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grikoksal\Google Drive\TIM\EKO\Ihracat\2023\202301 - Ocak\dağıtım\web\"/>
    </mc:Choice>
  </mc:AlternateContent>
  <xr:revisionPtr revIDLastSave="0" documentId="13_ncr:1_{3DA33998-1258-4C32-BAA8-E5A51D5F08EF}" xr6:coauthVersionLast="36" xr6:coauthVersionMax="36" xr10:uidLastSave="{00000000-0000-0000-0000-000000000000}"/>
  <bookViews>
    <workbookView xWindow="192" yWindow="132" windowWidth="7008" windowHeight="7500" tabRatio="987" xr2:uid="{00000000-000D-0000-FFFF-FFFF00000000}"/>
  </bookViews>
  <sheets>
    <sheet name="YENI_GUNLUK_DEGER" sheetId="9" r:id="rId1"/>
    <sheet name="GENSEK" sheetId="2" r:id="rId2"/>
    <sheet name="ULKE" sheetId="1" r:id="rId3"/>
    <sheet name="SEKTOR" sheetId="4" r:id="rId4"/>
    <sheet name="ORTADOGU_JAPONYA" sheetId="13" state="hidden" r:id="rId5"/>
    <sheet name="ILLER" sheetId="30" r:id="rId6"/>
    <sheet name="GUNLUK_SEKTOR_ULKE" sheetId="28" r:id="rId7"/>
    <sheet name="GUNLUK_SEKTOR_ULKEGRUBU" sheetId="31" r:id="rId8"/>
    <sheet name="GUNLUK_KONSOLIDE_ULKE" sheetId="32" r:id="rId9"/>
    <sheet name="GUNLUK_KONSOLIDE_ULKE_GRUBU" sheetId="33" r:id="rId10"/>
    <sheet name="ILLER_GENEL" sheetId="34" r:id="rId11"/>
    <sheet name="ILLER_SEKTOR" sheetId="35" r:id="rId12"/>
    <sheet name="ILLER_ULKE" sheetId="36" r:id="rId13"/>
    <sheet name="SEKTOR_KG" sheetId="37" r:id="rId14"/>
  </sheets>
  <definedNames>
    <definedName name="_xlnm._FilterDatabase" localSheetId="8" hidden="1">GUNLUK_KONSOLIDE_ULKE!$A$4:$M$4</definedName>
    <definedName name="_xlnm._FilterDatabase" localSheetId="9" hidden="1">GUNLUK_KONSOLIDE_ULKE_GRUBU!$A$4:$L$4</definedName>
    <definedName name="_xlnm._FilterDatabase" localSheetId="6" hidden="1">GUNLUK_SEKTOR_ULKE!$A$4:$M$4951</definedName>
    <definedName name="_xlnm._FilterDatabase" localSheetId="7" hidden="1">GUNLUK_SEKTOR_ULKEGRUBU!$A$4:$M$339</definedName>
    <definedName name="_xlnm._FilterDatabase" localSheetId="10" hidden="1">ILLER_GENEL!$A$4:$M$4</definedName>
    <definedName name="_xlnm._FilterDatabase" localSheetId="11" hidden="1">ILLER_SEKTOR!$A$4:$M$1913</definedName>
    <definedName name="_xlnm._FilterDatabase" localSheetId="12" hidden="1">ILLER_ULKE!$A$4:$M$9637</definedName>
    <definedName name="_xlnm.Print_Area" localSheetId="1">GENSEK!$A$1:$O$55</definedName>
    <definedName name="_xlnm.Print_Area" localSheetId="5">ILLER!$A$1:$N$90</definedName>
    <definedName name="_xlnm.Print_Area" localSheetId="3">SEKTOR!$A:$N</definedName>
    <definedName name="_xlnm.Print_Area" localSheetId="13">SEKTOR_KG!$A:$N</definedName>
    <definedName name="_xlnm.Print_Area" localSheetId="2">ULKE!$A$1:$N$265</definedName>
  </definedNames>
  <calcPr calcId="191029"/>
</workbook>
</file>

<file path=xl/calcChain.xml><?xml version="1.0" encoding="utf-8"?>
<calcChain xmlns="http://schemas.openxmlformats.org/spreadsheetml/2006/main">
  <c r="M4848" i="28" l="1"/>
  <c r="M4849" i="28"/>
  <c r="M4850" i="28"/>
  <c r="M4851" i="28"/>
  <c r="M4852" i="28"/>
  <c r="M4853" i="28"/>
  <c r="M4854" i="28"/>
  <c r="M4855" i="28"/>
  <c r="M4856" i="28"/>
  <c r="M4857" i="28"/>
  <c r="M4858" i="28"/>
  <c r="M4859" i="28"/>
  <c r="M4860" i="28"/>
  <c r="M4861" i="28"/>
  <c r="M4862" i="28"/>
  <c r="M4863" i="28"/>
  <c r="M4864" i="28"/>
  <c r="M4865" i="28"/>
  <c r="M4866" i="28"/>
  <c r="M4867" i="28"/>
  <c r="M4868" i="28"/>
  <c r="M4869" i="28"/>
  <c r="M4870" i="28"/>
  <c r="M4871" i="28"/>
  <c r="M4872" i="28"/>
  <c r="M4873" i="28"/>
  <c r="M4874" i="28"/>
  <c r="M4875" i="28"/>
  <c r="M4876" i="28"/>
  <c r="M4877" i="28"/>
  <c r="M4878" i="28"/>
  <c r="M4879" i="28"/>
  <c r="M4880" i="28"/>
  <c r="M4881" i="28"/>
  <c r="M4882" i="28"/>
  <c r="M4883" i="28"/>
  <c r="M4884" i="28"/>
  <c r="M4885" i="28"/>
  <c r="M4886" i="28"/>
  <c r="M4887" i="28"/>
  <c r="M4888" i="28"/>
  <c r="M4889" i="28"/>
  <c r="M4890" i="28"/>
  <c r="M4891" i="28"/>
  <c r="M4892" i="28"/>
  <c r="M4893" i="28"/>
  <c r="M4894" i="28"/>
  <c r="M4895" i="28"/>
  <c r="M4896" i="28"/>
  <c r="M4897" i="28"/>
  <c r="M4898" i="28"/>
  <c r="M4899" i="28"/>
  <c r="M4900" i="28"/>
  <c r="M4901" i="28"/>
  <c r="M4902" i="28"/>
  <c r="M4903" i="28"/>
  <c r="M4904" i="28"/>
  <c r="M4905" i="28"/>
  <c r="M4906" i="28"/>
  <c r="M4907" i="28"/>
  <c r="M4908" i="28"/>
  <c r="M4909" i="28"/>
  <c r="M4910" i="28"/>
  <c r="M4911" i="28"/>
  <c r="M4912" i="28"/>
  <c r="M4913" i="28"/>
  <c r="M4914" i="28"/>
  <c r="M4915" i="28"/>
  <c r="M4916" i="28"/>
  <c r="M4917" i="28"/>
  <c r="M4918" i="28"/>
  <c r="M4919" i="28"/>
  <c r="M4920" i="28"/>
  <c r="M4921" i="28"/>
  <c r="M4922" i="28"/>
  <c r="M4923" i="28"/>
  <c r="M4924" i="28"/>
  <c r="M4925" i="28"/>
  <c r="M4926" i="28"/>
  <c r="M4927" i="28"/>
  <c r="M4928" i="28"/>
  <c r="M4929" i="28"/>
  <c r="M4930" i="28"/>
  <c r="M4931" i="28"/>
  <c r="M4932" i="28"/>
  <c r="M4933" i="28"/>
  <c r="M4934" i="28"/>
  <c r="M4935" i="28"/>
  <c r="M4936" i="28"/>
  <c r="M4937" i="28"/>
  <c r="M4938" i="28"/>
  <c r="M4939" i="28"/>
  <c r="M4940" i="28"/>
  <c r="M4941" i="28"/>
  <c r="M4942" i="28"/>
  <c r="M4943" i="28"/>
  <c r="M4944" i="28"/>
  <c r="M4945" i="28"/>
  <c r="M4946" i="28"/>
  <c r="M4947" i="28"/>
  <c r="M4948" i="28"/>
  <c r="M4949" i="28"/>
  <c r="M4950" i="28"/>
  <c r="M4951" i="28"/>
  <c r="J4848" i="28"/>
  <c r="J4849" i="28"/>
  <c r="J4850" i="28"/>
  <c r="J4851" i="28"/>
  <c r="J4852" i="28"/>
  <c r="J4853" i="28"/>
  <c r="J4854" i="28"/>
  <c r="J4855" i="28"/>
  <c r="J4856" i="28"/>
  <c r="J4857" i="28"/>
  <c r="J4858" i="28"/>
  <c r="J4859" i="28"/>
  <c r="J4860" i="28"/>
  <c r="J4861" i="28"/>
  <c r="J4862" i="28"/>
  <c r="J4863" i="28"/>
  <c r="J4864" i="28"/>
  <c r="J4865" i="28"/>
  <c r="J4866" i="28"/>
  <c r="J4867" i="28"/>
  <c r="J4868" i="28"/>
  <c r="J4869" i="28"/>
  <c r="J4870" i="28"/>
  <c r="J4871" i="28"/>
  <c r="J4872" i="28"/>
  <c r="J4873" i="28"/>
  <c r="J4874" i="28"/>
  <c r="J4875" i="28"/>
  <c r="J4876" i="28"/>
  <c r="J4877" i="28"/>
  <c r="J4878" i="28"/>
  <c r="J4879" i="28"/>
  <c r="J4880" i="28"/>
  <c r="J4881" i="28"/>
  <c r="J4882" i="28"/>
  <c r="J4883" i="28"/>
  <c r="J4884" i="28"/>
  <c r="J4885" i="28"/>
  <c r="J4886" i="28"/>
  <c r="J4887" i="28"/>
  <c r="J4888" i="28"/>
  <c r="J4889" i="28"/>
  <c r="J4890" i="28"/>
  <c r="J4891" i="28"/>
  <c r="J4892" i="28"/>
  <c r="J4893" i="28"/>
  <c r="J4894" i="28"/>
  <c r="J4895" i="28"/>
  <c r="J4896" i="28"/>
  <c r="J4897" i="28"/>
  <c r="J4898" i="28"/>
  <c r="J4899" i="28"/>
  <c r="J4900" i="28"/>
  <c r="J4901" i="28"/>
  <c r="J4902" i="28"/>
  <c r="J4903" i="28"/>
  <c r="J4904" i="28"/>
  <c r="J4905" i="28"/>
  <c r="J4906" i="28"/>
  <c r="J4907" i="28"/>
  <c r="J4908" i="28"/>
  <c r="J4909" i="28"/>
  <c r="J4910" i="28"/>
  <c r="J4911" i="28"/>
  <c r="J4912" i="28"/>
  <c r="J4913" i="28"/>
  <c r="J4914" i="28"/>
  <c r="J4915" i="28"/>
  <c r="J4916" i="28"/>
  <c r="J4917" i="28"/>
  <c r="J4918" i="28"/>
  <c r="J4919" i="28"/>
  <c r="J4920" i="28"/>
  <c r="J4921" i="28"/>
  <c r="J4922" i="28"/>
  <c r="J4923" i="28"/>
  <c r="J4924" i="28"/>
  <c r="J4925" i="28"/>
  <c r="J4926" i="28"/>
  <c r="J4927" i="28"/>
  <c r="J4928" i="28"/>
  <c r="J4929" i="28"/>
  <c r="J4930" i="28"/>
  <c r="J4931" i="28"/>
  <c r="J4932" i="28"/>
  <c r="J4933" i="28"/>
  <c r="J4934" i="28"/>
  <c r="J4935" i="28"/>
  <c r="J4936" i="28"/>
  <c r="J4937" i="28"/>
  <c r="J4938" i="28"/>
  <c r="J4939" i="28"/>
  <c r="J4940" i="28"/>
  <c r="J4941" i="28"/>
  <c r="J4942" i="28"/>
  <c r="J4943" i="28"/>
  <c r="J4944" i="28"/>
  <c r="J4945" i="28"/>
  <c r="J4946" i="28"/>
  <c r="J4947" i="28"/>
  <c r="J4948" i="28"/>
  <c r="J4949" i="28"/>
  <c r="J4950" i="28"/>
  <c r="J4951" i="28"/>
  <c r="J4847" i="28"/>
  <c r="H4848" i="28"/>
  <c r="H4849" i="28"/>
  <c r="H4850" i="28"/>
  <c r="H4851" i="28"/>
  <c r="H4852" i="28"/>
  <c r="H4853" i="28"/>
  <c r="H4854" i="28"/>
  <c r="H4855" i="28"/>
  <c r="H4856" i="28"/>
  <c r="H4857" i="28"/>
  <c r="H4858" i="28"/>
  <c r="H4859" i="28"/>
  <c r="H4860" i="28"/>
  <c r="H4861" i="28"/>
  <c r="H4862" i="28"/>
  <c r="H4863" i="28"/>
  <c r="H4864" i="28"/>
  <c r="H4865" i="28"/>
  <c r="H4866" i="28"/>
  <c r="H4867" i="28"/>
  <c r="H4868" i="28"/>
  <c r="H4869" i="28"/>
  <c r="H4870" i="28"/>
  <c r="H4871" i="28"/>
  <c r="H4872" i="28"/>
  <c r="H4873" i="28"/>
  <c r="H4874" i="28"/>
  <c r="H4875" i="28"/>
  <c r="H4876" i="28"/>
  <c r="H4877" i="28"/>
  <c r="H4878" i="28"/>
  <c r="H4879" i="28"/>
  <c r="H4880" i="28"/>
  <c r="H4881" i="28"/>
  <c r="H4882" i="28"/>
  <c r="H4883" i="28"/>
  <c r="H4884" i="28"/>
  <c r="H4885" i="28"/>
  <c r="H4886" i="28"/>
  <c r="H4887" i="28"/>
  <c r="H4888" i="28"/>
  <c r="H4889" i="28"/>
  <c r="H4890" i="28"/>
  <c r="H4891" i="28"/>
  <c r="H4892" i="28"/>
  <c r="H4893" i="28"/>
  <c r="H4894" i="28"/>
  <c r="H4895" i="28"/>
  <c r="H4896" i="28"/>
  <c r="H4897" i="28"/>
  <c r="H4898" i="28"/>
  <c r="H4899" i="28"/>
  <c r="H4900" i="28"/>
  <c r="H4901" i="28"/>
  <c r="H4902" i="28"/>
  <c r="H4903" i="28"/>
  <c r="H4904" i="28"/>
  <c r="H4905" i="28"/>
  <c r="H4906" i="28"/>
  <c r="H4907" i="28"/>
  <c r="H4908" i="28"/>
  <c r="H4909" i="28"/>
  <c r="H4910" i="28"/>
  <c r="H4911" i="28"/>
  <c r="H4912" i="28"/>
  <c r="H4913" i="28"/>
  <c r="H4914" i="28"/>
  <c r="H4915" i="28"/>
  <c r="H4916" i="28"/>
  <c r="H4917" i="28"/>
  <c r="H4918" i="28"/>
  <c r="H4919" i="28"/>
  <c r="H4920" i="28"/>
  <c r="H4921" i="28"/>
  <c r="H4922" i="28"/>
  <c r="H4923" i="28"/>
  <c r="H4924" i="28"/>
  <c r="H4925" i="28"/>
  <c r="H4926" i="28"/>
  <c r="H4927" i="28"/>
  <c r="H4928" i="28"/>
  <c r="H4929" i="28"/>
  <c r="H4930" i="28"/>
  <c r="H4931" i="28"/>
  <c r="H4932" i="28"/>
  <c r="H4933" i="28"/>
  <c r="H4934" i="28"/>
  <c r="H4935" i="28"/>
  <c r="H4936" i="28"/>
  <c r="H4937" i="28"/>
  <c r="H4938" i="28"/>
  <c r="H4939" i="28"/>
  <c r="H4940" i="28"/>
  <c r="H4941" i="28"/>
  <c r="H4942" i="28"/>
  <c r="H4943" i="28"/>
  <c r="H4944" i="28"/>
  <c r="H4945" i="28"/>
  <c r="H4946" i="28"/>
  <c r="H4947" i="28"/>
  <c r="H4948" i="28"/>
  <c r="H4949" i="28"/>
  <c r="H4950" i="28"/>
  <c r="H4951" i="28"/>
  <c r="E4847" i="28"/>
  <c r="E4848" i="28"/>
  <c r="E4849" i="28"/>
  <c r="E4850" i="28"/>
  <c r="E4851" i="28"/>
  <c r="E4852" i="28"/>
  <c r="E4853" i="28"/>
  <c r="E4854" i="28"/>
  <c r="E4855" i="28"/>
  <c r="E4856" i="28"/>
  <c r="E4857" i="28"/>
  <c r="E4858" i="28"/>
  <c r="E4859" i="28"/>
  <c r="E4860" i="28"/>
  <c r="E4861" i="28"/>
  <c r="E4862" i="28"/>
  <c r="E4863" i="28"/>
  <c r="E4864" i="28"/>
  <c r="E4865" i="28"/>
  <c r="E4866" i="28"/>
  <c r="E4867" i="28"/>
  <c r="E4868" i="28"/>
  <c r="E4869" i="28"/>
  <c r="E4870" i="28"/>
  <c r="E4871" i="28"/>
  <c r="E4872" i="28"/>
  <c r="E4873" i="28"/>
  <c r="E4874" i="28"/>
  <c r="E4875" i="28"/>
  <c r="E4876" i="28"/>
  <c r="E4877" i="28"/>
  <c r="E4878" i="28"/>
  <c r="E4879" i="28"/>
  <c r="E4880" i="28"/>
  <c r="E4881" i="28"/>
  <c r="E4882" i="28"/>
  <c r="E4883" i="28"/>
  <c r="E4884" i="28"/>
  <c r="E4885" i="28"/>
  <c r="E4886" i="28"/>
  <c r="E4887" i="28"/>
  <c r="E4888" i="28"/>
  <c r="E4889" i="28"/>
  <c r="E4890" i="28"/>
  <c r="E4891" i="28"/>
  <c r="E4892" i="28"/>
  <c r="E4893" i="28"/>
  <c r="E4894" i="28"/>
  <c r="E4895" i="28"/>
  <c r="E4896" i="28"/>
  <c r="E4897" i="28"/>
  <c r="E4898" i="28"/>
  <c r="E4899" i="28"/>
  <c r="E4900" i="28"/>
  <c r="E4901" i="28"/>
  <c r="E4902" i="28"/>
  <c r="E4903" i="28"/>
  <c r="E4904" i="28"/>
  <c r="E4905" i="28"/>
  <c r="E4906" i="28"/>
  <c r="E4907" i="28"/>
  <c r="E4908" i="28"/>
  <c r="E4909" i="28"/>
  <c r="E4910" i="28"/>
  <c r="E4911" i="28"/>
  <c r="E4912" i="28"/>
  <c r="E4913" i="28"/>
  <c r="E4914" i="28"/>
  <c r="E4915" i="28"/>
  <c r="E4916" i="28"/>
  <c r="E4917" i="28"/>
  <c r="E4918" i="28"/>
  <c r="E4919" i="28"/>
  <c r="E4920" i="28"/>
  <c r="E4921" i="28"/>
  <c r="E4922" i="28"/>
  <c r="E4923" i="28"/>
  <c r="E4924" i="28"/>
  <c r="E4925" i="28"/>
  <c r="E4926" i="28"/>
  <c r="E4927" i="28"/>
  <c r="E4928" i="28"/>
  <c r="E4929" i="28"/>
  <c r="E4930" i="28"/>
  <c r="E4931" i="28"/>
  <c r="E4932" i="28"/>
  <c r="E4933" i="28"/>
  <c r="E4934" i="28"/>
  <c r="E4935" i="28"/>
  <c r="E4936" i="28"/>
  <c r="E4937" i="28"/>
  <c r="E4938" i="28"/>
  <c r="E4939" i="28"/>
  <c r="E4940" i="28"/>
  <c r="E4941" i="28"/>
  <c r="E4942" i="28"/>
  <c r="E4943" i="28"/>
  <c r="E4944" i="28"/>
  <c r="E4945" i="28"/>
  <c r="E4946" i="28"/>
  <c r="E4947" i="28"/>
  <c r="E4948" i="28"/>
  <c r="E4949" i="28"/>
  <c r="E4950" i="28"/>
  <c r="E4951" i="28"/>
  <c r="M5039" i="36"/>
  <c r="M5040" i="36"/>
  <c r="M5041" i="36"/>
  <c r="M5042" i="36"/>
  <c r="M5043" i="36"/>
  <c r="M5044" i="36"/>
  <c r="M5045" i="36"/>
  <c r="M5046" i="36"/>
  <c r="M5047" i="36"/>
  <c r="M5048" i="36"/>
  <c r="M5049" i="36"/>
  <c r="M5050" i="36"/>
  <c r="M5051" i="36"/>
  <c r="M5052" i="36"/>
  <c r="M5053" i="36"/>
  <c r="M5054" i="36"/>
  <c r="M5055" i="36"/>
  <c r="M5056" i="36"/>
  <c r="M5057" i="36"/>
  <c r="M5058" i="36"/>
  <c r="M5059" i="36"/>
  <c r="M5060" i="36"/>
  <c r="M5061" i="36"/>
  <c r="M5062" i="36"/>
  <c r="M5063" i="36"/>
  <c r="M5064" i="36"/>
  <c r="M5065" i="36"/>
  <c r="M5066" i="36"/>
  <c r="M5067" i="36"/>
  <c r="M5068" i="36"/>
  <c r="M5069" i="36"/>
  <c r="M5070" i="36"/>
  <c r="M5071" i="36"/>
  <c r="M5072" i="36"/>
  <c r="M5073" i="36"/>
  <c r="M5074" i="36"/>
  <c r="M5075" i="36"/>
  <c r="M5076" i="36"/>
  <c r="M5077" i="36"/>
  <c r="M5078" i="36"/>
  <c r="M5079" i="36"/>
  <c r="M5080" i="36"/>
  <c r="M5081" i="36"/>
  <c r="M5082" i="36"/>
  <c r="M5083" i="36"/>
  <c r="M5084" i="36"/>
  <c r="M5085" i="36"/>
  <c r="M5086" i="36"/>
  <c r="M5087" i="36"/>
  <c r="M5088" i="36"/>
  <c r="M5089" i="36"/>
  <c r="M5090" i="36"/>
  <c r="M5091" i="36"/>
  <c r="M5092" i="36"/>
  <c r="M5093" i="36"/>
  <c r="M5094" i="36"/>
  <c r="M5095" i="36"/>
  <c r="M5096" i="36"/>
  <c r="M5097" i="36"/>
  <c r="M5098" i="36"/>
  <c r="M5099" i="36"/>
  <c r="M5100" i="36"/>
  <c r="M5101" i="36"/>
  <c r="M5102" i="36"/>
  <c r="M5103" i="36"/>
  <c r="M5104" i="36"/>
  <c r="M5105" i="36"/>
  <c r="M5106" i="36"/>
  <c r="M5107" i="36"/>
  <c r="M5108" i="36"/>
  <c r="M5109" i="36"/>
  <c r="M5110" i="36"/>
  <c r="M5111" i="36"/>
  <c r="M5112" i="36"/>
  <c r="M5113" i="36"/>
  <c r="M5114" i="36"/>
  <c r="M5115" i="36"/>
  <c r="M5116" i="36"/>
  <c r="M5117" i="36"/>
  <c r="M5118" i="36"/>
  <c r="M5119" i="36"/>
  <c r="M5120" i="36"/>
  <c r="M5121" i="36"/>
  <c r="M5122" i="36"/>
  <c r="M5123" i="36"/>
  <c r="M5124" i="36"/>
  <c r="M5125" i="36"/>
  <c r="M5126" i="36"/>
  <c r="M5127" i="36"/>
  <c r="M5128" i="36"/>
  <c r="M5129" i="36"/>
  <c r="M5130" i="36"/>
  <c r="M5131" i="36"/>
  <c r="M5132" i="36"/>
  <c r="M5133" i="36"/>
  <c r="M5134" i="36"/>
  <c r="M5135" i="36"/>
  <c r="M5136" i="36"/>
  <c r="M5137" i="36"/>
  <c r="M5138" i="36"/>
  <c r="M5139" i="36"/>
  <c r="M5140" i="36"/>
  <c r="M5141" i="36"/>
  <c r="M5142" i="36"/>
  <c r="M5143" i="36"/>
  <c r="M5144" i="36"/>
  <c r="M5145" i="36"/>
  <c r="M5146" i="36"/>
  <c r="M5147" i="36"/>
  <c r="M5148" i="36"/>
  <c r="M5149" i="36"/>
  <c r="M5150" i="36"/>
  <c r="M5151" i="36"/>
  <c r="M5152" i="36"/>
  <c r="M5153" i="36"/>
  <c r="M5154" i="36"/>
  <c r="M5155" i="36"/>
  <c r="M5156" i="36"/>
  <c r="M5157" i="36"/>
  <c r="M5158" i="36"/>
  <c r="M5159" i="36"/>
  <c r="M5160" i="36"/>
  <c r="M5161" i="36"/>
  <c r="M5162" i="36"/>
  <c r="M5163" i="36"/>
  <c r="M5164" i="36"/>
  <c r="M5165" i="36"/>
  <c r="M5166" i="36"/>
  <c r="M5167" i="36"/>
  <c r="M5168" i="36"/>
  <c r="M5169" i="36"/>
  <c r="M5170" i="36"/>
  <c r="M5171" i="36"/>
  <c r="M5172" i="36"/>
  <c r="M5173" i="36"/>
  <c r="M5174" i="36"/>
  <c r="M5175" i="36"/>
  <c r="M5176" i="36"/>
  <c r="M5177" i="36"/>
  <c r="M5178" i="36"/>
  <c r="M5179" i="36"/>
  <c r="M5180" i="36"/>
  <c r="M5181" i="36"/>
  <c r="M5182" i="36"/>
  <c r="M5183" i="36"/>
  <c r="M5184" i="36"/>
  <c r="M5185" i="36"/>
  <c r="M5186" i="36"/>
  <c r="M5187" i="36"/>
  <c r="M5188" i="36"/>
  <c r="M5189" i="36"/>
  <c r="M5190" i="36"/>
  <c r="M5191" i="36"/>
  <c r="M5192" i="36"/>
  <c r="M5193" i="36"/>
  <c r="M5194" i="36"/>
  <c r="M5195" i="36"/>
  <c r="M5196" i="36"/>
  <c r="M5197" i="36"/>
  <c r="M5198" i="36"/>
  <c r="M5199" i="36"/>
  <c r="M5200" i="36"/>
  <c r="M5201" i="36"/>
  <c r="M5202" i="36"/>
  <c r="M5203" i="36"/>
  <c r="M5204" i="36"/>
  <c r="M5205" i="36"/>
  <c r="M5206" i="36"/>
  <c r="M5207" i="36"/>
  <c r="M5208" i="36"/>
  <c r="M5209" i="36"/>
  <c r="M5210" i="36"/>
  <c r="M5211" i="36"/>
  <c r="M5212" i="36"/>
  <c r="M5213" i="36"/>
  <c r="M5214" i="36"/>
  <c r="M5215" i="36"/>
  <c r="M5216" i="36"/>
  <c r="M5217" i="36"/>
  <c r="M5218" i="36"/>
  <c r="M5219" i="36"/>
  <c r="M5220" i="36"/>
  <c r="M5221" i="36"/>
  <c r="M5222" i="36"/>
  <c r="M5223" i="36"/>
  <c r="M5224" i="36"/>
  <c r="M5225" i="36"/>
  <c r="M5226" i="36"/>
  <c r="M5227" i="36"/>
  <c r="M5228" i="36"/>
  <c r="M5229" i="36"/>
  <c r="M5230" i="36"/>
  <c r="M5231" i="36"/>
  <c r="M5232" i="36"/>
  <c r="M5233" i="36"/>
  <c r="M5234" i="36"/>
  <c r="M5235" i="36"/>
  <c r="M5236" i="36"/>
  <c r="M5237" i="36"/>
  <c r="M5238" i="36"/>
  <c r="M5239" i="36"/>
  <c r="M5240" i="36"/>
  <c r="M5241" i="36"/>
  <c r="M5242" i="36"/>
  <c r="M5243" i="36"/>
  <c r="M5244" i="36"/>
  <c r="M5245" i="36"/>
  <c r="M5246" i="36"/>
  <c r="M5247" i="36"/>
  <c r="M5248" i="36"/>
  <c r="M5249" i="36"/>
  <c r="M5250" i="36"/>
  <c r="M5251" i="36"/>
  <c r="M5252" i="36"/>
  <c r="M5253" i="36"/>
  <c r="M5254" i="36"/>
  <c r="M5255" i="36"/>
  <c r="M5256" i="36"/>
  <c r="M5257" i="36"/>
  <c r="M5258" i="36"/>
  <c r="M5259" i="36"/>
  <c r="M5260" i="36"/>
  <c r="M5261" i="36"/>
  <c r="M5262" i="36"/>
  <c r="M5263" i="36"/>
  <c r="M5264" i="36"/>
  <c r="M5265" i="36"/>
  <c r="M5266" i="36"/>
  <c r="M5267" i="36"/>
  <c r="M5268" i="36"/>
  <c r="M5269" i="36"/>
  <c r="M5270" i="36"/>
  <c r="M5271" i="36"/>
  <c r="M5272" i="36"/>
  <c r="M5273" i="36"/>
  <c r="M5274" i="36"/>
  <c r="M5275" i="36"/>
  <c r="M5276" i="36"/>
  <c r="M5277" i="36"/>
  <c r="M5278" i="36"/>
  <c r="M5279" i="36"/>
  <c r="M5280" i="36"/>
  <c r="M5281" i="36"/>
  <c r="M5282" i="36"/>
  <c r="M5283" i="36"/>
  <c r="M5284" i="36"/>
  <c r="M5285" i="36"/>
  <c r="M5286" i="36"/>
  <c r="M5287" i="36"/>
  <c r="M5288" i="36"/>
  <c r="M5289" i="36"/>
  <c r="M5290" i="36"/>
  <c r="M5291" i="36"/>
  <c r="M5292" i="36"/>
  <c r="M5293" i="36"/>
  <c r="M5294" i="36"/>
  <c r="M5295" i="36"/>
  <c r="M5296" i="36"/>
  <c r="M5297" i="36"/>
  <c r="M5298" i="36"/>
  <c r="M5299" i="36"/>
  <c r="M5300" i="36"/>
  <c r="M5301" i="36"/>
  <c r="M5302" i="36"/>
  <c r="M5303" i="36"/>
  <c r="M5304" i="36"/>
  <c r="M5305" i="36"/>
  <c r="M5306" i="36"/>
  <c r="M5307" i="36"/>
  <c r="M5308" i="36"/>
  <c r="M5309" i="36"/>
  <c r="M5310" i="36"/>
  <c r="M5311" i="36"/>
  <c r="M5312" i="36"/>
  <c r="M5313" i="36"/>
  <c r="M5314" i="36"/>
  <c r="M5315" i="36"/>
  <c r="M5316" i="36"/>
  <c r="M5317" i="36"/>
  <c r="M5318" i="36"/>
  <c r="M5319" i="36"/>
  <c r="M5320" i="36"/>
  <c r="M5321" i="36"/>
  <c r="M5322" i="36"/>
  <c r="M5323" i="36"/>
  <c r="M5324" i="36"/>
  <c r="M5325" i="36"/>
  <c r="M5326" i="36"/>
  <c r="M5327" i="36"/>
  <c r="M5328" i="36"/>
  <c r="M5329" i="36"/>
  <c r="M5330" i="36"/>
  <c r="M5331" i="36"/>
  <c r="M5332" i="36"/>
  <c r="M5333" i="36"/>
  <c r="M5334" i="36"/>
  <c r="M5335" i="36"/>
  <c r="M5336" i="36"/>
  <c r="M5337" i="36"/>
  <c r="M5338" i="36"/>
  <c r="M5339" i="36"/>
  <c r="M5340" i="36"/>
  <c r="M5341" i="36"/>
  <c r="M5342" i="36"/>
  <c r="M5343" i="36"/>
  <c r="M5344" i="36"/>
  <c r="M5345" i="36"/>
  <c r="M5346" i="36"/>
  <c r="M5347" i="36"/>
  <c r="M5348" i="36"/>
  <c r="M5349" i="36"/>
  <c r="M5350" i="36"/>
  <c r="M5351" i="36"/>
  <c r="M5352" i="36"/>
  <c r="M5353" i="36"/>
  <c r="M5354" i="36"/>
  <c r="M5355" i="36"/>
  <c r="M5356" i="36"/>
  <c r="M5357" i="36"/>
  <c r="M5358" i="36"/>
  <c r="M5359" i="36"/>
  <c r="M5360" i="36"/>
  <c r="M5361" i="36"/>
  <c r="M5362" i="36"/>
  <c r="M5363" i="36"/>
  <c r="M5364" i="36"/>
  <c r="M5365" i="36"/>
  <c r="M5366" i="36"/>
  <c r="M5367" i="36"/>
  <c r="M5368" i="36"/>
  <c r="M5369" i="36"/>
  <c r="M5370" i="36"/>
  <c r="M5371" i="36"/>
  <c r="M5372" i="36"/>
  <c r="M5373" i="36"/>
  <c r="M5374" i="36"/>
  <c r="M5375" i="36"/>
  <c r="M5376" i="36"/>
  <c r="M5377" i="36"/>
  <c r="M5378" i="36"/>
  <c r="M5379" i="36"/>
  <c r="M5380" i="36"/>
  <c r="M5381" i="36"/>
  <c r="M5382" i="36"/>
  <c r="M5383" i="36"/>
  <c r="M5384" i="36"/>
  <c r="M5385" i="36"/>
  <c r="M5386" i="36"/>
  <c r="M5387" i="36"/>
  <c r="M5388" i="36"/>
  <c r="M5389" i="36"/>
  <c r="M5390" i="36"/>
  <c r="M5391" i="36"/>
  <c r="M5392" i="36"/>
  <c r="M5393" i="36"/>
  <c r="M5394" i="36"/>
  <c r="M5395" i="36"/>
  <c r="M5396" i="36"/>
  <c r="M5397" i="36"/>
  <c r="M5398" i="36"/>
  <c r="M5399" i="36"/>
  <c r="M5400" i="36"/>
  <c r="M5401" i="36"/>
  <c r="M5402" i="36"/>
  <c r="M5403" i="36"/>
  <c r="M5404" i="36"/>
  <c r="M5405" i="36"/>
  <c r="M5406" i="36"/>
  <c r="M5407" i="36"/>
  <c r="M5408" i="36"/>
  <c r="M5409" i="36"/>
  <c r="M5410" i="36"/>
  <c r="M5411" i="36"/>
  <c r="M5412" i="36"/>
  <c r="M5413" i="36"/>
  <c r="M5414" i="36"/>
  <c r="M5415" i="36"/>
  <c r="M5416" i="36"/>
  <c r="M5417" i="36"/>
  <c r="M5418" i="36"/>
  <c r="M5419" i="36"/>
  <c r="M5420" i="36"/>
  <c r="M5421" i="36"/>
  <c r="M5422" i="36"/>
  <c r="M5423" i="36"/>
  <c r="M5424" i="36"/>
  <c r="M5425" i="36"/>
  <c r="M5426" i="36"/>
  <c r="M5427" i="36"/>
  <c r="M5428" i="36"/>
  <c r="M5429" i="36"/>
  <c r="M5430" i="36"/>
  <c r="M5431" i="36"/>
  <c r="M5432" i="36"/>
  <c r="M5433" i="36"/>
  <c r="M5434" i="36"/>
  <c r="M5435" i="36"/>
  <c r="M5436" i="36"/>
  <c r="M5437" i="36"/>
  <c r="M5438" i="36"/>
  <c r="M5439" i="36"/>
  <c r="M5440" i="36"/>
  <c r="M5441" i="36"/>
  <c r="M5442" i="36"/>
  <c r="M5443" i="36"/>
  <c r="M5444" i="36"/>
  <c r="M5445" i="36"/>
  <c r="M5446" i="36"/>
  <c r="M5447" i="36"/>
  <c r="M5448" i="36"/>
  <c r="M5449" i="36"/>
  <c r="M5450" i="36"/>
  <c r="M5451" i="36"/>
  <c r="M5452" i="36"/>
  <c r="M5453" i="36"/>
  <c r="M5454" i="36"/>
  <c r="M5455" i="36"/>
  <c r="M5456" i="36"/>
  <c r="M5457" i="36"/>
  <c r="M5458" i="36"/>
  <c r="M5459" i="36"/>
  <c r="M5460" i="36"/>
  <c r="M5461" i="36"/>
  <c r="M5462" i="36"/>
  <c r="M5463" i="36"/>
  <c r="M5464" i="36"/>
  <c r="M5465" i="36"/>
  <c r="M5466" i="36"/>
  <c r="M5467" i="36"/>
  <c r="M5468" i="36"/>
  <c r="M5469" i="36"/>
  <c r="M5470" i="36"/>
  <c r="M5471" i="36"/>
  <c r="M5472" i="36"/>
  <c r="M5473" i="36"/>
  <c r="M5474" i="36"/>
  <c r="M5475" i="36"/>
  <c r="M5476" i="36"/>
  <c r="M5477" i="36"/>
  <c r="M5478" i="36"/>
  <c r="M5479" i="36"/>
  <c r="M5480" i="36"/>
  <c r="M5481" i="36"/>
  <c r="M5482" i="36"/>
  <c r="M5483" i="36"/>
  <c r="M5484" i="36"/>
  <c r="M5485" i="36"/>
  <c r="M5486" i="36"/>
  <c r="M5487" i="36"/>
  <c r="M5488" i="36"/>
  <c r="M5489" i="36"/>
  <c r="M5490" i="36"/>
  <c r="M5491" i="36"/>
  <c r="M5492" i="36"/>
  <c r="M5493" i="36"/>
  <c r="M5494" i="36"/>
  <c r="M5495" i="36"/>
  <c r="M5496" i="36"/>
  <c r="M5497" i="36"/>
  <c r="M5498" i="36"/>
  <c r="M5499" i="36"/>
  <c r="M5500" i="36"/>
  <c r="M5501" i="36"/>
  <c r="M5502" i="36"/>
  <c r="M5503" i="36"/>
  <c r="M5504" i="36"/>
  <c r="M5505" i="36"/>
  <c r="M5506" i="36"/>
  <c r="M5507" i="36"/>
  <c r="M5508" i="36"/>
  <c r="M5509" i="36"/>
  <c r="M5510" i="36"/>
  <c r="M5511" i="36"/>
  <c r="M5512" i="36"/>
  <c r="M5513" i="36"/>
  <c r="M5514" i="36"/>
  <c r="M5515" i="36"/>
  <c r="M5516" i="36"/>
  <c r="M5517" i="36"/>
  <c r="M5518" i="36"/>
  <c r="M5519" i="36"/>
  <c r="M5520" i="36"/>
  <c r="M5521" i="36"/>
  <c r="M5522" i="36"/>
  <c r="M5523" i="36"/>
  <c r="M5524" i="36"/>
  <c r="M5525" i="36"/>
  <c r="M5526" i="36"/>
  <c r="M5527" i="36"/>
  <c r="M5528" i="36"/>
  <c r="M5529" i="36"/>
  <c r="M5530" i="36"/>
  <c r="M5531" i="36"/>
  <c r="M5532" i="36"/>
  <c r="M5533" i="36"/>
  <c r="M5534" i="36"/>
  <c r="M5535" i="36"/>
  <c r="M5536" i="36"/>
  <c r="M5537" i="36"/>
  <c r="M5538" i="36"/>
  <c r="M5539" i="36"/>
  <c r="M5540" i="36"/>
  <c r="M5541" i="36"/>
  <c r="M5542" i="36"/>
  <c r="M5543" i="36"/>
  <c r="M5544" i="36"/>
  <c r="M5545" i="36"/>
  <c r="M5546" i="36"/>
  <c r="M5547" i="36"/>
  <c r="M5548" i="36"/>
  <c r="M5549" i="36"/>
  <c r="M5550" i="36"/>
  <c r="M5551" i="36"/>
  <c r="M5552" i="36"/>
  <c r="M5553" i="36"/>
  <c r="M5554" i="36"/>
  <c r="M5555" i="36"/>
  <c r="M5556" i="36"/>
  <c r="M5557" i="36"/>
  <c r="M5558" i="36"/>
  <c r="M5559" i="36"/>
  <c r="M5560" i="36"/>
  <c r="M5561" i="36"/>
  <c r="M5562" i="36"/>
  <c r="M5563" i="36"/>
  <c r="M5564" i="36"/>
  <c r="M5565" i="36"/>
  <c r="M5566" i="36"/>
  <c r="M5567" i="36"/>
  <c r="M5568" i="36"/>
  <c r="M5569" i="36"/>
  <c r="M5570" i="36"/>
  <c r="M5571" i="36"/>
  <c r="M5572" i="36"/>
  <c r="M5573" i="36"/>
  <c r="M5574" i="36"/>
  <c r="M5575" i="36"/>
  <c r="M5576" i="36"/>
  <c r="M5577" i="36"/>
  <c r="M5578" i="36"/>
  <c r="M5579" i="36"/>
  <c r="M5580" i="36"/>
  <c r="M5581" i="36"/>
  <c r="M5582" i="36"/>
  <c r="M5583" i="36"/>
  <c r="M5584" i="36"/>
  <c r="M5585" i="36"/>
  <c r="M5586" i="36"/>
  <c r="M5587" i="36"/>
  <c r="M5588" i="36"/>
  <c r="M5589" i="36"/>
  <c r="M5590" i="36"/>
  <c r="M5591" i="36"/>
  <c r="M5592" i="36"/>
  <c r="M5593" i="36"/>
  <c r="M5594" i="36"/>
  <c r="M5595" i="36"/>
  <c r="M5596" i="36"/>
  <c r="M5597" i="36"/>
  <c r="M5598" i="36"/>
  <c r="M5599" i="36"/>
  <c r="M5600" i="36"/>
  <c r="M5601" i="36"/>
  <c r="M5602" i="36"/>
  <c r="M5603" i="36"/>
  <c r="M5604" i="36"/>
  <c r="M5605" i="36"/>
  <c r="M5606" i="36"/>
  <c r="M5607" i="36"/>
  <c r="M5608" i="36"/>
  <c r="M5609" i="36"/>
  <c r="M5610" i="36"/>
  <c r="M5611" i="36"/>
  <c r="M5612" i="36"/>
  <c r="M5613" i="36"/>
  <c r="M5614" i="36"/>
  <c r="M5615" i="36"/>
  <c r="M5616" i="36"/>
  <c r="M5617" i="36"/>
  <c r="M5618" i="36"/>
  <c r="M5619" i="36"/>
  <c r="M5620" i="36"/>
  <c r="M5621" i="36"/>
  <c r="M5622" i="36"/>
  <c r="M5623" i="36"/>
  <c r="M5624" i="36"/>
  <c r="M5625" i="36"/>
  <c r="M5626" i="36"/>
  <c r="M5627" i="36"/>
  <c r="M5628" i="36"/>
  <c r="M5629" i="36"/>
  <c r="M5630" i="36"/>
  <c r="M5631" i="36"/>
  <c r="M5632" i="36"/>
  <c r="M5633" i="36"/>
  <c r="M5634" i="36"/>
  <c r="M5635" i="36"/>
  <c r="M5636" i="36"/>
  <c r="M5637" i="36"/>
  <c r="M5638" i="36"/>
  <c r="M5639" i="36"/>
  <c r="M5640" i="36"/>
  <c r="M5641" i="36"/>
  <c r="M5642" i="36"/>
  <c r="M5643" i="36"/>
  <c r="M5644" i="36"/>
  <c r="M5645" i="36"/>
  <c r="M5646" i="36"/>
  <c r="M5647" i="36"/>
  <c r="M5648" i="36"/>
  <c r="M5649" i="36"/>
  <c r="M5650" i="36"/>
  <c r="M5651" i="36"/>
  <c r="M5652" i="36"/>
  <c r="M5653" i="36"/>
  <c r="M5654" i="36"/>
  <c r="M5655" i="36"/>
  <c r="M5656" i="36"/>
  <c r="M5657" i="36"/>
  <c r="M5658" i="36"/>
  <c r="M5659" i="36"/>
  <c r="M5660" i="36"/>
  <c r="M5661" i="36"/>
  <c r="M5662" i="36"/>
  <c r="M5663" i="36"/>
  <c r="M5664" i="36"/>
  <c r="M5665" i="36"/>
  <c r="M5666" i="36"/>
  <c r="M5667" i="36"/>
  <c r="M5668" i="36"/>
  <c r="M5669" i="36"/>
  <c r="M5670" i="36"/>
  <c r="M5671" i="36"/>
  <c r="M5672" i="36"/>
  <c r="M5673" i="36"/>
  <c r="M5674" i="36"/>
  <c r="M5675" i="36"/>
  <c r="M5676" i="36"/>
  <c r="M5677" i="36"/>
  <c r="M5678" i="36"/>
  <c r="M5679" i="36"/>
  <c r="M5680" i="36"/>
  <c r="M5681" i="36"/>
  <c r="M5682" i="36"/>
  <c r="M5683" i="36"/>
  <c r="M5684" i="36"/>
  <c r="M5685" i="36"/>
  <c r="M5686" i="36"/>
  <c r="M5687" i="36"/>
  <c r="M5688" i="36"/>
  <c r="M5689" i="36"/>
  <c r="M5690" i="36"/>
  <c r="M5691" i="36"/>
  <c r="M5692" i="36"/>
  <c r="M5693" i="36"/>
  <c r="M5694" i="36"/>
  <c r="M5695" i="36"/>
  <c r="M5696" i="36"/>
  <c r="M5697" i="36"/>
  <c r="M5698" i="36"/>
  <c r="M5699" i="36"/>
  <c r="M5700" i="36"/>
  <c r="M5701" i="36"/>
  <c r="M5702" i="36"/>
  <c r="M5703" i="36"/>
  <c r="M5704" i="36"/>
  <c r="M5705" i="36"/>
  <c r="M5706" i="36"/>
  <c r="M5707" i="36"/>
  <c r="M5708" i="36"/>
  <c r="M5709" i="36"/>
  <c r="M5710" i="36"/>
  <c r="M5711" i="36"/>
  <c r="M5712" i="36"/>
  <c r="M5713" i="36"/>
  <c r="M5714" i="36"/>
  <c r="M5715" i="36"/>
  <c r="M5716" i="36"/>
  <c r="M5717" i="36"/>
  <c r="M5718" i="36"/>
  <c r="M5719" i="36"/>
  <c r="M5720" i="36"/>
  <c r="M5721" i="36"/>
  <c r="M5722" i="36"/>
  <c r="M5723" i="36"/>
  <c r="M5724" i="36"/>
  <c r="M5725" i="36"/>
  <c r="M5726" i="36"/>
  <c r="M5727" i="36"/>
  <c r="M5728" i="36"/>
  <c r="M5729" i="36"/>
  <c r="M5730" i="36"/>
  <c r="M5731" i="36"/>
  <c r="M5732" i="36"/>
  <c r="M5733" i="36"/>
  <c r="M5734" i="36"/>
  <c r="M5735" i="36"/>
  <c r="M5736" i="36"/>
  <c r="M5737" i="36"/>
  <c r="M5738" i="36"/>
  <c r="M5739" i="36"/>
  <c r="M5740" i="36"/>
  <c r="M5741" i="36"/>
  <c r="M5742" i="36"/>
  <c r="M5743" i="36"/>
  <c r="M5744" i="36"/>
  <c r="M5745" i="36"/>
  <c r="M5746" i="36"/>
  <c r="M5747" i="36"/>
  <c r="M5748" i="36"/>
  <c r="M5749" i="36"/>
  <c r="M5750" i="36"/>
  <c r="M5751" i="36"/>
  <c r="M5752" i="36"/>
  <c r="M5753" i="36"/>
  <c r="M5754" i="36"/>
  <c r="M5755" i="36"/>
  <c r="M5756" i="36"/>
  <c r="M5757" i="36"/>
  <c r="M5758" i="36"/>
  <c r="M5759" i="36"/>
  <c r="M5760" i="36"/>
  <c r="M5761" i="36"/>
  <c r="M5762" i="36"/>
  <c r="M5763" i="36"/>
  <c r="M5764" i="36"/>
  <c r="M5765" i="36"/>
  <c r="M5766" i="36"/>
  <c r="M5767" i="36"/>
  <c r="M5768" i="36"/>
  <c r="M5769" i="36"/>
  <c r="M5770" i="36"/>
  <c r="M5771" i="36"/>
  <c r="M5772" i="36"/>
  <c r="M5773" i="36"/>
  <c r="M5774" i="36"/>
  <c r="M5775" i="36"/>
  <c r="M5776" i="36"/>
  <c r="M5777" i="36"/>
  <c r="M5778" i="36"/>
  <c r="M5779" i="36"/>
  <c r="M5780" i="36"/>
  <c r="M5781" i="36"/>
  <c r="M5782" i="36"/>
  <c r="M5783" i="36"/>
  <c r="M5784" i="36"/>
  <c r="M5785" i="36"/>
  <c r="M5786" i="36"/>
  <c r="M5787" i="36"/>
  <c r="M5788" i="36"/>
  <c r="M5789" i="36"/>
  <c r="M5790" i="36"/>
  <c r="M5791" i="36"/>
  <c r="M5792" i="36"/>
  <c r="M5793" i="36"/>
  <c r="M5794" i="36"/>
  <c r="M5795" i="36"/>
  <c r="M5796" i="36"/>
  <c r="M5797" i="36"/>
  <c r="M5798" i="36"/>
  <c r="M5799" i="36"/>
  <c r="M5800" i="36"/>
  <c r="M5801" i="36"/>
  <c r="M5802" i="36"/>
  <c r="M5803" i="36"/>
  <c r="M5804" i="36"/>
  <c r="M5805" i="36"/>
  <c r="M5806" i="36"/>
  <c r="M5807" i="36"/>
  <c r="M5808" i="36"/>
  <c r="M5809" i="36"/>
  <c r="M5810" i="36"/>
  <c r="M5811" i="36"/>
  <c r="M5812" i="36"/>
  <c r="M5813" i="36"/>
  <c r="M5814" i="36"/>
  <c r="M5815" i="36"/>
  <c r="M5816" i="36"/>
  <c r="M5817" i="36"/>
  <c r="M5818" i="36"/>
  <c r="M5819" i="36"/>
  <c r="M5820" i="36"/>
  <c r="M5821" i="36"/>
  <c r="M5822" i="36"/>
  <c r="M5823" i="36"/>
  <c r="M5824" i="36"/>
  <c r="M5825" i="36"/>
  <c r="M5826" i="36"/>
  <c r="M5827" i="36"/>
  <c r="M5828" i="36"/>
  <c r="M5829" i="36"/>
  <c r="M5830" i="36"/>
  <c r="M5831" i="36"/>
  <c r="M5832" i="36"/>
  <c r="M5833" i="36"/>
  <c r="M5834" i="36"/>
  <c r="M5835" i="36"/>
  <c r="M5836" i="36"/>
  <c r="M5837" i="36"/>
  <c r="M5838" i="36"/>
  <c r="M5839" i="36"/>
  <c r="M5840" i="36"/>
  <c r="M5841" i="36"/>
  <c r="M5842" i="36"/>
  <c r="M5843" i="36"/>
  <c r="M5844" i="36"/>
  <c r="M5845" i="36"/>
  <c r="M5846" i="36"/>
  <c r="M5847" i="36"/>
  <c r="M5848" i="36"/>
  <c r="M5849" i="36"/>
  <c r="M5850" i="36"/>
  <c r="M5851" i="36"/>
  <c r="M5852" i="36"/>
  <c r="M5853" i="36"/>
  <c r="M5854" i="36"/>
  <c r="M5855" i="36"/>
  <c r="M5856" i="36"/>
  <c r="M5857" i="36"/>
  <c r="M5858" i="36"/>
  <c r="M5859" i="36"/>
  <c r="M5860" i="36"/>
  <c r="M5861" i="36"/>
  <c r="M5862" i="36"/>
  <c r="M5863" i="36"/>
  <c r="M5864" i="36"/>
  <c r="M5865" i="36"/>
  <c r="M5866" i="36"/>
  <c r="M5867" i="36"/>
  <c r="M5868" i="36"/>
  <c r="M5869" i="36"/>
  <c r="M5870" i="36"/>
  <c r="M5871" i="36"/>
  <c r="M5872" i="36"/>
  <c r="M5873" i="36"/>
  <c r="M5874" i="36"/>
  <c r="M5875" i="36"/>
  <c r="M5876" i="36"/>
  <c r="M5877" i="36"/>
  <c r="M5878" i="36"/>
  <c r="M5879" i="36"/>
  <c r="M5880" i="36"/>
  <c r="M5881" i="36"/>
  <c r="M5882" i="36"/>
  <c r="M5883" i="36"/>
  <c r="M5884" i="36"/>
  <c r="M5885" i="36"/>
  <c r="M5886" i="36"/>
  <c r="M5887" i="36"/>
  <c r="M5888" i="36"/>
  <c r="M5889" i="36"/>
  <c r="M5890" i="36"/>
  <c r="M5891" i="36"/>
  <c r="M5892" i="36"/>
  <c r="M5893" i="36"/>
  <c r="M5894" i="36"/>
  <c r="M5895" i="36"/>
  <c r="M5896" i="36"/>
  <c r="M5897" i="36"/>
  <c r="M5898" i="36"/>
  <c r="M5899" i="36"/>
  <c r="M5900" i="36"/>
  <c r="M5901" i="36"/>
  <c r="M5902" i="36"/>
  <c r="M5903" i="36"/>
  <c r="M5904" i="36"/>
  <c r="M5905" i="36"/>
  <c r="M5906" i="36"/>
  <c r="M5907" i="36"/>
  <c r="M5908" i="36"/>
  <c r="M5909" i="36"/>
  <c r="M5910" i="36"/>
  <c r="M5911" i="36"/>
  <c r="M5912" i="36"/>
  <c r="M5913" i="36"/>
  <c r="M5914" i="36"/>
  <c r="M5915" i="36"/>
  <c r="M5916" i="36"/>
  <c r="M5917" i="36"/>
  <c r="M5918" i="36"/>
  <c r="M5919" i="36"/>
  <c r="M5920" i="36"/>
  <c r="M5921" i="36"/>
  <c r="M5922" i="36"/>
  <c r="M5923" i="36"/>
  <c r="M5924" i="36"/>
  <c r="M5925" i="36"/>
  <c r="M5926" i="36"/>
  <c r="M5927" i="36"/>
  <c r="M5928" i="36"/>
  <c r="M5929" i="36"/>
  <c r="M5930" i="36"/>
  <c r="M5931" i="36"/>
  <c r="M5932" i="36"/>
  <c r="M5933" i="36"/>
  <c r="M5934" i="36"/>
  <c r="M5935" i="36"/>
  <c r="M5936" i="36"/>
  <c r="M5937" i="36"/>
  <c r="M5938" i="36"/>
  <c r="M5939" i="36"/>
  <c r="M5940" i="36"/>
  <c r="M5941" i="36"/>
  <c r="M5942" i="36"/>
  <c r="M5943" i="36"/>
  <c r="M5944" i="36"/>
  <c r="M5945" i="36"/>
  <c r="M5946" i="36"/>
  <c r="M5947" i="36"/>
  <c r="M5948" i="36"/>
  <c r="M5949" i="36"/>
  <c r="M5950" i="36"/>
  <c r="M5951" i="36"/>
  <c r="M5952" i="36"/>
  <c r="M5953" i="36"/>
  <c r="M5954" i="36"/>
  <c r="M5955" i="36"/>
  <c r="M5956" i="36"/>
  <c r="M5957" i="36"/>
  <c r="M5958" i="36"/>
  <c r="M5959" i="36"/>
  <c r="M5960" i="36"/>
  <c r="M5961" i="36"/>
  <c r="M5962" i="36"/>
  <c r="M5963" i="36"/>
  <c r="M5964" i="36"/>
  <c r="M5965" i="36"/>
  <c r="M5966" i="36"/>
  <c r="M5967" i="36"/>
  <c r="M5968" i="36"/>
  <c r="M5969" i="36"/>
  <c r="M5970" i="36"/>
  <c r="M5971" i="36"/>
  <c r="M5972" i="36"/>
  <c r="M5973" i="36"/>
  <c r="M5974" i="36"/>
  <c r="M5975" i="36"/>
  <c r="M5976" i="36"/>
  <c r="M5977" i="36"/>
  <c r="M5978" i="36"/>
  <c r="M5979" i="36"/>
  <c r="M5980" i="36"/>
  <c r="M5981" i="36"/>
  <c r="M5982" i="36"/>
  <c r="M5983" i="36"/>
  <c r="M5984" i="36"/>
  <c r="M5985" i="36"/>
  <c r="M5986" i="36"/>
  <c r="M5987" i="36"/>
  <c r="M5988" i="36"/>
  <c r="M5989" i="36"/>
  <c r="M5990" i="36"/>
  <c r="M5991" i="36"/>
  <c r="M5992" i="36"/>
  <c r="M5993" i="36"/>
  <c r="M5994" i="36"/>
  <c r="M5995" i="36"/>
  <c r="M5996" i="36"/>
  <c r="M5997" i="36"/>
  <c r="M5998" i="36"/>
  <c r="M5999" i="36"/>
  <c r="M6000" i="36"/>
  <c r="M6001" i="36"/>
  <c r="M6002" i="36"/>
  <c r="M6003" i="36"/>
  <c r="M6004" i="36"/>
  <c r="M6005" i="36"/>
  <c r="M6006" i="36"/>
  <c r="M6007" i="36"/>
  <c r="M6008" i="36"/>
  <c r="M6009" i="36"/>
  <c r="M6010" i="36"/>
  <c r="M6011" i="36"/>
  <c r="M6012" i="36"/>
  <c r="M6013" i="36"/>
  <c r="M6014" i="36"/>
  <c r="M6015" i="36"/>
  <c r="M6016" i="36"/>
  <c r="M6017" i="36"/>
  <c r="M6018" i="36"/>
  <c r="M6019" i="36"/>
  <c r="M6020" i="36"/>
  <c r="M6021" i="36"/>
  <c r="M6022" i="36"/>
  <c r="M6023" i="36"/>
  <c r="M6024" i="36"/>
  <c r="M6025" i="36"/>
  <c r="M6026" i="36"/>
  <c r="M6027" i="36"/>
  <c r="M6028" i="36"/>
  <c r="M6029" i="36"/>
  <c r="M6030" i="36"/>
  <c r="M6031" i="36"/>
  <c r="M6032" i="36"/>
  <c r="M6033" i="36"/>
  <c r="M6034" i="36"/>
  <c r="M6035" i="36"/>
  <c r="M6036" i="36"/>
  <c r="M6037" i="36"/>
  <c r="M6038" i="36"/>
  <c r="M6039" i="36"/>
  <c r="M6040" i="36"/>
  <c r="M6041" i="36"/>
  <c r="M6042" i="36"/>
  <c r="M6043" i="36"/>
  <c r="M6044" i="36"/>
  <c r="M6045" i="36"/>
  <c r="M6046" i="36"/>
  <c r="M6047" i="36"/>
  <c r="M6048" i="36"/>
  <c r="M6049" i="36"/>
  <c r="M6050" i="36"/>
  <c r="M6051" i="36"/>
  <c r="M6052" i="36"/>
  <c r="M6053" i="36"/>
  <c r="M6054" i="36"/>
  <c r="M6055" i="36"/>
  <c r="M6056" i="36"/>
  <c r="M6057" i="36"/>
  <c r="M6058" i="36"/>
  <c r="M6059" i="36"/>
  <c r="M6060" i="36"/>
  <c r="M6061" i="36"/>
  <c r="M6062" i="36"/>
  <c r="M6063" i="36"/>
  <c r="M6064" i="36"/>
  <c r="M6065" i="36"/>
  <c r="M6066" i="36"/>
  <c r="M6067" i="36"/>
  <c r="M6068" i="36"/>
  <c r="M6069" i="36"/>
  <c r="M6070" i="36"/>
  <c r="M6071" i="36"/>
  <c r="M6072" i="36"/>
  <c r="M6073" i="36"/>
  <c r="M6074" i="36"/>
  <c r="M6075" i="36"/>
  <c r="M6076" i="36"/>
  <c r="M6077" i="36"/>
  <c r="M6078" i="36"/>
  <c r="M6079" i="36"/>
  <c r="M6080" i="36"/>
  <c r="M6081" i="36"/>
  <c r="M6082" i="36"/>
  <c r="M6083" i="36"/>
  <c r="M6084" i="36"/>
  <c r="M6085" i="36"/>
  <c r="M6086" i="36"/>
  <c r="M6087" i="36"/>
  <c r="M6088" i="36"/>
  <c r="M6089" i="36"/>
  <c r="M6090" i="36"/>
  <c r="M6091" i="36"/>
  <c r="M6092" i="36"/>
  <c r="M6093" i="36"/>
  <c r="M6094" i="36"/>
  <c r="M6095" i="36"/>
  <c r="M6096" i="36"/>
  <c r="M6097" i="36"/>
  <c r="M6098" i="36"/>
  <c r="M6099" i="36"/>
  <c r="M6100" i="36"/>
  <c r="M6101" i="36"/>
  <c r="M6102" i="36"/>
  <c r="M6103" i="36"/>
  <c r="M6104" i="36"/>
  <c r="M6105" i="36"/>
  <c r="M6106" i="36"/>
  <c r="M6107" i="36"/>
  <c r="M6108" i="36"/>
  <c r="M6109" i="36"/>
  <c r="M6110" i="36"/>
  <c r="M6111" i="36"/>
  <c r="M6112" i="36"/>
  <c r="M6113" i="36"/>
  <c r="M6114" i="36"/>
  <c r="M6115" i="36"/>
  <c r="M6116" i="36"/>
  <c r="M6117" i="36"/>
  <c r="M6118" i="36"/>
  <c r="M6119" i="36"/>
  <c r="M6120" i="36"/>
  <c r="M6121" i="36"/>
  <c r="M6122" i="36"/>
  <c r="M6123" i="36"/>
  <c r="M6124" i="36"/>
  <c r="M6125" i="36"/>
  <c r="M6126" i="36"/>
  <c r="M6127" i="36"/>
  <c r="M6128" i="36"/>
  <c r="M6129" i="36"/>
  <c r="M6130" i="36"/>
  <c r="M6131" i="36"/>
  <c r="M6132" i="36"/>
  <c r="M6133" i="36"/>
  <c r="M6134" i="36"/>
  <c r="M6135" i="36"/>
  <c r="M6136" i="36"/>
  <c r="M6137" i="36"/>
  <c r="M6138" i="36"/>
  <c r="M6139" i="36"/>
  <c r="M6140" i="36"/>
  <c r="M6141" i="36"/>
  <c r="M6142" i="36"/>
  <c r="M6143" i="36"/>
  <c r="M6144" i="36"/>
  <c r="M6145" i="36"/>
  <c r="M6146" i="36"/>
  <c r="M6147" i="36"/>
  <c r="M6148" i="36"/>
  <c r="M6149" i="36"/>
  <c r="M6150" i="36"/>
  <c r="M6151" i="36"/>
  <c r="M6152" i="36"/>
  <c r="M6153" i="36"/>
  <c r="M6154" i="36"/>
  <c r="M6155" i="36"/>
  <c r="M6156" i="36"/>
  <c r="M6157" i="36"/>
  <c r="M6158" i="36"/>
  <c r="M6159" i="36"/>
  <c r="M6160" i="36"/>
  <c r="M6161" i="36"/>
  <c r="M6162" i="36"/>
  <c r="M6163" i="36"/>
  <c r="M6164" i="36"/>
  <c r="M6165" i="36"/>
  <c r="M6166" i="36"/>
  <c r="M6167" i="36"/>
  <c r="M6168" i="36"/>
  <c r="M6169" i="36"/>
  <c r="M6170" i="36"/>
  <c r="M6171" i="36"/>
  <c r="M6172" i="36"/>
  <c r="M6173" i="36"/>
  <c r="M6174" i="36"/>
  <c r="M6175" i="36"/>
  <c r="M6176" i="36"/>
  <c r="M6177" i="36"/>
  <c r="M6178" i="36"/>
  <c r="M6179" i="36"/>
  <c r="M6180" i="36"/>
  <c r="M6181" i="36"/>
  <c r="M6182" i="36"/>
  <c r="M6183" i="36"/>
  <c r="M6184" i="36"/>
  <c r="M6185" i="36"/>
  <c r="M6186" i="36"/>
  <c r="M6187" i="36"/>
  <c r="M6188" i="36"/>
  <c r="M6189" i="36"/>
  <c r="M6190" i="36"/>
  <c r="M6191" i="36"/>
  <c r="M6192" i="36"/>
  <c r="M6193" i="36"/>
  <c r="M6194" i="36"/>
  <c r="M6195" i="36"/>
  <c r="M6196" i="36"/>
  <c r="M6197" i="36"/>
  <c r="M6198" i="36"/>
  <c r="M6199" i="36"/>
  <c r="M6200" i="36"/>
  <c r="M6201" i="36"/>
  <c r="M6202" i="36"/>
  <c r="M6203" i="36"/>
  <c r="M6204" i="36"/>
  <c r="M6205" i="36"/>
  <c r="M6206" i="36"/>
  <c r="M6207" i="36"/>
  <c r="M6208" i="36"/>
  <c r="M6209" i="36"/>
  <c r="M6210" i="36"/>
  <c r="M6211" i="36"/>
  <c r="M6212" i="36"/>
  <c r="M6213" i="36"/>
  <c r="M6214" i="36"/>
  <c r="M6215" i="36"/>
  <c r="M6216" i="36"/>
  <c r="M6217" i="36"/>
  <c r="M6218" i="36"/>
  <c r="M6219" i="36"/>
  <c r="M6220" i="36"/>
  <c r="M6221" i="36"/>
  <c r="M6222" i="36"/>
  <c r="M6223" i="36"/>
  <c r="M6224" i="36"/>
  <c r="M6225" i="36"/>
  <c r="M6226" i="36"/>
  <c r="M6227" i="36"/>
  <c r="M6228" i="36"/>
  <c r="M6229" i="36"/>
  <c r="M6230" i="36"/>
  <c r="M6231" i="36"/>
  <c r="M6232" i="36"/>
  <c r="M6233" i="36"/>
  <c r="M6234" i="36"/>
  <c r="M6235" i="36"/>
  <c r="M6236" i="36"/>
  <c r="M6237" i="36"/>
  <c r="M6238" i="36"/>
  <c r="M6239" i="36"/>
  <c r="M6240" i="36"/>
  <c r="M6241" i="36"/>
  <c r="M6242" i="36"/>
  <c r="M6243" i="36"/>
  <c r="M6244" i="36"/>
  <c r="M6245" i="36"/>
  <c r="M6246" i="36"/>
  <c r="M6247" i="36"/>
  <c r="M6248" i="36"/>
  <c r="M6249" i="36"/>
  <c r="M6250" i="36"/>
  <c r="M6251" i="36"/>
  <c r="M6252" i="36"/>
  <c r="M6253" i="36"/>
  <c r="M6254" i="36"/>
  <c r="M6255" i="36"/>
  <c r="M6256" i="36"/>
  <c r="M6257" i="36"/>
  <c r="M6258" i="36"/>
  <c r="M6259" i="36"/>
  <c r="M6260" i="36"/>
  <c r="M6261" i="36"/>
  <c r="M6262" i="36"/>
  <c r="M6263" i="36"/>
  <c r="M6264" i="36"/>
  <c r="M6265" i="36"/>
  <c r="M6266" i="36"/>
  <c r="M6267" i="36"/>
  <c r="M6268" i="36"/>
  <c r="M6269" i="36"/>
  <c r="M6270" i="36"/>
  <c r="M6271" i="36"/>
  <c r="M6272" i="36"/>
  <c r="M6273" i="36"/>
  <c r="M6274" i="36"/>
  <c r="M6275" i="36"/>
  <c r="M6276" i="36"/>
  <c r="M6277" i="36"/>
  <c r="M6278" i="36"/>
  <c r="M6279" i="36"/>
  <c r="M6280" i="36"/>
  <c r="M6281" i="36"/>
  <c r="M6282" i="36"/>
  <c r="M6283" i="36"/>
  <c r="M6284" i="36"/>
  <c r="M6285" i="36"/>
  <c r="M6286" i="36"/>
  <c r="M6287" i="36"/>
  <c r="M6288" i="36"/>
  <c r="M6289" i="36"/>
  <c r="M6290" i="36"/>
  <c r="M6291" i="36"/>
  <c r="M6292" i="36"/>
  <c r="M6293" i="36"/>
  <c r="M6294" i="36"/>
  <c r="M6295" i="36"/>
  <c r="M6296" i="36"/>
  <c r="M6297" i="36"/>
  <c r="M6298" i="36"/>
  <c r="M6299" i="36"/>
  <c r="M6300" i="36"/>
  <c r="M6301" i="36"/>
  <c r="M6302" i="36"/>
  <c r="M6303" i="36"/>
  <c r="M6304" i="36"/>
  <c r="M6305" i="36"/>
  <c r="M6306" i="36"/>
  <c r="M6307" i="36"/>
  <c r="M6308" i="36"/>
  <c r="M6309" i="36"/>
  <c r="M6310" i="36"/>
  <c r="M6311" i="36"/>
  <c r="M6312" i="36"/>
  <c r="M6313" i="36"/>
  <c r="M6314" i="36"/>
  <c r="M6315" i="36"/>
  <c r="M6316" i="36"/>
  <c r="M6317" i="36"/>
  <c r="M6318" i="36"/>
  <c r="M6319" i="36"/>
  <c r="M6320" i="36"/>
  <c r="M6321" i="36"/>
  <c r="M6322" i="36"/>
  <c r="M6323" i="36"/>
  <c r="M6324" i="36"/>
  <c r="M6325" i="36"/>
  <c r="M6326" i="36"/>
  <c r="M6327" i="36"/>
  <c r="M6328" i="36"/>
  <c r="M6329" i="36"/>
  <c r="M6330" i="36"/>
  <c r="M6331" i="36"/>
  <c r="M6332" i="36"/>
  <c r="M6333" i="36"/>
  <c r="M6334" i="36"/>
  <c r="M6335" i="36"/>
  <c r="M6336" i="36"/>
  <c r="M6337" i="36"/>
  <c r="M6338" i="36"/>
  <c r="M6339" i="36"/>
  <c r="M6340" i="36"/>
  <c r="M6341" i="36"/>
  <c r="M6342" i="36"/>
  <c r="M6343" i="36"/>
  <c r="M6344" i="36"/>
  <c r="M6345" i="36"/>
  <c r="M6346" i="36"/>
  <c r="M6347" i="36"/>
  <c r="M6348" i="36"/>
  <c r="M6349" i="36"/>
  <c r="M6350" i="36"/>
  <c r="M6351" i="36"/>
  <c r="M6352" i="36"/>
  <c r="M6353" i="36"/>
  <c r="M6354" i="36"/>
  <c r="M6355" i="36"/>
  <c r="M6356" i="36"/>
  <c r="M6357" i="36"/>
  <c r="M6358" i="36"/>
  <c r="M6359" i="36"/>
  <c r="M6360" i="36"/>
  <c r="M6361" i="36"/>
  <c r="M6362" i="36"/>
  <c r="M6363" i="36"/>
  <c r="M6364" i="36"/>
  <c r="M6365" i="36"/>
  <c r="M6366" i="36"/>
  <c r="M6367" i="36"/>
  <c r="M6368" i="36"/>
  <c r="M6369" i="36"/>
  <c r="M6370" i="36"/>
  <c r="M6371" i="36"/>
  <c r="M6372" i="36"/>
  <c r="M6373" i="36"/>
  <c r="M6374" i="36"/>
  <c r="M6375" i="36"/>
  <c r="M6376" i="36"/>
  <c r="M6377" i="36"/>
  <c r="M6378" i="36"/>
  <c r="M6379" i="36"/>
  <c r="M6380" i="36"/>
  <c r="M6381" i="36"/>
  <c r="M6382" i="36"/>
  <c r="M6383" i="36"/>
  <c r="M6384" i="36"/>
  <c r="M6385" i="36"/>
  <c r="M6386" i="36"/>
  <c r="M6387" i="36"/>
  <c r="M6388" i="36"/>
  <c r="M6389" i="36"/>
  <c r="M6390" i="36"/>
  <c r="M6391" i="36"/>
  <c r="M6392" i="36"/>
  <c r="M6393" i="36"/>
  <c r="M6394" i="36"/>
  <c r="M6395" i="36"/>
  <c r="M6396" i="36"/>
  <c r="M6397" i="36"/>
  <c r="M6398" i="36"/>
  <c r="M6399" i="36"/>
  <c r="M6400" i="36"/>
  <c r="M6401" i="36"/>
  <c r="M6402" i="36"/>
  <c r="M6403" i="36"/>
  <c r="M6404" i="36"/>
  <c r="M6405" i="36"/>
  <c r="M6406" i="36"/>
  <c r="M6407" i="36"/>
  <c r="M6408" i="36"/>
  <c r="M6409" i="36"/>
  <c r="M6410" i="36"/>
  <c r="M6411" i="36"/>
  <c r="M6412" i="36"/>
  <c r="M6413" i="36"/>
  <c r="M6414" i="36"/>
  <c r="M6415" i="36"/>
  <c r="M6416" i="36"/>
  <c r="M6417" i="36"/>
  <c r="M6418" i="36"/>
  <c r="M6419" i="36"/>
  <c r="M6420" i="36"/>
  <c r="M6421" i="36"/>
  <c r="M6422" i="36"/>
  <c r="M6423" i="36"/>
  <c r="M6424" i="36"/>
  <c r="M6425" i="36"/>
  <c r="M6426" i="36"/>
  <c r="M6427" i="36"/>
  <c r="M6428" i="36"/>
  <c r="M6429" i="36"/>
  <c r="M6430" i="36"/>
  <c r="M6431" i="36"/>
  <c r="M6432" i="36"/>
  <c r="M6433" i="36"/>
  <c r="M6434" i="36"/>
  <c r="M6435" i="36"/>
  <c r="M6436" i="36"/>
  <c r="M6437" i="36"/>
  <c r="M6438" i="36"/>
  <c r="M6439" i="36"/>
  <c r="M6440" i="36"/>
  <c r="M6441" i="36"/>
  <c r="M6442" i="36"/>
  <c r="M6443" i="36"/>
  <c r="M6444" i="36"/>
  <c r="M6445" i="36"/>
  <c r="M6446" i="36"/>
  <c r="M6447" i="36"/>
  <c r="M6448" i="36"/>
  <c r="M6449" i="36"/>
  <c r="M6450" i="36"/>
  <c r="M6451" i="36"/>
  <c r="M6452" i="36"/>
  <c r="M6453" i="36"/>
  <c r="M6454" i="36"/>
  <c r="M6455" i="36"/>
  <c r="M6456" i="36"/>
  <c r="M6457" i="36"/>
  <c r="M6458" i="36"/>
  <c r="M6459" i="36"/>
  <c r="M6460" i="36"/>
  <c r="M6461" i="36"/>
  <c r="M6462" i="36"/>
  <c r="M6463" i="36"/>
  <c r="M6464" i="36"/>
  <c r="M6465" i="36"/>
  <c r="M6466" i="36"/>
  <c r="M6467" i="36"/>
  <c r="M6468" i="36"/>
  <c r="M6469" i="36"/>
  <c r="M6470" i="36"/>
  <c r="M6471" i="36"/>
  <c r="M6472" i="36"/>
  <c r="M6473" i="36"/>
  <c r="M6474" i="36"/>
  <c r="M6475" i="36"/>
  <c r="M6476" i="36"/>
  <c r="M6477" i="36"/>
  <c r="M6478" i="36"/>
  <c r="M6479" i="36"/>
  <c r="M6480" i="36"/>
  <c r="M6481" i="36"/>
  <c r="M6482" i="36"/>
  <c r="M6483" i="36"/>
  <c r="M6484" i="36"/>
  <c r="M6485" i="36"/>
  <c r="M6486" i="36"/>
  <c r="M6487" i="36"/>
  <c r="M6488" i="36"/>
  <c r="M6489" i="36"/>
  <c r="M6490" i="36"/>
  <c r="M6491" i="36"/>
  <c r="M6492" i="36"/>
  <c r="M6493" i="36"/>
  <c r="M6494" i="36"/>
  <c r="M6495" i="36"/>
  <c r="M6496" i="36"/>
  <c r="M6497" i="36"/>
  <c r="M6498" i="36"/>
  <c r="M6499" i="36"/>
  <c r="M6500" i="36"/>
  <c r="M6501" i="36"/>
  <c r="M6502" i="36"/>
  <c r="M6503" i="36"/>
  <c r="M6504" i="36"/>
  <c r="M6505" i="36"/>
  <c r="M6506" i="36"/>
  <c r="M6507" i="36"/>
  <c r="M6508" i="36"/>
  <c r="M6509" i="36"/>
  <c r="M6510" i="36"/>
  <c r="M6511" i="36"/>
  <c r="M6512" i="36"/>
  <c r="M6513" i="36"/>
  <c r="M6514" i="36"/>
  <c r="M6515" i="36"/>
  <c r="M6516" i="36"/>
  <c r="M6517" i="36"/>
  <c r="M6518" i="36"/>
  <c r="M6519" i="36"/>
  <c r="M6520" i="36"/>
  <c r="M6521" i="36"/>
  <c r="M6522" i="36"/>
  <c r="M6523" i="36"/>
  <c r="M6524" i="36"/>
  <c r="M6525" i="36"/>
  <c r="M6526" i="36"/>
  <c r="M6527" i="36"/>
  <c r="M6528" i="36"/>
  <c r="M6529" i="36"/>
  <c r="M6530" i="36"/>
  <c r="M6531" i="36"/>
  <c r="M6532" i="36"/>
  <c r="M6533" i="36"/>
  <c r="M6534" i="36"/>
  <c r="M6535" i="36"/>
  <c r="M6536" i="36"/>
  <c r="M6537" i="36"/>
  <c r="M6538" i="36"/>
  <c r="M6539" i="36"/>
  <c r="M6540" i="36"/>
  <c r="M6541" i="36"/>
  <c r="M6542" i="36"/>
  <c r="M6543" i="36"/>
  <c r="M6544" i="36"/>
  <c r="M6545" i="36"/>
  <c r="M6546" i="36"/>
  <c r="M6547" i="36"/>
  <c r="M6548" i="36"/>
  <c r="M6549" i="36"/>
  <c r="M6550" i="36"/>
  <c r="M6551" i="36"/>
  <c r="M6552" i="36"/>
  <c r="M6553" i="36"/>
  <c r="M6554" i="36"/>
  <c r="M6555" i="36"/>
  <c r="M6556" i="36"/>
  <c r="M6557" i="36"/>
  <c r="M6558" i="36"/>
  <c r="M6559" i="36"/>
  <c r="M6560" i="36"/>
  <c r="M6561" i="36"/>
  <c r="M6562" i="36"/>
  <c r="M6563" i="36"/>
  <c r="M6564" i="36"/>
  <c r="M6565" i="36"/>
  <c r="M6566" i="36"/>
  <c r="M6567" i="36"/>
  <c r="M6568" i="36"/>
  <c r="M6569" i="36"/>
  <c r="M6570" i="36"/>
  <c r="M6571" i="36"/>
  <c r="M6572" i="36"/>
  <c r="M6573" i="36"/>
  <c r="M6574" i="36"/>
  <c r="M6575" i="36"/>
  <c r="M6576" i="36"/>
  <c r="M6577" i="36"/>
  <c r="M6578" i="36"/>
  <c r="M6579" i="36"/>
  <c r="M6580" i="36"/>
  <c r="M6581" i="36"/>
  <c r="M6582" i="36"/>
  <c r="M6583" i="36"/>
  <c r="M6584" i="36"/>
  <c r="M6585" i="36"/>
  <c r="M6586" i="36"/>
  <c r="M6587" i="36"/>
  <c r="M6588" i="36"/>
  <c r="M6589" i="36"/>
  <c r="M6590" i="36"/>
  <c r="M6591" i="36"/>
  <c r="M6592" i="36"/>
  <c r="M6593" i="36"/>
  <c r="M6594" i="36"/>
  <c r="M6595" i="36"/>
  <c r="M6596" i="36"/>
  <c r="M6597" i="36"/>
  <c r="M6598" i="36"/>
  <c r="M6599" i="36"/>
  <c r="M6600" i="36"/>
  <c r="M6601" i="36"/>
  <c r="M6602" i="36"/>
  <c r="M6603" i="36"/>
  <c r="M6604" i="36"/>
  <c r="M6605" i="36"/>
  <c r="M6606" i="36"/>
  <c r="M6607" i="36"/>
  <c r="M6608" i="36"/>
  <c r="M6609" i="36"/>
  <c r="M6610" i="36"/>
  <c r="M6611" i="36"/>
  <c r="M6612" i="36"/>
  <c r="M6613" i="36"/>
  <c r="M6614" i="36"/>
  <c r="M6615" i="36"/>
  <c r="M6616" i="36"/>
  <c r="M6617" i="36"/>
  <c r="M6618" i="36"/>
  <c r="M6619" i="36"/>
  <c r="M6620" i="36"/>
  <c r="M6621" i="36"/>
  <c r="M6622" i="36"/>
  <c r="M6623" i="36"/>
  <c r="M6624" i="36"/>
  <c r="M6625" i="36"/>
  <c r="M6626" i="36"/>
  <c r="M6627" i="36"/>
  <c r="M6628" i="36"/>
  <c r="M6629" i="36"/>
  <c r="M6630" i="36"/>
  <c r="M6631" i="36"/>
  <c r="M6632" i="36"/>
  <c r="M6633" i="36"/>
  <c r="M6634" i="36"/>
  <c r="M6635" i="36"/>
  <c r="M6636" i="36"/>
  <c r="M6637" i="36"/>
  <c r="M6638" i="36"/>
  <c r="M6639" i="36"/>
  <c r="M6640" i="36"/>
  <c r="M6641" i="36"/>
  <c r="M6642" i="36"/>
  <c r="M6643" i="36"/>
  <c r="M6644" i="36"/>
  <c r="M6645" i="36"/>
  <c r="M6646" i="36"/>
  <c r="M6647" i="36"/>
  <c r="M6648" i="36"/>
  <c r="M6649" i="36"/>
  <c r="M6650" i="36"/>
  <c r="M6651" i="36"/>
  <c r="M6652" i="36"/>
  <c r="M6653" i="36"/>
  <c r="M6654" i="36"/>
  <c r="M6655" i="36"/>
  <c r="M6656" i="36"/>
  <c r="M6657" i="36"/>
  <c r="M6658" i="36"/>
  <c r="M6659" i="36"/>
  <c r="M6660" i="36"/>
  <c r="M6661" i="36"/>
  <c r="M6662" i="36"/>
  <c r="M6663" i="36"/>
  <c r="M6664" i="36"/>
  <c r="M6665" i="36"/>
  <c r="M6666" i="36"/>
  <c r="M6667" i="36"/>
  <c r="M6668" i="36"/>
  <c r="M6669" i="36"/>
  <c r="M6670" i="36"/>
  <c r="M6671" i="36"/>
  <c r="M6672" i="36"/>
  <c r="M6673" i="36"/>
  <c r="M6674" i="36"/>
  <c r="M6675" i="36"/>
  <c r="M6676" i="36"/>
  <c r="M6677" i="36"/>
  <c r="M6678" i="36"/>
  <c r="M6679" i="36"/>
  <c r="M6680" i="36"/>
  <c r="M6681" i="36"/>
  <c r="M6682" i="36"/>
  <c r="M6683" i="36"/>
  <c r="M6684" i="36"/>
  <c r="M6685" i="36"/>
  <c r="M6686" i="36"/>
  <c r="M6687" i="36"/>
  <c r="M6688" i="36"/>
  <c r="M6689" i="36"/>
  <c r="M6690" i="36"/>
  <c r="M6691" i="36"/>
  <c r="M6692" i="36"/>
  <c r="M6693" i="36"/>
  <c r="M6694" i="36"/>
  <c r="M6695" i="36"/>
  <c r="M6696" i="36"/>
  <c r="M6697" i="36"/>
  <c r="M6698" i="36"/>
  <c r="M6699" i="36"/>
  <c r="M6700" i="36"/>
  <c r="M6701" i="36"/>
  <c r="M6702" i="36"/>
  <c r="M6703" i="36"/>
  <c r="M6704" i="36"/>
  <c r="M6705" i="36"/>
  <c r="M6706" i="36"/>
  <c r="M6707" i="36"/>
  <c r="M6708" i="36"/>
  <c r="M6709" i="36"/>
  <c r="M6710" i="36"/>
  <c r="M6711" i="36"/>
  <c r="M6712" i="36"/>
  <c r="M6713" i="36"/>
  <c r="M6714" i="36"/>
  <c r="M6715" i="36"/>
  <c r="M6716" i="36"/>
  <c r="M6717" i="36"/>
  <c r="M6718" i="36"/>
  <c r="M6719" i="36"/>
  <c r="M6720" i="36"/>
  <c r="M6721" i="36"/>
  <c r="M6722" i="36"/>
  <c r="M6723" i="36"/>
  <c r="M6724" i="36"/>
  <c r="M6725" i="36"/>
  <c r="M6726" i="36"/>
  <c r="M6727" i="36"/>
  <c r="M6728" i="36"/>
  <c r="M6729" i="36"/>
  <c r="M6730" i="36"/>
  <c r="M6731" i="36"/>
  <c r="M6732" i="36"/>
  <c r="M6733" i="36"/>
  <c r="M6734" i="36"/>
  <c r="M6735" i="36"/>
  <c r="M6736" i="36"/>
  <c r="M6737" i="36"/>
  <c r="M6738" i="36"/>
  <c r="M6739" i="36"/>
  <c r="M6740" i="36"/>
  <c r="M6741" i="36"/>
  <c r="M6742" i="36"/>
  <c r="M6743" i="36"/>
  <c r="M6744" i="36"/>
  <c r="M6745" i="36"/>
  <c r="M6746" i="36"/>
  <c r="M6747" i="36"/>
  <c r="M6748" i="36"/>
  <c r="M6749" i="36"/>
  <c r="M6750" i="36"/>
  <c r="M6751" i="36"/>
  <c r="M6752" i="36"/>
  <c r="M6753" i="36"/>
  <c r="M6754" i="36"/>
  <c r="M6755" i="36"/>
  <c r="M6756" i="36"/>
  <c r="M6757" i="36"/>
  <c r="M6758" i="36"/>
  <c r="M6759" i="36"/>
  <c r="M6760" i="36"/>
  <c r="M6761" i="36"/>
  <c r="M6762" i="36"/>
  <c r="M6763" i="36"/>
  <c r="M6764" i="36"/>
  <c r="M6765" i="36"/>
  <c r="M6766" i="36"/>
  <c r="M6767" i="36"/>
  <c r="M6768" i="36"/>
  <c r="M6769" i="36"/>
  <c r="M6770" i="36"/>
  <c r="M6771" i="36"/>
  <c r="M6772" i="36"/>
  <c r="M6773" i="36"/>
  <c r="M6774" i="36"/>
  <c r="M6775" i="36"/>
  <c r="M6776" i="36"/>
  <c r="M6777" i="36"/>
  <c r="M6778" i="36"/>
  <c r="M6779" i="36"/>
  <c r="M6780" i="36"/>
  <c r="M6781" i="36"/>
  <c r="M6782" i="36"/>
  <c r="M6783" i="36"/>
  <c r="M6784" i="36"/>
  <c r="M6785" i="36"/>
  <c r="M6786" i="36"/>
  <c r="M6787" i="36"/>
  <c r="M6788" i="36"/>
  <c r="M6789" i="36"/>
  <c r="M6790" i="36"/>
  <c r="M6791" i="36"/>
  <c r="M6792" i="36"/>
  <c r="M6793" i="36"/>
  <c r="M6794" i="36"/>
  <c r="M6795" i="36"/>
  <c r="M6796" i="36"/>
  <c r="M6797" i="36"/>
  <c r="M6798" i="36"/>
  <c r="M6799" i="36"/>
  <c r="M6800" i="36"/>
  <c r="M6801" i="36"/>
  <c r="M6802" i="36"/>
  <c r="M6803" i="36"/>
  <c r="M6804" i="36"/>
  <c r="M6805" i="36"/>
  <c r="M6806" i="36"/>
  <c r="M6807" i="36"/>
  <c r="M6808" i="36"/>
  <c r="M6809" i="36"/>
  <c r="M6810" i="36"/>
  <c r="M6811" i="36"/>
  <c r="M6812" i="36"/>
  <c r="M6813" i="36"/>
  <c r="M6814" i="36"/>
  <c r="M6815" i="36"/>
  <c r="M6816" i="36"/>
  <c r="M6817" i="36"/>
  <c r="M6818" i="36"/>
  <c r="M6819" i="36"/>
  <c r="M6820" i="36"/>
  <c r="M6821" i="36"/>
  <c r="M6822" i="36"/>
  <c r="M6823" i="36"/>
  <c r="M6824" i="36"/>
  <c r="M6825" i="36"/>
  <c r="M6826" i="36"/>
  <c r="M6827" i="36"/>
  <c r="M6828" i="36"/>
  <c r="M6829" i="36"/>
  <c r="M6830" i="36"/>
  <c r="M6831" i="36"/>
  <c r="M6832" i="36"/>
  <c r="M6833" i="36"/>
  <c r="M6834" i="36"/>
  <c r="M6835" i="36"/>
  <c r="M6836" i="36"/>
  <c r="M6837" i="36"/>
  <c r="M6838" i="36"/>
  <c r="M6839" i="36"/>
  <c r="M6840" i="36"/>
  <c r="M6841" i="36"/>
  <c r="M6842" i="36"/>
  <c r="M6843" i="36"/>
  <c r="M6844" i="36"/>
  <c r="M6845" i="36"/>
  <c r="M6846" i="36"/>
  <c r="M6847" i="36"/>
  <c r="M6848" i="36"/>
  <c r="M6849" i="36"/>
  <c r="M6850" i="36"/>
  <c r="M6851" i="36"/>
  <c r="M6852" i="36"/>
  <c r="M6853" i="36"/>
  <c r="M6854" i="36"/>
  <c r="M6855" i="36"/>
  <c r="M6856" i="36"/>
  <c r="M6857" i="36"/>
  <c r="M6858" i="36"/>
  <c r="M6859" i="36"/>
  <c r="M6860" i="36"/>
  <c r="M6861" i="36"/>
  <c r="M6862" i="36"/>
  <c r="M6863" i="36"/>
  <c r="M6864" i="36"/>
  <c r="M6865" i="36"/>
  <c r="M6866" i="36"/>
  <c r="M6867" i="36"/>
  <c r="M6868" i="36"/>
  <c r="M6869" i="36"/>
  <c r="M6870" i="36"/>
  <c r="M6871" i="36"/>
  <c r="M6872" i="36"/>
  <c r="M6873" i="36"/>
  <c r="M6874" i="36"/>
  <c r="M6875" i="36"/>
  <c r="M6876" i="36"/>
  <c r="M6877" i="36"/>
  <c r="M6878" i="36"/>
  <c r="M6879" i="36"/>
  <c r="M6880" i="36"/>
  <c r="M6881" i="36"/>
  <c r="M6882" i="36"/>
  <c r="M6883" i="36"/>
  <c r="M6884" i="36"/>
  <c r="M6885" i="36"/>
  <c r="M6886" i="36"/>
  <c r="M6887" i="36"/>
  <c r="M6888" i="36"/>
  <c r="M6889" i="36"/>
  <c r="M6890" i="36"/>
  <c r="M6891" i="36"/>
  <c r="M6892" i="36"/>
  <c r="M6893" i="36"/>
  <c r="M6894" i="36"/>
  <c r="M6895" i="36"/>
  <c r="M6896" i="36"/>
  <c r="M6897" i="36"/>
  <c r="M6898" i="36"/>
  <c r="M6899" i="36"/>
  <c r="M6900" i="36"/>
  <c r="M6901" i="36"/>
  <c r="M6902" i="36"/>
  <c r="M6903" i="36"/>
  <c r="M6904" i="36"/>
  <c r="M6905" i="36"/>
  <c r="M6906" i="36"/>
  <c r="M6907" i="36"/>
  <c r="M6908" i="36"/>
  <c r="M6909" i="36"/>
  <c r="M6910" i="36"/>
  <c r="M6911" i="36"/>
  <c r="M6912" i="36"/>
  <c r="M6913" i="36"/>
  <c r="M6914" i="36"/>
  <c r="M6915" i="36"/>
  <c r="M6916" i="36"/>
  <c r="M6917" i="36"/>
  <c r="M6918" i="36"/>
  <c r="M6919" i="36"/>
  <c r="M6920" i="36"/>
  <c r="M6921" i="36"/>
  <c r="M6922" i="36"/>
  <c r="M6923" i="36"/>
  <c r="M6924" i="36"/>
  <c r="M6925" i="36"/>
  <c r="M6926" i="36"/>
  <c r="M6927" i="36"/>
  <c r="M6928" i="36"/>
  <c r="M6929" i="36"/>
  <c r="M6930" i="36"/>
  <c r="M6931" i="36"/>
  <c r="M6932" i="36"/>
  <c r="M6933" i="36"/>
  <c r="M6934" i="36"/>
  <c r="M6935" i="36"/>
  <c r="M6936" i="36"/>
  <c r="M6937" i="36"/>
  <c r="M6938" i="36"/>
  <c r="M6939" i="36"/>
  <c r="M6940" i="36"/>
  <c r="M6941" i="36"/>
  <c r="M6942" i="36"/>
  <c r="M6943" i="36"/>
  <c r="M6944" i="36"/>
  <c r="M6945" i="36"/>
  <c r="M6946" i="36"/>
  <c r="M6947" i="36"/>
  <c r="M6948" i="36"/>
  <c r="M6949" i="36"/>
  <c r="M6950" i="36"/>
  <c r="M6951" i="36"/>
  <c r="M6952" i="36"/>
  <c r="M6953" i="36"/>
  <c r="M6954" i="36"/>
  <c r="M6955" i="36"/>
  <c r="M6956" i="36"/>
  <c r="M6957" i="36"/>
  <c r="M6958" i="36"/>
  <c r="M6959" i="36"/>
  <c r="M6960" i="36"/>
  <c r="M6961" i="36"/>
  <c r="M6962" i="36"/>
  <c r="M6963" i="36"/>
  <c r="M6964" i="36"/>
  <c r="M6965" i="36"/>
  <c r="M6966" i="36"/>
  <c r="M6967" i="36"/>
  <c r="M6968" i="36"/>
  <c r="M6969" i="36"/>
  <c r="M6970" i="36"/>
  <c r="M6971" i="36"/>
  <c r="M6972" i="36"/>
  <c r="M6973" i="36"/>
  <c r="M6974" i="36"/>
  <c r="M6975" i="36"/>
  <c r="M6976" i="36"/>
  <c r="M6977" i="36"/>
  <c r="M6978" i="36"/>
  <c r="M6979" i="36"/>
  <c r="M6980" i="36"/>
  <c r="M6981" i="36"/>
  <c r="M6982" i="36"/>
  <c r="M6983" i="36"/>
  <c r="M6984" i="36"/>
  <c r="M6985" i="36"/>
  <c r="M6986" i="36"/>
  <c r="M6987" i="36"/>
  <c r="M6988" i="36"/>
  <c r="M6989" i="36"/>
  <c r="M6990" i="36"/>
  <c r="M6991" i="36"/>
  <c r="M6992" i="36"/>
  <c r="M6993" i="36"/>
  <c r="M6994" i="36"/>
  <c r="M6995" i="36"/>
  <c r="M6996" i="36"/>
  <c r="M6997" i="36"/>
  <c r="M6998" i="36"/>
  <c r="M6999" i="36"/>
  <c r="M7000" i="36"/>
  <c r="M7001" i="36"/>
  <c r="M7002" i="36"/>
  <c r="M7003" i="36"/>
  <c r="M7004" i="36"/>
  <c r="M7005" i="36"/>
  <c r="M7006" i="36"/>
  <c r="M7007" i="36"/>
  <c r="M7008" i="36"/>
  <c r="M7009" i="36"/>
  <c r="M7010" i="36"/>
  <c r="M7011" i="36"/>
  <c r="M7012" i="36"/>
  <c r="M7013" i="36"/>
  <c r="M7014" i="36"/>
  <c r="M7015" i="36"/>
  <c r="M7016" i="36"/>
  <c r="M7017" i="36"/>
  <c r="M7018" i="36"/>
  <c r="M7019" i="36"/>
  <c r="M7020" i="36"/>
  <c r="M7021" i="36"/>
  <c r="M7022" i="36"/>
  <c r="M7023" i="36"/>
  <c r="M7024" i="36"/>
  <c r="M7025" i="36"/>
  <c r="M7026" i="36"/>
  <c r="M7027" i="36"/>
  <c r="M7028" i="36"/>
  <c r="M7029" i="36"/>
  <c r="M7030" i="36"/>
  <c r="M7031" i="36"/>
  <c r="M7032" i="36"/>
  <c r="M7033" i="36"/>
  <c r="M7034" i="36"/>
  <c r="M7035" i="36"/>
  <c r="M7036" i="36"/>
  <c r="M7037" i="36"/>
  <c r="M7038" i="36"/>
  <c r="M7039" i="36"/>
  <c r="M7040" i="36"/>
  <c r="M7041" i="36"/>
  <c r="M7042" i="36"/>
  <c r="M7043" i="36"/>
  <c r="M7044" i="36"/>
  <c r="M7045" i="36"/>
  <c r="M7046" i="36"/>
  <c r="M7047" i="36"/>
  <c r="M7048" i="36"/>
  <c r="M7049" i="36"/>
  <c r="M7050" i="36"/>
  <c r="M7051" i="36"/>
  <c r="M7052" i="36"/>
  <c r="M7053" i="36"/>
  <c r="M7054" i="36"/>
  <c r="M7055" i="36"/>
  <c r="M7056" i="36"/>
  <c r="M7057" i="36"/>
  <c r="M7058" i="36"/>
  <c r="M7059" i="36"/>
  <c r="M7060" i="36"/>
  <c r="M7061" i="36"/>
  <c r="M7062" i="36"/>
  <c r="M7063" i="36"/>
  <c r="M7064" i="36"/>
  <c r="M7065" i="36"/>
  <c r="M7066" i="36"/>
  <c r="M7067" i="36"/>
  <c r="M7068" i="36"/>
  <c r="M7069" i="36"/>
  <c r="M7070" i="36"/>
  <c r="M7071" i="36"/>
  <c r="M7072" i="36"/>
  <c r="M7073" i="36"/>
  <c r="M7074" i="36"/>
  <c r="M7075" i="36"/>
  <c r="M7076" i="36"/>
  <c r="M7077" i="36"/>
  <c r="M7078" i="36"/>
  <c r="M7079" i="36"/>
  <c r="M7080" i="36"/>
  <c r="M7081" i="36"/>
  <c r="M7082" i="36"/>
  <c r="M7083" i="36"/>
  <c r="M7084" i="36"/>
  <c r="M7085" i="36"/>
  <c r="M7086" i="36"/>
  <c r="M7087" i="36"/>
  <c r="M7088" i="36"/>
  <c r="M7089" i="36"/>
  <c r="M7090" i="36"/>
  <c r="M7091" i="36"/>
  <c r="M7092" i="36"/>
  <c r="M7093" i="36"/>
  <c r="M7094" i="36"/>
  <c r="M7095" i="36"/>
  <c r="M7096" i="36"/>
  <c r="M7097" i="36"/>
  <c r="M7098" i="36"/>
  <c r="M7099" i="36"/>
  <c r="M7100" i="36"/>
  <c r="M7101" i="36"/>
  <c r="M7102" i="36"/>
  <c r="M7103" i="36"/>
  <c r="M7104" i="36"/>
  <c r="M7105" i="36"/>
  <c r="M7106" i="36"/>
  <c r="M7107" i="36"/>
  <c r="M7108" i="36"/>
  <c r="M7109" i="36"/>
  <c r="M7110" i="36"/>
  <c r="M7111" i="36"/>
  <c r="M7112" i="36"/>
  <c r="M7113" i="36"/>
  <c r="M7114" i="36"/>
  <c r="M7115" i="36"/>
  <c r="M7116" i="36"/>
  <c r="M7117" i="36"/>
  <c r="M7118" i="36"/>
  <c r="M7119" i="36"/>
  <c r="M7120" i="36"/>
  <c r="M7121" i="36"/>
  <c r="M7122" i="36"/>
  <c r="M7123" i="36"/>
  <c r="M7124" i="36"/>
  <c r="M7125" i="36"/>
  <c r="M7126" i="36"/>
  <c r="M7127" i="36"/>
  <c r="M7128" i="36"/>
  <c r="M7129" i="36"/>
  <c r="M7130" i="36"/>
  <c r="M7131" i="36"/>
  <c r="M7132" i="36"/>
  <c r="M7133" i="36"/>
  <c r="M7134" i="36"/>
  <c r="M7135" i="36"/>
  <c r="M7136" i="36"/>
  <c r="M7137" i="36"/>
  <c r="M7138" i="36"/>
  <c r="M7139" i="36"/>
  <c r="M7140" i="36"/>
  <c r="M7141" i="36"/>
  <c r="M7142" i="36"/>
  <c r="M7143" i="36"/>
  <c r="M7144" i="36"/>
  <c r="M7145" i="36"/>
  <c r="M7146" i="36"/>
  <c r="M7147" i="36"/>
  <c r="M7148" i="36"/>
  <c r="M7149" i="36"/>
  <c r="M7150" i="36"/>
  <c r="M7151" i="36"/>
  <c r="M7152" i="36"/>
  <c r="M7153" i="36"/>
  <c r="M7154" i="36"/>
  <c r="M7155" i="36"/>
  <c r="M7156" i="36"/>
  <c r="M7157" i="36"/>
  <c r="M7158" i="36"/>
  <c r="M7159" i="36"/>
  <c r="M7160" i="36"/>
  <c r="M7161" i="36"/>
  <c r="M7162" i="36"/>
  <c r="M7163" i="36"/>
  <c r="M7164" i="36"/>
  <c r="M7165" i="36"/>
  <c r="M7166" i="36"/>
  <c r="M7167" i="36"/>
  <c r="M7168" i="36"/>
  <c r="M7169" i="36"/>
  <c r="M7170" i="36"/>
  <c r="M7171" i="36"/>
  <c r="M7172" i="36"/>
  <c r="M7173" i="36"/>
  <c r="M7174" i="36"/>
  <c r="M7175" i="36"/>
  <c r="M7176" i="36"/>
  <c r="M7177" i="36"/>
  <c r="M7178" i="36"/>
  <c r="M7179" i="36"/>
  <c r="M7180" i="36"/>
  <c r="M7181" i="36"/>
  <c r="M7182" i="36"/>
  <c r="M7183" i="36"/>
  <c r="M7184" i="36"/>
  <c r="M7185" i="36"/>
  <c r="M7186" i="36"/>
  <c r="M7187" i="36"/>
  <c r="M7188" i="36"/>
  <c r="M7189" i="36"/>
  <c r="M7190" i="36"/>
  <c r="M7191" i="36"/>
  <c r="M7192" i="36"/>
  <c r="M7193" i="36"/>
  <c r="M7194" i="36"/>
  <c r="M7195" i="36"/>
  <c r="M7196" i="36"/>
  <c r="M7197" i="36"/>
  <c r="M7198" i="36"/>
  <c r="M7199" i="36"/>
  <c r="M7200" i="36"/>
  <c r="M7201" i="36"/>
  <c r="M7202" i="36"/>
  <c r="M7203" i="36"/>
  <c r="M7204" i="36"/>
  <c r="M7205" i="36"/>
  <c r="M7206" i="36"/>
  <c r="M7207" i="36"/>
  <c r="M7208" i="36"/>
  <c r="M7209" i="36"/>
  <c r="M7210" i="36"/>
  <c r="M7211" i="36"/>
  <c r="M7212" i="36"/>
  <c r="M7213" i="36"/>
  <c r="M7214" i="36"/>
  <c r="M7215" i="36"/>
  <c r="M7216" i="36"/>
  <c r="M7217" i="36"/>
  <c r="M7218" i="36"/>
  <c r="M7219" i="36"/>
  <c r="M7220" i="36"/>
  <c r="M7221" i="36"/>
  <c r="M7222" i="36"/>
  <c r="M7223" i="36"/>
  <c r="M7224" i="36"/>
  <c r="M7225" i="36"/>
  <c r="M7226" i="36"/>
  <c r="M7227" i="36"/>
  <c r="M7228" i="36"/>
  <c r="M7229" i="36"/>
  <c r="M7230" i="36"/>
  <c r="M7231" i="36"/>
  <c r="M7232" i="36"/>
  <c r="M7233" i="36"/>
  <c r="M7234" i="36"/>
  <c r="M7235" i="36"/>
  <c r="M7236" i="36"/>
  <c r="M7237" i="36"/>
  <c r="M7238" i="36"/>
  <c r="M7239" i="36"/>
  <c r="M7240" i="36"/>
  <c r="M7241" i="36"/>
  <c r="M7242" i="36"/>
  <c r="M7243" i="36"/>
  <c r="M7244" i="36"/>
  <c r="M7245" i="36"/>
  <c r="M7246" i="36"/>
  <c r="M7247" i="36"/>
  <c r="M7248" i="36"/>
  <c r="M7249" i="36"/>
  <c r="M7250" i="36"/>
  <c r="M7251" i="36"/>
  <c r="M7252" i="36"/>
  <c r="M7253" i="36"/>
  <c r="M7254" i="36"/>
  <c r="M7255" i="36"/>
  <c r="M7256" i="36"/>
  <c r="M7257" i="36"/>
  <c r="M7258" i="36"/>
  <c r="M7259" i="36"/>
  <c r="M7260" i="36"/>
  <c r="M7261" i="36"/>
  <c r="M7262" i="36"/>
  <c r="M7263" i="36"/>
  <c r="M7264" i="36"/>
  <c r="M7265" i="36"/>
  <c r="M7266" i="36"/>
  <c r="M7267" i="36"/>
  <c r="M7268" i="36"/>
  <c r="M7269" i="36"/>
  <c r="M7270" i="36"/>
  <c r="M7271" i="36"/>
  <c r="M7272" i="36"/>
  <c r="M7273" i="36"/>
  <c r="M7274" i="36"/>
  <c r="M7275" i="36"/>
  <c r="M7276" i="36"/>
  <c r="M7277" i="36"/>
  <c r="M7278" i="36"/>
  <c r="M7279" i="36"/>
  <c r="M7280" i="36"/>
  <c r="M7281" i="36"/>
  <c r="M7282" i="36"/>
  <c r="M7283" i="36"/>
  <c r="M7284" i="36"/>
  <c r="M7285" i="36"/>
  <c r="M7286" i="36"/>
  <c r="M7287" i="36"/>
  <c r="M7288" i="36"/>
  <c r="M7289" i="36"/>
  <c r="M7290" i="36"/>
  <c r="M7291" i="36"/>
  <c r="M7292" i="36"/>
  <c r="M7293" i="36"/>
  <c r="M7294" i="36"/>
  <c r="M7295" i="36"/>
  <c r="M7296" i="36"/>
  <c r="M7297" i="36"/>
  <c r="M7298" i="36"/>
  <c r="M7299" i="36"/>
  <c r="M7300" i="36"/>
  <c r="M7301" i="36"/>
  <c r="M7302" i="36"/>
  <c r="M7303" i="36"/>
  <c r="M7304" i="36"/>
  <c r="M7305" i="36"/>
  <c r="M7306" i="36"/>
  <c r="M7307" i="36"/>
  <c r="M7308" i="36"/>
  <c r="M7309" i="36"/>
  <c r="M7310" i="36"/>
  <c r="M7311" i="36"/>
  <c r="M7312" i="36"/>
  <c r="M7313" i="36"/>
  <c r="M7314" i="36"/>
  <c r="M7315" i="36"/>
  <c r="M7316" i="36"/>
  <c r="M7317" i="36"/>
  <c r="M7318" i="36"/>
  <c r="M7319" i="36"/>
  <c r="M7320" i="36"/>
  <c r="M7321" i="36"/>
  <c r="M7322" i="36"/>
  <c r="M7323" i="36"/>
  <c r="M7324" i="36"/>
  <c r="M7325" i="36"/>
  <c r="M7326" i="36"/>
  <c r="M7327" i="36"/>
  <c r="M7328" i="36"/>
  <c r="M7329" i="36"/>
  <c r="M7330" i="36"/>
  <c r="M7331" i="36"/>
  <c r="M7332" i="36"/>
  <c r="M7333" i="36"/>
  <c r="M7334" i="36"/>
  <c r="M7335" i="36"/>
  <c r="M7336" i="36"/>
  <c r="M7337" i="36"/>
  <c r="M7338" i="36"/>
  <c r="M7339" i="36"/>
  <c r="M7340" i="36"/>
  <c r="M7341" i="36"/>
  <c r="M7342" i="36"/>
  <c r="M7343" i="36"/>
  <c r="M7344" i="36"/>
  <c r="M7345" i="36"/>
  <c r="M7346" i="36"/>
  <c r="M7347" i="36"/>
  <c r="M7348" i="36"/>
  <c r="M7349" i="36"/>
  <c r="M7350" i="36"/>
  <c r="M7351" i="36"/>
  <c r="M7352" i="36"/>
  <c r="M7353" i="36"/>
  <c r="M7354" i="36"/>
  <c r="M7355" i="36"/>
  <c r="M7356" i="36"/>
  <c r="M7357" i="36"/>
  <c r="M7358" i="36"/>
  <c r="M7359" i="36"/>
  <c r="M7360" i="36"/>
  <c r="M7361" i="36"/>
  <c r="M7362" i="36"/>
  <c r="M7363" i="36"/>
  <c r="M7364" i="36"/>
  <c r="M7365" i="36"/>
  <c r="M7366" i="36"/>
  <c r="M7367" i="36"/>
  <c r="M7368" i="36"/>
  <c r="M7369" i="36"/>
  <c r="M7370" i="36"/>
  <c r="M7371" i="36"/>
  <c r="M7372" i="36"/>
  <c r="M7373" i="36"/>
  <c r="M7374" i="36"/>
  <c r="M7375" i="36"/>
  <c r="M7376" i="36"/>
  <c r="M7377" i="36"/>
  <c r="M7378" i="36"/>
  <c r="M7379" i="36"/>
  <c r="M7380" i="36"/>
  <c r="M7381" i="36"/>
  <c r="M7382" i="36"/>
  <c r="M7383" i="36"/>
  <c r="M7384" i="36"/>
  <c r="M7385" i="36"/>
  <c r="M7386" i="36"/>
  <c r="M7387" i="36"/>
  <c r="M7388" i="36"/>
  <c r="M7389" i="36"/>
  <c r="M7390" i="36"/>
  <c r="M7391" i="36"/>
  <c r="M7392" i="36"/>
  <c r="M7393" i="36"/>
  <c r="M7394" i="36"/>
  <c r="M7395" i="36"/>
  <c r="M7396" i="36"/>
  <c r="M7397" i="36"/>
  <c r="M7398" i="36"/>
  <c r="M7399" i="36"/>
  <c r="M7400" i="36"/>
  <c r="M7401" i="36"/>
  <c r="M7402" i="36"/>
  <c r="M7403" i="36"/>
  <c r="M7404" i="36"/>
  <c r="M7405" i="36"/>
  <c r="M7406" i="36"/>
  <c r="M7407" i="36"/>
  <c r="M7408" i="36"/>
  <c r="M7409" i="36"/>
  <c r="M7410" i="36"/>
  <c r="M7411" i="36"/>
  <c r="M7412" i="36"/>
  <c r="M7413" i="36"/>
  <c r="M7414" i="36"/>
  <c r="M7415" i="36"/>
  <c r="M7416" i="36"/>
  <c r="M7417" i="36"/>
  <c r="M7418" i="36"/>
  <c r="M7419" i="36"/>
  <c r="M7420" i="36"/>
  <c r="M7421" i="36"/>
  <c r="M7422" i="36"/>
  <c r="M7423" i="36"/>
  <c r="M7424" i="36"/>
  <c r="M7425" i="36"/>
  <c r="M7426" i="36"/>
  <c r="M7427" i="36"/>
  <c r="M7428" i="36"/>
  <c r="M7429" i="36"/>
  <c r="M7430" i="36"/>
  <c r="M7431" i="36"/>
  <c r="M7432" i="36"/>
  <c r="M7433" i="36"/>
  <c r="M7434" i="36"/>
  <c r="M7435" i="36"/>
  <c r="M7436" i="36"/>
  <c r="M7437" i="36"/>
  <c r="M7438" i="36"/>
  <c r="M7439" i="36"/>
  <c r="M7440" i="36"/>
  <c r="M7441" i="36"/>
  <c r="M7442" i="36"/>
  <c r="M7443" i="36"/>
  <c r="M7444" i="36"/>
  <c r="M7445" i="36"/>
  <c r="M7446" i="36"/>
  <c r="M7447" i="36"/>
  <c r="M7448" i="36"/>
  <c r="M7449" i="36"/>
  <c r="M7450" i="36"/>
  <c r="M7451" i="36"/>
  <c r="M7452" i="36"/>
  <c r="M7453" i="36"/>
  <c r="M7454" i="36"/>
  <c r="M7455" i="36"/>
  <c r="M7456" i="36"/>
  <c r="M7457" i="36"/>
  <c r="M7458" i="36"/>
  <c r="M7459" i="36"/>
  <c r="M7460" i="36"/>
  <c r="M7461" i="36"/>
  <c r="M7462" i="36"/>
  <c r="M7463" i="36"/>
  <c r="M7464" i="36"/>
  <c r="M7465" i="36"/>
  <c r="M7466" i="36"/>
  <c r="M7467" i="36"/>
  <c r="M7468" i="36"/>
  <c r="M7469" i="36"/>
  <c r="M7470" i="36"/>
  <c r="M7471" i="36"/>
  <c r="M7472" i="36"/>
  <c r="M7473" i="36"/>
  <c r="M7474" i="36"/>
  <c r="M7475" i="36"/>
  <c r="M7476" i="36"/>
  <c r="M7477" i="36"/>
  <c r="M7478" i="36"/>
  <c r="M7479" i="36"/>
  <c r="M7480" i="36"/>
  <c r="M7481" i="36"/>
  <c r="M7482" i="36"/>
  <c r="M7483" i="36"/>
  <c r="M7484" i="36"/>
  <c r="M7485" i="36"/>
  <c r="M7486" i="36"/>
  <c r="M7487" i="36"/>
  <c r="M7488" i="36"/>
  <c r="M7489" i="36"/>
  <c r="M7490" i="36"/>
  <c r="M7491" i="36"/>
  <c r="M7492" i="36"/>
  <c r="M7493" i="36"/>
  <c r="M7494" i="36"/>
  <c r="M7495" i="36"/>
  <c r="M7496" i="36"/>
  <c r="M7497" i="36"/>
  <c r="M7498" i="36"/>
  <c r="M7499" i="36"/>
  <c r="M7500" i="36"/>
  <c r="M7501" i="36"/>
  <c r="M7502" i="36"/>
  <c r="M7503" i="36"/>
  <c r="M7504" i="36"/>
  <c r="M7505" i="36"/>
  <c r="M7506" i="36"/>
  <c r="M7507" i="36"/>
  <c r="M7508" i="36"/>
  <c r="M7509" i="36"/>
  <c r="M7510" i="36"/>
  <c r="M7511" i="36"/>
  <c r="M7512" i="36"/>
  <c r="M7513" i="36"/>
  <c r="M7514" i="36"/>
  <c r="M7515" i="36"/>
  <c r="M7516" i="36"/>
  <c r="M7517" i="36"/>
  <c r="M7518" i="36"/>
  <c r="M7519" i="36"/>
  <c r="M7520" i="36"/>
  <c r="M7521" i="36"/>
  <c r="M7522" i="36"/>
  <c r="M7523" i="36"/>
  <c r="M7524" i="36"/>
  <c r="M7525" i="36"/>
  <c r="M7526" i="36"/>
  <c r="M7527" i="36"/>
  <c r="M7528" i="36"/>
  <c r="M7529" i="36"/>
  <c r="M7530" i="36"/>
  <c r="M7531" i="36"/>
  <c r="M7532" i="36"/>
  <c r="M7533" i="36"/>
  <c r="M7534" i="36"/>
  <c r="M7535" i="36"/>
  <c r="M7536" i="36"/>
  <c r="M7537" i="36"/>
  <c r="M7538" i="36"/>
  <c r="M7539" i="36"/>
  <c r="M7540" i="36"/>
  <c r="M7541" i="36"/>
  <c r="M7542" i="36"/>
  <c r="M7543" i="36"/>
  <c r="M7544" i="36"/>
  <c r="M7545" i="36"/>
  <c r="M7546" i="36"/>
  <c r="M7547" i="36"/>
  <c r="M7548" i="36"/>
  <c r="M7549" i="36"/>
  <c r="M7550" i="36"/>
  <c r="M7551" i="36"/>
  <c r="M7552" i="36"/>
  <c r="M7553" i="36"/>
  <c r="M7554" i="36"/>
  <c r="M7555" i="36"/>
  <c r="M7556" i="36"/>
  <c r="M7557" i="36"/>
  <c r="M7558" i="36"/>
  <c r="M7559" i="36"/>
  <c r="M7560" i="36"/>
  <c r="M7561" i="36"/>
  <c r="M7562" i="36"/>
  <c r="M7563" i="36"/>
  <c r="M7564" i="36"/>
  <c r="M7565" i="36"/>
  <c r="M7566" i="36"/>
  <c r="M7567" i="36"/>
  <c r="M7568" i="36"/>
  <c r="M7569" i="36"/>
  <c r="M7570" i="36"/>
  <c r="M7571" i="36"/>
  <c r="M7572" i="36"/>
  <c r="M7573" i="36"/>
  <c r="M7574" i="36"/>
  <c r="M7575" i="36"/>
  <c r="M7576" i="36"/>
  <c r="M7577" i="36"/>
  <c r="M7578" i="36"/>
  <c r="M7579" i="36"/>
  <c r="M7580" i="36"/>
  <c r="M7581" i="36"/>
  <c r="M7582" i="36"/>
  <c r="M7583" i="36"/>
  <c r="M7584" i="36"/>
  <c r="M7585" i="36"/>
  <c r="M7586" i="36"/>
  <c r="M7587" i="36"/>
  <c r="M7588" i="36"/>
  <c r="M7589" i="36"/>
  <c r="M7590" i="36"/>
  <c r="M7591" i="36"/>
  <c r="M7592" i="36"/>
  <c r="M7593" i="36"/>
  <c r="M7594" i="36"/>
  <c r="M7595" i="36"/>
  <c r="M7596" i="36"/>
  <c r="M7597" i="36"/>
  <c r="M7598" i="36"/>
  <c r="M7599" i="36"/>
  <c r="M7600" i="36"/>
  <c r="M7601" i="36"/>
  <c r="M7602" i="36"/>
  <c r="M7603" i="36"/>
  <c r="M7604" i="36"/>
  <c r="M7605" i="36"/>
  <c r="M7606" i="36"/>
  <c r="M7607" i="36"/>
  <c r="M7608" i="36"/>
  <c r="M7609" i="36"/>
  <c r="M7610" i="36"/>
  <c r="M7611" i="36"/>
  <c r="M7612" i="36"/>
  <c r="M7613" i="36"/>
  <c r="M7614" i="36"/>
  <c r="M7615" i="36"/>
  <c r="M7616" i="36"/>
  <c r="M7617" i="36"/>
  <c r="M7618" i="36"/>
  <c r="M7619" i="36"/>
  <c r="M7620" i="36"/>
  <c r="M7621" i="36"/>
  <c r="M7622" i="36"/>
  <c r="M7623" i="36"/>
  <c r="M7624" i="36"/>
  <c r="M7625" i="36"/>
  <c r="M7626" i="36"/>
  <c r="M7627" i="36"/>
  <c r="M7628" i="36"/>
  <c r="M7629" i="36"/>
  <c r="M7630" i="36"/>
  <c r="M7631" i="36"/>
  <c r="M7632" i="36"/>
  <c r="M7633" i="36"/>
  <c r="M7634" i="36"/>
  <c r="M7635" i="36"/>
  <c r="M7636" i="36"/>
  <c r="M7637" i="36"/>
  <c r="M7638" i="36"/>
  <c r="M7639" i="36"/>
  <c r="M7640" i="36"/>
  <c r="M7641" i="36"/>
  <c r="M7642" i="36"/>
  <c r="M7643" i="36"/>
  <c r="M7644" i="36"/>
  <c r="M7645" i="36"/>
  <c r="M7646" i="36"/>
  <c r="M7647" i="36"/>
  <c r="M7648" i="36"/>
  <c r="M7649" i="36"/>
  <c r="M7650" i="36"/>
  <c r="M7651" i="36"/>
  <c r="M7652" i="36"/>
  <c r="M7653" i="36"/>
  <c r="M7654" i="36"/>
  <c r="M7655" i="36"/>
  <c r="M7656" i="36"/>
  <c r="M7657" i="36"/>
  <c r="M7658" i="36"/>
  <c r="M7659" i="36"/>
  <c r="M7660" i="36"/>
  <c r="M7661" i="36"/>
  <c r="M7662" i="36"/>
  <c r="M7663" i="36"/>
  <c r="M7664" i="36"/>
  <c r="M7665" i="36"/>
  <c r="M7666" i="36"/>
  <c r="M7667" i="36"/>
  <c r="M7668" i="36"/>
  <c r="M7669" i="36"/>
  <c r="M7670" i="36"/>
  <c r="M7671" i="36"/>
  <c r="M7672" i="36"/>
  <c r="M7673" i="36"/>
  <c r="M7674" i="36"/>
  <c r="M7675" i="36"/>
  <c r="M7676" i="36"/>
  <c r="M7677" i="36"/>
  <c r="M7678" i="36"/>
  <c r="M7679" i="36"/>
  <c r="M7680" i="36"/>
  <c r="M7681" i="36"/>
  <c r="M7682" i="36"/>
  <c r="M7683" i="36"/>
  <c r="M7684" i="36"/>
  <c r="M7685" i="36"/>
  <c r="M7686" i="36"/>
  <c r="M7687" i="36"/>
  <c r="M7688" i="36"/>
  <c r="M7689" i="36"/>
  <c r="M7690" i="36"/>
  <c r="M7691" i="36"/>
  <c r="M7692" i="36"/>
  <c r="M7693" i="36"/>
  <c r="M7694" i="36"/>
  <c r="M7695" i="36"/>
  <c r="M7696" i="36"/>
  <c r="M7697" i="36"/>
  <c r="M7698" i="36"/>
  <c r="M7699" i="36"/>
  <c r="M7700" i="36"/>
  <c r="M7701" i="36"/>
  <c r="M7702" i="36"/>
  <c r="M7703" i="36"/>
  <c r="M7704" i="36"/>
  <c r="M7705" i="36"/>
  <c r="M7706" i="36"/>
  <c r="M7707" i="36"/>
  <c r="M7708" i="36"/>
  <c r="M7709" i="36"/>
  <c r="M7710" i="36"/>
  <c r="M7711" i="36"/>
  <c r="M7712" i="36"/>
  <c r="M7713" i="36"/>
  <c r="M7714" i="36"/>
  <c r="M7715" i="36"/>
  <c r="M7716" i="36"/>
  <c r="M7717" i="36"/>
  <c r="M7718" i="36"/>
  <c r="M7719" i="36"/>
  <c r="M7720" i="36"/>
  <c r="M7721" i="36"/>
  <c r="M7722" i="36"/>
  <c r="M7723" i="36"/>
  <c r="M7724" i="36"/>
  <c r="M7725" i="36"/>
  <c r="M7726" i="36"/>
  <c r="M7727" i="36"/>
  <c r="M7728" i="36"/>
  <c r="M7729" i="36"/>
  <c r="M7730" i="36"/>
  <c r="M7731" i="36"/>
  <c r="M7732" i="36"/>
  <c r="M7733" i="36"/>
  <c r="M7734" i="36"/>
  <c r="M7735" i="36"/>
  <c r="M7736" i="36"/>
  <c r="M7737" i="36"/>
  <c r="M7738" i="36"/>
  <c r="M7739" i="36"/>
  <c r="M7740" i="36"/>
  <c r="M7741" i="36"/>
  <c r="M7742" i="36"/>
  <c r="M7743" i="36"/>
  <c r="M7744" i="36"/>
  <c r="M7745" i="36"/>
  <c r="M7746" i="36"/>
  <c r="M7747" i="36"/>
  <c r="M7748" i="36"/>
  <c r="M7749" i="36"/>
  <c r="M7750" i="36"/>
  <c r="M7751" i="36"/>
  <c r="M7752" i="36"/>
  <c r="M7753" i="36"/>
  <c r="M7754" i="36"/>
  <c r="M7755" i="36"/>
  <c r="M7756" i="36"/>
  <c r="M7757" i="36"/>
  <c r="M7758" i="36"/>
  <c r="M7759" i="36"/>
  <c r="M7760" i="36"/>
  <c r="M7761" i="36"/>
  <c r="M7762" i="36"/>
  <c r="M7763" i="36"/>
  <c r="M7764" i="36"/>
  <c r="M7765" i="36"/>
  <c r="M7766" i="36"/>
  <c r="M7767" i="36"/>
  <c r="M7768" i="36"/>
  <c r="M7769" i="36"/>
  <c r="M7770" i="36"/>
  <c r="M7771" i="36"/>
  <c r="M7772" i="36"/>
  <c r="M7773" i="36"/>
  <c r="M7774" i="36"/>
  <c r="M7775" i="36"/>
  <c r="M7776" i="36"/>
  <c r="M7777" i="36"/>
  <c r="M7778" i="36"/>
  <c r="M7779" i="36"/>
  <c r="M7780" i="36"/>
  <c r="M7781" i="36"/>
  <c r="M7782" i="36"/>
  <c r="M7783" i="36"/>
  <c r="M7784" i="36"/>
  <c r="M7785" i="36"/>
  <c r="M7786" i="36"/>
  <c r="M7787" i="36"/>
  <c r="M7788" i="36"/>
  <c r="M7789" i="36"/>
  <c r="M7790" i="36"/>
  <c r="M7791" i="36"/>
  <c r="M7792" i="36"/>
  <c r="M7793" i="36"/>
  <c r="M7794" i="36"/>
  <c r="M7795" i="36"/>
  <c r="M7796" i="36"/>
  <c r="M7797" i="36"/>
  <c r="M7798" i="36"/>
  <c r="M7799" i="36"/>
  <c r="M7800" i="36"/>
  <c r="M7801" i="36"/>
  <c r="M7802" i="36"/>
  <c r="M7803" i="36"/>
  <c r="M7804" i="36"/>
  <c r="M7805" i="36"/>
  <c r="M7806" i="36"/>
  <c r="M7807" i="36"/>
  <c r="M7808" i="36"/>
  <c r="M7809" i="36"/>
  <c r="M7810" i="36"/>
  <c r="M7811" i="36"/>
  <c r="M7812" i="36"/>
  <c r="M7813" i="36"/>
  <c r="M7814" i="36"/>
  <c r="M7815" i="36"/>
  <c r="M7816" i="36"/>
  <c r="M7817" i="36"/>
  <c r="M7818" i="36"/>
  <c r="M7819" i="36"/>
  <c r="M7820" i="36"/>
  <c r="M7821" i="36"/>
  <c r="M7822" i="36"/>
  <c r="M7823" i="36"/>
  <c r="M7824" i="36"/>
  <c r="M7825" i="36"/>
  <c r="M7826" i="36"/>
  <c r="M7827" i="36"/>
  <c r="M7828" i="36"/>
  <c r="M7829" i="36"/>
  <c r="M7830" i="36"/>
  <c r="M7831" i="36"/>
  <c r="M7832" i="36"/>
  <c r="M7833" i="36"/>
  <c r="M7834" i="36"/>
  <c r="M7835" i="36"/>
  <c r="M7836" i="36"/>
  <c r="M7837" i="36"/>
  <c r="M7838" i="36"/>
  <c r="M7839" i="36"/>
  <c r="M7840" i="36"/>
  <c r="M7841" i="36"/>
  <c r="M7842" i="36"/>
  <c r="M7843" i="36"/>
  <c r="M7844" i="36"/>
  <c r="M7845" i="36"/>
  <c r="M7846" i="36"/>
  <c r="M7847" i="36"/>
  <c r="M7848" i="36"/>
  <c r="M7849" i="36"/>
  <c r="M7850" i="36"/>
  <c r="M7851" i="36"/>
  <c r="M7852" i="36"/>
  <c r="M7853" i="36"/>
  <c r="M7854" i="36"/>
  <c r="M7855" i="36"/>
  <c r="M7856" i="36"/>
  <c r="M7857" i="36"/>
  <c r="M7858" i="36"/>
  <c r="M7859" i="36"/>
  <c r="M7860" i="36"/>
  <c r="M7861" i="36"/>
  <c r="M7862" i="36"/>
  <c r="M7863" i="36"/>
  <c r="M7864" i="36"/>
  <c r="M7865" i="36"/>
  <c r="M7866" i="36"/>
  <c r="M7867" i="36"/>
  <c r="M7868" i="36"/>
  <c r="M7869" i="36"/>
  <c r="M7870" i="36"/>
  <c r="M7871" i="36"/>
  <c r="M7872" i="36"/>
  <c r="M7873" i="36"/>
  <c r="M7874" i="36"/>
  <c r="M7875" i="36"/>
  <c r="M7876" i="36"/>
  <c r="M7877" i="36"/>
  <c r="M7878" i="36"/>
  <c r="M7879" i="36"/>
  <c r="M7880" i="36"/>
  <c r="M7881" i="36"/>
  <c r="M7882" i="36"/>
  <c r="M7883" i="36"/>
  <c r="M7884" i="36"/>
  <c r="M7885" i="36"/>
  <c r="M7886" i="36"/>
  <c r="M7887" i="36"/>
  <c r="M7888" i="36"/>
  <c r="M7889" i="36"/>
  <c r="M7890" i="36"/>
  <c r="M7891" i="36"/>
  <c r="M7892" i="36"/>
  <c r="M7893" i="36"/>
  <c r="M7894" i="36"/>
  <c r="M7895" i="36"/>
  <c r="M7896" i="36"/>
  <c r="M7897" i="36"/>
  <c r="M7898" i="36"/>
  <c r="M7899" i="36"/>
  <c r="M7900" i="36"/>
  <c r="M7901" i="36"/>
  <c r="M7902" i="36"/>
  <c r="M7903" i="36"/>
  <c r="M7904" i="36"/>
  <c r="M7905" i="36"/>
  <c r="M7906" i="36"/>
  <c r="M7907" i="36"/>
  <c r="M7908" i="36"/>
  <c r="M7909" i="36"/>
  <c r="M7910" i="36"/>
  <c r="M7911" i="36"/>
  <c r="M7912" i="36"/>
  <c r="M7913" i="36"/>
  <c r="M7914" i="36"/>
  <c r="M7915" i="36"/>
  <c r="M7916" i="36"/>
  <c r="M7917" i="36"/>
  <c r="M7918" i="36"/>
  <c r="M7919" i="36"/>
  <c r="M7920" i="36"/>
  <c r="M7921" i="36"/>
  <c r="M7922" i="36"/>
  <c r="M7923" i="36"/>
  <c r="M7924" i="36"/>
  <c r="M7925" i="36"/>
  <c r="M7926" i="36"/>
  <c r="M7927" i="36"/>
  <c r="M7928" i="36"/>
  <c r="M7929" i="36"/>
  <c r="M7930" i="36"/>
  <c r="M7931" i="36"/>
  <c r="M7932" i="36"/>
  <c r="M7933" i="36"/>
  <c r="M7934" i="36"/>
  <c r="M7935" i="36"/>
  <c r="M7936" i="36"/>
  <c r="M7937" i="36"/>
  <c r="M7938" i="36"/>
  <c r="M7939" i="36"/>
  <c r="M7940" i="36"/>
  <c r="M7941" i="36"/>
  <c r="M7942" i="36"/>
  <c r="M7943" i="36"/>
  <c r="M7944" i="36"/>
  <c r="M7945" i="36"/>
  <c r="M7946" i="36"/>
  <c r="M7947" i="36"/>
  <c r="M7948" i="36"/>
  <c r="M7949" i="36"/>
  <c r="M7950" i="36"/>
  <c r="M7951" i="36"/>
  <c r="M7952" i="36"/>
  <c r="M7953" i="36"/>
  <c r="M7954" i="36"/>
  <c r="M7955" i="36"/>
  <c r="M7956" i="36"/>
  <c r="M7957" i="36"/>
  <c r="M7958" i="36"/>
  <c r="M7959" i="36"/>
  <c r="M7960" i="36"/>
  <c r="M7961" i="36"/>
  <c r="M7962" i="36"/>
  <c r="M7963" i="36"/>
  <c r="M7964" i="36"/>
  <c r="M7965" i="36"/>
  <c r="M7966" i="36"/>
  <c r="M7967" i="36"/>
  <c r="M7968" i="36"/>
  <c r="M7969" i="36"/>
  <c r="M7970" i="36"/>
  <c r="M7971" i="36"/>
  <c r="M7972" i="36"/>
  <c r="M7973" i="36"/>
  <c r="M7974" i="36"/>
  <c r="M7975" i="36"/>
  <c r="M7976" i="36"/>
  <c r="M7977" i="36"/>
  <c r="M7978" i="36"/>
  <c r="M7979" i="36"/>
  <c r="M7980" i="36"/>
  <c r="M7981" i="36"/>
  <c r="M7982" i="36"/>
  <c r="M7983" i="36"/>
  <c r="M7984" i="36"/>
  <c r="M7985" i="36"/>
  <c r="M7986" i="36"/>
  <c r="M7987" i="36"/>
  <c r="M7988" i="36"/>
  <c r="M7989" i="36"/>
  <c r="M7990" i="36"/>
  <c r="M7991" i="36"/>
  <c r="M7992" i="36"/>
  <c r="M7993" i="36"/>
  <c r="M7994" i="36"/>
  <c r="M7995" i="36"/>
  <c r="M7996" i="36"/>
  <c r="M7997" i="36"/>
  <c r="M7998" i="36"/>
  <c r="M7999" i="36"/>
  <c r="M8000" i="36"/>
  <c r="M8001" i="36"/>
  <c r="M8002" i="36"/>
  <c r="M8003" i="36"/>
  <c r="M8004" i="36"/>
  <c r="M8005" i="36"/>
  <c r="M8006" i="36"/>
  <c r="M8007" i="36"/>
  <c r="M8008" i="36"/>
  <c r="M8009" i="36"/>
  <c r="M8010" i="36"/>
  <c r="M8011" i="36"/>
  <c r="M8012" i="36"/>
  <c r="M8013" i="36"/>
  <c r="M8014" i="36"/>
  <c r="M8015" i="36"/>
  <c r="M8016" i="36"/>
  <c r="M8017" i="36"/>
  <c r="M8018" i="36"/>
  <c r="M8019" i="36"/>
  <c r="M8020" i="36"/>
  <c r="M8021" i="36"/>
  <c r="M8022" i="36"/>
  <c r="M8023" i="36"/>
  <c r="M8024" i="36"/>
  <c r="M8025" i="36"/>
  <c r="M8026" i="36"/>
  <c r="M8027" i="36"/>
  <c r="M8028" i="36"/>
  <c r="M8029" i="36"/>
  <c r="M8030" i="36"/>
  <c r="M8031" i="36"/>
  <c r="M8032" i="36"/>
  <c r="M8033" i="36"/>
  <c r="M8034" i="36"/>
  <c r="M8035" i="36"/>
  <c r="M8036" i="36"/>
  <c r="M8037" i="36"/>
  <c r="M8038" i="36"/>
  <c r="M8039" i="36"/>
  <c r="M8040" i="36"/>
  <c r="M8041" i="36"/>
  <c r="M8042" i="36"/>
  <c r="M8043" i="36"/>
  <c r="M8044" i="36"/>
  <c r="M8045" i="36"/>
  <c r="M8046" i="36"/>
  <c r="M8047" i="36"/>
  <c r="M8048" i="36"/>
  <c r="M8049" i="36"/>
  <c r="M8050" i="36"/>
  <c r="M8051" i="36"/>
  <c r="M8052" i="36"/>
  <c r="M8053" i="36"/>
  <c r="M8054" i="36"/>
  <c r="M8055" i="36"/>
  <c r="M8056" i="36"/>
  <c r="M8057" i="36"/>
  <c r="M8058" i="36"/>
  <c r="M8059" i="36"/>
  <c r="M8060" i="36"/>
  <c r="M8061" i="36"/>
  <c r="M8062" i="36"/>
  <c r="M8063" i="36"/>
  <c r="M8064" i="36"/>
  <c r="M8065" i="36"/>
  <c r="M8066" i="36"/>
  <c r="M8067" i="36"/>
  <c r="M8068" i="36"/>
  <c r="M8069" i="36"/>
  <c r="M8070" i="36"/>
  <c r="M8071" i="36"/>
  <c r="M8072" i="36"/>
  <c r="M8073" i="36"/>
  <c r="M8074" i="36"/>
  <c r="M8075" i="36"/>
  <c r="M8076" i="36"/>
  <c r="M8077" i="36"/>
  <c r="M8078" i="36"/>
  <c r="M8079" i="36"/>
  <c r="M8080" i="36"/>
  <c r="M8081" i="36"/>
  <c r="M8082" i="36"/>
  <c r="M8083" i="36"/>
  <c r="M8084" i="36"/>
  <c r="M8085" i="36"/>
  <c r="M8086" i="36"/>
  <c r="M8087" i="36"/>
  <c r="M8088" i="36"/>
  <c r="M8089" i="36"/>
  <c r="M8090" i="36"/>
  <c r="M8091" i="36"/>
  <c r="M8092" i="36"/>
  <c r="M8093" i="36"/>
  <c r="M8094" i="36"/>
  <c r="M8095" i="36"/>
  <c r="M8096" i="36"/>
  <c r="M8097" i="36"/>
  <c r="M8098" i="36"/>
  <c r="M8099" i="36"/>
  <c r="M8100" i="36"/>
  <c r="M8101" i="36"/>
  <c r="M8102" i="36"/>
  <c r="M8103" i="36"/>
  <c r="M8104" i="36"/>
  <c r="M8105" i="36"/>
  <c r="M8106" i="36"/>
  <c r="M8107" i="36"/>
  <c r="M8108" i="36"/>
  <c r="M8109" i="36"/>
  <c r="M8110" i="36"/>
  <c r="M8111" i="36"/>
  <c r="M8112" i="36"/>
  <c r="M8113" i="36"/>
  <c r="M8114" i="36"/>
  <c r="M8115" i="36"/>
  <c r="M8116" i="36"/>
  <c r="M8117" i="36"/>
  <c r="M8118" i="36"/>
  <c r="M8119" i="36"/>
  <c r="M8120" i="36"/>
  <c r="M8121" i="36"/>
  <c r="M8122" i="36"/>
  <c r="M8123" i="36"/>
  <c r="M8124" i="36"/>
  <c r="M8125" i="36"/>
  <c r="M8126" i="36"/>
  <c r="M8127" i="36"/>
  <c r="M8128" i="36"/>
  <c r="M8129" i="36"/>
  <c r="M8130" i="36"/>
  <c r="M8131" i="36"/>
  <c r="M8132" i="36"/>
  <c r="M8133" i="36"/>
  <c r="M8134" i="36"/>
  <c r="M8135" i="36"/>
  <c r="M8136" i="36"/>
  <c r="M8137" i="36"/>
  <c r="M8138" i="36"/>
  <c r="M8139" i="36"/>
  <c r="M8140" i="36"/>
  <c r="M8141" i="36"/>
  <c r="M8142" i="36"/>
  <c r="M8143" i="36"/>
  <c r="M8144" i="36"/>
  <c r="M8145" i="36"/>
  <c r="M8146" i="36"/>
  <c r="M8147" i="36"/>
  <c r="M8148" i="36"/>
  <c r="M8149" i="36"/>
  <c r="M8150" i="36"/>
  <c r="M8151" i="36"/>
  <c r="M8152" i="36"/>
  <c r="M8153" i="36"/>
  <c r="M8154" i="36"/>
  <c r="M8155" i="36"/>
  <c r="M8156" i="36"/>
  <c r="M8157" i="36"/>
  <c r="M8158" i="36"/>
  <c r="M8159" i="36"/>
  <c r="M8160" i="36"/>
  <c r="M8161" i="36"/>
  <c r="M8162" i="36"/>
  <c r="M8163" i="36"/>
  <c r="M8164" i="36"/>
  <c r="M8165" i="36"/>
  <c r="M8166" i="36"/>
  <c r="M8167" i="36"/>
  <c r="M8168" i="36"/>
  <c r="M8169" i="36"/>
  <c r="M8170" i="36"/>
  <c r="M8171" i="36"/>
  <c r="M8172" i="36"/>
  <c r="M8173" i="36"/>
  <c r="M8174" i="36"/>
  <c r="M8175" i="36"/>
  <c r="M8176" i="36"/>
  <c r="M8177" i="36"/>
  <c r="M8178" i="36"/>
  <c r="M8179" i="36"/>
  <c r="M8180" i="36"/>
  <c r="M8181" i="36"/>
  <c r="M8182" i="36"/>
  <c r="M8183" i="36"/>
  <c r="M8184" i="36"/>
  <c r="M8185" i="36"/>
  <c r="M8186" i="36"/>
  <c r="M8187" i="36"/>
  <c r="M8188" i="36"/>
  <c r="M8189" i="36"/>
  <c r="M8190" i="36"/>
  <c r="M8191" i="36"/>
  <c r="M8192" i="36"/>
  <c r="M8193" i="36"/>
  <c r="M8194" i="36"/>
  <c r="M8195" i="36"/>
  <c r="M8196" i="36"/>
  <c r="M8197" i="36"/>
  <c r="M8198" i="36"/>
  <c r="M8199" i="36"/>
  <c r="M8200" i="36"/>
  <c r="M8201" i="36"/>
  <c r="M8202" i="36"/>
  <c r="M8203" i="36"/>
  <c r="M8204" i="36"/>
  <c r="M8205" i="36"/>
  <c r="M8206" i="36"/>
  <c r="M8207" i="36"/>
  <c r="M8208" i="36"/>
  <c r="M8209" i="36"/>
  <c r="M8210" i="36"/>
  <c r="M8211" i="36"/>
  <c r="M8212" i="36"/>
  <c r="M8213" i="36"/>
  <c r="M8214" i="36"/>
  <c r="M8215" i="36"/>
  <c r="M8216" i="36"/>
  <c r="M8217" i="36"/>
  <c r="M8218" i="36"/>
  <c r="M8219" i="36"/>
  <c r="M8220" i="36"/>
  <c r="M8221" i="36"/>
  <c r="M8222" i="36"/>
  <c r="M8223" i="36"/>
  <c r="M8224" i="36"/>
  <c r="M8225" i="36"/>
  <c r="M8226" i="36"/>
  <c r="M8227" i="36"/>
  <c r="M8228" i="36"/>
  <c r="M8229" i="36"/>
  <c r="M8230" i="36"/>
  <c r="M8231" i="36"/>
  <c r="M8232" i="36"/>
  <c r="M8233" i="36"/>
  <c r="M8234" i="36"/>
  <c r="M8235" i="36"/>
  <c r="M8236" i="36"/>
  <c r="M8237" i="36"/>
  <c r="M8238" i="36"/>
  <c r="M8239" i="36"/>
  <c r="M8240" i="36"/>
  <c r="M8241" i="36"/>
  <c r="M8242" i="36"/>
  <c r="M8243" i="36"/>
  <c r="M8244" i="36"/>
  <c r="M8245" i="36"/>
  <c r="M8246" i="36"/>
  <c r="M8247" i="36"/>
  <c r="M8248" i="36"/>
  <c r="M8249" i="36"/>
  <c r="M8250" i="36"/>
  <c r="M8251" i="36"/>
  <c r="M8252" i="36"/>
  <c r="M8253" i="36"/>
  <c r="M8254" i="36"/>
  <c r="M8255" i="36"/>
  <c r="M8256" i="36"/>
  <c r="M8257" i="36"/>
  <c r="M8258" i="36"/>
  <c r="M8259" i="36"/>
  <c r="M8260" i="36"/>
  <c r="M8261" i="36"/>
  <c r="M8262" i="36"/>
  <c r="M8263" i="36"/>
  <c r="M8264" i="36"/>
  <c r="M8265" i="36"/>
  <c r="M8266" i="36"/>
  <c r="M8267" i="36"/>
  <c r="M8268" i="36"/>
  <c r="M8269" i="36"/>
  <c r="M8270" i="36"/>
  <c r="M8271" i="36"/>
  <c r="M8272" i="36"/>
  <c r="M8273" i="36"/>
  <c r="M8274" i="36"/>
  <c r="M8275" i="36"/>
  <c r="M8276" i="36"/>
  <c r="M8277" i="36"/>
  <c r="M8278" i="36"/>
  <c r="M8279" i="36"/>
  <c r="M8280" i="36"/>
  <c r="M8281" i="36"/>
  <c r="M8282" i="36"/>
  <c r="M8283" i="36"/>
  <c r="M8284" i="36"/>
  <c r="M8285" i="36"/>
  <c r="M8286" i="36"/>
  <c r="M8287" i="36"/>
  <c r="M8288" i="36"/>
  <c r="M8289" i="36"/>
  <c r="M8290" i="36"/>
  <c r="M8291" i="36"/>
  <c r="M8292" i="36"/>
  <c r="M8293" i="36"/>
  <c r="M8294" i="36"/>
  <c r="M8295" i="36"/>
  <c r="M8296" i="36"/>
  <c r="M8297" i="36"/>
  <c r="M8298" i="36"/>
  <c r="M8299" i="36"/>
  <c r="M8300" i="36"/>
  <c r="M8301" i="36"/>
  <c r="M8302" i="36"/>
  <c r="M8303" i="36"/>
  <c r="M8304" i="36"/>
  <c r="M8305" i="36"/>
  <c r="M8306" i="36"/>
  <c r="M8307" i="36"/>
  <c r="M8308" i="36"/>
  <c r="M8309" i="36"/>
  <c r="M8310" i="36"/>
  <c r="M8311" i="36"/>
  <c r="M8312" i="36"/>
  <c r="M8313" i="36"/>
  <c r="M8314" i="36"/>
  <c r="M8315" i="36"/>
  <c r="M8316" i="36"/>
  <c r="M8317" i="36"/>
  <c r="M8318" i="36"/>
  <c r="M8319" i="36"/>
  <c r="M8320" i="36"/>
  <c r="M8321" i="36"/>
  <c r="M8322" i="36"/>
  <c r="M8323" i="36"/>
  <c r="M8324" i="36"/>
  <c r="M8325" i="36"/>
  <c r="M8326" i="36"/>
  <c r="M8327" i="36"/>
  <c r="M8328" i="36"/>
  <c r="M8329" i="36"/>
  <c r="M8330" i="36"/>
  <c r="M8331" i="36"/>
  <c r="M8332" i="36"/>
  <c r="M8333" i="36"/>
  <c r="M8334" i="36"/>
  <c r="M8335" i="36"/>
  <c r="M8336" i="36"/>
  <c r="M8337" i="36"/>
  <c r="M8338" i="36"/>
  <c r="M8339" i="36"/>
  <c r="M8340" i="36"/>
  <c r="M8341" i="36"/>
  <c r="M8342" i="36"/>
  <c r="M8343" i="36"/>
  <c r="M8344" i="36"/>
  <c r="M8345" i="36"/>
  <c r="M8346" i="36"/>
  <c r="M8347" i="36"/>
  <c r="M8348" i="36"/>
  <c r="M8349" i="36"/>
  <c r="M8350" i="36"/>
  <c r="M8351" i="36"/>
  <c r="M8352" i="36"/>
  <c r="M8353" i="36"/>
  <c r="M8354" i="36"/>
  <c r="M8355" i="36"/>
  <c r="M8356" i="36"/>
  <c r="M8357" i="36"/>
  <c r="M8358" i="36"/>
  <c r="M8359" i="36"/>
  <c r="M8360" i="36"/>
  <c r="M8361" i="36"/>
  <c r="M8362" i="36"/>
  <c r="M8363" i="36"/>
  <c r="M8364" i="36"/>
  <c r="M8365" i="36"/>
  <c r="M8366" i="36"/>
  <c r="M8367" i="36"/>
  <c r="M8368" i="36"/>
  <c r="M8369" i="36"/>
  <c r="M8370" i="36"/>
  <c r="M8371" i="36"/>
  <c r="M8372" i="36"/>
  <c r="M8373" i="36"/>
  <c r="M8374" i="36"/>
  <c r="M8375" i="36"/>
  <c r="M8376" i="36"/>
  <c r="M8377" i="36"/>
  <c r="M8378" i="36"/>
  <c r="M8379" i="36"/>
  <c r="M8380" i="36"/>
  <c r="M8381" i="36"/>
  <c r="M8382" i="36"/>
  <c r="M8383" i="36"/>
  <c r="M8384" i="36"/>
  <c r="M8385" i="36"/>
  <c r="M8386" i="36"/>
  <c r="M8387" i="36"/>
  <c r="M8388" i="36"/>
  <c r="M8389" i="36"/>
  <c r="M8390" i="36"/>
  <c r="M8391" i="36"/>
  <c r="M8392" i="36"/>
  <c r="M8393" i="36"/>
  <c r="M8394" i="36"/>
  <c r="M8395" i="36"/>
  <c r="M8396" i="36"/>
  <c r="M8397" i="36"/>
  <c r="M8398" i="36"/>
  <c r="M8399" i="36"/>
  <c r="M8400" i="36"/>
  <c r="M8401" i="36"/>
  <c r="M8402" i="36"/>
  <c r="M8403" i="36"/>
  <c r="M8404" i="36"/>
  <c r="M8405" i="36"/>
  <c r="M8406" i="36"/>
  <c r="M8407" i="36"/>
  <c r="M8408" i="36"/>
  <c r="M8409" i="36"/>
  <c r="M8410" i="36"/>
  <c r="M8411" i="36"/>
  <c r="M8412" i="36"/>
  <c r="M8413" i="36"/>
  <c r="M8414" i="36"/>
  <c r="M8415" i="36"/>
  <c r="M8416" i="36"/>
  <c r="M8417" i="36"/>
  <c r="M8418" i="36"/>
  <c r="M8419" i="36"/>
  <c r="M8420" i="36"/>
  <c r="M8421" i="36"/>
  <c r="M8422" i="36"/>
  <c r="M8423" i="36"/>
  <c r="M8424" i="36"/>
  <c r="M8425" i="36"/>
  <c r="M8426" i="36"/>
  <c r="M8427" i="36"/>
  <c r="M8428" i="36"/>
  <c r="M8429" i="36"/>
  <c r="M8430" i="36"/>
  <c r="M8431" i="36"/>
  <c r="M8432" i="36"/>
  <c r="M8433" i="36"/>
  <c r="M8434" i="36"/>
  <c r="M8435" i="36"/>
  <c r="M8436" i="36"/>
  <c r="M8437" i="36"/>
  <c r="M8438" i="36"/>
  <c r="M8439" i="36"/>
  <c r="M8440" i="36"/>
  <c r="M8441" i="36"/>
  <c r="M8442" i="36"/>
  <c r="M8443" i="36"/>
  <c r="M8444" i="36"/>
  <c r="M8445" i="36"/>
  <c r="M8446" i="36"/>
  <c r="M8447" i="36"/>
  <c r="M8448" i="36"/>
  <c r="M8449" i="36"/>
  <c r="M8450" i="36"/>
  <c r="M8451" i="36"/>
  <c r="M8452" i="36"/>
  <c r="M8453" i="36"/>
  <c r="M8454" i="36"/>
  <c r="M8455" i="36"/>
  <c r="M8456" i="36"/>
  <c r="M8457" i="36"/>
  <c r="M8458" i="36"/>
  <c r="M8459" i="36"/>
  <c r="M8460" i="36"/>
  <c r="M8461" i="36"/>
  <c r="M8462" i="36"/>
  <c r="M8463" i="36"/>
  <c r="M8464" i="36"/>
  <c r="M8465" i="36"/>
  <c r="M8466" i="36"/>
  <c r="M8467" i="36"/>
  <c r="M8468" i="36"/>
  <c r="M8469" i="36"/>
  <c r="M8470" i="36"/>
  <c r="M8471" i="36"/>
  <c r="M8472" i="36"/>
  <c r="M8473" i="36"/>
  <c r="M8474" i="36"/>
  <c r="M8475" i="36"/>
  <c r="M8476" i="36"/>
  <c r="M8477" i="36"/>
  <c r="M8478" i="36"/>
  <c r="M8479" i="36"/>
  <c r="M8480" i="36"/>
  <c r="M8481" i="36"/>
  <c r="M8482" i="36"/>
  <c r="M8483" i="36"/>
  <c r="M8484" i="36"/>
  <c r="M8485" i="36"/>
  <c r="M8486" i="36"/>
  <c r="M8487" i="36"/>
  <c r="M8488" i="36"/>
  <c r="M8489" i="36"/>
  <c r="M8490" i="36"/>
  <c r="M8491" i="36"/>
  <c r="M8492" i="36"/>
  <c r="M8493" i="36"/>
  <c r="M8494" i="36"/>
  <c r="M8495" i="36"/>
  <c r="M8496" i="36"/>
  <c r="M8497" i="36"/>
  <c r="M8498" i="36"/>
  <c r="M8499" i="36"/>
  <c r="M8500" i="36"/>
  <c r="M8501" i="36"/>
  <c r="M8502" i="36"/>
  <c r="M8503" i="36"/>
  <c r="M8504" i="36"/>
  <c r="M8505" i="36"/>
  <c r="M8506" i="36"/>
  <c r="M8507" i="36"/>
  <c r="M8508" i="36"/>
  <c r="M8509" i="36"/>
  <c r="M8510" i="36"/>
  <c r="M8511" i="36"/>
  <c r="M8512" i="36"/>
  <c r="M8513" i="36"/>
  <c r="M8514" i="36"/>
  <c r="M8515" i="36"/>
  <c r="M8516" i="36"/>
  <c r="M8517" i="36"/>
  <c r="M8518" i="36"/>
  <c r="M8519" i="36"/>
  <c r="M8520" i="36"/>
  <c r="M8521" i="36"/>
  <c r="M8522" i="36"/>
  <c r="M8523" i="36"/>
  <c r="M8524" i="36"/>
  <c r="M8525" i="36"/>
  <c r="M8526" i="36"/>
  <c r="M8527" i="36"/>
  <c r="M8528" i="36"/>
  <c r="M8529" i="36"/>
  <c r="M8530" i="36"/>
  <c r="M8531" i="36"/>
  <c r="M8532" i="36"/>
  <c r="M8533" i="36"/>
  <c r="M8534" i="36"/>
  <c r="M8535" i="36"/>
  <c r="M8536" i="36"/>
  <c r="M8537" i="36"/>
  <c r="M8538" i="36"/>
  <c r="M8539" i="36"/>
  <c r="M8540" i="36"/>
  <c r="M8541" i="36"/>
  <c r="M8542" i="36"/>
  <c r="M8543" i="36"/>
  <c r="M8544" i="36"/>
  <c r="M8545" i="36"/>
  <c r="M8546" i="36"/>
  <c r="M8547" i="36"/>
  <c r="M8548" i="36"/>
  <c r="M8549" i="36"/>
  <c r="M8550" i="36"/>
  <c r="M8551" i="36"/>
  <c r="M8552" i="36"/>
  <c r="M8553" i="36"/>
  <c r="M8554" i="36"/>
  <c r="M8555" i="36"/>
  <c r="M8556" i="36"/>
  <c r="M8557" i="36"/>
  <c r="M8558" i="36"/>
  <c r="M8559" i="36"/>
  <c r="M8560" i="36"/>
  <c r="M8561" i="36"/>
  <c r="M8562" i="36"/>
  <c r="M8563" i="36"/>
  <c r="M8564" i="36"/>
  <c r="M8565" i="36"/>
  <c r="M8566" i="36"/>
  <c r="M8567" i="36"/>
  <c r="M8568" i="36"/>
  <c r="M8569" i="36"/>
  <c r="M8570" i="36"/>
  <c r="M8571" i="36"/>
  <c r="M8572" i="36"/>
  <c r="M8573" i="36"/>
  <c r="M8574" i="36"/>
  <c r="M8575" i="36"/>
  <c r="M8576" i="36"/>
  <c r="M8577" i="36"/>
  <c r="M8578" i="36"/>
  <c r="M8579" i="36"/>
  <c r="M8580" i="36"/>
  <c r="M8581" i="36"/>
  <c r="M8582" i="36"/>
  <c r="M8583" i="36"/>
  <c r="M8584" i="36"/>
  <c r="M8585" i="36"/>
  <c r="M8586" i="36"/>
  <c r="M8587" i="36"/>
  <c r="M8588" i="36"/>
  <c r="M8589" i="36"/>
  <c r="M8590" i="36"/>
  <c r="M8591" i="36"/>
  <c r="M8592" i="36"/>
  <c r="M8593" i="36"/>
  <c r="M8594" i="36"/>
  <c r="M8595" i="36"/>
  <c r="M8596" i="36"/>
  <c r="M8597" i="36"/>
  <c r="M8598" i="36"/>
  <c r="M8599" i="36"/>
  <c r="M8600" i="36"/>
  <c r="M8601" i="36"/>
  <c r="M8602" i="36"/>
  <c r="M8603" i="36"/>
  <c r="M8604" i="36"/>
  <c r="M8605" i="36"/>
  <c r="M8606" i="36"/>
  <c r="M8607" i="36"/>
  <c r="M8608" i="36"/>
  <c r="M8609" i="36"/>
  <c r="M8610" i="36"/>
  <c r="M8611" i="36"/>
  <c r="M8612" i="36"/>
  <c r="M8613" i="36"/>
  <c r="M8614" i="36"/>
  <c r="M8615" i="36"/>
  <c r="M8616" i="36"/>
  <c r="M8617" i="36"/>
  <c r="M8618" i="36"/>
  <c r="M8619" i="36"/>
  <c r="M8620" i="36"/>
  <c r="M8621" i="36"/>
  <c r="M8622" i="36"/>
  <c r="M8623" i="36"/>
  <c r="M8624" i="36"/>
  <c r="M8625" i="36"/>
  <c r="M8626" i="36"/>
  <c r="M8627" i="36"/>
  <c r="M8628" i="36"/>
  <c r="M8629" i="36"/>
  <c r="M8630" i="36"/>
  <c r="M8631" i="36"/>
  <c r="M8632" i="36"/>
  <c r="M8633" i="36"/>
  <c r="M8634" i="36"/>
  <c r="M8635" i="36"/>
  <c r="M8636" i="36"/>
  <c r="M8637" i="36"/>
  <c r="M8638" i="36"/>
  <c r="M8639" i="36"/>
  <c r="M8640" i="36"/>
  <c r="M8641" i="36"/>
  <c r="M8642" i="36"/>
  <c r="M8643" i="36"/>
  <c r="M8644" i="36"/>
  <c r="M8645" i="36"/>
  <c r="M8646" i="36"/>
  <c r="M8647" i="36"/>
  <c r="M8648" i="36"/>
  <c r="M8649" i="36"/>
  <c r="M8650" i="36"/>
  <c r="M8651" i="36"/>
  <c r="M8652" i="36"/>
  <c r="M8653" i="36"/>
  <c r="M8654" i="36"/>
  <c r="M8655" i="36"/>
  <c r="M8656" i="36"/>
  <c r="M8657" i="36"/>
  <c r="M8658" i="36"/>
  <c r="M8659" i="36"/>
  <c r="M8660" i="36"/>
  <c r="M8661" i="36"/>
  <c r="M8662" i="36"/>
  <c r="M8663" i="36"/>
  <c r="M8664" i="36"/>
  <c r="M8665" i="36"/>
  <c r="M8666" i="36"/>
  <c r="M8667" i="36"/>
  <c r="M8668" i="36"/>
  <c r="M8669" i="36"/>
  <c r="M8670" i="36"/>
  <c r="M8671" i="36"/>
  <c r="M8672" i="36"/>
  <c r="M8673" i="36"/>
  <c r="M8674" i="36"/>
  <c r="M8675" i="36"/>
  <c r="M8676" i="36"/>
  <c r="M8677" i="36"/>
  <c r="M8678" i="36"/>
  <c r="M8679" i="36"/>
  <c r="M8680" i="36"/>
  <c r="M8681" i="36"/>
  <c r="M8682" i="36"/>
  <c r="M8683" i="36"/>
  <c r="M8684" i="36"/>
  <c r="M8685" i="36"/>
  <c r="M8686" i="36"/>
  <c r="M8687" i="36"/>
  <c r="M8688" i="36"/>
  <c r="M8689" i="36"/>
  <c r="M8690" i="36"/>
  <c r="M8691" i="36"/>
  <c r="M8692" i="36"/>
  <c r="M8693" i="36"/>
  <c r="M8694" i="36"/>
  <c r="M8695" i="36"/>
  <c r="M8696" i="36"/>
  <c r="M8697" i="36"/>
  <c r="M8698" i="36"/>
  <c r="M8699" i="36"/>
  <c r="M8700" i="36"/>
  <c r="M8701" i="36"/>
  <c r="M8702" i="36"/>
  <c r="M8703" i="36"/>
  <c r="M8704" i="36"/>
  <c r="M8705" i="36"/>
  <c r="M8706" i="36"/>
  <c r="M8707" i="36"/>
  <c r="M8708" i="36"/>
  <c r="M8709" i="36"/>
  <c r="M8710" i="36"/>
  <c r="M8711" i="36"/>
  <c r="M8712" i="36"/>
  <c r="M8713" i="36"/>
  <c r="M8714" i="36"/>
  <c r="M8715" i="36"/>
  <c r="M8716" i="36"/>
  <c r="M8717" i="36"/>
  <c r="M8718" i="36"/>
  <c r="M8719" i="36"/>
  <c r="M8720" i="36"/>
  <c r="M8721" i="36"/>
  <c r="M8722" i="36"/>
  <c r="M8723" i="36"/>
  <c r="M8724" i="36"/>
  <c r="M8725" i="36"/>
  <c r="M8726" i="36"/>
  <c r="M8727" i="36"/>
  <c r="M8728" i="36"/>
  <c r="M8729" i="36"/>
  <c r="M8730" i="36"/>
  <c r="M8731" i="36"/>
  <c r="M8732" i="36"/>
  <c r="M8733" i="36"/>
  <c r="M8734" i="36"/>
  <c r="M8735" i="36"/>
  <c r="M8736" i="36"/>
  <c r="M8737" i="36"/>
  <c r="M8738" i="36"/>
  <c r="M8739" i="36"/>
  <c r="M8740" i="36"/>
  <c r="M8741" i="36"/>
  <c r="M8742" i="36"/>
  <c r="M8743" i="36"/>
  <c r="M8744" i="36"/>
  <c r="M8745" i="36"/>
  <c r="M8746" i="36"/>
  <c r="M8747" i="36"/>
  <c r="M8748" i="36"/>
  <c r="M8749" i="36"/>
  <c r="M8750" i="36"/>
  <c r="M8751" i="36"/>
  <c r="M8752" i="36"/>
  <c r="M8753" i="36"/>
  <c r="M8754" i="36"/>
  <c r="M8755" i="36"/>
  <c r="M8756" i="36"/>
  <c r="M8757" i="36"/>
  <c r="M8758" i="36"/>
  <c r="M8759" i="36"/>
  <c r="M8760" i="36"/>
  <c r="M8761" i="36"/>
  <c r="M8762" i="36"/>
  <c r="M8763" i="36"/>
  <c r="M8764" i="36"/>
  <c r="M8765" i="36"/>
  <c r="M8766" i="36"/>
  <c r="M8767" i="36"/>
  <c r="M8768" i="36"/>
  <c r="M8769" i="36"/>
  <c r="M8770" i="36"/>
  <c r="M8771" i="36"/>
  <c r="M8772" i="36"/>
  <c r="M8773" i="36"/>
  <c r="M8774" i="36"/>
  <c r="M8775" i="36"/>
  <c r="M8776" i="36"/>
  <c r="M8777" i="36"/>
  <c r="M8778" i="36"/>
  <c r="M8779" i="36"/>
  <c r="M8780" i="36"/>
  <c r="M8781" i="36"/>
  <c r="M8782" i="36"/>
  <c r="M8783" i="36"/>
  <c r="M8784" i="36"/>
  <c r="M8785" i="36"/>
  <c r="M8786" i="36"/>
  <c r="M8787" i="36"/>
  <c r="M8788" i="36"/>
  <c r="M8789" i="36"/>
  <c r="M8790" i="36"/>
  <c r="M8791" i="36"/>
  <c r="M8792" i="36"/>
  <c r="M8793" i="36"/>
  <c r="M8794" i="36"/>
  <c r="M8795" i="36"/>
  <c r="M8796" i="36"/>
  <c r="M8797" i="36"/>
  <c r="M8798" i="36"/>
  <c r="M8799" i="36"/>
  <c r="M8800" i="36"/>
  <c r="M8801" i="36"/>
  <c r="M8802" i="36"/>
  <c r="M8803" i="36"/>
  <c r="M8804" i="36"/>
  <c r="M8805" i="36"/>
  <c r="M8806" i="36"/>
  <c r="M8807" i="36"/>
  <c r="M8808" i="36"/>
  <c r="M8809" i="36"/>
  <c r="M8810" i="36"/>
  <c r="M8811" i="36"/>
  <c r="M8812" i="36"/>
  <c r="M8813" i="36"/>
  <c r="M8814" i="36"/>
  <c r="M8815" i="36"/>
  <c r="M8816" i="36"/>
  <c r="M8817" i="36"/>
  <c r="M8818" i="36"/>
  <c r="M8819" i="36"/>
  <c r="M8820" i="36"/>
  <c r="M8821" i="36"/>
  <c r="M8822" i="36"/>
  <c r="M8823" i="36"/>
  <c r="M8824" i="36"/>
  <c r="M8825" i="36"/>
  <c r="M8826" i="36"/>
  <c r="M8827" i="36"/>
  <c r="M8828" i="36"/>
  <c r="M8829" i="36"/>
  <c r="M8830" i="36"/>
  <c r="M8831" i="36"/>
  <c r="M8832" i="36"/>
  <c r="M8833" i="36"/>
  <c r="M8834" i="36"/>
  <c r="M8835" i="36"/>
  <c r="M8836" i="36"/>
  <c r="M8837" i="36"/>
  <c r="M8838" i="36"/>
  <c r="M8839" i="36"/>
  <c r="M8840" i="36"/>
  <c r="M8841" i="36"/>
  <c r="M8842" i="36"/>
  <c r="M8843" i="36"/>
  <c r="M8844" i="36"/>
  <c r="M8845" i="36"/>
  <c r="M8846" i="36"/>
  <c r="M8847" i="36"/>
  <c r="M8848" i="36"/>
  <c r="M8849" i="36"/>
  <c r="M8850" i="36"/>
  <c r="M8851" i="36"/>
  <c r="M8852" i="36"/>
  <c r="M8853" i="36"/>
  <c r="M8854" i="36"/>
  <c r="M8855" i="36"/>
  <c r="M8856" i="36"/>
  <c r="M8857" i="36"/>
  <c r="M8858" i="36"/>
  <c r="M8859" i="36"/>
  <c r="M8860" i="36"/>
  <c r="M8861" i="36"/>
  <c r="M8862" i="36"/>
  <c r="M8863" i="36"/>
  <c r="M8864" i="36"/>
  <c r="M8865" i="36"/>
  <c r="M8866" i="36"/>
  <c r="M8867" i="36"/>
  <c r="M8868" i="36"/>
  <c r="M8869" i="36"/>
  <c r="M8870" i="36"/>
  <c r="M8871" i="36"/>
  <c r="M8872" i="36"/>
  <c r="M8873" i="36"/>
  <c r="M8874" i="36"/>
  <c r="M8875" i="36"/>
  <c r="M8876" i="36"/>
  <c r="M8877" i="36"/>
  <c r="M8878" i="36"/>
  <c r="M8879" i="36"/>
  <c r="M8880" i="36"/>
  <c r="M8881" i="36"/>
  <c r="M8882" i="36"/>
  <c r="M8883" i="36"/>
  <c r="M8884" i="36"/>
  <c r="M8885" i="36"/>
  <c r="M8886" i="36"/>
  <c r="M8887" i="36"/>
  <c r="M8888" i="36"/>
  <c r="M8889" i="36"/>
  <c r="M8890" i="36"/>
  <c r="M8891" i="36"/>
  <c r="M8892" i="36"/>
  <c r="M8893" i="36"/>
  <c r="M8894" i="36"/>
  <c r="M8895" i="36"/>
  <c r="M8896" i="36"/>
  <c r="M8897" i="36"/>
  <c r="M8898" i="36"/>
  <c r="M8899" i="36"/>
  <c r="M8900" i="36"/>
  <c r="M8901" i="36"/>
  <c r="M8902" i="36"/>
  <c r="M8903" i="36"/>
  <c r="M8904" i="36"/>
  <c r="M8905" i="36"/>
  <c r="M8906" i="36"/>
  <c r="M8907" i="36"/>
  <c r="M8908" i="36"/>
  <c r="M8909" i="36"/>
  <c r="M8910" i="36"/>
  <c r="M8911" i="36"/>
  <c r="M8912" i="36"/>
  <c r="M8913" i="36"/>
  <c r="M8914" i="36"/>
  <c r="M8915" i="36"/>
  <c r="M8916" i="36"/>
  <c r="M8917" i="36"/>
  <c r="M8918" i="36"/>
  <c r="M8919" i="36"/>
  <c r="M8920" i="36"/>
  <c r="M8921" i="36"/>
  <c r="M8922" i="36"/>
  <c r="M8923" i="36"/>
  <c r="M8924" i="36"/>
  <c r="M8925" i="36"/>
  <c r="M8926" i="36"/>
  <c r="M8927" i="36"/>
  <c r="M8928" i="36"/>
  <c r="M8929" i="36"/>
  <c r="M8930" i="36"/>
  <c r="M8931" i="36"/>
  <c r="M8932" i="36"/>
  <c r="M8933" i="36"/>
  <c r="M8934" i="36"/>
  <c r="M8935" i="36"/>
  <c r="M8936" i="36"/>
  <c r="M8937" i="36"/>
  <c r="M8938" i="36"/>
  <c r="M8939" i="36"/>
  <c r="M8940" i="36"/>
  <c r="M8941" i="36"/>
  <c r="M8942" i="36"/>
  <c r="M8943" i="36"/>
  <c r="M8944" i="36"/>
  <c r="M8945" i="36"/>
  <c r="M8946" i="36"/>
  <c r="M8947" i="36"/>
  <c r="M8948" i="36"/>
  <c r="M8949" i="36"/>
  <c r="M8950" i="36"/>
  <c r="M8951" i="36"/>
  <c r="M8952" i="36"/>
  <c r="M8953" i="36"/>
  <c r="M8954" i="36"/>
  <c r="M8955" i="36"/>
  <c r="M8956" i="36"/>
  <c r="M8957" i="36"/>
  <c r="M8958" i="36"/>
  <c r="M8959" i="36"/>
  <c r="M8960" i="36"/>
  <c r="M8961" i="36"/>
  <c r="M8962" i="36"/>
  <c r="M8963" i="36"/>
  <c r="M8964" i="36"/>
  <c r="M8965" i="36"/>
  <c r="M8966" i="36"/>
  <c r="M8967" i="36"/>
  <c r="M8968" i="36"/>
  <c r="M8969" i="36"/>
  <c r="M8970" i="36"/>
  <c r="M8971" i="36"/>
  <c r="M8972" i="36"/>
  <c r="M8973" i="36"/>
  <c r="M8974" i="36"/>
  <c r="M8975" i="36"/>
  <c r="M8976" i="36"/>
  <c r="M8977" i="36"/>
  <c r="M8978" i="36"/>
  <c r="M8979" i="36"/>
  <c r="M8980" i="36"/>
  <c r="M8981" i="36"/>
  <c r="M8982" i="36"/>
  <c r="M8983" i="36"/>
  <c r="M8984" i="36"/>
  <c r="M8985" i="36"/>
  <c r="M8986" i="36"/>
  <c r="M8987" i="36"/>
  <c r="M8988" i="36"/>
  <c r="M8989" i="36"/>
  <c r="M8990" i="36"/>
  <c r="M8991" i="36"/>
  <c r="M8992" i="36"/>
  <c r="M8993" i="36"/>
  <c r="M8994" i="36"/>
  <c r="M8995" i="36"/>
  <c r="M8996" i="36"/>
  <c r="M8997" i="36"/>
  <c r="M8998" i="36"/>
  <c r="M8999" i="36"/>
  <c r="M9000" i="36"/>
  <c r="M9001" i="36"/>
  <c r="M9002" i="36"/>
  <c r="M9003" i="36"/>
  <c r="M9004" i="36"/>
  <c r="M9005" i="36"/>
  <c r="M9006" i="36"/>
  <c r="M9007" i="36"/>
  <c r="M9008" i="36"/>
  <c r="M9009" i="36"/>
  <c r="M9010" i="36"/>
  <c r="M9011" i="36"/>
  <c r="M9012" i="36"/>
  <c r="M9013" i="36"/>
  <c r="M9014" i="36"/>
  <c r="M9015" i="36"/>
  <c r="M9016" i="36"/>
  <c r="M9017" i="36"/>
  <c r="M9018" i="36"/>
  <c r="M9019" i="36"/>
  <c r="M9020" i="36"/>
  <c r="M9021" i="36"/>
  <c r="M9022" i="36"/>
  <c r="M9023" i="36"/>
  <c r="M9024" i="36"/>
  <c r="M9025" i="36"/>
  <c r="M9026" i="36"/>
  <c r="M9027" i="36"/>
  <c r="M9028" i="36"/>
  <c r="M9029" i="36"/>
  <c r="M9030" i="36"/>
  <c r="M9031" i="36"/>
  <c r="M9032" i="36"/>
  <c r="M9033" i="36"/>
  <c r="M9034" i="36"/>
  <c r="M9035" i="36"/>
  <c r="M9036" i="36"/>
  <c r="M9037" i="36"/>
  <c r="M9038" i="36"/>
  <c r="M9039" i="36"/>
  <c r="M9040" i="36"/>
  <c r="M9041" i="36"/>
  <c r="M9042" i="36"/>
  <c r="M9043" i="36"/>
  <c r="M9044" i="36"/>
  <c r="M9045" i="36"/>
  <c r="M9046" i="36"/>
  <c r="M9047" i="36"/>
  <c r="M9048" i="36"/>
  <c r="M9049" i="36"/>
  <c r="M9050" i="36"/>
  <c r="M9051" i="36"/>
  <c r="M9052" i="36"/>
  <c r="M9053" i="36"/>
  <c r="M9054" i="36"/>
  <c r="M9055" i="36"/>
  <c r="M9056" i="36"/>
  <c r="M9057" i="36"/>
  <c r="M9058" i="36"/>
  <c r="M9059" i="36"/>
  <c r="M9060" i="36"/>
  <c r="M9061" i="36"/>
  <c r="M9062" i="36"/>
  <c r="M9063" i="36"/>
  <c r="M9064" i="36"/>
  <c r="M9065" i="36"/>
  <c r="M9066" i="36"/>
  <c r="M9067" i="36"/>
  <c r="M9068" i="36"/>
  <c r="M9069" i="36"/>
  <c r="M9070" i="36"/>
  <c r="M9071" i="36"/>
  <c r="M9072" i="36"/>
  <c r="M9073" i="36"/>
  <c r="M9074" i="36"/>
  <c r="M9075" i="36"/>
  <c r="M9076" i="36"/>
  <c r="M9077" i="36"/>
  <c r="M9078" i="36"/>
  <c r="M9079" i="36"/>
  <c r="M9080" i="36"/>
  <c r="M9081" i="36"/>
  <c r="M9082" i="36"/>
  <c r="M9083" i="36"/>
  <c r="M9084" i="36"/>
  <c r="M9085" i="36"/>
  <c r="M9086" i="36"/>
  <c r="M9087" i="36"/>
  <c r="M9088" i="36"/>
  <c r="M9089" i="36"/>
  <c r="M9090" i="36"/>
  <c r="M9091" i="36"/>
  <c r="M9092" i="36"/>
  <c r="M9093" i="36"/>
  <c r="M9094" i="36"/>
  <c r="M9095" i="36"/>
  <c r="M9096" i="36"/>
  <c r="M9097" i="36"/>
  <c r="M9098" i="36"/>
  <c r="M9099" i="36"/>
  <c r="M9100" i="36"/>
  <c r="M9101" i="36"/>
  <c r="M9102" i="36"/>
  <c r="M9103" i="36"/>
  <c r="M9104" i="36"/>
  <c r="M9105" i="36"/>
  <c r="M9106" i="36"/>
  <c r="M9107" i="36"/>
  <c r="M9108" i="36"/>
  <c r="M9109" i="36"/>
  <c r="M9110" i="36"/>
  <c r="M9111" i="36"/>
  <c r="M9112" i="36"/>
  <c r="M9113" i="36"/>
  <c r="M9114" i="36"/>
  <c r="M9115" i="36"/>
  <c r="M9116" i="36"/>
  <c r="M9117" i="36"/>
  <c r="M9118" i="36"/>
  <c r="M9119" i="36"/>
  <c r="M9120" i="36"/>
  <c r="M9121" i="36"/>
  <c r="M9122" i="36"/>
  <c r="M9123" i="36"/>
  <c r="M9124" i="36"/>
  <c r="M9125" i="36"/>
  <c r="M9126" i="36"/>
  <c r="M9127" i="36"/>
  <c r="M9128" i="36"/>
  <c r="M9129" i="36"/>
  <c r="M9130" i="36"/>
  <c r="M9131" i="36"/>
  <c r="M9132" i="36"/>
  <c r="M9133" i="36"/>
  <c r="M9134" i="36"/>
  <c r="M9135" i="36"/>
  <c r="M9136" i="36"/>
  <c r="M9137" i="36"/>
  <c r="M9138" i="36"/>
  <c r="M9139" i="36"/>
  <c r="M9140" i="36"/>
  <c r="M9141" i="36"/>
  <c r="M9142" i="36"/>
  <c r="M9143" i="36"/>
  <c r="M9144" i="36"/>
  <c r="M9145" i="36"/>
  <c r="M9146" i="36"/>
  <c r="M9147" i="36"/>
  <c r="M9148" i="36"/>
  <c r="M9149" i="36"/>
  <c r="M9150" i="36"/>
  <c r="M9151" i="36"/>
  <c r="M9152" i="36"/>
  <c r="M9153" i="36"/>
  <c r="M9154" i="36"/>
  <c r="M9155" i="36"/>
  <c r="M9156" i="36"/>
  <c r="M9157" i="36"/>
  <c r="M9158" i="36"/>
  <c r="M9159" i="36"/>
  <c r="M9160" i="36"/>
  <c r="M9161" i="36"/>
  <c r="M9162" i="36"/>
  <c r="M9163" i="36"/>
  <c r="M9164" i="36"/>
  <c r="M9165" i="36"/>
  <c r="M9166" i="36"/>
  <c r="M9167" i="36"/>
  <c r="M9168" i="36"/>
  <c r="M9169" i="36"/>
  <c r="M9170" i="36"/>
  <c r="M9171" i="36"/>
  <c r="M9172" i="36"/>
  <c r="M9173" i="36"/>
  <c r="M9174" i="36"/>
  <c r="M9175" i="36"/>
  <c r="M9176" i="36"/>
  <c r="M9177" i="36"/>
  <c r="M9178" i="36"/>
  <c r="M9179" i="36"/>
  <c r="M9180" i="36"/>
  <c r="M9181" i="36"/>
  <c r="M9182" i="36"/>
  <c r="M9183" i="36"/>
  <c r="M9184" i="36"/>
  <c r="M9185" i="36"/>
  <c r="M9186" i="36"/>
  <c r="M9187" i="36"/>
  <c r="M9188" i="36"/>
  <c r="M9189" i="36"/>
  <c r="M9190" i="36"/>
  <c r="M9191" i="36"/>
  <c r="M9192" i="36"/>
  <c r="M9193" i="36"/>
  <c r="M9194" i="36"/>
  <c r="M9195" i="36"/>
  <c r="M9196" i="36"/>
  <c r="M9197" i="36"/>
  <c r="M9198" i="36"/>
  <c r="M9199" i="36"/>
  <c r="M9200" i="36"/>
  <c r="M9201" i="36"/>
  <c r="M9202" i="36"/>
  <c r="M9203" i="36"/>
  <c r="M9204" i="36"/>
  <c r="M9205" i="36"/>
  <c r="M9206" i="36"/>
  <c r="M9207" i="36"/>
  <c r="M9208" i="36"/>
  <c r="M9209" i="36"/>
  <c r="M9210" i="36"/>
  <c r="M9211" i="36"/>
  <c r="M9212" i="36"/>
  <c r="M9213" i="36"/>
  <c r="M9214" i="36"/>
  <c r="M9215" i="36"/>
  <c r="M9216" i="36"/>
  <c r="M9217" i="36"/>
  <c r="M9218" i="36"/>
  <c r="M9219" i="36"/>
  <c r="M9220" i="36"/>
  <c r="M9221" i="36"/>
  <c r="M9222" i="36"/>
  <c r="M9223" i="36"/>
  <c r="M9224" i="36"/>
  <c r="M9225" i="36"/>
  <c r="M9226" i="36"/>
  <c r="M9227" i="36"/>
  <c r="M9228" i="36"/>
  <c r="M9229" i="36"/>
  <c r="M9230" i="36"/>
  <c r="M9231" i="36"/>
  <c r="M9232" i="36"/>
  <c r="M9233" i="36"/>
  <c r="M9234" i="36"/>
  <c r="M9235" i="36"/>
  <c r="M9236" i="36"/>
  <c r="M9237" i="36"/>
  <c r="M9238" i="36"/>
  <c r="M9239" i="36"/>
  <c r="M9240" i="36"/>
  <c r="M9241" i="36"/>
  <c r="M9242" i="36"/>
  <c r="M9243" i="36"/>
  <c r="M9244" i="36"/>
  <c r="M9245" i="36"/>
  <c r="M9246" i="36"/>
  <c r="M9247" i="36"/>
  <c r="M9248" i="36"/>
  <c r="M9249" i="36"/>
  <c r="M9250" i="36"/>
  <c r="M9251" i="36"/>
  <c r="M9252" i="36"/>
  <c r="M9253" i="36"/>
  <c r="M9254" i="36"/>
  <c r="M9255" i="36"/>
  <c r="M9256" i="36"/>
  <c r="M9257" i="36"/>
  <c r="M9258" i="36"/>
  <c r="M9259" i="36"/>
  <c r="M9260" i="36"/>
  <c r="M9261" i="36"/>
  <c r="M9262" i="36"/>
  <c r="M9263" i="36"/>
  <c r="M9264" i="36"/>
  <c r="M9265" i="36"/>
  <c r="M9266" i="36"/>
  <c r="M9267" i="36"/>
  <c r="M9268" i="36"/>
  <c r="M9269" i="36"/>
  <c r="M9270" i="36"/>
  <c r="M9271" i="36"/>
  <c r="M9272" i="36"/>
  <c r="M9273" i="36"/>
  <c r="M9274" i="36"/>
  <c r="M9275" i="36"/>
  <c r="M9276" i="36"/>
  <c r="M9277" i="36"/>
  <c r="M9278" i="36"/>
  <c r="M9279" i="36"/>
  <c r="M9280" i="36"/>
  <c r="M9281" i="36"/>
  <c r="M9282" i="36"/>
  <c r="M9283" i="36"/>
  <c r="M9284" i="36"/>
  <c r="M9285" i="36"/>
  <c r="M9286" i="36"/>
  <c r="M9287" i="36"/>
  <c r="M9288" i="36"/>
  <c r="M9289" i="36"/>
  <c r="M9290" i="36"/>
  <c r="M9291" i="36"/>
  <c r="M9292" i="36"/>
  <c r="M9293" i="36"/>
  <c r="M9294" i="36"/>
  <c r="M9295" i="36"/>
  <c r="M9296" i="36"/>
  <c r="M9297" i="36"/>
  <c r="M9298" i="36"/>
  <c r="M9299" i="36"/>
  <c r="M9300" i="36"/>
  <c r="M9301" i="36"/>
  <c r="M9302" i="36"/>
  <c r="M9303" i="36"/>
  <c r="M9304" i="36"/>
  <c r="M9305" i="36"/>
  <c r="M9306" i="36"/>
  <c r="M9307" i="36"/>
  <c r="M9308" i="36"/>
  <c r="M9309" i="36"/>
  <c r="M9310" i="36"/>
  <c r="M9311" i="36"/>
  <c r="M9312" i="36"/>
  <c r="M9313" i="36"/>
  <c r="M9314" i="36"/>
  <c r="M9315" i="36"/>
  <c r="M9316" i="36"/>
  <c r="M9317" i="36"/>
  <c r="M9318" i="36"/>
  <c r="M9319" i="36"/>
  <c r="M9320" i="36"/>
  <c r="M9321" i="36"/>
  <c r="M9322" i="36"/>
  <c r="M9323" i="36"/>
  <c r="M9324" i="36"/>
  <c r="M9325" i="36"/>
  <c r="M9326" i="36"/>
  <c r="M9327" i="36"/>
  <c r="M9328" i="36"/>
  <c r="M9329" i="36"/>
  <c r="M9330" i="36"/>
  <c r="M9331" i="36"/>
  <c r="M9332" i="36"/>
  <c r="M9333" i="36"/>
  <c r="M9334" i="36"/>
  <c r="M9335" i="36"/>
  <c r="M9336" i="36"/>
  <c r="M9337" i="36"/>
  <c r="M9338" i="36"/>
  <c r="M9339" i="36"/>
  <c r="M9340" i="36"/>
  <c r="M9341" i="36"/>
  <c r="M9342" i="36"/>
  <c r="M9343" i="36"/>
  <c r="M9344" i="36"/>
  <c r="M9345" i="36"/>
  <c r="M9346" i="36"/>
  <c r="M9347" i="36"/>
  <c r="M9348" i="36"/>
  <c r="M9349" i="36"/>
  <c r="M9350" i="36"/>
  <c r="M9351" i="36"/>
  <c r="M9352" i="36"/>
  <c r="M9353" i="36"/>
  <c r="M9354" i="36"/>
  <c r="M9355" i="36"/>
  <c r="M9356" i="36"/>
  <c r="M9357" i="36"/>
  <c r="M9358" i="36"/>
  <c r="M9359" i="36"/>
  <c r="M9360" i="36"/>
  <c r="M9361" i="36"/>
  <c r="M9362" i="36"/>
  <c r="M9363" i="36"/>
  <c r="M9364" i="36"/>
  <c r="M9365" i="36"/>
  <c r="M9366" i="36"/>
  <c r="M9367" i="36"/>
  <c r="M9368" i="36"/>
  <c r="M9369" i="36"/>
  <c r="M9370" i="36"/>
  <c r="M9371" i="36"/>
  <c r="M9372" i="36"/>
  <c r="M9373" i="36"/>
  <c r="M9374" i="36"/>
  <c r="M9375" i="36"/>
  <c r="M9376" i="36"/>
  <c r="M9377" i="36"/>
  <c r="M9378" i="36"/>
  <c r="M9379" i="36"/>
  <c r="M9380" i="36"/>
  <c r="M9381" i="36"/>
  <c r="M9382" i="36"/>
  <c r="M9383" i="36"/>
  <c r="M9384" i="36"/>
  <c r="M9385" i="36"/>
  <c r="M9386" i="36"/>
  <c r="M9387" i="36"/>
  <c r="M9388" i="36"/>
  <c r="M9389" i="36"/>
  <c r="M9390" i="36"/>
  <c r="M9391" i="36"/>
  <c r="M9392" i="36"/>
  <c r="M9393" i="36"/>
  <c r="M9394" i="36"/>
  <c r="M9395" i="36"/>
  <c r="M9396" i="36"/>
  <c r="M9397" i="36"/>
  <c r="M9398" i="36"/>
  <c r="M9399" i="36"/>
  <c r="M9400" i="36"/>
  <c r="M9401" i="36"/>
  <c r="M9402" i="36"/>
  <c r="M9403" i="36"/>
  <c r="M9404" i="36"/>
  <c r="M9405" i="36"/>
  <c r="M9406" i="36"/>
  <c r="M9407" i="36"/>
  <c r="M9408" i="36"/>
  <c r="M9409" i="36"/>
  <c r="M9410" i="36"/>
  <c r="M9411" i="36"/>
  <c r="M9412" i="36"/>
  <c r="M9413" i="36"/>
  <c r="M9414" i="36"/>
  <c r="M9415" i="36"/>
  <c r="M9416" i="36"/>
  <c r="M9417" i="36"/>
  <c r="M9418" i="36"/>
  <c r="M9419" i="36"/>
  <c r="M9420" i="36"/>
  <c r="M9421" i="36"/>
  <c r="M9422" i="36"/>
  <c r="M9423" i="36"/>
  <c r="M9424" i="36"/>
  <c r="M9425" i="36"/>
  <c r="M9426" i="36"/>
  <c r="M9427" i="36"/>
  <c r="M9428" i="36"/>
  <c r="M9429" i="36"/>
  <c r="M9430" i="36"/>
  <c r="M9431" i="36"/>
  <c r="M9432" i="36"/>
  <c r="M9433" i="36"/>
  <c r="M9434" i="36"/>
  <c r="M9435" i="36"/>
  <c r="M9436" i="36"/>
  <c r="M9437" i="36"/>
  <c r="M9438" i="36"/>
  <c r="M9439" i="36"/>
  <c r="M9440" i="36"/>
  <c r="M9441" i="36"/>
  <c r="M9442" i="36"/>
  <c r="M9443" i="36"/>
  <c r="M9444" i="36"/>
  <c r="M9445" i="36"/>
  <c r="M9446" i="36"/>
  <c r="M9447" i="36"/>
  <c r="M9448" i="36"/>
  <c r="M9449" i="36"/>
  <c r="M9450" i="36"/>
  <c r="M9451" i="36"/>
  <c r="M9452" i="36"/>
  <c r="M9453" i="36"/>
  <c r="M9454" i="36"/>
  <c r="M9455" i="36"/>
  <c r="M9456" i="36"/>
  <c r="M9457" i="36"/>
  <c r="M9458" i="36"/>
  <c r="M9459" i="36"/>
  <c r="M9460" i="36"/>
  <c r="M9461" i="36"/>
  <c r="M9462" i="36"/>
  <c r="M9463" i="36"/>
  <c r="M9464" i="36"/>
  <c r="M9465" i="36"/>
  <c r="M9466" i="36"/>
  <c r="M9467" i="36"/>
  <c r="M9468" i="36"/>
  <c r="M9469" i="36"/>
  <c r="M9470" i="36"/>
  <c r="M9471" i="36"/>
  <c r="M9472" i="36"/>
  <c r="M9473" i="36"/>
  <c r="M9474" i="36"/>
  <c r="M9475" i="36"/>
  <c r="M9476" i="36"/>
  <c r="M9477" i="36"/>
  <c r="M9478" i="36"/>
  <c r="M9479" i="36"/>
  <c r="M9480" i="36"/>
  <c r="M9481" i="36"/>
  <c r="M9482" i="36"/>
  <c r="M9483" i="36"/>
  <c r="M9484" i="36"/>
  <c r="M9485" i="36"/>
  <c r="M9486" i="36"/>
  <c r="M9487" i="36"/>
  <c r="M9488" i="36"/>
  <c r="M9489" i="36"/>
  <c r="M9490" i="36"/>
  <c r="M9491" i="36"/>
  <c r="M9492" i="36"/>
  <c r="M9493" i="36"/>
  <c r="M9494" i="36"/>
  <c r="M9495" i="36"/>
  <c r="M9496" i="36"/>
  <c r="M9497" i="36"/>
  <c r="M9498" i="36"/>
  <c r="M9499" i="36"/>
  <c r="M9500" i="36"/>
  <c r="M9501" i="36"/>
  <c r="M9502" i="36"/>
  <c r="M9503" i="36"/>
  <c r="M9504" i="36"/>
  <c r="M9505" i="36"/>
  <c r="M9506" i="36"/>
  <c r="M9507" i="36"/>
  <c r="M9508" i="36"/>
  <c r="M9509" i="36"/>
  <c r="M9510" i="36"/>
  <c r="M9511" i="36"/>
  <c r="M9512" i="36"/>
  <c r="M9513" i="36"/>
  <c r="M9514" i="36"/>
  <c r="M9515" i="36"/>
  <c r="M9516" i="36"/>
  <c r="M9517" i="36"/>
  <c r="M9518" i="36"/>
  <c r="M9519" i="36"/>
  <c r="M9520" i="36"/>
  <c r="M9521" i="36"/>
  <c r="M9522" i="36"/>
  <c r="M9523" i="36"/>
  <c r="M9524" i="36"/>
  <c r="M9525" i="36"/>
  <c r="M9526" i="36"/>
  <c r="M9527" i="36"/>
  <c r="M9528" i="36"/>
  <c r="M9529" i="36"/>
  <c r="M9530" i="36"/>
  <c r="M9531" i="36"/>
  <c r="M9532" i="36"/>
  <c r="M9533" i="36"/>
  <c r="M9534" i="36"/>
  <c r="M9535" i="36"/>
  <c r="M9536" i="36"/>
  <c r="M9537" i="36"/>
  <c r="M9538" i="36"/>
  <c r="M9539" i="36"/>
  <c r="M9540" i="36"/>
  <c r="M9541" i="36"/>
  <c r="M9542" i="36"/>
  <c r="M9543" i="36"/>
  <c r="M9544" i="36"/>
  <c r="M9545" i="36"/>
  <c r="M9546" i="36"/>
  <c r="M9547" i="36"/>
  <c r="M9548" i="36"/>
  <c r="M9549" i="36"/>
  <c r="M9550" i="36"/>
  <c r="M9551" i="36"/>
  <c r="M9552" i="36"/>
  <c r="M9553" i="36"/>
  <c r="M9554" i="36"/>
  <c r="M9555" i="36"/>
  <c r="M9556" i="36"/>
  <c r="M9557" i="36"/>
  <c r="M9558" i="36"/>
  <c r="M9559" i="36"/>
  <c r="M9560" i="36"/>
  <c r="M9561" i="36"/>
  <c r="M9562" i="36"/>
  <c r="M9563" i="36"/>
  <c r="M9564" i="36"/>
  <c r="M9565" i="36"/>
  <c r="M9566" i="36"/>
  <c r="M9567" i="36"/>
  <c r="M9568" i="36"/>
  <c r="M9569" i="36"/>
  <c r="M9570" i="36"/>
  <c r="M9571" i="36"/>
  <c r="M9572" i="36"/>
  <c r="M9573" i="36"/>
  <c r="M9574" i="36"/>
  <c r="M9575" i="36"/>
  <c r="M9576" i="36"/>
  <c r="M9577" i="36"/>
  <c r="M9578" i="36"/>
  <c r="M9579" i="36"/>
  <c r="M9580" i="36"/>
  <c r="M9581" i="36"/>
  <c r="M9582" i="36"/>
  <c r="M9583" i="36"/>
  <c r="M9584" i="36"/>
  <c r="M9585" i="36"/>
  <c r="M9586" i="36"/>
  <c r="M9587" i="36"/>
  <c r="M9588" i="36"/>
  <c r="M9589" i="36"/>
  <c r="M9590" i="36"/>
  <c r="M9591" i="36"/>
  <c r="M9592" i="36"/>
  <c r="M9593" i="36"/>
  <c r="M9594" i="36"/>
  <c r="M9595" i="36"/>
  <c r="M9596" i="36"/>
  <c r="M9597" i="36"/>
  <c r="M9598" i="36"/>
  <c r="M9599" i="36"/>
  <c r="M9600" i="36"/>
  <c r="M9601" i="36"/>
  <c r="M9602" i="36"/>
  <c r="M9603" i="36"/>
  <c r="M9604" i="36"/>
  <c r="M9605" i="36"/>
  <c r="M9606" i="36"/>
  <c r="M9607" i="36"/>
  <c r="M9608" i="36"/>
  <c r="M9609" i="36"/>
  <c r="M9610" i="36"/>
  <c r="M9611" i="36"/>
  <c r="M9612" i="36"/>
  <c r="M9613" i="36"/>
  <c r="M9614" i="36"/>
  <c r="M9615" i="36"/>
  <c r="M9616" i="36"/>
  <c r="M9617" i="36"/>
  <c r="M9618" i="36"/>
  <c r="M9619" i="36"/>
  <c r="M9620" i="36"/>
  <c r="M9621" i="36"/>
  <c r="M9622" i="36"/>
  <c r="M9623" i="36"/>
  <c r="M9624" i="36"/>
  <c r="M9625" i="36"/>
  <c r="M9626" i="36"/>
  <c r="M9627" i="36"/>
  <c r="M9628" i="36"/>
  <c r="M9629" i="36"/>
  <c r="M9630" i="36"/>
  <c r="M9631" i="36"/>
  <c r="M9632" i="36"/>
  <c r="M9633" i="36"/>
  <c r="M9634" i="36"/>
  <c r="M9635" i="36"/>
  <c r="M9636" i="36"/>
  <c r="M9637" i="36"/>
  <c r="J5039" i="36"/>
  <c r="J5040" i="36"/>
  <c r="J5041" i="36"/>
  <c r="J5042" i="36"/>
  <c r="J5043" i="36"/>
  <c r="J5044" i="36"/>
  <c r="J5045" i="36"/>
  <c r="J5046" i="36"/>
  <c r="J5047" i="36"/>
  <c r="J5048" i="36"/>
  <c r="J5049" i="36"/>
  <c r="J5050" i="36"/>
  <c r="J5051" i="36"/>
  <c r="J5052" i="36"/>
  <c r="J5053" i="36"/>
  <c r="J5054" i="36"/>
  <c r="J5055" i="36"/>
  <c r="J5056" i="36"/>
  <c r="J5057" i="36"/>
  <c r="J5058" i="36"/>
  <c r="J5059" i="36"/>
  <c r="J5060" i="36"/>
  <c r="J5061" i="36"/>
  <c r="J5062" i="36"/>
  <c r="J5063" i="36"/>
  <c r="J5064" i="36"/>
  <c r="J5065" i="36"/>
  <c r="J5066" i="36"/>
  <c r="J5067" i="36"/>
  <c r="J5068" i="36"/>
  <c r="J5069" i="36"/>
  <c r="J5070" i="36"/>
  <c r="J5071" i="36"/>
  <c r="J5072" i="36"/>
  <c r="J5073" i="36"/>
  <c r="J5074" i="36"/>
  <c r="J5075" i="36"/>
  <c r="J5076" i="36"/>
  <c r="J5077" i="36"/>
  <c r="J5078" i="36"/>
  <c r="J5079" i="36"/>
  <c r="J5080" i="36"/>
  <c r="J5081" i="36"/>
  <c r="J5082" i="36"/>
  <c r="J5083" i="36"/>
  <c r="J5084" i="36"/>
  <c r="J5085" i="36"/>
  <c r="J5086" i="36"/>
  <c r="J5087" i="36"/>
  <c r="J5088" i="36"/>
  <c r="J5089" i="36"/>
  <c r="J5090" i="36"/>
  <c r="J5091" i="36"/>
  <c r="J5092" i="36"/>
  <c r="J5093" i="36"/>
  <c r="J5094" i="36"/>
  <c r="J5095" i="36"/>
  <c r="J5096" i="36"/>
  <c r="J5097" i="36"/>
  <c r="J5098" i="36"/>
  <c r="J5099" i="36"/>
  <c r="J5100" i="36"/>
  <c r="J5101" i="36"/>
  <c r="J5102" i="36"/>
  <c r="J5103" i="36"/>
  <c r="J5104" i="36"/>
  <c r="J5105" i="36"/>
  <c r="J5106" i="36"/>
  <c r="J5107" i="36"/>
  <c r="J5108" i="36"/>
  <c r="J5109" i="36"/>
  <c r="J5110" i="36"/>
  <c r="J5111" i="36"/>
  <c r="J5112" i="36"/>
  <c r="J5113" i="36"/>
  <c r="J5114" i="36"/>
  <c r="J5115" i="36"/>
  <c r="J5116" i="36"/>
  <c r="J5117" i="36"/>
  <c r="J5118" i="36"/>
  <c r="J5119" i="36"/>
  <c r="J5120" i="36"/>
  <c r="J5121" i="36"/>
  <c r="J5122" i="36"/>
  <c r="J5123" i="36"/>
  <c r="J5124" i="36"/>
  <c r="J5125" i="36"/>
  <c r="J5126" i="36"/>
  <c r="J5127" i="36"/>
  <c r="J5128" i="36"/>
  <c r="J5129" i="36"/>
  <c r="J5130" i="36"/>
  <c r="J5131" i="36"/>
  <c r="J5132" i="36"/>
  <c r="J5133" i="36"/>
  <c r="J5134" i="36"/>
  <c r="J5135" i="36"/>
  <c r="J5136" i="36"/>
  <c r="J5137" i="36"/>
  <c r="J5138" i="36"/>
  <c r="J5139" i="36"/>
  <c r="J5140" i="36"/>
  <c r="J5141" i="36"/>
  <c r="J5142" i="36"/>
  <c r="J5143" i="36"/>
  <c r="J5144" i="36"/>
  <c r="J5145" i="36"/>
  <c r="J5146" i="36"/>
  <c r="J5147" i="36"/>
  <c r="J5148" i="36"/>
  <c r="J5149" i="36"/>
  <c r="J5150" i="36"/>
  <c r="J5151" i="36"/>
  <c r="J5152" i="36"/>
  <c r="J5153" i="36"/>
  <c r="J5154" i="36"/>
  <c r="J5155" i="36"/>
  <c r="J5156" i="36"/>
  <c r="J5157" i="36"/>
  <c r="J5158" i="36"/>
  <c r="J5159" i="36"/>
  <c r="J5160" i="36"/>
  <c r="J5161" i="36"/>
  <c r="J5162" i="36"/>
  <c r="J5163" i="36"/>
  <c r="J5164" i="36"/>
  <c r="J5165" i="36"/>
  <c r="J5166" i="36"/>
  <c r="J5167" i="36"/>
  <c r="J5168" i="36"/>
  <c r="J5169" i="36"/>
  <c r="J5170" i="36"/>
  <c r="J5171" i="36"/>
  <c r="J5172" i="36"/>
  <c r="J5173" i="36"/>
  <c r="J5174" i="36"/>
  <c r="J5175" i="36"/>
  <c r="J5176" i="36"/>
  <c r="J5177" i="36"/>
  <c r="J5178" i="36"/>
  <c r="J5179" i="36"/>
  <c r="J5180" i="36"/>
  <c r="J5181" i="36"/>
  <c r="J5182" i="36"/>
  <c r="J5183" i="36"/>
  <c r="J5184" i="36"/>
  <c r="J5185" i="36"/>
  <c r="J5186" i="36"/>
  <c r="J5187" i="36"/>
  <c r="J5188" i="36"/>
  <c r="J5189" i="36"/>
  <c r="J5190" i="36"/>
  <c r="J5191" i="36"/>
  <c r="J5192" i="36"/>
  <c r="J5193" i="36"/>
  <c r="J5194" i="36"/>
  <c r="J5195" i="36"/>
  <c r="J5196" i="36"/>
  <c r="J5197" i="36"/>
  <c r="J5198" i="36"/>
  <c r="J5199" i="36"/>
  <c r="J5200" i="36"/>
  <c r="J5201" i="36"/>
  <c r="J5202" i="36"/>
  <c r="J5203" i="36"/>
  <c r="J5204" i="36"/>
  <c r="J5205" i="36"/>
  <c r="J5206" i="36"/>
  <c r="J5207" i="36"/>
  <c r="J5208" i="36"/>
  <c r="J5209" i="36"/>
  <c r="J5210" i="36"/>
  <c r="J5211" i="36"/>
  <c r="J5212" i="36"/>
  <c r="J5213" i="36"/>
  <c r="J5214" i="36"/>
  <c r="J5215" i="36"/>
  <c r="J5216" i="36"/>
  <c r="J5217" i="36"/>
  <c r="J5218" i="36"/>
  <c r="J5219" i="36"/>
  <c r="J5220" i="36"/>
  <c r="J5221" i="36"/>
  <c r="J5222" i="36"/>
  <c r="J5223" i="36"/>
  <c r="J5224" i="36"/>
  <c r="J5225" i="36"/>
  <c r="J5226" i="36"/>
  <c r="J5227" i="36"/>
  <c r="J5228" i="36"/>
  <c r="J5229" i="36"/>
  <c r="J5230" i="36"/>
  <c r="J5231" i="36"/>
  <c r="J5232" i="36"/>
  <c r="J5233" i="36"/>
  <c r="J5234" i="36"/>
  <c r="J5235" i="36"/>
  <c r="J5236" i="36"/>
  <c r="J5237" i="36"/>
  <c r="J5238" i="36"/>
  <c r="J5239" i="36"/>
  <c r="J5240" i="36"/>
  <c r="J5241" i="36"/>
  <c r="J5242" i="36"/>
  <c r="J5243" i="36"/>
  <c r="J5244" i="36"/>
  <c r="J5245" i="36"/>
  <c r="J5246" i="36"/>
  <c r="J5247" i="36"/>
  <c r="J5248" i="36"/>
  <c r="J5249" i="36"/>
  <c r="J5250" i="36"/>
  <c r="J5251" i="36"/>
  <c r="J5252" i="36"/>
  <c r="J5253" i="36"/>
  <c r="J5254" i="36"/>
  <c r="J5255" i="36"/>
  <c r="J5256" i="36"/>
  <c r="J5257" i="36"/>
  <c r="J5258" i="36"/>
  <c r="J5259" i="36"/>
  <c r="J5260" i="36"/>
  <c r="J5261" i="36"/>
  <c r="J5262" i="36"/>
  <c r="J5263" i="36"/>
  <c r="J5264" i="36"/>
  <c r="J5265" i="36"/>
  <c r="J5266" i="36"/>
  <c r="J5267" i="36"/>
  <c r="J5268" i="36"/>
  <c r="J5269" i="36"/>
  <c r="J5270" i="36"/>
  <c r="J5271" i="36"/>
  <c r="J5272" i="36"/>
  <c r="J5273" i="36"/>
  <c r="J5274" i="36"/>
  <c r="J5275" i="36"/>
  <c r="J5276" i="36"/>
  <c r="J5277" i="36"/>
  <c r="J5278" i="36"/>
  <c r="J5279" i="36"/>
  <c r="J5280" i="36"/>
  <c r="J5281" i="36"/>
  <c r="J5282" i="36"/>
  <c r="J5283" i="36"/>
  <c r="J5284" i="36"/>
  <c r="J5285" i="36"/>
  <c r="J5286" i="36"/>
  <c r="J5287" i="36"/>
  <c r="J5288" i="36"/>
  <c r="J5289" i="36"/>
  <c r="J5290" i="36"/>
  <c r="J5291" i="36"/>
  <c r="J5292" i="36"/>
  <c r="J5293" i="36"/>
  <c r="J5294" i="36"/>
  <c r="J5295" i="36"/>
  <c r="J5296" i="36"/>
  <c r="J5297" i="36"/>
  <c r="J5298" i="36"/>
  <c r="J5299" i="36"/>
  <c r="J5300" i="36"/>
  <c r="J5301" i="36"/>
  <c r="J5302" i="36"/>
  <c r="J5303" i="36"/>
  <c r="J5304" i="36"/>
  <c r="J5305" i="36"/>
  <c r="J5306" i="36"/>
  <c r="J5307" i="36"/>
  <c r="J5308" i="36"/>
  <c r="J5309" i="36"/>
  <c r="J5310" i="36"/>
  <c r="J5311" i="36"/>
  <c r="J5312" i="36"/>
  <c r="J5313" i="36"/>
  <c r="J5314" i="36"/>
  <c r="J5315" i="36"/>
  <c r="J5316" i="36"/>
  <c r="J5317" i="36"/>
  <c r="J5318" i="36"/>
  <c r="J5319" i="36"/>
  <c r="J5320" i="36"/>
  <c r="J5321" i="36"/>
  <c r="J5322" i="36"/>
  <c r="J5323" i="36"/>
  <c r="J5324" i="36"/>
  <c r="J5325" i="36"/>
  <c r="J5326" i="36"/>
  <c r="J5327" i="36"/>
  <c r="J5328" i="36"/>
  <c r="J5329" i="36"/>
  <c r="J5330" i="36"/>
  <c r="J5331" i="36"/>
  <c r="J5332" i="36"/>
  <c r="J5333" i="36"/>
  <c r="J5334" i="36"/>
  <c r="J5335" i="36"/>
  <c r="J5336" i="36"/>
  <c r="J5337" i="36"/>
  <c r="J5338" i="36"/>
  <c r="J5339" i="36"/>
  <c r="J5340" i="36"/>
  <c r="J5341" i="36"/>
  <c r="J5342" i="36"/>
  <c r="J5343" i="36"/>
  <c r="J5344" i="36"/>
  <c r="J5345" i="36"/>
  <c r="J5346" i="36"/>
  <c r="J5347" i="36"/>
  <c r="J5348" i="36"/>
  <c r="J5349" i="36"/>
  <c r="J5350" i="36"/>
  <c r="J5351" i="36"/>
  <c r="J5352" i="36"/>
  <c r="J5353" i="36"/>
  <c r="J5354" i="36"/>
  <c r="J5355" i="36"/>
  <c r="J5356" i="36"/>
  <c r="J5357" i="36"/>
  <c r="J5358" i="36"/>
  <c r="J5359" i="36"/>
  <c r="J5360" i="36"/>
  <c r="J5361" i="36"/>
  <c r="J5362" i="36"/>
  <c r="J5363" i="36"/>
  <c r="J5364" i="36"/>
  <c r="J5365" i="36"/>
  <c r="J5366" i="36"/>
  <c r="J5367" i="36"/>
  <c r="J5368" i="36"/>
  <c r="J5369" i="36"/>
  <c r="J5370" i="36"/>
  <c r="J5371" i="36"/>
  <c r="J5372" i="36"/>
  <c r="J5373" i="36"/>
  <c r="J5374" i="36"/>
  <c r="J5375" i="36"/>
  <c r="J5376" i="36"/>
  <c r="J5377" i="36"/>
  <c r="J5378" i="36"/>
  <c r="J5379" i="36"/>
  <c r="J5380" i="36"/>
  <c r="J5381" i="36"/>
  <c r="J5382" i="36"/>
  <c r="J5383" i="36"/>
  <c r="J5384" i="36"/>
  <c r="J5385" i="36"/>
  <c r="J5386" i="36"/>
  <c r="J5387" i="36"/>
  <c r="J5388" i="36"/>
  <c r="J5389" i="36"/>
  <c r="J5390" i="36"/>
  <c r="J5391" i="36"/>
  <c r="J5392" i="36"/>
  <c r="J5393" i="36"/>
  <c r="J5394" i="36"/>
  <c r="J5395" i="36"/>
  <c r="J5396" i="36"/>
  <c r="J5397" i="36"/>
  <c r="J5398" i="36"/>
  <c r="J5399" i="36"/>
  <c r="J5400" i="36"/>
  <c r="J5401" i="36"/>
  <c r="J5402" i="36"/>
  <c r="J5403" i="36"/>
  <c r="J5404" i="36"/>
  <c r="J5405" i="36"/>
  <c r="J5406" i="36"/>
  <c r="J5407" i="36"/>
  <c r="J5408" i="36"/>
  <c r="J5409" i="36"/>
  <c r="J5410" i="36"/>
  <c r="J5411" i="36"/>
  <c r="J5412" i="36"/>
  <c r="J5413" i="36"/>
  <c r="J5414" i="36"/>
  <c r="J5415" i="36"/>
  <c r="J5416" i="36"/>
  <c r="J5417" i="36"/>
  <c r="J5418" i="36"/>
  <c r="J5419" i="36"/>
  <c r="J5420" i="36"/>
  <c r="J5421" i="36"/>
  <c r="J5422" i="36"/>
  <c r="J5423" i="36"/>
  <c r="J5424" i="36"/>
  <c r="J5425" i="36"/>
  <c r="J5426" i="36"/>
  <c r="J5427" i="36"/>
  <c r="J5428" i="36"/>
  <c r="J5429" i="36"/>
  <c r="J5430" i="36"/>
  <c r="J5431" i="36"/>
  <c r="J5432" i="36"/>
  <c r="J5433" i="36"/>
  <c r="J5434" i="36"/>
  <c r="J5435" i="36"/>
  <c r="J5436" i="36"/>
  <c r="J5437" i="36"/>
  <c r="J5438" i="36"/>
  <c r="J5439" i="36"/>
  <c r="J5440" i="36"/>
  <c r="J5441" i="36"/>
  <c r="J5442" i="36"/>
  <c r="J5443" i="36"/>
  <c r="J5444" i="36"/>
  <c r="J5445" i="36"/>
  <c r="J5446" i="36"/>
  <c r="J5447" i="36"/>
  <c r="J5448" i="36"/>
  <c r="J5449" i="36"/>
  <c r="J5450" i="36"/>
  <c r="J5451" i="36"/>
  <c r="J5452" i="36"/>
  <c r="J5453" i="36"/>
  <c r="J5454" i="36"/>
  <c r="J5455" i="36"/>
  <c r="J5456" i="36"/>
  <c r="J5457" i="36"/>
  <c r="J5458" i="36"/>
  <c r="J5459" i="36"/>
  <c r="J5460" i="36"/>
  <c r="J5461" i="36"/>
  <c r="J5462" i="36"/>
  <c r="J5463" i="36"/>
  <c r="J5464" i="36"/>
  <c r="J5465" i="36"/>
  <c r="J5466" i="36"/>
  <c r="J5467" i="36"/>
  <c r="J5468" i="36"/>
  <c r="J5469" i="36"/>
  <c r="J5470" i="36"/>
  <c r="J5471" i="36"/>
  <c r="J5472" i="36"/>
  <c r="J5473" i="36"/>
  <c r="J5474" i="36"/>
  <c r="J5475" i="36"/>
  <c r="J5476" i="36"/>
  <c r="J5477" i="36"/>
  <c r="J5478" i="36"/>
  <c r="J5479" i="36"/>
  <c r="J5480" i="36"/>
  <c r="J5481" i="36"/>
  <c r="J5482" i="36"/>
  <c r="J5483" i="36"/>
  <c r="J5484" i="36"/>
  <c r="J5485" i="36"/>
  <c r="J5486" i="36"/>
  <c r="J5487" i="36"/>
  <c r="J5488" i="36"/>
  <c r="J5489" i="36"/>
  <c r="J5490" i="36"/>
  <c r="J5491" i="36"/>
  <c r="J5492" i="36"/>
  <c r="J5493" i="36"/>
  <c r="J5494" i="36"/>
  <c r="J5495" i="36"/>
  <c r="J5496" i="36"/>
  <c r="J5497" i="36"/>
  <c r="J5498" i="36"/>
  <c r="J5499" i="36"/>
  <c r="J5500" i="36"/>
  <c r="J5501" i="36"/>
  <c r="J5502" i="36"/>
  <c r="J5503" i="36"/>
  <c r="J5504" i="36"/>
  <c r="J5505" i="36"/>
  <c r="J5506" i="36"/>
  <c r="J5507" i="36"/>
  <c r="J5508" i="36"/>
  <c r="J5509" i="36"/>
  <c r="J5510" i="36"/>
  <c r="J5511" i="36"/>
  <c r="J5512" i="36"/>
  <c r="J5513" i="36"/>
  <c r="J5514" i="36"/>
  <c r="J5515" i="36"/>
  <c r="J5516" i="36"/>
  <c r="J5517" i="36"/>
  <c r="J5518" i="36"/>
  <c r="J5519" i="36"/>
  <c r="J5520" i="36"/>
  <c r="J5521" i="36"/>
  <c r="J5522" i="36"/>
  <c r="J5523" i="36"/>
  <c r="J5524" i="36"/>
  <c r="J5525" i="36"/>
  <c r="J5526" i="36"/>
  <c r="J5527" i="36"/>
  <c r="J5528" i="36"/>
  <c r="J5529" i="36"/>
  <c r="J5530" i="36"/>
  <c r="J5531" i="36"/>
  <c r="J5532" i="36"/>
  <c r="J5533" i="36"/>
  <c r="J5534" i="36"/>
  <c r="J5535" i="36"/>
  <c r="J5536" i="36"/>
  <c r="J5537" i="36"/>
  <c r="J5538" i="36"/>
  <c r="J5539" i="36"/>
  <c r="J5540" i="36"/>
  <c r="J5541" i="36"/>
  <c r="J5542" i="36"/>
  <c r="J5543" i="36"/>
  <c r="J5544" i="36"/>
  <c r="J5545" i="36"/>
  <c r="J5546" i="36"/>
  <c r="J5547" i="36"/>
  <c r="J5548" i="36"/>
  <c r="J5549" i="36"/>
  <c r="J5550" i="36"/>
  <c r="J5551" i="36"/>
  <c r="J5552" i="36"/>
  <c r="J5553" i="36"/>
  <c r="J5554" i="36"/>
  <c r="J5555" i="36"/>
  <c r="J5556" i="36"/>
  <c r="J5557" i="36"/>
  <c r="J5558" i="36"/>
  <c r="J5559" i="36"/>
  <c r="J5560" i="36"/>
  <c r="J5561" i="36"/>
  <c r="J5562" i="36"/>
  <c r="J5563" i="36"/>
  <c r="J5564" i="36"/>
  <c r="J5565" i="36"/>
  <c r="J5566" i="36"/>
  <c r="J5567" i="36"/>
  <c r="J5568" i="36"/>
  <c r="J5569" i="36"/>
  <c r="J5570" i="36"/>
  <c r="J5571" i="36"/>
  <c r="J5572" i="36"/>
  <c r="J5573" i="36"/>
  <c r="J5574" i="36"/>
  <c r="J5575" i="36"/>
  <c r="J5576" i="36"/>
  <c r="J5577" i="36"/>
  <c r="J5578" i="36"/>
  <c r="J5579" i="36"/>
  <c r="J5580" i="36"/>
  <c r="J5581" i="36"/>
  <c r="J5582" i="36"/>
  <c r="J5583" i="36"/>
  <c r="J5584" i="36"/>
  <c r="J5585" i="36"/>
  <c r="J5586" i="36"/>
  <c r="J5587" i="36"/>
  <c r="J5588" i="36"/>
  <c r="J5589" i="36"/>
  <c r="J5590" i="36"/>
  <c r="J5591" i="36"/>
  <c r="J5592" i="36"/>
  <c r="J5593" i="36"/>
  <c r="J5594" i="36"/>
  <c r="J5595" i="36"/>
  <c r="J5596" i="36"/>
  <c r="J5597" i="36"/>
  <c r="J5598" i="36"/>
  <c r="J5599" i="36"/>
  <c r="J5600" i="36"/>
  <c r="J5601" i="36"/>
  <c r="J5602" i="36"/>
  <c r="J5603" i="36"/>
  <c r="J5604" i="36"/>
  <c r="J5605" i="36"/>
  <c r="J5606" i="36"/>
  <c r="J5607" i="36"/>
  <c r="J5608" i="36"/>
  <c r="J5609" i="36"/>
  <c r="J5610" i="36"/>
  <c r="J5611" i="36"/>
  <c r="J5612" i="36"/>
  <c r="J5613" i="36"/>
  <c r="J5614" i="36"/>
  <c r="J5615" i="36"/>
  <c r="J5616" i="36"/>
  <c r="J5617" i="36"/>
  <c r="J5618" i="36"/>
  <c r="J5619" i="36"/>
  <c r="J5620" i="36"/>
  <c r="J5621" i="36"/>
  <c r="J5622" i="36"/>
  <c r="J5623" i="36"/>
  <c r="J5624" i="36"/>
  <c r="J5625" i="36"/>
  <c r="J5626" i="36"/>
  <c r="J5627" i="36"/>
  <c r="J5628" i="36"/>
  <c r="J5629" i="36"/>
  <c r="J5630" i="36"/>
  <c r="J5631" i="36"/>
  <c r="J5632" i="36"/>
  <c r="J5633" i="36"/>
  <c r="J5634" i="36"/>
  <c r="J5635" i="36"/>
  <c r="J5636" i="36"/>
  <c r="J5637" i="36"/>
  <c r="J5638" i="36"/>
  <c r="J5639" i="36"/>
  <c r="J5640" i="36"/>
  <c r="J5641" i="36"/>
  <c r="J5642" i="36"/>
  <c r="J5643" i="36"/>
  <c r="J5644" i="36"/>
  <c r="J5645" i="36"/>
  <c r="J5646" i="36"/>
  <c r="J5647" i="36"/>
  <c r="J5648" i="36"/>
  <c r="J5649" i="36"/>
  <c r="J5650" i="36"/>
  <c r="J5651" i="36"/>
  <c r="J5652" i="36"/>
  <c r="J5653" i="36"/>
  <c r="J5654" i="36"/>
  <c r="J5655" i="36"/>
  <c r="J5656" i="36"/>
  <c r="J5657" i="36"/>
  <c r="J5658" i="36"/>
  <c r="J5659" i="36"/>
  <c r="J5660" i="36"/>
  <c r="J5661" i="36"/>
  <c r="J5662" i="36"/>
  <c r="J5663" i="36"/>
  <c r="J5664" i="36"/>
  <c r="J5665" i="36"/>
  <c r="J5666" i="36"/>
  <c r="J5667" i="36"/>
  <c r="J5668" i="36"/>
  <c r="J5669" i="36"/>
  <c r="J5670" i="36"/>
  <c r="J5671" i="36"/>
  <c r="J5672" i="36"/>
  <c r="J5673" i="36"/>
  <c r="J5674" i="36"/>
  <c r="J5675" i="36"/>
  <c r="J5676" i="36"/>
  <c r="J5677" i="36"/>
  <c r="J5678" i="36"/>
  <c r="J5679" i="36"/>
  <c r="J5680" i="36"/>
  <c r="J5681" i="36"/>
  <c r="J5682" i="36"/>
  <c r="J5683" i="36"/>
  <c r="J5684" i="36"/>
  <c r="J5685" i="36"/>
  <c r="J5686" i="36"/>
  <c r="J5687" i="36"/>
  <c r="J5688" i="36"/>
  <c r="J5689" i="36"/>
  <c r="J5690" i="36"/>
  <c r="J5691" i="36"/>
  <c r="J5692" i="36"/>
  <c r="J5693" i="36"/>
  <c r="J5694" i="36"/>
  <c r="J5695" i="36"/>
  <c r="J5696" i="36"/>
  <c r="J5697" i="36"/>
  <c r="J5698" i="36"/>
  <c r="J5699" i="36"/>
  <c r="J5700" i="36"/>
  <c r="J5701" i="36"/>
  <c r="J5702" i="36"/>
  <c r="J5703" i="36"/>
  <c r="J5704" i="36"/>
  <c r="J5705" i="36"/>
  <c r="J5706" i="36"/>
  <c r="J5707" i="36"/>
  <c r="J5708" i="36"/>
  <c r="J5709" i="36"/>
  <c r="J5710" i="36"/>
  <c r="J5711" i="36"/>
  <c r="J5712" i="36"/>
  <c r="J5713" i="36"/>
  <c r="J5714" i="36"/>
  <c r="J5715" i="36"/>
  <c r="J5716" i="36"/>
  <c r="J5717" i="36"/>
  <c r="J5718" i="36"/>
  <c r="J5719" i="36"/>
  <c r="J5720" i="36"/>
  <c r="J5721" i="36"/>
  <c r="J5722" i="36"/>
  <c r="J5723" i="36"/>
  <c r="J5724" i="36"/>
  <c r="J5725" i="36"/>
  <c r="J5726" i="36"/>
  <c r="J5727" i="36"/>
  <c r="J5728" i="36"/>
  <c r="J5729" i="36"/>
  <c r="J5730" i="36"/>
  <c r="J5731" i="36"/>
  <c r="J5732" i="36"/>
  <c r="J5733" i="36"/>
  <c r="J5734" i="36"/>
  <c r="J5735" i="36"/>
  <c r="J5736" i="36"/>
  <c r="J5737" i="36"/>
  <c r="J5738" i="36"/>
  <c r="J5739" i="36"/>
  <c r="J5740" i="36"/>
  <c r="J5741" i="36"/>
  <c r="J5742" i="36"/>
  <c r="J5743" i="36"/>
  <c r="J5744" i="36"/>
  <c r="J5745" i="36"/>
  <c r="J5746" i="36"/>
  <c r="J5747" i="36"/>
  <c r="J5748" i="36"/>
  <c r="J5749" i="36"/>
  <c r="J5750" i="36"/>
  <c r="J5751" i="36"/>
  <c r="J5752" i="36"/>
  <c r="J5753" i="36"/>
  <c r="J5754" i="36"/>
  <c r="J5755" i="36"/>
  <c r="J5756" i="36"/>
  <c r="J5757" i="36"/>
  <c r="J5758" i="36"/>
  <c r="J5759" i="36"/>
  <c r="J5760" i="36"/>
  <c r="J5761" i="36"/>
  <c r="J5762" i="36"/>
  <c r="J5763" i="36"/>
  <c r="J5764" i="36"/>
  <c r="J5765" i="36"/>
  <c r="J5766" i="36"/>
  <c r="J5767" i="36"/>
  <c r="J5768" i="36"/>
  <c r="J5769" i="36"/>
  <c r="J5770" i="36"/>
  <c r="J5771" i="36"/>
  <c r="J5772" i="36"/>
  <c r="J5773" i="36"/>
  <c r="J5774" i="36"/>
  <c r="J5775" i="36"/>
  <c r="J5776" i="36"/>
  <c r="J5777" i="36"/>
  <c r="J5778" i="36"/>
  <c r="J5779" i="36"/>
  <c r="J5780" i="36"/>
  <c r="J5781" i="36"/>
  <c r="J5782" i="36"/>
  <c r="J5783" i="36"/>
  <c r="J5784" i="36"/>
  <c r="J5785" i="36"/>
  <c r="J5786" i="36"/>
  <c r="J5787" i="36"/>
  <c r="J5788" i="36"/>
  <c r="J5789" i="36"/>
  <c r="J5790" i="36"/>
  <c r="J5791" i="36"/>
  <c r="J5792" i="36"/>
  <c r="J5793" i="36"/>
  <c r="J5794" i="36"/>
  <c r="J5795" i="36"/>
  <c r="J5796" i="36"/>
  <c r="J5797" i="36"/>
  <c r="J5798" i="36"/>
  <c r="J5799" i="36"/>
  <c r="J5800" i="36"/>
  <c r="J5801" i="36"/>
  <c r="J5802" i="36"/>
  <c r="J5803" i="36"/>
  <c r="J5804" i="36"/>
  <c r="J5805" i="36"/>
  <c r="J5806" i="36"/>
  <c r="J5807" i="36"/>
  <c r="J5808" i="36"/>
  <c r="J5809" i="36"/>
  <c r="J5810" i="36"/>
  <c r="J5811" i="36"/>
  <c r="J5812" i="36"/>
  <c r="J5813" i="36"/>
  <c r="J5814" i="36"/>
  <c r="J5815" i="36"/>
  <c r="J5816" i="36"/>
  <c r="J5817" i="36"/>
  <c r="J5818" i="36"/>
  <c r="J5819" i="36"/>
  <c r="J5820" i="36"/>
  <c r="J5821" i="36"/>
  <c r="J5822" i="36"/>
  <c r="J5823" i="36"/>
  <c r="J5824" i="36"/>
  <c r="J5825" i="36"/>
  <c r="J5826" i="36"/>
  <c r="J5827" i="36"/>
  <c r="J5828" i="36"/>
  <c r="J5829" i="36"/>
  <c r="J5830" i="36"/>
  <c r="J5831" i="36"/>
  <c r="J5832" i="36"/>
  <c r="J5833" i="36"/>
  <c r="J5834" i="36"/>
  <c r="J5835" i="36"/>
  <c r="J5836" i="36"/>
  <c r="J5837" i="36"/>
  <c r="J5838" i="36"/>
  <c r="J5839" i="36"/>
  <c r="J5840" i="36"/>
  <c r="J5841" i="36"/>
  <c r="J5842" i="36"/>
  <c r="J5843" i="36"/>
  <c r="J5844" i="36"/>
  <c r="J5845" i="36"/>
  <c r="J5846" i="36"/>
  <c r="J5847" i="36"/>
  <c r="J5848" i="36"/>
  <c r="J5849" i="36"/>
  <c r="J5850" i="36"/>
  <c r="J5851" i="36"/>
  <c r="J5852" i="36"/>
  <c r="J5853" i="36"/>
  <c r="J5854" i="36"/>
  <c r="J5855" i="36"/>
  <c r="J5856" i="36"/>
  <c r="J5857" i="36"/>
  <c r="J5858" i="36"/>
  <c r="J5859" i="36"/>
  <c r="J5860" i="36"/>
  <c r="J5861" i="36"/>
  <c r="J5862" i="36"/>
  <c r="J5863" i="36"/>
  <c r="J5864" i="36"/>
  <c r="J5865" i="36"/>
  <c r="J5866" i="36"/>
  <c r="J5867" i="36"/>
  <c r="J5868" i="36"/>
  <c r="J5869" i="36"/>
  <c r="J5870" i="36"/>
  <c r="J5871" i="36"/>
  <c r="J5872" i="36"/>
  <c r="J5873" i="36"/>
  <c r="J5874" i="36"/>
  <c r="J5875" i="36"/>
  <c r="J5876" i="36"/>
  <c r="J5877" i="36"/>
  <c r="J5878" i="36"/>
  <c r="J5879" i="36"/>
  <c r="J5880" i="36"/>
  <c r="J5881" i="36"/>
  <c r="J5882" i="36"/>
  <c r="J5883" i="36"/>
  <c r="J5884" i="36"/>
  <c r="J5885" i="36"/>
  <c r="J5886" i="36"/>
  <c r="J5887" i="36"/>
  <c r="J5888" i="36"/>
  <c r="J5889" i="36"/>
  <c r="J5890" i="36"/>
  <c r="J5891" i="36"/>
  <c r="J5892" i="36"/>
  <c r="J5893" i="36"/>
  <c r="J5894" i="36"/>
  <c r="J5895" i="36"/>
  <c r="J5896" i="36"/>
  <c r="J5897" i="36"/>
  <c r="J5898" i="36"/>
  <c r="J5899" i="36"/>
  <c r="J5900" i="36"/>
  <c r="J5901" i="36"/>
  <c r="J5902" i="36"/>
  <c r="J5903" i="36"/>
  <c r="J5904" i="36"/>
  <c r="J5905" i="36"/>
  <c r="J5906" i="36"/>
  <c r="J5907" i="36"/>
  <c r="J5908" i="36"/>
  <c r="J5909" i="36"/>
  <c r="J5910" i="36"/>
  <c r="J5911" i="36"/>
  <c r="J5912" i="36"/>
  <c r="J5913" i="36"/>
  <c r="J5914" i="36"/>
  <c r="J5915" i="36"/>
  <c r="J5916" i="36"/>
  <c r="J5917" i="36"/>
  <c r="J5918" i="36"/>
  <c r="J5919" i="36"/>
  <c r="J5920" i="36"/>
  <c r="J5921" i="36"/>
  <c r="J5922" i="36"/>
  <c r="J5923" i="36"/>
  <c r="J5924" i="36"/>
  <c r="J5925" i="36"/>
  <c r="J5926" i="36"/>
  <c r="J5927" i="36"/>
  <c r="J5928" i="36"/>
  <c r="J5929" i="36"/>
  <c r="J5930" i="36"/>
  <c r="J5931" i="36"/>
  <c r="J5932" i="36"/>
  <c r="J5933" i="36"/>
  <c r="J5934" i="36"/>
  <c r="J5935" i="36"/>
  <c r="J5936" i="36"/>
  <c r="J5937" i="36"/>
  <c r="J5938" i="36"/>
  <c r="J5939" i="36"/>
  <c r="J5940" i="36"/>
  <c r="J5941" i="36"/>
  <c r="J5942" i="36"/>
  <c r="J5943" i="36"/>
  <c r="J5944" i="36"/>
  <c r="J5945" i="36"/>
  <c r="J5946" i="36"/>
  <c r="J5947" i="36"/>
  <c r="J5948" i="36"/>
  <c r="J5949" i="36"/>
  <c r="J5950" i="36"/>
  <c r="J5951" i="36"/>
  <c r="J5952" i="36"/>
  <c r="J5953" i="36"/>
  <c r="J5954" i="36"/>
  <c r="J5955" i="36"/>
  <c r="J5956" i="36"/>
  <c r="J5957" i="36"/>
  <c r="J5958" i="36"/>
  <c r="J5959" i="36"/>
  <c r="J5960" i="36"/>
  <c r="J5961" i="36"/>
  <c r="J5962" i="36"/>
  <c r="J5963" i="36"/>
  <c r="J5964" i="36"/>
  <c r="J5965" i="36"/>
  <c r="J5966" i="36"/>
  <c r="J5967" i="36"/>
  <c r="J5968" i="36"/>
  <c r="J5969" i="36"/>
  <c r="J5970" i="36"/>
  <c r="J5971" i="36"/>
  <c r="J5972" i="36"/>
  <c r="J5973" i="36"/>
  <c r="J5974" i="36"/>
  <c r="J5975" i="36"/>
  <c r="J5976" i="36"/>
  <c r="J5977" i="36"/>
  <c r="J5978" i="36"/>
  <c r="J5979" i="36"/>
  <c r="J5980" i="36"/>
  <c r="J5981" i="36"/>
  <c r="J5982" i="36"/>
  <c r="J5983" i="36"/>
  <c r="J5984" i="36"/>
  <c r="J5985" i="36"/>
  <c r="J5986" i="36"/>
  <c r="J5987" i="36"/>
  <c r="J5988" i="36"/>
  <c r="J5989" i="36"/>
  <c r="J5990" i="36"/>
  <c r="J5991" i="36"/>
  <c r="J5992" i="36"/>
  <c r="J5993" i="36"/>
  <c r="J5994" i="36"/>
  <c r="J5995" i="36"/>
  <c r="J5996" i="36"/>
  <c r="J5997" i="36"/>
  <c r="J5998" i="36"/>
  <c r="J5999" i="36"/>
  <c r="J6000" i="36"/>
  <c r="J6001" i="36"/>
  <c r="J6002" i="36"/>
  <c r="J6003" i="36"/>
  <c r="J6004" i="36"/>
  <c r="J6005" i="36"/>
  <c r="J6006" i="36"/>
  <c r="J6007" i="36"/>
  <c r="J6008" i="36"/>
  <c r="J6009" i="36"/>
  <c r="J6010" i="36"/>
  <c r="J6011" i="36"/>
  <c r="J6012" i="36"/>
  <c r="J6013" i="36"/>
  <c r="J6014" i="36"/>
  <c r="J6015" i="36"/>
  <c r="J6016" i="36"/>
  <c r="J6017" i="36"/>
  <c r="J6018" i="36"/>
  <c r="J6019" i="36"/>
  <c r="J6020" i="36"/>
  <c r="J6021" i="36"/>
  <c r="J6022" i="36"/>
  <c r="J6023" i="36"/>
  <c r="J6024" i="36"/>
  <c r="J6025" i="36"/>
  <c r="J6026" i="36"/>
  <c r="J6027" i="36"/>
  <c r="J6028" i="36"/>
  <c r="J6029" i="36"/>
  <c r="J6030" i="36"/>
  <c r="J6031" i="36"/>
  <c r="J6032" i="36"/>
  <c r="J6033" i="36"/>
  <c r="J6034" i="36"/>
  <c r="J6035" i="36"/>
  <c r="J6036" i="36"/>
  <c r="J6037" i="36"/>
  <c r="J6038" i="36"/>
  <c r="J6039" i="36"/>
  <c r="J6040" i="36"/>
  <c r="J6041" i="36"/>
  <c r="J6042" i="36"/>
  <c r="J6043" i="36"/>
  <c r="J6044" i="36"/>
  <c r="J6045" i="36"/>
  <c r="J6046" i="36"/>
  <c r="J6047" i="36"/>
  <c r="J6048" i="36"/>
  <c r="J6049" i="36"/>
  <c r="J6050" i="36"/>
  <c r="J6051" i="36"/>
  <c r="J6052" i="36"/>
  <c r="J6053" i="36"/>
  <c r="J6054" i="36"/>
  <c r="J6055" i="36"/>
  <c r="J6056" i="36"/>
  <c r="J6057" i="36"/>
  <c r="J6058" i="36"/>
  <c r="J6059" i="36"/>
  <c r="J6060" i="36"/>
  <c r="J6061" i="36"/>
  <c r="J6062" i="36"/>
  <c r="J6063" i="36"/>
  <c r="J6064" i="36"/>
  <c r="J6065" i="36"/>
  <c r="J6066" i="36"/>
  <c r="J6067" i="36"/>
  <c r="J6068" i="36"/>
  <c r="J6069" i="36"/>
  <c r="J6070" i="36"/>
  <c r="J6071" i="36"/>
  <c r="J6072" i="36"/>
  <c r="J6073" i="36"/>
  <c r="J6074" i="36"/>
  <c r="J6075" i="36"/>
  <c r="J6076" i="36"/>
  <c r="J6077" i="36"/>
  <c r="J6078" i="36"/>
  <c r="J6079" i="36"/>
  <c r="J6080" i="36"/>
  <c r="J6081" i="36"/>
  <c r="J6082" i="36"/>
  <c r="J6083" i="36"/>
  <c r="J6084" i="36"/>
  <c r="J6085" i="36"/>
  <c r="J6086" i="36"/>
  <c r="J6087" i="36"/>
  <c r="J6088" i="36"/>
  <c r="J6089" i="36"/>
  <c r="J6090" i="36"/>
  <c r="J6091" i="36"/>
  <c r="J6092" i="36"/>
  <c r="J6093" i="36"/>
  <c r="J6094" i="36"/>
  <c r="J6095" i="36"/>
  <c r="J6096" i="36"/>
  <c r="J6097" i="36"/>
  <c r="J6098" i="36"/>
  <c r="J6099" i="36"/>
  <c r="J6100" i="36"/>
  <c r="J6101" i="36"/>
  <c r="J6102" i="36"/>
  <c r="J6103" i="36"/>
  <c r="J6104" i="36"/>
  <c r="J6105" i="36"/>
  <c r="J6106" i="36"/>
  <c r="J6107" i="36"/>
  <c r="J6108" i="36"/>
  <c r="J6109" i="36"/>
  <c r="J6110" i="36"/>
  <c r="J6111" i="36"/>
  <c r="J6112" i="36"/>
  <c r="J6113" i="36"/>
  <c r="J6114" i="36"/>
  <c r="J6115" i="36"/>
  <c r="J6116" i="36"/>
  <c r="J6117" i="36"/>
  <c r="J6118" i="36"/>
  <c r="J6119" i="36"/>
  <c r="J6120" i="36"/>
  <c r="J6121" i="36"/>
  <c r="J6122" i="36"/>
  <c r="J6123" i="36"/>
  <c r="J6124" i="36"/>
  <c r="J6125" i="36"/>
  <c r="J6126" i="36"/>
  <c r="J6127" i="36"/>
  <c r="J6128" i="36"/>
  <c r="J6129" i="36"/>
  <c r="J6130" i="36"/>
  <c r="J6131" i="36"/>
  <c r="J6132" i="36"/>
  <c r="J6133" i="36"/>
  <c r="J6134" i="36"/>
  <c r="J6135" i="36"/>
  <c r="J6136" i="36"/>
  <c r="J6137" i="36"/>
  <c r="J6138" i="36"/>
  <c r="J6139" i="36"/>
  <c r="J6140" i="36"/>
  <c r="J6141" i="36"/>
  <c r="J6142" i="36"/>
  <c r="J6143" i="36"/>
  <c r="J6144" i="36"/>
  <c r="J6145" i="36"/>
  <c r="J6146" i="36"/>
  <c r="J6147" i="36"/>
  <c r="J6148" i="36"/>
  <c r="J6149" i="36"/>
  <c r="J6150" i="36"/>
  <c r="J6151" i="36"/>
  <c r="J6152" i="36"/>
  <c r="J6153" i="36"/>
  <c r="J6154" i="36"/>
  <c r="J6155" i="36"/>
  <c r="J6156" i="36"/>
  <c r="J6157" i="36"/>
  <c r="J6158" i="36"/>
  <c r="J6159" i="36"/>
  <c r="J6160" i="36"/>
  <c r="J6161" i="36"/>
  <c r="J6162" i="36"/>
  <c r="J6163" i="36"/>
  <c r="J6164" i="36"/>
  <c r="J6165" i="36"/>
  <c r="J6166" i="36"/>
  <c r="J6167" i="36"/>
  <c r="J6168" i="36"/>
  <c r="J6169" i="36"/>
  <c r="J6170" i="36"/>
  <c r="J6171" i="36"/>
  <c r="J6172" i="36"/>
  <c r="J6173" i="36"/>
  <c r="J6174" i="36"/>
  <c r="J6175" i="36"/>
  <c r="J6176" i="36"/>
  <c r="J6177" i="36"/>
  <c r="J6178" i="36"/>
  <c r="J6179" i="36"/>
  <c r="J6180" i="36"/>
  <c r="J6181" i="36"/>
  <c r="J6182" i="36"/>
  <c r="J6183" i="36"/>
  <c r="J6184" i="36"/>
  <c r="J6185" i="36"/>
  <c r="J6186" i="36"/>
  <c r="J6187" i="36"/>
  <c r="J6188" i="36"/>
  <c r="J6189" i="36"/>
  <c r="J6190" i="36"/>
  <c r="J6191" i="36"/>
  <c r="J6192" i="36"/>
  <c r="J6193" i="36"/>
  <c r="J6194" i="36"/>
  <c r="J6195" i="36"/>
  <c r="J6196" i="36"/>
  <c r="J6197" i="36"/>
  <c r="J6198" i="36"/>
  <c r="J6199" i="36"/>
  <c r="J6200" i="36"/>
  <c r="J6201" i="36"/>
  <c r="J6202" i="36"/>
  <c r="J6203" i="36"/>
  <c r="J6204" i="36"/>
  <c r="J6205" i="36"/>
  <c r="J6206" i="36"/>
  <c r="J6207" i="36"/>
  <c r="J6208" i="36"/>
  <c r="J6209" i="36"/>
  <c r="J6210" i="36"/>
  <c r="J6211" i="36"/>
  <c r="J6212" i="36"/>
  <c r="J6213" i="36"/>
  <c r="J6214" i="36"/>
  <c r="J6215" i="36"/>
  <c r="J6216" i="36"/>
  <c r="J6217" i="36"/>
  <c r="J6218" i="36"/>
  <c r="J6219" i="36"/>
  <c r="J6220" i="36"/>
  <c r="J6221" i="36"/>
  <c r="J6222" i="36"/>
  <c r="J6223" i="36"/>
  <c r="J6224" i="36"/>
  <c r="J6225" i="36"/>
  <c r="J6226" i="36"/>
  <c r="J6227" i="36"/>
  <c r="J6228" i="36"/>
  <c r="J6229" i="36"/>
  <c r="J6230" i="36"/>
  <c r="J6231" i="36"/>
  <c r="J6232" i="36"/>
  <c r="J6233" i="36"/>
  <c r="J6234" i="36"/>
  <c r="J6235" i="36"/>
  <c r="J6236" i="36"/>
  <c r="J6237" i="36"/>
  <c r="J6238" i="36"/>
  <c r="J6239" i="36"/>
  <c r="J6240" i="36"/>
  <c r="J6241" i="36"/>
  <c r="J6242" i="36"/>
  <c r="J6243" i="36"/>
  <c r="J6244" i="36"/>
  <c r="J6245" i="36"/>
  <c r="J6246" i="36"/>
  <c r="J6247" i="36"/>
  <c r="J6248" i="36"/>
  <c r="J6249" i="36"/>
  <c r="J6250" i="36"/>
  <c r="J6251" i="36"/>
  <c r="J6252" i="36"/>
  <c r="J6253" i="36"/>
  <c r="J6254" i="36"/>
  <c r="J6255" i="36"/>
  <c r="J6256" i="36"/>
  <c r="J6257" i="36"/>
  <c r="J6258" i="36"/>
  <c r="J6259" i="36"/>
  <c r="J6260" i="36"/>
  <c r="J6261" i="36"/>
  <c r="J6262" i="36"/>
  <c r="J6263" i="36"/>
  <c r="J6264" i="36"/>
  <c r="J6265" i="36"/>
  <c r="J6266" i="36"/>
  <c r="J6267" i="36"/>
  <c r="J6268" i="36"/>
  <c r="J6269" i="36"/>
  <c r="J6270" i="36"/>
  <c r="J6271" i="36"/>
  <c r="J6272" i="36"/>
  <c r="J6273" i="36"/>
  <c r="J6274" i="36"/>
  <c r="J6275" i="36"/>
  <c r="J6276" i="36"/>
  <c r="J6277" i="36"/>
  <c r="J6278" i="36"/>
  <c r="J6279" i="36"/>
  <c r="J6280" i="36"/>
  <c r="J6281" i="36"/>
  <c r="J6282" i="36"/>
  <c r="J6283" i="36"/>
  <c r="J6284" i="36"/>
  <c r="J6285" i="36"/>
  <c r="J6286" i="36"/>
  <c r="J6287" i="36"/>
  <c r="J6288" i="36"/>
  <c r="J6289" i="36"/>
  <c r="J6290" i="36"/>
  <c r="J6291" i="36"/>
  <c r="J6292" i="36"/>
  <c r="J6293" i="36"/>
  <c r="J6294" i="36"/>
  <c r="J6295" i="36"/>
  <c r="J6296" i="36"/>
  <c r="J6297" i="36"/>
  <c r="J6298" i="36"/>
  <c r="J6299" i="36"/>
  <c r="J6300" i="36"/>
  <c r="J6301" i="36"/>
  <c r="J6302" i="36"/>
  <c r="J6303" i="36"/>
  <c r="J6304" i="36"/>
  <c r="J6305" i="36"/>
  <c r="J6306" i="36"/>
  <c r="J6307" i="36"/>
  <c r="J6308" i="36"/>
  <c r="J6309" i="36"/>
  <c r="J6310" i="36"/>
  <c r="J6311" i="36"/>
  <c r="J6312" i="36"/>
  <c r="J6313" i="36"/>
  <c r="J6314" i="36"/>
  <c r="J6315" i="36"/>
  <c r="J6316" i="36"/>
  <c r="J6317" i="36"/>
  <c r="J6318" i="36"/>
  <c r="J6319" i="36"/>
  <c r="J6320" i="36"/>
  <c r="J6321" i="36"/>
  <c r="J6322" i="36"/>
  <c r="J6323" i="36"/>
  <c r="J6324" i="36"/>
  <c r="J6325" i="36"/>
  <c r="J6326" i="36"/>
  <c r="J6327" i="36"/>
  <c r="J6328" i="36"/>
  <c r="J6329" i="36"/>
  <c r="J6330" i="36"/>
  <c r="J6331" i="36"/>
  <c r="J6332" i="36"/>
  <c r="J6333" i="36"/>
  <c r="J6334" i="36"/>
  <c r="J6335" i="36"/>
  <c r="J6336" i="36"/>
  <c r="J6337" i="36"/>
  <c r="J6338" i="36"/>
  <c r="J6339" i="36"/>
  <c r="J6340" i="36"/>
  <c r="J6341" i="36"/>
  <c r="J6342" i="36"/>
  <c r="J6343" i="36"/>
  <c r="J6344" i="36"/>
  <c r="J6345" i="36"/>
  <c r="J6346" i="36"/>
  <c r="J6347" i="36"/>
  <c r="J6348" i="36"/>
  <c r="J6349" i="36"/>
  <c r="J6350" i="36"/>
  <c r="J6351" i="36"/>
  <c r="J6352" i="36"/>
  <c r="J6353" i="36"/>
  <c r="J6354" i="36"/>
  <c r="J6355" i="36"/>
  <c r="J6356" i="36"/>
  <c r="J6357" i="36"/>
  <c r="J6358" i="36"/>
  <c r="J6359" i="36"/>
  <c r="J6360" i="36"/>
  <c r="J6361" i="36"/>
  <c r="J6362" i="36"/>
  <c r="J6363" i="36"/>
  <c r="J6364" i="36"/>
  <c r="J6365" i="36"/>
  <c r="J6366" i="36"/>
  <c r="J6367" i="36"/>
  <c r="J6368" i="36"/>
  <c r="J6369" i="36"/>
  <c r="J6370" i="36"/>
  <c r="J6371" i="36"/>
  <c r="J6372" i="36"/>
  <c r="J6373" i="36"/>
  <c r="J6374" i="36"/>
  <c r="J6375" i="36"/>
  <c r="J6376" i="36"/>
  <c r="J6377" i="36"/>
  <c r="J6378" i="36"/>
  <c r="J6379" i="36"/>
  <c r="J6380" i="36"/>
  <c r="J6381" i="36"/>
  <c r="J6382" i="36"/>
  <c r="J6383" i="36"/>
  <c r="J6384" i="36"/>
  <c r="J6385" i="36"/>
  <c r="J6386" i="36"/>
  <c r="J6387" i="36"/>
  <c r="J6388" i="36"/>
  <c r="J6389" i="36"/>
  <c r="J6390" i="36"/>
  <c r="J6391" i="36"/>
  <c r="J6392" i="36"/>
  <c r="J6393" i="36"/>
  <c r="J6394" i="36"/>
  <c r="J6395" i="36"/>
  <c r="J6396" i="36"/>
  <c r="J6397" i="36"/>
  <c r="J6398" i="36"/>
  <c r="J6399" i="36"/>
  <c r="J6400" i="36"/>
  <c r="J6401" i="36"/>
  <c r="J6402" i="36"/>
  <c r="J6403" i="36"/>
  <c r="J6404" i="36"/>
  <c r="J6405" i="36"/>
  <c r="J6406" i="36"/>
  <c r="J6407" i="36"/>
  <c r="J6408" i="36"/>
  <c r="J6409" i="36"/>
  <c r="J6410" i="36"/>
  <c r="J6411" i="36"/>
  <c r="J6412" i="36"/>
  <c r="J6413" i="36"/>
  <c r="J6414" i="36"/>
  <c r="J6415" i="36"/>
  <c r="J6416" i="36"/>
  <c r="J6417" i="36"/>
  <c r="J6418" i="36"/>
  <c r="J6419" i="36"/>
  <c r="J6420" i="36"/>
  <c r="J6421" i="36"/>
  <c r="J6422" i="36"/>
  <c r="J6423" i="36"/>
  <c r="J6424" i="36"/>
  <c r="J6425" i="36"/>
  <c r="J6426" i="36"/>
  <c r="J6427" i="36"/>
  <c r="J6428" i="36"/>
  <c r="J6429" i="36"/>
  <c r="J6430" i="36"/>
  <c r="J6431" i="36"/>
  <c r="J6432" i="36"/>
  <c r="J6433" i="36"/>
  <c r="J6434" i="36"/>
  <c r="J6435" i="36"/>
  <c r="J6436" i="36"/>
  <c r="J6437" i="36"/>
  <c r="J6438" i="36"/>
  <c r="J6439" i="36"/>
  <c r="J6440" i="36"/>
  <c r="J6441" i="36"/>
  <c r="J6442" i="36"/>
  <c r="J6443" i="36"/>
  <c r="J6444" i="36"/>
  <c r="J6445" i="36"/>
  <c r="J6446" i="36"/>
  <c r="J6447" i="36"/>
  <c r="J6448" i="36"/>
  <c r="J6449" i="36"/>
  <c r="J6450" i="36"/>
  <c r="J6451" i="36"/>
  <c r="J6452" i="36"/>
  <c r="J6453" i="36"/>
  <c r="J6454" i="36"/>
  <c r="J6455" i="36"/>
  <c r="J6456" i="36"/>
  <c r="J6457" i="36"/>
  <c r="J6458" i="36"/>
  <c r="J6459" i="36"/>
  <c r="J6460" i="36"/>
  <c r="J6461" i="36"/>
  <c r="J6462" i="36"/>
  <c r="J6463" i="36"/>
  <c r="J6464" i="36"/>
  <c r="J6465" i="36"/>
  <c r="J6466" i="36"/>
  <c r="J6467" i="36"/>
  <c r="J6468" i="36"/>
  <c r="J6469" i="36"/>
  <c r="J6470" i="36"/>
  <c r="J6471" i="36"/>
  <c r="J6472" i="36"/>
  <c r="J6473" i="36"/>
  <c r="J6474" i="36"/>
  <c r="J6475" i="36"/>
  <c r="J6476" i="36"/>
  <c r="J6477" i="36"/>
  <c r="J6478" i="36"/>
  <c r="J6479" i="36"/>
  <c r="J6480" i="36"/>
  <c r="J6481" i="36"/>
  <c r="J6482" i="36"/>
  <c r="J6483" i="36"/>
  <c r="J6484" i="36"/>
  <c r="J6485" i="36"/>
  <c r="J6486" i="36"/>
  <c r="J6487" i="36"/>
  <c r="J6488" i="36"/>
  <c r="J6489" i="36"/>
  <c r="J6490" i="36"/>
  <c r="J6491" i="36"/>
  <c r="J6492" i="36"/>
  <c r="J6493" i="36"/>
  <c r="J6494" i="36"/>
  <c r="J6495" i="36"/>
  <c r="J6496" i="36"/>
  <c r="J6497" i="36"/>
  <c r="J6498" i="36"/>
  <c r="J6499" i="36"/>
  <c r="J6500" i="36"/>
  <c r="J6501" i="36"/>
  <c r="J6502" i="36"/>
  <c r="J6503" i="36"/>
  <c r="J6504" i="36"/>
  <c r="J6505" i="36"/>
  <c r="J6506" i="36"/>
  <c r="J6507" i="36"/>
  <c r="J6508" i="36"/>
  <c r="J6509" i="36"/>
  <c r="J6510" i="36"/>
  <c r="J6511" i="36"/>
  <c r="J6512" i="36"/>
  <c r="J6513" i="36"/>
  <c r="J6514" i="36"/>
  <c r="J6515" i="36"/>
  <c r="J6516" i="36"/>
  <c r="J6517" i="36"/>
  <c r="J6518" i="36"/>
  <c r="J6519" i="36"/>
  <c r="J6520" i="36"/>
  <c r="J6521" i="36"/>
  <c r="J6522" i="36"/>
  <c r="J6523" i="36"/>
  <c r="J6524" i="36"/>
  <c r="J6525" i="36"/>
  <c r="J6526" i="36"/>
  <c r="J6527" i="36"/>
  <c r="J6528" i="36"/>
  <c r="J6529" i="36"/>
  <c r="J6530" i="36"/>
  <c r="J6531" i="36"/>
  <c r="J6532" i="36"/>
  <c r="J6533" i="36"/>
  <c r="J6534" i="36"/>
  <c r="J6535" i="36"/>
  <c r="J6536" i="36"/>
  <c r="J6537" i="36"/>
  <c r="J6538" i="36"/>
  <c r="J6539" i="36"/>
  <c r="J6540" i="36"/>
  <c r="J6541" i="36"/>
  <c r="J6542" i="36"/>
  <c r="J6543" i="36"/>
  <c r="J6544" i="36"/>
  <c r="J6545" i="36"/>
  <c r="J6546" i="36"/>
  <c r="J6547" i="36"/>
  <c r="J6548" i="36"/>
  <c r="J6549" i="36"/>
  <c r="J6550" i="36"/>
  <c r="J6551" i="36"/>
  <c r="J6552" i="36"/>
  <c r="J6553" i="36"/>
  <c r="J6554" i="36"/>
  <c r="J6555" i="36"/>
  <c r="J6556" i="36"/>
  <c r="J6557" i="36"/>
  <c r="J6558" i="36"/>
  <c r="J6559" i="36"/>
  <c r="J6560" i="36"/>
  <c r="J6561" i="36"/>
  <c r="J6562" i="36"/>
  <c r="J6563" i="36"/>
  <c r="J6564" i="36"/>
  <c r="J6565" i="36"/>
  <c r="J6566" i="36"/>
  <c r="J6567" i="36"/>
  <c r="J6568" i="36"/>
  <c r="J6569" i="36"/>
  <c r="J6570" i="36"/>
  <c r="J6571" i="36"/>
  <c r="J6572" i="36"/>
  <c r="J6573" i="36"/>
  <c r="J6574" i="36"/>
  <c r="J6575" i="36"/>
  <c r="J6576" i="36"/>
  <c r="J6577" i="36"/>
  <c r="J6578" i="36"/>
  <c r="J6579" i="36"/>
  <c r="J6580" i="36"/>
  <c r="J6581" i="36"/>
  <c r="J6582" i="36"/>
  <c r="J6583" i="36"/>
  <c r="J6584" i="36"/>
  <c r="J6585" i="36"/>
  <c r="J6586" i="36"/>
  <c r="J6587" i="36"/>
  <c r="J6588" i="36"/>
  <c r="J6589" i="36"/>
  <c r="J6590" i="36"/>
  <c r="J6591" i="36"/>
  <c r="J6592" i="36"/>
  <c r="J6593" i="36"/>
  <c r="J6594" i="36"/>
  <c r="J6595" i="36"/>
  <c r="J6596" i="36"/>
  <c r="J6597" i="36"/>
  <c r="J6598" i="36"/>
  <c r="J6599" i="36"/>
  <c r="J6600" i="36"/>
  <c r="J6601" i="36"/>
  <c r="J6602" i="36"/>
  <c r="J6603" i="36"/>
  <c r="J6604" i="36"/>
  <c r="J6605" i="36"/>
  <c r="J6606" i="36"/>
  <c r="J6607" i="36"/>
  <c r="J6608" i="36"/>
  <c r="J6609" i="36"/>
  <c r="J6610" i="36"/>
  <c r="J6611" i="36"/>
  <c r="J6612" i="36"/>
  <c r="J6613" i="36"/>
  <c r="J6614" i="36"/>
  <c r="J6615" i="36"/>
  <c r="J6616" i="36"/>
  <c r="J6617" i="36"/>
  <c r="J6618" i="36"/>
  <c r="J6619" i="36"/>
  <c r="J6620" i="36"/>
  <c r="J6621" i="36"/>
  <c r="J6622" i="36"/>
  <c r="J6623" i="36"/>
  <c r="J6624" i="36"/>
  <c r="J6625" i="36"/>
  <c r="J6626" i="36"/>
  <c r="J6627" i="36"/>
  <c r="J6628" i="36"/>
  <c r="J6629" i="36"/>
  <c r="J6630" i="36"/>
  <c r="J6631" i="36"/>
  <c r="J6632" i="36"/>
  <c r="J6633" i="36"/>
  <c r="J6634" i="36"/>
  <c r="J6635" i="36"/>
  <c r="J6636" i="36"/>
  <c r="J6637" i="36"/>
  <c r="J6638" i="36"/>
  <c r="J6639" i="36"/>
  <c r="J6640" i="36"/>
  <c r="J6641" i="36"/>
  <c r="J6642" i="36"/>
  <c r="J6643" i="36"/>
  <c r="J6644" i="36"/>
  <c r="J6645" i="36"/>
  <c r="J6646" i="36"/>
  <c r="J6647" i="36"/>
  <c r="J6648" i="36"/>
  <c r="J6649" i="36"/>
  <c r="J6650" i="36"/>
  <c r="J6651" i="36"/>
  <c r="J6652" i="36"/>
  <c r="J6653" i="36"/>
  <c r="J6654" i="36"/>
  <c r="J6655" i="36"/>
  <c r="J6656" i="36"/>
  <c r="J6657" i="36"/>
  <c r="J6658" i="36"/>
  <c r="J6659" i="36"/>
  <c r="J6660" i="36"/>
  <c r="J6661" i="36"/>
  <c r="J6662" i="36"/>
  <c r="J6663" i="36"/>
  <c r="J6664" i="36"/>
  <c r="J6665" i="36"/>
  <c r="J6666" i="36"/>
  <c r="J6667" i="36"/>
  <c r="J6668" i="36"/>
  <c r="J6669" i="36"/>
  <c r="J6670" i="36"/>
  <c r="J6671" i="36"/>
  <c r="J6672" i="36"/>
  <c r="J6673" i="36"/>
  <c r="J6674" i="36"/>
  <c r="J6675" i="36"/>
  <c r="J6676" i="36"/>
  <c r="J6677" i="36"/>
  <c r="J6678" i="36"/>
  <c r="J6679" i="36"/>
  <c r="J6680" i="36"/>
  <c r="J6681" i="36"/>
  <c r="J6682" i="36"/>
  <c r="J6683" i="36"/>
  <c r="J6684" i="36"/>
  <c r="J6685" i="36"/>
  <c r="J6686" i="36"/>
  <c r="J6687" i="36"/>
  <c r="J6688" i="36"/>
  <c r="J6689" i="36"/>
  <c r="J6690" i="36"/>
  <c r="J6691" i="36"/>
  <c r="J6692" i="36"/>
  <c r="J6693" i="36"/>
  <c r="J6694" i="36"/>
  <c r="J6695" i="36"/>
  <c r="J6696" i="36"/>
  <c r="J6697" i="36"/>
  <c r="J6698" i="36"/>
  <c r="J6699" i="36"/>
  <c r="J6700" i="36"/>
  <c r="J6701" i="36"/>
  <c r="J6702" i="36"/>
  <c r="J6703" i="36"/>
  <c r="J6704" i="36"/>
  <c r="J6705" i="36"/>
  <c r="J6706" i="36"/>
  <c r="J6707" i="36"/>
  <c r="J6708" i="36"/>
  <c r="J6709" i="36"/>
  <c r="J6710" i="36"/>
  <c r="J6711" i="36"/>
  <c r="J6712" i="36"/>
  <c r="J6713" i="36"/>
  <c r="J6714" i="36"/>
  <c r="J6715" i="36"/>
  <c r="J6716" i="36"/>
  <c r="J6717" i="36"/>
  <c r="J6718" i="36"/>
  <c r="J6719" i="36"/>
  <c r="J6720" i="36"/>
  <c r="J6721" i="36"/>
  <c r="J6722" i="36"/>
  <c r="J6723" i="36"/>
  <c r="J6724" i="36"/>
  <c r="J6725" i="36"/>
  <c r="J6726" i="36"/>
  <c r="J6727" i="36"/>
  <c r="J6728" i="36"/>
  <c r="J6729" i="36"/>
  <c r="J6730" i="36"/>
  <c r="J6731" i="36"/>
  <c r="J6732" i="36"/>
  <c r="J6733" i="36"/>
  <c r="J6734" i="36"/>
  <c r="J6735" i="36"/>
  <c r="J6736" i="36"/>
  <c r="J6737" i="36"/>
  <c r="J6738" i="36"/>
  <c r="J6739" i="36"/>
  <c r="J6740" i="36"/>
  <c r="J6741" i="36"/>
  <c r="J6742" i="36"/>
  <c r="J6743" i="36"/>
  <c r="J6744" i="36"/>
  <c r="J6745" i="36"/>
  <c r="J6746" i="36"/>
  <c r="J6747" i="36"/>
  <c r="J6748" i="36"/>
  <c r="J6749" i="36"/>
  <c r="J6750" i="36"/>
  <c r="J6751" i="36"/>
  <c r="J6752" i="36"/>
  <c r="J6753" i="36"/>
  <c r="J6754" i="36"/>
  <c r="J6755" i="36"/>
  <c r="J6756" i="36"/>
  <c r="J6757" i="36"/>
  <c r="J6758" i="36"/>
  <c r="J6759" i="36"/>
  <c r="J6760" i="36"/>
  <c r="J6761" i="36"/>
  <c r="J6762" i="36"/>
  <c r="J6763" i="36"/>
  <c r="J6764" i="36"/>
  <c r="J6765" i="36"/>
  <c r="J6766" i="36"/>
  <c r="J6767" i="36"/>
  <c r="J6768" i="36"/>
  <c r="J6769" i="36"/>
  <c r="J6770" i="36"/>
  <c r="J6771" i="36"/>
  <c r="J6772" i="36"/>
  <c r="J6773" i="36"/>
  <c r="J6774" i="36"/>
  <c r="J6775" i="36"/>
  <c r="J6776" i="36"/>
  <c r="J6777" i="36"/>
  <c r="J6778" i="36"/>
  <c r="J6779" i="36"/>
  <c r="J6780" i="36"/>
  <c r="J6781" i="36"/>
  <c r="J6782" i="36"/>
  <c r="J6783" i="36"/>
  <c r="J6784" i="36"/>
  <c r="J6785" i="36"/>
  <c r="J6786" i="36"/>
  <c r="J6787" i="36"/>
  <c r="J6788" i="36"/>
  <c r="J6789" i="36"/>
  <c r="J6790" i="36"/>
  <c r="J6791" i="36"/>
  <c r="J6792" i="36"/>
  <c r="J6793" i="36"/>
  <c r="J6794" i="36"/>
  <c r="J6795" i="36"/>
  <c r="J6796" i="36"/>
  <c r="J6797" i="36"/>
  <c r="J6798" i="36"/>
  <c r="J6799" i="36"/>
  <c r="J6800" i="36"/>
  <c r="J6801" i="36"/>
  <c r="J6802" i="36"/>
  <c r="J6803" i="36"/>
  <c r="J6804" i="36"/>
  <c r="J6805" i="36"/>
  <c r="J6806" i="36"/>
  <c r="J6807" i="36"/>
  <c r="J6808" i="36"/>
  <c r="J6809" i="36"/>
  <c r="J6810" i="36"/>
  <c r="J6811" i="36"/>
  <c r="J6812" i="36"/>
  <c r="J6813" i="36"/>
  <c r="J6814" i="36"/>
  <c r="J6815" i="36"/>
  <c r="J6816" i="36"/>
  <c r="J6817" i="36"/>
  <c r="J6818" i="36"/>
  <c r="J6819" i="36"/>
  <c r="J6820" i="36"/>
  <c r="J6821" i="36"/>
  <c r="J6822" i="36"/>
  <c r="J6823" i="36"/>
  <c r="J6824" i="36"/>
  <c r="J6825" i="36"/>
  <c r="J6826" i="36"/>
  <c r="J6827" i="36"/>
  <c r="J6828" i="36"/>
  <c r="J6829" i="36"/>
  <c r="J6830" i="36"/>
  <c r="J6831" i="36"/>
  <c r="J6832" i="36"/>
  <c r="J6833" i="36"/>
  <c r="J6834" i="36"/>
  <c r="J6835" i="36"/>
  <c r="J6836" i="36"/>
  <c r="J6837" i="36"/>
  <c r="J6838" i="36"/>
  <c r="J6839" i="36"/>
  <c r="J6840" i="36"/>
  <c r="J6841" i="36"/>
  <c r="J6842" i="36"/>
  <c r="J6843" i="36"/>
  <c r="J6844" i="36"/>
  <c r="J6845" i="36"/>
  <c r="J6846" i="36"/>
  <c r="J6847" i="36"/>
  <c r="J6848" i="36"/>
  <c r="J6849" i="36"/>
  <c r="J6850" i="36"/>
  <c r="J6851" i="36"/>
  <c r="J6852" i="36"/>
  <c r="J6853" i="36"/>
  <c r="J6854" i="36"/>
  <c r="J6855" i="36"/>
  <c r="J6856" i="36"/>
  <c r="J6857" i="36"/>
  <c r="J6858" i="36"/>
  <c r="J6859" i="36"/>
  <c r="J6860" i="36"/>
  <c r="J6861" i="36"/>
  <c r="J6862" i="36"/>
  <c r="J6863" i="36"/>
  <c r="J6864" i="36"/>
  <c r="J6865" i="36"/>
  <c r="J6866" i="36"/>
  <c r="J6867" i="36"/>
  <c r="J6868" i="36"/>
  <c r="J6869" i="36"/>
  <c r="J6870" i="36"/>
  <c r="J6871" i="36"/>
  <c r="J6872" i="36"/>
  <c r="J6873" i="36"/>
  <c r="J6874" i="36"/>
  <c r="J6875" i="36"/>
  <c r="J6876" i="36"/>
  <c r="J6877" i="36"/>
  <c r="J6878" i="36"/>
  <c r="J6879" i="36"/>
  <c r="J6880" i="36"/>
  <c r="J6881" i="36"/>
  <c r="J6882" i="36"/>
  <c r="J6883" i="36"/>
  <c r="J6884" i="36"/>
  <c r="J6885" i="36"/>
  <c r="J6886" i="36"/>
  <c r="J6887" i="36"/>
  <c r="J6888" i="36"/>
  <c r="J6889" i="36"/>
  <c r="J6890" i="36"/>
  <c r="J6891" i="36"/>
  <c r="J6892" i="36"/>
  <c r="J6893" i="36"/>
  <c r="J6894" i="36"/>
  <c r="J6895" i="36"/>
  <c r="J6896" i="36"/>
  <c r="J6897" i="36"/>
  <c r="J6898" i="36"/>
  <c r="J6899" i="36"/>
  <c r="J6900" i="36"/>
  <c r="J6901" i="36"/>
  <c r="J6902" i="36"/>
  <c r="J6903" i="36"/>
  <c r="J6904" i="36"/>
  <c r="J6905" i="36"/>
  <c r="J6906" i="36"/>
  <c r="J6907" i="36"/>
  <c r="J6908" i="36"/>
  <c r="J6909" i="36"/>
  <c r="J6910" i="36"/>
  <c r="J6911" i="36"/>
  <c r="J6912" i="36"/>
  <c r="J6913" i="36"/>
  <c r="J6914" i="36"/>
  <c r="J6915" i="36"/>
  <c r="J6916" i="36"/>
  <c r="J6917" i="36"/>
  <c r="J6918" i="36"/>
  <c r="J6919" i="36"/>
  <c r="J6920" i="36"/>
  <c r="J6921" i="36"/>
  <c r="J6922" i="36"/>
  <c r="J6923" i="36"/>
  <c r="J6924" i="36"/>
  <c r="J6925" i="36"/>
  <c r="J6926" i="36"/>
  <c r="J6927" i="36"/>
  <c r="J6928" i="36"/>
  <c r="J6929" i="36"/>
  <c r="J6930" i="36"/>
  <c r="J6931" i="36"/>
  <c r="J6932" i="36"/>
  <c r="J6933" i="36"/>
  <c r="J6934" i="36"/>
  <c r="J6935" i="36"/>
  <c r="J6936" i="36"/>
  <c r="J6937" i="36"/>
  <c r="J6938" i="36"/>
  <c r="J6939" i="36"/>
  <c r="J6940" i="36"/>
  <c r="J6941" i="36"/>
  <c r="J6942" i="36"/>
  <c r="J6943" i="36"/>
  <c r="J6944" i="36"/>
  <c r="J6945" i="36"/>
  <c r="J6946" i="36"/>
  <c r="J6947" i="36"/>
  <c r="J6948" i="36"/>
  <c r="J6949" i="36"/>
  <c r="J6950" i="36"/>
  <c r="J6951" i="36"/>
  <c r="J6952" i="36"/>
  <c r="J6953" i="36"/>
  <c r="J6954" i="36"/>
  <c r="J6955" i="36"/>
  <c r="J6956" i="36"/>
  <c r="J6957" i="36"/>
  <c r="J6958" i="36"/>
  <c r="J6959" i="36"/>
  <c r="J6960" i="36"/>
  <c r="J6961" i="36"/>
  <c r="J6962" i="36"/>
  <c r="J6963" i="36"/>
  <c r="J6964" i="36"/>
  <c r="J6965" i="36"/>
  <c r="J6966" i="36"/>
  <c r="J6967" i="36"/>
  <c r="J6968" i="36"/>
  <c r="J6969" i="36"/>
  <c r="J6970" i="36"/>
  <c r="J6971" i="36"/>
  <c r="J6972" i="36"/>
  <c r="J6973" i="36"/>
  <c r="J6974" i="36"/>
  <c r="J6975" i="36"/>
  <c r="J6976" i="36"/>
  <c r="J6977" i="36"/>
  <c r="J6978" i="36"/>
  <c r="J6979" i="36"/>
  <c r="J6980" i="36"/>
  <c r="J6981" i="36"/>
  <c r="J6982" i="36"/>
  <c r="J6983" i="36"/>
  <c r="J6984" i="36"/>
  <c r="J6985" i="36"/>
  <c r="J6986" i="36"/>
  <c r="J6987" i="36"/>
  <c r="J6988" i="36"/>
  <c r="J6989" i="36"/>
  <c r="J6990" i="36"/>
  <c r="J6991" i="36"/>
  <c r="J6992" i="36"/>
  <c r="J6993" i="36"/>
  <c r="J6994" i="36"/>
  <c r="J6995" i="36"/>
  <c r="J6996" i="36"/>
  <c r="J6997" i="36"/>
  <c r="J6998" i="36"/>
  <c r="J6999" i="36"/>
  <c r="J7000" i="36"/>
  <c r="J7001" i="36"/>
  <c r="J7002" i="36"/>
  <c r="J7003" i="36"/>
  <c r="J7004" i="36"/>
  <c r="J7005" i="36"/>
  <c r="J7006" i="36"/>
  <c r="J7007" i="36"/>
  <c r="J7008" i="36"/>
  <c r="J7009" i="36"/>
  <c r="J7010" i="36"/>
  <c r="J7011" i="36"/>
  <c r="J7012" i="36"/>
  <c r="J7013" i="36"/>
  <c r="J7014" i="36"/>
  <c r="J7015" i="36"/>
  <c r="J7016" i="36"/>
  <c r="J7017" i="36"/>
  <c r="J7018" i="36"/>
  <c r="J7019" i="36"/>
  <c r="J7020" i="36"/>
  <c r="J7021" i="36"/>
  <c r="J7022" i="36"/>
  <c r="J7023" i="36"/>
  <c r="J7024" i="36"/>
  <c r="J7025" i="36"/>
  <c r="J7026" i="36"/>
  <c r="J7027" i="36"/>
  <c r="J7028" i="36"/>
  <c r="J7029" i="36"/>
  <c r="J7030" i="36"/>
  <c r="J7031" i="36"/>
  <c r="J7032" i="36"/>
  <c r="J7033" i="36"/>
  <c r="J7034" i="36"/>
  <c r="J7035" i="36"/>
  <c r="J7036" i="36"/>
  <c r="J7037" i="36"/>
  <c r="J7038" i="36"/>
  <c r="J7039" i="36"/>
  <c r="J7040" i="36"/>
  <c r="J7041" i="36"/>
  <c r="J7042" i="36"/>
  <c r="J7043" i="36"/>
  <c r="J7044" i="36"/>
  <c r="J7045" i="36"/>
  <c r="J7046" i="36"/>
  <c r="J7047" i="36"/>
  <c r="J7048" i="36"/>
  <c r="J7049" i="36"/>
  <c r="J7050" i="36"/>
  <c r="J7051" i="36"/>
  <c r="J7052" i="36"/>
  <c r="J7053" i="36"/>
  <c r="J7054" i="36"/>
  <c r="J7055" i="36"/>
  <c r="J7056" i="36"/>
  <c r="J7057" i="36"/>
  <c r="J7058" i="36"/>
  <c r="J7059" i="36"/>
  <c r="J7060" i="36"/>
  <c r="J7061" i="36"/>
  <c r="J7062" i="36"/>
  <c r="J7063" i="36"/>
  <c r="J7064" i="36"/>
  <c r="J7065" i="36"/>
  <c r="J7066" i="36"/>
  <c r="J7067" i="36"/>
  <c r="J7068" i="36"/>
  <c r="J7069" i="36"/>
  <c r="J7070" i="36"/>
  <c r="J7071" i="36"/>
  <c r="J7072" i="36"/>
  <c r="J7073" i="36"/>
  <c r="J7074" i="36"/>
  <c r="J7075" i="36"/>
  <c r="J7076" i="36"/>
  <c r="J7077" i="36"/>
  <c r="J7078" i="36"/>
  <c r="J7079" i="36"/>
  <c r="J7080" i="36"/>
  <c r="J7081" i="36"/>
  <c r="J7082" i="36"/>
  <c r="J7083" i="36"/>
  <c r="J7084" i="36"/>
  <c r="J7085" i="36"/>
  <c r="J7086" i="36"/>
  <c r="J7087" i="36"/>
  <c r="J7088" i="36"/>
  <c r="J7089" i="36"/>
  <c r="J7090" i="36"/>
  <c r="J7091" i="36"/>
  <c r="J7092" i="36"/>
  <c r="J7093" i="36"/>
  <c r="J7094" i="36"/>
  <c r="J7095" i="36"/>
  <c r="J7096" i="36"/>
  <c r="J7097" i="36"/>
  <c r="J7098" i="36"/>
  <c r="J7099" i="36"/>
  <c r="J7100" i="36"/>
  <c r="J7101" i="36"/>
  <c r="J7102" i="36"/>
  <c r="J7103" i="36"/>
  <c r="J7104" i="36"/>
  <c r="J7105" i="36"/>
  <c r="J7106" i="36"/>
  <c r="J7107" i="36"/>
  <c r="J7108" i="36"/>
  <c r="J7109" i="36"/>
  <c r="J7110" i="36"/>
  <c r="J7111" i="36"/>
  <c r="J7112" i="36"/>
  <c r="J7113" i="36"/>
  <c r="J7114" i="36"/>
  <c r="J7115" i="36"/>
  <c r="J7116" i="36"/>
  <c r="J7117" i="36"/>
  <c r="J7118" i="36"/>
  <c r="J7119" i="36"/>
  <c r="J7120" i="36"/>
  <c r="J7121" i="36"/>
  <c r="J7122" i="36"/>
  <c r="J7123" i="36"/>
  <c r="J7124" i="36"/>
  <c r="J7125" i="36"/>
  <c r="J7126" i="36"/>
  <c r="J7127" i="36"/>
  <c r="J7128" i="36"/>
  <c r="J7129" i="36"/>
  <c r="J7130" i="36"/>
  <c r="J7131" i="36"/>
  <c r="J7132" i="36"/>
  <c r="J7133" i="36"/>
  <c r="J7134" i="36"/>
  <c r="J7135" i="36"/>
  <c r="J7136" i="36"/>
  <c r="J7137" i="36"/>
  <c r="J7138" i="36"/>
  <c r="J7139" i="36"/>
  <c r="J7140" i="36"/>
  <c r="J7141" i="36"/>
  <c r="J7142" i="36"/>
  <c r="J7143" i="36"/>
  <c r="J7144" i="36"/>
  <c r="J7145" i="36"/>
  <c r="J7146" i="36"/>
  <c r="J7147" i="36"/>
  <c r="J7148" i="36"/>
  <c r="J7149" i="36"/>
  <c r="J7150" i="36"/>
  <c r="J7151" i="36"/>
  <c r="J7152" i="36"/>
  <c r="J7153" i="36"/>
  <c r="J7154" i="36"/>
  <c r="J7155" i="36"/>
  <c r="J7156" i="36"/>
  <c r="J7157" i="36"/>
  <c r="J7158" i="36"/>
  <c r="J7159" i="36"/>
  <c r="J7160" i="36"/>
  <c r="J7161" i="36"/>
  <c r="J7162" i="36"/>
  <c r="J7163" i="36"/>
  <c r="J7164" i="36"/>
  <c r="J7165" i="36"/>
  <c r="J7166" i="36"/>
  <c r="J7167" i="36"/>
  <c r="J7168" i="36"/>
  <c r="J7169" i="36"/>
  <c r="J7170" i="36"/>
  <c r="J7171" i="36"/>
  <c r="J7172" i="36"/>
  <c r="J7173" i="36"/>
  <c r="J7174" i="36"/>
  <c r="J7175" i="36"/>
  <c r="J7176" i="36"/>
  <c r="J7177" i="36"/>
  <c r="J7178" i="36"/>
  <c r="J7179" i="36"/>
  <c r="J7180" i="36"/>
  <c r="J7181" i="36"/>
  <c r="J7182" i="36"/>
  <c r="J7183" i="36"/>
  <c r="J7184" i="36"/>
  <c r="J7185" i="36"/>
  <c r="J7186" i="36"/>
  <c r="J7187" i="36"/>
  <c r="J7188" i="36"/>
  <c r="J7189" i="36"/>
  <c r="J7190" i="36"/>
  <c r="J7191" i="36"/>
  <c r="J7192" i="36"/>
  <c r="J7193" i="36"/>
  <c r="J7194" i="36"/>
  <c r="J7195" i="36"/>
  <c r="J7196" i="36"/>
  <c r="J7197" i="36"/>
  <c r="J7198" i="36"/>
  <c r="J7199" i="36"/>
  <c r="J7200" i="36"/>
  <c r="J7201" i="36"/>
  <c r="J7202" i="36"/>
  <c r="J7203" i="36"/>
  <c r="J7204" i="36"/>
  <c r="J7205" i="36"/>
  <c r="J7206" i="36"/>
  <c r="J7207" i="36"/>
  <c r="J7208" i="36"/>
  <c r="J7209" i="36"/>
  <c r="J7210" i="36"/>
  <c r="J7211" i="36"/>
  <c r="J7212" i="36"/>
  <c r="J7213" i="36"/>
  <c r="J7214" i="36"/>
  <c r="J7215" i="36"/>
  <c r="J7216" i="36"/>
  <c r="J7217" i="36"/>
  <c r="J7218" i="36"/>
  <c r="J7219" i="36"/>
  <c r="J7220" i="36"/>
  <c r="J7221" i="36"/>
  <c r="J7222" i="36"/>
  <c r="J7223" i="36"/>
  <c r="J7224" i="36"/>
  <c r="J7225" i="36"/>
  <c r="J7226" i="36"/>
  <c r="J7227" i="36"/>
  <c r="J7228" i="36"/>
  <c r="J7229" i="36"/>
  <c r="J7230" i="36"/>
  <c r="J7231" i="36"/>
  <c r="J7232" i="36"/>
  <c r="J7233" i="36"/>
  <c r="J7234" i="36"/>
  <c r="J7235" i="36"/>
  <c r="J7236" i="36"/>
  <c r="J7237" i="36"/>
  <c r="J7238" i="36"/>
  <c r="J7239" i="36"/>
  <c r="J7240" i="36"/>
  <c r="J7241" i="36"/>
  <c r="J7242" i="36"/>
  <c r="J7243" i="36"/>
  <c r="J7244" i="36"/>
  <c r="J7245" i="36"/>
  <c r="J7246" i="36"/>
  <c r="J7247" i="36"/>
  <c r="J7248" i="36"/>
  <c r="J7249" i="36"/>
  <c r="J7250" i="36"/>
  <c r="J7251" i="36"/>
  <c r="J7252" i="36"/>
  <c r="J7253" i="36"/>
  <c r="J7254" i="36"/>
  <c r="J7255" i="36"/>
  <c r="J7256" i="36"/>
  <c r="J7257" i="36"/>
  <c r="J7258" i="36"/>
  <c r="J7259" i="36"/>
  <c r="J7260" i="36"/>
  <c r="J7261" i="36"/>
  <c r="J7262" i="36"/>
  <c r="J7263" i="36"/>
  <c r="J7264" i="36"/>
  <c r="J7265" i="36"/>
  <c r="J7266" i="36"/>
  <c r="J7267" i="36"/>
  <c r="J7268" i="36"/>
  <c r="J7269" i="36"/>
  <c r="J7270" i="36"/>
  <c r="J7271" i="36"/>
  <c r="J7272" i="36"/>
  <c r="J7273" i="36"/>
  <c r="J7274" i="36"/>
  <c r="J7275" i="36"/>
  <c r="J7276" i="36"/>
  <c r="J7277" i="36"/>
  <c r="J7278" i="36"/>
  <c r="J7279" i="36"/>
  <c r="J7280" i="36"/>
  <c r="J7281" i="36"/>
  <c r="J7282" i="36"/>
  <c r="J7283" i="36"/>
  <c r="J7284" i="36"/>
  <c r="J7285" i="36"/>
  <c r="J7286" i="36"/>
  <c r="J7287" i="36"/>
  <c r="J7288" i="36"/>
  <c r="J7289" i="36"/>
  <c r="J7290" i="36"/>
  <c r="J7291" i="36"/>
  <c r="J7292" i="36"/>
  <c r="J7293" i="36"/>
  <c r="J7294" i="36"/>
  <c r="J7295" i="36"/>
  <c r="J7296" i="36"/>
  <c r="J7297" i="36"/>
  <c r="J7298" i="36"/>
  <c r="J7299" i="36"/>
  <c r="J7300" i="36"/>
  <c r="J7301" i="36"/>
  <c r="J7302" i="36"/>
  <c r="J7303" i="36"/>
  <c r="J7304" i="36"/>
  <c r="J7305" i="36"/>
  <c r="J7306" i="36"/>
  <c r="J7307" i="36"/>
  <c r="J7308" i="36"/>
  <c r="J7309" i="36"/>
  <c r="J7310" i="36"/>
  <c r="J7311" i="36"/>
  <c r="J7312" i="36"/>
  <c r="J7313" i="36"/>
  <c r="J7314" i="36"/>
  <c r="J7315" i="36"/>
  <c r="J7316" i="36"/>
  <c r="J7317" i="36"/>
  <c r="J7318" i="36"/>
  <c r="J7319" i="36"/>
  <c r="J7320" i="36"/>
  <c r="J7321" i="36"/>
  <c r="J7322" i="36"/>
  <c r="J7323" i="36"/>
  <c r="J7324" i="36"/>
  <c r="J7325" i="36"/>
  <c r="J7326" i="36"/>
  <c r="J7327" i="36"/>
  <c r="J7328" i="36"/>
  <c r="J7329" i="36"/>
  <c r="J7330" i="36"/>
  <c r="J7331" i="36"/>
  <c r="J7332" i="36"/>
  <c r="J7333" i="36"/>
  <c r="J7334" i="36"/>
  <c r="J7335" i="36"/>
  <c r="J7336" i="36"/>
  <c r="J7337" i="36"/>
  <c r="J7338" i="36"/>
  <c r="J7339" i="36"/>
  <c r="J7340" i="36"/>
  <c r="J7341" i="36"/>
  <c r="J7342" i="36"/>
  <c r="J7343" i="36"/>
  <c r="J7344" i="36"/>
  <c r="J7345" i="36"/>
  <c r="J7346" i="36"/>
  <c r="J7347" i="36"/>
  <c r="J7348" i="36"/>
  <c r="J7349" i="36"/>
  <c r="J7350" i="36"/>
  <c r="J7351" i="36"/>
  <c r="J7352" i="36"/>
  <c r="J7353" i="36"/>
  <c r="J7354" i="36"/>
  <c r="J7355" i="36"/>
  <c r="J7356" i="36"/>
  <c r="J7357" i="36"/>
  <c r="J7358" i="36"/>
  <c r="J7359" i="36"/>
  <c r="J7360" i="36"/>
  <c r="J7361" i="36"/>
  <c r="J7362" i="36"/>
  <c r="J7363" i="36"/>
  <c r="J7364" i="36"/>
  <c r="J7365" i="36"/>
  <c r="J7366" i="36"/>
  <c r="J7367" i="36"/>
  <c r="J7368" i="36"/>
  <c r="J7369" i="36"/>
  <c r="J7370" i="36"/>
  <c r="J7371" i="36"/>
  <c r="J7372" i="36"/>
  <c r="J7373" i="36"/>
  <c r="J7374" i="36"/>
  <c r="J7375" i="36"/>
  <c r="J7376" i="36"/>
  <c r="J7377" i="36"/>
  <c r="J7378" i="36"/>
  <c r="J7379" i="36"/>
  <c r="J7380" i="36"/>
  <c r="J7381" i="36"/>
  <c r="J7382" i="36"/>
  <c r="J7383" i="36"/>
  <c r="J7384" i="36"/>
  <c r="J7385" i="36"/>
  <c r="J7386" i="36"/>
  <c r="J7387" i="36"/>
  <c r="J7388" i="36"/>
  <c r="J7389" i="36"/>
  <c r="J7390" i="36"/>
  <c r="J7391" i="36"/>
  <c r="J7392" i="36"/>
  <c r="J7393" i="36"/>
  <c r="J7394" i="36"/>
  <c r="J7395" i="36"/>
  <c r="J7396" i="36"/>
  <c r="J7397" i="36"/>
  <c r="J7398" i="36"/>
  <c r="J7399" i="36"/>
  <c r="J7400" i="36"/>
  <c r="J7401" i="36"/>
  <c r="J7402" i="36"/>
  <c r="J7403" i="36"/>
  <c r="J7404" i="36"/>
  <c r="J7405" i="36"/>
  <c r="J7406" i="36"/>
  <c r="J7407" i="36"/>
  <c r="J7408" i="36"/>
  <c r="J7409" i="36"/>
  <c r="J7410" i="36"/>
  <c r="J7411" i="36"/>
  <c r="J7412" i="36"/>
  <c r="J7413" i="36"/>
  <c r="J7414" i="36"/>
  <c r="J7415" i="36"/>
  <c r="J7416" i="36"/>
  <c r="J7417" i="36"/>
  <c r="J7418" i="36"/>
  <c r="J7419" i="36"/>
  <c r="J7420" i="36"/>
  <c r="J7421" i="36"/>
  <c r="J7422" i="36"/>
  <c r="J7423" i="36"/>
  <c r="J7424" i="36"/>
  <c r="J7425" i="36"/>
  <c r="J7426" i="36"/>
  <c r="J7427" i="36"/>
  <c r="J7428" i="36"/>
  <c r="J7429" i="36"/>
  <c r="J7430" i="36"/>
  <c r="J7431" i="36"/>
  <c r="J7432" i="36"/>
  <c r="J7433" i="36"/>
  <c r="J7434" i="36"/>
  <c r="J7435" i="36"/>
  <c r="J7436" i="36"/>
  <c r="J7437" i="36"/>
  <c r="J7438" i="36"/>
  <c r="J7439" i="36"/>
  <c r="J7440" i="36"/>
  <c r="J7441" i="36"/>
  <c r="J7442" i="36"/>
  <c r="J7443" i="36"/>
  <c r="J7444" i="36"/>
  <c r="J7445" i="36"/>
  <c r="J7446" i="36"/>
  <c r="J7447" i="36"/>
  <c r="J7448" i="36"/>
  <c r="J7449" i="36"/>
  <c r="J7450" i="36"/>
  <c r="J7451" i="36"/>
  <c r="J7452" i="36"/>
  <c r="J7453" i="36"/>
  <c r="J7454" i="36"/>
  <c r="J7455" i="36"/>
  <c r="J7456" i="36"/>
  <c r="J7457" i="36"/>
  <c r="J7458" i="36"/>
  <c r="J7459" i="36"/>
  <c r="J7460" i="36"/>
  <c r="J7461" i="36"/>
  <c r="J7462" i="36"/>
  <c r="J7463" i="36"/>
  <c r="J7464" i="36"/>
  <c r="J7465" i="36"/>
  <c r="J7466" i="36"/>
  <c r="J7467" i="36"/>
  <c r="J7468" i="36"/>
  <c r="J7469" i="36"/>
  <c r="J7470" i="36"/>
  <c r="J7471" i="36"/>
  <c r="J7472" i="36"/>
  <c r="J7473" i="36"/>
  <c r="J7474" i="36"/>
  <c r="J7475" i="36"/>
  <c r="J7476" i="36"/>
  <c r="J7477" i="36"/>
  <c r="J7478" i="36"/>
  <c r="J7479" i="36"/>
  <c r="J7480" i="36"/>
  <c r="J7481" i="36"/>
  <c r="J7482" i="36"/>
  <c r="J7483" i="36"/>
  <c r="J7484" i="36"/>
  <c r="J7485" i="36"/>
  <c r="J7486" i="36"/>
  <c r="J7487" i="36"/>
  <c r="J7488" i="36"/>
  <c r="J7489" i="36"/>
  <c r="J7490" i="36"/>
  <c r="J7491" i="36"/>
  <c r="J7492" i="36"/>
  <c r="J7493" i="36"/>
  <c r="J7494" i="36"/>
  <c r="J7495" i="36"/>
  <c r="J7496" i="36"/>
  <c r="J7497" i="36"/>
  <c r="J7498" i="36"/>
  <c r="J7499" i="36"/>
  <c r="J7500" i="36"/>
  <c r="J7501" i="36"/>
  <c r="J7502" i="36"/>
  <c r="J7503" i="36"/>
  <c r="J7504" i="36"/>
  <c r="J7505" i="36"/>
  <c r="J7506" i="36"/>
  <c r="J7507" i="36"/>
  <c r="J7508" i="36"/>
  <c r="J7509" i="36"/>
  <c r="J7510" i="36"/>
  <c r="J7511" i="36"/>
  <c r="J7512" i="36"/>
  <c r="J7513" i="36"/>
  <c r="J7514" i="36"/>
  <c r="J7515" i="36"/>
  <c r="J7516" i="36"/>
  <c r="J7517" i="36"/>
  <c r="J7518" i="36"/>
  <c r="J7519" i="36"/>
  <c r="J7520" i="36"/>
  <c r="J7521" i="36"/>
  <c r="J7522" i="36"/>
  <c r="J7523" i="36"/>
  <c r="J7524" i="36"/>
  <c r="J7525" i="36"/>
  <c r="J7526" i="36"/>
  <c r="J7527" i="36"/>
  <c r="J7528" i="36"/>
  <c r="J7529" i="36"/>
  <c r="J7530" i="36"/>
  <c r="J7531" i="36"/>
  <c r="J7532" i="36"/>
  <c r="J7533" i="36"/>
  <c r="J7534" i="36"/>
  <c r="J7535" i="36"/>
  <c r="J7536" i="36"/>
  <c r="J7537" i="36"/>
  <c r="J7538" i="36"/>
  <c r="J7539" i="36"/>
  <c r="J7540" i="36"/>
  <c r="J7541" i="36"/>
  <c r="J7542" i="36"/>
  <c r="J7543" i="36"/>
  <c r="J7544" i="36"/>
  <c r="J7545" i="36"/>
  <c r="J7546" i="36"/>
  <c r="J7547" i="36"/>
  <c r="J7548" i="36"/>
  <c r="J7549" i="36"/>
  <c r="J7550" i="36"/>
  <c r="J7551" i="36"/>
  <c r="J7552" i="36"/>
  <c r="J7553" i="36"/>
  <c r="J7554" i="36"/>
  <c r="J7555" i="36"/>
  <c r="J7556" i="36"/>
  <c r="J7557" i="36"/>
  <c r="J7558" i="36"/>
  <c r="J7559" i="36"/>
  <c r="J7560" i="36"/>
  <c r="J7561" i="36"/>
  <c r="J7562" i="36"/>
  <c r="J7563" i="36"/>
  <c r="J7564" i="36"/>
  <c r="J7565" i="36"/>
  <c r="J7566" i="36"/>
  <c r="J7567" i="36"/>
  <c r="J7568" i="36"/>
  <c r="J7569" i="36"/>
  <c r="J7570" i="36"/>
  <c r="J7571" i="36"/>
  <c r="J7572" i="36"/>
  <c r="J7573" i="36"/>
  <c r="J7574" i="36"/>
  <c r="J7575" i="36"/>
  <c r="J7576" i="36"/>
  <c r="J7577" i="36"/>
  <c r="J7578" i="36"/>
  <c r="J7579" i="36"/>
  <c r="J7580" i="36"/>
  <c r="J7581" i="36"/>
  <c r="J7582" i="36"/>
  <c r="J7583" i="36"/>
  <c r="J7584" i="36"/>
  <c r="J7585" i="36"/>
  <c r="J7586" i="36"/>
  <c r="J7587" i="36"/>
  <c r="J7588" i="36"/>
  <c r="J7589" i="36"/>
  <c r="J7590" i="36"/>
  <c r="J7591" i="36"/>
  <c r="J7592" i="36"/>
  <c r="J7593" i="36"/>
  <c r="J7594" i="36"/>
  <c r="J7595" i="36"/>
  <c r="J7596" i="36"/>
  <c r="J7597" i="36"/>
  <c r="J7598" i="36"/>
  <c r="J7599" i="36"/>
  <c r="J7600" i="36"/>
  <c r="J7601" i="36"/>
  <c r="J7602" i="36"/>
  <c r="J7603" i="36"/>
  <c r="J7604" i="36"/>
  <c r="J7605" i="36"/>
  <c r="J7606" i="36"/>
  <c r="J7607" i="36"/>
  <c r="J7608" i="36"/>
  <c r="J7609" i="36"/>
  <c r="J7610" i="36"/>
  <c r="J7611" i="36"/>
  <c r="J7612" i="36"/>
  <c r="J7613" i="36"/>
  <c r="J7614" i="36"/>
  <c r="J7615" i="36"/>
  <c r="J7616" i="36"/>
  <c r="J7617" i="36"/>
  <c r="J7618" i="36"/>
  <c r="J7619" i="36"/>
  <c r="J7620" i="36"/>
  <c r="J7621" i="36"/>
  <c r="J7622" i="36"/>
  <c r="J7623" i="36"/>
  <c r="J7624" i="36"/>
  <c r="J7625" i="36"/>
  <c r="J7626" i="36"/>
  <c r="J7627" i="36"/>
  <c r="J7628" i="36"/>
  <c r="J7629" i="36"/>
  <c r="J7630" i="36"/>
  <c r="J7631" i="36"/>
  <c r="J7632" i="36"/>
  <c r="J7633" i="36"/>
  <c r="J7634" i="36"/>
  <c r="J7635" i="36"/>
  <c r="J7636" i="36"/>
  <c r="J7637" i="36"/>
  <c r="J7638" i="36"/>
  <c r="J7639" i="36"/>
  <c r="J7640" i="36"/>
  <c r="J7641" i="36"/>
  <c r="J7642" i="36"/>
  <c r="J7643" i="36"/>
  <c r="J7644" i="36"/>
  <c r="J7645" i="36"/>
  <c r="J7646" i="36"/>
  <c r="J7647" i="36"/>
  <c r="J7648" i="36"/>
  <c r="J7649" i="36"/>
  <c r="J7650" i="36"/>
  <c r="J7651" i="36"/>
  <c r="J7652" i="36"/>
  <c r="J7653" i="36"/>
  <c r="J7654" i="36"/>
  <c r="J7655" i="36"/>
  <c r="J7656" i="36"/>
  <c r="J7657" i="36"/>
  <c r="J7658" i="36"/>
  <c r="J7659" i="36"/>
  <c r="J7660" i="36"/>
  <c r="J7661" i="36"/>
  <c r="J7662" i="36"/>
  <c r="J7663" i="36"/>
  <c r="J7664" i="36"/>
  <c r="J7665" i="36"/>
  <c r="J7666" i="36"/>
  <c r="J7667" i="36"/>
  <c r="J7668" i="36"/>
  <c r="J7669" i="36"/>
  <c r="J7670" i="36"/>
  <c r="J7671" i="36"/>
  <c r="J7672" i="36"/>
  <c r="J7673" i="36"/>
  <c r="J7674" i="36"/>
  <c r="J7675" i="36"/>
  <c r="J7676" i="36"/>
  <c r="J7677" i="36"/>
  <c r="J7678" i="36"/>
  <c r="J7679" i="36"/>
  <c r="J7680" i="36"/>
  <c r="J7681" i="36"/>
  <c r="J7682" i="36"/>
  <c r="J7683" i="36"/>
  <c r="J7684" i="36"/>
  <c r="J7685" i="36"/>
  <c r="J7686" i="36"/>
  <c r="J7687" i="36"/>
  <c r="J7688" i="36"/>
  <c r="J7689" i="36"/>
  <c r="J7690" i="36"/>
  <c r="J7691" i="36"/>
  <c r="J7692" i="36"/>
  <c r="J7693" i="36"/>
  <c r="J7694" i="36"/>
  <c r="J7695" i="36"/>
  <c r="J7696" i="36"/>
  <c r="J7697" i="36"/>
  <c r="J7698" i="36"/>
  <c r="J7699" i="36"/>
  <c r="J7700" i="36"/>
  <c r="J7701" i="36"/>
  <c r="J7702" i="36"/>
  <c r="J7703" i="36"/>
  <c r="J7704" i="36"/>
  <c r="J7705" i="36"/>
  <c r="J7706" i="36"/>
  <c r="J7707" i="36"/>
  <c r="J7708" i="36"/>
  <c r="J7709" i="36"/>
  <c r="J7710" i="36"/>
  <c r="J7711" i="36"/>
  <c r="J7712" i="36"/>
  <c r="J7713" i="36"/>
  <c r="J7714" i="36"/>
  <c r="J7715" i="36"/>
  <c r="J7716" i="36"/>
  <c r="J7717" i="36"/>
  <c r="J7718" i="36"/>
  <c r="J7719" i="36"/>
  <c r="J7720" i="36"/>
  <c r="J7721" i="36"/>
  <c r="J7722" i="36"/>
  <c r="J7723" i="36"/>
  <c r="J7724" i="36"/>
  <c r="J7725" i="36"/>
  <c r="J7726" i="36"/>
  <c r="J7727" i="36"/>
  <c r="J7728" i="36"/>
  <c r="J7729" i="36"/>
  <c r="J7730" i="36"/>
  <c r="J7731" i="36"/>
  <c r="J7732" i="36"/>
  <c r="J7733" i="36"/>
  <c r="J7734" i="36"/>
  <c r="J7735" i="36"/>
  <c r="J7736" i="36"/>
  <c r="J7737" i="36"/>
  <c r="J7738" i="36"/>
  <c r="J7739" i="36"/>
  <c r="J7740" i="36"/>
  <c r="J7741" i="36"/>
  <c r="J7742" i="36"/>
  <c r="J7743" i="36"/>
  <c r="J7744" i="36"/>
  <c r="J7745" i="36"/>
  <c r="J7746" i="36"/>
  <c r="J7747" i="36"/>
  <c r="J7748" i="36"/>
  <c r="J7749" i="36"/>
  <c r="J7750" i="36"/>
  <c r="J7751" i="36"/>
  <c r="J7752" i="36"/>
  <c r="J7753" i="36"/>
  <c r="J7754" i="36"/>
  <c r="J7755" i="36"/>
  <c r="J7756" i="36"/>
  <c r="J7757" i="36"/>
  <c r="J7758" i="36"/>
  <c r="J7759" i="36"/>
  <c r="J7760" i="36"/>
  <c r="J7761" i="36"/>
  <c r="J7762" i="36"/>
  <c r="J7763" i="36"/>
  <c r="J7764" i="36"/>
  <c r="J7765" i="36"/>
  <c r="J7766" i="36"/>
  <c r="J7767" i="36"/>
  <c r="J7768" i="36"/>
  <c r="J7769" i="36"/>
  <c r="J7770" i="36"/>
  <c r="J7771" i="36"/>
  <c r="J7772" i="36"/>
  <c r="J7773" i="36"/>
  <c r="J7774" i="36"/>
  <c r="J7775" i="36"/>
  <c r="J7776" i="36"/>
  <c r="J7777" i="36"/>
  <c r="J7778" i="36"/>
  <c r="J7779" i="36"/>
  <c r="J7780" i="36"/>
  <c r="J7781" i="36"/>
  <c r="J7782" i="36"/>
  <c r="J7783" i="36"/>
  <c r="J7784" i="36"/>
  <c r="J7785" i="36"/>
  <c r="J7786" i="36"/>
  <c r="J7787" i="36"/>
  <c r="J7788" i="36"/>
  <c r="J7789" i="36"/>
  <c r="J7790" i="36"/>
  <c r="J7791" i="36"/>
  <c r="J7792" i="36"/>
  <c r="J7793" i="36"/>
  <c r="J7794" i="36"/>
  <c r="J7795" i="36"/>
  <c r="J7796" i="36"/>
  <c r="J7797" i="36"/>
  <c r="J7798" i="36"/>
  <c r="J7799" i="36"/>
  <c r="J7800" i="36"/>
  <c r="J7801" i="36"/>
  <c r="J7802" i="36"/>
  <c r="J7803" i="36"/>
  <c r="J7804" i="36"/>
  <c r="J7805" i="36"/>
  <c r="J7806" i="36"/>
  <c r="J7807" i="36"/>
  <c r="J7808" i="36"/>
  <c r="J7809" i="36"/>
  <c r="J7810" i="36"/>
  <c r="J7811" i="36"/>
  <c r="J7812" i="36"/>
  <c r="J7813" i="36"/>
  <c r="J7814" i="36"/>
  <c r="J7815" i="36"/>
  <c r="J7816" i="36"/>
  <c r="J7817" i="36"/>
  <c r="J7818" i="36"/>
  <c r="J7819" i="36"/>
  <c r="J7820" i="36"/>
  <c r="J7821" i="36"/>
  <c r="J7822" i="36"/>
  <c r="J7823" i="36"/>
  <c r="J7824" i="36"/>
  <c r="J7825" i="36"/>
  <c r="J7826" i="36"/>
  <c r="J7827" i="36"/>
  <c r="J7828" i="36"/>
  <c r="J7829" i="36"/>
  <c r="J7830" i="36"/>
  <c r="J7831" i="36"/>
  <c r="J7832" i="36"/>
  <c r="J7833" i="36"/>
  <c r="J7834" i="36"/>
  <c r="J7835" i="36"/>
  <c r="J7836" i="36"/>
  <c r="J7837" i="36"/>
  <c r="J7838" i="36"/>
  <c r="J7839" i="36"/>
  <c r="J7840" i="36"/>
  <c r="J7841" i="36"/>
  <c r="J7842" i="36"/>
  <c r="J7843" i="36"/>
  <c r="J7844" i="36"/>
  <c r="J7845" i="36"/>
  <c r="J7846" i="36"/>
  <c r="J7847" i="36"/>
  <c r="J7848" i="36"/>
  <c r="J7849" i="36"/>
  <c r="J7850" i="36"/>
  <c r="J7851" i="36"/>
  <c r="J7852" i="36"/>
  <c r="J7853" i="36"/>
  <c r="J7854" i="36"/>
  <c r="J7855" i="36"/>
  <c r="J7856" i="36"/>
  <c r="J7857" i="36"/>
  <c r="J7858" i="36"/>
  <c r="J7859" i="36"/>
  <c r="J7860" i="36"/>
  <c r="J7861" i="36"/>
  <c r="J7862" i="36"/>
  <c r="J7863" i="36"/>
  <c r="J7864" i="36"/>
  <c r="J7865" i="36"/>
  <c r="J7866" i="36"/>
  <c r="J7867" i="36"/>
  <c r="J7868" i="36"/>
  <c r="J7869" i="36"/>
  <c r="J7870" i="36"/>
  <c r="J7871" i="36"/>
  <c r="J7872" i="36"/>
  <c r="J7873" i="36"/>
  <c r="J7874" i="36"/>
  <c r="J7875" i="36"/>
  <c r="J7876" i="36"/>
  <c r="J7877" i="36"/>
  <c r="J7878" i="36"/>
  <c r="J7879" i="36"/>
  <c r="J7880" i="36"/>
  <c r="J7881" i="36"/>
  <c r="J7882" i="36"/>
  <c r="J7883" i="36"/>
  <c r="J7884" i="36"/>
  <c r="J7885" i="36"/>
  <c r="J7886" i="36"/>
  <c r="J7887" i="36"/>
  <c r="J7888" i="36"/>
  <c r="J7889" i="36"/>
  <c r="J7890" i="36"/>
  <c r="J7891" i="36"/>
  <c r="J7892" i="36"/>
  <c r="J7893" i="36"/>
  <c r="J7894" i="36"/>
  <c r="J7895" i="36"/>
  <c r="J7896" i="36"/>
  <c r="J7897" i="36"/>
  <c r="J7898" i="36"/>
  <c r="J7899" i="36"/>
  <c r="J7900" i="36"/>
  <c r="J7901" i="36"/>
  <c r="J7902" i="36"/>
  <c r="J7903" i="36"/>
  <c r="J7904" i="36"/>
  <c r="J7905" i="36"/>
  <c r="J7906" i="36"/>
  <c r="J7907" i="36"/>
  <c r="J7908" i="36"/>
  <c r="J7909" i="36"/>
  <c r="J7910" i="36"/>
  <c r="J7911" i="36"/>
  <c r="J7912" i="36"/>
  <c r="J7913" i="36"/>
  <c r="J7914" i="36"/>
  <c r="J7915" i="36"/>
  <c r="J7916" i="36"/>
  <c r="J7917" i="36"/>
  <c r="J7918" i="36"/>
  <c r="J7919" i="36"/>
  <c r="J7920" i="36"/>
  <c r="J7921" i="36"/>
  <c r="J7922" i="36"/>
  <c r="J7923" i="36"/>
  <c r="J7924" i="36"/>
  <c r="J7925" i="36"/>
  <c r="J7926" i="36"/>
  <c r="J7927" i="36"/>
  <c r="J7928" i="36"/>
  <c r="J7929" i="36"/>
  <c r="J7930" i="36"/>
  <c r="J7931" i="36"/>
  <c r="J7932" i="36"/>
  <c r="J7933" i="36"/>
  <c r="J7934" i="36"/>
  <c r="J7935" i="36"/>
  <c r="J7936" i="36"/>
  <c r="J7937" i="36"/>
  <c r="J7938" i="36"/>
  <c r="J7939" i="36"/>
  <c r="J7940" i="36"/>
  <c r="J7941" i="36"/>
  <c r="J7942" i="36"/>
  <c r="J7943" i="36"/>
  <c r="J7944" i="36"/>
  <c r="J7945" i="36"/>
  <c r="J7946" i="36"/>
  <c r="J7947" i="36"/>
  <c r="J7948" i="36"/>
  <c r="J7949" i="36"/>
  <c r="J7950" i="36"/>
  <c r="J7951" i="36"/>
  <c r="J7952" i="36"/>
  <c r="J7953" i="36"/>
  <c r="J7954" i="36"/>
  <c r="J7955" i="36"/>
  <c r="J7956" i="36"/>
  <c r="J7957" i="36"/>
  <c r="J7958" i="36"/>
  <c r="J7959" i="36"/>
  <c r="J7960" i="36"/>
  <c r="J7961" i="36"/>
  <c r="J7962" i="36"/>
  <c r="J7963" i="36"/>
  <c r="J7964" i="36"/>
  <c r="J7965" i="36"/>
  <c r="J7966" i="36"/>
  <c r="J7967" i="36"/>
  <c r="J7968" i="36"/>
  <c r="J7969" i="36"/>
  <c r="J7970" i="36"/>
  <c r="J7971" i="36"/>
  <c r="J7972" i="36"/>
  <c r="J7973" i="36"/>
  <c r="J7974" i="36"/>
  <c r="J7975" i="36"/>
  <c r="J7976" i="36"/>
  <c r="J7977" i="36"/>
  <c r="J7978" i="36"/>
  <c r="J7979" i="36"/>
  <c r="J7980" i="36"/>
  <c r="J7981" i="36"/>
  <c r="J7982" i="36"/>
  <c r="J7983" i="36"/>
  <c r="J7984" i="36"/>
  <c r="J7985" i="36"/>
  <c r="J7986" i="36"/>
  <c r="J7987" i="36"/>
  <c r="J7988" i="36"/>
  <c r="J7989" i="36"/>
  <c r="J7990" i="36"/>
  <c r="J7991" i="36"/>
  <c r="J7992" i="36"/>
  <c r="J7993" i="36"/>
  <c r="J7994" i="36"/>
  <c r="J7995" i="36"/>
  <c r="J7996" i="36"/>
  <c r="J7997" i="36"/>
  <c r="J7998" i="36"/>
  <c r="J7999" i="36"/>
  <c r="J8000" i="36"/>
  <c r="J8001" i="36"/>
  <c r="J8002" i="36"/>
  <c r="J8003" i="36"/>
  <c r="J8004" i="36"/>
  <c r="J8005" i="36"/>
  <c r="J8006" i="36"/>
  <c r="J8007" i="36"/>
  <c r="J8008" i="36"/>
  <c r="J8009" i="36"/>
  <c r="J8010" i="36"/>
  <c r="J8011" i="36"/>
  <c r="J8012" i="36"/>
  <c r="J8013" i="36"/>
  <c r="J8014" i="36"/>
  <c r="J8015" i="36"/>
  <c r="J8016" i="36"/>
  <c r="J8017" i="36"/>
  <c r="J8018" i="36"/>
  <c r="J8019" i="36"/>
  <c r="J8020" i="36"/>
  <c r="J8021" i="36"/>
  <c r="J8022" i="36"/>
  <c r="J8023" i="36"/>
  <c r="J8024" i="36"/>
  <c r="J8025" i="36"/>
  <c r="J8026" i="36"/>
  <c r="J8027" i="36"/>
  <c r="J8028" i="36"/>
  <c r="J8029" i="36"/>
  <c r="J8030" i="36"/>
  <c r="J8031" i="36"/>
  <c r="J8032" i="36"/>
  <c r="J8033" i="36"/>
  <c r="J8034" i="36"/>
  <c r="J8035" i="36"/>
  <c r="J8036" i="36"/>
  <c r="J8037" i="36"/>
  <c r="J8038" i="36"/>
  <c r="J8039" i="36"/>
  <c r="J8040" i="36"/>
  <c r="J8041" i="36"/>
  <c r="J8042" i="36"/>
  <c r="J8043" i="36"/>
  <c r="J8044" i="36"/>
  <c r="J8045" i="36"/>
  <c r="J8046" i="36"/>
  <c r="J8047" i="36"/>
  <c r="J8048" i="36"/>
  <c r="J8049" i="36"/>
  <c r="J8050" i="36"/>
  <c r="J8051" i="36"/>
  <c r="J8052" i="36"/>
  <c r="J8053" i="36"/>
  <c r="J8054" i="36"/>
  <c r="J8055" i="36"/>
  <c r="J8056" i="36"/>
  <c r="J8057" i="36"/>
  <c r="J8058" i="36"/>
  <c r="J8059" i="36"/>
  <c r="J8060" i="36"/>
  <c r="J8061" i="36"/>
  <c r="J8062" i="36"/>
  <c r="J8063" i="36"/>
  <c r="J8064" i="36"/>
  <c r="J8065" i="36"/>
  <c r="J8066" i="36"/>
  <c r="J8067" i="36"/>
  <c r="J8068" i="36"/>
  <c r="J8069" i="36"/>
  <c r="J8070" i="36"/>
  <c r="J8071" i="36"/>
  <c r="J8072" i="36"/>
  <c r="J8073" i="36"/>
  <c r="J8074" i="36"/>
  <c r="J8075" i="36"/>
  <c r="J8076" i="36"/>
  <c r="J8077" i="36"/>
  <c r="J8078" i="36"/>
  <c r="J8079" i="36"/>
  <c r="J8080" i="36"/>
  <c r="J8081" i="36"/>
  <c r="J8082" i="36"/>
  <c r="J8083" i="36"/>
  <c r="J8084" i="36"/>
  <c r="J8085" i="36"/>
  <c r="J8086" i="36"/>
  <c r="J8087" i="36"/>
  <c r="J8088" i="36"/>
  <c r="J8089" i="36"/>
  <c r="J8090" i="36"/>
  <c r="J8091" i="36"/>
  <c r="J8092" i="36"/>
  <c r="J8093" i="36"/>
  <c r="J8094" i="36"/>
  <c r="J8095" i="36"/>
  <c r="J8096" i="36"/>
  <c r="J8097" i="36"/>
  <c r="J8098" i="36"/>
  <c r="J8099" i="36"/>
  <c r="J8100" i="36"/>
  <c r="J8101" i="36"/>
  <c r="J8102" i="36"/>
  <c r="J8103" i="36"/>
  <c r="J8104" i="36"/>
  <c r="J8105" i="36"/>
  <c r="J8106" i="36"/>
  <c r="J8107" i="36"/>
  <c r="J8108" i="36"/>
  <c r="J8109" i="36"/>
  <c r="J8110" i="36"/>
  <c r="J8111" i="36"/>
  <c r="J8112" i="36"/>
  <c r="J8113" i="36"/>
  <c r="J8114" i="36"/>
  <c r="J8115" i="36"/>
  <c r="J8116" i="36"/>
  <c r="J8117" i="36"/>
  <c r="J8118" i="36"/>
  <c r="J8119" i="36"/>
  <c r="J8120" i="36"/>
  <c r="J8121" i="36"/>
  <c r="J8122" i="36"/>
  <c r="J8123" i="36"/>
  <c r="J8124" i="36"/>
  <c r="J8125" i="36"/>
  <c r="J8126" i="36"/>
  <c r="J8127" i="36"/>
  <c r="J8128" i="36"/>
  <c r="J8129" i="36"/>
  <c r="J8130" i="36"/>
  <c r="J8131" i="36"/>
  <c r="J8132" i="36"/>
  <c r="J8133" i="36"/>
  <c r="J8134" i="36"/>
  <c r="J8135" i="36"/>
  <c r="J8136" i="36"/>
  <c r="J8137" i="36"/>
  <c r="J8138" i="36"/>
  <c r="J8139" i="36"/>
  <c r="J8140" i="36"/>
  <c r="J8141" i="36"/>
  <c r="J8142" i="36"/>
  <c r="J8143" i="36"/>
  <c r="J8144" i="36"/>
  <c r="J8145" i="36"/>
  <c r="J8146" i="36"/>
  <c r="J8147" i="36"/>
  <c r="J8148" i="36"/>
  <c r="J8149" i="36"/>
  <c r="J8150" i="36"/>
  <c r="J8151" i="36"/>
  <c r="J8152" i="36"/>
  <c r="J8153" i="36"/>
  <c r="J8154" i="36"/>
  <c r="J8155" i="36"/>
  <c r="J8156" i="36"/>
  <c r="J8157" i="36"/>
  <c r="J8158" i="36"/>
  <c r="J8159" i="36"/>
  <c r="J8160" i="36"/>
  <c r="J8161" i="36"/>
  <c r="J8162" i="36"/>
  <c r="J8163" i="36"/>
  <c r="J8164" i="36"/>
  <c r="J8165" i="36"/>
  <c r="J8166" i="36"/>
  <c r="J8167" i="36"/>
  <c r="J8168" i="36"/>
  <c r="J8169" i="36"/>
  <c r="J8170" i="36"/>
  <c r="J8171" i="36"/>
  <c r="J8172" i="36"/>
  <c r="J8173" i="36"/>
  <c r="J8174" i="36"/>
  <c r="J8175" i="36"/>
  <c r="J8176" i="36"/>
  <c r="J8177" i="36"/>
  <c r="J8178" i="36"/>
  <c r="J8179" i="36"/>
  <c r="J8180" i="36"/>
  <c r="J8181" i="36"/>
  <c r="J8182" i="36"/>
  <c r="J8183" i="36"/>
  <c r="J8184" i="36"/>
  <c r="J8185" i="36"/>
  <c r="J8186" i="36"/>
  <c r="J8187" i="36"/>
  <c r="J8188" i="36"/>
  <c r="J8189" i="36"/>
  <c r="J8190" i="36"/>
  <c r="J8191" i="36"/>
  <c r="J8192" i="36"/>
  <c r="J8193" i="36"/>
  <c r="J8194" i="36"/>
  <c r="J8195" i="36"/>
  <c r="J8196" i="36"/>
  <c r="J8197" i="36"/>
  <c r="J8198" i="36"/>
  <c r="J8199" i="36"/>
  <c r="J8200" i="36"/>
  <c r="J8201" i="36"/>
  <c r="J8202" i="36"/>
  <c r="J8203" i="36"/>
  <c r="J8204" i="36"/>
  <c r="J8205" i="36"/>
  <c r="J8206" i="36"/>
  <c r="J8207" i="36"/>
  <c r="J8208" i="36"/>
  <c r="J8209" i="36"/>
  <c r="J8210" i="36"/>
  <c r="J8211" i="36"/>
  <c r="J8212" i="36"/>
  <c r="J8213" i="36"/>
  <c r="J8214" i="36"/>
  <c r="J8215" i="36"/>
  <c r="J8216" i="36"/>
  <c r="J8217" i="36"/>
  <c r="J8218" i="36"/>
  <c r="J8219" i="36"/>
  <c r="J8220" i="36"/>
  <c r="J8221" i="36"/>
  <c r="J8222" i="36"/>
  <c r="J8223" i="36"/>
  <c r="J8224" i="36"/>
  <c r="J8225" i="36"/>
  <c r="J8226" i="36"/>
  <c r="J8227" i="36"/>
  <c r="J8228" i="36"/>
  <c r="J8229" i="36"/>
  <c r="J8230" i="36"/>
  <c r="J8231" i="36"/>
  <c r="J8232" i="36"/>
  <c r="J8233" i="36"/>
  <c r="J8234" i="36"/>
  <c r="J8235" i="36"/>
  <c r="J8236" i="36"/>
  <c r="J8237" i="36"/>
  <c r="J8238" i="36"/>
  <c r="J8239" i="36"/>
  <c r="J8240" i="36"/>
  <c r="J8241" i="36"/>
  <c r="J8242" i="36"/>
  <c r="J8243" i="36"/>
  <c r="J8244" i="36"/>
  <c r="J8245" i="36"/>
  <c r="J8246" i="36"/>
  <c r="J8247" i="36"/>
  <c r="J8248" i="36"/>
  <c r="J8249" i="36"/>
  <c r="J8250" i="36"/>
  <c r="J8251" i="36"/>
  <c r="J8252" i="36"/>
  <c r="J8253" i="36"/>
  <c r="J8254" i="36"/>
  <c r="J8255" i="36"/>
  <c r="J8256" i="36"/>
  <c r="J8257" i="36"/>
  <c r="J8258" i="36"/>
  <c r="J8259" i="36"/>
  <c r="J8260" i="36"/>
  <c r="J8261" i="36"/>
  <c r="J8262" i="36"/>
  <c r="J8263" i="36"/>
  <c r="J8264" i="36"/>
  <c r="J8265" i="36"/>
  <c r="J8266" i="36"/>
  <c r="J8267" i="36"/>
  <c r="J8268" i="36"/>
  <c r="J8269" i="36"/>
  <c r="J8270" i="36"/>
  <c r="J8271" i="36"/>
  <c r="J8272" i="36"/>
  <c r="J8273" i="36"/>
  <c r="J8274" i="36"/>
  <c r="J8275" i="36"/>
  <c r="J8276" i="36"/>
  <c r="J8277" i="36"/>
  <c r="J8278" i="36"/>
  <c r="J8279" i="36"/>
  <c r="J8280" i="36"/>
  <c r="J8281" i="36"/>
  <c r="J8282" i="36"/>
  <c r="J8283" i="36"/>
  <c r="J8284" i="36"/>
  <c r="J8285" i="36"/>
  <c r="J8286" i="36"/>
  <c r="J8287" i="36"/>
  <c r="J8288" i="36"/>
  <c r="J8289" i="36"/>
  <c r="J8290" i="36"/>
  <c r="J8291" i="36"/>
  <c r="J8292" i="36"/>
  <c r="J8293" i="36"/>
  <c r="J8294" i="36"/>
  <c r="J8295" i="36"/>
  <c r="J8296" i="36"/>
  <c r="J8297" i="36"/>
  <c r="J8298" i="36"/>
  <c r="J8299" i="36"/>
  <c r="J8300" i="36"/>
  <c r="J8301" i="36"/>
  <c r="J8302" i="36"/>
  <c r="J8303" i="36"/>
  <c r="J8304" i="36"/>
  <c r="J8305" i="36"/>
  <c r="J8306" i="36"/>
  <c r="J8307" i="36"/>
  <c r="J8308" i="36"/>
  <c r="J8309" i="36"/>
  <c r="J8310" i="36"/>
  <c r="J8311" i="36"/>
  <c r="J8312" i="36"/>
  <c r="J8313" i="36"/>
  <c r="J8314" i="36"/>
  <c r="J8315" i="36"/>
  <c r="J8316" i="36"/>
  <c r="J8317" i="36"/>
  <c r="J8318" i="36"/>
  <c r="J8319" i="36"/>
  <c r="J8320" i="36"/>
  <c r="J8321" i="36"/>
  <c r="J8322" i="36"/>
  <c r="J8323" i="36"/>
  <c r="J8324" i="36"/>
  <c r="J8325" i="36"/>
  <c r="J8326" i="36"/>
  <c r="J8327" i="36"/>
  <c r="J8328" i="36"/>
  <c r="J8329" i="36"/>
  <c r="J8330" i="36"/>
  <c r="J8331" i="36"/>
  <c r="J8332" i="36"/>
  <c r="J8333" i="36"/>
  <c r="J8334" i="36"/>
  <c r="J8335" i="36"/>
  <c r="J8336" i="36"/>
  <c r="J8337" i="36"/>
  <c r="J8338" i="36"/>
  <c r="J8339" i="36"/>
  <c r="J8340" i="36"/>
  <c r="J8341" i="36"/>
  <c r="J8342" i="36"/>
  <c r="J8343" i="36"/>
  <c r="J8344" i="36"/>
  <c r="J8345" i="36"/>
  <c r="J8346" i="36"/>
  <c r="J8347" i="36"/>
  <c r="J8348" i="36"/>
  <c r="J8349" i="36"/>
  <c r="J8350" i="36"/>
  <c r="J8351" i="36"/>
  <c r="J8352" i="36"/>
  <c r="J8353" i="36"/>
  <c r="J8354" i="36"/>
  <c r="J8355" i="36"/>
  <c r="J8356" i="36"/>
  <c r="J8357" i="36"/>
  <c r="J8358" i="36"/>
  <c r="J8359" i="36"/>
  <c r="J8360" i="36"/>
  <c r="J8361" i="36"/>
  <c r="J8362" i="36"/>
  <c r="J8363" i="36"/>
  <c r="J8364" i="36"/>
  <c r="J8365" i="36"/>
  <c r="J8366" i="36"/>
  <c r="J8367" i="36"/>
  <c r="J8368" i="36"/>
  <c r="J8369" i="36"/>
  <c r="J8370" i="36"/>
  <c r="J8371" i="36"/>
  <c r="J8372" i="36"/>
  <c r="J8373" i="36"/>
  <c r="J8374" i="36"/>
  <c r="J8375" i="36"/>
  <c r="J8376" i="36"/>
  <c r="J8377" i="36"/>
  <c r="J8378" i="36"/>
  <c r="J8379" i="36"/>
  <c r="J8380" i="36"/>
  <c r="J8381" i="36"/>
  <c r="J8382" i="36"/>
  <c r="J8383" i="36"/>
  <c r="J8384" i="36"/>
  <c r="J8385" i="36"/>
  <c r="J8386" i="36"/>
  <c r="J8387" i="36"/>
  <c r="J8388" i="36"/>
  <c r="J8389" i="36"/>
  <c r="J8390" i="36"/>
  <c r="J8391" i="36"/>
  <c r="J8392" i="36"/>
  <c r="J8393" i="36"/>
  <c r="J8394" i="36"/>
  <c r="J8395" i="36"/>
  <c r="J8396" i="36"/>
  <c r="J8397" i="36"/>
  <c r="J8398" i="36"/>
  <c r="J8399" i="36"/>
  <c r="J8400" i="36"/>
  <c r="J8401" i="36"/>
  <c r="J8402" i="36"/>
  <c r="J8403" i="36"/>
  <c r="J8404" i="36"/>
  <c r="J8405" i="36"/>
  <c r="J8406" i="36"/>
  <c r="J8407" i="36"/>
  <c r="J8408" i="36"/>
  <c r="J8409" i="36"/>
  <c r="J8410" i="36"/>
  <c r="J8411" i="36"/>
  <c r="J8412" i="36"/>
  <c r="J8413" i="36"/>
  <c r="J8414" i="36"/>
  <c r="J8415" i="36"/>
  <c r="J8416" i="36"/>
  <c r="J8417" i="36"/>
  <c r="J8418" i="36"/>
  <c r="J8419" i="36"/>
  <c r="J8420" i="36"/>
  <c r="J8421" i="36"/>
  <c r="J8422" i="36"/>
  <c r="J8423" i="36"/>
  <c r="J8424" i="36"/>
  <c r="J8425" i="36"/>
  <c r="J8426" i="36"/>
  <c r="J8427" i="36"/>
  <c r="J8428" i="36"/>
  <c r="J8429" i="36"/>
  <c r="J8430" i="36"/>
  <c r="J8431" i="36"/>
  <c r="J8432" i="36"/>
  <c r="J8433" i="36"/>
  <c r="J8434" i="36"/>
  <c r="J8435" i="36"/>
  <c r="J8436" i="36"/>
  <c r="J8437" i="36"/>
  <c r="J8438" i="36"/>
  <c r="J8439" i="36"/>
  <c r="J8440" i="36"/>
  <c r="J8441" i="36"/>
  <c r="J8442" i="36"/>
  <c r="J8443" i="36"/>
  <c r="J8444" i="36"/>
  <c r="J8445" i="36"/>
  <c r="J8446" i="36"/>
  <c r="J8447" i="36"/>
  <c r="J8448" i="36"/>
  <c r="J8449" i="36"/>
  <c r="J8450" i="36"/>
  <c r="J8451" i="36"/>
  <c r="J8452" i="36"/>
  <c r="J8453" i="36"/>
  <c r="J8454" i="36"/>
  <c r="J8455" i="36"/>
  <c r="J8456" i="36"/>
  <c r="J8457" i="36"/>
  <c r="J8458" i="36"/>
  <c r="J8459" i="36"/>
  <c r="J8460" i="36"/>
  <c r="J8461" i="36"/>
  <c r="J8462" i="36"/>
  <c r="J8463" i="36"/>
  <c r="J8464" i="36"/>
  <c r="J8465" i="36"/>
  <c r="J8466" i="36"/>
  <c r="J8467" i="36"/>
  <c r="J8468" i="36"/>
  <c r="J8469" i="36"/>
  <c r="J8470" i="36"/>
  <c r="J8471" i="36"/>
  <c r="J8472" i="36"/>
  <c r="J8473" i="36"/>
  <c r="J8474" i="36"/>
  <c r="J8475" i="36"/>
  <c r="J8476" i="36"/>
  <c r="J8477" i="36"/>
  <c r="J8478" i="36"/>
  <c r="J8479" i="36"/>
  <c r="J8480" i="36"/>
  <c r="J8481" i="36"/>
  <c r="J8482" i="36"/>
  <c r="J8483" i="36"/>
  <c r="J8484" i="36"/>
  <c r="J8485" i="36"/>
  <c r="J8486" i="36"/>
  <c r="J8487" i="36"/>
  <c r="J8488" i="36"/>
  <c r="J8489" i="36"/>
  <c r="J8490" i="36"/>
  <c r="J8491" i="36"/>
  <c r="J8492" i="36"/>
  <c r="J8493" i="36"/>
  <c r="J8494" i="36"/>
  <c r="J8495" i="36"/>
  <c r="J8496" i="36"/>
  <c r="J8497" i="36"/>
  <c r="J8498" i="36"/>
  <c r="J8499" i="36"/>
  <c r="J8500" i="36"/>
  <c r="J8501" i="36"/>
  <c r="J8502" i="36"/>
  <c r="J8503" i="36"/>
  <c r="J8504" i="36"/>
  <c r="J8505" i="36"/>
  <c r="J8506" i="36"/>
  <c r="J8507" i="36"/>
  <c r="J8508" i="36"/>
  <c r="J8509" i="36"/>
  <c r="J8510" i="36"/>
  <c r="J8511" i="36"/>
  <c r="J8512" i="36"/>
  <c r="J8513" i="36"/>
  <c r="J8514" i="36"/>
  <c r="J8515" i="36"/>
  <c r="J8516" i="36"/>
  <c r="J8517" i="36"/>
  <c r="J8518" i="36"/>
  <c r="J8519" i="36"/>
  <c r="J8520" i="36"/>
  <c r="J8521" i="36"/>
  <c r="J8522" i="36"/>
  <c r="J8523" i="36"/>
  <c r="J8524" i="36"/>
  <c r="J8525" i="36"/>
  <c r="J8526" i="36"/>
  <c r="J8527" i="36"/>
  <c r="J8528" i="36"/>
  <c r="J8529" i="36"/>
  <c r="J8530" i="36"/>
  <c r="J8531" i="36"/>
  <c r="J8532" i="36"/>
  <c r="J8533" i="36"/>
  <c r="J8534" i="36"/>
  <c r="J8535" i="36"/>
  <c r="J8536" i="36"/>
  <c r="J8537" i="36"/>
  <c r="J8538" i="36"/>
  <c r="J8539" i="36"/>
  <c r="J8540" i="36"/>
  <c r="J8541" i="36"/>
  <c r="J8542" i="36"/>
  <c r="J8543" i="36"/>
  <c r="J8544" i="36"/>
  <c r="J8545" i="36"/>
  <c r="J8546" i="36"/>
  <c r="J8547" i="36"/>
  <c r="J8548" i="36"/>
  <c r="J8549" i="36"/>
  <c r="J8550" i="36"/>
  <c r="J8551" i="36"/>
  <c r="J8552" i="36"/>
  <c r="J8553" i="36"/>
  <c r="J8554" i="36"/>
  <c r="J8555" i="36"/>
  <c r="J8556" i="36"/>
  <c r="J8557" i="36"/>
  <c r="J8558" i="36"/>
  <c r="J8559" i="36"/>
  <c r="J8560" i="36"/>
  <c r="J8561" i="36"/>
  <c r="J8562" i="36"/>
  <c r="J8563" i="36"/>
  <c r="J8564" i="36"/>
  <c r="J8565" i="36"/>
  <c r="J8566" i="36"/>
  <c r="J8567" i="36"/>
  <c r="J8568" i="36"/>
  <c r="J8569" i="36"/>
  <c r="J8570" i="36"/>
  <c r="J8571" i="36"/>
  <c r="J8572" i="36"/>
  <c r="J8573" i="36"/>
  <c r="J8574" i="36"/>
  <c r="J8575" i="36"/>
  <c r="J8576" i="36"/>
  <c r="J8577" i="36"/>
  <c r="J8578" i="36"/>
  <c r="J8579" i="36"/>
  <c r="J8580" i="36"/>
  <c r="J8581" i="36"/>
  <c r="J8582" i="36"/>
  <c r="J8583" i="36"/>
  <c r="J8584" i="36"/>
  <c r="J8585" i="36"/>
  <c r="J8586" i="36"/>
  <c r="J8587" i="36"/>
  <c r="J8588" i="36"/>
  <c r="J8589" i="36"/>
  <c r="J8590" i="36"/>
  <c r="J8591" i="36"/>
  <c r="J8592" i="36"/>
  <c r="J8593" i="36"/>
  <c r="J8594" i="36"/>
  <c r="J8595" i="36"/>
  <c r="J8596" i="36"/>
  <c r="J8597" i="36"/>
  <c r="J8598" i="36"/>
  <c r="J8599" i="36"/>
  <c r="J8600" i="36"/>
  <c r="J8601" i="36"/>
  <c r="J8602" i="36"/>
  <c r="J8603" i="36"/>
  <c r="J8604" i="36"/>
  <c r="J8605" i="36"/>
  <c r="J8606" i="36"/>
  <c r="J8607" i="36"/>
  <c r="J8608" i="36"/>
  <c r="J8609" i="36"/>
  <c r="J8610" i="36"/>
  <c r="J8611" i="36"/>
  <c r="J8612" i="36"/>
  <c r="J8613" i="36"/>
  <c r="J8614" i="36"/>
  <c r="J8615" i="36"/>
  <c r="J8616" i="36"/>
  <c r="J8617" i="36"/>
  <c r="J8618" i="36"/>
  <c r="J8619" i="36"/>
  <c r="J8620" i="36"/>
  <c r="J8621" i="36"/>
  <c r="J8622" i="36"/>
  <c r="J8623" i="36"/>
  <c r="J8624" i="36"/>
  <c r="J8625" i="36"/>
  <c r="J8626" i="36"/>
  <c r="J8627" i="36"/>
  <c r="J8628" i="36"/>
  <c r="J8629" i="36"/>
  <c r="J8630" i="36"/>
  <c r="J8631" i="36"/>
  <c r="J8632" i="36"/>
  <c r="J8633" i="36"/>
  <c r="J8634" i="36"/>
  <c r="J8635" i="36"/>
  <c r="J8636" i="36"/>
  <c r="J8637" i="36"/>
  <c r="J8638" i="36"/>
  <c r="J8639" i="36"/>
  <c r="J8640" i="36"/>
  <c r="J8641" i="36"/>
  <c r="J8642" i="36"/>
  <c r="J8643" i="36"/>
  <c r="J8644" i="36"/>
  <c r="J8645" i="36"/>
  <c r="J8646" i="36"/>
  <c r="J8647" i="36"/>
  <c r="J8648" i="36"/>
  <c r="J8649" i="36"/>
  <c r="J8650" i="36"/>
  <c r="J8651" i="36"/>
  <c r="J8652" i="36"/>
  <c r="J8653" i="36"/>
  <c r="J8654" i="36"/>
  <c r="J8655" i="36"/>
  <c r="J8656" i="36"/>
  <c r="J8657" i="36"/>
  <c r="J8658" i="36"/>
  <c r="J8659" i="36"/>
  <c r="J8660" i="36"/>
  <c r="J8661" i="36"/>
  <c r="J8662" i="36"/>
  <c r="J8663" i="36"/>
  <c r="J8664" i="36"/>
  <c r="J8665" i="36"/>
  <c r="J8666" i="36"/>
  <c r="J8667" i="36"/>
  <c r="J8668" i="36"/>
  <c r="J8669" i="36"/>
  <c r="J8670" i="36"/>
  <c r="J8671" i="36"/>
  <c r="J8672" i="36"/>
  <c r="J8673" i="36"/>
  <c r="J8674" i="36"/>
  <c r="J8675" i="36"/>
  <c r="J8676" i="36"/>
  <c r="J8677" i="36"/>
  <c r="J8678" i="36"/>
  <c r="J8679" i="36"/>
  <c r="J8680" i="36"/>
  <c r="J8681" i="36"/>
  <c r="J8682" i="36"/>
  <c r="J8683" i="36"/>
  <c r="J8684" i="36"/>
  <c r="J8685" i="36"/>
  <c r="J8686" i="36"/>
  <c r="J8687" i="36"/>
  <c r="J8688" i="36"/>
  <c r="J8689" i="36"/>
  <c r="J8690" i="36"/>
  <c r="J8691" i="36"/>
  <c r="J8692" i="36"/>
  <c r="J8693" i="36"/>
  <c r="J8694" i="36"/>
  <c r="J8695" i="36"/>
  <c r="J8696" i="36"/>
  <c r="J8697" i="36"/>
  <c r="J8698" i="36"/>
  <c r="J8699" i="36"/>
  <c r="J8700" i="36"/>
  <c r="J8701" i="36"/>
  <c r="J8702" i="36"/>
  <c r="J8703" i="36"/>
  <c r="J8704" i="36"/>
  <c r="J8705" i="36"/>
  <c r="J8706" i="36"/>
  <c r="J8707" i="36"/>
  <c r="J8708" i="36"/>
  <c r="J8709" i="36"/>
  <c r="J8710" i="36"/>
  <c r="J8711" i="36"/>
  <c r="J8712" i="36"/>
  <c r="J8713" i="36"/>
  <c r="J8714" i="36"/>
  <c r="J8715" i="36"/>
  <c r="J8716" i="36"/>
  <c r="J8717" i="36"/>
  <c r="J8718" i="36"/>
  <c r="J8719" i="36"/>
  <c r="J8720" i="36"/>
  <c r="J8721" i="36"/>
  <c r="J8722" i="36"/>
  <c r="J8723" i="36"/>
  <c r="J8724" i="36"/>
  <c r="J8725" i="36"/>
  <c r="J8726" i="36"/>
  <c r="J8727" i="36"/>
  <c r="J8728" i="36"/>
  <c r="J8729" i="36"/>
  <c r="J8730" i="36"/>
  <c r="J8731" i="36"/>
  <c r="J8732" i="36"/>
  <c r="J8733" i="36"/>
  <c r="J8734" i="36"/>
  <c r="J8735" i="36"/>
  <c r="J8736" i="36"/>
  <c r="J8737" i="36"/>
  <c r="J8738" i="36"/>
  <c r="J8739" i="36"/>
  <c r="J8740" i="36"/>
  <c r="J8741" i="36"/>
  <c r="J8742" i="36"/>
  <c r="J8743" i="36"/>
  <c r="J8744" i="36"/>
  <c r="J8745" i="36"/>
  <c r="J8746" i="36"/>
  <c r="J8747" i="36"/>
  <c r="J8748" i="36"/>
  <c r="J8749" i="36"/>
  <c r="J8750" i="36"/>
  <c r="J8751" i="36"/>
  <c r="J8752" i="36"/>
  <c r="J8753" i="36"/>
  <c r="J8754" i="36"/>
  <c r="J8755" i="36"/>
  <c r="J8756" i="36"/>
  <c r="J8757" i="36"/>
  <c r="J8758" i="36"/>
  <c r="J8759" i="36"/>
  <c r="J8760" i="36"/>
  <c r="J8761" i="36"/>
  <c r="J8762" i="36"/>
  <c r="J8763" i="36"/>
  <c r="J8764" i="36"/>
  <c r="J8765" i="36"/>
  <c r="J8766" i="36"/>
  <c r="J8767" i="36"/>
  <c r="J8768" i="36"/>
  <c r="J8769" i="36"/>
  <c r="J8770" i="36"/>
  <c r="J8771" i="36"/>
  <c r="J8772" i="36"/>
  <c r="J8773" i="36"/>
  <c r="J8774" i="36"/>
  <c r="J8775" i="36"/>
  <c r="J8776" i="36"/>
  <c r="J8777" i="36"/>
  <c r="J8778" i="36"/>
  <c r="J8779" i="36"/>
  <c r="J8780" i="36"/>
  <c r="J8781" i="36"/>
  <c r="J8782" i="36"/>
  <c r="J8783" i="36"/>
  <c r="J8784" i="36"/>
  <c r="J8785" i="36"/>
  <c r="J8786" i="36"/>
  <c r="J8787" i="36"/>
  <c r="J8788" i="36"/>
  <c r="J8789" i="36"/>
  <c r="J8790" i="36"/>
  <c r="J8791" i="36"/>
  <c r="J8792" i="36"/>
  <c r="J8793" i="36"/>
  <c r="J8794" i="36"/>
  <c r="J8795" i="36"/>
  <c r="J8796" i="36"/>
  <c r="J8797" i="36"/>
  <c r="J8798" i="36"/>
  <c r="J8799" i="36"/>
  <c r="J8800" i="36"/>
  <c r="J8801" i="36"/>
  <c r="J8802" i="36"/>
  <c r="J8803" i="36"/>
  <c r="J8804" i="36"/>
  <c r="J8805" i="36"/>
  <c r="J8806" i="36"/>
  <c r="J8807" i="36"/>
  <c r="J8808" i="36"/>
  <c r="J8809" i="36"/>
  <c r="J8810" i="36"/>
  <c r="J8811" i="36"/>
  <c r="J8812" i="36"/>
  <c r="J8813" i="36"/>
  <c r="J8814" i="36"/>
  <c r="J8815" i="36"/>
  <c r="J8816" i="36"/>
  <c r="J8817" i="36"/>
  <c r="J8818" i="36"/>
  <c r="J8819" i="36"/>
  <c r="J8820" i="36"/>
  <c r="J8821" i="36"/>
  <c r="J8822" i="36"/>
  <c r="J8823" i="36"/>
  <c r="J8824" i="36"/>
  <c r="J8825" i="36"/>
  <c r="J8826" i="36"/>
  <c r="J8827" i="36"/>
  <c r="J8828" i="36"/>
  <c r="J8829" i="36"/>
  <c r="J8830" i="36"/>
  <c r="J8831" i="36"/>
  <c r="J8832" i="36"/>
  <c r="J8833" i="36"/>
  <c r="J8834" i="36"/>
  <c r="J8835" i="36"/>
  <c r="J8836" i="36"/>
  <c r="J8837" i="36"/>
  <c r="J8838" i="36"/>
  <c r="J8839" i="36"/>
  <c r="J8840" i="36"/>
  <c r="J8841" i="36"/>
  <c r="J8842" i="36"/>
  <c r="J8843" i="36"/>
  <c r="J8844" i="36"/>
  <c r="J8845" i="36"/>
  <c r="J8846" i="36"/>
  <c r="J8847" i="36"/>
  <c r="J8848" i="36"/>
  <c r="J8849" i="36"/>
  <c r="J8850" i="36"/>
  <c r="J8851" i="36"/>
  <c r="J8852" i="36"/>
  <c r="J8853" i="36"/>
  <c r="J8854" i="36"/>
  <c r="J8855" i="36"/>
  <c r="J8856" i="36"/>
  <c r="J8857" i="36"/>
  <c r="J8858" i="36"/>
  <c r="J8859" i="36"/>
  <c r="J8860" i="36"/>
  <c r="J8861" i="36"/>
  <c r="J8862" i="36"/>
  <c r="J8863" i="36"/>
  <c r="J8864" i="36"/>
  <c r="J8865" i="36"/>
  <c r="J8866" i="36"/>
  <c r="J8867" i="36"/>
  <c r="J8868" i="36"/>
  <c r="J8869" i="36"/>
  <c r="J8870" i="36"/>
  <c r="J8871" i="36"/>
  <c r="J8872" i="36"/>
  <c r="J8873" i="36"/>
  <c r="J8874" i="36"/>
  <c r="J8875" i="36"/>
  <c r="J8876" i="36"/>
  <c r="J8877" i="36"/>
  <c r="J8878" i="36"/>
  <c r="J8879" i="36"/>
  <c r="J8880" i="36"/>
  <c r="J8881" i="36"/>
  <c r="J8882" i="36"/>
  <c r="J8883" i="36"/>
  <c r="J8884" i="36"/>
  <c r="J8885" i="36"/>
  <c r="J8886" i="36"/>
  <c r="J8887" i="36"/>
  <c r="J8888" i="36"/>
  <c r="J8889" i="36"/>
  <c r="J8890" i="36"/>
  <c r="J8891" i="36"/>
  <c r="J8892" i="36"/>
  <c r="J8893" i="36"/>
  <c r="J8894" i="36"/>
  <c r="J8895" i="36"/>
  <c r="J8896" i="36"/>
  <c r="J8897" i="36"/>
  <c r="J8898" i="36"/>
  <c r="J8899" i="36"/>
  <c r="J8900" i="36"/>
  <c r="J8901" i="36"/>
  <c r="J8902" i="36"/>
  <c r="J8903" i="36"/>
  <c r="J8904" i="36"/>
  <c r="J8905" i="36"/>
  <c r="J8906" i="36"/>
  <c r="J8907" i="36"/>
  <c r="J8908" i="36"/>
  <c r="J8909" i="36"/>
  <c r="J8910" i="36"/>
  <c r="J8911" i="36"/>
  <c r="J8912" i="36"/>
  <c r="J8913" i="36"/>
  <c r="J8914" i="36"/>
  <c r="J8915" i="36"/>
  <c r="J8916" i="36"/>
  <c r="J8917" i="36"/>
  <c r="J8918" i="36"/>
  <c r="J8919" i="36"/>
  <c r="J8920" i="36"/>
  <c r="J8921" i="36"/>
  <c r="J8922" i="36"/>
  <c r="J8923" i="36"/>
  <c r="J8924" i="36"/>
  <c r="J8925" i="36"/>
  <c r="J8926" i="36"/>
  <c r="J8927" i="36"/>
  <c r="J8928" i="36"/>
  <c r="J8929" i="36"/>
  <c r="J8930" i="36"/>
  <c r="J8931" i="36"/>
  <c r="J8932" i="36"/>
  <c r="J8933" i="36"/>
  <c r="J8934" i="36"/>
  <c r="J8935" i="36"/>
  <c r="J8936" i="36"/>
  <c r="J8937" i="36"/>
  <c r="J8938" i="36"/>
  <c r="J8939" i="36"/>
  <c r="J8940" i="36"/>
  <c r="J8941" i="36"/>
  <c r="J8942" i="36"/>
  <c r="J8943" i="36"/>
  <c r="J8944" i="36"/>
  <c r="J8945" i="36"/>
  <c r="J8946" i="36"/>
  <c r="J8947" i="36"/>
  <c r="J8948" i="36"/>
  <c r="J8949" i="36"/>
  <c r="J8950" i="36"/>
  <c r="J8951" i="36"/>
  <c r="J8952" i="36"/>
  <c r="J8953" i="36"/>
  <c r="J8954" i="36"/>
  <c r="J8955" i="36"/>
  <c r="J8956" i="36"/>
  <c r="J8957" i="36"/>
  <c r="J8958" i="36"/>
  <c r="J8959" i="36"/>
  <c r="J8960" i="36"/>
  <c r="J8961" i="36"/>
  <c r="J8962" i="36"/>
  <c r="J8963" i="36"/>
  <c r="J8964" i="36"/>
  <c r="J8965" i="36"/>
  <c r="J8966" i="36"/>
  <c r="J8967" i="36"/>
  <c r="J8968" i="36"/>
  <c r="J8969" i="36"/>
  <c r="J8970" i="36"/>
  <c r="J8971" i="36"/>
  <c r="J8972" i="36"/>
  <c r="J8973" i="36"/>
  <c r="J8974" i="36"/>
  <c r="J8975" i="36"/>
  <c r="J8976" i="36"/>
  <c r="J8977" i="36"/>
  <c r="J8978" i="36"/>
  <c r="J8979" i="36"/>
  <c r="J8980" i="36"/>
  <c r="J8981" i="36"/>
  <c r="J8982" i="36"/>
  <c r="J8983" i="36"/>
  <c r="J8984" i="36"/>
  <c r="J8985" i="36"/>
  <c r="J8986" i="36"/>
  <c r="J8987" i="36"/>
  <c r="J8988" i="36"/>
  <c r="J8989" i="36"/>
  <c r="J8990" i="36"/>
  <c r="J8991" i="36"/>
  <c r="J8992" i="36"/>
  <c r="J8993" i="36"/>
  <c r="J8994" i="36"/>
  <c r="J8995" i="36"/>
  <c r="J8996" i="36"/>
  <c r="J8997" i="36"/>
  <c r="J8998" i="36"/>
  <c r="J8999" i="36"/>
  <c r="J9000" i="36"/>
  <c r="J9001" i="36"/>
  <c r="J9002" i="36"/>
  <c r="J9003" i="36"/>
  <c r="J9004" i="36"/>
  <c r="J9005" i="36"/>
  <c r="J9006" i="36"/>
  <c r="J9007" i="36"/>
  <c r="J9008" i="36"/>
  <c r="J9009" i="36"/>
  <c r="J9010" i="36"/>
  <c r="J9011" i="36"/>
  <c r="J9012" i="36"/>
  <c r="J9013" i="36"/>
  <c r="J9014" i="36"/>
  <c r="J9015" i="36"/>
  <c r="J9016" i="36"/>
  <c r="J9017" i="36"/>
  <c r="J9018" i="36"/>
  <c r="J9019" i="36"/>
  <c r="J9020" i="36"/>
  <c r="J9021" i="36"/>
  <c r="J9022" i="36"/>
  <c r="J9023" i="36"/>
  <c r="J9024" i="36"/>
  <c r="J9025" i="36"/>
  <c r="J9026" i="36"/>
  <c r="J9027" i="36"/>
  <c r="J9028" i="36"/>
  <c r="J9029" i="36"/>
  <c r="J9030" i="36"/>
  <c r="J9031" i="36"/>
  <c r="J9032" i="36"/>
  <c r="J9033" i="36"/>
  <c r="J9034" i="36"/>
  <c r="J9035" i="36"/>
  <c r="J9036" i="36"/>
  <c r="J9037" i="36"/>
  <c r="J9038" i="36"/>
  <c r="J9039" i="36"/>
  <c r="J9040" i="36"/>
  <c r="J9041" i="36"/>
  <c r="J9042" i="36"/>
  <c r="J9043" i="36"/>
  <c r="J9044" i="36"/>
  <c r="J9045" i="36"/>
  <c r="J9046" i="36"/>
  <c r="J9047" i="36"/>
  <c r="J9048" i="36"/>
  <c r="J9049" i="36"/>
  <c r="J9050" i="36"/>
  <c r="J9051" i="36"/>
  <c r="J9052" i="36"/>
  <c r="J9053" i="36"/>
  <c r="J9054" i="36"/>
  <c r="J9055" i="36"/>
  <c r="J9056" i="36"/>
  <c r="J9057" i="36"/>
  <c r="J9058" i="36"/>
  <c r="J9059" i="36"/>
  <c r="J9060" i="36"/>
  <c r="J9061" i="36"/>
  <c r="J9062" i="36"/>
  <c r="J9063" i="36"/>
  <c r="J9064" i="36"/>
  <c r="J9065" i="36"/>
  <c r="J9066" i="36"/>
  <c r="J9067" i="36"/>
  <c r="J9068" i="36"/>
  <c r="J9069" i="36"/>
  <c r="J9070" i="36"/>
  <c r="J9071" i="36"/>
  <c r="J9072" i="36"/>
  <c r="J9073" i="36"/>
  <c r="J9074" i="36"/>
  <c r="J9075" i="36"/>
  <c r="J9076" i="36"/>
  <c r="J9077" i="36"/>
  <c r="J9078" i="36"/>
  <c r="J9079" i="36"/>
  <c r="J9080" i="36"/>
  <c r="J9081" i="36"/>
  <c r="J9082" i="36"/>
  <c r="J9083" i="36"/>
  <c r="J9084" i="36"/>
  <c r="J9085" i="36"/>
  <c r="J9086" i="36"/>
  <c r="J9087" i="36"/>
  <c r="J9088" i="36"/>
  <c r="J9089" i="36"/>
  <c r="J9090" i="36"/>
  <c r="J9091" i="36"/>
  <c r="J9092" i="36"/>
  <c r="J9093" i="36"/>
  <c r="J9094" i="36"/>
  <c r="J9095" i="36"/>
  <c r="J9096" i="36"/>
  <c r="J9097" i="36"/>
  <c r="J9098" i="36"/>
  <c r="J9099" i="36"/>
  <c r="J9100" i="36"/>
  <c r="J9101" i="36"/>
  <c r="J9102" i="36"/>
  <c r="J9103" i="36"/>
  <c r="J9104" i="36"/>
  <c r="J9105" i="36"/>
  <c r="J9106" i="36"/>
  <c r="J9107" i="36"/>
  <c r="J9108" i="36"/>
  <c r="J9109" i="36"/>
  <c r="J9110" i="36"/>
  <c r="J9111" i="36"/>
  <c r="J9112" i="36"/>
  <c r="J9113" i="36"/>
  <c r="J9114" i="36"/>
  <c r="J9115" i="36"/>
  <c r="J9116" i="36"/>
  <c r="J9117" i="36"/>
  <c r="J9118" i="36"/>
  <c r="J9119" i="36"/>
  <c r="J9120" i="36"/>
  <c r="J9121" i="36"/>
  <c r="J9122" i="36"/>
  <c r="J9123" i="36"/>
  <c r="J9124" i="36"/>
  <c r="J9125" i="36"/>
  <c r="J9126" i="36"/>
  <c r="J9127" i="36"/>
  <c r="J9128" i="36"/>
  <c r="J9129" i="36"/>
  <c r="J9130" i="36"/>
  <c r="J9131" i="36"/>
  <c r="J9132" i="36"/>
  <c r="J9133" i="36"/>
  <c r="J9134" i="36"/>
  <c r="J9135" i="36"/>
  <c r="J9136" i="36"/>
  <c r="J9137" i="36"/>
  <c r="J9138" i="36"/>
  <c r="J9139" i="36"/>
  <c r="J9140" i="36"/>
  <c r="J9141" i="36"/>
  <c r="J9142" i="36"/>
  <c r="J9143" i="36"/>
  <c r="J9144" i="36"/>
  <c r="J9145" i="36"/>
  <c r="J9146" i="36"/>
  <c r="J9147" i="36"/>
  <c r="J9148" i="36"/>
  <c r="J9149" i="36"/>
  <c r="J9150" i="36"/>
  <c r="J9151" i="36"/>
  <c r="J9152" i="36"/>
  <c r="J9153" i="36"/>
  <c r="J9154" i="36"/>
  <c r="J9155" i="36"/>
  <c r="J9156" i="36"/>
  <c r="J9157" i="36"/>
  <c r="J9158" i="36"/>
  <c r="J9159" i="36"/>
  <c r="J9160" i="36"/>
  <c r="J9161" i="36"/>
  <c r="J9162" i="36"/>
  <c r="J9163" i="36"/>
  <c r="J9164" i="36"/>
  <c r="J9165" i="36"/>
  <c r="J9166" i="36"/>
  <c r="J9167" i="36"/>
  <c r="J9168" i="36"/>
  <c r="J9169" i="36"/>
  <c r="J9170" i="36"/>
  <c r="J9171" i="36"/>
  <c r="J9172" i="36"/>
  <c r="J9173" i="36"/>
  <c r="J9174" i="36"/>
  <c r="J9175" i="36"/>
  <c r="J9176" i="36"/>
  <c r="J9177" i="36"/>
  <c r="J9178" i="36"/>
  <c r="J9179" i="36"/>
  <c r="J9180" i="36"/>
  <c r="J9181" i="36"/>
  <c r="J9182" i="36"/>
  <c r="J9183" i="36"/>
  <c r="J9184" i="36"/>
  <c r="J9185" i="36"/>
  <c r="J9186" i="36"/>
  <c r="J9187" i="36"/>
  <c r="J9188" i="36"/>
  <c r="J9189" i="36"/>
  <c r="J9190" i="36"/>
  <c r="J9191" i="36"/>
  <c r="J9192" i="36"/>
  <c r="J9193" i="36"/>
  <c r="J9194" i="36"/>
  <c r="J9195" i="36"/>
  <c r="J9196" i="36"/>
  <c r="J9197" i="36"/>
  <c r="J9198" i="36"/>
  <c r="J9199" i="36"/>
  <c r="J9200" i="36"/>
  <c r="J9201" i="36"/>
  <c r="J9202" i="36"/>
  <c r="J9203" i="36"/>
  <c r="J9204" i="36"/>
  <c r="J9205" i="36"/>
  <c r="J9206" i="36"/>
  <c r="J9207" i="36"/>
  <c r="J9208" i="36"/>
  <c r="J9209" i="36"/>
  <c r="J9210" i="36"/>
  <c r="J9211" i="36"/>
  <c r="J9212" i="36"/>
  <c r="J9213" i="36"/>
  <c r="J9214" i="36"/>
  <c r="J9215" i="36"/>
  <c r="J9216" i="36"/>
  <c r="J9217" i="36"/>
  <c r="J9218" i="36"/>
  <c r="J9219" i="36"/>
  <c r="J9220" i="36"/>
  <c r="J9221" i="36"/>
  <c r="J9222" i="36"/>
  <c r="J9223" i="36"/>
  <c r="J9224" i="36"/>
  <c r="J9225" i="36"/>
  <c r="J9226" i="36"/>
  <c r="J9227" i="36"/>
  <c r="J9228" i="36"/>
  <c r="J9229" i="36"/>
  <c r="J9230" i="36"/>
  <c r="J9231" i="36"/>
  <c r="J9232" i="36"/>
  <c r="J9233" i="36"/>
  <c r="J9234" i="36"/>
  <c r="J9235" i="36"/>
  <c r="J9236" i="36"/>
  <c r="J9237" i="36"/>
  <c r="J9238" i="36"/>
  <c r="J9239" i="36"/>
  <c r="J9240" i="36"/>
  <c r="J9241" i="36"/>
  <c r="J9242" i="36"/>
  <c r="J9243" i="36"/>
  <c r="J9244" i="36"/>
  <c r="J9245" i="36"/>
  <c r="J9246" i="36"/>
  <c r="J9247" i="36"/>
  <c r="J9248" i="36"/>
  <c r="J9249" i="36"/>
  <c r="J9250" i="36"/>
  <c r="J9251" i="36"/>
  <c r="J9252" i="36"/>
  <c r="J9253" i="36"/>
  <c r="J9254" i="36"/>
  <c r="J9255" i="36"/>
  <c r="J9256" i="36"/>
  <c r="J9257" i="36"/>
  <c r="J9258" i="36"/>
  <c r="J9259" i="36"/>
  <c r="J9260" i="36"/>
  <c r="J9261" i="36"/>
  <c r="J9262" i="36"/>
  <c r="J9263" i="36"/>
  <c r="J9264" i="36"/>
  <c r="J9265" i="36"/>
  <c r="J9266" i="36"/>
  <c r="J9267" i="36"/>
  <c r="J9268" i="36"/>
  <c r="J9269" i="36"/>
  <c r="J9270" i="36"/>
  <c r="J9271" i="36"/>
  <c r="J9272" i="36"/>
  <c r="J9273" i="36"/>
  <c r="J9274" i="36"/>
  <c r="J9275" i="36"/>
  <c r="J9276" i="36"/>
  <c r="J9277" i="36"/>
  <c r="J9278" i="36"/>
  <c r="J9279" i="36"/>
  <c r="J9280" i="36"/>
  <c r="J9281" i="36"/>
  <c r="J9282" i="36"/>
  <c r="J9283" i="36"/>
  <c r="J9284" i="36"/>
  <c r="J9285" i="36"/>
  <c r="J9286" i="36"/>
  <c r="J9287" i="36"/>
  <c r="J9288" i="36"/>
  <c r="J9289" i="36"/>
  <c r="J9290" i="36"/>
  <c r="J9291" i="36"/>
  <c r="J9292" i="36"/>
  <c r="J9293" i="36"/>
  <c r="J9294" i="36"/>
  <c r="J9295" i="36"/>
  <c r="J9296" i="36"/>
  <c r="J9297" i="36"/>
  <c r="J9298" i="36"/>
  <c r="J9299" i="36"/>
  <c r="J9300" i="36"/>
  <c r="J9301" i="36"/>
  <c r="J9302" i="36"/>
  <c r="J9303" i="36"/>
  <c r="J9304" i="36"/>
  <c r="J9305" i="36"/>
  <c r="J9306" i="36"/>
  <c r="J9307" i="36"/>
  <c r="J9308" i="36"/>
  <c r="J9309" i="36"/>
  <c r="J9310" i="36"/>
  <c r="J9311" i="36"/>
  <c r="J9312" i="36"/>
  <c r="J9313" i="36"/>
  <c r="J9314" i="36"/>
  <c r="J9315" i="36"/>
  <c r="J9316" i="36"/>
  <c r="J9317" i="36"/>
  <c r="J9318" i="36"/>
  <c r="J9319" i="36"/>
  <c r="J9320" i="36"/>
  <c r="J9321" i="36"/>
  <c r="J9322" i="36"/>
  <c r="J9323" i="36"/>
  <c r="J9324" i="36"/>
  <c r="J9325" i="36"/>
  <c r="J9326" i="36"/>
  <c r="J9327" i="36"/>
  <c r="J9328" i="36"/>
  <c r="J9329" i="36"/>
  <c r="J9330" i="36"/>
  <c r="J9331" i="36"/>
  <c r="J9332" i="36"/>
  <c r="J9333" i="36"/>
  <c r="J9334" i="36"/>
  <c r="J9335" i="36"/>
  <c r="J9336" i="36"/>
  <c r="J9337" i="36"/>
  <c r="J9338" i="36"/>
  <c r="J9339" i="36"/>
  <c r="J9340" i="36"/>
  <c r="J9341" i="36"/>
  <c r="J9342" i="36"/>
  <c r="J9343" i="36"/>
  <c r="J9344" i="36"/>
  <c r="J9345" i="36"/>
  <c r="J9346" i="36"/>
  <c r="J9347" i="36"/>
  <c r="J9348" i="36"/>
  <c r="J9349" i="36"/>
  <c r="J9350" i="36"/>
  <c r="J9351" i="36"/>
  <c r="J9352" i="36"/>
  <c r="J9353" i="36"/>
  <c r="J9354" i="36"/>
  <c r="J9355" i="36"/>
  <c r="J9356" i="36"/>
  <c r="J9357" i="36"/>
  <c r="J9358" i="36"/>
  <c r="J9359" i="36"/>
  <c r="J9360" i="36"/>
  <c r="J9361" i="36"/>
  <c r="J9362" i="36"/>
  <c r="J9363" i="36"/>
  <c r="J9364" i="36"/>
  <c r="J9365" i="36"/>
  <c r="J9366" i="36"/>
  <c r="J9367" i="36"/>
  <c r="J9368" i="36"/>
  <c r="J9369" i="36"/>
  <c r="J9370" i="36"/>
  <c r="J9371" i="36"/>
  <c r="J9372" i="36"/>
  <c r="J9373" i="36"/>
  <c r="J9374" i="36"/>
  <c r="J9375" i="36"/>
  <c r="J9376" i="36"/>
  <c r="J9377" i="36"/>
  <c r="J9378" i="36"/>
  <c r="J9379" i="36"/>
  <c r="J9380" i="36"/>
  <c r="J9381" i="36"/>
  <c r="J9382" i="36"/>
  <c r="J9383" i="36"/>
  <c r="J9384" i="36"/>
  <c r="J9385" i="36"/>
  <c r="J9386" i="36"/>
  <c r="J9387" i="36"/>
  <c r="J9388" i="36"/>
  <c r="J9389" i="36"/>
  <c r="J9390" i="36"/>
  <c r="J9391" i="36"/>
  <c r="J9392" i="36"/>
  <c r="J9393" i="36"/>
  <c r="J9394" i="36"/>
  <c r="J9395" i="36"/>
  <c r="J9396" i="36"/>
  <c r="J9397" i="36"/>
  <c r="J9398" i="36"/>
  <c r="J9399" i="36"/>
  <c r="J9400" i="36"/>
  <c r="J9401" i="36"/>
  <c r="J9402" i="36"/>
  <c r="J9403" i="36"/>
  <c r="J9404" i="36"/>
  <c r="J9405" i="36"/>
  <c r="J9406" i="36"/>
  <c r="J9407" i="36"/>
  <c r="J9408" i="36"/>
  <c r="J9409" i="36"/>
  <c r="J9410" i="36"/>
  <c r="J9411" i="36"/>
  <c r="J9412" i="36"/>
  <c r="J9413" i="36"/>
  <c r="J9414" i="36"/>
  <c r="J9415" i="36"/>
  <c r="J9416" i="36"/>
  <c r="J9417" i="36"/>
  <c r="J9418" i="36"/>
  <c r="J9419" i="36"/>
  <c r="J9420" i="36"/>
  <c r="J9421" i="36"/>
  <c r="J9422" i="36"/>
  <c r="J9423" i="36"/>
  <c r="J9424" i="36"/>
  <c r="J9425" i="36"/>
  <c r="J9426" i="36"/>
  <c r="J9427" i="36"/>
  <c r="J9428" i="36"/>
  <c r="J9429" i="36"/>
  <c r="J9430" i="36"/>
  <c r="J9431" i="36"/>
  <c r="J9432" i="36"/>
  <c r="J9433" i="36"/>
  <c r="J9434" i="36"/>
  <c r="J9435" i="36"/>
  <c r="J9436" i="36"/>
  <c r="J9437" i="36"/>
  <c r="J9438" i="36"/>
  <c r="J9439" i="36"/>
  <c r="J9440" i="36"/>
  <c r="J9441" i="36"/>
  <c r="J9442" i="36"/>
  <c r="J9443" i="36"/>
  <c r="J9444" i="36"/>
  <c r="J9445" i="36"/>
  <c r="J9446" i="36"/>
  <c r="J9447" i="36"/>
  <c r="J9448" i="36"/>
  <c r="J9449" i="36"/>
  <c r="J9450" i="36"/>
  <c r="J9451" i="36"/>
  <c r="J9452" i="36"/>
  <c r="J9453" i="36"/>
  <c r="J9454" i="36"/>
  <c r="J9455" i="36"/>
  <c r="J9456" i="36"/>
  <c r="J9457" i="36"/>
  <c r="J9458" i="36"/>
  <c r="J9459" i="36"/>
  <c r="J9460" i="36"/>
  <c r="J9461" i="36"/>
  <c r="J9462" i="36"/>
  <c r="J9463" i="36"/>
  <c r="J9464" i="36"/>
  <c r="J9465" i="36"/>
  <c r="J9466" i="36"/>
  <c r="J9467" i="36"/>
  <c r="J9468" i="36"/>
  <c r="J9469" i="36"/>
  <c r="J9470" i="36"/>
  <c r="J9471" i="36"/>
  <c r="J9472" i="36"/>
  <c r="J9473" i="36"/>
  <c r="J9474" i="36"/>
  <c r="J9475" i="36"/>
  <c r="J9476" i="36"/>
  <c r="J9477" i="36"/>
  <c r="J9478" i="36"/>
  <c r="J9479" i="36"/>
  <c r="J9480" i="36"/>
  <c r="J9481" i="36"/>
  <c r="J9482" i="36"/>
  <c r="J9483" i="36"/>
  <c r="J9484" i="36"/>
  <c r="J9485" i="36"/>
  <c r="J9486" i="36"/>
  <c r="J9487" i="36"/>
  <c r="J9488" i="36"/>
  <c r="J9489" i="36"/>
  <c r="J9490" i="36"/>
  <c r="J9491" i="36"/>
  <c r="J9492" i="36"/>
  <c r="J9493" i="36"/>
  <c r="J9494" i="36"/>
  <c r="J9495" i="36"/>
  <c r="J9496" i="36"/>
  <c r="J9497" i="36"/>
  <c r="J9498" i="36"/>
  <c r="J9499" i="36"/>
  <c r="J9500" i="36"/>
  <c r="J9501" i="36"/>
  <c r="J9502" i="36"/>
  <c r="J9503" i="36"/>
  <c r="J9504" i="36"/>
  <c r="J9505" i="36"/>
  <c r="J9506" i="36"/>
  <c r="J9507" i="36"/>
  <c r="J9508" i="36"/>
  <c r="J9509" i="36"/>
  <c r="J9510" i="36"/>
  <c r="J9511" i="36"/>
  <c r="J9512" i="36"/>
  <c r="J9513" i="36"/>
  <c r="J9514" i="36"/>
  <c r="J9515" i="36"/>
  <c r="J9516" i="36"/>
  <c r="J9517" i="36"/>
  <c r="J9518" i="36"/>
  <c r="J9519" i="36"/>
  <c r="J9520" i="36"/>
  <c r="J9521" i="36"/>
  <c r="J9522" i="36"/>
  <c r="J9523" i="36"/>
  <c r="J9524" i="36"/>
  <c r="J9525" i="36"/>
  <c r="J9526" i="36"/>
  <c r="J9527" i="36"/>
  <c r="J9528" i="36"/>
  <c r="J9529" i="36"/>
  <c r="J9530" i="36"/>
  <c r="J9531" i="36"/>
  <c r="J9532" i="36"/>
  <c r="J9533" i="36"/>
  <c r="J9534" i="36"/>
  <c r="J9535" i="36"/>
  <c r="J9536" i="36"/>
  <c r="J9537" i="36"/>
  <c r="J9538" i="36"/>
  <c r="J9539" i="36"/>
  <c r="J9540" i="36"/>
  <c r="J9541" i="36"/>
  <c r="J9542" i="36"/>
  <c r="J9543" i="36"/>
  <c r="J9544" i="36"/>
  <c r="J9545" i="36"/>
  <c r="J9546" i="36"/>
  <c r="J9547" i="36"/>
  <c r="J9548" i="36"/>
  <c r="J9549" i="36"/>
  <c r="J9550" i="36"/>
  <c r="J9551" i="36"/>
  <c r="J9552" i="36"/>
  <c r="J9553" i="36"/>
  <c r="J9554" i="36"/>
  <c r="J9555" i="36"/>
  <c r="J9556" i="36"/>
  <c r="J9557" i="36"/>
  <c r="J9558" i="36"/>
  <c r="J9559" i="36"/>
  <c r="J9560" i="36"/>
  <c r="J9561" i="36"/>
  <c r="J9562" i="36"/>
  <c r="J9563" i="36"/>
  <c r="J9564" i="36"/>
  <c r="J9565" i="36"/>
  <c r="J9566" i="36"/>
  <c r="J9567" i="36"/>
  <c r="J9568" i="36"/>
  <c r="J9569" i="36"/>
  <c r="J9570" i="36"/>
  <c r="J9571" i="36"/>
  <c r="J9572" i="36"/>
  <c r="J9573" i="36"/>
  <c r="J9574" i="36"/>
  <c r="J9575" i="36"/>
  <c r="J9576" i="36"/>
  <c r="J9577" i="36"/>
  <c r="J9578" i="36"/>
  <c r="J9579" i="36"/>
  <c r="J9580" i="36"/>
  <c r="J9581" i="36"/>
  <c r="J9582" i="36"/>
  <c r="J9583" i="36"/>
  <c r="J9584" i="36"/>
  <c r="J9585" i="36"/>
  <c r="J9586" i="36"/>
  <c r="J9587" i="36"/>
  <c r="J9588" i="36"/>
  <c r="J9589" i="36"/>
  <c r="J9590" i="36"/>
  <c r="J9591" i="36"/>
  <c r="J9592" i="36"/>
  <c r="J9593" i="36"/>
  <c r="J9594" i="36"/>
  <c r="J9595" i="36"/>
  <c r="J9596" i="36"/>
  <c r="J9597" i="36"/>
  <c r="J9598" i="36"/>
  <c r="J9599" i="36"/>
  <c r="J9600" i="36"/>
  <c r="J9601" i="36"/>
  <c r="J9602" i="36"/>
  <c r="J9603" i="36"/>
  <c r="J9604" i="36"/>
  <c r="J9605" i="36"/>
  <c r="J9606" i="36"/>
  <c r="J9607" i="36"/>
  <c r="J9608" i="36"/>
  <c r="J9609" i="36"/>
  <c r="J9610" i="36"/>
  <c r="J9611" i="36"/>
  <c r="J9612" i="36"/>
  <c r="J9613" i="36"/>
  <c r="J9614" i="36"/>
  <c r="J9615" i="36"/>
  <c r="J9616" i="36"/>
  <c r="J9617" i="36"/>
  <c r="J9618" i="36"/>
  <c r="J9619" i="36"/>
  <c r="J9620" i="36"/>
  <c r="J9621" i="36"/>
  <c r="J9622" i="36"/>
  <c r="J9623" i="36"/>
  <c r="J9624" i="36"/>
  <c r="J9625" i="36"/>
  <c r="J9626" i="36"/>
  <c r="J9627" i="36"/>
  <c r="J9628" i="36"/>
  <c r="J9629" i="36"/>
  <c r="J9630" i="36"/>
  <c r="J9631" i="36"/>
  <c r="J9632" i="36"/>
  <c r="J9633" i="36"/>
  <c r="J9634" i="36"/>
  <c r="J9635" i="36"/>
  <c r="J9636" i="36"/>
  <c r="J9637" i="36"/>
  <c r="H5039" i="36"/>
  <c r="H5040" i="36"/>
  <c r="H5041" i="36"/>
  <c r="H5042" i="36"/>
  <c r="H5043" i="36"/>
  <c r="H5044" i="36"/>
  <c r="H5045" i="36"/>
  <c r="H5046" i="36"/>
  <c r="H5047" i="36"/>
  <c r="H5048" i="36"/>
  <c r="H5049" i="36"/>
  <c r="H5050" i="36"/>
  <c r="H5051" i="36"/>
  <c r="H5052" i="36"/>
  <c r="H5053" i="36"/>
  <c r="H5054" i="36"/>
  <c r="H5055" i="36"/>
  <c r="H5056" i="36"/>
  <c r="H5057" i="36"/>
  <c r="H5058" i="36"/>
  <c r="H5059" i="36"/>
  <c r="H5060" i="36"/>
  <c r="H5061" i="36"/>
  <c r="H5062" i="36"/>
  <c r="H5063" i="36"/>
  <c r="H5064" i="36"/>
  <c r="H5065" i="36"/>
  <c r="H5066" i="36"/>
  <c r="H5067" i="36"/>
  <c r="H5068" i="36"/>
  <c r="H5069" i="36"/>
  <c r="H5070" i="36"/>
  <c r="H5071" i="36"/>
  <c r="H5072" i="36"/>
  <c r="H5073" i="36"/>
  <c r="H5074" i="36"/>
  <c r="H5075" i="36"/>
  <c r="H5076" i="36"/>
  <c r="H5077" i="36"/>
  <c r="H5078" i="36"/>
  <c r="H5079" i="36"/>
  <c r="H5080" i="36"/>
  <c r="H5081" i="36"/>
  <c r="H5082" i="36"/>
  <c r="H5083" i="36"/>
  <c r="H5084" i="36"/>
  <c r="H5085" i="36"/>
  <c r="H5086" i="36"/>
  <c r="H5087" i="36"/>
  <c r="H5088" i="36"/>
  <c r="H5089" i="36"/>
  <c r="H5090" i="36"/>
  <c r="H5091" i="36"/>
  <c r="H5092" i="36"/>
  <c r="H5093" i="36"/>
  <c r="H5094" i="36"/>
  <c r="H5095" i="36"/>
  <c r="H5096" i="36"/>
  <c r="H5097" i="36"/>
  <c r="H5098" i="36"/>
  <c r="H5099" i="36"/>
  <c r="H5100" i="36"/>
  <c r="H5101" i="36"/>
  <c r="H5102" i="36"/>
  <c r="H5103" i="36"/>
  <c r="H5104" i="36"/>
  <c r="H5105" i="36"/>
  <c r="H5106" i="36"/>
  <c r="H5107" i="36"/>
  <c r="H5108" i="36"/>
  <c r="H5109" i="36"/>
  <c r="H5110" i="36"/>
  <c r="H5111" i="36"/>
  <c r="H5112" i="36"/>
  <c r="H5113" i="36"/>
  <c r="H5114" i="36"/>
  <c r="H5115" i="36"/>
  <c r="H5116" i="36"/>
  <c r="H5117" i="36"/>
  <c r="H5118" i="36"/>
  <c r="H5119" i="36"/>
  <c r="H5120" i="36"/>
  <c r="H5121" i="36"/>
  <c r="H5122" i="36"/>
  <c r="H5123" i="36"/>
  <c r="H5124" i="36"/>
  <c r="H5125" i="36"/>
  <c r="H5126" i="36"/>
  <c r="H5127" i="36"/>
  <c r="H5128" i="36"/>
  <c r="H5129" i="36"/>
  <c r="H5130" i="36"/>
  <c r="H5131" i="36"/>
  <c r="H5132" i="36"/>
  <c r="H5133" i="36"/>
  <c r="H5134" i="36"/>
  <c r="H5135" i="36"/>
  <c r="H5136" i="36"/>
  <c r="H5137" i="36"/>
  <c r="H5138" i="36"/>
  <c r="H5139" i="36"/>
  <c r="H5140" i="36"/>
  <c r="H5141" i="36"/>
  <c r="H5142" i="36"/>
  <c r="H5143" i="36"/>
  <c r="H5144" i="36"/>
  <c r="H5145" i="36"/>
  <c r="H5146" i="36"/>
  <c r="H5147" i="36"/>
  <c r="H5148" i="36"/>
  <c r="H5149" i="36"/>
  <c r="H5150" i="36"/>
  <c r="H5151" i="36"/>
  <c r="H5152" i="36"/>
  <c r="H5153" i="36"/>
  <c r="H5154" i="36"/>
  <c r="H5155" i="36"/>
  <c r="H5156" i="36"/>
  <c r="H5157" i="36"/>
  <c r="H5158" i="36"/>
  <c r="H5159" i="36"/>
  <c r="H5160" i="36"/>
  <c r="H5161" i="36"/>
  <c r="H5162" i="36"/>
  <c r="H5163" i="36"/>
  <c r="H5164" i="36"/>
  <c r="H5165" i="36"/>
  <c r="H5166" i="36"/>
  <c r="H5167" i="36"/>
  <c r="H5168" i="36"/>
  <c r="H5169" i="36"/>
  <c r="H5170" i="36"/>
  <c r="H5171" i="36"/>
  <c r="H5172" i="36"/>
  <c r="H5173" i="36"/>
  <c r="H5174" i="36"/>
  <c r="H5175" i="36"/>
  <c r="H5176" i="36"/>
  <c r="H5177" i="36"/>
  <c r="H5178" i="36"/>
  <c r="H5179" i="36"/>
  <c r="H5180" i="36"/>
  <c r="H5181" i="36"/>
  <c r="H5182" i="36"/>
  <c r="H5183" i="36"/>
  <c r="H5184" i="36"/>
  <c r="H5185" i="36"/>
  <c r="H5186" i="36"/>
  <c r="H5187" i="36"/>
  <c r="H5188" i="36"/>
  <c r="H5189" i="36"/>
  <c r="H5190" i="36"/>
  <c r="H5191" i="36"/>
  <c r="H5192" i="36"/>
  <c r="H5193" i="36"/>
  <c r="H5194" i="36"/>
  <c r="H5195" i="36"/>
  <c r="H5196" i="36"/>
  <c r="H5197" i="36"/>
  <c r="H5198" i="36"/>
  <c r="H5199" i="36"/>
  <c r="H5200" i="36"/>
  <c r="H5201" i="36"/>
  <c r="H5202" i="36"/>
  <c r="H5203" i="36"/>
  <c r="H5204" i="36"/>
  <c r="H5205" i="36"/>
  <c r="H5206" i="36"/>
  <c r="H5207" i="36"/>
  <c r="H5208" i="36"/>
  <c r="H5209" i="36"/>
  <c r="H5210" i="36"/>
  <c r="H5211" i="36"/>
  <c r="H5212" i="36"/>
  <c r="H5213" i="36"/>
  <c r="H5214" i="36"/>
  <c r="H5215" i="36"/>
  <c r="H5216" i="36"/>
  <c r="H5217" i="36"/>
  <c r="H5218" i="36"/>
  <c r="H5219" i="36"/>
  <c r="H5220" i="36"/>
  <c r="H5221" i="36"/>
  <c r="H5222" i="36"/>
  <c r="H5223" i="36"/>
  <c r="H5224" i="36"/>
  <c r="H5225" i="36"/>
  <c r="H5226" i="36"/>
  <c r="H5227" i="36"/>
  <c r="H5228" i="36"/>
  <c r="H5229" i="36"/>
  <c r="H5230" i="36"/>
  <c r="H5231" i="36"/>
  <c r="H5232" i="36"/>
  <c r="H5233" i="36"/>
  <c r="H5234" i="36"/>
  <c r="H5235" i="36"/>
  <c r="H5236" i="36"/>
  <c r="H5237" i="36"/>
  <c r="H5238" i="36"/>
  <c r="H5239" i="36"/>
  <c r="H5240" i="36"/>
  <c r="H5241" i="36"/>
  <c r="H5242" i="36"/>
  <c r="H5243" i="36"/>
  <c r="H5244" i="36"/>
  <c r="H5245" i="36"/>
  <c r="H5246" i="36"/>
  <c r="H5247" i="36"/>
  <c r="H5248" i="36"/>
  <c r="H5249" i="36"/>
  <c r="H5250" i="36"/>
  <c r="H5251" i="36"/>
  <c r="H5252" i="36"/>
  <c r="H5253" i="36"/>
  <c r="H5254" i="36"/>
  <c r="H5255" i="36"/>
  <c r="H5256" i="36"/>
  <c r="H5257" i="36"/>
  <c r="H5258" i="36"/>
  <c r="H5259" i="36"/>
  <c r="H5260" i="36"/>
  <c r="H5261" i="36"/>
  <c r="H5262" i="36"/>
  <c r="H5263" i="36"/>
  <c r="H5264" i="36"/>
  <c r="H5265" i="36"/>
  <c r="H5266" i="36"/>
  <c r="H5267" i="36"/>
  <c r="H5268" i="36"/>
  <c r="H5269" i="36"/>
  <c r="H5270" i="36"/>
  <c r="H5271" i="36"/>
  <c r="H5272" i="36"/>
  <c r="H5273" i="36"/>
  <c r="H5274" i="36"/>
  <c r="H5275" i="36"/>
  <c r="H5276" i="36"/>
  <c r="H5277" i="36"/>
  <c r="H5278" i="36"/>
  <c r="H5279" i="36"/>
  <c r="H5280" i="36"/>
  <c r="H5281" i="36"/>
  <c r="H5282" i="36"/>
  <c r="H5283" i="36"/>
  <c r="H5284" i="36"/>
  <c r="H5285" i="36"/>
  <c r="H5286" i="36"/>
  <c r="H5287" i="36"/>
  <c r="H5288" i="36"/>
  <c r="H5289" i="36"/>
  <c r="H5290" i="36"/>
  <c r="H5291" i="36"/>
  <c r="H5292" i="36"/>
  <c r="H5293" i="36"/>
  <c r="H5294" i="36"/>
  <c r="H5295" i="36"/>
  <c r="H5296" i="36"/>
  <c r="H5297" i="36"/>
  <c r="H5298" i="36"/>
  <c r="H5299" i="36"/>
  <c r="H5300" i="36"/>
  <c r="H5301" i="36"/>
  <c r="H5302" i="36"/>
  <c r="H5303" i="36"/>
  <c r="H5304" i="36"/>
  <c r="H5305" i="36"/>
  <c r="H5306" i="36"/>
  <c r="H5307" i="36"/>
  <c r="H5308" i="36"/>
  <c r="H5309" i="36"/>
  <c r="H5310" i="36"/>
  <c r="H5311" i="36"/>
  <c r="H5312" i="36"/>
  <c r="H5313" i="36"/>
  <c r="H5314" i="36"/>
  <c r="H5315" i="36"/>
  <c r="H5316" i="36"/>
  <c r="H5317" i="36"/>
  <c r="H5318" i="36"/>
  <c r="H5319" i="36"/>
  <c r="H5320" i="36"/>
  <c r="H5321" i="36"/>
  <c r="H5322" i="36"/>
  <c r="H5323" i="36"/>
  <c r="H5324" i="36"/>
  <c r="H5325" i="36"/>
  <c r="H5326" i="36"/>
  <c r="H5327" i="36"/>
  <c r="H5328" i="36"/>
  <c r="H5329" i="36"/>
  <c r="H5330" i="36"/>
  <c r="H5331" i="36"/>
  <c r="H5332" i="36"/>
  <c r="H5333" i="36"/>
  <c r="H5334" i="36"/>
  <c r="H5335" i="36"/>
  <c r="H5336" i="36"/>
  <c r="H5337" i="36"/>
  <c r="H5338" i="36"/>
  <c r="H5339" i="36"/>
  <c r="H5340" i="36"/>
  <c r="H5341" i="36"/>
  <c r="H5342" i="36"/>
  <c r="H5343" i="36"/>
  <c r="H5344" i="36"/>
  <c r="H5345" i="36"/>
  <c r="H5346" i="36"/>
  <c r="H5347" i="36"/>
  <c r="H5348" i="36"/>
  <c r="H5349" i="36"/>
  <c r="H5350" i="36"/>
  <c r="H5351" i="36"/>
  <c r="H5352" i="36"/>
  <c r="H5353" i="36"/>
  <c r="H5354" i="36"/>
  <c r="H5355" i="36"/>
  <c r="H5356" i="36"/>
  <c r="H5357" i="36"/>
  <c r="H5358" i="36"/>
  <c r="H5359" i="36"/>
  <c r="H5360" i="36"/>
  <c r="H5361" i="36"/>
  <c r="H5362" i="36"/>
  <c r="H5363" i="36"/>
  <c r="H5364" i="36"/>
  <c r="H5365" i="36"/>
  <c r="H5366" i="36"/>
  <c r="H5367" i="36"/>
  <c r="H5368" i="36"/>
  <c r="H5369" i="36"/>
  <c r="H5370" i="36"/>
  <c r="H5371" i="36"/>
  <c r="H5372" i="36"/>
  <c r="H5373" i="36"/>
  <c r="H5374" i="36"/>
  <c r="H5375" i="36"/>
  <c r="H5376" i="36"/>
  <c r="H5377" i="36"/>
  <c r="H5378" i="36"/>
  <c r="H5379" i="36"/>
  <c r="H5380" i="36"/>
  <c r="H5381" i="36"/>
  <c r="H5382" i="36"/>
  <c r="H5383" i="36"/>
  <c r="H5384" i="36"/>
  <c r="H5385" i="36"/>
  <c r="H5386" i="36"/>
  <c r="H5387" i="36"/>
  <c r="H5388" i="36"/>
  <c r="H5389" i="36"/>
  <c r="H5390" i="36"/>
  <c r="H5391" i="36"/>
  <c r="H5392" i="36"/>
  <c r="H5393" i="36"/>
  <c r="H5394" i="36"/>
  <c r="H5395" i="36"/>
  <c r="H5396" i="36"/>
  <c r="H5397" i="36"/>
  <c r="H5398" i="36"/>
  <c r="H5399" i="36"/>
  <c r="H5400" i="36"/>
  <c r="H5401" i="36"/>
  <c r="H5402" i="36"/>
  <c r="H5403" i="36"/>
  <c r="H5404" i="36"/>
  <c r="H5405" i="36"/>
  <c r="H5406" i="36"/>
  <c r="H5407" i="36"/>
  <c r="H5408" i="36"/>
  <c r="H5409" i="36"/>
  <c r="H5410" i="36"/>
  <c r="H5411" i="36"/>
  <c r="H5412" i="36"/>
  <c r="H5413" i="36"/>
  <c r="H5414" i="36"/>
  <c r="H5415" i="36"/>
  <c r="H5416" i="36"/>
  <c r="H5417" i="36"/>
  <c r="H5418" i="36"/>
  <c r="H5419" i="36"/>
  <c r="H5420" i="36"/>
  <c r="H5421" i="36"/>
  <c r="H5422" i="36"/>
  <c r="H5423" i="36"/>
  <c r="H5424" i="36"/>
  <c r="H5425" i="36"/>
  <c r="H5426" i="36"/>
  <c r="H5427" i="36"/>
  <c r="H5428" i="36"/>
  <c r="H5429" i="36"/>
  <c r="H5430" i="36"/>
  <c r="H5431" i="36"/>
  <c r="H5432" i="36"/>
  <c r="H5433" i="36"/>
  <c r="H5434" i="36"/>
  <c r="H5435" i="36"/>
  <c r="H5436" i="36"/>
  <c r="H5437" i="36"/>
  <c r="H5438" i="36"/>
  <c r="H5439" i="36"/>
  <c r="H5440" i="36"/>
  <c r="H5441" i="36"/>
  <c r="H5442" i="36"/>
  <c r="H5443" i="36"/>
  <c r="H5444" i="36"/>
  <c r="H5445" i="36"/>
  <c r="H5446" i="36"/>
  <c r="H5447" i="36"/>
  <c r="H5448" i="36"/>
  <c r="H5449" i="36"/>
  <c r="H5450" i="36"/>
  <c r="H5451" i="36"/>
  <c r="H5452" i="36"/>
  <c r="H5453" i="36"/>
  <c r="H5454" i="36"/>
  <c r="H5455" i="36"/>
  <c r="H5456" i="36"/>
  <c r="H5457" i="36"/>
  <c r="H5458" i="36"/>
  <c r="H5459" i="36"/>
  <c r="H5460" i="36"/>
  <c r="H5461" i="36"/>
  <c r="H5462" i="36"/>
  <c r="H5463" i="36"/>
  <c r="H5464" i="36"/>
  <c r="H5465" i="36"/>
  <c r="H5466" i="36"/>
  <c r="H5467" i="36"/>
  <c r="H5468" i="36"/>
  <c r="H5469" i="36"/>
  <c r="H5470" i="36"/>
  <c r="H5471" i="36"/>
  <c r="H5472" i="36"/>
  <c r="H5473" i="36"/>
  <c r="H5474" i="36"/>
  <c r="H5475" i="36"/>
  <c r="H5476" i="36"/>
  <c r="H5477" i="36"/>
  <c r="H5478" i="36"/>
  <c r="H5479" i="36"/>
  <c r="H5480" i="36"/>
  <c r="H5481" i="36"/>
  <c r="H5482" i="36"/>
  <c r="H5483" i="36"/>
  <c r="H5484" i="36"/>
  <c r="H5485" i="36"/>
  <c r="H5486" i="36"/>
  <c r="H5487" i="36"/>
  <c r="H5488" i="36"/>
  <c r="H5489" i="36"/>
  <c r="H5490" i="36"/>
  <c r="H5491" i="36"/>
  <c r="H5492" i="36"/>
  <c r="H5493" i="36"/>
  <c r="H5494" i="36"/>
  <c r="H5495" i="36"/>
  <c r="H5496" i="36"/>
  <c r="H5497" i="36"/>
  <c r="H5498" i="36"/>
  <c r="H5499" i="36"/>
  <c r="H5500" i="36"/>
  <c r="H5501" i="36"/>
  <c r="H5502" i="36"/>
  <c r="H5503" i="36"/>
  <c r="H5504" i="36"/>
  <c r="H5505" i="36"/>
  <c r="H5506" i="36"/>
  <c r="H5507" i="36"/>
  <c r="H5508" i="36"/>
  <c r="H5509" i="36"/>
  <c r="H5510" i="36"/>
  <c r="H5511" i="36"/>
  <c r="H5512" i="36"/>
  <c r="H5513" i="36"/>
  <c r="H5514" i="36"/>
  <c r="H5515" i="36"/>
  <c r="H5516" i="36"/>
  <c r="H5517" i="36"/>
  <c r="H5518" i="36"/>
  <c r="H5519" i="36"/>
  <c r="H5520" i="36"/>
  <c r="H5521" i="36"/>
  <c r="H5522" i="36"/>
  <c r="H5523" i="36"/>
  <c r="H5524" i="36"/>
  <c r="H5525" i="36"/>
  <c r="H5526" i="36"/>
  <c r="H5527" i="36"/>
  <c r="H5528" i="36"/>
  <c r="H5529" i="36"/>
  <c r="H5530" i="36"/>
  <c r="H5531" i="36"/>
  <c r="H5532" i="36"/>
  <c r="H5533" i="36"/>
  <c r="H5534" i="36"/>
  <c r="H5535" i="36"/>
  <c r="H5536" i="36"/>
  <c r="H5537" i="36"/>
  <c r="H5538" i="36"/>
  <c r="H5539" i="36"/>
  <c r="H5540" i="36"/>
  <c r="H5541" i="36"/>
  <c r="H5542" i="36"/>
  <c r="H5543" i="36"/>
  <c r="H5544" i="36"/>
  <c r="H5545" i="36"/>
  <c r="H5546" i="36"/>
  <c r="H5547" i="36"/>
  <c r="H5548" i="36"/>
  <c r="H5549" i="36"/>
  <c r="H5550" i="36"/>
  <c r="H5551" i="36"/>
  <c r="H5552" i="36"/>
  <c r="H5553" i="36"/>
  <c r="H5554" i="36"/>
  <c r="H5555" i="36"/>
  <c r="H5556" i="36"/>
  <c r="H5557" i="36"/>
  <c r="H5558" i="36"/>
  <c r="H5559" i="36"/>
  <c r="H5560" i="36"/>
  <c r="H5561" i="36"/>
  <c r="H5562" i="36"/>
  <c r="H5563" i="36"/>
  <c r="H5564" i="36"/>
  <c r="H5565" i="36"/>
  <c r="H5566" i="36"/>
  <c r="H5567" i="36"/>
  <c r="H5568" i="36"/>
  <c r="H5569" i="36"/>
  <c r="H5570" i="36"/>
  <c r="H5571" i="36"/>
  <c r="H5572" i="36"/>
  <c r="H5573" i="36"/>
  <c r="H5574" i="36"/>
  <c r="H5575" i="36"/>
  <c r="H5576" i="36"/>
  <c r="H5577" i="36"/>
  <c r="H5578" i="36"/>
  <c r="H5579" i="36"/>
  <c r="H5580" i="36"/>
  <c r="H5581" i="36"/>
  <c r="H5582" i="36"/>
  <c r="H5583" i="36"/>
  <c r="H5584" i="36"/>
  <c r="H5585" i="36"/>
  <c r="H5586" i="36"/>
  <c r="H5587" i="36"/>
  <c r="H5588" i="36"/>
  <c r="H5589" i="36"/>
  <c r="H5590" i="36"/>
  <c r="H5591" i="36"/>
  <c r="H5592" i="36"/>
  <c r="H5593" i="36"/>
  <c r="H5594" i="36"/>
  <c r="H5595" i="36"/>
  <c r="H5596" i="36"/>
  <c r="H5597" i="36"/>
  <c r="H5598" i="36"/>
  <c r="H5599" i="36"/>
  <c r="H5600" i="36"/>
  <c r="H5601" i="36"/>
  <c r="H5602" i="36"/>
  <c r="H5603" i="36"/>
  <c r="H5604" i="36"/>
  <c r="H5605" i="36"/>
  <c r="H5606" i="36"/>
  <c r="H5607" i="36"/>
  <c r="H5608" i="36"/>
  <c r="H5609" i="36"/>
  <c r="H5610" i="36"/>
  <c r="H5611" i="36"/>
  <c r="H5612" i="36"/>
  <c r="H5613" i="36"/>
  <c r="H5614" i="36"/>
  <c r="H5615" i="36"/>
  <c r="H5616" i="36"/>
  <c r="H5617" i="36"/>
  <c r="H5618" i="36"/>
  <c r="H5619" i="36"/>
  <c r="H5620" i="36"/>
  <c r="H5621" i="36"/>
  <c r="H5622" i="36"/>
  <c r="H5623" i="36"/>
  <c r="H5624" i="36"/>
  <c r="H5625" i="36"/>
  <c r="H5626" i="36"/>
  <c r="H5627" i="36"/>
  <c r="H5628" i="36"/>
  <c r="H5629" i="36"/>
  <c r="H5630" i="36"/>
  <c r="H5631" i="36"/>
  <c r="H5632" i="36"/>
  <c r="H5633" i="36"/>
  <c r="H5634" i="36"/>
  <c r="H5635" i="36"/>
  <c r="H5636" i="36"/>
  <c r="H5637" i="36"/>
  <c r="H5638" i="36"/>
  <c r="H5639" i="36"/>
  <c r="H5640" i="36"/>
  <c r="H5641" i="36"/>
  <c r="H5642" i="36"/>
  <c r="H5643" i="36"/>
  <c r="H5644" i="36"/>
  <c r="H5645" i="36"/>
  <c r="H5646" i="36"/>
  <c r="H5647" i="36"/>
  <c r="H5648" i="36"/>
  <c r="H5649" i="36"/>
  <c r="H5650" i="36"/>
  <c r="H5651" i="36"/>
  <c r="H5652" i="36"/>
  <c r="H5653" i="36"/>
  <c r="H5654" i="36"/>
  <c r="H5655" i="36"/>
  <c r="H5656" i="36"/>
  <c r="H5657" i="36"/>
  <c r="H5658" i="36"/>
  <c r="H5659" i="36"/>
  <c r="H5660" i="36"/>
  <c r="H5661" i="36"/>
  <c r="H5662" i="36"/>
  <c r="H5663" i="36"/>
  <c r="H5664" i="36"/>
  <c r="H5665" i="36"/>
  <c r="H5666" i="36"/>
  <c r="H5667" i="36"/>
  <c r="H5668" i="36"/>
  <c r="H5669" i="36"/>
  <c r="H5670" i="36"/>
  <c r="H5671" i="36"/>
  <c r="H5672" i="36"/>
  <c r="H5673" i="36"/>
  <c r="H5674" i="36"/>
  <c r="H5675" i="36"/>
  <c r="H5676" i="36"/>
  <c r="H5677" i="36"/>
  <c r="H5678" i="36"/>
  <c r="H5679" i="36"/>
  <c r="H5680" i="36"/>
  <c r="H5681" i="36"/>
  <c r="H5682" i="36"/>
  <c r="H5683" i="36"/>
  <c r="H5684" i="36"/>
  <c r="H5685" i="36"/>
  <c r="H5686" i="36"/>
  <c r="H5687" i="36"/>
  <c r="H5688" i="36"/>
  <c r="H5689" i="36"/>
  <c r="H5690" i="36"/>
  <c r="H5691" i="36"/>
  <c r="H5692" i="36"/>
  <c r="H5693" i="36"/>
  <c r="H5694" i="36"/>
  <c r="H5695" i="36"/>
  <c r="H5696" i="36"/>
  <c r="H5697" i="36"/>
  <c r="H5698" i="36"/>
  <c r="H5699" i="36"/>
  <c r="H5700" i="36"/>
  <c r="H5701" i="36"/>
  <c r="H5702" i="36"/>
  <c r="H5703" i="36"/>
  <c r="H5704" i="36"/>
  <c r="H5705" i="36"/>
  <c r="H5706" i="36"/>
  <c r="H5707" i="36"/>
  <c r="H5708" i="36"/>
  <c r="H5709" i="36"/>
  <c r="H5710" i="36"/>
  <c r="H5711" i="36"/>
  <c r="H5712" i="36"/>
  <c r="H5713" i="36"/>
  <c r="H5714" i="36"/>
  <c r="H5715" i="36"/>
  <c r="H5716" i="36"/>
  <c r="H5717" i="36"/>
  <c r="H5718" i="36"/>
  <c r="H5719" i="36"/>
  <c r="H5720" i="36"/>
  <c r="H5721" i="36"/>
  <c r="H5722" i="36"/>
  <c r="H5723" i="36"/>
  <c r="H5724" i="36"/>
  <c r="H5725" i="36"/>
  <c r="H5726" i="36"/>
  <c r="H5727" i="36"/>
  <c r="H5728" i="36"/>
  <c r="H5729" i="36"/>
  <c r="H5730" i="36"/>
  <c r="H5731" i="36"/>
  <c r="H5732" i="36"/>
  <c r="H5733" i="36"/>
  <c r="H5734" i="36"/>
  <c r="H5735" i="36"/>
  <c r="H5736" i="36"/>
  <c r="H5737" i="36"/>
  <c r="H5738" i="36"/>
  <c r="H5739" i="36"/>
  <c r="H5740" i="36"/>
  <c r="H5741" i="36"/>
  <c r="H5742" i="36"/>
  <c r="H5743" i="36"/>
  <c r="H5744" i="36"/>
  <c r="H5745" i="36"/>
  <c r="H5746" i="36"/>
  <c r="H5747" i="36"/>
  <c r="H5748" i="36"/>
  <c r="H5749" i="36"/>
  <c r="H5750" i="36"/>
  <c r="H5751" i="36"/>
  <c r="H5752" i="36"/>
  <c r="H5753" i="36"/>
  <c r="H5754" i="36"/>
  <c r="H5755" i="36"/>
  <c r="H5756" i="36"/>
  <c r="H5757" i="36"/>
  <c r="H5758" i="36"/>
  <c r="H5759" i="36"/>
  <c r="H5760" i="36"/>
  <c r="H5761" i="36"/>
  <c r="H5762" i="36"/>
  <c r="H5763" i="36"/>
  <c r="H5764" i="36"/>
  <c r="H5765" i="36"/>
  <c r="H5766" i="36"/>
  <c r="H5767" i="36"/>
  <c r="H5768" i="36"/>
  <c r="H5769" i="36"/>
  <c r="H5770" i="36"/>
  <c r="H5771" i="36"/>
  <c r="H5772" i="36"/>
  <c r="H5773" i="36"/>
  <c r="H5774" i="36"/>
  <c r="H5775" i="36"/>
  <c r="H5776" i="36"/>
  <c r="H5777" i="36"/>
  <c r="H5778" i="36"/>
  <c r="H5779" i="36"/>
  <c r="H5780" i="36"/>
  <c r="H5781" i="36"/>
  <c r="H5782" i="36"/>
  <c r="H5783" i="36"/>
  <c r="H5784" i="36"/>
  <c r="H5785" i="36"/>
  <c r="H5786" i="36"/>
  <c r="H5787" i="36"/>
  <c r="H5788" i="36"/>
  <c r="H5789" i="36"/>
  <c r="H5790" i="36"/>
  <c r="H5791" i="36"/>
  <c r="H5792" i="36"/>
  <c r="H5793" i="36"/>
  <c r="H5794" i="36"/>
  <c r="H5795" i="36"/>
  <c r="H5796" i="36"/>
  <c r="H5797" i="36"/>
  <c r="H5798" i="36"/>
  <c r="H5799" i="36"/>
  <c r="H5800" i="36"/>
  <c r="H5801" i="36"/>
  <c r="H5802" i="36"/>
  <c r="H5803" i="36"/>
  <c r="H5804" i="36"/>
  <c r="H5805" i="36"/>
  <c r="H5806" i="36"/>
  <c r="H5807" i="36"/>
  <c r="H5808" i="36"/>
  <c r="H5809" i="36"/>
  <c r="H5810" i="36"/>
  <c r="H5811" i="36"/>
  <c r="H5812" i="36"/>
  <c r="H5813" i="36"/>
  <c r="H5814" i="36"/>
  <c r="H5815" i="36"/>
  <c r="H5816" i="36"/>
  <c r="H5817" i="36"/>
  <c r="H5818" i="36"/>
  <c r="H5819" i="36"/>
  <c r="H5820" i="36"/>
  <c r="H5821" i="36"/>
  <c r="H5822" i="36"/>
  <c r="H5823" i="36"/>
  <c r="H5824" i="36"/>
  <c r="H5825" i="36"/>
  <c r="H5826" i="36"/>
  <c r="H5827" i="36"/>
  <c r="H5828" i="36"/>
  <c r="H5829" i="36"/>
  <c r="H5830" i="36"/>
  <c r="H5831" i="36"/>
  <c r="H5832" i="36"/>
  <c r="H5833" i="36"/>
  <c r="H5834" i="36"/>
  <c r="H5835" i="36"/>
  <c r="H5836" i="36"/>
  <c r="H5837" i="36"/>
  <c r="H5838" i="36"/>
  <c r="H5839" i="36"/>
  <c r="H5840" i="36"/>
  <c r="H5841" i="36"/>
  <c r="H5842" i="36"/>
  <c r="H5843" i="36"/>
  <c r="H5844" i="36"/>
  <c r="H5845" i="36"/>
  <c r="H5846" i="36"/>
  <c r="H5847" i="36"/>
  <c r="H5848" i="36"/>
  <c r="H5849" i="36"/>
  <c r="H5850" i="36"/>
  <c r="H5851" i="36"/>
  <c r="H5852" i="36"/>
  <c r="H5853" i="36"/>
  <c r="H5854" i="36"/>
  <c r="H5855" i="36"/>
  <c r="H5856" i="36"/>
  <c r="H5857" i="36"/>
  <c r="H5858" i="36"/>
  <c r="H5859" i="36"/>
  <c r="H5860" i="36"/>
  <c r="H5861" i="36"/>
  <c r="H5862" i="36"/>
  <c r="H5863" i="36"/>
  <c r="H5864" i="36"/>
  <c r="H5865" i="36"/>
  <c r="H5866" i="36"/>
  <c r="H5867" i="36"/>
  <c r="H5868" i="36"/>
  <c r="H5869" i="36"/>
  <c r="H5870" i="36"/>
  <c r="H5871" i="36"/>
  <c r="H5872" i="36"/>
  <c r="H5873" i="36"/>
  <c r="H5874" i="36"/>
  <c r="H5875" i="36"/>
  <c r="H5876" i="36"/>
  <c r="H5877" i="36"/>
  <c r="H5878" i="36"/>
  <c r="H5879" i="36"/>
  <c r="H5880" i="36"/>
  <c r="H5881" i="36"/>
  <c r="H5882" i="36"/>
  <c r="H5883" i="36"/>
  <c r="H5884" i="36"/>
  <c r="H5885" i="36"/>
  <c r="H5886" i="36"/>
  <c r="H5887" i="36"/>
  <c r="H5888" i="36"/>
  <c r="H5889" i="36"/>
  <c r="H5890" i="36"/>
  <c r="H5891" i="36"/>
  <c r="H5892" i="36"/>
  <c r="H5893" i="36"/>
  <c r="H5894" i="36"/>
  <c r="H5895" i="36"/>
  <c r="H5896" i="36"/>
  <c r="H5897" i="36"/>
  <c r="H5898" i="36"/>
  <c r="H5899" i="36"/>
  <c r="H5900" i="36"/>
  <c r="H5901" i="36"/>
  <c r="H5902" i="36"/>
  <c r="H5903" i="36"/>
  <c r="H5904" i="36"/>
  <c r="H5905" i="36"/>
  <c r="H5906" i="36"/>
  <c r="H5907" i="36"/>
  <c r="H5908" i="36"/>
  <c r="H5909" i="36"/>
  <c r="H5910" i="36"/>
  <c r="H5911" i="36"/>
  <c r="H5912" i="36"/>
  <c r="H5913" i="36"/>
  <c r="H5914" i="36"/>
  <c r="H5915" i="36"/>
  <c r="H5916" i="36"/>
  <c r="H5917" i="36"/>
  <c r="H5918" i="36"/>
  <c r="H5919" i="36"/>
  <c r="H5920" i="36"/>
  <c r="H5921" i="36"/>
  <c r="H5922" i="36"/>
  <c r="H5923" i="36"/>
  <c r="H5924" i="36"/>
  <c r="H5925" i="36"/>
  <c r="H5926" i="36"/>
  <c r="H5927" i="36"/>
  <c r="H5928" i="36"/>
  <c r="H5929" i="36"/>
  <c r="H5930" i="36"/>
  <c r="H5931" i="36"/>
  <c r="H5932" i="36"/>
  <c r="H5933" i="36"/>
  <c r="H5934" i="36"/>
  <c r="H5935" i="36"/>
  <c r="H5936" i="36"/>
  <c r="H5937" i="36"/>
  <c r="H5938" i="36"/>
  <c r="H5939" i="36"/>
  <c r="H5940" i="36"/>
  <c r="H5941" i="36"/>
  <c r="H5942" i="36"/>
  <c r="H5943" i="36"/>
  <c r="H5944" i="36"/>
  <c r="H5945" i="36"/>
  <c r="H5946" i="36"/>
  <c r="H5947" i="36"/>
  <c r="H5948" i="36"/>
  <c r="H5949" i="36"/>
  <c r="H5950" i="36"/>
  <c r="H5951" i="36"/>
  <c r="H5952" i="36"/>
  <c r="H5953" i="36"/>
  <c r="H5954" i="36"/>
  <c r="H5955" i="36"/>
  <c r="H5956" i="36"/>
  <c r="H5957" i="36"/>
  <c r="H5958" i="36"/>
  <c r="H5959" i="36"/>
  <c r="H5960" i="36"/>
  <c r="H5961" i="36"/>
  <c r="H5962" i="36"/>
  <c r="H5963" i="36"/>
  <c r="H5964" i="36"/>
  <c r="H5965" i="36"/>
  <c r="H5966" i="36"/>
  <c r="H5967" i="36"/>
  <c r="H5968" i="36"/>
  <c r="H5969" i="36"/>
  <c r="H5970" i="36"/>
  <c r="H5971" i="36"/>
  <c r="H5972" i="36"/>
  <c r="H5973" i="36"/>
  <c r="H5974" i="36"/>
  <c r="H5975" i="36"/>
  <c r="H5976" i="36"/>
  <c r="H5977" i="36"/>
  <c r="H5978" i="36"/>
  <c r="H5979" i="36"/>
  <c r="H5980" i="36"/>
  <c r="H5981" i="36"/>
  <c r="H5982" i="36"/>
  <c r="H5983" i="36"/>
  <c r="H5984" i="36"/>
  <c r="H5985" i="36"/>
  <c r="H5986" i="36"/>
  <c r="H5987" i="36"/>
  <c r="H5988" i="36"/>
  <c r="H5989" i="36"/>
  <c r="H5990" i="36"/>
  <c r="H5991" i="36"/>
  <c r="H5992" i="36"/>
  <c r="H5993" i="36"/>
  <c r="H5994" i="36"/>
  <c r="H5995" i="36"/>
  <c r="H5996" i="36"/>
  <c r="H5997" i="36"/>
  <c r="H5998" i="36"/>
  <c r="H5999" i="36"/>
  <c r="H6000" i="36"/>
  <c r="H6001" i="36"/>
  <c r="H6002" i="36"/>
  <c r="H6003" i="36"/>
  <c r="H6004" i="36"/>
  <c r="H6005" i="36"/>
  <c r="H6006" i="36"/>
  <c r="H6007" i="36"/>
  <c r="H6008" i="36"/>
  <c r="H6009" i="36"/>
  <c r="H6010" i="36"/>
  <c r="H6011" i="36"/>
  <c r="H6012" i="36"/>
  <c r="H6013" i="36"/>
  <c r="H6014" i="36"/>
  <c r="H6015" i="36"/>
  <c r="H6016" i="36"/>
  <c r="H6017" i="36"/>
  <c r="H6018" i="36"/>
  <c r="H6019" i="36"/>
  <c r="H6020" i="36"/>
  <c r="H6021" i="36"/>
  <c r="H6022" i="36"/>
  <c r="H6023" i="36"/>
  <c r="H6024" i="36"/>
  <c r="H6025" i="36"/>
  <c r="H6026" i="36"/>
  <c r="H6027" i="36"/>
  <c r="H6028" i="36"/>
  <c r="H6029" i="36"/>
  <c r="H6030" i="36"/>
  <c r="H6031" i="36"/>
  <c r="H6032" i="36"/>
  <c r="H6033" i="36"/>
  <c r="H6034" i="36"/>
  <c r="H6035" i="36"/>
  <c r="H6036" i="36"/>
  <c r="H6037" i="36"/>
  <c r="H6038" i="36"/>
  <c r="H6039" i="36"/>
  <c r="H6040" i="36"/>
  <c r="H6041" i="36"/>
  <c r="H6042" i="36"/>
  <c r="H6043" i="36"/>
  <c r="H6044" i="36"/>
  <c r="H6045" i="36"/>
  <c r="H6046" i="36"/>
  <c r="H6047" i="36"/>
  <c r="H6048" i="36"/>
  <c r="H6049" i="36"/>
  <c r="H6050" i="36"/>
  <c r="H6051" i="36"/>
  <c r="H6052" i="36"/>
  <c r="H6053" i="36"/>
  <c r="H6054" i="36"/>
  <c r="H6055" i="36"/>
  <c r="H6056" i="36"/>
  <c r="H6057" i="36"/>
  <c r="H6058" i="36"/>
  <c r="H6059" i="36"/>
  <c r="H6060" i="36"/>
  <c r="H6061" i="36"/>
  <c r="H6062" i="36"/>
  <c r="H6063" i="36"/>
  <c r="H6064" i="36"/>
  <c r="H6065" i="36"/>
  <c r="H6066" i="36"/>
  <c r="H6067" i="36"/>
  <c r="H6068" i="36"/>
  <c r="H6069" i="36"/>
  <c r="H6070" i="36"/>
  <c r="H6071" i="36"/>
  <c r="H6072" i="36"/>
  <c r="H6073" i="36"/>
  <c r="H6074" i="36"/>
  <c r="H6075" i="36"/>
  <c r="H6076" i="36"/>
  <c r="H6077" i="36"/>
  <c r="H6078" i="36"/>
  <c r="H6079" i="36"/>
  <c r="H6080" i="36"/>
  <c r="H6081" i="36"/>
  <c r="H6082" i="36"/>
  <c r="H6083" i="36"/>
  <c r="H6084" i="36"/>
  <c r="H6085" i="36"/>
  <c r="H6086" i="36"/>
  <c r="H6087" i="36"/>
  <c r="H6088" i="36"/>
  <c r="H6089" i="36"/>
  <c r="H6090" i="36"/>
  <c r="H6091" i="36"/>
  <c r="H6092" i="36"/>
  <c r="H6093" i="36"/>
  <c r="H6094" i="36"/>
  <c r="H6095" i="36"/>
  <c r="H6096" i="36"/>
  <c r="H6097" i="36"/>
  <c r="H6098" i="36"/>
  <c r="H6099" i="36"/>
  <c r="H6100" i="36"/>
  <c r="H6101" i="36"/>
  <c r="H6102" i="36"/>
  <c r="H6103" i="36"/>
  <c r="H6104" i="36"/>
  <c r="H6105" i="36"/>
  <c r="H6106" i="36"/>
  <c r="H6107" i="36"/>
  <c r="H6108" i="36"/>
  <c r="H6109" i="36"/>
  <c r="H6110" i="36"/>
  <c r="H6111" i="36"/>
  <c r="H6112" i="36"/>
  <c r="H6113" i="36"/>
  <c r="H6114" i="36"/>
  <c r="H6115" i="36"/>
  <c r="H6116" i="36"/>
  <c r="H6117" i="36"/>
  <c r="H6118" i="36"/>
  <c r="H6119" i="36"/>
  <c r="H6120" i="36"/>
  <c r="H6121" i="36"/>
  <c r="H6122" i="36"/>
  <c r="H6123" i="36"/>
  <c r="H6124" i="36"/>
  <c r="H6125" i="36"/>
  <c r="H6126" i="36"/>
  <c r="H6127" i="36"/>
  <c r="H6128" i="36"/>
  <c r="H6129" i="36"/>
  <c r="H6130" i="36"/>
  <c r="H6131" i="36"/>
  <c r="H6132" i="36"/>
  <c r="H6133" i="36"/>
  <c r="H6134" i="36"/>
  <c r="H6135" i="36"/>
  <c r="H6136" i="36"/>
  <c r="H6137" i="36"/>
  <c r="H6138" i="36"/>
  <c r="H6139" i="36"/>
  <c r="H6140" i="36"/>
  <c r="H6141" i="36"/>
  <c r="H6142" i="36"/>
  <c r="H6143" i="36"/>
  <c r="H6144" i="36"/>
  <c r="H6145" i="36"/>
  <c r="H6146" i="36"/>
  <c r="H6147" i="36"/>
  <c r="H6148" i="36"/>
  <c r="H6149" i="36"/>
  <c r="H6150" i="36"/>
  <c r="H6151" i="36"/>
  <c r="H6152" i="36"/>
  <c r="H6153" i="36"/>
  <c r="H6154" i="36"/>
  <c r="H6155" i="36"/>
  <c r="H6156" i="36"/>
  <c r="H6157" i="36"/>
  <c r="H6158" i="36"/>
  <c r="H6159" i="36"/>
  <c r="H6160" i="36"/>
  <c r="H6161" i="36"/>
  <c r="H6162" i="36"/>
  <c r="H6163" i="36"/>
  <c r="H6164" i="36"/>
  <c r="H6165" i="36"/>
  <c r="H6166" i="36"/>
  <c r="H6167" i="36"/>
  <c r="H6168" i="36"/>
  <c r="H6169" i="36"/>
  <c r="H6170" i="36"/>
  <c r="H6171" i="36"/>
  <c r="H6172" i="36"/>
  <c r="H6173" i="36"/>
  <c r="H6174" i="36"/>
  <c r="H6175" i="36"/>
  <c r="H6176" i="36"/>
  <c r="H6177" i="36"/>
  <c r="H6178" i="36"/>
  <c r="H6179" i="36"/>
  <c r="H6180" i="36"/>
  <c r="H6181" i="36"/>
  <c r="H6182" i="36"/>
  <c r="H6183" i="36"/>
  <c r="H6184" i="36"/>
  <c r="H6185" i="36"/>
  <c r="H6186" i="36"/>
  <c r="H6187" i="36"/>
  <c r="H6188" i="36"/>
  <c r="H6189" i="36"/>
  <c r="H6190" i="36"/>
  <c r="H6191" i="36"/>
  <c r="H6192" i="36"/>
  <c r="H6193" i="36"/>
  <c r="H6194" i="36"/>
  <c r="H6195" i="36"/>
  <c r="H6196" i="36"/>
  <c r="H6197" i="36"/>
  <c r="H6198" i="36"/>
  <c r="H6199" i="36"/>
  <c r="H6200" i="36"/>
  <c r="H6201" i="36"/>
  <c r="H6202" i="36"/>
  <c r="H6203" i="36"/>
  <c r="H6204" i="36"/>
  <c r="H6205" i="36"/>
  <c r="H6206" i="36"/>
  <c r="H6207" i="36"/>
  <c r="H6208" i="36"/>
  <c r="H6209" i="36"/>
  <c r="H6210" i="36"/>
  <c r="H6211" i="36"/>
  <c r="H6212" i="36"/>
  <c r="H6213" i="36"/>
  <c r="H6214" i="36"/>
  <c r="H6215" i="36"/>
  <c r="H6216" i="36"/>
  <c r="H6217" i="36"/>
  <c r="H6218" i="36"/>
  <c r="H6219" i="36"/>
  <c r="H6220" i="36"/>
  <c r="H6221" i="36"/>
  <c r="H6222" i="36"/>
  <c r="H6223" i="36"/>
  <c r="H6224" i="36"/>
  <c r="H6225" i="36"/>
  <c r="H6226" i="36"/>
  <c r="H6227" i="36"/>
  <c r="H6228" i="36"/>
  <c r="H6229" i="36"/>
  <c r="H6230" i="36"/>
  <c r="H6231" i="36"/>
  <c r="H6232" i="36"/>
  <c r="H6233" i="36"/>
  <c r="H6234" i="36"/>
  <c r="H6235" i="36"/>
  <c r="H6236" i="36"/>
  <c r="H6237" i="36"/>
  <c r="H6238" i="36"/>
  <c r="H6239" i="36"/>
  <c r="H6240" i="36"/>
  <c r="H6241" i="36"/>
  <c r="H6242" i="36"/>
  <c r="H6243" i="36"/>
  <c r="H6244" i="36"/>
  <c r="H6245" i="36"/>
  <c r="H6246" i="36"/>
  <c r="H6247" i="36"/>
  <c r="H6248" i="36"/>
  <c r="H6249" i="36"/>
  <c r="H6250" i="36"/>
  <c r="H6251" i="36"/>
  <c r="H6252" i="36"/>
  <c r="H6253" i="36"/>
  <c r="H6254" i="36"/>
  <c r="H6255" i="36"/>
  <c r="H6256" i="36"/>
  <c r="H6257" i="36"/>
  <c r="H6258" i="36"/>
  <c r="H6259" i="36"/>
  <c r="H6260" i="36"/>
  <c r="H6261" i="36"/>
  <c r="H6262" i="36"/>
  <c r="H6263" i="36"/>
  <c r="H6264" i="36"/>
  <c r="H6265" i="36"/>
  <c r="H6266" i="36"/>
  <c r="H6267" i="36"/>
  <c r="H6268" i="36"/>
  <c r="H6269" i="36"/>
  <c r="H6270" i="36"/>
  <c r="H6271" i="36"/>
  <c r="H6272" i="36"/>
  <c r="H6273" i="36"/>
  <c r="H6274" i="36"/>
  <c r="H6275" i="36"/>
  <c r="H6276" i="36"/>
  <c r="H6277" i="36"/>
  <c r="H6278" i="36"/>
  <c r="H6279" i="36"/>
  <c r="H6280" i="36"/>
  <c r="H6281" i="36"/>
  <c r="H6282" i="36"/>
  <c r="H6283" i="36"/>
  <c r="H6284" i="36"/>
  <c r="H6285" i="36"/>
  <c r="H6286" i="36"/>
  <c r="H6287" i="36"/>
  <c r="H6288" i="36"/>
  <c r="H6289" i="36"/>
  <c r="H6290" i="36"/>
  <c r="H6291" i="36"/>
  <c r="H6292" i="36"/>
  <c r="H6293" i="36"/>
  <c r="H6294" i="36"/>
  <c r="H6295" i="36"/>
  <c r="H6296" i="36"/>
  <c r="H6297" i="36"/>
  <c r="H6298" i="36"/>
  <c r="H6299" i="36"/>
  <c r="H6300" i="36"/>
  <c r="H6301" i="36"/>
  <c r="H6302" i="36"/>
  <c r="H6303" i="36"/>
  <c r="H6304" i="36"/>
  <c r="H6305" i="36"/>
  <c r="H6306" i="36"/>
  <c r="H6307" i="36"/>
  <c r="H6308" i="36"/>
  <c r="H6309" i="36"/>
  <c r="H6310" i="36"/>
  <c r="H6311" i="36"/>
  <c r="H6312" i="36"/>
  <c r="H6313" i="36"/>
  <c r="H6314" i="36"/>
  <c r="H6315" i="36"/>
  <c r="H6316" i="36"/>
  <c r="H6317" i="36"/>
  <c r="H6318" i="36"/>
  <c r="H6319" i="36"/>
  <c r="H6320" i="36"/>
  <c r="H6321" i="36"/>
  <c r="H6322" i="36"/>
  <c r="H6323" i="36"/>
  <c r="H6324" i="36"/>
  <c r="H6325" i="36"/>
  <c r="H6326" i="36"/>
  <c r="H6327" i="36"/>
  <c r="H6328" i="36"/>
  <c r="H6329" i="36"/>
  <c r="H6330" i="36"/>
  <c r="H6331" i="36"/>
  <c r="H6332" i="36"/>
  <c r="H6333" i="36"/>
  <c r="H6334" i="36"/>
  <c r="H6335" i="36"/>
  <c r="H6336" i="36"/>
  <c r="H6337" i="36"/>
  <c r="H6338" i="36"/>
  <c r="H6339" i="36"/>
  <c r="H6340" i="36"/>
  <c r="H6341" i="36"/>
  <c r="H6342" i="36"/>
  <c r="H6343" i="36"/>
  <c r="H6344" i="36"/>
  <c r="H6345" i="36"/>
  <c r="H6346" i="36"/>
  <c r="H6347" i="36"/>
  <c r="H6348" i="36"/>
  <c r="H6349" i="36"/>
  <c r="H6350" i="36"/>
  <c r="H6351" i="36"/>
  <c r="H6352" i="36"/>
  <c r="H6353" i="36"/>
  <c r="H6354" i="36"/>
  <c r="H6355" i="36"/>
  <c r="H6356" i="36"/>
  <c r="H6357" i="36"/>
  <c r="H6358" i="36"/>
  <c r="H6359" i="36"/>
  <c r="H6360" i="36"/>
  <c r="H6361" i="36"/>
  <c r="H6362" i="36"/>
  <c r="H6363" i="36"/>
  <c r="H6364" i="36"/>
  <c r="H6365" i="36"/>
  <c r="H6366" i="36"/>
  <c r="H6367" i="36"/>
  <c r="H6368" i="36"/>
  <c r="H6369" i="36"/>
  <c r="H6370" i="36"/>
  <c r="H6371" i="36"/>
  <c r="H6372" i="36"/>
  <c r="H6373" i="36"/>
  <c r="H6374" i="36"/>
  <c r="H6375" i="36"/>
  <c r="H6376" i="36"/>
  <c r="H6377" i="36"/>
  <c r="H6378" i="36"/>
  <c r="H6379" i="36"/>
  <c r="H6380" i="36"/>
  <c r="H6381" i="36"/>
  <c r="H6382" i="36"/>
  <c r="H6383" i="36"/>
  <c r="H6384" i="36"/>
  <c r="H6385" i="36"/>
  <c r="H6386" i="36"/>
  <c r="H6387" i="36"/>
  <c r="H6388" i="36"/>
  <c r="H6389" i="36"/>
  <c r="H6390" i="36"/>
  <c r="H6391" i="36"/>
  <c r="H6392" i="36"/>
  <c r="H6393" i="36"/>
  <c r="H6394" i="36"/>
  <c r="H6395" i="36"/>
  <c r="H6396" i="36"/>
  <c r="H6397" i="36"/>
  <c r="H6398" i="36"/>
  <c r="H6399" i="36"/>
  <c r="H6400" i="36"/>
  <c r="H6401" i="36"/>
  <c r="H6402" i="36"/>
  <c r="H6403" i="36"/>
  <c r="H6404" i="36"/>
  <c r="H6405" i="36"/>
  <c r="H6406" i="36"/>
  <c r="H6407" i="36"/>
  <c r="H6408" i="36"/>
  <c r="H6409" i="36"/>
  <c r="H6410" i="36"/>
  <c r="H6411" i="36"/>
  <c r="H6412" i="36"/>
  <c r="H6413" i="36"/>
  <c r="H6414" i="36"/>
  <c r="H6415" i="36"/>
  <c r="H6416" i="36"/>
  <c r="H6417" i="36"/>
  <c r="H6418" i="36"/>
  <c r="H6419" i="36"/>
  <c r="H6420" i="36"/>
  <c r="H6421" i="36"/>
  <c r="H6422" i="36"/>
  <c r="H6423" i="36"/>
  <c r="H6424" i="36"/>
  <c r="H6425" i="36"/>
  <c r="H6426" i="36"/>
  <c r="H6427" i="36"/>
  <c r="H6428" i="36"/>
  <c r="H6429" i="36"/>
  <c r="H6430" i="36"/>
  <c r="H6431" i="36"/>
  <c r="H6432" i="36"/>
  <c r="H6433" i="36"/>
  <c r="H6434" i="36"/>
  <c r="H6435" i="36"/>
  <c r="H6436" i="36"/>
  <c r="H6437" i="36"/>
  <c r="H6438" i="36"/>
  <c r="H6439" i="36"/>
  <c r="H6440" i="36"/>
  <c r="H6441" i="36"/>
  <c r="H6442" i="36"/>
  <c r="H6443" i="36"/>
  <c r="H6444" i="36"/>
  <c r="H6445" i="36"/>
  <c r="H6446" i="36"/>
  <c r="H6447" i="36"/>
  <c r="H6448" i="36"/>
  <c r="H6449" i="36"/>
  <c r="H6450" i="36"/>
  <c r="H6451" i="36"/>
  <c r="H6452" i="36"/>
  <c r="H6453" i="36"/>
  <c r="H6454" i="36"/>
  <c r="H6455" i="36"/>
  <c r="H6456" i="36"/>
  <c r="H6457" i="36"/>
  <c r="H6458" i="36"/>
  <c r="H6459" i="36"/>
  <c r="H6460" i="36"/>
  <c r="H6461" i="36"/>
  <c r="H6462" i="36"/>
  <c r="H6463" i="36"/>
  <c r="H6464" i="36"/>
  <c r="H6465" i="36"/>
  <c r="H6466" i="36"/>
  <c r="H6467" i="36"/>
  <c r="H6468" i="36"/>
  <c r="H6469" i="36"/>
  <c r="H6470" i="36"/>
  <c r="H6471" i="36"/>
  <c r="H6472" i="36"/>
  <c r="H6473" i="36"/>
  <c r="H6474" i="36"/>
  <c r="H6475" i="36"/>
  <c r="H6476" i="36"/>
  <c r="H6477" i="36"/>
  <c r="H6478" i="36"/>
  <c r="H6479" i="36"/>
  <c r="H6480" i="36"/>
  <c r="H6481" i="36"/>
  <c r="H6482" i="36"/>
  <c r="H6483" i="36"/>
  <c r="H6484" i="36"/>
  <c r="H6485" i="36"/>
  <c r="H6486" i="36"/>
  <c r="H6487" i="36"/>
  <c r="H6488" i="36"/>
  <c r="H6489" i="36"/>
  <c r="H6490" i="36"/>
  <c r="H6491" i="36"/>
  <c r="H6492" i="36"/>
  <c r="H6493" i="36"/>
  <c r="H6494" i="36"/>
  <c r="H6495" i="36"/>
  <c r="H6496" i="36"/>
  <c r="H6497" i="36"/>
  <c r="H6498" i="36"/>
  <c r="H6499" i="36"/>
  <c r="H6500" i="36"/>
  <c r="H6501" i="36"/>
  <c r="H6502" i="36"/>
  <c r="H6503" i="36"/>
  <c r="H6504" i="36"/>
  <c r="H6505" i="36"/>
  <c r="H6506" i="36"/>
  <c r="H6507" i="36"/>
  <c r="H6508" i="36"/>
  <c r="H6509" i="36"/>
  <c r="H6510" i="36"/>
  <c r="H6511" i="36"/>
  <c r="H6512" i="36"/>
  <c r="H6513" i="36"/>
  <c r="H6514" i="36"/>
  <c r="H6515" i="36"/>
  <c r="H6516" i="36"/>
  <c r="H6517" i="36"/>
  <c r="H6518" i="36"/>
  <c r="H6519" i="36"/>
  <c r="H6520" i="36"/>
  <c r="H6521" i="36"/>
  <c r="H6522" i="36"/>
  <c r="H6523" i="36"/>
  <c r="H6524" i="36"/>
  <c r="H6525" i="36"/>
  <c r="H6526" i="36"/>
  <c r="H6527" i="36"/>
  <c r="H6528" i="36"/>
  <c r="H6529" i="36"/>
  <c r="H6530" i="36"/>
  <c r="H6531" i="36"/>
  <c r="H6532" i="36"/>
  <c r="H6533" i="36"/>
  <c r="H6534" i="36"/>
  <c r="H6535" i="36"/>
  <c r="H6536" i="36"/>
  <c r="H6537" i="36"/>
  <c r="H6538" i="36"/>
  <c r="H6539" i="36"/>
  <c r="H6540" i="36"/>
  <c r="H6541" i="36"/>
  <c r="H6542" i="36"/>
  <c r="H6543" i="36"/>
  <c r="H6544" i="36"/>
  <c r="H6545" i="36"/>
  <c r="H6546" i="36"/>
  <c r="H6547" i="36"/>
  <c r="H6548" i="36"/>
  <c r="H6549" i="36"/>
  <c r="H6550" i="36"/>
  <c r="H6551" i="36"/>
  <c r="H6552" i="36"/>
  <c r="H6553" i="36"/>
  <c r="H6554" i="36"/>
  <c r="H6555" i="36"/>
  <c r="H6556" i="36"/>
  <c r="H6557" i="36"/>
  <c r="H6558" i="36"/>
  <c r="H6559" i="36"/>
  <c r="H6560" i="36"/>
  <c r="H6561" i="36"/>
  <c r="H6562" i="36"/>
  <c r="H6563" i="36"/>
  <c r="H6564" i="36"/>
  <c r="H6565" i="36"/>
  <c r="H6566" i="36"/>
  <c r="H6567" i="36"/>
  <c r="H6568" i="36"/>
  <c r="H6569" i="36"/>
  <c r="H6570" i="36"/>
  <c r="H6571" i="36"/>
  <c r="H6572" i="36"/>
  <c r="H6573" i="36"/>
  <c r="H6574" i="36"/>
  <c r="H6575" i="36"/>
  <c r="H6576" i="36"/>
  <c r="H6577" i="36"/>
  <c r="H6578" i="36"/>
  <c r="H6579" i="36"/>
  <c r="H6580" i="36"/>
  <c r="H6581" i="36"/>
  <c r="H6582" i="36"/>
  <c r="H6583" i="36"/>
  <c r="H6584" i="36"/>
  <c r="H6585" i="36"/>
  <c r="H6586" i="36"/>
  <c r="H6587" i="36"/>
  <c r="H6588" i="36"/>
  <c r="H6589" i="36"/>
  <c r="H6590" i="36"/>
  <c r="H6591" i="36"/>
  <c r="H6592" i="36"/>
  <c r="H6593" i="36"/>
  <c r="H6594" i="36"/>
  <c r="H6595" i="36"/>
  <c r="H6596" i="36"/>
  <c r="H6597" i="36"/>
  <c r="H6598" i="36"/>
  <c r="H6599" i="36"/>
  <c r="H6600" i="36"/>
  <c r="H6601" i="36"/>
  <c r="H6602" i="36"/>
  <c r="H6603" i="36"/>
  <c r="H6604" i="36"/>
  <c r="H6605" i="36"/>
  <c r="H6606" i="36"/>
  <c r="H6607" i="36"/>
  <c r="H6608" i="36"/>
  <c r="H6609" i="36"/>
  <c r="H6610" i="36"/>
  <c r="H6611" i="36"/>
  <c r="H6612" i="36"/>
  <c r="H6613" i="36"/>
  <c r="H6614" i="36"/>
  <c r="H6615" i="36"/>
  <c r="H6616" i="36"/>
  <c r="H6617" i="36"/>
  <c r="H6618" i="36"/>
  <c r="H6619" i="36"/>
  <c r="H6620" i="36"/>
  <c r="H6621" i="36"/>
  <c r="H6622" i="36"/>
  <c r="H6623" i="36"/>
  <c r="H6624" i="36"/>
  <c r="H6625" i="36"/>
  <c r="H6626" i="36"/>
  <c r="H6627" i="36"/>
  <c r="H6628" i="36"/>
  <c r="H6629" i="36"/>
  <c r="H6630" i="36"/>
  <c r="H6631" i="36"/>
  <c r="H6632" i="36"/>
  <c r="H6633" i="36"/>
  <c r="H6634" i="36"/>
  <c r="H6635" i="36"/>
  <c r="H6636" i="36"/>
  <c r="H6637" i="36"/>
  <c r="H6638" i="36"/>
  <c r="H6639" i="36"/>
  <c r="H6640" i="36"/>
  <c r="H6641" i="36"/>
  <c r="H6642" i="36"/>
  <c r="H6643" i="36"/>
  <c r="H6644" i="36"/>
  <c r="H6645" i="36"/>
  <c r="H6646" i="36"/>
  <c r="H6647" i="36"/>
  <c r="H6648" i="36"/>
  <c r="H6649" i="36"/>
  <c r="H6650" i="36"/>
  <c r="H6651" i="36"/>
  <c r="H6652" i="36"/>
  <c r="H6653" i="36"/>
  <c r="H6654" i="36"/>
  <c r="H6655" i="36"/>
  <c r="H6656" i="36"/>
  <c r="H6657" i="36"/>
  <c r="H6658" i="36"/>
  <c r="H6659" i="36"/>
  <c r="H6660" i="36"/>
  <c r="H6661" i="36"/>
  <c r="H6662" i="36"/>
  <c r="H6663" i="36"/>
  <c r="H6664" i="36"/>
  <c r="H6665" i="36"/>
  <c r="H6666" i="36"/>
  <c r="H6667" i="36"/>
  <c r="H6668" i="36"/>
  <c r="H6669" i="36"/>
  <c r="H6670" i="36"/>
  <c r="H6671" i="36"/>
  <c r="H6672" i="36"/>
  <c r="H6673" i="36"/>
  <c r="H6674" i="36"/>
  <c r="H6675" i="36"/>
  <c r="H6676" i="36"/>
  <c r="H6677" i="36"/>
  <c r="H6678" i="36"/>
  <c r="H6679" i="36"/>
  <c r="H6680" i="36"/>
  <c r="H6681" i="36"/>
  <c r="H6682" i="36"/>
  <c r="H6683" i="36"/>
  <c r="H6684" i="36"/>
  <c r="H6685" i="36"/>
  <c r="H6686" i="36"/>
  <c r="H6687" i="36"/>
  <c r="H6688" i="36"/>
  <c r="H6689" i="36"/>
  <c r="H6690" i="36"/>
  <c r="H6691" i="36"/>
  <c r="H6692" i="36"/>
  <c r="H6693" i="36"/>
  <c r="H6694" i="36"/>
  <c r="H6695" i="36"/>
  <c r="H6696" i="36"/>
  <c r="H6697" i="36"/>
  <c r="H6698" i="36"/>
  <c r="H6699" i="36"/>
  <c r="H6700" i="36"/>
  <c r="H6701" i="36"/>
  <c r="H6702" i="36"/>
  <c r="H6703" i="36"/>
  <c r="H6704" i="36"/>
  <c r="H6705" i="36"/>
  <c r="H6706" i="36"/>
  <c r="H6707" i="36"/>
  <c r="H6708" i="36"/>
  <c r="H6709" i="36"/>
  <c r="H6710" i="36"/>
  <c r="H6711" i="36"/>
  <c r="H6712" i="36"/>
  <c r="H6713" i="36"/>
  <c r="H6714" i="36"/>
  <c r="H6715" i="36"/>
  <c r="H6716" i="36"/>
  <c r="H6717" i="36"/>
  <c r="H6718" i="36"/>
  <c r="H6719" i="36"/>
  <c r="H6720" i="36"/>
  <c r="H6721" i="36"/>
  <c r="H6722" i="36"/>
  <c r="H6723" i="36"/>
  <c r="H6724" i="36"/>
  <c r="H6725" i="36"/>
  <c r="H6726" i="36"/>
  <c r="H6727" i="36"/>
  <c r="H6728" i="36"/>
  <c r="H6729" i="36"/>
  <c r="H6730" i="36"/>
  <c r="H6731" i="36"/>
  <c r="H6732" i="36"/>
  <c r="H6733" i="36"/>
  <c r="H6734" i="36"/>
  <c r="H6735" i="36"/>
  <c r="H6736" i="36"/>
  <c r="H6737" i="36"/>
  <c r="H6738" i="36"/>
  <c r="H6739" i="36"/>
  <c r="H6740" i="36"/>
  <c r="H6741" i="36"/>
  <c r="H6742" i="36"/>
  <c r="H6743" i="36"/>
  <c r="H6744" i="36"/>
  <c r="H6745" i="36"/>
  <c r="H6746" i="36"/>
  <c r="H6747" i="36"/>
  <c r="H6748" i="36"/>
  <c r="H6749" i="36"/>
  <c r="H6750" i="36"/>
  <c r="H6751" i="36"/>
  <c r="H6752" i="36"/>
  <c r="H6753" i="36"/>
  <c r="H6754" i="36"/>
  <c r="H6755" i="36"/>
  <c r="H6756" i="36"/>
  <c r="H6757" i="36"/>
  <c r="H6758" i="36"/>
  <c r="H6759" i="36"/>
  <c r="H6760" i="36"/>
  <c r="H6761" i="36"/>
  <c r="H6762" i="36"/>
  <c r="H6763" i="36"/>
  <c r="H6764" i="36"/>
  <c r="H6765" i="36"/>
  <c r="H6766" i="36"/>
  <c r="H6767" i="36"/>
  <c r="H6768" i="36"/>
  <c r="H6769" i="36"/>
  <c r="H6770" i="36"/>
  <c r="H6771" i="36"/>
  <c r="H6772" i="36"/>
  <c r="H6773" i="36"/>
  <c r="H6774" i="36"/>
  <c r="H6775" i="36"/>
  <c r="H6776" i="36"/>
  <c r="H6777" i="36"/>
  <c r="H6778" i="36"/>
  <c r="H6779" i="36"/>
  <c r="H6780" i="36"/>
  <c r="H6781" i="36"/>
  <c r="H6782" i="36"/>
  <c r="H6783" i="36"/>
  <c r="H6784" i="36"/>
  <c r="H6785" i="36"/>
  <c r="H6786" i="36"/>
  <c r="H6787" i="36"/>
  <c r="H6788" i="36"/>
  <c r="H6789" i="36"/>
  <c r="H6790" i="36"/>
  <c r="H6791" i="36"/>
  <c r="H6792" i="36"/>
  <c r="H6793" i="36"/>
  <c r="H6794" i="36"/>
  <c r="H6795" i="36"/>
  <c r="H6796" i="36"/>
  <c r="H6797" i="36"/>
  <c r="H6798" i="36"/>
  <c r="H6799" i="36"/>
  <c r="H6800" i="36"/>
  <c r="H6801" i="36"/>
  <c r="H6802" i="36"/>
  <c r="H6803" i="36"/>
  <c r="H6804" i="36"/>
  <c r="H6805" i="36"/>
  <c r="H6806" i="36"/>
  <c r="H6807" i="36"/>
  <c r="H6808" i="36"/>
  <c r="H6809" i="36"/>
  <c r="H6810" i="36"/>
  <c r="H6811" i="36"/>
  <c r="H6812" i="36"/>
  <c r="H6813" i="36"/>
  <c r="H6814" i="36"/>
  <c r="H6815" i="36"/>
  <c r="H6816" i="36"/>
  <c r="H6817" i="36"/>
  <c r="H6818" i="36"/>
  <c r="H6819" i="36"/>
  <c r="H6820" i="36"/>
  <c r="H6821" i="36"/>
  <c r="H6822" i="36"/>
  <c r="H6823" i="36"/>
  <c r="H6824" i="36"/>
  <c r="H6825" i="36"/>
  <c r="H6826" i="36"/>
  <c r="H6827" i="36"/>
  <c r="H6828" i="36"/>
  <c r="H6829" i="36"/>
  <c r="H6830" i="36"/>
  <c r="H6831" i="36"/>
  <c r="H6832" i="36"/>
  <c r="H6833" i="36"/>
  <c r="H6834" i="36"/>
  <c r="H6835" i="36"/>
  <c r="H6836" i="36"/>
  <c r="H6837" i="36"/>
  <c r="H6838" i="36"/>
  <c r="H6839" i="36"/>
  <c r="H6840" i="36"/>
  <c r="H6841" i="36"/>
  <c r="H6842" i="36"/>
  <c r="H6843" i="36"/>
  <c r="H6844" i="36"/>
  <c r="H6845" i="36"/>
  <c r="H6846" i="36"/>
  <c r="H6847" i="36"/>
  <c r="H6848" i="36"/>
  <c r="H6849" i="36"/>
  <c r="H6850" i="36"/>
  <c r="H6851" i="36"/>
  <c r="H6852" i="36"/>
  <c r="H6853" i="36"/>
  <c r="H6854" i="36"/>
  <c r="H6855" i="36"/>
  <c r="H6856" i="36"/>
  <c r="H6857" i="36"/>
  <c r="H6858" i="36"/>
  <c r="H6859" i="36"/>
  <c r="H6860" i="36"/>
  <c r="H6861" i="36"/>
  <c r="H6862" i="36"/>
  <c r="H6863" i="36"/>
  <c r="H6864" i="36"/>
  <c r="H6865" i="36"/>
  <c r="H6866" i="36"/>
  <c r="H6867" i="36"/>
  <c r="H6868" i="36"/>
  <c r="H6869" i="36"/>
  <c r="H6870" i="36"/>
  <c r="H6871" i="36"/>
  <c r="H6872" i="36"/>
  <c r="H6873" i="36"/>
  <c r="H6874" i="36"/>
  <c r="H6875" i="36"/>
  <c r="H6876" i="36"/>
  <c r="H6877" i="36"/>
  <c r="H6878" i="36"/>
  <c r="H6879" i="36"/>
  <c r="H6880" i="36"/>
  <c r="H6881" i="36"/>
  <c r="H6882" i="36"/>
  <c r="H6883" i="36"/>
  <c r="H6884" i="36"/>
  <c r="H6885" i="36"/>
  <c r="H6886" i="36"/>
  <c r="H6887" i="36"/>
  <c r="H6888" i="36"/>
  <c r="H6889" i="36"/>
  <c r="H6890" i="36"/>
  <c r="H6891" i="36"/>
  <c r="H6892" i="36"/>
  <c r="H6893" i="36"/>
  <c r="H6894" i="36"/>
  <c r="H6895" i="36"/>
  <c r="H6896" i="36"/>
  <c r="H6897" i="36"/>
  <c r="H6898" i="36"/>
  <c r="H6899" i="36"/>
  <c r="H6900" i="36"/>
  <c r="H6901" i="36"/>
  <c r="H6902" i="36"/>
  <c r="H6903" i="36"/>
  <c r="H6904" i="36"/>
  <c r="H6905" i="36"/>
  <c r="H6906" i="36"/>
  <c r="H6907" i="36"/>
  <c r="H6908" i="36"/>
  <c r="H6909" i="36"/>
  <c r="H6910" i="36"/>
  <c r="H6911" i="36"/>
  <c r="H6912" i="36"/>
  <c r="H6913" i="36"/>
  <c r="H6914" i="36"/>
  <c r="H6915" i="36"/>
  <c r="H6916" i="36"/>
  <c r="H6917" i="36"/>
  <c r="H6918" i="36"/>
  <c r="H6919" i="36"/>
  <c r="H6920" i="36"/>
  <c r="H6921" i="36"/>
  <c r="H6922" i="36"/>
  <c r="H6923" i="36"/>
  <c r="H6924" i="36"/>
  <c r="H6925" i="36"/>
  <c r="H6926" i="36"/>
  <c r="H6927" i="36"/>
  <c r="H6928" i="36"/>
  <c r="H6929" i="36"/>
  <c r="H6930" i="36"/>
  <c r="H6931" i="36"/>
  <c r="H6932" i="36"/>
  <c r="H6933" i="36"/>
  <c r="H6934" i="36"/>
  <c r="H6935" i="36"/>
  <c r="H6936" i="36"/>
  <c r="H6937" i="36"/>
  <c r="H6938" i="36"/>
  <c r="H6939" i="36"/>
  <c r="H6940" i="36"/>
  <c r="H6941" i="36"/>
  <c r="H6942" i="36"/>
  <c r="H6943" i="36"/>
  <c r="H6944" i="36"/>
  <c r="H6945" i="36"/>
  <c r="H6946" i="36"/>
  <c r="H6947" i="36"/>
  <c r="H6948" i="36"/>
  <c r="H6949" i="36"/>
  <c r="H6950" i="36"/>
  <c r="H6951" i="36"/>
  <c r="H6952" i="36"/>
  <c r="H6953" i="36"/>
  <c r="H6954" i="36"/>
  <c r="H6955" i="36"/>
  <c r="H6956" i="36"/>
  <c r="H6957" i="36"/>
  <c r="H6958" i="36"/>
  <c r="H6959" i="36"/>
  <c r="H6960" i="36"/>
  <c r="H6961" i="36"/>
  <c r="H6962" i="36"/>
  <c r="H6963" i="36"/>
  <c r="H6964" i="36"/>
  <c r="H6965" i="36"/>
  <c r="H6966" i="36"/>
  <c r="H6967" i="36"/>
  <c r="H6968" i="36"/>
  <c r="H6969" i="36"/>
  <c r="H6970" i="36"/>
  <c r="H6971" i="36"/>
  <c r="H6972" i="36"/>
  <c r="H6973" i="36"/>
  <c r="H6974" i="36"/>
  <c r="H6975" i="36"/>
  <c r="H6976" i="36"/>
  <c r="H6977" i="36"/>
  <c r="H6978" i="36"/>
  <c r="H6979" i="36"/>
  <c r="H6980" i="36"/>
  <c r="H6981" i="36"/>
  <c r="H6982" i="36"/>
  <c r="H6983" i="36"/>
  <c r="H6984" i="36"/>
  <c r="H6985" i="36"/>
  <c r="H6986" i="36"/>
  <c r="H6987" i="36"/>
  <c r="H6988" i="36"/>
  <c r="H6989" i="36"/>
  <c r="H6990" i="36"/>
  <c r="H6991" i="36"/>
  <c r="H6992" i="36"/>
  <c r="H6993" i="36"/>
  <c r="H6994" i="36"/>
  <c r="H6995" i="36"/>
  <c r="H6996" i="36"/>
  <c r="H6997" i="36"/>
  <c r="H6998" i="36"/>
  <c r="H6999" i="36"/>
  <c r="H7000" i="36"/>
  <c r="H7001" i="36"/>
  <c r="H7002" i="36"/>
  <c r="H7003" i="36"/>
  <c r="H7004" i="36"/>
  <c r="H7005" i="36"/>
  <c r="H7006" i="36"/>
  <c r="H7007" i="36"/>
  <c r="H7008" i="36"/>
  <c r="H7009" i="36"/>
  <c r="H7010" i="36"/>
  <c r="H7011" i="36"/>
  <c r="H7012" i="36"/>
  <c r="H7013" i="36"/>
  <c r="H7014" i="36"/>
  <c r="H7015" i="36"/>
  <c r="H7016" i="36"/>
  <c r="H7017" i="36"/>
  <c r="H7018" i="36"/>
  <c r="H7019" i="36"/>
  <c r="H7020" i="36"/>
  <c r="H7021" i="36"/>
  <c r="H7022" i="36"/>
  <c r="H7023" i="36"/>
  <c r="H7024" i="36"/>
  <c r="H7025" i="36"/>
  <c r="H7026" i="36"/>
  <c r="H7027" i="36"/>
  <c r="H7028" i="36"/>
  <c r="H7029" i="36"/>
  <c r="H7030" i="36"/>
  <c r="H7031" i="36"/>
  <c r="H7032" i="36"/>
  <c r="H7033" i="36"/>
  <c r="H7034" i="36"/>
  <c r="H7035" i="36"/>
  <c r="H7036" i="36"/>
  <c r="H7037" i="36"/>
  <c r="H7038" i="36"/>
  <c r="H7039" i="36"/>
  <c r="H7040" i="36"/>
  <c r="H7041" i="36"/>
  <c r="H7042" i="36"/>
  <c r="H7043" i="36"/>
  <c r="H7044" i="36"/>
  <c r="H7045" i="36"/>
  <c r="H7046" i="36"/>
  <c r="H7047" i="36"/>
  <c r="H7048" i="36"/>
  <c r="H7049" i="36"/>
  <c r="H7050" i="36"/>
  <c r="H7051" i="36"/>
  <c r="H7052" i="36"/>
  <c r="H7053" i="36"/>
  <c r="H7054" i="36"/>
  <c r="H7055" i="36"/>
  <c r="H7056" i="36"/>
  <c r="H7057" i="36"/>
  <c r="H7058" i="36"/>
  <c r="H7059" i="36"/>
  <c r="H7060" i="36"/>
  <c r="H7061" i="36"/>
  <c r="H7062" i="36"/>
  <c r="H7063" i="36"/>
  <c r="H7064" i="36"/>
  <c r="H7065" i="36"/>
  <c r="H7066" i="36"/>
  <c r="H7067" i="36"/>
  <c r="H7068" i="36"/>
  <c r="H7069" i="36"/>
  <c r="H7070" i="36"/>
  <c r="H7071" i="36"/>
  <c r="H7072" i="36"/>
  <c r="H7073" i="36"/>
  <c r="H7074" i="36"/>
  <c r="H7075" i="36"/>
  <c r="H7076" i="36"/>
  <c r="H7077" i="36"/>
  <c r="H7078" i="36"/>
  <c r="H7079" i="36"/>
  <c r="H7080" i="36"/>
  <c r="H7081" i="36"/>
  <c r="H7082" i="36"/>
  <c r="H7083" i="36"/>
  <c r="H7084" i="36"/>
  <c r="H7085" i="36"/>
  <c r="H7086" i="36"/>
  <c r="H7087" i="36"/>
  <c r="H7088" i="36"/>
  <c r="H7089" i="36"/>
  <c r="H7090" i="36"/>
  <c r="H7091" i="36"/>
  <c r="H7092" i="36"/>
  <c r="H7093" i="36"/>
  <c r="H7094" i="36"/>
  <c r="H7095" i="36"/>
  <c r="H7096" i="36"/>
  <c r="H7097" i="36"/>
  <c r="H7098" i="36"/>
  <c r="H7099" i="36"/>
  <c r="H7100" i="36"/>
  <c r="H7101" i="36"/>
  <c r="H7102" i="36"/>
  <c r="H7103" i="36"/>
  <c r="H7104" i="36"/>
  <c r="H7105" i="36"/>
  <c r="H7106" i="36"/>
  <c r="H7107" i="36"/>
  <c r="H7108" i="36"/>
  <c r="H7109" i="36"/>
  <c r="H7110" i="36"/>
  <c r="H7111" i="36"/>
  <c r="H7112" i="36"/>
  <c r="H7113" i="36"/>
  <c r="H7114" i="36"/>
  <c r="H7115" i="36"/>
  <c r="H7116" i="36"/>
  <c r="H7117" i="36"/>
  <c r="H7118" i="36"/>
  <c r="H7119" i="36"/>
  <c r="H7120" i="36"/>
  <c r="H7121" i="36"/>
  <c r="H7122" i="36"/>
  <c r="H7123" i="36"/>
  <c r="H7124" i="36"/>
  <c r="H7125" i="36"/>
  <c r="H7126" i="36"/>
  <c r="H7127" i="36"/>
  <c r="H7128" i="36"/>
  <c r="H7129" i="36"/>
  <c r="H7130" i="36"/>
  <c r="H7131" i="36"/>
  <c r="H7132" i="36"/>
  <c r="H7133" i="36"/>
  <c r="H7134" i="36"/>
  <c r="H7135" i="36"/>
  <c r="H7136" i="36"/>
  <c r="H7137" i="36"/>
  <c r="H7138" i="36"/>
  <c r="H7139" i="36"/>
  <c r="H7140" i="36"/>
  <c r="H7141" i="36"/>
  <c r="H7142" i="36"/>
  <c r="H7143" i="36"/>
  <c r="H7144" i="36"/>
  <c r="H7145" i="36"/>
  <c r="H7146" i="36"/>
  <c r="H7147" i="36"/>
  <c r="H7148" i="36"/>
  <c r="H7149" i="36"/>
  <c r="H7150" i="36"/>
  <c r="H7151" i="36"/>
  <c r="H7152" i="36"/>
  <c r="H7153" i="36"/>
  <c r="H7154" i="36"/>
  <c r="H7155" i="36"/>
  <c r="H7156" i="36"/>
  <c r="H7157" i="36"/>
  <c r="H7158" i="36"/>
  <c r="H7159" i="36"/>
  <c r="H7160" i="36"/>
  <c r="H7161" i="36"/>
  <c r="H7162" i="36"/>
  <c r="H7163" i="36"/>
  <c r="H7164" i="36"/>
  <c r="H7165" i="36"/>
  <c r="H7166" i="36"/>
  <c r="H7167" i="36"/>
  <c r="H7168" i="36"/>
  <c r="H7169" i="36"/>
  <c r="H7170" i="36"/>
  <c r="H7171" i="36"/>
  <c r="H7172" i="36"/>
  <c r="H7173" i="36"/>
  <c r="H7174" i="36"/>
  <c r="H7175" i="36"/>
  <c r="H7176" i="36"/>
  <c r="H7177" i="36"/>
  <c r="H7178" i="36"/>
  <c r="H7179" i="36"/>
  <c r="H7180" i="36"/>
  <c r="H7181" i="36"/>
  <c r="H7182" i="36"/>
  <c r="H7183" i="36"/>
  <c r="H7184" i="36"/>
  <c r="H7185" i="36"/>
  <c r="H7186" i="36"/>
  <c r="H7187" i="36"/>
  <c r="H7188" i="36"/>
  <c r="H7189" i="36"/>
  <c r="H7190" i="36"/>
  <c r="H7191" i="36"/>
  <c r="H7192" i="36"/>
  <c r="H7193" i="36"/>
  <c r="H7194" i="36"/>
  <c r="H7195" i="36"/>
  <c r="H7196" i="36"/>
  <c r="H7197" i="36"/>
  <c r="H7198" i="36"/>
  <c r="H7199" i="36"/>
  <c r="H7200" i="36"/>
  <c r="H7201" i="36"/>
  <c r="H7202" i="36"/>
  <c r="H7203" i="36"/>
  <c r="H7204" i="36"/>
  <c r="H7205" i="36"/>
  <c r="H7206" i="36"/>
  <c r="H7207" i="36"/>
  <c r="H7208" i="36"/>
  <c r="H7209" i="36"/>
  <c r="H7210" i="36"/>
  <c r="H7211" i="36"/>
  <c r="H7212" i="36"/>
  <c r="H7213" i="36"/>
  <c r="H7214" i="36"/>
  <c r="H7215" i="36"/>
  <c r="H7216" i="36"/>
  <c r="H7217" i="36"/>
  <c r="H7218" i="36"/>
  <c r="H7219" i="36"/>
  <c r="H7220" i="36"/>
  <c r="H7221" i="36"/>
  <c r="H7222" i="36"/>
  <c r="H7223" i="36"/>
  <c r="H7224" i="36"/>
  <c r="H7225" i="36"/>
  <c r="H7226" i="36"/>
  <c r="H7227" i="36"/>
  <c r="H7228" i="36"/>
  <c r="H7229" i="36"/>
  <c r="H7230" i="36"/>
  <c r="H7231" i="36"/>
  <c r="H7232" i="36"/>
  <c r="H7233" i="36"/>
  <c r="H7234" i="36"/>
  <c r="H7235" i="36"/>
  <c r="H7236" i="36"/>
  <c r="H7237" i="36"/>
  <c r="H7238" i="36"/>
  <c r="H7239" i="36"/>
  <c r="H7240" i="36"/>
  <c r="H7241" i="36"/>
  <c r="H7242" i="36"/>
  <c r="H7243" i="36"/>
  <c r="H7244" i="36"/>
  <c r="H7245" i="36"/>
  <c r="H7246" i="36"/>
  <c r="H7247" i="36"/>
  <c r="H7248" i="36"/>
  <c r="H7249" i="36"/>
  <c r="H7250" i="36"/>
  <c r="H7251" i="36"/>
  <c r="H7252" i="36"/>
  <c r="H7253" i="36"/>
  <c r="H7254" i="36"/>
  <c r="H7255" i="36"/>
  <c r="H7256" i="36"/>
  <c r="H7257" i="36"/>
  <c r="H7258" i="36"/>
  <c r="H7259" i="36"/>
  <c r="H7260" i="36"/>
  <c r="H7261" i="36"/>
  <c r="H7262" i="36"/>
  <c r="H7263" i="36"/>
  <c r="H7264" i="36"/>
  <c r="H7265" i="36"/>
  <c r="H7266" i="36"/>
  <c r="H7267" i="36"/>
  <c r="H7268" i="36"/>
  <c r="H7269" i="36"/>
  <c r="H7270" i="36"/>
  <c r="H7271" i="36"/>
  <c r="H7272" i="36"/>
  <c r="H7273" i="36"/>
  <c r="H7274" i="36"/>
  <c r="H7275" i="36"/>
  <c r="H7276" i="36"/>
  <c r="H7277" i="36"/>
  <c r="H7278" i="36"/>
  <c r="H7279" i="36"/>
  <c r="H7280" i="36"/>
  <c r="H7281" i="36"/>
  <c r="H7282" i="36"/>
  <c r="H7283" i="36"/>
  <c r="H7284" i="36"/>
  <c r="H7285" i="36"/>
  <c r="H7286" i="36"/>
  <c r="H7287" i="36"/>
  <c r="H7288" i="36"/>
  <c r="H7289" i="36"/>
  <c r="H7290" i="36"/>
  <c r="H7291" i="36"/>
  <c r="H7292" i="36"/>
  <c r="H7293" i="36"/>
  <c r="H7294" i="36"/>
  <c r="H7295" i="36"/>
  <c r="H7296" i="36"/>
  <c r="H7297" i="36"/>
  <c r="H7298" i="36"/>
  <c r="H7299" i="36"/>
  <c r="H7300" i="36"/>
  <c r="H7301" i="36"/>
  <c r="H7302" i="36"/>
  <c r="H7303" i="36"/>
  <c r="H7304" i="36"/>
  <c r="H7305" i="36"/>
  <c r="H7306" i="36"/>
  <c r="H7307" i="36"/>
  <c r="H7308" i="36"/>
  <c r="H7309" i="36"/>
  <c r="H7310" i="36"/>
  <c r="H7311" i="36"/>
  <c r="H7312" i="36"/>
  <c r="H7313" i="36"/>
  <c r="H7314" i="36"/>
  <c r="H7315" i="36"/>
  <c r="H7316" i="36"/>
  <c r="H7317" i="36"/>
  <c r="H7318" i="36"/>
  <c r="H7319" i="36"/>
  <c r="H7320" i="36"/>
  <c r="H7321" i="36"/>
  <c r="H7322" i="36"/>
  <c r="H7323" i="36"/>
  <c r="H7324" i="36"/>
  <c r="H7325" i="36"/>
  <c r="H7326" i="36"/>
  <c r="H7327" i="36"/>
  <c r="H7328" i="36"/>
  <c r="H7329" i="36"/>
  <c r="H7330" i="36"/>
  <c r="H7331" i="36"/>
  <c r="H7332" i="36"/>
  <c r="H7333" i="36"/>
  <c r="H7334" i="36"/>
  <c r="H7335" i="36"/>
  <c r="H7336" i="36"/>
  <c r="H7337" i="36"/>
  <c r="H7338" i="36"/>
  <c r="H7339" i="36"/>
  <c r="H7340" i="36"/>
  <c r="H7341" i="36"/>
  <c r="H7342" i="36"/>
  <c r="H7343" i="36"/>
  <c r="H7344" i="36"/>
  <c r="H7345" i="36"/>
  <c r="H7346" i="36"/>
  <c r="H7347" i="36"/>
  <c r="H7348" i="36"/>
  <c r="H7349" i="36"/>
  <c r="H7350" i="36"/>
  <c r="H7351" i="36"/>
  <c r="H7352" i="36"/>
  <c r="H7353" i="36"/>
  <c r="H7354" i="36"/>
  <c r="H7355" i="36"/>
  <c r="H7356" i="36"/>
  <c r="H7357" i="36"/>
  <c r="H7358" i="36"/>
  <c r="H7359" i="36"/>
  <c r="H7360" i="36"/>
  <c r="H7361" i="36"/>
  <c r="H7362" i="36"/>
  <c r="H7363" i="36"/>
  <c r="H7364" i="36"/>
  <c r="H7365" i="36"/>
  <c r="H7366" i="36"/>
  <c r="H7367" i="36"/>
  <c r="H7368" i="36"/>
  <c r="H7369" i="36"/>
  <c r="H7370" i="36"/>
  <c r="H7371" i="36"/>
  <c r="H7372" i="36"/>
  <c r="H7373" i="36"/>
  <c r="H7374" i="36"/>
  <c r="H7375" i="36"/>
  <c r="H7376" i="36"/>
  <c r="H7377" i="36"/>
  <c r="H7378" i="36"/>
  <c r="H7379" i="36"/>
  <c r="H7380" i="36"/>
  <c r="H7381" i="36"/>
  <c r="H7382" i="36"/>
  <c r="H7383" i="36"/>
  <c r="H7384" i="36"/>
  <c r="H7385" i="36"/>
  <c r="H7386" i="36"/>
  <c r="H7387" i="36"/>
  <c r="H7388" i="36"/>
  <c r="H7389" i="36"/>
  <c r="H7390" i="36"/>
  <c r="H7391" i="36"/>
  <c r="H7392" i="36"/>
  <c r="H7393" i="36"/>
  <c r="H7394" i="36"/>
  <c r="H7395" i="36"/>
  <c r="H7396" i="36"/>
  <c r="H7397" i="36"/>
  <c r="H7398" i="36"/>
  <c r="H7399" i="36"/>
  <c r="H7400" i="36"/>
  <c r="H7401" i="36"/>
  <c r="H7402" i="36"/>
  <c r="H7403" i="36"/>
  <c r="H7404" i="36"/>
  <c r="H7405" i="36"/>
  <c r="H7406" i="36"/>
  <c r="H7407" i="36"/>
  <c r="H7408" i="36"/>
  <c r="H7409" i="36"/>
  <c r="H7410" i="36"/>
  <c r="H7411" i="36"/>
  <c r="H7412" i="36"/>
  <c r="H7413" i="36"/>
  <c r="H7414" i="36"/>
  <c r="H7415" i="36"/>
  <c r="H7416" i="36"/>
  <c r="H7417" i="36"/>
  <c r="H7418" i="36"/>
  <c r="H7419" i="36"/>
  <c r="H7420" i="36"/>
  <c r="H7421" i="36"/>
  <c r="H7422" i="36"/>
  <c r="H7423" i="36"/>
  <c r="H7424" i="36"/>
  <c r="H7425" i="36"/>
  <c r="H7426" i="36"/>
  <c r="H7427" i="36"/>
  <c r="H7428" i="36"/>
  <c r="H7429" i="36"/>
  <c r="H7430" i="36"/>
  <c r="H7431" i="36"/>
  <c r="H7432" i="36"/>
  <c r="H7433" i="36"/>
  <c r="H7434" i="36"/>
  <c r="H7435" i="36"/>
  <c r="H7436" i="36"/>
  <c r="H7437" i="36"/>
  <c r="H7438" i="36"/>
  <c r="H7439" i="36"/>
  <c r="H7440" i="36"/>
  <c r="H7441" i="36"/>
  <c r="H7442" i="36"/>
  <c r="H7443" i="36"/>
  <c r="H7444" i="36"/>
  <c r="H7445" i="36"/>
  <c r="H7446" i="36"/>
  <c r="H7447" i="36"/>
  <c r="H7448" i="36"/>
  <c r="H7449" i="36"/>
  <c r="H7450" i="36"/>
  <c r="H7451" i="36"/>
  <c r="H7452" i="36"/>
  <c r="H7453" i="36"/>
  <c r="H7454" i="36"/>
  <c r="H7455" i="36"/>
  <c r="H7456" i="36"/>
  <c r="H7457" i="36"/>
  <c r="H7458" i="36"/>
  <c r="H7459" i="36"/>
  <c r="H7460" i="36"/>
  <c r="H7461" i="36"/>
  <c r="H7462" i="36"/>
  <c r="H7463" i="36"/>
  <c r="H7464" i="36"/>
  <c r="H7465" i="36"/>
  <c r="H7466" i="36"/>
  <c r="H7467" i="36"/>
  <c r="H7468" i="36"/>
  <c r="H7469" i="36"/>
  <c r="H7470" i="36"/>
  <c r="H7471" i="36"/>
  <c r="H7472" i="36"/>
  <c r="H7473" i="36"/>
  <c r="H7474" i="36"/>
  <c r="H7475" i="36"/>
  <c r="H7476" i="36"/>
  <c r="H7477" i="36"/>
  <c r="H7478" i="36"/>
  <c r="H7479" i="36"/>
  <c r="H7480" i="36"/>
  <c r="H7481" i="36"/>
  <c r="H7482" i="36"/>
  <c r="H7483" i="36"/>
  <c r="H7484" i="36"/>
  <c r="H7485" i="36"/>
  <c r="H7486" i="36"/>
  <c r="H7487" i="36"/>
  <c r="H7488" i="36"/>
  <c r="H7489" i="36"/>
  <c r="H7490" i="36"/>
  <c r="H7491" i="36"/>
  <c r="H7492" i="36"/>
  <c r="H7493" i="36"/>
  <c r="H7494" i="36"/>
  <c r="H7495" i="36"/>
  <c r="H7496" i="36"/>
  <c r="H7497" i="36"/>
  <c r="H7498" i="36"/>
  <c r="H7499" i="36"/>
  <c r="H7500" i="36"/>
  <c r="H7501" i="36"/>
  <c r="H7502" i="36"/>
  <c r="H7503" i="36"/>
  <c r="H7504" i="36"/>
  <c r="H7505" i="36"/>
  <c r="H7506" i="36"/>
  <c r="H7507" i="36"/>
  <c r="H7508" i="36"/>
  <c r="H7509" i="36"/>
  <c r="H7510" i="36"/>
  <c r="H7511" i="36"/>
  <c r="H7512" i="36"/>
  <c r="H7513" i="36"/>
  <c r="H7514" i="36"/>
  <c r="H7515" i="36"/>
  <c r="H7516" i="36"/>
  <c r="H7517" i="36"/>
  <c r="H7518" i="36"/>
  <c r="H7519" i="36"/>
  <c r="H7520" i="36"/>
  <c r="H7521" i="36"/>
  <c r="H7522" i="36"/>
  <c r="H7523" i="36"/>
  <c r="H7524" i="36"/>
  <c r="H7525" i="36"/>
  <c r="H7526" i="36"/>
  <c r="H7527" i="36"/>
  <c r="H7528" i="36"/>
  <c r="H7529" i="36"/>
  <c r="H7530" i="36"/>
  <c r="H7531" i="36"/>
  <c r="H7532" i="36"/>
  <c r="H7533" i="36"/>
  <c r="H7534" i="36"/>
  <c r="H7535" i="36"/>
  <c r="H7536" i="36"/>
  <c r="H7537" i="36"/>
  <c r="H7538" i="36"/>
  <c r="H7539" i="36"/>
  <c r="H7540" i="36"/>
  <c r="H7541" i="36"/>
  <c r="H7542" i="36"/>
  <c r="H7543" i="36"/>
  <c r="H7544" i="36"/>
  <c r="H7545" i="36"/>
  <c r="H7546" i="36"/>
  <c r="H7547" i="36"/>
  <c r="H7548" i="36"/>
  <c r="H7549" i="36"/>
  <c r="H7550" i="36"/>
  <c r="H7551" i="36"/>
  <c r="H7552" i="36"/>
  <c r="H7553" i="36"/>
  <c r="H7554" i="36"/>
  <c r="H7555" i="36"/>
  <c r="H7556" i="36"/>
  <c r="H7557" i="36"/>
  <c r="H7558" i="36"/>
  <c r="H7559" i="36"/>
  <c r="H7560" i="36"/>
  <c r="H7561" i="36"/>
  <c r="H7562" i="36"/>
  <c r="H7563" i="36"/>
  <c r="H7564" i="36"/>
  <c r="H7565" i="36"/>
  <c r="H7566" i="36"/>
  <c r="H7567" i="36"/>
  <c r="H7568" i="36"/>
  <c r="H7569" i="36"/>
  <c r="H7570" i="36"/>
  <c r="H7571" i="36"/>
  <c r="H7572" i="36"/>
  <c r="H7573" i="36"/>
  <c r="H7574" i="36"/>
  <c r="H7575" i="36"/>
  <c r="H7576" i="36"/>
  <c r="H7577" i="36"/>
  <c r="H7578" i="36"/>
  <c r="H7579" i="36"/>
  <c r="H7580" i="36"/>
  <c r="H7581" i="36"/>
  <c r="H7582" i="36"/>
  <c r="H7583" i="36"/>
  <c r="H7584" i="36"/>
  <c r="H7585" i="36"/>
  <c r="H7586" i="36"/>
  <c r="H7587" i="36"/>
  <c r="H7588" i="36"/>
  <c r="H7589" i="36"/>
  <c r="H7590" i="36"/>
  <c r="H7591" i="36"/>
  <c r="H7592" i="36"/>
  <c r="H7593" i="36"/>
  <c r="H7594" i="36"/>
  <c r="H7595" i="36"/>
  <c r="H7596" i="36"/>
  <c r="H7597" i="36"/>
  <c r="H7598" i="36"/>
  <c r="H7599" i="36"/>
  <c r="H7600" i="36"/>
  <c r="H7601" i="36"/>
  <c r="H7602" i="36"/>
  <c r="H7603" i="36"/>
  <c r="H7604" i="36"/>
  <c r="H7605" i="36"/>
  <c r="H7606" i="36"/>
  <c r="H7607" i="36"/>
  <c r="H7608" i="36"/>
  <c r="H7609" i="36"/>
  <c r="H7610" i="36"/>
  <c r="H7611" i="36"/>
  <c r="H7612" i="36"/>
  <c r="H7613" i="36"/>
  <c r="H7614" i="36"/>
  <c r="H7615" i="36"/>
  <c r="H7616" i="36"/>
  <c r="H7617" i="36"/>
  <c r="H7618" i="36"/>
  <c r="H7619" i="36"/>
  <c r="H7620" i="36"/>
  <c r="H7621" i="36"/>
  <c r="H7622" i="36"/>
  <c r="H7623" i="36"/>
  <c r="H7624" i="36"/>
  <c r="H7625" i="36"/>
  <c r="H7626" i="36"/>
  <c r="H7627" i="36"/>
  <c r="H7628" i="36"/>
  <c r="H7629" i="36"/>
  <c r="H7630" i="36"/>
  <c r="H7631" i="36"/>
  <c r="H7632" i="36"/>
  <c r="H7633" i="36"/>
  <c r="H7634" i="36"/>
  <c r="H7635" i="36"/>
  <c r="H7636" i="36"/>
  <c r="H7637" i="36"/>
  <c r="H7638" i="36"/>
  <c r="H7639" i="36"/>
  <c r="H7640" i="36"/>
  <c r="H7641" i="36"/>
  <c r="H7642" i="36"/>
  <c r="H7643" i="36"/>
  <c r="H7644" i="36"/>
  <c r="H7645" i="36"/>
  <c r="H7646" i="36"/>
  <c r="H7647" i="36"/>
  <c r="H7648" i="36"/>
  <c r="H7649" i="36"/>
  <c r="H7650" i="36"/>
  <c r="H7651" i="36"/>
  <c r="H7652" i="36"/>
  <c r="H7653" i="36"/>
  <c r="H7654" i="36"/>
  <c r="H7655" i="36"/>
  <c r="H7656" i="36"/>
  <c r="H7657" i="36"/>
  <c r="H7658" i="36"/>
  <c r="H7659" i="36"/>
  <c r="H7660" i="36"/>
  <c r="H7661" i="36"/>
  <c r="H7662" i="36"/>
  <c r="H7663" i="36"/>
  <c r="H7664" i="36"/>
  <c r="H7665" i="36"/>
  <c r="H7666" i="36"/>
  <c r="H7667" i="36"/>
  <c r="H7668" i="36"/>
  <c r="H7669" i="36"/>
  <c r="H7670" i="36"/>
  <c r="H7671" i="36"/>
  <c r="H7672" i="36"/>
  <c r="H7673" i="36"/>
  <c r="H7674" i="36"/>
  <c r="H7675" i="36"/>
  <c r="H7676" i="36"/>
  <c r="H7677" i="36"/>
  <c r="H7678" i="36"/>
  <c r="H7679" i="36"/>
  <c r="H7680" i="36"/>
  <c r="H7681" i="36"/>
  <c r="H7682" i="36"/>
  <c r="H7683" i="36"/>
  <c r="H7684" i="36"/>
  <c r="H7685" i="36"/>
  <c r="H7686" i="36"/>
  <c r="H7687" i="36"/>
  <c r="H7688" i="36"/>
  <c r="H7689" i="36"/>
  <c r="H7690" i="36"/>
  <c r="H7691" i="36"/>
  <c r="H7692" i="36"/>
  <c r="H7693" i="36"/>
  <c r="H7694" i="36"/>
  <c r="H7695" i="36"/>
  <c r="H7696" i="36"/>
  <c r="H7697" i="36"/>
  <c r="H7698" i="36"/>
  <c r="H7699" i="36"/>
  <c r="H7700" i="36"/>
  <c r="H7701" i="36"/>
  <c r="H7702" i="36"/>
  <c r="H7703" i="36"/>
  <c r="H7704" i="36"/>
  <c r="H7705" i="36"/>
  <c r="H7706" i="36"/>
  <c r="H7707" i="36"/>
  <c r="H7708" i="36"/>
  <c r="H7709" i="36"/>
  <c r="H7710" i="36"/>
  <c r="H7711" i="36"/>
  <c r="H7712" i="36"/>
  <c r="H7713" i="36"/>
  <c r="H7714" i="36"/>
  <c r="H7715" i="36"/>
  <c r="H7716" i="36"/>
  <c r="H7717" i="36"/>
  <c r="H7718" i="36"/>
  <c r="H7719" i="36"/>
  <c r="H7720" i="36"/>
  <c r="H7721" i="36"/>
  <c r="H7722" i="36"/>
  <c r="H7723" i="36"/>
  <c r="H7724" i="36"/>
  <c r="H7725" i="36"/>
  <c r="H7726" i="36"/>
  <c r="H7727" i="36"/>
  <c r="H7728" i="36"/>
  <c r="H7729" i="36"/>
  <c r="H7730" i="36"/>
  <c r="H7731" i="36"/>
  <c r="H7732" i="36"/>
  <c r="H7733" i="36"/>
  <c r="H7734" i="36"/>
  <c r="H7735" i="36"/>
  <c r="H7736" i="36"/>
  <c r="H7737" i="36"/>
  <c r="H7738" i="36"/>
  <c r="H7739" i="36"/>
  <c r="H7740" i="36"/>
  <c r="H7741" i="36"/>
  <c r="H7742" i="36"/>
  <c r="H7743" i="36"/>
  <c r="H7744" i="36"/>
  <c r="H7745" i="36"/>
  <c r="H7746" i="36"/>
  <c r="H7747" i="36"/>
  <c r="H7748" i="36"/>
  <c r="H7749" i="36"/>
  <c r="H7750" i="36"/>
  <c r="H7751" i="36"/>
  <c r="H7752" i="36"/>
  <c r="H7753" i="36"/>
  <c r="H7754" i="36"/>
  <c r="H7755" i="36"/>
  <c r="H7756" i="36"/>
  <c r="H7757" i="36"/>
  <c r="H7758" i="36"/>
  <c r="H7759" i="36"/>
  <c r="H7760" i="36"/>
  <c r="H7761" i="36"/>
  <c r="H7762" i="36"/>
  <c r="H7763" i="36"/>
  <c r="H7764" i="36"/>
  <c r="H7765" i="36"/>
  <c r="H7766" i="36"/>
  <c r="H7767" i="36"/>
  <c r="H7768" i="36"/>
  <c r="H7769" i="36"/>
  <c r="H7770" i="36"/>
  <c r="H7771" i="36"/>
  <c r="H7772" i="36"/>
  <c r="H7773" i="36"/>
  <c r="H7774" i="36"/>
  <c r="H7775" i="36"/>
  <c r="H7776" i="36"/>
  <c r="H7777" i="36"/>
  <c r="H7778" i="36"/>
  <c r="H7779" i="36"/>
  <c r="H7780" i="36"/>
  <c r="H7781" i="36"/>
  <c r="H7782" i="36"/>
  <c r="H7783" i="36"/>
  <c r="H7784" i="36"/>
  <c r="H7785" i="36"/>
  <c r="H7786" i="36"/>
  <c r="H7787" i="36"/>
  <c r="H7788" i="36"/>
  <c r="H7789" i="36"/>
  <c r="H7790" i="36"/>
  <c r="H7791" i="36"/>
  <c r="H7792" i="36"/>
  <c r="H7793" i="36"/>
  <c r="H7794" i="36"/>
  <c r="H7795" i="36"/>
  <c r="H7796" i="36"/>
  <c r="H7797" i="36"/>
  <c r="H7798" i="36"/>
  <c r="H7799" i="36"/>
  <c r="H7800" i="36"/>
  <c r="H7801" i="36"/>
  <c r="H7802" i="36"/>
  <c r="H7803" i="36"/>
  <c r="H7804" i="36"/>
  <c r="H7805" i="36"/>
  <c r="H7806" i="36"/>
  <c r="H7807" i="36"/>
  <c r="H7808" i="36"/>
  <c r="H7809" i="36"/>
  <c r="H7810" i="36"/>
  <c r="H7811" i="36"/>
  <c r="H7812" i="36"/>
  <c r="H7813" i="36"/>
  <c r="H7814" i="36"/>
  <c r="H7815" i="36"/>
  <c r="H7816" i="36"/>
  <c r="H7817" i="36"/>
  <c r="H7818" i="36"/>
  <c r="H7819" i="36"/>
  <c r="H7820" i="36"/>
  <c r="H7821" i="36"/>
  <c r="H7822" i="36"/>
  <c r="H7823" i="36"/>
  <c r="H7824" i="36"/>
  <c r="H7825" i="36"/>
  <c r="H7826" i="36"/>
  <c r="H7827" i="36"/>
  <c r="H7828" i="36"/>
  <c r="H7829" i="36"/>
  <c r="H7830" i="36"/>
  <c r="H7831" i="36"/>
  <c r="H7832" i="36"/>
  <c r="H7833" i="36"/>
  <c r="H7834" i="36"/>
  <c r="H7835" i="36"/>
  <c r="H7836" i="36"/>
  <c r="H7837" i="36"/>
  <c r="H7838" i="36"/>
  <c r="H7839" i="36"/>
  <c r="H7840" i="36"/>
  <c r="H7841" i="36"/>
  <c r="H7842" i="36"/>
  <c r="H7843" i="36"/>
  <c r="H7844" i="36"/>
  <c r="H7845" i="36"/>
  <c r="H7846" i="36"/>
  <c r="H7847" i="36"/>
  <c r="H7848" i="36"/>
  <c r="H7849" i="36"/>
  <c r="H7850" i="36"/>
  <c r="H7851" i="36"/>
  <c r="H7852" i="36"/>
  <c r="H7853" i="36"/>
  <c r="H7854" i="36"/>
  <c r="H7855" i="36"/>
  <c r="H7856" i="36"/>
  <c r="H7857" i="36"/>
  <c r="H7858" i="36"/>
  <c r="H7859" i="36"/>
  <c r="H7860" i="36"/>
  <c r="H7861" i="36"/>
  <c r="H7862" i="36"/>
  <c r="H7863" i="36"/>
  <c r="H7864" i="36"/>
  <c r="H7865" i="36"/>
  <c r="H7866" i="36"/>
  <c r="H7867" i="36"/>
  <c r="H7868" i="36"/>
  <c r="H7869" i="36"/>
  <c r="H7870" i="36"/>
  <c r="H7871" i="36"/>
  <c r="H7872" i="36"/>
  <c r="H7873" i="36"/>
  <c r="H7874" i="36"/>
  <c r="H7875" i="36"/>
  <c r="H7876" i="36"/>
  <c r="H7877" i="36"/>
  <c r="H7878" i="36"/>
  <c r="H7879" i="36"/>
  <c r="H7880" i="36"/>
  <c r="H7881" i="36"/>
  <c r="H7882" i="36"/>
  <c r="H7883" i="36"/>
  <c r="H7884" i="36"/>
  <c r="H7885" i="36"/>
  <c r="H7886" i="36"/>
  <c r="H7887" i="36"/>
  <c r="H7888" i="36"/>
  <c r="H7889" i="36"/>
  <c r="H7890" i="36"/>
  <c r="H7891" i="36"/>
  <c r="H7892" i="36"/>
  <c r="H7893" i="36"/>
  <c r="H7894" i="36"/>
  <c r="H7895" i="36"/>
  <c r="H7896" i="36"/>
  <c r="H7897" i="36"/>
  <c r="H7898" i="36"/>
  <c r="H7899" i="36"/>
  <c r="H7900" i="36"/>
  <c r="H7901" i="36"/>
  <c r="H7902" i="36"/>
  <c r="H7903" i="36"/>
  <c r="H7904" i="36"/>
  <c r="H7905" i="36"/>
  <c r="H7906" i="36"/>
  <c r="H7907" i="36"/>
  <c r="H7908" i="36"/>
  <c r="H7909" i="36"/>
  <c r="H7910" i="36"/>
  <c r="H7911" i="36"/>
  <c r="H7912" i="36"/>
  <c r="H7913" i="36"/>
  <c r="H7914" i="36"/>
  <c r="H7915" i="36"/>
  <c r="H7916" i="36"/>
  <c r="H7917" i="36"/>
  <c r="H7918" i="36"/>
  <c r="H7919" i="36"/>
  <c r="H7920" i="36"/>
  <c r="H7921" i="36"/>
  <c r="H7922" i="36"/>
  <c r="H7923" i="36"/>
  <c r="H7924" i="36"/>
  <c r="H7925" i="36"/>
  <c r="H7926" i="36"/>
  <c r="H7927" i="36"/>
  <c r="H7928" i="36"/>
  <c r="H7929" i="36"/>
  <c r="H7930" i="36"/>
  <c r="H7931" i="36"/>
  <c r="H7932" i="36"/>
  <c r="H7933" i="36"/>
  <c r="H7934" i="36"/>
  <c r="H7935" i="36"/>
  <c r="H7936" i="36"/>
  <c r="H7937" i="36"/>
  <c r="H7938" i="36"/>
  <c r="H7939" i="36"/>
  <c r="H7940" i="36"/>
  <c r="H7941" i="36"/>
  <c r="H7942" i="36"/>
  <c r="H7943" i="36"/>
  <c r="H7944" i="36"/>
  <c r="H7945" i="36"/>
  <c r="H7946" i="36"/>
  <c r="H7947" i="36"/>
  <c r="H7948" i="36"/>
  <c r="H7949" i="36"/>
  <c r="H7950" i="36"/>
  <c r="H7951" i="36"/>
  <c r="H7952" i="36"/>
  <c r="H7953" i="36"/>
  <c r="H7954" i="36"/>
  <c r="H7955" i="36"/>
  <c r="H7956" i="36"/>
  <c r="H7957" i="36"/>
  <c r="H7958" i="36"/>
  <c r="H7959" i="36"/>
  <c r="H7960" i="36"/>
  <c r="H7961" i="36"/>
  <c r="H7962" i="36"/>
  <c r="H7963" i="36"/>
  <c r="H7964" i="36"/>
  <c r="H7965" i="36"/>
  <c r="H7966" i="36"/>
  <c r="H7967" i="36"/>
  <c r="H7968" i="36"/>
  <c r="H7969" i="36"/>
  <c r="H7970" i="36"/>
  <c r="H7971" i="36"/>
  <c r="H7972" i="36"/>
  <c r="H7973" i="36"/>
  <c r="H7974" i="36"/>
  <c r="H7975" i="36"/>
  <c r="H7976" i="36"/>
  <c r="H7977" i="36"/>
  <c r="H7978" i="36"/>
  <c r="H7979" i="36"/>
  <c r="H7980" i="36"/>
  <c r="H7981" i="36"/>
  <c r="H7982" i="36"/>
  <c r="H7983" i="36"/>
  <c r="H7984" i="36"/>
  <c r="H7985" i="36"/>
  <c r="H7986" i="36"/>
  <c r="H7987" i="36"/>
  <c r="H7988" i="36"/>
  <c r="H7989" i="36"/>
  <c r="H7990" i="36"/>
  <c r="H7991" i="36"/>
  <c r="H7992" i="36"/>
  <c r="H7993" i="36"/>
  <c r="H7994" i="36"/>
  <c r="H7995" i="36"/>
  <c r="H7996" i="36"/>
  <c r="H7997" i="36"/>
  <c r="H7998" i="36"/>
  <c r="H7999" i="36"/>
  <c r="H8000" i="36"/>
  <c r="H8001" i="36"/>
  <c r="H8002" i="36"/>
  <c r="H8003" i="36"/>
  <c r="H8004" i="36"/>
  <c r="H8005" i="36"/>
  <c r="H8006" i="36"/>
  <c r="H8007" i="36"/>
  <c r="H8008" i="36"/>
  <c r="H8009" i="36"/>
  <c r="H8010" i="36"/>
  <c r="H8011" i="36"/>
  <c r="H8012" i="36"/>
  <c r="H8013" i="36"/>
  <c r="H8014" i="36"/>
  <c r="H8015" i="36"/>
  <c r="H8016" i="36"/>
  <c r="H8017" i="36"/>
  <c r="H8018" i="36"/>
  <c r="H8019" i="36"/>
  <c r="H8020" i="36"/>
  <c r="H8021" i="36"/>
  <c r="H8022" i="36"/>
  <c r="H8023" i="36"/>
  <c r="H8024" i="36"/>
  <c r="H8025" i="36"/>
  <c r="H8026" i="36"/>
  <c r="H8027" i="36"/>
  <c r="H8028" i="36"/>
  <c r="H8029" i="36"/>
  <c r="H8030" i="36"/>
  <c r="H8031" i="36"/>
  <c r="H8032" i="36"/>
  <c r="H8033" i="36"/>
  <c r="H8034" i="36"/>
  <c r="H8035" i="36"/>
  <c r="H8036" i="36"/>
  <c r="H8037" i="36"/>
  <c r="H8038" i="36"/>
  <c r="H8039" i="36"/>
  <c r="H8040" i="36"/>
  <c r="H8041" i="36"/>
  <c r="H8042" i="36"/>
  <c r="H8043" i="36"/>
  <c r="H8044" i="36"/>
  <c r="H8045" i="36"/>
  <c r="H8046" i="36"/>
  <c r="H8047" i="36"/>
  <c r="H8048" i="36"/>
  <c r="H8049" i="36"/>
  <c r="H8050" i="36"/>
  <c r="H8051" i="36"/>
  <c r="H8052" i="36"/>
  <c r="H8053" i="36"/>
  <c r="H8054" i="36"/>
  <c r="H8055" i="36"/>
  <c r="H8056" i="36"/>
  <c r="H8057" i="36"/>
  <c r="H8058" i="36"/>
  <c r="H8059" i="36"/>
  <c r="H8060" i="36"/>
  <c r="H8061" i="36"/>
  <c r="H8062" i="36"/>
  <c r="H8063" i="36"/>
  <c r="H8064" i="36"/>
  <c r="H8065" i="36"/>
  <c r="H8066" i="36"/>
  <c r="H8067" i="36"/>
  <c r="H8068" i="36"/>
  <c r="H8069" i="36"/>
  <c r="H8070" i="36"/>
  <c r="H8071" i="36"/>
  <c r="H8072" i="36"/>
  <c r="H8073" i="36"/>
  <c r="H8074" i="36"/>
  <c r="H8075" i="36"/>
  <c r="H8076" i="36"/>
  <c r="H8077" i="36"/>
  <c r="H8078" i="36"/>
  <c r="H8079" i="36"/>
  <c r="H8080" i="36"/>
  <c r="H8081" i="36"/>
  <c r="H8082" i="36"/>
  <c r="H8083" i="36"/>
  <c r="H8084" i="36"/>
  <c r="H8085" i="36"/>
  <c r="H8086" i="36"/>
  <c r="H8087" i="36"/>
  <c r="H8088" i="36"/>
  <c r="H8089" i="36"/>
  <c r="H8090" i="36"/>
  <c r="H8091" i="36"/>
  <c r="H8092" i="36"/>
  <c r="H8093" i="36"/>
  <c r="H8094" i="36"/>
  <c r="H8095" i="36"/>
  <c r="H8096" i="36"/>
  <c r="H8097" i="36"/>
  <c r="H8098" i="36"/>
  <c r="H8099" i="36"/>
  <c r="H8100" i="36"/>
  <c r="H8101" i="36"/>
  <c r="H8102" i="36"/>
  <c r="H8103" i="36"/>
  <c r="H8104" i="36"/>
  <c r="H8105" i="36"/>
  <c r="H8106" i="36"/>
  <c r="H8107" i="36"/>
  <c r="H8108" i="36"/>
  <c r="H8109" i="36"/>
  <c r="H8110" i="36"/>
  <c r="H8111" i="36"/>
  <c r="H8112" i="36"/>
  <c r="H8113" i="36"/>
  <c r="H8114" i="36"/>
  <c r="H8115" i="36"/>
  <c r="H8116" i="36"/>
  <c r="H8117" i="36"/>
  <c r="H8118" i="36"/>
  <c r="H8119" i="36"/>
  <c r="H8120" i="36"/>
  <c r="H8121" i="36"/>
  <c r="H8122" i="36"/>
  <c r="H8123" i="36"/>
  <c r="H8124" i="36"/>
  <c r="H8125" i="36"/>
  <c r="H8126" i="36"/>
  <c r="H8127" i="36"/>
  <c r="H8128" i="36"/>
  <c r="H8129" i="36"/>
  <c r="H8130" i="36"/>
  <c r="H8131" i="36"/>
  <c r="H8132" i="36"/>
  <c r="H8133" i="36"/>
  <c r="H8134" i="36"/>
  <c r="H8135" i="36"/>
  <c r="H8136" i="36"/>
  <c r="H8137" i="36"/>
  <c r="H8138" i="36"/>
  <c r="H8139" i="36"/>
  <c r="H8140" i="36"/>
  <c r="H8141" i="36"/>
  <c r="H8142" i="36"/>
  <c r="H8143" i="36"/>
  <c r="H8144" i="36"/>
  <c r="H8145" i="36"/>
  <c r="H8146" i="36"/>
  <c r="H8147" i="36"/>
  <c r="H8148" i="36"/>
  <c r="H8149" i="36"/>
  <c r="H8150" i="36"/>
  <c r="H8151" i="36"/>
  <c r="H8152" i="36"/>
  <c r="H8153" i="36"/>
  <c r="H8154" i="36"/>
  <c r="H8155" i="36"/>
  <c r="H8156" i="36"/>
  <c r="H8157" i="36"/>
  <c r="H8158" i="36"/>
  <c r="H8159" i="36"/>
  <c r="H8160" i="36"/>
  <c r="H8161" i="36"/>
  <c r="H8162" i="36"/>
  <c r="H8163" i="36"/>
  <c r="H8164" i="36"/>
  <c r="H8165" i="36"/>
  <c r="H8166" i="36"/>
  <c r="H8167" i="36"/>
  <c r="H8168" i="36"/>
  <c r="H8169" i="36"/>
  <c r="H8170" i="36"/>
  <c r="H8171" i="36"/>
  <c r="H8172" i="36"/>
  <c r="H8173" i="36"/>
  <c r="H8174" i="36"/>
  <c r="H8175" i="36"/>
  <c r="H8176" i="36"/>
  <c r="H8177" i="36"/>
  <c r="H8178" i="36"/>
  <c r="H8179" i="36"/>
  <c r="H8180" i="36"/>
  <c r="H8181" i="36"/>
  <c r="H8182" i="36"/>
  <c r="H8183" i="36"/>
  <c r="H8184" i="36"/>
  <c r="H8185" i="36"/>
  <c r="H8186" i="36"/>
  <c r="H8187" i="36"/>
  <c r="H8188" i="36"/>
  <c r="H8189" i="36"/>
  <c r="H8190" i="36"/>
  <c r="H8191" i="36"/>
  <c r="H8192" i="36"/>
  <c r="H8193" i="36"/>
  <c r="H8194" i="36"/>
  <c r="H8195" i="36"/>
  <c r="H8196" i="36"/>
  <c r="H8197" i="36"/>
  <c r="H8198" i="36"/>
  <c r="H8199" i="36"/>
  <c r="H8200" i="36"/>
  <c r="H8201" i="36"/>
  <c r="H8202" i="36"/>
  <c r="H8203" i="36"/>
  <c r="H8204" i="36"/>
  <c r="H8205" i="36"/>
  <c r="H8206" i="36"/>
  <c r="H8207" i="36"/>
  <c r="H8208" i="36"/>
  <c r="H8209" i="36"/>
  <c r="H8210" i="36"/>
  <c r="H8211" i="36"/>
  <c r="H8212" i="36"/>
  <c r="H8213" i="36"/>
  <c r="H8214" i="36"/>
  <c r="H8215" i="36"/>
  <c r="H8216" i="36"/>
  <c r="H8217" i="36"/>
  <c r="H8218" i="36"/>
  <c r="H8219" i="36"/>
  <c r="H8220" i="36"/>
  <c r="H8221" i="36"/>
  <c r="H8222" i="36"/>
  <c r="H8223" i="36"/>
  <c r="H8224" i="36"/>
  <c r="H8225" i="36"/>
  <c r="H8226" i="36"/>
  <c r="H8227" i="36"/>
  <c r="H8228" i="36"/>
  <c r="H8229" i="36"/>
  <c r="H8230" i="36"/>
  <c r="H8231" i="36"/>
  <c r="H8232" i="36"/>
  <c r="H8233" i="36"/>
  <c r="H8234" i="36"/>
  <c r="H8235" i="36"/>
  <c r="H8236" i="36"/>
  <c r="H8237" i="36"/>
  <c r="H8238" i="36"/>
  <c r="H8239" i="36"/>
  <c r="H8240" i="36"/>
  <c r="H8241" i="36"/>
  <c r="H8242" i="36"/>
  <c r="H8243" i="36"/>
  <c r="H8244" i="36"/>
  <c r="H8245" i="36"/>
  <c r="H8246" i="36"/>
  <c r="H8247" i="36"/>
  <c r="H8248" i="36"/>
  <c r="H8249" i="36"/>
  <c r="H8250" i="36"/>
  <c r="H8251" i="36"/>
  <c r="H8252" i="36"/>
  <c r="H8253" i="36"/>
  <c r="H8254" i="36"/>
  <c r="H8255" i="36"/>
  <c r="H8256" i="36"/>
  <c r="H8257" i="36"/>
  <c r="H8258" i="36"/>
  <c r="H8259" i="36"/>
  <c r="H8260" i="36"/>
  <c r="H8261" i="36"/>
  <c r="H8262" i="36"/>
  <c r="H8263" i="36"/>
  <c r="H8264" i="36"/>
  <c r="H8265" i="36"/>
  <c r="H8266" i="36"/>
  <c r="H8267" i="36"/>
  <c r="H8268" i="36"/>
  <c r="H8269" i="36"/>
  <c r="H8270" i="36"/>
  <c r="H8271" i="36"/>
  <c r="H8272" i="36"/>
  <c r="H8273" i="36"/>
  <c r="H8274" i="36"/>
  <c r="H8275" i="36"/>
  <c r="H8276" i="36"/>
  <c r="H8277" i="36"/>
  <c r="H8278" i="36"/>
  <c r="H8279" i="36"/>
  <c r="H8280" i="36"/>
  <c r="H8281" i="36"/>
  <c r="H8282" i="36"/>
  <c r="H8283" i="36"/>
  <c r="H8284" i="36"/>
  <c r="H8285" i="36"/>
  <c r="H8286" i="36"/>
  <c r="H8287" i="36"/>
  <c r="H8288" i="36"/>
  <c r="H8289" i="36"/>
  <c r="H8290" i="36"/>
  <c r="H8291" i="36"/>
  <c r="H8292" i="36"/>
  <c r="H8293" i="36"/>
  <c r="H8294" i="36"/>
  <c r="H8295" i="36"/>
  <c r="H8296" i="36"/>
  <c r="H8297" i="36"/>
  <c r="H8298" i="36"/>
  <c r="H8299" i="36"/>
  <c r="H8300" i="36"/>
  <c r="H8301" i="36"/>
  <c r="H8302" i="36"/>
  <c r="H8303" i="36"/>
  <c r="H8304" i="36"/>
  <c r="H8305" i="36"/>
  <c r="H8306" i="36"/>
  <c r="H8307" i="36"/>
  <c r="H8308" i="36"/>
  <c r="H8309" i="36"/>
  <c r="H8310" i="36"/>
  <c r="H8311" i="36"/>
  <c r="H8312" i="36"/>
  <c r="H8313" i="36"/>
  <c r="H8314" i="36"/>
  <c r="H8315" i="36"/>
  <c r="H8316" i="36"/>
  <c r="H8317" i="36"/>
  <c r="H8318" i="36"/>
  <c r="H8319" i="36"/>
  <c r="H8320" i="36"/>
  <c r="H8321" i="36"/>
  <c r="H8322" i="36"/>
  <c r="H8323" i="36"/>
  <c r="H8324" i="36"/>
  <c r="H8325" i="36"/>
  <c r="H8326" i="36"/>
  <c r="H8327" i="36"/>
  <c r="H8328" i="36"/>
  <c r="H8329" i="36"/>
  <c r="H8330" i="36"/>
  <c r="H8331" i="36"/>
  <c r="H8332" i="36"/>
  <c r="H8333" i="36"/>
  <c r="H8334" i="36"/>
  <c r="H8335" i="36"/>
  <c r="H8336" i="36"/>
  <c r="H8337" i="36"/>
  <c r="H8338" i="36"/>
  <c r="H8339" i="36"/>
  <c r="H8340" i="36"/>
  <c r="H8341" i="36"/>
  <c r="H8342" i="36"/>
  <c r="H8343" i="36"/>
  <c r="H8344" i="36"/>
  <c r="H8345" i="36"/>
  <c r="H8346" i="36"/>
  <c r="H8347" i="36"/>
  <c r="H8348" i="36"/>
  <c r="H8349" i="36"/>
  <c r="H8350" i="36"/>
  <c r="H8351" i="36"/>
  <c r="H8352" i="36"/>
  <c r="H8353" i="36"/>
  <c r="H8354" i="36"/>
  <c r="H8355" i="36"/>
  <c r="H8356" i="36"/>
  <c r="H8357" i="36"/>
  <c r="H8358" i="36"/>
  <c r="H8359" i="36"/>
  <c r="H8360" i="36"/>
  <c r="H8361" i="36"/>
  <c r="H8362" i="36"/>
  <c r="H8363" i="36"/>
  <c r="H8364" i="36"/>
  <c r="H8365" i="36"/>
  <c r="H8366" i="36"/>
  <c r="H8367" i="36"/>
  <c r="H8368" i="36"/>
  <c r="H8369" i="36"/>
  <c r="H8370" i="36"/>
  <c r="H8371" i="36"/>
  <c r="H8372" i="36"/>
  <c r="H8373" i="36"/>
  <c r="H8374" i="36"/>
  <c r="H8375" i="36"/>
  <c r="H8376" i="36"/>
  <c r="H8377" i="36"/>
  <c r="H8378" i="36"/>
  <c r="H8379" i="36"/>
  <c r="H8380" i="36"/>
  <c r="H8381" i="36"/>
  <c r="H8382" i="36"/>
  <c r="H8383" i="36"/>
  <c r="H8384" i="36"/>
  <c r="H8385" i="36"/>
  <c r="H8386" i="36"/>
  <c r="H8387" i="36"/>
  <c r="H8388" i="36"/>
  <c r="H8389" i="36"/>
  <c r="H8390" i="36"/>
  <c r="H8391" i="36"/>
  <c r="H8392" i="36"/>
  <c r="H8393" i="36"/>
  <c r="H8394" i="36"/>
  <c r="H8395" i="36"/>
  <c r="H8396" i="36"/>
  <c r="H8397" i="36"/>
  <c r="H8398" i="36"/>
  <c r="H8399" i="36"/>
  <c r="H8400" i="36"/>
  <c r="H8401" i="36"/>
  <c r="H8402" i="36"/>
  <c r="H8403" i="36"/>
  <c r="H8404" i="36"/>
  <c r="H8405" i="36"/>
  <c r="H8406" i="36"/>
  <c r="H8407" i="36"/>
  <c r="H8408" i="36"/>
  <c r="H8409" i="36"/>
  <c r="H8410" i="36"/>
  <c r="H8411" i="36"/>
  <c r="H8412" i="36"/>
  <c r="H8413" i="36"/>
  <c r="H8414" i="36"/>
  <c r="H8415" i="36"/>
  <c r="H8416" i="36"/>
  <c r="H8417" i="36"/>
  <c r="H8418" i="36"/>
  <c r="H8419" i="36"/>
  <c r="H8420" i="36"/>
  <c r="H8421" i="36"/>
  <c r="H8422" i="36"/>
  <c r="H8423" i="36"/>
  <c r="H8424" i="36"/>
  <c r="H8425" i="36"/>
  <c r="H8426" i="36"/>
  <c r="H8427" i="36"/>
  <c r="H8428" i="36"/>
  <c r="H8429" i="36"/>
  <c r="H8430" i="36"/>
  <c r="H8431" i="36"/>
  <c r="H8432" i="36"/>
  <c r="H8433" i="36"/>
  <c r="H8434" i="36"/>
  <c r="H8435" i="36"/>
  <c r="H8436" i="36"/>
  <c r="H8437" i="36"/>
  <c r="H8438" i="36"/>
  <c r="H8439" i="36"/>
  <c r="H8440" i="36"/>
  <c r="H8441" i="36"/>
  <c r="H8442" i="36"/>
  <c r="H8443" i="36"/>
  <c r="H8444" i="36"/>
  <c r="H8445" i="36"/>
  <c r="H8446" i="36"/>
  <c r="H8447" i="36"/>
  <c r="H8448" i="36"/>
  <c r="H8449" i="36"/>
  <c r="H8450" i="36"/>
  <c r="H8451" i="36"/>
  <c r="H8452" i="36"/>
  <c r="H8453" i="36"/>
  <c r="H8454" i="36"/>
  <c r="H8455" i="36"/>
  <c r="H8456" i="36"/>
  <c r="H8457" i="36"/>
  <c r="H8458" i="36"/>
  <c r="H8459" i="36"/>
  <c r="H8460" i="36"/>
  <c r="H8461" i="36"/>
  <c r="H8462" i="36"/>
  <c r="H8463" i="36"/>
  <c r="H8464" i="36"/>
  <c r="H8465" i="36"/>
  <c r="H8466" i="36"/>
  <c r="H8467" i="36"/>
  <c r="H8468" i="36"/>
  <c r="H8469" i="36"/>
  <c r="H8470" i="36"/>
  <c r="H8471" i="36"/>
  <c r="H8472" i="36"/>
  <c r="H8473" i="36"/>
  <c r="H8474" i="36"/>
  <c r="H8475" i="36"/>
  <c r="H8476" i="36"/>
  <c r="H8477" i="36"/>
  <c r="H8478" i="36"/>
  <c r="H8479" i="36"/>
  <c r="H8480" i="36"/>
  <c r="H8481" i="36"/>
  <c r="H8482" i="36"/>
  <c r="H8483" i="36"/>
  <c r="H8484" i="36"/>
  <c r="H8485" i="36"/>
  <c r="H8486" i="36"/>
  <c r="H8487" i="36"/>
  <c r="H8488" i="36"/>
  <c r="H8489" i="36"/>
  <c r="H8490" i="36"/>
  <c r="H8491" i="36"/>
  <c r="H8492" i="36"/>
  <c r="H8493" i="36"/>
  <c r="H8494" i="36"/>
  <c r="H8495" i="36"/>
  <c r="H8496" i="36"/>
  <c r="H8497" i="36"/>
  <c r="H8498" i="36"/>
  <c r="H8499" i="36"/>
  <c r="H8500" i="36"/>
  <c r="H8501" i="36"/>
  <c r="H8502" i="36"/>
  <c r="H8503" i="36"/>
  <c r="H8504" i="36"/>
  <c r="H8505" i="36"/>
  <c r="H8506" i="36"/>
  <c r="H8507" i="36"/>
  <c r="H8508" i="36"/>
  <c r="H8509" i="36"/>
  <c r="H8510" i="36"/>
  <c r="H8511" i="36"/>
  <c r="H8512" i="36"/>
  <c r="H8513" i="36"/>
  <c r="H8514" i="36"/>
  <c r="H8515" i="36"/>
  <c r="H8516" i="36"/>
  <c r="H8517" i="36"/>
  <c r="H8518" i="36"/>
  <c r="H8519" i="36"/>
  <c r="H8520" i="36"/>
  <c r="H8521" i="36"/>
  <c r="H8522" i="36"/>
  <c r="H8523" i="36"/>
  <c r="H8524" i="36"/>
  <c r="H8525" i="36"/>
  <c r="H8526" i="36"/>
  <c r="H8527" i="36"/>
  <c r="H8528" i="36"/>
  <c r="H8529" i="36"/>
  <c r="H8530" i="36"/>
  <c r="H8531" i="36"/>
  <c r="H8532" i="36"/>
  <c r="H8533" i="36"/>
  <c r="H8534" i="36"/>
  <c r="H8535" i="36"/>
  <c r="H8536" i="36"/>
  <c r="H8537" i="36"/>
  <c r="H8538" i="36"/>
  <c r="H8539" i="36"/>
  <c r="H8540" i="36"/>
  <c r="H8541" i="36"/>
  <c r="H8542" i="36"/>
  <c r="H8543" i="36"/>
  <c r="H8544" i="36"/>
  <c r="H8545" i="36"/>
  <c r="H8546" i="36"/>
  <c r="H8547" i="36"/>
  <c r="H8548" i="36"/>
  <c r="H8549" i="36"/>
  <c r="H8550" i="36"/>
  <c r="H8551" i="36"/>
  <c r="H8552" i="36"/>
  <c r="H8553" i="36"/>
  <c r="H8554" i="36"/>
  <c r="H8555" i="36"/>
  <c r="H8556" i="36"/>
  <c r="H8557" i="36"/>
  <c r="H8558" i="36"/>
  <c r="H8559" i="36"/>
  <c r="H8560" i="36"/>
  <c r="H8561" i="36"/>
  <c r="H8562" i="36"/>
  <c r="H8563" i="36"/>
  <c r="H8564" i="36"/>
  <c r="H8565" i="36"/>
  <c r="H8566" i="36"/>
  <c r="H8567" i="36"/>
  <c r="H8568" i="36"/>
  <c r="H8569" i="36"/>
  <c r="H8570" i="36"/>
  <c r="H8571" i="36"/>
  <c r="H8572" i="36"/>
  <c r="H8573" i="36"/>
  <c r="H8574" i="36"/>
  <c r="H8575" i="36"/>
  <c r="H8576" i="36"/>
  <c r="H8577" i="36"/>
  <c r="H8578" i="36"/>
  <c r="H8579" i="36"/>
  <c r="H8580" i="36"/>
  <c r="H8581" i="36"/>
  <c r="H8582" i="36"/>
  <c r="H8583" i="36"/>
  <c r="H8584" i="36"/>
  <c r="H8585" i="36"/>
  <c r="H8586" i="36"/>
  <c r="H8587" i="36"/>
  <c r="H8588" i="36"/>
  <c r="H8589" i="36"/>
  <c r="H8590" i="36"/>
  <c r="H8591" i="36"/>
  <c r="H8592" i="36"/>
  <c r="H8593" i="36"/>
  <c r="H8594" i="36"/>
  <c r="H8595" i="36"/>
  <c r="H8596" i="36"/>
  <c r="H8597" i="36"/>
  <c r="H8598" i="36"/>
  <c r="H8599" i="36"/>
  <c r="H8600" i="36"/>
  <c r="H8601" i="36"/>
  <c r="H8602" i="36"/>
  <c r="H8603" i="36"/>
  <c r="H8604" i="36"/>
  <c r="H8605" i="36"/>
  <c r="H8606" i="36"/>
  <c r="H8607" i="36"/>
  <c r="H8608" i="36"/>
  <c r="H8609" i="36"/>
  <c r="H8610" i="36"/>
  <c r="H8611" i="36"/>
  <c r="H8612" i="36"/>
  <c r="H8613" i="36"/>
  <c r="H8614" i="36"/>
  <c r="H8615" i="36"/>
  <c r="H8616" i="36"/>
  <c r="H8617" i="36"/>
  <c r="H8618" i="36"/>
  <c r="H8619" i="36"/>
  <c r="H8620" i="36"/>
  <c r="H8621" i="36"/>
  <c r="H8622" i="36"/>
  <c r="H8623" i="36"/>
  <c r="H8624" i="36"/>
  <c r="H8625" i="36"/>
  <c r="H8626" i="36"/>
  <c r="H8627" i="36"/>
  <c r="H8628" i="36"/>
  <c r="H8629" i="36"/>
  <c r="H8630" i="36"/>
  <c r="H8631" i="36"/>
  <c r="H8632" i="36"/>
  <c r="H8633" i="36"/>
  <c r="H8634" i="36"/>
  <c r="H8635" i="36"/>
  <c r="H8636" i="36"/>
  <c r="H8637" i="36"/>
  <c r="H8638" i="36"/>
  <c r="H8639" i="36"/>
  <c r="H8640" i="36"/>
  <c r="H8641" i="36"/>
  <c r="H8642" i="36"/>
  <c r="H8643" i="36"/>
  <c r="H8644" i="36"/>
  <c r="H8645" i="36"/>
  <c r="H8646" i="36"/>
  <c r="H8647" i="36"/>
  <c r="H8648" i="36"/>
  <c r="H8649" i="36"/>
  <c r="H8650" i="36"/>
  <c r="H8651" i="36"/>
  <c r="H8652" i="36"/>
  <c r="H8653" i="36"/>
  <c r="H8654" i="36"/>
  <c r="H8655" i="36"/>
  <c r="H8656" i="36"/>
  <c r="H8657" i="36"/>
  <c r="H8658" i="36"/>
  <c r="H8659" i="36"/>
  <c r="H8660" i="36"/>
  <c r="H8661" i="36"/>
  <c r="H8662" i="36"/>
  <c r="H8663" i="36"/>
  <c r="H8664" i="36"/>
  <c r="H8665" i="36"/>
  <c r="H8666" i="36"/>
  <c r="H8667" i="36"/>
  <c r="H8668" i="36"/>
  <c r="H8669" i="36"/>
  <c r="H8670" i="36"/>
  <c r="H8671" i="36"/>
  <c r="H8672" i="36"/>
  <c r="H8673" i="36"/>
  <c r="H8674" i="36"/>
  <c r="H8675" i="36"/>
  <c r="H8676" i="36"/>
  <c r="H8677" i="36"/>
  <c r="H8678" i="36"/>
  <c r="H8679" i="36"/>
  <c r="H8680" i="36"/>
  <c r="H8681" i="36"/>
  <c r="H8682" i="36"/>
  <c r="H8683" i="36"/>
  <c r="H8684" i="36"/>
  <c r="H8685" i="36"/>
  <c r="H8686" i="36"/>
  <c r="H8687" i="36"/>
  <c r="H8688" i="36"/>
  <c r="H8689" i="36"/>
  <c r="H8690" i="36"/>
  <c r="H8691" i="36"/>
  <c r="H8692" i="36"/>
  <c r="H8693" i="36"/>
  <c r="H8694" i="36"/>
  <c r="H8695" i="36"/>
  <c r="H8696" i="36"/>
  <c r="H8697" i="36"/>
  <c r="H8698" i="36"/>
  <c r="H8699" i="36"/>
  <c r="H8700" i="36"/>
  <c r="H8701" i="36"/>
  <c r="H8702" i="36"/>
  <c r="H8703" i="36"/>
  <c r="H8704" i="36"/>
  <c r="H8705" i="36"/>
  <c r="H8706" i="36"/>
  <c r="H8707" i="36"/>
  <c r="H8708" i="36"/>
  <c r="H8709" i="36"/>
  <c r="H8710" i="36"/>
  <c r="H8711" i="36"/>
  <c r="H8712" i="36"/>
  <c r="H8713" i="36"/>
  <c r="H8714" i="36"/>
  <c r="H8715" i="36"/>
  <c r="H8716" i="36"/>
  <c r="H8717" i="36"/>
  <c r="H8718" i="36"/>
  <c r="H8719" i="36"/>
  <c r="H8720" i="36"/>
  <c r="H8721" i="36"/>
  <c r="H8722" i="36"/>
  <c r="H8723" i="36"/>
  <c r="H8724" i="36"/>
  <c r="H8725" i="36"/>
  <c r="H8726" i="36"/>
  <c r="H8727" i="36"/>
  <c r="H8728" i="36"/>
  <c r="H8729" i="36"/>
  <c r="H8730" i="36"/>
  <c r="H8731" i="36"/>
  <c r="H8732" i="36"/>
  <c r="H8733" i="36"/>
  <c r="H8734" i="36"/>
  <c r="H8735" i="36"/>
  <c r="H8736" i="36"/>
  <c r="H8737" i="36"/>
  <c r="H8738" i="36"/>
  <c r="H8739" i="36"/>
  <c r="H8740" i="36"/>
  <c r="H8741" i="36"/>
  <c r="H8742" i="36"/>
  <c r="H8743" i="36"/>
  <c r="H8744" i="36"/>
  <c r="H8745" i="36"/>
  <c r="H8746" i="36"/>
  <c r="H8747" i="36"/>
  <c r="H8748" i="36"/>
  <c r="H8749" i="36"/>
  <c r="H8750" i="36"/>
  <c r="H8751" i="36"/>
  <c r="H8752" i="36"/>
  <c r="H8753" i="36"/>
  <c r="H8754" i="36"/>
  <c r="H8755" i="36"/>
  <c r="H8756" i="36"/>
  <c r="H8757" i="36"/>
  <c r="H8758" i="36"/>
  <c r="H8759" i="36"/>
  <c r="H8760" i="36"/>
  <c r="H8761" i="36"/>
  <c r="H8762" i="36"/>
  <c r="H8763" i="36"/>
  <c r="H8764" i="36"/>
  <c r="H8765" i="36"/>
  <c r="H8766" i="36"/>
  <c r="H8767" i="36"/>
  <c r="H8768" i="36"/>
  <c r="H8769" i="36"/>
  <c r="H8770" i="36"/>
  <c r="H8771" i="36"/>
  <c r="H8772" i="36"/>
  <c r="H8773" i="36"/>
  <c r="H8774" i="36"/>
  <c r="H8775" i="36"/>
  <c r="H8776" i="36"/>
  <c r="H8777" i="36"/>
  <c r="H8778" i="36"/>
  <c r="H8779" i="36"/>
  <c r="H8780" i="36"/>
  <c r="H8781" i="36"/>
  <c r="H8782" i="36"/>
  <c r="H8783" i="36"/>
  <c r="H8784" i="36"/>
  <c r="H8785" i="36"/>
  <c r="H8786" i="36"/>
  <c r="H8787" i="36"/>
  <c r="H8788" i="36"/>
  <c r="H8789" i="36"/>
  <c r="H8790" i="36"/>
  <c r="H8791" i="36"/>
  <c r="H8792" i="36"/>
  <c r="H8793" i="36"/>
  <c r="H8794" i="36"/>
  <c r="H8795" i="36"/>
  <c r="H8796" i="36"/>
  <c r="H8797" i="36"/>
  <c r="H8798" i="36"/>
  <c r="H8799" i="36"/>
  <c r="H8800" i="36"/>
  <c r="H8801" i="36"/>
  <c r="H8802" i="36"/>
  <c r="H8803" i="36"/>
  <c r="H8804" i="36"/>
  <c r="H8805" i="36"/>
  <c r="H8806" i="36"/>
  <c r="H8807" i="36"/>
  <c r="H8808" i="36"/>
  <c r="H8809" i="36"/>
  <c r="H8810" i="36"/>
  <c r="H8811" i="36"/>
  <c r="H8812" i="36"/>
  <c r="H8813" i="36"/>
  <c r="H8814" i="36"/>
  <c r="H8815" i="36"/>
  <c r="H8816" i="36"/>
  <c r="H8817" i="36"/>
  <c r="H8818" i="36"/>
  <c r="H8819" i="36"/>
  <c r="H8820" i="36"/>
  <c r="H8821" i="36"/>
  <c r="H8822" i="36"/>
  <c r="H8823" i="36"/>
  <c r="H8824" i="36"/>
  <c r="H8825" i="36"/>
  <c r="H8826" i="36"/>
  <c r="H8827" i="36"/>
  <c r="H8828" i="36"/>
  <c r="H8829" i="36"/>
  <c r="H8830" i="36"/>
  <c r="H8831" i="36"/>
  <c r="H8832" i="36"/>
  <c r="H8833" i="36"/>
  <c r="H8834" i="36"/>
  <c r="H8835" i="36"/>
  <c r="H8836" i="36"/>
  <c r="H8837" i="36"/>
  <c r="H8838" i="36"/>
  <c r="H8839" i="36"/>
  <c r="H8840" i="36"/>
  <c r="H8841" i="36"/>
  <c r="H8842" i="36"/>
  <c r="H8843" i="36"/>
  <c r="H8844" i="36"/>
  <c r="H8845" i="36"/>
  <c r="H8846" i="36"/>
  <c r="H8847" i="36"/>
  <c r="H8848" i="36"/>
  <c r="H8849" i="36"/>
  <c r="H8850" i="36"/>
  <c r="H8851" i="36"/>
  <c r="H8852" i="36"/>
  <c r="H8853" i="36"/>
  <c r="H8854" i="36"/>
  <c r="H8855" i="36"/>
  <c r="H8856" i="36"/>
  <c r="H8857" i="36"/>
  <c r="H8858" i="36"/>
  <c r="H8859" i="36"/>
  <c r="H8860" i="36"/>
  <c r="H8861" i="36"/>
  <c r="H8862" i="36"/>
  <c r="H8863" i="36"/>
  <c r="H8864" i="36"/>
  <c r="H8865" i="36"/>
  <c r="H8866" i="36"/>
  <c r="H8867" i="36"/>
  <c r="H8868" i="36"/>
  <c r="H8869" i="36"/>
  <c r="H8870" i="36"/>
  <c r="H8871" i="36"/>
  <c r="H8872" i="36"/>
  <c r="H8873" i="36"/>
  <c r="H8874" i="36"/>
  <c r="H8875" i="36"/>
  <c r="H8876" i="36"/>
  <c r="H8877" i="36"/>
  <c r="H8878" i="36"/>
  <c r="H8879" i="36"/>
  <c r="H8880" i="36"/>
  <c r="H8881" i="36"/>
  <c r="H8882" i="36"/>
  <c r="H8883" i="36"/>
  <c r="H8884" i="36"/>
  <c r="H8885" i="36"/>
  <c r="H8886" i="36"/>
  <c r="H8887" i="36"/>
  <c r="H8888" i="36"/>
  <c r="H8889" i="36"/>
  <c r="H8890" i="36"/>
  <c r="H8891" i="36"/>
  <c r="H8892" i="36"/>
  <c r="H8893" i="36"/>
  <c r="H8894" i="36"/>
  <c r="H8895" i="36"/>
  <c r="H8896" i="36"/>
  <c r="H8897" i="36"/>
  <c r="H8898" i="36"/>
  <c r="H8899" i="36"/>
  <c r="H8900" i="36"/>
  <c r="H8901" i="36"/>
  <c r="H8902" i="36"/>
  <c r="H8903" i="36"/>
  <c r="H8904" i="36"/>
  <c r="H8905" i="36"/>
  <c r="H8906" i="36"/>
  <c r="H8907" i="36"/>
  <c r="H8908" i="36"/>
  <c r="H8909" i="36"/>
  <c r="H8910" i="36"/>
  <c r="H8911" i="36"/>
  <c r="H8912" i="36"/>
  <c r="H8913" i="36"/>
  <c r="H8914" i="36"/>
  <c r="H8915" i="36"/>
  <c r="H8916" i="36"/>
  <c r="H8917" i="36"/>
  <c r="H8918" i="36"/>
  <c r="H8919" i="36"/>
  <c r="H8920" i="36"/>
  <c r="H8921" i="36"/>
  <c r="H8922" i="36"/>
  <c r="H8923" i="36"/>
  <c r="H8924" i="36"/>
  <c r="H8925" i="36"/>
  <c r="H8926" i="36"/>
  <c r="H8927" i="36"/>
  <c r="H8928" i="36"/>
  <c r="H8929" i="36"/>
  <c r="H8930" i="36"/>
  <c r="H8931" i="36"/>
  <c r="H8932" i="36"/>
  <c r="H8933" i="36"/>
  <c r="H8934" i="36"/>
  <c r="H8935" i="36"/>
  <c r="H8936" i="36"/>
  <c r="H8937" i="36"/>
  <c r="H8938" i="36"/>
  <c r="H8939" i="36"/>
  <c r="H8940" i="36"/>
  <c r="H8941" i="36"/>
  <c r="H8942" i="36"/>
  <c r="H8943" i="36"/>
  <c r="H8944" i="36"/>
  <c r="H8945" i="36"/>
  <c r="H8946" i="36"/>
  <c r="H8947" i="36"/>
  <c r="H8948" i="36"/>
  <c r="H8949" i="36"/>
  <c r="H8950" i="36"/>
  <c r="H8951" i="36"/>
  <c r="H8952" i="36"/>
  <c r="H8953" i="36"/>
  <c r="H8954" i="36"/>
  <c r="H8955" i="36"/>
  <c r="H8956" i="36"/>
  <c r="H8957" i="36"/>
  <c r="H8958" i="36"/>
  <c r="H8959" i="36"/>
  <c r="H8960" i="36"/>
  <c r="H8961" i="36"/>
  <c r="H8962" i="36"/>
  <c r="H8963" i="36"/>
  <c r="H8964" i="36"/>
  <c r="H8965" i="36"/>
  <c r="H8966" i="36"/>
  <c r="H8967" i="36"/>
  <c r="H8968" i="36"/>
  <c r="H8969" i="36"/>
  <c r="H8970" i="36"/>
  <c r="H8971" i="36"/>
  <c r="H8972" i="36"/>
  <c r="H8973" i="36"/>
  <c r="H8974" i="36"/>
  <c r="H8975" i="36"/>
  <c r="H8976" i="36"/>
  <c r="H8977" i="36"/>
  <c r="H8978" i="36"/>
  <c r="H8979" i="36"/>
  <c r="H8980" i="36"/>
  <c r="H8981" i="36"/>
  <c r="H8982" i="36"/>
  <c r="H8983" i="36"/>
  <c r="H8984" i="36"/>
  <c r="H8985" i="36"/>
  <c r="H8986" i="36"/>
  <c r="H8987" i="36"/>
  <c r="H8988" i="36"/>
  <c r="H8989" i="36"/>
  <c r="H8990" i="36"/>
  <c r="H8991" i="36"/>
  <c r="H8992" i="36"/>
  <c r="H8993" i="36"/>
  <c r="H8994" i="36"/>
  <c r="H8995" i="36"/>
  <c r="H8996" i="36"/>
  <c r="H8997" i="36"/>
  <c r="H8998" i="36"/>
  <c r="H8999" i="36"/>
  <c r="H9000" i="36"/>
  <c r="H9001" i="36"/>
  <c r="H9002" i="36"/>
  <c r="H9003" i="36"/>
  <c r="H9004" i="36"/>
  <c r="H9005" i="36"/>
  <c r="H9006" i="36"/>
  <c r="H9007" i="36"/>
  <c r="H9008" i="36"/>
  <c r="H9009" i="36"/>
  <c r="H9010" i="36"/>
  <c r="H9011" i="36"/>
  <c r="H9012" i="36"/>
  <c r="H9013" i="36"/>
  <c r="H9014" i="36"/>
  <c r="H9015" i="36"/>
  <c r="H9016" i="36"/>
  <c r="H9017" i="36"/>
  <c r="H9018" i="36"/>
  <c r="H9019" i="36"/>
  <c r="H9020" i="36"/>
  <c r="H9021" i="36"/>
  <c r="H9022" i="36"/>
  <c r="H9023" i="36"/>
  <c r="H9024" i="36"/>
  <c r="H9025" i="36"/>
  <c r="H9026" i="36"/>
  <c r="H9027" i="36"/>
  <c r="H9028" i="36"/>
  <c r="H9029" i="36"/>
  <c r="H9030" i="36"/>
  <c r="H9031" i="36"/>
  <c r="H9032" i="36"/>
  <c r="H9033" i="36"/>
  <c r="H9034" i="36"/>
  <c r="H9035" i="36"/>
  <c r="H9036" i="36"/>
  <c r="H9037" i="36"/>
  <c r="H9038" i="36"/>
  <c r="H9039" i="36"/>
  <c r="H9040" i="36"/>
  <c r="H9041" i="36"/>
  <c r="H9042" i="36"/>
  <c r="H9043" i="36"/>
  <c r="H9044" i="36"/>
  <c r="H9045" i="36"/>
  <c r="H9046" i="36"/>
  <c r="H9047" i="36"/>
  <c r="H9048" i="36"/>
  <c r="H9049" i="36"/>
  <c r="H9050" i="36"/>
  <c r="H9051" i="36"/>
  <c r="H9052" i="36"/>
  <c r="H9053" i="36"/>
  <c r="H9054" i="36"/>
  <c r="H9055" i="36"/>
  <c r="H9056" i="36"/>
  <c r="H9057" i="36"/>
  <c r="H9058" i="36"/>
  <c r="H9059" i="36"/>
  <c r="H9060" i="36"/>
  <c r="H9061" i="36"/>
  <c r="H9062" i="36"/>
  <c r="H9063" i="36"/>
  <c r="H9064" i="36"/>
  <c r="H9065" i="36"/>
  <c r="H9066" i="36"/>
  <c r="H9067" i="36"/>
  <c r="H9068" i="36"/>
  <c r="H9069" i="36"/>
  <c r="H9070" i="36"/>
  <c r="H9071" i="36"/>
  <c r="H9072" i="36"/>
  <c r="H9073" i="36"/>
  <c r="H9074" i="36"/>
  <c r="H9075" i="36"/>
  <c r="H9076" i="36"/>
  <c r="H9077" i="36"/>
  <c r="H9078" i="36"/>
  <c r="H9079" i="36"/>
  <c r="H9080" i="36"/>
  <c r="H9081" i="36"/>
  <c r="H9082" i="36"/>
  <c r="H9083" i="36"/>
  <c r="H9084" i="36"/>
  <c r="H9085" i="36"/>
  <c r="H9086" i="36"/>
  <c r="H9087" i="36"/>
  <c r="H9088" i="36"/>
  <c r="H9089" i="36"/>
  <c r="H9090" i="36"/>
  <c r="H9091" i="36"/>
  <c r="H9092" i="36"/>
  <c r="H9093" i="36"/>
  <c r="H9094" i="36"/>
  <c r="H9095" i="36"/>
  <c r="H9096" i="36"/>
  <c r="H9097" i="36"/>
  <c r="H9098" i="36"/>
  <c r="H9099" i="36"/>
  <c r="H9100" i="36"/>
  <c r="H9101" i="36"/>
  <c r="H9102" i="36"/>
  <c r="H9103" i="36"/>
  <c r="H9104" i="36"/>
  <c r="H9105" i="36"/>
  <c r="H9106" i="36"/>
  <c r="H9107" i="36"/>
  <c r="H9108" i="36"/>
  <c r="H9109" i="36"/>
  <c r="H9110" i="36"/>
  <c r="H9111" i="36"/>
  <c r="H9112" i="36"/>
  <c r="H9113" i="36"/>
  <c r="H9114" i="36"/>
  <c r="H9115" i="36"/>
  <c r="H9116" i="36"/>
  <c r="H9117" i="36"/>
  <c r="H9118" i="36"/>
  <c r="H9119" i="36"/>
  <c r="H9120" i="36"/>
  <c r="H9121" i="36"/>
  <c r="H9122" i="36"/>
  <c r="H9123" i="36"/>
  <c r="H9124" i="36"/>
  <c r="H9125" i="36"/>
  <c r="H9126" i="36"/>
  <c r="H9127" i="36"/>
  <c r="H9128" i="36"/>
  <c r="H9129" i="36"/>
  <c r="H9130" i="36"/>
  <c r="H9131" i="36"/>
  <c r="H9132" i="36"/>
  <c r="H9133" i="36"/>
  <c r="H9134" i="36"/>
  <c r="H9135" i="36"/>
  <c r="H9136" i="36"/>
  <c r="H9137" i="36"/>
  <c r="H9138" i="36"/>
  <c r="H9139" i="36"/>
  <c r="H9140" i="36"/>
  <c r="H9141" i="36"/>
  <c r="H9142" i="36"/>
  <c r="H9143" i="36"/>
  <c r="H9144" i="36"/>
  <c r="H9145" i="36"/>
  <c r="H9146" i="36"/>
  <c r="H9147" i="36"/>
  <c r="H9148" i="36"/>
  <c r="H9149" i="36"/>
  <c r="H9150" i="36"/>
  <c r="H9151" i="36"/>
  <c r="H9152" i="36"/>
  <c r="H9153" i="36"/>
  <c r="H9154" i="36"/>
  <c r="H9155" i="36"/>
  <c r="H9156" i="36"/>
  <c r="H9157" i="36"/>
  <c r="H9158" i="36"/>
  <c r="H9159" i="36"/>
  <c r="H9160" i="36"/>
  <c r="H9161" i="36"/>
  <c r="H9162" i="36"/>
  <c r="H9163" i="36"/>
  <c r="H9164" i="36"/>
  <c r="H9165" i="36"/>
  <c r="H9166" i="36"/>
  <c r="H9167" i="36"/>
  <c r="H9168" i="36"/>
  <c r="H9169" i="36"/>
  <c r="H9170" i="36"/>
  <c r="H9171" i="36"/>
  <c r="H9172" i="36"/>
  <c r="H9173" i="36"/>
  <c r="H9174" i="36"/>
  <c r="H9175" i="36"/>
  <c r="H9176" i="36"/>
  <c r="H9177" i="36"/>
  <c r="H9178" i="36"/>
  <c r="H9179" i="36"/>
  <c r="H9180" i="36"/>
  <c r="H9181" i="36"/>
  <c r="H9182" i="36"/>
  <c r="H9183" i="36"/>
  <c r="H9184" i="36"/>
  <c r="H9185" i="36"/>
  <c r="H9186" i="36"/>
  <c r="H9187" i="36"/>
  <c r="H9188" i="36"/>
  <c r="H9189" i="36"/>
  <c r="H9190" i="36"/>
  <c r="H9191" i="36"/>
  <c r="H9192" i="36"/>
  <c r="H9193" i="36"/>
  <c r="H9194" i="36"/>
  <c r="H9195" i="36"/>
  <c r="H9196" i="36"/>
  <c r="H9197" i="36"/>
  <c r="H9198" i="36"/>
  <c r="H9199" i="36"/>
  <c r="H9200" i="36"/>
  <c r="H9201" i="36"/>
  <c r="H9202" i="36"/>
  <c r="H9203" i="36"/>
  <c r="H9204" i="36"/>
  <c r="H9205" i="36"/>
  <c r="H9206" i="36"/>
  <c r="H9207" i="36"/>
  <c r="H9208" i="36"/>
  <c r="H9209" i="36"/>
  <c r="H9210" i="36"/>
  <c r="H9211" i="36"/>
  <c r="H9212" i="36"/>
  <c r="H9213" i="36"/>
  <c r="H9214" i="36"/>
  <c r="H9215" i="36"/>
  <c r="H9216" i="36"/>
  <c r="H9217" i="36"/>
  <c r="H9218" i="36"/>
  <c r="H9219" i="36"/>
  <c r="H9220" i="36"/>
  <c r="H9221" i="36"/>
  <c r="H9222" i="36"/>
  <c r="H9223" i="36"/>
  <c r="H9224" i="36"/>
  <c r="H9225" i="36"/>
  <c r="H9226" i="36"/>
  <c r="H9227" i="36"/>
  <c r="H9228" i="36"/>
  <c r="H9229" i="36"/>
  <c r="H9230" i="36"/>
  <c r="H9231" i="36"/>
  <c r="H9232" i="36"/>
  <c r="H9233" i="36"/>
  <c r="H9234" i="36"/>
  <c r="H9235" i="36"/>
  <c r="H9236" i="36"/>
  <c r="H9237" i="36"/>
  <c r="H9238" i="36"/>
  <c r="H9239" i="36"/>
  <c r="H9240" i="36"/>
  <c r="H9241" i="36"/>
  <c r="H9242" i="36"/>
  <c r="H9243" i="36"/>
  <c r="H9244" i="36"/>
  <c r="H9245" i="36"/>
  <c r="H9246" i="36"/>
  <c r="H9247" i="36"/>
  <c r="H9248" i="36"/>
  <c r="H9249" i="36"/>
  <c r="H9250" i="36"/>
  <c r="H9251" i="36"/>
  <c r="H9252" i="36"/>
  <c r="H9253" i="36"/>
  <c r="H9254" i="36"/>
  <c r="H9255" i="36"/>
  <c r="H9256" i="36"/>
  <c r="H9257" i="36"/>
  <c r="H9258" i="36"/>
  <c r="H9259" i="36"/>
  <c r="H9260" i="36"/>
  <c r="H9261" i="36"/>
  <c r="H9262" i="36"/>
  <c r="H9263" i="36"/>
  <c r="H9264" i="36"/>
  <c r="H9265" i="36"/>
  <c r="H9266" i="36"/>
  <c r="H9267" i="36"/>
  <c r="H9268" i="36"/>
  <c r="H9269" i="36"/>
  <c r="H9270" i="36"/>
  <c r="H9271" i="36"/>
  <c r="H9272" i="36"/>
  <c r="H9273" i="36"/>
  <c r="H9274" i="36"/>
  <c r="H9275" i="36"/>
  <c r="H9276" i="36"/>
  <c r="H9277" i="36"/>
  <c r="H9278" i="36"/>
  <c r="H9279" i="36"/>
  <c r="H9280" i="36"/>
  <c r="H9281" i="36"/>
  <c r="H9282" i="36"/>
  <c r="H9283" i="36"/>
  <c r="H9284" i="36"/>
  <c r="H9285" i="36"/>
  <c r="H9286" i="36"/>
  <c r="H9287" i="36"/>
  <c r="H9288" i="36"/>
  <c r="H9289" i="36"/>
  <c r="H9290" i="36"/>
  <c r="H9291" i="36"/>
  <c r="H9292" i="36"/>
  <c r="H9293" i="36"/>
  <c r="H9294" i="36"/>
  <c r="H9295" i="36"/>
  <c r="H9296" i="36"/>
  <c r="H9297" i="36"/>
  <c r="H9298" i="36"/>
  <c r="H9299" i="36"/>
  <c r="H9300" i="36"/>
  <c r="H9301" i="36"/>
  <c r="H9302" i="36"/>
  <c r="H9303" i="36"/>
  <c r="H9304" i="36"/>
  <c r="H9305" i="36"/>
  <c r="H9306" i="36"/>
  <c r="H9307" i="36"/>
  <c r="H9308" i="36"/>
  <c r="H9309" i="36"/>
  <c r="H9310" i="36"/>
  <c r="H9311" i="36"/>
  <c r="H9312" i="36"/>
  <c r="H9313" i="36"/>
  <c r="H9314" i="36"/>
  <c r="H9315" i="36"/>
  <c r="H9316" i="36"/>
  <c r="H9317" i="36"/>
  <c r="H9318" i="36"/>
  <c r="H9319" i="36"/>
  <c r="H9320" i="36"/>
  <c r="H9321" i="36"/>
  <c r="H9322" i="36"/>
  <c r="H9323" i="36"/>
  <c r="H9324" i="36"/>
  <c r="H9325" i="36"/>
  <c r="H9326" i="36"/>
  <c r="H9327" i="36"/>
  <c r="H9328" i="36"/>
  <c r="H9329" i="36"/>
  <c r="H9330" i="36"/>
  <c r="H9331" i="36"/>
  <c r="H9332" i="36"/>
  <c r="H9333" i="36"/>
  <c r="H9334" i="36"/>
  <c r="H9335" i="36"/>
  <c r="H9336" i="36"/>
  <c r="H9337" i="36"/>
  <c r="H9338" i="36"/>
  <c r="H9339" i="36"/>
  <c r="H9340" i="36"/>
  <c r="H9341" i="36"/>
  <c r="H9342" i="36"/>
  <c r="H9343" i="36"/>
  <c r="H9344" i="36"/>
  <c r="H9345" i="36"/>
  <c r="H9346" i="36"/>
  <c r="H9347" i="36"/>
  <c r="H9348" i="36"/>
  <c r="H9349" i="36"/>
  <c r="H9350" i="36"/>
  <c r="H9351" i="36"/>
  <c r="H9352" i="36"/>
  <c r="H9353" i="36"/>
  <c r="H9354" i="36"/>
  <c r="H9355" i="36"/>
  <c r="H9356" i="36"/>
  <c r="H9357" i="36"/>
  <c r="H9358" i="36"/>
  <c r="H9359" i="36"/>
  <c r="H9360" i="36"/>
  <c r="H9361" i="36"/>
  <c r="H9362" i="36"/>
  <c r="H9363" i="36"/>
  <c r="H9364" i="36"/>
  <c r="H9365" i="36"/>
  <c r="H9366" i="36"/>
  <c r="H9367" i="36"/>
  <c r="H9368" i="36"/>
  <c r="H9369" i="36"/>
  <c r="H9370" i="36"/>
  <c r="H9371" i="36"/>
  <c r="H9372" i="36"/>
  <c r="H9373" i="36"/>
  <c r="H9374" i="36"/>
  <c r="H9375" i="36"/>
  <c r="H9376" i="36"/>
  <c r="H9377" i="36"/>
  <c r="H9378" i="36"/>
  <c r="H9379" i="36"/>
  <c r="H9380" i="36"/>
  <c r="H9381" i="36"/>
  <c r="H9382" i="36"/>
  <c r="H9383" i="36"/>
  <c r="H9384" i="36"/>
  <c r="H9385" i="36"/>
  <c r="H9386" i="36"/>
  <c r="H9387" i="36"/>
  <c r="H9388" i="36"/>
  <c r="H9389" i="36"/>
  <c r="H9390" i="36"/>
  <c r="H9391" i="36"/>
  <c r="H9392" i="36"/>
  <c r="H9393" i="36"/>
  <c r="H9394" i="36"/>
  <c r="H9395" i="36"/>
  <c r="H9396" i="36"/>
  <c r="H9397" i="36"/>
  <c r="H9398" i="36"/>
  <c r="H9399" i="36"/>
  <c r="H9400" i="36"/>
  <c r="H9401" i="36"/>
  <c r="H9402" i="36"/>
  <c r="H9403" i="36"/>
  <c r="H9404" i="36"/>
  <c r="H9405" i="36"/>
  <c r="H9406" i="36"/>
  <c r="H9407" i="36"/>
  <c r="H9408" i="36"/>
  <c r="H9409" i="36"/>
  <c r="H9410" i="36"/>
  <c r="H9411" i="36"/>
  <c r="H9412" i="36"/>
  <c r="H9413" i="36"/>
  <c r="H9414" i="36"/>
  <c r="H9415" i="36"/>
  <c r="H9416" i="36"/>
  <c r="H9417" i="36"/>
  <c r="H9418" i="36"/>
  <c r="H9419" i="36"/>
  <c r="H9420" i="36"/>
  <c r="H9421" i="36"/>
  <c r="H9422" i="36"/>
  <c r="H9423" i="36"/>
  <c r="H9424" i="36"/>
  <c r="H9425" i="36"/>
  <c r="H9426" i="36"/>
  <c r="H9427" i="36"/>
  <c r="H9428" i="36"/>
  <c r="H9429" i="36"/>
  <c r="H9430" i="36"/>
  <c r="H9431" i="36"/>
  <c r="H9432" i="36"/>
  <c r="H9433" i="36"/>
  <c r="H9434" i="36"/>
  <c r="H9435" i="36"/>
  <c r="H9436" i="36"/>
  <c r="H9437" i="36"/>
  <c r="H9438" i="36"/>
  <c r="H9439" i="36"/>
  <c r="H9440" i="36"/>
  <c r="H9441" i="36"/>
  <c r="H9442" i="36"/>
  <c r="H9443" i="36"/>
  <c r="H9444" i="36"/>
  <c r="H9445" i="36"/>
  <c r="H9446" i="36"/>
  <c r="H9447" i="36"/>
  <c r="H9448" i="36"/>
  <c r="H9449" i="36"/>
  <c r="H9450" i="36"/>
  <c r="H9451" i="36"/>
  <c r="H9452" i="36"/>
  <c r="H9453" i="36"/>
  <c r="H9454" i="36"/>
  <c r="H9455" i="36"/>
  <c r="H9456" i="36"/>
  <c r="H9457" i="36"/>
  <c r="H9458" i="36"/>
  <c r="H9459" i="36"/>
  <c r="H9460" i="36"/>
  <c r="H9461" i="36"/>
  <c r="H9462" i="36"/>
  <c r="H9463" i="36"/>
  <c r="H9464" i="36"/>
  <c r="H9465" i="36"/>
  <c r="H9466" i="36"/>
  <c r="H9467" i="36"/>
  <c r="H9468" i="36"/>
  <c r="H9469" i="36"/>
  <c r="H9470" i="36"/>
  <c r="H9471" i="36"/>
  <c r="H9472" i="36"/>
  <c r="H9473" i="36"/>
  <c r="H9474" i="36"/>
  <c r="H9475" i="36"/>
  <c r="H9476" i="36"/>
  <c r="H9477" i="36"/>
  <c r="H9478" i="36"/>
  <c r="H9479" i="36"/>
  <c r="H9480" i="36"/>
  <c r="H9481" i="36"/>
  <c r="H9482" i="36"/>
  <c r="H9483" i="36"/>
  <c r="H9484" i="36"/>
  <c r="H9485" i="36"/>
  <c r="H9486" i="36"/>
  <c r="H9487" i="36"/>
  <c r="H9488" i="36"/>
  <c r="H9489" i="36"/>
  <c r="H9490" i="36"/>
  <c r="H9491" i="36"/>
  <c r="H9492" i="36"/>
  <c r="H9493" i="36"/>
  <c r="H9494" i="36"/>
  <c r="H9495" i="36"/>
  <c r="H9496" i="36"/>
  <c r="H9497" i="36"/>
  <c r="H9498" i="36"/>
  <c r="H9499" i="36"/>
  <c r="H9500" i="36"/>
  <c r="H9501" i="36"/>
  <c r="H9502" i="36"/>
  <c r="H9503" i="36"/>
  <c r="H9504" i="36"/>
  <c r="H9505" i="36"/>
  <c r="H9506" i="36"/>
  <c r="H9507" i="36"/>
  <c r="H9508" i="36"/>
  <c r="H9509" i="36"/>
  <c r="H9510" i="36"/>
  <c r="H9511" i="36"/>
  <c r="H9512" i="36"/>
  <c r="H9513" i="36"/>
  <c r="H9514" i="36"/>
  <c r="H9515" i="36"/>
  <c r="H9516" i="36"/>
  <c r="H9517" i="36"/>
  <c r="H9518" i="36"/>
  <c r="H9519" i="36"/>
  <c r="H9520" i="36"/>
  <c r="H9521" i="36"/>
  <c r="H9522" i="36"/>
  <c r="H9523" i="36"/>
  <c r="H9524" i="36"/>
  <c r="H9525" i="36"/>
  <c r="H9526" i="36"/>
  <c r="H9527" i="36"/>
  <c r="H9528" i="36"/>
  <c r="H9529" i="36"/>
  <c r="H9530" i="36"/>
  <c r="H9531" i="36"/>
  <c r="H9532" i="36"/>
  <c r="H9533" i="36"/>
  <c r="H9534" i="36"/>
  <c r="H9535" i="36"/>
  <c r="H9536" i="36"/>
  <c r="H9537" i="36"/>
  <c r="H9538" i="36"/>
  <c r="H9539" i="36"/>
  <c r="H9540" i="36"/>
  <c r="H9541" i="36"/>
  <c r="H9542" i="36"/>
  <c r="H9543" i="36"/>
  <c r="H9544" i="36"/>
  <c r="H9545" i="36"/>
  <c r="H9546" i="36"/>
  <c r="H9547" i="36"/>
  <c r="H9548" i="36"/>
  <c r="H9549" i="36"/>
  <c r="H9550" i="36"/>
  <c r="H9551" i="36"/>
  <c r="H9552" i="36"/>
  <c r="H9553" i="36"/>
  <c r="H9554" i="36"/>
  <c r="H9555" i="36"/>
  <c r="H9556" i="36"/>
  <c r="H9557" i="36"/>
  <c r="H9558" i="36"/>
  <c r="H9559" i="36"/>
  <c r="H9560" i="36"/>
  <c r="H9561" i="36"/>
  <c r="H9562" i="36"/>
  <c r="H9563" i="36"/>
  <c r="H9564" i="36"/>
  <c r="H9565" i="36"/>
  <c r="H9566" i="36"/>
  <c r="H9567" i="36"/>
  <c r="H9568" i="36"/>
  <c r="H9569" i="36"/>
  <c r="H9570" i="36"/>
  <c r="H9571" i="36"/>
  <c r="H9572" i="36"/>
  <c r="H9573" i="36"/>
  <c r="H9574" i="36"/>
  <c r="H9575" i="36"/>
  <c r="H9576" i="36"/>
  <c r="H9577" i="36"/>
  <c r="H9578" i="36"/>
  <c r="H9579" i="36"/>
  <c r="H9580" i="36"/>
  <c r="H9581" i="36"/>
  <c r="H9582" i="36"/>
  <c r="H9583" i="36"/>
  <c r="H9584" i="36"/>
  <c r="H9585" i="36"/>
  <c r="H9586" i="36"/>
  <c r="H9587" i="36"/>
  <c r="H9588" i="36"/>
  <c r="H9589" i="36"/>
  <c r="H9590" i="36"/>
  <c r="H9591" i="36"/>
  <c r="H9592" i="36"/>
  <c r="H9593" i="36"/>
  <c r="H9594" i="36"/>
  <c r="H9595" i="36"/>
  <c r="H9596" i="36"/>
  <c r="H9597" i="36"/>
  <c r="H9598" i="36"/>
  <c r="H9599" i="36"/>
  <c r="H9600" i="36"/>
  <c r="H9601" i="36"/>
  <c r="H9602" i="36"/>
  <c r="H9603" i="36"/>
  <c r="H9604" i="36"/>
  <c r="H9605" i="36"/>
  <c r="H9606" i="36"/>
  <c r="H9607" i="36"/>
  <c r="H9608" i="36"/>
  <c r="H9609" i="36"/>
  <c r="H9610" i="36"/>
  <c r="H9611" i="36"/>
  <c r="H9612" i="36"/>
  <c r="H9613" i="36"/>
  <c r="H9614" i="36"/>
  <c r="H9615" i="36"/>
  <c r="H9616" i="36"/>
  <c r="H9617" i="36"/>
  <c r="H9618" i="36"/>
  <c r="H9619" i="36"/>
  <c r="H9620" i="36"/>
  <c r="H9621" i="36"/>
  <c r="H9622" i="36"/>
  <c r="H9623" i="36"/>
  <c r="H9624" i="36"/>
  <c r="H9625" i="36"/>
  <c r="H9626" i="36"/>
  <c r="H9627" i="36"/>
  <c r="H9628" i="36"/>
  <c r="H9629" i="36"/>
  <c r="H9630" i="36"/>
  <c r="H9631" i="36"/>
  <c r="H9632" i="36"/>
  <c r="H9633" i="36"/>
  <c r="H9634" i="36"/>
  <c r="H9635" i="36"/>
  <c r="H9636" i="36"/>
  <c r="H9637" i="36"/>
  <c r="H5038" i="36"/>
  <c r="E5038" i="36"/>
  <c r="E5039" i="36"/>
  <c r="E5040" i="36"/>
  <c r="E5041" i="36"/>
  <c r="E5042" i="36"/>
  <c r="E5043" i="36"/>
  <c r="E5044" i="36"/>
  <c r="E5045" i="36"/>
  <c r="E5046" i="36"/>
  <c r="E5047" i="36"/>
  <c r="E5048" i="36"/>
  <c r="E5049" i="36"/>
  <c r="E5050" i="36"/>
  <c r="E5051" i="36"/>
  <c r="E5052" i="36"/>
  <c r="E5053" i="36"/>
  <c r="E5054" i="36"/>
  <c r="E5055" i="36"/>
  <c r="E5056" i="36"/>
  <c r="E5057" i="36"/>
  <c r="E5058" i="36"/>
  <c r="E5059" i="36"/>
  <c r="E5060" i="36"/>
  <c r="E5061" i="36"/>
  <c r="E5062" i="36"/>
  <c r="E5063" i="36"/>
  <c r="E5064" i="36"/>
  <c r="E5065" i="36"/>
  <c r="E5066" i="36"/>
  <c r="E5067" i="36"/>
  <c r="E5068" i="36"/>
  <c r="E5069" i="36"/>
  <c r="E5070" i="36"/>
  <c r="E5071" i="36"/>
  <c r="E5072" i="36"/>
  <c r="E5073" i="36"/>
  <c r="E5074" i="36"/>
  <c r="E5075" i="36"/>
  <c r="E5076" i="36"/>
  <c r="E5077" i="36"/>
  <c r="E5078" i="36"/>
  <c r="E5079" i="36"/>
  <c r="E5080" i="36"/>
  <c r="E5081" i="36"/>
  <c r="E5082" i="36"/>
  <c r="E5083" i="36"/>
  <c r="E5084" i="36"/>
  <c r="E5085" i="36"/>
  <c r="E5086" i="36"/>
  <c r="E5087" i="36"/>
  <c r="E5088" i="36"/>
  <c r="E5089" i="36"/>
  <c r="E5090" i="36"/>
  <c r="E5091" i="36"/>
  <c r="E5092" i="36"/>
  <c r="E5093" i="36"/>
  <c r="E5094" i="36"/>
  <c r="E5095" i="36"/>
  <c r="E5096" i="36"/>
  <c r="E5097" i="36"/>
  <c r="E5098" i="36"/>
  <c r="E5099" i="36"/>
  <c r="E5100" i="36"/>
  <c r="E5101" i="36"/>
  <c r="E5102" i="36"/>
  <c r="E5103" i="36"/>
  <c r="E5104" i="36"/>
  <c r="E5105" i="36"/>
  <c r="E5106" i="36"/>
  <c r="E5107" i="36"/>
  <c r="E5108" i="36"/>
  <c r="E5109" i="36"/>
  <c r="E5110" i="36"/>
  <c r="E5111" i="36"/>
  <c r="E5112" i="36"/>
  <c r="E5113" i="36"/>
  <c r="E5114" i="36"/>
  <c r="E5115" i="36"/>
  <c r="E5116" i="36"/>
  <c r="E5117" i="36"/>
  <c r="E5118" i="36"/>
  <c r="E5119" i="36"/>
  <c r="E5120" i="36"/>
  <c r="E5121" i="36"/>
  <c r="E5122" i="36"/>
  <c r="E5123" i="36"/>
  <c r="E5124" i="36"/>
  <c r="E5125" i="36"/>
  <c r="E5126" i="36"/>
  <c r="E5127" i="36"/>
  <c r="E5128" i="36"/>
  <c r="E5129" i="36"/>
  <c r="E5130" i="36"/>
  <c r="E5131" i="36"/>
  <c r="E5132" i="36"/>
  <c r="E5133" i="36"/>
  <c r="E5134" i="36"/>
  <c r="E5135" i="36"/>
  <c r="E5136" i="36"/>
  <c r="E5137" i="36"/>
  <c r="E5138" i="36"/>
  <c r="E5139" i="36"/>
  <c r="E5140" i="36"/>
  <c r="E5141" i="36"/>
  <c r="E5142" i="36"/>
  <c r="E5143" i="36"/>
  <c r="E5144" i="36"/>
  <c r="E5145" i="36"/>
  <c r="E5146" i="36"/>
  <c r="E5147" i="36"/>
  <c r="E5148" i="36"/>
  <c r="E5149" i="36"/>
  <c r="E5150" i="36"/>
  <c r="E5151" i="36"/>
  <c r="E5152" i="36"/>
  <c r="E5153" i="36"/>
  <c r="E5154" i="36"/>
  <c r="E5155" i="36"/>
  <c r="E5156" i="36"/>
  <c r="E5157" i="36"/>
  <c r="E5158" i="36"/>
  <c r="E5159" i="36"/>
  <c r="E5160" i="36"/>
  <c r="E5161" i="36"/>
  <c r="E5162" i="36"/>
  <c r="E5163" i="36"/>
  <c r="E5164" i="36"/>
  <c r="E5165" i="36"/>
  <c r="E5166" i="36"/>
  <c r="E5167" i="36"/>
  <c r="E5168" i="36"/>
  <c r="E5169" i="36"/>
  <c r="E5170" i="36"/>
  <c r="E5171" i="36"/>
  <c r="E5172" i="36"/>
  <c r="E5173" i="36"/>
  <c r="E5174" i="36"/>
  <c r="E5175" i="36"/>
  <c r="E5176" i="36"/>
  <c r="E5177" i="36"/>
  <c r="E5178" i="36"/>
  <c r="E5179" i="36"/>
  <c r="E5180" i="36"/>
  <c r="E5181" i="36"/>
  <c r="E5182" i="36"/>
  <c r="E5183" i="36"/>
  <c r="E5184" i="36"/>
  <c r="E5185" i="36"/>
  <c r="E5186" i="36"/>
  <c r="E5187" i="36"/>
  <c r="E5188" i="36"/>
  <c r="E5189" i="36"/>
  <c r="E5190" i="36"/>
  <c r="E5191" i="36"/>
  <c r="E5192" i="36"/>
  <c r="E5193" i="36"/>
  <c r="E5194" i="36"/>
  <c r="E5195" i="36"/>
  <c r="E5196" i="36"/>
  <c r="E5197" i="36"/>
  <c r="E5198" i="36"/>
  <c r="E5199" i="36"/>
  <c r="E5200" i="36"/>
  <c r="E5201" i="36"/>
  <c r="E5202" i="36"/>
  <c r="E5203" i="36"/>
  <c r="E5204" i="36"/>
  <c r="E5205" i="36"/>
  <c r="E5206" i="36"/>
  <c r="E5207" i="36"/>
  <c r="E5208" i="36"/>
  <c r="E5209" i="36"/>
  <c r="E5210" i="36"/>
  <c r="E5211" i="36"/>
  <c r="E5212" i="36"/>
  <c r="E5213" i="36"/>
  <c r="E5214" i="36"/>
  <c r="E5215" i="36"/>
  <c r="E5216" i="36"/>
  <c r="E5217" i="36"/>
  <c r="E5218" i="36"/>
  <c r="E5219" i="36"/>
  <c r="E5220" i="36"/>
  <c r="E5221" i="36"/>
  <c r="E5222" i="36"/>
  <c r="E5223" i="36"/>
  <c r="E5224" i="36"/>
  <c r="E5225" i="36"/>
  <c r="E5226" i="36"/>
  <c r="E5227" i="36"/>
  <c r="E5228" i="36"/>
  <c r="E5229" i="36"/>
  <c r="E5230" i="36"/>
  <c r="E5231" i="36"/>
  <c r="E5232" i="36"/>
  <c r="E5233" i="36"/>
  <c r="E5234" i="36"/>
  <c r="E5235" i="36"/>
  <c r="E5236" i="36"/>
  <c r="E5237" i="36"/>
  <c r="E5238" i="36"/>
  <c r="E5239" i="36"/>
  <c r="E5240" i="36"/>
  <c r="E5241" i="36"/>
  <c r="E5242" i="36"/>
  <c r="E5243" i="36"/>
  <c r="E5244" i="36"/>
  <c r="E5245" i="36"/>
  <c r="E5246" i="36"/>
  <c r="E5247" i="36"/>
  <c r="E5248" i="36"/>
  <c r="E5249" i="36"/>
  <c r="E5250" i="36"/>
  <c r="E5251" i="36"/>
  <c r="E5252" i="36"/>
  <c r="E5253" i="36"/>
  <c r="E5254" i="36"/>
  <c r="E5255" i="36"/>
  <c r="E5256" i="36"/>
  <c r="E5257" i="36"/>
  <c r="E5258" i="36"/>
  <c r="E5259" i="36"/>
  <c r="E5260" i="36"/>
  <c r="E5261" i="36"/>
  <c r="E5262" i="36"/>
  <c r="E5263" i="36"/>
  <c r="E5264" i="36"/>
  <c r="E5265" i="36"/>
  <c r="E5266" i="36"/>
  <c r="E5267" i="36"/>
  <c r="E5268" i="36"/>
  <c r="E5269" i="36"/>
  <c r="E5270" i="36"/>
  <c r="E5271" i="36"/>
  <c r="E5272" i="36"/>
  <c r="E5273" i="36"/>
  <c r="E5274" i="36"/>
  <c r="E5275" i="36"/>
  <c r="E5276" i="36"/>
  <c r="E5277" i="36"/>
  <c r="E5278" i="36"/>
  <c r="E5279" i="36"/>
  <c r="E5280" i="36"/>
  <c r="E5281" i="36"/>
  <c r="E5282" i="36"/>
  <c r="E5283" i="36"/>
  <c r="E5284" i="36"/>
  <c r="E5285" i="36"/>
  <c r="E5286" i="36"/>
  <c r="E5287" i="36"/>
  <c r="E5288" i="36"/>
  <c r="E5289" i="36"/>
  <c r="E5290" i="36"/>
  <c r="E5291" i="36"/>
  <c r="E5292" i="36"/>
  <c r="E5293" i="36"/>
  <c r="E5294" i="36"/>
  <c r="E5295" i="36"/>
  <c r="E5296" i="36"/>
  <c r="E5297" i="36"/>
  <c r="E5298" i="36"/>
  <c r="E5299" i="36"/>
  <c r="E5300" i="36"/>
  <c r="E5301" i="36"/>
  <c r="E5302" i="36"/>
  <c r="E5303" i="36"/>
  <c r="E5304" i="36"/>
  <c r="E5305" i="36"/>
  <c r="E5306" i="36"/>
  <c r="E5307" i="36"/>
  <c r="E5308" i="36"/>
  <c r="E5309" i="36"/>
  <c r="E5310" i="36"/>
  <c r="E5311" i="36"/>
  <c r="E5312" i="36"/>
  <c r="E5313" i="36"/>
  <c r="E5314" i="36"/>
  <c r="E5315" i="36"/>
  <c r="E5316" i="36"/>
  <c r="E5317" i="36"/>
  <c r="E5318" i="36"/>
  <c r="E5319" i="36"/>
  <c r="E5320" i="36"/>
  <c r="E5321" i="36"/>
  <c r="E5322" i="36"/>
  <c r="E5323" i="36"/>
  <c r="E5324" i="36"/>
  <c r="E5325" i="36"/>
  <c r="E5326" i="36"/>
  <c r="E5327" i="36"/>
  <c r="E5328" i="36"/>
  <c r="E5329" i="36"/>
  <c r="E5330" i="36"/>
  <c r="E5331" i="36"/>
  <c r="E5332" i="36"/>
  <c r="E5333" i="36"/>
  <c r="E5334" i="36"/>
  <c r="E5335" i="36"/>
  <c r="E5336" i="36"/>
  <c r="E5337" i="36"/>
  <c r="E5338" i="36"/>
  <c r="E5339" i="36"/>
  <c r="E5340" i="36"/>
  <c r="E5341" i="36"/>
  <c r="E5342" i="36"/>
  <c r="E5343" i="36"/>
  <c r="E5344" i="36"/>
  <c r="E5345" i="36"/>
  <c r="E5346" i="36"/>
  <c r="E5347" i="36"/>
  <c r="E5348" i="36"/>
  <c r="E5349" i="36"/>
  <c r="E5350" i="36"/>
  <c r="E5351" i="36"/>
  <c r="E5352" i="36"/>
  <c r="E5353" i="36"/>
  <c r="E5354" i="36"/>
  <c r="E5355" i="36"/>
  <c r="E5356" i="36"/>
  <c r="E5357" i="36"/>
  <c r="E5358" i="36"/>
  <c r="E5359" i="36"/>
  <c r="E5360" i="36"/>
  <c r="E5361" i="36"/>
  <c r="E5362" i="36"/>
  <c r="E5363" i="36"/>
  <c r="E5364" i="36"/>
  <c r="E5365" i="36"/>
  <c r="E5366" i="36"/>
  <c r="E5367" i="36"/>
  <c r="E5368" i="36"/>
  <c r="E5369" i="36"/>
  <c r="E5370" i="36"/>
  <c r="E5371" i="36"/>
  <c r="E5372" i="36"/>
  <c r="E5373" i="36"/>
  <c r="E5374" i="36"/>
  <c r="E5375" i="36"/>
  <c r="E5376" i="36"/>
  <c r="E5377" i="36"/>
  <c r="E5378" i="36"/>
  <c r="E5379" i="36"/>
  <c r="E5380" i="36"/>
  <c r="E5381" i="36"/>
  <c r="E5382" i="36"/>
  <c r="E5383" i="36"/>
  <c r="E5384" i="36"/>
  <c r="E5385" i="36"/>
  <c r="E5386" i="36"/>
  <c r="E5387" i="36"/>
  <c r="E5388" i="36"/>
  <c r="E5389" i="36"/>
  <c r="E5390" i="36"/>
  <c r="E5391" i="36"/>
  <c r="E5392" i="36"/>
  <c r="E5393" i="36"/>
  <c r="E5394" i="36"/>
  <c r="E5395" i="36"/>
  <c r="E5396" i="36"/>
  <c r="E5397" i="36"/>
  <c r="E5398" i="36"/>
  <c r="E5399" i="36"/>
  <c r="E5400" i="36"/>
  <c r="E5401" i="36"/>
  <c r="E5402" i="36"/>
  <c r="E5403" i="36"/>
  <c r="E5404" i="36"/>
  <c r="E5405" i="36"/>
  <c r="E5406" i="36"/>
  <c r="E5407" i="36"/>
  <c r="E5408" i="36"/>
  <c r="E5409" i="36"/>
  <c r="E5410" i="36"/>
  <c r="E5411" i="36"/>
  <c r="E5412" i="36"/>
  <c r="E5413" i="36"/>
  <c r="E5414" i="36"/>
  <c r="E5415" i="36"/>
  <c r="E5416" i="36"/>
  <c r="E5417" i="36"/>
  <c r="E5418" i="36"/>
  <c r="E5419" i="36"/>
  <c r="E5420" i="36"/>
  <c r="E5421" i="36"/>
  <c r="E5422" i="36"/>
  <c r="E5423" i="36"/>
  <c r="E5424" i="36"/>
  <c r="E5425" i="36"/>
  <c r="E5426" i="36"/>
  <c r="E5427" i="36"/>
  <c r="E5428" i="36"/>
  <c r="E5429" i="36"/>
  <c r="E5430" i="36"/>
  <c r="E5431" i="36"/>
  <c r="E5432" i="36"/>
  <c r="E5433" i="36"/>
  <c r="E5434" i="36"/>
  <c r="E5435" i="36"/>
  <c r="E5436" i="36"/>
  <c r="E5437" i="36"/>
  <c r="E5438" i="36"/>
  <c r="E5439" i="36"/>
  <c r="E5440" i="36"/>
  <c r="E5441" i="36"/>
  <c r="E5442" i="36"/>
  <c r="E5443" i="36"/>
  <c r="E5444" i="36"/>
  <c r="E5445" i="36"/>
  <c r="E5446" i="36"/>
  <c r="E5447" i="36"/>
  <c r="E5448" i="36"/>
  <c r="E5449" i="36"/>
  <c r="E5450" i="36"/>
  <c r="E5451" i="36"/>
  <c r="E5452" i="36"/>
  <c r="E5453" i="36"/>
  <c r="E5454" i="36"/>
  <c r="E5455" i="36"/>
  <c r="E5456" i="36"/>
  <c r="E5457" i="36"/>
  <c r="E5458" i="36"/>
  <c r="E5459" i="36"/>
  <c r="E5460" i="36"/>
  <c r="E5461" i="36"/>
  <c r="E5462" i="36"/>
  <c r="E5463" i="36"/>
  <c r="E5464" i="36"/>
  <c r="E5465" i="36"/>
  <c r="E5466" i="36"/>
  <c r="E5467" i="36"/>
  <c r="E5468" i="36"/>
  <c r="E5469" i="36"/>
  <c r="E5470" i="36"/>
  <c r="E5471" i="36"/>
  <c r="E5472" i="36"/>
  <c r="E5473" i="36"/>
  <c r="E5474" i="36"/>
  <c r="E5475" i="36"/>
  <c r="E5476" i="36"/>
  <c r="E5477" i="36"/>
  <c r="E5478" i="36"/>
  <c r="E5479" i="36"/>
  <c r="E5480" i="36"/>
  <c r="E5481" i="36"/>
  <c r="E5482" i="36"/>
  <c r="E5483" i="36"/>
  <c r="E5484" i="36"/>
  <c r="E5485" i="36"/>
  <c r="E5486" i="36"/>
  <c r="E5487" i="36"/>
  <c r="E5488" i="36"/>
  <c r="E5489" i="36"/>
  <c r="E5490" i="36"/>
  <c r="E5491" i="36"/>
  <c r="E5492" i="36"/>
  <c r="E5493" i="36"/>
  <c r="E5494" i="36"/>
  <c r="E5495" i="36"/>
  <c r="E5496" i="36"/>
  <c r="E5497" i="36"/>
  <c r="E5498" i="36"/>
  <c r="E5499" i="36"/>
  <c r="E5500" i="36"/>
  <c r="E5501" i="36"/>
  <c r="E5502" i="36"/>
  <c r="E5503" i="36"/>
  <c r="E5504" i="36"/>
  <c r="E5505" i="36"/>
  <c r="E5506" i="36"/>
  <c r="E5507" i="36"/>
  <c r="E5508" i="36"/>
  <c r="E5509" i="36"/>
  <c r="E5510" i="36"/>
  <c r="E5511" i="36"/>
  <c r="E5512" i="36"/>
  <c r="E5513" i="36"/>
  <c r="E5514" i="36"/>
  <c r="E5515" i="36"/>
  <c r="E5516" i="36"/>
  <c r="E5517" i="36"/>
  <c r="E5518" i="36"/>
  <c r="E5519" i="36"/>
  <c r="E5520" i="36"/>
  <c r="E5521" i="36"/>
  <c r="E5522" i="36"/>
  <c r="E5523" i="36"/>
  <c r="E5524" i="36"/>
  <c r="E5525" i="36"/>
  <c r="E5526" i="36"/>
  <c r="E5527" i="36"/>
  <c r="E5528" i="36"/>
  <c r="E5529" i="36"/>
  <c r="E5530" i="36"/>
  <c r="E5531" i="36"/>
  <c r="E5532" i="36"/>
  <c r="E5533" i="36"/>
  <c r="E5534" i="36"/>
  <c r="E5535" i="36"/>
  <c r="E5536" i="36"/>
  <c r="E5537" i="36"/>
  <c r="E5538" i="36"/>
  <c r="E5539" i="36"/>
  <c r="E5540" i="36"/>
  <c r="E5541" i="36"/>
  <c r="E5542" i="36"/>
  <c r="E5543" i="36"/>
  <c r="E5544" i="36"/>
  <c r="E5545" i="36"/>
  <c r="E5546" i="36"/>
  <c r="E5547" i="36"/>
  <c r="E5548" i="36"/>
  <c r="E5549" i="36"/>
  <c r="E5550" i="36"/>
  <c r="E5551" i="36"/>
  <c r="E5552" i="36"/>
  <c r="E5553" i="36"/>
  <c r="E5554" i="36"/>
  <c r="E5555" i="36"/>
  <c r="E5556" i="36"/>
  <c r="E5557" i="36"/>
  <c r="E5558" i="36"/>
  <c r="E5559" i="36"/>
  <c r="E5560" i="36"/>
  <c r="E5561" i="36"/>
  <c r="E5562" i="36"/>
  <c r="E5563" i="36"/>
  <c r="E5564" i="36"/>
  <c r="E5565" i="36"/>
  <c r="E5566" i="36"/>
  <c r="E5567" i="36"/>
  <c r="E5568" i="36"/>
  <c r="E5569" i="36"/>
  <c r="E5570" i="36"/>
  <c r="E5571" i="36"/>
  <c r="E5572" i="36"/>
  <c r="E5573" i="36"/>
  <c r="E5574" i="36"/>
  <c r="E5575" i="36"/>
  <c r="E5576" i="36"/>
  <c r="E5577" i="36"/>
  <c r="E5578" i="36"/>
  <c r="E5579" i="36"/>
  <c r="E5580" i="36"/>
  <c r="E5581" i="36"/>
  <c r="E5582" i="36"/>
  <c r="E5583" i="36"/>
  <c r="E5584" i="36"/>
  <c r="E5585" i="36"/>
  <c r="E5586" i="36"/>
  <c r="E5587" i="36"/>
  <c r="E5588" i="36"/>
  <c r="E5589" i="36"/>
  <c r="E5590" i="36"/>
  <c r="E5591" i="36"/>
  <c r="E5592" i="36"/>
  <c r="E5593" i="36"/>
  <c r="E5594" i="36"/>
  <c r="E5595" i="36"/>
  <c r="E5596" i="36"/>
  <c r="E5597" i="36"/>
  <c r="E5598" i="36"/>
  <c r="E5599" i="36"/>
  <c r="E5600" i="36"/>
  <c r="E5601" i="36"/>
  <c r="E5602" i="36"/>
  <c r="E5603" i="36"/>
  <c r="E5604" i="36"/>
  <c r="E5605" i="36"/>
  <c r="E5606" i="36"/>
  <c r="E5607" i="36"/>
  <c r="E5608" i="36"/>
  <c r="E5609" i="36"/>
  <c r="E5610" i="36"/>
  <c r="E5611" i="36"/>
  <c r="E5612" i="36"/>
  <c r="E5613" i="36"/>
  <c r="E5614" i="36"/>
  <c r="E5615" i="36"/>
  <c r="E5616" i="36"/>
  <c r="E5617" i="36"/>
  <c r="E5618" i="36"/>
  <c r="E5619" i="36"/>
  <c r="E5620" i="36"/>
  <c r="E5621" i="36"/>
  <c r="E5622" i="36"/>
  <c r="E5623" i="36"/>
  <c r="E5624" i="36"/>
  <c r="E5625" i="36"/>
  <c r="E5626" i="36"/>
  <c r="E5627" i="36"/>
  <c r="E5628" i="36"/>
  <c r="E5629" i="36"/>
  <c r="E5630" i="36"/>
  <c r="E5631" i="36"/>
  <c r="E5632" i="36"/>
  <c r="E5633" i="36"/>
  <c r="E5634" i="36"/>
  <c r="E5635" i="36"/>
  <c r="E5636" i="36"/>
  <c r="E5637" i="36"/>
  <c r="E5638" i="36"/>
  <c r="E5639" i="36"/>
  <c r="E5640" i="36"/>
  <c r="E5641" i="36"/>
  <c r="E5642" i="36"/>
  <c r="E5643" i="36"/>
  <c r="E5644" i="36"/>
  <c r="E5645" i="36"/>
  <c r="E5646" i="36"/>
  <c r="E5647" i="36"/>
  <c r="E5648" i="36"/>
  <c r="E5649" i="36"/>
  <c r="E5650" i="36"/>
  <c r="E5651" i="36"/>
  <c r="E5652" i="36"/>
  <c r="E5653" i="36"/>
  <c r="E5654" i="36"/>
  <c r="E5655" i="36"/>
  <c r="E5656" i="36"/>
  <c r="E5657" i="36"/>
  <c r="E5658" i="36"/>
  <c r="E5659" i="36"/>
  <c r="E5660" i="36"/>
  <c r="E5661" i="36"/>
  <c r="E5662" i="36"/>
  <c r="E5663" i="36"/>
  <c r="E5664" i="36"/>
  <c r="E5665" i="36"/>
  <c r="E5666" i="36"/>
  <c r="E5667" i="36"/>
  <c r="E5668" i="36"/>
  <c r="E5669" i="36"/>
  <c r="E5670" i="36"/>
  <c r="E5671" i="36"/>
  <c r="E5672" i="36"/>
  <c r="E5673" i="36"/>
  <c r="E5674" i="36"/>
  <c r="E5675" i="36"/>
  <c r="E5676" i="36"/>
  <c r="E5677" i="36"/>
  <c r="E5678" i="36"/>
  <c r="E5679" i="36"/>
  <c r="E5680" i="36"/>
  <c r="E5681" i="36"/>
  <c r="E5682" i="36"/>
  <c r="E5683" i="36"/>
  <c r="E5684" i="36"/>
  <c r="E5685" i="36"/>
  <c r="E5686" i="36"/>
  <c r="E5687" i="36"/>
  <c r="E5688" i="36"/>
  <c r="E5689" i="36"/>
  <c r="E5690" i="36"/>
  <c r="E5691" i="36"/>
  <c r="E5692" i="36"/>
  <c r="E5693" i="36"/>
  <c r="E5694" i="36"/>
  <c r="E5695" i="36"/>
  <c r="E5696" i="36"/>
  <c r="E5697" i="36"/>
  <c r="E5698" i="36"/>
  <c r="E5699" i="36"/>
  <c r="E5700" i="36"/>
  <c r="E5701" i="36"/>
  <c r="E5702" i="36"/>
  <c r="E5703" i="36"/>
  <c r="E5704" i="36"/>
  <c r="E5705" i="36"/>
  <c r="E5706" i="36"/>
  <c r="E5707" i="36"/>
  <c r="E5708" i="36"/>
  <c r="E5709" i="36"/>
  <c r="E5710" i="36"/>
  <c r="E5711" i="36"/>
  <c r="E5712" i="36"/>
  <c r="E5713" i="36"/>
  <c r="E5714" i="36"/>
  <c r="E5715" i="36"/>
  <c r="E5716" i="36"/>
  <c r="E5717" i="36"/>
  <c r="E5718" i="36"/>
  <c r="E5719" i="36"/>
  <c r="E5720" i="36"/>
  <c r="E5721" i="36"/>
  <c r="E5722" i="36"/>
  <c r="E5723" i="36"/>
  <c r="E5724" i="36"/>
  <c r="E5725" i="36"/>
  <c r="E5726" i="36"/>
  <c r="E5727" i="36"/>
  <c r="E5728" i="36"/>
  <c r="E5729" i="36"/>
  <c r="E5730" i="36"/>
  <c r="E5731" i="36"/>
  <c r="E5732" i="36"/>
  <c r="E5733" i="36"/>
  <c r="E5734" i="36"/>
  <c r="E5735" i="36"/>
  <c r="E5736" i="36"/>
  <c r="E5737" i="36"/>
  <c r="E5738" i="36"/>
  <c r="E5739" i="36"/>
  <c r="E5740" i="36"/>
  <c r="E5741" i="36"/>
  <c r="E5742" i="36"/>
  <c r="E5743" i="36"/>
  <c r="E5744" i="36"/>
  <c r="E5745" i="36"/>
  <c r="E5746" i="36"/>
  <c r="E5747" i="36"/>
  <c r="E5748" i="36"/>
  <c r="E5749" i="36"/>
  <c r="E5750" i="36"/>
  <c r="E5751" i="36"/>
  <c r="E5752" i="36"/>
  <c r="E5753" i="36"/>
  <c r="E5754" i="36"/>
  <c r="E5755" i="36"/>
  <c r="E5756" i="36"/>
  <c r="E5757" i="36"/>
  <c r="E5758" i="36"/>
  <c r="E5759" i="36"/>
  <c r="E5760" i="36"/>
  <c r="E5761" i="36"/>
  <c r="E5762" i="36"/>
  <c r="E5763" i="36"/>
  <c r="E5764" i="36"/>
  <c r="E5765" i="36"/>
  <c r="E5766" i="36"/>
  <c r="E5767" i="36"/>
  <c r="E5768" i="36"/>
  <c r="E5769" i="36"/>
  <c r="E5770" i="36"/>
  <c r="E5771" i="36"/>
  <c r="E5772" i="36"/>
  <c r="E5773" i="36"/>
  <c r="E5774" i="36"/>
  <c r="E5775" i="36"/>
  <c r="E5776" i="36"/>
  <c r="E5777" i="36"/>
  <c r="E5778" i="36"/>
  <c r="E5779" i="36"/>
  <c r="E5780" i="36"/>
  <c r="E5781" i="36"/>
  <c r="E5782" i="36"/>
  <c r="E5783" i="36"/>
  <c r="E5784" i="36"/>
  <c r="E5785" i="36"/>
  <c r="E5786" i="36"/>
  <c r="E5787" i="36"/>
  <c r="E5788" i="36"/>
  <c r="E5789" i="36"/>
  <c r="E5790" i="36"/>
  <c r="E5791" i="36"/>
  <c r="E5792" i="36"/>
  <c r="E5793" i="36"/>
  <c r="E5794" i="36"/>
  <c r="E5795" i="36"/>
  <c r="E5796" i="36"/>
  <c r="E5797" i="36"/>
  <c r="E5798" i="36"/>
  <c r="E5799" i="36"/>
  <c r="E5800" i="36"/>
  <c r="E5801" i="36"/>
  <c r="E5802" i="36"/>
  <c r="E5803" i="36"/>
  <c r="E5804" i="36"/>
  <c r="E5805" i="36"/>
  <c r="E5806" i="36"/>
  <c r="E5807" i="36"/>
  <c r="E5808" i="36"/>
  <c r="E5809" i="36"/>
  <c r="E5810" i="36"/>
  <c r="E5811" i="36"/>
  <c r="E5812" i="36"/>
  <c r="E5813" i="36"/>
  <c r="E5814" i="36"/>
  <c r="E5815" i="36"/>
  <c r="E5816" i="36"/>
  <c r="E5817" i="36"/>
  <c r="E5818" i="36"/>
  <c r="E5819" i="36"/>
  <c r="E5820" i="36"/>
  <c r="E5821" i="36"/>
  <c r="E5822" i="36"/>
  <c r="E5823" i="36"/>
  <c r="E5824" i="36"/>
  <c r="E5825" i="36"/>
  <c r="E5826" i="36"/>
  <c r="E5827" i="36"/>
  <c r="E5828" i="36"/>
  <c r="E5829" i="36"/>
  <c r="E5830" i="36"/>
  <c r="E5831" i="36"/>
  <c r="E5832" i="36"/>
  <c r="E5833" i="36"/>
  <c r="E5834" i="36"/>
  <c r="E5835" i="36"/>
  <c r="E5836" i="36"/>
  <c r="E5837" i="36"/>
  <c r="E5838" i="36"/>
  <c r="E5839" i="36"/>
  <c r="E5840" i="36"/>
  <c r="E5841" i="36"/>
  <c r="E5842" i="36"/>
  <c r="E5843" i="36"/>
  <c r="E5844" i="36"/>
  <c r="E5845" i="36"/>
  <c r="E5846" i="36"/>
  <c r="E5847" i="36"/>
  <c r="E5848" i="36"/>
  <c r="E5849" i="36"/>
  <c r="E5850" i="36"/>
  <c r="E5851" i="36"/>
  <c r="E5852" i="36"/>
  <c r="E5853" i="36"/>
  <c r="E5854" i="36"/>
  <c r="E5855" i="36"/>
  <c r="E5856" i="36"/>
  <c r="E5857" i="36"/>
  <c r="E5858" i="36"/>
  <c r="E5859" i="36"/>
  <c r="E5860" i="36"/>
  <c r="E5861" i="36"/>
  <c r="E5862" i="36"/>
  <c r="E5863" i="36"/>
  <c r="E5864" i="36"/>
  <c r="E5865" i="36"/>
  <c r="E5866" i="36"/>
  <c r="E5867" i="36"/>
  <c r="E5868" i="36"/>
  <c r="E5869" i="36"/>
  <c r="E5870" i="36"/>
  <c r="E5871" i="36"/>
  <c r="E5872" i="36"/>
  <c r="E5873" i="36"/>
  <c r="E5874" i="36"/>
  <c r="E5875" i="36"/>
  <c r="E5876" i="36"/>
  <c r="E5877" i="36"/>
  <c r="E5878" i="36"/>
  <c r="E5879" i="36"/>
  <c r="E5880" i="36"/>
  <c r="E5881" i="36"/>
  <c r="E5882" i="36"/>
  <c r="E5883" i="36"/>
  <c r="E5884" i="36"/>
  <c r="E5885" i="36"/>
  <c r="E5886" i="36"/>
  <c r="E5887" i="36"/>
  <c r="E5888" i="36"/>
  <c r="E5889" i="36"/>
  <c r="E5890" i="36"/>
  <c r="E5891" i="36"/>
  <c r="E5892" i="36"/>
  <c r="E5893" i="36"/>
  <c r="E5894" i="36"/>
  <c r="E5895" i="36"/>
  <c r="E5896" i="36"/>
  <c r="E5897" i="36"/>
  <c r="E5898" i="36"/>
  <c r="E5899" i="36"/>
  <c r="E5900" i="36"/>
  <c r="E5901" i="36"/>
  <c r="E5902" i="36"/>
  <c r="E5903" i="36"/>
  <c r="E5904" i="36"/>
  <c r="E5905" i="36"/>
  <c r="E5906" i="36"/>
  <c r="E5907" i="36"/>
  <c r="E5908" i="36"/>
  <c r="E5909" i="36"/>
  <c r="E5910" i="36"/>
  <c r="E5911" i="36"/>
  <c r="E5912" i="36"/>
  <c r="E5913" i="36"/>
  <c r="E5914" i="36"/>
  <c r="E5915" i="36"/>
  <c r="E5916" i="36"/>
  <c r="E5917" i="36"/>
  <c r="E5918" i="36"/>
  <c r="E5919" i="36"/>
  <c r="E5920" i="36"/>
  <c r="E5921" i="36"/>
  <c r="E5922" i="36"/>
  <c r="E5923" i="36"/>
  <c r="E5924" i="36"/>
  <c r="E5925" i="36"/>
  <c r="E5926" i="36"/>
  <c r="E5927" i="36"/>
  <c r="E5928" i="36"/>
  <c r="E5929" i="36"/>
  <c r="E5930" i="36"/>
  <c r="E5931" i="36"/>
  <c r="E5932" i="36"/>
  <c r="E5933" i="36"/>
  <c r="E5934" i="36"/>
  <c r="E5935" i="36"/>
  <c r="E5936" i="36"/>
  <c r="E5937" i="36"/>
  <c r="E5938" i="36"/>
  <c r="E5939" i="36"/>
  <c r="E5940" i="36"/>
  <c r="E5941" i="36"/>
  <c r="E5942" i="36"/>
  <c r="E5943" i="36"/>
  <c r="E5944" i="36"/>
  <c r="E5945" i="36"/>
  <c r="E5946" i="36"/>
  <c r="E5947" i="36"/>
  <c r="E5948" i="36"/>
  <c r="E5949" i="36"/>
  <c r="E5950" i="36"/>
  <c r="E5951" i="36"/>
  <c r="E5952" i="36"/>
  <c r="E5953" i="36"/>
  <c r="E5954" i="36"/>
  <c r="E5955" i="36"/>
  <c r="E5956" i="36"/>
  <c r="E5957" i="36"/>
  <c r="E5958" i="36"/>
  <c r="E5959" i="36"/>
  <c r="E5960" i="36"/>
  <c r="E5961" i="36"/>
  <c r="E5962" i="36"/>
  <c r="E5963" i="36"/>
  <c r="E5964" i="36"/>
  <c r="E5965" i="36"/>
  <c r="E5966" i="36"/>
  <c r="E5967" i="36"/>
  <c r="E5968" i="36"/>
  <c r="E5969" i="36"/>
  <c r="E5970" i="36"/>
  <c r="E5971" i="36"/>
  <c r="E5972" i="36"/>
  <c r="E5973" i="36"/>
  <c r="E5974" i="36"/>
  <c r="E5975" i="36"/>
  <c r="E5976" i="36"/>
  <c r="E5977" i="36"/>
  <c r="E5978" i="36"/>
  <c r="E5979" i="36"/>
  <c r="E5980" i="36"/>
  <c r="E5981" i="36"/>
  <c r="E5982" i="36"/>
  <c r="E5983" i="36"/>
  <c r="E5984" i="36"/>
  <c r="E5985" i="36"/>
  <c r="E5986" i="36"/>
  <c r="E5987" i="36"/>
  <c r="E5988" i="36"/>
  <c r="E5989" i="36"/>
  <c r="E5990" i="36"/>
  <c r="E5991" i="36"/>
  <c r="E5992" i="36"/>
  <c r="E5993" i="36"/>
  <c r="E5994" i="36"/>
  <c r="E5995" i="36"/>
  <c r="E5996" i="36"/>
  <c r="E5997" i="36"/>
  <c r="E5998" i="36"/>
  <c r="E5999" i="36"/>
  <c r="E6000" i="36"/>
  <c r="E6001" i="36"/>
  <c r="E6002" i="36"/>
  <c r="E6003" i="36"/>
  <c r="E6004" i="36"/>
  <c r="E6005" i="36"/>
  <c r="E6006" i="36"/>
  <c r="E6007" i="36"/>
  <c r="E6008" i="36"/>
  <c r="E6009" i="36"/>
  <c r="E6010" i="36"/>
  <c r="E6011" i="36"/>
  <c r="E6012" i="36"/>
  <c r="E6013" i="36"/>
  <c r="E6014" i="36"/>
  <c r="E6015" i="36"/>
  <c r="E6016" i="36"/>
  <c r="E6017" i="36"/>
  <c r="E6018" i="36"/>
  <c r="E6019" i="36"/>
  <c r="E6020" i="36"/>
  <c r="E6021" i="36"/>
  <c r="E6022" i="36"/>
  <c r="E6023" i="36"/>
  <c r="E6024" i="36"/>
  <c r="E6025" i="36"/>
  <c r="E6026" i="36"/>
  <c r="E6027" i="36"/>
  <c r="E6028" i="36"/>
  <c r="E6029" i="36"/>
  <c r="E6030" i="36"/>
  <c r="E6031" i="36"/>
  <c r="E6032" i="36"/>
  <c r="E6033" i="36"/>
  <c r="E6034" i="36"/>
  <c r="E6035" i="36"/>
  <c r="E6036" i="36"/>
  <c r="E6037" i="36"/>
  <c r="E6038" i="36"/>
  <c r="E6039" i="36"/>
  <c r="E6040" i="36"/>
  <c r="E6041" i="36"/>
  <c r="E6042" i="36"/>
  <c r="E6043" i="36"/>
  <c r="E6044" i="36"/>
  <c r="E6045" i="36"/>
  <c r="E6046" i="36"/>
  <c r="E6047" i="36"/>
  <c r="E6048" i="36"/>
  <c r="E6049" i="36"/>
  <c r="E6050" i="36"/>
  <c r="E6051" i="36"/>
  <c r="E6052" i="36"/>
  <c r="E6053" i="36"/>
  <c r="E6054" i="36"/>
  <c r="E6055" i="36"/>
  <c r="E6056" i="36"/>
  <c r="E6057" i="36"/>
  <c r="E6058" i="36"/>
  <c r="E6059" i="36"/>
  <c r="E6060" i="36"/>
  <c r="E6061" i="36"/>
  <c r="E6062" i="36"/>
  <c r="E6063" i="36"/>
  <c r="E6064" i="36"/>
  <c r="E6065" i="36"/>
  <c r="E6066" i="36"/>
  <c r="E6067" i="36"/>
  <c r="E6068" i="36"/>
  <c r="E6069" i="36"/>
  <c r="E6070" i="36"/>
  <c r="E6071" i="36"/>
  <c r="E6072" i="36"/>
  <c r="E6073" i="36"/>
  <c r="E6074" i="36"/>
  <c r="E6075" i="36"/>
  <c r="E6076" i="36"/>
  <c r="E6077" i="36"/>
  <c r="E6078" i="36"/>
  <c r="E6079" i="36"/>
  <c r="E6080" i="36"/>
  <c r="E6081" i="36"/>
  <c r="E6082" i="36"/>
  <c r="E6083" i="36"/>
  <c r="E6084" i="36"/>
  <c r="E6085" i="36"/>
  <c r="E6086" i="36"/>
  <c r="E6087" i="36"/>
  <c r="E6088" i="36"/>
  <c r="E6089" i="36"/>
  <c r="E6090" i="36"/>
  <c r="E6091" i="36"/>
  <c r="E6092" i="36"/>
  <c r="E6093" i="36"/>
  <c r="E6094" i="36"/>
  <c r="E6095" i="36"/>
  <c r="E6096" i="36"/>
  <c r="E6097" i="36"/>
  <c r="E6098" i="36"/>
  <c r="E6099" i="36"/>
  <c r="E6100" i="36"/>
  <c r="E6101" i="36"/>
  <c r="E6102" i="36"/>
  <c r="E6103" i="36"/>
  <c r="E6104" i="36"/>
  <c r="E6105" i="36"/>
  <c r="E6106" i="36"/>
  <c r="E6107" i="36"/>
  <c r="E6108" i="36"/>
  <c r="E6109" i="36"/>
  <c r="E6110" i="36"/>
  <c r="E6111" i="36"/>
  <c r="E6112" i="36"/>
  <c r="E6113" i="36"/>
  <c r="E6114" i="36"/>
  <c r="E6115" i="36"/>
  <c r="E6116" i="36"/>
  <c r="E6117" i="36"/>
  <c r="E6118" i="36"/>
  <c r="E6119" i="36"/>
  <c r="E6120" i="36"/>
  <c r="E6121" i="36"/>
  <c r="E6122" i="36"/>
  <c r="E6123" i="36"/>
  <c r="E6124" i="36"/>
  <c r="E6125" i="36"/>
  <c r="E6126" i="36"/>
  <c r="E6127" i="36"/>
  <c r="E6128" i="36"/>
  <c r="E6129" i="36"/>
  <c r="E6130" i="36"/>
  <c r="E6131" i="36"/>
  <c r="E6132" i="36"/>
  <c r="E6133" i="36"/>
  <c r="E6134" i="36"/>
  <c r="E6135" i="36"/>
  <c r="E6136" i="36"/>
  <c r="E6137" i="36"/>
  <c r="E6138" i="36"/>
  <c r="E6139" i="36"/>
  <c r="E6140" i="36"/>
  <c r="E6141" i="36"/>
  <c r="E6142" i="36"/>
  <c r="E6143" i="36"/>
  <c r="E6144" i="36"/>
  <c r="E6145" i="36"/>
  <c r="E6146" i="36"/>
  <c r="E6147" i="36"/>
  <c r="E6148" i="36"/>
  <c r="E6149" i="36"/>
  <c r="E6150" i="36"/>
  <c r="E6151" i="36"/>
  <c r="E6152" i="36"/>
  <c r="E6153" i="36"/>
  <c r="E6154" i="36"/>
  <c r="E6155" i="36"/>
  <c r="E6156" i="36"/>
  <c r="E6157" i="36"/>
  <c r="E6158" i="36"/>
  <c r="E6159" i="36"/>
  <c r="E6160" i="36"/>
  <c r="E6161" i="36"/>
  <c r="E6162" i="36"/>
  <c r="E6163" i="36"/>
  <c r="E6164" i="36"/>
  <c r="E6165" i="36"/>
  <c r="E6166" i="36"/>
  <c r="E6167" i="36"/>
  <c r="E6168" i="36"/>
  <c r="E6169" i="36"/>
  <c r="E6170" i="36"/>
  <c r="E6171" i="36"/>
  <c r="E6172" i="36"/>
  <c r="E6173" i="36"/>
  <c r="E6174" i="36"/>
  <c r="E6175" i="36"/>
  <c r="E6176" i="36"/>
  <c r="E6177" i="36"/>
  <c r="E6178" i="36"/>
  <c r="E6179" i="36"/>
  <c r="E6180" i="36"/>
  <c r="E6181" i="36"/>
  <c r="E6182" i="36"/>
  <c r="E6183" i="36"/>
  <c r="E6184" i="36"/>
  <c r="E6185" i="36"/>
  <c r="E6186" i="36"/>
  <c r="E6187" i="36"/>
  <c r="E6188" i="36"/>
  <c r="E6189" i="36"/>
  <c r="E6190" i="36"/>
  <c r="E6191" i="36"/>
  <c r="E6192" i="36"/>
  <c r="E6193" i="36"/>
  <c r="E6194" i="36"/>
  <c r="E6195" i="36"/>
  <c r="E6196" i="36"/>
  <c r="E6197" i="36"/>
  <c r="E6198" i="36"/>
  <c r="E6199" i="36"/>
  <c r="E6200" i="36"/>
  <c r="E6201" i="36"/>
  <c r="E6202" i="36"/>
  <c r="E6203" i="36"/>
  <c r="E6204" i="36"/>
  <c r="E6205" i="36"/>
  <c r="E6206" i="36"/>
  <c r="E6207" i="36"/>
  <c r="E6208" i="36"/>
  <c r="E6209" i="36"/>
  <c r="E6210" i="36"/>
  <c r="E6211" i="36"/>
  <c r="E6212" i="36"/>
  <c r="E6213" i="36"/>
  <c r="E6214" i="36"/>
  <c r="E6215" i="36"/>
  <c r="E6216" i="36"/>
  <c r="E6217" i="36"/>
  <c r="E6218" i="36"/>
  <c r="E6219" i="36"/>
  <c r="E6220" i="36"/>
  <c r="E6221" i="36"/>
  <c r="E6222" i="36"/>
  <c r="E6223" i="36"/>
  <c r="E6224" i="36"/>
  <c r="E6225" i="36"/>
  <c r="E6226" i="36"/>
  <c r="E6227" i="36"/>
  <c r="E6228" i="36"/>
  <c r="E6229" i="36"/>
  <c r="E6230" i="36"/>
  <c r="E6231" i="36"/>
  <c r="E6232" i="36"/>
  <c r="E6233" i="36"/>
  <c r="E6234" i="36"/>
  <c r="E6235" i="36"/>
  <c r="E6236" i="36"/>
  <c r="E6237" i="36"/>
  <c r="E6238" i="36"/>
  <c r="E6239" i="36"/>
  <c r="E6240" i="36"/>
  <c r="E6241" i="36"/>
  <c r="E6242" i="36"/>
  <c r="E6243" i="36"/>
  <c r="E6244" i="36"/>
  <c r="E6245" i="36"/>
  <c r="E6246" i="36"/>
  <c r="E6247" i="36"/>
  <c r="E6248" i="36"/>
  <c r="E6249" i="36"/>
  <c r="E6250" i="36"/>
  <c r="E6251" i="36"/>
  <c r="E6252" i="36"/>
  <c r="E6253" i="36"/>
  <c r="E6254" i="36"/>
  <c r="E6255" i="36"/>
  <c r="E6256" i="36"/>
  <c r="E6257" i="36"/>
  <c r="E6258" i="36"/>
  <c r="E6259" i="36"/>
  <c r="E6260" i="36"/>
  <c r="E6261" i="36"/>
  <c r="E6262" i="36"/>
  <c r="E6263" i="36"/>
  <c r="E6264" i="36"/>
  <c r="E6265" i="36"/>
  <c r="E6266" i="36"/>
  <c r="E6267" i="36"/>
  <c r="E6268" i="36"/>
  <c r="E6269" i="36"/>
  <c r="E6270" i="36"/>
  <c r="E6271" i="36"/>
  <c r="E6272" i="36"/>
  <c r="E6273" i="36"/>
  <c r="E6274" i="36"/>
  <c r="E6275" i="36"/>
  <c r="E6276" i="36"/>
  <c r="E6277" i="36"/>
  <c r="E6278" i="36"/>
  <c r="E6279" i="36"/>
  <c r="E6280" i="36"/>
  <c r="E6281" i="36"/>
  <c r="E6282" i="36"/>
  <c r="E6283" i="36"/>
  <c r="E6284" i="36"/>
  <c r="E6285" i="36"/>
  <c r="E6286" i="36"/>
  <c r="E6287" i="36"/>
  <c r="E6288" i="36"/>
  <c r="E6289" i="36"/>
  <c r="E6290" i="36"/>
  <c r="E6291" i="36"/>
  <c r="E6292" i="36"/>
  <c r="E6293" i="36"/>
  <c r="E6294" i="36"/>
  <c r="E6295" i="36"/>
  <c r="E6296" i="36"/>
  <c r="E6297" i="36"/>
  <c r="E6298" i="36"/>
  <c r="E6299" i="36"/>
  <c r="E6300" i="36"/>
  <c r="E6301" i="36"/>
  <c r="E6302" i="36"/>
  <c r="E6303" i="36"/>
  <c r="E6304" i="36"/>
  <c r="E6305" i="36"/>
  <c r="E6306" i="36"/>
  <c r="E6307" i="36"/>
  <c r="E6308" i="36"/>
  <c r="E6309" i="36"/>
  <c r="E6310" i="36"/>
  <c r="E6311" i="36"/>
  <c r="E6312" i="36"/>
  <c r="E6313" i="36"/>
  <c r="E6314" i="36"/>
  <c r="E6315" i="36"/>
  <c r="E6316" i="36"/>
  <c r="E6317" i="36"/>
  <c r="E6318" i="36"/>
  <c r="E6319" i="36"/>
  <c r="E6320" i="36"/>
  <c r="E6321" i="36"/>
  <c r="E6322" i="36"/>
  <c r="E6323" i="36"/>
  <c r="E6324" i="36"/>
  <c r="E6325" i="36"/>
  <c r="E6326" i="36"/>
  <c r="E6327" i="36"/>
  <c r="E6328" i="36"/>
  <c r="E6329" i="36"/>
  <c r="E6330" i="36"/>
  <c r="E6331" i="36"/>
  <c r="E6332" i="36"/>
  <c r="E6333" i="36"/>
  <c r="E6334" i="36"/>
  <c r="E6335" i="36"/>
  <c r="E6336" i="36"/>
  <c r="E6337" i="36"/>
  <c r="E6338" i="36"/>
  <c r="E6339" i="36"/>
  <c r="E6340" i="36"/>
  <c r="E6341" i="36"/>
  <c r="E6342" i="36"/>
  <c r="E6343" i="36"/>
  <c r="E6344" i="36"/>
  <c r="E6345" i="36"/>
  <c r="E6346" i="36"/>
  <c r="E6347" i="36"/>
  <c r="E6348" i="36"/>
  <c r="E6349" i="36"/>
  <c r="E6350" i="36"/>
  <c r="E6351" i="36"/>
  <c r="E6352" i="36"/>
  <c r="E6353" i="36"/>
  <c r="E6354" i="36"/>
  <c r="E6355" i="36"/>
  <c r="E6356" i="36"/>
  <c r="E6357" i="36"/>
  <c r="E6358" i="36"/>
  <c r="E6359" i="36"/>
  <c r="E6360" i="36"/>
  <c r="E6361" i="36"/>
  <c r="E6362" i="36"/>
  <c r="E6363" i="36"/>
  <c r="E6364" i="36"/>
  <c r="E6365" i="36"/>
  <c r="E6366" i="36"/>
  <c r="E6367" i="36"/>
  <c r="E6368" i="36"/>
  <c r="E6369" i="36"/>
  <c r="E6370" i="36"/>
  <c r="E6371" i="36"/>
  <c r="E6372" i="36"/>
  <c r="E6373" i="36"/>
  <c r="E6374" i="36"/>
  <c r="E6375" i="36"/>
  <c r="E6376" i="36"/>
  <c r="E6377" i="36"/>
  <c r="E6378" i="36"/>
  <c r="E6379" i="36"/>
  <c r="E6380" i="36"/>
  <c r="E6381" i="36"/>
  <c r="E6382" i="36"/>
  <c r="E6383" i="36"/>
  <c r="E6384" i="36"/>
  <c r="E6385" i="36"/>
  <c r="E6386" i="36"/>
  <c r="E6387" i="36"/>
  <c r="E6388" i="36"/>
  <c r="E6389" i="36"/>
  <c r="E6390" i="36"/>
  <c r="E6391" i="36"/>
  <c r="E6392" i="36"/>
  <c r="E6393" i="36"/>
  <c r="E6394" i="36"/>
  <c r="E6395" i="36"/>
  <c r="E6396" i="36"/>
  <c r="E6397" i="36"/>
  <c r="E6398" i="36"/>
  <c r="E6399" i="36"/>
  <c r="E6400" i="36"/>
  <c r="E6401" i="36"/>
  <c r="E6402" i="36"/>
  <c r="E6403" i="36"/>
  <c r="E6404" i="36"/>
  <c r="E6405" i="36"/>
  <c r="E6406" i="36"/>
  <c r="E6407" i="36"/>
  <c r="E6408" i="36"/>
  <c r="E6409" i="36"/>
  <c r="E6410" i="36"/>
  <c r="E6411" i="36"/>
  <c r="E6412" i="36"/>
  <c r="E6413" i="36"/>
  <c r="E6414" i="36"/>
  <c r="E6415" i="36"/>
  <c r="E6416" i="36"/>
  <c r="E6417" i="36"/>
  <c r="E6418" i="36"/>
  <c r="E6419" i="36"/>
  <c r="E6420" i="36"/>
  <c r="E6421" i="36"/>
  <c r="E6422" i="36"/>
  <c r="E6423" i="36"/>
  <c r="E6424" i="36"/>
  <c r="E6425" i="36"/>
  <c r="E6426" i="36"/>
  <c r="E6427" i="36"/>
  <c r="E6428" i="36"/>
  <c r="E6429" i="36"/>
  <c r="E6430" i="36"/>
  <c r="E6431" i="36"/>
  <c r="E6432" i="36"/>
  <c r="E6433" i="36"/>
  <c r="E6434" i="36"/>
  <c r="E6435" i="36"/>
  <c r="E6436" i="36"/>
  <c r="E6437" i="36"/>
  <c r="E6438" i="36"/>
  <c r="E6439" i="36"/>
  <c r="E6440" i="36"/>
  <c r="E6441" i="36"/>
  <c r="E6442" i="36"/>
  <c r="E6443" i="36"/>
  <c r="E6444" i="36"/>
  <c r="E6445" i="36"/>
  <c r="E6446" i="36"/>
  <c r="E6447" i="36"/>
  <c r="E6448" i="36"/>
  <c r="E6449" i="36"/>
  <c r="E6450" i="36"/>
  <c r="E6451" i="36"/>
  <c r="E6452" i="36"/>
  <c r="E6453" i="36"/>
  <c r="E6454" i="36"/>
  <c r="E6455" i="36"/>
  <c r="E6456" i="36"/>
  <c r="E6457" i="36"/>
  <c r="E6458" i="36"/>
  <c r="E6459" i="36"/>
  <c r="E6460" i="36"/>
  <c r="E6461" i="36"/>
  <c r="E6462" i="36"/>
  <c r="E6463" i="36"/>
  <c r="E6464" i="36"/>
  <c r="E6465" i="36"/>
  <c r="E6466" i="36"/>
  <c r="E6467" i="36"/>
  <c r="E6468" i="36"/>
  <c r="E6469" i="36"/>
  <c r="E6470" i="36"/>
  <c r="E6471" i="36"/>
  <c r="E6472" i="36"/>
  <c r="E6473" i="36"/>
  <c r="E6474" i="36"/>
  <c r="E6475" i="36"/>
  <c r="E6476" i="36"/>
  <c r="E6477" i="36"/>
  <c r="E6478" i="36"/>
  <c r="E6479" i="36"/>
  <c r="E6480" i="36"/>
  <c r="E6481" i="36"/>
  <c r="E6482" i="36"/>
  <c r="E6483" i="36"/>
  <c r="E6484" i="36"/>
  <c r="E6485" i="36"/>
  <c r="E6486" i="36"/>
  <c r="E6487" i="36"/>
  <c r="E6488" i="36"/>
  <c r="E6489" i="36"/>
  <c r="E6490" i="36"/>
  <c r="E6491" i="36"/>
  <c r="E6492" i="36"/>
  <c r="E6493" i="36"/>
  <c r="E6494" i="36"/>
  <c r="E6495" i="36"/>
  <c r="E6496" i="36"/>
  <c r="E6497" i="36"/>
  <c r="E6498" i="36"/>
  <c r="E6499" i="36"/>
  <c r="E6500" i="36"/>
  <c r="E6501" i="36"/>
  <c r="E6502" i="36"/>
  <c r="E6503" i="36"/>
  <c r="E6504" i="36"/>
  <c r="E6505" i="36"/>
  <c r="E6506" i="36"/>
  <c r="E6507" i="36"/>
  <c r="E6508" i="36"/>
  <c r="E6509" i="36"/>
  <c r="E6510" i="36"/>
  <c r="E6511" i="36"/>
  <c r="E6512" i="36"/>
  <c r="E6513" i="36"/>
  <c r="E6514" i="36"/>
  <c r="E6515" i="36"/>
  <c r="E6516" i="36"/>
  <c r="E6517" i="36"/>
  <c r="E6518" i="36"/>
  <c r="E6519" i="36"/>
  <c r="E6520" i="36"/>
  <c r="E6521" i="36"/>
  <c r="E6522" i="36"/>
  <c r="E6523" i="36"/>
  <c r="E6524" i="36"/>
  <c r="E6525" i="36"/>
  <c r="E6526" i="36"/>
  <c r="E6527" i="36"/>
  <c r="E6528" i="36"/>
  <c r="E6529" i="36"/>
  <c r="E6530" i="36"/>
  <c r="E6531" i="36"/>
  <c r="E6532" i="36"/>
  <c r="E6533" i="36"/>
  <c r="E6534" i="36"/>
  <c r="E6535" i="36"/>
  <c r="E6536" i="36"/>
  <c r="E6537" i="36"/>
  <c r="E6538" i="36"/>
  <c r="E6539" i="36"/>
  <c r="E6540" i="36"/>
  <c r="E6541" i="36"/>
  <c r="E6542" i="36"/>
  <c r="E6543" i="36"/>
  <c r="E6544" i="36"/>
  <c r="E6545" i="36"/>
  <c r="E6546" i="36"/>
  <c r="E6547" i="36"/>
  <c r="E6548" i="36"/>
  <c r="E6549" i="36"/>
  <c r="E6550" i="36"/>
  <c r="E6551" i="36"/>
  <c r="E6552" i="36"/>
  <c r="E6553" i="36"/>
  <c r="E6554" i="36"/>
  <c r="E6555" i="36"/>
  <c r="E6556" i="36"/>
  <c r="E6557" i="36"/>
  <c r="E6558" i="36"/>
  <c r="E6559" i="36"/>
  <c r="E6560" i="36"/>
  <c r="E6561" i="36"/>
  <c r="E6562" i="36"/>
  <c r="E6563" i="36"/>
  <c r="E6564" i="36"/>
  <c r="E6565" i="36"/>
  <c r="E6566" i="36"/>
  <c r="E6567" i="36"/>
  <c r="E6568" i="36"/>
  <c r="E6569" i="36"/>
  <c r="E6570" i="36"/>
  <c r="E6571" i="36"/>
  <c r="E6572" i="36"/>
  <c r="E6573" i="36"/>
  <c r="E6574" i="36"/>
  <c r="E6575" i="36"/>
  <c r="E6576" i="36"/>
  <c r="E6577" i="36"/>
  <c r="E6578" i="36"/>
  <c r="E6579" i="36"/>
  <c r="E6580" i="36"/>
  <c r="E6581" i="36"/>
  <c r="E6582" i="36"/>
  <c r="E6583" i="36"/>
  <c r="E6584" i="36"/>
  <c r="E6585" i="36"/>
  <c r="E6586" i="36"/>
  <c r="E6587" i="36"/>
  <c r="E6588" i="36"/>
  <c r="E6589" i="36"/>
  <c r="E6590" i="36"/>
  <c r="E6591" i="36"/>
  <c r="E6592" i="36"/>
  <c r="E6593" i="36"/>
  <c r="E6594" i="36"/>
  <c r="E6595" i="36"/>
  <c r="E6596" i="36"/>
  <c r="E6597" i="36"/>
  <c r="E6598" i="36"/>
  <c r="E6599" i="36"/>
  <c r="E6600" i="36"/>
  <c r="E6601" i="36"/>
  <c r="E6602" i="36"/>
  <c r="E6603" i="36"/>
  <c r="E6604" i="36"/>
  <c r="E6605" i="36"/>
  <c r="E6606" i="36"/>
  <c r="E6607" i="36"/>
  <c r="E6608" i="36"/>
  <c r="E6609" i="36"/>
  <c r="E6610" i="36"/>
  <c r="E6611" i="36"/>
  <c r="E6612" i="36"/>
  <c r="E6613" i="36"/>
  <c r="E6614" i="36"/>
  <c r="E6615" i="36"/>
  <c r="E6616" i="36"/>
  <c r="E6617" i="36"/>
  <c r="E6618" i="36"/>
  <c r="E6619" i="36"/>
  <c r="E6620" i="36"/>
  <c r="E6621" i="36"/>
  <c r="E6622" i="36"/>
  <c r="E6623" i="36"/>
  <c r="E6624" i="36"/>
  <c r="E6625" i="36"/>
  <c r="E6626" i="36"/>
  <c r="E6627" i="36"/>
  <c r="E6628" i="36"/>
  <c r="E6629" i="36"/>
  <c r="E6630" i="36"/>
  <c r="E6631" i="36"/>
  <c r="E6632" i="36"/>
  <c r="E6633" i="36"/>
  <c r="E6634" i="36"/>
  <c r="E6635" i="36"/>
  <c r="E6636" i="36"/>
  <c r="E6637" i="36"/>
  <c r="E6638" i="36"/>
  <c r="E6639" i="36"/>
  <c r="E6640" i="36"/>
  <c r="E6641" i="36"/>
  <c r="E6642" i="36"/>
  <c r="E6643" i="36"/>
  <c r="E6644" i="36"/>
  <c r="E6645" i="36"/>
  <c r="E6646" i="36"/>
  <c r="E6647" i="36"/>
  <c r="E6648" i="36"/>
  <c r="E6649" i="36"/>
  <c r="E6650" i="36"/>
  <c r="E6651" i="36"/>
  <c r="E6652" i="36"/>
  <c r="E6653" i="36"/>
  <c r="E6654" i="36"/>
  <c r="E6655" i="36"/>
  <c r="E6656" i="36"/>
  <c r="E6657" i="36"/>
  <c r="E6658" i="36"/>
  <c r="E6659" i="36"/>
  <c r="E6660" i="36"/>
  <c r="E6661" i="36"/>
  <c r="E6662" i="36"/>
  <c r="E6663" i="36"/>
  <c r="E6664" i="36"/>
  <c r="E6665" i="36"/>
  <c r="E6666" i="36"/>
  <c r="E6667" i="36"/>
  <c r="E6668" i="36"/>
  <c r="E6669" i="36"/>
  <c r="E6670" i="36"/>
  <c r="E6671" i="36"/>
  <c r="E6672" i="36"/>
  <c r="E6673" i="36"/>
  <c r="E6674" i="36"/>
  <c r="E6675" i="36"/>
  <c r="E6676" i="36"/>
  <c r="E6677" i="36"/>
  <c r="E6678" i="36"/>
  <c r="E6679" i="36"/>
  <c r="E6680" i="36"/>
  <c r="E6681" i="36"/>
  <c r="E6682" i="36"/>
  <c r="E6683" i="36"/>
  <c r="E6684" i="36"/>
  <c r="E6685" i="36"/>
  <c r="E6686" i="36"/>
  <c r="E6687" i="36"/>
  <c r="E6688" i="36"/>
  <c r="E6689" i="36"/>
  <c r="E6690" i="36"/>
  <c r="E6691" i="36"/>
  <c r="E6692" i="36"/>
  <c r="E6693" i="36"/>
  <c r="E6694" i="36"/>
  <c r="E6695" i="36"/>
  <c r="E6696" i="36"/>
  <c r="E6697" i="36"/>
  <c r="E6698" i="36"/>
  <c r="E6699" i="36"/>
  <c r="E6700" i="36"/>
  <c r="E6701" i="36"/>
  <c r="E6702" i="36"/>
  <c r="E6703" i="36"/>
  <c r="E6704" i="36"/>
  <c r="E6705" i="36"/>
  <c r="E6706" i="36"/>
  <c r="E6707" i="36"/>
  <c r="E6708" i="36"/>
  <c r="E6709" i="36"/>
  <c r="E6710" i="36"/>
  <c r="E6711" i="36"/>
  <c r="E6712" i="36"/>
  <c r="E6713" i="36"/>
  <c r="E6714" i="36"/>
  <c r="E6715" i="36"/>
  <c r="E6716" i="36"/>
  <c r="E6717" i="36"/>
  <c r="E6718" i="36"/>
  <c r="E6719" i="36"/>
  <c r="E6720" i="36"/>
  <c r="E6721" i="36"/>
  <c r="E6722" i="36"/>
  <c r="E6723" i="36"/>
  <c r="E6724" i="36"/>
  <c r="E6725" i="36"/>
  <c r="E6726" i="36"/>
  <c r="E6727" i="36"/>
  <c r="E6728" i="36"/>
  <c r="E6729" i="36"/>
  <c r="E6730" i="36"/>
  <c r="E6731" i="36"/>
  <c r="E6732" i="36"/>
  <c r="E6733" i="36"/>
  <c r="E6734" i="36"/>
  <c r="E6735" i="36"/>
  <c r="E6736" i="36"/>
  <c r="E6737" i="36"/>
  <c r="E6738" i="36"/>
  <c r="E6739" i="36"/>
  <c r="E6740" i="36"/>
  <c r="E6741" i="36"/>
  <c r="E6742" i="36"/>
  <c r="E6743" i="36"/>
  <c r="E6744" i="36"/>
  <c r="E6745" i="36"/>
  <c r="E6746" i="36"/>
  <c r="E6747" i="36"/>
  <c r="E6748" i="36"/>
  <c r="E6749" i="36"/>
  <c r="E6750" i="36"/>
  <c r="E6751" i="36"/>
  <c r="E6752" i="36"/>
  <c r="E6753" i="36"/>
  <c r="E6754" i="36"/>
  <c r="E6755" i="36"/>
  <c r="E6756" i="36"/>
  <c r="E6757" i="36"/>
  <c r="E6758" i="36"/>
  <c r="E6759" i="36"/>
  <c r="E6760" i="36"/>
  <c r="E6761" i="36"/>
  <c r="E6762" i="36"/>
  <c r="E6763" i="36"/>
  <c r="E6764" i="36"/>
  <c r="E6765" i="36"/>
  <c r="E6766" i="36"/>
  <c r="E6767" i="36"/>
  <c r="E6768" i="36"/>
  <c r="E6769" i="36"/>
  <c r="E6770" i="36"/>
  <c r="E6771" i="36"/>
  <c r="E6772" i="36"/>
  <c r="E6773" i="36"/>
  <c r="E6774" i="36"/>
  <c r="E6775" i="36"/>
  <c r="E6776" i="36"/>
  <c r="E6777" i="36"/>
  <c r="E6778" i="36"/>
  <c r="E6779" i="36"/>
  <c r="E6780" i="36"/>
  <c r="E6781" i="36"/>
  <c r="E6782" i="36"/>
  <c r="E6783" i="36"/>
  <c r="E6784" i="36"/>
  <c r="E6785" i="36"/>
  <c r="E6786" i="36"/>
  <c r="E6787" i="36"/>
  <c r="E6788" i="36"/>
  <c r="E6789" i="36"/>
  <c r="E6790" i="36"/>
  <c r="E6791" i="36"/>
  <c r="E6792" i="36"/>
  <c r="E6793" i="36"/>
  <c r="E6794" i="36"/>
  <c r="E6795" i="36"/>
  <c r="E6796" i="36"/>
  <c r="E6797" i="36"/>
  <c r="E6798" i="36"/>
  <c r="E6799" i="36"/>
  <c r="E6800" i="36"/>
  <c r="E6801" i="36"/>
  <c r="E6802" i="36"/>
  <c r="E6803" i="36"/>
  <c r="E6804" i="36"/>
  <c r="E6805" i="36"/>
  <c r="E6806" i="36"/>
  <c r="E6807" i="36"/>
  <c r="E6808" i="36"/>
  <c r="E6809" i="36"/>
  <c r="E6810" i="36"/>
  <c r="E6811" i="36"/>
  <c r="E6812" i="36"/>
  <c r="E6813" i="36"/>
  <c r="E6814" i="36"/>
  <c r="E6815" i="36"/>
  <c r="E6816" i="36"/>
  <c r="E6817" i="36"/>
  <c r="E6818" i="36"/>
  <c r="E6819" i="36"/>
  <c r="E6820" i="36"/>
  <c r="E6821" i="36"/>
  <c r="E6822" i="36"/>
  <c r="E6823" i="36"/>
  <c r="E6824" i="36"/>
  <c r="E6825" i="36"/>
  <c r="E6826" i="36"/>
  <c r="E6827" i="36"/>
  <c r="E6828" i="36"/>
  <c r="E6829" i="36"/>
  <c r="E6830" i="36"/>
  <c r="E6831" i="36"/>
  <c r="E6832" i="36"/>
  <c r="E6833" i="36"/>
  <c r="E6834" i="36"/>
  <c r="E6835" i="36"/>
  <c r="E6836" i="36"/>
  <c r="E6837" i="36"/>
  <c r="E6838" i="36"/>
  <c r="E6839" i="36"/>
  <c r="E6840" i="36"/>
  <c r="E6841" i="36"/>
  <c r="E6842" i="36"/>
  <c r="E6843" i="36"/>
  <c r="E6844" i="36"/>
  <c r="E6845" i="36"/>
  <c r="E6846" i="36"/>
  <c r="E6847" i="36"/>
  <c r="E6848" i="36"/>
  <c r="E6849" i="36"/>
  <c r="E6850" i="36"/>
  <c r="E6851" i="36"/>
  <c r="E6852" i="36"/>
  <c r="E6853" i="36"/>
  <c r="E6854" i="36"/>
  <c r="E6855" i="36"/>
  <c r="E6856" i="36"/>
  <c r="E6857" i="36"/>
  <c r="E6858" i="36"/>
  <c r="E6859" i="36"/>
  <c r="E6860" i="36"/>
  <c r="E6861" i="36"/>
  <c r="E6862" i="36"/>
  <c r="E6863" i="36"/>
  <c r="E6864" i="36"/>
  <c r="E6865" i="36"/>
  <c r="E6866" i="36"/>
  <c r="E6867" i="36"/>
  <c r="E6868" i="36"/>
  <c r="E6869" i="36"/>
  <c r="E6870" i="36"/>
  <c r="E6871" i="36"/>
  <c r="E6872" i="36"/>
  <c r="E6873" i="36"/>
  <c r="E6874" i="36"/>
  <c r="E6875" i="36"/>
  <c r="E6876" i="36"/>
  <c r="E6877" i="36"/>
  <c r="E6878" i="36"/>
  <c r="E6879" i="36"/>
  <c r="E6880" i="36"/>
  <c r="E6881" i="36"/>
  <c r="E6882" i="36"/>
  <c r="E6883" i="36"/>
  <c r="E6884" i="36"/>
  <c r="E6885" i="36"/>
  <c r="E6886" i="36"/>
  <c r="E6887" i="36"/>
  <c r="E6888" i="36"/>
  <c r="E6889" i="36"/>
  <c r="E6890" i="36"/>
  <c r="E6891" i="36"/>
  <c r="E6892" i="36"/>
  <c r="E6893" i="36"/>
  <c r="E6894" i="36"/>
  <c r="E6895" i="36"/>
  <c r="E6896" i="36"/>
  <c r="E6897" i="36"/>
  <c r="E6898" i="36"/>
  <c r="E6899" i="36"/>
  <c r="E6900" i="36"/>
  <c r="E6901" i="36"/>
  <c r="E6902" i="36"/>
  <c r="E6903" i="36"/>
  <c r="E6904" i="36"/>
  <c r="E6905" i="36"/>
  <c r="E6906" i="36"/>
  <c r="E6907" i="36"/>
  <c r="E6908" i="36"/>
  <c r="E6909" i="36"/>
  <c r="E6910" i="36"/>
  <c r="E6911" i="36"/>
  <c r="E6912" i="36"/>
  <c r="E6913" i="36"/>
  <c r="E6914" i="36"/>
  <c r="E6915" i="36"/>
  <c r="E6916" i="36"/>
  <c r="E6917" i="36"/>
  <c r="E6918" i="36"/>
  <c r="E6919" i="36"/>
  <c r="E6920" i="36"/>
  <c r="E6921" i="36"/>
  <c r="E6922" i="36"/>
  <c r="E6923" i="36"/>
  <c r="E6924" i="36"/>
  <c r="E6925" i="36"/>
  <c r="E6926" i="36"/>
  <c r="E6927" i="36"/>
  <c r="E6928" i="36"/>
  <c r="E6929" i="36"/>
  <c r="E6930" i="36"/>
  <c r="E6931" i="36"/>
  <c r="E6932" i="36"/>
  <c r="E6933" i="36"/>
  <c r="E6934" i="36"/>
  <c r="E6935" i="36"/>
  <c r="E6936" i="36"/>
  <c r="E6937" i="36"/>
  <c r="E6938" i="36"/>
  <c r="E6939" i="36"/>
  <c r="E6940" i="36"/>
  <c r="E6941" i="36"/>
  <c r="E6942" i="36"/>
  <c r="E6943" i="36"/>
  <c r="E6944" i="36"/>
  <c r="E6945" i="36"/>
  <c r="E6946" i="36"/>
  <c r="E6947" i="36"/>
  <c r="E6948" i="36"/>
  <c r="E6949" i="36"/>
  <c r="E6950" i="36"/>
  <c r="E6951" i="36"/>
  <c r="E6952" i="36"/>
  <c r="E6953" i="36"/>
  <c r="E6954" i="36"/>
  <c r="E6955" i="36"/>
  <c r="E6956" i="36"/>
  <c r="E6957" i="36"/>
  <c r="E6958" i="36"/>
  <c r="E6959" i="36"/>
  <c r="E6960" i="36"/>
  <c r="E6961" i="36"/>
  <c r="E6962" i="36"/>
  <c r="E6963" i="36"/>
  <c r="E6964" i="36"/>
  <c r="E6965" i="36"/>
  <c r="E6966" i="36"/>
  <c r="E6967" i="36"/>
  <c r="E6968" i="36"/>
  <c r="E6969" i="36"/>
  <c r="E6970" i="36"/>
  <c r="E6971" i="36"/>
  <c r="E6972" i="36"/>
  <c r="E6973" i="36"/>
  <c r="E6974" i="36"/>
  <c r="E6975" i="36"/>
  <c r="E6976" i="36"/>
  <c r="E6977" i="36"/>
  <c r="E6978" i="36"/>
  <c r="E6979" i="36"/>
  <c r="E6980" i="36"/>
  <c r="E6981" i="36"/>
  <c r="E6982" i="36"/>
  <c r="E6983" i="36"/>
  <c r="E6984" i="36"/>
  <c r="E6985" i="36"/>
  <c r="E6986" i="36"/>
  <c r="E6987" i="36"/>
  <c r="E6988" i="36"/>
  <c r="E6989" i="36"/>
  <c r="E6990" i="36"/>
  <c r="E6991" i="36"/>
  <c r="E6992" i="36"/>
  <c r="E6993" i="36"/>
  <c r="E6994" i="36"/>
  <c r="E6995" i="36"/>
  <c r="E6996" i="36"/>
  <c r="E6997" i="36"/>
  <c r="E6998" i="36"/>
  <c r="E6999" i="36"/>
  <c r="E7000" i="36"/>
  <c r="E7001" i="36"/>
  <c r="E7002" i="36"/>
  <c r="E7003" i="36"/>
  <c r="E7004" i="36"/>
  <c r="E7005" i="36"/>
  <c r="E7006" i="36"/>
  <c r="E7007" i="36"/>
  <c r="E7008" i="36"/>
  <c r="E7009" i="36"/>
  <c r="E7010" i="36"/>
  <c r="E7011" i="36"/>
  <c r="E7012" i="36"/>
  <c r="E7013" i="36"/>
  <c r="E7014" i="36"/>
  <c r="E7015" i="36"/>
  <c r="E7016" i="36"/>
  <c r="E7017" i="36"/>
  <c r="E7018" i="36"/>
  <c r="E7019" i="36"/>
  <c r="E7020" i="36"/>
  <c r="E7021" i="36"/>
  <c r="E7022" i="36"/>
  <c r="E7023" i="36"/>
  <c r="E7024" i="36"/>
  <c r="E7025" i="36"/>
  <c r="E7026" i="36"/>
  <c r="E7027" i="36"/>
  <c r="E7028" i="36"/>
  <c r="E7029" i="36"/>
  <c r="E7030" i="36"/>
  <c r="E7031" i="36"/>
  <c r="E7032" i="36"/>
  <c r="E7033" i="36"/>
  <c r="E7034" i="36"/>
  <c r="E7035" i="36"/>
  <c r="E7036" i="36"/>
  <c r="E7037" i="36"/>
  <c r="E7038" i="36"/>
  <c r="E7039" i="36"/>
  <c r="E7040" i="36"/>
  <c r="E7041" i="36"/>
  <c r="E7042" i="36"/>
  <c r="E7043" i="36"/>
  <c r="E7044" i="36"/>
  <c r="E7045" i="36"/>
  <c r="E7046" i="36"/>
  <c r="E7047" i="36"/>
  <c r="E7048" i="36"/>
  <c r="E7049" i="36"/>
  <c r="E7050" i="36"/>
  <c r="E7051" i="36"/>
  <c r="E7052" i="36"/>
  <c r="E7053" i="36"/>
  <c r="E7054" i="36"/>
  <c r="E7055" i="36"/>
  <c r="E7056" i="36"/>
  <c r="E7057" i="36"/>
  <c r="E7058" i="36"/>
  <c r="E7059" i="36"/>
  <c r="E7060" i="36"/>
  <c r="E7061" i="36"/>
  <c r="E7062" i="36"/>
  <c r="E7063" i="36"/>
  <c r="E7064" i="36"/>
  <c r="E7065" i="36"/>
  <c r="E7066" i="36"/>
  <c r="E7067" i="36"/>
  <c r="E7068" i="36"/>
  <c r="E7069" i="36"/>
  <c r="E7070" i="36"/>
  <c r="E7071" i="36"/>
  <c r="E7072" i="36"/>
  <c r="E7073" i="36"/>
  <c r="E7074" i="36"/>
  <c r="E7075" i="36"/>
  <c r="E7076" i="36"/>
  <c r="E7077" i="36"/>
  <c r="E7078" i="36"/>
  <c r="E7079" i="36"/>
  <c r="E7080" i="36"/>
  <c r="E7081" i="36"/>
  <c r="E7082" i="36"/>
  <c r="E7083" i="36"/>
  <c r="E7084" i="36"/>
  <c r="E7085" i="36"/>
  <c r="E7086" i="36"/>
  <c r="E7087" i="36"/>
  <c r="E7088" i="36"/>
  <c r="E7089" i="36"/>
  <c r="E7090" i="36"/>
  <c r="E7091" i="36"/>
  <c r="E7092" i="36"/>
  <c r="E7093" i="36"/>
  <c r="E7094" i="36"/>
  <c r="E7095" i="36"/>
  <c r="E7096" i="36"/>
  <c r="E7097" i="36"/>
  <c r="E7098" i="36"/>
  <c r="E7099" i="36"/>
  <c r="E7100" i="36"/>
  <c r="E7101" i="36"/>
  <c r="E7102" i="36"/>
  <c r="E7103" i="36"/>
  <c r="E7104" i="36"/>
  <c r="E7105" i="36"/>
  <c r="E7106" i="36"/>
  <c r="E7107" i="36"/>
  <c r="E7108" i="36"/>
  <c r="E7109" i="36"/>
  <c r="E7110" i="36"/>
  <c r="E7111" i="36"/>
  <c r="E7112" i="36"/>
  <c r="E7113" i="36"/>
  <c r="E7114" i="36"/>
  <c r="E7115" i="36"/>
  <c r="E7116" i="36"/>
  <c r="E7117" i="36"/>
  <c r="E7118" i="36"/>
  <c r="E7119" i="36"/>
  <c r="E7120" i="36"/>
  <c r="E7121" i="36"/>
  <c r="E7122" i="36"/>
  <c r="E7123" i="36"/>
  <c r="E7124" i="36"/>
  <c r="E7125" i="36"/>
  <c r="E7126" i="36"/>
  <c r="E7127" i="36"/>
  <c r="E7128" i="36"/>
  <c r="E7129" i="36"/>
  <c r="E7130" i="36"/>
  <c r="E7131" i="36"/>
  <c r="E7132" i="36"/>
  <c r="E7133" i="36"/>
  <c r="E7134" i="36"/>
  <c r="E7135" i="36"/>
  <c r="E7136" i="36"/>
  <c r="E7137" i="36"/>
  <c r="E7138" i="36"/>
  <c r="E7139" i="36"/>
  <c r="E7140" i="36"/>
  <c r="E7141" i="36"/>
  <c r="E7142" i="36"/>
  <c r="E7143" i="36"/>
  <c r="E7144" i="36"/>
  <c r="E7145" i="36"/>
  <c r="E7146" i="36"/>
  <c r="E7147" i="36"/>
  <c r="E7148" i="36"/>
  <c r="E7149" i="36"/>
  <c r="E7150" i="36"/>
  <c r="E7151" i="36"/>
  <c r="E7152" i="36"/>
  <c r="E7153" i="36"/>
  <c r="E7154" i="36"/>
  <c r="E7155" i="36"/>
  <c r="E7156" i="36"/>
  <c r="E7157" i="36"/>
  <c r="E7158" i="36"/>
  <c r="E7159" i="36"/>
  <c r="E7160" i="36"/>
  <c r="E7161" i="36"/>
  <c r="E7162" i="36"/>
  <c r="E7163" i="36"/>
  <c r="E7164" i="36"/>
  <c r="E7165" i="36"/>
  <c r="E7166" i="36"/>
  <c r="E7167" i="36"/>
  <c r="E7168" i="36"/>
  <c r="E7169" i="36"/>
  <c r="E7170" i="36"/>
  <c r="E7171" i="36"/>
  <c r="E7172" i="36"/>
  <c r="E7173" i="36"/>
  <c r="E7174" i="36"/>
  <c r="E7175" i="36"/>
  <c r="E7176" i="36"/>
  <c r="E7177" i="36"/>
  <c r="E7178" i="36"/>
  <c r="E7179" i="36"/>
  <c r="E7180" i="36"/>
  <c r="E7181" i="36"/>
  <c r="E7182" i="36"/>
  <c r="E7183" i="36"/>
  <c r="E7184" i="36"/>
  <c r="E7185" i="36"/>
  <c r="E7186" i="36"/>
  <c r="E7187" i="36"/>
  <c r="E7188" i="36"/>
  <c r="E7189" i="36"/>
  <c r="E7190" i="36"/>
  <c r="E7191" i="36"/>
  <c r="E7192" i="36"/>
  <c r="E7193" i="36"/>
  <c r="E7194" i="36"/>
  <c r="E7195" i="36"/>
  <c r="E7196" i="36"/>
  <c r="E7197" i="36"/>
  <c r="E7198" i="36"/>
  <c r="E7199" i="36"/>
  <c r="E7200" i="36"/>
  <c r="E7201" i="36"/>
  <c r="E7202" i="36"/>
  <c r="E7203" i="36"/>
  <c r="E7204" i="36"/>
  <c r="E7205" i="36"/>
  <c r="E7206" i="36"/>
  <c r="E7207" i="36"/>
  <c r="E7208" i="36"/>
  <c r="E7209" i="36"/>
  <c r="E7210" i="36"/>
  <c r="E7211" i="36"/>
  <c r="E7212" i="36"/>
  <c r="E7213" i="36"/>
  <c r="E7214" i="36"/>
  <c r="E7215" i="36"/>
  <c r="E7216" i="36"/>
  <c r="E7217" i="36"/>
  <c r="E7218" i="36"/>
  <c r="E7219" i="36"/>
  <c r="E7220" i="36"/>
  <c r="E7221" i="36"/>
  <c r="E7222" i="36"/>
  <c r="E7223" i="36"/>
  <c r="E7224" i="36"/>
  <c r="E7225" i="36"/>
  <c r="E7226" i="36"/>
  <c r="E7227" i="36"/>
  <c r="E7228" i="36"/>
  <c r="E7229" i="36"/>
  <c r="E7230" i="36"/>
  <c r="E7231" i="36"/>
  <c r="E7232" i="36"/>
  <c r="E7233" i="36"/>
  <c r="E7234" i="36"/>
  <c r="E7235" i="36"/>
  <c r="E7236" i="36"/>
  <c r="E7237" i="36"/>
  <c r="E7238" i="36"/>
  <c r="E7239" i="36"/>
  <c r="E7240" i="36"/>
  <c r="E7241" i="36"/>
  <c r="E7242" i="36"/>
  <c r="E7243" i="36"/>
  <c r="E7244" i="36"/>
  <c r="E7245" i="36"/>
  <c r="E7246" i="36"/>
  <c r="E7247" i="36"/>
  <c r="E7248" i="36"/>
  <c r="E7249" i="36"/>
  <c r="E7250" i="36"/>
  <c r="E7251" i="36"/>
  <c r="E7252" i="36"/>
  <c r="E7253" i="36"/>
  <c r="E7254" i="36"/>
  <c r="E7255" i="36"/>
  <c r="E7256" i="36"/>
  <c r="E7257" i="36"/>
  <c r="E7258" i="36"/>
  <c r="E7259" i="36"/>
  <c r="E7260" i="36"/>
  <c r="E7261" i="36"/>
  <c r="E7262" i="36"/>
  <c r="E7263" i="36"/>
  <c r="E7264" i="36"/>
  <c r="E7265" i="36"/>
  <c r="E7266" i="36"/>
  <c r="E7267" i="36"/>
  <c r="E7268" i="36"/>
  <c r="E7269" i="36"/>
  <c r="E7270" i="36"/>
  <c r="E7271" i="36"/>
  <c r="E7272" i="36"/>
  <c r="E7273" i="36"/>
  <c r="E7274" i="36"/>
  <c r="E7275" i="36"/>
  <c r="E7276" i="36"/>
  <c r="E7277" i="36"/>
  <c r="E7278" i="36"/>
  <c r="E7279" i="36"/>
  <c r="E7280" i="36"/>
  <c r="E7281" i="36"/>
  <c r="E7282" i="36"/>
  <c r="E7283" i="36"/>
  <c r="E7284" i="36"/>
  <c r="E7285" i="36"/>
  <c r="E7286" i="36"/>
  <c r="E7287" i="36"/>
  <c r="E7288" i="36"/>
  <c r="E7289" i="36"/>
  <c r="E7290" i="36"/>
  <c r="E7291" i="36"/>
  <c r="E7292" i="36"/>
  <c r="E7293" i="36"/>
  <c r="E7294" i="36"/>
  <c r="E7295" i="36"/>
  <c r="E7296" i="36"/>
  <c r="E7297" i="36"/>
  <c r="E7298" i="36"/>
  <c r="E7299" i="36"/>
  <c r="E7300" i="36"/>
  <c r="E7301" i="36"/>
  <c r="E7302" i="36"/>
  <c r="E7303" i="36"/>
  <c r="E7304" i="36"/>
  <c r="E7305" i="36"/>
  <c r="E7306" i="36"/>
  <c r="E7307" i="36"/>
  <c r="E7308" i="36"/>
  <c r="E7309" i="36"/>
  <c r="E7310" i="36"/>
  <c r="E7311" i="36"/>
  <c r="E7312" i="36"/>
  <c r="E7313" i="36"/>
  <c r="E7314" i="36"/>
  <c r="E7315" i="36"/>
  <c r="E7316" i="36"/>
  <c r="E7317" i="36"/>
  <c r="E7318" i="36"/>
  <c r="E7319" i="36"/>
  <c r="E7320" i="36"/>
  <c r="E7321" i="36"/>
  <c r="E7322" i="36"/>
  <c r="E7323" i="36"/>
  <c r="E7324" i="36"/>
  <c r="E7325" i="36"/>
  <c r="E7326" i="36"/>
  <c r="E7327" i="36"/>
  <c r="E7328" i="36"/>
  <c r="E7329" i="36"/>
  <c r="E7330" i="36"/>
  <c r="E7331" i="36"/>
  <c r="E7332" i="36"/>
  <c r="E7333" i="36"/>
  <c r="E7334" i="36"/>
  <c r="E7335" i="36"/>
  <c r="E7336" i="36"/>
  <c r="E7337" i="36"/>
  <c r="E7338" i="36"/>
  <c r="E7339" i="36"/>
  <c r="E7340" i="36"/>
  <c r="E7341" i="36"/>
  <c r="E7342" i="36"/>
  <c r="E7343" i="36"/>
  <c r="E7344" i="36"/>
  <c r="E7345" i="36"/>
  <c r="E7346" i="36"/>
  <c r="E7347" i="36"/>
  <c r="E7348" i="36"/>
  <c r="E7349" i="36"/>
  <c r="E7350" i="36"/>
  <c r="E7351" i="36"/>
  <c r="E7352" i="36"/>
  <c r="E7353" i="36"/>
  <c r="E7354" i="36"/>
  <c r="E7355" i="36"/>
  <c r="E7356" i="36"/>
  <c r="E7357" i="36"/>
  <c r="E7358" i="36"/>
  <c r="E7359" i="36"/>
  <c r="E7360" i="36"/>
  <c r="E7361" i="36"/>
  <c r="E7362" i="36"/>
  <c r="E7363" i="36"/>
  <c r="E7364" i="36"/>
  <c r="E7365" i="36"/>
  <c r="E7366" i="36"/>
  <c r="E7367" i="36"/>
  <c r="E7368" i="36"/>
  <c r="E7369" i="36"/>
  <c r="E7370" i="36"/>
  <c r="E7371" i="36"/>
  <c r="E7372" i="36"/>
  <c r="E7373" i="36"/>
  <c r="E7374" i="36"/>
  <c r="E7375" i="36"/>
  <c r="E7376" i="36"/>
  <c r="E7377" i="36"/>
  <c r="E7378" i="36"/>
  <c r="E7379" i="36"/>
  <c r="E7380" i="36"/>
  <c r="E7381" i="36"/>
  <c r="E7382" i="36"/>
  <c r="E7383" i="36"/>
  <c r="E7384" i="36"/>
  <c r="E7385" i="36"/>
  <c r="E7386" i="36"/>
  <c r="E7387" i="36"/>
  <c r="E7388" i="36"/>
  <c r="E7389" i="36"/>
  <c r="E7390" i="36"/>
  <c r="E7391" i="36"/>
  <c r="E7392" i="36"/>
  <c r="E7393" i="36"/>
  <c r="E7394" i="36"/>
  <c r="E7395" i="36"/>
  <c r="E7396" i="36"/>
  <c r="E7397" i="36"/>
  <c r="E7398" i="36"/>
  <c r="E7399" i="36"/>
  <c r="E7400" i="36"/>
  <c r="E7401" i="36"/>
  <c r="E7402" i="36"/>
  <c r="E7403" i="36"/>
  <c r="E7404" i="36"/>
  <c r="E7405" i="36"/>
  <c r="E7406" i="36"/>
  <c r="E7407" i="36"/>
  <c r="E7408" i="36"/>
  <c r="E7409" i="36"/>
  <c r="E7410" i="36"/>
  <c r="E7411" i="36"/>
  <c r="E7412" i="36"/>
  <c r="E7413" i="36"/>
  <c r="E7414" i="36"/>
  <c r="E7415" i="36"/>
  <c r="E7416" i="36"/>
  <c r="E7417" i="36"/>
  <c r="E7418" i="36"/>
  <c r="E7419" i="36"/>
  <c r="E7420" i="36"/>
  <c r="E7421" i="36"/>
  <c r="E7422" i="36"/>
  <c r="E7423" i="36"/>
  <c r="E7424" i="36"/>
  <c r="E7425" i="36"/>
  <c r="E7426" i="36"/>
  <c r="E7427" i="36"/>
  <c r="E7428" i="36"/>
  <c r="E7429" i="36"/>
  <c r="E7430" i="36"/>
  <c r="E7431" i="36"/>
  <c r="E7432" i="36"/>
  <c r="E7433" i="36"/>
  <c r="E7434" i="36"/>
  <c r="E7435" i="36"/>
  <c r="E7436" i="36"/>
  <c r="E7437" i="36"/>
  <c r="E7438" i="36"/>
  <c r="E7439" i="36"/>
  <c r="E7440" i="36"/>
  <c r="E7441" i="36"/>
  <c r="E7442" i="36"/>
  <c r="E7443" i="36"/>
  <c r="E7444" i="36"/>
  <c r="E7445" i="36"/>
  <c r="E7446" i="36"/>
  <c r="E7447" i="36"/>
  <c r="E7448" i="36"/>
  <c r="E7449" i="36"/>
  <c r="E7450" i="36"/>
  <c r="E7451" i="36"/>
  <c r="E7452" i="36"/>
  <c r="E7453" i="36"/>
  <c r="E7454" i="36"/>
  <c r="E7455" i="36"/>
  <c r="E7456" i="36"/>
  <c r="E7457" i="36"/>
  <c r="E7458" i="36"/>
  <c r="E7459" i="36"/>
  <c r="E7460" i="36"/>
  <c r="E7461" i="36"/>
  <c r="E7462" i="36"/>
  <c r="E7463" i="36"/>
  <c r="E7464" i="36"/>
  <c r="E7465" i="36"/>
  <c r="E7466" i="36"/>
  <c r="E7467" i="36"/>
  <c r="E7468" i="36"/>
  <c r="E7469" i="36"/>
  <c r="E7470" i="36"/>
  <c r="E7471" i="36"/>
  <c r="E7472" i="36"/>
  <c r="E7473" i="36"/>
  <c r="E7474" i="36"/>
  <c r="E7475" i="36"/>
  <c r="E7476" i="36"/>
  <c r="E7477" i="36"/>
  <c r="E7478" i="36"/>
  <c r="E7479" i="36"/>
  <c r="E7480" i="36"/>
  <c r="E7481" i="36"/>
  <c r="E7482" i="36"/>
  <c r="E7483" i="36"/>
  <c r="E7484" i="36"/>
  <c r="E7485" i="36"/>
  <c r="E7486" i="36"/>
  <c r="E7487" i="36"/>
  <c r="E7488" i="36"/>
  <c r="E7489" i="36"/>
  <c r="E7490" i="36"/>
  <c r="E7491" i="36"/>
  <c r="E7492" i="36"/>
  <c r="E7493" i="36"/>
  <c r="E7494" i="36"/>
  <c r="E7495" i="36"/>
  <c r="E7496" i="36"/>
  <c r="E7497" i="36"/>
  <c r="E7498" i="36"/>
  <c r="E7499" i="36"/>
  <c r="E7500" i="36"/>
  <c r="E7501" i="36"/>
  <c r="E7502" i="36"/>
  <c r="E7503" i="36"/>
  <c r="E7504" i="36"/>
  <c r="E7505" i="36"/>
  <c r="E7506" i="36"/>
  <c r="E7507" i="36"/>
  <c r="E7508" i="36"/>
  <c r="E7509" i="36"/>
  <c r="E7510" i="36"/>
  <c r="E7511" i="36"/>
  <c r="E7512" i="36"/>
  <c r="E7513" i="36"/>
  <c r="E7514" i="36"/>
  <c r="E7515" i="36"/>
  <c r="E7516" i="36"/>
  <c r="E7517" i="36"/>
  <c r="E7518" i="36"/>
  <c r="E7519" i="36"/>
  <c r="E7520" i="36"/>
  <c r="E7521" i="36"/>
  <c r="E7522" i="36"/>
  <c r="E7523" i="36"/>
  <c r="E7524" i="36"/>
  <c r="E7525" i="36"/>
  <c r="E7526" i="36"/>
  <c r="E7527" i="36"/>
  <c r="E7528" i="36"/>
  <c r="E7529" i="36"/>
  <c r="E7530" i="36"/>
  <c r="E7531" i="36"/>
  <c r="E7532" i="36"/>
  <c r="E7533" i="36"/>
  <c r="E7534" i="36"/>
  <c r="E7535" i="36"/>
  <c r="E7536" i="36"/>
  <c r="E7537" i="36"/>
  <c r="E7538" i="36"/>
  <c r="E7539" i="36"/>
  <c r="E7540" i="36"/>
  <c r="E7541" i="36"/>
  <c r="E7542" i="36"/>
  <c r="E7543" i="36"/>
  <c r="E7544" i="36"/>
  <c r="E7545" i="36"/>
  <c r="E7546" i="36"/>
  <c r="E7547" i="36"/>
  <c r="E7548" i="36"/>
  <c r="E7549" i="36"/>
  <c r="E7550" i="36"/>
  <c r="E7551" i="36"/>
  <c r="E7552" i="36"/>
  <c r="E7553" i="36"/>
  <c r="E7554" i="36"/>
  <c r="E7555" i="36"/>
  <c r="E7556" i="36"/>
  <c r="E7557" i="36"/>
  <c r="E7558" i="36"/>
  <c r="E7559" i="36"/>
  <c r="E7560" i="36"/>
  <c r="E7561" i="36"/>
  <c r="E7562" i="36"/>
  <c r="E7563" i="36"/>
  <c r="E7564" i="36"/>
  <c r="E7565" i="36"/>
  <c r="E7566" i="36"/>
  <c r="E7567" i="36"/>
  <c r="E7568" i="36"/>
  <c r="E7569" i="36"/>
  <c r="E7570" i="36"/>
  <c r="E7571" i="36"/>
  <c r="E7572" i="36"/>
  <c r="E7573" i="36"/>
  <c r="E7574" i="36"/>
  <c r="E7575" i="36"/>
  <c r="E7576" i="36"/>
  <c r="E7577" i="36"/>
  <c r="E7578" i="36"/>
  <c r="E7579" i="36"/>
  <c r="E7580" i="36"/>
  <c r="E7581" i="36"/>
  <c r="E7582" i="36"/>
  <c r="E7583" i="36"/>
  <c r="E7584" i="36"/>
  <c r="E7585" i="36"/>
  <c r="E7586" i="36"/>
  <c r="E7587" i="36"/>
  <c r="E7588" i="36"/>
  <c r="E7589" i="36"/>
  <c r="E7590" i="36"/>
  <c r="E7591" i="36"/>
  <c r="E7592" i="36"/>
  <c r="E7593" i="36"/>
  <c r="E7594" i="36"/>
  <c r="E7595" i="36"/>
  <c r="E7596" i="36"/>
  <c r="E7597" i="36"/>
  <c r="E7598" i="36"/>
  <c r="E7599" i="36"/>
  <c r="E7600" i="36"/>
  <c r="E7601" i="36"/>
  <c r="E7602" i="36"/>
  <c r="E7603" i="36"/>
  <c r="E7604" i="36"/>
  <c r="E7605" i="36"/>
  <c r="E7606" i="36"/>
  <c r="E7607" i="36"/>
  <c r="E7608" i="36"/>
  <c r="E7609" i="36"/>
  <c r="E7610" i="36"/>
  <c r="E7611" i="36"/>
  <c r="E7612" i="36"/>
  <c r="E7613" i="36"/>
  <c r="E7614" i="36"/>
  <c r="E7615" i="36"/>
  <c r="E7616" i="36"/>
  <c r="E7617" i="36"/>
  <c r="E7618" i="36"/>
  <c r="E7619" i="36"/>
  <c r="E7620" i="36"/>
  <c r="E7621" i="36"/>
  <c r="E7622" i="36"/>
  <c r="E7623" i="36"/>
  <c r="E7624" i="36"/>
  <c r="E7625" i="36"/>
  <c r="E7626" i="36"/>
  <c r="E7627" i="36"/>
  <c r="E7628" i="36"/>
  <c r="E7629" i="36"/>
  <c r="E7630" i="36"/>
  <c r="E7631" i="36"/>
  <c r="E7632" i="36"/>
  <c r="E7633" i="36"/>
  <c r="E7634" i="36"/>
  <c r="E7635" i="36"/>
  <c r="E7636" i="36"/>
  <c r="E7637" i="36"/>
  <c r="E7638" i="36"/>
  <c r="E7639" i="36"/>
  <c r="E7640" i="36"/>
  <c r="E7641" i="36"/>
  <c r="E7642" i="36"/>
  <c r="E7643" i="36"/>
  <c r="E7644" i="36"/>
  <c r="E7645" i="36"/>
  <c r="E7646" i="36"/>
  <c r="E7647" i="36"/>
  <c r="E7648" i="36"/>
  <c r="E7649" i="36"/>
  <c r="E7650" i="36"/>
  <c r="E7651" i="36"/>
  <c r="E7652" i="36"/>
  <c r="E7653" i="36"/>
  <c r="E7654" i="36"/>
  <c r="E7655" i="36"/>
  <c r="E7656" i="36"/>
  <c r="E7657" i="36"/>
  <c r="E7658" i="36"/>
  <c r="E7659" i="36"/>
  <c r="E7660" i="36"/>
  <c r="E7661" i="36"/>
  <c r="E7662" i="36"/>
  <c r="E7663" i="36"/>
  <c r="E7664" i="36"/>
  <c r="E7665" i="36"/>
  <c r="E7666" i="36"/>
  <c r="E7667" i="36"/>
  <c r="E7668" i="36"/>
  <c r="E7669" i="36"/>
  <c r="E7670" i="36"/>
  <c r="E7671" i="36"/>
  <c r="E7672" i="36"/>
  <c r="E7673" i="36"/>
  <c r="E7674" i="36"/>
  <c r="E7675" i="36"/>
  <c r="E7676" i="36"/>
  <c r="E7677" i="36"/>
  <c r="E7678" i="36"/>
  <c r="E7679" i="36"/>
  <c r="E7680" i="36"/>
  <c r="E7681" i="36"/>
  <c r="E7682" i="36"/>
  <c r="E7683" i="36"/>
  <c r="E7684" i="36"/>
  <c r="E7685" i="36"/>
  <c r="E7686" i="36"/>
  <c r="E7687" i="36"/>
  <c r="E7688" i="36"/>
  <c r="E7689" i="36"/>
  <c r="E7690" i="36"/>
  <c r="E7691" i="36"/>
  <c r="E7692" i="36"/>
  <c r="E7693" i="36"/>
  <c r="E7694" i="36"/>
  <c r="E7695" i="36"/>
  <c r="E7696" i="36"/>
  <c r="E7697" i="36"/>
  <c r="E7698" i="36"/>
  <c r="E7699" i="36"/>
  <c r="E7700" i="36"/>
  <c r="E7701" i="36"/>
  <c r="E7702" i="36"/>
  <c r="E7703" i="36"/>
  <c r="E7704" i="36"/>
  <c r="E7705" i="36"/>
  <c r="E7706" i="36"/>
  <c r="E7707" i="36"/>
  <c r="E7708" i="36"/>
  <c r="E7709" i="36"/>
  <c r="E7710" i="36"/>
  <c r="E7711" i="36"/>
  <c r="E7712" i="36"/>
  <c r="E7713" i="36"/>
  <c r="E7714" i="36"/>
  <c r="E7715" i="36"/>
  <c r="E7716" i="36"/>
  <c r="E7717" i="36"/>
  <c r="E7718" i="36"/>
  <c r="E7719" i="36"/>
  <c r="E7720" i="36"/>
  <c r="E7721" i="36"/>
  <c r="E7722" i="36"/>
  <c r="E7723" i="36"/>
  <c r="E7724" i="36"/>
  <c r="E7725" i="36"/>
  <c r="E7726" i="36"/>
  <c r="E7727" i="36"/>
  <c r="E7728" i="36"/>
  <c r="E7729" i="36"/>
  <c r="E7730" i="36"/>
  <c r="E7731" i="36"/>
  <c r="E7732" i="36"/>
  <c r="E7733" i="36"/>
  <c r="E7734" i="36"/>
  <c r="E7735" i="36"/>
  <c r="E7736" i="36"/>
  <c r="E7737" i="36"/>
  <c r="E7738" i="36"/>
  <c r="E7739" i="36"/>
  <c r="E7740" i="36"/>
  <c r="E7741" i="36"/>
  <c r="E7742" i="36"/>
  <c r="E7743" i="36"/>
  <c r="E7744" i="36"/>
  <c r="E7745" i="36"/>
  <c r="E7746" i="36"/>
  <c r="E7747" i="36"/>
  <c r="E7748" i="36"/>
  <c r="E7749" i="36"/>
  <c r="E7750" i="36"/>
  <c r="E7751" i="36"/>
  <c r="E7752" i="36"/>
  <c r="E7753" i="36"/>
  <c r="E7754" i="36"/>
  <c r="E7755" i="36"/>
  <c r="E7756" i="36"/>
  <c r="E7757" i="36"/>
  <c r="E7758" i="36"/>
  <c r="E7759" i="36"/>
  <c r="E7760" i="36"/>
  <c r="E7761" i="36"/>
  <c r="E7762" i="36"/>
  <c r="E7763" i="36"/>
  <c r="E7764" i="36"/>
  <c r="E7765" i="36"/>
  <c r="E7766" i="36"/>
  <c r="E7767" i="36"/>
  <c r="E7768" i="36"/>
  <c r="E7769" i="36"/>
  <c r="E7770" i="36"/>
  <c r="E7771" i="36"/>
  <c r="E7772" i="36"/>
  <c r="E7773" i="36"/>
  <c r="E7774" i="36"/>
  <c r="E7775" i="36"/>
  <c r="E7776" i="36"/>
  <c r="E7777" i="36"/>
  <c r="E7778" i="36"/>
  <c r="E7779" i="36"/>
  <c r="E7780" i="36"/>
  <c r="E7781" i="36"/>
  <c r="E7782" i="36"/>
  <c r="E7783" i="36"/>
  <c r="E7784" i="36"/>
  <c r="E7785" i="36"/>
  <c r="E7786" i="36"/>
  <c r="E7787" i="36"/>
  <c r="E7788" i="36"/>
  <c r="E7789" i="36"/>
  <c r="E7790" i="36"/>
  <c r="E7791" i="36"/>
  <c r="E7792" i="36"/>
  <c r="E7793" i="36"/>
  <c r="E7794" i="36"/>
  <c r="E7795" i="36"/>
  <c r="E7796" i="36"/>
  <c r="E7797" i="36"/>
  <c r="E7798" i="36"/>
  <c r="E7799" i="36"/>
  <c r="E7800" i="36"/>
  <c r="E7801" i="36"/>
  <c r="E7802" i="36"/>
  <c r="E7803" i="36"/>
  <c r="E7804" i="36"/>
  <c r="E7805" i="36"/>
  <c r="E7806" i="36"/>
  <c r="E7807" i="36"/>
  <c r="E7808" i="36"/>
  <c r="E7809" i="36"/>
  <c r="E7810" i="36"/>
  <c r="E7811" i="36"/>
  <c r="E7812" i="36"/>
  <c r="E7813" i="36"/>
  <c r="E7814" i="36"/>
  <c r="E7815" i="36"/>
  <c r="E7816" i="36"/>
  <c r="E7817" i="36"/>
  <c r="E7818" i="36"/>
  <c r="E7819" i="36"/>
  <c r="E7820" i="36"/>
  <c r="E7821" i="36"/>
  <c r="E7822" i="36"/>
  <c r="E7823" i="36"/>
  <c r="E7824" i="36"/>
  <c r="E7825" i="36"/>
  <c r="E7826" i="36"/>
  <c r="E7827" i="36"/>
  <c r="E7828" i="36"/>
  <c r="E7829" i="36"/>
  <c r="E7830" i="36"/>
  <c r="E7831" i="36"/>
  <c r="E7832" i="36"/>
  <c r="E7833" i="36"/>
  <c r="E7834" i="36"/>
  <c r="E7835" i="36"/>
  <c r="E7836" i="36"/>
  <c r="E7837" i="36"/>
  <c r="E7838" i="36"/>
  <c r="E7839" i="36"/>
  <c r="E7840" i="36"/>
  <c r="E7841" i="36"/>
  <c r="E7842" i="36"/>
  <c r="E7843" i="36"/>
  <c r="E7844" i="36"/>
  <c r="E7845" i="36"/>
  <c r="E7846" i="36"/>
  <c r="E7847" i="36"/>
  <c r="E7848" i="36"/>
  <c r="E7849" i="36"/>
  <c r="E7850" i="36"/>
  <c r="E7851" i="36"/>
  <c r="E7852" i="36"/>
  <c r="E7853" i="36"/>
  <c r="E7854" i="36"/>
  <c r="E7855" i="36"/>
  <c r="E7856" i="36"/>
  <c r="E7857" i="36"/>
  <c r="E7858" i="36"/>
  <c r="E7859" i="36"/>
  <c r="E7860" i="36"/>
  <c r="E7861" i="36"/>
  <c r="E7862" i="36"/>
  <c r="E7863" i="36"/>
  <c r="E7864" i="36"/>
  <c r="E7865" i="36"/>
  <c r="E7866" i="36"/>
  <c r="E7867" i="36"/>
  <c r="E7868" i="36"/>
  <c r="E7869" i="36"/>
  <c r="E7870" i="36"/>
  <c r="E7871" i="36"/>
  <c r="E7872" i="36"/>
  <c r="E7873" i="36"/>
  <c r="E7874" i="36"/>
  <c r="E7875" i="36"/>
  <c r="E7876" i="36"/>
  <c r="E7877" i="36"/>
  <c r="E7878" i="36"/>
  <c r="E7879" i="36"/>
  <c r="E7880" i="36"/>
  <c r="E7881" i="36"/>
  <c r="E7882" i="36"/>
  <c r="E7883" i="36"/>
  <c r="E7884" i="36"/>
  <c r="E7885" i="36"/>
  <c r="E7886" i="36"/>
  <c r="E7887" i="36"/>
  <c r="E7888" i="36"/>
  <c r="E7889" i="36"/>
  <c r="E7890" i="36"/>
  <c r="E7891" i="36"/>
  <c r="E7892" i="36"/>
  <c r="E7893" i="36"/>
  <c r="E7894" i="36"/>
  <c r="E7895" i="36"/>
  <c r="E7896" i="36"/>
  <c r="E7897" i="36"/>
  <c r="E7898" i="36"/>
  <c r="E7899" i="36"/>
  <c r="E7900" i="36"/>
  <c r="E7901" i="36"/>
  <c r="E7902" i="36"/>
  <c r="E7903" i="36"/>
  <c r="E7904" i="36"/>
  <c r="E7905" i="36"/>
  <c r="E7906" i="36"/>
  <c r="E7907" i="36"/>
  <c r="E7908" i="36"/>
  <c r="E7909" i="36"/>
  <c r="E7910" i="36"/>
  <c r="E7911" i="36"/>
  <c r="E7912" i="36"/>
  <c r="E7913" i="36"/>
  <c r="E7914" i="36"/>
  <c r="E7915" i="36"/>
  <c r="E7916" i="36"/>
  <c r="E7917" i="36"/>
  <c r="E7918" i="36"/>
  <c r="E7919" i="36"/>
  <c r="E7920" i="36"/>
  <c r="E7921" i="36"/>
  <c r="E7922" i="36"/>
  <c r="E7923" i="36"/>
  <c r="E7924" i="36"/>
  <c r="E7925" i="36"/>
  <c r="E7926" i="36"/>
  <c r="E7927" i="36"/>
  <c r="E7928" i="36"/>
  <c r="E7929" i="36"/>
  <c r="E7930" i="36"/>
  <c r="E7931" i="36"/>
  <c r="E7932" i="36"/>
  <c r="E7933" i="36"/>
  <c r="E7934" i="36"/>
  <c r="E7935" i="36"/>
  <c r="E7936" i="36"/>
  <c r="E7937" i="36"/>
  <c r="E7938" i="36"/>
  <c r="E7939" i="36"/>
  <c r="E7940" i="36"/>
  <c r="E7941" i="36"/>
  <c r="E7942" i="36"/>
  <c r="E7943" i="36"/>
  <c r="E7944" i="36"/>
  <c r="E7945" i="36"/>
  <c r="E7946" i="36"/>
  <c r="E7947" i="36"/>
  <c r="E7948" i="36"/>
  <c r="E7949" i="36"/>
  <c r="E7950" i="36"/>
  <c r="E7951" i="36"/>
  <c r="E7952" i="36"/>
  <c r="E7953" i="36"/>
  <c r="E7954" i="36"/>
  <c r="E7955" i="36"/>
  <c r="E7956" i="36"/>
  <c r="E7957" i="36"/>
  <c r="E7958" i="36"/>
  <c r="E7959" i="36"/>
  <c r="E7960" i="36"/>
  <c r="E7961" i="36"/>
  <c r="E7962" i="36"/>
  <c r="E7963" i="36"/>
  <c r="E7964" i="36"/>
  <c r="E7965" i="36"/>
  <c r="E7966" i="36"/>
  <c r="E7967" i="36"/>
  <c r="E7968" i="36"/>
  <c r="E7969" i="36"/>
  <c r="E7970" i="36"/>
  <c r="E7971" i="36"/>
  <c r="E7972" i="36"/>
  <c r="E7973" i="36"/>
  <c r="E7974" i="36"/>
  <c r="E7975" i="36"/>
  <c r="E7976" i="36"/>
  <c r="E7977" i="36"/>
  <c r="E7978" i="36"/>
  <c r="E7979" i="36"/>
  <c r="E7980" i="36"/>
  <c r="E7981" i="36"/>
  <c r="E7982" i="36"/>
  <c r="E7983" i="36"/>
  <c r="E7984" i="36"/>
  <c r="E7985" i="36"/>
  <c r="E7986" i="36"/>
  <c r="E7987" i="36"/>
  <c r="E7988" i="36"/>
  <c r="E7989" i="36"/>
  <c r="E7990" i="36"/>
  <c r="E7991" i="36"/>
  <c r="E7992" i="36"/>
  <c r="E7993" i="36"/>
  <c r="E7994" i="36"/>
  <c r="E7995" i="36"/>
  <c r="E7996" i="36"/>
  <c r="E7997" i="36"/>
  <c r="E7998" i="36"/>
  <c r="E7999" i="36"/>
  <c r="E8000" i="36"/>
  <c r="E8001" i="36"/>
  <c r="E8002" i="36"/>
  <c r="E8003" i="36"/>
  <c r="E8004" i="36"/>
  <c r="E8005" i="36"/>
  <c r="E8006" i="36"/>
  <c r="E8007" i="36"/>
  <c r="E8008" i="36"/>
  <c r="E8009" i="36"/>
  <c r="E8010" i="36"/>
  <c r="E8011" i="36"/>
  <c r="E8012" i="36"/>
  <c r="E8013" i="36"/>
  <c r="E8014" i="36"/>
  <c r="E8015" i="36"/>
  <c r="E8016" i="36"/>
  <c r="E8017" i="36"/>
  <c r="E8018" i="36"/>
  <c r="E8019" i="36"/>
  <c r="E8020" i="36"/>
  <c r="E8021" i="36"/>
  <c r="E8022" i="36"/>
  <c r="E8023" i="36"/>
  <c r="E8024" i="36"/>
  <c r="E8025" i="36"/>
  <c r="E8026" i="36"/>
  <c r="E8027" i="36"/>
  <c r="E8028" i="36"/>
  <c r="E8029" i="36"/>
  <c r="E8030" i="36"/>
  <c r="E8031" i="36"/>
  <c r="E8032" i="36"/>
  <c r="E8033" i="36"/>
  <c r="E8034" i="36"/>
  <c r="E8035" i="36"/>
  <c r="E8036" i="36"/>
  <c r="E8037" i="36"/>
  <c r="E8038" i="36"/>
  <c r="E8039" i="36"/>
  <c r="E8040" i="36"/>
  <c r="E8041" i="36"/>
  <c r="E8042" i="36"/>
  <c r="E8043" i="36"/>
  <c r="E8044" i="36"/>
  <c r="E8045" i="36"/>
  <c r="E8046" i="36"/>
  <c r="E8047" i="36"/>
  <c r="E8048" i="36"/>
  <c r="E8049" i="36"/>
  <c r="E8050" i="36"/>
  <c r="E8051" i="36"/>
  <c r="E8052" i="36"/>
  <c r="E8053" i="36"/>
  <c r="E8054" i="36"/>
  <c r="E8055" i="36"/>
  <c r="E8056" i="36"/>
  <c r="E8057" i="36"/>
  <c r="E8058" i="36"/>
  <c r="E8059" i="36"/>
  <c r="E8060" i="36"/>
  <c r="E8061" i="36"/>
  <c r="E8062" i="36"/>
  <c r="E8063" i="36"/>
  <c r="E8064" i="36"/>
  <c r="E8065" i="36"/>
  <c r="E8066" i="36"/>
  <c r="E8067" i="36"/>
  <c r="E8068" i="36"/>
  <c r="E8069" i="36"/>
  <c r="E8070" i="36"/>
  <c r="E8071" i="36"/>
  <c r="E8072" i="36"/>
  <c r="E8073" i="36"/>
  <c r="E8074" i="36"/>
  <c r="E8075" i="36"/>
  <c r="E8076" i="36"/>
  <c r="E8077" i="36"/>
  <c r="E8078" i="36"/>
  <c r="E8079" i="36"/>
  <c r="E8080" i="36"/>
  <c r="E8081" i="36"/>
  <c r="E8082" i="36"/>
  <c r="E8083" i="36"/>
  <c r="E8084" i="36"/>
  <c r="E8085" i="36"/>
  <c r="E8086" i="36"/>
  <c r="E8087" i="36"/>
  <c r="E8088" i="36"/>
  <c r="E8089" i="36"/>
  <c r="E8090" i="36"/>
  <c r="E8091" i="36"/>
  <c r="E8092" i="36"/>
  <c r="E8093" i="36"/>
  <c r="E8094" i="36"/>
  <c r="E8095" i="36"/>
  <c r="E8096" i="36"/>
  <c r="E8097" i="36"/>
  <c r="E8098" i="36"/>
  <c r="E8099" i="36"/>
  <c r="E8100" i="36"/>
  <c r="E8101" i="36"/>
  <c r="E8102" i="36"/>
  <c r="E8103" i="36"/>
  <c r="E8104" i="36"/>
  <c r="E8105" i="36"/>
  <c r="E8106" i="36"/>
  <c r="E8107" i="36"/>
  <c r="E8108" i="36"/>
  <c r="E8109" i="36"/>
  <c r="E8110" i="36"/>
  <c r="E8111" i="36"/>
  <c r="E8112" i="36"/>
  <c r="E8113" i="36"/>
  <c r="E8114" i="36"/>
  <c r="E8115" i="36"/>
  <c r="E8116" i="36"/>
  <c r="E8117" i="36"/>
  <c r="E8118" i="36"/>
  <c r="E8119" i="36"/>
  <c r="E8120" i="36"/>
  <c r="E8121" i="36"/>
  <c r="E8122" i="36"/>
  <c r="E8123" i="36"/>
  <c r="E8124" i="36"/>
  <c r="E8125" i="36"/>
  <c r="E8126" i="36"/>
  <c r="E8127" i="36"/>
  <c r="E8128" i="36"/>
  <c r="E8129" i="36"/>
  <c r="E8130" i="36"/>
  <c r="E8131" i="36"/>
  <c r="E8132" i="36"/>
  <c r="E8133" i="36"/>
  <c r="E8134" i="36"/>
  <c r="E8135" i="36"/>
  <c r="E8136" i="36"/>
  <c r="E8137" i="36"/>
  <c r="E8138" i="36"/>
  <c r="E8139" i="36"/>
  <c r="E8140" i="36"/>
  <c r="E8141" i="36"/>
  <c r="E8142" i="36"/>
  <c r="E8143" i="36"/>
  <c r="E8144" i="36"/>
  <c r="E8145" i="36"/>
  <c r="E8146" i="36"/>
  <c r="E8147" i="36"/>
  <c r="E8148" i="36"/>
  <c r="E8149" i="36"/>
  <c r="E8150" i="36"/>
  <c r="E8151" i="36"/>
  <c r="E8152" i="36"/>
  <c r="E8153" i="36"/>
  <c r="E8154" i="36"/>
  <c r="E8155" i="36"/>
  <c r="E8156" i="36"/>
  <c r="E8157" i="36"/>
  <c r="E8158" i="36"/>
  <c r="E8159" i="36"/>
  <c r="E8160" i="36"/>
  <c r="E8161" i="36"/>
  <c r="E8162" i="36"/>
  <c r="E8163" i="36"/>
  <c r="E8164" i="36"/>
  <c r="E8165" i="36"/>
  <c r="E8166" i="36"/>
  <c r="E8167" i="36"/>
  <c r="E8168" i="36"/>
  <c r="E8169" i="36"/>
  <c r="E8170" i="36"/>
  <c r="E8171" i="36"/>
  <c r="E8172" i="36"/>
  <c r="E8173" i="36"/>
  <c r="E8174" i="36"/>
  <c r="E8175" i="36"/>
  <c r="E8176" i="36"/>
  <c r="E8177" i="36"/>
  <c r="E8178" i="36"/>
  <c r="E8179" i="36"/>
  <c r="E8180" i="36"/>
  <c r="E8181" i="36"/>
  <c r="E8182" i="36"/>
  <c r="E8183" i="36"/>
  <c r="E8184" i="36"/>
  <c r="E8185" i="36"/>
  <c r="E8186" i="36"/>
  <c r="E8187" i="36"/>
  <c r="E8188" i="36"/>
  <c r="E8189" i="36"/>
  <c r="E8190" i="36"/>
  <c r="E8191" i="36"/>
  <c r="E8192" i="36"/>
  <c r="E8193" i="36"/>
  <c r="E8194" i="36"/>
  <c r="E8195" i="36"/>
  <c r="E8196" i="36"/>
  <c r="E8197" i="36"/>
  <c r="E8198" i="36"/>
  <c r="E8199" i="36"/>
  <c r="E8200" i="36"/>
  <c r="E8201" i="36"/>
  <c r="E8202" i="36"/>
  <c r="E8203" i="36"/>
  <c r="E8204" i="36"/>
  <c r="E8205" i="36"/>
  <c r="E8206" i="36"/>
  <c r="E8207" i="36"/>
  <c r="E8208" i="36"/>
  <c r="E8209" i="36"/>
  <c r="E8210" i="36"/>
  <c r="E8211" i="36"/>
  <c r="E8212" i="36"/>
  <c r="E8213" i="36"/>
  <c r="E8214" i="36"/>
  <c r="E8215" i="36"/>
  <c r="E8216" i="36"/>
  <c r="E8217" i="36"/>
  <c r="E8218" i="36"/>
  <c r="E8219" i="36"/>
  <c r="E8220" i="36"/>
  <c r="E8221" i="36"/>
  <c r="E8222" i="36"/>
  <c r="E8223" i="36"/>
  <c r="E8224" i="36"/>
  <c r="E8225" i="36"/>
  <c r="E8226" i="36"/>
  <c r="E8227" i="36"/>
  <c r="E8228" i="36"/>
  <c r="E8229" i="36"/>
  <c r="E8230" i="36"/>
  <c r="E8231" i="36"/>
  <c r="E8232" i="36"/>
  <c r="E8233" i="36"/>
  <c r="E8234" i="36"/>
  <c r="E8235" i="36"/>
  <c r="E8236" i="36"/>
  <c r="E8237" i="36"/>
  <c r="E8238" i="36"/>
  <c r="E8239" i="36"/>
  <c r="E8240" i="36"/>
  <c r="E8241" i="36"/>
  <c r="E8242" i="36"/>
  <c r="E8243" i="36"/>
  <c r="E8244" i="36"/>
  <c r="E8245" i="36"/>
  <c r="E8246" i="36"/>
  <c r="E8247" i="36"/>
  <c r="E8248" i="36"/>
  <c r="E8249" i="36"/>
  <c r="E8250" i="36"/>
  <c r="E8251" i="36"/>
  <c r="E8252" i="36"/>
  <c r="E8253" i="36"/>
  <c r="E8254" i="36"/>
  <c r="E8255" i="36"/>
  <c r="E8256" i="36"/>
  <c r="E8257" i="36"/>
  <c r="E8258" i="36"/>
  <c r="E8259" i="36"/>
  <c r="E8260" i="36"/>
  <c r="E8261" i="36"/>
  <c r="E8262" i="36"/>
  <c r="E8263" i="36"/>
  <c r="E8264" i="36"/>
  <c r="E8265" i="36"/>
  <c r="E8266" i="36"/>
  <c r="E8267" i="36"/>
  <c r="E8268" i="36"/>
  <c r="E8269" i="36"/>
  <c r="E8270" i="36"/>
  <c r="E8271" i="36"/>
  <c r="E8272" i="36"/>
  <c r="E8273" i="36"/>
  <c r="E8274" i="36"/>
  <c r="E8275" i="36"/>
  <c r="E8276" i="36"/>
  <c r="E8277" i="36"/>
  <c r="E8278" i="36"/>
  <c r="E8279" i="36"/>
  <c r="E8280" i="36"/>
  <c r="E8281" i="36"/>
  <c r="E8282" i="36"/>
  <c r="E8283" i="36"/>
  <c r="E8284" i="36"/>
  <c r="E8285" i="36"/>
  <c r="E8286" i="36"/>
  <c r="E8287" i="36"/>
  <c r="E8288" i="36"/>
  <c r="E8289" i="36"/>
  <c r="E8290" i="36"/>
  <c r="E8291" i="36"/>
  <c r="E8292" i="36"/>
  <c r="E8293" i="36"/>
  <c r="E8294" i="36"/>
  <c r="E8295" i="36"/>
  <c r="E8296" i="36"/>
  <c r="E8297" i="36"/>
  <c r="E8298" i="36"/>
  <c r="E8299" i="36"/>
  <c r="E8300" i="36"/>
  <c r="E8301" i="36"/>
  <c r="E8302" i="36"/>
  <c r="E8303" i="36"/>
  <c r="E8304" i="36"/>
  <c r="E8305" i="36"/>
  <c r="E8306" i="36"/>
  <c r="E8307" i="36"/>
  <c r="E8308" i="36"/>
  <c r="E8309" i="36"/>
  <c r="E8310" i="36"/>
  <c r="E8311" i="36"/>
  <c r="E8312" i="36"/>
  <c r="E8313" i="36"/>
  <c r="E8314" i="36"/>
  <c r="E8315" i="36"/>
  <c r="E8316" i="36"/>
  <c r="E8317" i="36"/>
  <c r="E8318" i="36"/>
  <c r="E8319" i="36"/>
  <c r="E8320" i="36"/>
  <c r="E8321" i="36"/>
  <c r="E8322" i="36"/>
  <c r="E8323" i="36"/>
  <c r="E8324" i="36"/>
  <c r="E8325" i="36"/>
  <c r="E8326" i="36"/>
  <c r="E8327" i="36"/>
  <c r="E8328" i="36"/>
  <c r="E8329" i="36"/>
  <c r="E8330" i="36"/>
  <c r="E8331" i="36"/>
  <c r="E8332" i="36"/>
  <c r="E8333" i="36"/>
  <c r="E8334" i="36"/>
  <c r="E8335" i="36"/>
  <c r="E8336" i="36"/>
  <c r="E8337" i="36"/>
  <c r="E8338" i="36"/>
  <c r="E8339" i="36"/>
  <c r="E8340" i="36"/>
  <c r="E8341" i="36"/>
  <c r="E8342" i="36"/>
  <c r="E8343" i="36"/>
  <c r="E8344" i="36"/>
  <c r="E8345" i="36"/>
  <c r="E8346" i="36"/>
  <c r="E8347" i="36"/>
  <c r="E8348" i="36"/>
  <c r="E8349" i="36"/>
  <c r="E8350" i="36"/>
  <c r="E8351" i="36"/>
  <c r="E8352" i="36"/>
  <c r="E8353" i="36"/>
  <c r="E8354" i="36"/>
  <c r="E8355" i="36"/>
  <c r="E8356" i="36"/>
  <c r="E8357" i="36"/>
  <c r="E8358" i="36"/>
  <c r="E8359" i="36"/>
  <c r="E8360" i="36"/>
  <c r="E8361" i="36"/>
  <c r="E8362" i="36"/>
  <c r="E8363" i="36"/>
  <c r="E8364" i="36"/>
  <c r="E8365" i="36"/>
  <c r="E8366" i="36"/>
  <c r="E8367" i="36"/>
  <c r="E8368" i="36"/>
  <c r="E8369" i="36"/>
  <c r="E8370" i="36"/>
  <c r="E8371" i="36"/>
  <c r="E8372" i="36"/>
  <c r="E8373" i="36"/>
  <c r="E8374" i="36"/>
  <c r="E8375" i="36"/>
  <c r="E8376" i="36"/>
  <c r="E8377" i="36"/>
  <c r="E8378" i="36"/>
  <c r="E8379" i="36"/>
  <c r="E8380" i="36"/>
  <c r="E8381" i="36"/>
  <c r="E8382" i="36"/>
  <c r="E8383" i="36"/>
  <c r="E8384" i="36"/>
  <c r="E8385" i="36"/>
  <c r="E8386" i="36"/>
  <c r="E8387" i="36"/>
  <c r="E8388" i="36"/>
  <c r="E8389" i="36"/>
  <c r="E8390" i="36"/>
  <c r="E8391" i="36"/>
  <c r="E8392" i="36"/>
  <c r="E8393" i="36"/>
  <c r="E8394" i="36"/>
  <c r="E8395" i="36"/>
  <c r="E8396" i="36"/>
  <c r="E8397" i="36"/>
  <c r="E8398" i="36"/>
  <c r="E8399" i="36"/>
  <c r="E8400" i="36"/>
  <c r="E8401" i="36"/>
  <c r="E8402" i="36"/>
  <c r="E8403" i="36"/>
  <c r="E8404" i="36"/>
  <c r="E8405" i="36"/>
  <c r="E8406" i="36"/>
  <c r="E8407" i="36"/>
  <c r="E8408" i="36"/>
  <c r="E8409" i="36"/>
  <c r="E8410" i="36"/>
  <c r="E8411" i="36"/>
  <c r="E8412" i="36"/>
  <c r="E8413" i="36"/>
  <c r="E8414" i="36"/>
  <c r="E8415" i="36"/>
  <c r="E8416" i="36"/>
  <c r="E8417" i="36"/>
  <c r="E8418" i="36"/>
  <c r="E8419" i="36"/>
  <c r="E8420" i="36"/>
  <c r="E8421" i="36"/>
  <c r="E8422" i="36"/>
  <c r="E8423" i="36"/>
  <c r="E8424" i="36"/>
  <c r="E8425" i="36"/>
  <c r="E8426" i="36"/>
  <c r="E8427" i="36"/>
  <c r="E8428" i="36"/>
  <c r="E8429" i="36"/>
  <c r="E8430" i="36"/>
  <c r="E8431" i="36"/>
  <c r="E8432" i="36"/>
  <c r="E8433" i="36"/>
  <c r="E8434" i="36"/>
  <c r="E8435" i="36"/>
  <c r="E8436" i="36"/>
  <c r="E8437" i="36"/>
  <c r="E8438" i="36"/>
  <c r="E8439" i="36"/>
  <c r="E8440" i="36"/>
  <c r="E8441" i="36"/>
  <c r="E8442" i="36"/>
  <c r="E8443" i="36"/>
  <c r="E8444" i="36"/>
  <c r="E8445" i="36"/>
  <c r="E8446" i="36"/>
  <c r="E8447" i="36"/>
  <c r="E8448" i="36"/>
  <c r="E8449" i="36"/>
  <c r="E8450" i="36"/>
  <c r="E8451" i="36"/>
  <c r="E8452" i="36"/>
  <c r="E8453" i="36"/>
  <c r="E8454" i="36"/>
  <c r="E8455" i="36"/>
  <c r="E8456" i="36"/>
  <c r="E8457" i="36"/>
  <c r="E8458" i="36"/>
  <c r="E8459" i="36"/>
  <c r="E8460" i="36"/>
  <c r="E8461" i="36"/>
  <c r="E8462" i="36"/>
  <c r="E8463" i="36"/>
  <c r="E8464" i="36"/>
  <c r="E8465" i="36"/>
  <c r="E8466" i="36"/>
  <c r="E8467" i="36"/>
  <c r="E8468" i="36"/>
  <c r="E8469" i="36"/>
  <c r="E8470" i="36"/>
  <c r="E8471" i="36"/>
  <c r="E8472" i="36"/>
  <c r="E8473" i="36"/>
  <c r="E8474" i="36"/>
  <c r="E8475" i="36"/>
  <c r="E8476" i="36"/>
  <c r="E8477" i="36"/>
  <c r="E8478" i="36"/>
  <c r="E8479" i="36"/>
  <c r="E8480" i="36"/>
  <c r="E8481" i="36"/>
  <c r="E8482" i="36"/>
  <c r="E8483" i="36"/>
  <c r="E8484" i="36"/>
  <c r="E8485" i="36"/>
  <c r="E8486" i="36"/>
  <c r="E8487" i="36"/>
  <c r="E8488" i="36"/>
  <c r="E8489" i="36"/>
  <c r="E8490" i="36"/>
  <c r="E8491" i="36"/>
  <c r="E8492" i="36"/>
  <c r="E8493" i="36"/>
  <c r="E8494" i="36"/>
  <c r="E8495" i="36"/>
  <c r="E8496" i="36"/>
  <c r="E8497" i="36"/>
  <c r="E8498" i="36"/>
  <c r="E8499" i="36"/>
  <c r="E8500" i="36"/>
  <c r="E8501" i="36"/>
  <c r="E8502" i="36"/>
  <c r="E8503" i="36"/>
  <c r="E8504" i="36"/>
  <c r="E8505" i="36"/>
  <c r="E8506" i="36"/>
  <c r="E8507" i="36"/>
  <c r="E8508" i="36"/>
  <c r="E8509" i="36"/>
  <c r="E8510" i="36"/>
  <c r="E8511" i="36"/>
  <c r="E8512" i="36"/>
  <c r="E8513" i="36"/>
  <c r="E8514" i="36"/>
  <c r="E8515" i="36"/>
  <c r="E8516" i="36"/>
  <c r="E8517" i="36"/>
  <c r="E8518" i="36"/>
  <c r="E8519" i="36"/>
  <c r="E8520" i="36"/>
  <c r="E8521" i="36"/>
  <c r="E8522" i="36"/>
  <c r="E8523" i="36"/>
  <c r="E8524" i="36"/>
  <c r="E8525" i="36"/>
  <c r="E8526" i="36"/>
  <c r="E8527" i="36"/>
  <c r="E8528" i="36"/>
  <c r="E8529" i="36"/>
  <c r="E8530" i="36"/>
  <c r="E8531" i="36"/>
  <c r="E8532" i="36"/>
  <c r="E8533" i="36"/>
  <c r="E8534" i="36"/>
  <c r="E8535" i="36"/>
  <c r="E8536" i="36"/>
  <c r="E8537" i="36"/>
  <c r="E8538" i="36"/>
  <c r="E8539" i="36"/>
  <c r="E8540" i="36"/>
  <c r="E8541" i="36"/>
  <c r="E8542" i="36"/>
  <c r="E8543" i="36"/>
  <c r="E8544" i="36"/>
  <c r="E8545" i="36"/>
  <c r="E8546" i="36"/>
  <c r="E8547" i="36"/>
  <c r="E8548" i="36"/>
  <c r="E8549" i="36"/>
  <c r="E8550" i="36"/>
  <c r="E8551" i="36"/>
  <c r="E8552" i="36"/>
  <c r="E8553" i="36"/>
  <c r="E8554" i="36"/>
  <c r="E8555" i="36"/>
  <c r="E8556" i="36"/>
  <c r="E8557" i="36"/>
  <c r="E8558" i="36"/>
  <c r="E8559" i="36"/>
  <c r="E8560" i="36"/>
  <c r="E8561" i="36"/>
  <c r="E8562" i="36"/>
  <c r="E8563" i="36"/>
  <c r="E8564" i="36"/>
  <c r="E8565" i="36"/>
  <c r="E8566" i="36"/>
  <c r="E8567" i="36"/>
  <c r="E8568" i="36"/>
  <c r="E8569" i="36"/>
  <c r="E8570" i="36"/>
  <c r="E8571" i="36"/>
  <c r="E8572" i="36"/>
  <c r="E8573" i="36"/>
  <c r="E8574" i="36"/>
  <c r="E8575" i="36"/>
  <c r="E8576" i="36"/>
  <c r="E8577" i="36"/>
  <c r="E8578" i="36"/>
  <c r="E8579" i="36"/>
  <c r="E8580" i="36"/>
  <c r="E8581" i="36"/>
  <c r="E8582" i="36"/>
  <c r="E8583" i="36"/>
  <c r="E8584" i="36"/>
  <c r="E8585" i="36"/>
  <c r="E8586" i="36"/>
  <c r="E8587" i="36"/>
  <c r="E8588" i="36"/>
  <c r="E8589" i="36"/>
  <c r="E8590" i="36"/>
  <c r="E8591" i="36"/>
  <c r="E8592" i="36"/>
  <c r="E8593" i="36"/>
  <c r="E8594" i="36"/>
  <c r="E8595" i="36"/>
  <c r="E8596" i="36"/>
  <c r="E8597" i="36"/>
  <c r="E8598" i="36"/>
  <c r="E8599" i="36"/>
  <c r="E8600" i="36"/>
  <c r="E8601" i="36"/>
  <c r="E8602" i="36"/>
  <c r="E8603" i="36"/>
  <c r="E8604" i="36"/>
  <c r="E8605" i="36"/>
  <c r="E8606" i="36"/>
  <c r="E8607" i="36"/>
  <c r="E8608" i="36"/>
  <c r="E8609" i="36"/>
  <c r="E8610" i="36"/>
  <c r="E8611" i="36"/>
  <c r="E8612" i="36"/>
  <c r="E8613" i="36"/>
  <c r="E8614" i="36"/>
  <c r="E8615" i="36"/>
  <c r="E8616" i="36"/>
  <c r="E8617" i="36"/>
  <c r="E8618" i="36"/>
  <c r="E8619" i="36"/>
  <c r="E8620" i="36"/>
  <c r="E8621" i="36"/>
  <c r="E8622" i="36"/>
  <c r="E8623" i="36"/>
  <c r="E8624" i="36"/>
  <c r="E8625" i="36"/>
  <c r="E8626" i="36"/>
  <c r="E8627" i="36"/>
  <c r="E8628" i="36"/>
  <c r="E8629" i="36"/>
  <c r="E8630" i="36"/>
  <c r="E8631" i="36"/>
  <c r="E8632" i="36"/>
  <c r="E8633" i="36"/>
  <c r="E8634" i="36"/>
  <c r="E8635" i="36"/>
  <c r="E8636" i="36"/>
  <c r="E8637" i="36"/>
  <c r="E8638" i="36"/>
  <c r="E8639" i="36"/>
  <c r="E8640" i="36"/>
  <c r="E8641" i="36"/>
  <c r="E8642" i="36"/>
  <c r="E8643" i="36"/>
  <c r="E8644" i="36"/>
  <c r="E8645" i="36"/>
  <c r="E8646" i="36"/>
  <c r="E8647" i="36"/>
  <c r="E8648" i="36"/>
  <c r="E8649" i="36"/>
  <c r="E8650" i="36"/>
  <c r="E8651" i="36"/>
  <c r="E8652" i="36"/>
  <c r="E8653" i="36"/>
  <c r="E8654" i="36"/>
  <c r="E8655" i="36"/>
  <c r="E8656" i="36"/>
  <c r="E8657" i="36"/>
  <c r="E8658" i="36"/>
  <c r="E8659" i="36"/>
  <c r="E8660" i="36"/>
  <c r="E8661" i="36"/>
  <c r="E8662" i="36"/>
  <c r="E8663" i="36"/>
  <c r="E8664" i="36"/>
  <c r="E8665" i="36"/>
  <c r="E8666" i="36"/>
  <c r="E8667" i="36"/>
  <c r="E8668" i="36"/>
  <c r="E8669" i="36"/>
  <c r="E8670" i="36"/>
  <c r="E8671" i="36"/>
  <c r="E8672" i="36"/>
  <c r="E8673" i="36"/>
  <c r="E8674" i="36"/>
  <c r="E8675" i="36"/>
  <c r="E8676" i="36"/>
  <c r="E8677" i="36"/>
  <c r="E8678" i="36"/>
  <c r="E8679" i="36"/>
  <c r="E8680" i="36"/>
  <c r="E8681" i="36"/>
  <c r="E8682" i="36"/>
  <c r="E8683" i="36"/>
  <c r="E8684" i="36"/>
  <c r="E8685" i="36"/>
  <c r="E8686" i="36"/>
  <c r="E8687" i="36"/>
  <c r="E8688" i="36"/>
  <c r="E8689" i="36"/>
  <c r="E8690" i="36"/>
  <c r="E8691" i="36"/>
  <c r="E8692" i="36"/>
  <c r="E8693" i="36"/>
  <c r="E8694" i="36"/>
  <c r="E8695" i="36"/>
  <c r="E8696" i="36"/>
  <c r="E8697" i="36"/>
  <c r="E8698" i="36"/>
  <c r="E8699" i="36"/>
  <c r="E8700" i="36"/>
  <c r="E8701" i="36"/>
  <c r="E8702" i="36"/>
  <c r="E8703" i="36"/>
  <c r="E8704" i="36"/>
  <c r="E8705" i="36"/>
  <c r="E8706" i="36"/>
  <c r="E8707" i="36"/>
  <c r="E8708" i="36"/>
  <c r="E8709" i="36"/>
  <c r="E8710" i="36"/>
  <c r="E8711" i="36"/>
  <c r="E8712" i="36"/>
  <c r="E8713" i="36"/>
  <c r="E8714" i="36"/>
  <c r="E8715" i="36"/>
  <c r="E8716" i="36"/>
  <c r="E8717" i="36"/>
  <c r="E8718" i="36"/>
  <c r="E8719" i="36"/>
  <c r="E8720" i="36"/>
  <c r="E8721" i="36"/>
  <c r="E8722" i="36"/>
  <c r="E8723" i="36"/>
  <c r="E8724" i="36"/>
  <c r="E8725" i="36"/>
  <c r="E8726" i="36"/>
  <c r="E8727" i="36"/>
  <c r="E8728" i="36"/>
  <c r="E8729" i="36"/>
  <c r="E8730" i="36"/>
  <c r="E8731" i="36"/>
  <c r="E8732" i="36"/>
  <c r="E8733" i="36"/>
  <c r="E8734" i="36"/>
  <c r="E8735" i="36"/>
  <c r="E8736" i="36"/>
  <c r="E8737" i="36"/>
  <c r="E8738" i="36"/>
  <c r="E8739" i="36"/>
  <c r="E8740" i="36"/>
  <c r="E8741" i="36"/>
  <c r="E8742" i="36"/>
  <c r="E8743" i="36"/>
  <c r="E8744" i="36"/>
  <c r="E8745" i="36"/>
  <c r="E8746" i="36"/>
  <c r="E8747" i="36"/>
  <c r="E8748" i="36"/>
  <c r="E8749" i="36"/>
  <c r="E8750" i="36"/>
  <c r="E8751" i="36"/>
  <c r="E8752" i="36"/>
  <c r="E8753" i="36"/>
  <c r="E8754" i="36"/>
  <c r="E8755" i="36"/>
  <c r="E8756" i="36"/>
  <c r="E8757" i="36"/>
  <c r="E8758" i="36"/>
  <c r="E8759" i="36"/>
  <c r="E8760" i="36"/>
  <c r="E8761" i="36"/>
  <c r="E8762" i="36"/>
  <c r="E8763" i="36"/>
  <c r="E8764" i="36"/>
  <c r="E8765" i="36"/>
  <c r="E8766" i="36"/>
  <c r="E8767" i="36"/>
  <c r="E8768" i="36"/>
  <c r="E8769" i="36"/>
  <c r="E8770" i="36"/>
  <c r="E8771" i="36"/>
  <c r="E8772" i="36"/>
  <c r="E8773" i="36"/>
  <c r="E8774" i="36"/>
  <c r="E8775" i="36"/>
  <c r="E8776" i="36"/>
  <c r="E8777" i="36"/>
  <c r="E8778" i="36"/>
  <c r="E8779" i="36"/>
  <c r="E8780" i="36"/>
  <c r="E8781" i="36"/>
  <c r="E8782" i="36"/>
  <c r="E8783" i="36"/>
  <c r="E8784" i="36"/>
  <c r="E8785" i="36"/>
  <c r="E8786" i="36"/>
  <c r="E8787" i="36"/>
  <c r="E8788" i="36"/>
  <c r="E8789" i="36"/>
  <c r="E8790" i="36"/>
  <c r="E8791" i="36"/>
  <c r="E8792" i="36"/>
  <c r="E8793" i="36"/>
  <c r="E8794" i="36"/>
  <c r="E8795" i="36"/>
  <c r="E8796" i="36"/>
  <c r="E8797" i="36"/>
  <c r="E8798" i="36"/>
  <c r="E8799" i="36"/>
  <c r="E8800" i="36"/>
  <c r="E8801" i="36"/>
  <c r="E8802" i="36"/>
  <c r="E8803" i="36"/>
  <c r="E8804" i="36"/>
  <c r="E8805" i="36"/>
  <c r="E8806" i="36"/>
  <c r="E8807" i="36"/>
  <c r="E8808" i="36"/>
  <c r="E8809" i="36"/>
  <c r="E8810" i="36"/>
  <c r="E8811" i="36"/>
  <c r="E8812" i="36"/>
  <c r="E8813" i="36"/>
  <c r="E8814" i="36"/>
  <c r="E8815" i="36"/>
  <c r="E8816" i="36"/>
  <c r="E8817" i="36"/>
  <c r="E8818" i="36"/>
  <c r="E8819" i="36"/>
  <c r="E8820" i="36"/>
  <c r="E8821" i="36"/>
  <c r="E8822" i="36"/>
  <c r="E8823" i="36"/>
  <c r="E8824" i="36"/>
  <c r="E8825" i="36"/>
  <c r="E8826" i="36"/>
  <c r="E8827" i="36"/>
  <c r="E8828" i="36"/>
  <c r="E8829" i="36"/>
  <c r="E8830" i="36"/>
  <c r="E8831" i="36"/>
  <c r="E8832" i="36"/>
  <c r="E8833" i="36"/>
  <c r="E8834" i="36"/>
  <c r="E8835" i="36"/>
  <c r="E8836" i="36"/>
  <c r="E8837" i="36"/>
  <c r="E8838" i="36"/>
  <c r="E8839" i="36"/>
  <c r="E8840" i="36"/>
  <c r="E8841" i="36"/>
  <c r="E8842" i="36"/>
  <c r="E8843" i="36"/>
  <c r="E8844" i="36"/>
  <c r="E8845" i="36"/>
  <c r="E8846" i="36"/>
  <c r="E8847" i="36"/>
  <c r="E8848" i="36"/>
  <c r="E8849" i="36"/>
  <c r="E8850" i="36"/>
  <c r="E8851" i="36"/>
  <c r="E8852" i="36"/>
  <c r="E8853" i="36"/>
  <c r="E8854" i="36"/>
  <c r="E8855" i="36"/>
  <c r="E8856" i="36"/>
  <c r="E8857" i="36"/>
  <c r="E8858" i="36"/>
  <c r="E8859" i="36"/>
  <c r="E8860" i="36"/>
  <c r="E8861" i="36"/>
  <c r="E8862" i="36"/>
  <c r="E8863" i="36"/>
  <c r="E8864" i="36"/>
  <c r="E8865" i="36"/>
  <c r="E8866" i="36"/>
  <c r="E8867" i="36"/>
  <c r="E8868" i="36"/>
  <c r="E8869" i="36"/>
  <c r="E8870" i="36"/>
  <c r="E8871" i="36"/>
  <c r="E8872" i="36"/>
  <c r="E8873" i="36"/>
  <c r="E8874" i="36"/>
  <c r="E8875" i="36"/>
  <c r="E8876" i="36"/>
  <c r="E8877" i="36"/>
  <c r="E8878" i="36"/>
  <c r="E8879" i="36"/>
  <c r="E8880" i="36"/>
  <c r="E8881" i="36"/>
  <c r="E8882" i="36"/>
  <c r="E8883" i="36"/>
  <c r="E8884" i="36"/>
  <c r="E8885" i="36"/>
  <c r="E8886" i="36"/>
  <c r="E8887" i="36"/>
  <c r="E8888" i="36"/>
  <c r="E8889" i="36"/>
  <c r="E8890" i="36"/>
  <c r="E8891" i="36"/>
  <c r="E8892" i="36"/>
  <c r="E8893" i="36"/>
  <c r="E8894" i="36"/>
  <c r="E8895" i="36"/>
  <c r="E8896" i="36"/>
  <c r="E8897" i="36"/>
  <c r="E8898" i="36"/>
  <c r="E8899" i="36"/>
  <c r="E8900" i="36"/>
  <c r="E8901" i="36"/>
  <c r="E8902" i="36"/>
  <c r="E8903" i="36"/>
  <c r="E8904" i="36"/>
  <c r="E8905" i="36"/>
  <c r="E8906" i="36"/>
  <c r="E8907" i="36"/>
  <c r="E8908" i="36"/>
  <c r="E8909" i="36"/>
  <c r="E8910" i="36"/>
  <c r="E8911" i="36"/>
  <c r="E8912" i="36"/>
  <c r="E8913" i="36"/>
  <c r="E8914" i="36"/>
  <c r="E8915" i="36"/>
  <c r="E8916" i="36"/>
  <c r="E8917" i="36"/>
  <c r="E8918" i="36"/>
  <c r="E8919" i="36"/>
  <c r="E8920" i="36"/>
  <c r="E8921" i="36"/>
  <c r="E8922" i="36"/>
  <c r="E8923" i="36"/>
  <c r="E8924" i="36"/>
  <c r="E8925" i="36"/>
  <c r="E8926" i="36"/>
  <c r="E8927" i="36"/>
  <c r="E8928" i="36"/>
  <c r="E8929" i="36"/>
  <c r="E8930" i="36"/>
  <c r="E8931" i="36"/>
  <c r="E8932" i="36"/>
  <c r="E8933" i="36"/>
  <c r="E8934" i="36"/>
  <c r="E8935" i="36"/>
  <c r="E8936" i="36"/>
  <c r="E8937" i="36"/>
  <c r="E8938" i="36"/>
  <c r="E8939" i="36"/>
  <c r="E8940" i="36"/>
  <c r="E8941" i="36"/>
  <c r="E8942" i="36"/>
  <c r="E8943" i="36"/>
  <c r="E8944" i="36"/>
  <c r="E8945" i="36"/>
  <c r="E8946" i="36"/>
  <c r="E8947" i="36"/>
  <c r="E8948" i="36"/>
  <c r="E8949" i="36"/>
  <c r="E8950" i="36"/>
  <c r="E8951" i="36"/>
  <c r="E8952" i="36"/>
  <c r="E8953" i="36"/>
  <c r="E8954" i="36"/>
  <c r="E8955" i="36"/>
  <c r="E8956" i="36"/>
  <c r="E8957" i="36"/>
  <c r="E8958" i="36"/>
  <c r="E8959" i="36"/>
  <c r="E8960" i="36"/>
  <c r="E8961" i="36"/>
  <c r="E8962" i="36"/>
  <c r="E8963" i="36"/>
  <c r="E8964" i="36"/>
  <c r="E8965" i="36"/>
  <c r="E8966" i="36"/>
  <c r="E8967" i="36"/>
  <c r="E8968" i="36"/>
  <c r="E8969" i="36"/>
  <c r="E8970" i="36"/>
  <c r="E8971" i="36"/>
  <c r="E8972" i="36"/>
  <c r="E8973" i="36"/>
  <c r="E8974" i="36"/>
  <c r="E8975" i="36"/>
  <c r="E8976" i="36"/>
  <c r="E8977" i="36"/>
  <c r="E8978" i="36"/>
  <c r="E8979" i="36"/>
  <c r="E8980" i="36"/>
  <c r="E8981" i="36"/>
  <c r="E8982" i="36"/>
  <c r="E8983" i="36"/>
  <c r="E8984" i="36"/>
  <c r="E8985" i="36"/>
  <c r="E8986" i="36"/>
  <c r="E8987" i="36"/>
  <c r="E8988" i="36"/>
  <c r="E8989" i="36"/>
  <c r="E8990" i="36"/>
  <c r="E8991" i="36"/>
  <c r="E8992" i="36"/>
  <c r="E8993" i="36"/>
  <c r="E8994" i="36"/>
  <c r="E8995" i="36"/>
  <c r="E8996" i="36"/>
  <c r="E8997" i="36"/>
  <c r="E8998" i="36"/>
  <c r="E8999" i="36"/>
  <c r="E9000" i="36"/>
  <c r="E9001" i="36"/>
  <c r="E9002" i="36"/>
  <c r="E9003" i="36"/>
  <c r="E9004" i="36"/>
  <c r="E9005" i="36"/>
  <c r="E9006" i="36"/>
  <c r="E9007" i="36"/>
  <c r="E9008" i="36"/>
  <c r="E9009" i="36"/>
  <c r="E9010" i="36"/>
  <c r="E9011" i="36"/>
  <c r="E9012" i="36"/>
  <c r="E9013" i="36"/>
  <c r="E9014" i="36"/>
  <c r="E9015" i="36"/>
  <c r="E9016" i="36"/>
  <c r="E9017" i="36"/>
  <c r="E9018" i="36"/>
  <c r="E9019" i="36"/>
  <c r="E9020" i="36"/>
  <c r="E9021" i="36"/>
  <c r="E9022" i="36"/>
  <c r="E9023" i="36"/>
  <c r="E9024" i="36"/>
  <c r="E9025" i="36"/>
  <c r="E9026" i="36"/>
  <c r="E9027" i="36"/>
  <c r="E9028" i="36"/>
  <c r="E9029" i="36"/>
  <c r="E9030" i="36"/>
  <c r="E9031" i="36"/>
  <c r="E9032" i="36"/>
  <c r="E9033" i="36"/>
  <c r="E9034" i="36"/>
  <c r="E9035" i="36"/>
  <c r="E9036" i="36"/>
  <c r="E9037" i="36"/>
  <c r="E9038" i="36"/>
  <c r="E9039" i="36"/>
  <c r="E9040" i="36"/>
  <c r="E9041" i="36"/>
  <c r="E9042" i="36"/>
  <c r="E9043" i="36"/>
  <c r="E9044" i="36"/>
  <c r="E9045" i="36"/>
  <c r="E9046" i="36"/>
  <c r="E9047" i="36"/>
  <c r="E9048" i="36"/>
  <c r="E9049" i="36"/>
  <c r="E9050" i="36"/>
  <c r="E9051" i="36"/>
  <c r="E9052" i="36"/>
  <c r="E9053" i="36"/>
  <c r="E9054" i="36"/>
  <c r="E9055" i="36"/>
  <c r="E9056" i="36"/>
  <c r="E9057" i="36"/>
  <c r="E9058" i="36"/>
  <c r="E9059" i="36"/>
  <c r="E9060" i="36"/>
  <c r="E9061" i="36"/>
  <c r="E9062" i="36"/>
  <c r="E9063" i="36"/>
  <c r="E9064" i="36"/>
  <c r="E9065" i="36"/>
  <c r="E9066" i="36"/>
  <c r="E9067" i="36"/>
  <c r="E9068" i="36"/>
  <c r="E9069" i="36"/>
  <c r="E9070" i="36"/>
  <c r="E9071" i="36"/>
  <c r="E9072" i="36"/>
  <c r="E9073" i="36"/>
  <c r="E9074" i="36"/>
  <c r="E9075" i="36"/>
  <c r="E9076" i="36"/>
  <c r="E9077" i="36"/>
  <c r="E9078" i="36"/>
  <c r="E9079" i="36"/>
  <c r="E9080" i="36"/>
  <c r="E9081" i="36"/>
  <c r="E9082" i="36"/>
  <c r="E9083" i="36"/>
  <c r="E9084" i="36"/>
  <c r="E9085" i="36"/>
  <c r="E9086" i="36"/>
  <c r="E9087" i="36"/>
  <c r="E9088" i="36"/>
  <c r="E9089" i="36"/>
  <c r="E9090" i="36"/>
  <c r="E9091" i="36"/>
  <c r="E9092" i="36"/>
  <c r="E9093" i="36"/>
  <c r="E9094" i="36"/>
  <c r="E9095" i="36"/>
  <c r="E9096" i="36"/>
  <c r="E9097" i="36"/>
  <c r="E9098" i="36"/>
  <c r="E9099" i="36"/>
  <c r="E9100" i="36"/>
  <c r="E9101" i="36"/>
  <c r="E9102" i="36"/>
  <c r="E9103" i="36"/>
  <c r="E9104" i="36"/>
  <c r="E9105" i="36"/>
  <c r="E9106" i="36"/>
  <c r="E9107" i="36"/>
  <c r="E9108" i="36"/>
  <c r="E9109" i="36"/>
  <c r="E9110" i="36"/>
  <c r="E9111" i="36"/>
  <c r="E9112" i="36"/>
  <c r="E9113" i="36"/>
  <c r="E9114" i="36"/>
  <c r="E9115" i="36"/>
  <c r="E9116" i="36"/>
  <c r="E9117" i="36"/>
  <c r="E9118" i="36"/>
  <c r="E9119" i="36"/>
  <c r="E9120" i="36"/>
  <c r="E9121" i="36"/>
  <c r="E9122" i="36"/>
  <c r="E9123" i="36"/>
  <c r="E9124" i="36"/>
  <c r="E9125" i="36"/>
  <c r="E9126" i="36"/>
  <c r="E9127" i="36"/>
  <c r="E9128" i="36"/>
  <c r="E9129" i="36"/>
  <c r="E9130" i="36"/>
  <c r="E9131" i="36"/>
  <c r="E9132" i="36"/>
  <c r="E9133" i="36"/>
  <c r="E9134" i="36"/>
  <c r="E9135" i="36"/>
  <c r="E9136" i="36"/>
  <c r="E9137" i="36"/>
  <c r="E9138" i="36"/>
  <c r="E9139" i="36"/>
  <c r="E9140" i="36"/>
  <c r="E9141" i="36"/>
  <c r="E9142" i="36"/>
  <c r="E9143" i="36"/>
  <c r="E9144" i="36"/>
  <c r="E9145" i="36"/>
  <c r="E9146" i="36"/>
  <c r="E9147" i="36"/>
  <c r="E9148" i="36"/>
  <c r="E9149" i="36"/>
  <c r="E9150" i="36"/>
  <c r="E9151" i="36"/>
  <c r="E9152" i="36"/>
  <c r="E9153" i="36"/>
  <c r="E9154" i="36"/>
  <c r="E9155" i="36"/>
  <c r="E9156" i="36"/>
  <c r="E9157" i="36"/>
  <c r="E9158" i="36"/>
  <c r="E9159" i="36"/>
  <c r="E9160" i="36"/>
  <c r="E9161" i="36"/>
  <c r="E9162" i="36"/>
  <c r="E9163" i="36"/>
  <c r="E9164" i="36"/>
  <c r="E9165" i="36"/>
  <c r="E9166" i="36"/>
  <c r="E9167" i="36"/>
  <c r="E9168" i="36"/>
  <c r="E9169" i="36"/>
  <c r="E9170" i="36"/>
  <c r="E9171" i="36"/>
  <c r="E9172" i="36"/>
  <c r="E9173" i="36"/>
  <c r="E9174" i="36"/>
  <c r="E9175" i="36"/>
  <c r="E9176" i="36"/>
  <c r="E9177" i="36"/>
  <c r="E9178" i="36"/>
  <c r="E9179" i="36"/>
  <c r="E9180" i="36"/>
  <c r="E9181" i="36"/>
  <c r="E9182" i="36"/>
  <c r="E9183" i="36"/>
  <c r="E9184" i="36"/>
  <c r="E9185" i="36"/>
  <c r="E9186" i="36"/>
  <c r="E9187" i="36"/>
  <c r="E9188" i="36"/>
  <c r="E9189" i="36"/>
  <c r="E9190" i="36"/>
  <c r="E9191" i="36"/>
  <c r="E9192" i="36"/>
  <c r="E9193" i="36"/>
  <c r="E9194" i="36"/>
  <c r="E9195" i="36"/>
  <c r="E9196" i="36"/>
  <c r="E9197" i="36"/>
  <c r="E9198" i="36"/>
  <c r="E9199" i="36"/>
  <c r="E9200" i="36"/>
  <c r="E9201" i="36"/>
  <c r="E9202" i="36"/>
  <c r="E9203" i="36"/>
  <c r="E9204" i="36"/>
  <c r="E9205" i="36"/>
  <c r="E9206" i="36"/>
  <c r="E9207" i="36"/>
  <c r="E9208" i="36"/>
  <c r="E9209" i="36"/>
  <c r="E9210" i="36"/>
  <c r="E9211" i="36"/>
  <c r="E9212" i="36"/>
  <c r="E9213" i="36"/>
  <c r="E9214" i="36"/>
  <c r="E9215" i="36"/>
  <c r="E9216" i="36"/>
  <c r="E9217" i="36"/>
  <c r="E9218" i="36"/>
  <c r="E9219" i="36"/>
  <c r="E9220" i="36"/>
  <c r="E9221" i="36"/>
  <c r="E9222" i="36"/>
  <c r="E9223" i="36"/>
  <c r="E9224" i="36"/>
  <c r="E9225" i="36"/>
  <c r="E9226" i="36"/>
  <c r="E9227" i="36"/>
  <c r="E9228" i="36"/>
  <c r="E9229" i="36"/>
  <c r="E9230" i="36"/>
  <c r="E9231" i="36"/>
  <c r="E9232" i="36"/>
  <c r="E9233" i="36"/>
  <c r="E9234" i="36"/>
  <c r="E9235" i="36"/>
  <c r="E9236" i="36"/>
  <c r="E9237" i="36"/>
  <c r="E9238" i="36"/>
  <c r="E9239" i="36"/>
  <c r="E9240" i="36"/>
  <c r="E9241" i="36"/>
  <c r="E9242" i="36"/>
  <c r="E9243" i="36"/>
  <c r="E9244" i="36"/>
  <c r="E9245" i="36"/>
  <c r="E9246" i="36"/>
  <c r="E9247" i="36"/>
  <c r="E9248" i="36"/>
  <c r="E9249" i="36"/>
  <c r="E9250" i="36"/>
  <c r="E9251" i="36"/>
  <c r="E9252" i="36"/>
  <c r="E9253" i="36"/>
  <c r="E9254" i="36"/>
  <c r="E9255" i="36"/>
  <c r="E9256" i="36"/>
  <c r="E9257" i="36"/>
  <c r="E9258" i="36"/>
  <c r="E9259" i="36"/>
  <c r="E9260" i="36"/>
  <c r="E9261" i="36"/>
  <c r="E9262" i="36"/>
  <c r="E9263" i="36"/>
  <c r="E9264" i="36"/>
  <c r="E9265" i="36"/>
  <c r="E9266" i="36"/>
  <c r="E9267" i="36"/>
  <c r="E9268" i="36"/>
  <c r="E9269" i="36"/>
  <c r="E9270" i="36"/>
  <c r="E9271" i="36"/>
  <c r="E9272" i="36"/>
  <c r="E9273" i="36"/>
  <c r="E9274" i="36"/>
  <c r="E9275" i="36"/>
  <c r="E9276" i="36"/>
  <c r="E9277" i="36"/>
  <c r="E9278" i="36"/>
  <c r="E9279" i="36"/>
  <c r="E9280" i="36"/>
  <c r="E9281" i="36"/>
  <c r="E9282" i="36"/>
  <c r="E9283" i="36"/>
  <c r="E9284" i="36"/>
  <c r="E9285" i="36"/>
  <c r="E9286" i="36"/>
  <c r="E9287" i="36"/>
  <c r="E9288" i="36"/>
  <c r="E9289" i="36"/>
  <c r="E9290" i="36"/>
  <c r="E9291" i="36"/>
  <c r="E9292" i="36"/>
  <c r="E9293" i="36"/>
  <c r="E9294" i="36"/>
  <c r="E9295" i="36"/>
  <c r="E9296" i="36"/>
  <c r="E9297" i="36"/>
  <c r="E9298" i="36"/>
  <c r="E9299" i="36"/>
  <c r="E9300" i="36"/>
  <c r="E9301" i="36"/>
  <c r="E9302" i="36"/>
  <c r="E9303" i="36"/>
  <c r="E9304" i="36"/>
  <c r="E9305" i="36"/>
  <c r="E9306" i="36"/>
  <c r="E9307" i="36"/>
  <c r="E9308" i="36"/>
  <c r="E9309" i="36"/>
  <c r="E9310" i="36"/>
  <c r="E9311" i="36"/>
  <c r="E9312" i="36"/>
  <c r="E9313" i="36"/>
  <c r="E9314" i="36"/>
  <c r="E9315" i="36"/>
  <c r="E9316" i="36"/>
  <c r="E9317" i="36"/>
  <c r="E9318" i="36"/>
  <c r="E9319" i="36"/>
  <c r="E9320" i="36"/>
  <c r="E9321" i="36"/>
  <c r="E9322" i="36"/>
  <c r="E9323" i="36"/>
  <c r="E9324" i="36"/>
  <c r="E9325" i="36"/>
  <c r="E9326" i="36"/>
  <c r="E9327" i="36"/>
  <c r="E9328" i="36"/>
  <c r="E9329" i="36"/>
  <c r="E9330" i="36"/>
  <c r="E9331" i="36"/>
  <c r="E9332" i="36"/>
  <c r="E9333" i="36"/>
  <c r="E9334" i="36"/>
  <c r="E9335" i="36"/>
  <c r="E9336" i="36"/>
  <c r="E9337" i="36"/>
  <c r="E9338" i="36"/>
  <c r="E9339" i="36"/>
  <c r="E9340" i="36"/>
  <c r="E9341" i="36"/>
  <c r="E9342" i="36"/>
  <c r="E9343" i="36"/>
  <c r="E9344" i="36"/>
  <c r="E9345" i="36"/>
  <c r="E9346" i="36"/>
  <c r="E9347" i="36"/>
  <c r="E9348" i="36"/>
  <c r="E9349" i="36"/>
  <c r="E9350" i="36"/>
  <c r="E9351" i="36"/>
  <c r="E9352" i="36"/>
  <c r="E9353" i="36"/>
  <c r="E9354" i="36"/>
  <c r="E9355" i="36"/>
  <c r="E9356" i="36"/>
  <c r="E9357" i="36"/>
  <c r="E9358" i="36"/>
  <c r="E9359" i="36"/>
  <c r="E9360" i="36"/>
  <c r="E9361" i="36"/>
  <c r="E9362" i="36"/>
  <c r="E9363" i="36"/>
  <c r="E9364" i="36"/>
  <c r="E9365" i="36"/>
  <c r="E9366" i="36"/>
  <c r="E9367" i="36"/>
  <c r="E9368" i="36"/>
  <c r="E9369" i="36"/>
  <c r="E9370" i="36"/>
  <c r="E9371" i="36"/>
  <c r="E9372" i="36"/>
  <c r="E9373" i="36"/>
  <c r="E9374" i="36"/>
  <c r="E9375" i="36"/>
  <c r="E9376" i="36"/>
  <c r="E9377" i="36"/>
  <c r="E9378" i="36"/>
  <c r="E9379" i="36"/>
  <c r="E9380" i="36"/>
  <c r="E9381" i="36"/>
  <c r="E9382" i="36"/>
  <c r="E9383" i="36"/>
  <c r="E9384" i="36"/>
  <c r="E9385" i="36"/>
  <c r="E9386" i="36"/>
  <c r="E9387" i="36"/>
  <c r="E9388" i="36"/>
  <c r="E9389" i="36"/>
  <c r="E9390" i="36"/>
  <c r="E9391" i="36"/>
  <c r="E9392" i="36"/>
  <c r="E9393" i="36"/>
  <c r="E9394" i="36"/>
  <c r="E9395" i="36"/>
  <c r="E9396" i="36"/>
  <c r="E9397" i="36"/>
  <c r="E9398" i="36"/>
  <c r="E9399" i="36"/>
  <c r="E9400" i="36"/>
  <c r="E9401" i="36"/>
  <c r="E9402" i="36"/>
  <c r="E9403" i="36"/>
  <c r="E9404" i="36"/>
  <c r="E9405" i="36"/>
  <c r="E9406" i="36"/>
  <c r="E9407" i="36"/>
  <c r="E9408" i="36"/>
  <c r="E9409" i="36"/>
  <c r="E9410" i="36"/>
  <c r="E9411" i="36"/>
  <c r="E9412" i="36"/>
  <c r="E9413" i="36"/>
  <c r="E9414" i="36"/>
  <c r="E9415" i="36"/>
  <c r="E9416" i="36"/>
  <c r="E9417" i="36"/>
  <c r="E9418" i="36"/>
  <c r="E9419" i="36"/>
  <c r="E9420" i="36"/>
  <c r="E9421" i="36"/>
  <c r="E9422" i="36"/>
  <c r="E9423" i="36"/>
  <c r="E9424" i="36"/>
  <c r="E9425" i="36"/>
  <c r="E9426" i="36"/>
  <c r="E9427" i="36"/>
  <c r="E9428" i="36"/>
  <c r="E9429" i="36"/>
  <c r="E9430" i="36"/>
  <c r="E9431" i="36"/>
  <c r="E9432" i="36"/>
  <c r="E9433" i="36"/>
  <c r="E9434" i="36"/>
  <c r="E9435" i="36"/>
  <c r="E9436" i="36"/>
  <c r="E9437" i="36"/>
  <c r="E9438" i="36"/>
  <c r="E9439" i="36"/>
  <c r="E9440" i="36"/>
  <c r="E9441" i="36"/>
  <c r="E9442" i="36"/>
  <c r="E9443" i="36"/>
  <c r="E9444" i="36"/>
  <c r="E9445" i="36"/>
  <c r="E9446" i="36"/>
  <c r="E9447" i="36"/>
  <c r="E9448" i="36"/>
  <c r="E9449" i="36"/>
  <c r="E9450" i="36"/>
  <c r="E9451" i="36"/>
  <c r="E9452" i="36"/>
  <c r="E9453" i="36"/>
  <c r="E9454" i="36"/>
  <c r="E9455" i="36"/>
  <c r="E9456" i="36"/>
  <c r="E9457" i="36"/>
  <c r="E9458" i="36"/>
  <c r="E9459" i="36"/>
  <c r="E9460" i="36"/>
  <c r="E9461" i="36"/>
  <c r="E9462" i="36"/>
  <c r="E9463" i="36"/>
  <c r="E9464" i="36"/>
  <c r="E9465" i="36"/>
  <c r="E9466" i="36"/>
  <c r="E9467" i="36"/>
  <c r="E9468" i="36"/>
  <c r="E9469" i="36"/>
  <c r="E9470" i="36"/>
  <c r="E9471" i="36"/>
  <c r="E9472" i="36"/>
  <c r="E9473" i="36"/>
  <c r="E9474" i="36"/>
  <c r="E9475" i="36"/>
  <c r="E9476" i="36"/>
  <c r="E9477" i="36"/>
  <c r="E9478" i="36"/>
  <c r="E9479" i="36"/>
  <c r="E9480" i="36"/>
  <c r="E9481" i="36"/>
  <c r="E9482" i="36"/>
  <c r="E9483" i="36"/>
  <c r="E9484" i="36"/>
  <c r="E9485" i="36"/>
  <c r="E9486" i="36"/>
  <c r="E9487" i="36"/>
  <c r="E9488" i="36"/>
  <c r="E9489" i="36"/>
  <c r="E9490" i="36"/>
  <c r="E9491" i="36"/>
  <c r="E9492" i="36"/>
  <c r="E9493" i="36"/>
  <c r="E9494" i="36"/>
  <c r="E9495" i="36"/>
  <c r="E9496" i="36"/>
  <c r="E9497" i="36"/>
  <c r="E9498" i="36"/>
  <c r="E9499" i="36"/>
  <c r="E9500" i="36"/>
  <c r="E9501" i="36"/>
  <c r="E9502" i="36"/>
  <c r="E9503" i="36"/>
  <c r="E9504" i="36"/>
  <c r="E9505" i="36"/>
  <c r="E9506" i="36"/>
  <c r="E9507" i="36"/>
  <c r="E9508" i="36"/>
  <c r="E9509" i="36"/>
  <c r="E9510" i="36"/>
  <c r="E9511" i="36"/>
  <c r="E9512" i="36"/>
  <c r="E9513" i="36"/>
  <c r="E9514" i="36"/>
  <c r="E9515" i="36"/>
  <c r="E9516" i="36"/>
  <c r="E9517" i="36"/>
  <c r="E9518" i="36"/>
  <c r="E9519" i="36"/>
  <c r="E9520" i="36"/>
  <c r="E9521" i="36"/>
  <c r="E9522" i="36"/>
  <c r="E9523" i="36"/>
  <c r="E9524" i="36"/>
  <c r="E9525" i="36"/>
  <c r="E9526" i="36"/>
  <c r="E9527" i="36"/>
  <c r="E9528" i="36"/>
  <c r="E9529" i="36"/>
  <c r="E9530" i="36"/>
  <c r="E9531" i="36"/>
  <c r="E9532" i="36"/>
  <c r="E9533" i="36"/>
  <c r="E9534" i="36"/>
  <c r="E9535" i="36"/>
  <c r="E9536" i="36"/>
  <c r="E9537" i="36"/>
  <c r="E9538" i="36"/>
  <c r="E9539" i="36"/>
  <c r="E9540" i="36"/>
  <c r="E9541" i="36"/>
  <c r="E9542" i="36"/>
  <c r="E9543" i="36"/>
  <c r="E9544" i="36"/>
  <c r="E9545" i="36"/>
  <c r="E9546" i="36"/>
  <c r="E9547" i="36"/>
  <c r="E9548" i="36"/>
  <c r="E9549" i="36"/>
  <c r="E9550" i="36"/>
  <c r="E9551" i="36"/>
  <c r="E9552" i="36"/>
  <c r="E9553" i="36"/>
  <c r="E9554" i="36"/>
  <c r="E9555" i="36"/>
  <c r="E9556" i="36"/>
  <c r="E9557" i="36"/>
  <c r="E9558" i="36"/>
  <c r="E9559" i="36"/>
  <c r="E9560" i="36"/>
  <c r="E9561" i="36"/>
  <c r="E9562" i="36"/>
  <c r="E9563" i="36"/>
  <c r="E9564" i="36"/>
  <c r="E9565" i="36"/>
  <c r="E9566" i="36"/>
  <c r="E9567" i="36"/>
  <c r="E9568" i="36"/>
  <c r="E9569" i="36"/>
  <c r="E9570" i="36"/>
  <c r="E9571" i="36"/>
  <c r="E9572" i="36"/>
  <c r="E9573" i="36"/>
  <c r="E9574" i="36"/>
  <c r="E9575" i="36"/>
  <c r="E9576" i="36"/>
  <c r="E9577" i="36"/>
  <c r="E9578" i="36"/>
  <c r="E9579" i="36"/>
  <c r="E9580" i="36"/>
  <c r="E9581" i="36"/>
  <c r="E9582" i="36"/>
  <c r="E9583" i="36"/>
  <c r="E9584" i="36"/>
  <c r="E9585" i="36"/>
  <c r="E9586" i="36"/>
  <c r="E9587" i="36"/>
  <c r="E9588" i="36"/>
  <c r="E9589" i="36"/>
  <c r="E9590" i="36"/>
  <c r="E9591" i="36"/>
  <c r="E9592" i="36"/>
  <c r="E9593" i="36"/>
  <c r="E9594" i="36"/>
  <c r="E9595" i="36"/>
  <c r="E9596" i="36"/>
  <c r="E9597" i="36"/>
  <c r="E9598" i="36"/>
  <c r="E9599" i="36"/>
  <c r="E9600" i="36"/>
  <c r="E9601" i="36"/>
  <c r="E9602" i="36"/>
  <c r="E9603" i="36"/>
  <c r="E9604" i="36"/>
  <c r="E9605" i="36"/>
  <c r="E9606" i="36"/>
  <c r="E9607" i="36"/>
  <c r="E9608" i="36"/>
  <c r="E9609" i="36"/>
  <c r="E9610" i="36"/>
  <c r="E9611" i="36"/>
  <c r="E9612" i="36"/>
  <c r="E9613" i="36"/>
  <c r="E9614" i="36"/>
  <c r="E9615" i="36"/>
  <c r="E9616" i="36"/>
  <c r="E9617" i="36"/>
  <c r="E9618" i="36"/>
  <c r="E9619" i="36"/>
  <c r="E9620" i="36"/>
  <c r="E9621" i="36"/>
  <c r="E9622" i="36"/>
  <c r="E9623" i="36"/>
  <c r="E9624" i="36"/>
  <c r="E9625" i="36"/>
  <c r="E9626" i="36"/>
  <c r="E9627" i="36"/>
  <c r="E9628" i="36"/>
  <c r="E9629" i="36"/>
  <c r="E9630" i="36"/>
  <c r="E9631" i="36"/>
  <c r="E9632" i="36"/>
  <c r="E9633" i="36"/>
  <c r="E9634" i="36"/>
  <c r="E9635" i="36"/>
  <c r="E9636" i="36"/>
  <c r="E9637" i="36"/>
  <c r="K49" i="9" l="1"/>
  <c r="K48" i="9"/>
  <c r="K52" i="9" l="1"/>
  <c r="K50" i="9" l="1"/>
  <c r="M88" i="30"/>
  <c r="P7" i="9" l="1"/>
  <c r="N40" i="37" l="1"/>
  <c r="M40" i="37"/>
  <c r="L40" i="37"/>
  <c r="K40" i="37"/>
  <c r="J40" i="37"/>
  <c r="I40" i="37"/>
  <c r="H40" i="37"/>
  <c r="G40" i="37"/>
  <c r="F40" i="37"/>
  <c r="E40" i="37"/>
  <c r="D40" i="37"/>
  <c r="C40" i="37"/>
  <c r="B40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N6" i="37"/>
  <c r="M6" i="37"/>
  <c r="L6" i="37"/>
  <c r="K6" i="37"/>
  <c r="J6" i="37"/>
  <c r="I6" i="37"/>
  <c r="H6" i="37"/>
  <c r="G6" i="37"/>
  <c r="G5" i="37" s="1"/>
  <c r="F6" i="37"/>
  <c r="E6" i="37"/>
  <c r="D6" i="37"/>
  <c r="C6" i="37"/>
  <c r="C5" i="37" s="1"/>
  <c r="B6" i="37"/>
  <c r="N26" i="37"/>
  <c r="M5038" i="36"/>
  <c r="J5038" i="36"/>
  <c r="M5037" i="36"/>
  <c r="J5037" i="36"/>
  <c r="H5037" i="36"/>
  <c r="E5037" i="36"/>
  <c r="M5036" i="36"/>
  <c r="J5036" i="36"/>
  <c r="H5036" i="36"/>
  <c r="E5036" i="36"/>
  <c r="M5035" i="36"/>
  <c r="J5035" i="36"/>
  <c r="H5035" i="36"/>
  <c r="E5035" i="36"/>
  <c r="M5034" i="36"/>
  <c r="J5034" i="36"/>
  <c r="H5034" i="36"/>
  <c r="E5034" i="36"/>
  <c r="M5033" i="36"/>
  <c r="J5033" i="36"/>
  <c r="H5033" i="36"/>
  <c r="E5033" i="36"/>
  <c r="M5032" i="36"/>
  <c r="J5032" i="36"/>
  <c r="H5032" i="36"/>
  <c r="E5032" i="36"/>
  <c r="M5031" i="36"/>
  <c r="J5031" i="36"/>
  <c r="H5031" i="36"/>
  <c r="E5031" i="36"/>
  <c r="M5030" i="36"/>
  <c r="J5030" i="36"/>
  <c r="H5030" i="36"/>
  <c r="E5030" i="36"/>
  <c r="M5029" i="36"/>
  <c r="J5029" i="36"/>
  <c r="H5029" i="36"/>
  <c r="E5029" i="36"/>
  <c r="M5028" i="36"/>
  <c r="J5028" i="36"/>
  <c r="H5028" i="36"/>
  <c r="E5028" i="36"/>
  <c r="M5027" i="36"/>
  <c r="J5027" i="36"/>
  <c r="H5027" i="36"/>
  <c r="E5027" i="36"/>
  <c r="M5026" i="36"/>
  <c r="J5026" i="36"/>
  <c r="H5026" i="36"/>
  <c r="E5026" i="36"/>
  <c r="M5025" i="36"/>
  <c r="J5025" i="36"/>
  <c r="H5025" i="36"/>
  <c r="E5025" i="36"/>
  <c r="M5024" i="36"/>
  <c r="J5024" i="36"/>
  <c r="H5024" i="36"/>
  <c r="E5024" i="36"/>
  <c r="M5023" i="36"/>
  <c r="J5023" i="36"/>
  <c r="H5023" i="36"/>
  <c r="E5023" i="36"/>
  <c r="M5022" i="36"/>
  <c r="J5022" i="36"/>
  <c r="H5022" i="36"/>
  <c r="E5022" i="36"/>
  <c r="M5021" i="36"/>
  <c r="J5021" i="36"/>
  <c r="H5021" i="36"/>
  <c r="E5021" i="36"/>
  <c r="M5020" i="36"/>
  <c r="J5020" i="36"/>
  <c r="H5020" i="36"/>
  <c r="E5020" i="36"/>
  <c r="M5019" i="36"/>
  <c r="J5019" i="36"/>
  <c r="H5019" i="36"/>
  <c r="E5019" i="36"/>
  <c r="M5018" i="36"/>
  <c r="J5018" i="36"/>
  <c r="H5018" i="36"/>
  <c r="E5018" i="36"/>
  <c r="M5017" i="36"/>
  <c r="J5017" i="36"/>
  <c r="H5017" i="36"/>
  <c r="E5017" i="36"/>
  <c r="M5016" i="36"/>
  <c r="J5016" i="36"/>
  <c r="H5016" i="36"/>
  <c r="E5016" i="36"/>
  <c r="M5015" i="36"/>
  <c r="J5015" i="36"/>
  <c r="H5015" i="36"/>
  <c r="E5015" i="36"/>
  <c r="M5014" i="36"/>
  <c r="J5014" i="36"/>
  <c r="H5014" i="36"/>
  <c r="E5014" i="36"/>
  <c r="M5013" i="36"/>
  <c r="J5013" i="36"/>
  <c r="H5013" i="36"/>
  <c r="E5013" i="36"/>
  <c r="M5012" i="36"/>
  <c r="J5012" i="36"/>
  <c r="H5012" i="36"/>
  <c r="E5012" i="36"/>
  <c r="M5011" i="36"/>
  <c r="J5011" i="36"/>
  <c r="H5011" i="36"/>
  <c r="E5011" i="36"/>
  <c r="M5010" i="36"/>
  <c r="J5010" i="36"/>
  <c r="H5010" i="36"/>
  <c r="E5010" i="36"/>
  <c r="M5009" i="36"/>
  <c r="J5009" i="36"/>
  <c r="H5009" i="36"/>
  <c r="E5009" i="36"/>
  <c r="M5008" i="36"/>
  <c r="J5008" i="36"/>
  <c r="H5008" i="36"/>
  <c r="E5008" i="36"/>
  <c r="M5007" i="36"/>
  <c r="J5007" i="36"/>
  <c r="H5007" i="36"/>
  <c r="E5007" i="36"/>
  <c r="M5006" i="36"/>
  <c r="J5006" i="36"/>
  <c r="H5006" i="36"/>
  <c r="E5006" i="36"/>
  <c r="M5005" i="36"/>
  <c r="J5005" i="36"/>
  <c r="H5005" i="36"/>
  <c r="E5005" i="36"/>
  <c r="M5004" i="36"/>
  <c r="J5004" i="36"/>
  <c r="H5004" i="36"/>
  <c r="E5004" i="36"/>
  <c r="M5003" i="36"/>
  <c r="J5003" i="36"/>
  <c r="H5003" i="36"/>
  <c r="E5003" i="36"/>
  <c r="M5002" i="36"/>
  <c r="J5002" i="36"/>
  <c r="H5002" i="36"/>
  <c r="E5002" i="36"/>
  <c r="M5001" i="36"/>
  <c r="J5001" i="36"/>
  <c r="H5001" i="36"/>
  <c r="E5001" i="36"/>
  <c r="M5000" i="36"/>
  <c r="J5000" i="36"/>
  <c r="H5000" i="36"/>
  <c r="E5000" i="36"/>
  <c r="M4999" i="36"/>
  <c r="J4999" i="36"/>
  <c r="H4999" i="36"/>
  <c r="E4999" i="36"/>
  <c r="M4998" i="36"/>
  <c r="J4998" i="36"/>
  <c r="H4998" i="36"/>
  <c r="E4998" i="36"/>
  <c r="M4997" i="36"/>
  <c r="J4997" i="36"/>
  <c r="H4997" i="36"/>
  <c r="E4997" i="36"/>
  <c r="M4996" i="36"/>
  <c r="J4996" i="36"/>
  <c r="H4996" i="36"/>
  <c r="E4996" i="36"/>
  <c r="M4995" i="36"/>
  <c r="J4995" i="36"/>
  <c r="H4995" i="36"/>
  <c r="E4995" i="36"/>
  <c r="M4994" i="36"/>
  <c r="J4994" i="36"/>
  <c r="H4994" i="36"/>
  <c r="E4994" i="36"/>
  <c r="M4993" i="36"/>
  <c r="J4993" i="36"/>
  <c r="H4993" i="36"/>
  <c r="E4993" i="36"/>
  <c r="M4992" i="36"/>
  <c r="J4992" i="36"/>
  <c r="H4992" i="36"/>
  <c r="E4992" i="36"/>
  <c r="M4991" i="36"/>
  <c r="J4991" i="36"/>
  <c r="H4991" i="36"/>
  <c r="E4991" i="36"/>
  <c r="M4990" i="36"/>
  <c r="J4990" i="36"/>
  <c r="H4990" i="36"/>
  <c r="E4990" i="36"/>
  <c r="M4989" i="36"/>
  <c r="J4989" i="36"/>
  <c r="H4989" i="36"/>
  <c r="E4989" i="36"/>
  <c r="M4988" i="36"/>
  <c r="J4988" i="36"/>
  <c r="H4988" i="36"/>
  <c r="E4988" i="36"/>
  <c r="M4987" i="36"/>
  <c r="J4987" i="36"/>
  <c r="H4987" i="36"/>
  <c r="E4987" i="36"/>
  <c r="M4986" i="36"/>
  <c r="J4986" i="36"/>
  <c r="H4986" i="36"/>
  <c r="E4986" i="36"/>
  <c r="M4985" i="36"/>
  <c r="J4985" i="36"/>
  <c r="H4985" i="36"/>
  <c r="E4985" i="36"/>
  <c r="M4984" i="36"/>
  <c r="J4984" i="36"/>
  <c r="H4984" i="36"/>
  <c r="E4984" i="36"/>
  <c r="M4983" i="36"/>
  <c r="J4983" i="36"/>
  <c r="H4983" i="36"/>
  <c r="E4983" i="36"/>
  <c r="M4982" i="36"/>
  <c r="J4982" i="36"/>
  <c r="H4982" i="36"/>
  <c r="E4982" i="36"/>
  <c r="M4981" i="36"/>
  <c r="J4981" i="36"/>
  <c r="H4981" i="36"/>
  <c r="E4981" i="36"/>
  <c r="M4980" i="36"/>
  <c r="J4980" i="36"/>
  <c r="H4980" i="36"/>
  <c r="E4980" i="36"/>
  <c r="M4979" i="36"/>
  <c r="J4979" i="36"/>
  <c r="H4979" i="36"/>
  <c r="E4979" i="36"/>
  <c r="M4978" i="36"/>
  <c r="J4978" i="36"/>
  <c r="H4978" i="36"/>
  <c r="E4978" i="36"/>
  <c r="M4977" i="36"/>
  <c r="J4977" i="36"/>
  <c r="H4977" i="36"/>
  <c r="E4977" i="36"/>
  <c r="M4976" i="36"/>
  <c r="J4976" i="36"/>
  <c r="H4976" i="36"/>
  <c r="E4976" i="36"/>
  <c r="M4975" i="36"/>
  <c r="J4975" i="36"/>
  <c r="H4975" i="36"/>
  <c r="E4975" i="36"/>
  <c r="M4974" i="36"/>
  <c r="J4974" i="36"/>
  <c r="H4974" i="36"/>
  <c r="E4974" i="36"/>
  <c r="M4973" i="36"/>
  <c r="J4973" i="36"/>
  <c r="H4973" i="36"/>
  <c r="E4973" i="36"/>
  <c r="M4972" i="36"/>
  <c r="J4972" i="36"/>
  <c r="H4972" i="36"/>
  <c r="E4972" i="36"/>
  <c r="M4971" i="36"/>
  <c r="J4971" i="36"/>
  <c r="H4971" i="36"/>
  <c r="E4971" i="36"/>
  <c r="M4970" i="36"/>
  <c r="J4970" i="36"/>
  <c r="H4970" i="36"/>
  <c r="E4970" i="36"/>
  <c r="M4969" i="36"/>
  <c r="J4969" i="36"/>
  <c r="H4969" i="36"/>
  <c r="E4969" i="36"/>
  <c r="M4968" i="36"/>
  <c r="J4968" i="36"/>
  <c r="H4968" i="36"/>
  <c r="E4968" i="36"/>
  <c r="M4967" i="36"/>
  <c r="J4967" i="36"/>
  <c r="H4967" i="36"/>
  <c r="E4967" i="36"/>
  <c r="M4966" i="36"/>
  <c r="J4966" i="36"/>
  <c r="H4966" i="36"/>
  <c r="E4966" i="36"/>
  <c r="M4965" i="36"/>
  <c r="J4965" i="36"/>
  <c r="H4965" i="36"/>
  <c r="E4965" i="36"/>
  <c r="M4964" i="36"/>
  <c r="J4964" i="36"/>
  <c r="H4964" i="36"/>
  <c r="E4964" i="36"/>
  <c r="M4963" i="36"/>
  <c r="J4963" i="36"/>
  <c r="H4963" i="36"/>
  <c r="E4963" i="36"/>
  <c r="M4962" i="36"/>
  <c r="J4962" i="36"/>
  <c r="H4962" i="36"/>
  <c r="E4962" i="36"/>
  <c r="M4961" i="36"/>
  <c r="J4961" i="36"/>
  <c r="H4961" i="36"/>
  <c r="E4961" i="36"/>
  <c r="M4960" i="36"/>
  <c r="J4960" i="36"/>
  <c r="H4960" i="36"/>
  <c r="E4960" i="36"/>
  <c r="M4959" i="36"/>
  <c r="J4959" i="36"/>
  <c r="H4959" i="36"/>
  <c r="E4959" i="36"/>
  <c r="M4958" i="36"/>
  <c r="J4958" i="36"/>
  <c r="H4958" i="36"/>
  <c r="E4958" i="36"/>
  <c r="M4957" i="36"/>
  <c r="J4957" i="36"/>
  <c r="H4957" i="36"/>
  <c r="E4957" i="36"/>
  <c r="M4956" i="36"/>
  <c r="J4956" i="36"/>
  <c r="H4956" i="36"/>
  <c r="E4956" i="36"/>
  <c r="M4955" i="36"/>
  <c r="J4955" i="36"/>
  <c r="H4955" i="36"/>
  <c r="E4955" i="36"/>
  <c r="M4954" i="36"/>
  <c r="J4954" i="36"/>
  <c r="H4954" i="36"/>
  <c r="E4954" i="36"/>
  <c r="M4953" i="36"/>
  <c r="J4953" i="36"/>
  <c r="H4953" i="36"/>
  <c r="E4953" i="36"/>
  <c r="M4952" i="36"/>
  <c r="J4952" i="36"/>
  <c r="H4952" i="36"/>
  <c r="E4952" i="36"/>
  <c r="M4951" i="36"/>
  <c r="J4951" i="36"/>
  <c r="H4951" i="36"/>
  <c r="E4951" i="36"/>
  <c r="M4950" i="36"/>
  <c r="J4950" i="36"/>
  <c r="H4950" i="36"/>
  <c r="E4950" i="36"/>
  <c r="M4949" i="36"/>
  <c r="J4949" i="36"/>
  <c r="H4949" i="36"/>
  <c r="E4949" i="36"/>
  <c r="M4948" i="36"/>
  <c r="J4948" i="36"/>
  <c r="H4948" i="36"/>
  <c r="E4948" i="36"/>
  <c r="M4947" i="36"/>
  <c r="J4947" i="36"/>
  <c r="H4947" i="36"/>
  <c r="E4947" i="36"/>
  <c r="M4946" i="36"/>
  <c r="J4946" i="36"/>
  <c r="H4946" i="36"/>
  <c r="E4946" i="36"/>
  <c r="M4945" i="36"/>
  <c r="J4945" i="36"/>
  <c r="H4945" i="36"/>
  <c r="E4945" i="36"/>
  <c r="M4944" i="36"/>
  <c r="J4944" i="36"/>
  <c r="H4944" i="36"/>
  <c r="E4944" i="36"/>
  <c r="M4943" i="36"/>
  <c r="J4943" i="36"/>
  <c r="H4943" i="36"/>
  <c r="E4943" i="36"/>
  <c r="M4942" i="36"/>
  <c r="J4942" i="36"/>
  <c r="H4942" i="36"/>
  <c r="E4942" i="36"/>
  <c r="M4941" i="36"/>
  <c r="J4941" i="36"/>
  <c r="H4941" i="36"/>
  <c r="E4941" i="36"/>
  <c r="M4940" i="36"/>
  <c r="J4940" i="36"/>
  <c r="H4940" i="36"/>
  <c r="E4940" i="36"/>
  <c r="M4939" i="36"/>
  <c r="J4939" i="36"/>
  <c r="H4939" i="36"/>
  <c r="E4939" i="36"/>
  <c r="M4938" i="36"/>
  <c r="J4938" i="36"/>
  <c r="H4938" i="36"/>
  <c r="E4938" i="36"/>
  <c r="M4937" i="36"/>
  <c r="J4937" i="36"/>
  <c r="H4937" i="36"/>
  <c r="E4937" i="36"/>
  <c r="M4936" i="36"/>
  <c r="J4936" i="36"/>
  <c r="H4936" i="36"/>
  <c r="E4936" i="36"/>
  <c r="M4935" i="36"/>
  <c r="J4935" i="36"/>
  <c r="H4935" i="36"/>
  <c r="E4935" i="36"/>
  <c r="M4934" i="36"/>
  <c r="J4934" i="36"/>
  <c r="H4934" i="36"/>
  <c r="E4934" i="36"/>
  <c r="M4933" i="36"/>
  <c r="J4933" i="36"/>
  <c r="H4933" i="36"/>
  <c r="E4933" i="36"/>
  <c r="M4932" i="36"/>
  <c r="J4932" i="36"/>
  <c r="H4932" i="36"/>
  <c r="E4932" i="36"/>
  <c r="M4931" i="36"/>
  <c r="J4931" i="36"/>
  <c r="H4931" i="36"/>
  <c r="E4931" i="36"/>
  <c r="M4930" i="36"/>
  <c r="J4930" i="36"/>
  <c r="H4930" i="36"/>
  <c r="E4930" i="36"/>
  <c r="M4929" i="36"/>
  <c r="J4929" i="36"/>
  <c r="H4929" i="36"/>
  <c r="E4929" i="36"/>
  <c r="M4928" i="36"/>
  <c r="J4928" i="36"/>
  <c r="H4928" i="36"/>
  <c r="E4928" i="36"/>
  <c r="M4927" i="36"/>
  <c r="J4927" i="36"/>
  <c r="H4927" i="36"/>
  <c r="E4927" i="36"/>
  <c r="M4926" i="36"/>
  <c r="J4926" i="36"/>
  <c r="H4926" i="36"/>
  <c r="E4926" i="36"/>
  <c r="M4925" i="36"/>
  <c r="J4925" i="36"/>
  <c r="H4925" i="36"/>
  <c r="E4925" i="36"/>
  <c r="M4924" i="36"/>
  <c r="J4924" i="36"/>
  <c r="H4924" i="36"/>
  <c r="E4924" i="36"/>
  <c r="M4923" i="36"/>
  <c r="J4923" i="36"/>
  <c r="H4923" i="36"/>
  <c r="E4923" i="36"/>
  <c r="M4922" i="36"/>
  <c r="J4922" i="36"/>
  <c r="H4922" i="36"/>
  <c r="E4922" i="36"/>
  <c r="M4921" i="36"/>
  <c r="J4921" i="36"/>
  <c r="H4921" i="36"/>
  <c r="E4921" i="36"/>
  <c r="M4920" i="36"/>
  <c r="J4920" i="36"/>
  <c r="H4920" i="36"/>
  <c r="E4920" i="36"/>
  <c r="M4919" i="36"/>
  <c r="J4919" i="36"/>
  <c r="H4919" i="36"/>
  <c r="E4919" i="36"/>
  <c r="M4918" i="36"/>
  <c r="J4918" i="36"/>
  <c r="H4918" i="36"/>
  <c r="E4918" i="36"/>
  <c r="M4917" i="36"/>
  <c r="J4917" i="36"/>
  <c r="H4917" i="36"/>
  <c r="E4917" i="36"/>
  <c r="M4916" i="36"/>
  <c r="J4916" i="36"/>
  <c r="H4916" i="36"/>
  <c r="E4916" i="36"/>
  <c r="M4915" i="36"/>
  <c r="J4915" i="36"/>
  <c r="H4915" i="36"/>
  <c r="E4915" i="36"/>
  <c r="M4914" i="36"/>
  <c r="J4914" i="36"/>
  <c r="H4914" i="36"/>
  <c r="E4914" i="36"/>
  <c r="M4913" i="36"/>
  <c r="J4913" i="36"/>
  <c r="H4913" i="36"/>
  <c r="E4913" i="36"/>
  <c r="M4912" i="36"/>
  <c r="J4912" i="36"/>
  <c r="H4912" i="36"/>
  <c r="E4912" i="36"/>
  <c r="M4911" i="36"/>
  <c r="J4911" i="36"/>
  <c r="H4911" i="36"/>
  <c r="E4911" i="36"/>
  <c r="M4910" i="36"/>
  <c r="J4910" i="36"/>
  <c r="H4910" i="36"/>
  <c r="E4910" i="36"/>
  <c r="M4909" i="36"/>
  <c r="J4909" i="36"/>
  <c r="H4909" i="36"/>
  <c r="E4909" i="36"/>
  <c r="M4908" i="36"/>
  <c r="J4908" i="36"/>
  <c r="H4908" i="36"/>
  <c r="E4908" i="36"/>
  <c r="M4907" i="36"/>
  <c r="J4907" i="36"/>
  <c r="H4907" i="36"/>
  <c r="E4907" i="36"/>
  <c r="M4906" i="36"/>
  <c r="J4906" i="36"/>
  <c r="H4906" i="36"/>
  <c r="E4906" i="36"/>
  <c r="M4905" i="36"/>
  <c r="J4905" i="36"/>
  <c r="H4905" i="36"/>
  <c r="E4905" i="36"/>
  <c r="M4904" i="36"/>
  <c r="J4904" i="36"/>
  <c r="H4904" i="36"/>
  <c r="E4904" i="36"/>
  <c r="M4903" i="36"/>
  <c r="J4903" i="36"/>
  <c r="H4903" i="36"/>
  <c r="E4903" i="36"/>
  <c r="M4902" i="36"/>
  <c r="J4902" i="36"/>
  <c r="H4902" i="36"/>
  <c r="E4902" i="36"/>
  <c r="M4901" i="36"/>
  <c r="J4901" i="36"/>
  <c r="H4901" i="36"/>
  <c r="E4901" i="36"/>
  <c r="M4900" i="36"/>
  <c r="J4900" i="36"/>
  <c r="H4900" i="36"/>
  <c r="E4900" i="36"/>
  <c r="M4899" i="36"/>
  <c r="J4899" i="36"/>
  <c r="H4899" i="36"/>
  <c r="E4899" i="36"/>
  <c r="M4898" i="36"/>
  <c r="J4898" i="36"/>
  <c r="H4898" i="36"/>
  <c r="E4898" i="36"/>
  <c r="M4897" i="36"/>
  <c r="J4897" i="36"/>
  <c r="H4897" i="36"/>
  <c r="E4897" i="36"/>
  <c r="M4896" i="36"/>
  <c r="J4896" i="36"/>
  <c r="H4896" i="36"/>
  <c r="E4896" i="36"/>
  <c r="M4895" i="36"/>
  <c r="J4895" i="36"/>
  <c r="H4895" i="36"/>
  <c r="E4895" i="36"/>
  <c r="M4894" i="36"/>
  <c r="J4894" i="36"/>
  <c r="H4894" i="36"/>
  <c r="E4894" i="36"/>
  <c r="M4893" i="36"/>
  <c r="J4893" i="36"/>
  <c r="H4893" i="36"/>
  <c r="E4893" i="36"/>
  <c r="M4892" i="36"/>
  <c r="J4892" i="36"/>
  <c r="H4892" i="36"/>
  <c r="E4892" i="36"/>
  <c r="M4891" i="36"/>
  <c r="J4891" i="36"/>
  <c r="H4891" i="36"/>
  <c r="E4891" i="36"/>
  <c r="M4890" i="36"/>
  <c r="J4890" i="36"/>
  <c r="H4890" i="36"/>
  <c r="E4890" i="36"/>
  <c r="M4889" i="36"/>
  <c r="J4889" i="36"/>
  <c r="H4889" i="36"/>
  <c r="E4889" i="36"/>
  <c r="M4888" i="36"/>
  <c r="J4888" i="36"/>
  <c r="H4888" i="36"/>
  <c r="E4888" i="36"/>
  <c r="M4887" i="36"/>
  <c r="J4887" i="36"/>
  <c r="H4887" i="36"/>
  <c r="E4887" i="36"/>
  <c r="M4886" i="36"/>
  <c r="J4886" i="36"/>
  <c r="H4886" i="36"/>
  <c r="E4886" i="36"/>
  <c r="M4885" i="36"/>
  <c r="J4885" i="36"/>
  <c r="H4885" i="36"/>
  <c r="E4885" i="36"/>
  <c r="M4884" i="36"/>
  <c r="J4884" i="36"/>
  <c r="H4884" i="36"/>
  <c r="E4884" i="36"/>
  <c r="M4883" i="36"/>
  <c r="J4883" i="36"/>
  <c r="H4883" i="36"/>
  <c r="E4883" i="36"/>
  <c r="M4882" i="36"/>
  <c r="J4882" i="36"/>
  <c r="H4882" i="36"/>
  <c r="E4882" i="36"/>
  <c r="M4881" i="36"/>
  <c r="J4881" i="36"/>
  <c r="H4881" i="36"/>
  <c r="E4881" i="36"/>
  <c r="M4880" i="36"/>
  <c r="J4880" i="36"/>
  <c r="H4880" i="36"/>
  <c r="E4880" i="36"/>
  <c r="M4879" i="36"/>
  <c r="J4879" i="36"/>
  <c r="H4879" i="36"/>
  <c r="E4879" i="36"/>
  <c r="M4878" i="36"/>
  <c r="J4878" i="36"/>
  <c r="H4878" i="36"/>
  <c r="E4878" i="36"/>
  <c r="M4877" i="36"/>
  <c r="J4877" i="36"/>
  <c r="H4877" i="36"/>
  <c r="E4877" i="36"/>
  <c r="M4876" i="36"/>
  <c r="J4876" i="36"/>
  <c r="H4876" i="36"/>
  <c r="E4876" i="36"/>
  <c r="M4875" i="36"/>
  <c r="J4875" i="36"/>
  <c r="H4875" i="36"/>
  <c r="E4875" i="36"/>
  <c r="M4874" i="36"/>
  <c r="J4874" i="36"/>
  <c r="H4874" i="36"/>
  <c r="E4874" i="36"/>
  <c r="M4873" i="36"/>
  <c r="J4873" i="36"/>
  <c r="H4873" i="36"/>
  <c r="E4873" i="36"/>
  <c r="M4872" i="36"/>
  <c r="J4872" i="36"/>
  <c r="H4872" i="36"/>
  <c r="E4872" i="36"/>
  <c r="M4871" i="36"/>
  <c r="J4871" i="36"/>
  <c r="H4871" i="36"/>
  <c r="E4871" i="36"/>
  <c r="M4870" i="36"/>
  <c r="J4870" i="36"/>
  <c r="H4870" i="36"/>
  <c r="E4870" i="36"/>
  <c r="M4869" i="36"/>
  <c r="J4869" i="36"/>
  <c r="H4869" i="36"/>
  <c r="E4869" i="36"/>
  <c r="M4868" i="36"/>
  <c r="J4868" i="36"/>
  <c r="H4868" i="36"/>
  <c r="E4868" i="36"/>
  <c r="M4867" i="36"/>
  <c r="J4867" i="36"/>
  <c r="H4867" i="36"/>
  <c r="E4867" i="36"/>
  <c r="M4866" i="36"/>
  <c r="J4866" i="36"/>
  <c r="H4866" i="36"/>
  <c r="E4866" i="36"/>
  <c r="M4865" i="36"/>
  <c r="J4865" i="36"/>
  <c r="H4865" i="36"/>
  <c r="E4865" i="36"/>
  <c r="M4864" i="36"/>
  <c r="J4864" i="36"/>
  <c r="H4864" i="36"/>
  <c r="E4864" i="36"/>
  <c r="M4863" i="36"/>
  <c r="J4863" i="36"/>
  <c r="H4863" i="36"/>
  <c r="E4863" i="36"/>
  <c r="M4862" i="36"/>
  <c r="J4862" i="36"/>
  <c r="H4862" i="36"/>
  <c r="E4862" i="36"/>
  <c r="M4861" i="36"/>
  <c r="J4861" i="36"/>
  <c r="H4861" i="36"/>
  <c r="E4861" i="36"/>
  <c r="M4860" i="36"/>
  <c r="J4860" i="36"/>
  <c r="H4860" i="36"/>
  <c r="E4860" i="36"/>
  <c r="M4859" i="36"/>
  <c r="J4859" i="36"/>
  <c r="H4859" i="36"/>
  <c r="E4859" i="36"/>
  <c r="M4858" i="36"/>
  <c r="J4858" i="36"/>
  <c r="H4858" i="36"/>
  <c r="E4858" i="36"/>
  <c r="M4857" i="36"/>
  <c r="J4857" i="36"/>
  <c r="H4857" i="36"/>
  <c r="E4857" i="36"/>
  <c r="M4856" i="36"/>
  <c r="J4856" i="36"/>
  <c r="H4856" i="36"/>
  <c r="E4856" i="36"/>
  <c r="M4855" i="36"/>
  <c r="J4855" i="36"/>
  <c r="H4855" i="36"/>
  <c r="E4855" i="36"/>
  <c r="M4854" i="36"/>
  <c r="J4854" i="36"/>
  <c r="H4854" i="36"/>
  <c r="E4854" i="36"/>
  <c r="M4853" i="36"/>
  <c r="J4853" i="36"/>
  <c r="H4853" i="36"/>
  <c r="E4853" i="36"/>
  <c r="M4852" i="36"/>
  <c r="J4852" i="36"/>
  <c r="H4852" i="36"/>
  <c r="E4852" i="36"/>
  <c r="M4851" i="36"/>
  <c r="J4851" i="36"/>
  <c r="H4851" i="36"/>
  <c r="E4851" i="36"/>
  <c r="M4850" i="36"/>
  <c r="J4850" i="36"/>
  <c r="H4850" i="36"/>
  <c r="E4850" i="36"/>
  <c r="M4849" i="36"/>
  <c r="J4849" i="36"/>
  <c r="H4849" i="36"/>
  <c r="E4849" i="36"/>
  <c r="M4848" i="36"/>
  <c r="J4848" i="36"/>
  <c r="H4848" i="36"/>
  <c r="E4848" i="36"/>
  <c r="M4847" i="36"/>
  <c r="J4847" i="36"/>
  <c r="H4847" i="36"/>
  <c r="E4847" i="36"/>
  <c r="M4846" i="36"/>
  <c r="J4846" i="36"/>
  <c r="H4846" i="36"/>
  <c r="E4846" i="36"/>
  <c r="M4845" i="36"/>
  <c r="J4845" i="36"/>
  <c r="H4845" i="36"/>
  <c r="E4845" i="36"/>
  <c r="M4844" i="36"/>
  <c r="J4844" i="36"/>
  <c r="H4844" i="36"/>
  <c r="E4844" i="36"/>
  <c r="M4843" i="36"/>
  <c r="J4843" i="36"/>
  <c r="H4843" i="36"/>
  <c r="E4843" i="36"/>
  <c r="M4842" i="36"/>
  <c r="J4842" i="36"/>
  <c r="H4842" i="36"/>
  <c r="E4842" i="36"/>
  <c r="M4841" i="36"/>
  <c r="J4841" i="36"/>
  <c r="H4841" i="36"/>
  <c r="E4841" i="36"/>
  <c r="M4840" i="36"/>
  <c r="J4840" i="36"/>
  <c r="H4840" i="36"/>
  <c r="E4840" i="36"/>
  <c r="M4839" i="36"/>
  <c r="J4839" i="36"/>
  <c r="H4839" i="36"/>
  <c r="E4839" i="36"/>
  <c r="M4838" i="36"/>
  <c r="J4838" i="36"/>
  <c r="H4838" i="36"/>
  <c r="E4838" i="36"/>
  <c r="M4837" i="36"/>
  <c r="J4837" i="36"/>
  <c r="H4837" i="36"/>
  <c r="E4837" i="36"/>
  <c r="M4836" i="36"/>
  <c r="J4836" i="36"/>
  <c r="H4836" i="36"/>
  <c r="E4836" i="36"/>
  <c r="M4835" i="36"/>
  <c r="J4835" i="36"/>
  <c r="H4835" i="36"/>
  <c r="E4835" i="36"/>
  <c r="M4834" i="36"/>
  <c r="J4834" i="36"/>
  <c r="H4834" i="36"/>
  <c r="E4834" i="36"/>
  <c r="M4833" i="36"/>
  <c r="J4833" i="36"/>
  <c r="H4833" i="36"/>
  <c r="E4833" i="36"/>
  <c r="M4832" i="36"/>
  <c r="J4832" i="36"/>
  <c r="H4832" i="36"/>
  <c r="E4832" i="36"/>
  <c r="M4831" i="36"/>
  <c r="J4831" i="36"/>
  <c r="H4831" i="36"/>
  <c r="E4831" i="36"/>
  <c r="M4830" i="36"/>
  <c r="J4830" i="36"/>
  <c r="H4830" i="36"/>
  <c r="E4830" i="36"/>
  <c r="M4829" i="36"/>
  <c r="J4829" i="36"/>
  <c r="H4829" i="36"/>
  <c r="E4829" i="36"/>
  <c r="M4828" i="36"/>
  <c r="J4828" i="36"/>
  <c r="H4828" i="36"/>
  <c r="E4828" i="36"/>
  <c r="M4827" i="36"/>
  <c r="J4827" i="36"/>
  <c r="H4827" i="36"/>
  <c r="E4827" i="36"/>
  <c r="M4826" i="36"/>
  <c r="J4826" i="36"/>
  <c r="H4826" i="36"/>
  <c r="E4826" i="36"/>
  <c r="M4825" i="36"/>
  <c r="J4825" i="36"/>
  <c r="H4825" i="36"/>
  <c r="E4825" i="36"/>
  <c r="M4824" i="36"/>
  <c r="J4824" i="36"/>
  <c r="H4824" i="36"/>
  <c r="E4824" i="36"/>
  <c r="M4823" i="36"/>
  <c r="J4823" i="36"/>
  <c r="H4823" i="36"/>
  <c r="E4823" i="36"/>
  <c r="M4822" i="36"/>
  <c r="J4822" i="36"/>
  <c r="H4822" i="36"/>
  <c r="E4822" i="36"/>
  <c r="M4821" i="36"/>
  <c r="J4821" i="36"/>
  <c r="H4821" i="36"/>
  <c r="E4821" i="36"/>
  <c r="M4820" i="36"/>
  <c r="J4820" i="36"/>
  <c r="H4820" i="36"/>
  <c r="E4820" i="36"/>
  <c r="M4819" i="36"/>
  <c r="J4819" i="36"/>
  <c r="H4819" i="36"/>
  <c r="E4819" i="36"/>
  <c r="M4818" i="36"/>
  <c r="J4818" i="36"/>
  <c r="H4818" i="36"/>
  <c r="E4818" i="36"/>
  <c r="M4817" i="36"/>
  <c r="J4817" i="36"/>
  <c r="H4817" i="36"/>
  <c r="E4817" i="36"/>
  <c r="M4816" i="36"/>
  <c r="J4816" i="36"/>
  <c r="H4816" i="36"/>
  <c r="E4816" i="36"/>
  <c r="M4815" i="36"/>
  <c r="J4815" i="36"/>
  <c r="H4815" i="36"/>
  <c r="E4815" i="36"/>
  <c r="M4814" i="36"/>
  <c r="J4814" i="36"/>
  <c r="H4814" i="36"/>
  <c r="E4814" i="36"/>
  <c r="M4813" i="36"/>
  <c r="J4813" i="36"/>
  <c r="H4813" i="36"/>
  <c r="E4813" i="36"/>
  <c r="M4812" i="36"/>
  <c r="J4812" i="36"/>
  <c r="H4812" i="36"/>
  <c r="E4812" i="36"/>
  <c r="M4811" i="36"/>
  <c r="J4811" i="36"/>
  <c r="H4811" i="36"/>
  <c r="E4811" i="36"/>
  <c r="M4810" i="36"/>
  <c r="J4810" i="36"/>
  <c r="H4810" i="36"/>
  <c r="E4810" i="36"/>
  <c r="M4809" i="36"/>
  <c r="J4809" i="36"/>
  <c r="H4809" i="36"/>
  <c r="E4809" i="36"/>
  <c r="M4808" i="36"/>
  <c r="J4808" i="36"/>
  <c r="H4808" i="36"/>
  <c r="E4808" i="36"/>
  <c r="M4807" i="36"/>
  <c r="J4807" i="36"/>
  <c r="H4807" i="36"/>
  <c r="E4807" i="36"/>
  <c r="M4806" i="36"/>
  <c r="J4806" i="36"/>
  <c r="H4806" i="36"/>
  <c r="E4806" i="36"/>
  <c r="M4805" i="36"/>
  <c r="J4805" i="36"/>
  <c r="H4805" i="36"/>
  <c r="E4805" i="36"/>
  <c r="M4804" i="36"/>
  <c r="J4804" i="36"/>
  <c r="H4804" i="36"/>
  <c r="E4804" i="36"/>
  <c r="M4803" i="36"/>
  <c r="J4803" i="36"/>
  <c r="H4803" i="36"/>
  <c r="E4803" i="36"/>
  <c r="M4802" i="36"/>
  <c r="J4802" i="36"/>
  <c r="H4802" i="36"/>
  <c r="E4802" i="36"/>
  <c r="M4801" i="36"/>
  <c r="J4801" i="36"/>
  <c r="H4801" i="36"/>
  <c r="E4801" i="36"/>
  <c r="M4800" i="36"/>
  <c r="J4800" i="36"/>
  <c r="H4800" i="36"/>
  <c r="E4800" i="36"/>
  <c r="M4799" i="36"/>
  <c r="J4799" i="36"/>
  <c r="H4799" i="36"/>
  <c r="E4799" i="36"/>
  <c r="M4798" i="36"/>
  <c r="J4798" i="36"/>
  <c r="H4798" i="36"/>
  <c r="E4798" i="36"/>
  <c r="M4797" i="36"/>
  <c r="J4797" i="36"/>
  <c r="H4797" i="36"/>
  <c r="E4797" i="36"/>
  <c r="M4796" i="36"/>
  <c r="J4796" i="36"/>
  <c r="H4796" i="36"/>
  <c r="E4796" i="36"/>
  <c r="M4795" i="36"/>
  <c r="J4795" i="36"/>
  <c r="H4795" i="36"/>
  <c r="E4795" i="36"/>
  <c r="M4794" i="36"/>
  <c r="J4794" i="36"/>
  <c r="H4794" i="36"/>
  <c r="E4794" i="36"/>
  <c r="M4793" i="36"/>
  <c r="J4793" i="36"/>
  <c r="H4793" i="36"/>
  <c r="E4793" i="36"/>
  <c r="M4792" i="36"/>
  <c r="J4792" i="36"/>
  <c r="H4792" i="36"/>
  <c r="E4792" i="36"/>
  <c r="M4791" i="36"/>
  <c r="J4791" i="36"/>
  <c r="H4791" i="36"/>
  <c r="E4791" i="36"/>
  <c r="M4790" i="36"/>
  <c r="J4790" i="36"/>
  <c r="H4790" i="36"/>
  <c r="E4790" i="36"/>
  <c r="M4789" i="36"/>
  <c r="J4789" i="36"/>
  <c r="H4789" i="36"/>
  <c r="E4789" i="36"/>
  <c r="M4788" i="36"/>
  <c r="J4788" i="36"/>
  <c r="H4788" i="36"/>
  <c r="E4788" i="36"/>
  <c r="M4787" i="36"/>
  <c r="J4787" i="36"/>
  <c r="H4787" i="36"/>
  <c r="E4787" i="36"/>
  <c r="M4786" i="36"/>
  <c r="J4786" i="36"/>
  <c r="H4786" i="36"/>
  <c r="E4786" i="36"/>
  <c r="M4785" i="36"/>
  <c r="J4785" i="36"/>
  <c r="H4785" i="36"/>
  <c r="E4785" i="36"/>
  <c r="M4784" i="36"/>
  <c r="J4784" i="36"/>
  <c r="H4784" i="36"/>
  <c r="E4784" i="36"/>
  <c r="M4783" i="36"/>
  <c r="J4783" i="36"/>
  <c r="H4783" i="36"/>
  <c r="E4783" i="36"/>
  <c r="M4782" i="36"/>
  <c r="J4782" i="36"/>
  <c r="H4782" i="36"/>
  <c r="E4782" i="36"/>
  <c r="M4781" i="36"/>
  <c r="J4781" i="36"/>
  <c r="H4781" i="36"/>
  <c r="E4781" i="36"/>
  <c r="M4780" i="36"/>
  <c r="J4780" i="36"/>
  <c r="H4780" i="36"/>
  <c r="E4780" i="36"/>
  <c r="M4779" i="36"/>
  <c r="J4779" i="36"/>
  <c r="H4779" i="36"/>
  <c r="E4779" i="36"/>
  <c r="M4778" i="36"/>
  <c r="J4778" i="36"/>
  <c r="H4778" i="36"/>
  <c r="E4778" i="36"/>
  <c r="M4777" i="36"/>
  <c r="J4777" i="36"/>
  <c r="H4777" i="36"/>
  <c r="E4777" i="36"/>
  <c r="M4776" i="36"/>
  <c r="J4776" i="36"/>
  <c r="H4776" i="36"/>
  <c r="E4776" i="36"/>
  <c r="M4775" i="36"/>
  <c r="J4775" i="36"/>
  <c r="H4775" i="36"/>
  <c r="E4775" i="36"/>
  <c r="M4774" i="36"/>
  <c r="J4774" i="36"/>
  <c r="H4774" i="36"/>
  <c r="E4774" i="36"/>
  <c r="M4773" i="36"/>
  <c r="J4773" i="36"/>
  <c r="H4773" i="36"/>
  <c r="E4773" i="36"/>
  <c r="M4772" i="36"/>
  <c r="J4772" i="36"/>
  <c r="H4772" i="36"/>
  <c r="E4772" i="36"/>
  <c r="M4771" i="36"/>
  <c r="J4771" i="36"/>
  <c r="H4771" i="36"/>
  <c r="E4771" i="36"/>
  <c r="M4770" i="36"/>
  <c r="J4770" i="36"/>
  <c r="H4770" i="36"/>
  <c r="E4770" i="36"/>
  <c r="M4769" i="36"/>
  <c r="J4769" i="36"/>
  <c r="H4769" i="36"/>
  <c r="E4769" i="36"/>
  <c r="M4768" i="36"/>
  <c r="J4768" i="36"/>
  <c r="H4768" i="36"/>
  <c r="E4768" i="36"/>
  <c r="M4767" i="36"/>
  <c r="J4767" i="36"/>
  <c r="H4767" i="36"/>
  <c r="E4767" i="36"/>
  <c r="M4766" i="36"/>
  <c r="J4766" i="36"/>
  <c r="H4766" i="36"/>
  <c r="E4766" i="36"/>
  <c r="M4765" i="36"/>
  <c r="J4765" i="36"/>
  <c r="H4765" i="36"/>
  <c r="E4765" i="36"/>
  <c r="M4764" i="36"/>
  <c r="J4764" i="36"/>
  <c r="H4764" i="36"/>
  <c r="E4764" i="36"/>
  <c r="M4763" i="36"/>
  <c r="J4763" i="36"/>
  <c r="H4763" i="36"/>
  <c r="E4763" i="36"/>
  <c r="M4762" i="36"/>
  <c r="J4762" i="36"/>
  <c r="H4762" i="36"/>
  <c r="E4762" i="36"/>
  <c r="M4761" i="36"/>
  <c r="J4761" i="36"/>
  <c r="H4761" i="36"/>
  <c r="E4761" i="36"/>
  <c r="M4760" i="36"/>
  <c r="J4760" i="36"/>
  <c r="H4760" i="36"/>
  <c r="E4760" i="36"/>
  <c r="M4759" i="36"/>
  <c r="J4759" i="36"/>
  <c r="H4759" i="36"/>
  <c r="E4759" i="36"/>
  <c r="M4758" i="36"/>
  <c r="J4758" i="36"/>
  <c r="H4758" i="36"/>
  <c r="E4758" i="36"/>
  <c r="M4757" i="36"/>
  <c r="J4757" i="36"/>
  <c r="H4757" i="36"/>
  <c r="E4757" i="36"/>
  <c r="M4756" i="36"/>
  <c r="J4756" i="36"/>
  <c r="H4756" i="36"/>
  <c r="E4756" i="36"/>
  <c r="M4755" i="36"/>
  <c r="J4755" i="36"/>
  <c r="H4755" i="36"/>
  <c r="E4755" i="36"/>
  <c r="M4754" i="36"/>
  <c r="J4754" i="36"/>
  <c r="H4754" i="36"/>
  <c r="E4754" i="36"/>
  <c r="M4753" i="36"/>
  <c r="J4753" i="36"/>
  <c r="H4753" i="36"/>
  <c r="E4753" i="36"/>
  <c r="M4752" i="36"/>
  <c r="J4752" i="36"/>
  <c r="H4752" i="36"/>
  <c r="E4752" i="36"/>
  <c r="M4751" i="36"/>
  <c r="J4751" i="36"/>
  <c r="H4751" i="36"/>
  <c r="E4751" i="36"/>
  <c r="M4750" i="36"/>
  <c r="J4750" i="36"/>
  <c r="H4750" i="36"/>
  <c r="E4750" i="36"/>
  <c r="M4749" i="36"/>
  <c r="J4749" i="36"/>
  <c r="H4749" i="36"/>
  <c r="E4749" i="36"/>
  <c r="M4748" i="36"/>
  <c r="J4748" i="36"/>
  <c r="H4748" i="36"/>
  <c r="E4748" i="36"/>
  <c r="M4747" i="36"/>
  <c r="J4747" i="36"/>
  <c r="H4747" i="36"/>
  <c r="E4747" i="36"/>
  <c r="M4746" i="36"/>
  <c r="J4746" i="36"/>
  <c r="H4746" i="36"/>
  <c r="E4746" i="36"/>
  <c r="M4745" i="36"/>
  <c r="J4745" i="36"/>
  <c r="H4745" i="36"/>
  <c r="E4745" i="36"/>
  <c r="M4744" i="36"/>
  <c r="J4744" i="36"/>
  <c r="H4744" i="36"/>
  <c r="E4744" i="36"/>
  <c r="M4743" i="36"/>
  <c r="J4743" i="36"/>
  <c r="H4743" i="36"/>
  <c r="E4743" i="36"/>
  <c r="M4742" i="36"/>
  <c r="J4742" i="36"/>
  <c r="H4742" i="36"/>
  <c r="E4742" i="36"/>
  <c r="M4741" i="36"/>
  <c r="J4741" i="36"/>
  <c r="H4741" i="36"/>
  <c r="E4741" i="36"/>
  <c r="M4740" i="36"/>
  <c r="J4740" i="36"/>
  <c r="H4740" i="36"/>
  <c r="E4740" i="36"/>
  <c r="M4739" i="36"/>
  <c r="J4739" i="36"/>
  <c r="H4739" i="36"/>
  <c r="E4739" i="36"/>
  <c r="M4738" i="36"/>
  <c r="J4738" i="36"/>
  <c r="H4738" i="36"/>
  <c r="E4738" i="36"/>
  <c r="M4737" i="36"/>
  <c r="J4737" i="36"/>
  <c r="H4737" i="36"/>
  <c r="E4737" i="36"/>
  <c r="M4736" i="36"/>
  <c r="J4736" i="36"/>
  <c r="H4736" i="36"/>
  <c r="E4736" i="36"/>
  <c r="M4735" i="36"/>
  <c r="J4735" i="36"/>
  <c r="H4735" i="36"/>
  <c r="E4735" i="36"/>
  <c r="M4734" i="36"/>
  <c r="J4734" i="36"/>
  <c r="H4734" i="36"/>
  <c r="E4734" i="36"/>
  <c r="M4733" i="36"/>
  <c r="J4733" i="36"/>
  <c r="H4733" i="36"/>
  <c r="E4733" i="36"/>
  <c r="M4732" i="36"/>
  <c r="J4732" i="36"/>
  <c r="H4732" i="36"/>
  <c r="E4732" i="36"/>
  <c r="M4731" i="36"/>
  <c r="J4731" i="36"/>
  <c r="H4731" i="36"/>
  <c r="E4731" i="36"/>
  <c r="M4730" i="36"/>
  <c r="J4730" i="36"/>
  <c r="H4730" i="36"/>
  <c r="E4730" i="36"/>
  <c r="M4729" i="36"/>
  <c r="J4729" i="36"/>
  <c r="H4729" i="36"/>
  <c r="E4729" i="36"/>
  <c r="M4728" i="36"/>
  <c r="J4728" i="36"/>
  <c r="H4728" i="36"/>
  <c r="E4728" i="36"/>
  <c r="M4727" i="36"/>
  <c r="J4727" i="36"/>
  <c r="H4727" i="36"/>
  <c r="E4727" i="36"/>
  <c r="M4726" i="36"/>
  <c r="J4726" i="36"/>
  <c r="H4726" i="36"/>
  <c r="E4726" i="36"/>
  <c r="M4725" i="36"/>
  <c r="J4725" i="36"/>
  <c r="H4725" i="36"/>
  <c r="E4725" i="36"/>
  <c r="M4724" i="36"/>
  <c r="J4724" i="36"/>
  <c r="H4724" i="36"/>
  <c r="E4724" i="36"/>
  <c r="M4723" i="36"/>
  <c r="J4723" i="36"/>
  <c r="H4723" i="36"/>
  <c r="E4723" i="36"/>
  <c r="M4722" i="36"/>
  <c r="J4722" i="36"/>
  <c r="H4722" i="36"/>
  <c r="E4722" i="36"/>
  <c r="M4721" i="36"/>
  <c r="J4721" i="36"/>
  <c r="H4721" i="36"/>
  <c r="E4721" i="36"/>
  <c r="M4720" i="36"/>
  <c r="J4720" i="36"/>
  <c r="H4720" i="36"/>
  <c r="E4720" i="36"/>
  <c r="M4719" i="36"/>
  <c r="J4719" i="36"/>
  <c r="H4719" i="36"/>
  <c r="E4719" i="36"/>
  <c r="M4718" i="36"/>
  <c r="J4718" i="36"/>
  <c r="H4718" i="36"/>
  <c r="E4718" i="36"/>
  <c r="M4717" i="36"/>
  <c r="J4717" i="36"/>
  <c r="H4717" i="36"/>
  <c r="E4717" i="36"/>
  <c r="M4716" i="36"/>
  <c r="J4716" i="36"/>
  <c r="H4716" i="36"/>
  <c r="E4716" i="36"/>
  <c r="M4715" i="36"/>
  <c r="J4715" i="36"/>
  <c r="H4715" i="36"/>
  <c r="E4715" i="36"/>
  <c r="M4714" i="36"/>
  <c r="J4714" i="36"/>
  <c r="H4714" i="36"/>
  <c r="E4714" i="36"/>
  <c r="M4713" i="36"/>
  <c r="J4713" i="36"/>
  <c r="H4713" i="36"/>
  <c r="E4713" i="36"/>
  <c r="M4712" i="36"/>
  <c r="J4712" i="36"/>
  <c r="H4712" i="36"/>
  <c r="E4712" i="36"/>
  <c r="M4711" i="36"/>
  <c r="J4711" i="36"/>
  <c r="H4711" i="36"/>
  <c r="E4711" i="36"/>
  <c r="M4710" i="36"/>
  <c r="J4710" i="36"/>
  <c r="H4710" i="36"/>
  <c r="E4710" i="36"/>
  <c r="M4709" i="36"/>
  <c r="J4709" i="36"/>
  <c r="H4709" i="36"/>
  <c r="E4709" i="36"/>
  <c r="M4708" i="36"/>
  <c r="J4708" i="36"/>
  <c r="H4708" i="36"/>
  <c r="E4708" i="36"/>
  <c r="M4707" i="36"/>
  <c r="J4707" i="36"/>
  <c r="H4707" i="36"/>
  <c r="E4707" i="36"/>
  <c r="M4706" i="36"/>
  <c r="J4706" i="36"/>
  <c r="H4706" i="36"/>
  <c r="E4706" i="36"/>
  <c r="M4705" i="36"/>
  <c r="J4705" i="36"/>
  <c r="H4705" i="36"/>
  <c r="E4705" i="36"/>
  <c r="M4704" i="36"/>
  <c r="J4704" i="36"/>
  <c r="H4704" i="36"/>
  <c r="E4704" i="36"/>
  <c r="M4703" i="36"/>
  <c r="J4703" i="36"/>
  <c r="H4703" i="36"/>
  <c r="E4703" i="36"/>
  <c r="M4702" i="36"/>
  <c r="J4702" i="36"/>
  <c r="H4702" i="36"/>
  <c r="E4702" i="36"/>
  <c r="M4701" i="36"/>
  <c r="J4701" i="36"/>
  <c r="H4701" i="36"/>
  <c r="E4701" i="36"/>
  <c r="M4700" i="36"/>
  <c r="J4700" i="36"/>
  <c r="H4700" i="36"/>
  <c r="E4700" i="36"/>
  <c r="M4699" i="36"/>
  <c r="J4699" i="36"/>
  <c r="H4699" i="36"/>
  <c r="E4699" i="36"/>
  <c r="M4698" i="36"/>
  <c r="J4698" i="36"/>
  <c r="H4698" i="36"/>
  <c r="E4698" i="36"/>
  <c r="M4697" i="36"/>
  <c r="J4697" i="36"/>
  <c r="H4697" i="36"/>
  <c r="E4697" i="36"/>
  <c r="M4696" i="36"/>
  <c r="J4696" i="36"/>
  <c r="H4696" i="36"/>
  <c r="E4696" i="36"/>
  <c r="M4695" i="36"/>
  <c r="J4695" i="36"/>
  <c r="H4695" i="36"/>
  <c r="E4695" i="36"/>
  <c r="M4694" i="36"/>
  <c r="J4694" i="36"/>
  <c r="H4694" i="36"/>
  <c r="E4694" i="36"/>
  <c r="M4693" i="36"/>
  <c r="J4693" i="36"/>
  <c r="H4693" i="36"/>
  <c r="E4693" i="36"/>
  <c r="M4692" i="36"/>
  <c r="J4692" i="36"/>
  <c r="H4692" i="36"/>
  <c r="E4692" i="36"/>
  <c r="M4691" i="36"/>
  <c r="J4691" i="36"/>
  <c r="H4691" i="36"/>
  <c r="E4691" i="36"/>
  <c r="M4690" i="36"/>
  <c r="J4690" i="36"/>
  <c r="H4690" i="36"/>
  <c r="E4690" i="36"/>
  <c r="M4689" i="36"/>
  <c r="J4689" i="36"/>
  <c r="H4689" i="36"/>
  <c r="E4689" i="36"/>
  <c r="M4688" i="36"/>
  <c r="J4688" i="36"/>
  <c r="H4688" i="36"/>
  <c r="E4688" i="36"/>
  <c r="M4687" i="36"/>
  <c r="J4687" i="36"/>
  <c r="H4687" i="36"/>
  <c r="E4687" i="36"/>
  <c r="M4686" i="36"/>
  <c r="J4686" i="36"/>
  <c r="H4686" i="36"/>
  <c r="E4686" i="36"/>
  <c r="M4685" i="36"/>
  <c r="J4685" i="36"/>
  <c r="H4685" i="36"/>
  <c r="E4685" i="36"/>
  <c r="M4684" i="36"/>
  <c r="J4684" i="36"/>
  <c r="H4684" i="36"/>
  <c r="E4684" i="36"/>
  <c r="M4683" i="36"/>
  <c r="J4683" i="36"/>
  <c r="H4683" i="36"/>
  <c r="E4683" i="36"/>
  <c r="M4682" i="36"/>
  <c r="J4682" i="36"/>
  <c r="H4682" i="36"/>
  <c r="E4682" i="36"/>
  <c r="M4681" i="36"/>
  <c r="J4681" i="36"/>
  <c r="H4681" i="36"/>
  <c r="E4681" i="36"/>
  <c r="M4680" i="36"/>
  <c r="J4680" i="36"/>
  <c r="H4680" i="36"/>
  <c r="E4680" i="36"/>
  <c r="M4679" i="36"/>
  <c r="J4679" i="36"/>
  <c r="H4679" i="36"/>
  <c r="E4679" i="36"/>
  <c r="M4678" i="36"/>
  <c r="J4678" i="36"/>
  <c r="H4678" i="36"/>
  <c r="E4678" i="36"/>
  <c r="M4677" i="36"/>
  <c r="J4677" i="36"/>
  <c r="H4677" i="36"/>
  <c r="E4677" i="36"/>
  <c r="M4676" i="36"/>
  <c r="J4676" i="36"/>
  <c r="H4676" i="36"/>
  <c r="E4676" i="36"/>
  <c r="M4675" i="36"/>
  <c r="J4675" i="36"/>
  <c r="H4675" i="36"/>
  <c r="E4675" i="36"/>
  <c r="M4674" i="36"/>
  <c r="J4674" i="36"/>
  <c r="H4674" i="36"/>
  <c r="E4674" i="36"/>
  <c r="M4673" i="36"/>
  <c r="J4673" i="36"/>
  <c r="H4673" i="36"/>
  <c r="E4673" i="36"/>
  <c r="M4672" i="36"/>
  <c r="J4672" i="36"/>
  <c r="H4672" i="36"/>
  <c r="E4672" i="36"/>
  <c r="M4671" i="36"/>
  <c r="J4671" i="36"/>
  <c r="H4671" i="36"/>
  <c r="E4671" i="36"/>
  <c r="M4670" i="36"/>
  <c r="J4670" i="36"/>
  <c r="H4670" i="36"/>
  <c r="E4670" i="36"/>
  <c r="M4669" i="36"/>
  <c r="J4669" i="36"/>
  <c r="H4669" i="36"/>
  <c r="E4669" i="36"/>
  <c r="M4668" i="36"/>
  <c r="J4668" i="36"/>
  <c r="H4668" i="36"/>
  <c r="E4668" i="36"/>
  <c r="M4667" i="36"/>
  <c r="J4667" i="36"/>
  <c r="H4667" i="36"/>
  <c r="E4667" i="36"/>
  <c r="M4666" i="36"/>
  <c r="J4666" i="36"/>
  <c r="H4666" i="36"/>
  <c r="E4666" i="36"/>
  <c r="M4665" i="36"/>
  <c r="J4665" i="36"/>
  <c r="H4665" i="36"/>
  <c r="E4665" i="36"/>
  <c r="M4664" i="36"/>
  <c r="J4664" i="36"/>
  <c r="H4664" i="36"/>
  <c r="E4664" i="36"/>
  <c r="M4663" i="36"/>
  <c r="J4663" i="36"/>
  <c r="H4663" i="36"/>
  <c r="E4663" i="36"/>
  <c r="M4662" i="36"/>
  <c r="J4662" i="36"/>
  <c r="H4662" i="36"/>
  <c r="E4662" i="36"/>
  <c r="M4661" i="36"/>
  <c r="J4661" i="36"/>
  <c r="H4661" i="36"/>
  <c r="E4661" i="36"/>
  <c r="M4660" i="36"/>
  <c r="J4660" i="36"/>
  <c r="H4660" i="36"/>
  <c r="E4660" i="36"/>
  <c r="M4659" i="36"/>
  <c r="J4659" i="36"/>
  <c r="H4659" i="36"/>
  <c r="E4659" i="36"/>
  <c r="M4658" i="36"/>
  <c r="J4658" i="36"/>
  <c r="H4658" i="36"/>
  <c r="E4658" i="36"/>
  <c r="M4657" i="36"/>
  <c r="J4657" i="36"/>
  <c r="H4657" i="36"/>
  <c r="E4657" i="36"/>
  <c r="M4656" i="36"/>
  <c r="J4656" i="36"/>
  <c r="H4656" i="36"/>
  <c r="E4656" i="36"/>
  <c r="M4655" i="36"/>
  <c r="J4655" i="36"/>
  <c r="H4655" i="36"/>
  <c r="E4655" i="36"/>
  <c r="M4654" i="36"/>
  <c r="J4654" i="36"/>
  <c r="H4654" i="36"/>
  <c r="E4654" i="36"/>
  <c r="M4653" i="36"/>
  <c r="J4653" i="36"/>
  <c r="H4653" i="36"/>
  <c r="E4653" i="36"/>
  <c r="M4652" i="36"/>
  <c r="J4652" i="36"/>
  <c r="H4652" i="36"/>
  <c r="E4652" i="36"/>
  <c r="M4651" i="36"/>
  <c r="J4651" i="36"/>
  <c r="H4651" i="36"/>
  <c r="E4651" i="36"/>
  <c r="M4650" i="36"/>
  <c r="J4650" i="36"/>
  <c r="H4650" i="36"/>
  <c r="E4650" i="36"/>
  <c r="M4649" i="36"/>
  <c r="J4649" i="36"/>
  <c r="H4649" i="36"/>
  <c r="E4649" i="36"/>
  <c r="M4648" i="36"/>
  <c r="J4648" i="36"/>
  <c r="H4648" i="36"/>
  <c r="E4648" i="36"/>
  <c r="M4647" i="36"/>
  <c r="J4647" i="36"/>
  <c r="H4647" i="36"/>
  <c r="E4647" i="36"/>
  <c r="M4646" i="36"/>
  <c r="J4646" i="36"/>
  <c r="H4646" i="36"/>
  <c r="E4646" i="36"/>
  <c r="M4645" i="36"/>
  <c r="J4645" i="36"/>
  <c r="H4645" i="36"/>
  <c r="E4645" i="36"/>
  <c r="M4644" i="36"/>
  <c r="J4644" i="36"/>
  <c r="H4644" i="36"/>
  <c r="E4644" i="36"/>
  <c r="M4643" i="36"/>
  <c r="J4643" i="36"/>
  <c r="H4643" i="36"/>
  <c r="E4643" i="36"/>
  <c r="M4642" i="36"/>
  <c r="J4642" i="36"/>
  <c r="H4642" i="36"/>
  <c r="E4642" i="36"/>
  <c r="M4641" i="36"/>
  <c r="J4641" i="36"/>
  <c r="H4641" i="36"/>
  <c r="E4641" i="36"/>
  <c r="M4640" i="36"/>
  <c r="J4640" i="36"/>
  <c r="H4640" i="36"/>
  <c r="E4640" i="36"/>
  <c r="M4639" i="36"/>
  <c r="J4639" i="36"/>
  <c r="H4639" i="36"/>
  <c r="E4639" i="36"/>
  <c r="M4638" i="36"/>
  <c r="J4638" i="36"/>
  <c r="H4638" i="36"/>
  <c r="E4638" i="36"/>
  <c r="M4637" i="36"/>
  <c r="J4637" i="36"/>
  <c r="H4637" i="36"/>
  <c r="E4637" i="36"/>
  <c r="M4636" i="36"/>
  <c r="J4636" i="36"/>
  <c r="H4636" i="36"/>
  <c r="E4636" i="36"/>
  <c r="M4635" i="36"/>
  <c r="J4635" i="36"/>
  <c r="H4635" i="36"/>
  <c r="E4635" i="36"/>
  <c r="M4634" i="36"/>
  <c r="J4634" i="36"/>
  <c r="H4634" i="36"/>
  <c r="E4634" i="36"/>
  <c r="M4633" i="36"/>
  <c r="J4633" i="36"/>
  <c r="H4633" i="36"/>
  <c r="E4633" i="36"/>
  <c r="M4632" i="36"/>
  <c r="J4632" i="36"/>
  <c r="H4632" i="36"/>
  <c r="E4632" i="36"/>
  <c r="M4631" i="36"/>
  <c r="J4631" i="36"/>
  <c r="H4631" i="36"/>
  <c r="E4631" i="36"/>
  <c r="M4630" i="36"/>
  <c r="J4630" i="36"/>
  <c r="H4630" i="36"/>
  <c r="E4630" i="36"/>
  <c r="M4629" i="36"/>
  <c r="J4629" i="36"/>
  <c r="H4629" i="36"/>
  <c r="E4629" i="36"/>
  <c r="M4628" i="36"/>
  <c r="J4628" i="36"/>
  <c r="H4628" i="36"/>
  <c r="E4628" i="36"/>
  <c r="M4627" i="36"/>
  <c r="J4627" i="36"/>
  <c r="H4627" i="36"/>
  <c r="E4627" i="36"/>
  <c r="M4626" i="36"/>
  <c r="J4626" i="36"/>
  <c r="H4626" i="36"/>
  <c r="E4626" i="36"/>
  <c r="M4625" i="36"/>
  <c r="J4625" i="36"/>
  <c r="H4625" i="36"/>
  <c r="E4625" i="36"/>
  <c r="M4624" i="36"/>
  <c r="J4624" i="36"/>
  <c r="H4624" i="36"/>
  <c r="E4624" i="36"/>
  <c r="M4623" i="36"/>
  <c r="J4623" i="36"/>
  <c r="H4623" i="36"/>
  <c r="E4623" i="36"/>
  <c r="M4622" i="36"/>
  <c r="J4622" i="36"/>
  <c r="H4622" i="36"/>
  <c r="E4622" i="36"/>
  <c r="M4621" i="36"/>
  <c r="J4621" i="36"/>
  <c r="H4621" i="36"/>
  <c r="E4621" i="36"/>
  <c r="M4620" i="36"/>
  <c r="J4620" i="36"/>
  <c r="H4620" i="36"/>
  <c r="E4620" i="36"/>
  <c r="M4619" i="36"/>
  <c r="J4619" i="36"/>
  <c r="H4619" i="36"/>
  <c r="E4619" i="36"/>
  <c r="M4618" i="36"/>
  <c r="J4618" i="36"/>
  <c r="H4618" i="36"/>
  <c r="E4618" i="36"/>
  <c r="M4617" i="36"/>
  <c r="J4617" i="36"/>
  <c r="H4617" i="36"/>
  <c r="E4617" i="36"/>
  <c r="M4616" i="36"/>
  <c r="J4616" i="36"/>
  <c r="H4616" i="36"/>
  <c r="E4616" i="36"/>
  <c r="M4615" i="36"/>
  <c r="J4615" i="36"/>
  <c r="H4615" i="36"/>
  <c r="E4615" i="36"/>
  <c r="M4614" i="36"/>
  <c r="J4614" i="36"/>
  <c r="H4614" i="36"/>
  <c r="E4614" i="36"/>
  <c r="M4613" i="36"/>
  <c r="J4613" i="36"/>
  <c r="H4613" i="36"/>
  <c r="E4613" i="36"/>
  <c r="M4612" i="36"/>
  <c r="J4612" i="36"/>
  <c r="H4612" i="36"/>
  <c r="E4612" i="36"/>
  <c r="M4611" i="36"/>
  <c r="J4611" i="36"/>
  <c r="H4611" i="36"/>
  <c r="E4611" i="36"/>
  <c r="M4610" i="36"/>
  <c r="J4610" i="36"/>
  <c r="H4610" i="36"/>
  <c r="E4610" i="36"/>
  <c r="M4609" i="36"/>
  <c r="J4609" i="36"/>
  <c r="H4609" i="36"/>
  <c r="E4609" i="36"/>
  <c r="M4608" i="36"/>
  <c r="J4608" i="36"/>
  <c r="H4608" i="36"/>
  <c r="E4608" i="36"/>
  <c r="M4607" i="36"/>
  <c r="J4607" i="36"/>
  <c r="H4607" i="36"/>
  <c r="E4607" i="36"/>
  <c r="M4606" i="36"/>
  <c r="J4606" i="36"/>
  <c r="H4606" i="36"/>
  <c r="E4606" i="36"/>
  <c r="M4605" i="36"/>
  <c r="J4605" i="36"/>
  <c r="H4605" i="36"/>
  <c r="E4605" i="36"/>
  <c r="M4604" i="36"/>
  <c r="J4604" i="36"/>
  <c r="H4604" i="36"/>
  <c r="E4604" i="36"/>
  <c r="M4603" i="36"/>
  <c r="J4603" i="36"/>
  <c r="H4603" i="36"/>
  <c r="E4603" i="36"/>
  <c r="M4602" i="36"/>
  <c r="J4602" i="36"/>
  <c r="H4602" i="36"/>
  <c r="E4602" i="36"/>
  <c r="M4601" i="36"/>
  <c r="J4601" i="36"/>
  <c r="H4601" i="36"/>
  <c r="E4601" i="36"/>
  <c r="M4600" i="36"/>
  <c r="J4600" i="36"/>
  <c r="H4600" i="36"/>
  <c r="E4600" i="36"/>
  <c r="M4599" i="36"/>
  <c r="J4599" i="36"/>
  <c r="H4599" i="36"/>
  <c r="E4599" i="36"/>
  <c r="M4598" i="36"/>
  <c r="J4598" i="36"/>
  <c r="H4598" i="36"/>
  <c r="E4598" i="36"/>
  <c r="M4597" i="36"/>
  <c r="J4597" i="36"/>
  <c r="H4597" i="36"/>
  <c r="E4597" i="36"/>
  <c r="M4596" i="36"/>
  <c r="J4596" i="36"/>
  <c r="H4596" i="36"/>
  <c r="E4596" i="36"/>
  <c r="M4595" i="36"/>
  <c r="J4595" i="36"/>
  <c r="H4595" i="36"/>
  <c r="E4595" i="36"/>
  <c r="M4594" i="36"/>
  <c r="J4594" i="36"/>
  <c r="H4594" i="36"/>
  <c r="E4594" i="36"/>
  <c r="M4593" i="36"/>
  <c r="J4593" i="36"/>
  <c r="H4593" i="36"/>
  <c r="E4593" i="36"/>
  <c r="M4592" i="36"/>
  <c r="J4592" i="36"/>
  <c r="H4592" i="36"/>
  <c r="E4592" i="36"/>
  <c r="M4591" i="36"/>
  <c r="J4591" i="36"/>
  <c r="H4591" i="36"/>
  <c r="E4591" i="36"/>
  <c r="M4590" i="36"/>
  <c r="J4590" i="36"/>
  <c r="H4590" i="36"/>
  <c r="E4590" i="36"/>
  <c r="M4589" i="36"/>
  <c r="J4589" i="36"/>
  <c r="H4589" i="36"/>
  <c r="E4589" i="36"/>
  <c r="M4588" i="36"/>
  <c r="J4588" i="36"/>
  <c r="H4588" i="36"/>
  <c r="E4588" i="36"/>
  <c r="M4587" i="36"/>
  <c r="J4587" i="36"/>
  <c r="H4587" i="36"/>
  <c r="E4587" i="36"/>
  <c r="M4586" i="36"/>
  <c r="J4586" i="36"/>
  <c r="H4586" i="36"/>
  <c r="E4586" i="36"/>
  <c r="M4585" i="36"/>
  <c r="J4585" i="36"/>
  <c r="H4585" i="36"/>
  <c r="E4585" i="36"/>
  <c r="M4584" i="36"/>
  <c r="J4584" i="36"/>
  <c r="H4584" i="36"/>
  <c r="E4584" i="36"/>
  <c r="M4583" i="36"/>
  <c r="J4583" i="36"/>
  <c r="H4583" i="36"/>
  <c r="E4583" i="36"/>
  <c r="M4582" i="36"/>
  <c r="J4582" i="36"/>
  <c r="H4582" i="36"/>
  <c r="E4582" i="36"/>
  <c r="M4581" i="36"/>
  <c r="J4581" i="36"/>
  <c r="H4581" i="36"/>
  <c r="E4581" i="36"/>
  <c r="M4580" i="36"/>
  <c r="J4580" i="36"/>
  <c r="H4580" i="36"/>
  <c r="E4580" i="36"/>
  <c r="M4579" i="36"/>
  <c r="J4579" i="36"/>
  <c r="H4579" i="36"/>
  <c r="E4579" i="36"/>
  <c r="M4578" i="36"/>
  <c r="J4578" i="36"/>
  <c r="H4578" i="36"/>
  <c r="E4578" i="36"/>
  <c r="M4577" i="36"/>
  <c r="J4577" i="36"/>
  <c r="H4577" i="36"/>
  <c r="E4577" i="36"/>
  <c r="M4576" i="36"/>
  <c r="J4576" i="36"/>
  <c r="H4576" i="36"/>
  <c r="E4576" i="36"/>
  <c r="M4575" i="36"/>
  <c r="J4575" i="36"/>
  <c r="H4575" i="36"/>
  <c r="E4575" i="36"/>
  <c r="M4574" i="36"/>
  <c r="J4574" i="36"/>
  <c r="H4574" i="36"/>
  <c r="E4574" i="36"/>
  <c r="M4573" i="36"/>
  <c r="J4573" i="36"/>
  <c r="H4573" i="36"/>
  <c r="E4573" i="36"/>
  <c r="M4572" i="36"/>
  <c r="J4572" i="36"/>
  <c r="H4572" i="36"/>
  <c r="E4572" i="36"/>
  <c r="M4571" i="36"/>
  <c r="J4571" i="36"/>
  <c r="H4571" i="36"/>
  <c r="E4571" i="36"/>
  <c r="M4570" i="36"/>
  <c r="J4570" i="36"/>
  <c r="H4570" i="36"/>
  <c r="E4570" i="36"/>
  <c r="M4569" i="36"/>
  <c r="J4569" i="36"/>
  <c r="H4569" i="36"/>
  <c r="E4569" i="36"/>
  <c r="M4568" i="36"/>
  <c r="J4568" i="36"/>
  <c r="H4568" i="36"/>
  <c r="E4568" i="36"/>
  <c r="M4567" i="36"/>
  <c r="J4567" i="36"/>
  <c r="H4567" i="36"/>
  <c r="E4567" i="36"/>
  <c r="M4566" i="36"/>
  <c r="J4566" i="36"/>
  <c r="H4566" i="36"/>
  <c r="E4566" i="36"/>
  <c r="M4565" i="36"/>
  <c r="J4565" i="36"/>
  <c r="H4565" i="36"/>
  <c r="E4565" i="36"/>
  <c r="M4564" i="36"/>
  <c r="J4564" i="36"/>
  <c r="H4564" i="36"/>
  <c r="E4564" i="36"/>
  <c r="M4563" i="36"/>
  <c r="J4563" i="36"/>
  <c r="H4563" i="36"/>
  <c r="E4563" i="36"/>
  <c r="M4562" i="36"/>
  <c r="J4562" i="36"/>
  <c r="H4562" i="36"/>
  <c r="E4562" i="36"/>
  <c r="M4561" i="36"/>
  <c r="J4561" i="36"/>
  <c r="H4561" i="36"/>
  <c r="E4561" i="36"/>
  <c r="M4560" i="36"/>
  <c r="J4560" i="36"/>
  <c r="H4560" i="36"/>
  <c r="E4560" i="36"/>
  <c r="M4559" i="36"/>
  <c r="J4559" i="36"/>
  <c r="H4559" i="36"/>
  <c r="E4559" i="36"/>
  <c r="M4558" i="36"/>
  <c r="J4558" i="36"/>
  <c r="H4558" i="36"/>
  <c r="E4558" i="36"/>
  <c r="M4557" i="36"/>
  <c r="J4557" i="36"/>
  <c r="H4557" i="36"/>
  <c r="E4557" i="36"/>
  <c r="M4556" i="36"/>
  <c r="J4556" i="36"/>
  <c r="H4556" i="36"/>
  <c r="E4556" i="36"/>
  <c r="M4555" i="36"/>
  <c r="J4555" i="36"/>
  <c r="H4555" i="36"/>
  <c r="E4555" i="36"/>
  <c r="M4554" i="36"/>
  <c r="J4554" i="36"/>
  <c r="H4554" i="36"/>
  <c r="E4554" i="36"/>
  <c r="M4553" i="36"/>
  <c r="J4553" i="36"/>
  <c r="H4553" i="36"/>
  <c r="E4553" i="36"/>
  <c r="M4552" i="36"/>
  <c r="J4552" i="36"/>
  <c r="H4552" i="36"/>
  <c r="E4552" i="36"/>
  <c r="M4551" i="36"/>
  <c r="J4551" i="36"/>
  <c r="H4551" i="36"/>
  <c r="E4551" i="36"/>
  <c r="M4550" i="36"/>
  <c r="J4550" i="36"/>
  <c r="H4550" i="36"/>
  <c r="E4550" i="36"/>
  <c r="M4549" i="36"/>
  <c r="J4549" i="36"/>
  <c r="H4549" i="36"/>
  <c r="E4549" i="36"/>
  <c r="M4548" i="36"/>
  <c r="J4548" i="36"/>
  <c r="H4548" i="36"/>
  <c r="E4548" i="36"/>
  <c r="M4547" i="36"/>
  <c r="J4547" i="36"/>
  <c r="H4547" i="36"/>
  <c r="E4547" i="36"/>
  <c r="M4546" i="36"/>
  <c r="J4546" i="36"/>
  <c r="H4546" i="36"/>
  <c r="E4546" i="36"/>
  <c r="M4545" i="36"/>
  <c r="J4545" i="36"/>
  <c r="H4545" i="36"/>
  <c r="E4545" i="36"/>
  <c r="M4544" i="36"/>
  <c r="J4544" i="36"/>
  <c r="H4544" i="36"/>
  <c r="E4544" i="36"/>
  <c r="M4543" i="36"/>
  <c r="J4543" i="36"/>
  <c r="H4543" i="36"/>
  <c r="E4543" i="36"/>
  <c r="M4542" i="36"/>
  <c r="J4542" i="36"/>
  <c r="H4542" i="36"/>
  <c r="E4542" i="36"/>
  <c r="M4541" i="36"/>
  <c r="J4541" i="36"/>
  <c r="H4541" i="36"/>
  <c r="E4541" i="36"/>
  <c r="M4540" i="36"/>
  <c r="J4540" i="36"/>
  <c r="H4540" i="36"/>
  <c r="E4540" i="36"/>
  <c r="M4539" i="36"/>
  <c r="J4539" i="36"/>
  <c r="H4539" i="36"/>
  <c r="E4539" i="36"/>
  <c r="M4538" i="36"/>
  <c r="J4538" i="36"/>
  <c r="H4538" i="36"/>
  <c r="E4538" i="36"/>
  <c r="M4537" i="36"/>
  <c r="J4537" i="36"/>
  <c r="H4537" i="36"/>
  <c r="E4537" i="36"/>
  <c r="M4536" i="36"/>
  <c r="J4536" i="36"/>
  <c r="H4536" i="36"/>
  <c r="E4536" i="36"/>
  <c r="M4535" i="36"/>
  <c r="J4535" i="36"/>
  <c r="H4535" i="36"/>
  <c r="E4535" i="36"/>
  <c r="M4534" i="36"/>
  <c r="J4534" i="36"/>
  <c r="H4534" i="36"/>
  <c r="E4534" i="36"/>
  <c r="M4533" i="36"/>
  <c r="J4533" i="36"/>
  <c r="H4533" i="36"/>
  <c r="E4533" i="36"/>
  <c r="M4532" i="36"/>
  <c r="J4532" i="36"/>
  <c r="H4532" i="36"/>
  <c r="E4532" i="36"/>
  <c r="M4531" i="36"/>
  <c r="J4531" i="36"/>
  <c r="H4531" i="36"/>
  <c r="E4531" i="36"/>
  <c r="M4530" i="36"/>
  <c r="J4530" i="36"/>
  <c r="H4530" i="36"/>
  <c r="E4530" i="36"/>
  <c r="M4529" i="36"/>
  <c r="J4529" i="36"/>
  <c r="H4529" i="36"/>
  <c r="E4529" i="36"/>
  <c r="M4528" i="36"/>
  <c r="J4528" i="36"/>
  <c r="H4528" i="36"/>
  <c r="E4528" i="36"/>
  <c r="M4527" i="36"/>
  <c r="J4527" i="36"/>
  <c r="H4527" i="36"/>
  <c r="E4527" i="36"/>
  <c r="M4526" i="36"/>
  <c r="J4526" i="36"/>
  <c r="H4526" i="36"/>
  <c r="E4526" i="36"/>
  <c r="M4525" i="36"/>
  <c r="J4525" i="36"/>
  <c r="H4525" i="36"/>
  <c r="E4525" i="36"/>
  <c r="M4524" i="36"/>
  <c r="J4524" i="36"/>
  <c r="H4524" i="36"/>
  <c r="E4524" i="36"/>
  <c r="M4523" i="36"/>
  <c r="J4523" i="36"/>
  <c r="H4523" i="36"/>
  <c r="E4523" i="36"/>
  <c r="M4522" i="36"/>
  <c r="J4522" i="36"/>
  <c r="H4522" i="36"/>
  <c r="E4522" i="36"/>
  <c r="M4521" i="36"/>
  <c r="J4521" i="36"/>
  <c r="H4521" i="36"/>
  <c r="E4521" i="36"/>
  <c r="M4520" i="36"/>
  <c r="J4520" i="36"/>
  <c r="H4520" i="36"/>
  <c r="E4520" i="36"/>
  <c r="M4519" i="36"/>
  <c r="J4519" i="36"/>
  <c r="H4519" i="36"/>
  <c r="E4519" i="36"/>
  <c r="M4518" i="36"/>
  <c r="J4518" i="36"/>
  <c r="H4518" i="36"/>
  <c r="E4518" i="36"/>
  <c r="M4517" i="36"/>
  <c r="J4517" i="36"/>
  <c r="H4517" i="36"/>
  <c r="E4517" i="36"/>
  <c r="M4516" i="36"/>
  <c r="J4516" i="36"/>
  <c r="H4516" i="36"/>
  <c r="E4516" i="36"/>
  <c r="M4515" i="36"/>
  <c r="J4515" i="36"/>
  <c r="H4515" i="36"/>
  <c r="E4515" i="36"/>
  <c r="M4514" i="36"/>
  <c r="J4514" i="36"/>
  <c r="H4514" i="36"/>
  <c r="E4514" i="36"/>
  <c r="M4513" i="36"/>
  <c r="J4513" i="36"/>
  <c r="H4513" i="36"/>
  <c r="E4513" i="36"/>
  <c r="M4512" i="36"/>
  <c r="J4512" i="36"/>
  <c r="H4512" i="36"/>
  <c r="E4512" i="36"/>
  <c r="M4511" i="36"/>
  <c r="J4511" i="36"/>
  <c r="H4511" i="36"/>
  <c r="E4511" i="36"/>
  <c r="M4510" i="36"/>
  <c r="J4510" i="36"/>
  <c r="H4510" i="36"/>
  <c r="E4510" i="36"/>
  <c r="M4509" i="36"/>
  <c r="J4509" i="36"/>
  <c r="H4509" i="36"/>
  <c r="E4509" i="36"/>
  <c r="M4508" i="36"/>
  <c r="J4508" i="36"/>
  <c r="H4508" i="36"/>
  <c r="E4508" i="36"/>
  <c r="M4507" i="36"/>
  <c r="J4507" i="36"/>
  <c r="H4507" i="36"/>
  <c r="E4507" i="36"/>
  <c r="M4506" i="36"/>
  <c r="J4506" i="36"/>
  <c r="H4506" i="36"/>
  <c r="E4506" i="36"/>
  <c r="M4505" i="36"/>
  <c r="J4505" i="36"/>
  <c r="H4505" i="36"/>
  <c r="E4505" i="36"/>
  <c r="M4504" i="36"/>
  <c r="J4504" i="36"/>
  <c r="H4504" i="36"/>
  <c r="E4504" i="36"/>
  <c r="M4503" i="36"/>
  <c r="J4503" i="36"/>
  <c r="H4503" i="36"/>
  <c r="E4503" i="36"/>
  <c r="M4502" i="36"/>
  <c r="J4502" i="36"/>
  <c r="H4502" i="36"/>
  <c r="E4502" i="36"/>
  <c r="M4501" i="36"/>
  <c r="J4501" i="36"/>
  <c r="H4501" i="36"/>
  <c r="E4501" i="36"/>
  <c r="M4500" i="36"/>
  <c r="J4500" i="36"/>
  <c r="H4500" i="36"/>
  <c r="E4500" i="36"/>
  <c r="M4499" i="36"/>
  <c r="J4499" i="36"/>
  <c r="H4499" i="36"/>
  <c r="E4499" i="36"/>
  <c r="M4498" i="36"/>
  <c r="J4498" i="36"/>
  <c r="H4498" i="36"/>
  <c r="E4498" i="36"/>
  <c r="M4497" i="36"/>
  <c r="J4497" i="36"/>
  <c r="H4497" i="36"/>
  <c r="E4497" i="36"/>
  <c r="M4496" i="36"/>
  <c r="J4496" i="36"/>
  <c r="H4496" i="36"/>
  <c r="E4496" i="36"/>
  <c r="M4495" i="36"/>
  <c r="J4495" i="36"/>
  <c r="H4495" i="36"/>
  <c r="E4495" i="36"/>
  <c r="M4494" i="36"/>
  <c r="J4494" i="36"/>
  <c r="H4494" i="36"/>
  <c r="E4494" i="36"/>
  <c r="M4493" i="36"/>
  <c r="J4493" i="36"/>
  <c r="H4493" i="36"/>
  <c r="E4493" i="36"/>
  <c r="M4492" i="36"/>
  <c r="J4492" i="36"/>
  <c r="H4492" i="36"/>
  <c r="E4492" i="36"/>
  <c r="M4491" i="36"/>
  <c r="J4491" i="36"/>
  <c r="H4491" i="36"/>
  <c r="E4491" i="36"/>
  <c r="M4490" i="36"/>
  <c r="J4490" i="36"/>
  <c r="H4490" i="36"/>
  <c r="E4490" i="36"/>
  <c r="M4489" i="36"/>
  <c r="J4489" i="36"/>
  <c r="H4489" i="36"/>
  <c r="E4489" i="36"/>
  <c r="M4488" i="36"/>
  <c r="J4488" i="36"/>
  <c r="H4488" i="36"/>
  <c r="E4488" i="36"/>
  <c r="M4487" i="36"/>
  <c r="J4487" i="36"/>
  <c r="H4487" i="36"/>
  <c r="E4487" i="36"/>
  <c r="M4486" i="36"/>
  <c r="J4486" i="36"/>
  <c r="H4486" i="36"/>
  <c r="E4486" i="36"/>
  <c r="M4485" i="36"/>
  <c r="J4485" i="36"/>
  <c r="H4485" i="36"/>
  <c r="E4485" i="36"/>
  <c r="M4484" i="36"/>
  <c r="J4484" i="36"/>
  <c r="H4484" i="36"/>
  <c r="E4484" i="36"/>
  <c r="M4483" i="36"/>
  <c r="J4483" i="36"/>
  <c r="H4483" i="36"/>
  <c r="E4483" i="36"/>
  <c r="M4482" i="36"/>
  <c r="J4482" i="36"/>
  <c r="H4482" i="36"/>
  <c r="E4482" i="36"/>
  <c r="M4481" i="36"/>
  <c r="J4481" i="36"/>
  <c r="H4481" i="36"/>
  <c r="E4481" i="36"/>
  <c r="M4480" i="36"/>
  <c r="J4480" i="36"/>
  <c r="H4480" i="36"/>
  <c r="E4480" i="36"/>
  <c r="M4479" i="36"/>
  <c r="J4479" i="36"/>
  <c r="H4479" i="36"/>
  <c r="E4479" i="36"/>
  <c r="M4478" i="36"/>
  <c r="J4478" i="36"/>
  <c r="H4478" i="36"/>
  <c r="E4478" i="36"/>
  <c r="M4477" i="36"/>
  <c r="J4477" i="36"/>
  <c r="H4477" i="36"/>
  <c r="E4477" i="36"/>
  <c r="M4476" i="36"/>
  <c r="J4476" i="36"/>
  <c r="H4476" i="36"/>
  <c r="E4476" i="36"/>
  <c r="M4475" i="36"/>
  <c r="J4475" i="36"/>
  <c r="H4475" i="36"/>
  <c r="E4475" i="36"/>
  <c r="M4474" i="36"/>
  <c r="J4474" i="36"/>
  <c r="H4474" i="36"/>
  <c r="E4474" i="36"/>
  <c r="M4473" i="36"/>
  <c r="J4473" i="36"/>
  <c r="H4473" i="36"/>
  <c r="E4473" i="36"/>
  <c r="M4472" i="36"/>
  <c r="J4472" i="36"/>
  <c r="H4472" i="36"/>
  <c r="E4472" i="36"/>
  <c r="M4471" i="36"/>
  <c r="J4471" i="36"/>
  <c r="H4471" i="36"/>
  <c r="E4471" i="36"/>
  <c r="M4470" i="36"/>
  <c r="J4470" i="36"/>
  <c r="H4470" i="36"/>
  <c r="E4470" i="36"/>
  <c r="M4469" i="36"/>
  <c r="J4469" i="36"/>
  <c r="H4469" i="36"/>
  <c r="E4469" i="36"/>
  <c r="M4468" i="36"/>
  <c r="J4468" i="36"/>
  <c r="H4468" i="36"/>
  <c r="E4468" i="36"/>
  <c r="M4467" i="36"/>
  <c r="J4467" i="36"/>
  <c r="H4467" i="36"/>
  <c r="E4467" i="36"/>
  <c r="M4466" i="36"/>
  <c r="J4466" i="36"/>
  <c r="H4466" i="36"/>
  <c r="E4466" i="36"/>
  <c r="M4465" i="36"/>
  <c r="J4465" i="36"/>
  <c r="H4465" i="36"/>
  <c r="E4465" i="36"/>
  <c r="M4464" i="36"/>
  <c r="J4464" i="36"/>
  <c r="H4464" i="36"/>
  <c r="E4464" i="36"/>
  <c r="M4463" i="36"/>
  <c r="J4463" i="36"/>
  <c r="H4463" i="36"/>
  <c r="E4463" i="36"/>
  <c r="M4462" i="36"/>
  <c r="J4462" i="36"/>
  <c r="H4462" i="36"/>
  <c r="E4462" i="36"/>
  <c r="M4461" i="36"/>
  <c r="J4461" i="36"/>
  <c r="H4461" i="36"/>
  <c r="E4461" i="36"/>
  <c r="M4460" i="36"/>
  <c r="J4460" i="36"/>
  <c r="H4460" i="36"/>
  <c r="E4460" i="36"/>
  <c r="M4459" i="36"/>
  <c r="J4459" i="36"/>
  <c r="H4459" i="36"/>
  <c r="E4459" i="36"/>
  <c r="M4458" i="36"/>
  <c r="J4458" i="36"/>
  <c r="H4458" i="36"/>
  <c r="E4458" i="36"/>
  <c r="M4457" i="36"/>
  <c r="J4457" i="36"/>
  <c r="H4457" i="36"/>
  <c r="E4457" i="36"/>
  <c r="M4456" i="36"/>
  <c r="J4456" i="36"/>
  <c r="H4456" i="36"/>
  <c r="E4456" i="36"/>
  <c r="M4455" i="36"/>
  <c r="J4455" i="36"/>
  <c r="H4455" i="36"/>
  <c r="E4455" i="36"/>
  <c r="M4454" i="36"/>
  <c r="J4454" i="36"/>
  <c r="H4454" i="36"/>
  <c r="E4454" i="36"/>
  <c r="M4453" i="36"/>
  <c r="J4453" i="36"/>
  <c r="H4453" i="36"/>
  <c r="E4453" i="36"/>
  <c r="M4452" i="36"/>
  <c r="J4452" i="36"/>
  <c r="H4452" i="36"/>
  <c r="E4452" i="36"/>
  <c r="M4451" i="36"/>
  <c r="J4451" i="36"/>
  <c r="H4451" i="36"/>
  <c r="E4451" i="36"/>
  <c r="M4450" i="36"/>
  <c r="J4450" i="36"/>
  <c r="H4450" i="36"/>
  <c r="E4450" i="36"/>
  <c r="M4449" i="36"/>
  <c r="J4449" i="36"/>
  <c r="H4449" i="36"/>
  <c r="E4449" i="36"/>
  <c r="M4448" i="36"/>
  <c r="J4448" i="36"/>
  <c r="H4448" i="36"/>
  <c r="E4448" i="36"/>
  <c r="M4447" i="36"/>
  <c r="J4447" i="36"/>
  <c r="H4447" i="36"/>
  <c r="E4447" i="36"/>
  <c r="M4446" i="36"/>
  <c r="J4446" i="36"/>
  <c r="H4446" i="36"/>
  <c r="E4446" i="36"/>
  <c r="M4445" i="36"/>
  <c r="J4445" i="36"/>
  <c r="H4445" i="36"/>
  <c r="E4445" i="36"/>
  <c r="M4444" i="36"/>
  <c r="J4444" i="36"/>
  <c r="H4444" i="36"/>
  <c r="E4444" i="36"/>
  <c r="M4443" i="36"/>
  <c r="J4443" i="36"/>
  <c r="H4443" i="36"/>
  <c r="E4443" i="36"/>
  <c r="M4442" i="36"/>
  <c r="J4442" i="36"/>
  <c r="H4442" i="36"/>
  <c r="E4442" i="36"/>
  <c r="M4441" i="36"/>
  <c r="J4441" i="36"/>
  <c r="H4441" i="36"/>
  <c r="E4441" i="36"/>
  <c r="M4440" i="36"/>
  <c r="J4440" i="36"/>
  <c r="H4440" i="36"/>
  <c r="E4440" i="36"/>
  <c r="M4439" i="36"/>
  <c r="J4439" i="36"/>
  <c r="H4439" i="36"/>
  <c r="E4439" i="36"/>
  <c r="M4438" i="36"/>
  <c r="J4438" i="36"/>
  <c r="H4438" i="36"/>
  <c r="E4438" i="36"/>
  <c r="M4437" i="36"/>
  <c r="J4437" i="36"/>
  <c r="H4437" i="36"/>
  <c r="E4437" i="36"/>
  <c r="M4436" i="36"/>
  <c r="J4436" i="36"/>
  <c r="H4436" i="36"/>
  <c r="E4436" i="36"/>
  <c r="M4435" i="36"/>
  <c r="J4435" i="36"/>
  <c r="H4435" i="36"/>
  <c r="E4435" i="36"/>
  <c r="M4434" i="36"/>
  <c r="J4434" i="36"/>
  <c r="H4434" i="36"/>
  <c r="E4434" i="36"/>
  <c r="M4433" i="36"/>
  <c r="J4433" i="36"/>
  <c r="H4433" i="36"/>
  <c r="E4433" i="36"/>
  <c r="M4432" i="36"/>
  <c r="J4432" i="36"/>
  <c r="H4432" i="36"/>
  <c r="E4432" i="36"/>
  <c r="M4431" i="36"/>
  <c r="J4431" i="36"/>
  <c r="H4431" i="36"/>
  <c r="E4431" i="36"/>
  <c r="M4430" i="36"/>
  <c r="J4430" i="36"/>
  <c r="H4430" i="36"/>
  <c r="E4430" i="36"/>
  <c r="M4429" i="36"/>
  <c r="J4429" i="36"/>
  <c r="H4429" i="36"/>
  <c r="E4429" i="36"/>
  <c r="M4428" i="36"/>
  <c r="J4428" i="36"/>
  <c r="H4428" i="36"/>
  <c r="E4428" i="36"/>
  <c r="M4427" i="36"/>
  <c r="J4427" i="36"/>
  <c r="H4427" i="36"/>
  <c r="E4427" i="36"/>
  <c r="M4426" i="36"/>
  <c r="J4426" i="36"/>
  <c r="H4426" i="36"/>
  <c r="E4426" i="36"/>
  <c r="M4425" i="36"/>
  <c r="J4425" i="36"/>
  <c r="H4425" i="36"/>
  <c r="E4425" i="36"/>
  <c r="M4424" i="36"/>
  <c r="J4424" i="36"/>
  <c r="H4424" i="36"/>
  <c r="E4424" i="36"/>
  <c r="M4423" i="36"/>
  <c r="J4423" i="36"/>
  <c r="H4423" i="36"/>
  <c r="E4423" i="36"/>
  <c r="M4422" i="36"/>
  <c r="J4422" i="36"/>
  <c r="H4422" i="36"/>
  <c r="E4422" i="36"/>
  <c r="M4421" i="36"/>
  <c r="J4421" i="36"/>
  <c r="H4421" i="36"/>
  <c r="E4421" i="36"/>
  <c r="M4420" i="36"/>
  <c r="J4420" i="36"/>
  <c r="H4420" i="36"/>
  <c r="E4420" i="36"/>
  <c r="M4419" i="36"/>
  <c r="J4419" i="36"/>
  <c r="H4419" i="36"/>
  <c r="E4419" i="36"/>
  <c r="M4418" i="36"/>
  <c r="J4418" i="36"/>
  <c r="H4418" i="36"/>
  <c r="E4418" i="36"/>
  <c r="M4417" i="36"/>
  <c r="J4417" i="36"/>
  <c r="H4417" i="36"/>
  <c r="E4417" i="36"/>
  <c r="M4416" i="36"/>
  <c r="J4416" i="36"/>
  <c r="H4416" i="36"/>
  <c r="E4416" i="36"/>
  <c r="M4415" i="36"/>
  <c r="J4415" i="36"/>
  <c r="H4415" i="36"/>
  <c r="E4415" i="36"/>
  <c r="M4414" i="36"/>
  <c r="J4414" i="36"/>
  <c r="H4414" i="36"/>
  <c r="E4414" i="36"/>
  <c r="M4413" i="36"/>
  <c r="J4413" i="36"/>
  <c r="H4413" i="36"/>
  <c r="E4413" i="36"/>
  <c r="M4412" i="36"/>
  <c r="J4412" i="36"/>
  <c r="H4412" i="36"/>
  <c r="E4412" i="36"/>
  <c r="M4411" i="36"/>
  <c r="J4411" i="36"/>
  <c r="H4411" i="36"/>
  <c r="E4411" i="36"/>
  <c r="M4410" i="36"/>
  <c r="J4410" i="36"/>
  <c r="H4410" i="36"/>
  <c r="E4410" i="36"/>
  <c r="M4409" i="36"/>
  <c r="J4409" i="36"/>
  <c r="H4409" i="36"/>
  <c r="E4409" i="36"/>
  <c r="M4408" i="36"/>
  <c r="J4408" i="36"/>
  <c r="H4408" i="36"/>
  <c r="E4408" i="36"/>
  <c r="M4407" i="36"/>
  <c r="J4407" i="36"/>
  <c r="H4407" i="36"/>
  <c r="E4407" i="36"/>
  <c r="M4406" i="36"/>
  <c r="J4406" i="36"/>
  <c r="H4406" i="36"/>
  <c r="E4406" i="36"/>
  <c r="M4405" i="36"/>
  <c r="J4405" i="36"/>
  <c r="H4405" i="36"/>
  <c r="E4405" i="36"/>
  <c r="M4404" i="36"/>
  <c r="J4404" i="36"/>
  <c r="H4404" i="36"/>
  <c r="E4404" i="36"/>
  <c r="M4403" i="36"/>
  <c r="J4403" i="36"/>
  <c r="H4403" i="36"/>
  <c r="E4403" i="36"/>
  <c r="M4402" i="36"/>
  <c r="J4402" i="36"/>
  <c r="H4402" i="36"/>
  <c r="E4402" i="36"/>
  <c r="M4401" i="36"/>
  <c r="J4401" i="36"/>
  <c r="H4401" i="36"/>
  <c r="E4401" i="36"/>
  <c r="M4400" i="36"/>
  <c r="J4400" i="36"/>
  <c r="H4400" i="36"/>
  <c r="E4400" i="36"/>
  <c r="M4399" i="36"/>
  <c r="J4399" i="36"/>
  <c r="H4399" i="36"/>
  <c r="E4399" i="36"/>
  <c r="M4398" i="36"/>
  <c r="J4398" i="36"/>
  <c r="H4398" i="36"/>
  <c r="E4398" i="36"/>
  <c r="M4397" i="36"/>
  <c r="J4397" i="36"/>
  <c r="H4397" i="36"/>
  <c r="E4397" i="36"/>
  <c r="M4396" i="36"/>
  <c r="J4396" i="36"/>
  <c r="H4396" i="36"/>
  <c r="E4396" i="36"/>
  <c r="M4395" i="36"/>
  <c r="J4395" i="36"/>
  <c r="H4395" i="36"/>
  <c r="E4395" i="36"/>
  <c r="M4394" i="36"/>
  <c r="J4394" i="36"/>
  <c r="H4394" i="36"/>
  <c r="E4394" i="36"/>
  <c r="M4393" i="36"/>
  <c r="J4393" i="36"/>
  <c r="H4393" i="36"/>
  <c r="E4393" i="36"/>
  <c r="M4392" i="36"/>
  <c r="J4392" i="36"/>
  <c r="H4392" i="36"/>
  <c r="E4392" i="36"/>
  <c r="M4391" i="36"/>
  <c r="J4391" i="36"/>
  <c r="H4391" i="36"/>
  <c r="E4391" i="36"/>
  <c r="M4390" i="36"/>
  <c r="J4390" i="36"/>
  <c r="H4390" i="36"/>
  <c r="E4390" i="36"/>
  <c r="M4389" i="36"/>
  <c r="J4389" i="36"/>
  <c r="H4389" i="36"/>
  <c r="E4389" i="36"/>
  <c r="M4388" i="36"/>
  <c r="J4388" i="36"/>
  <c r="H4388" i="36"/>
  <c r="E4388" i="36"/>
  <c r="M4387" i="36"/>
  <c r="J4387" i="36"/>
  <c r="H4387" i="36"/>
  <c r="E4387" i="36"/>
  <c r="M4386" i="36"/>
  <c r="J4386" i="36"/>
  <c r="H4386" i="36"/>
  <c r="E4386" i="36"/>
  <c r="M4385" i="36"/>
  <c r="J4385" i="36"/>
  <c r="H4385" i="36"/>
  <c r="E4385" i="36"/>
  <c r="M4384" i="36"/>
  <c r="J4384" i="36"/>
  <c r="H4384" i="36"/>
  <c r="E4384" i="36"/>
  <c r="M4383" i="36"/>
  <c r="J4383" i="36"/>
  <c r="H4383" i="36"/>
  <c r="E4383" i="36"/>
  <c r="M4382" i="36"/>
  <c r="J4382" i="36"/>
  <c r="H4382" i="36"/>
  <c r="E4382" i="36"/>
  <c r="M4381" i="36"/>
  <c r="J4381" i="36"/>
  <c r="H4381" i="36"/>
  <c r="E4381" i="36"/>
  <c r="M4380" i="36"/>
  <c r="J4380" i="36"/>
  <c r="H4380" i="36"/>
  <c r="E4380" i="36"/>
  <c r="M4379" i="36"/>
  <c r="J4379" i="36"/>
  <c r="H4379" i="36"/>
  <c r="E4379" i="36"/>
  <c r="M4378" i="36"/>
  <c r="J4378" i="36"/>
  <c r="H4378" i="36"/>
  <c r="E4378" i="36"/>
  <c r="M4377" i="36"/>
  <c r="J4377" i="36"/>
  <c r="H4377" i="36"/>
  <c r="E4377" i="36"/>
  <c r="M4376" i="36"/>
  <c r="J4376" i="36"/>
  <c r="H4376" i="36"/>
  <c r="E4376" i="36"/>
  <c r="M4375" i="36"/>
  <c r="J4375" i="36"/>
  <c r="H4375" i="36"/>
  <c r="E4375" i="36"/>
  <c r="M4374" i="36"/>
  <c r="J4374" i="36"/>
  <c r="H4374" i="36"/>
  <c r="E4374" i="36"/>
  <c r="M4373" i="36"/>
  <c r="J4373" i="36"/>
  <c r="H4373" i="36"/>
  <c r="E4373" i="36"/>
  <c r="M4372" i="36"/>
  <c r="J4372" i="36"/>
  <c r="H4372" i="36"/>
  <c r="E4372" i="36"/>
  <c r="M4371" i="36"/>
  <c r="J4371" i="36"/>
  <c r="H4371" i="36"/>
  <c r="E4371" i="36"/>
  <c r="M4370" i="36"/>
  <c r="J4370" i="36"/>
  <c r="H4370" i="36"/>
  <c r="E4370" i="36"/>
  <c r="M4369" i="36"/>
  <c r="J4369" i="36"/>
  <c r="H4369" i="36"/>
  <c r="E4369" i="36"/>
  <c r="M4368" i="36"/>
  <c r="J4368" i="36"/>
  <c r="H4368" i="36"/>
  <c r="E4368" i="36"/>
  <c r="M4367" i="36"/>
  <c r="J4367" i="36"/>
  <c r="H4367" i="36"/>
  <c r="E4367" i="36"/>
  <c r="M4366" i="36"/>
  <c r="J4366" i="36"/>
  <c r="H4366" i="36"/>
  <c r="E4366" i="36"/>
  <c r="M4365" i="36"/>
  <c r="J4365" i="36"/>
  <c r="H4365" i="36"/>
  <c r="E4365" i="36"/>
  <c r="M4364" i="36"/>
  <c r="J4364" i="36"/>
  <c r="H4364" i="36"/>
  <c r="E4364" i="36"/>
  <c r="M4363" i="36"/>
  <c r="J4363" i="36"/>
  <c r="H4363" i="36"/>
  <c r="E4363" i="36"/>
  <c r="M4362" i="36"/>
  <c r="J4362" i="36"/>
  <c r="H4362" i="36"/>
  <c r="E4362" i="36"/>
  <c r="M4361" i="36"/>
  <c r="J4361" i="36"/>
  <c r="H4361" i="36"/>
  <c r="E4361" i="36"/>
  <c r="M4360" i="36"/>
  <c r="J4360" i="36"/>
  <c r="H4360" i="36"/>
  <c r="E4360" i="36"/>
  <c r="M4359" i="36"/>
  <c r="J4359" i="36"/>
  <c r="H4359" i="36"/>
  <c r="E4359" i="36"/>
  <c r="M4358" i="36"/>
  <c r="J4358" i="36"/>
  <c r="H4358" i="36"/>
  <c r="E4358" i="36"/>
  <c r="M4357" i="36"/>
  <c r="J4357" i="36"/>
  <c r="H4357" i="36"/>
  <c r="E4357" i="36"/>
  <c r="M4356" i="36"/>
  <c r="J4356" i="36"/>
  <c r="H4356" i="36"/>
  <c r="E4356" i="36"/>
  <c r="M4355" i="36"/>
  <c r="J4355" i="36"/>
  <c r="H4355" i="36"/>
  <c r="E4355" i="36"/>
  <c r="M4354" i="36"/>
  <c r="J4354" i="36"/>
  <c r="H4354" i="36"/>
  <c r="E4354" i="36"/>
  <c r="M4353" i="36"/>
  <c r="J4353" i="36"/>
  <c r="H4353" i="36"/>
  <c r="E4353" i="36"/>
  <c r="M4352" i="36"/>
  <c r="J4352" i="36"/>
  <c r="H4352" i="36"/>
  <c r="E4352" i="36"/>
  <c r="M4351" i="36"/>
  <c r="J4351" i="36"/>
  <c r="H4351" i="36"/>
  <c r="E4351" i="36"/>
  <c r="M4350" i="36"/>
  <c r="J4350" i="36"/>
  <c r="H4350" i="36"/>
  <c r="E4350" i="36"/>
  <c r="M4349" i="36"/>
  <c r="J4349" i="36"/>
  <c r="H4349" i="36"/>
  <c r="E4349" i="36"/>
  <c r="M4348" i="36"/>
  <c r="J4348" i="36"/>
  <c r="H4348" i="36"/>
  <c r="E4348" i="36"/>
  <c r="M4347" i="36"/>
  <c r="J4347" i="36"/>
  <c r="H4347" i="36"/>
  <c r="E4347" i="36"/>
  <c r="M4346" i="36"/>
  <c r="J4346" i="36"/>
  <c r="H4346" i="36"/>
  <c r="E4346" i="36"/>
  <c r="M4345" i="36"/>
  <c r="J4345" i="36"/>
  <c r="H4345" i="36"/>
  <c r="E4345" i="36"/>
  <c r="M4344" i="36"/>
  <c r="J4344" i="36"/>
  <c r="H4344" i="36"/>
  <c r="E4344" i="36"/>
  <c r="M4343" i="36"/>
  <c r="J4343" i="36"/>
  <c r="H4343" i="36"/>
  <c r="E4343" i="36"/>
  <c r="M4342" i="36"/>
  <c r="J4342" i="36"/>
  <c r="H4342" i="36"/>
  <c r="E4342" i="36"/>
  <c r="M4341" i="36"/>
  <c r="J4341" i="36"/>
  <c r="H4341" i="36"/>
  <c r="E4341" i="36"/>
  <c r="M4340" i="36"/>
  <c r="J4340" i="36"/>
  <c r="H4340" i="36"/>
  <c r="E4340" i="36"/>
  <c r="M4339" i="36"/>
  <c r="J4339" i="36"/>
  <c r="H4339" i="36"/>
  <c r="E4339" i="36"/>
  <c r="M4338" i="36"/>
  <c r="J4338" i="36"/>
  <c r="H4338" i="36"/>
  <c r="E4338" i="36"/>
  <c r="M4337" i="36"/>
  <c r="J4337" i="36"/>
  <c r="H4337" i="36"/>
  <c r="E4337" i="36"/>
  <c r="M4336" i="36"/>
  <c r="J4336" i="36"/>
  <c r="H4336" i="36"/>
  <c r="E4336" i="36"/>
  <c r="M4335" i="36"/>
  <c r="J4335" i="36"/>
  <c r="H4335" i="36"/>
  <c r="E4335" i="36"/>
  <c r="M4334" i="36"/>
  <c r="J4334" i="36"/>
  <c r="H4334" i="36"/>
  <c r="E4334" i="36"/>
  <c r="M4333" i="36"/>
  <c r="J4333" i="36"/>
  <c r="H4333" i="36"/>
  <c r="E4333" i="36"/>
  <c r="M4332" i="36"/>
  <c r="J4332" i="36"/>
  <c r="H4332" i="36"/>
  <c r="E4332" i="36"/>
  <c r="M4331" i="36"/>
  <c r="J4331" i="36"/>
  <c r="H4331" i="36"/>
  <c r="E4331" i="36"/>
  <c r="M4330" i="36"/>
  <c r="J4330" i="36"/>
  <c r="H4330" i="36"/>
  <c r="E4330" i="36"/>
  <c r="M4329" i="36"/>
  <c r="J4329" i="36"/>
  <c r="H4329" i="36"/>
  <c r="E4329" i="36"/>
  <c r="M4328" i="36"/>
  <c r="J4328" i="36"/>
  <c r="H4328" i="36"/>
  <c r="E4328" i="36"/>
  <c r="M4327" i="36"/>
  <c r="J4327" i="36"/>
  <c r="H4327" i="36"/>
  <c r="E4327" i="36"/>
  <c r="M4326" i="36"/>
  <c r="J4326" i="36"/>
  <c r="H4326" i="36"/>
  <c r="E4326" i="36"/>
  <c r="M4325" i="36"/>
  <c r="J4325" i="36"/>
  <c r="H4325" i="36"/>
  <c r="E4325" i="36"/>
  <c r="M4324" i="36"/>
  <c r="J4324" i="36"/>
  <c r="H4324" i="36"/>
  <c r="E4324" i="36"/>
  <c r="M4323" i="36"/>
  <c r="J4323" i="36"/>
  <c r="H4323" i="36"/>
  <c r="E4323" i="36"/>
  <c r="M4322" i="36"/>
  <c r="J4322" i="36"/>
  <c r="H4322" i="36"/>
  <c r="E4322" i="36"/>
  <c r="M4321" i="36"/>
  <c r="J4321" i="36"/>
  <c r="H4321" i="36"/>
  <c r="E4321" i="36"/>
  <c r="M4320" i="36"/>
  <c r="J4320" i="36"/>
  <c r="H4320" i="36"/>
  <c r="E4320" i="36"/>
  <c r="M4319" i="36"/>
  <c r="J4319" i="36"/>
  <c r="H4319" i="36"/>
  <c r="E4319" i="36"/>
  <c r="M4318" i="36"/>
  <c r="J4318" i="36"/>
  <c r="H4318" i="36"/>
  <c r="E4318" i="36"/>
  <c r="M4317" i="36"/>
  <c r="J4317" i="36"/>
  <c r="H4317" i="36"/>
  <c r="E4317" i="36"/>
  <c r="M4316" i="36"/>
  <c r="J4316" i="36"/>
  <c r="H4316" i="36"/>
  <c r="E4316" i="36"/>
  <c r="M4315" i="36"/>
  <c r="J4315" i="36"/>
  <c r="H4315" i="36"/>
  <c r="E4315" i="36"/>
  <c r="M4314" i="36"/>
  <c r="J4314" i="36"/>
  <c r="H4314" i="36"/>
  <c r="E4314" i="36"/>
  <c r="M4313" i="36"/>
  <c r="J4313" i="36"/>
  <c r="H4313" i="36"/>
  <c r="E4313" i="36"/>
  <c r="M4312" i="36"/>
  <c r="J4312" i="36"/>
  <c r="H4312" i="36"/>
  <c r="E4312" i="36"/>
  <c r="M4311" i="36"/>
  <c r="J4311" i="36"/>
  <c r="H4311" i="36"/>
  <c r="E4311" i="36"/>
  <c r="M4310" i="36"/>
  <c r="J4310" i="36"/>
  <c r="H4310" i="36"/>
  <c r="E4310" i="36"/>
  <c r="M4309" i="36"/>
  <c r="J4309" i="36"/>
  <c r="H4309" i="36"/>
  <c r="E4309" i="36"/>
  <c r="M4308" i="36"/>
  <c r="J4308" i="36"/>
  <c r="H4308" i="36"/>
  <c r="E4308" i="36"/>
  <c r="M4307" i="36"/>
  <c r="J4307" i="36"/>
  <c r="H4307" i="36"/>
  <c r="E4307" i="36"/>
  <c r="M4306" i="36"/>
  <c r="J4306" i="36"/>
  <c r="H4306" i="36"/>
  <c r="E4306" i="36"/>
  <c r="M4305" i="36"/>
  <c r="J4305" i="36"/>
  <c r="H4305" i="36"/>
  <c r="E4305" i="36"/>
  <c r="M4304" i="36"/>
  <c r="J4304" i="36"/>
  <c r="H4304" i="36"/>
  <c r="E4304" i="36"/>
  <c r="M4303" i="36"/>
  <c r="J4303" i="36"/>
  <c r="H4303" i="36"/>
  <c r="E4303" i="36"/>
  <c r="M4302" i="36"/>
  <c r="J4302" i="36"/>
  <c r="H4302" i="36"/>
  <c r="E4302" i="36"/>
  <c r="M4301" i="36"/>
  <c r="J4301" i="36"/>
  <c r="H4301" i="36"/>
  <c r="E4301" i="36"/>
  <c r="M4300" i="36"/>
  <c r="J4300" i="36"/>
  <c r="H4300" i="36"/>
  <c r="E4300" i="36"/>
  <c r="M4299" i="36"/>
  <c r="J4299" i="36"/>
  <c r="H4299" i="36"/>
  <c r="E4299" i="36"/>
  <c r="M4298" i="36"/>
  <c r="J4298" i="36"/>
  <c r="H4298" i="36"/>
  <c r="E4298" i="36"/>
  <c r="M4297" i="36"/>
  <c r="J4297" i="36"/>
  <c r="H4297" i="36"/>
  <c r="E4297" i="36"/>
  <c r="M4296" i="36"/>
  <c r="J4296" i="36"/>
  <c r="H4296" i="36"/>
  <c r="E4296" i="36"/>
  <c r="M4295" i="36"/>
  <c r="J4295" i="36"/>
  <c r="H4295" i="36"/>
  <c r="E4295" i="36"/>
  <c r="M4294" i="36"/>
  <c r="J4294" i="36"/>
  <c r="H4294" i="36"/>
  <c r="E4294" i="36"/>
  <c r="M4293" i="36"/>
  <c r="J4293" i="36"/>
  <c r="H4293" i="36"/>
  <c r="E4293" i="36"/>
  <c r="M4292" i="36"/>
  <c r="J4292" i="36"/>
  <c r="H4292" i="36"/>
  <c r="E4292" i="36"/>
  <c r="M4291" i="36"/>
  <c r="J4291" i="36"/>
  <c r="H4291" i="36"/>
  <c r="E4291" i="36"/>
  <c r="M4290" i="36"/>
  <c r="J4290" i="36"/>
  <c r="H4290" i="36"/>
  <c r="E4290" i="36"/>
  <c r="M4289" i="36"/>
  <c r="J4289" i="36"/>
  <c r="H4289" i="36"/>
  <c r="E4289" i="36"/>
  <c r="M4288" i="36"/>
  <c r="J4288" i="36"/>
  <c r="H4288" i="36"/>
  <c r="E4288" i="36"/>
  <c r="M4287" i="36"/>
  <c r="J4287" i="36"/>
  <c r="H4287" i="36"/>
  <c r="E4287" i="36"/>
  <c r="M4286" i="36"/>
  <c r="J4286" i="36"/>
  <c r="H4286" i="36"/>
  <c r="E4286" i="36"/>
  <c r="M4285" i="36"/>
  <c r="J4285" i="36"/>
  <c r="H4285" i="36"/>
  <c r="E4285" i="36"/>
  <c r="M4284" i="36"/>
  <c r="J4284" i="36"/>
  <c r="H4284" i="36"/>
  <c r="E4284" i="36"/>
  <c r="M4283" i="36"/>
  <c r="J4283" i="36"/>
  <c r="H4283" i="36"/>
  <c r="E4283" i="36"/>
  <c r="M4282" i="36"/>
  <c r="J4282" i="36"/>
  <c r="H4282" i="36"/>
  <c r="E4282" i="36"/>
  <c r="M4281" i="36"/>
  <c r="J4281" i="36"/>
  <c r="H4281" i="36"/>
  <c r="E4281" i="36"/>
  <c r="M4280" i="36"/>
  <c r="J4280" i="36"/>
  <c r="H4280" i="36"/>
  <c r="E4280" i="36"/>
  <c r="M4279" i="36"/>
  <c r="J4279" i="36"/>
  <c r="H4279" i="36"/>
  <c r="E4279" i="36"/>
  <c r="M4278" i="36"/>
  <c r="J4278" i="36"/>
  <c r="H4278" i="36"/>
  <c r="E4278" i="36"/>
  <c r="M4277" i="36"/>
  <c r="J4277" i="36"/>
  <c r="H4277" i="36"/>
  <c r="E4277" i="36"/>
  <c r="M4276" i="36"/>
  <c r="J4276" i="36"/>
  <c r="H4276" i="36"/>
  <c r="E4276" i="36"/>
  <c r="M4275" i="36"/>
  <c r="J4275" i="36"/>
  <c r="H4275" i="36"/>
  <c r="E4275" i="36"/>
  <c r="M4274" i="36"/>
  <c r="J4274" i="36"/>
  <c r="H4274" i="36"/>
  <c r="E4274" i="36"/>
  <c r="M4273" i="36"/>
  <c r="J4273" i="36"/>
  <c r="H4273" i="36"/>
  <c r="E4273" i="36"/>
  <c r="M4272" i="36"/>
  <c r="J4272" i="36"/>
  <c r="H4272" i="36"/>
  <c r="E4272" i="36"/>
  <c r="M4271" i="36"/>
  <c r="J4271" i="36"/>
  <c r="H4271" i="36"/>
  <c r="E4271" i="36"/>
  <c r="M4270" i="36"/>
  <c r="J4270" i="36"/>
  <c r="H4270" i="36"/>
  <c r="E4270" i="36"/>
  <c r="M4269" i="36"/>
  <c r="J4269" i="36"/>
  <c r="H4269" i="36"/>
  <c r="E4269" i="36"/>
  <c r="M4268" i="36"/>
  <c r="J4268" i="36"/>
  <c r="H4268" i="36"/>
  <c r="E4268" i="36"/>
  <c r="M4267" i="36"/>
  <c r="J4267" i="36"/>
  <c r="H4267" i="36"/>
  <c r="E4267" i="36"/>
  <c r="M4266" i="36"/>
  <c r="J4266" i="36"/>
  <c r="H4266" i="36"/>
  <c r="E4266" i="36"/>
  <c r="M4265" i="36"/>
  <c r="J4265" i="36"/>
  <c r="H4265" i="36"/>
  <c r="E4265" i="36"/>
  <c r="M4264" i="36"/>
  <c r="J4264" i="36"/>
  <c r="H4264" i="36"/>
  <c r="E4264" i="36"/>
  <c r="M4263" i="36"/>
  <c r="J4263" i="36"/>
  <c r="H4263" i="36"/>
  <c r="E4263" i="36"/>
  <c r="M4262" i="36"/>
  <c r="J4262" i="36"/>
  <c r="H4262" i="36"/>
  <c r="E4262" i="36"/>
  <c r="M4261" i="36"/>
  <c r="J4261" i="36"/>
  <c r="H4261" i="36"/>
  <c r="E4261" i="36"/>
  <c r="M4260" i="36"/>
  <c r="J4260" i="36"/>
  <c r="H4260" i="36"/>
  <c r="E4260" i="36"/>
  <c r="M4259" i="36"/>
  <c r="J4259" i="36"/>
  <c r="H4259" i="36"/>
  <c r="E4259" i="36"/>
  <c r="M4258" i="36"/>
  <c r="J4258" i="36"/>
  <c r="H4258" i="36"/>
  <c r="E4258" i="36"/>
  <c r="M4257" i="36"/>
  <c r="J4257" i="36"/>
  <c r="H4257" i="36"/>
  <c r="E4257" i="36"/>
  <c r="M4256" i="36"/>
  <c r="J4256" i="36"/>
  <c r="H4256" i="36"/>
  <c r="E4256" i="36"/>
  <c r="M4255" i="36"/>
  <c r="J4255" i="36"/>
  <c r="H4255" i="36"/>
  <c r="E4255" i="36"/>
  <c r="M4254" i="36"/>
  <c r="J4254" i="36"/>
  <c r="H4254" i="36"/>
  <c r="E4254" i="36"/>
  <c r="M4253" i="36"/>
  <c r="J4253" i="36"/>
  <c r="H4253" i="36"/>
  <c r="E4253" i="36"/>
  <c r="M4252" i="36"/>
  <c r="J4252" i="36"/>
  <c r="H4252" i="36"/>
  <c r="E4252" i="36"/>
  <c r="M4251" i="36"/>
  <c r="J4251" i="36"/>
  <c r="H4251" i="36"/>
  <c r="E4251" i="36"/>
  <c r="M4250" i="36"/>
  <c r="J4250" i="36"/>
  <c r="H4250" i="36"/>
  <c r="E4250" i="36"/>
  <c r="M4249" i="36"/>
  <c r="J4249" i="36"/>
  <c r="H4249" i="36"/>
  <c r="E4249" i="36"/>
  <c r="M4248" i="36"/>
  <c r="J4248" i="36"/>
  <c r="H4248" i="36"/>
  <c r="E4248" i="36"/>
  <c r="M4247" i="36"/>
  <c r="J4247" i="36"/>
  <c r="H4247" i="36"/>
  <c r="E4247" i="36"/>
  <c r="M4246" i="36"/>
  <c r="J4246" i="36"/>
  <c r="H4246" i="36"/>
  <c r="E4246" i="36"/>
  <c r="M4245" i="36"/>
  <c r="J4245" i="36"/>
  <c r="H4245" i="36"/>
  <c r="E4245" i="36"/>
  <c r="M4244" i="36"/>
  <c r="J4244" i="36"/>
  <c r="H4244" i="36"/>
  <c r="E4244" i="36"/>
  <c r="M4243" i="36"/>
  <c r="J4243" i="36"/>
  <c r="H4243" i="36"/>
  <c r="E4243" i="36"/>
  <c r="M4242" i="36"/>
  <c r="J4242" i="36"/>
  <c r="H4242" i="36"/>
  <c r="E4242" i="36"/>
  <c r="M4241" i="36"/>
  <c r="J4241" i="36"/>
  <c r="H4241" i="36"/>
  <c r="E4241" i="36"/>
  <c r="M4240" i="36"/>
  <c r="J4240" i="36"/>
  <c r="H4240" i="36"/>
  <c r="E4240" i="36"/>
  <c r="M4239" i="36"/>
  <c r="J4239" i="36"/>
  <c r="H4239" i="36"/>
  <c r="E4239" i="36"/>
  <c r="M4238" i="36"/>
  <c r="J4238" i="36"/>
  <c r="H4238" i="36"/>
  <c r="E4238" i="36"/>
  <c r="M4237" i="36"/>
  <c r="J4237" i="36"/>
  <c r="H4237" i="36"/>
  <c r="E4237" i="36"/>
  <c r="M4236" i="36"/>
  <c r="J4236" i="36"/>
  <c r="H4236" i="36"/>
  <c r="E4236" i="36"/>
  <c r="M4235" i="36"/>
  <c r="J4235" i="36"/>
  <c r="H4235" i="36"/>
  <c r="E4235" i="36"/>
  <c r="M4234" i="36"/>
  <c r="J4234" i="36"/>
  <c r="H4234" i="36"/>
  <c r="E4234" i="36"/>
  <c r="M4233" i="36"/>
  <c r="J4233" i="36"/>
  <c r="H4233" i="36"/>
  <c r="E4233" i="36"/>
  <c r="M4232" i="36"/>
  <c r="J4232" i="36"/>
  <c r="H4232" i="36"/>
  <c r="E4232" i="36"/>
  <c r="M4231" i="36"/>
  <c r="J4231" i="36"/>
  <c r="H4231" i="36"/>
  <c r="E4231" i="36"/>
  <c r="M4230" i="36"/>
  <c r="J4230" i="36"/>
  <c r="H4230" i="36"/>
  <c r="E4230" i="36"/>
  <c r="M4229" i="36"/>
  <c r="J4229" i="36"/>
  <c r="H4229" i="36"/>
  <c r="E4229" i="36"/>
  <c r="M4228" i="36"/>
  <c r="J4228" i="36"/>
  <c r="H4228" i="36"/>
  <c r="E4228" i="36"/>
  <c r="M4227" i="36"/>
  <c r="J4227" i="36"/>
  <c r="H4227" i="36"/>
  <c r="E4227" i="36"/>
  <c r="M4226" i="36"/>
  <c r="J4226" i="36"/>
  <c r="H4226" i="36"/>
  <c r="E4226" i="36"/>
  <c r="M4225" i="36"/>
  <c r="J4225" i="36"/>
  <c r="H4225" i="36"/>
  <c r="E4225" i="36"/>
  <c r="M4224" i="36"/>
  <c r="J4224" i="36"/>
  <c r="H4224" i="36"/>
  <c r="E4224" i="36"/>
  <c r="M4223" i="36"/>
  <c r="J4223" i="36"/>
  <c r="H4223" i="36"/>
  <c r="E4223" i="36"/>
  <c r="M4222" i="36"/>
  <c r="J4222" i="36"/>
  <c r="H4222" i="36"/>
  <c r="E4222" i="36"/>
  <c r="M4221" i="36"/>
  <c r="J4221" i="36"/>
  <c r="H4221" i="36"/>
  <c r="E4221" i="36"/>
  <c r="M4220" i="36"/>
  <c r="J4220" i="36"/>
  <c r="H4220" i="36"/>
  <c r="E4220" i="36"/>
  <c r="M4219" i="36"/>
  <c r="J4219" i="36"/>
  <c r="H4219" i="36"/>
  <c r="E4219" i="36"/>
  <c r="M4218" i="36"/>
  <c r="J4218" i="36"/>
  <c r="H4218" i="36"/>
  <c r="E4218" i="36"/>
  <c r="M4217" i="36"/>
  <c r="J4217" i="36"/>
  <c r="H4217" i="36"/>
  <c r="E4217" i="36"/>
  <c r="M4216" i="36"/>
  <c r="J4216" i="36"/>
  <c r="H4216" i="36"/>
  <c r="E4216" i="36"/>
  <c r="M4215" i="36"/>
  <c r="J4215" i="36"/>
  <c r="H4215" i="36"/>
  <c r="E4215" i="36"/>
  <c r="M4214" i="36"/>
  <c r="J4214" i="36"/>
  <c r="H4214" i="36"/>
  <c r="E4214" i="36"/>
  <c r="M4213" i="36"/>
  <c r="J4213" i="36"/>
  <c r="H4213" i="36"/>
  <c r="E4213" i="36"/>
  <c r="M4212" i="36"/>
  <c r="J4212" i="36"/>
  <c r="H4212" i="36"/>
  <c r="E4212" i="36"/>
  <c r="M4211" i="36"/>
  <c r="J4211" i="36"/>
  <c r="H4211" i="36"/>
  <c r="E4211" i="36"/>
  <c r="M4210" i="36"/>
  <c r="J4210" i="36"/>
  <c r="H4210" i="36"/>
  <c r="E4210" i="36"/>
  <c r="M4209" i="36"/>
  <c r="J4209" i="36"/>
  <c r="H4209" i="36"/>
  <c r="E4209" i="36"/>
  <c r="M4208" i="36"/>
  <c r="J4208" i="36"/>
  <c r="H4208" i="36"/>
  <c r="E4208" i="36"/>
  <c r="M4207" i="36"/>
  <c r="J4207" i="36"/>
  <c r="H4207" i="36"/>
  <c r="E4207" i="36"/>
  <c r="M4206" i="36"/>
  <c r="J4206" i="36"/>
  <c r="H4206" i="36"/>
  <c r="E4206" i="36"/>
  <c r="M4205" i="36"/>
  <c r="J4205" i="36"/>
  <c r="H4205" i="36"/>
  <c r="E4205" i="36"/>
  <c r="M4204" i="36"/>
  <c r="J4204" i="36"/>
  <c r="H4204" i="36"/>
  <c r="E4204" i="36"/>
  <c r="M4203" i="36"/>
  <c r="J4203" i="36"/>
  <c r="H4203" i="36"/>
  <c r="E4203" i="36"/>
  <c r="M4202" i="36"/>
  <c r="J4202" i="36"/>
  <c r="H4202" i="36"/>
  <c r="E4202" i="36"/>
  <c r="M4201" i="36"/>
  <c r="J4201" i="36"/>
  <c r="H4201" i="36"/>
  <c r="E4201" i="36"/>
  <c r="M4200" i="36"/>
  <c r="J4200" i="36"/>
  <c r="H4200" i="36"/>
  <c r="E4200" i="36"/>
  <c r="M4199" i="36"/>
  <c r="J4199" i="36"/>
  <c r="H4199" i="36"/>
  <c r="E4199" i="36"/>
  <c r="M4198" i="36"/>
  <c r="J4198" i="36"/>
  <c r="H4198" i="36"/>
  <c r="E4198" i="36"/>
  <c r="M4197" i="36"/>
  <c r="J4197" i="36"/>
  <c r="H4197" i="36"/>
  <c r="E4197" i="36"/>
  <c r="M4196" i="36"/>
  <c r="J4196" i="36"/>
  <c r="H4196" i="36"/>
  <c r="E4196" i="36"/>
  <c r="M4195" i="36"/>
  <c r="J4195" i="36"/>
  <c r="H4195" i="36"/>
  <c r="E4195" i="36"/>
  <c r="M4194" i="36"/>
  <c r="J4194" i="36"/>
  <c r="H4194" i="36"/>
  <c r="E4194" i="36"/>
  <c r="M4193" i="36"/>
  <c r="J4193" i="36"/>
  <c r="H4193" i="36"/>
  <c r="E4193" i="36"/>
  <c r="M4192" i="36"/>
  <c r="J4192" i="36"/>
  <c r="H4192" i="36"/>
  <c r="E4192" i="36"/>
  <c r="M4191" i="36"/>
  <c r="J4191" i="36"/>
  <c r="H4191" i="36"/>
  <c r="E4191" i="36"/>
  <c r="M4190" i="36"/>
  <c r="J4190" i="36"/>
  <c r="H4190" i="36"/>
  <c r="E4190" i="36"/>
  <c r="M4189" i="36"/>
  <c r="J4189" i="36"/>
  <c r="H4189" i="36"/>
  <c r="E4189" i="36"/>
  <c r="M4188" i="36"/>
  <c r="J4188" i="36"/>
  <c r="H4188" i="36"/>
  <c r="E4188" i="36"/>
  <c r="M4187" i="36"/>
  <c r="J4187" i="36"/>
  <c r="H4187" i="36"/>
  <c r="E4187" i="36"/>
  <c r="M4186" i="36"/>
  <c r="J4186" i="36"/>
  <c r="H4186" i="36"/>
  <c r="E4186" i="36"/>
  <c r="M4185" i="36"/>
  <c r="J4185" i="36"/>
  <c r="H4185" i="36"/>
  <c r="E4185" i="36"/>
  <c r="M4184" i="36"/>
  <c r="J4184" i="36"/>
  <c r="H4184" i="36"/>
  <c r="E4184" i="36"/>
  <c r="M4183" i="36"/>
  <c r="J4183" i="36"/>
  <c r="H4183" i="36"/>
  <c r="E4183" i="36"/>
  <c r="M4182" i="36"/>
  <c r="J4182" i="36"/>
  <c r="H4182" i="36"/>
  <c r="E4182" i="36"/>
  <c r="M4181" i="36"/>
  <c r="J4181" i="36"/>
  <c r="H4181" i="36"/>
  <c r="E4181" i="36"/>
  <c r="M4180" i="36"/>
  <c r="J4180" i="36"/>
  <c r="H4180" i="36"/>
  <c r="E4180" i="36"/>
  <c r="M4179" i="36"/>
  <c r="J4179" i="36"/>
  <c r="H4179" i="36"/>
  <c r="E4179" i="36"/>
  <c r="M4178" i="36"/>
  <c r="J4178" i="36"/>
  <c r="H4178" i="36"/>
  <c r="E4178" i="36"/>
  <c r="M4177" i="36"/>
  <c r="J4177" i="36"/>
  <c r="H4177" i="36"/>
  <c r="E4177" i="36"/>
  <c r="M4176" i="36"/>
  <c r="J4176" i="36"/>
  <c r="H4176" i="36"/>
  <c r="E4176" i="36"/>
  <c r="M4175" i="36"/>
  <c r="J4175" i="36"/>
  <c r="H4175" i="36"/>
  <c r="E4175" i="36"/>
  <c r="M4174" i="36"/>
  <c r="J4174" i="36"/>
  <c r="H4174" i="36"/>
  <c r="E4174" i="36"/>
  <c r="M4173" i="36"/>
  <c r="J4173" i="36"/>
  <c r="H4173" i="36"/>
  <c r="E4173" i="36"/>
  <c r="M4172" i="36"/>
  <c r="J4172" i="36"/>
  <c r="H4172" i="36"/>
  <c r="E4172" i="36"/>
  <c r="M4171" i="36"/>
  <c r="J4171" i="36"/>
  <c r="H4171" i="36"/>
  <c r="E4171" i="36"/>
  <c r="M4170" i="36"/>
  <c r="J4170" i="36"/>
  <c r="H4170" i="36"/>
  <c r="E4170" i="36"/>
  <c r="M4169" i="36"/>
  <c r="J4169" i="36"/>
  <c r="H4169" i="36"/>
  <c r="E4169" i="36"/>
  <c r="M4168" i="36"/>
  <c r="J4168" i="36"/>
  <c r="H4168" i="36"/>
  <c r="E4168" i="36"/>
  <c r="M4167" i="36"/>
  <c r="J4167" i="36"/>
  <c r="H4167" i="36"/>
  <c r="E4167" i="36"/>
  <c r="M4166" i="36"/>
  <c r="J4166" i="36"/>
  <c r="H4166" i="36"/>
  <c r="E4166" i="36"/>
  <c r="M4165" i="36"/>
  <c r="J4165" i="36"/>
  <c r="H4165" i="36"/>
  <c r="E4165" i="36"/>
  <c r="M4164" i="36"/>
  <c r="J4164" i="36"/>
  <c r="H4164" i="36"/>
  <c r="E4164" i="36"/>
  <c r="M4163" i="36"/>
  <c r="J4163" i="36"/>
  <c r="H4163" i="36"/>
  <c r="E4163" i="36"/>
  <c r="M4162" i="36"/>
  <c r="J4162" i="36"/>
  <c r="H4162" i="36"/>
  <c r="E4162" i="36"/>
  <c r="M4161" i="36"/>
  <c r="J4161" i="36"/>
  <c r="H4161" i="36"/>
  <c r="E4161" i="36"/>
  <c r="M4160" i="36"/>
  <c r="J4160" i="36"/>
  <c r="H4160" i="36"/>
  <c r="E4160" i="36"/>
  <c r="M4159" i="36"/>
  <c r="J4159" i="36"/>
  <c r="H4159" i="36"/>
  <c r="E4159" i="36"/>
  <c r="M4158" i="36"/>
  <c r="J4158" i="36"/>
  <c r="H4158" i="36"/>
  <c r="E4158" i="36"/>
  <c r="M4157" i="36"/>
  <c r="J4157" i="36"/>
  <c r="H4157" i="36"/>
  <c r="E4157" i="36"/>
  <c r="M4156" i="36"/>
  <c r="J4156" i="36"/>
  <c r="H4156" i="36"/>
  <c r="E4156" i="36"/>
  <c r="M4155" i="36"/>
  <c r="J4155" i="36"/>
  <c r="H4155" i="36"/>
  <c r="E4155" i="36"/>
  <c r="M4154" i="36"/>
  <c r="J4154" i="36"/>
  <c r="H4154" i="36"/>
  <c r="E4154" i="36"/>
  <c r="M4153" i="36"/>
  <c r="J4153" i="36"/>
  <c r="H4153" i="36"/>
  <c r="E4153" i="36"/>
  <c r="M4152" i="36"/>
  <c r="J4152" i="36"/>
  <c r="H4152" i="36"/>
  <c r="E4152" i="36"/>
  <c r="M4151" i="36"/>
  <c r="J4151" i="36"/>
  <c r="H4151" i="36"/>
  <c r="E4151" i="36"/>
  <c r="M4150" i="36"/>
  <c r="J4150" i="36"/>
  <c r="H4150" i="36"/>
  <c r="E4150" i="36"/>
  <c r="M4149" i="36"/>
  <c r="J4149" i="36"/>
  <c r="H4149" i="36"/>
  <c r="E4149" i="36"/>
  <c r="M4148" i="36"/>
  <c r="J4148" i="36"/>
  <c r="H4148" i="36"/>
  <c r="E4148" i="36"/>
  <c r="M4147" i="36"/>
  <c r="J4147" i="36"/>
  <c r="H4147" i="36"/>
  <c r="E4147" i="36"/>
  <c r="M4146" i="36"/>
  <c r="J4146" i="36"/>
  <c r="H4146" i="36"/>
  <c r="E4146" i="36"/>
  <c r="M4145" i="36"/>
  <c r="J4145" i="36"/>
  <c r="H4145" i="36"/>
  <c r="E4145" i="36"/>
  <c r="M4144" i="36"/>
  <c r="J4144" i="36"/>
  <c r="H4144" i="36"/>
  <c r="E4144" i="36"/>
  <c r="M4143" i="36"/>
  <c r="J4143" i="36"/>
  <c r="H4143" i="36"/>
  <c r="E4143" i="36"/>
  <c r="M4142" i="36"/>
  <c r="J4142" i="36"/>
  <c r="H4142" i="36"/>
  <c r="E4142" i="36"/>
  <c r="M4141" i="36"/>
  <c r="J4141" i="36"/>
  <c r="H4141" i="36"/>
  <c r="E4141" i="36"/>
  <c r="M4140" i="36"/>
  <c r="J4140" i="36"/>
  <c r="H4140" i="36"/>
  <c r="E4140" i="36"/>
  <c r="M4139" i="36"/>
  <c r="J4139" i="36"/>
  <c r="H4139" i="36"/>
  <c r="E4139" i="36"/>
  <c r="M4138" i="36"/>
  <c r="J4138" i="36"/>
  <c r="H4138" i="36"/>
  <c r="E4138" i="36"/>
  <c r="M4137" i="36"/>
  <c r="J4137" i="36"/>
  <c r="H4137" i="36"/>
  <c r="E4137" i="36"/>
  <c r="M4136" i="36"/>
  <c r="J4136" i="36"/>
  <c r="H4136" i="36"/>
  <c r="E4136" i="36"/>
  <c r="M4135" i="36"/>
  <c r="J4135" i="36"/>
  <c r="H4135" i="36"/>
  <c r="E4135" i="36"/>
  <c r="M4134" i="36"/>
  <c r="J4134" i="36"/>
  <c r="H4134" i="36"/>
  <c r="E4134" i="36"/>
  <c r="M4133" i="36"/>
  <c r="J4133" i="36"/>
  <c r="H4133" i="36"/>
  <c r="E4133" i="36"/>
  <c r="M4132" i="36"/>
  <c r="J4132" i="36"/>
  <c r="H4132" i="36"/>
  <c r="E4132" i="36"/>
  <c r="M4131" i="36"/>
  <c r="J4131" i="36"/>
  <c r="H4131" i="36"/>
  <c r="E4131" i="36"/>
  <c r="M4130" i="36"/>
  <c r="J4130" i="36"/>
  <c r="H4130" i="36"/>
  <c r="E4130" i="36"/>
  <c r="M4129" i="36"/>
  <c r="J4129" i="36"/>
  <c r="H4129" i="36"/>
  <c r="E4129" i="36"/>
  <c r="M4128" i="36"/>
  <c r="J4128" i="36"/>
  <c r="H4128" i="36"/>
  <c r="E4128" i="36"/>
  <c r="M4127" i="36"/>
  <c r="J4127" i="36"/>
  <c r="H4127" i="36"/>
  <c r="E4127" i="36"/>
  <c r="M4126" i="36"/>
  <c r="J4126" i="36"/>
  <c r="H4126" i="36"/>
  <c r="E4126" i="36"/>
  <c r="M4125" i="36"/>
  <c r="J4125" i="36"/>
  <c r="H4125" i="36"/>
  <c r="E4125" i="36"/>
  <c r="M4124" i="36"/>
  <c r="J4124" i="36"/>
  <c r="H4124" i="36"/>
  <c r="E4124" i="36"/>
  <c r="M4123" i="36"/>
  <c r="J4123" i="36"/>
  <c r="H4123" i="36"/>
  <c r="E4123" i="36"/>
  <c r="M4122" i="36"/>
  <c r="J4122" i="36"/>
  <c r="H4122" i="36"/>
  <c r="E4122" i="36"/>
  <c r="M4121" i="36"/>
  <c r="J4121" i="36"/>
  <c r="H4121" i="36"/>
  <c r="E4121" i="36"/>
  <c r="M4120" i="36"/>
  <c r="J4120" i="36"/>
  <c r="H4120" i="36"/>
  <c r="E4120" i="36"/>
  <c r="M4119" i="36"/>
  <c r="J4119" i="36"/>
  <c r="H4119" i="36"/>
  <c r="E4119" i="36"/>
  <c r="M4118" i="36"/>
  <c r="J4118" i="36"/>
  <c r="H4118" i="36"/>
  <c r="E4118" i="36"/>
  <c r="M4117" i="36"/>
  <c r="J4117" i="36"/>
  <c r="H4117" i="36"/>
  <c r="E4117" i="36"/>
  <c r="M4116" i="36"/>
  <c r="J4116" i="36"/>
  <c r="H4116" i="36"/>
  <c r="E4116" i="36"/>
  <c r="M4115" i="36"/>
  <c r="J4115" i="36"/>
  <c r="H4115" i="36"/>
  <c r="E4115" i="36"/>
  <c r="M4114" i="36"/>
  <c r="J4114" i="36"/>
  <c r="H4114" i="36"/>
  <c r="E4114" i="36"/>
  <c r="M4113" i="36"/>
  <c r="J4113" i="36"/>
  <c r="H4113" i="36"/>
  <c r="E4113" i="36"/>
  <c r="M4112" i="36"/>
  <c r="J4112" i="36"/>
  <c r="H4112" i="36"/>
  <c r="E4112" i="36"/>
  <c r="M4111" i="36"/>
  <c r="J4111" i="36"/>
  <c r="H4111" i="36"/>
  <c r="E4111" i="36"/>
  <c r="M4110" i="36"/>
  <c r="J4110" i="36"/>
  <c r="H4110" i="36"/>
  <c r="E4110" i="36"/>
  <c r="M4109" i="36"/>
  <c r="J4109" i="36"/>
  <c r="H4109" i="36"/>
  <c r="E4109" i="36"/>
  <c r="M4108" i="36"/>
  <c r="J4108" i="36"/>
  <c r="H4108" i="36"/>
  <c r="E4108" i="36"/>
  <c r="M4107" i="36"/>
  <c r="J4107" i="36"/>
  <c r="H4107" i="36"/>
  <c r="E4107" i="36"/>
  <c r="M4106" i="36"/>
  <c r="J4106" i="36"/>
  <c r="H4106" i="36"/>
  <c r="E4106" i="36"/>
  <c r="M4105" i="36"/>
  <c r="J4105" i="36"/>
  <c r="H4105" i="36"/>
  <c r="E4105" i="36"/>
  <c r="M4104" i="36"/>
  <c r="J4104" i="36"/>
  <c r="H4104" i="36"/>
  <c r="E4104" i="36"/>
  <c r="M4103" i="36"/>
  <c r="J4103" i="36"/>
  <c r="H4103" i="36"/>
  <c r="E4103" i="36"/>
  <c r="M4102" i="36"/>
  <c r="J4102" i="36"/>
  <c r="H4102" i="36"/>
  <c r="E4102" i="36"/>
  <c r="M4101" i="36"/>
  <c r="J4101" i="36"/>
  <c r="H4101" i="36"/>
  <c r="E4101" i="36"/>
  <c r="M4100" i="36"/>
  <c r="J4100" i="36"/>
  <c r="H4100" i="36"/>
  <c r="E4100" i="36"/>
  <c r="M4099" i="36"/>
  <c r="J4099" i="36"/>
  <c r="H4099" i="36"/>
  <c r="E4099" i="36"/>
  <c r="M4098" i="36"/>
  <c r="J4098" i="36"/>
  <c r="H4098" i="36"/>
  <c r="E4098" i="36"/>
  <c r="M4097" i="36"/>
  <c r="J4097" i="36"/>
  <c r="H4097" i="36"/>
  <c r="E4097" i="36"/>
  <c r="M4096" i="36"/>
  <c r="J4096" i="36"/>
  <c r="H4096" i="36"/>
  <c r="E4096" i="36"/>
  <c r="M4095" i="36"/>
  <c r="J4095" i="36"/>
  <c r="H4095" i="36"/>
  <c r="E4095" i="36"/>
  <c r="M4094" i="36"/>
  <c r="J4094" i="36"/>
  <c r="H4094" i="36"/>
  <c r="E4094" i="36"/>
  <c r="M4093" i="36"/>
  <c r="J4093" i="36"/>
  <c r="H4093" i="36"/>
  <c r="E4093" i="36"/>
  <c r="M4092" i="36"/>
  <c r="J4092" i="36"/>
  <c r="H4092" i="36"/>
  <c r="E4092" i="36"/>
  <c r="M4091" i="36"/>
  <c r="J4091" i="36"/>
  <c r="H4091" i="36"/>
  <c r="E4091" i="36"/>
  <c r="M4090" i="36"/>
  <c r="J4090" i="36"/>
  <c r="H4090" i="36"/>
  <c r="E4090" i="36"/>
  <c r="M4089" i="36"/>
  <c r="J4089" i="36"/>
  <c r="H4089" i="36"/>
  <c r="E4089" i="36"/>
  <c r="M4088" i="36"/>
  <c r="J4088" i="36"/>
  <c r="H4088" i="36"/>
  <c r="E4088" i="36"/>
  <c r="M4087" i="36"/>
  <c r="J4087" i="36"/>
  <c r="H4087" i="36"/>
  <c r="E4087" i="36"/>
  <c r="M4086" i="36"/>
  <c r="J4086" i="36"/>
  <c r="H4086" i="36"/>
  <c r="E4086" i="36"/>
  <c r="M4085" i="36"/>
  <c r="J4085" i="36"/>
  <c r="H4085" i="36"/>
  <c r="E4085" i="36"/>
  <c r="M4084" i="36"/>
  <c r="J4084" i="36"/>
  <c r="H4084" i="36"/>
  <c r="E4084" i="36"/>
  <c r="M4083" i="36"/>
  <c r="J4083" i="36"/>
  <c r="H4083" i="36"/>
  <c r="E4083" i="36"/>
  <c r="M4082" i="36"/>
  <c r="J4082" i="36"/>
  <c r="H4082" i="36"/>
  <c r="E4082" i="36"/>
  <c r="M4081" i="36"/>
  <c r="J4081" i="36"/>
  <c r="H4081" i="36"/>
  <c r="E4081" i="36"/>
  <c r="M4080" i="36"/>
  <c r="J4080" i="36"/>
  <c r="H4080" i="36"/>
  <c r="E4080" i="36"/>
  <c r="M4079" i="36"/>
  <c r="J4079" i="36"/>
  <c r="H4079" i="36"/>
  <c r="E4079" i="36"/>
  <c r="M4078" i="36"/>
  <c r="J4078" i="36"/>
  <c r="H4078" i="36"/>
  <c r="E4078" i="36"/>
  <c r="M4077" i="36"/>
  <c r="J4077" i="36"/>
  <c r="H4077" i="36"/>
  <c r="E4077" i="36"/>
  <c r="M4076" i="36"/>
  <c r="J4076" i="36"/>
  <c r="H4076" i="36"/>
  <c r="E4076" i="36"/>
  <c r="M4075" i="36"/>
  <c r="J4075" i="36"/>
  <c r="H4075" i="36"/>
  <c r="E4075" i="36"/>
  <c r="M4074" i="36"/>
  <c r="J4074" i="36"/>
  <c r="H4074" i="36"/>
  <c r="E4074" i="36"/>
  <c r="M4073" i="36"/>
  <c r="J4073" i="36"/>
  <c r="H4073" i="36"/>
  <c r="E4073" i="36"/>
  <c r="M4072" i="36"/>
  <c r="J4072" i="36"/>
  <c r="H4072" i="36"/>
  <c r="E4072" i="36"/>
  <c r="M4071" i="36"/>
  <c r="J4071" i="36"/>
  <c r="H4071" i="36"/>
  <c r="E4071" i="36"/>
  <c r="M4070" i="36"/>
  <c r="J4070" i="36"/>
  <c r="H4070" i="36"/>
  <c r="E4070" i="36"/>
  <c r="M4069" i="36"/>
  <c r="J4069" i="36"/>
  <c r="H4069" i="36"/>
  <c r="E4069" i="36"/>
  <c r="M4068" i="36"/>
  <c r="J4068" i="36"/>
  <c r="H4068" i="36"/>
  <c r="E4068" i="36"/>
  <c r="M4067" i="36"/>
  <c r="J4067" i="36"/>
  <c r="H4067" i="36"/>
  <c r="E4067" i="36"/>
  <c r="M4066" i="36"/>
  <c r="J4066" i="36"/>
  <c r="H4066" i="36"/>
  <c r="E4066" i="36"/>
  <c r="M4065" i="36"/>
  <c r="J4065" i="36"/>
  <c r="H4065" i="36"/>
  <c r="E4065" i="36"/>
  <c r="M4064" i="36"/>
  <c r="J4064" i="36"/>
  <c r="H4064" i="36"/>
  <c r="E4064" i="36"/>
  <c r="M4063" i="36"/>
  <c r="J4063" i="36"/>
  <c r="H4063" i="36"/>
  <c r="E4063" i="36"/>
  <c r="M4062" i="36"/>
  <c r="J4062" i="36"/>
  <c r="H4062" i="36"/>
  <c r="E4062" i="36"/>
  <c r="M4061" i="36"/>
  <c r="J4061" i="36"/>
  <c r="H4061" i="36"/>
  <c r="E4061" i="36"/>
  <c r="M4060" i="36"/>
  <c r="J4060" i="36"/>
  <c r="H4060" i="36"/>
  <c r="E4060" i="36"/>
  <c r="M4059" i="36"/>
  <c r="J4059" i="36"/>
  <c r="H4059" i="36"/>
  <c r="E4059" i="36"/>
  <c r="M4058" i="36"/>
  <c r="J4058" i="36"/>
  <c r="H4058" i="36"/>
  <c r="E4058" i="36"/>
  <c r="M4057" i="36"/>
  <c r="J4057" i="36"/>
  <c r="H4057" i="36"/>
  <c r="E4057" i="36"/>
  <c r="M4056" i="36"/>
  <c r="J4056" i="36"/>
  <c r="H4056" i="36"/>
  <c r="E4056" i="36"/>
  <c r="M4055" i="36"/>
  <c r="J4055" i="36"/>
  <c r="H4055" i="36"/>
  <c r="E4055" i="36"/>
  <c r="M4054" i="36"/>
  <c r="J4054" i="36"/>
  <c r="H4054" i="36"/>
  <c r="E4054" i="36"/>
  <c r="M4053" i="36"/>
  <c r="J4053" i="36"/>
  <c r="H4053" i="36"/>
  <c r="E4053" i="36"/>
  <c r="M4052" i="36"/>
  <c r="J4052" i="36"/>
  <c r="H4052" i="36"/>
  <c r="E4052" i="36"/>
  <c r="M4051" i="36"/>
  <c r="J4051" i="36"/>
  <c r="H4051" i="36"/>
  <c r="E4051" i="36"/>
  <c r="M4050" i="36"/>
  <c r="J4050" i="36"/>
  <c r="H4050" i="36"/>
  <c r="E4050" i="36"/>
  <c r="M4049" i="36"/>
  <c r="J4049" i="36"/>
  <c r="H4049" i="36"/>
  <c r="E4049" i="36"/>
  <c r="M4048" i="36"/>
  <c r="J4048" i="36"/>
  <c r="H4048" i="36"/>
  <c r="E4048" i="36"/>
  <c r="M4047" i="36"/>
  <c r="J4047" i="36"/>
  <c r="H4047" i="36"/>
  <c r="E4047" i="36"/>
  <c r="M4046" i="36"/>
  <c r="J4046" i="36"/>
  <c r="H4046" i="36"/>
  <c r="E4046" i="36"/>
  <c r="M4045" i="36"/>
  <c r="J4045" i="36"/>
  <c r="H4045" i="36"/>
  <c r="E4045" i="36"/>
  <c r="M4044" i="36"/>
  <c r="J4044" i="36"/>
  <c r="H4044" i="36"/>
  <c r="E4044" i="36"/>
  <c r="M4043" i="36"/>
  <c r="J4043" i="36"/>
  <c r="H4043" i="36"/>
  <c r="E4043" i="36"/>
  <c r="M4042" i="36"/>
  <c r="J4042" i="36"/>
  <c r="H4042" i="36"/>
  <c r="E4042" i="36"/>
  <c r="M4041" i="36"/>
  <c r="J4041" i="36"/>
  <c r="H4041" i="36"/>
  <c r="E4041" i="36"/>
  <c r="M4040" i="36"/>
  <c r="J4040" i="36"/>
  <c r="H4040" i="36"/>
  <c r="E4040" i="36"/>
  <c r="M4039" i="36"/>
  <c r="J4039" i="36"/>
  <c r="H4039" i="36"/>
  <c r="E4039" i="36"/>
  <c r="M4038" i="36"/>
  <c r="J4038" i="36"/>
  <c r="H4038" i="36"/>
  <c r="E4038" i="36"/>
  <c r="M4037" i="36"/>
  <c r="J4037" i="36"/>
  <c r="H4037" i="36"/>
  <c r="E4037" i="36"/>
  <c r="M4036" i="36"/>
  <c r="J4036" i="36"/>
  <c r="H4036" i="36"/>
  <c r="E4036" i="36"/>
  <c r="M4035" i="36"/>
  <c r="J4035" i="36"/>
  <c r="H4035" i="36"/>
  <c r="E4035" i="36"/>
  <c r="M4034" i="36"/>
  <c r="J4034" i="36"/>
  <c r="H4034" i="36"/>
  <c r="E4034" i="36"/>
  <c r="M4033" i="36"/>
  <c r="J4033" i="36"/>
  <c r="H4033" i="36"/>
  <c r="E4033" i="36"/>
  <c r="M4032" i="36"/>
  <c r="J4032" i="36"/>
  <c r="H4032" i="36"/>
  <c r="E4032" i="36"/>
  <c r="M4031" i="36"/>
  <c r="J4031" i="36"/>
  <c r="H4031" i="36"/>
  <c r="E4031" i="36"/>
  <c r="M4030" i="36"/>
  <c r="J4030" i="36"/>
  <c r="H4030" i="36"/>
  <c r="E4030" i="36"/>
  <c r="M4029" i="36"/>
  <c r="J4029" i="36"/>
  <c r="H4029" i="36"/>
  <c r="E4029" i="36"/>
  <c r="M4028" i="36"/>
  <c r="J4028" i="36"/>
  <c r="H4028" i="36"/>
  <c r="E4028" i="36"/>
  <c r="M4027" i="36"/>
  <c r="J4027" i="36"/>
  <c r="H4027" i="36"/>
  <c r="E4027" i="36"/>
  <c r="M4026" i="36"/>
  <c r="J4026" i="36"/>
  <c r="H4026" i="36"/>
  <c r="E4026" i="36"/>
  <c r="M4025" i="36"/>
  <c r="J4025" i="36"/>
  <c r="H4025" i="36"/>
  <c r="E4025" i="36"/>
  <c r="M4024" i="36"/>
  <c r="J4024" i="36"/>
  <c r="H4024" i="36"/>
  <c r="E4024" i="36"/>
  <c r="M4023" i="36"/>
  <c r="J4023" i="36"/>
  <c r="H4023" i="36"/>
  <c r="E4023" i="36"/>
  <c r="M4022" i="36"/>
  <c r="J4022" i="36"/>
  <c r="H4022" i="36"/>
  <c r="E4022" i="36"/>
  <c r="M4021" i="36"/>
  <c r="J4021" i="36"/>
  <c r="H4021" i="36"/>
  <c r="E4021" i="36"/>
  <c r="M4020" i="36"/>
  <c r="J4020" i="36"/>
  <c r="H4020" i="36"/>
  <c r="E4020" i="36"/>
  <c r="M4019" i="36"/>
  <c r="J4019" i="36"/>
  <c r="H4019" i="36"/>
  <c r="E4019" i="36"/>
  <c r="M4018" i="36"/>
  <c r="J4018" i="36"/>
  <c r="H4018" i="36"/>
  <c r="E4018" i="36"/>
  <c r="M4017" i="36"/>
  <c r="J4017" i="36"/>
  <c r="H4017" i="36"/>
  <c r="E4017" i="36"/>
  <c r="M4016" i="36"/>
  <c r="J4016" i="36"/>
  <c r="H4016" i="36"/>
  <c r="E4016" i="36"/>
  <c r="M4015" i="36"/>
  <c r="J4015" i="36"/>
  <c r="H4015" i="36"/>
  <c r="E4015" i="36"/>
  <c r="M4014" i="36"/>
  <c r="J4014" i="36"/>
  <c r="H4014" i="36"/>
  <c r="E4014" i="36"/>
  <c r="M4013" i="36"/>
  <c r="J4013" i="36"/>
  <c r="H4013" i="36"/>
  <c r="E4013" i="36"/>
  <c r="M4012" i="36"/>
  <c r="J4012" i="36"/>
  <c r="H4012" i="36"/>
  <c r="E4012" i="36"/>
  <c r="M4011" i="36"/>
  <c r="J4011" i="36"/>
  <c r="H4011" i="36"/>
  <c r="E4011" i="36"/>
  <c r="M4010" i="36"/>
  <c r="J4010" i="36"/>
  <c r="H4010" i="36"/>
  <c r="E4010" i="36"/>
  <c r="M4009" i="36"/>
  <c r="J4009" i="36"/>
  <c r="H4009" i="36"/>
  <c r="E4009" i="36"/>
  <c r="M4008" i="36"/>
  <c r="J4008" i="36"/>
  <c r="H4008" i="36"/>
  <c r="E4008" i="36"/>
  <c r="M4007" i="36"/>
  <c r="J4007" i="36"/>
  <c r="H4007" i="36"/>
  <c r="E4007" i="36"/>
  <c r="M4006" i="36"/>
  <c r="J4006" i="36"/>
  <c r="H4006" i="36"/>
  <c r="E4006" i="36"/>
  <c r="M4005" i="36"/>
  <c r="J4005" i="36"/>
  <c r="H4005" i="36"/>
  <c r="E4005" i="36"/>
  <c r="M4004" i="36"/>
  <c r="J4004" i="36"/>
  <c r="H4004" i="36"/>
  <c r="E4004" i="36"/>
  <c r="M4003" i="36"/>
  <c r="J4003" i="36"/>
  <c r="H4003" i="36"/>
  <c r="E4003" i="36"/>
  <c r="M4002" i="36"/>
  <c r="J4002" i="36"/>
  <c r="H4002" i="36"/>
  <c r="E4002" i="36"/>
  <c r="M4001" i="36"/>
  <c r="J4001" i="36"/>
  <c r="H4001" i="36"/>
  <c r="E4001" i="36"/>
  <c r="M4000" i="36"/>
  <c r="J4000" i="36"/>
  <c r="H4000" i="36"/>
  <c r="E4000" i="36"/>
  <c r="M3999" i="36"/>
  <c r="J3999" i="36"/>
  <c r="H3999" i="36"/>
  <c r="E3999" i="36"/>
  <c r="M3998" i="36"/>
  <c r="J3998" i="36"/>
  <c r="H3998" i="36"/>
  <c r="E3998" i="36"/>
  <c r="M3997" i="36"/>
  <c r="J3997" i="36"/>
  <c r="H3997" i="36"/>
  <c r="E3997" i="36"/>
  <c r="M3996" i="36"/>
  <c r="J3996" i="36"/>
  <c r="H3996" i="36"/>
  <c r="E3996" i="36"/>
  <c r="M3995" i="36"/>
  <c r="J3995" i="36"/>
  <c r="H3995" i="36"/>
  <c r="E3995" i="36"/>
  <c r="M3994" i="36"/>
  <c r="J3994" i="36"/>
  <c r="H3994" i="36"/>
  <c r="E3994" i="36"/>
  <c r="M3993" i="36"/>
  <c r="J3993" i="36"/>
  <c r="H3993" i="36"/>
  <c r="E3993" i="36"/>
  <c r="M3992" i="36"/>
  <c r="J3992" i="36"/>
  <c r="H3992" i="36"/>
  <c r="E3992" i="36"/>
  <c r="M3991" i="36"/>
  <c r="J3991" i="36"/>
  <c r="H3991" i="36"/>
  <c r="E3991" i="36"/>
  <c r="M3990" i="36"/>
  <c r="J3990" i="36"/>
  <c r="H3990" i="36"/>
  <c r="E3990" i="36"/>
  <c r="M3989" i="36"/>
  <c r="J3989" i="36"/>
  <c r="H3989" i="36"/>
  <c r="E3989" i="36"/>
  <c r="M3988" i="36"/>
  <c r="J3988" i="36"/>
  <c r="H3988" i="36"/>
  <c r="E3988" i="36"/>
  <c r="M3987" i="36"/>
  <c r="J3987" i="36"/>
  <c r="H3987" i="36"/>
  <c r="E3987" i="36"/>
  <c r="M3986" i="36"/>
  <c r="J3986" i="36"/>
  <c r="H3986" i="36"/>
  <c r="E3986" i="36"/>
  <c r="M3985" i="36"/>
  <c r="J3985" i="36"/>
  <c r="H3985" i="36"/>
  <c r="E3985" i="36"/>
  <c r="M3984" i="36"/>
  <c r="J3984" i="36"/>
  <c r="H3984" i="36"/>
  <c r="E3984" i="36"/>
  <c r="M3983" i="36"/>
  <c r="J3983" i="36"/>
  <c r="H3983" i="36"/>
  <c r="E3983" i="36"/>
  <c r="M3982" i="36"/>
  <c r="J3982" i="36"/>
  <c r="H3982" i="36"/>
  <c r="E3982" i="36"/>
  <c r="M3981" i="36"/>
  <c r="J3981" i="36"/>
  <c r="H3981" i="36"/>
  <c r="E3981" i="36"/>
  <c r="M3980" i="36"/>
  <c r="J3980" i="36"/>
  <c r="H3980" i="36"/>
  <c r="E3980" i="36"/>
  <c r="M3979" i="36"/>
  <c r="J3979" i="36"/>
  <c r="H3979" i="36"/>
  <c r="E3979" i="36"/>
  <c r="M3978" i="36"/>
  <c r="J3978" i="36"/>
  <c r="H3978" i="36"/>
  <c r="E3978" i="36"/>
  <c r="M3977" i="36"/>
  <c r="J3977" i="36"/>
  <c r="H3977" i="36"/>
  <c r="E3977" i="36"/>
  <c r="M3976" i="36"/>
  <c r="J3976" i="36"/>
  <c r="H3976" i="36"/>
  <c r="E3976" i="36"/>
  <c r="M3975" i="36"/>
  <c r="J3975" i="36"/>
  <c r="H3975" i="36"/>
  <c r="E3975" i="36"/>
  <c r="M3974" i="36"/>
  <c r="J3974" i="36"/>
  <c r="H3974" i="36"/>
  <c r="E3974" i="36"/>
  <c r="M3973" i="36"/>
  <c r="J3973" i="36"/>
  <c r="H3973" i="36"/>
  <c r="E3973" i="36"/>
  <c r="M3972" i="36"/>
  <c r="J3972" i="36"/>
  <c r="H3972" i="36"/>
  <c r="E3972" i="36"/>
  <c r="M3971" i="36"/>
  <c r="J3971" i="36"/>
  <c r="H3971" i="36"/>
  <c r="E3971" i="36"/>
  <c r="M3970" i="36"/>
  <c r="J3970" i="36"/>
  <c r="H3970" i="36"/>
  <c r="E3970" i="36"/>
  <c r="M3969" i="36"/>
  <c r="J3969" i="36"/>
  <c r="H3969" i="36"/>
  <c r="E3969" i="36"/>
  <c r="M3968" i="36"/>
  <c r="J3968" i="36"/>
  <c r="H3968" i="36"/>
  <c r="E3968" i="36"/>
  <c r="M3967" i="36"/>
  <c r="J3967" i="36"/>
  <c r="H3967" i="36"/>
  <c r="E3967" i="36"/>
  <c r="M3966" i="36"/>
  <c r="J3966" i="36"/>
  <c r="H3966" i="36"/>
  <c r="E3966" i="36"/>
  <c r="M3965" i="36"/>
  <c r="J3965" i="36"/>
  <c r="H3965" i="36"/>
  <c r="E3965" i="36"/>
  <c r="M3964" i="36"/>
  <c r="J3964" i="36"/>
  <c r="H3964" i="36"/>
  <c r="E3964" i="36"/>
  <c r="M3963" i="36"/>
  <c r="J3963" i="36"/>
  <c r="H3963" i="36"/>
  <c r="E3963" i="36"/>
  <c r="M3962" i="36"/>
  <c r="J3962" i="36"/>
  <c r="H3962" i="36"/>
  <c r="E3962" i="36"/>
  <c r="M3961" i="36"/>
  <c r="J3961" i="36"/>
  <c r="H3961" i="36"/>
  <c r="E3961" i="36"/>
  <c r="M3960" i="36"/>
  <c r="J3960" i="36"/>
  <c r="H3960" i="36"/>
  <c r="E3960" i="36"/>
  <c r="M3959" i="36"/>
  <c r="J3959" i="36"/>
  <c r="H3959" i="36"/>
  <c r="E3959" i="36"/>
  <c r="M3958" i="36"/>
  <c r="J3958" i="36"/>
  <c r="H3958" i="36"/>
  <c r="E3958" i="36"/>
  <c r="M3957" i="36"/>
  <c r="J3957" i="36"/>
  <c r="H3957" i="36"/>
  <c r="E3957" i="36"/>
  <c r="M3956" i="36"/>
  <c r="J3956" i="36"/>
  <c r="H3956" i="36"/>
  <c r="E3956" i="36"/>
  <c r="M3955" i="36"/>
  <c r="J3955" i="36"/>
  <c r="H3955" i="36"/>
  <c r="E3955" i="36"/>
  <c r="M3954" i="36"/>
  <c r="J3954" i="36"/>
  <c r="H3954" i="36"/>
  <c r="E3954" i="36"/>
  <c r="M3953" i="36"/>
  <c r="J3953" i="36"/>
  <c r="H3953" i="36"/>
  <c r="E3953" i="36"/>
  <c r="M3952" i="36"/>
  <c r="J3952" i="36"/>
  <c r="H3952" i="36"/>
  <c r="E3952" i="36"/>
  <c r="M3951" i="36"/>
  <c r="J3951" i="36"/>
  <c r="H3951" i="36"/>
  <c r="E3951" i="36"/>
  <c r="M3950" i="36"/>
  <c r="J3950" i="36"/>
  <c r="H3950" i="36"/>
  <c r="E3950" i="36"/>
  <c r="M3949" i="36"/>
  <c r="J3949" i="36"/>
  <c r="H3949" i="36"/>
  <c r="E3949" i="36"/>
  <c r="M3948" i="36"/>
  <c r="J3948" i="36"/>
  <c r="H3948" i="36"/>
  <c r="E3948" i="36"/>
  <c r="M3947" i="36"/>
  <c r="J3947" i="36"/>
  <c r="H3947" i="36"/>
  <c r="E3947" i="36"/>
  <c r="M3946" i="36"/>
  <c r="J3946" i="36"/>
  <c r="H3946" i="36"/>
  <c r="E3946" i="36"/>
  <c r="M3945" i="36"/>
  <c r="J3945" i="36"/>
  <c r="H3945" i="36"/>
  <c r="E3945" i="36"/>
  <c r="M3944" i="36"/>
  <c r="J3944" i="36"/>
  <c r="H3944" i="36"/>
  <c r="E3944" i="36"/>
  <c r="M3943" i="36"/>
  <c r="J3943" i="36"/>
  <c r="H3943" i="36"/>
  <c r="E3943" i="36"/>
  <c r="M3942" i="36"/>
  <c r="J3942" i="36"/>
  <c r="H3942" i="36"/>
  <c r="E3942" i="36"/>
  <c r="M3941" i="36"/>
  <c r="J3941" i="36"/>
  <c r="H3941" i="36"/>
  <c r="E3941" i="36"/>
  <c r="M3940" i="36"/>
  <c r="J3940" i="36"/>
  <c r="H3940" i="36"/>
  <c r="E3940" i="36"/>
  <c r="M3939" i="36"/>
  <c r="J3939" i="36"/>
  <c r="H3939" i="36"/>
  <c r="E3939" i="36"/>
  <c r="M3938" i="36"/>
  <c r="J3938" i="36"/>
  <c r="H3938" i="36"/>
  <c r="E3938" i="36"/>
  <c r="M3937" i="36"/>
  <c r="J3937" i="36"/>
  <c r="H3937" i="36"/>
  <c r="E3937" i="36"/>
  <c r="M3936" i="36"/>
  <c r="J3936" i="36"/>
  <c r="H3936" i="36"/>
  <c r="E3936" i="36"/>
  <c r="M3935" i="36"/>
  <c r="J3935" i="36"/>
  <c r="H3935" i="36"/>
  <c r="E3935" i="36"/>
  <c r="M3934" i="36"/>
  <c r="J3934" i="36"/>
  <c r="H3934" i="36"/>
  <c r="E3934" i="36"/>
  <c r="M3933" i="36"/>
  <c r="J3933" i="36"/>
  <c r="H3933" i="36"/>
  <c r="E3933" i="36"/>
  <c r="M3932" i="36"/>
  <c r="J3932" i="36"/>
  <c r="H3932" i="36"/>
  <c r="E3932" i="36"/>
  <c r="M3931" i="36"/>
  <c r="J3931" i="36"/>
  <c r="H3931" i="36"/>
  <c r="E3931" i="36"/>
  <c r="M3930" i="36"/>
  <c r="J3930" i="36"/>
  <c r="H3930" i="36"/>
  <c r="E3930" i="36"/>
  <c r="M3929" i="36"/>
  <c r="J3929" i="36"/>
  <c r="H3929" i="36"/>
  <c r="E3929" i="36"/>
  <c r="M3928" i="36"/>
  <c r="J3928" i="36"/>
  <c r="H3928" i="36"/>
  <c r="E3928" i="36"/>
  <c r="M3927" i="36"/>
  <c r="J3927" i="36"/>
  <c r="H3927" i="36"/>
  <c r="E3927" i="36"/>
  <c r="M3926" i="36"/>
  <c r="J3926" i="36"/>
  <c r="H3926" i="36"/>
  <c r="E3926" i="36"/>
  <c r="M3925" i="36"/>
  <c r="J3925" i="36"/>
  <c r="H3925" i="36"/>
  <c r="E3925" i="36"/>
  <c r="M3924" i="36"/>
  <c r="J3924" i="36"/>
  <c r="H3924" i="36"/>
  <c r="E3924" i="36"/>
  <c r="M3923" i="36"/>
  <c r="J3923" i="36"/>
  <c r="H3923" i="36"/>
  <c r="E3923" i="36"/>
  <c r="M3922" i="36"/>
  <c r="J3922" i="36"/>
  <c r="H3922" i="36"/>
  <c r="E3922" i="36"/>
  <c r="M3921" i="36"/>
  <c r="J3921" i="36"/>
  <c r="H3921" i="36"/>
  <c r="E3921" i="36"/>
  <c r="M3920" i="36"/>
  <c r="J3920" i="36"/>
  <c r="H3920" i="36"/>
  <c r="E3920" i="36"/>
  <c r="M3919" i="36"/>
  <c r="J3919" i="36"/>
  <c r="H3919" i="36"/>
  <c r="E3919" i="36"/>
  <c r="M3918" i="36"/>
  <c r="J3918" i="36"/>
  <c r="H3918" i="36"/>
  <c r="E3918" i="36"/>
  <c r="M3917" i="36"/>
  <c r="J3917" i="36"/>
  <c r="H3917" i="36"/>
  <c r="E3917" i="36"/>
  <c r="M3916" i="36"/>
  <c r="J3916" i="36"/>
  <c r="H3916" i="36"/>
  <c r="E3916" i="36"/>
  <c r="M3915" i="36"/>
  <c r="J3915" i="36"/>
  <c r="H3915" i="36"/>
  <c r="E3915" i="36"/>
  <c r="M3914" i="36"/>
  <c r="J3914" i="36"/>
  <c r="H3914" i="36"/>
  <c r="E3914" i="36"/>
  <c r="M3913" i="36"/>
  <c r="J3913" i="36"/>
  <c r="H3913" i="36"/>
  <c r="E3913" i="36"/>
  <c r="M3912" i="36"/>
  <c r="J3912" i="36"/>
  <c r="H3912" i="36"/>
  <c r="E3912" i="36"/>
  <c r="M3911" i="36"/>
  <c r="J3911" i="36"/>
  <c r="H3911" i="36"/>
  <c r="E3911" i="36"/>
  <c r="M3910" i="36"/>
  <c r="J3910" i="36"/>
  <c r="H3910" i="36"/>
  <c r="E3910" i="36"/>
  <c r="M3909" i="36"/>
  <c r="J3909" i="36"/>
  <c r="H3909" i="36"/>
  <c r="E3909" i="36"/>
  <c r="M3908" i="36"/>
  <c r="J3908" i="36"/>
  <c r="H3908" i="36"/>
  <c r="E3908" i="36"/>
  <c r="M3907" i="36"/>
  <c r="J3907" i="36"/>
  <c r="H3907" i="36"/>
  <c r="E3907" i="36"/>
  <c r="M3906" i="36"/>
  <c r="J3906" i="36"/>
  <c r="H3906" i="36"/>
  <c r="E3906" i="36"/>
  <c r="M3905" i="36"/>
  <c r="J3905" i="36"/>
  <c r="H3905" i="36"/>
  <c r="E3905" i="36"/>
  <c r="M3904" i="36"/>
  <c r="J3904" i="36"/>
  <c r="H3904" i="36"/>
  <c r="E3904" i="36"/>
  <c r="M3903" i="36"/>
  <c r="J3903" i="36"/>
  <c r="H3903" i="36"/>
  <c r="E3903" i="36"/>
  <c r="M3902" i="36"/>
  <c r="J3902" i="36"/>
  <c r="H3902" i="36"/>
  <c r="E3902" i="36"/>
  <c r="M3901" i="36"/>
  <c r="J3901" i="36"/>
  <c r="H3901" i="36"/>
  <c r="E3901" i="36"/>
  <c r="M3900" i="36"/>
  <c r="J3900" i="36"/>
  <c r="H3900" i="36"/>
  <c r="E3900" i="36"/>
  <c r="M3899" i="36"/>
  <c r="J3899" i="36"/>
  <c r="H3899" i="36"/>
  <c r="E3899" i="36"/>
  <c r="M3898" i="36"/>
  <c r="J3898" i="36"/>
  <c r="H3898" i="36"/>
  <c r="E3898" i="36"/>
  <c r="M3897" i="36"/>
  <c r="J3897" i="36"/>
  <c r="H3897" i="36"/>
  <c r="E3897" i="36"/>
  <c r="M3896" i="36"/>
  <c r="J3896" i="36"/>
  <c r="H3896" i="36"/>
  <c r="E3896" i="36"/>
  <c r="M3895" i="36"/>
  <c r="J3895" i="36"/>
  <c r="H3895" i="36"/>
  <c r="E3895" i="36"/>
  <c r="M3894" i="36"/>
  <c r="J3894" i="36"/>
  <c r="H3894" i="36"/>
  <c r="E3894" i="36"/>
  <c r="M3893" i="36"/>
  <c r="J3893" i="36"/>
  <c r="H3893" i="36"/>
  <c r="E3893" i="36"/>
  <c r="M3892" i="36"/>
  <c r="J3892" i="36"/>
  <c r="H3892" i="36"/>
  <c r="E3892" i="36"/>
  <c r="M3891" i="36"/>
  <c r="J3891" i="36"/>
  <c r="H3891" i="36"/>
  <c r="E3891" i="36"/>
  <c r="M3890" i="36"/>
  <c r="J3890" i="36"/>
  <c r="H3890" i="36"/>
  <c r="E3890" i="36"/>
  <c r="M3889" i="36"/>
  <c r="J3889" i="36"/>
  <c r="H3889" i="36"/>
  <c r="E3889" i="36"/>
  <c r="M3888" i="36"/>
  <c r="J3888" i="36"/>
  <c r="H3888" i="36"/>
  <c r="E3888" i="36"/>
  <c r="M3887" i="36"/>
  <c r="J3887" i="36"/>
  <c r="H3887" i="36"/>
  <c r="E3887" i="36"/>
  <c r="M3886" i="36"/>
  <c r="J3886" i="36"/>
  <c r="H3886" i="36"/>
  <c r="E3886" i="36"/>
  <c r="M3885" i="36"/>
  <c r="J3885" i="36"/>
  <c r="H3885" i="36"/>
  <c r="E3885" i="36"/>
  <c r="M3884" i="36"/>
  <c r="J3884" i="36"/>
  <c r="H3884" i="36"/>
  <c r="E3884" i="36"/>
  <c r="M3883" i="36"/>
  <c r="J3883" i="36"/>
  <c r="H3883" i="36"/>
  <c r="E3883" i="36"/>
  <c r="M3882" i="36"/>
  <c r="J3882" i="36"/>
  <c r="H3882" i="36"/>
  <c r="E3882" i="36"/>
  <c r="M3881" i="36"/>
  <c r="J3881" i="36"/>
  <c r="H3881" i="36"/>
  <c r="E3881" i="36"/>
  <c r="M3880" i="36"/>
  <c r="J3880" i="36"/>
  <c r="H3880" i="36"/>
  <c r="E3880" i="36"/>
  <c r="M3879" i="36"/>
  <c r="J3879" i="36"/>
  <c r="H3879" i="36"/>
  <c r="E3879" i="36"/>
  <c r="M3878" i="36"/>
  <c r="J3878" i="36"/>
  <c r="H3878" i="36"/>
  <c r="E3878" i="36"/>
  <c r="M3877" i="36"/>
  <c r="J3877" i="36"/>
  <c r="H3877" i="36"/>
  <c r="E3877" i="36"/>
  <c r="M3876" i="36"/>
  <c r="J3876" i="36"/>
  <c r="H3876" i="36"/>
  <c r="E3876" i="36"/>
  <c r="M3875" i="36"/>
  <c r="J3875" i="36"/>
  <c r="H3875" i="36"/>
  <c r="E3875" i="36"/>
  <c r="M3874" i="36"/>
  <c r="J3874" i="36"/>
  <c r="H3874" i="36"/>
  <c r="E3874" i="36"/>
  <c r="M3873" i="36"/>
  <c r="J3873" i="36"/>
  <c r="H3873" i="36"/>
  <c r="E3873" i="36"/>
  <c r="M3872" i="36"/>
  <c r="J3872" i="36"/>
  <c r="H3872" i="36"/>
  <c r="E3872" i="36"/>
  <c r="M3871" i="36"/>
  <c r="J3871" i="36"/>
  <c r="H3871" i="36"/>
  <c r="E3871" i="36"/>
  <c r="M3870" i="36"/>
  <c r="J3870" i="36"/>
  <c r="H3870" i="36"/>
  <c r="E3870" i="36"/>
  <c r="M3869" i="36"/>
  <c r="J3869" i="36"/>
  <c r="H3869" i="36"/>
  <c r="E3869" i="36"/>
  <c r="M3868" i="36"/>
  <c r="J3868" i="36"/>
  <c r="H3868" i="36"/>
  <c r="E3868" i="36"/>
  <c r="M3867" i="36"/>
  <c r="J3867" i="36"/>
  <c r="H3867" i="36"/>
  <c r="E3867" i="36"/>
  <c r="M3866" i="36"/>
  <c r="J3866" i="36"/>
  <c r="H3866" i="36"/>
  <c r="E3866" i="36"/>
  <c r="M3865" i="36"/>
  <c r="J3865" i="36"/>
  <c r="H3865" i="36"/>
  <c r="E3865" i="36"/>
  <c r="M3864" i="36"/>
  <c r="J3864" i="36"/>
  <c r="H3864" i="36"/>
  <c r="E3864" i="36"/>
  <c r="M3863" i="36"/>
  <c r="J3863" i="36"/>
  <c r="H3863" i="36"/>
  <c r="E3863" i="36"/>
  <c r="M3862" i="36"/>
  <c r="J3862" i="36"/>
  <c r="H3862" i="36"/>
  <c r="E3862" i="36"/>
  <c r="M3861" i="36"/>
  <c r="J3861" i="36"/>
  <c r="H3861" i="36"/>
  <c r="E3861" i="36"/>
  <c r="M3860" i="36"/>
  <c r="J3860" i="36"/>
  <c r="H3860" i="36"/>
  <c r="E3860" i="36"/>
  <c r="M3859" i="36"/>
  <c r="J3859" i="36"/>
  <c r="H3859" i="36"/>
  <c r="E3859" i="36"/>
  <c r="M3858" i="36"/>
  <c r="J3858" i="36"/>
  <c r="H3858" i="36"/>
  <c r="E3858" i="36"/>
  <c r="M3857" i="36"/>
  <c r="J3857" i="36"/>
  <c r="H3857" i="36"/>
  <c r="E3857" i="36"/>
  <c r="M3856" i="36"/>
  <c r="J3856" i="36"/>
  <c r="H3856" i="36"/>
  <c r="E3856" i="36"/>
  <c r="M3855" i="36"/>
  <c r="J3855" i="36"/>
  <c r="H3855" i="36"/>
  <c r="E3855" i="36"/>
  <c r="M3854" i="36"/>
  <c r="J3854" i="36"/>
  <c r="H3854" i="36"/>
  <c r="E3854" i="36"/>
  <c r="M3853" i="36"/>
  <c r="J3853" i="36"/>
  <c r="H3853" i="36"/>
  <c r="E3853" i="36"/>
  <c r="M3852" i="36"/>
  <c r="J3852" i="36"/>
  <c r="H3852" i="36"/>
  <c r="E3852" i="36"/>
  <c r="M3851" i="36"/>
  <c r="J3851" i="36"/>
  <c r="H3851" i="36"/>
  <c r="E3851" i="36"/>
  <c r="M3850" i="36"/>
  <c r="J3850" i="36"/>
  <c r="H3850" i="36"/>
  <c r="E3850" i="36"/>
  <c r="M3849" i="36"/>
  <c r="J3849" i="36"/>
  <c r="H3849" i="36"/>
  <c r="E3849" i="36"/>
  <c r="M3848" i="36"/>
  <c r="J3848" i="36"/>
  <c r="H3848" i="36"/>
  <c r="E3848" i="36"/>
  <c r="M3847" i="36"/>
  <c r="J3847" i="36"/>
  <c r="H3847" i="36"/>
  <c r="E3847" i="36"/>
  <c r="M3846" i="36"/>
  <c r="J3846" i="36"/>
  <c r="H3846" i="36"/>
  <c r="E3846" i="36"/>
  <c r="M3845" i="36"/>
  <c r="J3845" i="36"/>
  <c r="H3845" i="36"/>
  <c r="E3845" i="36"/>
  <c r="M3844" i="36"/>
  <c r="J3844" i="36"/>
  <c r="H3844" i="36"/>
  <c r="E3844" i="36"/>
  <c r="M3843" i="36"/>
  <c r="J3843" i="36"/>
  <c r="H3843" i="36"/>
  <c r="E3843" i="36"/>
  <c r="M3842" i="36"/>
  <c r="J3842" i="36"/>
  <c r="H3842" i="36"/>
  <c r="E3842" i="36"/>
  <c r="M3841" i="36"/>
  <c r="J3841" i="36"/>
  <c r="H3841" i="36"/>
  <c r="E3841" i="36"/>
  <c r="M3840" i="36"/>
  <c r="J3840" i="36"/>
  <c r="H3840" i="36"/>
  <c r="E3840" i="36"/>
  <c r="M3839" i="36"/>
  <c r="J3839" i="36"/>
  <c r="H3839" i="36"/>
  <c r="E3839" i="36"/>
  <c r="M3838" i="36"/>
  <c r="J3838" i="36"/>
  <c r="H3838" i="36"/>
  <c r="E3838" i="36"/>
  <c r="M3837" i="36"/>
  <c r="J3837" i="36"/>
  <c r="H3837" i="36"/>
  <c r="E3837" i="36"/>
  <c r="M3836" i="36"/>
  <c r="J3836" i="36"/>
  <c r="H3836" i="36"/>
  <c r="E3836" i="36"/>
  <c r="M3835" i="36"/>
  <c r="J3835" i="36"/>
  <c r="H3835" i="36"/>
  <c r="E3835" i="36"/>
  <c r="M3834" i="36"/>
  <c r="J3834" i="36"/>
  <c r="H3834" i="36"/>
  <c r="E3834" i="36"/>
  <c r="M3833" i="36"/>
  <c r="J3833" i="36"/>
  <c r="H3833" i="36"/>
  <c r="E3833" i="36"/>
  <c r="M3832" i="36"/>
  <c r="J3832" i="36"/>
  <c r="H3832" i="36"/>
  <c r="E3832" i="36"/>
  <c r="M3831" i="36"/>
  <c r="J3831" i="36"/>
  <c r="H3831" i="36"/>
  <c r="E3831" i="36"/>
  <c r="M3830" i="36"/>
  <c r="J3830" i="36"/>
  <c r="H3830" i="36"/>
  <c r="E3830" i="36"/>
  <c r="M3829" i="36"/>
  <c r="J3829" i="36"/>
  <c r="H3829" i="36"/>
  <c r="E3829" i="36"/>
  <c r="M3828" i="36"/>
  <c r="J3828" i="36"/>
  <c r="H3828" i="36"/>
  <c r="E3828" i="36"/>
  <c r="M3827" i="36"/>
  <c r="J3827" i="36"/>
  <c r="H3827" i="36"/>
  <c r="E3827" i="36"/>
  <c r="M3826" i="36"/>
  <c r="J3826" i="36"/>
  <c r="H3826" i="36"/>
  <c r="E3826" i="36"/>
  <c r="M3825" i="36"/>
  <c r="J3825" i="36"/>
  <c r="H3825" i="36"/>
  <c r="E3825" i="36"/>
  <c r="M3824" i="36"/>
  <c r="J3824" i="36"/>
  <c r="H3824" i="36"/>
  <c r="E3824" i="36"/>
  <c r="M3823" i="36"/>
  <c r="J3823" i="36"/>
  <c r="H3823" i="36"/>
  <c r="E3823" i="36"/>
  <c r="M3822" i="36"/>
  <c r="J3822" i="36"/>
  <c r="H3822" i="36"/>
  <c r="E3822" i="36"/>
  <c r="M3821" i="36"/>
  <c r="J3821" i="36"/>
  <c r="H3821" i="36"/>
  <c r="E3821" i="36"/>
  <c r="M3820" i="36"/>
  <c r="J3820" i="36"/>
  <c r="H3820" i="36"/>
  <c r="E3820" i="36"/>
  <c r="M3819" i="36"/>
  <c r="J3819" i="36"/>
  <c r="H3819" i="36"/>
  <c r="E3819" i="36"/>
  <c r="M3818" i="36"/>
  <c r="J3818" i="36"/>
  <c r="H3818" i="36"/>
  <c r="E3818" i="36"/>
  <c r="M3817" i="36"/>
  <c r="J3817" i="36"/>
  <c r="H3817" i="36"/>
  <c r="E3817" i="36"/>
  <c r="M3816" i="36"/>
  <c r="J3816" i="36"/>
  <c r="H3816" i="36"/>
  <c r="E3816" i="36"/>
  <c r="M3815" i="36"/>
  <c r="J3815" i="36"/>
  <c r="H3815" i="36"/>
  <c r="E3815" i="36"/>
  <c r="M3814" i="36"/>
  <c r="J3814" i="36"/>
  <c r="H3814" i="36"/>
  <c r="E3814" i="36"/>
  <c r="M3813" i="36"/>
  <c r="J3813" i="36"/>
  <c r="H3813" i="36"/>
  <c r="E3813" i="36"/>
  <c r="M3812" i="36"/>
  <c r="J3812" i="36"/>
  <c r="H3812" i="36"/>
  <c r="E3812" i="36"/>
  <c r="M3811" i="36"/>
  <c r="J3811" i="36"/>
  <c r="H3811" i="36"/>
  <c r="E3811" i="36"/>
  <c r="M3810" i="36"/>
  <c r="J3810" i="36"/>
  <c r="H3810" i="36"/>
  <c r="E3810" i="36"/>
  <c r="M3809" i="36"/>
  <c r="J3809" i="36"/>
  <c r="H3809" i="36"/>
  <c r="E3809" i="36"/>
  <c r="M3808" i="36"/>
  <c r="J3808" i="36"/>
  <c r="H3808" i="36"/>
  <c r="E3808" i="36"/>
  <c r="M3807" i="36"/>
  <c r="J3807" i="36"/>
  <c r="H3807" i="36"/>
  <c r="E3807" i="36"/>
  <c r="M3806" i="36"/>
  <c r="J3806" i="36"/>
  <c r="H3806" i="36"/>
  <c r="E3806" i="36"/>
  <c r="M3805" i="36"/>
  <c r="J3805" i="36"/>
  <c r="H3805" i="36"/>
  <c r="E3805" i="36"/>
  <c r="M3804" i="36"/>
  <c r="J3804" i="36"/>
  <c r="H3804" i="36"/>
  <c r="E3804" i="36"/>
  <c r="M3803" i="36"/>
  <c r="J3803" i="36"/>
  <c r="H3803" i="36"/>
  <c r="E3803" i="36"/>
  <c r="M3802" i="36"/>
  <c r="J3802" i="36"/>
  <c r="H3802" i="36"/>
  <c r="E3802" i="36"/>
  <c r="M3801" i="36"/>
  <c r="J3801" i="36"/>
  <c r="H3801" i="36"/>
  <c r="E3801" i="36"/>
  <c r="M3800" i="36"/>
  <c r="J3800" i="36"/>
  <c r="H3800" i="36"/>
  <c r="E3800" i="36"/>
  <c r="M3799" i="36"/>
  <c r="J3799" i="36"/>
  <c r="H3799" i="36"/>
  <c r="E3799" i="36"/>
  <c r="M3798" i="36"/>
  <c r="J3798" i="36"/>
  <c r="H3798" i="36"/>
  <c r="E3798" i="36"/>
  <c r="M3797" i="36"/>
  <c r="J3797" i="36"/>
  <c r="H3797" i="36"/>
  <c r="E3797" i="36"/>
  <c r="M3796" i="36"/>
  <c r="J3796" i="36"/>
  <c r="H3796" i="36"/>
  <c r="E3796" i="36"/>
  <c r="M3795" i="36"/>
  <c r="J3795" i="36"/>
  <c r="H3795" i="36"/>
  <c r="E3795" i="36"/>
  <c r="M3794" i="36"/>
  <c r="J3794" i="36"/>
  <c r="H3794" i="36"/>
  <c r="E3794" i="36"/>
  <c r="M3793" i="36"/>
  <c r="J3793" i="36"/>
  <c r="H3793" i="36"/>
  <c r="E3793" i="36"/>
  <c r="M3792" i="36"/>
  <c r="J3792" i="36"/>
  <c r="H3792" i="36"/>
  <c r="E3792" i="36"/>
  <c r="M3791" i="36"/>
  <c r="J3791" i="36"/>
  <c r="H3791" i="36"/>
  <c r="E3791" i="36"/>
  <c r="M3790" i="36"/>
  <c r="J3790" i="36"/>
  <c r="H3790" i="36"/>
  <c r="E3790" i="36"/>
  <c r="M3789" i="36"/>
  <c r="J3789" i="36"/>
  <c r="H3789" i="36"/>
  <c r="E3789" i="36"/>
  <c r="M3788" i="36"/>
  <c r="J3788" i="36"/>
  <c r="H3788" i="36"/>
  <c r="E3788" i="36"/>
  <c r="M3787" i="36"/>
  <c r="J3787" i="36"/>
  <c r="H3787" i="36"/>
  <c r="E3787" i="36"/>
  <c r="M3786" i="36"/>
  <c r="J3786" i="36"/>
  <c r="H3786" i="36"/>
  <c r="E3786" i="36"/>
  <c r="M3785" i="36"/>
  <c r="J3785" i="36"/>
  <c r="H3785" i="36"/>
  <c r="E3785" i="36"/>
  <c r="M3784" i="36"/>
  <c r="J3784" i="36"/>
  <c r="H3784" i="36"/>
  <c r="E3784" i="36"/>
  <c r="M3783" i="36"/>
  <c r="J3783" i="36"/>
  <c r="H3783" i="36"/>
  <c r="E3783" i="36"/>
  <c r="M3782" i="36"/>
  <c r="J3782" i="36"/>
  <c r="H3782" i="36"/>
  <c r="E3782" i="36"/>
  <c r="M3781" i="36"/>
  <c r="J3781" i="36"/>
  <c r="H3781" i="36"/>
  <c r="E3781" i="36"/>
  <c r="M3780" i="36"/>
  <c r="J3780" i="36"/>
  <c r="H3780" i="36"/>
  <c r="E3780" i="36"/>
  <c r="M3779" i="36"/>
  <c r="J3779" i="36"/>
  <c r="H3779" i="36"/>
  <c r="E3779" i="36"/>
  <c r="M3778" i="36"/>
  <c r="J3778" i="36"/>
  <c r="H3778" i="36"/>
  <c r="E3778" i="36"/>
  <c r="M3777" i="36"/>
  <c r="J3777" i="36"/>
  <c r="H3777" i="36"/>
  <c r="E3777" i="36"/>
  <c r="M3776" i="36"/>
  <c r="J3776" i="36"/>
  <c r="H3776" i="36"/>
  <c r="E3776" i="36"/>
  <c r="M3775" i="36"/>
  <c r="J3775" i="36"/>
  <c r="H3775" i="36"/>
  <c r="E3775" i="36"/>
  <c r="M3774" i="36"/>
  <c r="J3774" i="36"/>
  <c r="H3774" i="36"/>
  <c r="E3774" i="36"/>
  <c r="M3773" i="36"/>
  <c r="J3773" i="36"/>
  <c r="H3773" i="36"/>
  <c r="E3773" i="36"/>
  <c r="M3772" i="36"/>
  <c r="J3772" i="36"/>
  <c r="H3772" i="36"/>
  <c r="E3772" i="36"/>
  <c r="M3771" i="36"/>
  <c r="J3771" i="36"/>
  <c r="H3771" i="36"/>
  <c r="E3771" i="36"/>
  <c r="M3770" i="36"/>
  <c r="J3770" i="36"/>
  <c r="H3770" i="36"/>
  <c r="E3770" i="36"/>
  <c r="M3769" i="36"/>
  <c r="J3769" i="36"/>
  <c r="H3769" i="36"/>
  <c r="E3769" i="36"/>
  <c r="M3768" i="36"/>
  <c r="J3768" i="36"/>
  <c r="H3768" i="36"/>
  <c r="E3768" i="36"/>
  <c r="M3767" i="36"/>
  <c r="J3767" i="36"/>
  <c r="H3767" i="36"/>
  <c r="E3767" i="36"/>
  <c r="M3766" i="36"/>
  <c r="J3766" i="36"/>
  <c r="H3766" i="36"/>
  <c r="E3766" i="36"/>
  <c r="M3765" i="36"/>
  <c r="J3765" i="36"/>
  <c r="H3765" i="36"/>
  <c r="E3765" i="36"/>
  <c r="M3764" i="36"/>
  <c r="J3764" i="36"/>
  <c r="H3764" i="36"/>
  <c r="E3764" i="36"/>
  <c r="M3763" i="36"/>
  <c r="J3763" i="36"/>
  <c r="H3763" i="36"/>
  <c r="E3763" i="36"/>
  <c r="M3762" i="36"/>
  <c r="J3762" i="36"/>
  <c r="H3762" i="36"/>
  <c r="E3762" i="36"/>
  <c r="M3761" i="36"/>
  <c r="J3761" i="36"/>
  <c r="H3761" i="36"/>
  <c r="E3761" i="36"/>
  <c r="M3760" i="36"/>
  <c r="J3760" i="36"/>
  <c r="H3760" i="36"/>
  <c r="E3760" i="36"/>
  <c r="M3759" i="36"/>
  <c r="J3759" i="36"/>
  <c r="H3759" i="36"/>
  <c r="E3759" i="36"/>
  <c r="M3758" i="36"/>
  <c r="J3758" i="36"/>
  <c r="H3758" i="36"/>
  <c r="E3758" i="36"/>
  <c r="M3757" i="36"/>
  <c r="J3757" i="36"/>
  <c r="H3757" i="36"/>
  <c r="E3757" i="36"/>
  <c r="M3756" i="36"/>
  <c r="J3756" i="36"/>
  <c r="H3756" i="36"/>
  <c r="E3756" i="36"/>
  <c r="M3755" i="36"/>
  <c r="J3755" i="36"/>
  <c r="H3755" i="36"/>
  <c r="E3755" i="36"/>
  <c r="M3754" i="36"/>
  <c r="J3754" i="36"/>
  <c r="H3754" i="36"/>
  <c r="E3754" i="36"/>
  <c r="M3753" i="36"/>
  <c r="J3753" i="36"/>
  <c r="H3753" i="36"/>
  <c r="E3753" i="36"/>
  <c r="M3752" i="36"/>
  <c r="J3752" i="36"/>
  <c r="H3752" i="36"/>
  <c r="E3752" i="36"/>
  <c r="M3751" i="36"/>
  <c r="J3751" i="36"/>
  <c r="H3751" i="36"/>
  <c r="E3751" i="36"/>
  <c r="M3750" i="36"/>
  <c r="J3750" i="36"/>
  <c r="H3750" i="36"/>
  <c r="E3750" i="36"/>
  <c r="M3749" i="36"/>
  <c r="J3749" i="36"/>
  <c r="H3749" i="36"/>
  <c r="E3749" i="36"/>
  <c r="M3748" i="36"/>
  <c r="J3748" i="36"/>
  <c r="H3748" i="36"/>
  <c r="E3748" i="36"/>
  <c r="M3747" i="36"/>
  <c r="J3747" i="36"/>
  <c r="H3747" i="36"/>
  <c r="E3747" i="36"/>
  <c r="M3746" i="36"/>
  <c r="J3746" i="36"/>
  <c r="H3746" i="36"/>
  <c r="E3746" i="36"/>
  <c r="M3745" i="36"/>
  <c r="J3745" i="36"/>
  <c r="H3745" i="36"/>
  <c r="E3745" i="36"/>
  <c r="M3744" i="36"/>
  <c r="J3744" i="36"/>
  <c r="H3744" i="36"/>
  <c r="E3744" i="36"/>
  <c r="M3743" i="36"/>
  <c r="J3743" i="36"/>
  <c r="H3743" i="36"/>
  <c r="E3743" i="36"/>
  <c r="M3742" i="36"/>
  <c r="J3742" i="36"/>
  <c r="H3742" i="36"/>
  <c r="E3742" i="36"/>
  <c r="M3741" i="36"/>
  <c r="J3741" i="36"/>
  <c r="H3741" i="36"/>
  <c r="E3741" i="36"/>
  <c r="M3740" i="36"/>
  <c r="J3740" i="36"/>
  <c r="H3740" i="36"/>
  <c r="E3740" i="36"/>
  <c r="M3739" i="36"/>
  <c r="J3739" i="36"/>
  <c r="H3739" i="36"/>
  <c r="E3739" i="36"/>
  <c r="M3738" i="36"/>
  <c r="J3738" i="36"/>
  <c r="H3738" i="36"/>
  <c r="E3738" i="36"/>
  <c r="M3737" i="36"/>
  <c r="J3737" i="36"/>
  <c r="H3737" i="36"/>
  <c r="E3737" i="36"/>
  <c r="M3736" i="36"/>
  <c r="J3736" i="36"/>
  <c r="H3736" i="36"/>
  <c r="E3736" i="36"/>
  <c r="M3735" i="36"/>
  <c r="J3735" i="36"/>
  <c r="H3735" i="36"/>
  <c r="E3735" i="36"/>
  <c r="M3734" i="36"/>
  <c r="J3734" i="36"/>
  <c r="H3734" i="36"/>
  <c r="E3734" i="36"/>
  <c r="M3733" i="36"/>
  <c r="J3733" i="36"/>
  <c r="H3733" i="36"/>
  <c r="E3733" i="36"/>
  <c r="M3732" i="36"/>
  <c r="J3732" i="36"/>
  <c r="H3732" i="36"/>
  <c r="E3732" i="36"/>
  <c r="M3731" i="36"/>
  <c r="J3731" i="36"/>
  <c r="H3731" i="36"/>
  <c r="E3731" i="36"/>
  <c r="M3730" i="36"/>
  <c r="J3730" i="36"/>
  <c r="H3730" i="36"/>
  <c r="E3730" i="36"/>
  <c r="M3729" i="36"/>
  <c r="J3729" i="36"/>
  <c r="H3729" i="36"/>
  <c r="E3729" i="36"/>
  <c r="M3728" i="36"/>
  <c r="J3728" i="36"/>
  <c r="H3728" i="36"/>
  <c r="E3728" i="36"/>
  <c r="M3727" i="36"/>
  <c r="J3727" i="36"/>
  <c r="H3727" i="36"/>
  <c r="E3727" i="36"/>
  <c r="M3726" i="36"/>
  <c r="J3726" i="36"/>
  <c r="H3726" i="36"/>
  <c r="E3726" i="36"/>
  <c r="M3725" i="36"/>
  <c r="J3725" i="36"/>
  <c r="H3725" i="36"/>
  <c r="E3725" i="36"/>
  <c r="M3724" i="36"/>
  <c r="J3724" i="36"/>
  <c r="H3724" i="36"/>
  <c r="E3724" i="36"/>
  <c r="M3723" i="36"/>
  <c r="J3723" i="36"/>
  <c r="H3723" i="36"/>
  <c r="E3723" i="36"/>
  <c r="M3722" i="36"/>
  <c r="J3722" i="36"/>
  <c r="H3722" i="36"/>
  <c r="E3722" i="36"/>
  <c r="M3721" i="36"/>
  <c r="J3721" i="36"/>
  <c r="H3721" i="36"/>
  <c r="E3721" i="36"/>
  <c r="M3720" i="36"/>
  <c r="J3720" i="36"/>
  <c r="H3720" i="36"/>
  <c r="E3720" i="36"/>
  <c r="M3719" i="36"/>
  <c r="J3719" i="36"/>
  <c r="H3719" i="36"/>
  <c r="E3719" i="36"/>
  <c r="M3718" i="36"/>
  <c r="J3718" i="36"/>
  <c r="H3718" i="36"/>
  <c r="E3718" i="36"/>
  <c r="M3717" i="36"/>
  <c r="J3717" i="36"/>
  <c r="H3717" i="36"/>
  <c r="E3717" i="36"/>
  <c r="M3716" i="36"/>
  <c r="J3716" i="36"/>
  <c r="H3716" i="36"/>
  <c r="E3716" i="36"/>
  <c r="M3715" i="36"/>
  <c r="J3715" i="36"/>
  <c r="H3715" i="36"/>
  <c r="E3715" i="36"/>
  <c r="M3714" i="36"/>
  <c r="J3714" i="36"/>
  <c r="H3714" i="36"/>
  <c r="E3714" i="36"/>
  <c r="M3713" i="36"/>
  <c r="J3713" i="36"/>
  <c r="H3713" i="36"/>
  <c r="E3713" i="36"/>
  <c r="M3712" i="36"/>
  <c r="J3712" i="36"/>
  <c r="H3712" i="36"/>
  <c r="E3712" i="36"/>
  <c r="M3711" i="36"/>
  <c r="J3711" i="36"/>
  <c r="H3711" i="36"/>
  <c r="E3711" i="36"/>
  <c r="M3710" i="36"/>
  <c r="J3710" i="36"/>
  <c r="H3710" i="36"/>
  <c r="E3710" i="36"/>
  <c r="M3709" i="36"/>
  <c r="J3709" i="36"/>
  <c r="H3709" i="36"/>
  <c r="E3709" i="36"/>
  <c r="M3708" i="36"/>
  <c r="J3708" i="36"/>
  <c r="H3708" i="36"/>
  <c r="E3708" i="36"/>
  <c r="M3707" i="36"/>
  <c r="J3707" i="36"/>
  <c r="H3707" i="36"/>
  <c r="E3707" i="36"/>
  <c r="M3706" i="36"/>
  <c r="J3706" i="36"/>
  <c r="H3706" i="36"/>
  <c r="E3706" i="36"/>
  <c r="M3705" i="36"/>
  <c r="J3705" i="36"/>
  <c r="H3705" i="36"/>
  <c r="E3705" i="36"/>
  <c r="M3704" i="36"/>
  <c r="J3704" i="36"/>
  <c r="H3704" i="36"/>
  <c r="E3704" i="36"/>
  <c r="M3703" i="36"/>
  <c r="J3703" i="36"/>
  <c r="H3703" i="36"/>
  <c r="E3703" i="36"/>
  <c r="M3702" i="36"/>
  <c r="J3702" i="36"/>
  <c r="H3702" i="36"/>
  <c r="E3702" i="36"/>
  <c r="M3701" i="36"/>
  <c r="J3701" i="36"/>
  <c r="H3701" i="36"/>
  <c r="E3701" i="36"/>
  <c r="M3700" i="36"/>
  <c r="J3700" i="36"/>
  <c r="H3700" i="36"/>
  <c r="E3700" i="36"/>
  <c r="M3699" i="36"/>
  <c r="J3699" i="36"/>
  <c r="H3699" i="36"/>
  <c r="E3699" i="36"/>
  <c r="M3698" i="36"/>
  <c r="J3698" i="36"/>
  <c r="H3698" i="36"/>
  <c r="E3698" i="36"/>
  <c r="M3697" i="36"/>
  <c r="J3697" i="36"/>
  <c r="H3697" i="36"/>
  <c r="E3697" i="36"/>
  <c r="M3696" i="36"/>
  <c r="J3696" i="36"/>
  <c r="H3696" i="36"/>
  <c r="E3696" i="36"/>
  <c r="M3695" i="36"/>
  <c r="J3695" i="36"/>
  <c r="H3695" i="36"/>
  <c r="E3695" i="36"/>
  <c r="M3694" i="36"/>
  <c r="J3694" i="36"/>
  <c r="H3694" i="36"/>
  <c r="E3694" i="36"/>
  <c r="M3693" i="36"/>
  <c r="J3693" i="36"/>
  <c r="H3693" i="36"/>
  <c r="E3693" i="36"/>
  <c r="M3692" i="36"/>
  <c r="J3692" i="36"/>
  <c r="H3692" i="36"/>
  <c r="E3692" i="36"/>
  <c r="M3691" i="36"/>
  <c r="J3691" i="36"/>
  <c r="H3691" i="36"/>
  <c r="E3691" i="36"/>
  <c r="M3690" i="36"/>
  <c r="J3690" i="36"/>
  <c r="H3690" i="36"/>
  <c r="E3690" i="36"/>
  <c r="M3689" i="36"/>
  <c r="J3689" i="36"/>
  <c r="H3689" i="36"/>
  <c r="E3689" i="36"/>
  <c r="M3688" i="36"/>
  <c r="J3688" i="36"/>
  <c r="H3688" i="36"/>
  <c r="E3688" i="36"/>
  <c r="M3687" i="36"/>
  <c r="J3687" i="36"/>
  <c r="H3687" i="36"/>
  <c r="E3687" i="36"/>
  <c r="M3686" i="36"/>
  <c r="J3686" i="36"/>
  <c r="H3686" i="36"/>
  <c r="E3686" i="36"/>
  <c r="M3685" i="36"/>
  <c r="J3685" i="36"/>
  <c r="H3685" i="36"/>
  <c r="E3685" i="36"/>
  <c r="M3684" i="36"/>
  <c r="J3684" i="36"/>
  <c r="H3684" i="36"/>
  <c r="E3684" i="36"/>
  <c r="M3683" i="36"/>
  <c r="J3683" i="36"/>
  <c r="H3683" i="36"/>
  <c r="E3683" i="36"/>
  <c r="M3682" i="36"/>
  <c r="J3682" i="36"/>
  <c r="H3682" i="36"/>
  <c r="E3682" i="36"/>
  <c r="M3681" i="36"/>
  <c r="J3681" i="36"/>
  <c r="H3681" i="36"/>
  <c r="E3681" i="36"/>
  <c r="M3680" i="36"/>
  <c r="J3680" i="36"/>
  <c r="H3680" i="36"/>
  <c r="E3680" i="36"/>
  <c r="M3679" i="36"/>
  <c r="J3679" i="36"/>
  <c r="H3679" i="36"/>
  <c r="E3679" i="36"/>
  <c r="M3678" i="36"/>
  <c r="J3678" i="36"/>
  <c r="H3678" i="36"/>
  <c r="E3678" i="36"/>
  <c r="M3677" i="36"/>
  <c r="J3677" i="36"/>
  <c r="H3677" i="36"/>
  <c r="E3677" i="36"/>
  <c r="M3676" i="36"/>
  <c r="J3676" i="36"/>
  <c r="H3676" i="36"/>
  <c r="E3676" i="36"/>
  <c r="M3675" i="36"/>
  <c r="J3675" i="36"/>
  <c r="H3675" i="36"/>
  <c r="E3675" i="36"/>
  <c r="M3674" i="36"/>
  <c r="J3674" i="36"/>
  <c r="H3674" i="36"/>
  <c r="E3674" i="36"/>
  <c r="M3673" i="36"/>
  <c r="J3673" i="36"/>
  <c r="H3673" i="36"/>
  <c r="E3673" i="36"/>
  <c r="M3672" i="36"/>
  <c r="J3672" i="36"/>
  <c r="H3672" i="36"/>
  <c r="E3672" i="36"/>
  <c r="M3671" i="36"/>
  <c r="J3671" i="36"/>
  <c r="H3671" i="36"/>
  <c r="E3671" i="36"/>
  <c r="M3670" i="36"/>
  <c r="J3670" i="36"/>
  <c r="H3670" i="36"/>
  <c r="E3670" i="36"/>
  <c r="M3669" i="36"/>
  <c r="J3669" i="36"/>
  <c r="H3669" i="36"/>
  <c r="E3669" i="36"/>
  <c r="M3668" i="36"/>
  <c r="J3668" i="36"/>
  <c r="H3668" i="36"/>
  <c r="E3668" i="36"/>
  <c r="M3667" i="36"/>
  <c r="J3667" i="36"/>
  <c r="H3667" i="36"/>
  <c r="E3667" i="36"/>
  <c r="M3666" i="36"/>
  <c r="J3666" i="36"/>
  <c r="H3666" i="36"/>
  <c r="E3666" i="36"/>
  <c r="M3665" i="36"/>
  <c r="J3665" i="36"/>
  <c r="H3665" i="36"/>
  <c r="E3665" i="36"/>
  <c r="M3664" i="36"/>
  <c r="J3664" i="36"/>
  <c r="H3664" i="36"/>
  <c r="E3664" i="36"/>
  <c r="M3663" i="36"/>
  <c r="J3663" i="36"/>
  <c r="H3663" i="36"/>
  <c r="E3663" i="36"/>
  <c r="M3662" i="36"/>
  <c r="J3662" i="36"/>
  <c r="H3662" i="36"/>
  <c r="E3662" i="36"/>
  <c r="M3661" i="36"/>
  <c r="J3661" i="36"/>
  <c r="H3661" i="36"/>
  <c r="E3661" i="36"/>
  <c r="M3660" i="36"/>
  <c r="J3660" i="36"/>
  <c r="H3660" i="36"/>
  <c r="E3660" i="36"/>
  <c r="M3659" i="36"/>
  <c r="J3659" i="36"/>
  <c r="H3659" i="36"/>
  <c r="E3659" i="36"/>
  <c r="M3658" i="36"/>
  <c r="J3658" i="36"/>
  <c r="H3658" i="36"/>
  <c r="E3658" i="36"/>
  <c r="M3657" i="36"/>
  <c r="J3657" i="36"/>
  <c r="H3657" i="36"/>
  <c r="E3657" i="36"/>
  <c r="M3656" i="36"/>
  <c r="J3656" i="36"/>
  <c r="H3656" i="36"/>
  <c r="E3656" i="36"/>
  <c r="M3655" i="36"/>
  <c r="J3655" i="36"/>
  <c r="H3655" i="36"/>
  <c r="E3655" i="36"/>
  <c r="M3654" i="36"/>
  <c r="J3654" i="36"/>
  <c r="H3654" i="36"/>
  <c r="E3654" i="36"/>
  <c r="M3653" i="36"/>
  <c r="J3653" i="36"/>
  <c r="H3653" i="36"/>
  <c r="E3653" i="36"/>
  <c r="M3652" i="36"/>
  <c r="J3652" i="36"/>
  <c r="H3652" i="36"/>
  <c r="E3652" i="36"/>
  <c r="M3651" i="36"/>
  <c r="J3651" i="36"/>
  <c r="H3651" i="36"/>
  <c r="E3651" i="36"/>
  <c r="M3650" i="36"/>
  <c r="J3650" i="36"/>
  <c r="H3650" i="36"/>
  <c r="E3650" i="36"/>
  <c r="M3649" i="36"/>
  <c r="J3649" i="36"/>
  <c r="H3649" i="36"/>
  <c r="E3649" i="36"/>
  <c r="M3648" i="36"/>
  <c r="J3648" i="36"/>
  <c r="H3648" i="36"/>
  <c r="E3648" i="36"/>
  <c r="M3647" i="36"/>
  <c r="J3647" i="36"/>
  <c r="H3647" i="36"/>
  <c r="E3647" i="36"/>
  <c r="M3646" i="36"/>
  <c r="J3646" i="36"/>
  <c r="H3646" i="36"/>
  <c r="E3646" i="36"/>
  <c r="M3645" i="36"/>
  <c r="J3645" i="36"/>
  <c r="H3645" i="36"/>
  <c r="E3645" i="36"/>
  <c r="M3644" i="36"/>
  <c r="J3644" i="36"/>
  <c r="H3644" i="36"/>
  <c r="E3644" i="36"/>
  <c r="M3643" i="36"/>
  <c r="J3643" i="36"/>
  <c r="H3643" i="36"/>
  <c r="E3643" i="36"/>
  <c r="M3642" i="36"/>
  <c r="J3642" i="36"/>
  <c r="H3642" i="36"/>
  <c r="E3642" i="36"/>
  <c r="M3641" i="36"/>
  <c r="J3641" i="36"/>
  <c r="H3641" i="36"/>
  <c r="E3641" i="36"/>
  <c r="M3640" i="36"/>
  <c r="J3640" i="36"/>
  <c r="H3640" i="36"/>
  <c r="E3640" i="36"/>
  <c r="M3639" i="36"/>
  <c r="J3639" i="36"/>
  <c r="H3639" i="36"/>
  <c r="E3639" i="36"/>
  <c r="M3638" i="36"/>
  <c r="J3638" i="36"/>
  <c r="H3638" i="36"/>
  <c r="E3638" i="36"/>
  <c r="M3637" i="36"/>
  <c r="J3637" i="36"/>
  <c r="H3637" i="36"/>
  <c r="E3637" i="36"/>
  <c r="M3636" i="36"/>
  <c r="J3636" i="36"/>
  <c r="H3636" i="36"/>
  <c r="E3636" i="36"/>
  <c r="M3635" i="36"/>
  <c r="J3635" i="36"/>
  <c r="H3635" i="36"/>
  <c r="E3635" i="36"/>
  <c r="M3634" i="36"/>
  <c r="J3634" i="36"/>
  <c r="H3634" i="36"/>
  <c r="E3634" i="36"/>
  <c r="M3633" i="36"/>
  <c r="J3633" i="36"/>
  <c r="H3633" i="36"/>
  <c r="E3633" i="36"/>
  <c r="M3632" i="36"/>
  <c r="J3632" i="36"/>
  <c r="H3632" i="36"/>
  <c r="E3632" i="36"/>
  <c r="M3631" i="36"/>
  <c r="J3631" i="36"/>
  <c r="H3631" i="36"/>
  <c r="E3631" i="36"/>
  <c r="M3630" i="36"/>
  <c r="J3630" i="36"/>
  <c r="H3630" i="36"/>
  <c r="E3630" i="36"/>
  <c r="M3629" i="36"/>
  <c r="J3629" i="36"/>
  <c r="H3629" i="36"/>
  <c r="E3629" i="36"/>
  <c r="M3628" i="36"/>
  <c r="J3628" i="36"/>
  <c r="H3628" i="36"/>
  <c r="E3628" i="36"/>
  <c r="M3627" i="36"/>
  <c r="J3627" i="36"/>
  <c r="H3627" i="36"/>
  <c r="E3627" i="36"/>
  <c r="M3626" i="36"/>
  <c r="J3626" i="36"/>
  <c r="H3626" i="36"/>
  <c r="E3626" i="36"/>
  <c r="M3625" i="36"/>
  <c r="J3625" i="36"/>
  <c r="H3625" i="36"/>
  <c r="E3625" i="36"/>
  <c r="M3624" i="36"/>
  <c r="J3624" i="36"/>
  <c r="H3624" i="36"/>
  <c r="E3624" i="36"/>
  <c r="M3623" i="36"/>
  <c r="J3623" i="36"/>
  <c r="H3623" i="36"/>
  <c r="E3623" i="36"/>
  <c r="M3622" i="36"/>
  <c r="J3622" i="36"/>
  <c r="H3622" i="36"/>
  <c r="E3622" i="36"/>
  <c r="M3621" i="36"/>
  <c r="J3621" i="36"/>
  <c r="H3621" i="36"/>
  <c r="E3621" i="36"/>
  <c r="M3620" i="36"/>
  <c r="J3620" i="36"/>
  <c r="H3620" i="36"/>
  <c r="E3620" i="36"/>
  <c r="M3619" i="36"/>
  <c r="J3619" i="36"/>
  <c r="H3619" i="36"/>
  <c r="E3619" i="36"/>
  <c r="M3618" i="36"/>
  <c r="J3618" i="36"/>
  <c r="H3618" i="36"/>
  <c r="E3618" i="36"/>
  <c r="M3617" i="36"/>
  <c r="J3617" i="36"/>
  <c r="H3617" i="36"/>
  <c r="E3617" i="36"/>
  <c r="M3616" i="36"/>
  <c r="J3616" i="36"/>
  <c r="H3616" i="36"/>
  <c r="E3616" i="36"/>
  <c r="M3615" i="36"/>
  <c r="J3615" i="36"/>
  <c r="H3615" i="36"/>
  <c r="E3615" i="36"/>
  <c r="M3614" i="36"/>
  <c r="J3614" i="36"/>
  <c r="H3614" i="36"/>
  <c r="E3614" i="36"/>
  <c r="M3613" i="36"/>
  <c r="J3613" i="36"/>
  <c r="H3613" i="36"/>
  <c r="E3613" i="36"/>
  <c r="M3612" i="36"/>
  <c r="J3612" i="36"/>
  <c r="H3612" i="36"/>
  <c r="E3612" i="36"/>
  <c r="M3611" i="36"/>
  <c r="J3611" i="36"/>
  <c r="H3611" i="36"/>
  <c r="E3611" i="36"/>
  <c r="M3610" i="36"/>
  <c r="J3610" i="36"/>
  <c r="H3610" i="36"/>
  <c r="E3610" i="36"/>
  <c r="M3609" i="36"/>
  <c r="J3609" i="36"/>
  <c r="H3609" i="36"/>
  <c r="E3609" i="36"/>
  <c r="M3608" i="36"/>
  <c r="J3608" i="36"/>
  <c r="H3608" i="36"/>
  <c r="E3608" i="36"/>
  <c r="M3607" i="36"/>
  <c r="J3607" i="36"/>
  <c r="H3607" i="36"/>
  <c r="E3607" i="36"/>
  <c r="M3606" i="36"/>
  <c r="J3606" i="36"/>
  <c r="H3606" i="36"/>
  <c r="E3606" i="36"/>
  <c r="M3605" i="36"/>
  <c r="J3605" i="36"/>
  <c r="H3605" i="36"/>
  <c r="E3605" i="36"/>
  <c r="M3604" i="36"/>
  <c r="J3604" i="36"/>
  <c r="H3604" i="36"/>
  <c r="E3604" i="36"/>
  <c r="M3603" i="36"/>
  <c r="J3603" i="36"/>
  <c r="H3603" i="36"/>
  <c r="E3603" i="36"/>
  <c r="M3602" i="36"/>
  <c r="J3602" i="36"/>
  <c r="H3602" i="36"/>
  <c r="E3602" i="36"/>
  <c r="M3601" i="36"/>
  <c r="J3601" i="36"/>
  <c r="H3601" i="36"/>
  <c r="E3601" i="36"/>
  <c r="M3600" i="36"/>
  <c r="J3600" i="36"/>
  <c r="H3600" i="36"/>
  <c r="E3600" i="36"/>
  <c r="M3599" i="36"/>
  <c r="J3599" i="36"/>
  <c r="H3599" i="36"/>
  <c r="E3599" i="36"/>
  <c r="M3598" i="36"/>
  <c r="J3598" i="36"/>
  <c r="H3598" i="36"/>
  <c r="E3598" i="36"/>
  <c r="M3597" i="36"/>
  <c r="J3597" i="36"/>
  <c r="H3597" i="36"/>
  <c r="E3597" i="36"/>
  <c r="M3596" i="36"/>
  <c r="J3596" i="36"/>
  <c r="H3596" i="36"/>
  <c r="E3596" i="36"/>
  <c r="M3595" i="36"/>
  <c r="J3595" i="36"/>
  <c r="H3595" i="36"/>
  <c r="E3595" i="36"/>
  <c r="M3594" i="36"/>
  <c r="J3594" i="36"/>
  <c r="H3594" i="36"/>
  <c r="E3594" i="36"/>
  <c r="M3593" i="36"/>
  <c r="J3593" i="36"/>
  <c r="H3593" i="36"/>
  <c r="E3593" i="36"/>
  <c r="M3592" i="36"/>
  <c r="J3592" i="36"/>
  <c r="H3592" i="36"/>
  <c r="E3592" i="36"/>
  <c r="M3591" i="36"/>
  <c r="J3591" i="36"/>
  <c r="H3591" i="36"/>
  <c r="E3591" i="36"/>
  <c r="M3590" i="36"/>
  <c r="J3590" i="36"/>
  <c r="H3590" i="36"/>
  <c r="E3590" i="36"/>
  <c r="M3589" i="36"/>
  <c r="J3589" i="36"/>
  <c r="H3589" i="36"/>
  <c r="E3589" i="36"/>
  <c r="M3588" i="36"/>
  <c r="J3588" i="36"/>
  <c r="H3588" i="36"/>
  <c r="E3588" i="36"/>
  <c r="M3587" i="36"/>
  <c r="J3587" i="36"/>
  <c r="H3587" i="36"/>
  <c r="E3587" i="36"/>
  <c r="M3586" i="36"/>
  <c r="J3586" i="36"/>
  <c r="H3586" i="36"/>
  <c r="E3586" i="36"/>
  <c r="M3585" i="36"/>
  <c r="J3585" i="36"/>
  <c r="H3585" i="36"/>
  <c r="E3585" i="36"/>
  <c r="M3584" i="36"/>
  <c r="J3584" i="36"/>
  <c r="H3584" i="36"/>
  <c r="E3584" i="36"/>
  <c r="M3583" i="36"/>
  <c r="J3583" i="36"/>
  <c r="H3583" i="36"/>
  <c r="E3583" i="36"/>
  <c r="M3582" i="36"/>
  <c r="J3582" i="36"/>
  <c r="H3582" i="36"/>
  <c r="E3582" i="36"/>
  <c r="M3581" i="36"/>
  <c r="J3581" i="36"/>
  <c r="H3581" i="36"/>
  <c r="E3581" i="36"/>
  <c r="M3580" i="36"/>
  <c r="J3580" i="36"/>
  <c r="H3580" i="36"/>
  <c r="E3580" i="36"/>
  <c r="M3579" i="36"/>
  <c r="J3579" i="36"/>
  <c r="H3579" i="36"/>
  <c r="E3579" i="36"/>
  <c r="M3578" i="36"/>
  <c r="J3578" i="36"/>
  <c r="H3578" i="36"/>
  <c r="E3578" i="36"/>
  <c r="M3577" i="36"/>
  <c r="J3577" i="36"/>
  <c r="H3577" i="36"/>
  <c r="E3577" i="36"/>
  <c r="M3576" i="36"/>
  <c r="J3576" i="36"/>
  <c r="H3576" i="36"/>
  <c r="E3576" i="36"/>
  <c r="M3575" i="36"/>
  <c r="J3575" i="36"/>
  <c r="H3575" i="36"/>
  <c r="E3575" i="36"/>
  <c r="M3574" i="36"/>
  <c r="J3574" i="36"/>
  <c r="H3574" i="36"/>
  <c r="E3574" i="36"/>
  <c r="M3573" i="36"/>
  <c r="J3573" i="36"/>
  <c r="H3573" i="36"/>
  <c r="E3573" i="36"/>
  <c r="M3572" i="36"/>
  <c r="J3572" i="36"/>
  <c r="H3572" i="36"/>
  <c r="E3572" i="36"/>
  <c r="M3571" i="36"/>
  <c r="J3571" i="36"/>
  <c r="H3571" i="36"/>
  <c r="E3571" i="36"/>
  <c r="M3570" i="36"/>
  <c r="J3570" i="36"/>
  <c r="H3570" i="36"/>
  <c r="E3570" i="36"/>
  <c r="M3569" i="36"/>
  <c r="J3569" i="36"/>
  <c r="H3569" i="36"/>
  <c r="E3569" i="36"/>
  <c r="M3568" i="36"/>
  <c r="J3568" i="36"/>
  <c r="H3568" i="36"/>
  <c r="E3568" i="36"/>
  <c r="M3567" i="36"/>
  <c r="J3567" i="36"/>
  <c r="H3567" i="36"/>
  <c r="E3567" i="36"/>
  <c r="M3566" i="36"/>
  <c r="J3566" i="36"/>
  <c r="H3566" i="36"/>
  <c r="E3566" i="36"/>
  <c r="M3565" i="36"/>
  <c r="J3565" i="36"/>
  <c r="H3565" i="36"/>
  <c r="E3565" i="36"/>
  <c r="M3564" i="36"/>
  <c r="J3564" i="36"/>
  <c r="H3564" i="36"/>
  <c r="E3564" i="36"/>
  <c r="M3563" i="36"/>
  <c r="J3563" i="36"/>
  <c r="H3563" i="36"/>
  <c r="E3563" i="36"/>
  <c r="M3562" i="36"/>
  <c r="J3562" i="36"/>
  <c r="H3562" i="36"/>
  <c r="E3562" i="36"/>
  <c r="M3561" i="36"/>
  <c r="J3561" i="36"/>
  <c r="H3561" i="36"/>
  <c r="E3561" i="36"/>
  <c r="M3560" i="36"/>
  <c r="J3560" i="36"/>
  <c r="H3560" i="36"/>
  <c r="E3560" i="36"/>
  <c r="M3559" i="36"/>
  <c r="J3559" i="36"/>
  <c r="H3559" i="36"/>
  <c r="E3559" i="36"/>
  <c r="M3558" i="36"/>
  <c r="J3558" i="36"/>
  <c r="H3558" i="36"/>
  <c r="E3558" i="36"/>
  <c r="M3557" i="36"/>
  <c r="J3557" i="36"/>
  <c r="H3557" i="36"/>
  <c r="E3557" i="36"/>
  <c r="M3556" i="36"/>
  <c r="J3556" i="36"/>
  <c r="H3556" i="36"/>
  <c r="E3556" i="36"/>
  <c r="M3555" i="36"/>
  <c r="J3555" i="36"/>
  <c r="H3555" i="36"/>
  <c r="E3555" i="36"/>
  <c r="M3554" i="36"/>
  <c r="J3554" i="36"/>
  <c r="H3554" i="36"/>
  <c r="E3554" i="36"/>
  <c r="M3553" i="36"/>
  <c r="J3553" i="36"/>
  <c r="H3553" i="36"/>
  <c r="E3553" i="36"/>
  <c r="M3552" i="36"/>
  <c r="J3552" i="36"/>
  <c r="H3552" i="36"/>
  <c r="E3552" i="36"/>
  <c r="M3551" i="36"/>
  <c r="J3551" i="36"/>
  <c r="H3551" i="36"/>
  <c r="E3551" i="36"/>
  <c r="M3550" i="36"/>
  <c r="J3550" i="36"/>
  <c r="H3550" i="36"/>
  <c r="E3550" i="36"/>
  <c r="M3549" i="36"/>
  <c r="J3549" i="36"/>
  <c r="H3549" i="36"/>
  <c r="E3549" i="36"/>
  <c r="M3548" i="36"/>
  <c r="J3548" i="36"/>
  <c r="H3548" i="36"/>
  <c r="E3548" i="36"/>
  <c r="M3547" i="36"/>
  <c r="J3547" i="36"/>
  <c r="H3547" i="36"/>
  <c r="E3547" i="36"/>
  <c r="M3546" i="36"/>
  <c r="J3546" i="36"/>
  <c r="H3546" i="36"/>
  <c r="E3546" i="36"/>
  <c r="M3545" i="36"/>
  <c r="J3545" i="36"/>
  <c r="H3545" i="36"/>
  <c r="E3545" i="36"/>
  <c r="M3544" i="36"/>
  <c r="J3544" i="36"/>
  <c r="H3544" i="36"/>
  <c r="E3544" i="36"/>
  <c r="M3543" i="36"/>
  <c r="J3543" i="36"/>
  <c r="H3543" i="36"/>
  <c r="E3543" i="36"/>
  <c r="M3542" i="36"/>
  <c r="J3542" i="36"/>
  <c r="H3542" i="36"/>
  <c r="E3542" i="36"/>
  <c r="M3541" i="36"/>
  <c r="J3541" i="36"/>
  <c r="H3541" i="36"/>
  <c r="E3541" i="36"/>
  <c r="M3540" i="36"/>
  <c r="J3540" i="36"/>
  <c r="H3540" i="36"/>
  <c r="E3540" i="36"/>
  <c r="M3539" i="36"/>
  <c r="J3539" i="36"/>
  <c r="H3539" i="36"/>
  <c r="E3539" i="36"/>
  <c r="M3538" i="36"/>
  <c r="J3538" i="36"/>
  <c r="H3538" i="36"/>
  <c r="E3538" i="36"/>
  <c r="M3537" i="36"/>
  <c r="J3537" i="36"/>
  <c r="H3537" i="36"/>
  <c r="E3537" i="36"/>
  <c r="M3536" i="36"/>
  <c r="J3536" i="36"/>
  <c r="H3536" i="36"/>
  <c r="E3536" i="36"/>
  <c r="M3535" i="36"/>
  <c r="J3535" i="36"/>
  <c r="H3535" i="36"/>
  <c r="E3535" i="36"/>
  <c r="M3534" i="36"/>
  <c r="J3534" i="36"/>
  <c r="H3534" i="36"/>
  <c r="E3534" i="36"/>
  <c r="M3533" i="36"/>
  <c r="J3533" i="36"/>
  <c r="H3533" i="36"/>
  <c r="E3533" i="36"/>
  <c r="M3532" i="36"/>
  <c r="J3532" i="36"/>
  <c r="H3532" i="36"/>
  <c r="E3532" i="36"/>
  <c r="M3531" i="36"/>
  <c r="J3531" i="36"/>
  <c r="H3531" i="36"/>
  <c r="E3531" i="36"/>
  <c r="M3530" i="36"/>
  <c r="J3530" i="36"/>
  <c r="H3530" i="36"/>
  <c r="E3530" i="36"/>
  <c r="M3529" i="36"/>
  <c r="J3529" i="36"/>
  <c r="H3529" i="36"/>
  <c r="E3529" i="36"/>
  <c r="M3528" i="36"/>
  <c r="J3528" i="36"/>
  <c r="H3528" i="36"/>
  <c r="E3528" i="36"/>
  <c r="M3527" i="36"/>
  <c r="J3527" i="36"/>
  <c r="H3527" i="36"/>
  <c r="E3527" i="36"/>
  <c r="M3526" i="36"/>
  <c r="J3526" i="36"/>
  <c r="H3526" i="36"/>
  <c r="E3526" i="36"/>
  <c r="M3525" i="36"/>
  <c r="J3525" i="36"/>
  <c r="H3525" i="36"/>
  <c r="E3525" i="36"/>
  <c r="M3524" i="36"/>
  <c r="J3524" i="36"/>
  <c r="H3524" i="36"/>
  <c r="E3524" i="36"/>
  <c r="M3523" i="36"/>
  <c r="J3523" i="36"/>
  <c r="H3523" i="36"/>
  <c r="E3523" i="36"/>
  <c r="M3522" i="36"/>
  <c r="J3522" i="36"/>
  <c r="H3522" i="36"/>
  <c r="E3522" i="36"/>
  <c r="M3521" i="36"/>
  <c r="J3521" i="36"/>
  <c r="H3521" i="36"/>
  <c r="E3521" i="36"/>
  <c r="M3520" i="36"/>
  <c r="J3520" i="36"/>
  <c r="H3520" i="36"/>
  <c r="E3520" i="36"/>
  <c r="M3519" i="36"/>
  <c r="J3519" i="36"/>
  <c r="H3519" i="36"/>
  <c r="E3519" i="36"/>
  <c r="M3518" i="36"/>
  <c r="J3518" i="36"/>
  <c r="H3518" i="36"/>
  <c r="E3518" i="36"/>
  <c r="M3517" i="36"/>
  <c r="J3517" i="36"/>
  <c r="H3517" i="36"/>
  <c r="E3517" i="36"/>
  <c r="M3516" i="36"/>
  <c r="J3516" i="36"/>
  <c r="H3516" i="36"/>
  <c r="E3516" i="36"/>
  <c r="M3515" i="36"/>
  <c r="J3515" i="36"/>
  <c r="H3515" i="36"/>
  <c r="E3515" i="36"/>
  <c r="M3514" i="36"/>
  <c r="J3514" i="36"/>
  <c r="H3514" i="36"/>
  <c r="E3514" i="36"/>
  <c r="M3513" i="36"/>
  <c r="J3513" i="36"/>
  <c r="H3513" i="36"/>
  <c r="E3513" i="36"/>
  <c r="M3512" i="36"/>
  <c r="J3512" i="36"/>
  <c r="H3512" i="36"/>
  <c r="E3512" i="36"/>
  <c r="M3511" i="36"/>
  <c r="J3511" i="36"/>
  <c r="H3511" i="36"/>
  <c r="E3511" i="36"/>
  <c r="M3510" i="36"/>
  <c r="J3510" i="36"/>
  <c r="H3510" i="36"/>
  <c r="E3510" i="36"/>
  <c r="M3509" i="36"/>
  <c r="J3509" i="36"/>
  <c r="H3509" i="36"/>
  <c r="E3509" i="36"/>
  <c r="M3508" i="36"/>
  <c r="J3508" i="36"/>
  <c r="H3508" i="36"/>
  <c r="E3508" i="36"/>
  <c r="M3507" i="36"/>
  <c r="J3507" i="36"/>
  <c r="H3507" i="36"/>
  <c r="E3507" i="36"/>
  <c r="M3506" i="36"/>
  <c r="J3506" i="36"/>
  <c r="H3506" i="36"/>
  <c r="E3506" i="36"/>
  <c r="M3505" i="36"/>
  <c r="J3505" i="36"/>
  <c r="H3505" i="36"/>
  <c r="E3505" i="36"/>
  <c r="M3504" i="36"/>
  <c r="J3504" i="36"/>
  <c r="H3504" i="36"/>
  <c r="E3504" i="36"/>
  <c r="M3503" i="36"/>
  <c r="J3503" i="36"/>
  <c r="H3503" i="36"/>
  <c r="E3503" i="36"/>
  <c r="M3502" i="36"/>
  <c r="J3502" i="36"/>
  <c r="H3502" i="36"/>
  <c r="E3502" i="36"/>
  <c r="M3501" i="36"/>
  <c r="J3501" i="36"/>
  <c r="H3501" i="36"/>
  <c r="E3501" i="36"/>
  <c r="M3500" i="36"/>
  <c r="J3500" i="36"/>
  <c r="H3500" i="36"/>
  <c r="E3500" i="36"/>
  <c r="M3499" i="36"/>
  <c r="J3499" i="36"/>
  <c r="H3499" i="36"/>
  <c r="E3499" i="36"/>
  <c r="M3498" i="36"/>
  <c r="J3498" i="36"/>
  <c r="H3498" i="36"/>
  <c r="E3498" i="36"/>
  <c r="M3497" i="36"/>
  <c r="J3497" i="36"/>
  <c r="H3497" i="36"/>
  <c r="E3497" i="36"/>
  <c r="M3496" i="36"/>
  <c r="J3496" i="36"/>
  <c r="H3496" i="36"/>
  <c r="E3496" i="36"/>
  <c r="M3495" i="36"/>
  <c r="J3495" i="36"/>
  <c r="H3495" i="36"/>
  <c r="E3495" i="36"/>
  <c r="M3494" i="36"/>
  <c r="J3494" i="36"/>
  <c r="H3494" i="36"/>
  <c r="E3494" i="36"/>
  <c r="M3493" i="36"/>
  <c r="J3493" i="36"/>
  <c r="H3493" i="36"/>
  <c r="E3493" i="36"/>
  <c r="M3492" i="36"/>
  <c r="J3492" i="36"/>
  <c r="H3492" i="36"/>
  <c r="E3492" i="36"/>
  <c r="M3491" i="36"/>
  <c r="J3491" i="36"/>
  <c r="H3491" i="36"/>
  <c r="E3491" i="36"/>
  <c r="M3490" i="36"/>
  <c r="J3490" i="36"/>
  <c r="H3490" i="36"/>
  <c r="E3490" i="36"/>
  <c r="M3489" i="36"/>
  <c r="J3489" i="36"/>
  <c r="H3489" i="36"/>
  <c r="E3489" i="36"/>
  <c r="M3488" i="36"/>
  <c r="J3488" i="36"/>
  <c r="H3488" i="36"/>
  <c r="E3488" i="36"/>
  <c r="M3487" i="36"/>
  <c r="J3487" i="36"/>
  <c r="H3487" i="36"/>
  <c r="E3487" i="36"/>
  <c r="M3486" i="36"/>
  <c r="J3486" i="36"/>
  <c r="H3486" i="36"/>
  <c r="E3486" i="36"/>
  <c r="M3485" i="36"/>
  <c r="J3485" i="36"/>
  <c r="H3485" i="36"/>
  <c r="E3485" i="36"/>
  <c r="M3484" i="36"/>
  <c r="J3484" i="36"/>
  <c r="H3484" i="36"/>
  <c r="E3484" i="36"/>
  <c r="M3483" i="36"/>
  <c r="J3483" i="36"/>
  <c r="H3483" i="36"/>
  <c r="E3483" i="36"/>
  <c r="M3482" i="36"/>
  <c r="J3482" i="36"/>
  <c r="H3482" i="36"/>
  <c r="E3482" i="36"/>
  <c r="M3481" i="36"/>
  <c r="J3481" i="36"/>
  <c r="H3481" i="36"/>
  <c r="E3481" i="36"/>
  <c r="M3480" i="36"/>
  <c r="J3480" i="36"/>
  <c r="H3480" i="36"/>
  <c r="E3480" i="36"/>
  <c r="M3479" i="36"/>
  <c r="J3479" i="36"/>
  <c r="H3479" i="36"/>
  <c r="E3479" i="36"/>
  <c r="M3478" i="36"/>
  <c r="J3478" i="36"/>
  <c r="H3478" i="36"/>
  <c r="E3478" i="36"/>
  <c r="M3477" i="36"/>
  <c r="J3477" i="36"/>
  <c r="H3477" i="36"/>
  <c r="E3477" i="36"/>
  <c r="M3476" i="36"/>
  <c r="J3476" i="36"/>
  <c r="H3476" i="36"/>
  <c r="E3476" i="36"/>
  <c r="M3475" i="36"/>
  <c r="J3475" i="36"/>
  <c r="H3475" i="36"/>
  <c r="E3475" i="36"/>
  <c r="M3474" i="36"/>
  <c r="J3474" i="36"/>
  <c r="H3474" i="36"/>
  <c r="E3474" i="36"/>
  <c r="M3473" i="36"/>
  <c r="J3473" i="36"/>
  <c r="H3473" i="36"/>
  <c r="E3473" i="36"/>
  <c r="M3472" i="36"/>
  <c r="J3472" i="36"/>
  <c r="H3472" i="36"/>
  <c r="E3472" i="36"/>
  <c r="M3471" i="36"/>
  <c r="J3471" i="36"/>
  <c r="H3471" i="36"/>
  <c r="E3471" i="36"/>
  <c r="M3470" i="36"/>
  <c r="J3470" i="36"/>
  <c r="H3470" i="36"/>
  <c r="E3470" i="36"/>
  <c r="M3469" i="36"/>
  <c r="J3469" i="36"/>
  <c r="H3469" i="36"/>
  <c r="E3469" i="36"/>
  <c r="M3468" i="36"/>
  <c r="J3468" i="36"/>
  <c r="H3468" i="36"/>
  <c r="E3468" i="36"/>
  <c r="M3467" i="36"/>
  <c r="J3467" i="36"/>
  <c r="H3467" i="36"/>
  <c r="E3467" i="36"/>
  <c r="M3466" i="36"/>
  <c r="J3466" i="36"/>
  <c r="H3466" i="36"/>
  <c r="E3466" i="36"/>
  <c r="M3465" i="36"/>
  <c r="J3465" i="36"/>
  <c r="H3465" i="36"/>
  <c r="E3465" i="36"/>
  <c r="M3464" i="36"/>
  <c r="J3464" i="36"/>
  <c r="H3464" i="36"/>
  <c r="E3464" i="36"/>
  <c r="M3463" i="36"/>
  <c r="J3463" i="36"/>
  <c r="H3463" i="36"/>
  <c r="E3463" i="36"/>
  <c r="M3462" i="36"/>
  <c r="J3462" i="36"/>
  <c r="H3462" i="36"/>
  <c r="E3462" i="36"/>
  <c r="M3461" i="36"/>
  <c r="J3461" i="36"/>
  <c r="H3461" i="36"/>
  <c r="E3461" i="36"/>
  <c r="M3460" i="36"/>
  <c r="J3460" i="36"/>
  <c r="H3460" i="36"/>
  <c r="E3460" i="36"/>
  <c r="M3459" i="36"/>
  <c r="J3459" i="36"/>
  <c r="H3459" i="36"/>
  <c r="E3459" i="36"/>
  <c r="M3458" i="36"/>
  <c r="J3458" i="36"/>
  <c r="H3458" i="36"/>
  <c r="E3458" i="36"/>
  <c r="M3457" i="36"/>
  <c r="J3457" i="36"/>
  <c r="H3457" i="36"/>
  <c r="E3457" i="36"/>
  <c r="M3456" i="36"/>
  <c r="J3456" i="36"/>
  <c r="H3456" i="36"/>
  <c r="E3456" i="36"/>
  <c r="M3455" i="36"/>
  <c r="J3455" i="36"/>
  <c r="H3455" i="36"/>
  <c r="E3455" i="36"/>
  <c r="M3454" i="36"/>
  <c r="J3454" i="36"/>
  <c r="H3454" i="36"/>
  <c r="E3454" i="36"/>
  <c r="M3453" i="36"/>
  <c r="J3453" i="36"/>
  <c r="H3453" i="36"/>
  <c r="E3453" i="36"/>
  <c r="M3452" i="36"/>
  <c r="J3452" i="36"/>
  <c r="H3452" i="36"/>
  <c r="E3452" i="36"/>
  <c r="M3451" i="36"/>
  <c r="J3451" i="36"/>
  <c r="H3451" i="36"/>
  <c r="E3451" i="36"/>
  <c r="M3450" i="36"/>
  <c r="J3450" i="36"/>
  <c r="H3450" i="36"/>
  <c r="E3450" i="36"/>
  <c r="M3449" i="36"/>
  <c r="J3449" i="36"/>
  <c r="H3449" i="36"/>
  <c r="E3449" i="36"/>
  <c r="M3448" i="36"/>
  <c r="J3448" i="36"/>
  <c r="H3448" i="36"/>
  <c r="E3448" i="36"/>
  <c r="M3447" i="36"/>
  <c r="J3447" i="36"/>
  <c r="H3447" i="36"/>
  <c r="E3447" i="36"/>
  <c r="M3446" i="36"/>
  <c r="J3446" i="36"/>
  <c r="H3446" i="36"/>
  <c r="E3446" i="36"/>
  <c r="M3445" i="36"/>
  <c r="J3445" i="36"/>
  <c r="H3445" i="36"/>
  <c r="E3445" i="36"/>
  <c r="M3444" i="36"/>
  <c r="J3444" i="36"/>
  <c r="H3444" i="36"/>
  <c r="E3444" i="36"/>
  <c r="M3443" i="36"/>
  <c r="J3443" i="36"/>
  <c r="H3443" i="36"/>
  <c r="E3443" i="36"/>
  <c r="M3442" i="36"/>
  <c r="J3442" i="36"/>
  <c r="H3442" i="36"/>
  <c r="E3442" i="36"/>
  <c r="M3441" i="36"/>
  <c r="J3441" i="36"/>
  <c r="H3441" i="36"/>
  <c r="E3441" i="36"/>
  <c r="M3440" i="36"/>
  <c r="J3440" i="36"/>
  <c r="H3440" i="36"/>
  <c r="E3440" i="36"/>
  <c r="M3439" i="36"/>
  <c r="J3439" i="36"/>
  <c r="H3439" i="36"/>
  <c r="E3439" i="36"/>
  <c r="M3438" i="36"/>
  <c r="J3438" i="36"/>
  <c r="H3438" i="36"/>
  <c r="E3438" i="36"/>
  <c r="M3437" i="36"/>
  <c r="J3437" i="36"/>
  <c r="H3437" i="36"/>
  <c r="E3437" i="36"/>
  <c r="M3436" i="36"/>
  <c r="J3436" i="36"/>
  <c r="H3436" i="36"/>
  <c r="E3436" i="36"/>
  <c r="M3435" i="36"/>
  <c r="J3435" i="36"/>
  <c r="H3435" i="36"/>
  <c r="E3435" i="36"/>
  <c r="M3434" i="36"/>
  <c r="J3434" i="36"/>
  <c r="H3434" i="36"/>
  <c r="E3434" i="36"/>
  <c r="M3433" i="36"/>
  <c r="J3433" i="36"/>
  <c r="H3433" i="36"/>
  <c r="E3433" i="36"/>
  <c r="M3432" i="36"/>
  <c r="J3432" i="36"/>
  <c r="H3432" i="36"/>
  <c r="E3432" i="36"/>
  <c r="M3431" i="36"/>
  <c r="J3431" i="36"/>
  <c r="H3431" i="36"/>
  <c r="E3431" i="36"/>
  <c r="M3430" i="36"/>
  <c r="J3430" i="36"/>
  <c r="H3430" i="36"/>
  <c r="E3430" i="36"/>
  <c r="M3429" i="36"/>
  <c r="J3429" i="36"/>
  <c r="H3429" i="36"/>
  <c r="E3429" i="36"/>
  <c r="M3428" i="36"/>
  <c r="J3428" i="36"/>
  <c r="H3428" i="36"/>
  <c r="E3428" i="36"/>
  <c r="M3427" i="36"/>
  <c r="J3427" i="36"/>
  <c r="H3427" i="36"/>
  <c r="E3427" i="36"/>
  <c r="M3426" i="36"/>
  <c r="J3426" i="36"/>
  <c r="H3426" i="36"/>
  <c r="E3426" i="36"/>
  <c r="M3425" i="36"/>
  <c r="J3425" i="36"/>
  <c r="H3425" i="36"/>
  <c r="E3425" i="36"/>
  <c r="M3424" i="36"/>
  <c r="J3424" i="36"/>
  <c r="H3424" i="36"/>
  <c r="E3424" i="36"/>
  <c r="M3423" i="36"/>
  <c r="J3423" i="36"/>
  <c r="H3423" i="36"/>
  <c r="E3423" i="36"/>
  <c r="M3422" i="36"/>
  <c r="J3422" i="36"/>
  <c r="H3422" i="36"/>
  <c r="E3422" i="36"/>
  <c r="M3421" i="36"/>
  <c r="J3421" i="36"/>
  <c r="H3421" i="36"/>
  <c r="E3421" i="36"/>
  <c r="M3420" i="36"/>
  <c r="J3420" i="36"/>
  <c r="H3420" i="36"/>
  <c r="E3420" i="36"/>
  <c r="M3419" i="36"/>
  <c r="J3419" i="36"/>
  <c r="H3419" i="36"/>
  <c r="E3419" i="36"/>
  <c r="M3418" i="36"/>
  <c r="J3418" i="36"/>
  <c r="H3418" i="36"/>
  <c r="E3418" i="36"/>
  <c r="M3417" i="36"/>
  <c r="J3417" i="36"/>
  <c r="H3417" i="36"/>
  <c r="E3417" i="36"/>
  <c r="M3416" i="36"/>
  <c r="J3416" i="36"/>
  <c r="H3416" i="36"/>
  <c r="E3416" i="36"/>
  <c r="M3415" i="36"/>
  <c r="J3415" i="36"/>
  <c r="H3415" i="36"/>
  <c r="E3415" i="36"/>
  <c r="M3414" i="36"/>
  <c r="J3414" i="36"/>
  <c r="H3414" i="36"/>
  <c r="E3414" i="36"/>
  <c r="M3413" i="36"/>
  <c r="J3413" i="36"/>
  <c r="H3413" i="36"/>
  <c r="E3413" i="36"/>
  <c r="M3412" i="36"/>
  <c r="J3412" i="36"/>
  <c r="H3412" i="36"/>
  <c r="E3412" i="36"/>
  <c r="M3411" i="36"/>
  <c r="J3411" i="36"/>
  <c r="H3411" i="36"/>
  <c r="E3411" i="36"/>
  <c r="M3410" i="36"/>
  <c r="J3410" i="36"/>
  <c r="H3410" i="36"/>
  <c r="E3410" i="36"/>
  <c r="M3409" i="36"/>
  <c r="J3409" i="36"/>
  <c r="H3409" i="36"/>
  <c r="E3409" i="36"/>
  <c r="M3408" i="36"/>
  <c r="J3408" i="36"/>
  <c r="H3408" i="36"/>
  <c r="E3408" i="36"/>
  <c r="M3407" i="36"/>
  <c r="J3407" i="36"/>
  <c r="H3407" i="36"/>
  <c r="E3407" i="36"/>
  <c r="M3406" i="36"/>
  <c r="J3406" i="36"/>
  <c r="H3406" i="36"/>
  <c r="E3406" i="36"/>
  <c r="M3405" i="36"/>
  <c r="J3405" i="36"/>
  <c r="H3405" i="36"/>
  <c r="E3405" i="36"/>
  <c r="M3404" i="36"/>
  <c r="J3404" i="36"/>
  <c r="H3404" i="36"/>
  <c r="E3404" i="36"/>
  <c r="M3403" i="36"/>
  <c r="J3403" i="36"/>
  <c r="H3403" i="36"/>
  <c r="E3403" i="36"/>
  <c r="M3402" i="36"/>
  <c r="J3402" i="36"/>
  <c r="H3402" i="36"/>
  <c r="E3402" i="36"/>
  <c r="M3401" i="36"/>
  <c r="J3401" i="36"/>
  <c r="H3401" i="36"/>
  <c r="E3401" i="36"/>
  <c r="M3400" i="36"/>
  <c r="J3400" i="36"/>
  <c r="H3400" i="36"/>
  <c r="E3400" i="36"/>
  <c r="M3399" i="36"/>
  <c r="J3399" i="36"/>
  <c r="H3399" i="36"/>
  <c r="E3399" i="36"/>
  <c r="M3398" i="36"/>
  <c r="J3398" i="36"/>
  <c r="H3398" i="36"/>
  <c r="E3398" i="36"/>
  <c r="M3397" i="36"/>
  <c r="J3397" i="36"/>
  <c r="H3397" i="36"/>
  <c r="E3397" i="36"/>
  <c r="M3396" i="36"/>
  <c r="J3396" i="36"/>
  <c r="H3396" i="36"/>
  <c r="E3396" i="36"/>
  <c r="M3395" i="36"/>
  <c r="J3395" i="36"/>
  <c r="H3395" i="36"/>
  <c r="E3395" i="36"/>
  <c r="M3394" i="36"/>
  <c r="J3394" i="36"/>
  <c r="H3394" i="36"/>
  <c r="E3394" i="36"/>
  <c r="M3393" i="36"/>
  <c r="J3393" i="36"/>
  <c r="H3393" i="36"/>
  <c r="E3393" i="36"/>
  <c r="M3392" i="36"/>
  <c r="J3392" i="36"/>
  <c r="H3392" i="36"/>
  <c r="E3392" i="36"/>
  <c r="M3391" i="36"/>
  <c r="J3391" i="36"/>
  <c r="H3391" i="36"/>
  <c r="E3391" i="36"/>
  <c r="M3390" i="36"/>
  <c r="J3390" i="36"/>
  <c r="H3390" i="36"/>
  <c r="E3390" i="36"/>
  <c r="M3389" i="36"/>
  <c r="J3389" i="36"/>
  <c r="H3389" i="36"/>
  <c r="E3389" i="36"/>
  <c r="M3388" i="36"/>
  <c r="J3388" i="36"/>
  <c r="H3388" i="36"/>
  <c r="E3388" i="36"/>
  <c r="M3387" i="36"/>
  <c r="J3387" i="36"/>
  <c r="H3387" i="36"/>
  <c r="E3387" i="36"/>
  <c r="M3386" i="36"/>
  <c r="J3386" i="36"/>
  <c r="H3386" i="36"/>
  <c r="E3386" i="36"/>
  <c r="M3385" i="36"/>
  <c r="J3385" i="36"/>
  <c r="H3385" i="36"/>
  <c r="E3385" i="36"/>
  <c r="M3384" i="36"/>
  <c r="J3384" i="36"/>
  <c r="H3384" i="36"/>
  <c r="E3384" i="36"/>
  <c r="M3383" i="36"/>
  <c r="J3383" i="36"/>
  <c r="H3383" i="36"/>
  <c r="E3383" i="36"/>
  <c r="M3382" i="36"/>
  <c r="J3382" i="36"/>
  <c r="H3382" i="36"/>
  <c r="E3382" i="36"/>
  <c r="M3381" i="36"/>
  <c r="J3381" i="36"/>
  <c r="H3381" i="36"/>
  <c r="E3381" i="36"/>
  <c r="M3380" i="36"/>
  <c r="J3380" i="36"/>
  <c r="H3380" i="36"/>
  <c r="E3380" i="36"/>
  <c r="M3379" i="36"/>
  <c r="J3379" i="36"/>
  <c r="H3379" i="36"/>
  <c r="E3379" i="36"/>
  <c r="M3378" i="36"/>
  <c r="J3378" i="36"/>
  <c r="H3378" i="36"/>
  <c r="E3378" i="36"/>
  <c r="M3377" i="36"/>
  <c r="J3377" i="36"/>
  <c r="H3377" i="36"/>
  <c r="E3377" i="36"/>
  <c r="M3376" i="36"/>
  <c r="J3376" i="36"/>
  <c r="H3376" i="36"/>
  <c r="E3376" i="36"/>
  <c r="M3375" i="36"/>
  <c r="J3375" i="36"/>
  <c r="H3375" i="36"/>
  <c r="E3375" i="36"/>
  <c r="M3374" i="36"/>
  <c r="J3374" i="36"/>
  <c r="H3374" i="36"/>
  <c r="E3374" i="36"/>
  <c r="M3373" i="36"/>
  <c r="J3373" i="36"/>
  <c r="H3373" i="36"/>
  <c r="E3373" i="36"/>
  <c r="M3372" i="36"/>
  <c r="J3372" i="36"/>
  <c r="H3372" i="36"/>
  <c r="E3372" i="36"/>
  <c r="M3371" i="36"/>
  <c r="J3371" i="36"/>
  <c r="H3371" i="36"/>
  <c r="E3371" i="36"/>
  <c r="M3370" i="36"/>
  <c r="J3370" i="36"/>
  <c r="H3370" i="36"/>
  <c r="E3370" i="36"/>
  <c r="M3369" i="36"/>
  <c r="J3369" i="36"/>
  <c r="H3369" i="36"/>
  <c r="E3369" i="36"/>
  <c r="M3368" i="36"/>
  <c r="J3368" i="36"/>
  <c r="H3368" i="36"/>
  <c r="E3368" i="36"/>
  <c r="M3367" i="36"/>
  <c r="J3367" i="36"/>
  <c r="H3367" i="36"/>
  <c r="E3367" i="36"/>
  <c r="M3366" i="36"/>
  <c r="J3366" i="36"/>
  <c r="H3366" i="36"/>
  <c r="E3366" i="36"/>
  <c r="M3365" i="36"/>
  <c r="J3365" i="36"/>
  <c r="H3365" i="36"/>
  <c r="E3365" i="36"/>
  <c r="M3364" i="36"/>
  <c r="J3364" i="36"/>
  <c r="H3364" i="36"/>
  <c r="E3364" i="36"/>
  <c r="M3363" i="36"/>
  <c r="J3363" i="36"/>
  <c r="H3363" i="36"/>
  <c r="E3363" i="36"/>
  <c r="M3362" i="36"/>
  <c r="J3362" i="36"/>
  <c r="H3362" i="36"/>
  <c r="E3362" i="36"/>
  <c r="M3361" i="36"/>
  <c r="J3361" i="36"/>
  <c r="H3361" i="36"/>
  <c r="E3361" i="36"/>
  <c r="M3360" i="36"/>
  <c r="J3360" i="36"/>
  <c r="H3360" i="36"/>
  <c r="E3360" i="36"/>
  <c r="M3359" i="36"/>
  <c r="J3359" i="36"/>
  <c r="H3359" i="36"/>
  <c r="E3359" i="36"/>
  <c r="M3358" i="36"/>
  <c r="J3358" i="36"/>
  <c r="H3358" i="36"/>
  <c r="E3358" i="36"/>
  <c r="M3357" i="36"/>
  <c r="J3357" i="36"/>
  <c r="H3357" i="36"/>
  <c r="E3357" i="36"/>
  <c r="M3356" i="36"/>
  <c r="J3356" i="36"/>
  <c r="H3356" i="36"/>
  <c r="E3356" i="36"/>
  <c r="M3355" i="36"/>
  <c r="J3355" i="36"/>
  <c r="H3355" i="36"/>
  <c r="E3355" i="36"/>
  <c r="M3354" i="36"/>
  <c r="J3354" i="36"/>
  <c r="H3354" i="36"/>
  <c r="E3354" i="36"/>
  <c r="M3353" i="36"/>
  <c r="J3353" i="36"/>
  <c r="H3353" i="36"/>
  <c r="E3353" i="36"/>
  <c r="M3352" i="36"/>
  <c r="J3352" i="36"/>
  <c r="H3352" i="36"/>
  <c r="E3352" i="36"/>
  <c r="M3351" i="36"/>
  <c r="J3351" i="36"/>
  <c r="H3351" i="36"/>
  <c r="E3351" i="36"/>
  <c r="M3350" i="36"/>
  <c r="J3350" i="36"/>
  <c r="H3350" i="36"/>
  <c r="E3350" i="36"/>
  <c r="M3349" i="36"/>
  <c r="J3349" i="36"/>
  <c r="H3349" i="36"/>
  <c r="E3349" i="36"/>
  <c r="M3348" i="36"/>
  <c r="J3348" i="36"/>
  <c r="H3348" i="36"/>
  <c r="E3348" i="36"/>
  <c r="M3347" i="36"/>
  <c r="J3347" i="36"/>
  <c r="H3347" i="36"/>
  <c r="E3347" i="36"/>
  <c r="M3346" i="36"/>
  <c r="J3346" i="36"/>
  <c r="H3346" i="36"/>
  <c r="E3346" i="36"/>
  <c r="M3345" i="36"/>
  <c r="J3345" i="36"/>
  <c r="H3345" i="36"/>
  <c r="E3345" i="36"/>
  <c r="M3344" i="36"/>
  <c r="J3344" i="36"/>
  <c r="H3344" i="36"/>
  <c r="E3344" i="36"/>
  <c r="M3343" i="36"/>
  <c r="J3343" i="36"/>
  <c r="H3343" i="36"/>
  <c r="E3343" i="36"/>
  <c r="M3342" i="36"/>
  <c r="J3342" i="36"/>
  <c r="H3342" i="36"/>
  <c r="E3342" i="36"/>
  <c r="M3341" i="36"/>
  <c r="J3341" i="36"/>
  <c r="H3341" i="36"/>
  <c r="E3341" i="36"/>
  <c r="M3340" i="36"/>
  <c r="J3340" i="36"/>
  <c r="H3340" i="36"/>
  <c r="E3340" i="36"/>
  <c r="M3339" i="36"/>
  <c r="J3339" i="36"/>
  <c r="H3339" i="36"/>
  <c r="E3339" i="36"/>
  <c r="M3338" i="36"/>
  <c r="J3338" i="36"/>
  <c r="H3338" i="36"/>
  <c r="E3338" i="36"/>
  <c r="M3337" i="36"/>
  <c r="J3337" i="36"/>
  <c r="H3337" i="36"/>
  <c r="E3337" i="36"/>
  <c r="M3336" i="36"/>
  <c r="J3336" i="36"/>
  <c r="H3336" i="36"/>
  <c r="E3336" i="36"/>
  <c r="M3335" i="36"/>
  <c r="J3335" i="36"/>
  <c r="H3335" i="36"/>
  <c r="E3335" i="36"/>
  <c r="M3334" i="36"/>
  <c r="J3334" i="36"/>
  <c r="H3334" i="36"/>
  <c r="E3334" i="36"/>
  <c r="M3333" i="36"/>
  <c r="J3333" i="36"/>
  <c r="H3333" i="36"/>
  <c r="E3333" i="36"/>
  <c r="M3332" i="36"/>
  <c r="J3332" i="36"/>
  <c r="H3332" i="36"/>
  <c r="E3332" i="36"/>
  <c r="M3331" i="36"/>
  <c r="J3331" i="36"/>
  <c r="H3331" i="36"/>
  <c r="E3331" i="36"/>
  <c r="M3330" i="36"/>
  <c r="J3330" i="36"/>
  <c r="H3330" i="36"/>
  <c r="E3330" i="36"/>
  <c r="M3329" i="36"/>
  <c r="J3329" i="36"/>
  <c r="H3329" i="36"/>
  <c r="E3329" i="36"/>
  <c r="M3328" i="36"/>
  <c r="J3328" i="36"/>
  <c r="H3328" i="36"/>
  <c r="E3328" i="36"/>
  <c r="M3327" i="36"/>
  <c r="J3327" i="36"/>
  <c r="H3327" i="36"/>
  <c r="E3327" i="36"/>
  <c r="M3326" i="36"/>
  <c r="J3326" i="36"/>
  <c r="H3326" i="36"/>
  <c r="E3326" i="36"/>
  <c r="M3325" i="36"/>
  <c r="J3325" i="36"/>
  <c r="H3325" i="36"/>
  <c r="E3325" i="36"/>
  <c r="M3324" i="36"/>
  <c r="J3324" i="36"/>
  <c r="H3324" i="36"/>
  <c r="E3324" i="36"/>
  <c r="M3323" i="36"/>
  <c r="J3323" i="36"/>
  <c r="H3323" i="36"/>
  <c r="E3323" i="36"/>
  <c r="M3322" i="36"/>
  <c r="J3322" i="36"/>
  <c r="H3322" i="36"/>
  <c r="E3322" i="36"/>
  <c r="M3321" i="36"/>
  <c r="J3321" i="36"/>
  <c r="H3321" i="36"/>
  <c r="E3321" i="36"/>
  <c r="M3320" i="36"/>
  <c r="J3320" i="36"/>
  <c r="H3320" i="36"/>
  <c r="E3320" i="36"/>
  <c r="M3319" i="36"/>
  <c r="J3319" i="36"/>
  <c r="H3319" i="36"/>
  <c r="E3319" i="36"/>
  <c r="M3318" i="36"/>
  <c r="J3318" i="36"/>
  <c r="H3318" i="36"/>
  <c r="E3318" i="36"/>
  <c r="M3317" i="36"/>
  <c r="J3317" i="36"/>
  <c r="H3317" i="36"/>
  <c r="E3317" i="36"/>
  <c r="M3316" i="36"/>
  <c r="J3316" i="36"/>
  <c r="H3316" i="36"/>
  <c r="E3316" i="36"/>
  <c r="M3315" i="36"/>
  <c r="J3315" i="36"/>
  <c r="H3315" i="36"/>
  <c r="E3315" i="36"/>
  <c r="M3314" i="36"/>
  <c r="J3314" i="36"/>
  <c r="H3314" i="36"/>
  <c r="E3314" i="36"/>
  <c r="M3313" i="36"/>
  <c r="J3313" i="36"/>
  <c r="H3313" i="36"/>
  <c r="E3313" i="36"/>
  <c r="M3312" i="36"/>
  <c r="J3312" i="36"/>
  <c r="H3312" i="36"/>
  <c r="E3312" i="36"/>
  <c r="M3311" i="36"/>
  <c r="J3311" i="36"/>
  <c r="H3311" i="36"/>
  <c r="E3311" i="36"/>
  <c r="M3310" i="36"/>
  <c r="J3310" i="36"/>
  <c r="H3310" i="36"/>
  <c r="E3310" i="36"/>
  <c r="M3309" i="36"/>
  <c r="J3309" i="36"/>
  <c r="H3309" i="36"/>
  <c r="E3309" i="36"/>
  <c r="M3308" i="36"/>
  <c r="J3308" i="36"/>
  <c r="H3308" i="36"/>
  <c r="E3308" i="36"/>
  <c r="M3307" i="36"/>
  <c r="J3307" i="36"/>
  <c r="H3307" i="36"/>
  <c r="E3307" i="36"/>
  <c r="M3306" i="36"/>
  <c r="J3306" i="36"/>
  <c r="H3306" i="36"/>
  <c r="E3306" i="36"/>
  <c r="M3305" i="36"/>
  <c r="J3305" i="36"/>
  <c r="H3305" i="36"/>
  <c r="E3305" i="36"/>
  <c r="M3304" i="36"/>
  <c r="J3304" i="36"/>
  <c r="H3304" i="36"/>
  <c r="E3304" i="36"/>
  <c r="M3303" i="36"/>
  <c r="J3303" i="36"/>
  <c r="H3303" i="36"/>
  <c r="E3303" i="36"/>
  <c r="M3302" i="36"/>
  <c r="J3302" i="36"/>
  <c r="H3302" i="36"/>
  <c r="E3302" i="36"/>
  <c r="M3301" i="36"/>
  <c r="J3301" i="36"/>
  <c r="H3301" i="36"/>
  <c r="E3301" i="36"/>
  <c r="M3300" i="36"/>
  <c r="J3300" i="36"/>
  <c r="H3300" i="36"/>
  <c r="E3300" i="36"/>
  <c r="M3299" i="36"/>
  <c r="J3299" i="36"/>
  <c r="H3299" i="36"/>
  <c r="E3299" i="36"/>
  <c r="M3298" i="36"/>
  <c r="J3298" i="36"/>
  <c r="H3298" i="36"/>
  <c r="E3298" i="36"/>
  <c r="M3297" i="36"/>
  <c r="J3297" i="36"/>
  <c r="H3297" i="36"/>
  <c r="E3297" i="36"/>
  <c r="M3296" i="36"/>
  <c r="J3296" i="36"/>
  <c r="H3296" i="36"/>
  <c r="E3296" i="36"/>
  <c r="M3295" i="36"/>
  <c r="J3295" i="36"/>
  <c r="H3295" i="36"/>
  <c r="E3295" i="36"/>
  <c r="M3294" i="36"/>
  <c r="J3294" i="36"/>
  <c r="H3294" i="36"/>
  <c r="E3294" i="36"/>
  <c r="M3293" i="36"/>
  <c r="J3293" i="36"/>
  <c r="H3293" i="36"/>
  <c r="E3293" i="36"/>
  <c r="M3292" i="36"/>
  <c r="J3292" i="36"/>
  <c r="H3292" i="36"/>
  <c r="E3292" i="36"/>
  <c r="M3291" i="36"/>
  <c r="J3291" i="36"/>
  <c r="H3291" i="36"/>
  <c r="E3291" i="36"/>
  <c r="M3290" i="36"/>
  <c r="J3290" i="36"/>
  <c r="H3290" i="36"/>
  <c r="E3290" i="36"/>
  <c r="M3289" i="36"/>
  <c r="J3289" i="36"/>
  <c r="H3289" i="36"/>
  <c r="E3289" i="36"/>
  <c r="M3288" i="36"/>
  <c r="J3288" i="36"/>
  <c r="H3288" i="36"/>
  <c r="E3288" i="36"/>
  <c r="M3287" i="36"/>
  <c r="J3287" i="36"/>
  <c r="H3287" i="36"/>
  <c r="E3287" i="36"/>
  <c r="M3286" i="36"/>
  <c r="J3286" i="36"/>
  <c r="H3286" i="36"/>
  <c r="E3286" i="36"/>
  <c r="M3285" i="36"/>
  <c r="J3285" i="36"/>
  <c r="H3285" i="36"/>
  <c r="E3285" i="36"/>
  <c r="M3284" i="36"/>
  <c r="J3284" i="36"/>
  <c r="H3284" i="36"/>
  <c r="E3284" i="36"/>
  <c r="M3283" i="36"/>
  <c r="J3283" i="36"/>
  <c r="H3283" i="36"/>
  <c r="E3283" i="36"/>
  <c r="M3282" i="36"/>
  <c r="J3282" i="36"/>
  <c r="H3282" i="36"/>
  <c r="E3282" i="36"/>
  <c r="M3281" i="36"/>
  <c r="J3281" i="36"/>
  <c r="H3281" i="36"/>
  <c r="E3281" i="36"/>
  <c r="M3280" i="36"/>
  <c r="J3280" i="36"/>
  <c r="H3280" i="36"/>
  <c r="E3280" i="36"/>
  <c r="M3279" i="36"/>
  <c r="J3279" i="36"/>
  <c r="H3279" i="36"/>
  <c r="E3279" i="36"/>
  <c r="M3278" i="36"/>
  <c r="J3278" i="36"/>
  <c r="H3278" i="36"/>
  <c r="E3278" i="36"/>
  <c r="M3277" i="36"/>
  <c r="J3277" i="36"/>
  <c r="H3277" i="36"/>
  <c r="E3277" i="36"/>
  <c r="M3276" i="36"/>
  <c r="J3276" i="36"/>
  <c r="H3276" i="36"/>
  <c r="E3276" i="36"/>
  <c r="M3275" i="36"/>
  <c r="J3275" i="36"/>
  <c r="H3275" i="36"/>
  <c r="E3275" i="36"/>
  <c r="M3274" i="36"/>
  <c r="J3274" i="36"/>
  <c r="H3274" i="36"/>
  <c r="E3274" i="36"/>
  <c r="M3273" i="36"/>
  <c r="J3273" i="36"/>
  <c r="H3273" i="36"/>
  <c r="E3273" i="36"/>
  <c r="M3272" i="36"/>
  <c r="J3272" i="36"/>
  <c r="H3272" i="36"/>
  <c r="E3272" i="36"/>
  <c r="M3271" i="36"/>
  <c r="J3271" i="36"/>
  <c r="H3271" i="36"/>
  <c r="E3271" i="36"/>
  <c r="M3270" i="36"/>
  <c r="J3270" i="36"/>
  <c r="H3270" i="36"/>
  <c r="E3270" i="36"/>
  <c r="M3269" i="36"/>
  <c r="J3269" i="36"/>
  <c r="H3269" i="36"/>
  <c r="E3269" i="36"/>
  <c r="M3268" i="36"/>
  <c r="J3268" i="36"/>
  <c r="H3268" i="36"/>
  <c r="E3268" i="36"/>
  <c r="M3267" i="36"/>
  <c r="J3267" i="36"/>
  <c r="H3267" i="36"/>
  <c r="E3267" i="36"/>
  <c r="M3266" i="36"/>
  <c r="J3266" i="36"/>
  <c r="H3266" i="36"/>
  <c r="E3266" i="36"/>
  <c r="M3265" i="36"/>
  <c r="J3265" i="36"/>
  <c r="H3265" i="36"/>
  <c r="E3265" i="36"/>
  <c r="M3264" i="36"/>
  <c r="J3264" i="36"/>
  <c r="H3264" i="36"/>
  <c r="E3264" i="36"/>
  <c r="M3263" i="36"/>
  <c r="J3263" i="36"/>
  <c r="H3263" i="36"/>
  <c r="E3263" i="36"/>
  <c r="M3262" i="36"/>
  <c r="J3262" i="36"/>
  <c r="H3262" i="36"/>
  <c r="E3262" i="36"/>
  <c r="M3261" i="36"/>
  <c r="J3261" i="36"/>
  <c r="H3261" i="36"/>
  <c r="E3261" i="36"/>
  <c r="M3260" i="36"/>
  <c r="J3260" i="36"/>
  <c r="H3260" i="36"/>
  <c r="E3260" i="36"/>
  <c r="M3259" i="36"/>
  <c r="J3259" i="36"/>
  <c r="H3259" i="36"/>
  <c r="E3259" i="36"/>
  <c r="M3258" i="36"/>
  <c r="J3258" i="36"/>
  <c r="H3258" i="36"/>
  <c r="E3258" i="36"/>
  <c r="M3257" i="36"/>
  <c r="J3257" i="36"/>
  <c r="H3257" i="36"/>
  <c r="E3257" i="36"/>
  <c r="M3256" i="36"/>
  <c r="J3256" i="36"/>
  <c r="H3256" i="36"/>
  <c r="E3256" i="36"/>
  <c r="M3255" i="36"/>
  <c r="J3255" i="36"/>
  <c r="H3255" i="36"/>
  <c r="E3255" i="36"/>
  <c r="M3254" i="36"/>
  <c r="J3254" i="36"/>
  <c r="H3254" i="36"/>
  <c r="E3254" i="36"/>
  <c r="M3253" i="36"/>
  <c r="J3253" i="36"/>
  <c r="H3253" i="36"/>
  <c r="E3253" i="36"/>
  <c r="M3252" i="36"/>
  <c r="J3252" i="36"/>
  <c r="H3252" i="36"/>
  <c r="E3252" i="36"/>
  <c r="M3251" i="36"/>
  <c r="J3251" i="36"/>
  <c r="H3251" i="36"/>
  <c r="E3251" i="36"/>
  <c r="M3250" i="36"/>
  <c r="J3250" i="36"/>
  <c r="H3250" i="36"/>
  <c r="E3250" i="36"/>
  <c r="M3249" i="36"/>
  <c r="J3249" i="36"/>
  <c r="H3249" i="36"/>
  <c r="E3249" i="36"/>
  <c r="M3248" i="36"/>
  <c r="J3248" i="36"/>
  <c r="H3248" i="36"/>
  <c r="E3248" i="36"/>
  <c r="M3247" i="36"/>
  <c r="J3247" i="36"/>
  <c r="H3247" i="36"/>
  <c r="E3247" i="36"/>
  <c r="M3246" i="36"/>
  <c r="J3246" i="36"/>
  <c r="H3246" i="36"/>
  <c r="E3246" i="36"/>
  <c r="M3245" i="36"/>
  <c r="J3245" i="36"/>
  <c r="H3245" i="36"/>
  <c r="E3245" i="36"/>
  <c r="M3244" i="36"/>
  <c r="J3244" i="36"/>
  <c r="H3244" i="36"/>
  <c r="E3244" i="36"/>
  <c r="M3243" i="36"/>
  <c r="J3243" i="36"/>
  <c r="H3243" i="36"/>
  <c r="E3243" i="36"/>
  <c r="M3242" i="36"/>
  <c r="J3242" i="36"/>
  <c r="H3242" i="36"/>
  <c r="E3242" i="36"/>
  <c r="M3241" i="36"/>
  <c r="J3241" i="36"/>
  <c r="H3241" i="36"/>
  <c r="E3241" i="36"/>
  <c r="M3240" i="36"/>
  <c r="J3240" i="36"/>
  <c r="H3240" i="36"/>
  <c r="E3240" i="36"/>
  <c r="M3239" i="36"/>
  <c r="J3239" i="36"/>
  <c r="H3239" i="36"/>
  <c r="E3239" i="36"/>
  <c r="M3238" i="36"/>
  <c r="J3238" i="36"/>
  <c r="H3238" i="36"/>
  <c r="E3238" i="36"/>
  <c r="M3237" i="36"/>
  <c r="J3237" i="36"/>
  <c r="H3237" i="36"/>
  <c r="E3237" i="36"/>
  <c r="M3236" i="36"/>
  <c r="J3236" i="36"/>
  <c r="H3236" i="36"/>
  <c r="E3236" i="36"/>
  <c r="M3235" i="36"/>
  <c r="J3235" i="36"/>
  <c r="H3235" i="36"/>
  <c r="E3235" i="36"/>
  <c r="M3234" i="36"/>
  <c r="J3234" i="36"/>
  <c r="H3234" i="36"/>
  <c r="E3234" i="36"/>
  <c r="M3233" i="36"/>
  <c r="J3233" i="36"/>
  <c r="H3233" i="36"/>
  <c r="E3233" i="36"/>
  <c r="M3232" i="36"/>
  <c r="J3232" i="36"/>
  <c r="H3232" i="36"/>
  <c r="E3232" i="36"/>
  <c r="M3231" i="36"/>
  <c r="J3231" i="36"/>
  <c r="H3231" i="36"/>
  <c r="E3231" i="36"/>
  <c r="M3230" i="36"/>
  <c r="J3230" i="36"/>
  <c r="H3230" i="36"/>
  <c r="E3230" i="36"/>
  <c r="M3229" i="36"/>
  <c r="J3229" i="36"/>
  <c r="H3229" i="36"/>
  <c r="E3229" i="36"/>
  <c r="M3228" i="36"/>
  <c r="J3228" i="36"/>
  <c r="H3228" i="36"/>
  <c r="E3228" i="36"/>
  <c r="M3227" i="36"/>
  <c r="J3227" i="36"/>
  <c r="H3227" i="36"/>
  <c r="E3227" i="36"/>
  <c r="M3226" i="36"/>
  <c r="J3226" i="36"/>
  <c r="H3226" i="36"/>
  <c r="E3226" i="36"/>
  <c r="M3225" i="36"/>
  <c r="J3225" i="36"/>
  <c r="H3225" i="36"/>
  <c r="E3225" i="36"/>
  <c r="M3224" i="36"/>
  <c r="J3224" i="36"/>
  <c r="H3224" i="36"/>
  <c r="E3224" i="36"/>
  <c r="M3223" i="36"/>
  <c r="J3223" i="36"/>
  <c r="H3223" i="36"/>
  <c r="E3223" i="36"/>
  <c r="M3222" i="36"/>
  <c r="J3222" i="36"/>
  <c r="H3222" i="36"/>
  <c r="E3222" i="36"/>
  <c r="M3221" i="36"/>
  <c r="J3221" i="36"/>
  <c r="H3221" i="36"/>
  <c r="E3221" i="36"/>
  <c r="M3220" i="36"/>
  <c r="J3220" i="36"/>
  <c r="H3220" i="36"/>
  <c r="E3220" i="36"/>
  <c r="M3219" i="36"/>
  <c r="J3219" i="36"/>
  <c r="H3219" i="36"/>
  <c r="E3219" i="36"/>
  <c r="M3218" i="36"/>
  <c r="J3218" i="36"/>
  <c r="H3218" i="36"/>
  <c r="E3218" i="36"/>
  <c r="M3217" i="36"/>
  <c r="J3217" i="36"/>
  <c r="H3217" i="36"/>
  <c r="E3217" i="36"/>
  <c r="M3216" i="36"/>
  <c r="J3216" i="36"/>
  <c r="H3216" i="36"/>
  <c r="E3216" i="36"/>
  <c r="M3215" i="36"/>
  <c r="J3215" i="36"/>
  <c r="H3215" i="36"/>
  <c r="E3215" i="36"/>
  <c r="M3214" i="36"/>
  <c r="J3214" i="36"/>
  <c r="H3214" i="36"/>
  <c r="E3214" i="36"/>
  <c r="M3213" i="36"/>
  <c r="J3213" i="36"/>
  <c r="H3213" i="36"/>
  <c r="E3213" i="36"/>
  <c r="M3212" i="36"/>
  <c r="J3212" i="36"/>
  <c r="H3212" i="36"/>
  <c r="E3212" i="36"/>
  <c r="M3211" i="36"/>
  <c r="J3211" i="36"/>
  <c r="H3211" i="36"/>
  <c r="E3211" i="36"/>
  <c r="M3210" i="36"/>
  <c r="J3210" i="36"/>
  <c r="H3210" i="36"/>
  <c r="E3210" i="36"/>
  <c r="M3209" i="36"/>
  <c r="J3209" i="36"/>
  <c r="H3209" i="36"/>
  <c r="E3209" i="36"/>
  <c r="M3208" i="36"/>
  <c r="J3208" i="36"/>
  <c r="H3208" i="36"/>
  <c r="E3208" i="36"/>
  <c r="M3207" i="36"/>
  <c r="J3207" i="36"/>
  <c r="H3207" i="36"/>
  <c r="E3207" i="36"/>
  <c r="M3206" i="36"/>
  <c r="J3206" i="36"/>
  <c r="H3206" i="36"/>
  <c r="E3206" i="36"/>
  <c r="M3205" i="36"/>
  <c r="J3205" i="36"/>
  <c r="H3205" i="36"/>
  <c r="E3205" i="36"/>
  <c r="M3204" i="36"/>
  <c r="J3204" i="36"/>
  <c r="H3204" i="36"/>
  <c r="E3204" i="36"/>
  <c r="M3203" i="36"/>
  <c r="J3203" i="36"/>
  <c r="H3203" i="36"/>
  <c r="E3203" i="36"/>
  <c r="M3202" i="36"/>
  <c r="J3202" i="36"/>
  <c r="H3202" i="36"/>
  <c r="E3202" i="36"/>
  <c r="M3201" i="36"/>
  <c r="J3201" i="36"/>
  <c r="H3201" i="36"/>
  <c r="E3201" i="36"/>
  <c r="M3200" i="36"/>
  <c r="J3200" i="36"/>
  <c r="H3200" i="36"/>
  <c r="E3200" i="36"/>
  <c r="M3199" i="36"/>
  <c r="J3199" i="36"/>
  <c r="H3199" i="36"/>
  <c r="E3199" i="36"/>
  <c r="M3198" i="36"/>
  <c r="J3198" i="36"/>
  <c r="H3198" i="36"/>
  <c r="E3198" i="36"/>
  <c r="M3197" i="36"/>
  <c r="J3197" i="36"/>
  <c r="H3197" i="36"/>
  <c r="E3197" i="36"/>
  <c r="M3196" i="36"/>
  <c r="J3196" i="36"/>
  <c r="H3196" i="36"/>
  <c r="E3196" i="36"/>
  <c r="M3195" i="36"/>
  <c r="J3195" i="36"/>
  <c r="H3195" i="36"/>
  <c r="E3195" i="36"/>
  <c r="M3194" i="36"/>
  <c r="J3194" i="36"/>
  <c r="H3194" i="36"/>
  <c r="E3194" i="36"/>
  <c r="M3193" i="36"/>
  <c r="J3193" i="36"/>
  <c r="H3193" i="36"/>
  <c r="E3193" i="36"/>
  <c r="M3192" i="36"/>
  <c r="J3192" i="36"/>
  <c r="H3192" i="36"/>
  <c r="E3192" i="36"/>
  <c r="M3191" i="36"/>
  <c r="J3191" i="36"/>
  <c r="H3191" i="36"/>
  <c r="E3191" i="36"/>
  <c r="M3190" i="36"/>
  <c r="J3190" i="36"/>
  <c r="H3190" i="36"/>
  <c r="E3190" i="36"/>
  <c r="M3189" i="36"/>
  <c r="J3189" i="36"/>
  <c r="H3189" i="36"/>
  <c r="E3189" i="36"/>
  <c r="M3188" i="36"/>
  <c r="J3188" i="36"/>
  <c r="H3188" i="36"/>
  <c r="E3188" i="36"/>
  <c r="M3187" i="36"/>
  <c r="J3187" i="36"/>
  <c r="H3187" i="36"/>
  <c r="E3187" i="36"/>
  <c r="M3186" i="36"/>
  <c r="J3186" i="36"/>
  <c r="H3186" i="36"/>
  <c r="E3186" i="36"/>
  <c r="M3185" i="36"/>
  <c r="J3185" i="36"/>
  <c r="H3185" i="36"/>
  <c r="E3185" i="36"/>
  <c r="M3184" i="36"/>
  <c r="J3184" i="36"/>
  <c r="H3184" i="36"/>
  <c r="E3184" i="36"/>
  <c r="M3183" i="36"/>
  <c r="J3183" i="36"/>
  <c r="H3183" i="36"/>
  <c r="E3183" i="36"/>
  <c r="M3182" i="36"/>
  <c r="J3182" i="36"/>
  <c r="H3182" i="36"/>
  <c r="E3182" i="36"/>
  <c r="M3181" i="36"/>
  <c r="J3181" i="36"/>
  <c r="H3181" i="36"/>
  <c r="E3181" i="36"/>
  <c r="M3180" i="36"/>
  <c r="J3180" i="36"/>
  <c r="H3180" i="36"/>
  <c r="E3180" i="36"/>
  <c r="M3179" i="36"/>
  <c r="J3179" i="36"/>
  <c r="H3179" i="36"/>
  <c r="E3179" i="36"/>
  <c r="M3178" i="36"/>
  <c r="J3178" i="36"/>
  <c r="H3178" i="36"/>
  <c r="E3178" i="36"/>
  <c r="M3177" i="36"/>
  <c r="J3177" i="36"/>
  <c r="H3177" i="36"/>
  <c r="E3177" i="36"/>
  <c r="M3176" i="36"/>
  <c r="J3176" i="36"/>
  <c r="H3176" i="36"/>
  <c r="E3176" i="36"/>
  <c r="M3175" i="36"/>
  <c r="J3175" i="36"/>
  <c r="H3175" i="36"/>
  <c r="E3175" i="36"/>
  <c r="M3174" i="36"/>
  <c r="J3174" i="36"/>
  <c r="H3174" i="36"/>
  <c r="E3174" i="36"/>
  <c r="M3173" i="36"/>
  <c r="J3173" i="36"/>
  <c r="H3173" i="36"/>
  <c r="E3173" i="36"/>
  <c r="M3172" i="36"/>
  <c r="J3172" i="36"/>
  <c r="H3172" i="36"/>
  <c r="E3172" i="36"/>
  <c r="M3171" i="36"/>
  <c r="J3171" i="36"/>
  <c r="H3171" i="36"/>
  <c r="E3171" i="36"/>
  <c r="M3170" i="36"/>
  <c r="J3170" i="36"/>
  <c r="H3170" i="36"/>
  <c r="E3170" i="36"/>
  <c r="M3169" i="36"/>
  <c r="J3169" i="36"/>
  <c r="H3169" i="36"/>
  <c r="E3169" i="36"/>
  <c r="M3168" i="36"/>
  <c r="J3168" i="36"/>
  <c r="H3168" i="36"/>
  <c r="E3168" i="36"/>
  <c r="M3167" i="36"/>
  <c r="J3167" i="36"/>
  <c r="H3167" i="36"/>
  <c r="E3167" i="36"/>
  <c r="M3166" i="36"/>
  <c r="J3166" i="36"/>
  <c r="H3166" i="36"/>
  <c r="E3166" i="36"/>
  <c r="M3165" i="36"/>
  <c r="J3165" i="36"/>
  <c r="H3165" i="36"/>
  <c r="E3165" i="36"/>
  <c r="M3164" i="36"/>
  <c r="J3164" i="36"/>
  <c r="H3164" i="36"/>
  <c r="E3164" i="36"/>
  <c r="M3163" i="36"/>
  <c r="J3163" i="36"/>
  <c r="H3163" i="36"/>
  <c r="E3163" i="36"/>
  <c r="M3162" i="36"/>
  <c r="J3162" i="36"/>
  <c r="H3162" i="36"/>
  <c r="E3162" i="36"/>
  <c r="M3161" i="36"/>
  <c r="J3161" i="36"/>
  <c r="H3161" i="36"/>
  <c r="E3161" i="36"/>
  <c r="M3160" i="36"/>
  <c r="J3160" i="36"/>
  <c r="H3160" i="36"/>
  <c r="E3160" i="36"/>
  <c r="M3159" i="36"/>
  <c r="J3159" i="36"/>
  <c r="H3159" i="36"/>
  <c r="E3159" i="36"/>
  <c r="M3158" i="36"/>
  <c r="J3158" i="36"/>
  <c r="H3158" i="36"/>
  <c r="E3158" i="36"/>
  <c r="M3157" i="36"/>
  <c r="J3157" i="36"/>
  <c r="H3157" i="36"/>
  <c r="E3157" i="36"/>
  <c r="M3156" i="36"/>
  <c r="J3156" i="36"/>
  <c r="H3156" i="36"/>
  <c r="E3156" i="36"/>
  <c r="M3155" i="36"/>
  <c r="J3155" i="36"/>
  <c r="H3155" i="36"/>
  <c r="E3155" i="36"/>
  <c r="M3154" i="36"/>
  <c r="J3154" i="36"/>
  <c r="H3154" i="36"/>
  <c r="E3154" i="36"/>
  <c r="M3153" i="36"/>
  <c r="J3153" i="36"/>
  <c r="H3153" i="36"/>
  <c r="E3153" i="36"/>
  <c r="M3152" i="36"/>
  <c r="J3152" i="36"/>
  <c r="H3152" i="36"/>
  <c r="E3152" i="36"/>
  <c r="M3151" i="36"/>
  <c r="J3151" i="36"/>
  <c r="H3151" i="36"/>
  <c r="E3151" i="36"/>
  <c r="M3150" i="36"/>
  <c r="J3150" i="36"/>
  <c r="H3150" i="36"/>
  <c r="E3150" i="36"/>
  <c r="M3149" i="36"/>
  <c r="J3149" i="36"/>
  <c r="H3149" i="36"/>
  <c r="E3149" i="36"/>
  <c r="M3148" i="36"/>
  <c r="J3148" i="36"/>
  <c r="H3148" i="36"/>
  <c r="E3148" i="36"/>
  <c r="M3147" i="36"/>
  <c r="J3147" i="36"/>
  <c r="H3147" i="36"/>
  <c r="E3147" i="36"/>
  <c r="M3146" i="36"/>
  <c r="J3146" i="36"/>
  <c r="H3146" i="36"/>
  <c r="E3146" i="36"/>
  <c r="M3145" i="36"/>
  <c r="J3145" i="36"/>
  <c r="H3145" i="36"/>
  <c r="E3145" i="36"/>
  <c r="M3144" i="36"/>
  <c r="J3144" i="36"/>
  <c r="H3144" i="36"/>
  <c r="E3144" i="36"/>
  <c r="M3143" i="36"/>
  <c r="J3143" i="36"/>
  <c r="H3143" i="36"/>
  <c r="E3143" i="36"/>
  <c r="M3142" i="36"/>
  <c r="J3142" i="36"/>
  <c r="H3142" i="36"/>
  <c r="E3142" i="36"/>
  <c r="M3141" i="36"/>
  <c r="J3141" i="36"/>
  <c r="H3141" i="36"/>
  <c r="E3141" i="36"/>
  <c r="M3140" i="36"/>
  <c r="J3140" i="36"/>
  <c r="H3140" i="36"/>
  <c r="E3140" i="36"/>
  <c r="M3139" i="36"/>
  <c r="J3139" i="36"/>
  <c r="H3139" i="36"/>
  <c r="E3139" i="36"/>
  <c r="M3138" i="36"/>
  <c r="J3138" i="36"/>
  <c r="H3138" i="36"/>
  <c r="E3138" i="36"/>
  <c r="M3137" i="36"/>
  <c r="J3137" i="36"/>
  <c r="H3137" i="36"/>
  <c r="E3137" i="36"/>
  <c r="M3136" i="36"/>
  <c r="J3136" i="36"/>
  <c r="H3136" i="36"/>
  <c r="E3136" i="36"/>
  <c r="M3135" i="36"/>
  <c r="J3135" i="36"/>
  <c r="H3135" i="36"/>
  <c r="E3135" i="36"/>
  <c r="M3134" i="36"/>
  <c r="J3134" i="36"/>
  <c r="H3134" i="36"/>
  <c r="E3134" i="36"/>
  <c r="M3133" i="36"/>
  <c r="J3133" i="36"/>
  <c r="H3133" i="36"/>
  <c r="E3133" i="36"/>
  <c r="M3132" i="36"/>
  <c r="J3132" i="36"/>
  <c r="H3132" i="36"/>
  <c r="E3132" i="36"/>
  <c r="M3131" i="36"/>
  <c r="J3131" i="36"/>
  <c r="H3131" i="36"/>
  <c r="E3131" i="36"/>
  <c r="M3130" i="36"/>
  <c r="J3130" i="36"/>
  <c r="H3130" i="36"/>
  <c r="E3130" i="36"/>
  <c r="M3129" i="36"/>
  <c r="J3129" i="36"/>
  <c r="H3129" i="36"/>
  <c r="E3129" i="36"/>
  <c r="M3128" i="36"/>
  <c r="J3128" i="36"/>
  <c r="H3128" i="36"/>
  <c r="E3128" i="36"/>
  <c r="M3127" i="36"/>
  <c r="J3127" i="36"/>
  <c r="H3127" i="36"/>
  <c r="E3127" i="36"/>
  <c r="M3126" i="36"/>
  <c r="J3126" i="36"/>
  <c r="H3126" i="36"/>
  <c r="E3126" i="36"/>
  <c r="M3125" i="36"/>
  <c r="J3125" i="36"/>
  <c r="H3125" i="36"/>
  <c r="E3125" i="36"/>
  <c r="M3124" i="36"/>
  <c r="J3124" i="36"/>
  <c r="H3124" i="36"/>
  <c r="E3124" i="36"/>
  <c r="M3123" i="36"/>
  <c r="J3123" i="36"/>
  <c r="H3123" i="36"/>
  <c r="E3123" i="36"/>
  <c r="M3122" i="36"/>
  <c r="J3122" i="36"/>
  <c r="H3122" i="36"/>
  <c r="E3122" i="36"/>
  <c r="M3121" i="36"/>
  <c r="J3121" i="36"/>
  <c r="H3121" i="36"/>
  <c r="E3121" i="36"/>
  <c r="M3120" i="36"/>
  <c r="J3120" i="36"/>
  <c r="H3120" i="36"/>
  <c r="E3120" i="36"/>
  <c r="M3119" i="36"/>
  <c r="J3119" i="36"/>
  <c r="H3119" i="36"/>
  <c r="E3119" i="36"/>
  <c r="M3118" i="36"/>
  <c r="J3118" i="36"/>
  <c r="H3118" i="36"/>
  <c r="E3118" i="36"/>
  <c r="M3117" i="36"/>
  <c r="J3117" i="36"/>
  <c r="H3117" i="36"/>
  <c r="E3117" i="36"/>
  <c r="M3116" i="36"/>
  <c r="J3116" i="36"/>
  <c r="H3116" i="36"/>
  <c r="E3116" i="36"/>
  <c r="M3115" i="36"/>
  <c r="J3115" i="36"/>
  <c r="H3115" i="36"/>
  <c r="E3115" i="36"/>
  <c r="M3114" i="36"/>
  <c r="J3114" i="36"/>
  <c r="H3114" i="36"/>
  <c r="E3114" i="36"/>
  <c r="M3113" i="36"/>
  <c r="J3113" i="36"/>
  <c r="H3113" i="36"/>
  <c r="E3113" i="36"/>
  <c r="M3112" i="36"/>
  <c r="J3112" i="36"/>
  <c r="H3112" i="36"/>
  <c r="E3112" i="36"/>
  <c r="M3111" i="36"/>
  <c r="J3111" i="36"/>
  <c r="H3111" i="36"/>
  <c r="E3111" i="36"/>
  <c r="M3110" i="36"/>
  <c r="J3110" i="36"/>
  <c r="H3110" i="36"/>
  <c r="E3110" i="36"/>
  <c r="M3109" i="36"/>
  <c r="J3109" i="36"/>
  <c r="H3109" i="36"/>
  <c r="E3109" i="36"/>
  <c r="M3108" i="36"/>
  <c r="J3108" i="36"/>
  <c r="H3108" i="36"/>
  <c r="E3108" i="36"/>
  <c r="M3107" i="36"/>
  <c r="J3107" i="36"/>
  <c r="H3107" i="36"/>
  <c r="E3107" i="36"/>
  <c r="M3106" i="36"/>
  <c r="J3106" i="36"/>
  <c r="H3106" i="36"/>
  <c r="E3106" i="36"/>
  <c r="M3105" i="36"/>
  <c r="J3105" i="36"/>
  <c r="H3105" i="36"/>
  <c r="E3105" i="36"/>
  <c r="M3104" i="36"/>
  <c r="J3104" i="36"/>
  <c r="H3104" i="36"/>
  <c r="E3104" i="36"/>
  <c r="M3103" i="36"/>
  <c r="J3103" i="36"/>
  <c r="H3103" i="36"/>
  <c r="E3103" i="36"/>
  <c r="M3102" i="36"/>
  <c r="J3102" i="36"/>
  <c r="H3102" i="36"/>
  <c r="E3102" i="36"/>
  <c r="M3101" i="36"/>
  <c r="J3101" i="36"/>
  <c r="H3101" i="36"/>
  <c r="E3101" i="36"/>
  <c r="M3100" i="36"/>
  <c r="J3100" i="36"/>
  <c r="H3100" i="36"/>
  <c r="E3100" i="36"/>
  <c r="M3099" i="36"/>
  <c r="J3099" i="36"/>
  <c r="H3099" i="36"/>
  <c r="E3099" i="36"/>
  <c r="M3098" i="36"/>
  <c r="J3098" i="36"/>
  <c r="H3098" i="36"/>
  <c r="E3098" i="36"/>
  <c r="M3097" i="36"/>
  <c r="J3097" i="36"/>
  <c r="H3097" i="36"/>
  <c r="E3097" i="36"/>
  <c r="M3096" i="36"/>
  <c r="J3096" i="36"/>
  <c r="H3096" i="36"/>
  <c r="E3096" i="36"/>
  <c r="M3095" i="36"/>
  <c r="J3095" i="36"/>
  <c r="H3095" i="36"/>
  <c r="E3095" i="36"/>
  <c r="M3094" i="36"/>
  <c r="J3094" i="36"/>
  <c r="H3094" i="36"/>
  <c r="E3094" i="36"/>
  <c r="M3093" i="36"/>
  <c r="J3093" i="36"/>
  <c r="H3093" i="36"/>
  <c r="E3093" i="36"/>
  <c r="M3092" i="36"/>
  <c r="J3092" i="36"/>
  <c r="H3092" i="36"/>
  <c r="E3092" i="36"/>
  <c r="M3091" i="36"/>
  <c r="J3091" i="36"/>
  <c r="H3091" i="36"/>
  <c r="E3091" i="36"/>
  <c r="M3090" i="36"/>
  <c r="J3090" i="36"/>
  <c r="H3090" i="36"/>
  <c r="E3090" i="36"/>
  <c r="M3089" i="36"/>
  <c r="J3089" i="36"/>
  <c r="H3089" i="36"/>
  <c r="E3089" i="36"/>
  <c r="M3088" i="36"/>
  <c r="J3088" i="36"/>
  <c r="H3088" i="36"/>
  <c r="E3088" i="36"/>
  <c r="M3087" i="36"/>
  <c r="J3087" i="36"/>
  <c r="H3087" i="36"/>
  <c r="E3087" i="36"/>
  <c r="M3086" i="36"/>
  <c r="J3086" i="36"/>
  <c r="H3086" i="36"/>
  <c r="E3086" i="36"/>
  <c r="M3085" i="36"/>
  <c r="J3085" i="36"/>
  <c r="H3085" i="36"/>
  <c r="E3085" i="36"/>
  <c r="M3084" i="36"/>
  <c r="J3084" i="36"/>
  <c r="H3084" i="36"/>
  <c r="E3084" i="36"/>
  <c r="M3083" i="36"/>
  <c r="J3083" i="36"/>
  <c r="H3083" i="36"/>
  <c r="E3083" i="36"/>
  <c r="M3082" i="36"/>
  <c r="J3082" i="36"/>
  <c r="H3082" i="36"/>
  <c r="E3082" i="36"/>
  <c r="M3081" i="36"/>
  <c r="J3081" i="36"/>
  <c r="H3081" i="36"/>
  <c r="E3081" i="36"/>
  <c r="M3080" i="36"/>
  <c r="J3080" i="36"/>
  <c r="H3080" i="36"/>
  <c r="E3080" i="36"/>
  <c r="M3079" i="36"/>
  <c r="J3079" i="36"/>
  <c r="H3079" i="36"/>
  <c r="E3079" i="36"/>
  <c r="M3078" i="36"/>
  <c r="J3078" i="36"/>
  <c r="H3078" i="36"/>
  <c r="E3078" i="36"/>
  <c r="M3077" i="36"/>
  <c r="J3077" i="36"/>
  <c r="H3077" i="36"/>
  <c r="E3077" i="36"/>
  <c r="M3076" i="36"/>
  <c r="J3076" i="36"/>
  <c r="H3076" i="36"/>
  <c r="E3076" i="36"/>
  <c r="M3075" i="36"/>
  <c r="J3075" i="36"/>
  <c r="H3075" i="36"/>
  <c r="E3075" i="36"/>
  <c r="M3074" i="36"/>
  <c r="J3074" i="36"/>
  <c r="H3074" i="36"/>
  <c r="E3074" i="36"/>
  <c r="M3073" i="36"/>
  <c r="J3073" i="36"/>
  <c r="H3073" i="36"/>
  <c r="E3073" i="36"/>
  <c r="M3072" i="36"/>
  <c r="J3072" i="36"/>
  <c r="H3072" i="36"/>
  <c r="E3072" i="36"/>
  <c r="M3071" i="36"/>
  <c r="J3071" i="36"/>
  <c r="H3071" i="36"/>
  <c r="E3071" i="36"/>
  <c r="M3070" i="36"/>
  <c r="J3070" i="36"/>
  <c r="H3070" i="36"/>
  <c r="E3070" i="36"/>
  <c r="M3069" i="36"/>
  <c r="J3069" i="36"/>
  <c r="H3069" i="36"/>
  <c r="E3069" i="36"/>
  <c r="M3068" i="36"/>
  <c r="J3068" i="36"/>
  <c r="H3068" i="36"/>
  <c r="E3068" i="36"/>
  <c r="M3067" i="36"/>
  <c r="J3067" i="36"/>
  <c r="H3067" i="36"/>
  <c r="E3067" i="36"/>
  <c r="M3066" i="36"/>
  <c r="J3066" i="36"/>
  <c r="H3066" i="36"/>
  <c r="E3066" i="36"/>
  <c r="M3065" i="36"/>
  <c r="J3065" i="36"/>
  <c r="H3065" i="36"/>
  <c r="E3065" i="36"/>
  <c r="M3064" i="36"/>
  <c r="J3064" i="36"/>
  <c r="H3064" i="36"/>
  <c r="E3064" i="36"/>
  <c r="M3063" i="36"/>
  <c r="J3063" i="36"/>
  <c r="H3063" i="36"/>
  <c r="E3063" i="36"/>
  <c r="M3062" i="36"/>
  <c r="J3062" i="36"/>
  <c r="H3062" i="36"/>
  <c r="E3062" i="36"/>
  <c r="M3061" i="36"/>
  <c r="J3061" i="36"/>
  <c r="H3061" i="36"/>
  <c r="E3061" i="36"/>
  <c r="M3060" i="36"/>
  <c r="J3060" i="36"/>
  <c r="H3060" i="36"/>
  <c r="E3060" i="36"/>
  <c r="M3059" i="36"/>
  <c r="J3059" i="36"/>
  <c r="H3059" i="36"/>
  <c r="E3059" i="36"/>
  <c r="M3058" i="36"/>
  <c r="J3058" i="36"/>
  <c r="H3058" i="36"/>
  <c r="E3058" i="36"/>
  <c r="M3057" i="36"/>
  <c r="J3057" i="36"/>
  <c r="H3057" i="36"/>
  <c r="E3057" i="36"/>
  <c r="M3056" i="36"/>
  <c r="J3056" i="36"/>
  <c r="H3056" i="36"/>
  <c r="E3056" i="36"/>
  <c r="M3055" i="36"/>
  <c r="J3055" i="36"/>
  <c r="H3055" i="36"/>
  <c r="E3055" i="36"/>
  <c r="M3054" i="36"/>
  <c r="J3054" i="36"/>
  <c r="H3054" i="36"/>
  <c r="E3054" i="36"/>
  <c r="M3053" i="36"/>
  <c r="J3053" i="36"/>
  <c r="H3053" i="36"/>
  <c r="E3053" i="36"/>
  <c r="M3052" i="36"/>
  <c r="J3052" i="36"/>
  <c r="H3052" i="36"/>
  <c r="E3052" i="36"/>
  <c r="M3051" i="36"/>
  <c r="J3051" i="36"/>
  <c r="H3051" i="36"/>
  <c r="E3051" i="36"/>
  <c r="M3050" i="36"/>
  <c r="J3050" i="36"/>
  <c r="H3050" i="36"/>
  <c r="E3050" i="36"/>
  <c r="M3049" i="36"/>
  <c r="J3049" i="36"/>
  <c r="H3049" i="36"/>
  <c r="E3049" i="36"/>
  <c r="M3048" i="36"/>
  <c r="J3048" i="36"/>
  <c r="H3048" i="36"/>
  <c r="E3048" i="36"/>
  <c r="M3047" i="36"/>
  <c r="J3047" i="36"/>
  <c r="H3047" i="36"/>
  <c r="E3047" i="36"/>
  <c r="M3046" i="36"/>
  <c r="J3046" i="36"/>
  <c r="H3046" i="36"/>
  <c r="E3046" i="36"/>
  <c r="M3045" i="36"/>
  <c r="J3045" i="36"/>
  <c r="H3045" i="36"/>
  <c r="E3045" i="36"/>
  <c r="M3044" i="36"/>
  <c r="J3044" i="36"/>
  <c r="H3044" i="36"/>
  <c r="E3044" i="36"/>
  <c r="M3043" i="36"/>
  <c r="J3043" i="36"/>
  <c r="H3043" i="36"/>
  <c r="E3043" i="36"/>
  <c r="M3042" i="36"/>
  <c r="J3042" i="36"/>
  <c r="H3042" i="36"/>
  <c r="E3042" i="36"/>
  <c r="M3041" i="36"/>
  <c r="J3041" i="36"/>
  <c r="H3041" i="36"/>
  <c r="E3041" i="36"/>
  <c r="M3040" i="36"/>
  <c r="J3040" i="36"/>
  <c r="H3040" i="36"/>
  <c r="E3040" i="36"/>
  <c r="M3039" i="36"/>
  <c r="J3039" i="36"/>
  <c r="H3039" i="36"/>
  <c r="E3039" i="36"/>
  <c r="M3038" i="36"/>
  <c r="J3038" i="36"/>
  <c r="H3038" i="36"/>
  <c r="E3038" i="36"/>
  <c r="M3037" i="36"/>
  <c r="J3037" i="36"/>
  <c r="H3037" i="36"/>
  <c r="E3037" i="36"/>
  <c r="M3036" i="36"/>
  <c r="J3036" i="36"/>
  <c r="H3036" i="36"/>
  <c r="E3036" i="36"/>
  <c r="M3035" i="36"/>
  <c r="J3035" i="36"/>
  <c r="H3035" i="36"/>
  <c r="E3035" i="36"/>
  <c r="M3034" i="36"/>
  <c r="J3034" i="36"/>
  <c r="H3034" i="36"/>
  <c r="E3034" i="36"/>
  <c r="M3033" i="36"/>
  <c r="J3033" i="36"/>
  <c r="H3033" i="36"/>
  <c r="E3033" i="36"/>
  <c r="M3032" i="36"/>
  <c r="J3032" i="36"/>
  <c r="H3032" i="36"/>
  <c r="E3032" i="36"/>
  <c r="M3031" i="36"/>
  <c r="J3031" i="36"/>
  <c r="H3031" i="36"/>
  <c r="E3031" i="36"/>
  <c r="M3030" i="36"/>
  <c r="J3030" i="36"/>
  <c r="H3030" i="36"/>
  <c r="E3030" i="36"/>
  <c r="M3029" i="36"/>
  <c r="J3029" i="36"/>
  <c r="H3029" i="36"/>
  <c r="E3029" i="36"/>
  <c r="M3028" i="36"/>
  <c r="J3028" i="36"/>
  <c r="H3028" i="36"/>
  <c r="E3028" i="36"/>
  <c r="M3027" i="36"/>
  <c r="J3027" i="36"/>
  <c r="H3027" i="36"/>
  <c r="E3027" i="36"/>
  <c r="M3026" i="36"/>
  <c r="J3026" i="36"/>
  <c r="H3026" i="36"/>
  <c r="E3026" i="36"/>
  <c r="M3025" i="36"/>
  <c r="J3025" i="36"/>
  <c r="H3025" i="36"/>
  <c r="E3025" i="36"/>
  <c r="M3024" i="36"/>
  <c r="J3024" i="36"/>
  <c r="H3024" i="36"/>
  <c r="E3024" i="36"/>
  <c r="M3023" i="36"/>
  <c r="J3023" i="36"/>
  <c r="H3023" i="36"/>
  <c r="E3023" i="36"/>
  <c r="M3022" i="36"/>
  <c r="J3022" i="36"/>
  <c r="H3022" i="36"/>
  <c r="E3022" i="36"/>
  <c r="M3021" i="36"/>
  <c r="J3021" i="36"/>
  <c r="H3021" i="36"/>
  <c r="E3021" i="36"/>
  <c r="M3020" i="36"/>
  <c r="J3020" i="36"/>
  <c r="H3020" i="36"/>
  <c r="E3020" i="36"/>
  <c r="M3019" i="36"/>
  <c r="J3019" i="36"/>
  <c r="H3019" i="36"/>
  <c r="E3019" i="36"/>
  <c r="M3018" i="36"/>
  <c r="J3018" i="36"/>
  <c r="H3018" i="36"/>
  <c r="E3018" i="36"/>
  <c r="M3017" i="36"/>
  <c r="J3017" i="36"/>
  <c r="H3017" i="36"/>
  <c r="E3017" i="36"/>
  <c r="M3016" i="36"/>
  <c r="J3016" i="36"/>
  <c r="H3016" i="36"/>
  <c r="E3016" i="36"/>
  <c r="M3015" i="36"/>
  <c r="J3015" i="36"/>
  <c r="H3015" i="36"/>
  <c r="E3015" i="36"/>
  <c r="M3014" i="36"/>
  <c r="J3014" i="36"/>
  <c r="H3014" i="36"/>
  <c r="E3014" i="36"/>
  <c r="M3013" i="36"/>
  <c r="J3013" i="36"/>
  <c r="H3013" i="36"/>
  <c r="E3013" i="36"/>
  <c r="M3012" i="36"/>
  <c r="J3012" i="36"/>
  <c r="H3012" i="36"/>
  <c r="E3012" i="36"/>
  <c r="M3011" i="36"/>
  <c r="J3011" i="36"/>
  <c r="H3011" i="36"/>
  <c r="E3011" i="36"/>
  <c r="M3010" i="36"/>
  <c r="J3010" i="36"/>
  <c r="H3010" i="36"/>
  <c r="E3010" i="36"/>
  <c r="M3009" i="36"/>
  <c r="J3009" i="36"/>
  <c r="H3009" i="36"/>
  <c r="E3009" i="36"/>
  <c r="M3008" i="36"/>
  <c r="J3008" i="36"/>
  <c r="H3008" i="36"/>
  <c r="E3008" i="36"/>
  <c r="M3007" i="36"/>
  <c r="J3007" i="36"/>
  <c r="H3007" i="36"/>
  <c r="E3007" i="36"/>
  <c r="M3006" i="36"/>
  <c r="J3006" i="36"/>
  <c r="H3006" i="36"/>
  <c r="E3006" i="36"/>
  <c r="M3005" i="36"/>
  <c r="J3005" i="36"/>
  <c r="H3005" i="36"/>
  <c r="E3005" i="36"/>
  <c r="M3004" i="36"/>
  <c r="J3004" i="36"/>
  <c r="H3004" i="36"/>
  <c r="E3004" i="36"/>
  <c r="M3003" i="36"/>
  <c r="J3003" i="36"/>
  <c r="H3003" i="36"/>
  <c r="E3003" i="36"/>
  <c r="M3002" i="36"/>
  <c r="J3002" i="36"/>
  <c r="H3002" i="36"/>
  <c r="E3002" i="36"/>
  <c r="M3001" i="36"/>
  <c r="J3001" i="36"/>
  <c r="H3001" i="36"/>
  <c r="E3001" i="36"/>
  <c r="M3000" i="36"/>
  <c r="J3000" i="36"/>
  <c r="H3000" i="36"/>
  <c r="E3000" i="36"/>
  <c r="M2999" i="36"/>
  <c r="J2999" i="36"/>
  <c r="H2999" i="36"/>
  <c r="E2999" i="36"/>
  <c r="M2998" i="36"/>
  <c r="J2998" i="36"/>
  <c r="H2998" i="36"/>
  <c r="E2998" i="36"/>
  <c r="M2997" i="36"/>
  <c r="J2997" i="36"/>
  <c r="H2997" i="36"/>
  <c r="E2997" i="36"/>
  <c r="M2996" i="36"/>
  <c r="J2996" i="36"/>
  <c r="H2996" i="36"/>
  <c r="E2996" i="36"/>
  <c r="M2995" i="36"/>
  <c r="J2995" i="36"/>
  <c r="H2995" i="36"/>
  <c r="E2995" i="36"/>
  <c r="M2994" i="36"/>
  <c r="J2994" i="36"/>
  <c r="H2994" i="36"/>
  <c r="E2994" i="36"/>
  <c r="M2993" i="36"/>
  <c r="J2993" i="36"/>
  <c r="H2993" i="36"/>
  <c r="E2993" i="36"/>
  <c r="M2992" i="36"/>
  <c r="J2992" i="36"/>
  <c r="H2992" i="36"/>
  <c r="E2992" i="36"/>
  <c r="M2991" i="36"/>
  <c r="J2991" i="36"/>
  <c r="H2991" i="36"/>
  <c r="E2991" i="36"/>
  <c r="M2990" i="36"/>
  <c r="J2990" i="36"/>
  <c r="H2990" i="36"/>
  <c r="E2990" i="36"/>
  <c r="M2989" i="36"/>
  <c r="J2989" i="36"/>
  <c r="H2989" i="36"/>
  <c r="E2989" i="36"/>
  <c r="M2988" i="36"/>
  <c r="J2988" i="36"/>
  <c r="H2988" i="36"/>
  <c r="E2988" i="36"/>
  <c r="M2987" i="36"/>
  <c r="J2987" i="36"/>
  <c r="H2987" i="36"/>
  <c r="E2987" i="36"/>
  <c r="M2986" i="36"/>
  <c r="J2986" i="36"/>
  <c r="H2986" i="36"/>
  <c r="E2986" i="36"/>
  <c r="M2985" i="36"/>
  <c r="J2985" i="36"/>
  <c r="H2985" i="36"/>
  <c r="E2985" i="36"/>
  <c r="M2984" i="36"/>
  <c r="J2984" i="36"/>
  <c r="H2984" i="36"/>
  <c r="E2984" i="36"/>
  <c r="M2983" i="36"/>
  <c r="J2983" i="36"/>
  <c r="H2983" i="36"/>
  <c r="E2983" i="36"/>
  <c r="M2982" i="36"/>
  <c r="J2982" i="36"/>
  <c r="H2982" i="36"/>
  <c r="E2982" i="36"/>
  <c r="M2981" i="36"/>
  <c r="J2981" i="36"/>
  <c r="H2981" i="36"/>
  <c r="E2981" i="36"/>
  <c r="M2980" i="36"/>
  <c r="J2980" i="36"/>
  <c r="H2980" i="36"/>
  <c r="E2980" i="36"/>
  <c r="M2979" i="36"/>
  <c r="J2979" i="36"/>
  <c r="H2979" i="36"/>
  <c r="E2979" i="36"/>
  <c r="M2978" i="36"/>
  <c r="J2978" i="36"/>
  <c r="H2978" i="36"/>
  <c r="E2978" i="36"/>
  <c r="M2977" i="36"/>
  <c r="J2977" i="36"/>
  <c r="H2977" i="36"/>
  <c r="E2977" i="36"/>
  <c r="M2976" i="36"/>
  <c r="J2976" i="36"/>
  <c r="H2976" i="36"/>
  <c r="E2976" i="36"/>
  <c r="M2975" i="36"/>
  <c r="J2975" i="36"/>
  <c r="H2975" i="36"/>
  <c r="E2975" i="36"/>
  <c r="M2974" i="36"/>
  <c r="J2974" i="36"/>
  <c r="H2974" i="36"/>
  <c r="E2974" i="36"/>
  <c r="M2973" i="36"/>
  <c r="J2973" i="36"/>
  <c r="H2973" i="36"/>
  <c r="E2973" i="36"/>
  <c r="M2972" i="36"/>
  <c r="J2972" i="36"/>
  <c r="H2972" i="36"/>
  <c r="E2972" i="36"/>
  <c r="M2971" i="36"/>
  <c r="J2971" i="36"/>
  <c r="H2971" i="36"/>
  <c r="E2971" i="36"/>
  <c r="M2970" i="36"/>
  <c r="J2970" i="36"/>
  <c r="H2970" i="36"/>
  <c r="E2970" i="36"/>
  <c r="M2969" i="36"/>
  <c r="J2969" i="36"/>
  <c r="H2969" i="36"/>
  <c r="E2969" i="36"/>
  <c r="M2968" i="36"/>
  <c r="J2968" i="36"/>
  <c r="H2968" i="36"/>
  <c r="E2968" i="36"/>
  <c r="M2967" i="36"/>
  <c r="J2967" i="36"/>
  <c r="H2967" i="36"/>
  <c r="E2967" i="36"/>
  <c r="M2966" i="36"/>
  <c r="J2966" i="36"/>
  <c r="H2966" i="36"/>
  <c r="E2966" i="36"/>
  <c r="M2965" i="36"/>
  <c r="J2965" i="36"/>
  <c r="H2965" i="36"/>
  <c r="E2965" i="36"/>
  <c r="M2964" i="36"/>
  <c r="J2964" i="36"/>
  <c r="H2964" i="36"/>
  <c r="E2964" i="36"/>
  <c r="M2963" i="36"/>
  <c r="J2963" i="36"/>
  <c r="H2963" i="36"/>
  <c r="E2963" i="36"/>
  <c r="M2962" i="36"/>
  <c r="J2962" i="36"/>
  <c r="H2962" i="36"/>
  <c r="E2962" i="36"/>
  <c r="M2961" i="36"/>
  <c r="J2961" i="36"/>
  <c r="H2961" i="36"/>
  <c r="E2961" i="36"/>
  <c r="M2960" i="36"/>
  <c r="J2960" i="36"/>
  <c r="H2960" i="36"/>
  <c r="E2960" i="36"/>
  <c r="M2959" i="36"/>
  <c r="J2959" i="36"/>
  <c r="H2959" i="36"/>
  <c r="E2959" i="36"/>
  <c r="M2958" i="36"/>
  <c r="J2958" i="36"/>
  <c r="H2958" i="36"/>
  <c r="E2958" i="36"/>
  <c r="M2957" i="36"/>
  <c r="J2957" i="36"/>
  <c r="H2957" i="36"/>
  <c r="E2957" i="36"/>
  <c r="M2956" i="36"/>
  <c r="J2956" i="36"/>
  <c r="H2956" i="36"/>
  <c r="E2956" i="36"/>
  <c r="M2955" i="36"/>
  <c r="J2955" i="36"/>
  <c r="H2955" i="36"/>
  <c r="E2955" i="36"/>
  <c r="M2954" i="36"/>
  <c r="J2954" i="36"/>
  <c r="H2954" i="36"/>
  <c r="E2954" i="36"/>
  <c r="M2953" i="36"/>
  <c r="J2953" i="36"/>
  <c r="H2953" i="36"/>
  <c r="E2953" i="36"/>
  <c r="M2952" i="36"/>
  <c r="J2952" i="36"/>
  <c r="H2952" i="36"/>
  <c r="E2952" i="36"/>
  <c r="M2951" i="36"/>
  <c r="J2951" i="36"/>
  <c r="H2951" i="36"/>
  <c r="E2951" i="36"/>
  <c r="M2950" i="36"/>
  <c r="J2950" i="36"/>
  <c r="H2950" i="36"/>
  <c r="E2950" i="36"/>
  <c r="M2949" i="36"/>
  <c r="J2949" i="36"/>
  <c r="H2949" i="36"/>
  <c r="E2949" i="36"/>
  <c r="M2948" i="36"/>
  <c r="J2948" i="36"/>
  <c r="H2948" i="36"/>
  <c r="E2948" i="36"/>
  <c r="M2947" i="36"/>
  <c r="J2947" i="36"/>
  <c r="H2947" i="36"/>
  <c r="E2947" i="36"/>
  <c r="M2946" i="36"/>
  <c r="J2946" i="36"/>
  <c r="H2946" i="36"/>
  <c r="E2946" i="36"/>
  <c r="M2945" i="36"/>
  <c r="J2945" i="36"/>
  <c r="H2945" i="36"/>
  <c r="E2945" i="36"/>
  <c r="M2944" i="36"/>
  <c r="J2944" i="36"/>
  <c r="H2944" i="36"/>
  <c r="E2944" i="36"/>
  <c r="M2943" i="36"/>
  <c r="J2943" i="36"/>
  <c r="H2943" i="36"/>
  <c r="E2943" i="36"/>
  <c r="M2942" i="36"/>
  <c r="J2942" i="36"/>
  <c r="H2942" i="36"/>
  <c r="E2942" i="36"/>
  <c r="M2941" i="36"/>
  <c r="J2941" i="36"/>
  <c r="H2941" i="36"/>
  <c r="E2941" i="36"/>
  <c r="M2940" i="36"/>
  <c r="J2940" i="36"/>
  <c r="H2940" i="36"/>
  <c r="E2940" i="36"/>
  <c r="M2939" i="36"/>
  <c r="J2939" i="36"/>
  <c r="H2939" i="36"/>
  <c r="E2939" i="36"/>
  <c r="M2938" i="36"/>
  <c r="J2938" i="36"/>
  <c r="H2938" i="36"/>
  <c r="E2938" i="36"/>
  <c r="M2937" i="36"/>
  <c r="J2937" i="36"/>
  <c r="H2937" i="36"/>
  <c r="E2937" i="36"/>
  <c r="M2936" i="36"/>
  <c r="J2936" i="36"/>
  <c r="H2936" i="36"/>
  <c r="E2936" i="36"/>
  <c r="M2935" i="36"/>
  <c r="J2935" i="36"/>
  <c r="H2935" i="36"/>
  <c r="E2935" i="36"/>
  <c r="M2934" i="36"/>
  <c r="J2934" i="36"/>
  <c r="H2934" i="36"/>
  <c r="E2934" i="36"/>
  <c r="M2933" i="36"/>
  <c r="J2933" i="36"/>
  <c r="H2933" i="36"/>
  <c r="E2933" i="36"/>
  <c r="M2932" i="36"/>
  <c r="J2932" i="36"/>
  <c r="H2932" i="36"/>
  <c r="E2932" i="36"/>
  <c r="M2931" i="36"/>
  <c r="J2931" i="36"/>
  <c r="H2931" i="36"/>
  <c r="E2931" i="36"/>
  <c r="M2930" i="36"/>
  <c r="J2930" i="36"/>
  <c r="H2930" i="36"/>
  <c r="E2930" i="36"/>
  <c r="M2929" i="36"/>
  <c r="J2929" i="36"/>
  <c r="H2929" i="36"/>
  <c r="E2929" i="36"/>
  <c r="M2928" i="36"/>
  <c r="J2928" i="36"/>
  <c r="H2928" i="36"/>
  <c r="E2928" i="36"/>
  <c r="M2927" i="36"/>
  <c r="J2927" i="36"/>
  <c r="H2927" i="36"/>
  <c r="E2927" i="36"/>
  <c r="M2926" i="36"/>
  <c r="J2926" i="36"/>
  <c r="H2926" i="36"/>
  <c r="E2926" i="36"/>
  <c r="M2925" i="36"/>
  <c r="J2925" i="36"/>
  <c r="H2925" i="36"/>
  <c r="E2925" i="36"/>
  <c r="M2924" i="36"/>
  <c r="J2924" i="36"/>
  <c r="H2924" i="36"/>
  <c r="E2924" i="36"/>
  <c r="M2923" i="36"/>
  <c r="J2923" i="36"/>
  <c r="H2923" i="36"/>
  <c r="E2923" i="36"/>
  <c r="M2922" i="36"/>
  <c r="J2922" i="36"/>
  <c r="H2922" i="36"/>
  <c r="E2922" i="36"/>
  <c r="M2921" i="36"/>
  <c r="J2921" i="36"/>
  <c r="H2921" i="36"/>
  <c r="E2921" i="36"/>
  <c r="M2920" i="36"/>
  <c r="J2920" i="36"/>
  <c r="H2920" i="36"/>
  <c r="E2920" i="36"/>
  <c r="M2919" i="36"/>
  <c r="J2919" i="36"/>
  <c r="H2919" i="36"/>
  <c r="E2919" i="36"/>
  <c r="M2918" i="36"/>
  <c r="J2918" i="36"/>
  <c r="H2918" i="36"/>
  <c r="E2918" i="36"/>
  <c r="M2917" i="36"/>
  <c r="J2917" i="36"/>
  <c r="H2917" i="36"/>
  <c r="E2917" i="36"/>
  <c r="M2916" i="36"/>
  <c r="J2916" i="36"/>
  <c r="H2916" i="36"/>
  <c r="E2916" i="36"/>
  <c r="M2915" i="36"/>
  <c r="J2915" i="36"/>
  <c r="H2915" i="36"/>
  <c r="E2915" i="36"/>
  <c r="M2914" i="36"/>
  <c r="J2914" i="36"/>
  <c r="H2914" i="36"/>
  <c r="E2914" i="36"/>
  <c r="M2913" i="36"/>
  <c r="J2913" i="36"/>
  <c r="H2913" i="36"/>
  <c r="E2913" i="36"/>
  <c r="M2912" i="36"/>
  <c r="J2912" i="36"/>
  <c r="H2912" i="36"/>
  <c r="E2912" i="36"/>
  <c r="M2911" i="36"/>
  <c r="J2911" i="36"/>
  <c r="H2911" i="36"/>
  <c r="E2911" i="36"/>
  <c r="M2910" i="36"/>
  <c r="J2910" i="36"/>
  <c r="H2910" i="36"/>
  <c r="E2910" i="36"/>
  <c r="M2909" i="36"/>
  <c r="J2909" i="36"/>
  <c r="H2909" i="36"/>
  <c r="E2909" i="36"/>
  <c r="M2908" i="36"/>
  <c r="J2908" i="36"/>
  <c r="H2908" i="36"/>
  <c r="E2908" i="36"/>
  <c r="M2907" i="36"/>
  <c r="J2907" i="36"/>
  <c r="H2907" i="36"/>
  <c r="E2907" i="36"/>
  <c r="M2906" i="36"/>
  <c r="J2906" i="36"/>
  <c r="H2906" i="36"/>
  <c r="E2906" i="36"/>
  <c r="M2905" i="36"/>
  <c r="J2905" i="36"/>
  <c r="H2905" i="36"/>
  <c r="E2905" i="36"/>
  <c r="M2904" i="36"/>
  <c r="J2904" i="36"/>
  <c r="H2904" i="36"/>
  <c r="E2904" i="36"/>
  <c r="M2903" i="36"/>
  <c r="J2903" i="36"/>
  <c r="H2903" i="36"/>
  <c r="E2903" i="36"/>
  <c r="M2902" i="36"/>
  <c r="J2902" i="36"/>
  <c r="H2902" i="36"/>
  <c r="E2902" i="36"/>
  <c r="M2901" i="36"/>
  <c r="J2901" i="36"/>
  <c r="H2901" i="36"/>
  <c r="E2901" i="36"/>
  <c r="M2900" i="36"/>
  <c r="J2900" i="36"/>
  <c r="H2900" i="36"/>
  <c r="E2900" i="36"/>
  <c r="M2899" i="36"/>
  <c r="J2899" i="36"/>
  <c r="H2899" i="36"/>
  <c r="E2899" i="36"/>
  <c r="M2898" i="36"/>
  <c r="J2898" i="36"/>
  <c r="H2898" i="36"/>
  <c r="E2898" i="36"/>
  <c r="M2897" i="36"/>
  <c r="J2897" i="36"/>
  <c r="H2897" i="36"/>
  <c r="E2897" i="36"/>
  <c r="M2896" i="36"/>
  <c r="J2896" i="36"/>
  <c r="H2896" i="36"/>
  <c r="E2896" i="36"/>
  <c r="M2895" i="36"/>
  <c r="J2895" i="36"/>
  <c r="H2895" i="36"/>
  <c r="E2895" i="36"/>
  <c r="M2894" i="36"/>
  <c r="J2894" i="36"/>
  <c r="H2894" i="36"/>
  <c r="E2894" i="36"/>
  <c r="M2893" i="36"/>
  <c r="J2893" i="36"/>
  <c r="H2893" i="36"/>
  <c r="E2893" i="36"/>
  <c r="M2892" i="36"/>
  <c r="J2892" i="36"/>
  <c r="H2892" i="36"/>
  <c r="E2892" i="36"/>
  <c r="M2891" i="36"/>
  <c r="J2891" i="36"/>
  <c r="H2891" i="36"/>
  <c r="E2891" i="36"/>
  <c r="M2890" i="36"/>
  <c r="J2890" i="36"/>
  <c r="H2890" i="36"/>
  <c r="E2890" i="36"/>
  <c r="M2889" i="36"/>
  <c r="J2889" i="36"/>
  <c r="H2889" i="36"/>
  <c r="E2889" i="36"/>
  <c r="M2888" i="36"/>
  <c r="J2888" i="36"/>
  <c r="H2888" i="36"/>
  <c r="E2888" i="36"/>
  <c r="M2887" i="36"/>
  <c r="J2887" i="36"/>
  <c r="H2887" i="36"/>
  <c r="E2887" i="36"/>
  <c r="M2886" i="36"/>
  <c r="J2886" i="36"/>
  <c r="H2886" i="36"/>
  <c r="E2886" i="36"/>
  <c r="M2885" i="36"/>
  <c r="J2885" i="36"/>
  <c r="H2885" i="36"/>
  <c r="E2885" i="36"/>
  <c r="M2884" i="36"/>
  <c r="J2884" i="36"/>
  <c r="H2884" i="36"/>
  <c r="E2884" i="36"/>
  <c r="M2883" i="36"/>
  <c r="J2883" i="36"/>
  <c r="H2883" i="36"/>
  <c r="E2883" i="36"/>
  <c r="M2882" i="36"/>
  <c r="J2882" i="36"/>
  <c r="H2882" i="36"/>
  <c r="E2882" i="36"/>
  <c r="M2881" i="36"/>
  <c r="J2881" i="36"/>
  <c r="H2881" i="36"/>
  <c r="E2881" i="36"/>
  <c r="M2880" i="36"/>
  <c r="J2880" i="36"/>
  <c r="H2880" i="36"/>
  <c r="E2880" i="36"/>
  <c r="M2879" i="36"/>
  <c r="J2879" i="36"/>
  <c r="H2879" i="36"/>
  <c r="E2879" i="36"/>
  <c r="M2878" i="36"/>
  <c r="J2878" i="36"/>
  <c r="H2878" i="36"/>
  <c r="E2878" i="36"/>
  <c r="M2877" i="36"/>
  <c r="J2877" i="36"/>
  <c r="H2877" i="36"/>
  <c r="E2877" i="36"/>
  <c r="M2876" i="36"/>
  <c r="J2876" i="36"/>
  <c r="H2876" i="36"/>
  <c r="E2876" i="36"/>
  <c r="M2875" i="36"/>
  <c r="J2875" i="36"/>
  <c r="H2875" i="36"/>
  <c r="E2875" i="36"/>
  <c r="M2874" i="36"/>
  <c r="J2874" i="36"/>
  <c r="H2874" i="36"/>
  <c r="E2874" i="36"/>
  <c r="M2873" i="36"/>
  <c r="J2873" i="36"/>
  <c r="H2873" i="36"/>
  <c r="E2873" i="36"/>
  <c r="M2872" i="36"/>
  <c r="J2872" i="36"/>
  <c r="H2872" i="36"/>
  <c r="E2872" i="36"/>
  <c r="M2871" i="36"/>
  <c r="J2871" i="36"/>
  <c r="H2871" i="36"/>
  <c r="E2871" i="36"/>
  <c r="M2870" i="36"/>
  <c r="J2870" i="36"/>
  <c r="H2870" i="36"/>
  <c r="E2870" i="36"/>
  <c r="M2869" i="36"/>
  <c r="J2869" i="36"/>
  <c r="H2869" i="36"/>
  <c r="E2869" i="36"/>
  <c r="M2868" i="36"/>
  <c r="J2868" i="36"/>
  <c r="H2868" i="36"/>
  <c r="E2868" i="36"/>
  <c r="M2867" i="36"/>
  <c r="J2867" i="36"/>
  <c r="H2867" i="36"/>
  <c r="E2867" i="36"/>
  <c r="M2866" i="36"/>
  <c r="J2866" i="36"/>
  <c r="H2866" i="36"/>
  <c r="E2866" i="36"/>
  <c r="M2865" i="36"/>
  <c r="J2865" i="36"/>
  <c r="H2865" i="36"/>
  <c r="E2865" i="36"/>
  <c r="M2864" i="36"/>
  <c r="J2864" i="36"/>
  <c r="H2864" i="36"/>
  <c r="E2864" i="36"/>
  <c r="M2863" i="36"/>
  <c r="J2863" i="36"/>
  <c r="H2863" i="36"/>
  <c r="E2863" i="36"/>
  <c r="M2862" i="36"/>
  <c r="J2862" i="36"/>
  <c r="H2862" i="36"/>
  <c r="E2862" i="36"/>
  <c r="M2861" i="36"/>
  <c r="J2861" i="36"/>
  <c r="H2861" i="36"/>
  <c r="E2861" i="36"/>
  <c r="M2860" i="36"/>
  <c r="J2860" i="36"/>
  <c r="H2860" i="36"/>
  <c r="E2860" i="36"/>
  <c r="M2859" i="36"/>
  <c r="J2859" i="36"/>
  <c r="H2859" i="36"/>
  <c r="E2859" i="36"/>
  <c r="M2858" i="36"/>
  <c r="J2858" i="36"/>
  <c r="H2858" i="36"/>
  <c r="E2858" i="36"/>
  <c r="M2857" i="36"/>
  <c r="J2857" i="36"/>
  <c r="H2857" i="36"/>
  <c r="E2857" i="36"/>
  <c r="M2856" i="36"/>
  <c r="J2856" i="36"/>
  <c r="H2856" i="36"/>
  <c r="E2856" i="36"/>
  <c r="M2855" i="36"/>
  <c r="J2855" i="36"/>
  <c r="H2855" i="36"/>
  <c r="E2855" i="36"/>
  <c r="M2854" i="36"/>
  <c r="J2854" i="36"/>
  <c r="H2854" i="36"/>
  <c r="E2854" i="36"/>
  <c r="M2853" i="36"/>
  <c r="J2853" i="36"/>
  <c r="H2853" i="36"/>
  <c r="E2853" i="36"/>
  <c r="M2852" i="36"/>
  <c r="J2852" i="36"/>
  <c r="H2852" i="36"/>
  <c r="E2852" i="36"/>
  <c r="M2851" i="36"/>
  <c r="J2851" i="36"/>
  <c r="H2851" i="36"/>
  <c r="E2851" i="36"/>
  <c r="M2850" i="36"/>
  <c r="J2850" i="36"/>
  <c r="H2850" i="36"/>
  <c r="E2850" i="36"/>
  <c r="M2849" i="36"/>
  <c r="J2849" i="36"/>
  <c r="H2849" i="36"/>
  <c r="E2849" i="36"/>
  <c r="M2848" i="36"/>
  <c r="J2848" i="36"/>
  <c r="H2848" i="36"/>
  <c r="E2848" i="36"/>
  <c r="M2847" i="36"/>
  <c r="J2847" i="36"/>
  <c r="H2847" i="36"/>
  <c r="E2847" i="36"/>
  <c r="M2846" i="36"/>
  <c r="J2846" i="36"/>
  <c r="H2846" i="36"/>
  <c r="E2846" i="36"/>
  <c r="M2845" i="36"/>
  <c r="J2845" i="36"/>
  <c r="H2845" i="36"/>
  <c r="E2845" i="36"/>
  <c r="M2844" i="36"/>
  <c r="J2844" i="36"/>
  <c r="H2844" i="36"/>
  <c r="E2844" i="36"/>
  <c r="M2843" i="36"/>
  <c r="J2843" i="36"/>
  <c r="H2843" i="36"/>
  <c r="E2843" i="36"/>
  <c r="M2842" i="36"/>
  <c r="J2842" i="36"/>
  <c r="H2842" i="36"/>
  <c r="E2842" i="36"/>
  <c r="M2841" i="36"/>
  <c r="J2841" i="36"/>
  <c r="H2841" i="36"/>
  <c r="E2841" i="36"/>
  <c r="M2840" i="36"/>
  <c r="J2840" i="36"/>
  <c r="H2840" i="36"/>
  <c r="E2840" i="36"/>
  <c r="M2839" i="36"/>
  <c r="J2839" i="36"/>
  <c r="H2839" i="36"/>
  <c r="E2839" i="36"/>
  <c r="M2838" i="36"/>
  <c r="J2838" i="36"/>
  <c r="H2838" i="36"/>
  <c r="E2838" i="36"/>
  <c r="M2837" i="36"/>
  <c r="J2837" i="36"/>
  <c r="H2837" i="36"/>
  <c r="E2837" i="36"/>
  <c r="M2836" i="36"/>
  <c r="J2836" i="36"/>
  <c r="H2836" i="36"/>
  <c r="E2836" i="36"/>
  <c r="M2835" i="36"/>
  <c r="J2835" i="36"/>
  <c r="H2835" i="36"/>
  <c r="E2835" i="36"/>
  <c r="M2834" i="36"/>
  <c r="J2834" i="36"/>
  <c r="H2834" i="36"/>
  <c r="E2834" i="36"/>
  <c r="M2833" i="36"/>
  <c r="J2833" i="36"/>
  <c r="H2833" i="36"/>
  <c r="E2833" i="36"/>
  <c r="M2832" i="36"/>
  <c r="J2832" i="36"/>
  <c r="H2832" i="36"/>
  <c r="E2832" i="36"/>
  <c r="M2831" i="36"/>
  <c r="J2831" i="36"/>
  <c r="H2831" i="36"/>
  <c r="E2831" i="36"/>
  <c r="M2830" i="36"/>
  <c r="J2830" i="36"/>
  <c r="H2830" i="36"/>
  <c r="E2830" i="36"/>
  <c r="M2829" i="36"/>
  <c r="J2829" i="36"/>
  <c r="H2829" i="36"/>
  <c r="E2829" i="36"/>
  <c r="M2828" i="36"/>
  <c r="J2828" i="36"/>
  <c r="H2828" i="36"/>
  <c r="E2828" i="36"/>
  <c r="M2827" i="36"/>
  <c r="J2827" i="36"/>
  <c r="H2827" i="36"/>
  <c r="E2827" i="36"/>
  <c r="M2826" i="36"/>
  <c r="J2826" i="36"/>
  <c r="H2826" i="36"/>
  <c r="E2826" i="36"/>
  <c r="M2825" i="36"/>
  <c r="J2825" i="36"/>
  <c r="H2825" i="36"/>
  <c r="E2825" i="36"/>
  <c r="M2824" i="36"/>
  <c r="J2824" i="36"/>
  <c r="H2824" i="36"/>
  <c r="E2824" i="36"/>
  <c r="M2823" i="36"/>
  <c r="J2823" i="36"/>
  <c r="H2823" i="36"/>
  <c r="E2823" i="36"/>
  <c r="M2822" i="36"/>
  <c r="J2822" i="36"/>
  <c r="H2822" i="36"/>
  <c r="E2822" i="36"/>
  <c r="M2821" i="36"/>
  <c r="J2821" i="36"/>
  <c r="H2821" i="36"/>
  <c r="E2821" i="36"/>
  <c r="M2820" i="36"/>
  <c r="J2820" i="36"/>
  <c r="H2820" i="36"/>
  <c r="E2820" i="36"/>
  <c r="M2819" i="36"/>
  <c r="J2819" i="36"/>
  <c r="H2819" i="36"/>
  <c r="E2819" i="36"/>
  <c r="M2818" i="36"/>
  <c r="J2818" i="36"/>
  <c r="H2818" i="36"/>
  <c r="E2818" i="36"/>
  <c r="M2817" i="36"/>
  <c r="J2817" i="36"/>
  <c r="H2817" i="36"/>
  <c r="E2817" i="36"/>
  <c r="M2816" i="36"/>
  <c r="J2816" i="36"/>
  <c r="H2816" i="36"/>
  <c r="E2816" i="36"/>
  <c r="M2815" i="36"/>
  <c r="J2815" i="36"/>
  <c r="H2815" i="36"/>
  <c r="E2815" i="36"/>
  <c r="M2814" i="36"/>
  <c r="J2814" i="36"/>
  <c r="H2814" i="36"/>
  <c r="E2814" i="36"/>
  <c r="M2813" i="36"/>
  <c r="J2813" i="36"/>
  <c r="H2813" i="36"/>
  <c r="E2813" i="36"/>
  <c r="M2812" i="36"/>
  <c r="J2812" i="36"/>
  <c r="H2812" i="36"/>
  <c r="E2812" i="36"/>
  <c r="M2811" i="36"/>
  <c r="J2811" i="36"/>
  <c r="H2811" i="36"/>
  <c r="E2811" i="36"/>
  <c r="M2810" i="36"/>
  <c r="J2810" i="36"/>
  <c r="H2810" i="36"/>
  <c r="E2810" i="36"/>
  <c r="M2809" i="36"/>
  <c r="J2809" i="36"/>
  <c r="H2809" i="36"/>
  <c r="E2809" i="36"/>
  <c r="M2808" i="36"/>
  <c r="J2808" i="36"/>
  <c r="H2808" i="36"/>
  <c r="E2808" i="36"/>
  <c r="M2807" i="36"/>
  <c r="J2807" i="36"/>
  <c r="H2807" i="36"/>
  <c r="E2807" i="36"/>
  <c r="M2806" i="36"/>
  <c r="J2806" i="36"/>
  <c r="H2806" i="36"/>
  <c r="E2806" i="36"/>
  <c r="M2805" i="36"/>
  <c r="J2805" i="36"/>
  <c r="H2805" i="36"/>
  <c r="E2805" i="36"/>
  <c r="M2804" i="36"/>
  <c r="J2804" i="36"/>
  <c r="H2804" i="36"/>
  <c r="E2804" i="36"/>
  <c r="M2803" i="36"/>
  <c r="J2803" i="36"/>
  <c r="H2803" i="36"/>
  <c r="E2803" i="36"/>
  <c r="M2802" i="36"/>
  <c r="J2802" i="36"/>
  <c r="H2802" i="36"/>
  <c r="E2802" i="36"/>
  <c r="M2801" i="36"/>
  <c r="J2801" i="36"/>
  <c r="H2801" i="36"/>
  <c r="E2801" i="36"/>
  <c r="M2800" i="36"/>
  <c r="J2800" i="36"/>
  <c r="H2800" i="36"/>
  <c r="E2800" i="36"/>
  <c r="M2799" i="36"/>
  <c r="J2799" i="36"/>
  <c r="H2799" i="36"/>
  <c r="E2799" i="36"/>
  <c r="M2798" i="36"/>
  <c r="J2798" i="36"/>
  <c r="H2798" i="36"/>
  <c r="E2798" i="36"/>
  <c r="M2797" i="36"/>
  <c r="J2797" i="36"/>
  <c r="H2797" i="36"/>
  <c r="E2797" i="36"/>
  <c r="M2796" i="36"/>
  <c r="J2796" i="36"/>
  <c r="H2796" i="36"/>
  <c r="E2796" i="36"/>
  <c r="M2795" i="36"/>
  <c r="J2795" i="36"/>
  <c r="H2795" i="36"/>
  <c r="E2795" i="36"/>
  <c r="M2794" i="36"/>
  <c r="J2794" i="36"/>
  <c r="H2794" i="36"/>
  <c r="E2794" i="36"/>
  <c r="M2793" i="36"/>
  <c r="J2793" i="36"/>
  <c r="H2793" i="36"/>
  <c r="E2793" i="36"/>
  <c r="M2792" i="36"/>
  <c r="J2792" i="36"/>
  <c r="H2792" i="36"/>
  <c r="E2792" i="36"/>
  <c r="M2791" i="36"/>
  <c r="J2791" i="36"/>
  <c r="H2791" i="36"/>
  <c r="E2791" i="36"/>
  <c r="M2790" i="36"/>
  <c r="J2790" i="36"/>
  <c r="H2790" i="36"/>
  <c r="E2790" i="36"/>
  <c r="M2789" i="36"/>
  <c r="J2789" i="36"/>
  <c r="H2789" i="36"/>
  <c r="E2789" i="36"/>
  <c r="M2788" i="36"/>
  <c r="J2788" i="36"/>
  <c r="H2788" i="36"/>
  <c r="E2788" i="36"/>
  <c r="M2787" i="36"/>
  <c r="J2787" i="36"/>
  <c r="H2787" i="36"/>
  <c r="E2787" i="36"/>
  <c r="M2786" i="36"/>
  <c r="J2786" i="36"/>
  <c r="H2786" i="36"/>
  <c r="E2786" i="36"/>
  <c r="M2785" i="36"/>
  <c r="J2785" i="36"/>
  <c r="H2785" i="36"/>
  <c r="E2785" i="36"/>
  <c r="M2784" i="36"/>
  <c r="J2784" i="36"/>
  <c r="H2784" i="36"/>
  <c r="E2784" i="36"/>
  <c r="M2783" i="36"/>
  <c r="J2783" i="36"/>
  <c r="H2783" i="36"/>
  <c r="E2783" i="36"/>
  <c r="M2782" i="36"/>
  <c r="J2782" i="36"/>
  <c r="H2782" i="36"/>
  <c r="E2782" i="36"/>
  <c r="M2781" i="36"/>
  <c r="J2781" i="36"/>
  <c r="H2781" i="36"/>
  <c r="E2781" i="36"/>
  <c r="M2780" i="36"/>
  <c r="J2780" i="36"/>
  <c r="H2780" i="36"/>
  <c r="E2780" i="36"/>
  <c r="M2779" i="36"/>
  <c r="J2779" i="36"/>
  <c r="H2779" i="36"/>
  <c r="E2779" i="36"/>
  <c r="M2778" i="36"/>
  <c r="J2778" i="36"/>
  <c r="H2778" i="36"/>
  <c r="E2778" i="36"/>
  <c r="M2777" i="36"/>
  <c r="J2777" i="36"/>
  <c r="H2777" i="36"/>
  <c r="E2777" i="36"/>
  <c r="M2776" i="36"/>
  <c r="J2776" i="36"/>
  <c r="H2776" i="36"/>
  <c r="E2776" i="36"/>
  <c r="M2775" i="36"/>
  <c r="J2775" i="36"/>
  <c r="H2775" i="36"/>
  <c r="E2775" i="36"/>
  <c r="M2774" i="36"/>
  <c r="J2774" i="36"/>
  <c r="H2774" i="36"/>
  <c r="E2774" i="36"/>
  <c r="M2773" i="36"/>
  <c r="J2773" i="36"/>
  <c r="H2773" i="36"/>
  <c r="E2773" i="36"/>
  <c r="M2772" i="36"/>
  <c r="J2772" i="36"/>
  <c r="H2772" i="36"/>
  <c r="E2772" i="36"/>
  <c r="M2771" i="36"/>
  <c r="J2771" i="36"/>
  <c r="H2771" i="36"/>
  <c r="E2771" i="36"/>
  <c r="M2770" i="36"/>
  <c r="J2770" i="36"/>
  <c r="H2770" i="36"/>
  <c r="E2770" i="36"/>
  <c r="M2769" i="36"/>
  <c r="J2769" i="36"/>
  <c r="H2769" i="36"/>
  <c r="E2769" i="36"/>
  <c r="M2768" i="36"/>
  <c r="J2768" i="36"/>
  <c r="H2768" i="36"/>
  <c r="E2768" i="36"/>
  <c r="M2767" i="36"/>
  <c r="J2767" i="36"/>
  <c r="H2767" i="36"/>
  <c r="E2767" i="36"/>
  <c r="M2766" i="36"/>
  <c r="J2766" i="36"/>
  <c r="H2766" i="36"/>
  <c r="E2766" i="36"/>
  <c r="M2765" i="36"/>
  <c r="J2765" i="36"/>
  <c r="H2765" i="36"/>
  <c r="E2765" i="36"/>
  <c r="M2764" i="36"/>
  <c r="J2764" i="36"/>
  <c r="H2764" i="36"/>
  <c r="E2764" i="36"/>
  <c r="M2763" i="36"/>
  <c r="J2763" i="36"/>
  <c r="H2763" i="36"/>
  <c r="E2763" i="36"/>
  <c r="M2762" i="36"/>
  <c r="J2762" i="36"/>
  <c r="H2762" i="36"/>
  <c r="E2762" i="36"/>
  <c r="M2761" i="36"/>
  <c r="J2761" i="36"/>
  <c r="H2761" i="36"/>
  <c r="E2761" i="36"/>
  <c r="M2760" i="36"/>
  <c r="J2760" i="36"/>
  <c r="H2760" i="36"/>
  <c r="E2760" i="36"/>
  <c r="M2759" i="36"/>
  <c r="J2759" i="36"/>
  <c r="H2759" i="36"/>
  <c r="E2759" i="36"/>
  <c r="M2758" i="36"/>
  <c r="J2758" i="36"/>
  <c r="H2758" i="36"/>
  <c r="E2758" i="36"/>
  <c r="M2757" i="36"/>
  <c r="J2757" i="36"/>
  <c r="H2757" i="36"/>
  <c r="E2757" i="36"/>
  <c r="M2756" i="36"/>
  <c r="J2756" i="36"/>
  <c r="H2756" i="36"/>
  <c r="E2756" i="36"/>
  <c r="M2755" i="36"/>
  <c r="J2755" i="36"/>
  <c r="H2755" i="36"/>
  <c r="E2755" i="36"/>
  <c r="M2754" i="36"/>
  <c r="J2754" i="36"/>
  <c r="H2754" i="36"/>
  <c r="E2754" i="36"/>
  <c r="M2753" i="36"/>
  <c r="J2753" i="36"/>
  <c r="H2753" i="36"/>
  <c r="E2753" i="36"/>
  <c r="M2752" i="36"/>
  <c r="J2752" i="36"/>
  <c r="H2752" i="36"/>
  <c r="E2752" i="36"/>
  <c r="M2751" i="36"/>
  <c r="J2751" i="36"/>
  <c r="H2751" i="36"/>
  <c r="E2751" i="36"/>
  <c r="M2750" i="36"/>
  <c r="J2750" i="36"/>
  <c r="H2750" i="36"/>
  <c r="E2750" i="36"/>
  <c r="M2749" i="36"/>
  <c r="J2749" i="36"/>
  <c r="H2749" i="36"/>
  <c r="E2749" i="36"/>
  <c r="M2748" i="36"/>
  <c r="J2748" i="36"/>
  <c r="H2748" i="36"/>
  <c r="E2748" i="36"/>
  <c r="M2747" i="36"/>
  <c r="J2747" i="36"/>
  <c r="H2747" i="36"/>
  <c r="E2747" i="36"/>
  <c r="M2746" i="36"/>
  <c r="J2746" i="36"/>
  <c r="H2746" i="36"/>
  <c r="E2746" i="36"/>
  <c r="M2745" i="36"/>
  <c r="J2745" i="36"/>
  <c r="H2745" i="36"/>
  <c r="E2745" i="36"/>
  <c r="M2744" i="36"/>
  <c r="J2744" i="36"/>
  <c r="H2744" i="36"/>
  <c r="E2744" i="36"/>
  <c r="M2743" i="36"/>
  <c r="J2743" i="36"/>
  <c r="H2743" i="36"/>
  <c r="E2743" i="36"/>
  <c r="M2742" i="36"/>
  <c r="J2742" i="36"/>
  <c r="H2742" i="36"/>
  <c r="E2742" i="36"/>
  <c r="M2741" i="36"/>
  <c r="J2741" i="36"/>
  <c r="H2741" i="36"/>
  <c r="E2741" i="36"/>
  <c r="M2740" i="36"/>
  <c r="J2740" i="36"/>
  <c r="H2740" i="36"/>
  <c r="E2740" i="36"/>
  <c r="M2739" i="36"/>
  <c r="J2739" i="36"/>
  <c r="H2739" i="36"/>
  <c r="E2739" i="36"/>
  <c r="M2738" i="36"/>
  <c r="J2738" i="36"/>
  <c r="H2738" i="36"/>
  <c r="E2738" i="36"/>
  <c r="M2737" i="36"/>
  <c r="J2737" i="36"/>
  <c r="H2737" i="36"/>
  <c r="E2737" i="36"/>
  <c r="M2736" i="36"/>
  <c r="J2736" i="36"/>
  <c r="H2736" i="36"/>
  <c r="E2736" i="36"/>
  <c r="M2735" i="36"/>
  <c r="J2735" i="36"/>
  <c r="H2735" i="36"/>
  <c r="E2735" i="36"/>
  <c r="M2734" i="36"/>
  <c r="J2734" i="36"/>
  <c r="H2734" i="36"/>
  <c r="E2734" i="36"/>
  <c r="M2733" i="36"/>
  <c r="J2733" i="36"/>
  <c r="H2733" i="36"/>
  <c r="E2733" i="36"/>
  <c r="M2732" i="36"/>
  <c r="J2732" i="36"/>
  <c r="H2732" i="36"/>
  <c r="E2732" i="36"/>
  <c r="M2731" i="36"/>
  <c r="J2731" i="36"/>
  <c r="H2731" i="36"/>
  <c r="E2731" i="36"/>
  <c r="M2730" i="36"/>
  <c r="J2730" i="36"/>
  <c r="H2730" i="36"/>
  <c r="E2730" i="36"/>
  <c r="M2729" i="36"/>
  <c r="J2729" i="36"/>
  <c r="H2729" i="36"/>
  <c r="E2729" i="36"/>
  <c r="M2728" i="36"/>
  <c r="J2728" i="36"/>
  <c r="H2728" i="36"/>
  <c r="E2728" i="36"/>
  <c r="M2727" i="36"/>
  <c r="J2727" i="36"/>
  <c r="H2727" i="36"/>
  <c r="E2727" i="36"/>
  <c r="M2726" i="36"/>
  <c r="J2726" i="36"/>
  <c r="H2726" i="36"/>
  <c r="E2726" i="36"/>
  <c r="M2725" i="36"/>
  <c r="J2725" i="36"/>
  <c r="H2725" i="36"/>
  <c r="E2725" i="36"/>
  <c r="M2724" i="36"/>
  <c r="J2724" i="36"/>
  <c r="H2724" i="36"/>
  <c r="E2724" i="36"/>
  <c r="M2723" i="36"/>
  <c r="J2723" i="36"/>
  <c r="H2723" i="36"/>
  <c r="E2723" i="36"/>
  <c r="M2722" i="36"/>
  <c r="J2722" i="36"/>
  <c r="H2722" i="36"/>
  <c r="E2722" i="36"/>
  <c r="M2721" i="36"/>
  <c r="J2721" i="36"/>
  <c r="H2721" i="36"/>
  <c r="E2721" i="36"/>
  <c r="M2720" i="36"/>
  <c r="J2720" i="36"/>
  <c r="H2720" i="36"/>
  <c r="E2720" i="36"/>
  <c r="M2719" i="36"/>
  <c r="J2719" i="36"/>
  <c r="H2719" i="36"/>
  <c r="E2719" i="36"/>
  <c r="M2718" i="36"/>
  <c r="J2718" i="36"/>
  <c r="H2718" i="36"/>
  <c r="E2718" i="36"/>
  <c r="M2717" i="36"/>
  <c r="J2717" i="36"/>
  <c r="H2717" i="36"/>
  <c r="E2717" i="36"/>
  <c r="M2716" i="36"/>
  <c r="J2716" i="36"/>
  <c r="H2716" i="36"/>
  <c r="E2716" i="36"/>
  <c r="M2715" i="36"/>
  <c r="J2715" i="36"/>
  <c r="H2715" i="36"/>
  <c r="E2715" i="36"/>
  <c r="M2714" i="36"/>
  <c r="J2714" i="36"/>
  <c r="H2714" i="36"/>
  <c r="E2714" i="36"/>
  <c r="M2713" i="36"/>
  <c r="J2713" i="36"/>
  <c r="H2713" i="36"/>
  <c r="E2713" i="36"/>
  <c r="M2712" i="36"/>
  <c r="J2712" i="36"/>
  <c r="H2712" i="36"/>
  <c r="E2712" i="36"/>
  <c r="M2711" i="36"/>
  <c r="J2711" i="36"/>
  <c r="H2711" i="36"/>
  <c r="E2711" i="36"/>
  <c r="M2710" i="36"/>
  <c r="J2710" i="36"/>
  <c r="H2710" i="36"/>
  <c r="E2710" i="36"/>
  <c r="M2709" i="36"/>
  <c r="J2709" i="36"/>
  <c r="H2709" i="36"/>
  <c r="E2709" i="36"/>
  <c r="M2708" i="36"/>
  <c r="J2708" i="36"/>
  <c r="H2708" i="36"/>
  <c r="E2708" i="36"/>
  <c r="M2707" i="36"/>
  <c r="J2707" i="36"/>
  <c r="H2707" i="36"/>
  <c r="E2707" i="36"/>
  <c r="M2706" i="36"/>
  <c r="J2706" i="36"/>
  <c r="H2706" i="36"/>
  <c r="E2706" i="36"/>
  <c r="M2705" i="36"/>
  <c r="J2705" i="36"/>
  <c r="H2705" i="36"/>
  <c r="E2705" i="36"/>
  <c r="M2704" i="36"/>
  <c r="J2704" i="36"/>
  <c r="H2704" i="36"/>
  <c r="E2704" i="36"/>
  <c r="M2703" i="36"/>
  <c r="J2703" i="36"/>
  <c r="H2703" i="36"/>
  <c r="E2703" i="36"/>
  <c r="M2702" i="36"/>
  <c r="J2702" i="36"/>
  <c r="H2702" i="36"/>
  <c r="E2702" i="36"/>
  <c r="M2701" i="36"/>
  <c r="J2701" i="36"/>
  <c r="H2701" i="36"/>
  <c r="E2701" i="36"/>
  <c r="M2700" i="36"/>
  <c r="J2700" i="36"/>
  <c r="H2700" i="36"/>
  <c r="E2700" i="36"/>
  <c r="M2699" i="36"/>
  <c r="J2699" i="36"/>
  <c r="H2699" i="36"/>
  <c r="E2699" i="36"/>
  <c r="M2698" i="36"/>
  <c r="J2698" i="36"/>
  <c r="H2698" i="36"/>
  <c r="E2698" i="36"/>
  <c r="M2697" i="36"/>
  <c r="J2697" i="36"/>
  <c r="H2697" i="36"/>
  <c r="E2697" i="36"/>
  <c r="M2696" i="36"/>
  <c r="J2696" i="36"/>
  <c r="H2696" i="36"/>
  <c r="E2696" i="36"/>
  <c r="M2695" i="36"/>
  <c r="J2695" i="36"/>
  <c r="H2695" i="36"/>
  <c r="E2695" i="36"/>
  <c r="M2694" i="36"/>
  <c r="J2694" i="36"/>
  <c r="H2694" i="36"/>
  <c r="E2694" i="36"/>
  <c r="M2693" i="36"/>
  <c r="J2693" i="36"/>
  <c r="H2693" i="36"/>
  <c r="E2693" i="36"/>
  <c r="M2692" i="36"/>
  <c r="J2692" i="36"/>
  <c r="H2692" i="36"/>
  <c r="E2692" i="36"/>
  <c r="M2691" i="36"/>
  <c r="J2691" i="36"/>
  <c r="H2691" i="36"/>
  <c r="E2691" i="36"/>
  <c r="M2690" i="36"/>
  <c r="J2690" i="36"/>
  <c r="H2690" i="36"/>
  <c r="E2690" i="36"/>
  <c r="M2689" i="36"/>
  <c r="J2689" i="36"/>
  <c r="H2689" i="36"/>
  <c r="E2689" i="36"/>
  <c r="M2688" i="36"/>
  <c r="J2688" i="36"/>
  <c r="H2688" i="36"/>
  <c r="E2688" i="36"/>
  <c r="M2687" i="36"/>
  <c r="J2687" i="36"/>
  <c r="H2687" i="36"/>
  <c r="E2687" i="36"/>
  <c r="M2686" i="36"/>
  <c r="J2686" i="36"/>
  <c r="H2686" i="36"/>
  <c r="E2686" i="36"/>
  <c r="M2685" i="36"/>
  <c r="J2685" i="36"/>
  <c r="H2685" i="36"/>
  <c r="E2685" i="36"/>
  <c r="M2684" i="36"/>
  <c r="J2684" i="36"/>
  <c r="H2684" i="36"/>
  <c r="E2684" i="36"/>
  <c r="M2683" i="36"/>
  <c r="J2683" i="36"/>
  <c r="H2683" i="36"/>
  <c r="E2683" i="36"/>
  <c r="M2682" i="36"/>
  <c r="J2682" i="36"/>
  <c r="H2682" i="36"/>
  <c r="E2682" i="36"/>
  <c r="M2681" i="36"/>
  <c r="J2681" i="36"/>
  <c r="H2681" i="36"/>
  <c r="E2681" i="36"/>
  <c r="M2680" i="36"/>
  <c r="J2680" i="36"/>
  <c r="H2680" i="36"/>
  <c r="E2680" i="36"/>
  <c r="M2679" i="36"/>
  <c r="J2679" i="36"/>
  <c r="H2679" i="36"/>
  <c r="E2679" i="36"/>
  <c r="M2678" i="36"/>
  <c r="J2678" i="36"/>
  <c r="H2678" i="36"/>
  <c r="E2678" i="36"/>
  <c r="M2677" i="36"/>
  <c r="J2677" i="36"/>
  <c r="H2677" i="36"/>
  <c r="E2677" i="36"/>
  <c r="M2676" i="36"/>
  <c r="J2676" i="36"/>
  <c r="H2676" i="36"/>
  <c r="E2676" i="36"/>
  <c r="M2675" i="36"/>
  <c r="J2675" i="36"/>
  <c r="H2675" i="36"/>
  <c r="E2675" i="36"/>
  <c r="M2674" i="36"/>
  <c r="J2674" i="36"/>
  <c r="H2674" i="36"/>
  <c r="E2674" i="36"/>
  <c r="M2673" i="36"/>
  <c r="J2673" i="36"/>
  <c r="H2673" i="36"/>
  <c r="E2673" i="36"/>
  <c r="M2672" i="36"/>
  <c r="J2672" i="36"/>
  <c r="H2672" i="36"/>
  <c r="E2672" i="36"/>
  <c r="M2671" i="36"/>
  <c r="J2671" i="36"/>
  <c r="H2671" i="36"/>
  <c r="E2671" i="36"/>
  <c r="M2670" i="36"/>
  <c r="J2670" i="36"/>
  <c r="H2670" i="36"/>
  <c r="E2670" i="36"/>
  <c r="M2669" i="36"/>
  <c r="J2669" i="36"/>
  <c r="H2669" i="36"/>
  <c r="E2669" i="36"/>
  <c r="M2668" i="36"/>
  <c r="J2668" i="36"/>
  <c r="H2668" i="36"/>
  <c r="E2668" i="36"/>
  <c r="M2667" i="36"/>
  <c r="J2667" i="36"/>
  <c r="H2667" i="36"/>
  <c r="E2667" i="36"/>
  <c r="M2666" i="36"/>
  <c r="J2666" i="36"/>
  <c r="H2666" i="36"/>
  <c r="E2666" i="36"/>
  <c r="M2665" i="36"/>
  <c r="J2665" i="36"/>
  <c r="H2665" i="36"/>
  <c r="E2665" i="36"/>
  <c r="M2664" i="36"/>
  <c r="J2664" i="36"/>
  <c r="H2664" i="36"/>
  <c r="E2664" i="36"/>
  <c r="M2663" i="36"/>
  <c r="J2663" i="36"/>
  <c r="H2663" i="36"/>
  <c r="E2663" i="36"/>
  <c r="M2662" i="36"/>
  <c r="J2662" i="36"/>
  <c r="H2662" i="36"/>
  <c r="E2662" i="36"/>
  <c r="M2661" i="36"/>
  <c r="J2661" i="36"/>
  <c r="H2661" i="36"/>
  <c r="E2661" i="36"/>
  <c r="M2660" i="36"/>
  <c r="J2660" i="36"/>
  <c r="H2660" i="36"/>
  <c r="E2660" i="36"/>
  <c r="M2659" i="36"/>
  <c r="J2659" i="36"/>
  <c r="H2659" i="36"/>
  <c r="E2659" i="36"/>
  <c r="M2658" i="36"/>
  <c r="J2658" i="36"/>
  <c r="H2658" i="36"/>
  <c r="E2658" i="36"/>
  <c r="M2657" i="36"/>
  <c r="J2657" i="36"/>
  <c r="H2657" i="36"/>
  <c r="E2657" i="36"/>
  <c r="M2656" i="36"/>
  <c r="J2656" i="36"/>
  <c r="H2656" i="36"/>
  <c r="E2656" i="36"/>
  <c r="M2655" i="36"/>
  <c r="J2655" i="36"/>
  <c r="H2655" i="36"/>
  <c r="E2655" i="36"/>
  <c r="M2654" i="36"/>
  <c r="J2654" i="36"/>
  <c r="H2654" i="36"/>
  <c r="E2654" i="36"/>
  <c r="M2653" i="36"/>
  <c r="J2653" i="36"/>
  <c r="H2653" i="36"/>
  <c r="E2653" i="36"/>
  <c r="M2652" i="36"/>
  <c r="J2652" i="36"/>
  <c r="H2652" i="36"/>
  <c r="E2652" i="36"/>
  <c r="M2651" i="36"/>
  <c r="J2651" i="36"/>
  <c r="H2651" i="36"/>
  <c r="E2651" i="36"/>
  <c r="M2650" i="36"/>
  <c r="J2650" i="36"/>
  <c r="H2650" i="36"/>
  <c r="E2650" i="36"/>
  <c r="M2649" i="36"/>
  <c r="J2649" i="36"/>
  <c r="H2649" i="36"/>
  <c r="E2649" i="36"/>
  <c r="M2648" i="36"/>
  <c r="J2648" i="36"/>
  <c r="H2648" i="36"/>
  <c r="E2648" i="36"/>
  <c r="M2647" i="36"/>
  <c r="J2647" i="36"/>
  <c r="H2647" i="36"/>
  <c r="E2647" i="36"/>
  <c r="M2646" i="36"/>
  <c r="J2646" i="36"/>
  <c r="H2646" i="36"/>
  <c r="E2646" i="36"/>
  <c r="M2645" i="36"/>
  <c r="J2645" i="36"/>
  <c r="H2645" i="36"/>
  <c r="E2645" i="36"/>
  <c r="M2644" i="36"/>
  <c r="J2644" i="36"/>
  <c r="H2644" i="36"/>
  <c r="E2644" i="36"/>
  <c r="M2643" i="36"/>
  <c r="J2643" i="36"/>
  <c r="H2643" i="36"/>
  <c r="E2643" i="36"/>
  <c r="M2642" i="36"/>
  <c r="J2642" i="36"/>
  <c r="H2642" i="36"/>
  <c r="E2642" i="36"/>
  <c r="M2641" i="36"/>
  <c r="J2641" i="36"/>
  <c r="H2641" i="36"/>
  <c r="E2641" i="36"/>
  <c r="M2640" i="36"/>
  <c r="J2640" i="36"/>
  <c r="H2640" i="36"/>
  <c r="E2640" i="36"/>
  <c r="M2639" i="36"/>
  <c r="J2639" i="36"/>
  <c r="H2639" i="36"/>
  <c r="E2639" i="36"/>
  <c r="M2638" i="36"/>
  <c r="J2638" i="36"/>
  <c r="H2638" i="36"/>
  <c r="E2638" i="36"/>
  <c r="M2637" i="36"/>
  <c r="J2637" i="36"/>
  <c r="H2637" i="36"/>
  <c r="E2637" i="36"/>
  <c r="M2636" i="36"/>
  <c r="J2636" i="36"/>
  <c r="H2636" i="36"/>
  <c r="E2636" i="36"/>
  <c r="M2635" i="36"/>
  <c r="J2635" i="36"/>
  <c r="H2635" i="36"/>
  <c r="E2635" i="36"/>
  <c r="M2634" i="36"/>
  <c r="J2634" i="36"/>
  <c r="H2634" i="36"/>
  <c r="E2634" i="36"/>
  <c r="M2633" i="36"/>
  <c r="J2633" i="36"/>
  <c r="H2633" i="36"/>
  <c r="E2633" i="36"/>
  <c r="M2632" i="36"/>
  <c r="J2632" i="36"/>
  <c r="H2632" i="36"/>
  <c r="E2632" i="36"/>
  <c r="M2631" i="36"/>
  <c r="J2631" i="36"/>
  <c r="H2631" i="36"/>
  <c r="E2631" i="36"/>
  <c r="M2630" i="36"/>
  <c r="J2630" i="36"/>
  <c r="H2630" i="36"/>
  <c r="E2630" i="36"/>
  <c r="M2629" i="36"/>
  <c r="J2629" i="36"/>
  <c r="H2629" i="36"/>
  <c r="E2629" i="36"/>
  <c r="M2628" i="36"/>
  <c r="J2628" i="36"/>
  <c r="H2628" i="36"/>
  <c r="E2628" i="36"/>
  <c r="M2627" i="36"/>
  <c r="J2627" i="36"/>
  <c r="H2627" i="36"/>
  <c r="E2627" i="36"/>
  <c r="M2626" i="36"/>
  <c r="J2626" i="36"/>
  <c r="H2626" i="36"/>
  <c r="E2626" i="36"/>
  <c r="M2625" i="36"/>
  <c r="J2625" i="36"/>
  <c r="H2625" i="36"/>
  <c r="E2625" i="36"/>
  <c r="M2624" i="36"/>
  <c r="J2624" i="36"/>
  <c r="H2624" i="36"/>
  <c r="E2624" i="36"/>
  <c r="M2623" i="36"/>
  <c r="J2623" i="36"/>
  <c r="H2623" i="36"/>
  <c r="E2623" i="36"/>
  <c r="M2622" i="36"/>
  <c r="J2622" i="36"/>
  <c r="H2622" i="36"/>
  <c r="E2622" i="36"/>
  <c r="M2621" i="36"/>
  <c r="J2621" i="36"/>
  <c r="H2621" i="36"/>
  <c r="E2621" i="36"/>
  <c r="M2620" i="36"/>
  <c r="J2620" i="36"/>
  <c r="H2620" i="36"/>
  <c r="E2620" i="36"/>
  <c r="M2619" i="36"/>
  <c r="J2619" i="36"/>
  <c r="H2619" i="36"/>
  <c r="E2619" i="36"/>
  <c r="M2618" i="36"/>
  <c r="J2618" i="36"/>
  <c r="H2618" i="36"/>
  <c r="E2618" i="36"/>
  <c r="M2617" i="36"/>
  <c r="J2617" i="36"/>
  <c r="H2617" i="36"/>
  <c r="E2617" i="36"/>
  <c r="M2616" i="36"/>
  <c r="J2616" i="36"/>
  <c r="H2616" i="36"/>
  <c r="E2616" i="36"/>
  <c r="M2615" i="36"/>
  <c r="J2615" i="36"/>
  <c r="H2615" i="36"/>
  <c r="E2615" i="36"/>
  <c r="M2614" i="36"/>
  <c r="J2614" i="36"/>
  <c r="H2614" i="36"/>
  <c r="E2614" i="36"/>
  <c r="M2613" i="36"/>
  <c r="J2613" i="36"/>
  <c r="H2613" i="36"/>
  <c r="E2613" i="36"/>
  <c r="M2612" i="36"/>
  <c r="J2612" i="36"/>
  <c r="H2612" i="36"/>
  <c r="E2612" i="36"/>
  <c r="M2611" i="36"/>
  <c r="J2611" i="36"/>
  <c r="H2611" i="36"/>
  <c r="E2611" i="36"/>
  <c r="M2610" i="36"/>
  <c r="J2610" i="36"/>
  <c r="H2610" i="36"/>
  <c r="E2610" i="36"/>
  <c r="M2609" i="36"/>
  <c r="J2609" i="36"/>
  <c r="H2609" i="36"/>
  <c r="E2609" i="36"/>
  <c r="M2608" i="36"/>
  <c r="J2608" i="36"/>
  <c r="H2608" i="36"/>
  <c r="E2608" i="36"/>
  <c r="M2607" i="36"/>
  <c r="J2607" i="36"/>
  <c r="H2607" i="36"/>
  <c r="E2607" i="36"/>
  <c r="M2606" i="36"/>
  <c r="J2606" i="36"/>
  <c r="H2606" i="36"/>
  <c r="E2606" i="36"/>
  <c r="M2605" i="36"/>
  <c r="J2605" i="36"/>
  <c r="H2605" i="36"/>
  <c r="E2605" i="36"/>
  <c r="M2604" i="36"/>
  <c r="J2604" i="36"/>
  <c r="H2604" i="36"/>
  <c r="E2604" i="36"/>
  <c r="M2603" i="36"/>
  <c r="J2603" i="36"/>
  <c r="H2603" i="36"/>
  <c r="E2603" i="36"/>
  <c r="M2602" i="36"/>
  <c r="J2602" i="36"/>
  <c r="H2602" i="36"/>
  <c r="E2602" i="36"/>
  <c r="M2601" i="36"/>
  <c r="J2601" i="36"/>
  <c r="H2601" i="36"/>
  <c r="E2601" i="36"/>
  <c r="M2600" i="36"/>
  <c r="J2600" i="36"/>
  <c r="H2600" i="36"/>
  <c r="E2600" i="36"/>
  <c r="M2599" i="36"/>
  <c r="J2599" i="36"/>
  <c r="H2599" i="36"/>
  <c r="E2599" i="36"/>
  <c r="M2598" i="36"/>
  <c r="J2598" i="36"/>
  <c r="H2598" i="36"/>
  <c r="E2598" i="36"/>
  <c r="M2597" i="36"/>
  <c r="J2597" i="36"/>
  <c r="H2597" i="36"/>
  <c r="E2597" i="36"/>
  <c r="M2596" i="36"/>
  <c r="J2596" i="36"/>
  <c r="H2596" i="36"/>
  <c r="E2596" i="36"/>
  <c r="M2595" i="36"/>
  <c r="J2595" i="36"/>
  <c r="H2595" i="36"/>
  <c r="E2595" i="36"/>
  <c r="M2594" i="36"/>
  <c r="J2594" i="36"/>
  <c r="H2594" i="36"/>
  <c r="E2594" i="36"/>
  <c r="M2593" i="36"/>
  <c r="J2593" i="36"/>
  <c r="H2593" i="36"/>
  <c r="E2593" i="36"/>
  <c r="M2592" i="36"/>
  <c r="J2592" i="36"/>
  <c r="H2592" i="36"/>
  <c r="E2592" i="36"/>
  <c r="M2591" i="36"/>
  <c r="J2591" i="36"/>
  <c r="H2591" i="36"/>
  <c r="E2591" i="36"/>
  <c r="M2590" i="36"/>
  <c r="J2590" i="36"/>
  <c r="H2590" i="36"/>
  <c r="E2590" i="36"/>
  <c r="M2589" i="36"/>
  <c r="J2589" i="36"/>
  <c r="H2589" i="36"/>
  <c r="E2589" i="36"/>
  <c r="M2588" i="36"/>
  <c r="J2588" i="36"/>
  <c r="H2588" i="36"/>
  <c r="E2588" i="36"/>
  <c r="M2587" i="36"/>
  <c r="J2587" i="36"/>
  <c r="H2587" i="36"/>
  <c r="E2587" i="36"/>
  <c r="M2586" i="36"/>
  <c r="J2586" i="36"/>
  <c r="H2586" i="36"/>
  <c r="E2586" i="36"/>
  <c r="M2585" i="36"/>
  <c r="J2585" i="36"/>
  <c r="H2585" i="36"/>
  <c r="E2585" i="36"/>
  <c r="M2584" i="36"/>
  <c r="J2584" i="36"/>
  <c r="H2584" i="36"/>
  <c r="E2584" i="36"/>
  <c r="M2583" i="36"/>
  <c r="J2583" i="36"/>
  <c r="H2583" i="36"/>
  <c r="E2583" i="36"/>
  <c r="M2582" i="36"/>
  <c r="J2582" i="36"/>
  <c r="H2582" i="36"/>
  <c r="E2582" i="36"/>
  <c r="M2581" i="36"/>
  <c r="J2581" i="36"/>
  <c r="H2581" i="36"/>
  <c r="E2581" i="36"/>
  <c r="M2580" i="36"/>
  <c r="J2580" i="36"/>
  <c r="H2580" i="36"/>
  <c r="E2580" i="36"/>
  <c r="M2579" i="36"/>
  <c r="J2579" i="36"/>
  <c r="H2579" i="36"/>
  <c r="E2579" i="36"/>
  <c r="M2578" i="36"/>
  <c r="J2578" i="36"/>
  <c r="H2578" i="36"/>
  <c r="E2578" i="36"/>
  <c r="M2577" i="36"/>
  <c r="J2577" i="36"/>
  <c r="H2577" i="36"/>
  <c r="E2577" i="36"/>
  <c r="M2576" i="36"/>
  <c r="J2576" i="36"/>
  <c r="H2576" i="36"/>
  <c r="E2576" i="36"/>
  <c r="M2575" i="36"/>
  <c r="J2575" i="36"/>
  <c r="H2575" i="36"/>
  <c r="E2575" i="36"/>
  <c r="M2574" i="36"/>
  <c r="J2574" i="36"/>
  <c r="H2574" i="36"/>
  <c r="E2574" i="36"/>
  <c r="M2573" i="36"/>
  <c r="J2573" i="36"/>
  <c r="H2573" i="36"/>
  <c r="E2573" i="36"/>
  <c r="M2572" i="36"/>
  <c r="J2572" i="36"/>
  <c r="H2572" i="36"/>
  <c r="E2572" i="36"/>
  <c r="M2571" i="36"/>
  <c r="J2571" i="36"/>
  <c r="H2571" i="36"/>
  <c r="E2571" i="36"/>
  <c r="M2570" i="36"/>
  <c r="J2570" i="36"/>
  <c r="H2570" i="36"/>
  <c r="E2570" i="36"/>
  <c r="M2569" i="36"/>
  <c r="J2569" i="36"/>
  <c r="H2569" i="36"/>
  <c r="E2569" i="36"/>
  <c r="M2568" i="36"/>
  <c r="J2568" i="36"/>
  <c r="H2568" i="36"/>
  <c r="E2568" i="36"/>
  <c r="M2567" i="36"/>
  <c r="J2567" i="36"/>
  <c r="H2567" i="36"/>
  <c r="E2567" i="36"/>
  <c r="M2566" i="36"/>
  <c r="J2566" i="36"/>
  <c r="H2566" i="36"/>
  <c r="E2566" i="36"/>
  <c r="M2565" i="36"/>
  <c r="J2565" i="36"/>
  <c r="H2565" i="36"/>
  <c r="E2565" i="36"/>
  <c r="M2564" i="36"/>
  <c r="J2564" i="36"/>
  <c r="H2564" i="36"/>
  <c r="E2564" i="36"/>
  <c r="M2563" i="36"/>
  <c r="J2563" i="36"/>
  <c r="H2563" i="36"/>
  <c r="E2563" i="36"/>
  <c r="M2562" i="36"/>
  <c r="J2562" i="36"/>
  <c r="H2562" i="36"/>
  <c r="E2562" i="36"/>
  <c r="M2561" i="36"/>
  <c r="J2561" i="36"/>
  <c r="H2561" i="36"/>
  <c r="E2561" i="36"/>
  <c r="M2560" i="36"/>
  <c r="J2560" i="36"/>
  <c r="H2560" i="36"/>
  <c r="E2560" i="36"/>
  <c r="M2559" i="36"/>
  <c r="J2559" i="36"/>
  <c r="H2559" i="36"/>
  <c r="E2559" i="36"/>
  <c r="M2558" i="36"/>
  <c r="J2558" i="36"/>
  <c r="H2558" i="36"/>
  <c r="E2558" i="36"/>
  <c r="M2557" i="36"/>
  <c r="J2557" i="36"/>
  <c r="H2557" i="36"/>
  <c r="E2557" i="36"/>
  <c r="M2556" i="36"/>
  <c r="J2556" i="36"/>
  <c r="H2556" i="36"/>
  <c r="E2556" i="36"/>
  <c r="M2555" i="36"/>
  <c r="J2555" i="36"/>
  <c r="H2555" i="36"/>
  <c r="E2555" i="36"/>
  <c r="M2554" i="36"/>
  <c r="J2554" i="36"/>
  <c r="H2554" i="36"/>
  <c r="E2554" i="36"/>
  <c r="M2553" i="36"/>
  <c r="J2553" i="36"/>
  <c r="H2553" i="36"/>
  <c r="E2553" i="36"/>
  <c r="M2552" i="36"/>
  <c r="J2552" i="36"/>
  <c r="H2552" i="36"/>
  <c r="E2552" i="36"/>
  <c r="M2551" i="36"/>
  <c r="J2551" i="36"/>
  <c r="H2551" i="36"/>
  <c r="E2551" i="36"/>
  <c r="M2550" i="36"/>
  <c r="J2550" i="36"/>
  <c r="H2550" i="36"/>
  <c r="E2550" i="36"/>
  <c r="M2549" i="36"/>
  <c r="J2549" i="36"/>
  <c r="H2549" i="36"/>
  <c r="E2549" i="36"/>
  <c r="M2548" i="36"/>
  <c r="J2548" i="36"/>
  <c r="H2548" i="36"/>
  <c r="E2548" i="36"/>
  <c r="M2547" i="36"/>
  <c r="J2547" i="36"/>
  <c r="H2547" i="36"/>
  <c r="E2547" i="36"/>
  <c r="M2546" i="36"/>
  <c r="J2546" i="36"/>
  <c r="H2546" i="36"/>
  <c r="E2546" i="36"/>
  <c r="M2545" i="36"/>
  <c r="J2545" i="36"/>
  <c r="H2545" i="36"/>
  <c r="E2545" i="36"/>
  <c r="M2544" i="36"/>
  <c r="J2544" i="36"/>
  <c r="H2544" i="36"/>
  <c r="E2544" i="36"/>
  <c r="M2543" i="36"/>
  <c r="J2543" i="36"/>
  <c r="H2543" i="36"/>
  <c r="E2543" i="36"/>
  <c r="M2542" i="36"/>
  <c r="J2542" i="36"/>
  <c r="H2542" i="36"/>
  <c r="E2542" i="36"/>
  <c r="M2541" i="36"/>
  <c r="J2541" i="36"/>
  <c r="H2541" i="36"/>
  <c r="E2541" i="36"/>
  <c r="M2540" i="36"/>
  <c r="J2540" i="36"/>
  <c r="H2540" i="36"/>
  <c r="E2540" i="36"/>
  <c r="M2539" i="36"/>
  <c r="J2539" i="36"/>
  <c r="H2539" i="36"/>
  <c r="E2539" i="36"/>
  <c r="M2538" i="36"/>
  <c r="J2538" i="36"/>
  <c r="H2538" i="36"/>
  <c r="E2538" i="36"/>
  <c r="M2537" i="36"/>
  <c r="J2537" i="36"/>
  <c r="H2537" i="36"/>
  <c r="E2537" i="36"/>
  <c r="M2536" i="36"/>
  <c r="J2536" i="36"/>
  <c r="H2536" i="36"/>
  <c r="E2536" i="36"/>
  <c r="M2535" i="36"/>
  <c r="J2535" i="36"/>
  <c r="H2535" i="36"/>
  <c r="E2535" i="36"/>
  <c r="M2534" i="36"/>
  <c r="J2534" i="36"/>
  <c r="H2534" i="36"/>
  <c r="E2534" i="36"/>
  <c r="M2533" i="36"/>
  <c r="J2533" i="36"/>
  <c r="H2533" i="36"/>
  <c r="E2533" i="36"/>
  <c r="M2532" i="36"/>
  <c r="J2532" i="36"/>
  <c r="H2532" i="36"/>
  <c r="E2532" i="36"/>
  <c r="M2531" i="36"/>
  <c r="J2531" i="36"/>
  <c r="H2531" i="36"/>
  <c r="E2531" i="36"/>
  <c r="M2530" i="36"/>
  <c r="J2530" i="36"/>
  <c r="H2530" i="36"/>
  <c r="E2530" i="36"/>
  <c r="M2529" i="36"/>
  <c r="J2529" i="36"/>
  <c r="H2529" i="36"/>
  <c r="E2529" i="36"/>
  <c r="M2528" i="36"/>
  <c r="J2528" i="36"/>
  <c r="H2528" i="36"/>
  <c r="E2528" i="36"/>
  <c r="M2527" i="36"/>
  <c r="J2527" i="36"/>
  <c r="H2527" i="36"/>
  <c r="E2527" i="36"/>
  <c r="M2526" i="36"/>
  <c r="J2526" i="36"/>
  <c r="H2526" i="36"/>
  <c r="E2526" i="36"/>
  <c r="M2525" i="36"/>
  <c r="J2525" i="36"/>
  <c r="H2525" i="36"/>
  <c r="E2525" i="36"/>
  <c r="M2524" i="36"/>
  <c r="J2524" i="36"/>
  <c r="H2524" i="36"/>
  <c r="E2524" i="36"/>
  <c r="M2523" i="36"/>
  <c r="J2523" i="36"/>
  <c r="H2523" i="36"/>
  <c r="E2523" i="36"/>
  <c r="M2522" i="36"/>
  <c r="J2522" i="36"/>
  <c r="H2522" i="36"/>
  <c r="E2522" i="36"/>
  <c r="M2521" i="36"/>
  <c r="J2521" i="36"/>
  <c r="H2521" i="36"/>
  <c r="E2521" i="36"/>
  <c r="M2520" i="36"/>
  <c r="J2520" i="36"/>
  <c r="H2520" i="36"/>
  <c r="E2520" i="36"/>
  <c r="M2519" i="36"/>
  <c r="J2519" i="36"/>
  <c r="H2519" i="36"/>
  <c r="E2519" i="36"/>
  <c r="M2518" i="36"/>
  <c r="J2518" i="36"/>
  <c r="H2518" i="36"/>
  <c r="E2518" i="36"/>
  <c r="M2517" i="36"/>
  <c r="J2517" i="36"/>
  <c r="H2517" i="36"/>
  <c r="E2517" i="36"/>
  <c r="M2516" i="36"/>
  <c r="J2516" i="36"/>
  <c r="H2516" i="36"/>
  <c r="E2516" i="36"/>
  <c r="M2515" i="36"/>
  <c r="J2515" i="36"/>
  <c r="H2515" i="36"/>
  <c r="E2515" i="36"/>
  <c r="M2514" i="36"/>
  <c r="J2514" i="36"/>
  <c r="H2514" i="36"/>
  <c r="E2514" i="36"/>
  <c r="M2513" i="36"/>
  <c r="J2513" i="36"/>
  <c r="H2513" i="36"/>
  <c r="E2513" i="36"/>
  <c r="M2512" i="36"/>
  <c r="J2512" i="36"/>
  <c r="H2512" i="36"/>
  <c r="E2512" i="36"/>
  <c r="M2511" i="36"/>
  <c r="J2511" i="36"/>
  <c r="H2511" i="36"/>
  <c r="E2511" i="36"/>
  <c r="M2510" i="36"/>
  <c r="J2510" i="36"/>
  <c r="H2510" i="36"/>
  <c r="E2510" i="36"/>
  <c r="M2509" i="36"/>
  <c r="J2509" i="36"/>
  <c r="H2509" i="36"/>
  <c r="E2509" i="36"/>
  <c r="M2508" i="36"/>
  <c r="J2508" i="36"/>
  <c r="H2508" i="36"/>
  <c r="E2508" i="36"/>
  <c r="M2507" i="36"/>
  <c r="J2507" i="36"/>
  <c r="H2507" i="36"/>
  <c r="E2507" i="36"/>
  <c r="M2506" i="36"/>
  <c r="J2506" i="36"/>
  <c r="H2506" i="36"/>
  <c r="E2506" i="36"/>
  <c r="M2505" i="36"/>
  <c r="J2505" i="36"/>
  <c r="H2505" i="36"/>
  <c r="E2505" i="36"/>
  <c r="M2504" i="36"/>
  <c r="J2504" i="36"/>
  <c r="H2504" i="36"/>
  <c r="E2504" i="36"/>
  <c r="M2503" i="36"/>
  <c r="J2503" i="36"/>
  <c r="H2503" i="36"/>
  <c r="E2503" i="36"/>
  <c r="M2502" i="36"/>
  <c r="J2502" i="36"/>
  <c r="H2502" i="36"/>
  <c r="E2502" i="36"/>
  <c r="M2501" i="36"/>
  <c r="J2501" i="36"/>
  <c r="H2501" i="36"/>
  <c r="E2501" i="36"/>
  <c r="M2500" i="36"/>
  <c r="J2500" i="36"/>
  <c r="H2500" i="36"/>
  <c r="E2500" i="36"/>
  <c r="M2499" i="36"/>
  <c r="J2499" i="36"/>
  <c r="H2499" i="36"/>
  <c r="E2499" i="36"/>
  <c r="M2498" i="36"/>
  <c r="J2498" i="36"/>
  <c r="H2498" i="36"/>
  <c r="E2498" i="36"/>
  <c r="M2497" i="36"/>
  <c r="J2497" i="36"/>
  <c r="H2497" i="36"/>
  <c r="E2497" i="36"/>
  <c r="M2496" i="36"/>
  <c r="J2496" i="36"/>
  <c r="H2496" i="36"/>
  <c r="E2496" i="36"/>
  <c r="M2495" i="36"/>
  <c r="J2495" i="36"/>
  <c r="H2495" i="36"/>
  <c r="E2495" i="36"/>
  <c r="M2494" i="36"/>
  <c r="J2494" i="36"/>
  <c r="H2494" i="36"/>
  <c r="E2494" i="36"/>
  <c r="M2493" i="36"/>
  <c r="J2493" i="36"/>
  <c r="H2493" i="36"/>
  <c r="E2493" i="36"/>
  <c r="M2492" i="36"/>
  <c r="J2492" i="36"/>
  <c r="H2492" i="36"/>
  <c r="E2492" i="36"/>
  <c r="M2491" i="36"/>
  <c r="J2491" i="36"/>
  <c r="H2491" i="36"/>
  <c r="E2491" i="36"/>
  <c r="M2490" i="36"/>
  <c r="J2490" i="36"/>
  <c r="H2490" i="36"/>
  <c r="E2490" i="36"/>
  <c r="M2489" i="36"/>
  <c r="J2489" i="36"/>
  <c r="H2489" i="36"/>
  <c r="E2489" i="36"/>
  <c r="M2488" i="36"/>
  <c r="J2488" i="36"/>
  <c r="H2488" i="36"/>
  <c r="E2488" i="36"/>
  <c r="M2487" i="36"/>
  <c r="J2487" i="36"/>
  <c r="H2487" i="36"/>
  <c r="E2487" i="36"/>
  <c r="M2486" i="36"/>
  <c r="J2486" i="36"/>
  <c r="H2486" i="36"/>
  <c r="E2486" i="36"/>
  <c r="M2485" i="36"/>
  <c r="J2485" i="36"/>
  <c r="H2485" i="36"/>
  <c r="E2485" i="36"/>
  <c r="M2484" i="36"/>
  <c r="J2484" i="36"/>
  <c r="H2484" i="36"/>
  <c r="E2484" i="36"/>
  <c r="M2483" i="36"/>
  <c r="J2483" i="36"/>
  <c r="H2483" i="36"/>
  <c r="E2483" i="36"/>
  <c r="M2482" i="36"/>
  <c r="J2482" i="36"/>
  <c r="H2482" i="36"/>
  <c r="E2482" i="36"/>
  <c r="M2481" i="36"/>
  <c r="J2481" i="36"/>
  <c r="H2481" i="36"/>
  <c r="E2481" i="36"/>
  <c r="M2480" i="36"/>
  <c r="J2480" i="36"/>
  <c r="H2480" i="36"/>
  <c r="E2480" i="36"/>
  <c r="M2479" i="36"/>
  <c r="J2479" i="36"/>
  <c r="H2479" i="36"/>
  <c r="E2479" i="36"/>
  <c r="M2478" i="36"/>
  <c r="J2478" i="36"/>
  <c r="H2478" i="36"/>
  <c r="E2478" i="36"/>
  <c r="M2477" i="36"/>
  <c r="J2477" i="36"/>
  <c r="H2477" i="36"/>
  <c r="E2477" i="36"/>
  <c r="M2476" i="36"/>
  <c r="J2476" i="36"/>
  <c r="H2476" i="36"/>
  <c r="E2476" i="36"/>
  <c r="M2475" i="36"/>
  <c r="J2475" i="36"/>
  <c r="H2475" i="36"/>
  <c r="E2475" i="36"/>
  <c r="M2474" i="36"/>
  <c r="J2474" i="36"/>
  <c r="H2474" i="36"/>
  <c r="E2474" i="36"/>
  <c r="M2473" i="36"/>
  <c r="J2473" i="36"/>
  <c r="H2473" i="36"/>
  <c r="E2473" i="36"/>
  <c r="M2472" i="36"/>
  <c r="J2472" i="36"/>
  <c r="H2472" i="36"/>
  <c r="E2472" i="36"/>
  <c r="M2471" i="36"/>
  <c r="J2471" i="36"/>
  <c r="H2471" i="36"/>
  <c r="E2471" i="36"/>
  <c r="M2470" i="36"/>
  <c r="J2470" i="36"/>
  <c r="H2470" i="36"/>
  <c r="E2470" i="36"/>
  <c r="M2469" i="36"/>
  <c r="J2469" i="36"/>
  <c r="H2469" i="36"/>
  <c r="E2469" i="36"/>
  <c r="M2468" i="36"/>
  <c r="J2468" i="36"/>
  <c r="H2468" i="36"/>
  <c r="E2468" i="36"/>
  <c r="M2467" i="36"/>
  <c r="J2467" i="36"/>
  <c r="H2467" i="36"/>
  <c r="E2467" i="36"/>
  <c r="M2466" i="36"/>
  <c r="J2466" i="36"/>
  <c r="H2466" i="36"/>
  <c r="E2466" i="36"/>
  <c r="M2465" i="36"/>
  <c r="J2465" i="36"/>
  <c r="H2465" i="36"/>
  <c r="E2465" i="36"/>
  <c r="M2464" i="36"/>
  <c r="J2464" i="36"/>
  <c r="H2464" i="36"/>
  <c r="E2464" i="36"/>
  <c r="M2463" i="36"/>
  <c r="J2463" i="36"/>
  <c r="H2463" i="36"/>
  <c r="E2463" i="36"/>
  <c r="M2462" i="36"/>
  <c r="J2462" i="36"/>
  <c r="H2462" i="36"/>
  <c r="E2462" i="36"/>
  <c r="M2461" i="36"/>
  <c r="J2461" i="36"/>
  <c r="H2461" i="36"/>
  <c r="E2461" i="36"/>
  <c r="M2460" i="36"/>
  <c r="J2460" i="36"/>
  <c r="H2460" i="36"/>
  <c r="E2460" i="36"/>
  <c r="M2459" i="36"/>
  <c r="J2459" i="36"/>
  <c r="H2459" i="36"/>
  <c r="E2459" i="36"/>
  <c r="M2458" i="36"/>
  <c r="J2458" i="36"/>
  <c r="H2458" i="36"/>
  <c r="E2458" i="36"/>
  <c r="M2457" i="36"/>
  <c r="J2457" i="36"/>
  <c r="H2457" i="36"/>
  <c r="E2457" i="36"/>
  <c r="M2456" i="36"/>
  <c r="J2456" i="36"/>
  <c r="H2456" i="36"/>
  <c r="E2456" i="36"/>
  <c r="M2455" i="36"/>
  <c r="J2455" i="36"/>
  <c r="H2455" i="36"/>
  <c r="E2455" i="36"/>
  <c r="M2454" i="36"/>
  <c r="J2454" i="36"/>
  <c r="H2454" i="36"/>
  <c r="E2454" i="36"/>
  <c r="M2453" i="36"/>
  <c r="J2453" i="36"/>
  <c r="H2453" i="36"/>
  <c r="E2453" i="36"/>
  <c r="M2452" i="36"/>
  <c r="J2452" i="36"/>
  <c r="H2452" i="36"/>
  <c r="E2452" i="36"/>
  <c r="M2451" i="36"/>
  <c r="J2451" i="36"/>
  <c r="H2451" i="36"/>
  <c r="E2451" i="36"/>
  <c r="M2450" i="36"/>
  <c r="J2450" i="36"/>
  <c r="H2450" i="36"/>
  <c r="E2450" i="36"/>
  <c r="M2449" i="36"/>
  <c r="J2449" i="36"/>
  <c r="H2449" i="36"/>
  <c r="E2449" i="36"/>
  <c r="M2448" i="36"/>
  <c r="J2448" i="36"/>
  <c r="H2448" i="36"/>
  <c r="E2448" i="36"/>
  <c r="M2447" i="36"/>
  <c r="J2447" i="36"/>
  <c r="H2447" i="36"/>
  <c r="E2447" i="36"/>
  <c r="M2446" i="36"/>
  <c r="J2446" i="36"/>
  <c r="H2446" i="36"/>
  <c r="E2446" i="36"/>
  <c r="M2445" i="36"/>
  <c r="J2445" i="36"/>
  <c r="H2445" i="36"/>
  <c r="E2445" i="36"/>
  <c r="M2444" i="36"/>
  <c r="J2444" i="36"/>
  <c r="H2444" i="36"/>
  <c r="E2444" i="36"/>
  <c r="M2443" i="36"/>
  <c r="J2443" i="36"/>
  <c r="H2443" i="36"/>
  <c r="E2443" i="36"/>
  <c r="M2442" i="36"/>
  <c r="J2442" i="36"/>
  <c r="H2442" i="36"/>
  <c r="E2442" i="36"/>
  <c r="M2441" i="36"/>
  <c r="J2441" i="36"/>
  <c r="H2441" i="36"/>
  <c r="E2441" i="36"/>
  <c r="M2440" i="36"/>
  <c r="J2440" i="36"/>
  <c r="H2440" i="36"/>
  <c r="E2440" i="36"/>
  <c r="M2439" i="36"/>
  <c r="J2439" i="36"/>
  <c r="H2439" i="36"/>
  <c r="E2439" i="36"/>
  <c r="M2438" i="36"/>
  <c r="J2438" i="36"/>
  <c r="H2438" i="36"/>
  <c r="E2438" i="36"/>
  <c r="M2437" i="36"/>
  <c r="J2437" i="36"/>
  <c r="H2437" i="36"/>
  <c r="E2437" i="36"/>
  <c r="M2436" i="36"/>
  <c r="J2436" i="36"/>
  <c r="H2436" i="36"/>
  <c r="E2436" i="36"/>
  <c r="M2435" i="36"/>
  <c r="J2435" i="36"/>
  <c r="H2435" i="36"/>
  <c r="E2435" i="36"/>
  <c r="M2434" i="36"/>
  <c r="J2434" i="36"/>
  <c r="H2434" i="36"/>
  <c r="E2434" i="36"/>
  <c r="M2433" i="36"/>
  <c r="J2433" i="36"/>
  <c r="H2433" i="36"/>
  <c r="E2433" i="36"/>
  <c r="M2432" i="36"/>
  <c r="J2432" i="36"/>
  <c r="H2432" i="36"/>
  <c r="E2432" i="36"/>
  <c r="M2431" i="36"/>
  <c r="J2431" i="36"/>
  <c r="H2431" i="36"/>
  <c r="E2431" i="36"/>
  <c r="M2430" i="36"/>
  <c r="J2430" i="36"/>
  <c r="H2430" i="36"/>
  <c r="E2430" i="36"/>
  <c r="M2429" i="36"/>
  <c r="J2429" i="36"/>
  <c r="H2429" i="36"/>
  <c r="E2429" i="36"/>
  <c r="M2428" i="36"/>
  <c r="J2428" i="36"/>
  <c r="H2428" i="36"/>
  <c r="E2428" i="36"/>
  <c r="M2427" i="36"/>
  <c r="J2427" i="36"/>
  <c r="H2427" i="36"/>
  <c r="E2427" i="36"/>
  <c r="M2426" i="36"/>
  <c r="J2426" i="36"/>
  <c r="H2426" i="36"/>
  <c r="E2426" i="36"/>
  <c r="M2425" i="36"/>
  <c r="J2425" i="36"/>
  <c r="H2425" i="36"/>
  <c r="E2425" i="36"/>
  <c r="M2424" i="36"/>
  <c r="J2424" i="36"/>
  <c r="H2424" i="36"/>
  <c r="E2424" i="36"/>
  <c r="M2423" i="36"/>
  <c r="J2423" i="36"/>
  <c r="H2423" i="36"/>
  <c r="E2423" i="36"/>
  <c r="M2422" i="36"/>
  <c r="J2422" i="36"/>
  <c r="H2422" i="36"/>
  <c r="E2422" i="36"/>
  <c r="M2421" i="36"/>
  <c r="J2421" i="36"/>
  <c r="H2421" i="36"/>
  <c r="E2421" i="36"/>
  <c r="M2420" i="36"/>
  <c r="J2420" i="36"/>
  <c r="H2420" i="36"/>
  <c r="E2420" i="36"/>
  <c r="M2419" i="36"/>
  <c r="J2419" i="36"/>
  <c r="H2419" i="36"/>
  <c r="E2419" i="36"/>
  <c r="M2418" i="36"/>
  <c r="J2418" i="36"/>
  <c r="H2418" i="36"/>
  <c r="E2418" i="36"/>
  <c r="M2417" i="36"/>
  <c r="J2417" i="36"/>
  <c r="H2417" i="36"/>
  <c r="E2417" i="36"/>
  <c r="M2416" i="36"/>
  <c r="J2416" i="36"/>
  <c r="H2416" i="36"/>
  <c r="E2416" i="36"/>
  <c r="M2415" i="36"/>
  <c r="J2415" i="36"/>
  <c r="H2415" i="36"/>
  <c r="E2415" i="36"/>
  <c r="M2414" i="36"/>
  <c r="J2414" i="36"/>
  <c r="H2414" i="36"/>
  <c r="E2414" i="36"/>
  <c r="M2413" i="36"/>
  <c r="J2413" i="36"/>
  <c r="H2413" i="36"/>
  <c r="E2413" i="36"/>
  <c r="M2412" i="36"/>
  <c r="J2412" i="36"/>
  <c r="H2412" i="36"/>
  <c r="E2412" i="36"/>
  <c r="M2411" i="36"/>
  <c r="J2411" i="36"/>
  <c r="H2411" i="36"/>
  <c r="E2411" i="36"/>
  <c r="M2410" i="36"/>
  <c r="J2410" i="36"/>
  <c r="H2410" i="36"/>
  <c r="E2410" i="36"/>
  <c r="M2409" i="36"/>
  <c r="J2409" i="36"/>
  <c r="H2409" i="36"/>
  <c r="E2409" i="36"/>
  <c r="M2408" i="36"/>
  <c r="J2408" i="36"/>
  <c r="H2408" i="36"/>
  <c r="E2408" i="36"/>
  <c r="M2407" i="36"/>
  <c r="J2407" i="36"/>
  <c r="H2407" i="36"/>
  <c r="E2407" i="36"/>
  <c r="M2406" i="36"/>
  <c r="J2406" i="36"/>
  <c r="H2406" i="36"/>
  <c r="E2406" i="36"/>
  <c r="M2405" i="36"/>
  <c r="J2405" i="36"/>
  <c r="H2405" i="36"/>
  <c r="E2405" i="36"/>
  <c r="M2404" i="36"/>
  <c r="J2404" i="36"/>
  <c r="H2404" i="36"/>
  <c r="E2404" i="36"/>
  <c r="M2403" i="36"/>
  <c r="J2403" i="36"/>
  <c r="H2403" i="36"/>
  <c r="E2403" i="36"/>
  <c r="M2402" i="36"/>
  <c r="J2402" i="36"/>
  <c r="H2402" i="36"/>
  <c r="E2402" i="36"/>
  <c r="M2401" i="36"/>
  <c r="J2401" i="36"/>
  <c r="H2401" i="36"/>
  <c r="E2401" i="36"/>
  <c r="M2400" i="36"/>
  <c r="J2400" i="36"/>
  <c r="H2400" i="36"/>
  <c r="E2400" i="36"/>
  <c r="M2399" i="36"/>
  <c r="J2399" i="36"/>
  <c r="H2399" i="36"/>
  <c r="E2399" i="36"/>
  <c r="M2398" i="36"/>
  <c r="J2398" i="36"/>
  <c r="H2398" i="36"/>
  <c r="E2398" i="36"/>
  <c r="M2397" i="36"/>
  <c r="J2397" i="36"/>
  <c r="H2397" i="36"/>
  <c r="E2397" i="36"/>
  <c r="M2396" i="36"/>
  <c r="J2396" i="36"/>
  <c r="H2396" i="36"/>
  <c r="E2396" i="36"/>
  <c r="M2395" i="36"/>
  <c r="J2395" i="36"/>
  <c r="H2395" i="36"/>
  <c r="E2395" i="36"/>
  <c r="M2394" i="36"/>
  <c r="J2394" i="36"/>
  <c r="H2394" i="36"/>
  <c r="E2394" i="36"/>
  <c r="M2393" i="36"/>
  <c r="J2393" i="36"/>
  <c r="H2393" i="36"/>
  <c r="E2393" i="36"/>
  <c r="M2392" i="36"/>
  <c r="J2392" i="36"/>
  <c r="H2392" i="36"/>
  <c r="E2392" i="36"/>
  <c r="M2391" i="36"/>
  <c r="J2391" i="36"/>
  <c r="H2391" i="36"/>
  <c r="E2391" i="36"/>
  <c r="M2390" i="36"/>
  <c r="J2390" i="36"/>
  <c r="H2390" i="36"/>
  <c r="E2390" i="36"/>
  <c r="M2389" i="36"/>
  <c r="J2389" i="36"/>
  <c r="H2389" i="36"/>
  <c r="E2389" i="36"/>
  <c r="M2388" i="36"/>
  <c r="J2388" i="36"/>
  <c r="H2388" i="36"/>
  <c r="E2388" i="36"/>
  <c r="M2387" i="36"/>
  <c r="J2387" i="36"/>
  <c r="H2387" i="36"/>
  <c r="E2387" i="36"/>
  <c r="M2386" i="36"/>
  <c r="J2386" i="36"/>
  <c r="H2386" i="36"/>
  <c r="E2386" i="36"/>
  <c r="M2385" i="36"/>
  <c r="J2385" i="36"/>
  <c r="H2385" i="36"/>
  <c r="E2385" i="36"/>
  <c r="M2384" i="36"/>
  <c r="J2384" i="36"/>
  <c r="H2384" i="36"/>
  <c r="E2384" i="36"/>
  <c r="M2383" i="36"/>
  <c r="J2383" i="36"/>
  <c r="H2383" i="36"/>
  <c r="E2383" i="36"/>
  <c r="M2382" i="36"/>
  <c r="J2382" i="36"/>
  <c r="H2382" i="36"/>
  <c r="E2382" i="36"/>
  <c r="M2381" i="36"/>
  <c r="J2381" i="36"/>
  <c r="H2381" i="36"/>
  <c r="E2381" i="36"/>
  <c r="M2380" i="36"/>
  <c r="J2380" i="36"/>
  <c r="H2380" i="36"/>
  <c r="E2380" i="36"/>
  <c r="M2379" i="36"/>
  <c r="J2379" i="36"/>
  <c r="H2379" i="36"/>
  <c r="E2379" i="36"/>
  <c r="M2378" i="36"/>
  <c r="J2378" i="36"/>
  <c r="H2378" i="36"/>
  <c r="E2378" i="36"/>
  <c r="M2377" i="36"/>
  <c r="J2377" i="36"/>
  <c r="H2377" i="36"/>
  <c r="E2377" i="36"/>
  <c r="M2376" i="36"/>
  <c r="J2376" i="36"/>
  <c r="H2376" i="36"/>
  <c r="E2376" i="36"/>
  <c r="M2375" i="36"/>
  <c r="J2375" i="36"/>
  <c r="H2375" i="36"/>
  <c r="E2375" i="36"/>
  <c r="M2374" i="36"/>
  <c r="J2374" i="36"/>
  <c r="H2374" i="36"/>
  <c r="E2374" i="36"/>
  <c r="M2373" i="36"/>
  <c r="J2373" i="36"/>
  <c r="H2373" i="36"/>
  <c r="E2373" i="36"/>
  <c r="M2372" i="36"/>
  <c r="J2372" i="36"/>
  <c r="H2372" i="36"/>
  <c r="E2372" i="36"/>
  <c r="M2371" i="36"/>
  <c r="J2371" i="36"/>
  <c r="H2371" i="36"/>
  <c r="E2371" i="36"/>
  <c r="M2370" i="36"/>
  <c r="J2370" i="36"/>
  <c r="H2370" i="36"/>
  <c r="E2370" i="36"/>
  <c r="M2369" i="36"/>
  <c r="J2369" i="36"/>
  <c r="H2369" i="36"/>
  <c r="E2369" i="36"/>
  <c r="M2368" i="36"/>
  <c r="J2368" i="36"/>
  <c r="H2368" i="36"/>
  <c r="E2368" i="36"/>
  <c r="M2367" i="36"/>
  <c r="J2367" i="36"/>
  <c r="H2367" i="36"/>
  <c r="E2367" i="36"/>
  <c r="M2366" i="36"/>
  <c r="J2366" i="36"/>
  <c r="H2366" i="36"/>
  <c r="E2366" i="36"/>
  <c r="M2365" i="36"/>
  <c r="J2365" i="36"/>
  <c r="H2365" i="36"/>
  <c r="E2365" i="36"/>
  <c r="M2364" i="36"/>
  <c r="J2364" i="36"/>
  <c r="H2364" i="36"/>
  <c r="E2364" i="36"/>
  <c r="M2363" i="36"/>
  <c r="J2363" i="36"/>
  <c r="H2363" i="36"/>
  <c r="E2363" i="36"/>
  <c r="M2362" i="36"/>
  <c r="J2362" i="36"/>
  <c r="H2362" i="36"/>
  <c r="E2362" i="36"/>
  <c r="M2361" i="36"/>
  <c r="J2361" i="36"/>
  <c r="H2361" i="36"/>
  <c r="E2361" i="36"/>
  <c r="M2360" i="36"/>
  <c r="J2360" i="36"/>
  <c r="H2360" i="36"/>
  <c r="E2360" i="36"/>
  <c r="M2359" i="36"/>
  <c r="J2359" i="36"/>
  <c r="H2359" i="36"/>
  <c r="E2359" i="36"/>
  <c r="M2358" i="36"/>
  <c r="J2358" i="36"/>
  <c r="H2358" i="36"/>
  <c r="E2358" i="36"/>
  <c r="M2357" i="36"/>
  <c r="J2357" i="36"/>
  <c r="H2357" i="36"/>
  <c r="E2357" i="36"/>
  <c r="M2356" i="36"/>
  <c r="J2356" i="36"/>
  <c r="H2356" i="36"/>
  <c r="E2356" i="36"/>
  <c r="M2355" i="36"/>
  <c r="J2355" i="36"/>
  <c r="H2355" i="36"/>
  <c r="E2355" i="36"/>
  <c r="M2354" i="36"/>
  <c r="J2354" i="36"/>
  <c r="H2354" i="36"/>
  <c r="E2354" i="36"/>
  <c r="M2353" i="36"/>
  <c r="J2353" i="36"/>
  <c r="H2353" i="36"/>
  <c r="E2353" i="36"/>
  <c r="M2352" i="36"/>
  <c r="J2352" i="36"/>
  <c r="H2352" i="36"/>
  <c r="E2352" i="36"/>
  <c r="M2351" i="36"/>
  <c r="J2351" i="36"/>
  <c r="H2351" i="36"/>
  <c r="E2351" i="36"/>
  <c r="M2350" i="36"/>
  <c r="J2350" i="36"/>
  <c r="H2350" i="36"/>
  <c r="E2350" i="36"/>
  <c r="M2349" i="36"/>
  <c r="J2349" i="36"/>
  <c r="H2349" i="36"/>
  <c r="E2349" i="36"/>
  <c r="M2348" i="36"/>
  <c r="J2348" i="36"/>
  <c r="H2348" i="36"/>
  <c r="E2348" i="36"/>
  <c r="M2347" i="36"/>
  <c r="J2347" i="36"/>
  <c r="H2347" i="36"/>
  <c r="E2347" i="36"/>
  <c r="M2346" i="36"/>
  <c r="J2346" i="36"/>
  <c r="H2346" i="36"/>
  <c r="E2346" i="36"/>
  <c r="M2345" i="36"/>
  <c r="J2345" i="36"/>
  <c r="H2345" i="36"/>
  <c r="E2345" i="36"/>
  <c r="M2344" i="36"/>
  <c r="J2344" i="36"/>
  <c r="H2344" i="36"/>
  <c r="E2344" i="36"/>
  <c r="M2343" i="36"/>
  <c r="J2343" i="36"/>
  <c r="H2343" i="36"/>
  <c r="E2343" i="36"/>
  <c r="M2342" i="36"/>
  <c r="J2342" i="36"/>
  <c r="H2342" i="36"/>
  <c r="E2342" i="36"/>
  <c r="M2341" i="36"/>
  <c r="J2341" i="36"/>
  <c r="H2341" i="36"/>
  <c r="E2341" i="36"/>
  <c r="M2340" i="36"/>
  <c r="J2340" i="36"/>
  <c r="H2340" i="36"/>
  <c r="E2340" i="36"/>
  <c r="M2339" i="36"/>
  <c r="J2339" i="36"/>
  <c r="H2339" i="36"/>
  <c r="E2339" i="36"/>
  <c r="M2338" i="36"/>
  <c r="J2338" i="36"/>
  <c r="H2338" i="36"/>
  <c r="E2338" i="36"/>
  <c r="M2337" i="36"/>
  <c r="J2337" i="36"/>
  <c r="H2337" i="36"/>
  <c r="E2337" i="36"/>
  <c r="M2336" i="36"/>
  <c r="J2336" i="36"/>
  <c r="H2336" i="36"/>
  <c r="E2336" i="36"/>
  <c r="M2335" i="36"/>
  <c r="J2335" i="36"/>
  <c r="H2335" i="36"/>
  <c r="E2335" i="36"/>
  <c r="M2334" i="36"/>
  <c r="J2334" i="36"/>
  <c r="H2334" i="36"/>
  <c r="E2334" i="36"/>
  <c r="M2333" i="36"/>
  <c r="J2333" i="36"/>
  <c r="H2333" i="36"/>
  <c r="E2333" i="36"/>
  <c r="M2332" i="36"/>
  <c r="J2332" i="36"/>
  <c r="H2332" i="36"/>
  <c r="E2332" i="36"/>
  <c r="M2331" i="36"/>
  <c r="J2331" i="36"/>
  <c r="H2331" i="36"/>
  <c r="E2331" i="36"/>
  <c r="M2330" i="36"/>
  <c r="J2330" i="36"/>
  <c r="H2330" i="36"/>
  <c r="E2330" i="36"/>
  <c r="M2329" i="36"/>
  <c r="J2329" i="36"/>
  <c r="H2329" i="36"/>
  <c r="E2329" i="36"/>
  <c r="M2328" i="36"/>
  <c r="J2328" i="36"/>
  <c r="H2328" i="36"/>
  <c r="E2328" i="36"/>
  <c r="M2327" i="36"/>
  <c r="J2327" i="36"/>
  <c r="H2327" i="36"/>
  <c r="E2327" i="36"/>
  <c r="M2326" i="36"/>
  <c r="J2326" i="36"/>
  <c r="H2326" i="36"/>
  <c r="E2326" i="36"/>
  <c r="M2325" i="36"/>
  <c r="J2325" i="36"/>
  <c r="H2325" i="36"/>
  <c r="E2325" i="36"/>
  <c r="M2324" i="36"/>
  <c r="J2324" i="36"/>
  <c r="H2324" i="36"/>
  <c r="E2324" i="36"/>
  <c r="M2323" i="36"/>
  <c r="J2323" i="36"/>
  <c r="H2323" i="36"/>
  <c r="E2323" i="36"/>
  <c r="M2322" i="36"/>
  <c r="J2322" i="36"/>
  <c r="H2322" i="36"/>
  <c r="E2322" i="36"/>
  <c r="M2321" i="36"/>
  <c r="J2321" i="36"/>
  <c r="H2321" i="36"/>
  <c r="E2321" i="36"/>
  <c r="M2320" i="36"/>
  <c r="J2320" i="36"/>
  <c r="H2320" i="36"/>
  <c r="E2320" i="36"/>
  <c r="M2319" i="36"/>
  <c r="J2319" i="36"/>
  <c r="H2319" i="36"/>
  <c r="E2319" i="36"/>
  <c r="M2318" i="36"/>
  <c r="J2318" i="36"/>
  <c r="H2318" i="36"/>
  <c r="E2318" i="36"/>
  <c r="M2317" i="36"/>
  <c r="J2317" i="36"/>
  <c r="H2317" i="36"/>
  <c r="E2317" i="36"/>
  <c r="M2316" i="36"/>
  <c r="J2316" i="36"/>
  <c r="H2316" i="36"/>
  <c r="E2316" i="36"/>
  <c r="M2315" i="36"/>
  <c r="J2315" i="36"/>
  <c r="H2315" i="36"/>
  <c r="E2315" i="36"/>
  <c r="M2314" i="36"/>
  <c r="J2314" i="36"/>
  <c r="H2314" i="36"/>
  <c r="E2314" i="36"/>
  <c r="M2313" i="36"/>
  <c r="J2313" i="36"/>
  <c r="H2313" i="36"/>
  <c r="E2313" i="36"/>
  <c r="M2312" i="36"/>
  <c r="J2312" i="36"/>
  <c r="H2312" i="36"/>
  <c r="E2312" i="36"/>
  <c r="M2311" i="36"/>
  <c r="J2311" i="36"/>
  <c r="H2311" i="36"/>
  <c r="E2311" i="36"/>
  <c r="M2310" i="36"/>
  <c r="J2310" i="36"/>
  <c r="H2310" i="36"/>
  <c r="E2310" i="36"/>
  <c r="M2309" i="36"/>
  <c r="J2309" i="36"/>
  <c r="H2309" i="36"/>
  <c r="E2309" i="36"/>
  <c r="M2308" i="36"/>
  <c r="J2308" i="36"/>
  <c r="H2308" i="36"/>
  <c r="E2308" i="36"/>
  <c r="M2307" i="36"/>
  <c r="J2307" i="36"/>
  <c r="H2307" i="36"/>
  <c r="E2307" i="36"/>
  <c r="M2306" i="36"/>
  <c r="J2306" i="36"/>
  <c r="H2306" i="36"/>
  <c r="E2306" i="36"/>
  <c r="M2305" i="36"/>
  <c r="J2305" i="36"/>
  <c r="H2305" i="36"/>
  <c r="E2305" i="36"/>
  <c r="M2304" i="36"/>
  <c r="J2304" i="36"/>
  <c r="H2304" i="36"/>
  <c r="E2304" i="36"/>
  <c r="M2303" i="36"/>
  <c r="J2303" i="36"/>
  <c r="H2303" i="36"/>
  <c r="E2303" i="36"/>
  <c r="M2302" i="36"/>
  <c r="J2302" i="36"/>
  <c r="H2302" i="36"/>
  <c r="E2302" i="36"/>
  <c r="M2301" i="36"/>
  <c r="J2301" i="36"/>
  <c r="H2301" i="36"/>
  <c r="E2301" i="36"/>
  <c r="M2300" i="36"/>
  <c r="J2300" i="36"/>
  <c r="H2300" i="36"/>
  <c r="E2300" i="36"/>
  <c r="M2299" i="36"/>
  <c r="J2299" i="36"/>
  <c r="H2299" i="36"/>
  <c r="E2299" i="36"/>
  <c r="M2298" i="36"/>
  <c r="J2298" i="36"/>
  <c r="H2298" i="36"/>
  <c r="E2298" i="36"/>
  <c r="M2297" i="36"/>
  <c r="J2297" i="36"/>
  <c r="H2297" i="36"/>
  <c r="E2297" i="36"/>
  <c r="M2296" i="36"/>
  <c r="J2296" i="36"/>
  <c r="H2296" i="36"/>
  <c r="E2296" i="36"/>
  <c r="M2295" i="36"/>
  <c r="J2295" i="36"/>
  <c r="H2295" i="36"/>
  <c r="E2295" i="36"/>
  <c r="M2294" i="36"/>
  <c r="J2294" i="36"/>
  <c r="H2294" i="36"/>
  <c r="E2294" i="36"/>
  <c r="M2293" i="36"/>
  <c r="J2293" i="36"/>
  <c r="H2293" i="36"/>
  <c r="E2293" i="36"/>
  <c r="M2292" i="36"/>
  <c r="J2292" i="36"/>
  <c r="H2292" i="36"/>
  <c r="E2292" i="36"/>
  <c r="M2291" i="36"/>
  <c r="J2291" i="36"/>
  <c r="H2291" i="36"/>
  <c r="E2291" i="36"/>
  <c r="M2290" i="36"/>
  <c r="J2290" i="36"/>
  <c r="H2290" i="36"/>
  <c r="E2290" i="36"/>
  <c r="M2289" i="36"/>
  <c r="J2289" i="36"/>
  <c r="H2289" i="36"/>
  <c r="E2289" i="36"/>
  <c r="M2288" i="36"/>
  <c r="J2288" i="36"/>
  <c r="H2288" i="36"/>
  <c r="E2288" i="36"/>
  <c r="M2287" i="36"/>
  <c r="J2287" i="36"/>
  <c r="H2287" i="36"/>
  <c r="E2287" i="36"/>
  <c r="M2286" i="36"/>
  <c r="J2286" i="36"/>
  <c r="H2286" i="36"/>
  <c r="E2286" i="36"/>
  <c r="M2285" i="36"/>
  <c r="J2285" i="36"/>
  <c r="H2285" i="36"/>
  <c r="E2285" i="36"/>
  <c r="M2284" i="36"/>
  <c r="J2284" i="36"/>
  <c r="H2284" i="36"/>
  <c r="E2284" i="36"/>
  <c r="M2283" i="36"/>
  <c r="J2283" i="36"/>
  <c r="H2283" i="36"/>
  <c r="E2283" i="36"/>
  <c r="M2282" i="36"/>
  <c r="J2282" i="36"/>
  <c r="H2282" i="36"/>
  <c r="E2282" i="36"/>
  <c r="M2281" i="36"/>
  <c r="J2281" i="36"/>
  <c r="H2281" i="36"/>
  <c r="E2281" i="36"/>
  <c r="M2280" i="36"/>
  <c r="J2280" i="36"/>
  <c r="H2280" i="36"/>
  <c r="E2280" i="36"/>
  <c r="M2279" i="36"/>
  <c r="J2279" i="36"/>
  <c r="H2279" i="36"/>
  <c r="E2279" i="36"/>
  <c r="M2278" i="36"/>
  <c r="J2278" i="36"/>
  <c r="H2278" i="36"/>
  <c r="E2278" i="36"/>
  <c r="M2277" i="36"/>
  <c r="J2277" i="36"/>
  <c r="H2277" i="36"/>
  <c r="E2277" i="36"/>
  <c r="M2276" i="36"/>
  <c r="J2276" i="36"/>
  <c r="H2276" i="36"/>
  <c r="E2276" i="36"/>
  <c r="M2275" i="36"/>
  <c r="J2275" i="36"/>
  <c r="H2275" i="36"/>
  <c r="E2275" i="36"/>
  <c r="M2274" i="36"/>
  <c r="J2274" i="36"/>
  <c r="H2274" i="36"/>
  <c r="E2274" i="36"/>
  <c r="M2273" i="36"/>
  <c r="J2273" i="36"/>
  <c r="H2273" i="36"/>
  <c r="E2273" i="36"/>
  <c r="M2272" i="36"/>
  <c r="J2272" i="36"/>
  <c r="H2272" i="36"/>
  <c r="E2272" i="36"/>
  <c r="M2271" i="36"/>
  <c r="J2271" i="36"/>
  <c r="H2271" i="36"/>
  <c r="E2271" i="36"/>
  <c r="M2270" i="36"/>
  <c r="J2270" i="36"/>
  <c r="H2270" i="36"/>
  <c r="E2270" i="36"/>
  <c r="M2269" i="36"/>
  <c r="J2269" i="36"/>
  <c r="H2269" i="36"/>
  <c r="E2269" i="36"/>
  <c r="M2268" i="36"/>
  <c r="J2268" i="36"/>
  <c r="H2268" i="36"/>
  <c r="E2268" i="36"/>
  <c r="M2267" i="36"/>
  <c r="J2267" i="36"/>
  <c r="H2267" i="36"/>
  <c r="E2267" i="36"/>
  <c r="M2266" i="36"/>
  <c r="J2266" i="36"/>
  <c r="H2266" i="36"/>
  <c r="E2266" i="36"/>
  <c r="M2265" i="36"/>
  <c r="J2265" i="36"/>
  <c r="H2265" i="36"/>
  <c r="E2265" i="36"/>
  <c r="M2264" i="36"/>
  <c r="J2264" i="36"/>
  <c r="H2264" i="36"/>
  <c r="E2264" i="36"/>
  <c r="M2263" i="36"/>
  <c r="J2263" i="36"/>
  <c r="H2263" i="36"/>
  <c r="E2263" i="36"/>
  <c r="M2262" i="36"/>
  <c r="J2262" i="36"/>
  <c r="H2262" i="36"/>
  <c r="E2262" i="36"/>
  <c r="M2261" i="36"/>
  <c r="J2261" i="36"/>
  <c r="H2261" i="36"/>
  <c r="E2261" i="36"/>
  <c r="M2260" i="36"/>
  <c r="J2260" i="36"/>
  <c r="H2260" i="36"/>
  <c r="E2260" i="36"/>
  <c r="M2259" i="36"/>
  <c r="J2259" i="36"/>
  <c r="H2259" i="36"/>
  <c r="E2259" i="36"/>
  <c r="M2258" i="36"/>
  <c r="J2258" i="36"/>
  <c r="H2258" i="36"/>
  <c r="E2258" i="36"/>
  <c r="M2257" i="36"/>
  <c r="J2257" i="36"/>
  <c r="H2257" i="36"/>
  <c r="E2257" i="36"/>
  <c r="M2256" i="36"/>
  <c r="J2256" i="36"/>
  <c r="H2256" i="36"/>
  <c r="E2256" i="36"/>
  <c r="M2255" i="36"/>
  <c r="J2255" i="36"/>
  <c r="H2255" i="36"/>
  <c r="E2255" i="36"/>
  <c r="M2254" i="36"/>
  <c r="J2254" i="36"/>
  <c r="H2254" i="36"/>
  <c r="E2254" i="36"/>
  <c r="M2253" i="36"/>
  <c r="J2253" i="36"/>
  <c r="H2253" i="36"/>
  <c r="E2253" i="36"/>
  <c r="M2252" i="36"/>
  <c r="J2252" i="36"/>
  <c r="H2252" i="36"/>
  <c r="E2252" i="36"/>
  <c r="M2251" i="36"/>
  <c r="J2251" i="36"/>
  <c r="H2251" i="36"/>
  <c r="E2251" i="36"/>
  <c r="M2250" i="36"/>
  <c r="J2250" i="36"/>
  <c r="H2250" i="36"/>
  <c r="E2250" i="36"/>
  <c r="M2249" i="36"/>
  <c r="J2249" i="36"/>
  <c r="H2249" i="36"/>
  <c r="E2249" i="36"/>
  <c r="M2248" i="36"/>
  <c r="J2248" i="36"/>
  <c r="H2248" i="36"/>
  <c r="E2248" i="36"/>
  <c r="M2247" i="36"/>
  <c r="J2247" i="36"/>
  <c r="H2247" i="36"/>
  <c r="E2247" i="36"/>
  <c r="M2246" i="36"/>
  <c r="J2246" i="36"/>
  <c r="H2246" i="36"/>
  <c r="E2246" i="36"/>
  <c r="M2245" i="36"/>
  <c r="J2245" i="36"/>
  <c r="H2245" i="36"/>
  <c r="E2245" i="36"/>
  <c r="M2244" i="36"/>
  <c r="J2244" i="36"/>
  <c r="H2244" i="36"/>
  <c r="E2244" i="36"/>
  <c r="M2243" i="36"/>
  <c r="J2243" i="36"/>
  <c r="H2243" i="36"/>
  <c r="E2243" i="36"/>
  <c r="M2242" i="36"/>
  <c r="J2242" i="36"/>
  <c r="H2242" i="36"/>
  <c r="E2242" i="36"/>
  <c r="M2241" i="36"/>
  <c r="J2241" i="36"/>
  <c r="H2241" i="36"/>
  <c r="E2241" i="36"/>
  <c r="M2240" i="36"/>
  <c r="J2240" i="36"/>
  <c r="H2240" i="36"/>
  <c r="E2240" i="36"/>
  <c r="M2239" i="36"/>
  <c r="J2239" i="36"/>
  <c r="H2239" i="36"/>
  <c r="E2239" i="36"/>
  <c r="M2238" i="36"/>
  <c r="J2238" i="36"/>
  <c r="H2238" i="36"/>
  <c r="E2238" i="36"/>
  <c r="M2237" i="36"/>
  <c r="J2237" i="36"/>
  <c r="H2237" i="36"/>
  <c r="E2237" i="36"/>
  <c r="M2236" i="36"/>
  <c r="J2236" i="36"/>
  <c r="H2236" i="36"/>
  <c r="E2236" i="36"/>
  <c r="M2235" i="36"/>
  <c r="J2235" i="36"/>
  <c r="H2235" i="36"/>
  <c r="E2235" i="36"/>
  <c r="M2234" i="36"/>
  <c r="J2234" i="36"/>
  <c r="H2234" i="36"/>
  <c r="E2234" i="36"/>
  <c r="M2233" i="36"/>
  <c r="J2233" i="36"/>
  <c r="H2233" i="36"/>
  <c r="E2233" i="36"/>
  <c r="M2232" i="36"/>
  <c r="J2232" i="36"/>
  <c r="H2232" i="36"/>
  <c r="E2232" i="36"/>
  <c r="M2231" i="36"/>
  <c r="J2231" i="36"/>
  <c r="H2231" i="36"/>
  <c r="E2231" i="36"/>
  <c r="M2230" i="36"/>
  <c r="J2230" i="36"/>
  <c r="H2230" i="36"/>
  <c r="E2230" i="36"/>
  <c r="M2229" i="36"/>
  <c r="J2229" i="36"/>
  <c r="H2229" i="36"/>
  <c r="E2229" i="36"/>
  <c r="M2228" i="36"/>
  <c r="J2228" i="36"/>
  <c r="H2228" i="36"/>
  <c r="E2228" i="36"/>
  <c r="M2227" i="36"/>
  <c r="J2227" i="36"/>
  <c r="H2227" i="36"/>
  <c r="E2227" i="36"/>
  <c r="M2226" i="36"/>
  <c r="J2226" i="36"/>
  <c r="H2226" i="36"/>
  <c r="E2226" i="36"/>
  <c r="M2225" i="36"/>
  <c r="J2225" i="36"/>
  <c r="H2225" i="36"/>
  <c r="E2225" i="36"/>
  <c r="M2224" i="36"/>
  <c r="J2224" i="36"/>
  <c r="H2224" i="36"/>
  <c r="E2224" i="36"/>
  <c r="M2223" i="36"/>
  <c r="J2223" i="36"/>
  <c r="H2223" i="36"/>
  <c r="E2223" i="36"/>
  <c r="M2222" i="36"/>
  <c r="J2222" i="36"/>
  <c r="H2222" i="36"/>
  <c r="E2222" i="36"/>
  <c r="M2221" i="36"/>
  <c r="J2221" i="36"/>
  <c r="H2221" i="36"/>
  <c r="E2221" i="36"/>
  <c r="M2220" i="36"/>
  <c r="J2220" i="36"/>
  <c r="H2220" i="36"/>
  <c r="E2220" i="36"/>
  <c r="M2219" i="36"/>
  <c r="J2219" i="36"/>
  <c r="H2219" i="36"/>
  <c r="E2219" i="36"/>
  <c r="M2218" i="36"/>
  <c r="J2218" i="36"/>
  <c r="H2218" i="36"/>
  <c r="E2218" i="36"/>
  <c r="M2217" i="36"/>
  <c r="J2217" i="36"/>
  <c r="H2217" i="36"/>
  <c r="E2217" i="36"/>
  <c r="M2216" i="36"/>
  <c r="J2216" i="36"/>
  <c r="H2216" i="36"/>
  <c r="E2216" i="36"/>
  <c r="M2215" i="36"/>
  <c r="J2215" i="36"/>
  <c r="H2215" i="36"/>
  <c r="E2215" i="36"/>
  <c r="M2214" i="36"/>
  <c r="J2214" i="36"/>
  <c r="H2214" i="36"/>
  <c r="E2214" i="36"/>
  <c r="M2213" i="36"/>
  <c r="J2213" i="36"/>
  <c r="H2213" i="36"/>
  <c r="E2213" i="36"/>
  <c r="M2212" i="36"/>
  <c r="J2212" i="36"/>
  <c r="H2212" i="36"/>
  <c r="E2212" i="36"/>
  <c r="M2211" i="36"/>
  <c r="J2211" i="36"/>
  <c r="H2211" i="36"/>
  <c r="E2211" i="36"/>
  <c r="M2210" i="36"/>
  <c r="J2210" i="36"/>
  <c r="H2210" i="36"/>
  <c r="E2210" i="36"/>
  <c r="M2209" i="36"/>
  <c r="J2209" i="36"/>
  <c r="H2209" i="36"/>
  <c r="E2209" i="36"/>
  <c r="M2208" i="36"/>
  <c r="J2208" i="36"/>
  <c r="H2208" i="36"/>
  <c r="E2208" i="36"/>
  <c r="M2207" i="36"/>
  <c r="J2207" i="36"/>
  <c r="H2207" i="36"/>
  <c r="E2207" i="36"/>
  <c r="M2206" i="36"/>
  <c r="J2206" i="36"/>
  <c r="H2206" i="36"/>
  <c r="E2206" i="36"/>
  <c r="M2205" i="36"/>
  <c r="J2205" i="36"/>
  <c r="H2205" i="36"/>
  <c r="E2205" i="36"/>
  <c r="M2204" i="36"/>
  <c r="J2204" i="36"/>
  <c r="H2204" i="36"/>
  <c r="E2204" i="36"/>
  <c r="M2203" i="36"/>
  <c r="J2203" i="36"/>
  <c r="H2203" i="36"/>
  <c r="E2203" i="36"/>
  <c r="M2202" i="36"/>
  <c r="J2202" i="36"/>
  <c r="H2202" i="36"/>
  <c r="E2202" i="36"/>
  <c r="M2201" i="36"/>
  <c r="J2201" i="36"/>
  <c r="H2201" i="36"/>
  <c r="E2201" i="36"/>
  <c r="M2200" i="36"/>
  <c r="J2200" i="36"/>
  <c r="H2200" i="36"/>
  <c r="E2200" i="36"/>
  <c r="M2199" i="36"/>
  <c r="J2199" i="36"/>
  <c r="H2199" i="36"/>
  <c r="E2199" i="36"/>
  <c r="M2198" i="36"/>
  <c r="J2198" i="36"/>
  <c r="H2198" i="36"/>
  <c r="E2198" i="36"/>
  <c r="M2197" i="36"/>
  <c r="J2197" i="36"/>
  <c r="H2197" i="36"/>
  <c r="E2197" i="36"/>
  <c r="M2196" i="36"/>
  <c r="J2196" i="36"/>
  <c r="H2196" i="36"/>
  <c r="E2196" i="36"/>
  <c r="M2195" i="36"/>
  <c r="J2195" i="36"/>
  <c r="H2195" i="36"/>
  <c r="E2195" i="36"/>
  <c r="M2194" i="36"/>
  <c r="J2194" i="36"/>
  <c r="H2194" i="36"/>
  <c r="E2194" i="36"/>
  <c r="M2193" i="36"/>
  <c r="J2193" i="36"/>
  <c r="H2193" i="36"/>
  <c r="E2193" i="36"/>
  <c r="M2192" i="36"/>
  <c r="J2192" i="36"/>
  <c r="H2192" i="36"/>
  <c r="E2192" i="36"/>
  <c r="M2191" i="36"/>
  <c r="J2191" i="36"/>
  <c r="H2191" i="36"/>
  <c r="E2191" i="36"/>
  <c r="M2190" i="36"/>
  <c r="J2190" i="36"/>
  <c r="H2190" i="36"/>
  <c r="E2190" i="36"/>
  <c r="M2189" i="36"/>
  <c r="J2189" i="36"/>
  <c r="H2189" i="36"/>
  <c r="E2189" i="36"/>
  <c r="M2188" i="36"/>
  <c r="J2188" i="36"/>
  <c r="H2188" i="36"/>
  <c r="E2188" i="36"/>
  <c r="M2187" i="36"/>
  <c r="J2187" i="36"/>
  <c r="H2187" i="36"/>
  <c r="E2187" i="36"/>
  <c r="M2186" i="36"/>
  <c r="J2186" i="36"/>
  <c r="H2186" i="36"/>
  <c r="E2186" i="36"/>
  <c r="M2185" i="36"/>
  <c r="J2185" i="36"/>
  <c r="H2185" i="36"/>
  <c r="E2185" i="36"/>
  <c r="M2184" i="36"/>
  <c r="J2184" i="36"/>
  <c r="H2184" i="36"/>
  <c r="E2184" i="36"/>
  <c r="M2183" i="36"/>
  <c r="J2183" i="36"/>
  <c r="H2183" i="36"/>
  <c r="E2183" i="36"/>
  <c r="M2182" i="36"/>
  <c r="J2182" i="36"/>
  <c r="H2182" i="36"/>
  <c r="E2182" i="36"/>
  <c r="M2181" i="36"/>
  <c r="J2181" i="36"/>
  <c r="H2181" i="36"/>
  <c r="E2181" i="36"/>
  <c r="M2180" i="36"/>
  <c r="J2180" i="36"/>
  <c r="H2180" i="36"/>
  <c r="E2180" i="36"/>
  <c r="M2179" i="36"/>
  <c r="J2179" i="36"/>
  <c r="H2179" i="36"/>
  <c r="E2179" i="36"/>
  <c r="M2178" i="36"/>
  <c r="J2178" i="36"/>
  <c r="H2178" i="36"/>
  <c r="E2178" i="36"/>
  <c r="M2177" i="36"/>
  <c r="J2177" i="36"/>
  <c r="H2177" i="36"/>
  <c r="E2177" i="36"/>
  <c r="M2176" i="36"/>
  <c r="J2176" i="36"/>
  <c r="H2176" i="36"/>
  <c r="E2176" i="36"/>
  <c r="M2175" i="36"/>
  <c r="J2175" i="36"/>
  <c r="H2175" i="36"/>
  <c r="E2175" i="36"/>
  <c r="M2174" i="36"/>
  <c r="J2174" i="36"/>
  <c r="H2174" i="36"/>
  <c r="E2174" i="36"/>
  <c r="M2173" i="36"/>
  <c r="J2173" i="36"/>
  <c r="H2173" i="36"/>
  <c r="E2173" i="36"/>
  <c r="M2172" i="36"/>
  <c r="J2172" i="36"/>
  <c r="H2172" i="36"/>
  <c r="E2172" i="36"/>
  <c r="M2171" i="36"/>
  <c r="J2171" i="36"/>
  <c r="H2171" i="36"/>
  <c r="E2171" i="36"/>
  <c r="M2170" i="36"/>
  <c r="J2170" i="36"/>
  <c r="H2170" i="36"/>
  <c r="E2170" i="36"/>
  <c r="M2169" i="36"/>
  <c r="J2169" i="36"/>
  <c r="H2169" i="36"/>
  <c r="E2169" i="36"/>
  <c r="M2168" i="36"/>
  <c r="J2168" i="36"/>
  <c r="H2168" i="36"/>
  <c r="E2168" i="36"/>
  <c r="M2167" i="36"/>
  <c r="J2167" i="36"/>
  <c r="H2167" i="36"/>
  <c r="E2167" i="36"/>
  <c r="M2166" i="36"/>
  <c r="J2166" i="36"/>
  <c r="H2166" i="36"/>
  <c r="E2166" i="36"/>
  <c r="M2165" i="36"/>
  <c r="J2165" i="36"/>
  <c r="H2165" i="36"/>
  <c r="E2165" i="36"/>
  <c r="M2164" i="36"/>
  <c r="J2164" i="36"/>
  <c r="H2164" i="36"/>
  <c r="E2164" i="36"/>
  <c r="M2163" i="36"/>
  <c r="J2163" i="36"/>
  <c r="H2163" i="36"/>
  <c r="E2163" i="36"/>
  <c r="M2162" i="36"/>
  <c r="J2162" i="36"/>
  <c r="H2162" i="36"/>
  <c r="E2162" i="36"/>
  <c r="M2161" i="36"/>
  <c r="J2161" i="36"/>
  <c r="H2161" i="36"/>
  <c r="E2161" i="36"/>
  <c r="M2160" i="36"/>
  <c r="J2160" i="36"/>
  <c r="H2160" i="36"/>
  <c r="E2160" i="36"/>
  <c r="M2159" i="36"/>
  <c r="J2159" i="36"/>
  <c r="H2159" i="36"/>
  <c r="E2159" i="36"/>
  <c r="M2158" i="36"/>
  <c r="J2158" i="36"/>
  <c r="H2158" i="36"/>
  <c r="E2158" i="36"/>
  <c r="M2157" i="36"/>
  <c r="J2157" i="36"/>
  <c r="H2157" i="36"/>
  <c r="E2157" i="36"/>
  <c r="M2156" i="36"/>
  <c r="J2156" i="36"/>
  <c r="H2156" i="36"/>
  <c r="E2156" i="36"/>
  <c r="M2155" i="36"/>
  <c r="J2155" i="36"/>
  <c r="H2155" i="36"/>
  <c r="E2155" i="36"/>
  <c r="M2154" i="36"/>
  <c r="J2154" i="36"/>
  <c r="H2154" i="36"/>
  <c r="E2154" i="36"/>
  <c r="M2153" i="36"/>
  <c r="J2153" i="36"/>
  <c r="H2153" i="36"/>
  <c r="E2153" i="36"/>
  <c r="M2152" i="36"/>
  <c r="J2152" i="36"/>
  <c r="H2152" i="36"/>
  <c r="E2152" i="36"/>
  <c r="M2151" i="36"/>
  <c r="J2151" i="36"/>
  <c r="H2151" i="36"/>
  <c r="E2151" i="36"/>
  <c r="M2150" i="36"/>
  <c r="J2150" i="36"/>
  <c r="H2150" i="36"/>
  <c r="E2150" i="36"/>
  <c r="M2149" i="36"/>
  <c r="J2149" i="36"/>
  <c r="H2149" i="36"/>
  <c r="E2149" i="36"/>
  <c r="M2148" i="36"/>
  <c r="J2148" i="36"/>
  <c r="H2148" i="36"/>
  <c r="E2148" i="36"/>
  <c r="M2147" i="36"/>
  <c r="J2147" i="36"/>
  <c r="H2147" i="36"/>
  <c r="E2147" i="36"/>
  <c r="M2146" i="36"/>
  <c r="J2146" i="36"/>
  <c r="H2146" i="36"/>
  <c r="E2146" i="36"/>
  <c r="M2145" i="36"/>
  <c r="J2145" i="36"/>
  <c r="H2145" i="36"/>
  <c r="E2145" i="36"/>
  <c r="M2144" i="36"/>
  <c r="J2144" i="36"/>
  <c r="H2144" i="36"/>
  <c r="E2144" i="36"/>
  <c r="M2143" i="36"/>
  <c r="J2143" i="36"/>
  <c r="H2143" i="36"/>
  <c r="E2143" i="36"/>
  <c r="M2142" i="36"/>
  <c r="J2142" i="36"/>
  <c r="H2142" i="36"/>
  <c r="E2142" i="36"/>
  <c r="M2141" i="36"/>
  <c r="J2141" i="36"/>
  <c r="H2141" i="36"/>
  <c r="E2141" i="36"/>
  <c r="M2140" i="36"/>
  <c r="J2140" i="36"/>
  <c r="H2140" i="36"/>
  <c r="E2140" i="36"/>
  <c r="M2139" i="36"/>
  <c r="J2139" i="36"/>
  <c r="H2139" i="36"/>
  <c r="E2139" i="36"/>
  <c r="M2138" i="36"/>
  <c r="J2138" i="36"/>
  <c r="H2138" i="36"/>
  <c r="E2138" i="36"/>
  <c r="M2137" i="36"/>
  <c r="J2137" i="36"/>
  <c r="H2137" i="36"/>
  <c r="E2137" i="36"/>
  <c r="M2136" i="36"/>
  <c r="J2136" i="36"/>
  <c r="H2136" i="36"/>
  <c r="E2136" i="36"/>
  <c r="M2135" i="36"/>
  <c r="J2135" i="36"/>
  <c r="H2135" i="36"/>
  <c r="E2135" i="36"/>
  <c r="M2134" i="36"/>
  <c r="J2134" i="36"/>
  <c r="H2134" i="36"/>
  <c r="E2134" i="36"/>
  <c r="M2133" i="36"/>
  <c r="J2133" i="36"/>
  <c r="H2133" i="36"/>
  <c r="E2133" i="36"/>
  <c r="M2132" i="36"/>
  <c r="J2132" i="36"/>
  <c r="H2132" i="36"/>
  <c r="E2132" i="36"/>
  <c r="M2131" i="36"/>
  <c r="J2131" i="36"/>
  <c r="H2131" i="36"/>
  <c r="E2131" i="36"/>
  <c r="M2130" i="36"/>
  <c r="J2130" i="36"/>
  <c r="H2130" i="36"/>
  <c r="E2130" i="36"/>
  <c r="M2129" i="36"/>
  <c r="J2129" i="36"/>
  <c r="H2129" i="36"/>
  <c r="E2129" i="36"/>
  <c r="M2128" i="36"/>
  <c r="J2128" i="36"/>
  <c r="H2128" i="36"/>
  <c r="E2128" i="36"/>
  <c r="M2127" i="36"/>
  <c r="J2127" i="36"/>
  <c r="H2127" i="36"/>
  <c r="E2127" i="36"/>
  <c r="M2126" i="36"/>
  <c r="J2126" i="36"/>
  <c r="H2126" i="36"/>
  <c r="E2126" i="36"/>
  <c r="M2125" i="36"/>
  <c r="J2125" i="36"/>
  <c r="H2125" i="36"/>
  <c r="E2125" i="36"/>
  <c r="M2124" i="36"/>
  <c r="J2124" i="36"/>
  <c r="H2124" i="36"/>
  <c r="E2124" i="36"/>
  <c r="M2123" i="36"/>
  <c r="J2123" i="36"/>
  <c r="H2123" i="36"/>
  <c r="E2123" i="36"/>
  <c r="M2122" i="36"/>
  <c r="J2122" i="36"/>
  <c r="H2122" i="36"/>
  <c r="E2122" i="36"/>
  <c r="M2121" i="36"/>
  <c r="J2121" i="36"/>
  <c r="H2121" i="36"/>
  <c r="E2121" i="36"/>
  <c r="M2120" i="36"/>
  <c r="J2120" i="36"/>
  <c r="H2120" i="36"/>
  <c r="E2120" i="36"/>
  <c r="M2119" i="36"/>
  <c r="J2119" i="36"/>
  <c r="H2119" i="36"/>
  <c r="E2119" i="36"/>
  <c r="M2118" i="36"/>
  <c r="J2118" i="36"/>
  <c r="H2118" i="36"/>
  <c r="E2118" i="36"/>
  <c r="M2117" i="36"/>
  <c r="J2117" i="36"/>
  <c r="H2117" i="36"/>
  <c r="E2117" i="36"/>
  <c r="M2116" i="36"/>
  <c r="J2116" i="36"/>
  <c r="H2116" i="36"/>
  <c r="E2116" i="36"/>
  <c r="M2115" i="36"/>
  <c r="J2115" i="36"/>
  <c r="H2115" i="36"/>
  <c r="E2115" i="36"/>
  <c r="M2114" i="36"/>
  <c r="J2114" i="36"/>
  <c r="H2114" i="36"/>
  <c r="E2114" i="36"/>
  <c r="M2113" i="36"/>
  <c r="J2113" i="36"/>
  <c r="H2113" i="36"/>
  <c r="E2113" i="36"/>
  <c r="M2112" i="36"/>
  <c r="J2112" i="36"/>
  <c r="H2112" i="36"/>
  <c r="E2112" i="36"/>
  <c r="M2111" i="36"/>
  <c r="J2111" i="36"/>
  <c r="H2111" i="36"/>
  <c r="E2111" i="36"/>
  <c r="M2110" i="36"/>
  <c r="J2110" i="36"/>
  <c r="H2110" i="36"/>
  <c r="E2110" i="36"/>
  <c r="M2109" i="36"/>
  <c r="J2109" i="36"/>
  <c r="H2109" i="36"/>
  <c r="E2109" i="36"/>
  <c r="M2108" i="36"/>
  <c r="J2108" i="36"/>
  <c r="H2108" i="36"/>
  <c r="E2108" i="36"/>
  <c r="M2107" i="36"/>
  <c r="J2107" i="36"/>
  <c r="H2107" i="36"/>
  <c r="E2107" i="36"/>
  <c r="M2106" i="36"/>
  <c r="J2106" i="36"/>
  <c r="H2106" i="36"/>
  <c r="E2106" i="36"/>
  <c r="M2105" i="36"/>
  <c r="J2105" i="36"/>
  <c r="H2105" i="36"/>
  <c r="E2105" i="36"/>
  <c r="M2104" i="36"/>
  <c r="J2104" i="36"/>
  <c r="H2104" i="36"/>
  <c r="E2104" i="36"/>
  <c r="M2103" i="36"/>
  <c r="J2103" i="36"/>
  <c r="H2103" i="36"/>
  <c r="E2103" i="36"/>
  <c r="M2102" i="36"/>
  <c r="J2102" i="36"/>
  <c r="H2102" i="36"/>
  <c r="E2102" i="36"/>
  <c r="M2101" i="36"/>
  <c r="J2101" i="36"/>
  <c r="H2101" i="36"/>
  <c r="E2101" i="36"/>
  <c r="M2100" i="36"/>
  <c r="J2100" i="36"/>
  <c r="H2100" i="36"/>
  <c r="E2100" i="36"/>
  <c r="M2099" i="36"/>
  <c r="J2099" i="36"/>
  <c r="H2099" i="36"/>
  <c r="E2099" i="36"/>
  <c r="M2098" i="36"/>
  <c r="J2098" i="36"/>
  <c r="H2098" i="36"/>
  <c r="E2098" i="36"/>
  <c r="M2097" i="36"/>
  <c r="J2097" i="36"/>
  <c r="H2097" i="36"/>
  <c r="E2097" i="36"/>
  <c r="M2096" i="36"/>
  <c r="J2096" i="36"/>
  <c r="H2096" i="36"/>
  <c r="E2096" i="36"/>
  <c r="M2095" i="36"/>
  <c r="J2095" i="36"/>
  <c r="H2095" i="36"/>
  <c r="E2095" i="36"/>
  <c r="M2094" i="36"/>
  <c r="J2094" i="36"/>
  <c r="H2094" i="36"/>
  <c r="E2094" i="36"/>
  <c r="M2093" i="36"/>
  <c r="J2093" i="36"/>
  <c r="H2093" i="36"/>
  <c r="E2093" i="36"/>
  <c r="M2092" i="36"/>
  <c r="J2092" i="36"/>
  <c r="H2092" i="36"/>
  <c r="E2092" i="36"/>
  <c r="M2091" i="36"/>
  <c r="J2091" i="36"/>
  <c r="H2091" i="36"/>
  <c r="E2091" i="36"/>
  <c r="M2090" i="36"/>
  <c r="J2090" i="36"/>
  <c r="H2090" i="36"/>
  <c r="E2090" i="36"/>
  <c r="M2089" i="36"/>
  <c r="J2089" i="36"/>
  <c r="H2089" i="36"/>
  <c r="E2089" i="36"/>
  <c r="M2088" i="36"/>
  <c r="J2088" i="36"/>
  <c r="H2088" i="36"/>
  <c r="E2088" i="36"/>
  <c r="M2087" i="36"/>
  <c r="J2087" i="36"/>
  <c r="H2087" i="36"/>
  <c r="E2087" i="36"/>
  <c r="M2086" i="36"/>
  <c r="J2086" i="36"/>
  <c r="H2086" i="36"/>
  <c r="E2086" i="36"/>
  <c r="M2085" i="36"/>
  <c r="J2085" i="36"/>
  <c r="H2085" i="36"/>
  <c r="E2085" i="36"/>
  <c r="M2084" i="36"/>
  <c r="J2084" i="36"/>
  <c r="H2084" i="36"/>
  <c r="E2084" i="36"/>
  <c r="M2083" i="36"/>
  <c r="J2083" i="36"/>
  <c r="H2083" i="36"/>
  <c r="E2083" i="36"/>
  <c r="M2082" i="36"/>
  <c r="J2082" i="36"/>
  <c r="H2082" i="36"/>
  <c r="E2082" i="36"/>
  <c r="M2081" i="36"/>
  <c r="J2081" i="36"/>
  <c r="H2081" i="36"/>
  <c r="E2081" i="36"/>
  <c r="M2080" i="36"/>
  <c r="J2080" i="36"/>
  <c r="H2080" i="36"/>
  <c r="E2080" i="36"/>
  <c r="M2079" i="36"/>
  <c r="J2079" i="36"/>
  <c r="H2079" i="36"/>
  <c r="E2079" i="36"/>
  <c r="M2078" i="36"/>
  <c r="J2078" i="36"/>
  <c r="H2078" i="36"/>
  <c r="E2078" i="36"/>
  <c r="M2077" i="36"/>
  <c r="J2077" i="36"/>
  <c r="H2077" i="36"/>
  <c r="E2077" i="36"/>
  <c r="M2076" i="36"/>
  <c r="J2076" i="36"/>
  <c r="H2076" i="36"/>
  <c r="E2076" i="36"/>
  <c r="M2075" i="36"/>
  <c r="J2075" i="36"/>
  <c r="H2075" i="36"/>
  <c r="E2075" i="36"/>
  <c r="M2074" i="36"/>
  <c r="J2074" i="36"/>
  <c r="H2074" i="36"/>
  <c r="E2074" i="36"/>
  <c r="M2073" i="36"/>
  <c r="J2073" i="36"/>
  <c r="H2073" i="36"/>
  <c r="E2073" i="36"/>
  <c r="M2072" i="36"/>
  <c r="J2072" i="36"/>
  <c r="H2072" i="36"/>
  <c r="E2072" i="36"/>
  <c r="M2071" i="36"/>
  <c r="J2071" i="36"/>
  <c r="H2071" i="36"/>
  <c r="E2071" i="36"/>
  <c r="M2070" i="36"/>
  <c r="J2070" i="36"/>
  <c r="H2070" i="36"/>
  <c r="E2070" i="36"/>
  <c r="M2069" i="36"/>
  <c r="J2069" i="36"/>
  <c r="H2069" i="36"/>
  <c r="E2069" i="36"/>
  <c r="M2068" i="36"/>
  <c r="J2068" i="36"/>
  <c r="H2068" i="36"/>
  <c r="E2068" i="36"/>
  <c r="M2067" i="36"/>
  <c r="J2067" i="36"/>
  <c r="H2067" i="36"/>
  <c r="E2067" i="36"/>
  <c r="M2066" i="36"/>
  <c r="J2066" i="36"/>
  <c r="H2066" i="36"/>
  <c r="E2066" i="36"/>
  <c r="M2065" i="36"/>
  <c r="J2065" i="36"/>
  <c r="H2065" i="36"/>
  <c r="E2065" i="36"/>
  <c r="M2064" i="36"/>
  <c r="J2064" i="36"/>
  <c r="H2064" i="36"/>
  <c r="E2064" i="36"/>
  <c r="M2063" i="36"/>
  <c r="J2063" i="36"/>
  <c r="H2063" i="36"/>
  <c r="E2063" i="36"/>
  <c r="M2062" i="36"/>
  <c r="J2062" i="36"/>
  <c r="H2062" i="36"/>
  <c r="E2062" i="36"/>
  <c r="M2061" i="36"/>
  <c r="J2061" i="36"/>
  <c r="H2061" i="36"/>
  <c r="E2061" i="36"/>
  <c r="M2060" i="36"/>
  <c r="J2060" i="36"/>
  <c r="H2060" i="36"/>
  <c r="E2060" i="36"/>
  <c r="M2059" i="36"/>
  <c r="J2059" i="36"/>
  <c r="H2059" i="36"/>
  <c r="E2059" i="36"/>
  <c r="M2058" i="36"/>
  <c r="J2058" i="36"/>
  <c r="H2058" i="36"/>
  <c r="E2058" i="36"/>
  <c r="M2057" i="36"/>
  <c r="J2057" i="36"/>
  <c r="H2057" i="36"/>
  <c r="E2057" i="36"/>
  <c r="M2056" i="36"/>
  <c r="J2056" i="36"/>
  <c r="H2056" i="36"/>
  <c r="E2056" i="36"/>
  <c r="M2055" i="36"/>
  <c r="J2055" i="36"/>
  <c r="H2055" i="36"/>
  <c r="E2055" i="36"/>
  <c r="M2054" i="36"/>
  <c r="J2054" i="36"/>
  <c r="H2054" i="36"/>
  <c r="E2054" i="36"/>
  <c r="M2053" i="36"/>
  <c r="J2053" i="36"/>
  <c r="H2053" i="36"/>
  <c r="E2053" i="36"/>
  <c r="M2052" i="36"/>
  <c r="J2052" i="36"/>
  <c r="H2052" i="36"/>
  <c r="E2052" i="36"/>
  <c r="M2051" i="36"/>
  <c r="J2051" i="36"/>
  <c r="H2051" i="36"/>
  <c r="E2051" i="36"/>
  <c r="M2050" i="36"/>
  <c r="J2050" i="36"/>
  <c r="H2050" i="36"/>
  <c r="E2050" i="36"/>
  <c r="M2049" i="36"/>
  <c r="J2049" i="36"/>
  <c r="H2049" i="36"/>
  <c r="E2049" i="36"/>
  <c r="M2048" i="36"/>
  <c r="J2048" i="36"/>
  <c r="H2048" i="36"/>
  <c r="E2048" i="36"/>
  <c r="M2047" i="36"/>
  <c r="J2047" i="36"/>
  <c r="H2047" i="36"/>
  <c r="E2047" i="36"/>
  <c r="M2046" i="36"/>
  <c r="J2046" i="36"/>
  <c r="H2046" i="36"/>
  <c r="E2046" i="36"/>
  <c r="M2045" i="36"/>
  <c r="J2045" i="36"/>
  <c r="H2045" i="36"/>
  <c r="E2045" i="36"/>
  <c r="M2044" i="36"/>
  <c r="J2044" i="36"/>
  <c r="H2044" i="36"/>
  <c r="E2044" i="36"/>
  <c r="M2043" i="36"/>
  <c r="J2043" i="36"/>
  <c r="H2043" i="36"/>
  <c r="E2043" i="36"/>
  <c r="M2042" i="36"/>
  <c r="J2042" i="36"/>
  <c r="H2042" i="36"/>
  <c r="E2042" i="36"/>
  <c r="M2041" i="36"/>
  <c r="J2041" i="36"/>
  <c r="H2041" i="36"/>
  <c r="E2041" i="36"/>
  <c r="M2040" i="36"/>
  <c r="J2040" i="36"/>
  <c r="H2040" i="36"/>
  <c r="E2040" i="36"/>
  <c r="M2039" i="36"/>
  <c r="J2039" i="36"/>
  <c r="H2039" i="36"/>
  <c r="E2039" i="36"/>
  <c r="M2038" i="36"/>
  <c r="J2038" i="36"/>
  <c r="H2038" i="36"/>
  <c r="E2038" i="36"/>
  <c r="M2037" i="36"/>
  <c r="J2037" i="36"/>
  <c r="H2037" i="36"/>
  <c r="E2037" i="36"/>
  <c r="M2036" i="36"/>
  <c r="J2036" i="36"/>
  <c r="H2036" i="36"/>
  <c r="E2036" i="36"/>
  <c r="M2035" i="36"/>
  <c r="J2035" i="36"/>
  <c r="H2035" i="36"/>
  <c r="E2035" i="36"/>
  <c r="M2034" i="36"/>
  <c r="J2034" i="36"/>
  <c r="H2034" i="36"/>
  <c r="E2034" i="36"/>
  <c r="M2033" i="36"/>
  <c r="J2033" i="36"/>
  <c r="H2033" i="36"/>
  <c r="E2033" i="36"/>
  <c r="M2032" i="36"/>
  <c r="J2032" i="36"/>
  <c r="H2032" i="36"/>
  <c r="E2032" i="36"/>
  <c r="M2031" i="36"/>
  <c r="J2031" i="36"/>
  <c r="H2031" i="36"/>
  <c r="E2031" i="36"/>
  <c r="M2030" i="36"/>
  <c r="J2030" i="36"/>
  <c r="H2030" i="36"/>
  <c r="E2030" i="36"/>
  <c r="M2029" i="36"/>
  <c r="J2029" i="36"/>
  <c r="H2029" i="36"/>
  <c r="E2029" i="36"/>
  <c r="M2028" i="36"/>
  <c r="J2028" i="36"/>
  <c r="H2028" i="36"/>
  <c r="E2028" i="36"/>
  <c r="M2027" i="36"/>
  <c r="J2027" i="36"/>
  <c r="H2027" i="36"/>
  <c r="E2027" i="36"/>
  <c r="M2026" i="36"/>
  <c r="J2026" i="36"/>
  <c r="H2026" i="36"/>
  <c r="E2026" i="36"/>
  <c r="M2025" i="36"/>
  <c r="J2025" i="36"/>
  <c r="H2025" i="36"/>
  <c r="E2025" i="36"/>
  <c r="M2024" i="36"/>
  <c r="J2024" i="36"/>
  <c r="H2024" i="36"/>
  <c r="E2024" i="36"/>
  <c r="M2023" i="36"/>
  <c r="J2023" i="36"/>
  <c r="H2023" i="36"/>
  <c r="E2023" i="36"/>
  <c r="M2022" i="36"/>
  <c r="J2022" i="36"/>
  <c r="H2022" i="36"/>
  <c r="E2022" i="36"/>
  <c r="M2021" i="36"/>
  <c r="J2021" i="36"/>
  <c r="H2021" i="36"/>
  <c r="E2021" i="36"/>
  <c r="M2020" i="36"/>
  <c r="J2020" i="36"/>
  <c r="H2020" i="36"/>
  <c r="E2020" i="36"/>
  <c r="M2019" i="36"/>
  <c r="J2019" i="36"/>
  <c r="H2019" i="36"/>
  <c r="E2019" i="36"/>
  <c r="M2018" i="36"/>
  <c r="J2018" i="36"/>
  <c r="H2018" i="36"/>
  <c r="E2018" i="36"/>
  <c r="M2017" i="36"/>
  <c r="J2017" i="36"/>
  <c r="H2017" i="36"/>
  <c r="E2017" i="36"/>
  <c r="M2016" i="36"/>
  <c r="J2016" i="36"/>
  <c r="H2016" i="36"/>
  <c r="E2016" i="36"/>
  <c r="M2015" i="36"/>
  <c r="J2015" i="36"/>
  <c r="H2015" i="36"/>
  <c r="E2015" i="36"/>
  <c r="M2014" i="36"/>
  <c r="J2014" i="36"/>
  <c r="H2014" i="36"/>
  <c r="E2014" i="36"/>
  <c r="M2013" i="36"/>
  <c r="J2013" i="36"/>
  <c r="H2013" i="36"/>
  <c r="E2013" i="36"/>
  <c r="M2012" i="36"/>
  <c r="J2012" i="36"/>
  <c r="H2012" i="36"/>
  <c r="E2012" i="36"/>
  <c r="M2011" i="36"/>
  <c r="J2011" i="36"/>
  <c r="H2011" i="36"/>
  <c r="E2011" i="36"/>
  <c r="M2010" i="36"/>
  <c r="J2010" i="36"/>
  <c r="H2010" i="36"/>
  <c r="E2010" i="36"/>
  <c r="M2009" i="36"/>
  <c r="J2009" i="36"/>
  <c r="H2009" i="36"/>
  <c r="E2009" i="36"/>
  <c r="M2008" i="36"/>
  <c r="J2008" i="36"/>
  <c r="H2008" i="36"/>
  <c r="E2008" i="36"/>
  <c r="M2007" i="36"/>
  <c r="J2007" i="36"/>
  <c r="H2007" i="36"/>
  <c r="E2007" i="36"/>
  <c r="M2006" i="36"/>
  <c r="J2006" i="36"/>
  <c r="H2006" i="36"/>
  <c r="E2006" i="36"/>
  <c r="M2005" i="36"/>
  <c r="J2005" i="36"/>
  <c r="H2005" i="36"/>
  <c r="E2005" i="36"/>
  <c r="M2004" i="36"/>
  <c r="J2004" i="36"/>
  <c r="H2004" i="36"/>
  <c r="E2004" i="36"/>
  <c r="M2003" i="36"/>
  <c r="J2003" i="36"/>
  <c r="H2003" i="36"/>
  <c r="E2003" i="36"/>
  <c r="M2002" i="36"/>
  <c r="J2002" i="36"/>
  <c r="H2002" i="36"/>
  <c r="E2002" i="36"/>
  <c r="M2001" i="36"/>
  <c r="J2001" i="36"/>
  <c r="H2001" i="36"/>
  <c r="E2001" i="36"/>
  <c r="M2000" i="36"/>
  <c r="J2000" i="36"/>
  <c r="H2000" i="36"/>
  <c r="E2000" i="36"/>
  <c r="M1999" i="36"/>
  <c r="J1999" i="36"/>
  <c r="H1999" i="36"/>
  <c r="E1999" i="36"/>
  <c r="M1998" i="36"/>
  <c r="J1998" i="36"/>
  <c r="H1998" i="36"/>
  <c r="E1998" i="36"/>
  <c r="M1997" i="36"/>
  <c r="J1997" i="36"/>
  <c r="H1997" i="36"/>
  <c r="E1997" i="36"/>
  <c r="M1996" i="36"/>
  <c r="J1996" i="36"/>
  <c r="H1996" i="36"/>
  <c r="E1996" i="36"/>
  <c r="M1995" i="36"/>
  <c r="J1995" i="36"/>
  <c r="H1995" i="36"/>
  <c r="E1995" i="36"/>
  <c r="M1994" i="36"/>
  <c r="J1994" i="36"/>
  <c r="H1994" i="36"/>
  <c r="E1994" i="36"/>
  <c r="M1993" i="36"/>
  <c r="J1993" i="36"/>
  <c r="H1993" i="36"/>
  <c r="E1993" i="36"/>
  <c r="M1992" i="36"/>
  <c r="J1992" i="36"/>
  <c r="H1992" i="36"/>
  <c r="E1992" i="36"/>
  <c r="M1991" i="36"/>
  <c r="J1991" i="36"/>
  <c r="H1991" i="36"/>
  <c r="E1991" i="36"/>
  <c r="M1990" i="36"/>
  <c r="J1990" i="36"/>
  <c r="H1990" i="36"/>
  <c r="E1990" i="36"/>
  <c r="M1989" i="36"/>
  <c r="J1989" i="36"/>
  <c r="H1989" i="36"/>
  <c r="E1989" i="36"/>
  <c r="M1988" i="36"/>
  <c r="J1988" i="36"/>
  <c r="H1988" i="36"/>
  <c r="E1988" i="36"/>
  <c r="M1987" i="36"/>
  <c r="J1987" i="36"/>
  <c r="H1987" i="36"/>
  <c r="E1987" i="36"/>
  <c r="M1986" i="36"/>
  <c r="J1986" i="36"/>
  <c r="H1986" i="36"/>
  <c r="E1986" i="36"/>
  <c r="M1985" i="36"/>
  <c r="J1985" i="36"/>
  <c r="H1985" i="36"/>
  <c r="E1985" i="36"/>
  <c r="M1984" i="36"/>
  <c r="J1984" i="36"/>
  <c r="H1984" i="36"/>
  <c r="E1984" i="36"/>
  <c r="M1983" i="36"/>
  <c r="J1983" i="36"/>
  <c r="H1983" i="36"/>
  <c r="E1983" i="36"/>
  <c r="M1982" i="36"/>
  <c r="J1982" i="36"/>
  <c r="H1982" i="36"/>
  <c r="E1982" i="36"/>
  <c r="M1981" i="36"/>
  <c r="J1981" i="36"/>
  <c r="H1981" i="36"/>
  <c r="E1981" i="36"/>
  <c r="M1980" i="36"/>
  <c r="J1980" i="36"/>
  <c r="H1980" i="36"/>
  <c r="E1980" i="36"/>
  <c r="M1979" i="36"/>
  <c r="J1979" i="36"/>
  <c r="H1979" i="36"/>
  <c r="E1979" i="36"/>
  <c r="M1978" i="36"/>
  <c r="J1978" i="36"/>
  <c r="H1978" i="36"/>
  <c r="E1978" i="36"/>
  <c r="M1977" i="36"/>
  <c r="J1977" i="36"/>
  <c r="H1977" i="36"/>
  <c r="E1977" i="36"/>
  <c r="M1976" i="36"/>
  <c r="J1976" i="36"/>
  <c r="H1976" i="36"/>
  <c r="E1976" i="36"/>
  <c r="M1975" i="36"/>
  <c r="J1975" i="36"/>
  <c r="H1975" i="36"/>
  <c r="E1975" i="36"/>
  <c r="M1974" i="36"/>
  <c r="J1974" i="36"/>
  <c r="H1974" i="36"/>
  <c r="E1974" i="36"/>
  <c r="M1973" i="36"/>
  <c r="J1973" i="36"/>
  <c r="H1973" i="36"/>
  <c r="E1973" i="36"/>
  <c r="M1972" i="36"/>
  <c r="J1972" i="36"/>
  <c r="H1972" i="36"/>
  <c r="E1972" i="36"/>
  <c r="M1971" i="36"/>
  <c r="J1971" i="36"/>
  <c r="H1971" i="36"/>
  <c r="E1971" i="36"/>
  <c r="M1970" i="36"/>
  <c r="J1970" i="36"/>
  <c r="H1970" i="36"/>
  <c r="E1970" i="36"/>
  <c r="M1969" i="36"/>
  <c r="J1969" i="36"/>
  <c r="H1969" i="36"/>
  <c r="E1969" i="36"/>
  <c r="M1968" i="36"/>
  <c r="J1968" i="36"/>
  <c r="H1968" i="36"/>
  <c r="E1968" i="36"/>
  <c r="M1967" i="36"/>
  <c r="J1967" i="36"/>
  <c r="H1967" i="36"/>
  <c r="E1967" i="36"/>
  <c r="M1966" i="36"/>
  <c r="J1966" i="36"/>
  <c r="H1966" i="36"/>
  <c r="E1966" i="36"/>
  <c r="M1965" i="36"/>
  <c r="J1965" i="36"/>
  <c r="H1965" i="36"/>
  <c r="E1965" i="36"/>
  <c r="M1964" i="36"/>
  <c r="J1964" i="36"/>
  <c r="H1964" i="36"/>
  <c r="E1964" i="36"/>
  <c r="M1963" i="36"/>
  <c r="J1963" i="36"/>
  <c r="H1963" i="36"/>
  <c r="E1963" i="36"/>
  <c r="M1962" i="36"/>
  <c r="J1962" i="36"/>
  <c r="H1962" i="36"/>
  <c r="E1962" i="36"/>
  <c r="M1961" i="36"/>
  <c r="J1961" i="36"/>
  <c r="H1961" i="36"/>
  <c r="E1961" i="36"/>
  <c r="M1960" i="36"/>
  <c r="J1960" i="36"/>
  <c r="H1960" i="36"/>
  <c r="E1960" i="36"/>
  <c r="M1959" i="36"/>
  <c r="J1959" i="36"/>
  <c r="H1959" i="36"/>
  <c r="E1959" i="36"/>
  <c r="M1958" i="36"/>
  <c r="J1958" i="36"/>
  <c r="H1958" i="36"/>
  <c r="E1958" i="36"/>
  <c r="M1957" i="36"/>
  <c r="J1957" i="36"/>
  <c r="H1957" i="36"/>
  <c r="E1957" i="36"/>
  <c r="M1956" i="36"/>
  <c r="J1956" i="36"/>
  <c r="H1956" i="36"/>
  <c r="E1956" i="36"/>
  <c r="M1955" i="36"/>
  <c r="J1955" i="36"/>
  <c r="H1955" i="36"/>
  <c r="E1955" i="36"/>
  <c r="M1954" i="36"/>
  <c r="J1954" i="36"/>
  <c r="H1954" i="36"/>
  <c r="E1954" i="36"/>
  <c r="M1953" i="36"/>
  <c r="J1953" i="36"/>
  <c r="H1953" i="36"/>
  <c r="E1953" i="36"/>
  <c r="M1952" i="36"/>
  <c r="J1952" i="36"/>
  <c r="H1952" i="36"/>
  <c r="E1952" i="36"/>
  <c r="M1951" i="36"/>
  <c r="J1951" i="36"/>
  <c r="H1951" i="36"/>
  <c r="E1951" i="36"/>
  <c r="M1950" i="36"/>
  <c r="J1950" i="36"/>
  <c r="H1950" i="36"/>
  <c r="E1950" i="36"/>
  <c r="M1949" i="36"/>
  <c r="J1949" i="36"/>
  <c r="H1949" i="36"/>
  <c r="E1949" i="36"/>
  <c r="M1948" i="36"/>
  <c r="J1948" i="36"/>
  <c r="H1948" i="36"/>
  <c r="E1948" i="36"/>
  <c r="M1947" i="36"/>
  <c r="J1947" i="36"/>
  <c r="H1947" i="36"/>
  <c r="E1947" i="36"/>
  <c r="M1946" i="36"/>
  <c r="J1946" i="36"/>
  <c r="H1946" i="36"/>
  <c r="E1946" i="36"/>
  <c r="M1945" i="36"/>
  <c r="J1945" i="36"/>
  <c r="H1945" i="36"/>
  <c r="E1945" i="36"/>
  <c r="M1944" i="36"/>
  <c r="J1944" i="36"/>
  <c r="H1944" i="36"/>
  <c r="E1944" i="36"/>
  <c r="M1943" i="36"/>
  <c r="J1943" i="36"/>
  <c r="H1943" i="36"/>
  <c r="E1943" i="36"/>
  <c r="M1942" i="36"/>
  <c r="J1942" i="36"/>
  <c r="H1942" i="36"/>
  <c r="E1942" i="36"/>
  <c r="M1941" i="36"/>
  <c r="J1941" i="36"/>
  <c r="H1941" i="36"/>
  <c r="E1941" i="36"/>
  <c r="M1940" i="36"/>
  <c r="J1940" i="36"/>
  <c r="H1940" i="36"/>
  <c r="E1940" i="36"/>
  <c r="M1939" i="36"/>
  <c r="J1939" i="36"/>
  <c r="H1939" i="36"/>
  <c r="E1939" i="36"/>
  <c r="M1938" i="36"/>
  <c r="J1938" i="36"/>
  <c r="H1938" i="36"/>
  <c r="E1938" i="36"/>
  <c r="M1937" i="36"/>
  <c r="J1937" i="36"/>
  <c r="H1937" i="36"/>
  <c r="E1937" i="36"/>
  <c r="M1936" i="36"/>
  <c r="J1936" i="36"/>
  <c r="H1936" i="36"/>
  <c r="E1936" i="36"/>
  <c r="M1935" i="36"/>
  <c r="J1935" i="36"/>
  <c r="H1935" i="36"/>
  <c r="E1935" i="36"/>
  <c r="M1934" i="36"/>
  <c r="J1934" i="36"/>
  <c r="H1934" i="36"/>
  <c r="E1934" i="36"/>
  <c r="M1933" i="36"/>
  <c r="J1933" i="36"/>
  <c r="H1933" i="36"/>
  <c r="E1933" i="36"/>
  <c r="M1932" i="36"/>
  <c r="J1932" i="36"/>
  <c r="H1932" i="36"/>
  <c r="E1932" i="36"/>
  <c r="M1931" i="36"/>
  <c r="J1931" i="36"/>
  <c r="H1931" i="36"/>
  <c r="E1931" i="36"/>
  <c r="M1930" i="36"/>
  <c r="J1930" i="36"/>
  <c r="H1930" i="36"/>
  <c r="E1930" i="36"/>
  <c r="M1929" i="36"/>
  <c r="J1929" i="36"/>
  <c r="H1929" i="36"/>
  <c r="E1929" i="36"/>
  <c r="M1928" i="36"/>
  <c r="J1928" i="36"/>
  <c r="H1928" i="36"/>
  <c r="E1928" i="36"/>
  <c r="M1927" i="36"/>
  <c r="J1927" i="36"/>
  <c r="H1927" i="36"/>
  <c r="E1927" i="36"/>
  <c r="M1926" i="36"/>
  <c r="J1926" i="36"/>
  <c r="H1926" i="36"/>
  <c r="E1926" i="36"/>
  <c r="M1925" i="36"/>
  <c r="J1925" i="36"/>
  <c r="H1925" i="36"/>
  <c r="E1925" i="36"/>
  <c r="M1924" i="36"/>
  <c r="J1924" i="36"/>
  <c r="H1924" i="36"/>
  <c r="E1924" i="36"/>
  <c r="M1923" i="36"/>
  <c r="J1923" i="36"/>
  <c r="H1923" i="36"/>
  <c r="E1923" i="36"/>
  <c r="M1922" i="36"/>
  <c r="J1922" i="36"/>
  <c r="H1922" i="36"/>
  <c r="E1922" i="36"/>
  <c r="M1921" i="36"/>
  <c r="J1921" i="36"/>
  <c r="H1921" i="36"/>
  <c r="E1921" i="36"/>
  <c r="M1920" i="36"/>
  <c r="J1920" i="36"/>
  <c r="H1920" i="36"/>
  <c r="E1920" i="36"/>
  <c r="M1919" i="36"/>
  <c r="J1919" i="36"/>
  <c r="H1919" i="36"/>
  <c r="E1919" i="36"/>
  <c r="M1918" i="36"/>
  <c r="J1918" i="36"/>
  <c r="H1918" i="36"/>
  <c r="E1918" i="36"/>
  <c r="M1917" i="36"/>
  <c r="J1917" i="36"/>
  <c r="H1917" i="36"/>
  <c r="E1917" i="36"/>
  <c r="M1916" i="36"/>
  <c r="J1916" i="36"/>
  <c r="H1916" i="36"/>
  <c r="E1916" i="36"/>
  <c r="M1915" i="36"/>
  <c r="J1915" i="36"/>
  <c r="H1915" i="36"/>
  <c r="E1915" i="36"/>
  <c r="M1914" i="36"/>
  <c r="J1914" i="36"/>
  <c r="H1914" i="36"/>
  <c r="E1914" i="36"/>
  <c r="M1913" i="36"/>
  <c r="J1913" i="36"/>
  <c r="H1913" i="36"/>
  <c r="E1913" i="36"/>
  <c r="M1912" i="36"/>
  <c r="J1912" i="36"/>
  <c r="H1912" i="36"/>
  <c r="E1912" i="36"/>
  <c r="M1911" i="36"/>
  <c r="J1911" i="36"/>
  <c r="H1911" i="36"/>
  <c r="E1911" i="36"/>
  <c r="M1910" i="36"/>
  <c r="J1910" i="36"/>
  <c r="H1910" i="36"/>
  <c r="E1910" i="36"/>
  <c r="M1909" i="36"/>
  <c r="J1909" i="36"/>
  <c r="H1909" i="36"/>
  <c r="E1909" i="36"/>
  <c r="M1908" i="36"/>
  <c r="J1908" i="36"/>
  <c r="H1908" i="36"/>
  <c r="E1908" i="36"/>
  <c r="M1907" i="36"/>
  <c r="J1907" i="36"/>
  <c r="H1907" i="36"/>
  <c r="E1907" i="36"/>
  <c r="M1906" i="36"/>
  <c r="J1906" i="36"/>
  <c r="H1906" i="36"/>
  <c r="E1906" i="36"/>
  <c r="M1905" i="36"/>
  <c r="J1905" i="36"/>
  <c r="H1905" i="36"/>
  <c r="E1905" i="36"/>
  <c r="M1904" i="36"/>
  <c r="J1904" i="36"/>
  <c r="H1904" i="36"/>
  <c r="E1904" i="36"/>
  <c r="M1903" i="36"/>
  <c r="J1903" i="36"/>
  <c r="H1903" i="36"/>
  <c r="E1903" i="36"/>
  <c r="M1902" i="36"/>
  <c r="J1902" i="36"/>
  <c r="H1902" i="36"/>
  <c r="E1902" i="36"/>
  <c r="M1901" i="36"/>
  <c r="J1901" i="36"/>
  <c r="H1901" i="36"/>
  <c r="E1901" i="36"/>
  <c r="M1900" i="36"/>
  <c r="J1900" i="36"/>
  <c r="H1900" i="36"/>
  <c r="E1900" i="36"/>
  <c r="M1899" i="36"/>
  <c r="J1899" i="36"/>
  <c r="H1899" i="36"/>
  <c r="E1899" i="36"/>
  <c r="M1898" i="36"/>
  <c r="J1898" i="36"/>
  <c r="H1898" i="36"/>
  <c r="E1898" i="36"/>
  <c r="M1897" i="36"/>
  <c r="J1897" i="36"/>
  <c r="H1897" i="36"/>
  <c r="E1897" i="36"/>
  <c r="M1896" i="36"/>
  <c r="J1896" i="36"/>
  <c r="H1896" i="36"/>
  <c r="E1896" i="36"/>
  <c r="M1895" i="36"/>
  <c r="J1895" i="36"/>
  <c r="H1895" i="36"/>
  <c r="E1895" i="36"/>
  <c r="M1894" i="36"/>
  <c r="J1894" i="36"/>
  <c r="H1894" i="36"/>
  <c r="E1894" i="36"/>
  <c r="M1893" i="36"/>
  <c r="J1893" i="36"/>
  <c r="H1893" i="36"/>
  <c r="E1893" i="36"/>
  <c r="M1892" i="36"/>
  <c r="J1892" i="36"/>
  <c r="H1892" i="36"/>
  <c r="E1892" i="36"/>
  <c r="M1891" i="36"/>
  <c r="J1891" i="36"/>
  <c r="H1891" i="36"/>
  <c r="E1891" i="36"/>
  <c r="M1890" i="36"/>
  <c r="J1890" i="36"/>
  <c r="H1890" i="36"/>
  <c r="E1890" i="36"/>
  <c r="M1889" i="36"/>
  <c r="J1889" i="36"/>
  <c r="H1889" i="36"/>
  <c r="E1889" i="36"/>
  <c r="M1888" i="36"/>
  <c r="J1888" i="36"/>
  <c r="H1888" i="36"/>
  <c r="E1888" i="36"/>
  <c r="M1887" i="36"/>
  <c r="J1887" i="36"/>
  <c r="H1887" i="36"/>
  <c r="E1887" i="36"/>
  <c r="M1886" i="36"/>
  <c r="J1886" i="36"/>
  <c r="H1886" i="36"/>
  <c r="E1886" i="36"/>
  <c r="M1885" i="36"/>
  <c r="J1885" i="36"/>
  <c r="H1885" i="36"/>
  <c r="E1885" i="36"/>
  <c r="M1884" i="36"/>
  <c r="J1884" i="36"/>
  <c r="H1884" i="36"/>
  <c r="E1884" i="36"/>
  <c r="M1883" i="36"/>
  <c r="J1883" i="36"/>
  <c r="H1883" i="36"/>
  <c r="E1883" i="36"/>
  <c r="M1882" i="36"/>
  <c r="J1882" i="36"/>
  <c r="H1882" i="36"/>
  <c r="E1882" i="36"/>
  <c r="M1881" i="36"/>
  <c r="J1881" i="36"/>
  <c r="H1881" i="36"/>
  <c r="E1881" i="36"/>
  <c r="M1880" i="36"/>
  <c r="J1880" i="36"/>
  <c r="H1880" i="36"/>
  <c r="E1880" i="36"/>
  <c r="M1879" i="36"/>
  <c r="J1879" i="36"/>
  <c r="H1879" i="36"/>
  <c r="E1879" i="36"/>
  <c r="M1878" i="36"/>
  <c r="J1878" i="36"/>
  <c r="H1878" i="36"/>
  <c r="E1878" i="36"/>
  <c r="M1877" i="36"/>
  <c r="J1877" i="36"/>
  <c r="H1877" i="36"/>
  <c r="E1877" i="36"/>
  <c r="M1876" i="36"/>
  <c r="J1876" i="36"/>
  <c r="H1876" i="36"/>
  <c r="E1876" i="36"/>
  <c r="M1875" i="36"/>
  <c r="J1875" i="36"/>
  <c r="H1875" i="36"/>
  <c r="E1875" i="36"/>
  <c r="M1874" i="36"/>
  <c r="J1874" i="36"/>
  <c r="H1874" i="36"/>
  <c r="E1874" i="36"/>
  <c r="M1873" i="36"/>
  <c r="J1873" i="36"/>
  <c r="H1873" i="36"/>
  <c r="E1873" i="36"/>
  <c r="M1872" i="36"/>
  <c r="J1872" i="36"/>
  <c r="H1872" i="36"/>
  <c r="E1872" i="36"/>
  <c r="M1871" i="36"/>
  <c r="J1871" i="36"/>
  <c r="H1871" i="36"/>
  <c r="E1871" i="36"/>
  <c r="M1870" i="36"/>
  <c r="J1870" i="36"/>
  <c r="H1870" i="36"/>
  <c r="E1870" i="36"/>
  <c r="M1869" i="36"/>
  <c r="J1869" i="36"/>
  <c r="H1869" i="36"/>
  <c r="E1869" i="36"/>
  <c r="M1868" i="36"/>
  <c r="J1868" i="36"/>
  <c r="H1868" i="36"/>
  <c r="E1868" i="36"/>
  <c r="M1867" i="36"/>
  <c r="J1867" i="36"/>
  <c r="H1867" i="36"/>
  <c r="E1867" i="36"/>
  <c r="M1866" i="36"/>
  <c r="J1866" i="36"/>
  <c r="H1866" i="36"/>
  <c r="E1866" i="36"/>
  <c r="M1865" i="36"/>
  <c r="J1865" i="36"/>
  <c r="H1865" i="36"/>
  <c r="E1865" i="36"/>
  <c r="M1864" i="36"/>
  <c r="J1864" i="36"/>
  <c r="H1864" i="36"/>
  <c r="E1864" i="36"/>
  <c r="M1863" i="36"/>
  <c r="J1863" i="36"/>
  <c r="H1863" i="36"/>
  <c r="E1863" i="36"/>
  <c r="M1862" i="36"/>
  <c r="J1862" i="36"/>
  <c r="H1862" i="36"/>
  <c r="E1862" i="36"/>
  <c r="M1861" i="36"/>
  <c r="J1861" i="36"/>
  <c r="H1861" i="36"/>
  <c r="E1861" i="36"/>
  <c r="M1860" i="36"/>
  <c r="J1860" i="36"/>
  <c r="H1860" i="36"/>
  <c r="E1860" i="36"/>
  <c r="M1859" i="36"/>
  <c r="J1859" i="36"/>
  <c r="H1859" i="36"/>
  <c r="E1859" i="36"/>
  <c r="M1858" i="36"/>
  <c r="J1858" i="36"/>
  <c r="H1858" i="36"/>
  <c r="E1858" i="36"/>
  <c r="M1857" i="36"/>
  <c r="J1857" i="36"/>
  <c r="H1857" i="36"/>
  <c r="E1857" i="36"/>
  <c r="M1856" i="36"/>
  <c r="J1856" i="36"/>
  <c r="H1856" i="36"/>
  <c r="E1856" i="36"/>
  <c r="M1855" i="36"/>
  <c r="J1855" i="36"/>
  <c r="H1855" i="36"/>
  <c r="E1855" i="36"/>
  <c r="M1854" i="36"/>
  <c r="J1854" i="36"/>
  <c r="H1854" i="36"/>
  <c r="E1854" i="36"/>
  <c r="M1853" i="36"/>
  <c r="J1853" i="36"/>
  <c r="H1853" i="36"/>
  <c r="E1853" i="36"/>
  <c r="M1852" i="36"/>
  <c r="J1852" i="36"/>
  <c r="H1852" i="36"/>
  <c r="E1852" i="36"/>
  <c r="M1851" i="36"/>
  <c r="J1851" i="36"/>
  <c r="H1851" i="36"/>
  <c r="E1851" i="36"/>
  <c r="M1850" i="36"/>
  <c r="J1850" i="36"/>
  <c r="H1850" i="36"/>
  <c r="E1850" i="36"/>
  <c r="M1849" i="36"/>
  <c r="J1849" i="36"/>
  <c r="H1849" i="36"/>
  <c r="E1849" i="36"/>
  <c r="M1848" i="36"/>
  <c r="J1848" i="36"/>
  <c r="H1848" i="36"/>
  <c r="E1848" i="36"/>
  <c r="M1847" i="36"/>
  <c r="J1847" i="36"/>
  <c r="H1847" i="36"/>
  <c r="E1847" i="36"/>
  <c r="M1846" i="36"/>
  <c r="J1846" i="36"/>
  <c r="H1846" i="36"/>
  <c r="E1846" i="36"/>
  <c r="M1845" i="36"/>
  <c r="J1845" i="36"/>
  <c r="H1845" i="36"/>
  <c r="E1845" i="36"/>
  <c r="M1844" i="36"/>
  <c r="J1844" i="36"/>
  <c r="H1844" i="36"/>
  <c r="E1844" i="36"/>
  <c r="M1843" i="36"/>
  <c r="J1843" i="36"/>
  <c r="H1843" i="36"/>
  <c r="E1843" i="36"/>
  <c r="M1842" i="36"/>
  <c r="J1842" i="36"/>
  <c r="H1842" i="36"/>
  <c r="E1842" i="36"/>
  <c r="M1841" i="36"/>
  <c r="J1841" i="36"/>
  <c r="H1841" i="36"/>
  <c r="E1841" i="36"/>
  <c r="M1840" i="36"/>
  <c r="J1840" i="36"/>
  <c r="H1840" i="36"/>
  <c r="E1840" i="36"/>
  <c r="M1839" i="36"/>
  <c r="J1839" i="36"/>
  <c r="H1839" i="36"/>
  <c r="E1839" i="36"/>
  <c r="M1838" i="36"/>
  <c r="J1838" i="36"/>
  <c r="H1838" i="36"/>
  <c r="E1838" i="36"/>
  <c r="M1837" i="36"/>
  <c r="J1837" i="36"/>
  <c r="H1837" i="36"/>
  <c r="E1837" i="36"/>
  <c r="M1836" i="36"/>
  <c r="J1836" i="36"/>
  <c r="H1836" i="36"/>
  <c r="E1836" i="36"/>
  <c r="M1835" i="36"/>
  <c r="J1835" i="36"/>
  <c r="H1835" i="36"/>
  <c r="E1835" i="36"/>
  <c r="M1834" i="36"/>
  <c r="J1834" i="36"/>
  <c r="H1834" i="36"/>
  <c r="E1834" i="36"/>
  <c r="M1833" i="36"/>
  <c r="J1833" i="36"/>
  <c r="H1833" i="36"/>
  <c r="E1833" i="36"/>
  <c r="M1832" i="36"/>
  <c r="J1832" i="36"/>
  <c r="H1832" i="36"/>
  <c r="E1832" i="36"/>
  <c r="M1831" i="36"/>
  <c r="J1831" i="36"/>
  <c r="H1831" i="36"/>
  <c r="E1831" i="36"/>
  <c r="M1830" i="36"/>
  <c r="J1830" i="36"/>
  <c r="H1830" i="36"/>
  <c r="E1830" i="36"/>
  <c r="M1829" i="36"/>
  <c r="J1829" i="36"/>
  <c r="H1829" i="36"/>
  <c r="E1829" i="36"/>
  <c r="M1828" i="36"/>
  <c r="J1828" i="36"/>
  <c r="H1828" i="36"/>
  <c r="E1828" i="36"/>
  <c r="M1827" i="36"/>
  <c r="J1827" i="36"/>
  <c r="H1827" i="36"/>
  <c r="E1827" i="36"/>
  <c r="M1826" i="36"/>
  <c r="J1826" i="36"/>
  <c r="H1826" i="36"/>
  <c r="E1826" i="36"/>
  <c r="M1825" i="36"/>
  <c r="J1825" i="36"/>
  <c r="H1825" i="36"/>
  <c r="E1825" i="36"/>
  <c r="M1824" i="36"/>
  <c r="J1824" i="36"/>
  <c r="H1824" i="36"/>
  <c r="E1824" i="36"/>
  <c r="M1823" i="36"/>
  <c r="J1823" i="36"/>
  <c r="H1823" i="36"/>
  <c r="E1823" i="36"/>
  <c r="M1822" i="36"/>
  <c r="J1822" i="36"/>
  <c r="H1822" i="36"/>
  <c r="E1822" i="36"/>
  <c r="M1821" i="36"/>
  <c r="J1821" i="36"/>
  <c r="H1821" i="36"/>
  <c r="E1821" i="36"/>
  <c r="M1820" i="36"/>
  <c r="J1820" i="36"/>
  <c r="H1820" i="36"/>
  <c r="E1820" i="36"/>
  <c r="M1819" i="36"/>
  <c r="J1819" i="36"/>
  <c r="H1819" i="36"/>
  <c r="E1819" i="36"/>
  <c r="M1818" i="36"/>
  <c r="J1818" i="36"/>
  <c r="H1818" i="36"/>
  <c r="E1818" i="36"/>
  <c r="M1817" i="36"/>
  <c r="J1817" i="36"/>
  <c r="H1817" i="36"/>
  <c r="E1817" i="36"/>
  <c r="M1816" i="36"/>
  <c r="J1816" i="36"/>
  <c r="H1816" i="36"/>
  <c r="E1816" i="36"/>
  <c r="M1815" i="36"/>
  <c r="J1815" i="36"/>
  <c r="H1815" i="36"/>
  <c r="E1815" i="36"/>
  <c r="M1814" i="36"/>
  <c r="J1814" i="36"/>
  <c r="H1814" i="36"/>
  <c r="E1814" i="36"/>
  <c r="M1813" i="36"/>
  <c r="J1813" i="36"/>
  <c r="H1813" i="36"/>
  <c r="E1813" i="36"/>
  <c r="M1812" i="36"/>
  <c r="J1812" i="36"/>
  <c r="H1812" i="36"/>
  <c r="E1812" i="36"/>
  <c r="M1811" i="36"/>
  <c r="J1811" i="36"/>
  <c r="H1811" i="36"/>
  <c r="E1811" i="36"/>
  <c r="M1810" i="36"/>
  <c r="J1810" i="36"/>
  <c r="H1810" i="36"/>
  <c r="E1810" i="36"/>
  <c r="M1809" i="36"/>
  <c r="J1809" i="36"/>
  <c r="H1809" i="36"/>
  <c r="E1809" i="36"/>
  <c r="M1808" i="36"/>
  <c r="J1808" i="36"/>
  <c r="H1808" i="36"/>
  <c r="E1808" i="36"/>
  <c r="M1807" i="36"/>
  <c r="J1807" i="36"/>
  <c r="H1807" i="36"/>
  <c r="E1807" i="36"/>
  <c r="M1806" i="36"/>
  <c r="J1806" i="36"/>
  <c r="H1806" i="36"/>
  <c r="E1806" i="36"/>
  <c r="M1805" i="36"/>
  <c r="J1805" i="36"/>
  <c r="H1805" i="36"/>
  <c r="E1805" i="36"/>
  <c r="M1804" i="36"/>
  <c r="J1804" i="36"/>
  <c r="H1804" i="36"/>
  <c r="E1804" i="36"/>
  <c r="M1803" i="36"/>
  <c r="J1803" i="36"/>
  <c r="H1803" i="36"/>
  <c r="E1803" i="36"/>
  <c r="M1802" i="36"/>
  <c r="J1802" i="36"/>
  <c r="H1802" i="36"/>
  <c r="E1802" i="36"/>
  <c r="M1801" i="36"/>
  <c r="J1801" i="36"/>
  <c r="H1801" i="36"/>
  <c r="E1801" i="36"/>
  <c r="M1800" i="36"/>
  <c r="J1800" i="36"/>
  <c r="H1800" i="36"/>
  <c r="E1800" i="36"/>
  <c r="M1799" i="36"/>
  <c r="J1799" i="36"/>
  <c r="H1799" i="36"/>
  <c r="E1799" i="36"/>
  <c r="M1798" i="36"/>
  <c r="J1798" i="36"/>
  <c r="H1798" i="36"/>
  <c r="E1798" i="36"/>
  <c r="M1797" i="36"/>
  <c r="J1797" i="36"/>
  <c r="H1797" i="36"/>
  <c r="E1797" i="36"/>
  <c r="M1796" i="36"/>
  <c r="J1796" i="36"/>
  <c r="H1796" i="36"/>
  <c r="E1796" i="36"/>
  <c r="M1795" i="36"/>
  <c r="J1795" i="36"/>
  <c r="H1795" i="36"/>
  <c r="E1795" i="36"/>
  <c r="M1794" i="36"/>
  <c r="J1794" i="36"/>
  <c r="H1794" i="36"/>
  <c r="E1794" i="36"/>
  <c r="M1793" i="36"/>
  <c r="J1793" i="36"/>
  <c r="H1793" i="36"/>
  <c r="E1793" i="36"/>
  <c r="M1792" i="36"/>
  <c r="J1792" i="36"/>
  <c r="H1792" i="36"/>
  <c r="E1792" i="36"/>
  <c r="M1791" i="36"/>
  <c r="J1791" i="36"/>
  <c r="H1791" i="36"/>
  <c r="E1791" i="36"/>
  <c r="M1790" i="36"/>
  <c r="J1790" i="36"/>
  <c r="H1790" i="36"/>
  <c r="E1790" i="36"/>
  <c r="M1789" i="36"/>
  <c r="J1789" i="36"/>
  <c r="H1789" i="36"/>
  <c r="E1789" i="36"/>
  <c r="M1788" i="36"/>
  <c r="J1788" i="36"/>
  <c r="H1788" i="36"/>
  <c r="E1788" i="36"/>
  <c r="M1787" i="36"/>
  <c r="J1787" i="36"/>
  <c r="H1787" i="36"/>
  <c r="E1787" i="36"/>
  <c r="M1786" i="36"/>
  <c r="J1786" i="36"/>
  <c r="H1786" i="36"/>
  <c r="E1786" i="36"/>
  <c r="M1785" i="36"/>
  <c r="J1785" i="36"/>
  <c r="H1785" i="36"/>
  <c r="E1785" i="36"/>
  <c r="M1784" i="36"/>
  <c r="J1784" i="36"/>
  <c r="H1784" i="36"/>
  <c r="E1784" i="36"/>
  <c r="M1783" i="36"/>
  <c r="J1783" i="36"/>
  <c r="H1783" i="36"/>
  <c r="E1783" i="36"/>
  <c r="M1782" i="36"/>
  <c r="J1782" i="36"/>
  <c r="H1782" i="36"/>
  <c r="E1782" i="36"/>
  <c r="M1781" i="36"/>
  <c r="J1781" i="36"/>
  <c r="H1781" i="36"/>
  <c r="E1781" i="36"/>
  <c r="M1780" i="36"/>
  <c r="J1780" i="36"/>
  <c r="H1780" i="36"/>
  <c r="E1780" i="36"/>
  <c r="M1779" i="36"/>
  <c r="J1779" i="36"/>
  <c r="H1779" i="36"/>
  <c r="E1779" i="36"/>
  <c r="M1778" i="36"/>
  <c r="J1778" i="36"/>
  <c r="H1778" i="36"/>
  <c r="E1778" i="36"/>
  <c r="M1777" i="36"/>
  <c r="J1777" i="36"/>
  <c r="H1777" i="36"/>
  <c r="E1777" i="36"/>
  <c r="M1776" i="36"/>
  <c r="J1776" i="36"/>
  <c r="H1776" i="36"/>
  <c r="E1776" i="36"/>
  <c r="M1775" i="36"/>
  <c r="J1775" i="36"/>
  <c r="H1775" i="36"/>
  <c r="E1775" i="36"/>
  <c r="M1774" i="36"/>
  <c r="J1774" i="36"/>
  <c r="H1774" i="36"/>
  <c r="E1774" i="36"/>
  <c r="M1773" i="36"/>
  <c r="J1773" i="36"/>
  <c r="H1773" i="36"/>
  <c r="E1773" i="36"/>
  <c r="M1772" i="36"/>
  <c r="J1772" i="36"/>
  <c r="H1772" i="36"/>
  <c r="E1772" i="36"/>
  <c r="M1771" i="36"/>
  <c r="J1771" i="36"/>
  <c r="H1771" i="36"/>
  <c r="E1771" i="36"/>
  <c r="M1770" i="36"/>
  <c r="J1770" i="36"/>
  <c r="H1770" i="36"/>
  <c r="E1770" i="36"/>
  <c r="M1769" i="36"/>
  <c r="J1769" i="36"/>
  <c r="H1769" i="36"/>
  <c r="E1769" i="36"/>
  <c r="M1768" i="36"/>
  <c r="J1768" i="36"/>
  <c r="H1768" i="36"/>
  <c r="E1768" i="36"/>
  <c r="M1767" i="36"/>
  <c r="J1767" i="36"/>
  <c r="H1767" i="36"/>
  <c r="E1767" i="36"/>
  <c r="M1766" i="36"/>
  <c r="J1766" i="36"/>
  <c r="H1766" i="36"/>
  <c r="E1766" i="36"/>
  <c r="M1765" i="36"/>
  <c r="J1765" i="36"/>
  <c r="H1765" i="36"/>
  <c r="E1765" i="36"/>
  <c r="M1764" i="36"/>
  <c r="J1764" i="36"/>
  <c r="H1764" i="36"/>
  <c r="E1764" i="36"/>
  <c r="M1763" i="36"/>
  <c r="J1763" i="36"/>
  <c r="H1763" i="36"/>
  <c r="E1763" i="36"/>
  <c r="M1762" i="36"/>
  <c r="J1762" i="36"/>
  <c r="H1762" i="36"/>
  <c r="E1762" i="36"/>
  <c r="M1761" i="36"/>
  <c r="J1761" i="36"/>
  <c r="H1761" i="36"/>
  <c r="E1761" i="36"/>
  <c r="M1760" i="36"/>
  <c r="J1760" i="36"/>
  <c r="H1760" i="36"/>
  <c r="E1760" i="36"/>
  <c r="M1759" i="36"/>
  <c r="J1759" i="36"/>
  <c r="H1759" i="36"/>
  <c r="E1759" i="36"/>
  <c r="M1758" i="36"/>
  <c r="J1758" i="36"/>
  <c r="H1758" i="36"/>
  <c r="E1758" i="36"/>
  <c r="M1757" i="36"/>
  <c r="J1757" i="36"/>
  <c r="H1757" i="36"/>
  <c r="E1757" i="36"/>
  <c r="M1756" i="36"/>
  <c r="J1756" i="36"/>
  <c r="H1756" i="36"/>
  <c r="E1756" i="36"/>
  <c r="M1755" i="36"/>
  <c r="J1755" i="36"/>
  <c r="H1755" i="36"/>
  <c r="E1755" i="36"/>
  <c r="M1754" i="36"/>
  <c r="J1754" i="36"/>
  <c r="H1754" i="36"/>
  <c r="E1754" i="36"/>
  <c r="M1753" i="36"/>
  <c r="J1753" i="36"/>
  <c r="H1753" i="36"/>
  <c r="E1753" i="36"/>
  <c r="M1752" i="36"/>
  <c r="J1752" i="36"/>
  <c r="H1752" i="36"/>
  <c r="E1752" i="36"/>
  <c r="M1751" i="36"/>
  <c r="J1751" i="36"/>
  <c r="H1751" i="36"/>
  <c r="E1751" i="36"/>
  <c r="M1750" i="36"/>
  <c r="J1750" i="36"/>
  <c r="H1750" i="36"/>
  <c r="E1750" i="36"/>
  <c r="M1749" i="36"/>
  <c r="J1749" i="36"/>
  <c r="H1749" i="36"/>
  <c r="E1749" i="36"/>
  <c r="M1748" i="36"/>
  <c r="J1748" i="36"/>
  <c r="H1748" i="36"/>
  <c r="E1748" i="36"/>
  <c r="M1747" i="36"/>
  <c r="J1747" i="36"/>
  <c r="H1747" i="36"/>
  <c r="E1747" i="36"/>
  <c r="M1746" i="36"/>
  <c r="J1746" i="36"/>
  <c r="H1746" i="36"/>
  <c r="E1746" i="36"/>
  <c r="M1745" i="36"/>
  <c r="J1745" i="36"/>
  <c r="H1745" i="36"/>
  <c r="E1745" i="36"/>
  <c r="M1744" i="36"/>
  <c r="J1744" i="36"/>
  <c r="H1744" i="36"/>
  <c r="E1744" i="36"/>
  <c r="M1743" i="36"/>
  <c r="J1743" i="36"/>
  <c r="H1743" i="36"/>
  <c r="E1743" i="36"/>
  <c r="M1742" i="36"/>
  <c r="J1742" i="36"/>
  <c r="H1742" i="36"/>
  <c r="E1742" i="36"/>
  <c r="M1741" i="36"/>
  <c r="J1741" i="36"/>
  <c r="H1741" i="36"/>
  <c r="E1741" i="36"/>
  <c r="M1740" i="36"/>
  <c r="J1740" i="36"/>
  <c r="H1740" i="36"/>
  <c r="E1740" i="36"/>
  <c r="M1739" i="36"/>
  <c r="J1739" i="36"/>
  <c r="H1739" i="36"/>
  <c r="E1739" i="36"/>
  <c r="M1738" i="36"/>
  <c r="J1738" i="36"/>
  <c r="H1738" i="36"/>
  <c r="E1738" i="36"/>
  <c r="M1737" i="36"/>
  <c r="J1737" i="36"/>
  <c r="H1737" i="36"/>
  <c r="E1737" i="36"/>
  <c r="M1736" i="36"/>
  <c r="J1736" i="36"/>
  <c r="H1736" i="36"/>
  <c r="E1736" i="36"/>
  <c r="M1735" i="36"/>
  <c r="J1735" i="36"/>
  <c r="H1735" i="36"/>
  <c r="E1735" i="36"/>
  <c r="M1734" i="36"/>
  <c r="J1734" i="36"/>
  <c r="H1734" i="36"/>
  <c r="E1734" i="36"/>
  <c r="M1733" i="36"/>
  <c r="J1733" i="36"/>
  <c r="H1733" i="36"/>
  <c r="E1733" i="36"/>
  <c r="M1732" i="36"/>
  <c r="J1732" i="36"/>
  <c r="H1732" i="36"/>
  <c r="E1732" i="36"/>
  <c r="M1731" i="36"/>
  <c r="J1731" i="36"/>
  <c r="H1731" i="36"/>
  <c r="E1731" i="36"/>
  <c r="M1730" i="36"/>
  <c r="J1730" i="36"/>
  <c r="H1730" i="36"/>
  <c r="E1730" i="36"/>
  <c r="M1729" i="36"/>
  <c r="J1729" i="36"/>
  <c r="H1729" i="36"/>
  <c r="E1729" i="36"/>
  <c r="M1728" i="36"/>
  <c r="J1728" i="36"/>
  <c r="H1728" i="36"/>
  <c r="E1728" i="36"/>
  <c r="M1727" i="36"/>
  <c r="J1727" i="36"/>
  <c r="H1727" i="36"/>
  <c r="E1727" i="36"/>
  <c r="M1726" i="36"/>
  <c r="J1726" i="36"/>
  <c r="H1726" i="36"/>
  <c r="E1726" i="36"/>
  <c r="M1725" i="36"/>
  <c r="J1725" i="36"/>
  <c r="H1725" i="36"/>
  <c r="E1725" i="36"/>
  <c r="M1724" i="36"/>
  <c r="J1724" i="36"/>
  <c r="H1724" i="36"/>
  <c r="E1724" i="36"/>
  <c r="M1723" i="36"/>
  <c r="J1723" i="36"/>
  <c r="H1723" i="36"/>
  <c r="E1723" i="36"/>
  <c r="M1722" i="36"/>
  <c r="J1722" i="36"/>
  <c r="H1722" i="36"/>
  <c r="E1722" i="36"/>
  <c r="M1721" i="36"/>
  <c r="J1721" i="36"/>
  <c r="H1721" i="36"/>
  <c r="E1721" i="36"/>
  <c r="M1720" i="36"/>
  <c r="J1720" i="36"/>
  <c r="H1720" i="36"/>
  <c r="E1720" i="36"/>
  <c r="M1719" i="36"/>
  <c r="J1719" i="36"/>
  <c r="H1719" i="36"/>
  <c r="E1719" i="36"/>
  <c r="M1718" i="36"/>
  <c r="J1718" i="36"/>
  <c r="H1718" i="36"/>
  <c r="E1718" i="36"/>
  <c r="M1717" i="36"/>
  <c r="J1717" i="36"/>
  <c r="H1717" i="36"/>
  <c r="E1717" i="36"/>
  <c r="M1716" i="36"/>
  <c r="J1716" i="36"/>
  <c r="H1716" i="36"/>
  <c r="E1716" i="36"/>
  <c r="M1715" i="36"/>
  <c r="J1715" i="36"/>
  <c r="H1715" i="36"/>
  <c r="E1715" i="36"/>
  <c r="M1714" i="36"/>
  <c r="J1714" i="36"/>
  <c r="H1714" i="36"/>
  <c r="E1714" i="36"/>
  <c r="M1713" i="36"/>
  <c r="J1713" i="36"/>
  <c r="H1713" i="36"/>
  <c r="E1713" i="36"/>
  <c r="M1712" i="36"/>
  <c r="J1712" i="36"/>
  <c r="H1712" i="36"/>
  <c r="E1712" i="36"/>
  <c r="M1711" i="36"/>
  <c r="J1711" i="36"/>
  <c r="H1711" i="36"/>
  <c r="E1711" i="36"/>
  <c r="M1710" i="36"/>
  <c r="J1710" i="36"/>
  <c r="H1710" i="36"/>
  <c r="E1710" i="36"/>
  <c r="M1709" i="36"/>
  <c r="J1709" i="36"/>
  <c r="H1709" i="36"/>
  <c r="E1709" i="36"/>
  <c r="M1708" i="36"/>
  <c r="J1708" i="36"/>
  <c r="H1708" i="36"/>
  <c r="E1708" i="36"/>
  <c r="M1707" i="36"/>
  <c r="J1707" i="36"/>
  <c r="H1707" i="36"/>
  <c r="E1707" i="36"/>
  <c r="M1706" i="36"/>
  <c r="J1706" i="36"/>
  <c r="H1706" i="36"/>
  <c r="E1706" i="36"/>
  <c r="M1705" i="36"/>
  <c r="J1705" i="36"/>
  <c r="H1705" i="36"/>
  <c r="E1705" i="36"/>
  <c r="M1704" i="36"/>
  <c r="J1704" i="36"/>
  <c r="H1704" i="36"/>
  <c r="E1704" i="36"/>
  <c r="M1703" i="36"/>
  <c r="J1703" i="36"/>
  <c r="H1703" i="36"/>
  <c r="E1703" i="36"/>
  <c r="M1702" i="36"/>
  <c r="J1702" i="36"/>
  <c r="H1702" i="36"/>
  <c r="E1702" i="36"/>
  <c r="M1701" i="36"/>
  <c r="J1701" i="36"/>
  <c r="H1701" i="36"/>
  <c r="E1701" i="36"/>
  <c r="M1700" i="36"/>
  <c r="J1700" i="36"/>
  <c r="H1700" i="36"/>
  <c r="E1700" i="36"/>
  <c r="M1699" i="36"/>
  <c r="J1699" i="36"/>
  <c r="H1699" i="36"/>
  <c r="E1699" i="36"/>
  <c r="M1698" i="36"/>
  <c r="J1698" i="36"/>
  <c r="H1698" i="36"/>
  <c r="E1698" i="36"/>
  <c r="M1697" i="36"/>
  <c r="J1697" i="36"/>
  <c r="H1697" i="36"/>
  <c r="E1697" i="36"/>
  <c r="M1696" i="36"/>
  <c r="J1696" i="36"/>
  <c r="H1696" i="36"/>
  <c r="E1696" i="36"/>
  <c r="M1695" i="36"/>
  <c r="J1695" i="36"/>
  <c r="H1695" i="36"/>
  <c r="E1695" i="36"/>
  <c r="M1694" i="36"/>
  <c r="J1694" i="36"/>
  <c r="H1694" i="36"/>
  <c r="E1694" i="36"/>
  <c r="M1693" i="36"/>
  <c r="J1693" i="36"/>
  <c r="H1693" i="36"/>
  <c r="E1693" i="36"/>
  <c r="M1692" i="36"/>
  <c r="J1692" i="36"/>
  <c r="H1692" i="36"/>
  <c r="E1692" i="36"/>
  <c r="M1691" i="36"/>
  <c r="J1691" i="36"/>
  <c r="H1691" i="36"/>
  <c r="E1691" i="36"/>
  <c r="M1690" i="36"/>
  <c r="J1690" i="36"/>
  <c r="H1690" i="36"/>
  <c r="E1690" i="36"/>
  <c r="M1689" i="36"/>
  <c r="J1689" i="36"/>
  <c r="H1689" i="36"/>
  <c r="E1689" i="36"/>
  <c r="M1688" i="36"/>
  <c r="J1688" i="36"/>
  <c r="H1688" i="36"/>
  <c r="E1688" i="36"/>
  <c r="M1687" i="36"/>
  <c r="J1687" i="36"/>
  <c r="H1687" i="36"/>
  <c r="E1687" i="36"/>
  <c r="M1686" i="36"/>
  <c r="J1686" i="36"/>
  <c r="H1686" i="36"/>
  <c r="E1686" i="36"/>
  <c r="M1685" i="36"/>
  <c r="J1685" i="36"/>
  <c r="H1685" i="36"/>
  <c r="E1685" i="36"/>
  <c r="M1684" i="36"/>
  <c r="J1684" i="36"/>
  <c r="H1684" i="36"/>
  <c r="E1684" i="36"/>
  <c r="M1683" i="36"/>
  <c r="J1683" i="36"/>
  <c r="H1683" i="36"/>
  <c r="E1683" i="36"/>
  <c r="M1682" i="36"/>
  <c r="J1682" i="36"/>
  <c r="H1682" i="36"/>
  <c r="E1682" i="36"/>
  <c r="M1681" i="36"/>
  <c r="J1681" i="36"/>
  <c r="H1681" i="36"/>
  <c r="E1681" i="36"/>
  <c r="M1680" i="36"/>
  <c r="J1680" i="36"/>
  <c r="H1680" i="36"/>
  <c r="E1680" i="36"/>
  <c r="M1679" i="36"/>
  <c r="J1679" i="36"/>
  <c r="H1679" i="36"/>
  <c r="E1679" i="36"/>
  <c r="M1678" i="36"/>
  <c r="J1678" i="36"/>
  <c r="H1678" i="36"/>
  <c r="E1678" i="36"/>
  <c r="M1677" i="36"/>
  <c r="J1677" i="36"/>
  <c r="H1677" i="36"/>
  <c r="E1677" i="36"/>
  <c r="M1676" i="36"/>
  <c r="J1676" i="36"/>
  <c r="H1676" i="36"/>
  <c r="E1676" i="36"/>
  <c r="M1675" i="36"/>
  <c r="J1675" i="36"/>
  <c r="H1675" i="36"/>
  <c r="E1675" i="36"/>
  <c r="M1674" i="36"/>
  <c r="J1674" i="36"/>
  <c r="H1674" i="36"/>
  <c r="E1674" i="36"/>
  <c r="M1673" i="36"/>
  <c r="J1673" i="36"/>
  <c r="H1673" i="36"/>
  <c r="E1673" i="36"/>
  <c r="M1672" i="36"/>
  <c r="J1672" i="36"/>
  <c r="H1672" i="36"/>
  <c r="E1672" i="36"/>
  <c r="M1671" i="36"/>
  <c r="J1671" i="36"/>
  <c r="H1671" i="36"/>
  <c r="E1671" i="36"/>
  <c r="M1670" i="36"/>
  <c r="J1670" i="36"/>
  <c r="H1670" i="36"/>
  <c r="E1670" i="36"/>
  <c r="M1669" i="36"/>
  <c r="J1669" i="36"/>
  <c r="H1669" i="36"/>
  <c r="E1669" i="36"/>
  <c r="M1668" i="36"/>
  <c r="J1668" i="36"/>
  <c r="H1668" i="36"/>
  <c r="E1668" i="36"/>
  <c r="M1667" i="36"/>
  <c r="J1667" i="36"/>
  <c r="H1667" i="36"/>
  <c r="E1667" i="36"/>
  <c r="M1666" i="36"/>
  <c r="J1666" i="36"/>
  <c r="H1666" i="36"/>
  <c r="E1666" i="36"/>
  <c r="M1665" i="36"/>
  <c r="J1665" i="36"/>
  <c r="H1665" i="36"/>
  <c r="E1665" i="36"/>
  <c r="M1664" i="36"/>
  <c r="J1664" i="36"/>
  <c r="H1664" i="36"/>
  <c r="E1664" i="36"/>
  <c r="M1663" i="36"/>
  <c r="J1663" i="36"/>
  <c r="H1663" i="36"/>
  <c r="E1663" i="36"/>
  <c r="M1662" i="36"/>
  <c r="J1662" i="36"/>
  <c r="H1662" i="36"/>
  <c r="E1662" i="36"/>
  <c r="M1661" i="36"/>
  <c r="J1661" i="36"/>
  <c r="H1661" i="36"/>
  <c r="E1661" i="36"/>
  <c r="M1660" i="36"/>
  <c r="J1660" i="36"/>
  <c r="H1660" i="36"/>
  <c r="E1660" i="36"/>
  <c r="M1659" i="36"/>
  <c r="J1659" i="36"/>
  <c r="H1659" i="36"/>
  <c r="E1659" i="36"/>
  <c r="M1658" i="36"/>
  <c r="J1658" i="36"/>
  <c r="H1658" i="36"/>
  <c r="E1658" i="36"/>
  <c r="M1657" i="36"/>
  <c r="J1657" i="36"/>
  <c r="H1657" i="36"/>
  <c r="E1657" i="36"/>
  <c r="M1656" i="36"/>
  <c r="J1656" i="36"/>
  <c r="H1656" i="36"/>
  <c r="E1656" i="36"/>
  <c r="M1655" i="36"/>
  <c r="J1655" i="36"/>
  <c r="H1655" i="36"/>
  <c r="E1655" i="36"/>
  <c r="M1654" i="36"/>
  <c r="J1654" i="36"/>
  <c r="H1654" i="36"/>
  <c r="E1654" i="36"/>
  <c r="M1653" i="36"/>
  <c r="J1653" i="36"/>
  <c r="H1653" i="36"/>
  <c r="E1653" i="36"/>
  <c r="M1652" i="36"/>
  <c r="J1652" i="36"/>
  <c r="H1652" i="36"/>
  <c r="E1652" i="36"/>
  <c r="M1651" i="36"/>
  <c r="J1651" i="36"/>
  <c r="H1651" i="36"/>
  <c r="E1651" i="36"/>
  <c r="M1650" i="36"/>
  <c r="J1650" i="36"/>
  <c r="H1650" i="36"/>
  <c r="E1650" i="36"/>
  <c r="M1649" i="36"/>
  <c r="J1649" i="36"/>
  <c r="H1649" i="36"/>
  <c r="E1649" i="36"/>
  <c r="M1648" i="36"/>
  <c r="J1648" i="36"/>
  <c r="H1648" i="36"/>
  <c r="E1648" i="36"/>
  <c r="M1647" i="36"/>
  <c r="J1647" i="36"/>
  <c r="H1647" i="36"/>
  <c r="E1647" i="36"/>
  <c r="M1646" i="36"/>
  <c r="J1646" i="36"/>
  <c r="H1646" i="36"/>
  <c r="E1646" i="36"/>
  <c r="M1645" i="36"/>
  <c r="J1645" i="36"/>
  <c r="H1645" i="36"/>
  <c r="E1645" i="36"/>
  <c r="M1644" i="36"/>
  <c r="J1644" i="36"/>
  <c r="H1644" i="36"/>
  <c r="E1644" i="36"/>
  <c r="M1643" i="36"/>
  <c r="J1643" i="36"/>
  <c r="H1643" i="36"/>
  <c r="E1643" i="36"/>
  <c r="M1642" i="36"/>
  <c r="J1642" i="36"/>
  <c r="H1642" i="36"/>
  <c r="E1642" i="36"/>
  <c r="M1641" i="36"/>
  <c r="J1641" i="36"/>
  <c r="H1641" i="36"/>
  <c r="E1641" i="36"/>
  <c r="M1640" i="36"/>
  <c r="J1640" i="36"/>
  <c r="H1640" i="36"/>
  <c r="E1640" i="36"/>
  <c r="M1639" i="36"/>
  <c r="J1639" i="36"/>
  <c r="H1639" i="36"/>
  <c r="E1639" i="36"/>
  <c r="M1638" i="36"/>
  <c r="J1638" i="36"/>
  <c r="H1638" i="36"/>
  <c r="E1638" i="36"/>
  <c r="M1637" i="36"/>
  <c r="J1637" i="36"/>
  <c r="H1637" i="36"/>
  <c r="E1637" i="36"/>
  <c r="M1636" i="36"/>
  <c r="J1636" i="36"/>
  <c r="H1636" i="36"/>
  <c r="E1636" i="36"/>
  <c r="M1635" i="36"/>
  <c r="J1635" i="36"/>
  <c r="H1635" i="36"/>
  <c r="E1635" i="36"/>
  <c r="M1634" i="36"/>
  <c r="J1634" i="36"/>
  <c r="H1634" i="36"/>
  <c r="E1634" i="36"/>
  <c r="M1633" i="36"/>
  <c r="J1633" i="36"/>
  <c r="H1633" i="36"/>
  <c r="E1633" i="36"/>
  <c r="M1632" i="36"/>
  <c r="J1632" i="36"/>
  <c r="H1632" i="36"/>
  <c r="E1632" i="36"/>
  <c r="M1631" i="36"/>
  <c r="J1631" i="36"/>
  <c r="H1631" i="36"/>
  <c r="E1631" i="36"/>
  <c r="M1630" i="36"/>
  <c r="J1630" i="36"/>
  <c r="H1630" i="36"/>
  <c r="E1630" i="36"/>
  <c r="M1629" i="36"/>
  <c r="J1629" i="36"/>
  <c r="H1629" i="36"/>
  <c r="E1629" i="36"/>
  <c r="M1628" i="36"/>
  <c r="J1628" i="36"/>
  <c r="H1628" i="36"/>
  <c r="E1628" i="36"/>
  <c r="M1627" i="36"/>
  <c r="J1627" i="36"/>
  <c r="H1627" i="36"/>
  <c r="E1627" i="36"/>
  <c r="M1626" i="36"/>
  <c r="J1626" i="36"/>
  <c r="H1626" i="36"/>
  <c r="E1626" i="36"/>
  <c r="M1625" i="36"/>
  <c r="J1625" i="36"/>
  <c r="H1625" i="36"/>
  <c r="E1625" i="36"/>
  <c r="M1624" i="36"/>
  <c r="J1624" i="36"/>
  <c r="H1624" i="36"/>
  <c r="E1624" i="36"/>
  <c r="M1623" i="36"/>
  <c r="J1623" i="36"/>
  <c r="H1623" i="36"/>
  <c r="E1623" i="36"/>
  <c r="M1622" i="36"/>
  <c r="J1622" i="36"/>
  <c r="H1622" i="36"/>
  <c r="E1622" i="36"/>
  <c r="M1621" i="36"/>
  <c r="J1621" i="36"/>
  <c r="H1621" i="36"/>
  <c r="E1621" i="36"/>
  <c r="M1620" i="36"/>
  <c r="J1620" i="36"/>
  <c r="H1620" i="36"/>
  <c r="E1620" i="36"/>
  <c r="M1619" i="36"/>
  <c r="J1619" i="36"/>
  <c r="H1619" i="36"/>
  <c r="E1619" i="36"/>
  <c r="M1618" i="36"/>
  <c r="J1618" i="36"/>
  <c r="H1618" i="36"/>
  <c r="E1618" i="36"/>
  <c r="M1617" i="36"/>
  <c r="J1617" i="36"/>
  <c r="H1617" i="36"/>
  <c r="E1617" i="36"/>
  <c r="M1616" i="36"/>
  <c r="J1616" i="36"/>
  <c r="H1616" i="36"/>
  <c r="E1616" i="36"/>
  <c r="M1615" i="36"/>
  <c r="J1615" i="36"/>
  <c r="H1615" i="36"/>
  <c r="E1615" i="36"/>
  <c r="M1614" i="36"/>
  <c r="J1614" i="36"/>
  <c r="H1614" i="36"/>
  <c r="E1614" i="36"/>
  <c r="M1613" i="36"/>
  <c r="J1613" i="36"/>
  <c r="H1613" i="36"/>
  <c r="E1613" i="36"/>
  <c r="M1612" i="36"/>
  <c r="J1612" i="36"/>
  <c r="H1612" i="36"/>
  <c r="E1612" i="36"/>
  <c r="M1611" i="36"/>
  <c r="J1611" i="36"/>
  <c r="H1611" i="36"/>
  <c r="E1611" i="36"/>
  <c r="M1610" i="36"/>
  <c r="J1610" i="36"/>
  <c r="H1610" i="36"/>
  <c r="E1610" i="36"/>
  <c r="M1609" i="36"/>
  <c r="J1609" i="36"/>
  <c r="H1609" i="36"/>
  <c r="E1609" i="36"/>
  <c r="M1608" i="36"/>
  <c r="J1608" i="36"/>
  <c r="H1608" i="36"/>
  <c r="E1608" i="36"/>
  <c r="M1607" i="36"/>
  <c r="J1607" i="36"/>
  <c r="H1607" i="36"/>
  <c r="E1607" i="36"/>
  <c r="M1606" i="36"/>
  <c r="J1606" i="36"/>
  <c r="H1606" i="36"/>
  <c r="E1606" i="36"/>
  <c r="M1605" i="36"/>
  <c r="J1605" i="36"/>
  <c r="H1605" i="36"/>
  <c r="E1605" i="36"/>
  <c r="M1604" i="36"/>
  <c r="J1604" i="36"/>
  <c r="H1604" i="36"/>
  <c r="E1604" i="36"/>
  <c r="M1603" i="36"/>
  <c r="J1603" i="36"/>
  <c r="H1603" i="36"/>
  <c r="E1603" i="36"/>
  <c r="M1602" i="36"/>
  <c r="J1602" i="36"/>
  <c r="H1602" i="36"/>
  <c r="E1602" i="36"/>
  <c r="M1601" i="36"/>
  <c r="J1601" i="36"/>
  <c r="H1601" i="36"/>
  <c r="E1601" i="36"/>
  <c r="M1600" i="36"/>
  <c r="J1600" i="36"/>
  <c r="H1600" i="36"/>
  <c r="E1600" i="36"/>
  <c r="M1599" i="36"/>
  <c r="J1599" i="36"/>
  <c r="H1599" i="36"/>
  <c r="E1599" i="36"/>
  <c r="M1598" i="36"/>
  <c r="J1598" i="36"/>
  <c r="H1598" i="36"/>
  <c r="E1598" i="36"/>
  <c r="M1597" i="36"/>
  <c r="J1597" i="36"/>
  <c r="H1597" i="36"/>
  <c r="E1597" i="36"/>
  <c r="M1596" i="36"/>
  <c r="J1596" i="36"/>
  <c r="H1596" i="36"/>
  <c r="E1596" i="36"/>
  <c r="M1595" i="36"/>
  <c r="J1595" i="36"/>
  <c r="H1595" i="36"/>
  <c r="E1595" i="36"/>
  <c r="M1594" i="36"/>
  <c r="J1594" i="36"/>
  <c r="H1594" i="36"/>
  <c r="E1594" i="36"/>
  <c r="M1593" i="36"/>
  <c r="J1593" i="36"/>
  <c r="H1593" i="36"/>
  <c r="E1593" i="36"/>
  <c r="M1592" i="36"/>
  <c r="J1592" i="36"/>
  <c r="H1592" i="36"/>
  <c r="E1592" i="36"/>
  <c r="M1591" i="36"/>
  <c r="J1591" i="36"/>
  <c r="H1591" i="36"/>
  <c r="E1591" i="36"/>
  <c r="M1590" i="36"/>
  <c r="J1590" i="36"/>
  <c r="H1590" i="36"/>
  <c r="E1590" i="36"/>
  <c r="M1589" i="36"/>
  <c r="J1589" i="36"/>
  <c r="H1589" i="36"/>
  <c r="E1589" i="36"/>
  <c r="M1588" i="36"/>
  <c r="J1588" i="36"/>
  <c r="H1588" i="36"/>
  <c r="E1588" i="36"/>
  <c r="M1587" i="36"/>
  <c r="J1587" i="36"/>
  <c r="H1587" i="36"/>
  <c r="E1587" i="36"/>
  <c r="M1586" i="36"/>
  <c r="J1586" i="36"/>
  <c r="H1586" i="36"/>
  <c r="E1586" i="36"/>
  <c r="M1585" i="36"/>
  <c r="J1585" i="36"/>
  <c r="H1585" i="36"/>
  <c r="E1585" i="36"/>
  <c r="M1584" i="36"/>
  <c r="J1584" i="36"/>
  <c r="H1584" i="36"/>
  <c r="E1584" i="36"/>
  <c r="M1583" i="36"/>
  <c r="J1583" i="36"/>
  <c r="H1583" i="36"/>
  <c r="E1583" i="36"/>
  <c r="M1582" i="36"/>
  <c r="J1582" i="36"/>
  <c r="H1582" i="36"/>
  <c r="E1582" i="36"/>
  <c r="M1581" i="36"/>
  <c r="J1581" i="36"/>
  <c r="H1581" i="36"/>
  <c r="E1581" i="36"/>
  <c r="M1580" i="36"/>
  <c r="J1580" i="36"/>
  <c r="H1580" i="36"/>
  <c r="E1580" i="36"/>
  <c r="M1579" i="36"/>
  <c r="J1579" i="36"/>
  <c r="H1579" i="36"/>
  <c r="E1579" i="36"/>
  <c r="M1578" i="36"/>
  <c r="J1578" i="36"/>
  <c r="H1578" i="36"/>
  <c r="E1578" i="36"/>
  <c r="M1577" i="36"/>
  <c r="J1577" i="36"/>
  <c r="H1577" i="36"/>
  <c r="E1577" i="36"/>
  <c r="M1576" i="36"/>
  <c r="J1576" i="36"/>
  <c r="H1576" i="36"/>
  <c r="E1576" i="36"/>
  <c r="M1575" i="36"/>
  <c r="J1575" i="36"/>
  <c r="H1575" i="36"/>
  <c r="E1575" i="36"/>
  <c r="M1574" i="36"/>
  <c r="J1574" i="36"/>
  <c r="H1574" i="36"/>
  <c r="E1574" i="36"/>
  <c r="M1573" i="36"/>
  <c r="J1573" i="36"/>
  <c r="H1573" i="36"/>
  <c r="E1573" i="36"/>
  <c r="M1572" i="36"/>
  <c r="J1572" i="36"/>
  <c r="H1572" i="36"/>
  <c r="E1572" i="36"/>
  <c r="M1571" i="36"/>
  <c r="J1571" i="36"/>
  <c r="H1571" i="36"/>
  <c r="E1571" i="36"/>
  <c r="M1570" i="36"/>
  <c r="J1570" i="36"/>
  <c r="H1570" i="36"/>
  <c r="E1570" i="36"/>
  <c r="M1569" i="36"/>
  <c r="J1569" i="36"/>
  <c r="H1569" i="36"/>
  <c r="E1569" i="36"/>
  <c r="M1568" i="36"/>
  <c r="J1568" i="36"/>
  <c r="H1568" i="36"/>
  <c r="E1568" i="36"/>
  <c r="M1567" i="36"/>
  <c r="J1567" i="36"/>
  <c r="H1567" i="36"/>
  <c r="E1567" i="36"/>
  <c r="M1566" i="36"/>
  <c r="J1566" i="36"/>
  <c r="H1566" i="36"/>
  <c r="E1566" i="36"/>
  <c r="M1565" i="36"/>
  <c r="J1565" i="36"/>
  <c r="H1565" i="36"/>
  <c r="E1565" i="36"/>
  <c r="M1564" i="36"/>
  <c r="J1564" i="36"/>
  <c r="H1564" i="36"/>
  <c r="E1564" i="36"/>
  <c r="M1563" i="36"/>
  <c r="J1563" i="36"/>
  <c r="H1563" i="36"/>
  <c r="E1563" i="36"/>
  <c r="M1562" i="36"/>
  <c r="J1562" i="36"/>
  <c r="H1562" i="36"/>
  <c r="E1562" i="36"/>
  <c r="M1561" i="36"/>
  <c r="J1561" i="36"/>
  <c r="H1561" i="36"/>
  <c r="E1561" i="36"/>
  <c r="M1560" i="36"/>
  <c r="J1560" i="36"/>
  <c r="H1560" i="36"/>
  <c r="E1560" i="36"/>
  <c r="M1559" i="36"/>
  <c r="J1559" i="36"/>
  <c r="H1559" i="36"/>
  <c r="E1559" i="36"/>
  <c r="M1558" i="36"/>
  <c r="J1558" i="36"/>
  <c r="H1558" i="36"/>
  <c r="E1558" i="36"/>
  <c r="M1557" i="36"/>
  <c r="J1557" i="36"/>
  <c r="H1557" i="36"/>
  <c r="E1557" i="36"/>
  <c r="M1556" i="36"/>
  <c r="J1556" i="36"/>
  <c r="H1556" i="36"/>
  <c r="E1556" i="36"/>
  <c r="M1555" i="36"/>
  <c r="J1555" i="36"/>
  <c r="H1555" i="36"/>
  <c r="E1555" i="36"/>
  <c r="M1554" i="36"/>
  <c r="J1554" i="36"/>
  <c r="H1554" i="36"/>
  <c r="E1554" i="36"/>
  <c r="M1553" i="36"/>
  <c r="J1553" i="36"/>
  <c r="H1553" i="36"/>
  <c r="E1553" i="36"/>
  <c r="M1552" i="36"/>
  <c r="J1552" i="36"/>
  <c r="H1552" i="36"/>
  <c r="E1552" i="36"/>
  <c r="M1551" i="36"/>
  <c r="J1551" i="36"/>
  <c r="H1551" i="36"/>
  <c r="E1551" i="36"/>
  <c r="M1550" i="36"/>
  <c r="J1550" i="36"/>
  <c r="H1550" i="36"/>
  <c r="E1550" i="36"/>
  <c r="M1549" i="36"/>
  <c r="J1549" i="36"/>
  <c r="H1549" i="36"/>
  <c r="E1549" i="36"/>
  <c r="M1548" i="36"/>
  <c r="J1548" i="36"/>
  <c r="H1548" i="36"/>
  <c r="E1548" i="36"/>
  <c r="M1547" i="36"/>
  <c r="J1547" i="36"/>
  <c r="H1547" i="36"/>
  <c r="E1547" i="36"/>
  <c r="M1546" i="36"/>
  <c r="J1546" i="36"/>
  <c r="H1546" i="36"/>
  <c r="E1546" i="36"/>
  <c r="M1545" i="36"/>
  <c r="J1545" i="36"/>
  <c r="H1545" i="36"/>
  <c r="E1545" i="36"/>
  <c r="M1544" i="36"/>
  <c r="J1544" i="36"/>
  <c r="H1544" i="36"/>
  <c r="E1544" i="36"/>
  <c r="M1543" i="36"/>
  <c r="J1543" i="36"/>
  <c r="H1543" i="36"/>
  <c r="E1543" i="36"/>
  <c r="M1542" i="36"/>
  <c r="J1542" i="36"/>
  <c r="H1542" i="36"/>
  <c r="E1542" i="36"/>
  <c r="M1541" i="36"/>
  <c r="J1541" i="36"/>
  <c r="H1541" i="36"/>
  <c r="E1541" i="36"/>
  <c r="M1540" i="36"/>
  <c r="J1540" i="36"/>
  <c r="H1540" i="36"/>
  <c r="E1540" i="36"/>
  <c r="M1539" i="36"/>
  <c r="J1539" i="36"/>
  <c r="H1539" i="36"/>
  <c r="E1539" i="36"/>
  <c r="M1538" i="36"/>
  <c r="J1538" i="36"/>
  <c r="H1538" i="36"/>
  <c r="E1538" i="36"/>
  <c r="M1537" i="36"/>
  <c r="J1537" i="36"/>
  <c r="H1537" i="36"/>
  <c r="E1537" i="36"/>
  <c r="M1536" i="36"/>
  <c r="J1536" i="36"/>
  <c r="H1536" i="36"/>
  <c r="E1536" i="36"/>
  <c r="M1535" i="36"/>
  <c r="J1535" i="36"/>
  <c r="H1535" i="36"/>
  <c r="E1535" i="36"/>
  <c r="M1534" i="36"/>
  <c r="J1534" i="36"/>
  <c r="H1534" i="36"/>
  <c r="E1534" i="36"/>
  <c r="M1533" i="36"/>
  <c r="J1533" i="36"/>
  <c r="H1533" i="36"/>
  <c r="E1533" i="36"/>
  <c r="M1532" i="36"/>
  <c r="J1532" i="36"/>
  <c r="H1532" i="36"/>
  <c r="E1532" i="36"/>
  <c r="M1531" i="36"/>
  <c r="J1531" i="36"/>
  <c r="H1531" i="36"/>
  <c r="E1531" i="36"/>
  <c r="M1530" i="36"/>
  <c r="J1530" i="36"/>
  <c r="H1530" i="36"/>
  <c r="E1530" i="36"/>
  <c r="M1529" i="36"/>
  <c r="J1529" i="36"/>
  <c r="H1529" i="36"/>
  <c r="E1529" i="36"/>
  <c r="M1528" i="36"/>
  <c r="J1528" i="36"/>
  <c r="H1528" i="36"/>
  <c r="E1528" i="36"/>
  <c r="M1527" i="36"/>
  <c r="J1527" i="36"/>
  <c r="H1527" i="36"/>
  <c r="E1527" i="36"/>
  <c r="M1526" i="36"/>
  <c r="J1526" i="36"/>
  <c r="H1526" i="36"/>
  <c r="E1526" i="36"/>
  <c r="M1525" i="36"/>
  <c r="J1525" i="36"/>
  <c r="H1525" i="36"/>
  <c r="E1525" i="36"/>
  <c r="M1524" i="36"/>
  <c r="J1524" i="36"/>
  <c r="H1524" i="36"/>
  <c r="E1524" i="36"/>
  <c r="M1523" i="36"/>
  <c r="J1523" i="36"/>
  <c r="H1523" i="36"/>
  <c r="E1523" i="36"/>
  <c r="M1522" i="36"/>
  <c r="J1522" i="36"/>
  <c r="H1522" i="36"/>
  <c r="E1522" i="36"/>
  <c r="M1521" i="36"/>
  <c r="J1521" i="36"/>
  <c r="H1521" i="36"/>
  <c r="E1521" i="36"/>
  <c r="M1520" i="36"/>
  <c r="J1520" i="36"/>
  <c r="H1520" i="36"/>
  <c r="E1520" i="36"/>
  <c r="M1519" i="36"/>
  <c r="J1519" i="36"/>
  <c r="H1519" i="36"/>
  <c r="E1519" i="36"/>
  <c r="M1518" i="36"/>
  <c r="J1518" i="36"/>
  <c r="H1518" i="36"/>
  <c r="E1518" i="36"/>
  <c r="M1517" i="36"/>
  <c r="J1517" i="36"/>
  <c r="H1517" i="36"/>
  <c r="E1517" i="36"/>
  <c r="M1516" i="36"/>
  <c r="J1516" i="36"/>
  <c r="H1516" i="36"/>
  <c r="E1516" i="36"/>
  <c r="M1515" i="36"/>
  <c r="J1515" i="36"/>
  <c r="H1515" i="36"/>
  <c r="E1515" i="36"/>
  <c r="M1514" i="36"/>
  <c r="J1514" i="36"/>
  <c r="H1514" i="36"/>
  <c r="E1514" i="36"/>
  <c r="M1513" i="36"/>
  <c r="J1513" i="36"/>
  <c r="H1513" i="36"/>
  <c r="E1513" i="36"/>
  <c r="M1512" i="36"/>
  <c r="J1512" i="36"/>
  <c r="H1512" i="36"/>
  <c r="E1512" i="36"/>
  <c r="M1511" i="36"/>
  <c r="J1511" i="36"/>
  <c r="H1511" i="36"/>
  <c r="E1511" i="36"/>
  <c r="M1510" i="36"/>
  <c r="J1510" i="36"/>
  <c r="H1510" i="36"/>
  <c r="E1510" i="36"/>
  <c r="M1509" i="36"/>
  <c r="J1509" i="36"/>
  <c r="H1509" i="36"/>
  <c r="E1509" i="36"/>
  <c r="M1508" i="36"/>
  <c r="J1508" i="36"/>
  <c r="H1508" i="36"/>
  <c r="E1508" i="36"/>
  <c r="M1507" i="36"/>
  <c r="J1507" i="36"/>
  <c r="H1507" i="36"/>
  <c r="E1507" i="36"/>
  <c r="M1506" i="36"/>
  <c r="J1506" i="36"/>
  <c r="H1506" i="36"/>
  <c r="E1506" i="36"/>
  <c r="M1505" i="36"/>
  <c r="J1505" i="36"/>
  <c r="H1505" i="36"/>
  <c r="E1505" i="36"/>
  <c r="M1504" i="36"/>
  <c r="J1504" i="36"/>
  <c r="H1504" i="36"/>
  <c r="E1504" i="36"/>
  <c r="M1503" i="36"/>
  <c r="J1503" i="36"/>
  <c r="H1503" i="36"/>
  <c r="E1503" i="36"/>
  <c r="M1502" i="36"/>
  <c r="J1502" i="36"/>
  <c r="H1502" i="36"/>
  <c r="E1502" i="36"/>
  <c r="M1501" i="36"/>
  <c r="J1501" i="36"/>
  <c r="H1501" i="36"/>
  <c r="E1501" i="36"/>
  <c r="M1500" i="36"/>
  <c r="J1500" i="36"/>
  <c r="H1500" i="36"/>
  <c r="E1500" i="36"/>
  <c r="M1499" i="36"/>
  <c r="J1499" i="36"/>
  <c r="H1499" i="36"/>
  <c r="E1499" i="36"/>
  <c r="M1498" i="36"/>
  <c r="J1498" i="36"/>
  <c r="H1498" i="36"/>
  <c r="E1498" i="36"/>
  <c r="M1497" i="36"/>
  <c r="J1497" i="36"/>
  <c r="H1497" i="36"/>
  <c r="E1497" i="36"/>
  <c r="M1496" i="36"/>
  <c r="J1496" i="36"/>
  <c r="H1496" i="36"/>
  <c r="E1496" i="36"/>
  <c r="M1495" i="36"/>
  <c r="J1495" i="36"/>
  <c r="H1495" i="36"/>
  <c r="E1495" i="36"/>
  <c r="M1494" i="36"/>
  <c r="J1494" i="36"/>
  <c r="H1494" i="36"/>
  <c r="E1494" i="36"/>
  <c r="M1493" i="36"/>
  <c r="J1493" i="36"/>
  <c r="H1493" i="36"/>
  <c r="E1493" i="36"/>
  <c r="M1492" i="36"/>
  <c r="J1492" i="36"/>
  <c r="H1492" i="36"/>
  <c r="E1492" i="36"/>
  <c r="M1491" i="36"/>
  <c r="J1491" i="36"/>
  <c r="H1491" i="36"/>
  <c r="E1491" i="36"/>
  <c r="M1490" i="36"/>
  <c r="J1490" i="36"/>
  <c r="H1490" i="36"/>
  <c r="E1490" i="36"/>
  <c r="M1489" i="36"/>
  <c r="J1489" i="36"/>
  <c r="H1489" i="36"/>
  <c r="E1489" i="36"/>
  <c r="M1488" i="36"/>
  <c r="J1488" i="36"/>
  <c r="H1488" i="36"/>
  <c r="E1488" i="36"/>
  <c r="M1487" i="36"/>
  <c r="J1487" i="36"/>
  <c r="H1487" i="36"/>
  <c r="E1487" i="36"/>
  <c r="M1486" i="36"/>
  <c r="J1486" i="36"/>
  <c r="H1486" i="36"/>
  <c r="E1486" i="36"/>
  <c r="M1485" i="36"/>
  <c r="J1485" i="36"/>
  <c r="H1485" i="36"/>
  <c r="E1485" i="36"/>
  <c r="M1484" i="36"/>
  <c r="J1484" i="36"/>
  <c r="H1484" i="36"/>
  <c r="E1484" i="36"/>
  <c r="M1483" i="36"/>
  <c r="J1483" i="36"/>
  <c r="H1483" i="36"/>
  <c r="E1483" i="36"/>
  <c r="M1482" i="36"/>
  <c r="J1482" i="36"/>
  <c r="H1482" i="36"/>
  <c r="E1482" i="36"/>
  <c r="M1481" i="36"/>
  <c r="J1481" i="36"/>
  <c r="H1481" i="36"/>
  <c r="E1481" i="36"/>
  <c r="M1480" i="36"/>
  <c r="J1480" i="36"/>
  <c r="H1480" i="36"/>
  <c r="E1480" i="36"/>
  <c r="M1479" i="36"/>
  <c r="J1479" i="36"/>
  <c r="H1479" i="36"/>
  <c r="E1479" i="36"/>
  <c r="M1478" i="36"/>
  <c r="J1478" i="36"/>
  <c r="H1478" i="36"/>
  <c r="E1478" i="36"/>
  <c r="M1477" i="36"/>
  <c r="J1477" i="36"/>
  <c r="H1477" i="36"/>
  <c r="E1477" i="36"/>
  <c r="M1476" i="36"/>
  <c r="J1476" i="36"/>
  <c r="H1476" i="36"/>
  <c r="E1476" i="36"/>
  <c r="M1475" i="36"/>
  <c r="J1475" i="36"/>
  <c r="H1475" i="36"/>
  <c r="E1475" i="36"/>
  <c r="M1474" i="36"/>
  <c r="J1474" i="36"/>
  <c r="H1474" i="36"/>
  <c r="E1474" i="36"/>
  <c r="M1473" i="36"/>
  <c r="J1473" i="36"/>
  <c r="H1473" i="36"/>
  <c r="E1473" i="36"/>
  <c r="M1472" i="36"/>
  <c r="J1472" i="36"/>
  <c r="H1472" i="36"/>
  <c r="E1472" i="36"/>
  <c r="M1471" i="36"/>
  <c r="J1471" i="36"/>
  <c r="H1471" i="36"/>
  <c r="E1471" i="36"/>
  <c r="M1470" i="36"/>
  <c r="J1470" i="36"/>
  <c r="H1470" i="36"/>
  <c r="E1470" i="36"/>
  <c r="M1469" i="36"/>
  <c r="J1469" i="36"/>
  <c r="H1469" i="36"/>
  <c r="E1469" i="36"/>
  <c r="M1468" i="36"/>
  <c r="J1468" i="36"/>
  <c r="H1468" i="36"/>
  <c r="E1468" i="36"/>
  <c r="M1467" i="36"/>
  <c r="J1467" i="36"/>
  <c r="H1467" i="36"/>
  <c r="E1467" i="36"/>
  <c r="M1466" i="36"/>
  <c r="J1466" i="36"/>
  <c r="H1466" i="36"/>
  <c r="E1466" i="36"/>
  <c r="M1465" i="36"/>
  <c r="J1465" i="36"/>
  <c r="H1465" i="36"/>
  <c r="E1465" i="36"/>
  <c r="M1464" i="36"/>
  <c r="J1464" i="36"/>
  <c r="H1464" i="36"/>
  <c r="E1464" i="36"/>
  <c r="M1463" i="36"/>
  <c r="J1463" i="36"/>
  <c r="H1463" i="36"/>
  <c r="E1463" i="36"/>
  <c r="M1462" i="36"/>
  <c r="J1462" i="36"/>
  <c r="H1462" i="36"/>
  <c r="E1462" i="36"/>
  <c r="M1461" i="36"/>
  <c r="J1461" i="36"/>
  <c r="H1461" i="36"/>
  <c r="E1461" i="36"/>
  <c r="M1460" i="36"/>
  <c r="J1460" i="36"/>
  <c r="H1460" i="36"/>
  <c r="E1460" i="36"/>
  <c r="M1459" i="36"/>
  <c r="J1459" i="36"/>
  <c r="H1459" i="36"/>
  <c r="E1459" i="36"/>
  <c r="M1458" i="36"/>
  <c r="J1458" i="36"/>
  <c r="H1458" i="36"/>
  <c r="E1458" i="36"/>
  <c r="M1457" i="36"/>
  <c r="J1457" i="36"/>
  <c r="H1457" i="36"/>
  <c r="E1457" i="36"/>
  <c r="M1456" i="36"/>
  <c r="J1456" i="36"/>
  <c r="H1456" i="36"/>
  <c r="E1456" i="36"/>
  <c r="M1455" i="36"/>
  <c r="J1455" i="36"/>
  <c r="H1455" i="36"/>
  <c r="E1455" i="36"/>
  <c r="M1454" i="36"/>
  <c r="J1454" i="36"/>
  <c r="H1454" i="36"/>
  <c r="E1454" i="36"/>
  <c r="M1453" i="36"/>
  <c r="J1453" i="36"/>
  <c r="H1453" i="36"/>
  <c r="E1453" i="36"/>
  <c r="M1452" i="36"/>
  <c r="J1452" i="36"/>
  <c r="H1452" i="36"/>
  <c r="E1452" i="36"/>
  <c r="M1451" i="36"/>
  <c r="J1451" i="36"/>
  <c r="H1451" i="36"/>
  <c r="E1451" i="36"/>
  <c r="M1450" i="36"/>
  <c r="J1450" i="36"/>
  <c r="H1450" i="36"/>
  <c r="E1450" i="36"/>
  <c r="M1449" i="36"/>
  <c r="J1449" i="36"/>
  <c r="H1449" i="36"/>
  <c r="E1449" i="36"/>
  <c r="M1448" i="36"/>
  <c r="J1448" i="36"/>
  <c r="H1448" i="36"/>
  <c r="E1448" i="36"/>
  <c r="M1447" i="36"/>
  <c r="J1447" i="36"/>
  <c r="H1447" i="36"/>
  <c r="E1447" i="36"/>
  <c r="M1446" i="36"/>
  <c r="J1446" i="36"/>
  <c r="H1446" i="36"/>
  <c r="E1446" i="36"/>
  <c r="M1445" i="36"/>
  <c r="J1445" i="36"/>
  <c r="H1445" i="36"/>
  <c r="E1445" i="36"/>
  <c r="M1444" i="36"/>
  <c r="J1444" i="36"/>
  <c r="H1444" i="36"/>
  <c r="E1444" i="36"/>
  <c r="M1443" i="36"/>
  <c r="J1443" i="36"/>
  <c r="H1443" i="36"/>
  <c r="E1443" i="36"/>
  <c r="M1442" i="36"/>
  <c r="J1442" i="36"/>
  <c r="H1442" i="36"/>
  <c r="E1442" i="36"/>
  <c r="M1441" i="36"/>
  <c r="J1441" i="36"/>
  <c r="H1441" i="36"/>
  <c r="E1441" i="36"/>
  <c r="M1440" i="36"/>
  <c r="J1440" i="36"/>
  <c r="H1440" i="36"/>
  <c r="E1440" i="36"/>
  <c r="M1439" i="36"/>
  <c r="J1439" i="36"/>
  <c r="H1439" i="36"/>
  <c r="E1439" i="36"/>
  <c r="M1438" i="36"/>
  <c r="J1438" i="36"/>
  <c r="H1438" i="36"/>
  <c r="E1438" i="36"/>
  <c r="M1437" i="36"/>
  <c r="J1437" i="36"/>
  <c r="H1437" i="36"/>
  <c r="E1437" i="36"/>
  <c r="M1436" i="36"/>
  <c r="J1436" i="36"/>
  <c r="H1436" i="36"/>
  <c r="E1436" i="36"/>
  <c r="M1435" i="36"/>
  <c r="J1435" i="36"/>
  <c r="H1435" i="36"/>
  <c r="E1435" i="36"/>
  <c r="M1434" i="36"/>
  <c r="J1434" i="36"/>
  <c r="H1434" i="36"/>
  <c r="E1434" i="36"/>
  <c r="M1433" i="36"/>
  <c r="J1433" i="36"/>
  <c r="H1433" i="36"/>
  <c r="E1433" i="36"/>
  <c r="M1432" i="36"/>
  <c r="J1432" i="36"/>
  <c r="H1432" i="36"/>
  <c r="E1432" i="36"/>
  <c r="M1431" i="36"/>
  <c r="J1431" i="36"/>
  <c r="H1431" i="36"/>
  <c r="E1431" i="36"/>
  <c r="M1430" i="36"/>
  <c r="J1430" i="36"/>
  <c r="H1430" i="36"/>
  <c r="E1430" i="36"/>
  <c r="M1429" i="36"/>
  <c r="J1429" i="36"/>
  <c r="H1429" i="36"/>
  <c r="E1429" i="36"/>
  <c r="M1428" i="36"/>
  <c r="J1428" i="36"/>
  <c r="H1428" i="36"/>
  <c r="E1428" i="36"/>
  <c r="M1427" i="36"/>
  <c r="J1427" i="36"/>
  <c r="H1427" i="36"/>
  <c r="E1427" i="36"/>
  <c r="M1426" i="36"/>
  <c r="J1426" i="36"/>
  <c r="H1426" i="36"/>
  <c r="E1426" i="36"/>
  <c r="M1425" i="36"/>
  <c r="J1425" i="36"/>
  <c r="H1425" i="36"/>
  <c r="E1425" i="36"/>
  <c r="M1424" i="36"/>
  <c r="J1424" i="36"/>
  <c r="H1424" i="36"/>
  <c r="E1424" i="36"/>
  <c r="M1423" i="36"/>
  <c r="J1423" i="36"/>
  <c r="H1423" i="36"/>
  <c r="E1423" i="36"/>
  <c r="M1422" i="36"/>
  <c r="J1422" i="36"/>
  <c r="H1422" i="36"/>
  <c r="E1422" i="36"/>
  <c r="M1421" i="36"/>
  <c r="J1421" i="36"/>
  <c r="H1421" i="36"/>
  <c r="E1421" i="36"/>
  <c r="M1420" i="36"/>
  <c r="J1420" i="36"/>
  <c r="H1420" i="36"/>
  <c r="E1420" i="36"/>
  <c r="M1419" i="36"/>
  <c r="J1419" i="36"/>
  <c r="H1419" i="36"/>
  <c r="E1419" i="36"/>
  <c r="M1418" i="36"/>
  <c r="J1418" i="36"/>
  <c r="H1418" i="36"/>
  <c r="E1418" i="36"/>
  <c r="M1417" i="36"/>
  <c r="J1417" i="36"/>
  <c r="H1417" i="36"/>
  <c r="E1417" i="36"/>
  <c r="M1416" i="36"/>
  <c r="J1416" i="36"/>
  <c r="H1416" i="36"/>
  <c r="E1416" i="36"/>
  <c r="M1415" i="36"/>
  <c r="J1415" i="36"/>
  <c r="H1415" i="36"/>
  <c r="E1415" i="36"/>
  <c r="M1414" i="36"/>
  <c r="J1414" i="36"/>
  <c r="H1414" i="36"/>
  <c r="E1414" i="36"/>
  <c r="M1413" i="36"/>
  <c r="J1413" i="36"/>
  <c r="H1413" i="36"/>
  <c r="E1413" i="36"/>
  <c r="M1412" i="36"/>
  <c r="J1412" i="36"/>
  <c r="H1412" i="36"/>
  <c r="E1412" i="36"/>
  <c r="M1411" i="36"/>
  <c r="J1411" i="36"/>
  <c r="H1411" i="36"/>
  <c r="E1411" i="36"/>
  <c r="M1410" i="36"/>
  <c r="J1410" i="36"/>
  <c r="H1410" i="36"/>
  <c r="E1410" i="36"/>
  <c r="M1409" i="36"/>
  <c r="J1409" i="36"/>
  <c r="H1409" i="36"/>
  <c r="E1409" i="36"/>
  <c r="M1408" i="36"/>
  <c r="J1408" i="36"/>
  <c r="H1408" i="36"/>
  <c r="E1408" i="36"/>
  <c r="M1407" i="36"/>
  <c r="J1407" i="36"/>
  <c r="H1407" i="36"/>
  <c r="E1407" i="36"/>
  <c r="M1406" i="36"/>
  <c r="J1406" i="36"/>
  <c r="H1406" i="36"/>
  <c r="E1406" i="36"/>
  <c r="M1405" i="36"/>
  <c r="J1405" i="36"/>
  <c r="H1405" i="36"/>
  <c r="E1405" i="36"/>
  <c r="M1404" i="36"/>
  <c r="J1404" i="36"/>
  <c r="H1404" i="36"/>
  <c r="E1404" i="36"/>
  <c r="M1403" i="36"/>
  <c r="J1403" i="36"/>
  <c r="H1403" i="36"/>
  <c r="E1403" i="36"/>
  <c r="M1402" i="36"/>
  <c r="J1402" i="36"/>
  <c r="H1402" i="36"/>
  <c r="E1402" i="36"/>
  <c r="M1401" i="36"/>
  <c r="J1401" i="36"/>
  <c r="H1401" i="36"/>
  <c r="E1401" i="36"/>
  <c r="M1400" i="36"/>
  <c r="J1400" i="36"/>
  <c r="H1400" i="36"/>
  <c r="E1400" i="36"/>
  <c r="M1399" i="36"/>
  <c r="J1399" i="36"/>
  <c r="H1399" i="36"/>
  <c r="E1399" i="36"/>
  <c r="M1398" i="36"/>
  <c r="J1398" i="36"/>
  <c r="H1398" i="36"/>
  <c r="E1398" i="36"/>
  <c r="M1397" i="36"/>
  <c r="J1397" i="36"/>
  <c r="H1397" i="36"/>
  <c r="E1397" i="36"/>
  <c r="M1396" i="36"/>
  <c r="J1396" i="36"/>
  <c r="H1396" i="36"/>
  <c r="E1396" i="36"/>
  <c r="M1395" i="36"/>
  <c r="J1395" i="36"/>
  <c r="H1395" i="36"/>
  <c r="E1395" i="36"/>
  <c r="M1394" i="36"/>
  <c r="J1394" i="36"/>
  <c r="H1394" i="36"/>
  <c r="E1394" i="36"/>
  <c r="M1393" i="36"/>
  <c r="J1393" i="36"/>
  <c r="H1393" i="36"/>
  <c r="E1393" i="36"/>
  <c r="M1392" i="36"/>
  <c r="J1392" i="36"/>
  <c r="H1392" i="36"/>
  <c r="E1392" i="36"/>
  <c r="M1391" i="36"/>
  <c r="J1391" i="36"/>
  <c r="H1391" i="36"/>
  <c r="E1391" i="36"/>
  <c r="M1390" i="36"/>
  <c r="J1390" i="36"/>
  <c r="H1390" i="36"/>
  <c r="E1390" i="36"/>
  <c r="M1389" i="36"/>
  <c r="J1389" i="36"/>
  <c r="H1389" i="36"/>
  <c r="E1389" i="36"/>
  <c r="M1388" i="36"/>
  <c r="J1388" i="36"/>
  <c r="H1388" i="36"/>
  <c r="E1388" i="36"/>
  <c r="M1387" i="36"/>
  <c r="J1387" i="36"/>
  <c r="H1387" i="36"/>
  <c r="E1387" i="36"/>
  <c r="M1386" i="36"/>
  <c r="J1386" i="36"/>
  <c r="H1386" i="36"/>
  <c r="E1386" i="36"/>
  <c r="M1385" i="36"/>
  <c r="J1385" i="36"/>
  <c r="H1385" i="36"/>
  <c r="E1385" i="36"/>
  <c r="M1384" i="36"/>
  <c r="J1384" i="36"/>
  <c r="H1384" i="36"/>
  <c r="E1384" i="36"/>
  <c r="M1383" i="36"/>
  <c r="J1383" i="36"/>
  <c r="H1383" i="36"/>
  <c r="E1383" i="36"/>
  <c r="M1382" i="36"/>
  <c r="J1382" i="36"/>
  <c r="H1382" i="36"/>
  <c r="E1382" i="36"/>
  <c r="M1381" i="36"/>
  <c r="J1381" i="36"/>
  <c r="H1381" i="36"/>
  <c r="E1381" i="36"/>
  <c r="M1380" i="36"/>
  <c r="J1380" i="36"/>
  <c r="H1380" i="36"/>
  <c r="E1380" i="36"/>
  <c r="M1379" i="36"/>
  <c r="J1379" i="36"/>
  <c r="H1379" i="36"/>
  <c r="E1379" i="36"/>
  <c r="M1378" i="36"/>
  <c r="J1378" i="36"/>
  <c r="H1378" i="36"/>
  <c r="E1378" i="36"/>
  <c r="M1377" i="36"/>
  <c r="J1377" i="36"/>
  <c r="H1377" i="36"/>
  <c r="E1377" i="36"/>
  <c r="M1376" i="36"/>
  <c r="J1376" i="36"/>
  <c r="H1376" i="36"/>
  <c r="E1376" i="36"/>
  <c r="M1375" i="36"/>
  <c r="J1375" i="36"/>
  <c r="H1375" i="36"/>
  <c r="E1375" i="36"/>
  <c r="M1374" i="36"/>
  <c r="J1374" i="36"/>
  <c r="H1374" i="36"/>
  <c r="E1374" i="36"/>
  <c r="M1373" i="36"/>
  <c r="J1373" i="36"/>
  <c r="H1373" i="36"/>
  <c r="E1373" i="36"/>
  <c r="M1372" i="36"/>
  <c r="J1372" i="36"/>
  <c r="H1372" i="36"/>
  <c r="E1372" i="36"/>
  <c r="M1371" i="36"/>
  <c r="J1371" i="36"/>
  <c r="H1371" i="36"/>
  <c r="E1371" i="36"/>
  <c r="M1370" i="36"/>
  <c r="J1370" i="36"/>
  <c r="H1370" i="36"/>
  <c r="E1370" i="36"/>
  <c r="M1369" i="36"/>
  <c r="J1369" i="36"/>
  <c r="H1369" i="36"/>
  <c r="E1369" i="36"/>
  <c r="M1368" i="36"/>
  <c r="J1368" i="36"/>
  <c r="H1368" i="36"/>
  <c r="E1368" i="36"/>
  <c r="M1367" i="36"/>
  <c r="J1367" i="36"/>
  <c r="H1367" i="36"/>
  <c r="E1367" i="36"/>
  <c r="M1366" i="36"/>
  <c r="J1366" i="36"/>
  <c r="H1366" i="36"/>
  <c r="E1366" i="36"/>
  <c r="M1365" i="36"/>
  <c r="J1365" i="36"/>
  <c r="H1365" i="36"/>
  <c r="E1365" i="36"/>
  <c r="M1364" i="36"/>
  <c r="J1364" i="36"/>
  <c r="H1364" i="36"/>
  <c r="E1364" i="36"/>
  <c r="M1363" i="36"/>
  <c r="J1363" i="36"/>
  <c r="H1363" i="36"/>
  <c r="E1363" i="36"/>
  <c r="M1362" i="36"/>
  <c r="J1362" i="36"/>
  <c r="H1362" i="36"/>
  <c r="E1362" i="36"/>
  <c r="M1361" i="36"/>
  <c r="J1361" i="36"/>
  <c r="H1361" i="36"/>
  <c r="E1361" i="36"/>
  <c r="M1360" i="36"/>
  <c r="J1360" i="36"/>
  <c r="H1360" i="36"/>
  <c r="E1360" i="36"/>
  <c r="M1359" i="36"/>
  <c r="J1359" i="36"/>
  <c r="H1359" i="36"/>
  <c r="E1359" i="36"/>
  <c r="M1358" i="36"/>
  <c r="J1358" i="36"/>
  <c r="H1358" i="36"/>
  <c r="E1358" i="36"/>
  <c r="M1357" i="36"/>
  <c r="J1357" i="36"/>
  <c r="H1357" i="36"/>
  <c r="E1357" i="36"/>
  <c r="M1356" i="36"/>
  <c r="J1356" i="36"/>
  <c r="H1356" i="36"/>
  <c r="E1356" i="36"/>
  <c r="M1355" i="36"/>
  <c r="J1355" i="36"/>
  <c r="H1355" i="36"/>
  <c r="E1355" i="36"/>
  <c r="M1354" i="36"/>
  <c r="J1354" i="36"/>
  <c r="H1354" i="36"/>
  <c r="E1354" i="36"/>
  <c r="M1353" i="36"/>
  <c r="J1353" i="36"/>
  <c r="H1353" i="36"/>
  <c r="E1353" i="36"/>
  <c r="M1352" i="36"/>
  <c r="J1352" i="36"/>
  <c r="H1352" i="36"/>
  <c r="E1352" i="36"/>
  <c r="M1351" i="36"/>
  <c r="J1351" i="36"/>
  <c r="H1351" i="36"/>
  <c r="E1351" i="36"/>
  <c r="M1350" i="36"/>
  <c r="J1350" i="36"/>
  <c r="H1350" i="36"/>
  <c r="E1350" i="36"/>
  <c r="M1349" i="36"/>
  <c r="J1349" i="36"/>
  <c r="H1349" i="36"/>
  <c r="E1349" i="36"/>
  <c r="M1348" i="36"/>
  <c r="J1348" i="36"/>
  <c r="H1348" i="36"/>
  <c r="E1348" i="36"/>
  <c r="M1347" i="36"/>
  <c r="J1347" i="36"/>
  <c r="H1347" i="36"/>
  <c r="E1347" i="36"/>
  <c r="M1346" i="36"/>
  <c r="J1346" i="36"/>
  <c r="H1346" i="36"/>
  <c r="E1346" i="36"/>
  <c r="M1345" i="36"/>
  <c r="J1345" i="36"/>
  <c r="H1345" i="36"/>
  <c r="E1345" i="36"/>
  <c r="M1344" i="36"/>
  <c r="J1344" i="36"/>
  <c r="H1344" i="36"/>
  <c r="E1344" i="36"/>
  <c r="M1343" i="36"/>
  <c r="J1343" i="36"/>
  <c r="H1343" i="36"/>
  <c r="E1343" i="36"/>
  <c r="M1342" i="36"/>
  <c r="J1342" i="36"/>
  <c r="H1342" i="36"/>
  <c r="E1342" i="36"/>
  <c r="M1341" i="36"/>
  <c r="J1341" i="36"/>
  <c r="H1341" i="36"/>
  <c r="E1341" i="36"/>
  <c r="M1340" i="36"/>
  <c r="J1340" i="36"/>
  <c r="H1340" i="36"/>
  <c r="E1340" i="36"/>
  <c r="M1339" i="36"/>
  <c r="J1339" i="36"/>
  <c r="H1339" i="36"/>
  <c r="E1339" i="36"/>
  <c r="M1338" i="36"/>
  <c r="J1338" i="36"/>
  <c r="H1338" i="36"/>
  <c r="E1338" i="36"/>
  <c r="M1337" i="36"/>
  <c r="J1337" i="36"/>
  <c r="H1337" i="36"/>
  <c r="E1337" i="36"/>
  <c r="M1336" i="36"/>
  <c r="J1336" i="36"/>
  <c r="H1336" i="36"/>
  <c r="E1336" i="36"/>
  <c r="M1335" i="36"/>
  <c r="J1335" i="36"/>
  <c r="H1335" i="36"/>
  <c r="E1335" i="36"/>
  <c r="M1334" i="36"/>
  <c r="J1334" i="36"/>
  <c r="H1334" i="36"/>
  <c r="E1334" i="36"/>
  <c r="M1333" i="36"/>
  <c r="J1333" i="36"/>
  <c r="H1333" i="36"/>
  <c r="E1333" i="36"/>
  <c r="M1332" i="36"/>
  <c r="J1332" i="36"/>
  <c r="H1332" i="36"/>
  <c r="E1332" i="36"/>
  <c r="M1331" i="36"/>
  <c r="J1331" i="36"/>
  <c r="H1331" i="36"/>
  <c r="E1331" i="36"/>
  <c r="M1330" i="36"/>
  <c r="J1330" i="36"/>
  <c r="H1330" i="36"/>
  <c r="E1330" i="36"/>
  <c r="M1329" i="36"/>
  <c r="J1329" i="36"/>
  <c r="H1329" i="36"/>
  <c r="E1329" i="36"/>
  <c r="M1328" i="36"/>
  <c r="J1328" i="36"/>
  <c r="H1328" i="36"/>
  <c r="E1328" i="36"/>
  <c r="M1327" i="36"/>
  <c r="J1327" i="36"/>
  <c r="H1327" i="36"/>
  <c r="E1327" i="36"/>
  <c r="M1326" i="36"/>
  <c r="J1326" i="36"/>
  <c r="H1326" i="36"/>
  <c r="E1326" i="36"/>
  <c r="M1325" i="36"/>
  <c r="J1325" i="36"/>
  <c r="H1325" i="36"/>
  <c r="E1325" i="36"/>
  <c r="M1324" i="36"/>
  <c r="J1324" i="36"/>
  <c r="H1324" i="36"/>
  <c r="E1324" i="36"/>
  <c r="M1323" i="36"/>
  <c r="J1323" i="36"/>
  <c r="H1323" i="36"/>
  <c r="E1323" i="36"/>
  <c r="M1322" i="36"/>
  <c r="J1322" i="36"/>
  <c r="H1322" i="36"/>
  <c r="E1322" i="36"/>
  <c r="M1321" i="36"/>
  <c r="J1321" i="36"/>
  <c r="H1321" i="36"/>
  <c r="E1321" i="36"/>
  <c r="M1320" i="36"/>
  <c r="J1320" i="36"/>
  <c r="H1320" i="36"/>
  <c r="E1320" i="36"/>
  <c r="M1319" i="36"/>
  <c r="J1319" i="36"/>
  <c r="H1319" i="36"/>
  <c r="E1319" i="36"/>
  <c r="M1318" i="36"/>
  <c r="J1318" i="36"/>
  <c r="H1318" i="36"/>
  <c r="E1318" i="36"/>
  <c r="M1317" i="36"/>
  <c r="J1317" i="36"/>
  <c r="H1317" i="36"/>
  <c r="E1317" i="36"/>
  <c r="M1316" i="36"/>
  <c r="J1316" i="36"/>
  <c r="H1316" i="36"/>
  <c r="E1316" i="36"/>
  <c r="M1315" i="36"/>
  <c r="J1315" i="36"/>
  <c r="H1315" i="36"/>
  <c r="E1315" i="36"/>
  <c r="M1314" i="36"/>
  <c r="J1314" i="36"/>
  <c r="H1314" i="36"/>
  <c r="E1314" i="36"/>
  <c r="M1313" i="36"/>
  <c r="J1313" i="36"/>
  <c r="H1313" i="36"/>
  <c r="E1313" i="36"/>
  <c r="M1312" i="36"/>
  <c r="J1312" i="36"/>
  <c r="H1312" i="36"/>
  <c r="E1312" i="36"/>
  <c r="M1311" i="36"/>
  <c r="J1311" i="36"/>
  <c r="H1311" i="36"/>
  <c r="E1311" i="36"/>
  <c r="M1310" i="36"/>
  <c r="J1310" i="36"/>
  <c r="H1310" i="36"/>
  <c r="E1310" i="36"/>
  <c r="M1309" i="36"/>
  <c r="J1309" i="36"/>
  <c r="H1309" i="36"/>
  <c r="E1309" i="36"/>
  <c r="M1308" i="36"/>
  <c r="J1308" i="36"/>
  <c r="H1308" i="36"/>
  <c r="E1308" i="36"/>
  <c r="M1307" i="36"/>
  <c r="J1307" i="36"/>
  <c r="H1307" i="36"/>
  <c r="E1307" i="36"/>
  <c r="M1306" i="36"/>
  <c r="J1306" i="36"/>
  <c r="H1306" i="36"/>
  <c r="E1306" i="36"/>
  <c r="M1305" i="36"/>
  <c r="J1305" i="36"/>
  <c r="H1305" i="36"/>
  <c r="E1305" i="36"/>
  <c r="M1304" i="36"/>
  <c r="J1304" i="36"/>
  <c r="H1304" i="36"/>
  <c r="E1304" i="36"/>
  <c r="M1303" i="36"/>
  <c r="J1303" i="36"/>
  <c r="H1303" i="36"/>
  <c r="E1303" i="36"/>
  <c r="M1302" i="36"/>
  <c r="J1302" i="36"/>
  <c r="H1302" i="36"/>
  <c r="E1302" i="36"/>
  <c r="M1301" i="36"/>
  <c r="J1301" i="36"/>
  <c r="H1301" i="36"/>
  <c r="E1301" i="36"/>
  <c r="M1300" i="36"/>
  <c r="J1300" i="36"/>
  <c r="H1300" i="36"/>
  <c r="E1300" i="36"/>
  <c r="M1299" i="36"/>
  <c r="J1299" i="36"/>
  <c r="H1299" i="36"/>
  <c r="E1299" i="36"/>
  <c r="M1298" i="36"/>
  <c r="J1298" i="36"/>
  <c r="H1298" i="36"/>
  <c r="E1298" i="36"/>
  <c r="M1297" i="36"/>
  <c r="J1297" i="36"/>
  <c r="H1297" i="36"/>
  <c r="E1297" i="36"/>
  <c r="M1296" i="36"/>
  <c r="J1296" i="36"/>
  <c r="H1296" i="36"/>
  <c r="E1296" i="36"/>
  <c r="M1295" i="36"/>
  <c r="J1295" i="36"/>
  <c r="H1295" i="36"/>
  <c r="E1295" i="36"/>
  <c r="M1294" i="36"/>
  <c r="J1294" i="36"/>
  <c r="H1294" i="36"/>
  <c r="E1294" i="36"/>
  <c r="M1293" i="36"/>
  <c r="J1293" i="36"/>
  <c r="H1293" i="36"/>
  <c r="E1293" i="36"/>
  <c r="M1292" i="36"/>
  <c r="J1292" i="36"/>
  <c r="H1292" i="36"/>
  <c r="E1292" i="36"/>
  <c r="M1291" i="36"/>
  <c r="J1291" i="36"/>
  <c r="H1291" i="36"/>
  <c r="E1291" i="36"/>
  <c r="M1290" i="36"/>
  <c r="J1290" i="36"/>
  <c r="H1290" i="36"/>
  <c r="E1290" i="36"/>
  <c r="M1289" i="36"/>
  <c r="J1289" i="36"/>
  <c r="H1289" i="36"/>
  <c r="E1289" i="36"/>
  <c r="M1288" i="36"/>
  <c r="J1288" i="36"/>
  <c r="H1288" i="36"/>
  <c r="E1288" i="36"/>
  <c r="M1287" i="36"/>
  <c r="J1287" i="36"/>
  <c r="H1287" i="36"/>
  <c r="E1287" i="36"/>
  <c r="M1286" i="36"/>
  <c r="J1286" i="36"/>
  <c r="H1286" i="36"/>
  <c r="E1286" i="36"/>
  <c r="M1285" i="36"/>
  <c r="J1285" i="36"/>
  <c r="H1285" i="36"/>
  <c r="E1285" i="36"/>
  <c r="M1284" i="36"/>
  <c r="J1284" i="36"/>
  <c r="H1284" i="36"/>
  <c r="E1284" i="36"/>
  <c r="M1283" i="36"/>
  <c r="J1283" i="36"/>
  <c r="H1283" i="36"/>
  <c r="E1283" i="36"/>
  <c r="M1282" i="36"/>
  <c r="J1282" i="36"/>
  <c r="H1282" i="36"/>
  <c r="E1282" i="36"/>
  <c r="M1281" i="36"/>
  <c r="J1281" i="36"/>
  <c r="H1281" i="36"/>
  <c r="E1281" i="36"/>
  <c r="M1280" i="36"/>
  <c r="J1280" i="36"/>
  <c r="H1280" i="36"/>
  <c r="E1280" i="36"/>
  <c r="M1279" i="36"/>
  <c r="J1279" i="36"/>
  <c r="H1279" i="36"/>
  <c r="E1279" i="36"/>
  <c r="M1278" i="36"/>
  <c r="J1278" i="36"/>
  <c r="H1278" i="36"/>
  <c r="E1278" i="36"/>
  <c r="M1277" i="36"/>
  <c r="J1277" i="36"/>
  <c r="H1277" i="36"/>
  <c r="E1277" i="36"/>
  <c r="M1276" i="36"/>
  <c r="J1276" i="36"/>
  <c r="H1276" i="36"/>
  <c r="E1276" i="36"/>
  <c r="M1275" i="36"/>
  <c r="J1275" i="36"/>
  <c r="H1275" i="36"/>
  <c r="E1275" i="36"/>
  <c r="M1274" i="36"/>
  <c r="J1274" i="36"/>
  <c r="H1274" i="36"/>
  <c r="E1274" i="36"/>
  <c r="M1273" i="36"/>
  <c r="J1273" i="36"/>
  <c r="H1273" i="36"/>
  <c r="E1273" i="36"/>
  <c r="M1272" i="36"/>
  <c r="J1272" i="36"/>
  <c r="H1272" i="36"/>
  <c r="E1272" i="36"/>
  <c r="M1271" i="36"/>
  <c r="J1271" i="36"/>
  <c r="H1271" i="36"/>
  <c r="E1271" i="36"/>
  <c r="M1270" i="36"/>
  <c r="J1270" i="36"/>
  <c r="H1270" i="36"/>
  <c r="E1270" i="36"/>
  <c r="M1269" i="36"/>
  <c r="J1269" i="36"/>
  <c r="H1269" i="36"/>
  <c r="E1269" i="36"/>
  <c r="M1268" i="36"/>
  <c r="J1268" i="36"/>
  <c r="H1268" i="36"/>
  <c r="E1268" i="36"/>
  <c r="M1267" i="36"/>
  <c r="J1267" i="36"/>
  <c r="H1267" i="36"/>
  <c r="E1267" i="36"/>
  <c r="M1266" i="36"/>
  <c r="J1266" i="36"/>
  <c r="H1266" i="36"/>
  <c r="E1266" i="36"/>
  <c r="M1265" i="36"/>
  <c r="J1265" i="36"/>
  <c r="H1265" i="36"/>
  <c r="E1265" i="36"/>
  <c r="M1264" i="36"/>
  <c r="J1264" i="36"/>
  <c r="H1264" i="36"/>
  <c r="E1264" i="36"/>
  <c r="M1263" i="36"/>
  <c r="J1263" i="36"/>
  <c r="H1263" i="36"/>
  <c r="E1263" i="36"/>
  <c r="M1262" i="36"/>
  <c r="J1262" i="36"/>
  <c r="H1262" i="36"/>
  <c r="E1262" i="36"/>
  <c r="M1261" i="36"/>
  <c r="J1261" i="36"/>
  <c r="H1261" i="36"/>
  <c r="E1261" i="36"/>
  <c r="M1260" i="36"/>
  <c r="J1260" i="36"/>
  <c r="H1260" i="36"/>
  <c r="E1260" i="36"/>
  <c r="M1259" i="36"/>
  <c r="J1259" i="36"/>
  <c r="H1259" i="36"/>
  <c r="E1259" i="36"/>
  <c r="M1258" i="36"/>
  <c r="J1258" i="36"/>
  <c r="H1258" i="36"/>
  <c r="E1258" i="36"/>
  <c r="M1257" i="36"/>
  <c r="J1257" i="36"/>
  <c r="H1257" i="36"/>
  <c r="E1257" i="36"/>
  <c r="M1256" i="36"/>
  <c r="J1256" i="36"/>
  <c r="H1256" i="36"/>
  <c r="E1256" i="36"/>
  <c r="M1255" i="36"/>
  <c r="J1255" i="36"/>
  <c r="H1255" i="36"/>
  <c r="E1255" i="36"/>
  <c r="M1254" i="36"/>
  <c r="J1254" i="36"/>
  <c r="H1254" i="36"/>
  <c r="E1254" i="36"/>
  <c r="M1253" i="36"/>
  <c r="J1253" i="36"/>
  <c r="H1253" i="36"/>
  <c r="E1253" i="36"/>
  <c r="M1252" i="36"/>
  <c r="J1252" i="36"/>
  <c r="H1252" i="36"/>
  <c r="E1252" i="36"/>
  <c r="M1251" i="36"/>
  <c r="J1251" i="36"/>
  <c r="H1251" i="36"/>
  <c r="E1251" i="36"/>
  <c r="M1250" i="36"/>
  <c r="J1250" i="36"/>
  <c r="H1250" i="36"/>
  <c r="E1250" i="36"/>
  <c r="M1249" i="36"/>
  <c r="J1249" i="36"/>
  <c r="H1249" i="36"/>
  <c r="E1249" i="36"/>
  <c r="M1248" i="36"/>
  <c r="J1248" i="36"/>
  <c r="H1248" i="36"/>
  <c r="E1248" i="36"/>
  <c r="M1247" i="36"/>
  <c r="J1247" i="36"/>
  <c r="H1247" i="36"/>
  <c r="E1247" i="36"/>
  <c r="M1246" i="36"/>
  <c r="J1246" i="36"/>
  <c r="H1246" i="36"/>
  <c r="E1246" i="36"/>
  <c r="M1245" i="36"/>
  <c r="J1245" i="36"/>
  <c r="H1245" i="36"/>
  <c r="E1245" i="36"/>
  <c r="M1244" i="36"/>
  <c r="J1244" i="36"/>
  <c r="H1244" i="36"/>
  <c r="E1244" i="36"/>
  <c r="M1243" i="36"/>
  <c r="J1243" i="36"/>
  <c r="H1243" i="36"/>
  <c r="E1243" i="36"/>
  <c r="M1242" i="36"/>
  <c r="J1242" i="36"/>
  <c r="H1242" i="36"/>
  <c r="E1242" i="36"/>
  <c r="M1241" i="36"/>
  <c r="J1241" i="36"/>
  <c r="H1241" i="36"/>
  <c r="E1241" i="36"/>
  <c r="M1240" i="36"/>
  <c r="J1240" i="36"/>
  <c r="H1240" i="36"/>
  <c r="E1240" i="36"/>
  <c r="M1239" i="36"/>
  <c r="J1239" i="36"/>
  <c r="H1239" i="36"/>
  <c r="E1239" i="36"/>
  <c r="M1238" i="36"/>
  <c r="J1238" i="36"/>
  <c r="H1238" i="36"/>
  <c r="E1238" i="36"/>
  <c r="M1237" i="36"/>
  <c r="J1237" i="36"/>
  <c r="H1237" i="36"/>
  <c r="E1237" i="36"/>
  <c r="M1236" i="36"/>
  <c r="J1236" i="36"/>
  <c r="H1236" i="36"/>
  <c r="E1236" i="36"/>
  <c r="M1235" i="36"/>
  <c r="J1235" i="36"/>
  <c r="H1235" i="36"/>
  <c r="E1235" i="36"/>
  <c r="M1234" i="36"/>
  <c r="J1234" i="36"/>
  <c r="H1234" i="36"/>
  <c r="E1234" i="36"/>
  <c r="M1233" i="36"/>
  <c r="J1233" i="36"/>
  <c r="H1233" i="36"/>
  <c r="E1233" i="36"/>
  <c r="M1232" i="36"/>
  <c r="J1232" i="36"/>
  <c r="H1232" i="36"/>
  <c r="E1232" i="36"/>
  <c r="M1231" i="36"/>
  <c r="J1231" i="36"/>
  <c r="H1231" i="36"/>
  <c r="E1231" i="36"/>
  <c r="M1230" i="36"/>
  <c r="J1230" i="36"/>
  <c r="H1230" i="36"/>
  <c r="E1230" i="36"/>
  <c r="M1229" i="36"/>
  <c r="J1229" i="36"/>
  <c r="H1229" i="36"/>
  <c r="E1229" i="36"/>
  <c r="M1228" i="36"/>
  <c r="J1228" i="36"/>
  <c r="H1228" i="36"/>
  <c r="E1228" i="36"/>
  <c r="M1227" i="36"/>
  <c r="J1227" i="36"/>
  <c r="H1227" i="36"/>
  <c r="E1227" i="36"/>
  <c r="M1226" i="36"/>
  <c r="J1226" i="36"/>
  <c r="H1226" i="36"/>
  <c r="E1226" i="36"/>
  <c r="M1225" i="36"/>
  <c r="J1225" i="36"/>
  <c r="H1225" i="36"/>
  <c r="E1225" i="36"/>
  <c r="M1224" i="36"/>
  <c r="J1224" i="36"/>
  <c r="H1224" i="36"/>
  <c r="E1224" i="36"/>
  <c r="M1223" i="36"/>
  <c r="J1223" i="36"/>
  <c r="H1223" i="36"/>
  <c r="E1223" i="36"/>
  <c r="M1222" i="36"/>
  <c r="J1222" i="36"/>
  <c r="H1222" i="36"/>
  <c r="E1222" i="36"/>
  <c r="M1221" i="36"/>
  <c r="J1221" i="36"/>
  <c r="H1221" i="36"/>
  <c r="E1221" i="36"/>
  <c r="M1220" i="36"/>
  <c r="J1220" i="36"/>
  <c r="H1220" i="36"/>
  <c r="E1220" i="36"/>
  <c r="M1219" i="36"/>
  <c r="J1219" i="36"/>
  <c r="H1219" i="36"/>
  <c r="E1219" i="36"/>
  <c r="M1218" i="36"/>
  <c r="J1218" i="36"/>
  <c r="H1218" i="36"/>
  <c r="E1218" i="36"/>
  <c r="M1217" i="36"/>
  <c r="J1217" i="36"/>
  <c r="H1217" i="36"/>
  <c r="E1217" i="36"/>
  <c r="M1216" i="36"/>
  <c r="J1216" i="36"/>
  <c r="H1216" i="36"/>
  <c r="E1216" i="36"/>
  <c r="M1215" i="36"/>
  <c r="J1215" i="36"/>
  <c r="H1215" i="36"/>
  <c r="E1215" i="36"/>
  <c r="M1214" i="36"/>
  <c r="J1214" i="36"/>
  <c r="H1214" i="36"/>
  <c r="E1214" i="36"/>
  <c r="M1213" i="36"/>
  <c r="J1213" i="36"/>
  <c r="H1213" i="36"/>
  <c r="E1213" i="36"/>
  <c r="M1212" i="36"/>
  <c r="J1212" i="36"/>
  <c r="H1212" i="36"/>
  <c r="E1212" i="36"/>
  <c r="M1211" i="36"/>
  <c r="J1211" i="36"/>
  <c r="H1211" i="36"/>
  <c r="E1211" i="36"/>
  <c r="M1210" i="36"/>
  <c r="J1210" i="36"/>
  <c r="H1210" i="36"/>
  <c r="E1210" i="36"/>
  <c r="M1209" i="36"/>
  <c r="J1209" i="36"/>
  <c r="H1209" i="36"/>
  <c r="E1209" i="36"/>
  <c r="M1208" i="36"/>
  <c r="J1208" i="36"/>
  <c r="H1208" i="36"/>
  <c r="E1208" i="36"/>
  <c r="M1207" i="36"/>
  <c r="J1207" i="36"/>
  <c r="H1207" i="36"/>
  <c r="E1207" i="36"/>
  <c r="M1206" i="36"/>
  <c r="J1206" i="36"/>
  <c r="H1206" i="36"/>
  <c r="E1206" i="36"/>
  <c r="M1205" i="36"/>
  <c r="J1205" i="36"/>
  <c r="H1205" i="36"/>
  <c r="E1205" i="36"/>
  <c r="M1204" i="36"/>
  <c r="J1204" i="36"/>
  <c r="H1204" i="36"/>
  <c r="E1204" i="36"/>
  <c r="M1203" i="36"/>
  <c r="J1203" i="36"/>
  <c r="H1203" i="36"/>
  <c r="E1203" i="36"/>
  <c r="M1202" i="36"/>
  <c r="J1202" i="36"/>
  <c r="H1202" i="36"/>
  <c r="E1202" i="36"/>
  <c r="M1201" i="36"/>
  <c r="J1201" i="36"/>
  <c r="H1201" i="36"/>
  <c r="E1201" i="36"/>
  <c r="M1200" i="36"/>
  <c r="J1200" i="36"/>
  <c r="H1200" i="36"/>
  <c r="E1200" i="36"/>
  <c r="M1199" i="36"/>
  <c r="J1199" i="36"/>
  <c r="H1199" i="36"/>
  <c r="E1199" i="36"/>
  <c r="M1198" i="36"/>
  <c r="J1198" i="36"/>
  <c r="H1198" i="36"/>
  <c r="E1198" i="36"/>
  <c r="M1197" i="36"/>
  <c r="J1197" i="36"/>
  <c r="H1197" i="36"/>
  <c r="E1197" i="36"/>
  <c r="M1196" i="36"/>
  <c r="J1196" i="36"/>
  <c r="H1196" i="36"/>
  <c r="E1196" i="36"/>
  <c r="M1195" i="36"/>
  <c r="J1195" i="36"/>
  <c r="H1195" i="36"/>
  <c r="E1195" i="36"/>
  <c r="M1194" i="36"/>
  <c r="J1194" i="36"/>
  <c r="H1194" i="36"/>
  <c r="E1194" i="36"/>
  <c r="M1193" i="36"/>
  <c r="J1193" i="36"/>
  <c r="H1193" i="36"/>
  <c r="E1193" i="36"/>
  <c r="M1192" i="36"/>
  <c r="J1192" i="36"/>
  <c r="H1192" i="36"/>
  <c r="E1192" i="36"/>
  <c r="M1191" i="36"/>
  <c r="J1191" i="36"/>
  <c r="H1191" i="36"/>
  <c r="E1191" i="36"/>
  <c r="M1190" i="36"/>
  <c r="J1190" i="36"/>
  <c r="H1190" i="36"/>
  <c r="E1190" i="36"/>
  <c r="M1189" i="36"/>
  <c r="J1189" i="36"/>
  <c r="H1189" i="36"/>
  <c r="E1189" i="36"/>
  <c r="M1188" i="36"/>
  <c r="J1188" i="36"/>
  <c r="H1188" i="36"/>
  <c r="E1188" i="36"/>
  <c r="M1187" i="36"/>
  <c r="J1187" i="36"/>
  <c r="H1187" i="36"/>
  <c r="E1187" i="36"/>
  <c r="M1186" i="36"/>
  <c r="J1186" i="36"/>
  <c r="H1186" i="36"/>
  <c r="E1186" i="36"/>
  <c r="M1185" i="36"/>
  <c r="J1185" i="36"/>
  <c r="H1185" i="36"/>
  <c r="E1185" i="36"/>
  <c r="M1184" i="36"/>
  <c r="J1184" i="36"/>
  <c r="H1184" i="36"/>
  <c r="E1184" i="36"/>
  <c r="M1183" i="36"/>
  <c r="J1183" i="36"/>
  <c r="H1183" i="36"/>
  <c r="E1183" i="36"/>
  <c r="M1182" i="36"/>
  <c r="J1182" i="36"/>
  <c r="H1182" i="36"/>
  <c r="E1182" i="36"/>
  <c r="M1181" i="36"/>
  <c r="J1181" i="36"/>
  <c r="H1181" i="36"/>
  <c r="E1181" i="36"/>
  <c r="M1180" i="36"/>
  <c r="J1180" i="36"/>
  <c r="H1180" i="36"/>
  <c r="E1180" i="36"/>
  <c r="M1179" i="36"/>
  <c r="J1179" i="36"/>
  <c r="H1179" i="36"/>
  <c r="E1179" i="36"/>
  <c r="M1178" i="36"/>
  <c r="J1178" i="36"/>
  <c r="H1178" i="36"/>
  <c r="E1178" i="36"/>
  <c r="M1177" i="36"/>
  <c r="J1177" i="36"/>
  <c r="H1177" i="36"/>
  <c r="E1177" i="36"/>
  <c r="M1176" i="36"/>
  <c r="J1176" i="36"/>
  <c r="H1176" i="36"/>
  <c r="E1176" i="36"/>
  <c r="M1175" i="36"/>
  <c r="J1175" i="36"/>
  <c r="H1175" i="36"/>
  <c r="E1175" i="36"/>
  <c r="M1174" i="36"/>
  <c r="J1174" i="36"/>
  <c r="H1174" i="36"/>
  <c r="E1174" i="36"/>
  <c r="M1173" i="36"/>
  <c r="J1173" i="36"/>
  <c r="H1173" i="36"/>
  <c r="E1173" i="36"/>
  <c r="M1172" i="36"/>
  <c r="J1172" i="36"/>
  <c r="H1172" i="36"/>
  <c r="E1172" i="36"/>
  <c r="M1171" i="36"/>
  <c r="J1171" i="36"/>
  <c r="H1171" i="36"/>
  <c r="E1171" i="36"/>
  <c r="M1170" i="36"/>
  <c r="J1170" i="36"/>
  <c r="H1170" i="36"/>
  <c r="E1170" i="36"/>
  <c r="M1169" i="36"/>
  <c r="J1169" i="36"/>
  <c r="H1169" i="36"/>
  <c r="E1169" i="36"/>
  <c r="M1168" i="36"/>
  <c r="J1168" i="36"/>
  <c r="H1168" i="36"/>
  <c r="E1168" i="36"/>
  <c r="M1167" i="36"/>
  <c r="J1167" i="36"/>
  <c r="H1167" i="36"/>
  <c r="E1167" i="36"/>
  <c r="M1166" i="36"/>
  <c r="J1166" i="36"/>
  <c r="H1166" i="36"/>
  <c r="E1166" i="36"/>
  <c r="M1165" i="36"/>
  <c r="J1165" i="36"/>
  <c r="H1165" i="36"/>
  <c r="E1165" i="36"/>
  <c r="M1164" i="36"/>
  <c r="J1164" i="36"/>
  <c r="H1164" i="36"/>
  <c r="E1164" i="36"/>
  <c r="M1163" i="36"/>
  <c r="J1163" i="36"/>
  <c r="H1163" i="36"/>
  <c r="E1163" i="36"/>
  <c r="M1162" i="36"/>
  <c r="J1162" i="36"/>
  <c r="H1162" i="36"/>
  <c r="E1162" i="36"/>
  <c r="M1161" i="36"/>
  <c r="J1161" i="36"/>
  <c r="H1161" i="36"/>
  <c r="E1161" i="36"/>
  <c r="M1160" i="36"/>
  <c r="J1160" i="36"/>
  <c r="H1160" i="36"/>
  <c r="E1160" i="36"/>
  <c r="M1159" i="36"/>
  <c r="J1159" i="36"/>
  <c r="H1159" i="36"/>
  <c r="E1159" i="36"/>
  <c r="M1158" i="36"/>
  <c r="J1158" i="36"/>
  <c r="H1158" i="36"/>
  <c r="E1158" i="36"/>
  <c r="M1157" i="36"/>
  <c r="J1157" i="36"/>
  <c r="H1157" i="36"/>
  <c r="E1157" i="36"/>
  <c r="M1156" i="36"/>
  <c r="J1156" i="36"/>
  <c r="H1156" i="36"/>
  <c r="E1156" i="36"/>
  <c r="M1155" i="36"/>
  <c r="J1155" i="36"/>
  <c r="H1155" i="36"/>
  <c r="E1155" i="36"/>
  <c r="M1154" i="36"/>
  <c r="J1154" i="36"/>
  <c r="H1154" i="36"/>
  <c r="E1154" i="36"/>
  <c r="M1153" i="36"/>
  <c r="J1153" i="36"/>
  <c r="H1153" i="36"/>
  <c r="E1153" i="36"/>
  <c r="M1152" i="36"/>
  <c r="J1152" i="36"/>
  <c r="H1152" i="36"/>
  <c r="E1152" i="36"/>
  <c r="M1151" i="36"/>
  <c r="J1151" i="36"/>
  <c r="H1151" i="36"/>
  <c r="E1151" i="36"/>
  <c r="M1150" i="36"/>
  <c r="J1150" i="36"/>
  <c r="H1150" i="36"/>
  <c r="E1150" i="36"/>
  <c r="M1149" i="36"/>
  <c r="J1149" i="36"/>
  <c r="H1149" i="36"/>
  <c r="E1149" i="36"/>
  <c r="M1148" i="36"/>
  <c r="J1148" i="36"/>
  <c r="H1148" i="36"/>
  <c r="E1148" i="36"/>
  <c r="M1147" i="36"/>
  <c r="J1147" i="36"/>
  <c r="H1147" i="36"/>
  <c r="E1147" i="36"/>
  <c r="M1146" i="36"/>
  <c r="J1146" i="36"/>
  <c r="H1146" i="36"/>
  <c r="E1146" i="36"/>
  <c r="M1145" i="36"/>
  <c r="J1145" i="36"/>
  <c r="H1145" i="36"/>
  <c r="E1145" i="36"/>
  <c r="M1144" i="36"/>
  <c r="J1144" i="36"/>
  <c r="H1144" i="36"/>
  <c r="E1144" i="36"/>
  <c r="M1143" i="36"/>
  <c r="J1143" i="36"/>
  <c r="H1143" i="36"/>
  <c r="E1143" i="36"/>
  <c r="M1142" i="36"/>
  <c r="J1142" i="36"/>
  <c r="H1142" i="36"/>
  <c r="E1142" i="36"/>
  <c r="M1141" i="36"/>
  <c r="J1141" i="36"/>
  <c r="H1141" i="36"/>
  <c r="E1141" i="36"/>
  <c r="M1140" i="36"/>
  <c r="J1140" i="36"/>
  <c r="H1140" i="36"/>
  <c r="E1140" i="36"/>
  <c r="M1139" i="36"/>
  <c r="J1139" i="36"/>
  <c r="H1139" i="36"/>
  <c r="E1139" i="36"/>
  <c r="M1138" i="36"/>
  <c r="J1138" i="36"/>
  <c r="H1138" i="36"/>
  <c r="E1138" i="36"/>
  <c r="M1137" i="36"/>
  <c r="J1137" i="36"/>
  <c r="H1137" i="36"/>
  <c r="E1137" i="36"/>
  <c r="M1136" i="36"/>
  <c r="J1136" i="36"/>
  <c r="H1136" i="36"/>
  <c r="E1136" i="36"/>
  <c r="M1135" i="36"/>
  <c r="J1135" i="36"/>
  <c r="H1135" i="36"/>
  <c r="E1135" i="36"/>
  <c r="M1134" i="36"/>
  <c r="J1134" i="36"/>
  <c r="H1134" i="36"/>
  <c r="E1134" i="36"/>
  <c r="M1133" i="36"/>
  <c r="J1133" i="36"/>
  <c r="H1133" i="36"/>
  <c r="E1133" i="36"/>
  <c r="M1132" i="36"/>
  <c r="J1132" i="36"/>
  <c r="H1132" i="36"/>
  <c r="E1132" i="36"/>
  <c r="M1131" i="36"/>
  <c r="J1131" i="36"/>
  <c r="H1131" i="36"/>
  <c r="E1131" i="36"/>
  <c r="M1130" i="36"/>
  <c r="J1130" i="36"/>
  <c r="H1130" i="36"/>
  <c r="E1130" i="36"/>
  <c r="M1129" i="36"/>
  <c r="J1129" i="36"/>
  <c r="H1129" i="36"/>
  <c r="E1129" i="36"/>
  <c r="M1128" i="36"/>
  <c r="J1128" i="36"/>
  <c r="H1128" i="36"/>
  <c r="E1128" i="36"/>
  <c r="M1127" i="36"/>
  <c r="J1127" i="36"/>
  <c r="H1127" i="36"/>
  <c r="E1127" i="36"/>
  <c r="M1126" i="36"/>
  <c r="J1126" i="36"/>
  <c r="H1126" i="36"/>
  <c r="E1126" i="36"/>
  <c r="M1125" i="36"/>
  <c r="J1125" i="36"/>
  <c r="H1125" i="36"/>
  <c r="E1125" i="36"/>
  <c r="M1124" i="36"/>
  <c r="J1124" i="36"/>
  <c r="H1124" i="36"/>
  <c r="E1124" i="36"/>
  <c r="M1123" i="36"/>
  <c r="J1123" i="36"/>
  <c r="H1123" i="36"/>
  <c r="E1123" i="36"/>
  <c r="M1122" i="36"/>
  <c r="J1122" i="36"/>
  <c r="H1122" i="36"/>
  <c r="E1122" i="36"/>
  <c r="M1121" i="36"/>
  <c r="J1121" i="36"/>
  <c r="H1121" i="36"/>
  <c r="E1121" i="36"/>
  <c r="M1120" i="36"/>
  <c r="J1120" i="36"/>
  <c r="H1120" i="36"/>
  <c r="E1120" i="36"/>
  <c r="M1119" i="36"/>
  <c r="J1119" i="36"/>
  <c r="H1119" i="36"/>
  <c r="E1119" i="36"/>
  <c r="M1118" i="36"/>
  <c r="J1118" i="36"/>
  <c r="H1118" i="36"/>
  <c r="E1118" i="36"/>
  <c r="M1117" i="36"/>
  <c r="J1117" i="36"/>
  <c r="H1117" i="36"/>
  <c r="E1117" i="36"/>
  <c r="M1116" i="36"/>
  <c r="J1116" i="36"/>
  <c r="H1116" i="36"/>
  <c r="E1116" i="36"/>
  <c r="M1115" i="36"/>
  <c r="J1115" i="36"/>
  <c r="H1115" i="36"/>
  <c r="E1115" i="36"/>
  <c r="M1114" i="36"/>
  <c r="J1114" i="36"/>
  <c r="H1114" i="36"/>
  <c r="E1114" i="36"/>
  <c r="M1113" i="36"/>
  <c r="J1113" i="36"/>
  <c r="H1113" i="36"/>
  <c r="E1113" i="36"/>
  <c r="M1112" i="36"/>
  <c r="J1112" i="36"/>
  <c r="H1112" i="36"/>
  <c r="E1112" i="36"/>
  <c r="M1111" i="36"/>
  <c r="J1111" i="36"/>
  <c r="H1111" i="36"/>
  <c r="E1111" i="36"/>
  <c r="M1110" i="36"/>
  <c r="J1110" i="36"/>
  <c r="H1110" i="36"/>
  <c r="E1110" i="36"/>
  <c r="M1109" i="36"/>
  <c r="J1109" i="36"/>
  <c r="H1109" i="36"/>
  <c r="E1109" i="36"/>
  <c r="M1108" i="36"/>
  <c r="J1108" i="36"/>
  <c r="H1108" i="36"/>
  <c r="E1108" i="36"/>
  <c r="M1107" i="36"/>
  <c r="J1107" i="36"/>
  <c r="H1107" i="36"/>
  <c r="E1107" i="36"/>
  <c r="M1106" i="36"/>
  <c r="J1106" i="36"/>
  <c r="H1106" i="36"/>
  <c r="E1106" i="36"/>
  <c r="M1105" i="36"/>
  <c r="J1105" i="36"/>
  <c r="H1105" i="36"/>
  <c r="E1105" i="36"/>
  <c r="M1104" i="36"/>
  <c r="J1104" i="36"/>
  <c r="H1104" i="36"/>
  <c r="E1104" i="36"/>
  <c r="M1103" i="36"/>
  <c r="J1103" i="36"/>
  <c r="H1103" i="36"/>
  <c r="E1103" i="36"/>
  <c r="M1102" i="36"/>
  <c r="J1102" i="36"/>
  <c r="H1102" i="36"/>
  <c r="E1102" i="36"/>
  <c r="M1101" i="36"/>
  <c r="J1101" i="36"/>
  <c r="H1101" i="36"/>
  <c r="E1101" i="36"/>
  <c r="M1100" i="36"/>
  <c r="J1100" i="36"/>
  <c r="H1100" i="36"/>
  <c r="E1100" i="36"/>
  <c r="M1099" i="36"/>
  <c r="J1099" i="36"/>
  <c r="H1099" i="36"/>
  <c r="E1099" i="36"/>
  <c r="M1098" i="36"/>
  <c r="J1098" i="36"/>
  <c r="H1098" i="36"/>
  <c r="E1098" i="36"/>
  <c r="M1097" i="36"/>
  <c r="J1097" i="36"/>
  <c r="H1097" i="36"/>
  <c r="E1097" i="36"/>
  <c r="M1096" i="36"/>
  <c r="J1096" i="36"/>
  <c r="H1096" i="36"/>
  <c r="E1096" i="36"/>
  <c r="M1095" i="36"/>
  <c r="J1095" i="36"/>
  <c r="H1095" i="36"/>
  <c r="E1095" i="36"/>
  <c r="M1094" i="36"/>
  <c r="J1094" i="36"/>
  <c r="H1094" i="36"/>
  <c r="E1094" i="36"/>
  <c r="M1093" i="36"/>
  <c r="J1093" i="36"/>
  <c r="H1093" i="36"/>
  <c r="E1093" i="36"/>
  <c r="M1092" i="36"/>
  <c r="J1092" i="36"/>
  <c r="H1092" i="36"/>
  <c r="E1092" i="36"/>
  <c r="M1091" i="36"/>
  <c r="J1091" i="36"/>
  <c r="H1091" i="36"/>
  <c r="E1091" i="36"/>
  <c r="M1090" i="36"/>
  <c r="J1090" i="36"/>
  <c r="H1090" i="36"/>
  <c r="E1090" i="36"/>
  <c r="M1089" i="36"/>
  <c r="J1089" i="36"/>
  <c r="H1089" i="36"/>
  <c r="E1089" i="36"/>
  <c r="M1088" i="36"/>
  <c r="J1088" i="36"/>
  <c r="H1088" i="36"/>
  <c r="E1088" i="36"/>
  <c r="M1087" i="36"/>
  <c r="J1087" i="36"/>
  <c r="H1087" i="36"/>
  <c r="E1087" i="36"/>
  <c r="M1086" i="36"/>
  <c r="J1086" i="36"/>
  <c r="H1086" i="36"/>
  <c r="E1086" i="36"/>
  <c r="M1085" i="36"/>
  <c r="J1085" i="36"/>
  <c r="H1085" i="36"/>
  <c r="E1085" i="36"/>
  <c r="M1084" i="36"/>
  <c r="J1084" i="36"/>
  <c r="H1084" i="36"/>
  <c r="E1084" i="36"/>
  <c r="M1083" i="36"/>
  <c r="J1083" i="36"/>
  <c r="H1083" i="36"/>
  <c r="E1083" i="36"/>
  <c r="M1082" i="36"/>
  <c r="J1082" i="36"/>
  <c r="H1082" i="36"/>
  <c r="E1082" i="36"/>
  <c r="M1081" i="36"/>
  <c r="J1081" i="36"/>
  <c r="H1081" i="36"/>
  <c r="E1081" i="36"/>
  <c r="M1080" i="36"/>
  <c r="J1080" i="36"/>
  <c r="H1080" i="36"/>
  <c r="E1080" i="36"/>
  <c r="M1079" i="36"/>
  <c r="J1079" i="36"/>
  <c r="H1079" i="36"/>
  <c r="E1079" i="36"/>
  <c r="M1078" i="36"/>
  <c r="J1078" i="36"/>
  <c r="H1078" i="36"/>
  <c r="E1078" i="36"/>
  <c r="M1077" i="36"/>
  <c r="J1077" i="36"/>
  <c r="H1077" i="36"/>
  <c r="E1077" i="36"/>
  <c r="M1076" i="36"/>
  <c r="J1076" i="36"/>
  <c r="H1076" i="36"/>
  <c r="E1076" i="36"/>
  <c r="M1075" i="36"/>
  <c r="J1075" i="36"/>
  <c r="H1075" i="36"/>
  <c r="E1075" i="36"/>
  <c r="M1074" i="36"/>
  <c r="J1074" i="36"/>
  <c r="H1074" i="36"/>
  <c r="E1074" i="36"/>
  <c r="M1073" i="36"/>
  <c r="J1073" i="36"/>
  <c r="H1073" i="36"/>
  <c r="E1073" i="36"/>
  <c r="M1072" i="36"/>
  <c r="J1072" i="36"/>
  <c r="H1072" i="36"/>
  <c r="E1072" i="36"/>
  <c r="M1071" i="36"/>
  <c r="J1071" i="36"/>
  <c r="H1071" i="36"/>
  <c r="E1071" i="36"/>
  <c r="M1070" i="36"/>
  <c r="J1070" i="36"/>
  <c r="H1070" i="36"/>
  <c r="E1070" i="36"/>
  <c r="M1069" i="36"/>
  <c r="J1069" i="36"/>
  <c r="H1069" i="36"/>
  <c r="E1069" i="36"/>
  <c r="M1068" i="36"/>
  <c r="J1068" i="36"/>
  <c r="H1068" i="36"/>
  <c r="E1068" i="36"/>
  <c r="M1067" i="36"/>
  <c r="J1067" i="36"/>
  <c r="H1067" i="36"/>
  <c r="E1067" i="36"/>
  <c r="M1066" i="36"/>
  <c r="J1066" i="36"/>
  <c r="H1066" i="36"/>
  <c r="E1066" i="36"/>
  <c r="M1065" i="36"/>
  <c r="J1065" i="36"/>
  <c r="H1065" i="36"/>
  <c r="E1065" i="36"/>
  <c r="M1064" i="36"/>
  <c r="J1064" i="36"/>
  <c r="H1064" i="36"/>
  <c r="E1064" i="36"/>
  <c r="M1063" i="36"/>
  <c r="J1063" i="36"/>
  <c r="H1063" i="36"/>
  <c r="E1063" i="36"/>
  <c r="M1062" i="36"/>
  <c r="J1062" i="36"/>
  <c r="H1062" i="36"/>
  <c r="E1062" i="36"/>
  <c r="M1061" i="36"/>
  <c r="J1061" i="36"/>
  <c r="H1061" i="36"/>
  <c r="E1061" i="36"/>
  <c r="M1060" i="36"/>
  <c r="J1060" i="36"/>
  <c r="H1060" i="36"/>
  <c r="E1060" i="36"/>
  <c r="M1059" i="36"/>
  <c r="J1059" i="36"/>
  <c r="H1059" i="36"/>
  <c r="E1059" i="36"/>
  <c r="M1058" i="36"/>
  <c r="J1058" i="36"/>
  <c r="H1058" i="36"/>
  <c r="E1058" i="36"/>
  <c r="M1057" i="36"/>
  <c r="J1057" i="36"/>
  <c r="H1057" i="36"/>
  <c r="E1057" i="36"/>
  <c r="M1056" i="36"/>
  <c r="J1056" i="36"/>
  <c r="H1056" i="36"/>
  <c r="E1056" i="36"/>
  <c r="M1055" i="36"/>
  <c r="J1055" i="36"/>
  <c r="H1055" i="36"/>
  <c r="E1055" i="36"/>
  <c r="M1054" i="36"/>
  <c r="J1054" i="36"/>
  <c r="H1054" i="36"/>
  <c r="E1054" i="36"/>
  <c r="M1053" i="36"/>
  <c r="J1053" i="36"/>
  <c r="H1053" i="36"/>
  <c r="E1053" i="36"/>
  <c r="M1052" i="36"/>
  <c r="J1052" i="36"/>
  <c r="H1052" i="36"/>
  <c r="E1052" i="36"/>
  <c r="M1051" i="36"/>
  <c r="J1051" i="36"/>
  <c r="H1051" i="36"/>
  <c r="E1051" i="36"/>
  <c r="M1050" i="36"/>
  <c r="J1050" i="36"/>
  <c r="H1050" i="36"/>
  <c r="E1050" i="36"/>
  <c r="M1049" i="36"/>
  <c r="J1049" i="36"/>
  <c r="H1049" i="36"/>
  <c r="E1049" i="36"/>
  <c r="M1048" i="36"/>
  <c r="J1048" i="36"/>
  <c r="H1048" i="36"/>
  <c r="E1048" i="36"/>
  <c r="M1047" i="36"/>
  <c r="J1047" i="36"/>
  <c r="H1047" i="36"/>
  <c r="E1047" i="36"/>
  <c r="M1046" i="36"/>
  <c r="J1046" i="36"/>
  <c r="H1046" i="36"/>
  <c r="E1046" i="36"/>
  <c r="M1045" i="36"/>
  <c r="J1045" i="36"/>
  <c r="H1045" i="36"/>
  <c r="E1045" i="36"/>
  <c r="M1044" i="36"/>
  <c r="J1044" i="36"/>
  <c r="H1044" i="36"/>
  <c r="E1044" i="36"/>
  <c r="M1043" i="36"/>
  <c r="J1043" i="36"/>
  <c r="H1043" i="36"/>
  <c r="E1043" i="36"/>
  <c r="M1042" i="36"/>
  <c r="J1042" i="36"/>
  <c r="H1042" i="36"/>
  <c r="E1042" i="36"/>
  <c r="M1041" i="36"/>
  <c r="J1041" i="36"/>
  <c r="H1041" i="36"/>
  <c r="E1041" i="36"/>
  <c r="M1040" i="36"/>
  <c r="J1040" i="36"/>
  <c r="H1040" i="36"/>
  <c r="E1040" i="36"/>
  <c r="M1039" i="36"/>
  <c r="J1039" i="36"/>
  <c r="H1039" i="36"/>
  <c r="E1039" i="36"/>
  <c r="M1038" i="36"/>
  <c r="J1038" i="36"/>
  <c r="H1038" i="36"/>
  <c r="E1038" i="36"/>
  <c r="M1037" i="36"/>
  <c r="J1037" i="36"/>
  <c r="H1037" i="36"/>
  <c r="E1037" i="36"/>
  <c r="M1036" i="36"/>
  <c r="J1036" i="36"/>
  <c r="H1036" i="36"/>
  <c r="E1036" i="36"/>
  <c r="M1035" i="36"/>
  <c r="J1035" i="36"/>
  <c r="H1035" i="36"/>
  <c r="E1035" i="36"/>
  <c r="M1034" i="36"/>
  <c r="J1034" i="36"/>
  <c r="H1034" i="36"/>
  <c r="E1034" i="36"/>
  <c r="M1033" i="36"/>
  <c r="J1033" i="36"/>
  <c r="H1033" i="36"/>
  <c r="E1033" i="36"/>
  <c r="M1032" i="36"/>
  <c r="J1032" i="36"/>
  <c r="H1032" i="36"/>
  <c r="E1032" i="36"/>
  <c r="M1031" i="36"/>
  <c r="J1031" i="36"/>
  <c r="H1031" i="36"/>
  <c r="E1031" i="36"/>
  <c r="M1030" i="36"/>
  <c r="J1030" i="36"/>
  <c r="H1030" i="36"/>
  <c r="E1030" i="36"/>
  <c r="M1029" i="36"/>
  <c r="J1029" i="36"/>
  <c r="H1029" i="36"/>
  <c r="E1029" i="36"/>
  <c r="M1028" i="36"/>
  <c r="J1028" i="36"/>
  <c r="H1028" i="36"/>
  <c r="E1028" i="36"/>
  <c r="M1027" i="36"/>
  <c r="J1027" i="36"/>
  <c r="H1027" i="36"/>
  <c r="E1027" i="36"/>
  <c r="M1026" i="36"/>
  <c r="J1026" i="36"/>
  <c r="H1026" i="36"/>
  <c r="E1026" i="36"/>
  <c r="M1025" i="36"/>
  <c r="J1025" i="36"/>
  <c r="H1025" i="36"/>
  <c r="E1025" i="36"/>
  <c r="M1024" i="36"/>
  <c r="J1024" i="36"/>
  <c r="H1024" i="36"/>
  <c r="E1024" i="36"/>
  <c r="M1023" i="36"/>
  <c r="J1023" i="36"/>
  <c r="H1023" i="36"/>
  <c r="E1023" i="36"/>
  <c r="M1022" i="36"/>
  <c r="J1022" i="36"/>
  <c r="H1022" i="36"/>
  <c r="E1022" i="36"/>
  <c r="M1021" i="36"/>
  <c r="J1021" i="36"/>
  <c r="H1021" i="36"/>
  <c r="E1021" i="36"/>
  <c r="M1020" i="36"/>
  <c r="J1020" i="36"/>
  <c r="H1020" i="36"/>
  <c r="E1020" i="36"/>
  <c r="M1019" i="36"/>
  <c r="J1019" i="36"/>
  <c r="H1019" i="36"/>
  <c r="E1019" i="36"/>
  <c r="M1018" i="36"/>
  <c r="J1018" i="36"/>
  <c r="H1018" i="36"/>
  <c r="E1018" i="36"/>
  <c r="M1017" i="36"/>
  <c r="J1017" i="36"/>
  <c r="H1017" i="36"/>
  <c r="E1017" i="36"/>
  <c r="M1016" i="36"/>
  <c r="J1016" i="36"/>
  <c r="H1016" i="36"/>
  <c r="E1016" i="36"/>
  <c r="M1015" i="36"/>
  <c r="J1015" i="36"/>
  <c r="H1015" i="36"/>
  <c r="E1015" i="36"/>
  <c r="M1014" i="36"/>
  <c r="J1014" i="36"/>
  <c r="H1014" i="36"/>
  <c r="E1014" i="36"/>
  <c r="M1013" i="36"/>
  <c r="J1013" i="36"/>
  <c r="H1013" i="36"/>
  <c r="E1013" i="36"/>
  <c r="M1012" i="36"/>
  <c r="J1012" i="36"/>
  <c r="H1012" i="36"/>
  <c r="E1012" i="36"/>
  <c r="M1011" i="36"/>
  <c r="J1011" i="36"/>
  <c r="H1011" i="36"/>
  <c r="E1011" i="36"/>
  <c r="M1010" i="36"/>
  <c r="J1010" i="36"/>
  <c r="H1010" i="36"/>
  <c r="E1010" i="36"/>
  <c r="M1009" i="36"/>
  <c r="J1009" i="36"/>
  <c r="H1009" i="36"/>
  <c r="E1009" i="36"/>
  <c r="M1008" i="36"/>
  <c r="J1008" i="36"/>
  <c r="H1008" i="36"/>
  <c r="E1008" i="36"/>
  <c r="M1007" i="36"/>
  <c r="J1007" i="36"/>
  <c r="H1007" i="36"/>
  <c r="E1007" i="36"/>
  <c r="M1006" i="36"/>
  <c r="J1006" i="36"/>
  <c r="H1006" i="36"/>
  <c r="E1006" i="36"/>
  <c r="M1005" i="36"/>
  <c r="J1005" i="36"/>
  <c r="H1005" i="36"/>
  <c r="E1005" i="36"/>
  <c r="M1004" i="36"/>
  <c r="J1004" i="36"/>
  <c r="H1004" i="36"/>
  <c r="E1004" i="36"/>
  <c r="M1003" i="36"/>
  <c r="J1003" i="36"/>
  <c r="H1003" i="36"/>
  <c r="E1003" i="36"/>
  <c r="M1002" i="36"/>
  <c r="J1002" i="36"/>
  <c r="H1002" i="36"/>
  <c r="E1002" i="36"/>
  <c r="M1001" i="36"/>
  <c r="J1001" i="36"/>
  <c r="H1001" i="36"/>
  <c r="E1001" i="36"/>
  <c r="M1000" i="36"/>
  <c r="J1000" i="36"/>
  <c r="H1000" i="36"/>
  <c r="E1000" i="36"/>
  <c r="M999" i="36"/>
  <c r="J999" i="36"/>
  <c r="H999" i="36"/>
  <c r="E999" i="36"/>
  <c r="M998" i="36"/>
  <c r="J998" i="36"/>
  <c r="H998" i="36"/>
  <c r="E998" i="36"/>
  <c r="M997" i="36"/>
  <c r="J997" i="36"/>
  <c r="H997" i="36"/>
  <c r="E997" i="36"/>
  <c r="M996" i="36"/>
  <c r="J996" i="36"/>
  <c r="H996" i="36"/>
  <c r="E996" i="36"/>
  <c r="M995" i="36"/>
  <c r="J995" i="36"/>
  <c r="H995" i="36"/>
  <c r="E995" i="36"/>
  <c r="M994" i="36"/>
  <c r="J994" i="36"/>
  <c r="H994" i="36"/>
  <c r="E994" i="36"/>
  <c r="M993" i="36"/>
  <c r="J993" i="36"/>
  <c r="H993" i="36"/>
  <c r="E993" i="36"/>
  <c r="M992" i="36"/>
  <c r="J992" i="36"/>
  <c r="H992" i="36"/>
  <c r="E992" i="36"/>
  <c r="M991" i="36"/>
  <c r="J991" i="36"/>
  <c r="H991" i="36"/>
  <c r="E991" i="36"/>
  <c r="M990" i="36"/>
  <c r="J990" i="36"/>
  <c r="H990" i="36"/>
  <c r="E990" i="36"/>
  <c r="M989" i="36"/>
  <c r="J989" i="36"/>
  <c r="H989" i="36"/>
  <c r="E989" i="36"/>
  <c r="M988" i="36"/>
  <c r="J988" i="36"/>
  <c r="H988" i="36"/>
  <c r="E988" i="36"/>
  <c r="M987" i="36"/>
  <c r="J987" i="36"/>
  <c r="H987" i="36"/>
  <c r="E987" i="36"/>
  <c r="M986" i="36"/>
  <c r="J986" i="36"/>
  <c r="H986" i="36"/>
  <c r="E986" i="36"/>
  <c r="M985" i="36"/>
  <c r="J985" i="36"/>
  <c r="H985" i="36"/>
  <c r="E985" i="36"/>
  <c r="M984" i="36"/>
  <c r="J984" i="36"/>
  <c r="H984" i="36"/>
  <c r="E984" i="36"/>
  <c r="M983" i="36"/>
  <c r="J983" i="36"/>
  <c r="H983" i="36"/>
  <c r="E983" i="36"/>
  <c r="M982" i="36"/>
  <c r="J982" i="36"/>
  <c r="H982" i="36"/>
  <c r="E982" i="36"/>
  <c r="M981" i="36"/>
  <c r="J981" i="36"/>
  <c r="H981" i="36"/>
  <c r="E981" i="36"/>
  <c r="M980" i="36"/>
  <c r="J980" i="36"/>
  <c r="H980" i="36"/>
  <c r="E980" i="36"/>
  <c r="M979" i="36"/>
  <c r="J979" i="36"/>
  <c r="H979" i="36"/>
  <c r="E979" i="36"/>
  <c r="M978" i="36"/>
  <c r="J978" i="36"/>
  <c r="H978" i="36"/>
  <c r="E978" i="36"/>
  <c r="M977" i="36"/>
  <c r="J977" i="36"/>
  <c r="H977" i="36"/>
  <c r="E977" i="36"/>
  <c r="M976" i="36"/>
  <c r="J976" i="36"/>
  <c r="H976" i="36"/>
  <c r="E976" i="36"/>
  <c r="M975" i="36"/>
  <c r="J975" i="36"/>
  <c r="H975" i="36"/>
  <c r="E975" i="36"/>
  <c r="M974" i="36"/>
  <c r="J974" i="36"/>
  <c r="H974" i="36"/>
  <c r="E974" i="36"/>
  <c r="M973" i="36"/>
  <c r="J973" i="36"/>
  <c r="H973" i="36"/>
  <c r="E973" i="36"/>
  <c r="M972" i="36"/>
  <c r="J972" i="36"/>
  <c r="H972" i="36"/>
  <c r="E972" i="36"/>
  <c r="M971" i="36"/>
  <c r="J971" i="36"/>
  <c r="H971" i="36"/>
  <c r="E971" i="36"/>
  <c r="M970" i="36"/>
  <c r="J970" i="36"/>
  <c r="H970" i="36"/>
  <c r="E970" i="36"/>
  <c r="M969" i="36"/>
  <c r="J969" i="36"/>
  <c r="H969" i="36"/>
  <c r="E969" i="36"/>
  <c r="M968" i="36"/>
  <c r="J968" i="36"/>
  <c r="H968" i="36"/>
  <c r="E968" i="36"/>
  <c r="M967" i="36"/>
  <c r="J967" i="36"/>
  <c r="H967" i="36"/>
  <c r="E967" i="36"/>
  <c r="M966" i="36"/>
  <c r="J966" i="36"/>
  <c r="H966" i="36"/>
  <c r="E966" i="36"/>
  <c r="M965" i="36"/>
  <c r="J965" i="36"/>
  <c r="H965" i="36"/>
  <c r="E965" i="36"/>
  <c r="M964" i="36"/>
  <c r="J964" i="36"/>
  <c r="H964" i="36"/>
  <c r="E964" i="36"/>
  <c r="M963" i="36"/>
  <c r="J963" i="36"/>
  <c r="H963" i="36"/>
  <c r="E963" i="36"/>
  <c r="M962" i="36"/>
  <c r="J962" i="36"/>
  <c r="H962" i="36"/>
  <c r="E962" i="36"/>
  <c r="M961" i="36"/>
  <c r="J961" i="36"/>
  <c r="H961" i="36"/>
  <c r="E961" i="36"/>
  <c r="M960" i="36"/>
  <c r="J960" i="36"/>
  <c r="H960" i="36"/>
  <c r="E960" i="36"/>
  <c r="M959" i="36"/>
  <c r="J959" i="36"/>
  <c r="H959" i="36"/>
  <c r="E959" i="36"/>
  <c r="M958" i="36"/>
  <c r="J958" i="36"/>
  <c r="H958" i="36"/>
  <c r="E958" i="36"/>
  <c r="M957" i="36"/>
  <c r="J957" i="36"/>
  <c r="H957" i="36"/>
  <c r="E957" i="36"/>
  <c r="M956" i="36"/>
  <c r="J956" i="36"/>
  <c r="H956" i="36"/>
  <c r="E956" i="36"/>
  <c r="M955" i="36"/>
  <c r="J955" i="36"/>
  <c r="H955" i="36"/>
  <c r="E955" i="36"/>
  <c r="M954" i="36"/>
  <c r="J954" i="36"/>
  <c r="H954" i="36"/>
  <c r="E954" i="36"/>
  <c r="M953" i="36"/>
  <c r="J953" i="36"/>
  <c r="H953" i="36"/>
  <c r="E953" i="36"/>
  <c r="M952" i="36"/>
  <c r="J952" i="36"/>
  <c r="H952" i="36"/>
  <c r="E952" i="36"/>
  <c r="M951" i="36"/>
  <c r="J951" i="36"/>
  <c r="H951" i="36"/>
  <c r="E951" i="36"/>
  <c r="M950" i="36"/>
  <c r="J950" i="36"/>
  <c r="H950" i="36"/>
  <c r="E950" i="36"/>
  <c r="M949" i="36"/>
  <c r="J949" i="36"/>
  <c r="H949" i="36"/>
  <c r="E949" i="36"/>
  <c r="M948" i="36"/>
  <c r="J948" i="36"/>
  <c r="H948" i="36"/>
  <c r="E948" i="36"/>
  <c r="M947" i="36"/>
  <c r="J947" i="36"/>
  <c r="H947" i="36"/>
  <c r="E947" i="36"/>
  <c r="M946" i="36"/>
  <c r="J946" i="36"/>
  <c r="H946" i="36"/>
  <c r="E946" i="36"/>
  <c r="M945" i="36"/>
  <c r="J945" i="36"/>
  <c r="H945" i="36"/>
  <c r="E945" i="36"/>
  <c r="M944" i="36"/>
  <c r="J944" i="36"/>
  <c r="H944" i="36"/>
  <c r="E944" i="36"/>
  <c r="M943" i="36"/>
  <c r="J943" i="36"/>
  <c r="H943" i="36"/>
  <c r="E943" i="36"/>
  <c r="M942" i="36"/>
  <c r="J942" i="36"/>
  <c r="H942" i="36"/>
  <c r="E942" i="36"/>
  <c r="M941" i="36"/>
  <c r="J941" i="36"/>
  <c r="H941" i="36"/>
  <c r="E941" i="36"/>
  <c r="M940" i="36"/>
  <c r="J940" i="36"/>
  <c r="H940" i="36"/>
  <c r="E940" i="36"/>
  <c r="M939" i="36"/>
  <c r="J939" i="36"/>
  <c r="H939" i="36"/>
  <c r="E939" i="36"/>
  <c r="M938" i="36"/>
  <c r="J938" i="36"/>
  <c r="H938" i="36"/>
  <c r="E938" i="36"/>
  <c r="M937" i="36"/>
  <c r="J937" i="36"/>
  <c r="H937" i="36"/>
  <c r="E937" i="36"/>
  <c r="M936" i="36"/>
  <c r="J936" i="36"/>
  <c r="H936" i="36"/>
  <c r="E936" i="36"/>
  <c r="M935" i="36"/>
  <c r="J935" i="36"/>
  <c r="H935" i="36"/>
  <c r="E935" i="36"/>
  <c r="M934" i="36"/>
  <c r="J934" i="36"/>
  <c r="H934" i="36"/>
  <c r="E934" i="36"/>
  <c r="M933" i="36"/>
  <c r="J933" i="36"/>
  <c r="H933" i="36"/>
  <c r="E933" i="36"/>
  <c r="M932" i="36"/>
  <c r="J932" i="36"/>
  <c r="H932" i="36"/>
  <c r="E932" i="36"/>
  <c r="M931" i="36"/>
  <c r="J931" i="36"/>
  <c r="H931" i="36"/>
  <c r="E931" i="36"/>
  <c r="M930" i="36"/>
  <c r="J930" i="36"/>
  <c r="H930" i="36"/>
  <c r="E930" i="36"/>
  <c r="M929" i="36"/>
  <c r="J929" i="36"/>
  <c r="H929" i="36"/>
  <c r="E929" i="36"/>
  <c r="M928" i="36"/>
  <c r="J928" i="36"/>
  <c r="H928" i="36"/>
  <c r="E928" i="36"/>
  <c r="M927" i="36"/>
  <c r="J927" i="36"/>
  <c r="H927" i="36"/>
  <c r="E927" i="36"/>
  <c r="M926" i="36"/>
  <c r="J926" i="36"/>
  <c r="H926" i="36"/>
  <c r="E926" i="36"/>
  <c r="M925" i="36"/>
  <c r="J925" i="36"/>
  <c r="H925" i="36"/>
  <c r="E925" i="36"/>
  <c r="M924" i="36"/>
  <c r="J924" i="36"/>
  <c r="H924" i="36"/>
  <c r="E924" i="36"/>
  <c r="M923" i="36"/>
  <c r="J923" i="36"/>
  <c r="H923" i="36"/>
  <c r="E923" i="36"/>
  <c r="M922" i="36"/>
  <c r="J922" i="36"/>
  <c r="H922" i="36"/>
  <c r="E922" i="36"/>
  <c r="M921" i="36"/>
  <c r="J921" i="36"/>
  <c r="H921" i="36"/>
  <c r="E921" i="36"/>
  <c r="M920" i="36"/>
  <c r="J920" i="36"/>
  <c r="H920" i="36"/>
  <c r="E920" i="36"/>
  <c r="M919" i="36"/>
  <c r="J919" i="36"/>
  <c r="H919" i="36"/>
  <c r="E919" i="36"/>
  <c r="M918" i="36"/>
  <c r="J918" i="36"/>
  <c r="H918" i="36"/>
  <c r="E918" i="36"/>
  <c r="M917" i="36"/>
  <c r="J917" i="36"/>
  <c r="H917" i="36"/>
  <c r="E917" i="36"/>
  <c r="M916" i="36"/>
  <c r="J916" i="36"/>
  <c r="H916" i="36"/>
  <c r="E916" i="36"/>
  <c r="M915" i="36"/>
  <c r="J915" i="36"/>
  <c r="H915" i="36"/>
  <c r="E915" i="36"/>
  <c r="M914" i="36"/>
  <c r="J914" i="36"/>
  <c r="H914" i="36"/>
  <c r="E914" i="36"/>
  <c r="M913" i="36"/>
  <c r="J913" i="36"/>
  <c r="H913" i="36"/>
  <c r="E913" i="36"/>
  <c r="M912" i="36"/>
  <c r="J912" i="36"/>
  <c r="H912" i="36"/>
  <c r="E912" i="36"/>
  <c r="M911" i="36"/>
  <c r="J911" i="36"/>
  <c r="H911" i="36"/>
  <c r="E911" i="36"/>
  <c r="M910" i="36"/>
  <c r="J910" i="36"/>
  <c r="H910" i="36"/>
  <c r="E910" i="36"/>
  <c r="M909" i="36"/>
  <c r="J909" i="36"/>
  <c r="H909" i="36"/>
  <c r="E909" i="36"/>
  <c r="M908" i="36"/>
  <c r="J908" i="36"/>
  <c r="H908" i="36"/>
  <c r="E908" i="36"/>
  <c r="M907" i="36"/>
  <c r="J907" i="36"/>
  <c r="H907" i="36"/>
  <c r="E907" i="36"/>
  <c r="M906" i="36"/>
  <c r="J906" i="36"/>
  <c r="H906" i="36"/>
  <c r="E906" i="36"/>
  <c r="M905" i="36"/>
  <c r="J905" i="36"/>
  <c r="H905" i="36"/>
  <c r="E905" i="36"/>
  <c r="M904" i="36"/>
  <c r="J904" i="36"/>
  <c r="H904" i="36"/>
  <c r="E904" i="36"/>
  <c r="M903" i="36"/>
  <c r="J903" i="36"/>
  <c r="H903" i="36"/>
  <c r="E903" i="36"/>
  <c r="M902" i="36"/>
  <c r="J902" i="36"/>
  <c r="H902" i="36"/>
  <c r="E902" i="36"/>
  <c r="M901" i="36"/>
  <c r="J901" i="36"/>
  <c r="H901" i="36"/>
  <c r="E901" i="36"/>
  <c r="M900" i="36"/>
  <c r="J900" i="36"/>
  <c r="H900" i="36"/>
  <c r="E900" i="36"/>
  <c r="M899" i="36"/>
  <c r="J899" i="36"/>
  <c r="H899" i="36"/>
  <c r="E899" i="36"/>
  <c r="M898" i="36"/>
  <c r="J898" i="36"/>
  <c r="H898" i="36"/>
  <c r="E898" i="36"/>
  <c r="M897" i="36"/>
  <c r="J897" i="36"/>
  <c r="H897" i="36"/>
  <c r="E897" i="36"/>
  <c r="M896" i="36"/>
  <c r="J896" i="36"/>
  <c r="H896" i="36"/>
  <c r="E896" i="36"/>
  <c r="M895" i="36"/>
  <c r="J895" i="36"/>
  <c r="H895" i="36"/>
  <c r="E895" i="36"/>
  <c r="M894" i="36"/>
  <c r="J894" i="36"/>
  <c r="H894" i="36"/>
  <c r="E894" i="36"/>
  <c r="M893" i="36"/>
  <c r="J893" i="36"/>
  <c r="H893" i="36"/>
  <c r="E893" i="36"/>
  <c r="M892" i="36"/>
  <c r="J892" i="36"/>
  <c r="H892" i="36"/>
  <c r="E892" i="36"/>
  <c r="M891" i="36"/>
  <c r="J891" i="36"/>
  <c r="H891" i="36"/>
  <c r="E891" i="36"/>
  <c r="M890" i="36"/>
  <c r="J890" i="36"/>
  <c r="H890" i="36"/>
  <c r="E890" i="36"/>
  <c r="M889" i="36"/>
  <c r="J889" i="36"/>
  <c r="H889" i="36"/>
  <c r="E889" i="36"/>
  <c r="M888" i="36"/>
  <c r="J888" i="36"/>
  <c r="H888" i="36"/>
  <c r="E888" i="36"/>
  <c r="M887" i="36"/>
  <c r="J887" i="36"/>
  <c r="H887" i="36"/>
  <c r="E887" i="36"/>
  <c r="M886" i="36"/>
  <c r="J886" i="36"/>
  <c r="H886" i="36"/>
  <c r="E886" i="36"/>
  <c r="M885" i="36"/>
  <c r="J885" i="36"/>
  <c r="H885" i="36"/>
  <c r="E885" i="36"/>
  <c r="M884" i="36"/>
  <c r="J884" i="36"/>
  <c r="H884" i="36"/>
  <c r="E884" i="36"/>
  <c r="M883" i="36"/>
  <c r="J883" i="36"/>
  <c r="H883" i="36"/>
  <c r="E883" i="36"/>
  <c r="M882" i="36"/>
  <c r="J882" i="36"/>
  <c r="H882" i="36"/>
  <c r="E882" i="36"/>
  <c r="M881" i="36"/>
  <c r="J881" i="36"/>
  <c r="H881" i="36"/>
  <c r="E881" i="36"/>
  <c r="M880" i="36"/>
  <c r="J880" i="36"/>
  <c r="H880" i="36"/>
  <c r="E880" i="36"/>
  <c r="M879" i="36"/>
  <c r="J879" i="36"/>
  <c r="H879" i="36"/>
  <c r="E879" i="36"/>
  <c r="M878" i="36"/>
  <c r="J878" i="36"/>
  <c r="H878" i="36"/>
  <c r="E878" i="36"/>
  <c r="M877" i="36"/>
  <c r="J877" i="36"/>
  <c r="H877" i="36"/>
  <c r="E877" i="36"/>
  <c r="M876" i="36"/>
  <c r="J876" i="36"/>
  <c r="H876" i="36"/>
  <c r="E876" i="36"/>
  <c r="M875" i="36"/>
  <c r="J875" i="36"/>
  <c r="H875" i="36"/>
  <c r="E875" i="36"/>
  <c r="M874" i="36"/>
  <c r="J874" i="36"/>
  <c r="H874" i="36"/>
  <c r="E874" i="36"/>
  <c r="M873" i="36"/>
  <c r="J873" i="36"/>
  <c r="H873" i="36"/>
  <c r="E873" i="36"/>
  <c r="M872" i="36"/>
  <c r="J872" i="36"/>
  <c r="H872" i="36"/>
  <c r="E872" i="36"/>
  <c r="M871" i="36"/>
  <c r="J871" i="36"/>
  <c r="H871" i="36"/>
  <c r="E871" i="36"/>
  <c r="M870" i="36"/>
  <c r="J870" i="36"/>
  <c r="H870" i="36"/>
  <c r="E870" i="36"/>
  <c r="M869" i="36"/>
  <c r="J869" i="36"/>
  <c r="H869" i="36"/>
  <c r="E869" i="36"/>
  <c r="M868" i="36"/>
  <c r="J868" i="36"/>
  <c r="H868" i="36"/>
  <c r="E868" i="36"/>
  <c r="M867" i="36"/>
  <c r="J867" i="36"/>
  <c r="H867" i="36"/>
  <c r="E867" i="36"/>
  <c r="M866" i="36"/>
  <c r="J866" i="36"/>
  <c r="H866" i="36"/>
  <c r="E866" i="36"/>
  <c r="M865" i="36"/>
  <c r="J865" i="36"/>
  <c r="H865" i="36"/>
  <c r="E865" i="36"/>
  <c r="M864" i="36"/>
  <c r="J864" i="36"/>
  <c r="H864" i="36"/>
  <c r="E864" i="36"/>
  <c r="M863" i="36"/>
  <c r="J863" i="36"/>
  <c r="H863" i="36"/>
  <c r="E863" i="36"/>
  <c r="M862" i="36"/>
  <c r="J862" i="36"/>
  <c r="H862" i="36"/>
  <c r="E862" i="36"/>
  <c r="M861" i="36"/>
  <c r="J861" i="36"/>
  <c r="H861" i="36"/>
  <c r="E861" i="36"/>
  <c r="M860" i="36"/>
  <c r="J860" i="36"/>
  <c r="H860" i="36"/>
  <c r="E860" i="36"/>
  <c r="M859" i="36"/>
  <c r="J859" i="36"/>
  <c r="H859" i="36"/>
  <c r="E859" i="36"/>
  <c r="M858" i="36"/>
  <c r="J858" i="36"/>
  <c r="H858" i="36"/>
  <c r="E858" i="36"/>
  <c r="M857" i="36"/>
  <c r="J857" i="36"/>
  <c r="H857" i="36"/>
  <c r="E857" i="36"/>
  <c r="M856" i="36"/>
  <c r="J856" i="36"/>
  <c r="H856" i="36"/>
  <c r="E856" i="36"/>
  <c r="M855" i="36"/>
  <c r="J855" i="36"/>
  <c r="H855" i="36"/>
  <c r="E855" i="36"/>
  <c r="M854" i="36"/>
  <c r="J854" i="36"/>
  <c r="H854" i="36"/>
  <c r="E854" i="36"/>
  <c r="M853" i="36"/>
  <c r="J853" i="36"/>
  <c r="H853" i="36"/>
  <c r="E853" i="36"/>
  <c r="M852" i="36"/>
  <c r="J852" i="36"/>
  <c r="H852" i="36"/>
  <c r="E852" i="36"/>
  <c r="M851" i="36"/>
  <c r="J851" i="36"/>
  <c r="H851" i="36"/>
  <c r="E851" i="36"/>
  <c r="M850" i="36"/>
  <c r="J850" i="36"/>
  <c r="H850" i="36"/>
  <c r="E850" i="36"/>
  <c r="M849" i="36"/>
  <c r="J849" i="36"/>
  <c r="H849" i="36"/>
  <c r="E849" i="36"/>
  <c r="M848" i="36"/>
  <c r="J848" i="36"/>
  <c r="H848" i="36"/>
  <c r="E848" i="36"/>
  <c r="M847" i="36"/>
  <c r="J847" i="36"/>
  <c r="H847" i="36"/>
  <c r="E847" i="36"/>
  <c r="M846" i="36"/>
  <c r="J846" i="36"/>
  <c r="H846" i="36"/>
  <c r="E846" i="36"/>
  <c r="M845" i="36"/>
  <c r="J845" i="36"/>
  <c r="H845" i="36"/>
  <c r="E845" i="36"/>
  <c r="M844" i="36"/>
  <c r="J844" i="36"/>
  <c r="H844" i="36"/>
  <c r="E844" i="36"/>
  <c r="M843" i="36"/>
  <c r="J843" i="36"/>
  <c r="H843" i="36"/>
  <c r="E843" i="36"/>
  <c r="M842" i="36"/>
  <c r="J842" i="36"/>
  <c r="H842" i="36"/>
  <c r="E842" i="36"/>
  <c r="M841" i="36"/>
  <c r="J841" i="36"/>
  <c r="H841" i="36"/>
  <c r="E841" i="36"/>
  <c r="M840" i="36"/>
  <c r="J840" i="36"/>
  <c r="H840" i="36"/>
  <c r="E840" i="36"/>
  <c r="M839" i="36"/>
  <c r="J839" i="36"/>
  <c r="H839" i="36"/>
  <c r="E839" i="36"/>
  <c r="M838" i="36"/>
  <c r="J838" i="36"/>
  <c r="H838" i="36"/>
  <c r="E838" i="36"/>
  <c r="M837" i="36"/>
  <c r="J837" i="36"/>
  <c r="H837" i="36"/>
  <c r="E837" i="36"/>
  <c r="M836" i="36"/>
  <c r="J836" i="36"/>
  <c r="H836" i="36"/>
  <c r="E836" i="36"/>
  <c r="M835" i="36"/>
  <c r="J835" i="36"/>
  <c r="H835" i="36"/>
  <c r="E835" i="36"/>
  <c r="M834" i="36"/>
  <c r="J834" i="36"/>
  <c r="H834" i="36"/>
  <c r="E834" i="36"/>
  <c r="M833" i="36"/>
  <c r="J833" i="36"/>
  <c r="H833" i="36"/>
  <c r="E833" i="36"/>
  <c r="M832" i="36"/>
  <c r="J832" i="36"/>
  <c r="H832" i="36"/>
  <c r="E832" i="36"/>
  <c r="M831" i="36"/>
  <c r="J831" i="36"/>
  <c r="H831" i="36"/>
  <c r="E831" i="36"/>
  <c r="M830" i="36"/>
  <c r="J830" i="36"/>
  <c r="H830" i="36"/>
  <c r="E830" i="36"/>
  <c r="M829" i="36"/>
  <c r="J829" i="36"/>
  <c r="H829" i="36"/>
  <c r="E829" i="36"/>
  <c r="M828" i="36"/>
  <c r="J828" i="36"/>
  <c r="H828" i="36"/>
  <c r="E828" i="36"/>
  <c r="M827" i="36"/>
  <c r="J827" i="36"/>
  <c r="H827" i="36"/>
  <c r="E827" i="36"/>
  <c r="M826" i="36"/>
  <c r="J826" i="36"/>
  <c r="H826" i="36"/>
  <c r="E826" i="36"/>
  <c r="M825" i="36"/>
  <c r="J825" i="36"/>
  <c r="H825" i="36"/>
  <c r="E825" i="36"/>
  <c r="M824" i="36"/>
  <c r="J824" i="36"/>
  <c r="H824" i="36"/>
  <c r="E824" i="36"/>
  <c r="M823" i="36"/>
  <c r="J823" i="36"/>
  <c r="H823" i="36"/>
  <c r="E823" i="36"/>
  <c r="M822" i="36"/>
  <c r="J822" i="36"/>
  <c r="H822" i="36"/>
  <c r="E822" i="36"/>
  <c r="M821" i="36"/>
  <c r="J821" i="36"/>
  <c r="H821" i="36"/>
  <c r="E821" i="36"/>
  <c r="M820" i="36"/>
  <c r="J820" i="36"/>
  <c r="H820" i="36"/>
  <c r="E820" i="36"/>
  <c r="M819" i="36"/>
  <c r="J819" i="36"/>
  <c r="H819" i="36"/>
  <c r="E819" i="36"/>
  <c r="M818" i="36"/>
  <c r="J818" i="36"/>
  <c r="H818" i="36"/>
  <c r="E818" i="36"/>
  <c r="M817" i="36"/>
  <c r="J817" i="36"/>
  <c r="H817" i="36"/>
  <c r="E817" i="36"/>
  <c r="M816" i="36"/>
  <c r="J816" i="36"/>
  <c r="H816" i="36"/>
  <c r="E816" i="36"/>
  <c r="M815" i="36"/>
  <c r="J815" i="36"/>
  <c r="H815" i="36"/>
  <c r="E815" i="36"/>
  <c r="M814" i="36"/>
  <c r="J814" i="36"/>
  <c r="H814" i="36"/>
  <c r="E814" i="36"/>
  <c r="M813" i="36"/>
  <c r="J813" i="36"/>
  <c r="H813" i="36"/>
  <c r="E813" i="36"/>
  <c r="M812" i="36"/>
  <c r="J812" i="36"/>
  <c r="H812" i="36"/>
  <c r="E812" i="36"/>
  <c r="M811" i="36"/>
  <c r="J811" i="36"/>
  <c r="H811" i="36"/>
  <c r="E811" i="36"/>
  <c r="M810" i="36"/>
  <c r="J810" i="36"/>
  <c r="H810" i="36"/>
  <c r="E810" i="36"/>
  <c r="M809" i="36"/>
  <c r="J809" i="36"/>
  <c r="H809" i="36"/>
  <c r="E809" i="36"/>
  <c r="M808" i="36"/>
  <c r="J808" i="36"/>
  <c r="H808" i="36"/>
  <c r="E808" i="36"/>
  <c r="M807" i="36"/>
  <c r="J807" i="36"/>
  <c r="H807" i="36"/>
  <c r="E807" i="36"/>
  <c r="M806" i="36"/>
  <c r="J806" i="36"/>
  <c r="H806" i="36"/>
  <c r="E806" i="36"/>
  <c r="M805" i="36"/>
  <c r="J805" i="36"/>
  <c r="H805" i="36"/>
  <c r="E805" i="36"/>
  <c r="M804" i="36"/>
  <c r="J804" i="36"/>
  <c r="H804" i="36"/>
  <c r="E804" i="36"/>
  <c r="M803" i="36"/>
  <c r="J803" i="36"/>
  <c r="H803" i="36"/>
  <c r="E803" i="36"/>
  <c r="M802" i="36"/>
  <c r="J802" i="36"/>
  <c r="H802" i="36"/>
  <c r="E802" i="36"/>
  <c r="M801" i="36"/>
  <c r="J801" i="36"/>
  <c r="H801" i="36"/>
  <c r="E801" i="36"/>
  <c r="M800" i="36"/>
  <c r="J800" i="36"/>
  <c r="H800" i="36"/>
  <c r="E800" i="36"/>
  <c r="M799" i="36"/>
  <c r="J799" i="36"/>
  <c r="H799" i="36"/>
  <c r="E799" i="36"/>
  <c r="M798" i="36"/>
  <c r="J798" i="36"/>
  <c r="H798" i="36"/>
  <c r="E798" i="36"/>
  <c r="M797" i="36"/>
  <c r="J797" i="36"/>
  <c r="H797" i="36"/>
  <c r="E797" i="36"/>
  <c r="M796" i="36"/>
  <c r="J796" i="36"/>
  <c r="H796" i="36"/>
  <c r="E796" i="36"/>
  <c r="M795" i="36"/>
  <c r="J795" i="36"/>
  <c r="H795" i="36"/>
  <c r="E795" i="36"/>
  <c r="M794" i="36"/>
  <c r="J794" i="36"/>
  <c r="H794" i="36"/>
  <c r="E794" i="36"/>
  <c r="M793" i="36"/>
  <c r="J793" i="36"/>
  <c r="H793" i="36"/>
  <c r="E793" i="36"/>
  <c r="M792" i="36"/>
  <c r="J792" i="36"/>
  <c r="H792" i="36"/>
  <c r="E792" i="36"/>
  <c r="M791" i="36"/>
  <c r="J791" i="36"/>
  <c r="H791" i="36"/>
  <c r="E791" i="36"/>
  <c r="M790" i="36"/>
  <c r="J790" i="36"/>
  <c r="H790" i="36"/>
  <c r="E790" i="36"/>
  <c r="M789" i="36"/>
  <c r="J789" i="36"/>
  <c r="H789" i="36"/>
  <c r="E789" i="36"/>
  <c r="M788" i="36"/>
  <c r="J788" i="36"/>
  <c r="H788" i="36"/>
  <c r="E788" i="36"/>
  <c r="M787" i="36"/>
  <c r="J787" i="36"/>
  <c r="H787" i="36"/>
  <c r="E787" i="36"/>
  <c r="M786" i="36"/>
  <c r="J786" i="36"/>
  <c r="H786" i="36"/>
  <c r="E786" i="36"/>
  <c r="M785" i="36"/>
  <c r="J785" i="36"/>
  <c r="H785" i="36"/>
  <c r="E785" i="36"/>
  <c r="M784" i="36"/>
  <c r="J784" i="36"/>
  <c r="H784" i="36"/>
  <c r="E784" i="36"/>
  <c r="M783" i="36"/>
  <c r="J783" i="36"/>
  <c r="H783" i="36"/>
  <c r="E783" i="36"/>
  <c r="M782" i="36"/>
  <c r="J782" i="36"/>
  <c r="H782" i="36"/>
  <c r="E782" i="36"/>
  <c r="M781" i="36"/>
  <c r="J781" i="36"/>
  <c r="H781" i="36"/>
  <c r="E781" i="36"/>
  <c r="M780" i="36"/>
  <c r="J780" i="36"/>
  <c r="H780" i="36"/>
  <c r="E780" i="36"/>
  <c r="M779" i="36"/>
  <c r="J779" i="36"/>
  <c r="H779" i="36"/>
  <c r="E779" i="36"/>
  <c r="M778" i="36"/>
  <c r="J778" i="36"/>
  <c r="H778" i="36"/>
  <c r="E778" i="36"/>
  <c r="M777" i="36"/>
  <c r="J777" i="36"/>
  <c r="H777" i="36"/>
  <c r="E777" i="36"/>
  <c r="M776" i="36"/>
  <c r="J776" i="36"/>
  <c r="H776" i="36"/>
  <c r="E776" i="36"/>
  <c r="M775" i="36"/>
  <c r="J775" i="36"/>
  <c r="H775" i="36"/>
  <c r="E775" i="36"/>
  <c r="M774" i="36"/>
  <c r="J774" i="36"/>
  <c r="H774" i="36"/>
  <c r="E774" i="36"/>
  <c r="M773" i="36"/>
  <c r="J773" i="36"/>
  <c r="H773" i="36"/>
  <c r="E773" i="36"/>
  <c r="M772" i="36"/>
  <c r="J772" i="36"/>
  <c r="H772" i="36"/>
  <c r="E772" i="36"/>
  <c r="M771" i="36"/>
  <c r="J771" i="36"/>
  <c r="H771" i="36"/>
  <c r="E771" i="36"/>
  <c r="M770" i="36"/>
  <c r="J770" i="36"/>
  <c r="H770" i="36"/>
  <c r="E770" i="36"/>
  <c r="M769" i="36"/>
  <c r="J769" i="36"/>
  <c r="H769" i="36"/>
  <c r="E769" i="36"/>
  <c r="M768" i="36"/>
  <c r="J768" i="36"/>
  <c r="H768" i="36"/>
  <c r="E768" i="36"/>
  <c r="M767" i="36"/>
  <c r="J767" i="36"/>
  <c r="H767" i="36"/>
  <c r="E767" i="36"/>
  <c r="M766" i="36"/>
  <c r="J766" i="36"/>
  <c r="H766" i="36"/>
  <c r="E766" i="36"/>
  <c r="M765" i="36"/>
  <c r="J765" i="36"/>
  <c r="H765" i="36"/>
  <c r="E765" i="36"/>
  <c r="M764" i="36"/>
  <c r="J764" i="36"/>
  <c r="H764" i="36"/>
  <c r="E764" i="36"/>
  <c r="M763" i="36"/>
  <c r="J763" i="36"/>
  <c r="H763" i="36"/>
  <c r="E763" i="36"/>
  <c r="M762" i="36"/>
  <c r="J762" i="36"/>
  <c r="H762" i="36"/>
  <c r="E762" i="36"/>
  <c r="M761" i="36"/>
  <c r="J761" i="36"/>
  <c r="H761" i="36"/>
  <c r="E761" i="36"/>
  <c r="M760" i="36"/>
  <c r="J760" i="36"/>
  <c r="H760" i="36"/>
  <c r="E760" i="36"/>
  <c r="M759" i="36"/>
  <c r="J759" i="36"/>
  <c r="H759" i="36"/>
  <c r="E759" i="36"/>
  <c r="M758" i="36"/>
  <c r="J758" i="36"/>
  <c r="H758" i="36"/>
  <c r="E758" i="36"/>
  <c r="M757" i="36"/>
  <c r="J757" i="36"/>
  <c r="H757" i="36"/>
  <c r="E757" i="36"/>
  <c r="M756" i="36"/>
  <c r="J756" i="36"/>
  <c r="H756" i="36"/>
  <c r="E756" i="36"/>
  <c r="M755" i="36"/>
  <c r="J755" i="36"/>
  <c r="H755" i="36"/>
  <c r="E755" i="36"/>
  <c r="M754" i="36"/>
  <c r="J754" i="36"/>
  <c r="H754" i="36"/>
  <c r="E754" i="36"/>
  <c r="M753" i="36"/>
  <c r="J753" i="36"/>
  <c r="H753" i="36"/>
  <c r="E753" i="36"/>
  <c r="M752" i="36"/>
  <c r="J752" i="36"/>
  <c r="H752" i="36"/>
  <c r="E752" i="36"/>
  <c r="M751" i="36"/>
  <c r="J751" i="36"/>
  <c r="H751" i="36"/>
  <c r="E751" i="36"/>
  <c r="M750" i="36"/>
  <c r="J750" i="36"/>
  <c r="H750" i="36"/>
  <c r="E750" i="36"/>
  <c r="M749" i="36"/>
  <c r="J749" i="36"/>
  <c r="H749" i="36"/>
  <c r="E749" i="36"/>
  <c r="M748" i="36"/>
  <c r="J748" i="36"/>
  <c r="H748" i="36"/>
  <c r="E748" i="36"/>
  <c r="M747" i="36"/>
  <c r="J747" i="36"/>
  <c r="H747" i="36"/>
  <c r="E747" i="36"/>
  <c r="M746" i="36"/>
  <c r="J746" i="36"/>
  <c r="H746" i="36"/>
  <c r="E746" i="36"/>
  <c r="M745" i="36"/>
  <c r="J745" i="36"/>
  <c r="H745" i="36"/>
  <c r="E745" i="36"/>
  <c r="M744" i="36"/>
  <c r="J744" i="36"/>
  <c r="H744" i="36"/>
  <c r="E744" i="36"/>
  <c r="M743" i="36"/>
  <c r="J743" i="36"/>
  <c r="H743" i="36"/>
  <c r="E743" i="36"/>
  <c r="M742" i="36"/>
  <c r="J742" i="36"/>
  <c r="H742" i="36"/>
  <c r="E742" i="36"/>
  <c r="M741" i="36"/>
  <c r="J741" i="36"/>
  <c r="H741" i="36"/>
  <c r="E741" i="36"/>
  <c r="M740" i="36"/>
  <c r="J740" i="36"/>
  <c r="H740" i="36"/>
  <c r="E740" i="36"/>
  <c r="M739" i="36"/>
  <c r="J739" i="36"/>
  <c r="H739" i="36"/>
  <c r="E739" i="36"/>
  <c r="M738" i="36"/>
  <c r="J738" i="36"/>
  <c r="H738" i="36"/>
  <c r="E738" i="36"/>
  <c r="M737" i="36"/>
  <c r="J737" i="36"/>
  <c r="H737" i="36"/>
  <c r="E737" i="36"/>
  <c r="M736" i="36"/>
  <c r="J736" i="36"/>
  <c r="H736" i="36"/>
  <c r="E736" i="36"/>
  <c r="M735" i="36"/>
  <c r="J735" i="36"/>
  <c r="H735" i="36"/>
  <c r="E735" i="36"/>
  <c r="M734" i="36"/>
  <c r="J734" i="36"/>
  <c r="H734" i="36"/>
  <c r="E734" i="36"/>
  <c r="M733" i="36"/>
  <c r="J733" i="36"/>
  <c r="H733" i="36"/>
  <c r="E733" i="36"/>
  <c r="M732" i="36"/>
  <c r="J732" i="36"/>
  <c r="H732" i="36"/>
  <c r="E732" i="36"/>
  <c r="M731" i="36"/>
  <c r="J731" i="36"/>
  <c r="H731" i="36"/>
  <c r="E731" i="36"/>
  <c r="M730" i="36"/>
  <c r="J730" i="36"/>
  <c r="H730" i="36"/>
  <c r="E730" i="36"/>
  <c r="M729" i="36"/>
  <c r="J729" i="36"/>
  <c r="H729" i="36"/>
  <c r="E729" i="36"/>
  <c r="M728" i="36"/>
  <c r="J728" i="36"/>
  <c r="H728" i="36"/>
  <c r="E728" i="36"/>
  <c r="M727" i="36"/>
  <c r="J727" i="36"/>
  <c r="H727" i="36"/>
  <c r="E727" i="36"/>
  <c r="M726" i="36"/>
  <c r="J726" i="36"/>
  <c r="H726" i="36"/>
  <c r="E726" i="36"/>
  <c r="M725" i="36"/>
  <c r="J725" i="36"/>
  <c r="H725" i="36"/>
  <c r="E725" i="36"/>
  <c r="M724" i="36"/>
  <c r="J724" i="36"/>
  <c r="H724" i="36"/>
  <c r="E724" i="36"/>
  <c r="M723" i="36"/>
  <c r="J723" i="36"/>
  <c r="H723" i="36"/>
  <c r="E723" i="36"/>
  <c r="M722" i="36"/>
  <c r="J722" i="36"/>
  <c r="H722" i="36"/>
  <c r="E722" i="36"/>
  <c r="M721" i="36"/>
  <c r="J721" i="36"/>
  <c r="H721" i="36"/>
  <c r="E721" i="36"/>
  <c r="M720" i="36"/>
  <c r="J720" i="36"/>
  <c r="H720" i="36"/>
  <c r="E720" i="36"/>
  <c r="M719" i="36"/>
  <c r="J719" i="36"/>
  <c r="H719" i="36"/>
  <c r="E719" i="36"/>
  <c r="M718" i="36"/>
  <c r="J718" i="36"/>
  <c r="H718" i="36"/>
  <c r="E718" i="36"/>
  <c r="M717" i="36"/>
  <c r="J717" i="36"/>
  <c r="H717" i="36"/>
  <c r="E717" i="36"/>
  <c r="M716" i="36"/>
  <c r="J716" i="36"/>
  <c r="H716" i="36"/>
  <c r="E716" i="36"/>
  <c r="M715" i="36"/>
  <c r="J715" i="36"/>
  <c r="H715" i="36"/>
  <c r="E715" i="36"/>
  <c r="M714" i="36"/>
  <c r="J714" i="36"/>
  <c r="H714" i="36"/>
  <c r="E714" i="36"/>
  <c r="M713" i="36"/>
  <c r="J713" i="36"/>
  <c r="H713" i="36"/>
  <c r="E713" i="36"/>
  <c r="M712" i="36"/>
  <c r="J712" i="36"/>
  <c r="H712" i="36"/>
  <c r="E712" i="36"/>
  <c r="M711" i="36"/>
  <c r="J711" i="36"/>
  <c r="H711" i="36"/>
  <c r="E711" i="36"/>
  <c r="M710" i="36"/>
  <c r="J710" i="36"/>
  <c r="H710" i="36"/>
  <c r="E710" i="36"/>
  <c r="M709" i="36"/>
  <c r="J709" i="36"/>
  <c r="H709" i="36"/>
  <c r="E709" i="36"/>
  <c r="M708" i="36"/>
  <c r="J708" i="36"/>
  <c r="H708" i="36"/>
  <c r="E708" i="36"/>
  <c r="M707" i="36"/>
  <c r="J707" i="36"/>
  <c r="H707" i="36"/>
  <c r="E707" i="36"/>
  <c r="M706" i="36"/>
  <c r="J706" i="36"/>
  <c r="H706" i="36"/>
  <c r="E706" i="36"/>
  <c r="M705" i="36"/>
  <c r="J705" i="36"/>
  <c r="H705" i="36"/>
  <c r="E705" i="36"/>
  <c r="M704" i="36"/>
  <c r="J704" i="36"/>
  <c r="H704" i="36"/>
  <c r="E704" i="36"/>
  <c r="M703" i="36"/>
  <c r="J703" i="36"/>
  <c r="H703" i="36"/>
  <c r="E703" i="36"/>
  <c r="M702" i="36"/>
  <c r="J702" i="36"/>
  <c r="H702" i="36"/>
  <c r="E702" i="36"/>
  <c r="M701" i="36"/>
  <c r="J701" i="36"/>
  <c r="H701" i="36"/>
  <c r="E701" i="36"/>
  <c r="M700" i="36"/>
  <c r="J700" i="36"/>
  <c r="H700" i="36"/>
  <c r="E700" i="36"/>
  <c r="M699" i="36"/>
  <c r="J699" i="36"/>
  <c r="H699" i="36"/>
  <c r="E699" i="36"/>
  <c r="M698" i="36"/>
  <c r="J698" i="36"/>
  <c r="H698" i="36"/>
  <c r="E698" i="36"/>
  <c r="M697" i="36"/>
  <c r="J697" i="36"/>
  <c r="H697" i="36"/>
  <c r="E697" i="36"/>
  <c r="M696" i="36"/>
  <c r="J696" i="36"/>
  <c r="H696" i="36"/>
  <c r="E696" i="36"/>
  <c r="M695" i="36"/>
  <c r="J695" i="36"/>
  <c r="H695" i="36"/>
  <c r="E695" i="36"/>
  <c r="M694" i="36"/>
  <c r="J694" i="36"/>
  <c r="H694" i="36"/>
  <c r="E694" i="36"/>
  <c r="M693" i="36"/>
  <c r="J693" i="36"/>
  <c r="H693" i="36"/>
  <c r="E693" i="36"/>
  <c r="M692" i="36"/>
  <c r="J692" i="36"/>
  <c r="H692" i="36"/>
  <c r="E692" i="36"/>
  <c r="M691" i="36"/>
  <c r="J691" i="36"/>
  <c r="H691" i="36"/>
  <c r="E691" i="36"/>
  <c r="M690" i="36"/>
  <c r="J690" i="36"/>
  <c r="H690" i="36"/>
  <c r="E690" i="36"/>
  <c r="M689" i="36"/>
  <c r="J689" i="36"/>
  <c r="H689" i="36"/>
  <c r="E689" i="36"/>
  <c r="M688" i="36"/>
  <c r="J688" i="36"/>
  <c r="H688" i="36"/>
  <c r="E688" i="36"/>
  <c r="M687" i="36"/>
  <c r="J687" i="36"/>
  <c r="H687" i="36"/>
  <c r="E687" i="36"/>
  <c r="M686" i="36"/>
  <c r="J686" i="36"/>
  <c r="H686" i="36"/>
  <c r="E686" i="36"/>
  <c r="M685" i="36"/>
  <c r="J685" i="36"/>
  <c r="H685" i="36"/>
  <c r="E685" i="36"/>
  <c r="M684" i="36"/>
  <c r="J684" i="36"/>
  <c r="H684" i="36"/>
  <c r="E684" i="36"/>
  <c r="M683" i="36"/>
  <c r="J683" i="36"/>
  <c r="H683" i="36"/>
  <c r="E683" i="36"/>
  <c r="M682" i="36"/>
  <c r="J682" i="36"/>
  <c r="H682" i="36"/>
  <c r="E682" i="36"/>
  <c r="M681" i="36"/>
  <c r="J681" i="36"/>
  <c r="H681" i="36"/>
  <c r="E681" i="36"/>
  <c r="M680" i="36"/>
  <c r="J680" i="36"/>
  <c r="H680" i="36"/>
  <c r="E680" i="36"/>
  <c r="M679" i="36"/>
  <c r="J679" i="36"/>
  <c r="H679" i="36"/>
  <c r="E679" i="36"/>
  <c r="M678" i="36"/>
  <c r="J678" i="36"/>
  <c r="H678" i="36"/>
  <c r="E678" i="36"/>
  <c r="M677" i="36"/>
  <c r="J677" i="36"/>
  <c r="H677" i="36"/>
  <c r="E677" i="36"/>
  <c r="M676" i="36"/>
  <c r="J676" i="36"/>
  <c r="H676" i="36"/>
  <c r="E676" i="36"/>
  <c r="M675" i="36"/>
  <c r="J675" i="36"/>
  <c r="H675" i="36"/>
  <c r="E675" i="36"/>
  <c r="M674" i="36"/>
  <c r="J674" i="36"/>
  <c r="H674" i="36"/>
  <c r="E674" i="36"/>
  <c r="M673" i="36"/>
  <c r="J673" i="36"/>
  <c r="H673" i="36"/>
  <c r="E673" i="36"/>
  <c r="M672" i="36"/>
  <c r="J672" i="36"/>
  <c r="H672" i="36"/>
  <c r="E672" i="36"/>
  <c r="M671" i="36"/>
  <c r="J671" i="36"/>
  <c r="H671" i="36"/>
  <c r="E671" i="36"/>
  <c r="M670" i="36"/>
  <c r="J670" i="36"/>
  <c r="H670" i="36"/>
  <c r="E670" i="36"/>
  <c r="M669" i="36"/>
  <c r="J669" i="36"/>
  <c r="H669" i="36"/>
  <c r="E669" i="36"/>
  <c r="M668" i="36"/>
  <c r="J668" i="36"/>
  <c r="H668" i="36"/>
  <c r="E668" i="36"/>
  <c r="M667" i="36"/>
  <c r="J667" i="36"/>
  <c r="H667" i="36"/>
  <c r="E667" i="36"/>
  <c r="M666" i="36"/>
  <c r="J666" i="36"/>
  <c r="H666" i="36"/>
  <c r="E666" i="36"/>
  <c r="M665" i="36"/>
  <c r="J665" i="36"/>
  <c r="H665" i="36"/>
  <c r="E665" i="36"/>
  <c r="M664" i="36"/>
  <c r="J664" i="36"/>
  <c r="H664" i="36"/>
  <c r="E664" i="36"/>
  <c r="M663" i="36"/>
  <c r="J663" i="36"/>
  <c r="H663" i="36"/>
  <c r="E663" i="36"/>
  <c r="M662" i="36"/>
  <c r="J662" i="36"/>
  <c r="H662" i="36"/>
  <c r="E662" i="36"/>
  <c r="M661" i="36"/>
  <c r="J661" i="36"/>
  <c r="H661" i="36"/>
  <c r="E661" i="36"/>
  <c r="M660" i="36"/>
  <c r="J660" i="36"/>
  <c r="H660" i="36"/>
  <c r="E660" i="36"/>
  <c r="M659" i="36"/>
  <c r="J659" i="36"/>
  <c r="H659" i="36"/>
  <c r="E659" i="36"/>
  <c r="M658" i="36"/>
  <c r="J658" i="36"/>
  <c r="H658" i="36"/>
  <c r="E658" i="36"/>
  <c r="M657" i="36"/>
  <c r="J657" i="36"/>
  <c r="H657" i="36"/>
  <c r="E657" i="36"/>
  <c r="M656" i="36"/>
  <c r="J656" i="36"/>
  <c r="H656" i="36"/>
  <c r="E656" i="36"/>
  <c r="M655" i="36"/>
  <c r="J655" i="36"/>
  <c r="H655" i="36"/>
  <c r="E655" i="36"/>
  <c r="M654" i="36"/>
  <c r="J654" i="36"/>
  <c r="H654" i="36"/>
  <c r="E654" i="36"/>
  <c r="M653" i="36"/>
  <c r="J653" i="36"/>
  <c r="H653" i="36"/>
  <c r="E653" i="36"/>
  <c r="M652" i="36"/>
  <c r="J652" i="36"/>
  <c r="H652" i="36"/>
  <c r="E652" i="36"/>
  <c r="M651" i="36"/>
  <c r="J651" i="36"/>
  <c r="H651" i="36"/>
  <c r="E651" i="36"/>
  <c r="M650" i="36"/>
  <c r="J650" i="36"/>
  <c r="H650" i="36"/>
  <c r="E650" i="36"/>
  <c r="M649" i="36"/>
  <c r="J649" i="36"/>
  <c r="H649" i="36"/>
  <c r="E649" i="36"/>
  <c r="M648" i="36"/>
  <c r="J648" i="36"/>
  <c r="H648" i="36"/>
  <c r="E648" i="36"/>
  <c r="M647" i="36"/>
  <c r="J647" i="36"/>
  <c r="H647" i="36"/>
  <c r="E647" i="36"/>
  <c r="M646" i="36"/>
  <c r="J646" i="36"/>
  <c r="H646" i="36"/>
  <c r="E646" i="36"/>
  <c r="M645" i="36"/>
  <c r="J645" i="36"/>
  <c r="H645" i="36"/>
  <c r="E645" i="36"/>
  <c r="M644" i="36"/>
  <c r="J644" i="36"/>
  <c r="H644" i="36"/>
  <c r="E644" i="36"/>
  <c r="M643" i="36"/>
  <c r="J643" i="36"/>
  <c r="H643" i="36"/>
  <c r="E643" i="36"/>
  <c r="M642" i="36"/>
  <c r="J642" i="36"/>
  <c r="H642" i="36"/>
  <c r="E642" i="36"/>
  <c r="M641" i="36"/>
  <c r="J641" i="36"/>
  <c r="H641" i="36"/>
  <c r="E641" i="36"/>
  <c r="M640" i="36"/>
  <c r="J640" i="36"/>
  <c r="H640" i="36"/>
  <c r="E640" i="36"/>
  <c r="M639" i="36"/>
  <c r="J639" i="36"/>
  <c r="H639" i="36"/>
  <c r="E639" i="36"/>
  <c r="M638" i="36"/>
  <c r="J638" i="36"/>
  <c r="H638" i="36"/>
  <c r="E638" i="36"/>
  <c r="M637" i="36"/>
  <c r="J637" i="36"/>
  <c r="H637" i="36"/>
  <c r="E637" i="36"/>
  <c r="M636" i="36"/>
  <c r="J636" i="36"/>
  <c r="H636" i="36"/>
  <c r="E636" i="36"/>
  <c r="M635" i="36"/>
  <c r="J635" i="36"/>
  <c r="H635" i="36"/>
  <c r="E635" i="36"/>
  <c r="M634" i="36"/>
  <c r="J634" i="36"/>
  <c r="H634" i="36"/>
  <c r="E634" i="36"/>
  <c r="M633" i="36"/>
  <c r="J633" i="36"/>
  <c r="H633" i="36"/>
  <c r="E633" i="36"/>
  <c r="M632" i="36"/>
  <c r="J632" i="36"/>
  <c r="H632" i="36"/>
  <c r="E632" i="36"/>
  <c r="M631" i="36"/>
  <c r="J631" i="36"/>
  <c r="H631" i="36"/>
  <c r="E631" i="36"/>
  <c r="M630" i="36"/>
  <c r="J630" i="36"/>
  <c r="H630" i="36"/>
  <c r="E630" i="36"/>
  <c r="M629" i="36"/>
  <c r="J629" i="36"/>
  <c r="H629" i="36"/>
  <c r="E629" i="36"/>
  <c r="M628" i="36"/>
  <c r="J628" i="36"/>
  <c r="H628" i="36"/>
  <c r="E628" i="36"/>
  <c r="M627" i="36"/>
  <c r="J627" i="36"/>
  <c r="H627" i="36"/>
  <c r="E627" i="36"/>
  <c r="M626" i="36"/>
  <c r="J626" i="36"/>
  <c r="H626" i="36"/>
  <c r="E626" i="36"/>
  <c r="M625" i="36"/>
  <c r="J625" i="36"/>
  <c r="H625" i="36"/>
  <c r="E625" i="36"/>
  <c r="M624" i="36"/>
  <c r="J624" i="36"/>
  <c r="H624" i="36"/>
  <c r="E624" i="36"/>
  <c r="M623" i="36"/>
  <c r="J623" i="36"/>
  <c r="H623" i="36"/>
  <c r="E623" i="36"/>
  <c r="M622" i="36"/>
  <c r="J622" i="36"/>
  <c r="H622" i="36"/>
  <c r="E622" i="36"/>
  <c r="M621" i="36"/>
  <c r="J621" i="36"/>
  <c r="H621" i="36"/>
  <c r="E621" i="36"/>
  <c r="M620" i="36"/>
  <c r="J620" i="36"/>
  <c r="H620" i="36"/>
  <c r="E620" i="36"/>
  <c r="M619" i="36"/>
  <c r="J619" i="36"/>
  <c r="H619" i="36"/>
  <c r="E619" i="36"/>
  <c r="M618" i="36"/>
  <c r="J618" i="36"/>
  <c r="H618" i="36"/>
  <c r="E618" i="36"/>
  <c r="M617" i="36"/>
  <c r="J617" i="36"/>
  <c r="H617" i="36"/>
  <c r="E617" i="36"/>
  <c r="M616" i="36"/>
  <c r="J616" i="36"/>
  <c r="H616" i="36"/>
  <c r="E616" i="36"/>
  <c r="M615" i="36"/>
  <c r="J615" i="36"/>
  <c r="H615" i="36"/>
  <c r="E615" i="36"/>
  <c r="M614" i="36"/>
  <c r="J614" i="36"/>
  <c r="H614" i="36"/>
  <c r="E614" i="36"/>
  <c r="M613" i="36"/>
  <c r="J613" i="36"/>
  <c r="H613" i="36"/>
  <c r="E613" i="36"/>
  <c r="M612" i="36"/>
  <c r="J612" i="36"/>
  <c r="H612" i="36"/>
  <c r="E612" i="36"/>
  <c r="M611" i="36"/>
  <c r="J611" i="36"/>
  <c r="H611" i="36"/>
  <c r="E611" i="36"/>
  <c r="M610" i="36"/>
  <c r="J610" i="36"/>
  <c r="H610" i="36"/>
  <c r="E610" i="36"/>
  <c r="M609" i="36"/>
  <c r="J609" i="36"/>
  <c r="H609" i="36"/>
  <c r="E609" i="36"/>
  <c r="M608" i="36"/>
  <c r="J608" i="36"/>
  <c r="H608" i="36"/>
  <c r="E608" i="36"/>
  <c r="M607" i="36"/>
  <c r="J607" i="36"/>
  <c r="H607" i="36"/>
  <c r="E607" i="36"/>
  <c r="M606" i="36"/>
  <c r="J606" i="36"/>
  <c r="H606" i="36"/>
  <c r="E606" i="36"/>
  <c r="M605" i="36"/>
  <c r="J605" i="36"/>
  <c r="H605" i="36"/>
  <c r="E605" i="36"/>
  <c r="M604" i="36"/>
  <c r="J604" i="36"/>
  <c r="H604" i="36"/>
  <c r="E604" i="36"/>
  <c r="M603" i="36"/>
  <c r="J603" i="36"/>
  <c r="H603" i="36"/>
  <c r="E603" i="36"/>
  <c r="M602" i="36"/>
  <c r="J602" i="36"/>
  <c r="H602" i="36"/>
  <c r="E602" i="36"/>
  <c r="M601" i="36"/>
  <c r="J601" i="36"/>
  <c r="H601" i="36"/>
  <c r="E601" i="36"/>
  <c r="M600" i="36"/>
  <c r="J600" i="36"/>
  <c r="H600" i="36"/>
  <c r="E600" i="36"/>
  <c r="M599" i="36"/>
  <c r="J599" i="36"/>
  <c r="H599" i="36"/>
  <c r="E599" i="36"/>
  <c r="M598" i="36"/>
  <c r="J598" i="36"/>
  <c r="H598" i="36"/>
  <c r="E598" i="36"/>
  <c r="M597" i="36"/>
  <c r="J597" i="36"/>
  <c r="H597" i="36"/>
  <c r="E597" i="36"/>
  <c r="M596" i="36"/>
  <c r="J596" i="36"/>
  <c r="H596" i="36"/>
  <c r="E596" i="36"/>
  <c r="M595" i="36"/>
  <c r="J595" i="36"/>
  <c r="H595" i="36"/>
  <c r="E595" i="36"/>
  <c r="M594" i="36"/>
  <c r="J594" i="36"/>
  <c r="H594" i="36"/>
  <c r="E594" i="36"/>
  <c r="M593" i="36"/>
  <c r="J593" i="36"/>
  <c r="H593" i="36"/>
  <c r="E593" i="36"/>
  <c r="M592" i="36"/>
  <c r="J592" i="36"/>
  <c r="H592" i="36"/>
  <c r="E592" i="36"/>
  <c r="M591" i="36"/>
  <c r="J591" i="36"/>
  <c r="H591" i="36"/>
  <c r="E591" i="36"/>
  <c r="M590" i="36"/>
  <c r="J590" i="36"/>
  <c r="H590" i="36"/>
  <c r="E590" i="36"/>
  <c r="M589" i="36"/>
  <c r="J589" i="36"/>
  <c r="H589" i="36"/>
  <c r="E589" i="36"/>
  <c r="M588" i="36"/>
  <c r="J588" i="36"/>
  <c r="H588" i="36"/>
  <c r="E588" i="36"/>
  <c r="M587" i="36"/>
  <c r="J587" i="36"/>
  <c r="H587" i="36"/>
  <c r="E587" i="36"/>
  <c r="M586" i="36"/>
  <c r="J586" i="36"/>
  <c r="H586" i="36"/>
  <c r="E586" i="36"/>
  <c r="M585" i="36"/>
  <c r="J585" i="36"/>
  <c r="H585" i="36"/>
  <c r="E585" i="36"/>
  <c r="M584" i="36"/>
  <c r="J584" i="36"/>
  <c r="H584" i="36"/>
  <c r="E584" i="36"/>
  <c r="M583" i="36"/>
  <c r="J583" i="36"/>
  <c r="H583" i="36"/>
  <c r="E583" i="36"/>
  <c r="M582" i="36"/>
  <c r="J582" i="36"/>
  <c r="H582" i="36"/>
  <c r="E582" i="36"/>
  <c r="M581" i="36"/>
  <c r="J581" i="36"/>
  <c r="H581" i="36"/>
  <c r="E581" i="36"/>
  <c r="M580" i="36"/>
  <c r="J580" i="36"/>
  <c r="H580" i="36"/>
  <c r="E580" i="36"/>
  <c r="M579" i="36"/>
  <c r="J579" i="36"/>
  <c r="H579" i="36"/>
  <c r="E579" i="36"/>
  <c r="M578" i="36"/>
  <c r="J578" i="36"/>
  <c r="H578" i="36"/>
  <c r="E578" i="36"/>
  <c r="M577" i="36"/>
  <c r="J577" i="36"/>
  <c r="H577" i="36"/>
  <c r="E577" i="36"/>
  <c r="M576" i="36"/>
  <c r="J576" i="36"/>
  <c r="H576" i="36"/>
  <c r="E576" i="36"/>
  <c r="M575" i="36"/>
  <c r="J575" i="36"/>
  <c r="H575" i="36"/>
  <c r="E575" i="36"/>
  <c r="M574" i="36"/>
  <c r="J574" i="36"/>
  <c r="H574" i="36"/>
  <c r="E574" i="36"/>
  <c r="M573" i="36"/>
  <c r="J573" i="36"/>
  <c r="H573" i="36"/>
  <c r="E573" i="36"/>
  <c r="M572" i="36"/>
  <c r="J572" i="36"/>
  <c r="H572" i="36"/>
  <c r="E572" i="36"/>
  <c r="M571" i="36"/>
  <c r="J571" i="36"/>
  <c r="H571" i="36"/>
  <c r="E571" i="36"/>
  <c r="M570" i="36"/>
  <c r="J570" i="36"/>
  <c r="H570" i="36"/>
  <c r="E570" i="36"/>
  <c r="M569" i="36"/>
  <c r="J569" i="36"/>
  <c r="H569" i="36"/>
  <c r="E569" i="36"/>
  <c r="M568" i="36"/>
  <c r="J568" i="36"/>
  <c r="H568" i="36"/>
  <c r="E568" i="36"/>
  <c r="M567" i="36"/>
  <c r="J567" i="36"/>
  <c r="H567" i="36"/>
  <c r="E567" i="36"/>
  <c r="M566" i="36"/>
  <c r="J566" i="36"/>
  <c r="H566" i="36"/>
  <c r="E566" i="36"/>
  <c r="M565" i="36"/>
  <c r="J565" i="36"/>
  <c r="H565" i="36"/>
  <c r="E565" i="36"/>
  <c r="M564" i="36"/>
  <c r="J564" i="36"/>
  <c r="H564" i="36"/>
  <c r="E564" i="36"/>
  <c r="M563" i="36"/>
  <c r="J563" i="36"/>
  <c r="H563" i="36"/>
  <c r="E563" i="36"/>
  <c r="M562" i="36"/>
  <c r="J562" i="36"/>
  <c r="H562" i="36"/>
  <c r="E562" i="36"/>
  <c r="M561" i="36"/>
  <c r="J561" i="36"/>
  <c r="H561" i="36"/>
  <c r="E561" i="36"/>
  <c r="M560" i="36"/>
  <c r="J560" i="36"/>
  <c r="H560" i="36"/>
  <c r="E560" i="36"/>
  <c r="M559" i="36"/>
  <c r="J559" i="36"/>
  <c r="H559" i="36"/>
  <c r="E559" i="36"/>
  <c r="M558" i="36"/>
  <c r="J558" i="36"/>
  <c r="H558" i="36"/>
  <c r="E558" i="36"/>
  <c r="M557" i="36"/>
  <c r="J557" i="36"/>
  <c r="H557" i="36"/>
  <c r="E557" i="36"/>
  <c r="M556" i="36"/>
  <c r="J556" i="36"/>
  <c r="H556" i="36"/>
  <c r="E556" i="36"/>
  <c r="M555" i="36"/>
  <c r="J555" i="36"/>
  <c r="H555" i="36"/>
  <c r="E555" i="36"/>
  <c r="M554" i="36"/>
  <c r="J554" i="36"/>
  <c r="H554" i="36"/>
  <c r="E554" i="36"/>
  <c r="M553" i="36"/>
  <c r="J553" i="36"/>
  <c r="H553" i="36"/>
  <c r="E553" i="36"/>
  <c r="M552" i="36"/>
  <c r="J552" i="36"/>
  <c r="H552" i="36"/>
  <c r="E552" i="36"/>
  <c r="M551" i="36"/>
  <c r="J551" i="36"/>
  <c r="H551" i="36"/>
  <c r="E551" i="36"/>
  <c r="M550" i="36"/>
  <c r="J550" i="36"/>
  <c r="H550" i="36"/>
  <c r="E550" i="36"/>
  <c r="M549" i="36"/>
  <c r="J549" i="36"/>
  <c r="H549" i="36"/>
  <c r="E549" i="36"/>
  <c r="M548" i="36"/>
  <c r="J548" i="36"/>
  <c r="H548" i="36"/>
  <c r="E548" i="36"/>
  <c r="M547" i="36"/>
  <c r="J547" i="36"/>
  <c r="H547" i="36"/>
  <c r="E547" i="36"/>
  <c r="M546" i="36"/>
  <c r="J546" i="36"/>
  <c r="H546" i="36"/>
  <c r="E546" i="36"/>
  <c r="M545" i="36"/>
  <c r="J545" i="36"/>
  <c r="H545" i="36"/>
  <c r="E545" i="36"/>
  <c r="M544" i="36"/>
  <c r="J544" i="36"/>
  <c r="H544" i="36"/>
  <c r="E544" i="36"/>
  <c r="M543" i="36"/>
  <c r="J543" i="36"/>
  <c r="H543" i="36"/>
  <c r="E543" i="36"/>
  <c r="M542" i="36"/>
  <c r="J542" i="36"/>
  <c r="H542" i="36"/>
  <c r="E542" i="36"/>
  <c r="M541" i="36"/>
  <c r="J541" i="36"/>
  <c r="H541" i="36"/>
  <c r="E541" i="36"/>
  <c r="M540" i="36"/>
  <c r="J540" i="36"/>
  <c r="H540" i="36"/>
  <c r="E540" i="36"/>
  <c r="M539" i="36"/>
  <c r="J539" i="36"/>
  <c r="H539" i="36"/>
  <c r="E539" i="36"/>
  <c r="M538" i="36"/>
  <c r="J538" i="36"/>
  <c r="H538" i="36"/>
  <c r="E538" i="36"/>
  <c r="M537" i="36"/>
  <c r="J537" i="36"/>
  <c r="H537" i="36"/>
  <c r="E537" i="36"/>
  <c r="M536" i="36"/>
  <c r="J536" i="36"/>
  <c r="H536" i="36"/>
  <c r="E536" i="36"/>
  <c r="M535" i="36"/>
  <c r="J535" i="36"/>
  <c r="H535" i="36"/>
  <c r="E535" i="36"/>
  <c r="M534" i="36"/>
  <c r="J534" i="36"/>
  <c r="H534" i="36"/>
  <c r="E534" i="36"/>
  <c r="M533" i="36"/>
  <c r="J533" i="36"/>
  <c r="H533" i="36"/>
  <c r="E533" i="36"/>
  <c r="M532" i="36"/>
  <c r="J532" i="36"/>
  <c r="H532" i="36"/>
  <c r="E532" i="36"/>
  <c r="M531" i="36"/>
  <c r="J531" i="36"/>
  <c r="H531" i="36"/>
  <c r="E531" i="36"/>
  <c r="M530" i="36"/>
  <c r="J530" i="36"/>
  <c r="H530" i="36"/>
  <c r="E530" i="36"/>
  <c r="M529" i="36"/>
  <c r="J529" i="36"/>
  <c r="H529" i="36"/>
  <c r="E529" i="36"/>
  <c r="M528" i="36"/>
  <c r="J528" i="36"/>
  <c r="H528" i="36"/>
  <c r="E528" i="36"/>
  <c r="M527" i="36"/>
  <c r="J527" i="36"/>
  <c r="H527" i="36"/>
  <c r="E527" i="36"/>
  <c r="M526" i="36"/>
  <c r="J526" i="36"/>
  <c r="H526" i="36"/>
  <c r="E526" i="36"/>
  <c r="M525" i="36"/>
  <c r="J525" i="36"/>
  <c r="H525" i="36"/>
  <c r="E525" i="36"/>
  <c r="M524" i="36"/>
  <c r="J524" i="36"/>
  <c r="H524" i="36"/>
  <c r="E524" i="36"/>
  <c r="M523" i="36"/>
  <c r="J523" i="36"/>
  <c r="H523" i="36"/>
  <c r="E523" i="36"/>
  <c r="M522" i="36"/>
  <c r="J522" i="36"/>
  <c r="H522" i="36"/>
  <c r="E522" i="36"/>
  <c r="M521" i="36"/>
  <c r="J521" i="36"/>
  <c r="H521" i="36"/>
  <c r="E521" i="36"/>
  <c r="M520" i="36"/>
  <c r="J520" i="36"/>
  <c r="H520" i="36"/>
  <c r="E520" i="36"/>
  <c r="M519" i="36"/>
  <c r="J519" i="36"/>
  <c r="H519" i="36"/>
  <c r="E519" i="36"/>
  <c r="M518" i="36"/>
  <c r="J518" i="36"/>
  <c r="H518" i="36"/>
  <c r="E518" i="36"/>
  <c r="M517" i="36"/>
  <c r="J517" i="36"/>
  <c r="H517" i="36"/>
  <c r="E517" i="36"/>
  <c r="M516" i="36"/>
  <c r="J516" i="36"/>
  <c r="H516" i="36"/>
  <c r="E516" i="36"/>
  <c r="M515" i="36"/>
  <c r="J515" i="36"/>
  <c r="H515" i="36"/>
  <c r="E515" i="36"/>
  <c r="M514" i="36"/>
  <c r="J514" i="36"/>
  <c r="H514" i="36"/>
  <c r="E514" i="36"/>
  <c r="M513" i="36"/>
  <c r="J513" i="36"/>
  <c r="H513" i="36"/>
  <c r="E513" i="36"/>
  <c r="M512" i="36"/>
  <c r="J512" i="36"/>
  <c r="H512" i="36"/>
  <c r="E512" i="36"/>
  <c r="M511" i="36"/>
  <c r="J511" i="36"/>
  <c r="H511" i="36"/>
  <c r="E511" i="36"/>
  <c r="M510" i="36"/>
  <c r="J510" i="36"/>
  <c r="H510" i="36"/>
  <c r="E510" i="36"/>
  <c r="M509" i="36"/>
  <c r="J509" i="36"/>
  <c r="H509" i="36"/>
  <c r="E509" i="36"/>
  <c r="M508" i="36"/>
  <c r="J508" i="36"/>
  <c r="H508" i="36"/>
  <c r="E508" i="36"/>
  <c r="M507" i="36"/>
  <c r="J507" i="36"/>
  <c r="H507" i="36"/>
  <c r="E507" i="36"/>
  <c r="M506" i="36"/>
  <c r="J506" i="36"/>
  <c r="H506" i="36"/>
  <c r="E506" i="36"/>
  <c r="M505" i="36"/>
  <c r="J505" i="36"/>
  <c r="H505" i="36"/>
  <c r="E505" i="36"/>
  <c r="M504" i="36"/>
  <c r="J504" i="36"/>
  <c r="H504" i="36"/>
  <c r="E504" i="36"/>
  <c r="M503" i="36"/>
  <c r="J503" i="36"/>
  <c r="H503" i="36"/>
  <c r="E503" i="36"/>
  <c r="M502" i="36"/>
  <c r="J502" i="36"/>
  <c r="H502" i="36"/>
  <c r="E502" i="36"/>
  <c r="M501" i="36"/>
  <c r="J501" i="36"/>
  <c r="H501" i="36"/>
  <c r="E501" i="36"/>
  <c r="M500" i="36"/>
  <c r="J500" i="36"/>
  <c r="H500" i="36"/>
  <c r="E500" i="36"/>
  <c r="M499" i="36"/>
  <c r="J499" i="36"/>
  <c r="H499" i="36"/>
  <c r="E499" i="36"/>
  <c r="M498" i="36"/>
  <c r="J498" i="36"/>
  <c r="H498" i="36"/>
  <c r="E498" i="36"/>
  <c r="M497" i="36"/>
  <c r="J497" i="36"/>
  <c r="H497" i="36"/>
  <c r="E497" i="36"/>
  <c r="M496" i="36"/>
  <c r="J496" i="36"/>
  <c r="H496" i="36"/>
  <c r="E496" i="36"/>
  <c r="M495" i="36"/>
  <c r="J495" i="36"/>
  <c r="H495" i="36"/>
  <c r="E495" i="36"/>
  <c r="M494" i="36"/>
  <c r="J494" i="36"/>
  <c r="H494" i="36"/>
  <c r="E494" i="36"/>
  <c r="M493" i="36"/>
  <c r="J493" i="36"/>
  <c r="H493" i="36"/>
  <c r="E493" i="36"/>
  <c r="M492" i="36"/>
  <c r="J492" i="36"/>
  <c r="H492" i="36"/>
  <c r="E492" i="36"/>
  <c r="M491" i="36"/>
  <c r="J491" i="36"/>
  <c r="H491" i="36"/>
  <c r="E491" i="36"/>
  <c r="M490" i="36"/>
  <c r="J490" i="36"/>
  <c r="H490" i="36"/>
  <c r="E490" i="36"/>
  <c r="M489" i="36"/>
  <c r="J489" i="36"/>
  <c r="H489" i="36"/>
  <c r="E489" i="36"/>
  <c r="M488" i="36"/>
  <c r="J488" i="36"/>
  <c r="H488" i="36"/>
  <c r="E488" i="36"/>
  <c r="M487" i="36"/>
  <c r="J487" i="36"/>
  <c r="H487" i="36"/>
  <c r="E487" i="36"/>
  <c r="M486" i="36"/>
  <c r="J486" i="36"/>
  <c r="H486" i="36"/>
  <c r="E486" i="36"/>
  <c r="M485" i="36"/>
  <c r="J485" i="36"/>
  <c r="H485" i="36"/>
  <c r="E485" i="36"/>
  <c r="M484" i="36"/>
  <c r="J484" i="36"/>
  <c r="H484" i="36"/>
  <c r="E484" i="36"/>
  <c r="M483" i="36"/>
  <c r="J483" i="36"/>
  <c r="H483" i="36"/>
  <c r="E483" i="36"/>
  <c r="M482" i="36"/>
  <c r="J482" i="36"/>
  <c r="H482" i="36"/>
  <c r="E482" i="36"/>
  <c r="M481" i="36"/>
  <c r="J481" i="36"/>
  <c r="H481" i="36"/>
  <c r="E481" i="36"/>
  <c r="M480" i="36"/>
  <c r="J480" i="36"/>
  <c r="H480" i="36"/>
  <c r="E480" i="36"/>
  <c r="M479" i="36"/>
  <c r="J479" i="36"/>
  <c r="H479" i="36"/>
  <c r="E479" i="36"/>
  <c r="M478" i="36"/>
  <c r="J478" i="36"/>
  <c r="H478" i="36"/>
  <c r="E478" i="36"/>
  <c r="M477" i="36"/>
  <c r="J477" i="36"/>
  <c r="H477" i="36"/>
  <c r="E477" i="36"/>
  <c r="M476" i="36"/>
  <c r="J476" i="36"/>
  <c r="H476" i="36"/>
  <c r="E476" i="36"/>
  <c r="M475" i="36"/>
  <c r="J475" i="36"/>
  <c r="H475" i="36"/>
  <c r="E475" i="36"/>
  <c r="M474" i="36"/>
  <c r="J474" i="36"/>
  <c r="H474" i="36"/>
  <c r="E474" i="36"/>
  <c r="M473" i="36"/>
  <c r="J473" i="36"/>
  <c r="H473" i="36"/>
  <c r="E473" i="36"/>
  <c r="M472" i="36"/>
  <c r="J472" i="36"/>
  <c r="H472" i="36"/>
  <c r="E472" i="36"/>
  <c r="M471" i="36"/>
  <c r="J471" i="36"/>
  <c r="H471" i="36"/>
  <c r="E471" i="36"/>
  <c r="M470" i="36"/>
  <c r="J470" i="36"/>
  <c r="H470" i="36"/>
  <c r="E470" i="36"/>
  <c r="M469" i="36"/>
  <c r="J469" i="36"/>
  <c r="H469" i="36"/>
  <c r="E469" i="36"/>
  <c r="M468" i="36"/>
  <c r="J468" i="36"/>
  <c r="H468" i="36"/>
  <c r="E468" i="36"/>
  <c r="M467" i="36"/>
  <c r="J467" i="36"/>
  <c r="H467" i="36"/>
  <c r="E467" i="36"/>
  <c r="M466" i="36"/>
  <c r="J466" i="36"/>
  <c r="H466" i="36"/>
  <c r="E466" i="36"/>
  <c r="M465" i="36"/>
  <c r="J465" i="36"/>
  <c r="H465" i="36"/>
  <c r="E465" i="36"/>
  <c r="M464" i="36"/>
  <c r="J464" i="36"/>
  <c r="H464" i="36"/>
  <c r="E464" i="36"/>
  <c r="M463" i="36"/>
  <c r="J463" i="36"/>
  <c r="H463" i="36"/>
  <c r="E463" i="36"/>
  <c r="M462" i="36"/>
  <c r="J462" i="36"/>
  <c r="H462" i="36"/>
  <c r="E462" i="36"/>
  <c r="M461" i="36"/>
  <c r="J461" i="36"/>
  <c r="H461" i="36"/>
  <c r="E461" i="36"/>
  <c r="M460" i="36"/>
  <c r="J460" i="36"/>
  <c r="H460" i="36"/>
  <c r="E460" i="36"/>
  <c r="M459" i="36"/>
  <c r="J459" i="36"/>
  <c r="H459" i="36"/>
  <c r="E459" i="36"/>
  <c r="M458" i="36"/>
  <c r="J458" i="36"/>
  <c r="H458" i="36"/>
  <c r="E458" i="36"/>
  <c r="M457" i="36"/>
  <c r="J457" i="36"/>
  <c r="H457" i="36"/>
  <c r="E457" i="36"/>
  <c r="M456" i="36"/>
  <c r="J456" i="36"/>
  <c r="H456" i="36"/>
  <c r="E456" i="36"/>
  <c r="M455" i="36"/>
  <c r="J455" i="36"/>
  <c r="H455" i="36"/>
  <c r="E455" i="36"/>
  <c r="M454" i="36"/>
  <c r="J454" i="36"/>
  <c r="H454" i="36"/>
  <c r="E454" i="36"/>
  <c r="M453" i="36"/>
  <c r="J453" i="36"/>
  <c r="H453" i="36"/>
  <c r="E453" i="36"/>
  <c r="M452" i="36"/>
  <c r="J452" i="36"/>
  <c r="H452" i="36"/>
  <c r="E452" i="36"/>
  <c r="M451" i="36"/>
  <c r="J451" i="36"/>
  <c r="H451" i="36"/>
  <c r="E451" i="36"/>
  <c r="M450" i="36"/>
  <c r="J450" i="36"/>
  <c r="H450" i="36"/>
  <c r="E450" i="36"/>
  <c r="M449" i="36"/>
  <c r="J449" i="36"/>
  <c r="H449" i="36"/>
  <c r="E449" i="36"/>
  <c r="M448" i="36"/>
  <c r="J448" i="36"/>
  <c r="H448" i="36"/>
  <c r="E448" i="36"/>
  <c r="M447" i="36"/>
  <c r="J447" i="36"/>
  <c r="H447" i="36"/>
  <c r="E447" i="36"/>
  <c r="M446" i="36"/>
  <c r="J446" i="36"/>
  <c r="H446" i="36"/>
  <c r="E446" i="36"/>
  <c r="M445" i="36"/>
  <c r="J445" i="36"/>
  <c r="H445" i="36"/>
  <c r="E445" i="36"/>
  <c r="M444" i="36"/>
  <c r="J444" i="36"/>
  <c r="H444" i="36"/>
  <c r="E444" i="36"/>
  <c r="M443" i="36"/>
  <c r="J443" i="36"/>
  <c r="H443" i="36"/>
  <c r="E443" i="36"/>
  <c r="M442" i="36"/>
  <c r="J442" i="36"/>
  <c r="H442" i="36"/>
  <c r="E442" i="36"/>
  <c r="M441" i="36"/>
  <c r="J441" i="36"/>
  <c r="H441" i="36"/>
  <c r="E441" i="36"/>
  <c r="M440" i="36"/>
  <c r="J440" i="36"/>
  <c r="H440" i="36"/>
  <c r="E440" i="36"/>
  <c r="M439" i="36"/>
  <c r="J439" i="36"/>
  <c r="H439" i="36"/>
  <c r="E439" i="36"/>
  <c r="M438" i="36"/>
  <c r="J438" i="36"/>
  <c r="H438" i="36"/>
  <c r="E438" i="36"/>
  <c r="M437" i="36"/>
  <c r="J437" i="36"/>
  <c r="H437" i="36"/>
  <c r="E437" i="36"/>
  <c r="M436" i="36"/>
  <c r="J436" i="36"/>
  <c r="H436" i="36"/>
  <c r="E436" i="36"/>
  <c r="M435" i="36"/>
  <c r="J435" i="36"/>
  <c r="H435" i="36"/>
  <c r="E435" i="36"/>
  <c r="M434" i="36"/>
  <c r="J434" i="36"/>
  <c r="H434" i="36"/>
  <c r="E434" i="36"/>
  <c r="M433" i="36"/>
  <c r="J433" i="36"/>
  <c r="H433" i="36"/>
  <c r="E433" i="36"/>
  <c r="M432" i="36"/>
  <c r="J432" i="36"/>
  <c r="H432" i="36"/>
  <c r="E432" i="36"/>
  <c r="M431" i="36"/>
  <c r="J431" i="36"/>
  <c r="H431" i="36"/>
  <c r="E431" i="36"/>
  <c r="M430" i="36"/>
  <c r="J430" i="36"/>
  <c r="H430" i="36"/>
  <c r="E430" i="36"/>
  <c r="M429" i="36"/>
  <c r="J429" i="36"/>
  <c r="H429" i="36"/>
  <c r="E429" i="36"/>
  <c r="M428" i="36"/>
  <c r="J428" i="36"/>
  <c r="H428" i="36"/>
  <c r="E428" i="36"/>
  <c r="M427" i="36"/>
  <c r="J427" i="36"/>
  <c r="H427" i="36"/>
  <c r="E427" i="36"/>
  <c r="M426" i="36"/>
  <c r="J426" i="36"/>
  <c r="H426" i="36"/>
  <c r="E426" i="36"/>
  <c r="M425" i="36"/>
  <c r="J425" i="36"/>
  <c r="H425" i="36"/>
  <c r="E425" i="36"/>
  <c r="M424" i="36"/>
  <c r="J424" i="36"/>
  <c r="H424" i="36"/>
  <c r="E424" i="36"/>
  <c r="M423" i="36"/>
  <c r="J423" i="36"/>
  <c r="H423" i="36"/>
  <c r="E423" i="36"/>
  <c r="M422" i="36"/>
  <c r="J422" i="36"/>
  <c r="H422" i="36"/>
  <c r="E422" i="36"/>
  <c r="M421" i="36"/>
  <c r="J421" i="36"/>
  <c r="H421" i="36"/>
  <c r="E421" i="36"/>
  <c r="M420" i="36"/>
  <c r="J420" i="36"/>
  <c r="H420" i="36"/>
  <c r="E420" i="36"/>
  <c r="M419" i="36"/>
  <c r="J419" i="36"/>
  <c r="H419" i="36"/>
  <c r="E419" i="36"/>
  <c r="M418" i="36"/>
  <c r="J418" i="36"/>
  <c r="H418" i="36"/>
  <c r="E418" i="36"/>
  <c r="M417" i="36"/>
  <c r="J417" i="36"/>
  <c r="H417" i="36"/>
  <c r="E417" i="36"/>
  <c r="M416" i="36"/>
  <c r="J416" i="36"/>
  <c r="H416" i="36"/>
  <c r="E416" i="36"/>
  <c r="M415" i="36"/>
  <c r="J415" i="36"/>
  <c r="H415" i="36"/>
  <c r="E415" i="36"/>
  <c r="M414" i="36"/>
  <c r="J414" i="36"/>
  <c r="H414" i="36"/>
  <c r="E414" i="36"/>
  <c r="M413" i="36"/>
  <c r="J413" i="36"/>
  <c r="H413" i="36"/>
  <c r="E413" i="36"/>
  <c r="M412" i="36"/>
  <c r="J412" i="36"/>
  <c r="H412" i="36"/>
  <c r="E412" i="36"/>
  <c r="M411" i="36"/>
  <c r="J411" i="36"/>
  <c r="H411" i="36"/>
  <c r="E411" i="36"/>
  <c r="M410" i="36"/>
  <c r="J410" i="36"/>
  <c r="H410" i="36"/>
  <c r="E410" i="36"/>
  <c r="M409" i="36"/>
  <c r="J409" i="36"/>
  <c r="H409" i="36"/>
  <c r="E409" i="36"/>
  <c r="M408" i="36"/>
  <c r="J408" i="36"/>
  <c r="H408" i="36"/>
  <c r="E408" i="36"/>
  <c r="M407" i="36"/>
  <c r="J407" i="36"/>
  <c r="H407" i="36"/>
  <c r="E407" i="36"/>
  <c r="M406" i="36"/>
  <c r="J406" i="36"/>
  <c r="H406" i="36"/>
  <c r="E406" i="36"/>
  <c r="M405" i="36"/>
  <c r="J405" i="36"/>
  <c r="H405" i="36"/>
  <c r="E405" i="36"/>
  <c r="M404" i="36"/>
  <c r="J404" i="36"/>
  <c r="H404" i="36"/>
  <c r="E404" i="36"/>
  <c r="M403" i="36"/>
  <c r="J403" i="36"/>
  <c r="H403" i="36"/>
  <c r="E403" i="36"/>
  <c r="M402" i="36"/>
  <c r="J402" i="36"/>
  <c r="H402" i="36"/>
  <c r="E402" i="36"/>
  <c r="M401" i="36"/>
  <c r="J401" i="36"/>
  <c r="H401" i="36"/>
  <c r="E401" i="36"/>
  <c r="M400" i="36"/>
  <c r="J400" i="36"/>
  <c r="H400" i="36"/>
  <c r="E400" i="36"/>
  <c r="M399" i="36"/>
  <c r="J399" i="36"/>
  <c r="H399" i="36"/>
  <c r="E399" i="36"/>
  <c r="M398" i="36"/>
  <c r="J398" i="36"/>
  <c r="H398" i="36"/>
  <c r="E398" i="36"/>
  <c r="M397" i="36"/>
  <c r="J397" i="36"/>
  <c r="H397" i="36"/>
  <c r="E397" i="36"/>
  <c r="M396" i="36"/>
  <c r="J396" i="36"/>
  <c r="H396" i="36"/>
  <c r="E396" i="36"/>
  <c r="M395" i="36"/>
  <c r="J395" i="36"/>
  <c r="H395" i="36"/>
  <c r="E395" i="36"/>
  <c r="M394" i="36"/>
  <c r="J394" i="36"/>
  <c r="H394" i="36"/>
  <c r="E394" i="36"/>
  <c r="M393" i="36"/>
  <c r="J393" i="36"/>
  <c r="H393" i="36"/>
  <c r="E393" i="36"/>
  <c r="M392" i="36"/>
  <c r="J392" i="36"/>
  <c r="H392" i="36"/>
  <c r="E392" i="36"/>
  <c r="M391" i="36"/>
  <c r="J391" i="36"/>
  <c r="H391" i="36"/>
  <c r="E391" i="36"/>
  <c r="M390" i="36"/>
  <c r="J390" i="36"/>
  <c r="H390" i="36"/>
  <c r="E390" i="36"/>
  <c r="M389" i="36"/>
  <c r="J389" i="36"/>
  <c r="H389" i="36"/>
  <c r="E389" i="36"/>
  <c r="M388" i="36"/>
  <c r="J388" i="36"/>
  <c r="H388" i="36"/>
  <c r="E388" i="36"/>
  <c r="M387" i="36"/>
  <c r="J387" i="36"/>
  <c r="H387" i="36"/>
  <c r="E387" i="36"/>
  <c r="M386" i="36"/>
  <c r="J386" i="36"/>
  <c r="H386" i="36"/>
  <c r="E386" i="36"/>
  <c r="M385" i="36"/>
  <c r="J385" i="36"/>
  <c r="H385" i="36"/>
  <c r="E385" i="36"/>
  <c r="M384" i="36"/>
  <c r="J384" i="36"/>
  <c r="H384" i="36"/>
  <c r="E384" i="36"/>
  <c r="M383" i="36"/>
  <c r="J383" i="36"/>
  <c r="H383" i="36"/>
  <c r="E383" i="36"/>
  <c r="M382" i="36"/>
  <c r="J382" i="36"/>
  <c r="H382" i="36"/>
  <c r="E382" i="36"/>
  <c r="M381" i="36"/>
  <c r="J381" i="36"/>
  <c r="H381" i="36"/>
  <c r="E381" i="36"/>
  <c r="M380" i="36"/>
  <c r="J380" i="36"/>
  <c r="H380" i="36"/>
  <c r="E380" i="36"/>
  <c r="M379" i="36"/>
  <c r="J379" i="36"/>
  <c r="H379" i="36"/>
  <c r="E379" i="36"/>
  <c r="M378" i="36"/>
  <c r="J378" i="36"/>
  <c r="H378" i="36"/>
  <c r="E378" i="36"/>
  <c r="M377" i="36"/>
  <c r="J377" i="36"/>
  <c r="H377" i="36"/>
  <c r="E377" i="36"/>
  <c r="M376" i="36"/>
  <c r="J376" i="36"/>
  <c r="H376" i="36"/>
  <c r="E376" i="36"/>
  <c r="M375" i="36"/>
  <c r="J375" i="36"/>
  <c r="H375" i="36"/>
  <c r="E375" i="36"/>
  <c r="M374" i="36"/>
  <c r="J374" i="36"/>
  <c r="H374" i="36"/>
  <c r="E374" i="36"/>
  <c r="M373" i="36"/>
  <c r="J373" i="36"/>
  <c r="H373" i="36"/>
  <c r="E373" i="36"/>
  <c r="M372" i="36"/>
  <c r="J372" i="36"/>
  <c r="H372" i="36"/>
  <c r="E372" i="36"/>
  <c r="M371" i="36"/>
  <c r="J371" i="36"/>
  <c r="H371" i="36"/>
  <c r="E371" i="36"/>
  <c r="M370" i="36"/>
  <c r="J370" i="36"/>
  <c r="H370" i="36"/>
  <c r="E370" i="36"/>
  <c r="M369" i="36"/>
  <c r="J369" i="36"/>
  <c r="H369" i="36"/>
  <c r="E369" i="36"/>
  <c r="M368" i="36"/>
  <c r="J368" i="36"/>
  <c r="H368" i="36"/>
  <c r="E368" i="36"/>
  <c r="M367" i="36"/>
  <c r="J367" i="36"/>
  <c r="H367" i="36"/>
  <c r="E367" i="36"/>
  <c r="M366" i="36"/>
  <c r="J366" i="36"/>
  <c r="H366" i="36"/>
  <c r="E366" i="36"/>
  <c r="M365" i="36"/>
  <c r="J365" i="36"/>
  <c r="H365" i="36"/>
  <c r="E365" i="36"/>
  <c r="M364" i="36"/>
  <c r="J364" i="36"/>
  <c r="H364" i="36"/>
  <c r="E364" i="36"/>
  <c r="M363" i="36"/>
  <c r="J363" i="36"/>
  <c r="H363" i="36"/>
  <c r="E363" i="36"/>
  <c r="M362" i="36"/>
  <c r="J362" i="36"/>
  <c r="H362" i="36"/>
  <c r="E362" i="36"/>
  <c r="M361" i="36"/>
  <c r="J361" i="36"/>
  <c r="H361" i="36"/>
  <c r="E361" i="36"/>
  <c r="M360" i="36"/>
  <c r="J360" i="36"/>
  <c r="H360" i="36"/>
  <c r="E360" i="36"/>
  <c r="M359" i="36"/>
  <c r="J359" i="36"/>
  <c r="H359" i="36"/>
  <c r="E359" i="36"/>
  <c r="M358" i="36"/>
  <c r="J358" i="36"/>
  <c r="H358" i="36"/>
  <c r="E358" i="36"/>
  <c r="M357" i="36"/>
  <c r="J357" i="36"/>
  <c r="H357" i="36"/>
  <c r="E357" i="36"/>
  <c r="M356" i="36"/>
  <c r="J356" i="36"/>
  <c r="H356" i="36"/>
  <c r="E356" i="36"/>
  <c r="M355" i="36"/>
  <c r="J355" i="36"/>
  <c r="H355" i="36"/>
  <c r="E355" i="36"/>
  <c r="M354" i="36"/>
  <c r="J354" i="36"/>
  <c r="H354" i="36"/>
  <c r="E354" i="36"/>
  <c r="M353" i="36"/>
  <c r="J353" i="36"/>
  <c r="H353" i="36"/>
  <c r="E353" i="36"/>
  <c r="M352" i="36"/>
  <c r="J352" i="36"/>
  <c r="H352" i="36"/>
  <c r="E352" i="36"/>
  <c r="M351" i="36"/>
  <c r="J351" i="36"/>
  <c r="H351" i="36"/>
  <c r="E351" i="36"/>
  <c r="M350" i="36"/>
  <c r="J350" i="36"/>
  <c r="H350" i="36"/>
  <c r="E350" i="36"/>
  <c r="M349" i="36"/>
  <c r="J349" i="36"/>
  <c r="H349" i="36"/>
  <c r="E349" i="36"/>
  <c r="M348" i="36"/>
  <c r="J348" i="36"/>
  <c r="H348" i="36"/>
  <c r="E348" i="36"/>
  <c r="M347" i="36"/>
  <c r="J347" i="36"/>
  <c r="H347" i="36"/>
  <c r="E347" i="36"/>
  <c r="M346" i="36"/>
  <c r="J346" i="36"/>
  <c r="H346" i="36"/>
  <c r="E346" i="36"/>
  <c r="M345" i="36"/>
  <c r="J345" i="36"/>
  <c r="H345" i="36"/>
  <c r="E345" i="36"/>
  <c r="M344" i="36"/>
  <c r="J344" i="36"/>
  <c r="H344" i="36"/>
  <c r="E344" i="36"/>
  <c r="M343" i="36"/>
  <c r="J343" i="36"/>
  <c r="H343" i="36"/>
  <c r="E343" i="36"/>
  <c r="M342" i="36"/>
  <c r="J342" i="36"/>
  <c r="H342" i="36"/>
  <c r="E342" i="36"/>
  <c r="M341" i="36"/>
  <c r="J341" i="36"/>
  <c r="H341" i="36"/>
  <c r="E341" i="36"/>
  <c r="M340" i="36"/>
  <c r="J340" i="36"/>
  <c r="H340" i="36"/>
  <c r="E340" i="36"/>
  <c r="M339" i="36"/>
  <c r="J339" i="36"/>
  <c r="H339" i="36"/>
  <c r="E339" i="36"/>
  <c r="M338" i="36"/>
  <c r="J338" i="36"/>
  <c r="H338" i="36"/>
  <c r="E338" i="36"/>
  <c r="M337" i="36"/>
  <c r="J337" i="36"/>
  <c r="H337" i="36"/>
  <c r="E337" i="36"/>
  <c r="M336" i="36"/>
  <c r="J336" i="36"/>
  <c r="H336" i="36"/>
  <c r="E336" i="36"/>
  <c r="M335" i="36"/>
  <c r="J335" i="36"/>
  <c r="H335" i="36"/>
  <c r="E335" i="36"/>
  <c r="M334" i="36"/>
  <c r="J334" i="36"/>
  <c r="H334" i="36"/>
  <c r="E334" i="36"/>
  <c r="M333" i="36"/>
  <c r="J333" i="36"/>
  <c r="H333" i="36"/>
  <c r="E333" i="36"/>
  <c r="M332" i="36"/>
  <c r="J332" i="36"/>
  <c r="H332" i="36"/>
  <c r="E332" i="36"/>
  <c r="M331" i="36"/>
  <c r="J331" i="36"/>
  <c r="H331" i="36"/>
  <c r="E331" i="36"/>
  <c r="M330" i="36"/>
  <c r="J330" i="36"/>
  <c r="H330" i="36"/>
  <c r="E330" i="36"/>
  <c r="M329" i="36"/>
  <c r="J329" i="36"/>
  <c r="H329" i="36"/>
  <c r="E329" i="36"/>
  <c r="M328" i="36"/>
  <c r="J328" i="36"/>
  <c r="H328" i="36"/>
  <c r="E328" i="36"/>
  <c r="M327" i="36"/>
  <c r="J327" i="36"/>
  <c r="H327" i="36"/>
  <c r="E327" i="36"/>
  <c r="M326" i="36"/>
  <c r="J326" i="36"/>
  <c r="H326" i="36"/>
  <c r="E326" i="36"/>
  <c r="M325" i="36"/>
  <c r="J325" i="36"/>
  <c r="H325" i="36"/>
  <c r="E325" i="36"/>
  <c r="M324" i="36"/>
  <c r="J324" i="36"/>
  <c r="H324" i="36"/>
  <c r="E324" i="36"/>
  <c r="M323" i="36"/>
  <c r="J323" i="36"/>
  <c r="H323" i="36"/>
  <c r="E323" i="36"/>
  <c r="M322" i="36"/>
  <c r="J322" i="36"/>
  <c r="H322" i="36"/>
  <c r="E322" i="36"/>
  <c r="M321" i="36"/>
  <c r="J321" i="36"/>
  <c r="H321" i="36"/>
  <c r="E321" i="36"/>
  <c r="M320" i="36"/>
  <c r="J320" i="36"/>
  <c r="H320" i="36"/>
  <c r="E320" i="36"/>
  <c r="M319" i="36"/>
  <c r="J319" i="36"/>
  <c r="H319" i="36"/>
  <c r="E319" i="36"/>
  <c r="M318" i="36"/>
  <c r="J318" i="36"/>
  <c r="H318" i="36"/>
  <c r="E318" i="36"/>
  <c r="M317" i="36"/>
  <c r="J317" i="36"/>
  <c r="H317" i="36"/>
  <c r="E317" i="36"/>
  <c r="M316" i="36"/>
  <c r="J316" i="36"/>
  <c r="H316" i="36"/>
  <c r="E316" i="36"/>
  <c r="M315" i="36"/>
  <c r="J315" i="36"/>
  <c r="H315" i="36"/>
  <c r="E315" i="36"/>
  <c r="M314" i="36"/>
  <c r="J314" i="36"/>
  <c r="H314" i="36"/>
  <c r="E314" i="36"/>
  <c r="M313" i="36"/>
  <c r="J313" i="36"/>
  <c r="H313" i="36"/>
  <c r="E313" i="36"/>
  <c r="M312" i="36"/>
  <c r="J312" i="36"/>
  <c r="H312" i="36"/>
  <c r="E312" i="36"/>
  <c r="M311" i="36"/>
  <c r="J311" i="36"/>
  <c r="H311" i="36"/>
  <c r="E311" i="36"/>
  <c r="M310" i="36"/>
  <c r="J310" i="36"/>
  <c r="H310" i="36"/>
  <c r="E310" i="36"/>
  <c r="M309" i="36"/>
  <c r="J309" i="36"/>
  <c r="H309" i="36"/>
  <c r="E309" i="36"/>
  <c r="M308" i="36"/>
  <c r="J308" i="36"/>
  <c r="H308" i="36"/>
  <c r="E308" i="36"/>
  <c r="M307" i="36"/>
  <c r="J307" i="36"/>
  <c r="H307" i="36"/>
  <c r="E307" i="36"/>
  <c r="M306" i="36"/>
  <c r="J306" i="36"/>
  <c r="H306" i="36"/>
  <c r="E306" i="36"/>
  <c r="M305" i="36"/>
  <c r="J305" i="36"/>
  <c r="H305" i="36"/>
  <c r="E305" i="36"/>
  <c r="M304" i="36"/>
  <c r="J304" i="36"/>
  <c r="H304" i="36"/>
  <c r="E304" i="36"/>
  <c r="M303" i="36"/>
  <c r="J303" i="36"/>
  <c r="H303" i="36"/>
  <c r="E303" i="36"/>
  <c r="M302" i="36"/>
  <c r="J302" i="36"/>
  <c r="H302" i="36"/>
  <c r="E302" i="36"/>
  <c r="M301" i="36"/>
  <c r="J301" i="36"/>
  <c r="H301" i="36"/>
  <c r="E301" i="36"/>
  <c r="M300" i="36"/>
  <c r="J300" i="36"/>
  <c r="H300" i="36"/>
  <c r="E300" i="36"/>
  <c r="M299" i="36"/>
  <c r="J299" i="36"/>
  <c r="H299" i="36"/>
  <c r="E299" i="36"/>
  <c r="M298" i="36"/>
  <c r="J298" i="36"/>
  <c r="H298" i="36"/>
  <c r="E298" i="36"/>
  <c r="M297" i="36"/>
  <c r="J297" i="36"/>
  <c r="H297" i="36"/>
  <c r="E297" i="36"/>
  <c r="M296" i="36"/>
  <c r="J296" i="36"/>
  <c r="H296" i="36"/>
  <c r="E296" i="36"/>
  <c r="M295" i="36"/>
  <c r="J295" i="36"/>
  <c r="H295" i="36"/>
  <c r="E295" i="36"/>
  <c r="M294" i="36"/>
  <c r="J294" i="36"/>
  <c r="H294" i="36"/>
  <c r="E294" i="36"/>
  <c r="M293" i="36"/>
  <c r="J293" i="36"/>
  <c r="H293" i="36"/>
  <c r="E293" i="36"/>
  <c r="M292" i="36"/>
  <c r="J292" i="36"/>
  <c r="H292" i="36"/>
  <c r="E292" i="36"/>
  <c r="M291" i="36"/>
  <c r="J291" i="36"/>
  <c r="H291" i="36"/>
  <c r="E291" i="36"/>
  <c r="M290" i="36"/>
  <c r="J290" i="36"/>
  <c r="H290" i="36"/>
  <c r="E290" i="36"/>
  <c r="M289" i="36"/>
  <c r="J289" i="36"/>
  <c r="H289" i="36"/>
  <c r="E289" i="36"/>
  <c r="M288" i="36"/>
  <c r="J288" i="36"/>
  <c r="H288" i="36"/>
  <c r="E288" i="36"/>
  <c r="M287" i="36"/>
  <c r="J287" i="36"/>
  <c r="H287" i="36"/>
  <c r="E287" i="36"/>
  <c r="M286" i="36"/>
  <c r="J286" i="36"/>
  <c r="H286" i="36"/>
  <c r="E286" i="36"/>
  <c r="M285" i="36"/>
  <c r="J285" i="36"/>
  <c r="H285" i="36"/>
  <c r="E285" i="36"/>
  <c r="M284" i="36"/>
  <c r="J284" i="36"/>
  <c r="H284" i="36"/>
  <c r="E284" i="36"/>
  <c r="M283" i="36"/>
  <c r="J283" i="36"/>
  <c r="H283" i="36"/>
  <c r="E283" i="36"/>
  <c r="M282" i="36"/>
  <c r="J282" i="36"/>
  <c r="H282" i="36"/>
  <c r="E282" i="36"/>
  <c r="M281" i="36"/>
  <c r="J281" i="36"/>
  <c r="H281" i="36"/>
  <c r="E281" i="36"/>
  <c r="M280" i="36"/>
  <c r="J280" i="36"/>
  <c r="H280" i="36"/>
  <c r="E280" i="36"/>
  <c r="M279" i="36"/>
  <c r="J279" i="36"/>
  <c r="H279" i="36"/>
  <c r="E279" i="36"/>
  <c r="M278" i="36"/>
  <c r="J278" i="36"/>
  <c r="H278" i="36"/>
  <c r="E278" i="36"/>
  <c r="M277" i="36"/>
  <c r="J277" i="36"/>
  <c r="H277" i="36"/>
  <c r="E277" i="36"/>
  <c r="M276" i="36"/>
  <c r="J276" i="36"/>
  <c r="H276" i="36"/>
  <c r="E276" i="36"/>
  <c r="M275" i="36"/>
  <c r="J275" i="36"/>
  <c r="H275" i="36"/>
  <c r="E275" i="36"/>
  <c r="M274" i="36"/>
  <c r="J274" i="36"/>
  <c r="H274" i="36"/>
  <c r="E274" i="36"/>
  <c r="M273" i="36"/>
  <c r="J273" i="36"/>
  <c r="H273" i="36"/>
  <c r="E273" i="36"/>
  <c r="M272" i="36"/>
  <c r="J272" i="36"/>
  <c r="H272" i="36"/>
  <c r="E272" i="36"/>
  <c r="M271" i="36"/>
  <c r="J271" i="36"/>
  <c r="H271" i="36"/>
  <c r="E271" i="36"/>
  <c r="M270" i="36"/>
  <c r="J270" i="36"/>
  <c r="H270" i="36"/>
  <c r="E270" i="36"/>
  <c r="M269" i="36"/>
  <c r="J269" i="36"/>
  <c r="H269" i="36"/>
  <c r="E269" i="36"/>
  <c r="M268" i="36"/>
  <c r="J268" i="36"/>
  <c r="H268" i="36"/>
  <c r="E268" i="36"/>
  <c r="M267" i="36"/>
  <c r="J267" i="36"/>
  <c r="H267" i="36"/>
  <c r="E267" i="36"/>
  <c r="M266" i="36"/>
  <c r="J266" i="36"/>
  <c r="H266" i="36"/>
  <c r="E266" i="36"/>
  <c r="M265" i="36"/>
  <c r="J265" i="36"/>
  <c r="H265" i="36"/>
  <c r="E265" i="36"/>
  <c r="M264" i="36"/>
  <c r="J264" i="36"/>
  <c r="H264" i="36"/>
  <c r="E264" i="36"/>
  <c r="M263" i="36"/>
  <c r="J263" i="36"/>
  <c r="H263" i="36"/>
  <c r="E263" i="36"/>
  <c r="M262" i="36"/>
  <c r="J262" i="36"/>
  <c r="H262" i="36"/>
  <c r="E262" i="36"/>
  <c r="M261" i="36"/>
  <c r="J261" i="36"/>
  <c r="H261" i="36"/>
  <c r="E261" i="36"/>
  <c r="M260" i="36"/>
  <c r="J260" i="36"/>
  <c r="H260" i="36"/>
  <c r="E260" i="36"/>
  <c r="M259" i="36"/>
  <c r="J259" i="36"/>
  <c r="H259" i="36"/>
  <c r="E259" i="36"/>
  <c r="M258" i="36"/>
  <c r="J258" i="36"/>
  <c r="H258" i="36"/>
  <c r="E258" i="36"/>
  <c r="M257" i="36"/>
  <c r="J257" i="36"/>
  <c r="H257" i="36"/>
  <c r="E257" i="36"/>
  <c r="M256" i="36"/>
  <c r="J256" i="36"/>
  <c r="H256" i="36"/>
  <c r="E256" i="36"/>
  <c r="M255" i="36"/>
  <c r="J255" i="36"/>
  <c r="H255" i="36"/>
  <c r="E255" i="36"/>
  <c r="M254" i="36"/>
  <c r="J254" i="36"/>
  <c r="H254" i="36"/>
  <c r="E254" i="36"/>
  <c r="M253" i="36"/>
  <c r="J253" i="36"/>
  <c r="H253" i="36"/>
  <c r="E253" i="36"/>
  <c r="M252" i="36"/>
  <c r="J252" i="36"/>
  <c r="H252" i="36"/>
  <c r="E252" i="36"/>
  <c r="M251" i="36"/>
  <c r="J251" i="36"/>
  <c r="H251" i="36"/>
  <c r="E251" i="36"/>
  <c r="M250" i="36"/>
  <c r="J250" i="36"/>
  <c r="H250" i="36"/>
  <c r="E250" i="36"/>
  <c r="M249" i="36"/>
  <c r="J249" i="36"/>
  <c r="H249" i="36"/>
  <c r="E249" i="36"/>
  <c r="M248" i="36"/>
  <c r="J248" i="36"/>
  <c r="H248" i="36"/>
  <c r="E248" i="36"/>
  <c r="M247" i="36"/>
  <c r="J247" i="36"/>
  <c r="H247" i="36"/>
  <c r="E247" i="36"/>
  <c r="M246" i="36"/>
  <c r="J246" i="36"/>
  <c r="H246" i="36"/>
  <c r="E246" i="36"/>
  <c r="M245" i="36"/>
  <c r="J245" i="36"/>
  <c r="H245" i="36"/>
  <c r="E245" i="36"/>
  <c r="M244" i="36"/>
  <c r="J244" i="36"/>
  <c r="H244" i="36"/>
  <c r="E244" i="36"/>
  <c r="M243" i="36"/>
  <c r="J243" i="36"/>
  <c r="H243" i="36"/>
  <c r="E243" i="36"/>
  <c r="M242" i="36"/>
  <c r="J242" i="36"/>
  <c r="H242" i="36"/>
  <c r="E242" i="36"/>
  <c r="M241" i="36"/>
  <c r="J241" i="36"/>
  <c r="H241" i="36"/>
  <c r="E241" i="36"/>
  <c r="M240" i="36"/>
  <c r="J240" i="36"/>
  <c r="H240" i="36"/>
  <c r="E240" i="36"/>
  <c r="M239" i="36"/>
  <c r="J239" i="36"/>
  <c r="H239" i="36"/>
  <c r="E239" i="36"/>
  <c r="M238" i="36"/>
  <c r="J238" i="36"/>
  <c r="H238" i="36"/>
  <c r="E238" i="36"/>
  <c r="M237" i="36"/>
  <c r="J237" i="36"/>
  <c r="H237" i="36"/>
  <c r="E237" i="36"/>
  <c r="M236" i="36"/>
  <c r="J236" i="36"/>
  <c r="H236" i="36"/>
  <c r="E236" i="36"/>
  <c r="M235" i="36"/>
  <c r="J235" i="36"/>
  <c r="H235" i="36"/>
  <c r="E235" i="36"/>
  <c r="M234" i="36"/>
  <c r="J234" i="36"/>
  <c r="H234" i="36"/>
  <c r="E234" i="36"/>
  <c r="M233" i="36"/>
  <c r="J233" i="36"/>
  <c r="H233" i="36"/>
  <c r="E233" i="36"/>
  <c r="M232" i="36"/>
  <c r="J232" i="36"/>
  <c r="H232" i="36"/>
  <c r="E232" i="36"/>
  <c r="M231" i="36"/>
  <c r="J231" i="36"/>
  <c r="H231" i="36"/>
  <c r="E231" i="36"/>
  <c r="M230" i="36"/>
  <c r="J230" i="36"/>
  <c r="H230" i="36"/>
  <c r="E230" i="36"/>
  <c r="M229" i="36"/>
  <c r="J229" i="36"/>
  <c r="H229" i="36"/>
  <c r="E229" i="36"/>
  <c r="M228" i="36"/>
  <c r="J228" i="36"/>
  <c r="H228" i="36"/>
  <c r="E228" i="36"/>
  <c r="M227" i="36"/>
  <c r="J227" i="36"/>
  <c r="H227" i="36"/>
  <c r="E227" i="36"/>
  <c r="M226" i="36"/>
  <c r="J226" i="36"/>
  <c r="H226" i="36"/>
  <c r="E226" i="36"/>
  <c r="M225" i="36"/>
  <c r="J225" i="36"/>
  <c r="H225" i="36"/>
  <c r="E225" i="36"/>
  <c r="M224" i="36"/>
  <c r="J224" i="36"/>
  <c r="H224" i="36"/>
  <c r="E224" i="36"/>
  <c r="M223" i="36"/>
  <c r="J223" i="36"/>
  <c r="H223" i="36"/>
  <c r="E223" i="36"/>
  <c r="M222" i="36"/>
  <c r="J222" i="36"/>
  <c r="H222" i="36"/>
  <c r="E222" i="36"/>
  <c r="M221" i="36"/>
  <c r="J221" i="36"/>
  <c r="H221" i="36"/>
  <c r="E221" i="36"/>
  <c r="M220" i="36"/>
  <c r="J220" i="36"/>
  <c r="H220" i="36"/>
  <c r="E220" i="36"/>
  <c r="M219" i="36"/>
  <c r="J219" i="36"/>
  <c r="H219" i="36"/>
  <c r="E219" i="36"/>
  <c r="M218" i="36"/>
  <c r="J218" i="36"/>
  <c r="H218" i="36"/>
  <c r="E218" i="36"/>
  <c r="M217" i="36"/>
  <c r="J217" i="36"/>
  <c r="H217" i="36"/>
  <c r="E217" i="36"/>
  <c r="M216" i="36"/>
  <c r="J216" i="36"/>
  <c r="H216" i="36"/>
  <c r="E216" i="36"/>
  <c r="M215" i="36"/>
  <c r="J215" i="36"/>
  <c r="H215" i="36"/>
  <c r="E215" i="36"/>
  <c r="M214" i="36"/>
  <c r="J214" i="36"/>
  <c r="H214" i="36"/>
  <c r="E214" i="36"/>
  <c r="M213" i="36"/>
  <c r="J213" i="36"/>
  <c r="H213" i="36"/>
  <c r="E213" i="36"/>
  <c r="M212" i="36"/>
  <c r="J212" i="36"/>
  <c r="H212" i="36"/>
  <c r="E212" i="36"/>
  <c r="M211" i="36"/>
  <c r="J211" i="36"/>
  <c r="H211" i="36"/>
  <c r="E211" i="36"/>
  <c r="M210" i="36"/>
  <c r="J210" i="36"/>
  <c r="H210" i="36"/>
  <c r="E210" i="36"/>
  <c r="M209" i="36"/>
  <c r="J209" i="36"/>
  <c r="H209" i="36"/>
  <c r="E209" i="36"/>
  <c r="M208" i="36"/>
  <c r="J208" i="36"/>
  <c r="H208" i="36"/>
  <c r="E208" i="36"/>
  <c r="M207" i="36"/>
  <c r="J207" i="36"/>
  <c r="H207" i="36"/>
  <c r="E207" i="36"/>
  <c r="M206" i="36"/>
  <c r="J206" i="36"/>
  <c r="H206" i="36"/>
  <c r="E206" i="36"/>
  <c r="M205" i="36"/>
  <c r="J205" i="36"/>
  <c r="H205" i="36"/>
  <c r="E205" i="36"/>
  <c r="M204" i="36"/>
  <c r="J204" i="36"/>
  <c r="H204" i="36"/>
  <c r="E204" i="36"/>
  <c r="M203" i="36"/>
  <c r="J203" i="36"/>
  <c r="H203" i="36"/>
  <c r="E203" i="36"/>
  <c r="M202" i="36"/>
  <c r="J202" i="36"/>
  <c r="H202" i="36"/>
  <c r="E202" i="36"/>
  <c r="M201" i="36"/>
  <c r="J201" i="36"/>
  <c r="H201" i="36"/>
  <c r="E201" i="36"/>
  <c r="M200" i="36"/>
  <c r="J200" i="36"/>
  <c r="H200" i="36"/>
  <c r="E200" i="36"/>
  <c r="M199" i="36"/>
  <c r="J199" i="36"/>
  <c r="H199" i="36"/>
  <c r="E199" i="36"/>
  <c r="M198" i="36"/>
  <c r="J198" i="36"/>
  <c r="H198" i="36"/>
  <c r="E198" i="36"/>
  <c r="M197" i="36"/>
  <c r="J197" i="36"/>
  <c r="H197" i="36"/>
  <c r="E197" i="36"/>
  <c r="M196" i="36"/>
  <c r="J196" i="36"/>
  <c r="H196" i="36"/>
  <c r="E196" i="36"/>
  <c r="M195" i="36"/>
  <c r="J195" i="36"/>
  <c r="H195" i="36"/>
  <c r="E195" i="36"/>
  <c r="M194" i="36"/>
  <c r="J194" i="36"/>
  <c r="H194" i="36"/>
  <c r="E194" i="36"/>
  <c r="M193" i="36"/>
  <c r="J193" i="36"/>
  <c r="H193" i="36"/>
  <c r="E193" i="36"/>
  <c r="M192" i="36"/>
  <c r="J192" i="36"/>
  <c r="H192" i="36"/>
  <c r="E192" i="36"/>
  <c r="M191" i="36"/>
  <c r="J191" i="36"/>
  <c r="H191" i="36"/>
  <c r="E191" i="36"/>
  <c r="M190" i="36"/>
  <c r="J190" i="36"/>
  <c r="H190" i="36"/>
  <c r="E190" i="36"/>
  <c r="M189" i="36"/>
  <c r="J189" i="36"/>
  <c r="H189" i="36"/>
  <c r="E189" i="36"/>
  <c r="M188" i="36"/>
  <c r="J188" i="36"/>
  <c r="H188" i="36"/>
  <c r="E188" i="36"/>
  <c r="M187" i="36"/>
  <c r="J187" i="36"/>
  <c r="H187" i="36"/>
  <c r="E187" i="36"/>
  <c r="M186" i="36"/>
  <c r="J186" i="36"/>
  <c r="H186" i="36"/>
  <c r="E186" i="36"/>
  <c r="M185" i="36"/>
  <c r="J185" i="36"/>
  <c r="H185" i="36"/>
  <c r="E185" i="36"/>
  <c r="M184" i="36"/>
  <c r="J184" i="36"/>
  <c r="H184" i="36"/>
  <c r="E184" i="36"/>
  <c r="M183" i="36"/>
  <c r="J183" i="36"/>
  <c r="H183" i="36"/>
  <c r="E183" i="36"/>
  <c r="M182" i="36"/>
  <c r="J182" i="36"/>
  <c r="H182" i="36"/>
  <c r="E182" i="36"/>
  <c r="M181" i="36"/>
  <c r="J181" i="36"/>
  <c r="H181" i="36"/>
  <c r="E181" i="36"/>
  <c r="M180" i="36"/>
  <c r="J180" i="36"/>
  <c r="H180" i="36"/>
  <c r="E180" i="36"/>
  <c r="M179" i="36"/>
  <c r="J179" i="36"/>
  <c r="H179" i="36"/>
  <c r="E179" i="36"/>
  <c r="M178" i="36"/>
  <c r="J178" i="36"/>
  <c r="H178" i="36"/>
  <c r="E178" i="36"/>
  <c r="M177" i="36"/>
  <c r="J177" i="36"/>
  <c r="H177" i="36"/>
  <c r="E177" i="36"/>
  <c r="M176" i="36"/>
  <c r="J176" i="36"/>
  <c r="H176" i="36"/>
  <c r="E176" i="36"/>
  <c r="M175" i="36"/>
  <c r="J175" i="36"/>
  <c r="H175" i="36"/>
  <c r="E175" i="36"/>
  <c r="M174" i="36"/>
  <c r="J174" i="36"/>
  <c r="H174" i="36"/>
  <c r="E174" i="36"/>
  <c r="M173" i="36"/>
  <c r="J173" i="36"/>
  <c r="H173" i="36"/>
  <c r="E173" i="36"/>
  <c r="M172" i="36"/>
  <c r="J172" i="36"/>
  <c r="H172" i="36"/>
  <c r="E172" i="36"/>
  <c r="M171" i="36"/>
  <c r="J171" i="36"/>
  <c r="H171" i="36"/>
  <c r="E171" i="36"/>
  <c r="M170" i="36"/>
  <c r="J170" i="36"/>
  <c r="H170" i="36"/>
  <c r="E170" i="36"/>
  <c r="M169" i="36"/>
  <c r="J169" i="36"/>
  <c r="H169" i="36"/>
  <c r="E169" i="36"/>
  <c r="M168" i="36"/>
  <c r="J168" i="36"/>
  <c r="H168" i="36"/>
  <c r="E168" i="36"/>
  <c r="M167" i="36"/>
  <c r="J167" i="36"/>
  <c r="H167" i="36"/>
  <c r="E167" i="36"/>
  <c r="M166" i="36"/>
  <c r="J166" i="36"/>
  <c r="H166" i="36"/>
  <c r="E166" i="36"/>
  <c r="M165" i="36"/>
  <c r="J165" i="36"/>
  <c r="H165" i="36"/>
  <c r="E165" i="36"/>
  <c r="M164" i="36"/>
  <c r="J164" i="36"/>
  <c r="H164" i="36"/>
  <c r="E164" i="36"/>
  <c r="M163" i="36"/>
  <c r="J163" i="36"/>
  <c r="H163" i="36"/>
  <c r="E163" i="36"/>
  <c r="M162" i="36"/>
  <c r="J162" i="36"/>
  <c r="H162" i="36"/>
  <c r="E162" i="36"/>
  <c r="M161" i="36"/>
  <c r="J161" i="36"/>
  <c r="H161" i="36"/>
  <c r="E161" i="36"/>
  <c r="M160" i="36"/>
  <c r="J160" i="36"/>
  <c r="H160" i="36"/>
  <c r="E160" i="36"/>
  <c r="M159" i="36"/>
  <c r="J159" i="36"/>
  <c r="H159" i="36"/>
  <c r="E159" i="36"/>
  <c r="M158" i="36"/>
  <c r="J158" i="36"/>
  <c r="H158" i="36"/>
  <c r="E158" i="36"/>
  <c r="M157" i="36"/>
  <c r="J157" i="36"/>
  <c r="H157" i="36"/>
  <c r="E157" i="36"/>
  <c r="M156" i="36"/>
  <c r="J156" i="36"/>
  <c r="H156" i="36"/>
  <c r="E156" i="36"/>
  <c r="M155" i="36"/>
  <c r="J155" i="36"/>
  <c r="H155" i="36"/>
  <c r="E155" i="36"/>
  <c r="M154" i="36"/>
  <c r="J154" i="36"/>
  <c r="H154" i="36"/>
  <c r="E154" i="36"/>
  <c r="M153" i="36"/>
  <c r="J153" i="36"/>
  <c r="H153" i="36"/>
  <c r="E153" i="36"/>
  <c r="M152" i="36"/>
  <c r="J152" i="36"/>
  <c r="H152" i="36"/>
  <c r="E152" i="36"/>
  <c r="M151" i="36"/>
  <c r="J151" i="36"/>
  <c r="H151" i="36"/>
  <c r="E151" i="36"/>
  <c r="M150" i="36"/>
  <c r="J150" i="36"/>
  <c r="H150" i="36"/>
  <c r="E150" i="36"/>
  <c r="M149" i="36"/>
  <c r="J149" i="36"/>
  <c r="H149" i="36"/>
  <c r="E149" i="36"/>
  <c r="M148" i="36"/>
  <c r="J148" i="36"/>
  <c r="H148" i="36"/>
  <c r="E148" i="36"/>
  <c r="M147" i="36"/>
  <c r="J147" i="36"/>
  <c r="H147" i="36"/>
  <c r="E147" i="36"/>
  <c r="M146" i="36"/>
  <c r="J146" i="36"/>
  <c r="H146" i="36"/>
  <c r="E146" i="36"/>
  <c r="M145" i="36"/>
  <c r="J145" i="36"/>
  <c r="H145" i="36"/>
  <c r="E145" i="36"/>
  <c r="M144" i="36"/>
  <c r="J144" i="36"/>
  <c r="H144" i="36"/>
  <c r="E144" i="36"/>
  <c r="M143" i="36"/>
  <c r="J143" i="36"/>
  <c r="H143" i="36"/>
  <c r="E143" i="36"/>
  <c r="M142" i="36"/>
  <c r="J142" i="36"/>
  <c r="H142" i="36"/>
  <c r="E142" i="36"/>
  <c r="M141" i="36"/>
  <c r="J141" i="36"/>
  <c r="H141" i="36"/>
  <c r="E141" i="36"/>
  <c r="M140" i="36"/>
  <c r="J140" i="36"/>
  <c r="H140" i="36"/>
  <c r="E140" i="36"/>
  <c r="M139" i="36"/>
  <c r="J139" i="36"/>
  <c r="H139" i="36"/>
  <c r="E139" i="36"/>
  <c r="M138" i="36"/>
  <c r="J138" i="36"/>
  <c r="H138" i="36"/>
  <c r="E138" i="36"/>
  <c r="M137" i="36"/>
  <c r="J137" i="36"/>
  <c r="H137" i="36"/>
  <c r="E137" i="36"/>
  <c r="M136" i="36"/>
  <c r="J136" i="36"/>
  <c r="H136" i="36"/>
  <c r="E136" i="36"/>
  <c r="M135" i="36"/>
  <c r="J135" i="36"/>
  <c r="H135" i="36"/>
  <c r="E135" i="36"/>
  <c r="M134" i="36"/>
  <c r="J134" i="36"/>
  <c r="H134" i="36"/>
  <c r="E134" i="36"/>
  <c r="M133" i="36"/>
  <c r="J133" i="36"/>
  <c r="H133" i="36"/>
  <c r="E133" i="36"/>
  <c r="M132" i="36"/>
  <c r="J132" i="36"/>
  <c r="H132" i="36"/>
  <c r="E132" i="36"/>
  <c r="M131" i="36"/>
  <c r="J131" i="36"/>
  <c r="H131" i="36"/>
  <c r="E131" i="36"/>
  <c r="M130" i="36"/>
  <c r="J130" i="36"/>
  <c r="H130" i="36"/>
  <c r="E130" i="36"/>
  <c r="M129" i="36"/>
  <c r="J129" i="36"/>
  <c r="H129" i="36"/>
  <c r="E129" i="36"/>
  <c r="M128" i="36"/>
  <c r="J128" i="36"/>
  <c r="H128" i="36"/>
  <c r="E128" i="36"/>
  <c r="M127" i="36"/>
  <c r="J127" i="36"/>
  <c r="H127" i="36"/>
  <c r="E127" i="36"/>
  <c r="M126" i="36"/>
  <c r="J126" i="36"/>
  <c r="H126" i="36"/>
  <c r="E126" i="36"/>
  <c r="M125" i="36"/>
  <c r="J125" i="36"/>
  <c r="H125" i="36"/>
  <c r="E125" i="36"/>
  <c r="M124" i="36"/>
  <c r="J124" i="36"/>
  <c r="H124" i="36"/>
  <c r="E124" i="36"/>
  <c r="M123" i="36"/>
  <c r="J123" i="36"/>
  <c r="H123" i="36"/>
  <c r="E123" i="36"/>
  <c r="M122" i="36"/>
  <c r="J122" i="36"/>
  <c r="H122" i="36"/>
  <c r="E122" i="36"/>
  <c r="M121" i="36"/>
  <c r="J121" i="36"/>
  <c r="H121" i="36"/>
  <c r="E121" i="36"/>
  <c r="M120" i="36"/>
  <c r="J120" i="36"/>
  <c r="H120" i="36"/>
  <c r="E120" i="36"/>
  <c r="M119" i="36"/>
  <c r="J119" i="36"/>
  <c r="H119" i="36"/>
  <c r="E119" i="36"/>
  <c r="M118" i="36"/>
  <c r="J118" i="36"/>
  <c r="H118" i="36"/>
  <c r="E118" i="36"/>
  <c r="M117" i="36"/>
  <c r="J117" i="36"/>
  <c r="H117" i="36"/>
  <c r="E117" i="36"/>
  <c r="M116" i="36"/>
  <c r="J116" i="36"/>
  <c r="H116" i="36"/>
  <c r="E116" i="36"/>
  <c r="M115" i="36"/>
  <c r="J115" i="36"/>
  <c r="H115" i="36"/>
  <c r="E115" i="36"/>
  <c r="M114" i="36"/>
  <c r="J114" i="36"/>
  <c r="H114" i="36"/>
  <c r="E114" i="36"/>
  <c r="M113" i="36"/>
  <c r="J113" i="36"/>
  <c r="H113" i="36"/>
  <c r="E113" i="36"/>
  <c r="M112" i="36"/>
  <c r="J112" i="36"/>
  <c r="H112" i="36"/>
  <c r="E112" i="36"/>
  <c r="M111" i="36"/>
  <c r="J111" i="36"/>
  <c r="H111" i="36"/>
  <c r="E111" i="36"/>
  <c r="M110" i="36"/>
  <c r="J110" i="36"/>
  <c r="H110" i="36"/>
  <c r="E110" i="36"/>
  <c r="M109" i="36"/>
  <c r="J109" i="36"/>
  <c r="H109" i="36"/>
  <c r="E109" i="36"/>
  <c r="M108" i="36"/>
  <c r="J108" i="36"/>
  <c r="H108" i="36"/>
  <c r="E108" i="36"/>
  <c r="M107" i="36"/>
  <c r="J107" i="36"/>
  <c r="H107" i="36"/>
  <c r="E107" i="36"/>
  <c r="M106" i="36"/>
  <c r="J106" i="36"/>
  <c r="H106" i="36"/>
  <c r="E106" i="36"/>
  <c r="M105" i="36"/>
  <c r="J105" i="36"/>
  <c r="H105" i="36"/>
  <c r="E105" i="36"/>
  <c r="M104" i="36"/>
  <c r="J104" i="36"/>
  <c r="H104" i="36"/>
  <c r="E104" i="36"/>
  <c r="M103" i="36"/>
  <c r="J103" i="36"/>
  <c r="H103" i="36"/>
  <c r="E103" i="36"/>
  <c r="M102" i="36"/>
  <c r="J102" i="36"/>
  <c r="H102" i="36"/>
  <c r="E102" i="36"/>
  <c r="M101" i="36"/>
  <c r="J101" i="36"/>
  <c r="H101" i="36"/>
  <c r="E101" i="36"/>
  <c r="M100" i="36"/>
  <c r="J100" i="36"/>
  <c r="H100" i="36"/>
  <c r="E100" i="36"/>
  <c r="M99" i="36"/>
  <c r="J99" i="36"/>
  <c r="H99" i="36"/>
  <c r="E99" i="36"/>
  <c r="M98" i="36"/>
  <c r="J98" i="36"/>
  <c r="H98" i="36"/>
  <c r="E98" i="36"/>
  <c r="M97" i="36"/>
  <c r="J97" i="36"/>
  <c r="H97" i="36"/>
  <c r="E97" i="36"/>
  <c r="M96" i="36"/>
  <c r="J96" i="36"/>
  <c r="H96" i="36"/>
  <c r="E96" i="36"/>
  <c r="M95" i="36"/>
  <c r="J95" i="36"/>
  <c r="H95" i="36"/>
  <c r="E95" i="36"/>
  <c r="M94" i="36"/>
  <c r="J94" i="36"/>
  <c r="H94" i="36"/>
  <c r="E94" i="36"/>
  <c r="M93" i="36"/>
  <c r="J93" i="36"/>
  <c r="H93" i="36"/>
  <c r="E93" i="36"/>
  <c r="M92" i="36"/>
  <c r="J92" i="36"/>
  <c r="H92" i="36"/>
  <c r="E92" i="36"/>
  <c r="M91" i="36"/>
  <c r="J91" i="36"/>
  <c r="H91" i="36"/>
  <c r="E91" i="36"/>
  <c r="M90" i="36"/>
  <c r="J90" i="36"/>
  <c r="H90" i="36"/>
  <c r="E90" i="36"/>
  <c r="M89" i="36"/>
  <c r="J89" i="36"/>
  <c r="H89" i="36"/>
  <c r="E89" i="36"/>
  <c r="M88" i="36"/>
  <c r="J88" i="36"/>
  <c r="H88" i="36"/>
  <c r="E88" i="36"/>
  <c r="M87" i="36"/>
  <c r="J87" i="36"/>
  <c r="H87" i="36"/>
  <c r="E87" i="36"/>
  <c r="M86" i="36"/>
  <c r="J86" i="36"/>
  <c r="H86" i="36"/>
  <c r="E86" i="36"/>
  <c r="M85" i="36"/>
  <c r="J85" i="36"/>
  <c r="H85" i="36"/>
  <c r="E85" i="36"/>
  <c r="M84" i="36"/>
  <c r="J84" i="36"/>
  <c r="H84" i="36"/>
  <c r="E84" i="36"/>
  <c r="M83" i="36"/>
  <c r="J83" i="36"/>
  <c r="H83" i="36"/>
  <c r="E83" i="36"/>
  <c r="M82" i="36"/>
  <c r="J82" i="36"/>
  <c r="H82" i="36"/>
  <c r="E82" i="36"/>
  <c r="M81" i="36"/>
  <c r="J81" i="36"/>
  <c r="H81" i="36"/>
  <c r="E81" i="36"/>
  <c r="M80" i="36"/>
  <c r="J80" i="36"/>
  <c r="H80" i="36"/>
  <c r="E80" i="36"/>
  <c r="M79" i="36"/>
  <c r="J79" i="36"/>
  <c r="H79" i="36"/>
  <c r="E79" i="36"/>
  <c r="M78" i="36"/>
  <c r="J78" i="36"/>
  <c r="H78" i="36"/>
  <c r="E78" i="36"/>
  <c r="M77" i="36"/>
  <c r="J77" i="36"/>
  <c r="H77" i="36"/>
  <c r="E77" i="36"/>
  <c r="M76" i="36"/>
  <c r="J76" i="36"/>
  <c r="H76" i="36"/>
  <c r="E76" i="36"/>
  <c r="M75" i="36"/>
  <c r="J75" i="36"/>
  <c r="H75" i="36"/>
  <c r="E75" i="36"/>
  <c r="M74" i="36"/>
  <c r="J74" i="36"/>
  <c r="H74" i="36"/>
  <c r="E74" i="36"/>
  <c r="M73" i="36"/>
  <c r="J73" i="36"/>
  <c r="H73" i="36"/>
  <c r="E73" i="36"/>
  <c r="M72" i="36"/>
  <c r="J72" i="36"/>
  <c r="H72" i="36"/>
  <c r="E72" i="36"/>
  <c r="M71" i="36"/>
  <c r="J71" i="36"/>
  <c r="H71" i="36"/>
  <c r="E71" i="36"/>
  <c r="M70" i="36"/>
  <c r="J70" i="36"/>
  <c r="H70" i="36"/>
  <c r="E70" i="36"/>
  <c r="M69" i="36"/>
  <c r="J69" i="36"/>
  <c r="H69" i="36"/>
  <c r="E69" i="36"/>
  <c r="M68" i="36"/>
  <c r="J68" i="36"/>
  <c r="H68" i="36"/>
  <c r="E68" i="36"/>
  <c r="M67" i="36"/>
  <c r="J67" i="36"/>
  <c r="H67" i="36"/>
  <c r="E67" i="36"/>
  <c r="M66" i="36"/>
  <c r="J66" i="36"/>
  <c r="H66" i="36"/>
  <c r="E66" i="36"/>
  <c r="M65" i="36"/>
  <c r="J65" i="36"/>
  <c r="H65" i="36"/>
  <c r="E65" i="36"/>
  <c r="M64" i="36"/>
  <c r="J64" i="36"/>
  <c r="H64" i="36"/>
  <c r="E64" i="36"/>
  <c r="M63" i="36"/>
  <c r="J63" i="36"/>
  <c r="H63" i="36"/>
  <c r="E63" i="36"/>
  <c r="M62" i="36"/>
  <c r="J62" i="36"/>
  <c r="H62" i="36"/>
  <c r="E62" i="36"/>
  <c r="M61" i="36"/>
  <c r="J61" i="36"/>
  <c r="H61" i="36"/>
  <c r="E61" i="36"/>
  <c r="M60" i="36"/>
  <c r="J60" i="36"/>
  <c r="H60" i="36"/>
  <c r="E60" i="36"/>
  <c r="M59" i="36"/>
  <c r="J59" i="36"/>
  <c r="H59" i="36"/>
  <c r="E59" i="36"/>
  <c r="M58" i="36"/>
  <c r="J58" i="36"/>
  <c r="H58" i="36"/>
  <c r="E58" i="36"/>
  <c r="M57" i="36"/>
  <c r="J57" i="36"/>
  <c r="H57" i="36"/>
  <c r="E57" i="36"/>
  <c r="M56" i="36"/>
  <c r="J56" i="36"/>
  <c r="H56" i="36"/>
  <c r="E56" i="36"/>
  <c r="M55" i="36"/>
  <c r="J55" i="36"/>
  <c r="H55" i="36"/>
  <c r="E55" i="36"/>
  <c r="M54" i="36"/>
  <c r="J54" i="36"/>
  <c r="H54" i="36"/>
  <c r="E54" i="36"/>
  <c r="M53" i="36"/>
  <c r="J53" i="36"/>
  <c r="H53" i="36"/>
  <c r="E53" i="36"/>
  <c r="M52" i="36"/>
  <c r="J52" i="36"/>
  <c r="H52" i="36"/>
  <c r="E52" i="36"/>
  <c r="M51" i="36"/>
  <c r="J51" i="36"/>
  <c r="H51" i="36"/>
  <c r="E51" i="36"/>
  <c r="M50" i="36"/>
  <c r="J50" i="36"/>
  <c r="H50" i="36"/>
  <c r="E50" i="36"/>
  <c r="M49" i="36"/>
  <c r="J49" i="36"/>
  <c r="H49" i="36"/>
  <c r="E49" i="36"/>
  <c r="M48" i="36"/>
  <c r="J48" i="36"/>
  <c r="H48" i="36"/>
  <c r="E48" i="36"/>
  <c r="M47" i="36"/>
  <c r="J47" i="36"/>
  <c r="H47" i="36"/>
  <c r="E47" i="36"/>
  <c r="M46" i="36"/>
  <c r="J46" i="36"/>
  <c r="H46" i="36"/>
  <c r="E46" i="36"/>
  <c r="M45" i="36"/>
  <c r="J45" i="36"/>
  <c r="H45" i="36"/>
  <c r="E45" i="36"/>
  <c r="M44" i="36"/>
  <c r="J44" i="36"/>
  <c r="H44" i="36"/>
  <c r="E44" i="36"/>
  <c r="M43" i="36"/>
  <c r="J43" i="36"/>
  <c r="H43" i="36"/>
  <c r="E43" i="36"/>
  <c r="M42" i="36"/>
  <c r="J42" i="36"/>
  <c r="H42" i="36"/>
  <c r="E42" i="36"/>
  <c r="M41" i="36"/>
  <c r="J41" i="36"/>
  <c r="H41" i="36"/>
  <c r="E41" i="36"/>
  <c r="M40" i="36"/>
  <c r="J40" i="36"/>
  <c r="H40" i="36"/>
  <c r="E40" i="36"/>
  <c r="M39" i="36"/>
  <c r="J39" i="36"/>
  <c r="H39" i="36"/>
  <c r="E39" i="36"/>
  <c r="M38" i="36"/>
  <c r="J38" i="36"/>
  <c r="H38" i="36"/>
  <c r="E38" i="36"/>
  <c r="M37" i="36"/>
  <c r="J37" i="36"/>
  <c r="H37" i="36"/>
  <c r="E37" i="36"/>
  <c r="M36" i="36"/>
  <c r="J36" i="36"/>
  <c r="H36" i="36"/>
  <c r="E36" i="36"/>
  <c r="M35" i="36"/>
  <c r="J35" i="36"/>
  <c r="H35" i="36"/>
  <c r="E35" i="36"/>
  <c r="M34" i="36"/>
  <c r="J34" i="36"/>
  <c r="H34" i="36"/>
  <c r="E34" i="36"/>
  <c r="M33" i="36"/>
  <c r="J33" i="36"/>
  <c r="H33" i="36"/>
  <c r="E33" i="36"/>
  <c r="M32" i="36"/>
  <c r="J32" i="36"/>
  <c r="H32" i="36"/>
  <c r="E32" i="36"/>
  <c r="M31" i="36"/>
  <c r="J31" i="36"/>
  <c r="H31" i="36"/>
  <c r="E31" i="36"/>
  <c r="M30" i="36"/>
  <c r="J30" i="36"/>
  <c r="H30" i="36"/>
  <c r="E30" i="36"/>
  <c r="M29" i="36"/>
  <c r="J29" i="36"/>
  <c r="H29" i="36"/>
  <c r="E29" i="36"/>
  <c r="M28" i="36"/>
  <c r="J28" i="36"/>
  <c r="H28" i="36"/>
  <c r="E28" i="36"/>
  <c r="M27" i="36"/>
  <c r="J27" i="36"/>
  <c r="H27" i="36"/>
  <c r="E27" i="36"/>
  <c r="M26" i="36"/>
  <c r="J26" i="36"/>
  <c r="H26" i="36"/>
  <c r="E26" i="36"/>
  <c r="M25" i="36"/>
  <c r="J25" i="36"/>
  <c r="H25" i="36"/>
  <c r="E25" i="36"/>
  <c r="M24" i="36"/>
  <c r="J24" i="36"/>
  <c r="H24" i="36"/>
  <c r="E24" i="36"/>
  <c r="M23" i="36"/>
  <c r="J23" i="36"/>
  <c r="H23" i="36"/>
  <c r="E23" i="36"/>
  <c r="M22" i="36"/>
  <c r="J22" i="36"/>
  <c r="H22" i="36"/>
  <c r="E22" i="36"/>
  <c r="M21" i="36"/>
  <c r="J21" i="36"/>
  <c r="H21" i="36"/>
  <c r="E21" i="36"/>
  <c r="M20" i="36"/>
  <c r="J20" i="36"/>
  <c r="H20" i="36"/>
  <c r="E20" i="36"/>
  <c r="M19" i="36"/>
  <c r="J19" i="36"/>
  <c r="H19" i="36"/>
  <c r="E19" i="36"/>
  <c r="M18" i="36"/>
  <c r="J18" i="36"/>
  <c r="H18" i="36"/>
  <c r="E18" i="36"/>
  <c r="M17" i="36"/>
  <c r="J17" i="36"/>
  <c r="H17" i="36"/>
  <c r="E17" i="36"/>
  <c r="M16" i="36"/>
  <c r="J16" i="36"/>
  <c r="H16" i="36"/>
  <c r="E16" i="36"/>
  <c r="M15" i="36"/>
  <c r="J15" i="36"/>
  <c r="H15" i="36"/>
  <c r="E15" i="36"/>
  <c r="M14" i="36"/>
  <c r="J14" i="36"/>
  <c r="H14" i="36"/>
  <c r="E14" i="36"/>
  <c r="M13" i="36"/>
  <c r="J13" i="36"/>
  <c r="H13" i="36"/>
  <c r="E13" i="36"/>
  <c r="M12" i="36"/>
  <c r="J12" i="36"/>
  <c r="H12" i="36"/>
  <c r="E12" i="36"/>
  <c r="M11" i="36"/>
  <c r="J11" i="36"/>
  <c r="H11" i="36"/>
  <c r="E11" i="36"/>
  <c r="M10" i="36"/>
  <c r="J10" i="36"/>
  <c r="H10" i="36"/>
  <c r="E10" i="36"/>
  <c r="M9" i="36"/>
  <c r="J9" i="36"/>
  <c r="H9" i="36"/>
  <c r="E9" i="36"/>
  <c r="M8" i="36"/>
  <c r="J8" i="36"/>
  <c r="H8" i="36"/>
  <c r="E8" i="36"/>
  <c r="M7" i="36"/>
  <c r="J7" i="36"/>
  <c r="H7" i="36"/>
  <c r="E7" i="36"/>
  <c r="M6" i="36"/>
  <c r="J6" i="36"/>
  <c r="H6" i="36"/>
  <c r="E6" i="36"/>
  <c r="M5" i="36"/>
  <c r="J5" i="36"/>
  <c r="H5" i="36"/>
  <c r="E5" i="36"/>
  <c r="M1913" i="35"/>
  <c r="J1913" i="35"/>
  <c r="H1913" i="35"/>
  <c r="E1913" i="35"/>
  <c r="M1912" i="35"/>
  <c r="J1912" i="35"/>
  <c r="H1912" i="35"/>
  <c r="E1912" i="35"/>
  <c r="M1911" i="35"/>
  <c r="J1911" i="35"/>
  <c r="H1911" i="35"/>
  <c r="E1911" i="35"/>
  <c r="M1910" i="35"/>
  <c r="J1910" i="35"/>
  <c r="H1910" i="35"/>
  <c r="E1910" i="35"/>
  <c r="M1909" i="35"/>
  <c r="J1909" i="35"/>
  <c r="H1909" i="35"/>
  <c r="E1909" i="35"/>
  <c r="M1908" i="35"/>
  <c r="J1908" i="35"/>
  <c r="H1908" i="35"/>
  <c r="E1908" i="35"/>
  <c r="M1907" i="35"/>
  <c r="J1907" i="35"/>
  <c r="H1907" i="35"/>
  <c r="E1907" i="35"/>
  <c r="M1906" i="35"/>
  <c r="J1906" i="35"/>
  <c r="H1906" i="35"/>
  <c r="E1906" i="35"/>
  <c r="M1905" i="35"/>
  <c r="J1905" i="35"/>
  <c r="H1905" i="35"/>
  <c r="E1905" i="35"/>
  <c r="M1904" i="35"/>
  <c r="J1904" i="35"/>
  <c r="H1904" i="35"/>
  <c r="E1904" i="35"/>
  <c r="M1903" i="35"/>
  <c r="J1903" i="35"/>
  <c r="H1903" i="35"/>
  <c r="E1903" i="35"/>
  <c r="M1902" i="35"/>
  <c r="J1902" i="35"/>
  <c r="H1902" i="35"/>
  <c r="E1902" i="35"/>
  <c r="M1901" i="35"/>
  <c r="J1901" i="35"/>
  <c r="H1901" i="35"/>
  <c r="E1901" i="35"/>
  <c r="M1900" i="35"/>
  <c r="J1900" i="35"/>
  <c r="H1900" i="35"/>
  <c r="E1900" i="35"/>
  <c r="M1899" i="35"/>
  <c r="J1899" i="35"/>
  <c r="H1899" i="35"/>
  <c r="E1899" i="35"/>
  <c r="M1898" i="35"/>
  <c r="J1898" i="35"/>
  <c r="H1898" i="35"/>
  <c r="E1898" i="35"/>
  <c r="M1897" i="35"/>
  <c r="J1897" i="35"/>
  <c r="H1897" i="35"/>
  <c r="E1897" i="35"/>
  <c r="M1896" i="35"/>
  <c r="J1896" i="35"/>
  <c r="H1896" i="35"/>
  <c r="E1896" i="35"/>
  <c r="M1895" i="35"/>
  <c r="J1895" i="35"/>
  <c r="H1895" i="35"/>
  <c r="E1895" i="35"/>
  <c r="M1894" i="35"/>
  <c r="J1894" i="35"/>
  <c r="H1894" i="35"/>
  <c r="E1894" i="35"/>
  <c r="M1893" i="35"/>
  <c r="J1893" i="35"/>
  <c r="H1893" i="35"/>
  <c r="E1893" i="35"/>
  <c r="M1892" i="35"/>
  <c r="J1892" i="35"/>
  <c r="H1892" i="35"/>
  <c r="E1892" i="35"/>
  <c r="M1891" i="35"/>
  <c r="J1891" i="35"/>
  <c r="H1891" i="35"/>
  <c r="E1891" i="35"/>
  <c r="M1890" i="35"/>
  <c r="J1890" i="35"/>
  <c r="H1890" i="35"/>
  <c r="E1890" i="35"/>
  <c r="M1889" i="35"/>
  <c r="J1889" i="35"/>
  <c r="H1889" i="35"/>
  <c r="E1889" i="35"/>
  <c r="M1888" i="35"/>
  <c r="J1888" i="35"/>
  <c r="H1888" i="35"/>
  <c r="E1888" i="35"/>
  <c r="M1887" i="35"/>
  <c r="J1887" i="35"/>
  <c r="H1887" i="35"/>
  <c r="E1887" i="35"/>
  <c r="M1886" i="35"/>
  <c r="J1886" i="35"/>
  <c r="H1886" i="35"/>
  <c r="E1886" i="35"/>
  <c r="M1885" i="35"/>
  <c r="J1885" i="35"/>
  <c r="H1885" i="35"/>
  <c r="E1885" i="35"/>
  <c r="M1884" i="35"/>
  <c r="J1884" i="35"/>
  <c r="H1884" i="35"/>
  <c r="E1884" i="35"/>
  <c r="M1883" i="35"/>
  <c r="J1883" i="35"/>
  <c r="H1883" i="35"/>
  <c r="E1883" i="35"/>
  <c r="M1882" i="35"/>
  <c r="J1882" i="35"/>
  <c r="H1882" i="35"/>
  <c r="E1882" i="35"/>
  <c r="M1881" i="35"/>
  <c r="J1881" i="35"/>
  <c r="H1881" i="35"/>
  <c r="E1881" i="35"/>
  <c r="M1880" i="35"/>
  <c r="J1880" i="35"/>
  <c r="H1880" i="35"/>
  <c r="E1880" i="35"/>
  <c r="M1879" i="35"/>
  <c r="J1879" i="35"/>
  <c r="H1879" i="35"/>
  <c r="E1879" i="35"/>
  <c r="M1878" i="35"/>
  <c r="J1878" i="35"/>
  <c r="H1878" i="35"/>
  <c r="E1878" i="35"/>
  <c r="M1877" i="35"/>
  <c r="J1877" i="35"/>
  <c r="H1877" i="35"/>
  <c r="E1877" i="35"/>
  <c r="M1876" i="35"/>
  <c r="J1876" i="35"/>
  <c r="H1876" i="35"/>
  <c r="E1876" i="35"/>
  <c r="M1875" i="35"/>
  <c r="J1875" i="35"/>
  <c r="H1875" i="35"/>
  <c r="E1875" i="35"/>
  <c r="M1874" i="35"/>
  <c r="J1874" i="35"/>
  <c r="H1874" i="35"/>
  <c r="E1874" i="35"/>
  <c r="M1873" i="35"/>
  <c r="J1873" i="35"/>
  <c r="H1873" i="35"/>
  <c r="E1873" i="35"/>
  <c r="M1872" i="35"/>
  <c r="J1872" i="35"/>
  <c r="H1872" i="35"/>
  <c r="E1872" i="35"/>
  <c r="M1871" i="35"/>
  <c r="J1871" i="35"/>
  <c r="H1871" i="35"/>
  <c r="E1871" i="35"/>
  <c r="M1870" i="35"/>
  <c r="J1870" i="35"/>
  <c r="H1870" i="35"/>
  <c r="E1870" i="35"/>
  <c r="M1869" i="35"/>
  <c r="J1869" i="35"/>
  <c r="H1869" i="35"/>
  <c r="E1869" i="35"/>
  <c r="M1868" i="35"/>
  <c r="J1868" i="35"/>
  <c r="H1868" i="35"/>
  <c r="E1868" i="35"/>
  <c r="M1867" i="35"/>
  <c r="J1867" i="35"/>
  <c r="H1867" i="35"/>
  <c r="E1867" i="35"/>
  <c r="M1866" i="35"/>
  <c r="J1866" i="35"/>
  <c r="H1866" i="35"/>
  <c r="E1866" i="35"/>
  <c r="M1865" i="35"/>
  <c r="J1865" i="35"/>
  <c r="H1865" i="35"/>
  <c r="E1865" i="35"/>
  <c r="M1864" i="35"/>
  <c r="J1864" i="35"/>
  <c r="H1864" i="35"/>
  <c r="E1864" i="35"/>
  <c r="M1863" i="35"/>
  <c r="J1863" i="35"/>
  <c r="H1863" i="35"/>
  <c r="E1863" i="35"/>
  <c r="M1862" i="35"/>
  <c r="J1862" i="35"/>
  <c r="H1862" i="35"/>
  <c r="E1862" i="35"/>
  <c r="M1861" i="35"/>
  <c r="J1861" i="35"/>
  <c r="H1861" i="35"/>
  <c r="E1861" i="35"/>
  <c r="M1860" i="35"/>
  <c r="J1860" i="35"/>
  <c r="H1860" i="35"/>
  <c r="E1860" i="35"/>
  <c r="M1859" i="35"/>
  <c r="J1859" i="35"/>
  <c r="H1859" i="35"/>
  <c r="E1859" i="35"/>
  <c r="M1858" i="35"/>
  <c r="J1858" i="35"/>
  <c r="H1858" i="35"/>
  <c r="E1858" i="35"/>
  <c r="M1857" i="35"/>
  <c r="J1857" i="35"/>
  <c r="H1857" i="35"/>
  <c r="E1857" i="35"/>
  <c r="M1856" i="35"/>
  <c r="J1856" i="35"/>
  <c r="H1856" i="35"/>
  <c r="E1856" i="35"/>
  <c r="M1855" i="35"/>
  <c r="J1855" i="35"/>
  <c r="H1855" i="35"/>
  <c r="E1855" i="35"/>
  <c r="M1854" i="35"/>
  <c r="J1854" i="35"/>
  <c r="H1854" i="35"/>
  <c r="E1854" i="35"/>
  <c r="M1853" i="35"/>
  <c r="J1853" i="35"/>
  <c r="H1853" i="35"/>
  <c r="E1853" i="35"/>
  <c r="M1852" i="35"/>
  <c r="J1852" i="35"/>
  <c r="H1852" i="35"/>
  <c r="E1852" i="35"/>
  <c r="M1851" i="35"/>
  <c r="J1851" i="35"/>
  <c r="H1851" i="35"/>
  <c r="E1851" i="35"/>
  <c r="M1850" i="35"/>
  <c r="J1850" i="35"/>
  <c r="H1850" i="35"/>
  <c r="E1850" i="35"/>
  <c r="M1849" i="35"/>
  <c r="J1849" i="35"/>
  <c r="H1849" i="35"/>
  <c r="E1849" i="35"/>
  <c r="M1848" i="35"/>
  <c r="J1848" i="35"/>
  <c r="H1848" i="35"/>
  <c r="E1848" i="35"/>
  <c r="M1847" i="35"/>
  <c r="J1847" i="35"/>
  <c r="H1847" i="35"/>
  <c r="E1847" i="35"/>
  <c r="M1846" i="35"/>
  <c r="J1846" i="35"/>
  <c r="H1846" i="35"/>
  <c r="E1846" i="35"/>
  <c r="M1845" i="35"/>
  <c r="J1845" i="35"/>
  <c r="H1845" i="35"/>
  <c r="E1845" i="35"/>
  <c r="M1844" i="35"/>
  <c r="J1844" i="35"/>
  <c r="H1844" i="35"/>
  <c r="E1844" i="35"/>
  <c r="M1843" i="35"/>
  <c r="J1843" i="35"/>
  <c r="H1843" i="35"/>
  <c r="E1843" i="35"/>
  <c r="M1842" i="35"/>
  <c r="J1842" i="35"/>
  <c r="H1842" i="35"/>
  <c r="E1842" i="35"/>
  <c r="M1841" i="35"/>
  <c r="J1841" i="35"/>
  <c r="H1841" i="35"/>
  <c r="E1841" i="35"/>
  <c r="M1840" i="35"/>
  <c r="J1840" i="35"/>
  <c r="H1840" i="35"/>
  <c r="E1840" i="35"/>
  <c r="M1839" i="35"/>
  <c r="J1839" i="35"/>
  <c r="H1839" i="35"/>
  <c r="E1839" i="35"/>
  <c r="M1838" i="35"/>
  <c r="J1838" i="35"/>
  <c r="H1838" i="35"/>
  <c r="E1838" i="35"/>
  <c r="M1837" i="35"/>
  <c r="J1837" i="35"/>
  <c r="H1837" i="35"/>
  <c r="E1837" i="35"/>
  <c r="M1836" i="35"/>
  <c r="J1836" i="35"/>
  <c r="H1836" i="35"/>
  <c r="E1836" i="35"/>
  <c r="M1835" i="35"/>
  <c r="J1835" i="35"/>
  <c r="H1835" i="35"/>
  <c r="E1835" i="35"/>
  <c r="M1834" i="35"/>
  <c r="J1834" i="35"/>
  <c r="H1834" i="35"/>
  <c r="E1834" i="35"/>
  <c r="M1833" i="35"/>
  <c r="J1833" i="35"/>
  <c r="H1833" i="35"/>
  <c r="E1833" i="35"/>
  <c r="M1832" i="35"/>
  <c r="J1832" i="35"/>
  <c r="H1832" i="35"/>
  <c r="E1832" i="35"/>
  <c r="M1831" i="35"/>
  <c r="J1831" i="35"/>
  <c r="H1831" i="35"/>
  <c r="E1831" i="35"/>
  <c r="M1830" i="35"/>
  <c r="J1830" i="35"/>
  <c r="H1830" i="35"/>
  <c r="E1830" i="35"/>
  <c r="M1829" i="35"/>
  <c r="J1829" i="35"/>
  <c r="H1829" i="35"/>
  <c r="E1829" i="35"/>
  <c r="M1828" i="35"/>
  <c r="J1828" i="35"/>
  <c r="H1828" i="35"/>
  <c r="E1828" i="35"/>
  <c r="M1827" i="35"/>
  <c r="J1827" i="35"/>
  <c r="H1827" i="35"/>
  <c r="E1827" i="35"/>
  <c r="M1826" i="35"/>
  <c r="J1826" i="35"/>
  <c r="H1826" i="35"/>
  <c r="E1826" i="35"/>
  <c r="M1825" i="35"/>
  <c r="J1825" i="35"/>
  <c r="H1825" i="35"/>
  <c r="E1825" i="35"/>
  <c r="M1824" i="35"/>
  <c r="J1824" i="35"/>
  <c r="H1824" i="35"/>
  <c r="E1824" i="35"/>
  <c r="M1823" i="35"/>
  <c r="J1823" i="35"/>
  <c r="H1823" i="35"/>
  <c r="E1823" i="35"/>
  <c r="M1822" i="35"/>
  <c r="J1822" i="35"/>
  <c r="H1822" i="35"/>
  <c r="E1822" i="35"/>
  <c r="M1821" i="35"/>
  <c r="J1821" i="35"/>
  <c r="H1821" i="35"/>
  <c r="E1821" i="35"/>
  <c r="M1820" i="35"/>
  <c r="J1820" i="35"/>
  <c r="H1820" i="35"/>
  <c r="E1820" i="35"/>
  <c r="M1819" i="35"/>
  <c r="J1819" i="35"/>
  <c r="H1819" i="35"/>
  <c r="E1819" i="35"/>
  <c r="M1818" i="35"/>
  <c r="J1818" i="35"/>
  <c r="H1818" i="35"/>
  <c r="E1818" i="35"/>
  <c r="M1817" i="35"/>
  <c r="J1817" i="35"/>
  <c r="H1817" i="35"/>
  <c r="E1817" i="35"/>
  <c r="M1816" i="35"/>
  <c r="J1816" i="35"/>
  <c r="H1816" i="35"/>
  <c r="E1816" i="35"/>
  <c r="M1815" i="35"/>
  <c r="J1815" i="35"/>
  <c r="H1815" i="35"/>
  <c r="E1815" i="35"/>
  <c r="M1814" i="35"/>
  <c r="J1814" i="35"/>
  <c r="H1814" i="35"/>
  <c r="E1814" i="35"/>
  <c r="M1813" i="35"/>
  <c r="J1813" i="35"/>
  <c r="H1813" i="35"/>
  <c r="E1813" i="35"/>
  <c r="M1812" i="35"/>
  <c r="J1812" i="35"/>
  <c r="H1812" i="35"/>
  <c r="E1812" i="35"/>
  <c r="M1811" i="35"/>
  <c r="J1811" i="35"/>
  <c r="H1811" i="35"/>
  <c r="E1811" i="35"/>
  <c r="M1810" i="35"/>
  <c r="J1810" i="35"/>
  <c r="H1810" i="35"/>
  <c r="E1810" i="35"/>
  <c r="M1809" i="35"/>
  <c r="J1809" i="35"/>
  <c r="H1809" i="35"/>
  <c r="E1809" i="35"/>
  <c r="M1808" i="35"/>
  <c r="J1808" i="35"/>
  <c r="H1808" i="35"/>
  <c r="E1808" i="35"/>
  <c r="M1807" i="35"/>
  <c r="J1807" i="35"/>
  <c r="H1807" i="35"/>
  <c r="E1807" i="35"/>
  <c r="M1806" i="35"/>
  <c r="J1806" i="35"/>
  <c r="H1806" i="35"/>
  <c r="E1806" i="35"/>
  <c r="M1805" i="35"/>
  <c r="J1805" i="35"/>
  <c r="H1805" i="35"/>
  <c r="E1805" i="35"/>
  <c r="M1804" i="35"/>
  <c r="J1804" i="35"/>
  <c r="H1804" i="35"/>
  <c r="E1804" i="35"/>
  <c r="M1803" i="35"/>
  <c r="J1803" i="35"/>
  <c r="H1803" i="35"/>
  <c r="E1803" i="35"/>
  <c r="M1802" i="35"/>
  <c r="J1802" i="35"/>
  <c r="H1802" i="35"/>
  <c r="E1802" i="35"/>
  <c r="M1801" i="35"/>
  <c r="J1801" i="35"/>
  <c r="H1801" i="35"/>
  <c r="E1801" i="35"/>
  <c r="M1800" i="35"/>
  <c r="J1800" i="35"/>
  <c r="H1800" i="35"/>
  <c r="E1800" i="35"/>
  <c r="M1799" i="35"/>
  <c r="J1799" i="35"/>
  <c r="H1799" i="35"/>
  <c r="E1799" i="35"/>
  <c r="M1798" i="35"/>
  <c r="J1798" i="35"/>
  <c r="H1798" i="35"/>
  <c r="E1798" i="35"/>
  <c r="M1797" i="35"/>
  <c r="J1797" i="35"/>
  <c r="H1797" i="35"/>
  <c r="E1797" i="35"/>
  <c r="M1796" i="35"/>
  <c r="J1796" i="35"/>
  <c r="H1796" i="35"/>
  <c r="E1796" i="35"/>
  <c r="M1795" i="35"/>
  <c r="J1795" i="35"/>
  <c r="H1795" i="35"/>
  <c r="E1795" i="35"/>
  <c r="M1794" i="35"/>
  <c r="J1794" i="35"/>
  <c r="H1794" i="35"/>
  <c r="E1794" i="35"/>
  <c r="M1793" i="35"/>
  <c r="J1793" i="35"/>
  <c r="H1793" i="35"/>
  <c r="E1793" i="35"/>
  <c r="M1792" i="35"/>
  <c r="J1792" i="35"/>
  <c r="H1792" i="35"/>
  <c r="E1792" i="35"/>
  <c r="M1791" i="35"/>
  <c r="J1791" i="35"/>
  <c r="H1791" i="35"/>
  <c r="E1791" i="35"/>
  <c r="M1790" i="35"/>
  <c r="J1790" i="35"/>
  <c r="H1790" i="35"/>
  <c r="E1790" i="35"/>
  <c r="M1789" i="35"/>
  <c r="J1789" i="35"/>
  <c r="H1789" i="35"/>
  <c r="E1789" i="35"/>
  <c r="M1788" i="35"/>
  <c r="J1788" i="35"/>
  <c r="H1788" i="35"/>
  <c r="E1788" i="35"/>
  <c r="M1787" i="35"/>
  <c r="J1787" i="35"/>
  <c r="H1787" i="35"/>
  <c r="E1787" i="35"/>
  <c r="M1786" i="35"/>
  <c r="J1786" i="35"/>
  <c r="H1786" i="35"/>
  <c r="E1786" i="35"/>
  <c r="M1785" i="35"/>
  <c r="J1785" i="35"/>
  <c r="H1785" i="35"/>
  <c r="E1785" i="35"/>
  <c r="M1784" i="35"/>
  <c r="J1784" i="35"/>
  <c r="H1784" i="35"/>
  <c r="E1784" i="35"/>
  <c r="M1783" i="35"/>
  <c r="J1783" i="35"/>
  <c r="H1783" i="35"/>
  <c r="E1783" i="35"/>
  <c r="M1782" i="35"/>
  <c r="J1782" i="35"/>
  <c r="H1782" i="35"/>
  <c r="E1782" i="35"/>
  <c r="M1781" i="35"/>
  <c r="J1781" i="35"/>
  <c r="H1781" i="35"/>
  <c r="E1781" i="35"/>
  <c r="M1780" i="35"/>
  <c r="J1780" i="35"/>
  <c r="H1780" i="35"/>
  <c r="E1780" i="35"/>
  <c r="M1779" i="35"/>
  <c r="J1779" i="35"/>
  <c r="H1779" i="35"/>
  <c r="E1779" i="35"/>
  <c r="M1778" i="35"/>
  <c r="J1778" i="35"/>
  <c r="H1778" i="35"/>
  <c r="E1778" i="35"/>
  <c r="M1777" i="35"/>
  <c r="J1777" i="35"/>
  <c r="H1777" i="35"/>
  <c r="E1777" i="35"/>
  <c r="M1776" i="35"/>
  <c r="J1776" i="35"/>
  <c r="H1776" i="35"/>
  <c r="E1776" i="35"/>
  <c r="M1775" i="35"/>
  <c r="J1775" i="35"/>
  <c r="H1775" i="35"/>
  <c r="E1775" i="35"/>
  <c r="M1774" i="35"/>
  <c r="J1774" i="35"/>
  <c r="H1774" i="35"/>
  <c r="E1774" i="35"/>
  <c r="M1773" i="35"/>
  <c r="J1773" i="35"/>
  <c r="H1773" i="35"/>
  <c r="E1773" i="35"/>
  <c r="M1772" i="35"/>
  <c r="J1772" i="35"/>
  <c r="H1772" i="35"/>
  <c r="E1772" i="35"/>
  <c r="M1771" i="35"/>
  <c r="J1771" i="35"/>
  <c r="H1771" i="35"/>
  <c r="E1771" i="35"/>
  <c r="M1770" i="35"/>
  <c r="J1770" i="35"/>
  <c r="H1770" i="35"/>
  <c r="E1770" i="35"/>
  <c r="M1769" i="35"/>
  <c r="J1769" i="35"/>
  <c r="H1769" i="35"/>
  <c r="E1769" i="35"/>
  <c r="M1768" i="35"/>
  <c r="J1768" i="35"/>
  <c r="H1768" i="35"/>
  <c r="E1768" i="35"/>
  <c r="M1767" i="35"/>
  <c r="J1767" i="35"/>
  <c r="H1767" i="35"/>
  <c r="E1767" i="35"/>
  <c r="M1766" i="35"/>
  <c r="J1766" i="35"/>
  <c r="H1766" i="35"/>
  <c r="E1766" i="35"/>
  <c r="M1765" i="35"/>
  <c r="J1765" i="35"/>
  <c r="H1765" i="35"/>
  <c r="E1765" i="35"/>
  <c r="M1764" i="35"/>
  <c r="J1764" i="35"/>
  <c r="H1764" i="35"/>
  <c r="E1764" i="35"/>
  <c r="M1763" i="35"/>
  <c r="J1763" i="35"/>
  <c r="H1763" i="35"/>
  <c r="E1763" i="35"/>
  <c r="M1762" i="35"/>
  <c r="J1762" i="35"/>
  <c r="H1762" i="35"/>
  <c r="E1762" i="35"/>
  <c r="M1761" i="35"/>
  <c r="J1761" i="35"/>
  <c r="H1761" i="35"/>
  <c r="E1761" i="35"/>
  <c r="M1760" i="35"/>
  <c r="J1760" i="35"/>
  <c r="H1760" i="35"/>
  <c r="E1760" i="35"/>
  <c r="M1759" i="35"/>
  <c r="J1759" i="35"/>
  <c r="H1759" i="35"/>
  <c r="E1759" i="35"/>
  <c r="M1758" i="35"/>
  <c r="J1758" i="35"/>
  <c r="H1758" i="35"/>
  <c r="E1758" i="35"/>
  <c r="M1757" i="35"/>
  <c r="J1757" i="35"/>
  <c r="H1757" i="35"/>
  <c r="E1757" i="35"/>
  <c r="M1756" i="35"/>
  <c r="J1756" i="35"/>
  <c r="H1756" i="35"/>
  <c r="E1756" i="35"/>
  <c r="M1755" i="35"/>
  <c r="J1755" i="35"/>
  <c r="H1755" i="35"/>
  <c r="E1755" i="35"/>
  <c r="M1754" i="35"/>
  <c r="J1754" i="35"/>
  <c r="H1754" i="35"/>
  <c r="E1754" i="35"/>
  <c r="M1753" i="35"/>
  <c r="J1753" i="35"/>
  <c r="H1753" i="35"/>
  <c r="E1753" i="35"/>
  <c r="M1752" i="35"/>
  <c r="J1752" i="35"/>
  <c r="H1752" i="35"/>
  <c r="E1752" i="35"/>
  <c r="M1751" i="35"/>
  <c r="J1751" i="35"/>
  <c r="H1751" i="35"/>
  <c r="E1751" i="35"/>
  <c r="M1750" i="35"/>
  <c r="J1750" i="35"/>
  <c r="H1750" i="35"/>
  <c r="E1750" i="35"/>
  <c r="M1749" i="35"/>
  <c r="J1749" i="35"/>
  <c r="H1749" i="35"/>
  <c r="E1749" i="35"/>
  <c r="M1748" i="35"/>
  <c r="J1748" i="35"/>
  <c r="H1748" i="35"/>
  <c r="E1748" i="35"/>
  <c r="M1747" i="35"/>
  <c r="J1747" i="35"/>
  <c r="H1747" i="35"/>
  <c r="E1747" i="35"/>
  <c r="M1746" i="35"/>
  <c r="J1746" i="35"/>
  <c r="H1746" i="35"/>
  <c r="E1746" i="35"/>
  <c r="M1745" i="35"/>
  <c r="J1745" i="35"/>
  <c r="H1745" i="35"/>
  <c r="E1745" i="35"/>
  <c r="M1744" i="35"/>
  <c r="J1744" i="35"/>
  <c r="H1744" i="35"/>
  <c r="E1744" i="35"/>
  <c r="M1743" i="35"/>
  <c r="J1743" i="35"/>
  <c r="H1743" i="35"/>
  <c r="E1743" i="35"/>
  <c r="M1742" i="35"/>
  <c r="J1742" i="35"/>
  <c r="H1742" i="35"/>
  <c r="E1742" i="35"/>
  <c r="M1741" i="35"/>
  <c r="J1741" i="35"/>
  <c r="H1741" i="35"/>
  <c r="E1741" i="35"/>
  <c r="M1740" i="35"/>
  <c r="J1740" i="35"/>
  <c r="H1740" i="35"/>
  <c r="E1740" i="35"/>
  <c r="M1739" i="35"/>
  <c r="J1739" i="35"/>
  <c r="H1739" i="35"/>
  <c r="E1739" i="35"/>
  <c r="M1738" i="35"/>
  <c r="J1738" i="35"/>
  <c r="H1738" i="35"/>
  <c r="E1738" i="35"/>
  <c r="M1737" i="35"/>
  <c r="J1737" i="35"/>
  <c r="H1737" i="35"/>
  <c r="E1737" i="35"/>
  <c r="M1736" i="35"/>
  <c r="J1736" i="35"/>
  <c r="H1736" i="35"/>
  <c r="E1736" i="35"/>
  <c r="M1735" i="35"/>
  <c r="J1735" i="35"/>
  <c r="H1735" i="35"/>
  <c r="E1735" i="35"/>
  <c r="M1734" i="35"/>
  <c r="J1734" i="35"/>
  <c r="H1734" i="35"/>
  <c r="E1734" i="35"/>
  <c r="M1733" i="35"/>
  <c r="J1733" i="35"/>
  <c r="H1733" i="35"/>
  <c r="E1733" i="35"/>
  <c r="M1732" i="35"/>
  <c r="J1732" i="35"/>
  <c r="H1732" i="35"/>
  <c r="E1732" i="35"/>
  <c r="M1731" i="35"/>
  <c r="J1731" i="35"/>
  <c r="H1731" i="35"/>
  <c r="E1731" i="35"/>
  <c r="M1730" i="35"/>
  <c r="J1730" i="35"/>
  <c r="H1730" i="35"/>
  <c r="E1730" i="35"/>
  <c r="M1729" i="35"/>
  <c r="J1729" i="35"/>
  <c r="H1729" i="35"/>
  <c r="E1729" i="35"/>
  <c r="M1728" i="35"/>
  <c r="J1728" i="35"/>
  <c r="H1728" i="35"/>
  <c r="E1728" i="35"/>
  <c r="M1727" i="35"/>
  <c r="J1727" i="35"/>
  <c r="H1727" i="35"/>
  <c r="E1727" i="35"/>
  <c r="M1726" i="35"/>
  <c r="J1726" i="35"/>
  <c r="H1726" i="35"/>
  <c r="E1726" i="35"/>
  <c r="M1725" i="35"/>
  <c r="J1725" i="35"/>
  <c r="H1725" i="35"/>
  <c r="E1725" i="35"/>
  <c r="M1724" i="35"/>
  <c r="J1724" i="35"/>
  <c r="H1724" i="35"/>
  <c r="E1724" i="35"/>
  <c r="M1723" i="35"/>
  <c r="J1723" i="35"/>
  <c r="H1723" i="35"/>
  <c r="E1723" i="35"/>
  <c r="M1722" i="35"/>
  <c r="J1722" i="35"/>
  <c r="H1722" i="35"/>
  <c r="E1722" i="35"/>
  <c r="M1721" i="35"/>
  <c r="J1721" i="35"/>
  <c r="H1721" i="35"/>
  <c r="E1721" i="35"/>
  <c r="M1720" i="35"/>
  <c r="J1720" i="35"/>
  <c r="H1720" i="35"/>
  <c r="E1720" i="35"/>
  <c r="M1719" i="35"/>
  <c r="J1719" i="35"/>
  <c r="H1719" i="35"/>
  <c r="E1719" i="35"/>
  <c r="M1718" i="35"/>
  <c r="J1718" i="35"/>
  <c r="H1718" i="35"/>
  <c r="E1718" i="35"/>
  <c r="M1717" i="35"/>
  <c r="J1717" i="35"/>
  <c r="H1717" i="35"/>
  <c r="E1717" i="35"/>
  <c r="M1716" i="35"/>
  <c r="J1716" i="35"/>
  <c r="H1716" i="35"/>
  <c r="E1716" i="35"/>
  <c r="M1715" i="35"/>
  <c r="J1715" i="35"/>
  <c r="H1715" i="35"/>
  <c r="E1715" i="35"/>
  <c r="M1714" i="35"/>
  <c r="J1714" i="35"/>
  <c r="H1714" i="35"/>
  <c r="E1714" i="35"/>
  <c r="M1713" i="35"/>
  <c r="J1713" i="35"/>
  <c r="H1713" i="35"/>
  <c r="E1713" i="35"/>
  <c r="M1712" i="35"/>
  <c r="J1712" i="35"/>
  <c r="H1712" i="35"/>
  <c r="E1712" i="35"/>
  <c r="M1711" i="35"/>
  <c r="J1711" i="35"/>
  <c r="H1711" i="35"/>
  <c r="E1711" i="35"/>
  <c r="M1710" i="35"/>
  <c r="J1710" i="35"/>
  <c r="H1710" i="35"/>
  <c r="E1710" i="35"/>
  <c r="M1709" i="35"/>
  <c r="J1709" i="35"/>
  <c r="H1709" i="35"/>
  <c r="E1709" i="35"/>
  <c r="M1708" i="35"/>
  <c r="J1708" i="35"/>
  <c r="H1708" i="35"/>
  <c r="E1708" i="35"/>
  <c r="M1707" i="35"/>
  <c r="J1707" i="35"/>
  <c r="H1707" i="35"/>
  <c r="E1707" i="35"/>
  <c r="M1706" i="35"/>
  <c r="J1706" i="35"/>
  <c r="H1706" i="35"/>
  <c r="E1706" i="35"/>
  <c r="M1705" i="35"/>
  <c r="J1705" i="35"/>
  <c r="H1705" i="35"/>
  <c r="E1705" i="35"/>
  <c r="M1704" i="35"/>
  <c r="J1704" i="35"/>
  <c r="H1704" i="35"/>
  <c r="E1704" i="35"/>
  <c r="M1703" i="35"/>
  <c r="J1703" i="35"/>
  <c r="H1703" i="35"/>
  <c r="E1703" i="35"/>
  <c r="M1702" i="35"/>
  <c r="J1702" i="35"/>
  <c r="H1702" i="35"/>
  <c r="E1702" i="35"/>
  <c r="M1701" i="35"/>
  <c r="J1701" i="35"/>
  <c r="H1701" i="35"/>
  <c r="E1701" i="35"/>
  <c r="M1700" i="35"/>
  <c r="J1700" i="35"/>
  <c r="H1700" i="35"/>
  <c r="E1700" i="35"/>
  <c r="M1699" i="35"/>
  <c r="J1699" i="35"/>
  <c r="H1699" i="35"/>
  <c r="E1699" i="35"/>
  <c r="M1698" i="35"/>
  <c r="J1698" i="35"/>
  <c r="H1698" i="35"/>
  <c r="E1698" i="35"/>
  <c r="M1697" i="35"/>
  <c r="J1697" i="35"/>
  <c r="H1697" i="35"/>
  <c r="E1697" i="35"/>
  <c r="M1696" i="35"/>
  <c r="J1696" i="35"/>
  <c r="H1696" i="35"/>
  <c r="E1696" i="35"/>
  <c r="M1695" i="35"/>
  <c r="J1695" i="35"/>
  <c r="H1695" i="35"/>
  <c r="E1695" i="35"/>
  <c r="M1694" i="35"/>
  <c r="J1694" i="35"/>
  <c r="H1694" i="35"/>
  <c r="E1694" i="35"/>
  <c r="M1693" i="35"/>
  <c r="J1693" i="35"/>
  <c r="H1693" i="35"/>
  <c r="E1693" i="35"/>
  <c r="M1692" i="35"/>
  <c r="J1692" i="35"/>
  <c r="H1692" i="35"/>
  <c r="E1692" i="35"/>
  <c r="M1691" i="35"/>
  <c r="J1691" i="35"/>
  <c r="H1691" i="35"/>
  <c r="E1691" i="35"/>
  <c r="M1690" i="35"/>
  <c r="J1690" i="35"/>
  <c r="H1690" i="35"/>
  <c r="E1690" i="35"/>
  <c r="M1689" i="35"/>
  <c r="J1689" i="35"/>
  <c r="H1689" i="35"/>
  <c r="E1689" i="35"/>
  <c r="M1688" i="35"/>
  <c r="J1688" i="35"/>
  <c r="H1688" i="35"/>
  <c r="E1688" i="35"/>
  <c r="M1687" i="35"/>
  <c r="J1687" i="35"/>
  <c r="H1687" i="35"/>
  <c r="E1687" i="35"/>
  <c r="M1686" i="35"/>
  <c r="J1686" i="35"/>
  <c r="H1686" i="35"/>
  <c r="E1686" i="35"/>
  <c r="M1685" i="35"/>
  <c r="J1685" i="35"/>
  <c r="H1685" i="35"/>
  <c r="E1685" i="35"/>
  <c r="M1684" i="35"/>
  <c r="J1684" i="35"/>
  <c r="H1684" i="35"/>
  <c r="E1684" i="35"/>
  <c r="M1683" i="35"/>
  <c r="J1683" i="35"/>
  <c r="H1683" i="35"/>
  <c r="E1683" i="35"/>
  <c r="M1682" i="35"/>
  <c r="J1682" i="35"/>
  <c r="H1682" i="35"/>
  <c r="E1682" i="35"/>
  <c r="M1681" i="35"/>
  <c r="J1681" i="35"/>
  <c r="H1681" i="35"/>
  <c r="E1681" i="35"/>
  <c r="M1680" i="35"/>
  <c r="J1680" i="35"/>
  <c r="H1680" i="35"/>
  <c r="E1680" i="35"/>
  <c r="M1679" i="35"/>
  <c r="J1679" i="35"/>
  <c r="H1679" i="35"/>
  <c r="E1679" i="35"/>
  <c r="M1678" i="35"/>
  <c r="J1678" i="35"/>
  <c r="H1678" i="35"/>
  <c r="E1678" i="35"/>
  <c r="M1677" i="35"/>
  <c r="J1677" i="35"/>
  <c r="H1677" i="35"/>
  <c r="E1677" i="35"/>
  <c r="M1676" i="35"/>
  <c r="J1676" i="35"/>
  <c r="H1676" i="35"/>
  <c r="E1676" i="35"/>
  <c r="M1675" i="35"/>
  <c r="J1675" i="35"/>
  <c r="H1675" i="35"/>
  <c r="E1675" i="35"/>
  <c r="M1674" i="35"/>
  <c r="J1674" i="35"/>
  <c r="H1674" i="35"/>
  <c r="E1674" i="35"/>
  <c r="M1673" i="35"/>
  <c r="J1673" i="35"/>
  <c r="H1673" i="35"/>
  <c r="E1673" i="35"/>
  <c r="M1672" i="35"/>
  <c r="J1672" i="35"/>
  <c r="H1672" i="35"/>
  <c r="E1672" i="35"/>
  <c r="M1671" i="35"/>
  <c r="J1671" i="35"/>
  <c r="H1671" i="35"/>
  <c r="E1671" i="35"/>
  <c r="M1670" i="35"/>
  <c r="J1670" i="35"/>
  <c r="H1670" i="35"/>
  <c r="E1670" i="35"/>
  <c r="M1669" i="35"/>
  <c r="J1669" i="35"/>
  <c r="H1669" i="35"/>
  <c r="E1669" i="35"/>
  <c r="M1668" i="35"/>
  <c r="J1668" i="35"/>
  <c r="H1668" i="35"/>
  <c r="E1668" i="35"/>
  <c r="M1667" i="35"/>
  <c r="J1667" i="35"/>
  <c r="H1667" i="35"/>
  <c r="E1667" i="35"/>
  <c r="M1666" i="35"/>
  <c r="J1666" i="35"/>
  <c r="H1666" i="35"/>
  <c r="E1666" i="35"/>
  <c r="M1665" i="35"/>
  <c r="J1665" i="35"/>
  <c r="H1665" i="35"/>
  <c r="E1665" i="35"/>
  <c r="M1664" i="35"/>
  <c r="J1664" i="35"/>
  <c r="H1664" i="35"/>
  <c r="E1664" i="35"/>
  <c r="M1663" i="35"/>
  <c r="J1663" i="35"/>
  <c r="H1663" i="35"/>
  <c r="E1663" i="35"/>
  <c r="M1662" i="35"/>
  <c r="J1662" i="35"/>
  <c r="H1662" i="35"/>
  <c r="E1662" i="35"/>
  <c r="M1661" i="35"/>
  <c r="J1661" i="35"/>
  <c r="H1661" i="35"/>
  <c r="E1661" i="35"/>
  <c r="M1660" i="35"/>
  <c r="J1660" i="35"/>
  <c r="H1660" i="35"/>
  <c r="E1660" i="35"/>
  <c r="M1659" i="35"/>
  <c r="J1659" i="35"/>
  <c r="H1659" i="35"/>
  <c r="E1659" i="35"/>
  <c r="M1658" i="35"/>
  <c r="J1658" i="35"/>
  <c r="H1658" i="35"/>
  <c r="E1658" i="35"/>
  <c r="M1657" i="35"/>
  <c r="J1657" i="35"/>
  <c r="H1657" i="35"/>
  <c r="E1657" i="35"/>
  <c r="M1656" i="35"/>
  <c r="J1656" i="35"/>
  <c r="H1656" i="35"/>
  <c r="E1656" i="35"/>
  <c r="M1655" i="35"/>
  <c r="J1655" i="35"/>
  <c r="H1655" i="35"/>
  <c r="E1655" i="35"/>
  <c r="M1654" i="35"/>
  <c r="J1654" i="35"/>
  <c r="H1654" i="35"/>
  <c r="E1654" i="35"/>
  <c r="M1653" i="35"/>
  <c r="J1653" i="35"/>
  <c r="H1653" i="35"/>
  <c r="E1653" i="35"/>
  <c r="M1652" i="35"/>
  <c r="J1652" i="35"/>
  <c r="H1652" i="35"/>
  <c r="E1652" i="35"/>
  <c r="M1651" i="35"/>
  <c r="J1651" i="35"/>
  <c r="H1651" i="35"/>
  <c r="E1651" i="35"/>
  <c r="M1650" i="35"/>
  <c r="J1650" i="35"/>
  <c r="H1650" i="35"/>
  <c r="E1650" i="35"/>
  <c r="M1649" i="35"/>
  <c r="J1649" i="35"/>
  <c r="H1649" i="35"/>
  <c r="E1649" i="35"/>
  <c r="M1648" i="35"/>
  <c r="J1648" i="35"/>
  <c r="H1648" i="35"/>
  <c r="E1648" i="35"/>
  <c r="M1647" i="35"/>
  <c r="J1647" i="35"/>
  <c r="H1647" i="35"/>
  <c r="E1647" i="35"/>
  <c r="M1646" i="35"/>
  <c r="J1646" i="35"/>
  <c r="H1646" i="35"/>
  <c r="E1646" i="35"/>
  <c r="M1645" i="35"/>
  <c r="J1645" i="35"/>
  <c r="H1645" i="35"/>
  <c r="E1645" i="35"/>
  <c r="M1644" i="35"/>
  <c r="J1644" i="35"/>
  <c r="H1644" i="35"/>
  <c r="E1644" i="35"/>
  <c r="M1643" i="35"/>
  <c r="J1643" i="35"/>
  <c r="H1643" i="35"/>
  <c r="E1643" i="35"/>
  <c r="M1642" i="35"/>
  <c r="J1642" i="35"/>
  <c r="H1642" i="35"/>
  <c r="E1642" i="35"/>
  <c r="M1641" i="35"/>
  <c r="J1641" i="35"/>
  <c r="H1641" i="35"/>
  <c r="E1641" i="35"/>
  <c r="M1640" i="35"/>
  <c r="J1640" i="35"/>
  <c r="H1640" i="35"/>
  <c r="E1640" i="35"/>
  <c r="M1639" i="35"/>
  <c r="J1639" i="35"/>
  <c r="H1639" i="35"/>
  <c r="E1639" i="35"/>
  <c r="M1638" i="35"/>
  <c r="J1638" i="35"/>
  <c r="H1638" i="35"/>
  <c r="E1638" i="35"/>
  <c r="M1637" i="35"/>
  <c r="J1637" i="35"/>
  <c r="H1637" i="35"/>
  <c r="E1637" i="35"/>
  <c r="M1636" i="35"/>
  <c r="J1636" i="35"/>
  <c r="H1636" i="35"/>
  <c r="E1636" i="35"/>
  <c r="M1635" i="35"/>
  <c r="J1635" i="35"/>
  <c r="H1635" i="35"/>
  <c r="E1635" i="35"/>
  <c r="M1634" i="35"/>
  <c r="J1634" i="35"/>
  <c r="H1634" i="35"/>
  <c r="E1634" i="35"/>
  <c r="M1633" i="35"/>
  <c r="J1633" i="35"/>
  <c r="H1633" i="35"/>
  <c r="E1633" i="35"/>
  <c r="M1632" i="35"/>
  <c r="J1632" i="35"/>
  <c r="H1632" i="35"/>
  <c r="E1632" i="35"/>
  <c r="M1631" i="35"/>
  <c r="J1631" i="35"/>
  <c r="H1631" i="35"/>
  <c r="E1631" i="35"/>
  <c r="M1630" i="35"/>
  <c r="J1630" i="35"/>
  <c r="H1630" i="35"/>
  <c r="E1630" i="35"/>
  <c r="M1629" i="35"/>
  <c r="J1629" i="35"/>
  <c r="H1629" i="35"/>
  <c r="E1629" i="35"/>
  <c r="M1628" i="35"/>
  <c r="J1628" i="35"/>
  <c r="H1628" i="35"/>
  <c r="E1628" i="35"/>
  <c r="M1627" i="35"/>
  <c r="J1627" i="35"/>
  <c r="H1627" i="35"/>
  <c r="E1627" i="35"/>
  <c r="M1626" i="35"/>
  <c r="J1626" i="35"/>
  <c r="H1626" i="35"/>
  <c r="E1626" i="35"/>
  <c r="M1625" i="35"/>
  <c r="J1625" i="35"/>
  <c r="H1625" i="35"/>
  <c r="E1625" i="35"/>
  <c r="M1624" i="35"/>
  <c r="J1624" i="35"/>
  <c r="H1624" i="35"/>
  <c r="E1624" i="35"/>
  <c r="M1623" i="35"/>
  <c r="J1623" i="35"/>
  <c r="H1623" i="35"/>
  <c r="E1623" i="35"/>
  <c r="M1622" i="35"/>
  <c r="J1622" i="35"/>
  <c r="H1622" i="35"/>
  <c r="E1622" i="35"/>
  <c r="M1621" i="35"/>
  <c r="J1621" i="35"/>
  <c r="H1621" i="35"/>
  <c r="E1621" i="35"/>
  <c r="M1620" i="35"/>
  <c r="J1620" i="35"/>
  <c r="H1620" i="35"/>
  <c r="E1620" i="35"/>
  <c r="M1619" i="35"/>
  <c r="J1619" i="35"/>
  <c r="H1619" i="35"/>
  <c r="E1619" i="35"/>
  <c r="M1618" i="35"/>
  <c r="J1618" i="35"/>
  <c r="H1618" i="35"/>
  <c r="E1618" i="35"/>
  <c r="M1617" i="35"/>
  <c r="J1617" i="35"/>
  <c r="H1617" i="35"/>
  <c r="E1617" i="35"/>
  <c r="M1616" i="35"/>
  <c r="J1616" i="35"/>
  <c r="H1616" i="35"/>
  <c r="E1616" i="35"/>
  <c r="M1615" i="35"/>
  <c r="J1615" i="35"/>
  <c r="H1615" i="35"/>
  <c r="E1615" i="35"/>
  <c r="M1614" i="35"/>
  <c r="J1614" i="35"/>
  <c r="H1614" i="35"/>
  <c r="E1614" i="35"/>
  <c r="M1613" i="35"/>
  <c r="J1613" i="35"/>
  <c r="H1613" i="35"/>
  <c r="E1613" i="35"/>
  <c r="M1612" i="35"/>
  <c r="J1612" i="35"/>
  <c r="H1612" i="35"/>
  <c r="E1612" i="35"/>
  <c r="M1611" i="35"/>
  <c r="J1611" i="35"/>
  <c r="H1611" i="35"/>
  <c r="E1611" i="35"/>
  <c r="M1610" i="35"/>
  <c r="J1610" i="35"/>
  <c r="H1610" i="35"/>
  <c r="E1610" i="35"/>
  <c r="M1609" i="35"/>
  <c r="J1609" i="35"/>
  <c r="H1609" i="35"/>
  <c r="E1609" i="35"/>
  <c r="M1608" i="35"/>
  <c r="J1608" i="35"/>
  <c r="H1608" i="35"/>
  <c r="E1608" i="35"/>
  <c r="M1607" i="35"/>
  <c r="J1607" i="35"/>
  <c r="H1607" i="35"/>
  <c r="E1607" i="35"/>
  <c r="M1606" i="35"/>
  <c r="J1606" i="35"/>
  <c r="H1606" i="35"/>
  <c r="E1606" i="35"/>
  <c r="M1605" i="35"/>
  <c r="J1605" i="35"/>
  <c r="H1605" i="35"/>
  <c r="E1605" i="35"/>
  <c r="M1604" i="35"/>
  <c r="J1604" i="35"/>
  <c r="H1604" i="35"/>
  <c r="E1604" i="35"/>
  <c r="M1603" i="35"/>
  <c r="J1603" i="35"/>
  <c r="H1603" i="35"/>
  <c r="E1603" i="35"/>
  <c r="M1602" i="35"/>
  <c r="J1602" i="35"/>
  <c r="H1602" i="35"/>
  <c r="E1602" i="35"/>
  <c r="M1601" i="35"/>
  <c r="J1601" i="35"/>
  <c r="H1601" i="35"/>
  <c r="E1601" i="35"/>
  <c r="M1600" i="35"/>
  <c r="J1600" i="35"/>
  <c r="H1600" i="35"/>
  <c r="E1600" i="35"/>
  <c r="M1599" i="35"/>
  <c r="J1599" i="35"/>
  <c r="H1599" i="35"/>
  <c r="E1599" i="35"/>
  <c r="M1598" i="35"/>
  <c r="J1598" i="35"/>
  <c r="H1598" i="35"/>
  <c r="E1598" i="35"/>
  <c r="M1597" i="35"/>
  <c r="J1597" i="35"/>
  <c r="H1597" i="35"/>
  <c r="E1597" i="35"/>
  <c r="M1596" i="35"/>
  <c r="J1596" i="35"/>
  <c r="H1596" i="35"/>
  <c r="E1596" i="35"/>
  <c r="M1595" i="35"/>
  <c r="J1595" i="35"/>
  <c r="H1595" i="35"/>
  <c r="E1595" i="35"/>
  <c r="M1594" i="35"/>
  <c r="J1594" i="35"/>
  <c r="H1594" i="35"/>
  <c r="E1594" i="35"/>
  <c r="M1593" i="35"/>
  <c r="J1593" i="35"/>
  <c r="H1593" i="35"/>
  <c r="E1593" i="35"/>
  <c r="M1592" i="35"/>
  <c r="J1592" i="35"/>
  <c r="H1592" i="35"/>
  <c r="E1592" i="35"/>
  <c r="M1591" i="35"/>
  <c r="J1591" i="35"/>
  <c r="H1591" i="35"/>
  <c r="E1591" i="35"/>
  <c r="M1590" i="35"/>
  <c r="J1590" i="35"/>
  <c r="H1590" i="35"/>
  <c r="E1590" i="35"/>
  <c r="M1589" i="35"/>
  <c r="J1589" i="35"/>
  <c r="H1589" i="35"/>
  <c r="E1589" i="35"/>
  <c r="M1588" i="35"/>
  <c r="J1588" i="35"/>
  <c r="H1588" i="35"/>
  <c r="E1588" i="35"/>
  <c r="M1587" i="35"/>
  <c r="J1587" i="35"/>
  <c r="H1587" i="35"/>
  <c r="E1587" i="35"/>
  <c r="M1586" i="35"/>
  <c r="J1586" i="35"/>
  <c r="H1586" i="35"/>
  <c r="E1586" i="35"/>
  <c r="M1585" i="35"/>
  <c r="J1585" i="35"/>
  <c r="H1585" i="35"/>
  <c r="E1585" i="35"/>
  <c r="M1584" i="35"/>
  <c r="J1584" i="35"/>
  <c r="H1584" i="35"/>
  <c r="E1584" i="35"/>
  <c r="M1583" i="35"/>
  <c r="J1583" i="35"/>
  <c r="H1583" i="35"/>
  <c r="E1583" i="35"/>
  <c r="M1582" i="35"/>
  <c r="J1582" i="35"/>
  <c r="H1582" i="35"/>
  <c r="E1582" i="35"/>
  <c r="M1581" i="35"/>
  <c r="J1581" i="35"/>
  <c r="H1581" i="35"/>
  <c r="E1581" i="35"/>
  <c r="M1580" i="35"/>
  <c r="J1580" i="35"/>
  <c r="H1580" i="35"/>
  <c r="E1580" i="35"/>
  <c r="M1579" i="35"/>
  <c r="J1579" i="35"/>
  <c r="H1579" i="35"/>
  <c r="E1579" i="35"/>
  <c r="M1578" i="35"/>
  <c r="J1578" i="35"/>
  <c r="H1578" i="35"/>
  <c r="E1578" i="35"/>
  <c r="M1577" i="35"/>
  <c r="J1577" i="35"/>
  <c r="H1577" i="35"/>
  <c r="E1577" i="35"/>
  <c r="M1576" i="35"/>
  <c r="J1576" i="35"/>
  <c r="H1576" i="35"/>
  <c r="E1576" i="35"/>
  <c r="M1575" i="35"/>
  <c r="J1575" i="35"/>
  <c r="H1575" i="35"/>
  <c r="E1575" i="35"/>
  <c r="M1574" i="35"/>
  <c r="J1574" i="35"/>
  <c r="H1574" i="35"/>
  <c r="E1574" i="35"/>
  <c r="M1573" i="35"/>
  <c r="J1573" i="35"/>
  <c r="H1573" i="35"/>
  <c r="E1573" i="35"/>
  <c r="M1572" i="35"/>
  <c r="J1572" i="35"/>
  <c r="H1572" i="35"/>
  <c r="E1572" i="35"/>
  <c r="M1571" i="35"/>
  <c r="J1571" i="35"/>
  <c r="H1571" i="35"/>
  <c r="E1571" i="35"/>
  <c r="M1570" i="35"/>
  <c r="J1570" i="35"/>
  <c r="H1570" i="35"/>
  <c r="E1570" i="35"/>
  <c r="M1569" i="35"/>
  <c r="J1569" i="35"/>
  <c r="H1569" i="35"/>
  <c r="E1569" i="35"/>
  <c r="M1568" i="35"/>
  <c r="J1568" i="35"/>
  <c r="H1568" i="35"/>
  <c r="E1568" i="35"/>
  <c r="M1567" i="35"/>
  <c r="J1567" i="35"/>
  <c r="H1567" i="35"/>
  <c r="E1567" i="35"/>
  <c r="M1566" i="35"/>
  <c r="J1566" i="35"/>
  <c r="H1566" i="35"/>
  <c r="E1566" i="35"/>
  <c r="M1565" i="35"/>
  <c r="J1565" i="35"/>
  <c r="H1565" i="35"/>
  <c r="E1565" i="35"/>
  <c r="M1564" i="35"/>
  <c r="J1564" i="35"/>
  <c r="H1564" i="35"/>
  <c r="E1564" i="35"/>
  <c r="M1563" i="35"/>
  <c r="J1563" i="35"/>
  <c r="H1563" i="35"/>
  <c r="E1563" i="35"/>
  <c r="M1562" i="35"/>
  <c r="J1562" i="35"/>
  <c r="H1562" i="35"/>
  <c r="E1562" i="35"/>
  <c r="M1561" i="35"/>
  <c r="J1561" i="35"/>
  <c r="H1561" i="35"/>
  <c r="E1561" i="35"/>
  <c r="M1560" i="35"/>
  <c r="J1560" i="35"/>
  <c r="H1560" i="35"/>
  <c r="E1560" i="35"/>
  <c r="M1559" i="35"/>
  <c r="J1559" i="35"/>
  <c r="H1559" i="35"/>
  <c r="E1559" i="35"/>
  <c r="M1558" i="35"/>
  <c r="J1558" i="35"/>
  <c r="H1558" i="35"/>
  <c r="E1558" i="35"/>
  <c r="M1557" i="35"/>
  <c r="J1557" i="35"/>
  <c r="H1557" i="35"/>
  <c r="E1557" i="35"/>
  <c r="M1556" i="35"/>
  <c r="J1556" i="35"/>
  <c r="H1556" i="35"/>
  <c r="E1556" i="35"/>
  <c r="M1555" i="35"/>
  <c r="J1555" i="35"/>
  <c r="H1555" i="35"/>
  <c r="E1555" i="35"/>
  <c r="M1554" i="35"/>
  <c r="J1554" i="35"/>
  <c r="H1554" i="35"/>
  <c r="E1554" i="35"/>
  <c r="M1553" i="35"/>
  <c r="J1553" i="35"/>
  <c r="H1553" i="35"/>
  <c r="E1553" i="35"/>
  <c r="M1552" i="35"/>
  <c r="J1552" i="35"/>
  <c r="H1552" i="35"/>
  <c r="E1552" i="35"/>
  <c r="M1551" i="35"/>
  <c r="J1551" i="35"/>
  <c r="H1551" i="35"/>
  <c r="E1551" i="35"/>
  <c r="M1550" i="35"/>
  <c r="J1550" i="35"/>
  <c r="H1550" i="35"/>
  <c r="E1550" i="35"/>
  <c r="M1549" i="35"/>
  <c r="J1549" i="35"/>
  <c r="H1549" i="35"/>
  <c r="E1549" i="35"/>
  <c r="M1548" i="35"/>
  <c r="J1548" i="35"/>
  <c r="H1548" i="35"/>
  <c r="E1548" i="35"/>
  <c r="M1547" i="35"/>
  <c r="J1547" i="35"/>
  <c r="H1547" i="35"/>
  <c r="E1547" i="35"/>
  <c r="M1546" i="35"/>
  <c r="J1546" i="35"/>
  <c r="H1546" i="35"/>
  <c r="E1546" i="35"/>
  <c r="M1545" i="35"/>
  <c r="J1545" i="35"/>
  <c r="H1545" i="35"/>
  <c r="E1545" i="35"/>
  <c r="M1544" i="35"/>
  <c r="J1544" i="35"/>
  <c r="H1544" i="35"/>
  <c r="E1544" i="35"/>
  <c r="M1543" i="35"/>
  <c r="J1543" i="35"/>
  <c r="H1543" i="35"/>
  <c r="E1543" i="35"/>
  <c r="M1542" i="35"/>
  <c r="J1542" i="35"/>
  <c r="H1542" i="35"/>
  <c r="E1542" i="35"/>
  <c r="M1541" i="35"/>
  <c r="J1541" i="35"/>
  <c r="H1541" i="35"/>
  <c r="E1541" i="35"/>
  <c r="M1540" i="35"/>
  <c r="J1540" i="35"/>
  <c r="H1540" i="35"/>
  <c r="E1540" i="35"/>
  <c r="M1539" i="35"/>
  <c r="J1539" i="35"/>
  <c r="H1539" i="35"/>
  <c r="E1539" i="35"/>
  <c r="M1538" i="35"/>
  <c r="J1538" i="35"/>
  <c r="H1538" i="35"/>
  <c r="E1538" i="35"/>
  <c r="M1537" i="35"/>
  <c r="J1537" i="35"/>
  <c r="H1537" i="35"/>
  <c r="E1537" i="35"/>
  <c r="M1536" i="35"/>
  <c r="J1536" i="35"/>
  <c r="H1536" i="35"/>
  <c r="E1536" i="35"/>
  <c r="M1535" i="35"/>
  <c r="J1535" i="35"/>
  <c r="H1535" i="35"/>
  <c r="E1535" i="35"/>
  <c r="M1534" i="35"/>
  <c r="J1534" i="35"/>
  <c r="H1534" i="35"/>
  <c r="E1534" i="35"/>
  <c r="M1533" i="35"/>
  <c r="J1533" i="35"/>
  <c r="H1533" i="35"/>
  <c r="E1533" i="35"/>
  <c r="M1532" i="35"/>
  <c r="J1532" i="35"/>
  <c r="H1532" i="35"/>
  <c r="E1532" i="35"/>
  <c r="M1531" i="35"/>
  <c r="J1531" i="35"/>
  <c r="H1531" i="35"/>
  <c r="E1531" i="35"/>
  <c r="M1530" i="35"/>
  <c r="J1530" i="35"/>
  <c r="H1530" i="35"/>
  <c r="E1530" i="35"/>
  <c r="M1529" i="35"/>
  <c r="J1529" i="35"/>
  <c r="H1529" i="35"/>
  <c r="E1529" i="35"/>
  <c r="M1528" i="35"/>
  <c r="J1528" i="35"/>
  <c r="H1528" i="35"/>
  <c r="E1528" i="35"/>
  <c r="M1527" i="35"/>
  <c r="J1527" i="35"/>
  <c r="H1527" i="35"/>
  <c r="E1527" i="35"/>
  <c r="M1526" i="35"/>
  <c r="J1526" i="35"/>
  <c r="H1526" i="35"/>
  <c r="E1526" i="35"/>
  <c r="M1525" i="35"/>
  <c r="J1525" i="35"/>
  <c r="H1525" i="35"/>
  <c r="E1525" i="35"/>
  <c r="M1524" i="35"/>
  <c r="J1524" i="35"/>
  <c r="H1524" i="35"/>
  <c r="E1524" i="35"/>
  <c r="M1523" i="35"/>
  <c r="J1523" i="35"/>
  <c r="H1523" i="35"/>
  <c r="E1523" i="35"/>
  <c r="M1522" i="35"/>
  <c r="J1522" i="35"/>
  <c r="H1522" i="35"/>
  <c r="E1522" i="35"/>
  <c r="M1521" i="35"/>
  <c r="J1521" i="35"/>
  <c r="H1521" i="35"/>
  <c r="E1521" i="35"/>
  <c r="M1520" i="35"/>
  <c r="J1520" i="35"/>
  <c r="H1520" i="35"/>
  <c r="E1520" i="35"/>
  <c r="M1519" i="35"/>
  <c r="J1519" i="35"/>
  <c r="H1519" i="35"/>
  <c r="E1519" i="35"/>
  <c r="M1518" i="35"/>
  <c r="J1518" i="35"/>
  <c r="H1518" i="35"/>
  <c r="E1518" i="35"/>
  <c r="M1517" i="35"/>
  <c r="J1517" i="35"/>
  <c r="H1517" i="35"/>
  <c r="E1517" i="35"/>
  <c r="M1516" i="35"/>
  <c r="J1516" i="35"/>
  <c r="H1516" i="35"/>
  <c r="E1516" i="35"/>
  <c r="M1515" i="35"/>
  <c r="J1515" i="35"/>
  <c r="H1515" i="35"/>
  <c r="E1515" i="35"/>
  <c r="M1514" i="35"/>
  <c r="J1514" i="35"/>
  <c r="H1514" i="35"/>
  <c r="E1514" i="35"/>
  <c r="M1513" i="35"/>
  <c r="J1513" i="35"/>
  <c r="H1513" i="35"/>
  <c r="E1513" i="35"/>
  <c r="M1512" i="35"/>
  <c r="J1512" i="35"/>
  <c r="H1512" i="35"/>
  <c r="E1512" i="35"/>
  <c r="M1511" i="35"/>
  <c r="J1511" i="35"/>
  <c r="H1511" i="35"/>
  <c r="E1511" i="35"/>
  <c r="M1510" i="35"/>
  <c r="J1510" i="35"/>
  <c r="H1510" i="35"/>
  <c r="E1510" i="35"/>
  <c r="M1509" i="35"/>
  <c r="J1509" i="35"/>
  <c r="H1509" i="35"/>
  <c r="E1509" i="35"/>
  <c r="M1508" i="35"/>
  <c r="J1508" i="35"/>
  <c r="H1508" i="35"/>
  <c r="E1508" i="35"/>
  <c r="M1507" i="35"/>
  <c r="J1507" i="35"/>
  <c r="H1507" i="35"/>
  <c r="E1507" i="35"/>
  <c r="M1506" i="35"/>
  <c r="J1506" i="35"/>
  <c r="H1506" i="35"/>
  <c r="E1506" i="35"/>
  <c r="M1505" i="35"/>
  <c r="J1505" i="35"/>
  <c r="H1505" i="35"/>
  <c r="E1505" i="35"/>
  <c r="M1504" i="35"/>
  <c r="J1504" i="35"/>
  <c r="H1504" i="35"/>
  <c r="E1504" i="35"/>
  <c r="M1503" i="35"/>
  <c r="J1503" i="35"/>
  <c r="H1503" i="35"/>
  <c r="E1503" i="35"/>
  <c r="M1502" i="35"/>
  <c r="J1502" i="35"/>
  <c r="H1502" i="35"/>
  <c r="E1502" i="35"/>
  <c r="M1501" i="35"/>
  <c r="J1501" i="35"/>
  <c r="H1501" i="35"/>
  <c r="E1501" i="35"/>
  <c r="M1500" i="35"/>
  <c r="J1500" i="35"/>
  <c r="H1500" i="35"/>
  <c r="E1500" i="35"/>
  <c r="M1499" i="35"/>
  <c r="J1499" i="35"/>
  <c r="H1499" i="35"/>
  <c r="E1499" i="35"/>
  <c r="M1498" i="35"/>
  <c r="J1498" i="35"/>
  <c r="H1498" i="35"/>
  <c r="E1498" i="35"/>
  <c r="M1497" i="35"/>
  <c r="J1497" i="35"/>
  <c r="H1497" i="35"/>
  <c r="E1497" i="35"/>
  <c r="M1496" i="35"/>
  <c r="J1496" i="35"/>
  <c r="H1496" i="35"/>
  <c r="E1496" i="35"/>
  <c r="M1495" i="35"/>
  <c r="J1495" i="35"/>
  <c r="H1495" i="35"/>
  <c r="E1495" i="35"/>
  <c r="M1494" i="35"/>
  <c r="J1494" i="35"/>
  <c r="H1494" i="35"/>
  <c r="E1494" i="35"/>
  <c r="M1493" i="35"/>
  <c r="J1493" i="35"/>
  <c r="H1493" i="35"/>
  <c r="E1493" i="35"/>
  <c r="M1492" i="35"/>
  <c r="J1492" i="35"/>
  <c r="H1492" i="35"/>
  <c r="E1492" i="35"/>
  <c r="M1491" i="35"/>
  <c r="J1491" i="35"/>
  <c r="H1491" i="35"/>
  <c r="E1491" i="35"/>
  <c r="M1490" i="35"/>
  <c r="J1490" i="35"/>
  <c r="H1490" i="35"/>
  <c r="E1490" i="35"/>
  <c r="M1489" i="35"/>
  <c r="J1489" i="35"/>
  <c r="H1489" i="35"/>
  <c r="E1489" i="35"/>
  <c r="M1488" i="35"/>
  <c r="J1488" i="35"/>
  <c r="H1488" i="35"/>
  <c r="E1488" i="35"/>
  <c r="M1487" i="35"/>
  <c r="J1487" i="35"/>
  <c r="H1487" i="35"/>
  <c r="E1487" i="35"/>
  <c r="M1486" i="35"/>
  <c r="J1486" i="35"/>
  <c r="H1486" i="35"/>
  <c r="E1486" i="35"/>
  <c r="M1485" i="35"/>
  <c r="J1485" i="35"/>
  <c r="H1485" i="35"/>
  <c r="E1485" i="35"/>
  <c r="M1484" i="35"/>
  <c r="J1484" i="35"/>
  <c r="H1484" i="35"/>
  <c r="E1484" i="35"/>
  <c r="M1483" i="35"/>
  <c r="J1483" i="35"/>
  <c r="H1483" i="35"/>
  <c r="E1483" i="35"/>
  <c r="M1482" i="35"/>
  <c r="J1482" i="35"/>
  <c r="H1482" i="35"/>
  <c r="E1482" i="35"/>
  <c r="M1481" i="35"/>
  <c r="J1481" i="35"/>
  <c r="H1481" i="35"/>
  <c r="E1481" i="35"/>
  <c r="M1480" i="35"/>
  <c r="J1480" i="35"/>
  <c r="H1480" i="35"/>
  <c r="E1480" i="35"/>
  <c r="M1479" i="35"/>
  <c r="J1479" i="35"/>
  <c r="H1479" i="35"/>
  <c r="E1479" i="35"/>
  <c r="M1478" i="35"/>
  <c r="J1478" i="35"/>
  <c r="H1478" i="35"/>
  <c r="E1478" i="35"/>
  <c r="M1477" i="35"/>
  <c r="J1477" i="35"/>
  <c r="H1477" i="35"/>
  <c r="E1477" i="35"/>
  <c r="M1476" i="35"/>
  <c r="J1476" i="35"/>
  <c r="H1476" i="35"/>
  <c r="E1476" i="35"/>
  <c r="M1475" i="35"/>
  <c r="J1475" i="35"/>
  <c r="H1475" i="35"/>
  <c r="E1475" i="35"/>
  <c r="M1474" i="35"/>
  <c r="J1474" i="35"/>
  <c r="H1474" i="35"/>
  <c r="E1474" i="35"/>
  <c r="M1473" i="35"/>
  <c r="J1473" i="35"/>
  <c r="H1473" i="35"/>
  <c r="E1473" i="35"/>
  <c r="M1472" i="35"/>
  <c r="J1472" i="35"/>
  <c r="H1472" i="35"/>
  <c r="E1472" i="35"/>
  <c r="M1471" i="35"/>
  <c r="J1471" i="35"/>
  <c r="H1471" i="35"/>
  <c r="E1471" i="35"/>
  <c r="M1470" i="35"/>
  <c r="J1470" i="35"/>
  <c r="H1470" i="35"/>
  <c r="E1470" i="35"/>
  <c r="M1469" i="35"/>
  <c r="J1469" i="35"/>
  <c r="H1469" i="35"/>
  <c r="E1469" i="35"/>
  <c r="M1468" i="35"/>
  <c r="J1468" i="35"/>
  <c r="H1468" i="35"/>
  <c r="E1468" i="35"/>
  <c r="M1467" i="35"/>
  <c r="J1467" i="35"/>
  <c r="H1467" i="35"/>
  <c r="E1467" i="35"/>
  <c r="M1466" i="35"/>
  <c r="J1466" i="35"/>
  <c r="H1466" i="35"/>
  <c r="E1466" i="35"/>
  <c r="M1465" i="35"/>
  <c r="J1465" i="35"/>
  <c r="H1465" i="35"/>
  <c r="E1465" i="35"/>
  <c r="M1464" i="35"/>
  <c r="J1464" i="35"/>
  <c r="H1464" i="35"/>
  <c r="E1464" i="35"/>
  <c r="M1463" i="35"/>
  <c r="J1463" i="35"/>
  <c r="H1463" i="35"/>
  <c r="E1463" i="35"/>
  <c r="M1462" i="35"/>
  <c r="J1462" i="35"/>
  <c r="H1462" i="35"/>
  <c r="E1462" i="35"/>
  <c r="M1461" i="35"/>
  <c r="J1461" i="35"/>
  <c r="H1461" i="35"/>
  <c r="E1461" i="35"/>
  <c r="M1460" i="35"/>
  <c r="J1460" i="35"/>
  <c r="H1460" i="35"/>
  <c r="E1460" i="35"/>
  <c r="M1459" i="35"/>
  <c r="J1459" i="35"/>
  <c r="H1459" i="35"/>
  <c r="E1459" i="35"/>
  <c r="M1458" i="35"/>
  <c r="J1458" i="35"/>
  <c r="H1458" i="35"/>
  <c r="E1458" i="35"/>
  <c r="M1457" i="35"/>
  <c r="J1457" i="35"/>
  <c r="H1457" i="35"/>
  <c r="E1457" i="35"/>
  <c r="M1456" i="35"/>
  <c r="J1456" i="35"/>
  <c r="H1456" i="35"/>
  <c r="E1456" i="35"/>
  <c r="M1455" i="35"/>
  <c r="J1455" i="35"/>
  <c r="H1455" i="35"/>
  <c r="E1455" i="35"/>
  <c r="M1454" i="35"/>
  <c r="J1454" i="35"/>
  <c r="H1454" i="35"/>
  <c r="E1454" i="35"/>
  <c r="M1453" i="35"/>
  <c r="J1453" i="35"/>
  <c r="H1453" i="35"/>
  <c r="E1453" i="35"/>
  <c r="M1452" i="35"/>
  <c r="J1452" i="35"/>
  <c r="H1452" i="35"/>
  <c r="E1452" i="35"/>
  <c r="M1451" i="35"/>
  <c r="J1451" i="35"/>
  <c r="H1451" i="35"/>
  <c r="E1451" i="35"/>
  <c r="M1450" i="35"/>
  <c r="J1450" i="35"/>
  <c r="H1450" i="35"/>
  <c r="E1450" i="35"/>
  <c r="M1449" i="35"/>
  <c r="J1449" i="35"/>
  <c r="H1449" i="35"/>
  <c r="E1449" i="35"/>
  <c r="M1448" i="35"/>
  <c r="J1448" i="35"/>
  <c r="H1448" i="35"/>
  <c r="E1448" i="35"/>
  <c r="M1447" i="35"/>
  <c r="J1447" i="35"/>
  <c r="H1447" i="35"/>
  <c r="E1447" i="35"/>
  <c r="M1446" i="35"/>
  <c r="J1446" i="35"/>
  <c r="H1446" i="35"/>
  <c r="E1446" i="35"/>
  <c r="M1445" i="35"/>
  <c r="J1445" i="35"/>
  <c r="H1445" i="35"/>
  <c r="E1445" i="35"/>
  <c r="M1444" i="35"/>
  <c r="J1444" i="35"/>
  <c r="H1444" i="35"/>
  <c r="E1444" i="35"/>
  <c r="M1443" i="35"/>
  <c r="J1443" i="35"/>
  <c r="H1443" i="35"/>
  <c r="E1443" i="35"/>
  <c r="M1442" i="35"/>
  <c r="J1442" i="35"/>
  <c r="H1442" i="35"/>
  <c r="E1442" i="35"/>
  <c r="M1441" i="35"/>
  <c r="J1441" i="35"/>
  <c r="H1441" i="35"/>
  <c r="E1441" i="35"/>
  <c r="M1440" i="35"/>
  <c r="J1440" i="35"/>
  <c r="H1440" i="35"/>
  <c r="E1440" i="35"/>
  <c r="M1439" i="35"/>
  <c r="J1439" i="35"/>
  <c r="H1439" i="35"/>
  <c r="E1439" i="35"/>
  <c r="M1438" i="35"/>
  <c r="J1438" i="35"/>
  <c r="H1438" i="35"/>
  <c r="E1438" i="35"/>
  <c r="M1437" i="35"/>
  <c r="J1437" i="35"/>
  <c r="H1437" i="35"/>
  <c r="E1437" i="35"/>
  <c r="M1436" i="35"/>
  <c r="J1436" i="35"/>
  <c r="H1436" i="35"/>
  <c r="E1436" i="35"/>
  <c r="M1435" i="35"/>
  <c r="J1435" i="35"/>
  <c r="H1435" i="35"/>
  <c r="E1435" i="35"/>
  <c r="M1434" i="35"/>
  <c r="J1434" i="35"/>
  <c r="H1434" i="35"/>
  <c r="E1434" i="35"/>
  <c r="M1433" i="35"/>
  <c r="J1433" i="35"/>
  <c r="H1433" i="35"/>
  <c r="E1433" i="35"/>
  <c r="M1432" i="35"/>
  <c r="J1432" i="35"/>
  <c r="H1432" i="35"/>
  <c r="E1432" i="35"/>
  <c r="M1431" i="35"/>
  <c r="J1431" i="35"/>
  <c r="H1431" i="35"/>
  <c r="E1431" i="35"/>
  <c r="M1430" i="35"/>
  <c r="J1430" i="35"/>
  <c r="H1430" i="35"/>
  <c r="E1430" i="35"/>
  <c r="M1429" i="35"/>
  <c r="J1429" i="35"/>
  <c r="H1429" i="35"/>
  <c r="E1429" i="35"/>
  <c r="M1428" i="35"/>
  <c r="J1428" i="35"/>
  <c r="H1428" i="35"/>
  <c r="E1428" i="35"/>
  <c r="M1427" i="35"/>
  <c r="J1427" i="35"/>
  <c r="H1427" i="35"/>
  <c r="E1427" i="35"/>
  <c r="M1426" i="35"/>
  <c r="J1426" i="35"/>
  <c r="H1426" i="35"/>
  <c r="E1426" i="35"/>
  <c r="M1425" i="35"/>
  <c r="J1425" i="35"/>
  <c r="H1425" i="35"/>
  <c r="E1425" i="35"/>
  <c r="M1424" i="35"/>
  <c r="J1424" i="35"/>
  <c r="H1424" i="35"/>
  <c r="E1424" i="35"/>
  <c r="M1423" i="35"/>
  <c r="J1423" i="35"/>
  <c r="H1423" i="35"/>
  <c r="E1423" i="35"/>
  <c r="M1422" i="35"/>
  <c r="J1422" i="35"/>
  <c r="H1422" i="35"/>
  <c r="E1422" i="35"/>
  <c r="M1421" i="35"/>
  <c r="J1421" i="35"/>
  <c r="H1421" i="35"/>
  <c r="E1421" i="35"/>
  <c r="M1420" i="35"/>
  <c r="J1420" i="35"/>
  <c r="H1420" i="35"/>
  <c r="E1420" i="35"/>
  <c r="M1419" i="35"/>
  <c r="J1419" i="35"/>
  <c r="H1419" i="35"/>
  <c r="E1419" i="35"/>
  <c r="M1418" i="35"/>
  <c r="J1418" i="35"/>
  <c r="H1418" i="35"/>
  <c r="E1418" i="35"/>
  <c r="M1417" i="35"/>
  <c r="J1417" i="35"/>
  <c r="H1417" i="35"/>
  <c r="E1417" i="35"/>
  <c r="M1416" i="35"/>
  <c r="J1416" i="35"/>
  <c r="H1416" i="35"/>
  <c r="E1416" i="35"/>
  <c r="M1415" i="35"/>
  <c r="J1415" i="35"/>
  <c r="H1415" i="35"/>
  <c r="E1415" i="35"/>
  <c r="M1414" i="35"/>
  <c r="J1414" i="35"/>
  <c r="H1414" i="35"/>
  <c r="E1414" i="35"/>
  <c r="M1413" i="35"/>
  <c r="J1413" i="35"/>
  <c r="H1413" i="35"/>
  <c r="E1413" i="35"/>
  <c r="M1412" i="35"/>
  <c r="J1412" i="35"/>
  <c r="H1412" i="35"/>
  <c r="E1412" i="35"/>
  <c r="M1411" i="35"/>
  <c r="J1411" i="35"/>
  <c r="H1411" i="35"/>
  <c r="E1411" i="35"/>
  <c r="M1410" i="35"/>
  <c r="J1410" i="35"/>
  <c r="H1410" i="35"/>
  <c r="E1410" i="35"/>
  <c r="M1409" i="35"/>
  <c r="J1409" i="35"/>
  <c r="H1409" i="35"/>
  <c r="E1409" i="35"/>
  <c r="M1408" i="35"/>
  <c r="J1408" i="35"/>
  <c r="H1408" i="35"/>
  <c r="E1408" i="35"/>
  <c r="M1407" i="35"/>
  <c r="J1407" i="35"/>
  <c r="H1407" i="35"/>
  <c r="E1407" i="35"/>
  <c r="M1406" i="35"/>
  <c r="J1406" i="35"/>
  <c r="H1406" i="35"/>
  <c r="E1406" i="35"/>
  <c r="M1405" i="35"/>
  <c r="J1405" i="35"/>
  <c r="H1405" i="35"/>
  <c r="E1405" i="35"/>
  <c r="M1404" i="35"/>
  <c r="J1404" i="35"/>
  <c r="H1404" i="35"/>
  <c r="E1404" i="35"/>
  <c r="M1403" i="35"/>
  <c r="J1403" i="35"/>
  <c r="H1403" i="35"/>
  <c r="E1403" i="35"/>
  <c r="M1402" i="35"/>
  <c r="J1402" i="35"/>
  <c r="H1402" i="35"/>
  <c r="E1402" i="35"/>
  <c r="M1401" i="35"/>
  <c r="J1401" i="35"/>
  <c r="H1401" i="35"/>
  <c r="E1401" i="35"/>
  <c r="M1400" i="35"/>
  <c r="J1400" i="35"/>
  <c r="H1400" i="35"/>
  <c r="E1400" i="35"/>
  <c r="M1399" i="35"/>
  <c r="J1399" i="35"/>
  <c r="H1399" i="35"/>
  <c r="E1399" i="35"/>
  <c r="M1398" i="35"/>
  <c r="J1398" i="35"/>
  <c r="H1398" i="35"/>
  <c r="E1398" i="35"/>
  <c r="M1397" i="35"/>
  <c r="J1397" i="35"/>
  <c r="H1397" i="35"/>
  <c r="E1397" i="35"/>
  <c r="M1396" i="35"/>
  <c r="J1396" i="35"/>
  <c r="H1396" i="35"/>
  <c r="E1396" i="35"/>
  <c r="M1395" i="35"/>
  <c r="J1395" i="35"/>
  <c r="H1395" i="35"/>
  <c r="E1395" i="35"/>
  <c r="M1394" i="35"/>
  <c r="J1394" i="35"/>
  <c r="H1394" i="35"/>
  <c r="E1394" i="35"/>
  <c r="M1393" i="35"/>
  <c r="J1393" i="35"/>
  <c r="H1393" i="35"/>
  <c r="E1393" i="35"/>
  <c r="M1392" i="35"/>
  <c r="J1392" i="35"/>
  <c r="H1392" i="35"/>
  <c r="E1392" i="35"/>
  <c r="M1391" i="35"/>
  <c r="J1391" i="35"/>
  <c r="H1391" i="35"/>
  <c r="E1391" i="35"/>
  <c r="M1390" i="35"/>
  <c r="J1390" i="35"/>
  <c r="H1390" i="35"/>
  <c r="E1390" i="35"/>
  <c r="M1389" i="35"/>
  <c r="J1389" i="35"/>
  <c r="H1389" i="35"/>
  <c r="E1389" i="35"/>
  <c r="M1388" i="35"/>
  <c r="J1388" i="35"/>
  <c r="H1388" i="35"/>
  <c r="E1388" i="35"/>
  <c r="M1387" i="35"/>
  <c r="J1387" i="35"/>
  <c r="H1387" i="35"/>
  <c r="E1387" i="35"/>
  <c r="M1386" i="35"/>
  <c r="J1386" i="35"/>
  <c r="H1386" i="35"/>
  <c r="E1386" i="35"/>
  <c r="M1385" i="35"/>
  <c r="J1385" i="35"/>
  <c r="H1385" i="35"/>
  <c r="E1385" i="35"/>
  <c r="M1384" i="35"/>
  <c r="J1384" i="35"/>
  <c r="H1384" i="35"/>
  <c r="E1384" i="35"/>
  <c r="M1383" i="35"/>
  <c r="J1383" i="35"/>
  <c r="H1383" i="35"/>
  <c r="E1383" i="35"/>
  <c r="M1382" i="35"/>
  <c r="J1382" i="35"/>
  <c r="H1382" i="35"/>
  <c r="E1382" i="35"/>
  <c r="M1381" i="35"/>
  <c r="J1381" i="35"/>
  <c r="H1381" i="35"/>
  <c r="E1381" i="35"/>
  <c r="M1380" i="35"/>
  <c r="J1380" i="35"/>
  <c r="H1380" i="35"/>
  <c r="E1380" i="35"/>
  <c r="M1379" i="35"/>
  <c r="J1379" i="35"/>
  <c r="H1379" i="35"/>
  <c r="E1379" i="35"/>
  <c r="M1378" i="35"/>
  <c r="J1378" i="35"/>
  <c r="H1378" i="35"/>
  <c r="E1378" i="35"/>
  <c r="M1377" i="35"/>
  <c r="J1377" i="35"/>
  <c r="H1377" i="35"/>
  <c r="E1377" i="35"/>
  <c r="M1376" i="35"/>
  <c r="J1376" i="35"/>
  <c r="H1376" i="35"/>
  <c r="E1376" i="35"/>
  <c r="M1375" i="35"/>
  <c r="J1375" i="35"/>
  <c r="H1375" i="35"/>
  <c r="E1375" i="35"/>
  <c r="M1374" i="35"/>
  <c r="J1374" i="35"/>
  <c r="H1374" i="35"/>
  <c r="E1374" i="35"/>
  <c r="M1373" i="35"/>
  <c r="J1373" i="35"/>
  <c r="H1373" i="35"/>
  <c r="E1373" i="35"/>
  <c r="M1372" i="35"/>
  <c r="J1372" i="35"/>
  <c r="H1372" i="35"/>
  <c r="E1372" i="35"/>
  <c r="M1371" i="35"/>
  <c r="J1371" i="35"/>
  <c r="H1371" i="35"/>
  <c r="E1371" i="35"/>
  <c r="M1370" i="35"/>
  <c r="J1370" i="35"/>
  <c r="H1370" i="35"/>
  <c r="E1370" i="35"/>
  <c r="M1369" i="35"/>
  <c r="J1369" i="35"/>
  <c r="H1369" i="35"/>
  <c r="E1369" i="35"/>
  <c r="M1368" i="35"/>
  <c r="J1368" i="35"/>
  <c r="H1368" i="35"/>
  <c r="E1368" i="35"/>
  <c r="M1367" i="35"/>
  <c r="J1367" i="35"/>
  <c r="H1367" i="35"/>
  <c r="E1367" i="35"/>
  <c r="M1366" i="35"/>
  <c r="J1366" i="35"/>
  <c r="H1366" i="35"/>
  <c r="E1366" i="35"/>
  <c r="M1365" i="35"/>
  <c r="J1365" i="35"/>
  <c r="H1365" i="35"/>
  <c r="E1365" i="35"/>
  <c r="M1364" i="35"/>
  <c r="J1364" i="35"/>
  <c r="H1364" i="35"/>
  <c r="E1364" i="35"/>
  <c r="M1363" i="35"/>
  <c r="J1363" i="35"/>
  <c r="H1363" i="35"/>
  <c r="E1363" i="35"/>
  <c r="M1362" i="35"/>
  <c r="J1362" i="35"/>
  <c r="H1362" i="35"/>
  <c r="E1362" i="35"/>
  <c r="M1361" i="35"/>
  <c r="J1361" i="35"/>
  <c r="H1361" i="35"/>
  <c r="E1361" i="35"/>
  <c r="M1360" i="35"/>
  <c r="J1360" i="35"/>
  <c r="H1360" i="35"/>
  <c r="E1360" i="35"/>
  <c r="M1359" i="35"/>
  <c r="J1359" i="35"/>
  <c r="H1359" i="35"/>
  <c r="E1359" i="35"/>
  <c r="M1358" i="35"/>
  <c r="J1358" i="35"/>
  <c r="H1358" i="35"/>
  <c r="E1358" i="35"/>
  <c r="M1357" i="35"/>
  <c r="J1357" i="35"/>
  <c r="H1357" i="35"/>
  <c r="E1357" i="35"/>
  <c r="M1356" i="35"/>
  <c r="J1356" i="35"/>
  <c r="H1356" i="35"/>
  <c r="E1356" i="35"/>
  <c r="M1355" i="35"/>
  <c r="J1355" i="35"/>
  <c r="H1355" i="35"/>
  <c r="E1355" i="35"/>
  <c r="M1354" i="35"/>
  <c r="J1354" i="35"/>
  <c r="H1354" i="35"/>
  <c r="E1354" i="35"/>
  <c r="M1353" i="35"/>
  <c r="J1353" i="35"/>
  <c r="H1353" i="35"/>
  <c r="E1353" i="35"/>
  <c r="M1352" i="35"/>
  <c r="J1352" i="35"/>
  <c r="H1352" i="35"/>
  <c r="E1352" i="35"/>
  <c r="M1351" i="35"/>
  <c r="J1351" i="35"/>
  <c r="H1351" i="35"/>
  <c r="E1351" i="35"/>
  <c r="M1350" i="35"/>
  <c r="J1350" i="35"/>
  <c r="H1350" i="35"/>
  <c r="E1350" i="35"/>
  <c r="M1349" i="35"/>
  <c r="J1349" i="35"/>
  <c r="H1349" i="35"/>
  <c r="E1349" i="35"/>
  <c r="M1348" i="35"/>
  <c r="J1348" i="35"/>
  <c r="H1348" i="35"/>
  <c r="E1348" i="35"/>
  <c r="M1347" i="35"/>
  <c r="J1347" i="35"/>
  <c r="H1347" i="35"/>
  <c r="E1347" i="35"/>
  <c r="M1346" i="35"/>
  <c r="J1346" i="35"/>
  <c r="H1346" i="35"/>
  <c r="E1346" i="35"/>
  <c r="M1345" i="35"/>
  <c r="J1345" i="35"/>
  <c r="H1345" i="35"/>
  <c r="E1345" i="35"/>
  <c r="M1344" i="35"/>
  <c r="J1344" i="35"/>
  <c r="H1344" i="35"/>
  <c r="E1344" i="35"/>
  <c r="M1343" i="35"/>
  <c r="J1343" i="35"/>
  <c r="H1343" i="35"/>
  <c r="E1343" i="35"/>
  <c r="M1342" i="35"/>
  <c r="J1342" i="35"/>
  <c r="H1342" i="35"/>
  <c r="E1342" i="35"/>
  <c r="M1341" i="35"/>
  <c r="J1341" i="35"/>
  <c r="H1341" i="35"/>
  <c r="E1341" i="35"/>
  <c r="M1340" i="35"/>
  <c r="J1340" i="35"/>
  <c r="H1340" i="35"/>
  <c r="E1340" i="35"/>
  <c r="M1339" i="35"/>
  <c r="J1339" i="35"/>
  <c r="H1339" i="35"/>
  <c r="E1339" i="35"/>
  <c r="M1338" i="35"/>
  <c r="J1338" i="35"/>
  <c r="H1338" i="35"/>
  <c r="E1338" i="35"/>
  <c r="M1337" i="35"/>
  <c r="J1337" i="35"/>
  <c r="H1337" i="35"/>
  <c r="E1337" i="35"/>
  <c r="M1336" i="35"/>
  <c r="J1336" i="35"/>
  <c r="H1336" i="35"/>
  <c r="E1336" i="35"/>
  <c r="M1335" i="35"/>
  <c r="J1335" i="35"/>
  <c r="H1335" i="35"/>
  <c r="E1335" i="35"/>
  <c r="M1334" i="35"/>
  <c r="J1334" i="35"/>
  <c r="H1334" i="35"/>
  <c r="E1334" i="35"/>
  <c r="M1333" i="35"/>
  <c r="J1333" i="35"/>
  <c r="H1333" i="35"/>
  <c r="E1333" i="35"/>
  <c r="M1332" i="35"/>
  <c r="J1332" i="35"/>
  <c r="H1332" i="35"/>
  <c r="E1332" i="35"/>
  <c r="M1331" i="35"/>
  <c r="J1331" i="35"/>
  <c r="H1331" i="35"/>
  <c r="E1331" i="35"/>
  <c r="M1330" i="35"/>
  <c r="J1330" i="35"/>
  <c r="H1330" i="35"/>
  <c r="E1330" i="35"/>
  <c r="M1329" i="35"/>
  <c r="J1329" i="35"/>
  <c r="H1329" i="35"/>
  <c r="E1329" i="35"/>
  <c r="M1328" i="35"/>
  <c r="J1328" i="35"/>
  <c r="H1328" i="35"/>
  <c r="E1328" i="35"/>
  <c r="M1327" i="35"/>
  <c r="J1327" i="35"/>
  <c r="H1327" i="35"/>
  <c r="E1327" i="35"/>
  <c r="M1326" i="35"/>
  <c r="J1326" i="35"/>
  <c r="H1326" i="35"/>
  <c r="E1326" i="35"/>
  <c r="M1325" i="35"/>
  <c r="J1325" i="35"/>
  <c r="H1325" i="35"/>
  <c r="E1325" i="35"/>
  <c r="M1324" i="35"/>
  <c r="J1324" i="35"/>
  <c r="H1324" i="35"/>
  <c r="E1324" i="35"/>
  <c r="M1323" i="35"/>
  <c r="J1323" i="35"/>
  <c r="H1323" i="35"/>
  <c r="E1323" i="35"/>
  <c r="M1322" i="35"/>
  <c r="J1322" i="35"/>
  <c r="H1322" i="35"/>
  <c r="E1322" i="35"/>
  <c r="M1321" i="35"/>
  <c r="J1321" i="35"/>
  <c r="H1321" i="35"/>
  <c r="E1321" i="35"/>
  <c r="M1320" i="35"/>
  <c r="J1320" i="35"/>
  <c r="H1320" i="35"/>
  <c r="E1320" i="35"/>
  <c r="M1319" i="35"/>
  <c r="J1319" i="35"/>
  <c r="H1319" i="35"/>
  <c r="E1319" i="35"/>
  <c r="M1318" i="35"/>
  <c r="J1318" i="35"/>
  <c r="H1318" i="35"/>
  <c r="E1318" i="35"/>
  <c r="M1317" i="35"/>
  <c r="J1317" i="35"/>
  <c r="H1317" i="35"/>
  <c r="E1317" i="35"/>
  <c r="M1316" i="35"/>
  <c r="J1316" i="35"/>
  <c r="H1316" i="35"/>
  <c r="E1316" i="35"/>
  <c r="M1315" i="35"/>
  <c r="J1315" i="35"/>
  <c r="H1315" i="35"/>
  <c r="E1315" i="35"/>
  <c r="M1314" i="35"/>
  <c r="J1314" i="35"/>
  <c r="H1314" i="35"/>
  <c r="E1314" i="35"/>
  <c r="M1313" i="35"/>
  <c r="J1313" i="35"/>
  <c r="H1313" i="35"/>
  <c r="E1313" i="35"/>
  <c r="M1312" i="35"/>
  <c r="J1312" i="35"/>
  <c r="H1312" i="35"/>
  <c r="E1312" i="35"/>
  <c r="M1311" i="35"/>
  <c r="J1311" i="35"/>
  <c r="H1311" i="35"/>
  <c r="E1311" i="35"/>
  <c r="M1310" i="35"/>
  <c r="J1310" i="35"/>
  <c r="H1310" i="35"/>
  <c r="E1310" i="35"/>
  <c r="M1309" i="35"/>
  <c r="J1309" i="35"/>
  <c r="H1309" i="35"/>
  <c r="E1309" i="35"/>
  <c r="M1308" i="35"/>
  <c r="J1308" i="35"/>
  <c r="H1308" i="35"/>
  <c r="E1308" i="35"/>
  <c r="M1307" i="35"/>
  <c r="J1307" i="35"/>
  <c r="H1307" i="35"/>
  <c r="E1307" i="35"/>
  <c r="M1306" i="35"/>
  <c r="J1306" i="35"/>
  <c r="H1306" i="35"/>
  <c r="E1306" i="35"/>
  <c r="M1305" i="35"/>
  <c r="J1305" i="35"/>
  <c r="H1305" i="35"/>
  <c r="E1305" i="35"/>
  <c r="M1304" i="35"/>
  <c r="J1304" i="35"/>
  <c r="H1304" i="35"/>
  <c r="E1304" i="35"/>
  <c r="M1303" i="35"/>
  <c r="J1303" i="35"/>
  <c r="H1303" i="35"/>
  <c r="E1303" i="35"/>
  <c r="M1302" i="35"/>
  <c r="J1302" i="35"/>
  <c r="H1302" i="35"/>
  <c r="E1302" i="35"/>
  <c r="M1301" i="35"/>
  <c r="J1301" i="35"/>
  <c r="H1301" i="35"/>
  <c r="E1301" i="35"/>
  <c r="M1300" i="35"/>
  <c r="J1300" i="35"/>
  <c r="H1300" i="35"/>
  <c r="E1300" i="35"/>
  <c r="M1299" i="35"/>
  <c r="J1299" i="35"/>
  <c r="H1299" i="35"/>
  <c r="E1299" i="35"/>
  <c r="M1298" i="35"/>
  <c r="J1298" i="35"/>
  <c r="H1298" i="35"/>
  <c r="E1298" i="35"/>
  <c r="M1297" i="35"/>
  <c r="J1297" i="35"/>
  <c r="H1297" i="35"/>
  <c r="E1297" i="35"/>
  <c r="M1296" i="35"/>
  <c r="J1296" i="35"/>
  <c r="H1296" i="35"/>
  <c r="E1296" i="35"/>
  <c r="M1295" i="35"/>
  <c r="J1295" i="35"/>
  <c r="H1295" i="35"/>
  <c r="E1295" i="35"/>
  <c r="M1294" i="35"/>
  <c r="J1294" i="35"/>
  <c r="H1294" i="35"/>
  <c r="E1294" i="35"/>
  <c r="M1293" i="35"/>
  <c r="J1293" i="35"/>
  <c r="H1293" i="35"/>
  <c r="E1293" i="35"/>
  <c r="M1292" i="35"/>
  <c r="J1292" i="35"/>
  <c r="H1292" i="35"/>
  <c r="E1292" i="35"/>
  <c r="M1291" i="35"/>
  <c r="J1291" i="35"/>
  <c r="H1291" i="35"/>
  <c r="E1291" i="35"/>
  <c r="M1290" i="35"/>
  <c r="J1290" i="35"/>
  <c r="H1290" i="35"/>
  <c r="E1290" i="35"/>
  <c r="M1289" i="35"/>
  <c r="J1289" i="35"/>
  <c r="H1289" i="35"/>
  <c r="E1289" i="35"/>
  <c r="M1288" i="35"/>
  <c r="J1288" i="35"/>
  <c r="H1288" i="35"/>
  <c r="E1288" i="35"/>
  <c r="M1287" i="35"/>
  <c r="J1287" i="35"/>
  <c r="H1287" i="35"/>
  <c r="E1287" i="35"/>
  <c r="M1286" i="35"/>
  <c r="J1286" i="35"/>
  <c r="H1286" i="35"/>
  <c r="E1286" i="35"/>
  <c r="M1285" i="35"/>
  <c r="J1285" i="35"/>
  <c r="H1285" i="35"/>
  <c r="E1285" i="35"/>
  <c r="M1284" i="35"/>
  <c r="J1284" i="35"/>
  <c r="H1284" i="35"/>
  <c r="E1284" i="35"/>
  <c r="M1283" i="35"/>
  <c r="J1283" i="35"/>
  <c r="H1283" i="35"/>
  <c r="E1283" i="35"/>
  <c r="M1282" i="35"/>
  <c r="J1282" i="35"/>
  <c r="H1282" i="35"/>
  <c r="E1282" i="35"/>
  <c r="M1281" i="35"/>
  <c r="J1281" i="35"/>
  <c r="H1281" i="35"/>
  <c r="E1281" i="35"/>
  <c r="M1280" i="35"/>
  <c r="J1280" i="35"/>
  <c r="H1280" i="35"/>
  <c r="E1280" i="35"/>
  <c r="M1279" i="35"/>
  <c r="J1279" i="35"/>
  <c r="H1279" i="35"/>
  <c r="E1279" i="35"/>
  <c r="M1278" i="35"/>
  <c r="J1278" i="35"/>
  <c r="H1278" i="35"/>
  <c r="E1278" i="35"/>
  <c r="M1277" i="35"/>
  <c r="J1277" i="35"/>
  <c r="H1277" i="35"/>
  <c r="E1277" i="35"/>
  <c r="M1276" i="35"/>
  <c r="J1276" i="35"/>
  <c r="H1276" i="35"/>
  <c r="E1276" i="35"/>
  <c r="M1275" i="35"/>
  <c r="J1275" i="35"/>
  <c r="H1275" i="35"/>
  <c r="E1275" i="35"/>
  <c r="M1274" i="35"/>
  <c r="J1274" i="35"/>
  <c r="H1274" i="35"/>
  <c r="E1274" i="35"/>
  <c r="M1273" i="35"/>
  <c r="J1273" i="35"/>
  <c r="H1273" i="35"/>
  <c r="E1273" i="35"/>
  <c r="M1272" i="35"/>
  <c r="J1272" i="35"/>
  <c r="H1272" i="35"/>
  <c r="E1272" i="35"/>
  <c r="M1271" i="35"/>
  <c r="J1271" i="35"/>
  <c r="H1271" i="35"/>
  <c r="E1271" i="35"/>
  <c r="M1270" i="35"/>
  <c r="J1270" i="35"/>
  <c r="H1270" i="35"/>
  <c r="E1270" i="35"/>
  <c r="M1269" i="35"/>
  <c r="J1269" i="35"/>
  <c r="H1269" i="35"/>
  <c r="E1269" i="35"/>
  <c r="M1268" i="35"/>
  <c r="J1268" i="35"/>
  <c r="H1268" i="35"/>
  <c r="E1268" i="35"/>
  <c r="M1267" i="35"/>
  <c r="J1267" i="35"/>
  <c r="H1267" i="35"/>
  <c r="E1267" i="35"/>
  <c r="M1266" i="35"/>
  <c r="J1266" i="35"/>
  <c r="H1266" i="35"/>
  <c r="E1266" i="35"/>
  <c r="M1265" i="35"/>
  <c r="J1265" i="35"/>
  <c r="H1265" i="35"/>
  <c r="E1265" i="35"/>
  <c r="M1264" i="35"/>
  <c r="J1264" i="35"/>
  <c r="H1264" i="35"/>
  <c r="E1264" i="35"/>
  <c r="M1263" i="35"/>
  <c r="J1263" i="35"/>
  <c r="H1263" i="35"/>
  <c r="E1263" i="35"/>
  <c r="M1262" i="35"/>
  <c r="J1262" i="35"/>
  <c r="H1262" i="35"/>
  <c r="E1262" i="35"/>
  <c r="M1261" i="35"/>
  <c r="J1261" i="35"/>
  <c r="H1261" i="35"/>
  <c r="E1261" i="35"/>
  <c r="M1260" i="35"/>
  <c r="J1260" i="35"/>
  <c r="H1260" i="35"/>
  <c r="E1260" i="35"/>
  <c r="M1259" i="35"/>
  <c r="J1259" i="35"/>
  <c r="H1259" i="35"/>
  <c r="E1259" i="35"/>
  <c r="M1258" i="35"/>
  <c r="J1258" i="35"/>
  <c r="H1258" i="35"/>
  <c r="E1258" i="35"/>
  <c r="M1257" i="35"/>
  <c r="J1257" i="35"/>
  <c r="H1257" i="35"/>
  <c r="E1257" i="35"/>
  <c r="M1256" i="35"/>
  <c r="J1256" i="35"/>
  <c r="H1256" i="35"/>
  <c r="E1256" i="35"/>
  <c r="M1255" i="35"/>
  <c r="J1255" i="35"/>
  <c r="H1255" i="35"/>
  <c r="E1255" i="35"/>
  <c r="M1254" i="35"/>
  <c r="J1254" i="35"/>
  <c r="H1254" i="35"/>
  <c r="E1254" i="35"/>
  <c r="M1253" i="35"/>
  <c r="J1253" i="35"/>
  <c r="H1253" i="35"/>
  <c r="E1253" i="35"/>
  <c r="M1252" i="35"/>
  <c r="J1252" i="35"/>
  <c r="H1252" i="35"/>
  <c r="E1252" i="35"/>
  <c r="M1251" i="35"/>
  <c r="J1251" i="35"/>
  <c r="H1251" i="35"/>
  <c r="E1251" i="35"/>
  <c r="M1250" i="35"/>
  <c r="J1250" i="35"/>
  <c r="H1250" i="35"/>
  <c r="E1250" i="35"/>
  <c r="M1249" i="35"/>
  <c r="J1249" i="35"/>
  <c r="H1249" i="35"/>
  <c r="E1249" i="35"/>
  <c r="M1248" i="35"/>
  <c r="J1248" i="35"/>
  <c r="H1248" i="35"/>
  <c r="E1248" i="35"/>
  <c r="M1247" i="35"/>
  <c r="J1247" i="35"/>
  <c r="H1247" i="35"/>
  <c r="E1247" i="35"/>
  <c r="M1246" i="35"/>
  <c r="J1246" i="35"/>
  <c r="H1246" i="35"/>
  <c r="E1246" i="35"/>
  <c r="M1245" i="35"/>
  <c r="J1245" i="35"/>
  <c r="H1245" i="35"/>
  <c r="E1245" i="35"/>
  <c r="M1244" i="35"/>
  <c r="J1244" i="35"/>
  <c r="H1244" i="35"/>
  <c r="E1244" i="35"/>
  <c r="M1243" i="35"/>
  <c r="J1243" i="35"/>
  <c r="H1243" i="35"/>
  <c r="E1243" i="35"/>
  <c r="M1242" i="35"/>
  <c r="J1242" i="35"/>
  <c r="H1242" i="35"/>
  <c r="E1242" i="35"/>
  <c r="M1241" i="35"/>
  <c r="J1241" i="35"/>
  <c r="H1241" i="35"/>
  <c r="E1241" i="35"/>
  <c r="M1240" i="35"/>
  <c r="J1240" i="35"/>
  <c r="H1240" i="35"/>
  <c r="E1240" i="35"/>
  <c r="M1239" i="35"/>
  <c r="J1239" i="35"/>
  <c r="H1239" i="35"/>
  <c r="E1239" i="35"/>
  <c r="M1238" i="35"/>
  <c r="J1238" i="35"/>
  <c r="H1238" i="35"/>
  <c r="E1238" i="35"/>
  <c r="M1237" i="35"/>
  <c r="J1237" i="35"/>
  <c r="H1237" i="35"/>
  <c r="E1237" i="35"/>
  <c r="M1236" i="35"/>
  <c r="J1236" i="35"/>
  <c r="H1236" i="35"/>
  <c r="E1236" i="35"/>
  <c r="M1235" i="35"/>
  <c r="J1235" i="35"/>
  <c r="H1235" i="35"/>
  <c r="E1235" i="35"/>
  <c r="M1234" i="35"/>
  <c r="J1234" i="35"/>
  <c r="H1234" i="35"/>
  <c r="E1234" i="35"/>
  <c r="M1233" i="35"/>
  <c r="J1233" i="35"/>
  <c r="H1233" i="35"/>
  <c r="E1233" i="35"/>
  <c r="M1232" i="35"/>
  <c r="J1232" i="35"/>
  <c r="H1232" i="35"/>
  <c r="E1232" i="35"/>
  <c r="M1231" i="35"/>
  <c r="J1231" i="35"/>
  <c r="H1231" i="35"/>
  <c r="E1231" i="35"/>
  <c r="M1230" i="35"/>
  <c r="J1230" i="35"/>
  <c r="H1230" i="35"/>
  <c r="E1230" i="35"/>
  <c r="M1229" i="35"/>
  <c r="J1229" i="35"/>
  <c r="H1229" i="35"/>
  <c r="E1229" i="35"/>
  <c r="M1228" i="35"/>
  <c r="J1228" i="35"/>
  <c r="H1228" i="35"/>
  <c r="E1228" i="35"/>
  <c r="M1227" i="35"/>
  <c r="J1227" i="35"/>
  <c r="H1227" i="35"/>
  <c r="E1227" i="35"/>
  <c r="M1226" i="35"/>
  <c r="J1226" i="35"/>
  <c r="H1226" i="35"/>
  <c r="E1226" i="35"/>
  <c r="M1225" i="35"/>
  <c r="J1225" i="35"/>
  <c r="H1225" i="35"/>
  <c r="E1225" i="35"/>
  <c r="M1224" i="35"/>
  <c r="J1224" i="35"/>
  <c r="H1224" i="35"/>
  <c r="E1224" i="35"/>
  <c r="M1223" i="35"/>
  <c r="J1223" i="35"/>
  <c r="H1223" i="35"/>
  <c r="E1223" i="35"/>
  <c r="M1222" i="35"/>
  <c r="J1222" i="35"/>
  <c r="H1222" i="35"/>
  <c r="E1222" i="35"/>
  <c r="M1221" i="35"/>
  <c r="J1221" i="35"/>
  <c r="H1221" i="35"/>
  <c r="E1221" i="35"/>
  <c r="M1220" i="35"/>
  <c r="J1220" i="35"/>
  <c r="H1220" i="35"/>
  <c r="E1220" i="35"/>
  <c r="M1219" i="35"/>
  <c r="J1219" i="35"/>
  <c r="H1219" i="35"/>
  <c r="E1219" i="35"/>
  <c r="M1218" i="35"/>
  <c r="J1218" i="35"/>
  <c r="H1218" i="35"/>
  <c r="E1218" i="35"/>
  <c r="M1217" i="35"/>
  <c r="J1217" i="35"/>
  <c r="H1217" i="35"/>
  <c r="E1217" i="35"/>
  <c r="M1216" i="35"/>
  <c r="J1216" i="35"/>
  <c r="H1216" i="35"/>
  <c r="E1216" i="35"/>
  <c r="M1215" i="35"/>
  <c r="J1215" i="35"/>
  <c r="H1215" i="35"/>
  <c r="E1215" i="35"/>
  <c r="M1214" i="35"/>
  <c r="J1214" i="35"/>
  <c r="H1214" i="35"/>
  <c r="E1214" i="35"/>
  <c r="M1213" i="35"/>
  <c r="J1213" i="35"/>
  <c r="H1213" i="35"/>
  <c r="E1213" i="35"/>
  <c r="M1212" i="35"/>
  <c r="J1212" i="35"/>
  <c r="H1212" i="35"/>
  <c r="E1212" i="35"/>
  <c r="M1211" i="35"/>
  <c r="J1211" i="35"/>
  <c r="H1211" i="35"/>
  <c r="E1211" i="35"/>
  <c r="M1210" i="35"/>
  <c r="J1210" i="35"/>
  <c r="H1210" i="35"/>
  <c r="E1210" i="35"/>
  <c r="M1209" i="35"/>
  <c r="J1209" i="35"/>
  <c r="H1209" i="35"/>
  <c r="E1209" i="35"/>
  <c r="M1208" i="35"/>
  <c r="J1208" i="35"/>
  <c r="H1208" i="35"/>
  <c r="E1208" i="35"/>
  <c r="M1207" i="35"/>
  <c r="J1207" i="35"/>
  <c r="H1207" i="35"/>
  <c r="E1207" i="35"/>
  <c r="M1206" i="35"/>
  <c r="J1206" i="35"/>
  <c r="H1206" i="35"/>
  <c r="E1206" i="35"/>
  <c r="M1205" i="35"/>
  <c r="J1205" i="35"/>
  <c r="H1205" i="35"/>
  <c r="E1205" i="35"/>
  <c r="M1204" i="35"/>
  <c r="J1204" i="35"/>
  <c r="H1204" i="35"/>
  <c r="E1204" i="35"/>
  <c r="M1203" i="35"/>
  <c r="J1203" i="35"/>
  <c r="H1203" i="35"/>
  <c r="E1203" i="35"/>
  <c r="M1202" i="35"/>
  <c r="J1202" i="35"/>
  <c r="H1202" i="35"/>
  <c r="E1202" i="35"/>
  <c r="M1201" i="35"/>
  <c r="J1201" i="35"/>
  <c r="H1201" i="35"/>
  <c r="E1201" i="35"/>
  <c r="M1200" i="35"/>
  <c r="J1200" i="35"/>
  <c r="H1200" i="35"/>
  <c r="E1200" i="35"/>
  <c r="M1199" i="35"/>
  <c r="J1199" i="35"/>
  <c r="H1199" i="35"/>
  <c r="E1199" i="35"/>
  <c r="M1198" i="35"/>
  <c r="J1198" i="35"/>
  <c r="H1198" i="35"/>
  <c r="E1198" i="35"/>
  <c r="M1197" i="35"/>
  <c r="J1197" i="35"/>
  <c r="H1197" i="35"/>
  <c r="E1197" i="35"/>
  <c r="M1196" i="35"/>
  <c r="J1196" i="35"/>
  <c r="H1196" i="35"/>
  <c r="E1196" i="35"/>
  <c r="M1195" i="35"/>
  <c r="J1195" i="35"/>
  <c r="H1195" i="35"/>
  <c r="E1195" i="35"/>
  <c r="M1194" i="35"/>
  <c r="J1194" i="35"/>
  <c r="H1194" i="35"/>
  <c r="E1194" i="35"/>
  <c r="M1193" i="35"/>
  <c r="J1193" i="35"/>
  <c r="H1193" i="35"/>
  <c r="E1193" i="35"/>
  <c r="M1192" i="35"/>
  <c r="J1192" i="35"/>
  <c r="H1192" i="35"/>
  <c r="E1192" i="35"/>
  <c r="M1191" i="35"/>
  <c r="J1191" i="35"/>
  <c r="H1191" i="35"/>
  <c r="E1191" i="35"/>
  <c r="M1190" i="35"/>
  <c r="J1190" i="35"/>
  <c r="H1190" i="35"/>
  <c r="E1190" i="35"/>
  <c r="M1189" i="35"/>
  <c r="J1189" i="35"/>
  <c r="H1189" i="35"/>
  <c r="E1189" i="35"/>
  <c r="M1188" i="35"/>
  <c r="J1188" i="35"/>
  <c r="H1188" i="35"/>
  <c r="E1188" i="35"/>
  <c r="M1187" i="35"/>
  <c r="J1187" i="35"/>
  <c r="H1187" i="35"/>
  <c r="E1187" i="35"/>
  <c r="M1186" i="35"/>
  <c r="J1186" i="35"/>
  <c r="H1186" i="35"/>
  <c r="E1186" i="35"/>
  <c r="M1185" i="35"/>
  <c r="J1185" i="35"/>
  <c r="H1185" i="35"/>
  <c r="E1185" i="35"/>
  <c r="M1184" i="35"/>
  <c r="J1184" i="35"/>
  <c r="H1184" i="35"/>
  <c r="E1184" i="35"/>
  <c r="M1183" i="35"/>
  <c r="J1183" i="35"/>
  <c r="H1183" i="35"/>
  <c r="E1183" i="35"/>
  <c r="M1182" i="35"/>
  <c r="J1182" i="35"/>
  <c r="H1182" i="35"/>
  <c r="E1182" i="35"/>
  <c r="M1181" i="35"/>
  <c r="J1181" i="35"/>
  <c r="H1181" i="35"/>
  <c r="E1181" i="35"/>
  <c r="M1180" i="35"/>
  <c r="J1180" i="35"/>
  <c r="H1180" i="35"/>
  <c r="E1180" i="35"/>
  <c r="M1179" i="35"/>
  <c r="J1179" i="35"/>
  <c r="H1179" i="35"/>
  <c r="E1179" i="35"/>
  <c r="M1178" i="35"/>
  <c r="J1178" i="35"/>
  <c r="H1178" i="35"/>
  <c r="E1178" i="35"/>
  <c r="M1177" i="35"/>
  <c r="J1177" i="35"/>
  <c r="H1177" i="35"/>
  <c r="E1177" i="35"/>
  <c r="M1176" i="35"/>
  <c r="J1176" i="35"/>
  <c r="H1176" i="35"/>
  <c r="E1176" i="35"/>
  <c r="M1175" i="35"/>
  <c r="J1175" i="35"/>
  <c r="H1175" i="35"/>
  <c r="E1175" i="35"/>
  <c r="M1174" i="35"/>
  <c r="J1174" i="35"/>
  <c r="H1174" i="35"/>
  <c r="E1174" i="35"/>
  <c r="M1173" i="35"/>
  <c r="J1173" i="35"/>
  <c r="H1173" i="35"/>
  <c r="E1173" i="35"/>
  <c r="M1172" i="35"/>
  <c r="J1172" i="35"/>
  <c r="H1172" i="35"/>
  <c r="E1172" i="35"/>
  <c r="M1171" i="35"/>
  <c r="J1171" i="35"/>
  <c r="H1171" i="35"/>
  <c r="E1171" i="35"/>
  <c r="M1170" i="35"/>
  <c r="J1170" i="35"/>
  <c r="H1170" i="35"/>
  <c r="E1170" i="35"/>
  <c r="M1169" i="35"/>
  <c r="J1169" i="35"/>
  <c r="H1169" i="35"/>
  <c r="E1169" i="35"/>
  <c r="M1168" i="35"/>
  <c r="J1168" i="35"/>
  <c r="H1168" i="35"/>
  <c r="E1168" i="35"/>
  <c r="M1167" i="35"/>
  <c r="J1167" i="35"/>
  <c r="H1167" i="35"/>
  <c r="E1167" i="35"/>
  <c r="M1166" i="35"/>
  <c r="J1166" i="35"/>
  <c r="H1166" i="35"/>
  <c r="E1166" i="35"/>
  <c r="M1165" i="35"/>
  <c r="J1165" i="35"/>
  <c r="H1165" i="35"/>
  <c r="E1165" i="35"/>
  <c r="M1164" i="35"/>
  <c r="J1164" i="35"/>
  <c r="H1164" i="35"/>
  <c r="E1164" i="35"/>
  <c r="M1163" i="35"/>
  <c r="J1163" i="35"/>
  <c r="H1163" i="35"/>
  <c r="E1163" i="35"/>
  <c r="M1162" i="35"/>
  <c r="J1162" i="35"/>
  <c r="H1162" i="35"/>
  <c r="E1162" i="35"/>
  <c r="M1161" i="35"/>
  <c r="J1161" i="35"/>
  <c r="H1161" i="35"/>
  <c r="E1161" i="35"/>
  <c r="M1160" i="35"/>
  <c r="J1160" i="35"/>
  <c r="H1160" i="35"/>
  <c r="E1160" i="35"/>
  <c r="M1159" i="35"/>
  <c r="J1159" i="35"/>
  <c r="H1159" i="35"/>
  <c r="E1159" i="35"/>
  <c r="M1158" i="35"/>
  <c r="J1158" i="35"/>
  <c r="H1158" i="35"/>
  <c r="E1158" i="35"/>
  <c r="M1157" i="35"/>
  <c r="J1157" i="35"/>
  <c r="H1157" i="35"/>
  <c r="E1157" i="35"/>
  <c r="M1156" i="35"/>
  <c r="J1156" i="35"/>
  <c r="H1156" i="35"/>
  <c r="E1156" i="35"/>
  <c r="M1155" i="35"/>
  <c r="J1155" i="35"/>
  <c r="H1155" i="35"/>
  <c r="E1155" i="35"/>
  <c r="M1154" i="35"/>
  <c r="J1154" i="35"/>
  <c r="H1154" i="35"/>
  <c r="E1154" i="35"/>
  <c r="M1153" i="35"/>
  <c r="J1153" i="35"/>
  <c r="H1153" i="35"/>
  <c r="E1153" i="35"/>
  <c r="M1152" i="35"/>
  <c r="J1152" i="35"/>
  <c r="H1152" i="35"/>
  <c r="E1152" i="35"/>
  <c r="M1151" i="35"/>
  <c r="J1151" i="35"/>
  <c r="H1151" i="35"/>
  <c r="E1151" i="35"/>
  <c r="M1150" i="35"/>
  <c r="J1150" i="35"/>
  <c r="H1150" i="35"/>
  <c r="E1150" i="35"/>
  <c r="M1149" i="35"/>
  <c r="J1149" i="35"/>
  <c r="H1149" i="35"/>
  <c r="E1149" i="35"/>
  <c r="M1148" i="35"/>
  <c r="J1148" i="35"/>
  <c r="H1148" i="35"/>
  <c r="E1148" i="35"/>
  <c r="M1147" i="35"/>
  <c r="J1147" i="35"/>
  <c r="H1147" i="35"/>
  <c r="E1147" i="35"/>
  <c r="M1146" i="35"/>
  <c r="J1146" i="35"/>
  <c r="H1146" i="35"/>
  <c r="E1146" i="35"/>
  <c r="M1145" i="35"/>
  <c r="J1145" i="35"/>
  <c r="H1145" i="35"/>
  <c r="E1145" i="35"/>
  <c r="M1144" i="35"/>
  <c r="J1144" i="35"/>
  <c r="H1144" i="35"/>
  <c r="E1144" i="35"/>
  <c r="M1143" i="35"/>
  <c r="J1143" i="35"/>
  <c r="H1143" i="35"/>
  <c r="E1143" i="35"/>
  <c r="M1142" i="35"/>
  <c r="J1142" i="35"/>
  <c r="H1142" i="35"/>
  <c r="E1142" i="35"/>
  <c r="M1141" i="35"/>
  <c r="J1141" i="35"/>
  <c r="H1141" i="35"/>
  <c r="E1141" i="35"/>
  <c r="M1140" i="35"/>
  <c r="J1140" i="35"/>
  <c r="H1140" i="35"/>
  <c r="E1140" i="35"/>
  <c r="M1139" i="35"/>
  <c r="J1139" i="35"/>
  <c r="H1139" i="35"/>
  <c r="E1139" i="35"/>
  <c r="M1138" i="35"/>
  <c r="J1138" i="35"/>
  <c r="H1138" i="35"/>
  <c r="E1138" i="35"/>
  <c r="M1137" i="35"/>
  <c r="J1137" i="35"/>
  <c r="H1137" i="35"/>
  <c r="E1137" i="35"/>
  <c r="M1136" i="35"/>
  <c r="J1136" i="35"/>
  <c r="H1136" i="35"/>
  <c r="E1136" i="35"/>
  <c r="M1135" i="35"/>
  <c r="J1135" i="35"/>
  <c r="H1135" i="35"/>
  <c r="E1135" i="35"/>
  <c r="M1134" i="35"/>
  <c r="J1134" i="35"/>
  <c r="H1134" i="35"/>
  <c r="E1134" i="35"/>
  <c r="M1133" i="35"/>
  <c r="J1133" i="35"/>
  <c r="H1133" i="35"/>
  <c r="E1133" i="35"/>
  <c r="M1132" i="35"/>
  <c r="J1132" i="35"/>
  <c r="H1132" i="35"/>
  <c r="E1132" i="35"/>
  <c r="M1131" i="35"/>
  <c r="J1131" i="35"/>
  <c r="H1131" i="35"/>
  <c r="E1131" i="35"/>
  <c r="M1130" i="35"/>
  <c r="J1130" i="35"/>
  <c r="H1130" i="35"/>
  <c r="E1130" i="35"/>
  <c r="M1129" i="35"/>
  <c r="J1129" i="35"/>
  <c r="H1129" i="35"/>
  <c r="E1129" i="35"/>
  <c r="M1128" i="35"/>
  <c r="J1128" i="35"/>
  <c r="H1128" i="35"/>
  <c r="E1128" i="35"/>
  <c r="M1127" i="35"/>
  <c r="J1127" i="35"/>
  <c r="H1127" i="35"/>
  <c r="E1127" i="35"/>
  <c r="M1126" i="35"/>
  <c r="J1126" i="35"/>
  <c r="H1126" i="35"/>
  <c r="E1126" i="35"/>
  <c r="M1125" i="35"/>
  <c r="J1125" i="35"/>
  <c r="H1125" i="35"/>
  <c r="E1125" i="35"/>
  <c r="M1124" i="35"/>
  <c r="J1124" i="35"/>
  <c r="H1124" i="35"/>
  <c r="E1124" i="35"/>
  <c r="M1123" i="35"/>
  <c r="J1123" i="35"/>
  <c r="H1123" i="35"/>
  <c r="E1123" i="35"/>
  <c r="M1122" i="35"/>
  <c r="J1122" i="35"/>
  <c r="H1122" i="35"/>
  <c r="E1122" i="35"/>
  <c r="M1121" i="35"/>
  <c r="J1121" i="35"/>
  <c r="H1121" i="35"/>
  <c r="E1121" i="35"/>
  <c r="M1120" i="35"/>
  <c r="J1120" i="35"/>
  <c r="H1120" i="35"/>
  <c r="E1120" i="35"/>
  <c r="M1119" i="35"/>
  <c r="J1119" i="35"/>
  <c r="H1119" i="35"/>
  <c r="E1119" i="35"/>
  <c r="M1118" i="35"/>
  <c r="J1118" i="35"/>
  <c r="H1118" i="35"/>
  <c r="E1118" i="35"/>
  <c r="M1117" i="35"/>
  <c r="J1117" i="35"/>
  <c r="H1117" i="35"/>
  <c r="E1117" i="35"/>
  <c r="M1116" i="35"/>
  <c r="J1116" i="35"/>
  <c r="H1116" i="35"/>
  <c r="E1116" i="35"/>
  <c r="M1115" i="35"/>
  <c r="J1115" i="35"/>
  <c r="H1115" i="35"/>
  <c r="E1115" i="35"/>
  <c r="M1114" i="35"/>
  <c r="J1114" i="35"/>
  <c r="H1114" i="35"/>
  <c r="E1114" i="35"/>
  <c r="M1113" i="35"/>
  <c r="J1113" i="35"/>
  <c r="H1113" i="35"/>
  <c r="E1113" i="35"/>
  <c r="M1112" i="35"/>
  <c r="J1112" i="35"/>
  <c r="H1112" i="35"/>
  <c r="E1112" i="35"/>
  <c r="M1111" i="35"/>
  <c r="J1111" i="35"/>
  <c r="H1111" i="35"/>
  <c r="E1111" i="35"/>
  <c r="M1110" i="35"/>
  <c r="J1110" i="35"/>
  <c r="H1110" i="35"/>
  <c r="E1110" i="35"/>
  <c r="M1109" i="35"/>
  <c r="J1109" i="35"/>
  <c r="H1109" i="35"/>
  <c r="E1109" i="35"/>
  <c r="M1108" i="35"/>
  <c r="J1108" i="35"/>
  <c r="H1108" i="35"/>
  <c r="E1108" i="35"/>
  <c r="M1107" i="35"/>
  <c r="J1107" i="35"/>
  <c r="H1107" i="35"/>
  <c r="E1107" i="35"/>
  <c r="M1106" i="35"/>
  <c r="J1106" i="35"/>
  <c r="H1106" i="35"/>
  <c r="E1106" i="35"/>
  <c r="M1105" i="35"/>
  <c r="J1105" i="35"/>
  <c r="H1105" i="35"/>
  <c r="E1105" i="35"/>
  <c r="M1104" i="35"/>
  <c r="J1104" i="35"/>
  <c r="H1104" i="35"/>
  <c r="E1104" i="35"/>
  <c r="M1103" i="35"/>
  <c r="J1103" i="35"/>
  <c r="H1103" i="35"/>
  <c r="E1103" i="35"/>
  <c r="M1102" i="35"/>
  <c r="J1102" i="35"/>
  <c r="H1102" i="35"/>
  <c r="E1102" i="35"/>
  <c r="M1101" i="35"/>
  <c r="J1101" i="35"/>
  <c r="H1101" i="35"/>
  <c r="E1101" i="35"/>
  <c r="M1100" i="35"/>
  <c r="J1100" i="35"/>
  <c r="H1100" i="35"/>
  <c r="E1100" i="35"/>
  <c r="M1099" i="35"/>
  <c r="J1099" i="35"/>
  <c r="H1099" i="35"/>
  <c r="E1099" i="35"/>
  <c r="M1098" i="35"/>
  <c r="J1098" i="35"/>
  <c r="H1098" i="35"/>
  <c r="E1098" i="35"/>
  <c r="M1097" i="35"/>
  <c r="J1097" i="35"/>
  <c r="H1097" i="35"/>
  <c r="E1097" i="35"/>
  <c r="M1096" i="35"/>
  <c r="J1096" i="35"/>
  <c r="H1096" i="35"/>
  <c r="E1096" i="35"/>
  <c r="M1095" i="35"/>
  <c r="J1095" i="35"/>
  <c r="H1095" i="35"/>
  <c r="E1095" i="35"/>
  <c r="M1094" i="35"/>
  <c r="J1094" i="35"/>
  <c r="H1094" i="35"/>
  <c r="E1094" i="35"/>
  <c r="M1093" i="35"/>
  <c r="J1093" i="35"/>
  <c r="H1093" i="35"/>
  <c r="E1093" i="35"/>
  <c r="M1092" i="35"/>
  <c r="J1092" i="35"/>
  <c r="H1092" i="35"/>
  <c r="E1092" i="35"/>
  <c r="M1091" i="35"/>
  <c r="J1091" i="35"/>
  <c r="H1091" i="35"/>
  <c r="E1091" i="35"/>
  <c r="M1090" i="35"/>
  <c r="J1090" i="35"/>
  <c r="H1090" i="35"/>
  <c r="E1090" i="35"/>
  <c r="M1089" i="35"/>
  <c r="J1089" i="35"/>
  <c r="H1089" i="35"/>
  <c r="E1089" i="35"/>
  <c r="M1088" i="35"/>
  <c r="J1088" i="35"/>
  <c r="H1088" i="35"/>
  <c r="E1088" i="35"/>
  <c r="M1087" i="35"/>
  <c r="J1087" i="35"/>
  <c r="H1087" i="35"/>
  <c r="E1087" i="35"/>
  <c r="M1086" i="35"/>
  <c r="J1086" i="35"/>
  <c r="H1086" i="35"/>
  <c r="E1086" i="35"/>
  <c r="M1085" i="35"/>
  <c r="J1085" i="35"/>
  <c r="H1085" i="35"/>
  <c r="E1085" i="35"/>
  <c r="M1084" i="35"/>
  <c r="J1084" i="35"/>
  <c r="H1084" i="35"/>
  <c r="E1084" i="35"/>
  <c r="M1083" i="35"/>
  <c r="J1083" i="35"/>
  <c r="H1083" i="35"/>
  <c r="E1083" i="35"/>
  <c r="M1082" i="35"/>
  <c r="J1082" i="35"/>
  <c r="H1082" i="35"/>
  <c r="E1082" i="35"/>
  <c r="M1081" i="35"/>
  <c r="J1081" i="35"/>
  <c r="H1081" i="35"/>
  <c r="E1081" i="35"/>
  <c r="M1080" i="35"/>
  <c r="J1080" i="35"/>
  <c r="H1080" i="35"/>
  <c r="E1080" i="35"/>
  <c r="M1079" i="35"/>
  <c r="J1079" i="35"/>
  <c r="H1079" i="35"/>
  <c r="E1079" i="35"/>
  <c r="M1078" i="35"/>
  <c r="J1078" i="35"/>
  <c r="H1078" i="35"/>
  <c r="E1078" i="35"/>
  <c r="M1077" i="35"/>
  <c r="J1077" i="35"/>
  <c r="H1077" i="35"/>
  <c r="E1077" i="35"/>
  <c r="M1076" i="35"/>
  <c r="J1076" i="35"/>
  <c r="H1076" i="35"/>
  <c r="E1076" i="35"/>
  <c r="M1075" i="35"/>
  <c r="J1075" i="35"/>
  <c r="H1075" i="35"/>
  <c r="E1075" i="35"/>
  <c r="M1074" i="35"/>
  <c r="J1074" i="35"/>
  <c r="H1074" i="35"/>
  <c r="E1074" i="35"/>
  <c r="M1073" i="35"/>
  <c r="J1073" i="35"/>
  <c r="H1073" i="35"/>
  <c r="E1073" i="35"/>
  <c r="M1072" i="35"/>
  <c r="J1072" i="35"/>
  <c r="H1072" i="35"/>
  <c r="E1072" i="35"/>
  <c r="M1071" i="35"/>
  <c r="J1071" i="35"/>
  <c r="H1071" i="35"/>
  <c r="E1071" i="35"/>
  <c r="M1070" i="35"/>
  <c r="J1070" i="35"/>
  <c r="H1070" i="35"/>
  <c r="E1070" i="35"/>
  <c r="M1069" i="35"/>
  <c r="J1069" i="35"/>
  <c r="H1069" i="35"/>
  <c r="E1069" i="35"/>
  <c r="M1068" i="35"/>
  <c r="J1068" i="35"/>
  <c r="H1068" i="35"/>
  <c r="E1068" i="35"/>
  <c r="M1067" i="35"/>
  <c r="J1067" i="35"/>
  <c r="H1067" i="35"/>
  <c r="E1067" i="35"/>
  <c r="M1066" i="35"/>
  <c r="J1066" i="35"/>
  <c r="H1066" i="35"/>
  <c r="E1066" i="35"/>
  <c r="M1065" i="35"/>
  <c r="J1065" i="35"/>
  <c r="H1065" i="35"/>
  <c r="E1065" i="35"/>
  <c r="M1064" i="35"/>
  <c r="J1064" i="35"/>
  <c r="H1064" i="35"/>
  <c r="E1064" i="35"/>
  <c r="M1063" i="35"/>
  <c r="J1063" i="35"/>
  <c r="H1063" i="35"/>
  <c r="E1063" i="35"/>
  <c r="M1062" i="35"/>
  <c r="J1062" i="35"/>
  <c r="H1062" i="35"/>
  <c r="E1062" i="35"/>
  <c r="M1061" i="35"/>
  <c r="J1061" i="35"/>
  <c r="H1061" i="35"/>
  <c r="E1061" i="35"/>
  <c r="M1060" i="35"/>
  <c r="J1060" i="35"/>
  <c r="H1060" i="35"/>
  <c r="E1060" i="35"/>
  <c r="M1059" i="35"/>
  <c r="J1059" i="35"/>
  <c r="H1059" i="35"/>
  <c r="E1059" i="35"/>
  <c r="M1058" i="35"/>
  <c r="J1058" i="35"/>
  <c r="H1058" i="35"/>
  <c r="E1058" i="35"/>
  <c r="M1057" i="35"/>
  <c r="J1057" i="35"/>
  <c r="H1057" i="35"/>
  <c r="E1057" i="35"/>
  <c r="M1056" i="35"/>
  <c r="J1056" i="35"/>
  <c r="H1056" i="35"/>
  <c r="E1056" i="35"/>
  <c r="M1055" i="35"/>
  <c r="J1055" i="35"/>
  <c r="H1055" i="35"/>
  <c r="E1055" i="35"/>
  <c r="M1054" i="35"/>
  <c r="J1054" i="35"/>
  <c r="H1054" i="35"/>
  <c r="E1054" i="35"/>
  <c r="M1053" i="35"/>
  <c r="J1053" i="35"/>
  <c r="H1053" i="35"/>
  <c r="E1053" i="35"/>
  <c r="M1052" i="35"/>
  <c r="J1052" i="35"/>
  <c r="H1052" i="35"/>
  <c r="E1052" i="35"/>
  <c r="M1051" i="35"/>
  <c r="J1051" i="35"/>
  <c r="H1051" i="35"/>
  <c r="E1051" i="35"/>
  <c r="M1050" i="35"/>
  <c r="J1050" i="35"/>
  <c r="H1050" i="35"/>
  <c r="E1050" i="35"/>
  <c r="M1049" i="35"/>
  <c r="J1049" i="35"/>
  <c r="H1049" i="35"/>
  <c r="E1049" i="35"/>
  <c r="M1048" i="35"/>
  <c r="J1048" i="35"/>
  <c r="H1048" i="35"/>
  <c r="E1048" i="35"/>
  <c r="M1047" i="35"/>
  <c r="J1047" i="35"/>
  <c r="H1047" i="35"/>
  <c r="E1047" i="35"/>
  <c r="M1046" i="35"/>
  <c r="J1046" i="35"/>
  <c r="H1046" i="35"/>
  <c r="E1046" i="35"/>
  <c r="M1045" i="35"/>
  <c r="J1045" i="35"/>
  <c r="H1045" i="35"/>
  <c r="E1045" i="35"/>
  <c r="M1044" i="35"/>
  <c r="J1044" i="35"/>
  <c r="H1044" i="35"/>
  <c r="E1044" i="35"/>
  <c r="M1043" i="35"/>
  <c r="J1043" i="35"/>
  <c r="H1043" i="35"/>
  <c r="E1043" i="35"/>
  <c r="M1042" i="35"/>
  <c r="J1042" i="35"/>
  <c r="H1042" i="35"/>
  <c r="E1042" i="35"/>
  <c r="M1041" i="35"/>
  <c r="J1041" i="35"/>
  <c r="H1041" i="35"/>
  <c r="E1041" i="35"/>
  <c r="M1040" i="35"/>
  <c r="J1040" i="35"/>
  <c r="H1040" i="35"/>
  <c r="E1040" i="35"/>
  <c r="M1039" i="35"/>
  <c r="J1039" i="35"/>
  <c r="H1039" i="35"/>
  <c r="E1039" i="35"/>
  <c r="M1038" i="35"/>
  <c r="J1038" i="35"/>
  <c r="H1038" i="35"/>
  <c r="E1038" i="35"/>
  <c r="M1037" i="35"/>
  <c r="J1037" i="35"/>
  <c r="H1037" i="35"/>
  <c r="E1037" i="35"/>
  <c r="M1036" i="35"/>
  <c r="J1036" i="35"/>
  <c r="H1036" i="35"/>
  <c r="E1036" i="35"/>
  <c r="M1035" i="35"/>
  <c r="J1035" i="35"/>
  <c r="H1035" i="35"/>
  <c r="E1035" i="35"/>
  <c r="M1034" i="35"/>
  <c r="J1034" i="35"/>
  <c r="H1034" i="35"/>
  <c r="E1034" i="35"/>
  <c r="M1033" i="35"/>
  <c r="J1033" i="35"/>
  <c r="H1033" i="35"/>
  <c r="E1033" i="35"/>
  <c r="M1032" i="35"/>
  <c r="J1032" i="35"/>
  <c r="H1032" i="35"/>
  <c r="E1032" i="35"/>
  <c r="M1031" i="35"/>
  <c r="J1031" i="35"/>
  <c r="H1031" i="35"/>
  <c r="E1031" i="35"/>
  <c r="M1030" i="35"/>
  <c r="J1030" i="35"/>
  <c r="H1030" i="35"/>
  <c r="E1030" i="35"/>
  <c r="M1029" i="35"/>
  <c r="J1029" i="35"/>
  <c r="H1029" i="35"/>
  <c r="E1029" i="35"/>
  <c r="M1028" i="35"/>
  <c r="J1028" i="35"/>
  <c r="H1028" i="35"/>
  <c r="E1028" i="35"/>
  <c r="M1027" i="35"/>
  <c r="J1027" i="35"/>
  <c r="H1027" i="35"/>
  <c r="E1027" i="35"/>
  <c r="M1026" i="35"/>
  <c r="J1026" i="35"/>
  <c r="H1026" i="35"/>
  <c r="E1026" i="35"/>
  <c r="M1025" i="35"/>
  <c r="J1025" i="35"/>
  <c r="H1025" i="35"/>
  <c r="E1025" i="35"/>
  <c r="M1024" i="35"/>
  <c r="J1024" i="35"/>
  <c r="H1024" i="35"/>
  <c r="E1024" i="35"/>
  <c r="M1023" i="35"/>
  <c r="J1023" i="35"/>
  <c r="H1023" i="35"/>
  <c r="E1023" i="35"/>
  <c r="M1022" i="35"/>
  <c r="J1022" i="35"/>
  <c r="H1022" i="35"/>
  <c r="E1022" i="35"/>
  <c r="M1021" i="35"/>
  <c r="J1021" i="35"/>
  <c r="H1021" i="35"/>
  <c r="E1021" i="35"/>
  <c r="M1020" i="35"/>
  <c r="J1020" i="35"/>
  <c r="H1020" i="35"/>
  <c r="E1020" i="35"/>
  <c r="M1019" i="35"/>
  <c r="J1019" i="35"/>
  <c r="H1019" i="35"/>
  <c r="E1019" i="35"/>
  <c r="M1018" i="35"/>
  <c r="J1018" i="35"/>
  <c r="H1018" i="35"/>
  <c r="E1018" i="35"/>
  <c r="M1017" i="35"/>
  <c r="J1017" i="35"/>
  <c r="H1017" i="35"/>
  <c r="E1017" i="35"/>
  <c r="M1016" i="35"/>
  <c r="J1016" i="35"/>
  <c r="H1016" i="35"/>
  <c r="E1016" i="35"/>
  <c r="M1015" i="35"/>
  <c r="J1015" i="35"/>
  <c r="H1015" i="35"/>
  <c r="E1015" i="35"/>
  <c r="M1014" i="35"/>
  <c r="J1014" i="35"/>
  <c r="H1014" i="35"/>
  <c r="E1014" i="35"/>
  <c r="M1013" i="35"/>
  <c r="J1013" i="35"/>
  <c r="H1013" i="35"/>
  <c r="E1013" i="35"/>
  <c r="M1012" i="35"/>
  <c r="J1012" i="35"/>
  <c r="H1012" i="35"/>
  <c r="E1012" i="35"/>
  <c r="M1011" i="35"/>
  <c r="J1011" i="35"/>
  <c r="H1011" i="35"/>
  <c r="E1011" i="35"/>
  <c r="M1010" i="35"/>
  <c r="J1010" i="35"/>
  <c r="H1010" i="35"/>
  <c r="E1010" i="35"/>
  <c r="M1009" i="35"/>
  <c r="J1009" i="35"/>
  <c r="H1009" i="35"/>
  <c r="E1009" i="35"/>
  <c r="M1008" i="35"/>
  <c r="J1008" i="35"/>
  <c r="H1008" i="35"/>
  <c r="E1008" i="35"/>
  <c r="M1007" i="35"/>
  <c r="J1007" i="35"/>
  <c r="H1007" i="35"/>
  <c r="E1007" i="35"/>
  <c r="M1006" i="35"/>
  <c r="J1006" i="35"/>
  <c r="H1006" i="35"/>
  <c r="E1006" i="35"/>
  <c r="M1005" i="35"/>
  <c r="J1005" i="35"/>
  <c r="H1005" i="35"/>
  <c r="E1005" i="35"/>
  <c r="M1004" i="35"/>
  <c r="J1004" i="35"/>
  <c r="H1004" i="35"/>
  <c r="E1004" i="35"/>
  <c r="M1003" i="35"/>
  <c r="J1003" i="35"/>
  <c r="H1003" i="35"/>
  <c r="E1003" i="35"/>
  <c r="M1002" i="35"/>
  <c r="J1002" i="35"/>
  <c r="H1002" i="35"/>
  <c r="E1002" i="35"/>
  <c r="M1001" i="35"/>
  <c r="J1001" i="35"/>
  <c r="H1001" i="35"/>
  <c r="E1001" i="35"/>
  <c r="M1000" i="35"/>
  <c r="J1000" i="35"/>
  <c r="H1000" i="35"/>
  <c r="E1000" i="35"/>
  <c r="M999" i="35"/>
  <c r="J999" i="35"/>
  <c r="H999" i="35"/>
  <c r="E999" i="35"/>
  <c r="M998" i="35"/>
  <c r="J998" i="35"/>
  <c r="H998" i="35"/>
  <c r="E998" i="35"/>
  <c r="M997" i="35"/>
  <c r="J997" i="35"/>
  <c r="H997" i="35"/>
  <c r="E997" i="35"/>
  <c r="M996" i="35"/>
  <c r="J996" i="35"/>
  <c r="H996" i="35"/>
  <c r="E996" i="35"/>
  <c r="M995" i="35"/>
  <c r="J995" i="35"/>
  <c r="H995" i="35"/>
  <c r="E995" i="35"/>
  <c r="M994" i="35"/>
  <c r="J994" i="35"/>
  <c r="H994" i="35"/>
  <c r="E994" i="35"/>
  <c r="M993" i="35"/>
  <c r="J993" i="35"/>
  <c r="H993" i="35"/>
  <c r="E993" i="35"/>
  <c r="M992" i="35"/>
  <c r="J992" i="35"/>
  <c r="H992" i="35"/>
  <c r="E992" i="35"/>
  <c r="M991" i="35"/>
  <c r="J991" i="35"/>
  <c r="H991" i="35"/>
  <c r="E991" i="35"/>
  <c r="M990" i="35"/>
  <c r="J990" i="35"/>
  <c r="H990" i="35"/>
  <c r="E990" i="35"/>
  <c r="M989" i="35"/>
  <c r="J989" i="35"/>
  <c r="H989" i="35"/>
  <c r="E989" i="35"/>
  <c r="M988" i="35"/>
  <c r="J988" i="35"/>
  <c r="H988" i="35"/>
  <c r="E988" i="35"/>
  <c r="M987" i="35"/>
  <c r="J987" i="35"/>
  <c r="H987" i="35"/>
  <c r="E987" i="35"/>
  <c r="M986" i="35"/>
  <c r="J986" i="35"/>
  <c r="H986" i="35"/>
  <c r="E986" i="35"/>
  <c r="M985" i="35"/>
  <c r="J985" i="35"/>
  <c r="H985" i="35"/>
  <c r="E985" i="35"/>
  <c r="M984" i="35"/>
  <c r="J984" i="35"/>
  <c r="H984" i="35"/>
  <c r="E984" i="35"/>
  <c r="M983" i="35"/>
  <c r="J983" i="35"/>
  <c r="H983" i="35"/>
  <c r="E983" i="35"/>
  <c r="M982" i="35"/>
  <c r="J982" i="35"/>
  <c r="H982" i="35"/>
  <c r="E982" i="35"/>
  <c r="M981" i="35"/>
  <c r="J981" i="35"/>
  <c r="H981" i="35"/>
  <c r="E981" i="35"/>
  <c r="M980" i="35"/>
  <c r="J980" i="35"/>
  <c r="H980" i="35"/>
  <c r="E980" i="35"/>
  <c r="M979" i="35"/>
  <c r="J979" i="35"/>
  <c r="H979" i="35"/>
  <c r="E979" i="35"/>
  <c r="M978" i="35"/>
  <c r="J978" i="35"/>
  <c r="H978" i="35"/>
  <c r="E978" i="35"/>
  <c r="M977" i="35"/>
  <c r="J977" i="35"/>
  <c r="H977" i="35"/>
  <c r="E977" i="35"/>
  <c r="M976" i="35"/>
  <c r="J976" i="35"/>
  <c r="H976" i="35"/>
  <c r="E976" i="35"/>
  <c r="M975" i="35"/>
  <c r="J975" i="35"/>
  <c r="H975" i="35"/>
  <c r="E975" i="35"/>
  <c r="M974" i="35"/>
  <c r="J974" i="35"/>
  <c r="H974" i="35"/>
  <c r="E974" i="35"/>
  <c r="M973" i="35"/>
  <c r="J973" i="35"/>
  <c r="H973" i="35"/>
  <c r="E973" i="35"/>
  <c r="M972" i="35"/>
  <c r="J972" i="35"/>
  <c r="H972" i="35"/>
  <c r="E972" i="35"/>
  <c r="M971" i="35"/>
  <c r="J971" i="35"/>
  <c r="H971" i="35"/>
  <c r="E971" i="35"/>
  <c r="M970" i="35"/>
  <c r="J970" i="35"/>
  <c r="H970" i="35"/>
  <c r="E970" i="35"/>
  <c r="M969" i="35"/>
  <c r="J969" i="35"/>
  <c r="H969" i="35"/>
  <c r="E969" i="35"/>
  <c r="M968" i="35"/>
  <c r="J968" i="35"/>
  <c r="H968" i="35"/>
  <c r="E968" i="35"/>
  <c r="M967" i="35"/>
  <c r="J967" i="35"/>
  <c r="H967" i="35"/>
  <c r="E967" i="35"/>
  <c r="M966" i="35"/>
  <c r="J966" i="35"/>
  <c r="H966" i="35"/>
  <c r="E966" i="35"/>
  <c r="M965" i="35"/>
  <c r="J965" i="35"/>
  <c r="H965" i="35"/>
  <c r="E965" i="35"/>
  <c r="M964" i="35"/>
  <c r="J964" i="35"/>
  <c r="H964" i="35"/>
  <c r="E964" i="35"/>
  <c r="M963" i="35"/>
  <c r="J963" i="35"/>
  <c r="H963" i="35"/>
  <c r="E963" i="35"/>
  <c r="M962" i="35"/>
  <c r="J962" i="35"/>
  <c r="H962" i="35"/>
  <c r="E962" i="35"/>
  <c r="M961" i="35"/>
  <c r="J961" i="35"/>
  <c r="H961" i="35"/>
  <c r="E961" i="35"/>
  <c r="M960" i="35"/>
  <c r="J960" i="35"/>
  <c r="H960" i="35"/>
  <c r="E960" i="35"/>
  <c r="M959" i="35"/>
  <c r="J959" i="35"/>
  <c r="H959" i="35"/>
  <c r="E959" i="35"/>
  <c r="M958" i="35"/>
  <c r="J958" i="35"/>
  <c r="H958" i="35"/>
  <c r="E958" i="35"/>
  <c r="M957" i="35"/>
  <c r="J957" i="35"/>
  <c r="H957" i="35"/>
  <c r="E957" i="35"/>
  <c r="M956" i="35"/>
  <c r="J956" i="35"/>
  <c r="H956" i="35"/>
  <c r="E956" i="35"/>
  <c r="M955" i="35"/>
  <c r="J955" i="35"/>
  <c r="H955" i="35"/>
  <c r="E955" i="35"/>
  <c r="M954" i="35"/>
  <c r="J954" i="35"/>
  <c r="H954" i="35"/>
  <c r="E954" i="35"/>
  <c r="M953" i="35"/>
  <c r="J953" i="35"/>
  <c r="H953" i="35"/>
  <c r="E953" i="35"/>
  <c r="M952" i="35"/>
  <c r="J952" i="35"/>
  <c r="H952" i="35"/>
  <c r="E952" i="35"/>
  <c r="M951" i="35"/>
  <c r="J951" i="35"/>
  <c r="H951" i="35"/>
  <c r="E951" i="35"/>
  <c r="M950" i="35"/>
  <c r="J950" i="35"/>
  <c r="H950" i="35"/>
  <c r="E950" i="35"/>
  <c r="M949" i="35"/>
  <c r="J949" i="35"/>
  <c r="H949" i="35"/>
  <c r="E949" i="35"/>
  <c r="M948" i="35"/>
  <c r="J948" i="35"/>
  <c r="H948" i="35"/>
  <c r="E948" i="35"/>
  <c r="M947" i="35"/>
  <c r="J947" i="35"/>
  <c r="H947" i="35"/>
  <c r="E947" i="35"/>
  <c r="M946" i="35"/>
  <c r="J946" i="35"/>
  <c r="H946" i="35"/>
  <c r="E946" i="35"/>
  <c r="M945" i="35"/>
  <c r="J945" i="35"/>
  <c r="H945" i="35"/>
  <c r="E945" i="35"/>
  <c r="M944" i="35"/>
  <c r="J944" i="35"/>
  <c r="H944" i="35"/>
  <c r="E944" i="35"/>
  <c r="M943" i="35"/>
  <c r="J943" i="35"/>
  <c r="H943" i="35"/>
  <c r="E943" i="35"/>
  <c r="M942" i="35"/>
  <c r="J942" i="35"/>
  <c r="H942" i="35"/>
  <c r="E942" i="35"/>
  <c r="M941" i="35"/>
  <c r="J941" i="35"/>
  <c r="H941" i="35"/>
  <c r="E941" i="35"/>
  <c r="M940" i="35"/>
  <c r="J940" i="35"/>
  <c r="H940" i="35"/>
  <c r="E940" i="35"/>
  <c r="M939" i="35"/>
  <c r="J939" i="35"/>
  <c r="H939" i="35"/>
  <c r="E939" i="35"/>
  <c r="M938" i="35"/>
  <c r="J938" i="35"/>
  <c r="H938" i="35"/>
  <c r="E938" i="35"/>
  <c r="M937" i="35"/>
  <c r="J937" i="35"/>
  <c r="H937" i="35"/>
  <c r="E937" i="35"/>
  <c r="M936" i="35"/>
  <c r="J936" i="35"/>
  <c r="H936" i="35"/>
  <c r="E936" i="35"/>
  <c r="M935" i="35"/>
  <c r="J935" i="35"/>
  <c r="H935" i="35"/>
  <c r="E935" i="35"/>
  <c r="M934" i="35"/>
  <c r="J934" i="35"/>
  <c r="H934" i="35"/>
  <c r="E934" i="35"/>
  <c r="M933" i="35"/>
  <c r="J933" i="35"/>
  <c r="H933" i="35"/>
  <c r="E933" i="35"/>
  <c r="M932" i="35"/>
  <c r="J932" i="35"/>
  <c r="H932" i="35"/>
  <c r="E932" i="35"/>
  <c r="M931" i="35"/>
  <c r="J931" i="35"/>
  <c r="H931" i="35"/>
  <c r="E931" i="35"/>
  <c r="M930" i="35"/>
  <c r="J930" i="35"/>
  <c r="H930" i="35"/>
  <c r="E930" i="35"/>
  <c r="M929" i="35"/>
  <c r="J929" i="35"/>
  <c r="H929" i="35"/>
  <c r="E929" i="35"/>
  <c r="M928" i="35"/>
  <c r="J928" i="35"/>
  <c r="H928" i="35"/>
  <c r="E928" i="35"/>
  <c r="M927" i="35"/>
  <c r="J927" i="35"/>
  <c r="H927" i="35"/>
  <c r="E927" i="35"/>
  <c r="M926" i="35"/>
  <c r="J926" i="35"/>
  <c r="H926" i="35"/>
  <c r="E926" i="35"/>
  <c r="M925" i="35"/>
  <c r="J925" i="35"/>
  <c r="H925" i="35"/>
  <c r="E925" i="35"/>
  <c r="M924" i="35"/>
  <c r="J924" i="35"/>
  <c r="H924" i="35"/>
  <c r="E924" i="35"/>
  <c r="M923" i="35"/>
  <c r="J923" i="35"/>
  <c r="H923" i="35"/>
  <c r="E923" i="35"/>
  <c r="M922" i="35"/>
  <c r="J922" i="35"/>
  <c r="H922" i="35"/>
  <c r="E922" i="35"/>
  <c r="M921" i="35"/>
  <c r="J921" i="35"/>
  <c r="H921" i="35"/>
  <c r="E921" i="35"/>
  <c r="M920" i="35"/>
  <c r="J920" i="35"/>
  <c r="H920" i="35"/>
  <c r="E920" i="35"/>
  <c r="M919" i="35"/>
  <c r="J919" i="35"/>
  <c r="H919" i="35"/>
  <c r="E919" i="35"/>
  <c r="M918" i="35"/>
  <c r="J918" i="35"/>
  <c r="H918" i="35"/>
  <c r="E918" i="35"/>
  <c r="M917" i="35"/>
  <c r="J917" i="35"/>
  <c r="H917" i="35"/>
  <c r="E917" i="35"/>
  <c r="M916" i="35"/>
  <c r="J916" i="35"/>
  <c r="H916" i="35"/>
  <c r="E916" i="35"/>
  <c r="M915" i="35"/>
  <c r="J915" i="35"/>
  <c r="H915" i="35"/>
  <c r="E915" i="35"/>
  <c r="M914" i="35"/>
  <c r="J914" i="35"/>
  <c r="H914" i="35"/>
  <c r="E914" i="35"/>
  <c r="M913" i="35"/>
  <c r="J913" i="35"/>
  <c r="H913" i="35"/>
  <c r="E913" i="35"/>
  <c r="M912" i="35"/>
  <c r="J912" i="35"/>
  <c r="H912" i="35"/>
  <c r="E912" i="35"/>
  <c r="M911" i="35"/>
  <c r="J911" i="35"/>
  <c r="H911" i="35"/>
  <c r="E911" i="35"/>
  <c r="M910" i="35"/>
  <c r="J910" i="35"/>
  <c r="H910" i="35"/>
  <c r="E910" i="35"/>
  <c r="M909" i="35"/>
  <c r="J909" i="35"/>
  <c r="H909" i="35"/>
  <c r="E909" i="35"/>
  <c r="M908" i="35"/>
  <c r="J908" i="35"/>
  <c r="H908" i="35"/>
  <c r="E908" i="35"/>
  <c r="M907" i="35"/>
  <c r="J907" i="35"/>
  <c r="H907" i="35"/>
  <c r="E907" i="35"/>
  <c r="M906" i="35"/>
  <c r="J906" i="35"/>
  <c r="H906" i="35"/>
  <c r="E906" i="35"/>
  <c r="M905" i="35"/>
  <c r="J905" i="35"/>
  <c r="H905" i="35"/>
  <c r="E905" i="35"/>
  <c r="M904" i="35"/>
  <c r="J904" i="35"/>
  <c r="H904" i="35"/>
  <c r="E904" i="35"/>
  <c r="M903" i="35"/>
  <c r="J903" i="35"/>
  <c r="H903" i="35"/>
  <c r="E903" i="35"/>
  <c r="M902" i="35"/>
  <c r="J902" i="35"/>
  <c r="H902" i="35"/>
  <c r="E902" i="35"/>
  <c r="M901" i="35"/>
  <c r="J901" i="35"/>
  <c r="H901" i="35"/>
  <c r="E901" i="35"/>
  <c r="M900" i="35"/>
  <c r="J900" i="35"/>
  <c r="H900" i="35"/>
  <c r="E900" i="35"/>
  <c r="M899" i="35"/>
  <c r="J899" i="35"/>
  <c r="H899" i="35"/>
  <c r="E899" i="35"/>
  <c r="M898" i="35"/>
  <c r="J898" i="35"/>
  <c r="H898" i="35"/>
  <c r="E898" i="35"/>
  <c r="M897" i="35"/>
  <c r="J897" i="35"/>
  <c r="H897" i="35"/>
  <c r="E897" i="35"/>
  <c r="M896" i="35"/>
  <c r="J896" i="35"/>
  <c r="H896" i="35"/>
  <c r="E896" i="35"/>
  <c r="M895" i="35"/>
  <c r="J895" i="35"/>
  <c r="H895" i="35"/>
  <c r="E895" i="35"/>
  <c r="M894" i="35"/>
  <c r="J894" i="35"/>
  <c r="H894" i="35"/>
  <c r="E894" i="35"/>
  <c r="M893" i="35"/>
  <c r="J893" i="35"/>
  <c r="H893" i="35"/>
  <c r="E893" i="35"/>
  <c r="M892" i="35"/>
  <c r="J892" i="35"/>
  <c r="H892" i="35"/>
  <c r="E892" i="35"/>
  <c r="M891" i="35"/>
  <c r="J891" i="35"/>
  <c r="H891" i="35"/>
  <c r="E891" i="35"/>
  <c r="M890" i="35"/>
  <c r="J890" i="35"/>
  <c r="H890" i="35"/>
  <c r="E890" i="35"/>
  <c r="M889" i="35"/>
  <c r="J889" i="35"/>
  <c r="H889" i="35"/>
  <c r="E889" i="35"/>
  <c r="M888" i="35"/>
  <c r="J888" i="35"/>
  <c r="H888" i="35"/>
  <c r="E888" i="35"/>
  <c r="M887" i="35"/>
  <c r="J887" i="35"/>
  <c r="H887" i="35"/>
  <c r="E887" i="35"/>
  <c r="M886" i="35"/>
  <c r="J886" i="35"/>
  <c r="H886" i="35"/>
  <c r="E886" i="35"/>
  <c r="M885" i="35"/>
  <c r="J885" i="35"/>
  <c r="H885" i="35"/>
  <c r="E885" i="35"/>
  <c r="M884" i="35"/>
  <c r="J884" i="35"/>
  <c r="H884" i="35"/>
  <c r="E884" i="35"/>
  <c r="M883" i="35"/>
  <c r="J883" i="35"/>
  <c r="H883" i="35"/>
  <c r="E883" i="35"/>
  <c r="M882" i="35"/>
  <c r="J882" i="35"/>
  <c r="H882" i="35"/>
  <c r="E882" i="35"/>
  <c r="M881" i="35"/>
  <c r="J881" i="35"/>
  <c r="H881" i="35"/>
  <c r="E881" i="35"/>
  <c r="M880" i="35"/>
  <c r="J880" i="35"/>
  <c r="H880" i="35"/>
  <c r="E880" i="35"/>
  <c r="M879" i="35"/>
  <c r="J879" i="35"/>
  <c r="H879" i="35"/>
  <c r="E879" i="35"/>
  <c r="M878" i="35"/>
  <c r="J878" i="35"/>
  <c r="H878" i="35"/>
  <c r="E878" i="35"/>
  <c r="M877" i="35"/>
  <c r="J877" i="35"/>
  <c r="H877" i="35"/>
  <c r="E877" i="35"/>
  <c r="M876" i="35"/>
  <c r="J876" i="35"/>
  <c r="H876" i="35"/>
  <c r="E876" i="35"/>
  <c r="M875" i="35"/>
  <c r="J875" i="35"/>
  <c r="H875" i="35"/>
  <c r="E875" i="35"/>
  <c r="M874" i="35"/>
  <c r="J874" i="35"/>
  <c r="H874" i="35"/>
  <c r="E874" i="35"/>
  <c r="M873" i="35"/>
  <c r="J873" i="35"/>
  <c r="H873" i="35"/>
  <c r="E873" i="35"/>
  <c r="M872" i="35"/>
  <c r="J872" i="35"/>
  <c r="H872" i="35"/>
  <c r="E872" i="35"/>
  <c r="M871" i="35"/>
  <c r="J871" i="35"/>
  <c r="H871" i="35"/>
  <c r="E871" i="35"/>
  <c r="M870" i="35"/>
  <c r="J870" i="35"/>
  <c r="H870" i="35"/>
  <c r="E870" i="35"/>
  <c r="M869" i="35"/>
  <c r="J869" i="35"/>
  <c r="H869" i="35"/>
  <c r="E869" i="35"/>
  <c r="M868" i="35"/>
  <c r="J868" i="35"/>
  <c r="H868" i="35"/>
  <c r="E868" i="35"/>
  <c r="M867" i="35"/>
  <c r="J867" i="35"/>
  <c r="H867" i="35"/>
  <c r="E867" i="35"/>
  <c r="M866" i="35"/>
  <c r="J866" i="35"/>
  <c r="H866" i="35"/>
  <c r="E866" i="35"/>
  <c r="M865" i="35"/>
  <c r="J865" i="35"/>
  <c r="H865" i="35"/>
  <c r="E865" i="35"/>
  <c r="M864" i="35"/>
  <c r="J864" i="35"/>
  <c r="H864" i="35"/>
  <c r="E864" i="35"/>
  <c r="M863" i="35"/>
  <c r="J863" i="35"/>
  <c r="H863" i="35"/>
  <c r="E863" i="35"/>
  <c r="M862" i="35"/>
  <c r="J862" i="35"/>
  <c r="H862" i="35"/>
  <c r="E862" i="35"/>
  <c r="M861" i="35"/>
  <c r="J861" i="35"/>
  <c r="H861" i="35"/>
  <c r="E861" i="35"/>
  <c r="M860" i="35"/>
  <c r="J860" i="35"/>
  <c r="H860" i="35"/>
  <c r="E860" i="35"/>
  <c r="M859" i="35"/>
  <c r="J859" i="35"/>
  <c r="H859" i="35"/>
  <c r="E859" i="35"/>
  <c r="M858" i="35"/>
  <c r="J858" i="35"/>
  <c r="H858" i="35"/>
  <c r="E858" i="35"/>
  <c r="M857" i="35"/>
  <c r="J857" i="35"/>
  <c r="H857" i="35"/>
  <c r="E857" i="35"/>
  <c r="M856" i="35"/>
  <c r="J856" i="35"/>
  <c r="H856" i="35"/>
  <c r="E856" i="35"/>
  <c r="M855" i="35"/>
  <c r="J855" i="35"/>
  <c r="H855" i="35"/>
  <c r="E855" i="35"/>
  <c r="M854" i="35"/>
  <c r="J854" i="35"/>
  <c r="H854" i="35"/>
  <c r="E854" i="35"/>
  <c r="M853" i="35"/>
  <c r="J853" i="35"/>
  <c r="H853" i="35"/>
  <c r="E853" i="35"/>
  <c r="M852" i="35"/>
  <c r="J852" i="35"/>
  <c r="H852" i="35"/>
  <c r="E852" i="35"/>
  <c r="M851" i="35"/>
  <c r="J851" i="35"/>
  <c r="H851" i="35"/>
  <c r="E851" i="35"/>
  <c r="M850" i="35"/>
  <c r="J850" i="35"/>
  <c r="H850" i="35"/>
  <c r="E850" i="35"/>
  <c r="M849" i="35"/>
  <c r="J849" i="35"/>
  <c r="H849" i="35"/>
  <c r="E849" i="35"/>
  <c r="M848" i="35"/>
  <c r="J848" i="35"/>
  <c r="H848" i="35"/>
  <c r="E848" i="35"/>
  <c r="M847" i="35"/>
  <c r="J847" i="35"/>
  <c r="H847" i="35"/>
  <c r="E847" i="35"/>
  <c r="M846" i="35"/>
  <c r="J846" i="35"/>
  <c r="H846" i="35"/>
  <c r="E846" i="35"/>
  <c r="M845" i="35"/>
  <c r="J845" i="35"/>
  <c r="H845" i="35"/>
  <c r="E845" i="35"/>
  <c r="M844" i="35"/>
  <c r="J844" i="35"/>
  <c r="H844" i="35"/>
  <c r="E844" i="35"/>
  <c r="M843" i="35"/>
  <c r="J843" i="35"/>
  <c r="H843" i="35"/>
  <c r="E843" i="35"/>
  <c r="M842" i="35"/>
  <c r="J842" i="35"/>
  <c r="H842" i="35"/>
  <c r="E842" i="35"/>
  <c r="M841" i="35"/>
  <c r="J841" i="35"/>
  <c r="H841" i="35"/>
  <c r="E841" i="35"/>
  <c r="M840" i="35"/>
  <c r="J840" i="35"/>
  <c r="H840" i="35"/>
  <c r="E840" i="35"/>
  <c r="M839" i="35"/>
  <c r="J839" i="35"/>
  <c r="H839" i="35"/>
  <c r="E839" i="35"/>
  <c r="M838" i="35"/>
  <c r="J838" i="35"/>
  <c r="H838" i="35"/>
  <c r="E838" i="35"/>
  <c r="M837" i="35"/>
  <c r="J837" i="35"/>
  <c r="H837" i="35"/>
  <c r="E837" i="35"/>
  <c r="M836" i="35"/>
  <c r="J836" i="35"/>
  <c r="H836" i="35"/>
  <c r="E836" i="35"/>
  <c r="M835" i="35"/>
  <c r="J835" i="35"/>
  <c r="H835" i="35"/>
  <c r="E835" i="35"/>
  <c r="M834" i="35"/>
  <c r="J834" i="35"/>
  <c r="H834" i="35"/>
  <c r="E834" i="35"/>
  <c r="M833" i="35"/>
  <c r="J833" i="35"/>
  <c r="H833" i="35"/>
  <c r="E833" i="35"/>
  <c r="M832" i="35"/>
  <c r="J832" i="35"/>
  <c r="H832" i="35"/>
  <c r="E832" i="35"/>
  <c r="M831" i="35"/>
  <c r="J831" i="35"/>
  <c r="H831" i="35"/>
  <c r="E831" i="35"/>
  <c r="M830" i="35"/>
  <c r="J830" i="35"/>
  <c r="H830" i="35"/>
  <c r="E830" i="35"/>
  <c r="M829" i="35"/>
  <c r="J829" i="35"/>
  <c r="H829" i="35"/>
  <c r="E829" i="35"/>
  <c r="M828" i="35"/>
  <c r="J828" i="35"/>
  <c r="H828" i="35"/>
  <c r="E828" i="35"/>
  <c r="M827" i="35"/>
  <c r="J827" i="35"/>
  <c r="H827" i="35"/>
  <c r="E827" i="35"/>
  <c r="M826" i="35"/>
  <c r="J826" i="35"/>
  <c r="H826" i="35"/>
  <c r="E826" i="35"/>
  <c r="M825" i="35"/>
  <c r="J825" i="35"/>
  <c r="H825" i="35"/>
  <c r="E825" i="35"/>
  <c r="M824" i="35"/>
  <c r="J824" i="35"/>
  <c r="H824" i="35"/>
  <c r="E824" i="35"/>
  <c r="M823" i="35"/>
  <c r="J823" i="35"/>
  <c r="H823" i="35"/>
  <c r="E823" i="35"/>
  <c r="M822" i="35"/>
  <c r="J822" i="35"/>
  <c r="H822" i="35"/>
  <c r="E822" i="35"/>
  <c r="M821" i="35"/>
  <c r="J821" i="35"/>
  <c r="H821" i="35"/>
  <c r="E821" i="35"/>
  <c r="M820" i="35"/>
  <c r="J820" i="35"/>
  <c r="H820" i="35"/>
  <c r="E820" i="35"/>
  <c r="M819" i="35"/>
  <c r="J819" i="35"/>
  <c r="H819" i="35"/>
  <c r="E819" i="35"/>
  <c r="M818" i="35"/>
  <c r="J818" i="35"/>
  <c r="H818" i="35"/>
  <c r="E818" i="35"/>
  <c r="M817" i="35"/>
  <c r="J817" i="35"/>
  <c r="H817" i="35"/>
  <c r="E817" i="35"/>
  <c r="M816" i="35"/>
  <c r="J816" i="35"/>
  <c r="H816" i="35"/>
  <c r="E816" i="35"/>
  <c r="M815" i="35"/>
  <c r="J815" i="35"/>
  <c r="H815" i="35"/>
  <c r="E815" i="35"/>
  <c r="M814" i="35"/>
  <c r="J814" i="35"/>
  <c r="H814" i="35"/>
  <c r="E814" i="35"/>
  <c r="M813" i="35"/>
  <c r="J813" i="35"/>
  <c r="H813" i="35"/>
  <c r="E813" i="35"/>
  <c r="M812" i="35"/>
  <c r="J812" i="35"/>
  <c r="H812" i="35"/>
  <c r="E812" i="35"/>
  <c r="M811" i="35"/>
  <c r="J811" i="35"/>
  <c r="H811" i="35"/>
  <c r="E811" i="35"/>
  <c r="M810" i="35"/>
  <c r="J810" i="35"/>
  <c r="H810" i="35"/>
  <c r="E810" i="35"/>
  <c r="M809" i="35"/>
  <c r="J809" i="35"/>
  <c r="H809" i="35"/>
  <c r="E809" i="35"/>
  <c r="M808" i="35"/>
  <c r="J808" i="35"/>
  <c r="H808" i="35"/>
  <c r="E808" i="35"/>
  <c r="M807" i="35"/>
  <c r="J807" i="35"/>
  <c r="H807" i="35"/>
  <c r="E807" i="35"/>
  <c r="M806" i="35"/>
  <c r="J806" i="35"/>
  <c r="H806" i="35"/>
  <c r="E806" i="35"/>
  <c r="M805" i="35"/>
  <c r="J805" i="35"/>
  <c r="H805" i="35"/>
  <c r="E805" i="35"/>
  <c r="M804" i="35"/>
  <c r="J804" i="35"/>
  <c r="H804" i="35"/>
  <c r="E804" i="35"/>
  <c r="M803" i="35"/>
  <c r="J803" i="35"/>
  <c r="H803" i="35"/>
  <c r="E803" i="35"/>
  <c r="M802" i="35"/>
  <c r="J802" i="35"/>
  <c r="H802" i="35"/>
  <c r="E802" i="35"/>
  <c r="M801" i="35"/>
  <c r="J801" i="35"/>
  <c r="H801" i="35"/>
  <c r="E801" i="35"/>
  <c r="M800" i="35"/>
  <c r="J800" i="35"/>
  <c r="H800" i="35"/>
  <c r="E800" i="35"/>
  <c r="M799" i="35"/>
  <c r="J799" i="35"/>
  <c r="H799" i="35"/>
  <c r="E799" i="35"/>
  <c r="M798" i="35"/>
  <c r="J798" i="35"/>
  <c r="H798" i="35"/>
  <c r="E798" i="35"/>
  <c r="M797" i="35"/>
  <c r="J797" i="35"/>
  <c r="H797" i="35"/>
  <c r="E797" i="35"/>
  <c r="M796" i="35"/>
  <c r="J796" i="35"/>
  <c r="H796" i="35"/>
  <c r="E796" i="35"/>
  <c r="M795" i="35"/>
  <c r="J795" i="35"/>
  <c r="H795" i="35"/>
  <c r="E795" i="35"/>
  <c r="M794" i="35"/>
  <c r="J794" i="35"/>
  <c r="H794" i="35"/>
  <c r="E794" i="35"/>
  <c r="M793" i="35"/>
  <c r="J793" i="35"/>
  <c r="H793" i="35"/>
  <c r="E793" i="35"/>
  <c r="M792" i="35"/>
  <c r="J792" i="35"/>
  <c r="H792" i="35"/>
  <c r="E792" i="35"/>
  <c r="M791" i="35"/>
  <c r="J791" i="35"/>
  <c r="H791" i="35"/>
  <c r="E791" i="35"/>
  <c r="M790" i="35"/>
  <c r="J790" i="35"/>
  <c r="H790" i="35"/>
  <c r="E790" i="35"/>
  <c r="M789" i="35"/>
  <c r="J789" i="35"/>
  <c r="H789" i="35"/>
  <c r="E789" i="35"/>
  <c r="M788" i="35"/>
  <c r="J788" i="35"/>
  <c r="H788" i="35"/>
  <c r="E788" i="35"/>
  <c r="M787" i="35"/>
  <c r="J787" i="35"/>
  <c r="H787" i="35"/>
  <c r="E787" i="35"/>
  <c r="M786" i="35"/>
  <c r="J786" i="35"/>
  <c r="H786" i="35"/>
  <c r="E786" i="35"/>
  <c r="M785" i="35"/>
  <c r="J785" i="35"/>
  <c r="H785" i="35"/>
  <c r="E785" i="35"/>
  <c r="M784" i="35"/>
  <c r="J784" i="35"/>
  <c r="H784" i="35"/>
  <c r="E784" i="35"/>
  <c r="M783" i="35"/>
  <c r="J783" i="35"/>
  <c r="H783" i="35"/>
  <c r="E783" i="35"/>
  <c r="M782" i="35"/>
  <c r="J782" i="35"/>
  <c r="H782" i="35"/>
  <c r="E782" i="35"/>
  <c r="M781" i="35"/>
  <c r="J781" i="35"/>
  <c r="H781" i="35"/>
  <c r="E781" i="35"/>
  <c r="M780" i="35"/>
  <c r="J780" i="35"/>
  <c r="H780" i="35"/>
  <c r="E780" i="35"/>
  <c r="M779" i="35"/>
  <c r="J779" i="35"/>
  <c r="H779" i="35"/>
  <c r="E779" i="35"/>
  <c r="M778" i="35"/>
  <c r="J778" i="35"/>
  <c r="H778" i="35"/>
  <c r="E778" i="35"/>
  <c r="M777" i="35"/>
  <c r="J777" i="35"/>
  <c r="H777" i="35"/>
  <c r="E777" i="35"/>
  <c r="M776" i="35"/>
  <c r="J776" i="35"/>
  <c r="H776" i="35"/>
  <c r="E776" i="35"/>
  <c r="M775" i="35"/>
  <c r="J775" i="35"/>
  <c r="H775" i="35"/>
  <c r="E775" i="35"/>
  <c r="M774" i="35"/>
  <c r="J774" i="35"/>
  <c r="H774" i="35"/>
  <c r="E774" i="35"/>
  <c r="M773" i="35"/>
  <c r="J773" i="35"/>
  <c r="H773" i="35"/>
  <c r="E773" i="35"/>
  <c r="M772" i="35"/>
  <c r="J772" i="35"/>
  <c r="H772" i="35"/>
  <c r="E772" i="35"/>
  <c r="M771" i="35"/>
  <c r="J771" i="35"/>
  <c r="H771" i="35"/>
  <c r="E771" i="35"/>
  <c r="M770" i="35"/>
  <c r="J770" i="35"/>
  <c r="H770" i="35"/>
  <c r="E770" i="35"/>
  <c r="M769" i="35"/>
  <c r="J769" i="35"/>
  <c r="H769" i="35"/>
  <c r="E769" i="35"/>
  <c r="M768" i="35"/>
  <c r="J768" i="35"/>
  <c r="H768" i="35"/>
  <c r="E768" i="35"/>
  <c r="M767" i="35"/>
  <c r="J767" i="35"/>
  <c r="H767" i="35"/>
  <c r="E767" i="35"/>
  <c r="M766" i="35"/>
  <c r="J766" i="35"/>
  <c r="H766" i="35"/>
  <c r="E766" i="35"/>
  <c r="M765" i="35"/>
  <c r="J765" i="35"/>
  <c r="H765" i="35"/>
  <c r="E765" i="35"/>
  <c r="M764" i="35"/>
  <c r="J764" i="35"/>
  <c r="H764" i="35"/>
  <c r="E764" i="35"/>
  <c r="M763" i="35"/>
  <c r="J763" i="35"/>
  <c r="H763" i="35"/>
  <c r="E763" i="35"/>
  <c r="M762" i="35"/>
  <c r="J762" i="35"/>
  <c r="H762" i="35"/>
  <c r="E762" i="35"/>
  <c r="M761" i="35"/>
  <c r="J761" i="35"/>
  <c r="H761" i="35"/>
  <c r="E761" i="35"/>
  <c r="M760" i="35"/>
  <c r="J760" i="35"/>
  <c r="H760" i="35"/>
  <c r="E760" i="35"/>
  <c r="M759" i="35"/>
  <c r="J759" i="35"/>
  <c r="H759" i="35"/>
  <c r="E759" i="35"/>
  <c r="M758" i="35"/>
  <c r="J758" i="35"/>
  <c r="H758" i="35"/>
  <c r="E758" i="35"/>
  <c r="M757" i="35"/>
  <c r="J757" i="35"/>
  <c r="H757" i="35"/>
  <c r="E757" i="35"/>
  <c r="M756" i="35"/>
  <c r="J756" i="35"/>
  <c r="H756" i="35"/>
  <c r="E756" i="35"/>
  <c r="M755" i="35"/>
  <c r="J755" i="35"/>
  <c r="H755" i="35"/>
  <c r="E755" i="35"/>
  <c r="M754" i="35"/>
  <c r="J754" i="35"/>
  <c r="H754" i="35"/>
  <c r="E754" i="35"/>
  <c r="M753" i="35"/>
  <c r="J753" i="35"/>
  <c r="H753" i="35"/>
  <c r="E753" i="35"/>
  <c r="M752" i="35"/>
  <c r="J752" i="35"/>
  <c r="H752" i="35"/>
  <c r="E752" i="35"/>
  <c r="M751" i="35"/>
  <c r="J751" i="35"/>
  <c r="H751" i="35"/>
  <c r="E751" i="35"/>
  <c r="M750" i="35"/>
  <c r="J750" i="35"/>
  <c r="H750" i="35"/>
  <c r="E750" i="35"/>
  <c r="M749" i="35"/>
  <c r="J749" i="35"/>
  <c r="H749" i="35"/>
  <c r="E749" i="35"/>
  <c r="M748" i="35"/>
  <c r="J748" i="35"/>
  <c r="H748" i="35"/>
  <c r="E748" i="35"/>
  <c r="M747" i="35"/>
  <c r="J747" i="35"/>
  <c r="H747" i="35"/>
  <c r="E747" i="35"/>
  <c r="M746" i="35"/>
  <c r="J746" i="35"/>
  <c r="H746" i="35"/>
  <c r="E746" i="35"/>
  <c r="M745" i="35"/>
  <c r="J745" i="35"/>
  <c r="H745" i="35"/>
  <c r="E745" i="35"/>
  <c r="M744" i="35"/>
  <c r="J744" i="35"/>
  <c r="H744" i="35"/>
  <c r="E744" i="35"/>
  <c r="M743" i="35"/>
  <c r="J743" i="35"/>
  <c r="H743" i="35"/>
  <c r="E743" i="35"/>
  <c r="M742" i="35"/>
  <c r="J742" i="35"/>
  <c r="H742" i="35"/>
  <c r="E742" i="35"/>
  <c r="M741" i="35"/>
  <c r="J741" i="35"/>
  <c r="H741" i="35"/>
  <c r="E741" i="35"/>
  <c r="M740" i="35"/>
  <c r="J740" i="35"/>
  <c r="H740" i="35"/>
  <c r="E740" i="35"/>
  <c r="M739" i="35"/>
  <c r="J739" i="35"/>
  <c r="H739" i="35"/>
  <c r="E739" i="35"/>
  <c r="M738" i="35"/>
  <c r="J738" i="35"/>
  <c r="H738" i="35"/>
  <c r="E738" i="35"/>
  <c r="M737" i="35"/>
  <c r="J737" i="35"/>
  <c r="H737" i="35"/>
  <c r="E737" i="35"/>
  <c r="M736" i="35"/>
  <c r="J736" i="35"/>
  <c r="H736" i="35"/>
  <c r="E736" i="35"/>
  <c r="M735" i="35"/>
  <c r="J735" i="35"/>
  <c r="H735" i="35"/>
  <c r="E735" i="35"/>
  <c r="M734" i="35"/>
  <c r="J734" i="35"/>
  <c r="H734" i="35"/>
  <c r="E734" i="35"/>
  <c r="M733" i="35"/>
  <c r="J733" i="35"/>
  <c r="H733" i="35"/>
  <c r="E733" i="35"/>
  <c r="M732" i="35"/>
  <c r="J732" i="35"/>
  <c r="H732" i="35"/>
  <c r="E732" i="35"/>
  <c r="M731" i="35"/>
  <c r="J731" i="35"/>
  <c r="H731" i="35"/>
  <c r="E731" i="35"/>
  <c r="M730" i="35"/>
  <c r="J730" i="35"/>
  <c r="H730" i="35"/>
  <c r="E730" i="35"/>
  <c r="M729" i="35"/>
  <c r="J729" i="35"/>
  <c r="H729" i="35"/>
  <c r="E729" i="35"/>
  <c r="M728" i="35"/>
  <c r="J728" i="35"/>
  <c r="H728" i="35"/>
  <c r="E728" i="35"/>
  <c r="M727" i="35"/>
  <c r="J727" i="35"/>
  <c r="H727" i="35"/>
  <c r="E727" i="35"/>
  <c r="M726" i="35"/>
  <c r="J726" i="35"/>
  <c r="H726" i="35"/>
  <c r="E726" i="35"/>
  <c r="M725" i="35"/>
  <c r="J725" i="35"/>
  <c r="H725" i="35"/>
  <c r="E725" i="35"/>
  <c r="M724" i="35"/>
  <c r="J724" i="35"/>
  <c r="H724" i="35"/>
  <c r="E724" i="35"/>
  <c r="M723" i="35"/>
  <c r="J723" i="35"/>
  <c r="H723" i="35"/>
  <c r="E723" i="35"/>
  <c r="M722" i="35"/>
  <c r="J722" i="35"/>
  <c r="H722" i="35"/>
  <c r="E722" i="35"/>
  <c r="M721" i="35"/>
  <c r="J721" i="35"/>
  <c r="H721" i="35"/>
  <c r="E721" i="35"/>
  <c r="M720" i="35"/>
  <c r="J720" i="35"/>
  <c r="H720" i="35"/>
  <c r="E720" i="35"/>
  <c r="M719" i="35"/>
  <c r="J719" i="35"/>
  <c r="H719" i="35"/>
  <c r="E719" i="35"/>
  <c r="M718" i="35"/>
  <c r="J718" i="35"/>
  <c r="H718" i="35"/>
  <c r="E718" i="35"/>
  <c r="M717" i="35"/>
  <c r="J717" i="35"/>
  <c r="H717" i="35"/>
  <c r="E717" i="35"/>
  <c r="M716" i="35"/>
  <c r="J716" i="35"/>
  <c r="H716" i="35"/>
  <c r="E716" i="35"/>
  <c r="M715" i="35"/>
  <c r="J715" i="35"/>
  <c r="H715" i="35"/>
  <c r="E715" i="35"/>
  <c r="M714" i="35"/>
  <c r="J714" i="35"/>
  <c r="H714" i="35"/>
  <c r="E714" i="35"/>
  <c r="M713" i="35"/>
  <c r="J713" i="35"/>
  <c r="H713" i="35"/>
  <c r="E713" i="35"/>
  <c r="M712" i="35"/>
  <c r="J712" i="35"/>
  <c r="H712" i="35"/>
  <c r="E712" i="35"/>
  <c r="M711" i="35"/>
  <c r="J711" i="35"/>
  <c r="H711" i="35"/>
  <c r="E711" i="35"/>
  <c r="M710" i="35"/>
  <c r="J710" i="35"/>
  <c r="H710" i="35"/>
  <c r="E710" i="35"/>
  <c r="M709" i="35"/>
  <c r="J709" i="35"/>
  <c r="H709" i="35"/>
  <c r="E709" i="35"/>
  <c r="M708" i="35"/>
  <c r="J708" i="35"/>
  <c r="H708" i="35"/>
  <c r="E708" i="35"/>
  <c r="M707" i="35"/>
  <c r="J707" i="35"/>
  <c r="H707" i="35"/>
  <c r="E707" i="35"/>
  <c r="M706" i="35"/>
  <c r="J706" i="35"/>
  <c r="H706" i="35"/>
  <c r="E706" i="35"/>
  <c r="M705" i="35"/>
  <c r="J705" i="35"/>
  <c r="H705" i="35"/>
  <c r="E705" i="35"/>
  <c r="M704" i="35"/>
  <c r="J704" i="35"/>
  <c r="H704" i="35"/>
  <c r="E704" i="35"/>
  <c r="M703" i="35"/>
  <c r="J703" i="35"/>
  <c r="H703" i="35"/>
  <c r="E703" i="35"/>
  <c r="M702" i="35"/>
  <c r="J702" i="35"/>
  <c r="H702" i="35"/>
  <c r="E702" i="35"/>
  <c r="M701" i="35"/>
  <c r="J701" i="35"/>
  <c r="H701" i="35"/>
  <c r="E701" i="35"/>
  <c r="M700" i="35"/>
  <c r="J700" i="35"/>
  <c r="H700" i="35"/>
  <c r="E700" i="35"/>
  <c r="M699" i="35"/>
  <c r="J699" i="35"/>
  <c r="H699" i="35"/>
  <c r="E699" i="35"/>
  <c r="M698" i="35"/>
  <c r="J698" i="35"/>
  <c r="H698" i="35"/>
  <c r="E698" i="35"/>
  <c r="M697" i="35"/>
  <c r="J697" i="35"/>
  <c r="H697" i="35"/>
  <c r="E697" i="35"/>
  <c r="M696" i="35"/>
  <c r="J696" i="35"/>
  <c r="H696" i="35"/>
  <c r="E696" i="35"/>
  <c r="M695" i="35"/>
  <c r="J695" i="35"/>
  <c r="H695" i="35"/>
  <c r="E695" i="35"/>
  <c r="M694" i="35"/>
  <c r="J694" i="35"/>
  <c r="H694" i="35"/>
  <c r="E694" i="35"/>
  <c r="M693" i="35"/>
  <c r="J693" i="35"/>
  <c r="H693" i="35"/>
  <c r="E693" i="35"/>
  <c r="M692" i="35"/>
  <c r="J692" i="35"/>
  <c r="H692" i="35"/>
  <c r="E692" i="35"/>
  <c r="M691" i="35"/>
  <c r="J691" i="35"/>
  <c r="H691" i="35"/>
  <c r="E691" i="35"/>
  <c r="M690" i="35"/>
  <c r="J690" i="35"/>
  <c r="H690" i="35"/>
  <c r="E690" i="35"/>
  <c r="M689" i="35"/>
  <c r="J689" i="35"/>
  <c r="H689" i="35"/>
  <c r="E689" i="35"/>
  <c r="M688" i="35"/>
  <c r="J688" i="35"/>
  <c r="H688" i="35"/>
  <c r="E688" i="35"/>
  <c r="M687" i="35"/>
  <c r="J687" i="35"/>
  <c r="H687" i="35"/>
  <c r="E687" i="35"/>
  <c r="M686" i="35"/>
  <c r="J686" i="35"/>
  <c r="H686" i="35"/>
  <c r="E686" i="35"/>
  <c r="M685" i="35"/>
  <c r="J685" i="35"/>
  <c r="H685" i="35"/>
  <c r="E685" i="35"/>
  <c r="M684" i="35"/>
  <c r="J684" i="35"/>
  <c r="H684" i="35"/>
  <c r="E684" i="35"/>
  <c r="M683" i="35"/>
  <c r="J683" i="35"/>
  <c r="H683" i="35"/>
  <c r="E683" i="35"/>
  <c r="M682" i="35"/>
  <c r="J682" i="35"/>
  <c r="H682" i="35"/>
  <c r="E682" i="35"/>
  <c r="M681" i="35"/>
  <c r="J681" i="35"/>
  <c r="H681" i="35"/>
  <c r="E681" i="35"/>
  <c r="M680" i="35"/>
  <c r="J680" i="35"/>
  <c r="H680" i="35"/>
  <c r="E680" i="35"/>
  <c r="M679" i="35"/>
  <c r="J679" i="35"/>
  <c r="H679" i="35"/>
  <c r="E679" i="35"/>
  <c r="M678" i="35"/>
  <c r="J678" i="35"/>
  <c r="H678" i="35"/>
  <c r="E678" i="35"/>
  <c r="M677" i="35"/>
  <c r="J677" i="35"/>
  <c r="H677" i="35"/>
  <c r="E677" i="35"/>
  <c r="M676" i="35"/>
  <c r="J676" i="35"/>
  <c r="H676" i="35"/>
  <c r="E676" i="35"/>
  <c r="M675" i="35"/>
  <c r="J675" i="35"/>
  <c r="H675" i="35"/>
  <c r="E675" i="35"/>
  <c r="M674" i="35"/>
  <c r="J674" i="35"/>
  <c r="H674" i="35"/>
  <c r="E674" i="35"/>
  <c r="M673" i="35"/>
  <c r="J673" i="35"/>
  <c r="H673" i="35"/>
  <c r="E673" i="35"/>
  <c r="M672" i="35"/>
  <c r="J672" i="35"/>
  <c r="H672" i="35"/>
  <c r="E672" i="35"/>
  <c r="M671" i="35"/>
  <c r="J671" i="35"/>
  <c r="H671" i="35"/>
  <c r="E671" i="35"/>
  <c r="M670" i="35"/>
  <c r="J670" i="35"/>
  <c r="H670" i="35"/>
  <c r="E670" i="35"/>
  <c r="M669" i="35"/>
  <c r="J669" i="35"/>
  <c r="H669" i="35"/>
  <c r="E669" i="35"/>
  <c r="M668" i="35"/>
  <c r="J668" i="35"/>
  <c r="H668" i="35"/>
  <c r="E668" i="35"/>
  <c r="M667" i="35"/>
  <c r="J667" i="35"/>
  <c r="H667" i="35"/>
  <c r="E667" i="35"/>
  <c r="M666" i="35"/>
  <c r="J666" i="35"/>
  <c r="H666" i="35"/>
  <c r="E666" i="35"/>
  <c r="M665" i="35"/>
  <c r="J665" i="35"/>
  <c r="H665" i="35"/>
  <c r="E665" i="35"/>
  <c r="M664" i="35"/>
  <c r="J664" i="35"/>
  <c r="H664" i="35"/>
  <c r="E664" i="35"/>
  <c r="M663" i="35"/>
  <c r="J663" i="35"/>
  <c r="H663" i="35"/>
  <c r="E663" i="35"/>
  <c r="M662" i="35"/>
  <c r="J662" i="35"/>
  <c r="H662" i="35"/>
  <c r="E662" i="35"/>
  <c r="M661" i="35"/>
  <c r="J661" i="35"/>
  <c r="H661" i="35"/>
  <c r="E661" i="35"/>
  <c r="M660" i="35"/>
  <c r="J660" i="35"/>
  <c r="H660" i="35"/>
  <c r="E660" i="35"/>
  <c r="M659" i="35"/>
  <c r="J659" i="35"/>
  <c r="H659" i="35"/>
  <c r="E659" i="35"/>
  <c r="M658" i="35"/>
  <c r="J658" i="35"/>
  <c r="H658" i="35"/>
  <c r="E658" i="35"/>
  <c r="M657" i="35"/>
  <c r="J657" i="35"/>
  <c r="H657" i="35"/>
  <c r="E657" i="35"/>
  <c r="M656" i="35"/>
  <c r="J656" i="35"/>
  <c r="H656" i="35"/>
  <c r="E656" i="35"/>
  <c r="M655" i="35"/>
  <c r="J655" i="35"/>
  <c r="H655" i="35"/>
  <c r="E655" i="35"/>
  <c r="M654" i="35"/>
  <c r="J654" i="35"/>
  <c r="H654" i="35"/>
  <c r="E654" i="35"/>
  <c r="M653" i="35"/>
  <c r="J653" i="35"/>
  <c r="H653" i="35"/>
  <c r="E653" i="35"/>
  <c r="M652" i="35"/>
  <c r="J652" i="35"/>
  <c r="H652" i="35"/>
  <c r="E652" i="35"/>
  <c r="M651" i="35"/>
  <c r="J651" i="35"/>
  <c r="H651" i="35"/>
  <c r="E651" i="35"/>
  <c r="M650" i="35"/>
  <c r="J650" i="35"/>
  <c r="H650" i="35"/>
  <c r="E650" i="35"/>
  <c r="M649" i="35"/>
  <c r="J649" i="35"/>
  <c r="H649" i="35"/>
  <c r="E649" i="35"/>
  <c r="M648" i="35"/>
  <c r="J648" i="35"/>
  <c r="H648" i="35"/>
  <c r="E648" i="35"/>
  <c r="M647" i="35"/>
  <c r="J647" i="35"/>
  <c r="H647" i="35"/>
  <c r="E647" i="35"/>
  <c r="M646" i="35"/>
  <c r="J646" i="35"/>
  <c r="H646" i="35"/>
  <c r="E646" i="35"/>
  <c r="M645" i="35"/>
  <c r="J645" i="35"/>
  <c r="H645" i="35"/>
  <c r="E645" i="35"/>
  <c r="M644" i="35"/>
  <c r="J644" i="35"/>
  <c r="H644" i="35"/>
  <c r="E644" i="35"/>
  <c r="M643" i="35"/>
  <c r="J643" i="35"/>
  <c r="H643" i="35"/>
  <c r="E643" i="35"/>
  <c r="M642" i="35"/>
  <c r="J642" i="35"/>
  <c r="H642" i="35"/>
  <c r="E642" i="35"/>
  <c r="M641" i="35"/>
  <c r="J641" i="35"/>
  <c r="H641" i="35"/>
  <c r="E641" i="35"/>
  <c r="M640" i="35"/>
  <c r="J640" i="35"/>
  <c r="H640" i="35"/>
  <c r="E640" i="35"/>
  <c r="M639" i="35"/>
  <c r="J639" i="35"/>
  <c r="H639" i="35"/>
  <c r="E639" i="35"/>
  <c r="M638" i="35"/>
  <c r="J638" i="35"/>
  <c r="H638" i="35"/>
  <c r="E638" i="35"/>
  <c r="M637" i="35"/>
  <c r="J637" i="35"/>
  <c r="H637" i="35"/>
  <c r="E637" i="35"/>
  <c r="M636" i="35"/>
  <c r="J636" i="35"/>
  <c r="H636" i="35"/>
  <c r="E636" i="35"/>
  <c r="M635" i="35"/>
  <c r="J635" i="35"/>
  <c r="H635" i="35"/>
  <c r="E635" i="35"/>
  <c r="M634" i="35"/>
  <c r="J634" i="35"/>
  <c r="H634" i="35"/>
  <c r="E634" i="35"/>
  <c r="M633" i="35"/>
  <c r="J633" i="35"/>
  <c r="H633" i="35"/>
  <c r="E633" i="35"/>
  <c r="M632" i="35"/>
  <c r="J632" i="35"/>
  <c r="H632" i="35"/>
  <c r="E632" i="35"/>
  <c r="M631" i="35"/>
  <c r="J631" i="35"/>
  <c r="H631" i="35"/>
  <c r="E631" i="35"/>
  <c r="M630" i="35"/>
  <c r="J630" i="35"/>
  <c r="H630" i="35"/>
  <c r="E630" i="35"/>
  <c r="M629" i="35"/>
  <c r="J629" i="35"/>
  <c r="H629" i="35"/>
  <c r="E629" i="35"/>
  <c r="M628" i="35"/>
  <c r="J628" i="35"/>
  <c r="H628" i="35"/>
  <c r="E628" i="35"/>
  <c r="M627" i="35"/>
  <c r="J627" i="35"/>
  <c r="H627" i="35"/>
  <c r="E627" i="35"/>
  <c r="M626" i="35"/>
  <c r="J626" i="35"/>
  <c r="H626" i="35"/>
  <c r="E626" i="35"/>
  <c r="M625" i="35"/>
  <c r="J625" i="35"/>
  <c r="H625" i="35"/>
  <c r="E625" i="35"/>
  <c r="M624" i="35"/>
  <c r="J624" i="35"/>
  <c r="H624" i="35"/>
  <c r="E624" i="35"/>
  <c r="M623" i="35"/>
  <c r="J623" i="35"/>
  <c r="H623" i="35"/>
  <c r="E623" i="35"/>
  <c r="M622" i="35"/>
  <c r="J622" i="35"/>
  <c r="H622" i="35"/>
  <c r="E622" i="35"/>
  <c r="M621" i="35"/>
  <c r="J621" i="35"/>
  <c r="H621" i="35"/>
  <c r="E621" i="35"/>
  <c r="M620" i="35"/>
  <c r="J620" i="35"/>
  <c r="H620" i="35"/>
  <c r="E620" i="35"/>
  <c r="M619" i="35"/>
  <c r="J619" i="35"/>
  <c r="H619" i="35"/>
  <c r="E619" i="35"/>
  <c r="M618" i="35"/>
  <c r="J618" i="35"/>
  <c r="H618" i="35"/>
  <c r="E618" i="35"/>
  <c r="M617" i="35"/>
  <c r="J617" i="35"/>
  <c r="H617" i="35"/>
  <c r="E617" i="35"/>
  <c r="M616" i="35"/>
  <c r="J616" i="35"/>
  <c r="H616" i="35"/>
  <c r="E616" i="35"/>
  <c r="M615" i="35"/>
  <c r="J615" i="35"/>
  <c r="H615" i="35"/>
  <c r="E615" i="35"/>
  <c r="M614" i="35"/>
  <c r="J614" i="35"/>
  <c r="H614" i="35"/>
  <c r="E614" i="35"/>
  <c r="M613" i="35"/>
  <c r="J613" i="35"/>
  <c r="H613" i="35"/>
  <c r="E613" i="35"/>
  <c r="M612" i="35"/>
  <c r="J612" i="35"/>
  <c r="H612" i="35"/>
  <c r="E612" i="35"/>
  <c r="M611" i="35"/>
  <c r="J611" i="35"/>
  <c r="H611" i="35"/>
  <c r="E611" i="35"/>
  <c r="M610" i="35"/>
  <c r="J610" i="35"/>
  <c r="H610" i="35"/>
  <c r="E610" i="35"/>
  <c r="M609" i="35"/>
  <c r="J609" i="35"/>
  <c r="H609" i="35"/>
  <c r="E609" i="35"/>
  <c r="M608" i="35"/>
  <c r="J608" i="35"/>
  <c r="H608" i="35"/>
  <c r="E608" i="35"/>
  <c r="M607" i="35"/>
  <c r="J607" i="35"/>
  <c r="H607" i="35"/>
  <c r="E607" i="35"/>
  <c r="M606" i="35"/>
  <c r="J606" i="35"/>
  <c r="H606" i="35"/>
  <c r="E606" i="35"/>
  <c r="M605" i="35"/>
  <c r="J605" i="35"/>
  <c r="H605" i="35"/>
  <c r="E605" i="35"/>
  <c r="M604" i="35"/>
  <c r="J604" i="35"/>
  <c r="H604" i="35"/>
  <c r="E604" i="35"/>
  <c r="M603" i="35"/>
  <c r="J603" i="35"/>
  <c r="H603" i="35"/>
  <c r="E603" i="35"/>
  <c r="M602" i="35"/>
  <c r="J602" i="35"/>
  <c r="H602" i="35"/>
  <c r="E602" i="35"/>
  <c r="M601" i="35"/>
  <c r="J601" i="35"/>
  <c r="H601" i="35"/>
  <c r="E601" i="35"/>
  <c r="M600" i="35"/>
  <c r="J600" i="35"/>
  <c r="H600" i="35"/>
  <c r="E600" i="35"/>
  <c r="M599" i="35"/>
  <c r="J599" i="35"/>
  <c r="H599" i="35"/>
  <c r="E599" i="35"/>
  <c r="M598" i="35"/>
  <c r="J598" i="35"/>
  <c r="H598" i="35"/>
  <c r="E598" i="35"/>
  <c r="M597" i="35"/>
  <c r="J597" i="35"/>
  <c r="H597" i="35"/>
  <c r="E597" i="35"/>
  <c r="M596" i="35"/>
  <c r="J596" i="35"/>
  <c r="H596" i="35"/>
  <c r="E596" i="35"/>
  <c r="M595" i="35"/>
  <c r="J595" i="35"/>
  <c r="H595" i="35"/>
  <c r="E595" i="35"/>
  <c r="M594" i="35"/>
  <c r="J594" i="35"/>
  <c r="H594" i="35"/>
  <c r="E594" i="35"/>
  <c r="M593" i="35"/>
  <c r="J593" i="35"/>
  <c r="H593" i="35"/>
  <c r="E593" i="35"/>
  <c r="M592" i="35"/>
  <c r="J592" i="35"/>
  <c r="H592" i="35"/>
  <c r="E592" i="35"/>
  <c r="M591" i="35"/>
  <c r="J591" i="35"/>
  <c r="H591" i="35"/>
  <c r="E591" i="35"/>
  <c r="M590" i="35"/>
  <c r="J590" i="35"/>
  <c r="H590" i="35"/>
  <c r="E590" i="35"/>
  <c r="M589" i="35"/>
  <c r="J589" i="35"/>
  <c r="H589" i="35"/>
  <c r="E589" i="35"/>
  <c r="M588" i="35"/>
  <c r="J588" i="35"/>
  <c r="H588" i="35"/>
  <c r="E588" i="35"/>
  <c r="M587" i="35"/>
  <c r="J587" i="35"/>
  <c r="H587" i="35"/>
  <c r="E587" i="35"/>
  <c r="M586" i="35"/>
  <c r="J586" i="35"/>
  <c r="H586" i="35"/>
  <c r="E586" i="35"/>
  <c r="M585" i="35"/>
  <c r="J585" i="35"/>
  <c r="H585" i="35"/>
  <c r="E585" i="35"/>
  <c r="M584" i="35"/>
  <c r="J584" i="35"/>
  <c r="H584" i="35"/>
  <c r="E584" i="35"/>
  <c r="M583" i="35"/>
  <c r="J583" i="35"/>
  <c r="H583" i="35"/>
  <c r="E583" i="35"/>
  <c r="M582" i="35"/>
  <c r="J582" i="35"/>
  <c r="H582" i="35"/>
  <c r="E582" i="35"/>
  <c r="M581" i="35"/>
  <c r="J581" i="35"/>
  <c r="H581" i="35"/>
  <c r="E581" i="35"/>
  <c r="M580" i="35"/>
  <c r="J580" i="35"/>
  <c r="H580" i="35"/>
  <c r="E580" i="35"/>
  <c r="M579" i="35"/>
  <c r="J579" i="35"/>
  <c r="H579" i="35"/>
  <c r="E579" i="35"/>
  <c r="M578" i="35"/>
  <c r="J578" i="35"/>
  <c r="H578" i="35"/>
  <c r="E578" i="35"/>
  <c r="M577" i="35"/>
  <c r="J577" i="35"/>
  <c r="H577" i="35"/>
  <c r="E577" i="35"/>
  <c r="M576" i="35"/>
  <c r="J576" i="35"/>
  <c r="H576" i="35"/>
  <c r="E576" i="35"/>
  <c r="M575" i="35"/>
  <c r="J575" i="35"/>
  <c r="H575" i="35"/>
  <c r="E575" i="35"/>
  <c r="M574" i="35"/>
  <c r="J574" i="35"/>
  <c r="H574" i="35"/>
  <c r="E574" i="35"/>
  <c r="M573" i="35"/>
  <c r="J573" i="35"/>
  <c r="H573" i="35"/>
  <c r="E573" i="35"/>
  <c r="M572" i="35"/>
  <c r="J572" i="35"/>
  <c r="H572" i="35"/>
  <c r="E572" i="35"/>
  <c r="M571" i="35"/>
  <c r="J571" i="35"/>
  <c r="H571" i="35"/>
  <c r="E571" i="35"/>
  <c r="M570" i="35"/>
  <c r="J570" i="35"/>
  <c r="H570" i="35"/>
  <c r="E570" i="35"/>
  <c r="M569" i="35"/>
  <c r="J569" i="35"/>
  <c r="H569" i="35"/>
  <c r="E569" i="35"/>
  <c r="M568" i="35"/>
  <c r="J568" i="35"/>
  <c r="H568" i="35"/>
  <c r="E568" i="35"/>
  <c r="M567" i="35"/>
  <c r="J567" i="35"/>
  <c r="H567" i="35"/>
  <c r="E567" i="35"/>
  <c r="M566" i="35"/>
  <c r="J566" i="35"/>
  <c r="H566" i="35"/>
  <c r="E566" i="35"/>
  <c r="M565" i="35"/>
  <c r="J565" i="35"/>
  <c r="H565" i="35"/>
  <c r="E565" i="35"/>
  <c r="M564" i="35"/>
  <c r="J564" i="35"/>
  <c r="H564" i="35"/>
  <c r="E564" i="35"/>
  <c r="M563" i="35"/>
  <c r="J563" i="35"/>
  <c r="H563" i="35"/>
  <c r="E563" i="35"/>
  <c r="M562" i="35"/>
  <c r="J562" i="35"/>
  <c r="H562" i="35"/>
  <c r="E562" i="35"/>
  <c r="M561" i="35"/>
  <c r="J561" i="35"/>
  <c r="H561" i="35"/>
  <c r="E561" i="35"/>
  <c r="M560" i="35"/>
  <c r="J560" i="35"/>
  <c r="H560" i="35"/>
  <c r="E560" i="35"/>
  <c r="M559" i="35"/>
  <c r="J559" i="35"/>
  <c r="H559" i="35"/>
  <c r="E559" i="35"/>
  <c r="M558" i="35"/>
  <c r="J558" i="35"/>
  <c r="H558" i="35"/>
  <c r="E558" i="35"/>
  <c r="M557" i="35"/>
  <c r="J557" i="35"/>
  <c r="H557" i="35"/>
  <c r="E557" i="35"/>
  <c r="M556" i="35"/>
  <c r="J556" i="35"/>
  <c r="H556" i="35"/>
  <c r="E556" i="35"/>
  <c r="M555" i="35"/>
  <c r="J555" i="35"/>
  <c r="H555" i="35"/>
  <c r="E555" i="35"/>
  <c r="M554" i="35"/>
  <c r="J554" i="35"/>
  <c r="H554" i="35"/>
  <c r="E554" i="35"/>
  <c r="M553" i="35"/>
  <c r="J553" i="35"/>
  <c r="H553" i="35"/>
  <c r="E553" i="35"/>
  <c r="M552" i="35"/>
  <c r="J552" i="35"/>
  <c r="H552" i="35"/>
  <c r="E552" i="35"/>
  <c r="M551" i="35"/>
  <c r="J551" i="35"/>
  <c r="H551" i="35"/>
  <c r="E551" i="35"/>
  <c r="M550" i="35"/>
  <c r="J550" i="35"/>
  <c r="H550" i="35"/>
  <c r="E550" i="35"/>
  <c r="M549" i="35"/>
  <c r="J549" i="35"/>
  <c r="H549" i="35"/>
  <c r="E549" i="35"/>
  <c r="M548" i="35"/>
  <c r="J548" i="35"/>
  <c r="H548" i="35"/>
  <c r="E548" i="35"/>
  <c r="M547" i="35"/>
  <c r="J547" i="35"/>
  <c r="H547" i="35"/>
  <c r="E547" i="35"/>
  <c r="M546" i="35"/>
  <c r="J546" i="35"/>
  <c r="H546" i="35"/>
  <c r="E546" i="35"/>
  <c r="M545" i="35"/>
  <c r="J545" i="35"/>
  <c r="H545" i="35"/>
  <c r="E545" i="35"/>
  <c r="M544" i="35"/>
  <c r="J544" i="35"/>
  <c r="H544" i="35"/>
  <c r="E544" i="35"/>
  <c r="M543" i="35"/>
  <c r="J543" i="35"/>
  <c r="H543" i="35"/>
  <c r="E543" i="35"/>
  <c r="M542" i="35"/>
  <c r="J542" i="35"/>
  <c r="H542" i="35"/>
  <c r="E542" i="35"/>
  <c r="M541" i="35"/>
  <c r="J541" i="35"/>
  <c r="H541" i="35"/>
  <c r="E541" i="35"/>
  <c r="M540" i="35"/>
  <c r="J540" i="35"/>
  <c r="H540" i="35"/>
  <c r="E540" i="35"/>
  <c r="M539" i="35"/>
  <c r="J539" i="35"/>
  <c r="H539" i="35"/>
  <c r="E539" i="35"/>
  <c r="M538" i="35"/>
  <c r="J538" i="35"/>
  <c r="H538" i="35"/>
  <c r="E538" i="35"/>
  <c r="M537" i="35"/>
  <c r="J537" i="35"/>
  <c r="H537" i="35"/>
  <c r="E537" i="35"/>
  <c r="M536" i="35"/>
  <c r="J536" i="35"/>
  <c r="H536" i="35"/>
  <c r="E536" i="35"/>
  <c r="M535" i="35"/>
  <c r="J535" i="35"/>
  <c r="H535" i="35"/>
  <c r="E535" i="35"/>
  <c r="M534" i="35"/>
  <c r="J534" i="35"/>
  <c r="H534" i="35"/>
  <c r="E534" i="35"/>
  <c r="M533" i="35"/>
  <c r="J533" i="35"/>
  <c r="H533" i="35"/>
  <c r="E533" i="35"/>
  <c r="M532" i="35"/>
  <c r="J532" i="35"/>
  <c r="H532" i="35"/>
  <c r="E532" i="35"/>
  <c r="M531" i="35"/>
  <c r="J531" i="35"/>
  <c r="H531" i="35"/>
  <c r="E531" i="35"/>
  <c r="M530" i="35"/>
  <c r="J530" i="35"/>
  <c r="H530" i="35"/>
  <c r="E530" i="35"/>
  <c r="M529" i="35"/>
  <c r="J529" i="35"/>
  <c r="H529" i="35"/>
  <c r="E529" i="35"/>
  <c r="M528" i="35"/>
  <c r="J528" i="35"/>
  <c r="H528" i="35"/>
  <c r="E528" i="35"/>
  <c r="M527" i="35"/>
  <c r="J527" i="35"/>
  <c r="H527" i="35"/>
  <c r="E527" i="35"/>
  <c r="M526" i="35"/>
  <c r="J526" i="35"/>
  <c r="H526" i="35"/>
  <c r="E526" i="35"/>
  <c r="M525" i="35"/>
  <c r="J525" i="35"/>
  <c r="H525" i="35"/>
  <c r="E525" i="35"/>
  <c r="M524" i="35"/>
  <c r="J524" i="35"/>
  <c r="H524" i="35"/>
  <c r="E524" i="35"/>
  <c r="M523" i="35"/>
  <c r="J523" i="35"/>
  <c r="H523" i="35"/>
  <c r="E523" i="35"/>
  <c r="M522" i="35"/>
  <c r="J522" i="35"/>
  <c r="H522" i="35"/>
  <c r="E522" i="35"/>
  <c r="M521" i="35"/>
  <c r="J521" i="35"/>
  <c r="H521" i="35"/>
  <c r="E521" i="35"/>
  <c r="M520" i="35"/>
  <c r="J520" i="35"/>
  <c r="H520" i="35"/>
  <c r="E520" i="35"/>
  <c r="M519" i="35"/>
  <c r="J519" i="35"/>
  <c r="H519" i="35"/>
  <c r="E519" i="35"/>
  <c r="M518" i="35"/>
  <c r="J518" i="35"/>
  <c r="H518" i="35"/>
  <c r="E518" i="35"/>
  <c r="M517" i="35"/>
  <c r="J517" i="35"/>
  <c r="H517" i="35"/>
  <c r="E517" i="35"/>
  <c r="M516" i="35"/>
  <c r="J516" i="35"/>
  <c r="H516" i="35"/>
  <c r="E516" i="35"/>
  <c r="M515" i="35"/>
  <c r="J515" i="35"/>
  <c r="H515" i="35"/>
  <c r="E515" i="35"/>
  <c r="M514" i="35"/>
  <c r="J514" i="35"/>
  <c r="H514" i="35"/>
  <c r="E514" i="35"/>
  <c r="M513" i="35"/>
  <c r="J513" i="35"/>
  <c r="H513" i="35"/>
  <c r="E513" i="35"/>
  <c r="M512" i="35"/>
  <c r="J512" i="35"/>
  <c r="H512" i="35"/>
  <c r="E512" i="35"/>
  <c r="M511" i="35"/>
  <c r="J511" i="35"/>
  <c r="H511" i="35"/>
  <c r="E511" i="35"/>
  <c r="M510" i="35"/>
  <c r="J510" i="35"/>
  <c r="H510" i="35"/>
  <c r="E510" i="35"/>
  <c r="M509" i="35"/>
  <c r="J509" i="35"/>
  <c r="H509" i="35"/>
  <c r="E509" i="35"/>
  <c r="M508" i="35"/>
  <c r="J508" i="35"/>
  <c r="H508" i="35"/>
  <c r="E508" i="35"/>
  <c r="M507" i="35"/>
  <c r="J507" i="35"/>
  <c r="H507" i="35"/>
  <c r="E507" i="35"/>
  <c r="M506" i="35"/>
  <c r="J506" i="35"/>
  <c r="H506" i="35"/>
  <c r="E506" i="35"/>
  <c r="M505" i="35"/>
  <c r="J505" i="35"/>
  <c r="H505" i="35"/>
  <c r="E505" i="35"/>
  <c r="M504" i="35"/>
  <c r="J504" i="35"/>
  <c r="H504" i="35"/>
  <c r="E504" i="35"/>
  <c r="M503" i="35"/>
  <c r="J503" i="35"/>
  <c r="H503" i="35"/>
  <c r="E503" i="35"/>
  <c r="M502" i="35"/>
  <c r="J502" i="35"/>
  <c r="H502" i="35"/>
  <c r="E502" i="35"/>
  <c r="M501" i="35"/>
  <c r="J501" i="35"/>
  <c r="H501" i="35"/>
  <c r="E501" i="35"/>
  <c r="M500" i="35"/>
  <c r="J500" i="35"/>
  <c r="H500" i="35"/>
  <c r="E500" i="35"/>
  <c r="M499" i="35"/>
  <c r="J499" i="35"/>
  <c r="H499" i="35"/>
  <c r="E499" i="35"/>
  <c r="M498" i="35"/>
  <c r="J498" i="35"/>
  <c r="H498" i="35"/>
  <c r="E498" i="35"/>
  <c r="M497" i="35"/>
  <c r="J497" i="35"/>
  <c r="H497" i="35"/>
  <c r="E497" i="35"/>
  <c r="M496" i="35"/>
  <c r="J496" i="35"/>
  <c r="H496" i="35"/>
  <c r="E496" i="35"/>
  <c r="M495" i="35"/>
  <c r="J495" i="35"/>
  <c r="H495" i="35"/>
  <c r="E495" i="35"/>
  <c r="M494" i="35"/>
  <c r="J494" i="35"/>
  <c r="H494" i="35"/>
  <c r="E494" i="35"/>
  <c r="M493" i="35"/>
  <c r="J493" i="35"/>
  <c r="H493" i="35"/>
  <c r="E493" i="35"/>
  <c r="M492" i="35"/>
  <c r="J492" i="35"/>
  <c r="H492" i="35"/>
  <c r="E492" i="35"/>
  <c r="M491" i="35"/>
  <c r="J491" i="35"/>
  <c r="H491" i="35"/>
  <c r="E491" i="35"/>
  <c r="M490" i="35"/>
  <c r="J490" i="35"/>
  <c r="H490" i="35"/>
  <c r="E490" i="35"/>
  <c r="M489" i="35"/>
  <c r="J489" i="35"/>
  <c r="H489" i="35"/>
  <c r="E489" i="35"/>
  <c r="M488" i="35"/>
  <c r="J488" i="35"/>
  <c r="H488" i="35"/>
  <c r="E488" i="35"/>
  <c r="M487" i="35"/>
  <c r="J487" i="35"/>
  <c r="H487" i="35"/>
  <c r="E487" i="35"/>
  <c r="M486" i="35"/>
  <c r="J486" i="35"/>
  <c r="H486" i="35"/>
  <c r="E486" i="35"/>
  <c r="M485" i="35"/>
  <c r="J485" i="35"/>
  <c r="H485" i="35"/>
  <c r="E485" i="35"/>
  <c r="M484" i="35"/>
  <c r="J484" i="35"/>
  <c r="H484" i="35"/>
  <c r="E484" i="35"/>
  <c r="M483" i="35"/>
  <c r="J483" i="35"/>
  <c r="H483" i="35"/>
  <c r="E483" i="35"/>
  <c r="M482" i="35"/>
  <c r="J482" i="35"/>
  <c r="H482" i="35"/>
  <c r="E482" i="35"/>
  <c r="M481" i="35"/>
  <c r="J481" i="35"/>
  <c r="H481" i="35"/>
  <c r="E481" i="35"/>
  <c r="M480" i="35"/>
  <c r="J480" i="35"/>
  <c r="H480" i="35"/>
  <c r="E480" i="35"/>
  <c r="M479" i="35"/>
  <c r="J479" i="35"/>
  <c r="H479" i="35"/>
  <c r="E479" i="35"/>
  <c r="M478" i="35"/>
  <c r="J478" i="35"/>
  <c r="H478" i="35"/>
  <c r="E478" i="35"/>
  <c r="M477" i="35"/>
  <c r="J477" i="35"/>
  <c r="H477" i="35"/>
  <c r="E477" i="35"/>
  <c r="M476" i="35"/>
  <c r="J476" i="35"/>
  <c r="H476" i="35"/>
  <c r="E476" i="35"/>
  <c r="M475" i="35"/>
  <c r="J475" i="35"/>
  <c r="H475" i="35"/>
  <c r="E475" i="35"/>
  <c r="M474" i="35"/>
  <c r="J474" i="35"/>
  <c r="H474" i="35"/>
  <c r="E474" i="35"/>
  <c r="M473" i="35"/>
  <c r="J473" i="35"/>
  <c r="H473" i="35"/>
  <c r="E473" i="35"/>
  <c r="M472" i="35"/>
  <c r="J472" i="35"/>
  <c r="H472" i="35"/>
  <c r="E472" i="35"/>
  <c r="M471" i="35"/>
  <c r="J471" i="35"/>
  <c r="H471" i="35"/>
  <c r="E471" i="35"/>
  <c r="M470" i="35"/>
  <c r="J470" i="35"/>
  <c r="H470" i="35"/>
  <c r="E470" i="35"/>
  <c r="M469" i="35"/>
  <c r="J469" i="35"/>
  <c r="H469" i="35"/>
  <c r="E469" i="35"/>
  <c r="M468" i="35"/>
  <c r="J468" i="35"/>
  <c r="H468" i="35"/>
  <c r="E468" i="35"/>
  <c r="M467" i="35"/>
  <c r="J467" i="35"/>
  <c r="H467" i="35"/>
  <c r="E467" i="35"/>
  <c r="M466" i="35"/>
  <c r="J466" i="35"/>
  <c r="H466" i="35"/>
  <c r="E466" i="35"/>
  <c r="M465" i="35"/>
  <c r="J465" i="35"/>
  <c r="H465" i="35"/>
  <c r="E465" i="35"/>
  <c r="M464" i="35"/>
  <c r="J464" i="35"/>
  <c r="H464" i="35"/>
  <c r="E464" i="35"/>
  <c r="M463" i="35"/>
  <c r="J463" i="35"/>
  <c r="H463" i="35"/>
  <c r="E463" i="35"/>
  <c r="M462" i="35"/>
  <c r="J462" i="35"/>
  <c r="H462" i="35"/>
  <c r="E462" i="35"/>
  <c r="M461" i="35"/>
  <c r="J461" i="35"/>
  <c r="H461" i="35"/>
  <c r="E461" i="35"/>
  <c r="M460" i="35"/>
  <c r="J460" i="35"/>
  <c r="H460" i="35"/>
  <c r="E460" i="35"/>
  <c r="M459" i="35"/>
  <c r="J459" i="35"/>
  <c r="H459" i="35"/>
  <c r="E459" i="35"/>
  <c r="M458" i="35"/>
  <c r="J458" i="35"/>
  <c r="H458" i="35"/>
  <c r="E458" i="35"/>
  <c r="M457" i="35"/>
  <c r="J457" i="35"/>
  <c r="H457" i="35"/>
  <c r="E457" i="35"/>
  <c r="M456" i="35"/>
  <c r="J456" i="35"/>
  <c r="H456" i="35"/>
  <c r="E456" i="35"/>
  <c r="M455" i="35"/>
  <c r="J455" i="35"/>
  <c r="H455" i="35"/>
  <c r="E455" i="35"/>
  <c r="M454" i="35"/>
  <c r="J454" i="35"/>
  <c r="H454" i="35"/>
  <c r="E454" i="35"/>
  <c r="M453" i="35"/>
  <c r="J453" i="35"/>
  <c r="H453" i="35"/>
  <c r="E453" i="35"/>
  <c r="M452" i="35"/>
  <c r="J452" i="35"/>
  <c r="H452" i="35"/>
  <c r="E452" i="35"/>
  <c r="M451" i="35"/>
  <c r="J451" i="35"/>
  <c r="H451" i="35"/>
  <c r="E451" i="35"/>
  <c r="M450" i="35"/>
  <c r="J450" i="35"/>
  <c r="H450" i="35"/>
  <c r="E450" i="35"/>
  <c r="M449" i="35"/>
  <c r="J449" i="35"/>
  <c r="H449" i="35"/>
  <c r="E449" i="35"/>
  <c r="M448" i="35"/>
  <c r="J448" i="35"/>
  <c r="H448" i="35"/>
  <c r="E448" i="35"/>
  <c r="M447" i="35"/>
  <c r="J447" i="35"/>
  <c r="H447" i="35"/>
  <c r="E447" i="35"/>
  <c r="M446" i="35"/>
  <c r="J446" i="35"/>
  <c r="H446" i="35"/>
  <c r="E446" i="35"/>
  <c r="M445" i="35"/>
  <c r="J445" i="35"/>
  <c r="H445" i="35"/>
  <c r="E445" i="35"/>
  <c r="M444" i="35"/>
  <c r="J444" i="35"/>
  <c r="H444" i="35"/>
  <c r="E444" i="35"/>
  <c r="M443" i="35"/>
  <c r="J443" i="35"/>
  <c r="H443" i="35"/>
  <c r="E443" i="35"/>
  <c r="M442" i="35"/>
  <c r="J442" i="35"/>
  <c r="H442" i="35"/>
  <c r="E442" i="35"/>
  <c r="M441" i="35"/>
  <c r="J441" i="35"/>
  <c r="H441" i="35"/>
  <c r="E441" i="35"/>
  <c r="M440" i="35"/>
  <c r="J440" i="35"/>
  <c r="H440" i="35"/>
  <c r="E440" i="35"/>
  <c r="M439" i="35"/>
  <c r="J439" i="35"/>
  <c r="H439" i="35"/>
  <c r="E439" i="35"/>
  <c r="M438" i="35"/>
  <c r="J438" i="35"/>
  <c r="H438" i="35"/>
  <c r="E438" i="35"/>
  <c r="M437" i="35"/>
  <c r="J437" i="35"/>
  <c r="H437" i="35"/>
  <c r="E437" i="35"/>
  <c r="M436" i="35"/>
  <c r="J436" i="35"/>
  <c r="H436" i="35"/>
  <c r="E436" i="35"/>
  <c r="M435" i="35"/>
  <c r="J435" i="35"/>
  <c r="H435" i="35"/>
  <c r="E435" i="35"/>
  <c r="M434" i="35"/>
  <c r="J434" i="35"/>
  <c r="H434" i="35"/>
  <c r="E434" i="35"/>
  <c r="M433" i="35"/>
  <c r="J433" i="35"/>
  <c r="H433" i="35"/>
  <c r="E433" i="35"/>
  <c r="M432" i="35"/>
  <c r="J432" i="35"/>
  <c r="H432" i="35"/>
  <c r="E432" i="35"/>
  <c r="M431" i="35"/>
  <c r="J431" i="35"/>
  <c r="H431" i="35"/>
  <c r="E431" i="35"/>
  <c r="M430" i="35"/>
  <c r="J430" i="35"/>
  <c r="H430" i="35"/>
  <c r="E430" i="35"/>
  <c r="M429" i="35"/>
  <c r="J429" i="35"/>
  <c r="H429" i="35"/>
  <c r="E429" i="35"/>
  <c r="M428" i="35"/>
  <c r="J428" i="35"/>
  <c r="H428" i="35"/>
  <c r="E428" i="35"/>
  <c r="M427" i="35"/>
  <c r="J427" i="35"/>
  <c r="H427" i="35"/>
  <c r="E427" i="35"/>
  <c r="M426" i="35"/>
  <c r="J426" i="35"/>
  <c r="H426" i="35"/>
  <c r="E426" i="35"/>
  <c r="M425" i="35"/>
  <c r="J425" i="35"/>
  <c r="H425" i="35"/>
  <c r="E425" i="35"/>
  <c r="M424" i="35"/>
  <c r="J424" i="35"/>
  <c r="H424" i="35"/>
  <c r="E424" i="35"/>
  <c r="M423" i="35"/>
  <c r="J423" i="35"/>
  <c r="H423" i="35"/>
  <c r="E423" i="35"/>
  <c r="M422" i="35"/>
  <c r="J422" i="35"/>
  <c r="H422" i="35"/>
  <c r="E422" i="35"/>
  <c r="M421" i="35"/>
  <c r="J421" i="35"/>
  <c r="H421" i="35"/>
  <c r="E421" i="35"/>
  <c r="M420" i="35"/>
  <c r="J420" i="35"/>
  <c r="H420" i="35"/>
  <c r="E420" i="35"/>
  <c r="M419" i="35"/>
  <c r="J419" i="35"/>
  <c r="H419" i="35"/>
  <c r="E419" i="35"/>
  <c r="M418" i="35"/>
  <c r="J418" i="35"/>
  <c r="H418" i="35"/>
  <c r="E418" i="35"/>
  <c r="M417" i="35"/>
  <c r="J417" i="35"/>
  <c r="H417" i="35"/>
  <c r="E417" i="35"/>
  <c r="M416" i="35"/>
  <c r="J416" i="35"/>
  <c r="H416" i="35"/>
  <c r="E416" i="35"/>
  <c r="M415" i="35"/>
  <c r="J415" i="35"/>
  <c r="H415" i="35"/>
  <c r="E415" i="35"/>
  <c r="M414" i="35"/>
  <c r="J414" i="35"/>
  <c r="H414" i="35"/>
  <c r="E414" i="35"/>
  <c r="M413" i="35"/>
  <c r="J413" i="35"/>
  <c r="H413" i="35"/>
  <c r="E413" i="35"/>
  <c r="M412" i="35"/>
  <c r="J412" i="35"/>
  <c r="H412" i="35"/>
  <c r="E412" i="35"/>
  <c r="M411" i="35"/>
  <c r="J411" i="35"/>
  <c r="H411" i="35"/>
  <c r="E411" i="35"/>
  <c r="M410" i="35"/>
  <c r="J410" i="35"/>
  <c r="H410" i="35"/>
  <c r="E410" i="35"/>
  <c r="M409" i="35"/>
  <c r="J409" i="35"/>
  <c r="H409" i="35"/>
  <c r="E409" i="35"/>
  <c r="M408" i="35"/>
  <c r="J408" i="35"/>
  <c r="H408" i="35"/>
  <c r="E408" i="35"/>
  <c r="M407" i="35"/>
  <c r="J407" i="35"/>
  <c r="H407" i="35"/>
  <c r="E407" i="35"/>
  <c r="M406" i="35"/>
  <c r="J406" i="35"/>
  <c r="H406" i="35"/>
  <c r="E406" i="35"/>
  <c r="M405" i="35"/>
  <c r="J405" i="35"/>
  <c r="H405" i="35"/>
  <c r="E405" i="35"/>
  <c r="M404" i="35"/>
  <c r="J404" i="35"/>
  <c r="H404" i="35"/>
  <c r="E404" i="35"/>
  <c r="M403" i="35"/>
  <c r="J403" i="35"/>
  <c r="H403" i="35"/>
  <c r="E403" i="35"/>
  <c r="M402" i="35"/>
  <c r="J402" i="35"/>
  <c r="H402" i="35"/>
  <c r="E402" i="35"/>
  <c r="M401" i="35"/>
  <c r="J401" i="35"/>
  <c r="H401" i="35"/>
  <c r="E401" i="35"/>
  <c r="M400" i="35"/>
  <c r="J400" i="35"/>
  <c r="H400" i="35"/>
  <c r="E400" i="35"/>
  <c r="M399" i="35"/>
  <c r="J399" i="35"/>
  <c r="H399" i="35"/>
  <c r="E399" i="35"/>
  <c r="M398" i="35"/>
  <c r="J398" i="35"/>
  <c r="H398" i="35"/>
  <c r="E398" i="35"/>
  <c r="M397" i="35"/>
  <c r="J397" i="35"/>
  <c r="H397" i="35"/>
  <c r="E397" i="35"/>
  <c r="M396" i="35"/>
  <c r="J396" i="35"/>
  <c r="H396" i="35"/>
  <c r="E396" i="35"/>
  <c r="M395" i="35"/>
  <c r="J395" i="35"/>
  <c r="H395" i="35"/>
  <c r="E395" i="35"/>
  <c r="M394" i="35"/>
  <c r="J394" i="35"/>
  <c r="H394" i="35"/>
  <c r="E394" i="35"/>
  <c r="M393" i="35"/>
  <c r="J393" i="35"/>
  <c r="H393" i="35"/>
  <c r="E393" i="35"/>
  <c r="M392" i="35"/>
  <c r="J392" i="35"/>
  <c r="H392" i="35"/>
  <c r="E392" i="35"/>
  <c r="M391" i="35"/>
  <c r="J391" i="35"/>
  <c r="H391" i="35"/>
  <c r="E391" i="35"/>
  <c r="M390" i="35"/>
  <c r="J390" i="35"/>
  <c r="H390" i="35"/>
  <c r="E390" i="35"/>
  <c r="M389" i="35"/>
  <c r="J389" i="35"/>
  <c r="H389" i="35"/>
  <c r="E389" i="35"/>
  <c r="M388" i="35"/>
  <c r="J388" i="35"/>
  <c r="H388" i="35"/>
  <c r="E388" i="35"/>
  <c r="M387" i="35"/>
  <c r="J387" i="35"/>
  <c r="H387" i="35"/>
  <c r="E387" i="35"/>
  <c r="M386" i="35"/>
  <c r="J386" i="35"/>
  <c r="H386" i="35"/>
  <c r="E386" i="35"/>
  <c r="M385" i="35"/>
  <c r="J385" i="35"/>
  <c r="H385" i="35"/>
  <c r="E385" i="35"/>
  <c r="M384" i="35"/>
  <c r="J384" i="35"/>
  <c r="H384" i="35"/>
  <c r="E384" i="35"/>
  <c r="M383" i="35"/>
  <c r="J383" i="35"/>
  <c r="H383" i="35"/>
  <c r="E383" i="35"/>
  <c r="M382" i="35"/>
  <c r="J382" i="35"/>
  <c r="H382" i="35"/>
  <c r="E382" i="35"/>
  <c r="M381" i="35"/>
  <c r="J381" i="35"/>
  <c r="H381" i="35"/>
  <c r="E381" i="35"/>
  <c r="M380" i="35"/>
  <c r="J380" i="35"/>
  <c r="H380" i="35"/>
  <c r="E380" i="35"/>
  <c r="M379" i="35"/>
  <c r="J379" i="35"/>
  <c r="H379" i="35"/>
  <c r="E379" i="35"/>
  <c r="M378" i="35"/>
  <c r="J378" i="35"/>
  <c r="H378" i="35"/>
  <c r="E378" i="35"/>
  <c r="M377" i="35"/>
  <c r="J377" i="35"/>
  <c r="H377" i="35"/>
  <c r="E377" i="35"/>
  <c r="M376" i="35"/>
  <c r="J376" i="35"/>
  <c r="H376" i="35"/>
  <c r="E376" i="35"/>
  <c r="M375" i="35"/>
  <c r="J375" i="35"/>
  <c r="H375" i="35"/>
  <c r="E375" i="35"/>
  <c r="M374" i="35"/>
  <c r="J374" i="35"/>
  <c r="H374" i="35"/>
  <c r="E374" i="35"/>
  <c r="M373" i="35"/>
  <c r="J373" i="35"/>
  <c r="H373" i="35"/>
  <c r="E373" i="35"/>
  <c r="M372" i="35"/>
  <c r="J372" i="35"/>
  <c r="H372" i="35"/>
  <c r="E372" i="35"/>
  <c r="M371" i="35"/>
  <c r="J371" i="35"/>
  <c r="H371" i="35"/>
  <c r="E371" i="35"/>
  <c r="M370" i="35"/>
  <c r="J370" i="35"/>
  <c r="H370" i="35"/>
  <c r="E370" i="35"/>
  <c r="M369" i="35"/>
  <c r="J369" i="35"/>
  <c r="H369" i="35"/>
  <c r="E369" i="35"/>
  <c r="M368" i="35"/>
  <c r="J368" i="35"/>
  <c r="H368" i="35"/>
  <c r="E368" i="35"/>
  <c r="M367" i="35"/>
  <c r="J367" i="35"/>
  <c r="H367" i="35"/>
  <c r="E367" i="35"/>
  <c r="M366" i="35"/>
  <c r="J366" i="35"/>
  <c r="H366" i="35"/>
  <c r="E366" i="35"/>
  <c r="M365" i="35"/>
  <c r="J365" i="35"/>
  <c r="H365" i="35"/>
  <c r="E365" i="35"/>
  <c r="M364" i="35"/>
  <c r="J364" i="35"/>
  <c r="H364" i="35"/>
  <c r="E364" i="35"/>
  <c r="M363" i="35"/>
  <c r="J363" i="35"/>
  <c r="H363" i="35"/>
  <c r="E363" i="35"/>
  <c r="M362" i="35"/>
  <c r="J362" i="35"/>
  <c r="H362" i="35"/>
  <c r="E362" i="35"/>
  <c r="M361" i="35"/>
  <c r="J361" i="35"/>
  <c r="H361" i="35"/>
  <c r="E361" i="35"/>
  <c r="M360" i="35"/>
  <c r="J360" i="35"/>
  <c r="H360" i="35"/>
  <c r="E360" i="35"/>
  <c r="M359" i="35"/>
  <c r="J359" i="35"/>
  <c r="H359" i="35"/>
  <c r="E359" i="35"/>
  <c r="M358" i="35"/>
  <c r="J358" i="35"/>
  <c r="H358" i="35"/>
  <c r="E358" i="35"/>
  <c r="M357" i="35"/>
  <c r="J357" i="35"/>
  <c r="H357" i="35"/>
  <c r="E357" i="35"/>
  <c r="M356" i="35"/>
  <c r="J356" i="35"/>
  <c r="H356" i="35"/>
  <c r="E356" i="35"/>
  <c r="M355" i="35"/>
  <c r="J355" i="35"/>
  <c r="H355" i="35"/>
  <c r="E355" i="35"/>
  <c r="M354" i="35"/>
  <c r="J354" i="35"/>
  <c r="H354" i="35"/>
  <c r="E354" i="35"/>
  <c r="M353" i="35"/>
  <c r="J353" i="35"/>
  <c r="H353" i="35"/>
  <c r="E353" i="35"/>
  <c r="M352" i="35"/>
  <c r="J352" i="35"/>
  <c r="H352" i="35"/>
  <c r="E352" i="35"/>
  <c r="M351" i="35"/>
  <c r="J351" i="35"/>
  <c r="H351" i="35"/>
  <c r="E351" i="35"/>
  <c r="M350" i="35"/>
  <c r="J350" i="35"/>
  <c r="H350" i="35"/>
  <c r="E350" i="35"/>
  <c r="M349" i="35"/>
  <c r="J349" i="35"/>
  <c r="H349" i="35"/>
  <c r="E349" i="35"/>
  <c r="M348" i="35"/>
  <c r="J348" i="35"/>
  <c r="H348" i="35"/>
  <c r="E348" i="35"/>
  <c r="M347" i="35"/>
  <c r="J347" i="35"/>
  <c r="H347" i="35"/>
  <c r="E347" i="35"/>
  <c r="M346" i="35"/>
  <c r="J346" i="35"/>
  <c r="H346" i="35"/>
  <c r="E346" i="35"/>
  <c r="M345" i="35"/>
  <c r="J345" i="35"/>
  <c r="H345" i="35"/>
  <c r="E345" i="35"/>
  <c r="M344" i="35"/>
  <c r="J344" i="35"/>
  <c r="H344" i="35"/>
  <c r="E344" i="35"/>
  <c r="M343" i="35"/>
  <c r="J343" i="35"/>
  <c r="H343" i="35"/>
  <c r="E343" i="35"/>
  <c r="M342" i="35"/>
  <c r="J342" i="35"/>
  <c r="H342" i="35"/>
  <c r="E342" i="35"/>
  <c r="M341" i="35"/>
  <c r="J341" i="35"/>
  <c r="H341" i="35"/>
  <c r="E341" i="35"/>
  <c r="M340" i="35"/>
  <c r="J340" i="35"/>
  <c r="H340" i="35"/>
  <c r="E340" i="35"/>
  <c r="M339" i="35"/>
  <c r="J339" i="35"/>
  <c r="H339" i="35"/>
  <c r="E339" i="35"/>
  <c r="M338" i="35"/>
  <c r="J338" i="35"/>
  <c r="H338" i="35"/>
  <c r="E338" i="35"/>
  <c r="M337" i="35"/>
  <c r="J337" i="35"/>
  <c r="H337" i="35"/>
  <c r="E337" i="35"/>
  <c r="M336" i="35"/>
  <c r="J336" i="35"/>
  <c r="H336" i="35"/>
  <c r="E336" i="35"/>
  <c r="M335" i="35"/>
  <c r="J335" i="35"/>
  <c r="H335" i="35"/>
  <c r="E335" i="35"/>
  <c r="M334" i="35"/>
  <c r="J334" i="35"/>
  <c r="H334" i="35"/>
  <c r="E334" i="35"/>
  <c r="M333" i="35"/>
  <c r="J333" i="35"/>
  <c r="H333" i="35"/>
  <c r="E333" i="35"/>
  <c r="M332" i="35"/>
  <c r="J332" i="35"/>
  <c r="H332" i="35"/>
  <c r="E332" i="35"/>
  <c r="M331" i="35"/>
  <c r="J331" i="35"/>
  <c r="H331" i="35"/>
  <c r="E331" i="35"/>
  <c r="M330" i="35"/>
  <c r="J330" i="35"/>
  <c r="H330" i="35"/>
  <c r="E330" i="35"/>
  <c r="M329" i="35"/>
  <c r="J329" i="35"/>
  <c r="H329" i="35"/>
  <c r="E329" i="35"/>
  <c r="M328" i="35"/>
  <c r="J328" i="35"/>
  <c r="H328" i="35"/>
  <c r="E328" i="35"/>
  <c r="M327" i="35"/>
  <c r="J327" i="35"/>
  <c r="H327" i="35"/>
  <c r="E327" i="35"/>
  <c r="M326" i="35"/>
  <c r="J326" i="35"/>
  <c r="H326" i="35"/>
  <c r="E326" i="35"/>
  <c r="M325" i="35"/>
  <c r="J325" i="35"/>
  <c r="H325" i="35"/>
  <c r="E325" i="35"/>
  <c r="M324" i="35"/>
  <c r="J324" i="35"/>
  <c r="H324" i="35"/>
  <c r="E324" i="35"/>
  <c r="M323" i="35"/>
  <c r="J323" i="35"/>
  <c r="H323" i="35"/>
  <c r="E323" i="35"/>
  <c r="M322" i="35"/>
  <c r="J322" i="35"/>
  <c r="H322" i="35"/>
  <c r="E322" i="35"/>
  <c r="M321" i="35"/>
  <c r="J321" i="35"/>
  <c r="H321" i="35"/>
  <c r="E321" i="35"/>
  <c r="M320" i="35"/>
  <c r="J320" i="35"/>
  <c r="H320" i="35"/>
  <c r="E320" i="35"/>
  <c r="M319" i="35"/>
  <c r="J319" i="35"/>
  <c r="H319" i="35"/>
  <c r="E319" i="35"/>
  <c r="M318" i="35"/>
  <c r="J318" i="35"/>
  <c r="H318" i="35"/>
  <c r="E318" i="35"/>
  <c r="M317" i="35"/>
  <c r="J317" i="35"/>
  <c r="H317" i="35"/>
  <c r="E317" i="35"/>
  <c r="M316" i="35"/>
  <c r="J316" i="35"/>
  <c r="H316" i="35"/>
  <c r="E316" i="35"/>
  <c r="M315" i="35"/>
  <c r="J315" i="35"/>
  <c r="H315" i="35"/>
  <c r="E315" i="35"/>
  <c r="M314" i="35"/>
  <c r="J314" i="35"/>
  <c r="H314" i="35"/>
  <c r="E314" i="35"/>
  <c r="M313" i="35"/>
  <c r="J313" i="35"/>
  <c r="H313" i="35"/>
  <c r="E313" i="35"/>
  <c r="M312" i="35"/>
  <c r="J312" i="35"/>
  <c r="H312" i="35"/>
  <c r="E312" i="35"/>
  <c r="M311" i="35"/>
  <c r="J311" i="35"/>
  <c r="H311" i="35"/>
  <c r="E311" i="35"/>
  <c r="M310" i="35"/>
  <c r="J310" i="35"/>
  <c r="H310" i="35"/>
  <c r="E310" i="35"/>
  <c r="M309" i="35"/>
  <c r="J309" i="35"/>
  <c r="H309" i="35"/>
  <c r="E309" i="35"/>
  <c r="M308" i="35"/>
  <c r="J308" i="35"/>
  <c r="H308" i="35"/>
  <c r="E308" i="35"/>
  <c r="M307" i="35"/>
  <c r="J307" i="35"/>
  <c r="H307" i="35"/>
  <c r="E307" i="35"/>
  <c r="M306" i="35"/>
  <c r="J306" i="35"/>
  <c r="H306" i="35"/>
  <c r="E306" i="35"/>
  <c r="M305" i="35"/>
  <c r="J305" i="35"/>
  <c r="H305" i="35"/>
  <c r="E305" i="35"/>
  <c r="M304" i="35"/>
  <c r="J304" i="35"/>
  <c r="H304" i="35"/>
  <c r="E304" i="35"/>
  <c r="M303" i="35"/>
  <c r="J303" i="35"/>
  <c r="H303" i="35"/>
  <c r="E303" i="35"/>
  <c r="M302" i="35"/>
  <c r="J302" i="35"/>
  <c r="H302" i="35"/>
  <c r="E302" i="35"/>
  <c r="M301" i="35"/>
  <c r="J301" i="35"/>
  <c r="H301" i="35"/>
  <c r="E301" i="35"/>
  <c r="M300" i="35"/>
  <c r="J300" i="35"/>
  <c r="H300" i="35"/>
  <c r="E300" i="35"/>
  <c r="M299" i="35"/>
  <c r="J299" i="35"/>
  <c r="H299" i="35"/>
  <c r="E299" i="35"/>
  <c r="M298" i="35"/>
  <c r="J298" i="35"/>
  <c r="H298" i="35"/>
  <c r="E298" i="35"/>
  <c r="M297" i="35"/>
  <c r="J297" i="35"/>
  <c r="H297" i="35"/>
  <c r="E297" i="35"/>
  <c r="M296" i="35"/>
  <c r="J296" i="35"/>
  <c r="H296" i="35"/>
  <c r="E296" i="35"/>
  <c r="M295" i="35"/>
  <c r="J295" i="35"/>
  <c r="H295" i="35"/>
  <c r="E295" i="35"/>
  <c r="M294" i="35"/>
  <c r="J294" i="35"/>
  <c r="H294" i="35"/>
  <c r="E294" i="35"/>
  <c r="M293" i="35"/>
  <c r="J293" i="35"/>
  <c r="H293" i="35"/>
  <c r="E293" i="35"/>
  <c r="M292" i="35"/>
  <c r="J292" i="35"/>
  <c r="H292" i="35"/>
  <c r="E292" i="35"/>
  <c r="M291" i="35"/>
  <c r="J291" i="35"/>
  <c r="H291" i="35"/>
  <c r="E291" i="35"/>
  <c r="M290" i="35"/>
  <c r="J290" i="35"/>
  <c r="H290" i="35"/>
  <c r="E290" i="35"/>
  <c r="M289" i="35"/>
  <c r="J289" i="35"/>
  <c r="H289" i="35"/>
  <c r="E289" i="35"/>
  <c r="M288" i="35"/>
  <c r="J288" i="35"/>
  <c r="H288" i="35"/>
  <c r="E288" i="35"/>
  <c r="M287" i="35"/>
  <c r="J287" i="35"/>
  <c r="H287" i="35"/>
  <c r="E287" i="35"/>
  <c r="M286" i="35"/>
  <c r="J286" i="35"/>
  <c r="H286" i="35"/>
  <c r="E286" i="35"/>
  <c r="M285" i="35"/>
  <c r="J285" i="35"/>
  <c r="H285" i="35"/>
  <c r="E285" i="35"/>
  <c r="M284" i="35"/>
  <c r="J284" i="35"/>
  <c r="H284" i="35"/>
  <c r="E284" i="35"/>
  <c r="M283" i="35"/>
  <c r="J283" i="35"/>
  <c r="H283" i="35"/>
  <c r="E283" i="35"/>
  <c r="M282" i="35"/>
  <c r="J282" i="35"/>
  <c r="H282" i="35"/>
  <c r="E282" i="35"/>
  <c r="M281" i="35"/>
  <c r="J281" i="35"/>
  <c r="H281" i="35"/>
  <c r="E281" i="35"/>
  <c r="M280" i="35"/>
  <c r="J280" i="35"/>
  <c r="H280" i="35"/>
  <c r="E280" i="35"/>
  <c r="M279" i="35"/>
  <c r="J279" i="35"/>
  <c r="H279" i="35"/>
  <c r="E279" i="35"/>
  <c r="M278" i="35"/>
  <c r="J278" i="35"/>
  <c r="H278" i="35"/>
  <c r="E278" i="35"/>
  <c r="M277" i="35"/>
  <c r="J277" i="35"/>
  <c r="H277" i="35"/>
  <c r="E277" i="35"/>
  <c r="M276" i="35"/>
  <c r="J276" i="35"/>
  <c r="H276" i="35"/>
  <c r="E276" i="35"/>
  <c r="M275" i="35"/>
  <c r="J275" i="35"/>
  <c r="H275" i="35"/>
  <c r="E275" i="35"/>
  <c r="M274" i="35"/>
  <c r="J274" i="35"/>
  <c r="H274" i="35"/>
  <c r="E274" i="35"/>
  <c r="M273" i="35"/>
  <c r="J273" i="35"/>
  <c r="H273" i="35"/>
  <c r="E273" i="35"/>
  <c r="M272" i="35"/>
  <c r="J272" i="35"/>
  <c r="H272" i="35"/>
  <c r="E272" i="35"/>
  <c r="M271" i="35"/>
  <c r="J271" i="35"/>
  <c r="H271" i="35"/>
  <c r="E271" i="35"/>
  <c r="M270" i="35"/>
  <c r="J270" i="35"/>
  <c r="H270" i="35"/>
  <c r="E270" i="35"/>
  <c r="M269" i="35"/>
  <c r="J269" i="35"/>
  <c r="H269" i="35"/>
  <c r="E269" i="35"/>
  <c r="M268" i="35"/>
  <c r="J268" i="35"/>
  <c r="H268" i="35"/>
  <c r="E268" i="35"/>
  <c r="M267" i="35"/>
  <c r="J267" i="35"/>
  <c r="H267" i="35"/>
  <c r="E267" i="35"/>
  <c r="M266" i="35"/>
  <c r="J266" i="35"/>
  <c r="H266" i="35"/>
  <c r="E266" i="35"/>
  <c r="M265" i="35"/>
  <c r="J265" i="35"/>
  <c r="H265" i="35"/>
  <c r="E265" i="35"/>
  <c r="M264" i="35"/>
  <c r="J264" i="35"/>
  <c r="H264" i="35"/>
  <c r="E264" i="35"/>
  <c r="M263" i="35"/>
  <c r="J263" i="35"/>
  <c r="H263" i="35"/>
  <c r="E263" i="35"/>
  <c r="M262" i="35"/>
  <c r="J262" i="35"/>
  <c r="H262" i="35"/>
  <c r="E262" i="35"/>
  <c r="M261" i="35"/>
  <c r="J261" i="35"/>
  <c r="H261" i="35"/>
  <c r="E261" i="35"/>
  <c r="M260" i="35"/>
  <c r="J260" i="35"/>
  <c r="H260" i="35"/>
  <c r="E260" i="35"/>
  <c r="M259" i="35"/>
  <c r="J259" i="35"/>
  <c r="H259" i="35"/>
  <c r="E259" i="35"/>
  <c r="M258" i="35"/>
  <c r="J258" i="35"/>
  <c r="H258" i="35"/>
  <c r="E258" i="35"/>
  <c r="M257" i="35"/>
  <c r="J257" i="35"/>
  <c r="H257" i="35"/>
  <c r="E257" i="35"/>
  <c r="M256" i="35"/>
  <c r="J256" i="35"/>
  <c r="H256" i="35"/>
  <c r="E256" i="35"/>
  <c r="M255" i="35"/>
  <c r="J255" i="35"/>
  <c r="H255" i="35"/>
  <c r="E255" i="35"/>
  <c r="M254" i="35"/>
  <c r="J254" i="35"/>
  <c r="H254" i="35"/>
  <c r="E254" i="35"/>
  <c r="M253" i="35"/>
  <c r="J253" i="35"/>
  <c r="H253" i="35"/>
  <c r="E253" i="35"/>
  <c r="M252" i="35"/>
  <c r="J252" i="35"/>
  <c r="H252" i="35"/>
  <c r="E252" i="35"/>
  <c r="M251" i="35"/>
  <c r="J251" i="35"/>
  <c r="H251" i="35"/>
  <c r="E251" i="35"/>
  <c r="M250" i="35"/>
  <c r="J250" i="35"/>
  <c r="H250" i="35"/>
  <c r="E250" i="35"/>
  <c r="M249" i="35"/>
  <c r="J249" i="35"/>
  <c r="H249" i="35"/>
  <c r="E249" i="35"/>
  <c r="M248" i="35"/>
  <c r="J248" i="35"/>
  <c r="H248" i="35"/>
  <c r="E248" i="35"/>
  <c r="M247" i="35"/>
  <c r="J247" i="35"/>
  <c r="H247" i="35"/>
  <c r="E247" i="35"/>
  <c r="M246" i="35"/>
  <c r="J246" i="35"/>
  <c r="H246" i="35"/>
  <c r="E246" i="35"/>
  <c r="M245" i="35"/>
  <c r="J245" i="35"/>
  <c r="H245" i="35"/>
  <c r="E245" i="35"/>
  <c r="M244" i="35"/>
  <c r="J244" i="35"/>
  <c r="H244" i="35"/>
  <c r="E244" i="35"/>
  <c r="M243" i="35"/>
  <c r="J243" i="35"/>
  <c r="H243" i="35"/>
  <c r="E243" i="35"/>
  <c r="M242" i="35"/>
  <c r="J242" i="35"/>
  <c r="H242" i="35"/>
  <c r="E242" i="35"/>
  <c r="M241" i="35"/>
  <c r="J241" i="35"/>
  <c r="H241" i="35"/>
  <c r="E241" i="35"/>
  <c r="M240" i="35"/>
  <c r="J240" i="35"/>
  <c r="H240" i="35"/>
  <c r="E240" i="35"/>
  <c r="M239" i="35"/>
  <c r="J239" i="35"/>
  <c r="H239" i="35"/>
  <c r="E239" i="35"/>
  <c r="M238" i="35"/>
  <c r="J238" i="35"/>
  <c r="H238" i="35"/>
  <c r="E238" i="35"/>
  <c r="M237" i="35"/>
  <c r="J237" i="35"/>
  <c r="H237" i="35"/>
  <c r="E237" i="35"/>
  <c r="M236" i="35"/>
  <c r="J236" i="35"/>
  <c r="H236" i="35"/>
  <c r="E236" i="35"/>
  <c r="M235" i="35"/>
  <c r="J235" i="35"/>
  <c r="H235" i="35"/>
  <c r="E235" i="35"/>
  <c r="M234" i="35"/>
  <c r="J234" i="35"/>
  <c r="H234" i="35"/>
  <c r="E234" i="35"/>
  <c r="M233" i="35"/>
  <c r="J233" i="35"/>
  <c r="H233" i="35"/>
  <c r="E233" i="35"/>
  <c r="M232" i="35"/>
  <c r="J232" i="35"/>
  <c r="H232" i="35"/>
  <c r="E232" i="35"/>
  <c r="M231" i="35"/>
  <c r="J231" i="35"/>
  <c r="H231" i="35"/>
  <c r="E231" i="35"/>
  <c r="M230" i="35"/>
  <c r="J230" i="35"/>
  <c r="H230" i="35"/>
  <c r="E230" i="35"/>
  <c r="M229" i="35"/>
  <c r="J229" i="35"/>
  <c r="H229" i="35"/>
  <c r="E229" i="35"/>
  <c r="M228" i="35"/>
  <c r="J228" i="35"/>
  <c r="H228" i="35"/>
  <c r="E228" i="35"/>
  <c r="M227" i="35"/>
  <c r="J227" i="35"/>
  <c r="H227" i="35"/>
  <c r="E227" i="35"/>
  <c r="M226" i="35"/>
  <c r="J226" i="35"/>
  <c r="H226" i="35"/>
  <c r="E226" i="35"/>
  <c r="M225" i="35"/>
  <c r="J225" i="35"/>
  <c r="H225" i="35"/>
  <c r="E225" i="35"/>
  <c r="M224" i="35"/>
  <c r="J224" i="35"/>
  <c r="H224" i="35"/>
  <c r="E224" i="35"/>
  <c r="M223" i="35"/>
  <c r="J223" i="35"/>
  <c r="H223" i="35"/>
  <c r="E223" i="35"/>
  <c r="M222" i="35"/>
  <c r="J222" i="35"/>
  <c r="H222" i="35"/>
  <c r="E222" i="35"/>
  <c r="M221" i="35"/>
  <c r="J221" i="35"/>
  <c r="H221" i="35"/>
  <c r="E221" i="35"/>
  <c r="M220" i="35"/>
  <c r="J220" i="35"/>
  <c r="H220" i="35"/>
  <c r="E220" i="35"/>
  <c r="M219" i="35"/>
  <c r="J219" i="35"/>
  <c r="H219" i="35"/>
  <c r="E219" i="35"/>
  <c r="M218" i="35"/>
  <c r="J218" i="35"/>
  <c r="H218" i="35"/>
  <c r="E218" i="35"/>
  <c r="M217" i="35"/>
  <c r="J217" i="35"/>
  <c r="H217" i="35"/>
  <c r="E217" i="35"/>
  <c r="M216" i="35"/>
  <c r="J216" i="35"/>
  <c r="H216" i="35"/>
  <c r="E216" i="35"/>
  <c r="M215" i="35"/>
  <c r="J215" i="35"/>
  <c r="H215" i="35"/>
  <c r="E215" i="35"/>
  <c r="M214" i="35"/>
  <c r="J214" i="35"/>
  <c r="H214" i="35"/>
  <c r="E214" i="35"/>
  <c r="M213" i="35"/>
  <c r="J213" i="35"/>
  <c r="H213" i="35"/>
  <c r="E213" i="35"/>
  <c r="M212" i="35"/>
  <c r="J212" i="35"/>
  <c r="H212" i="35"/>
  <c r="E212" i="35"/>
  <c r="M211" i="35"/>
  <c r="J211" i="35"/>
  <c r="H211" i="35"/>
  <c r="E211" i="35"/>
  <c r="M210" i="35"/>
  <c r="J210" i="35"/>
  <c r="H210" i="35"/>
  <c r="E210" i="35"/>
  <c r="M209" i="35"/>
  <c r="J209" i="35"/>
  <c r="H209" i="35"/>
  <c r="E209" i="35"/>
  <c r="M208" i="35"/>
  <c r="J208" i="35"/>
  <c r="H208" i="35"/>
  <c r="E208" i="35"/>
  <c r="M207" i="35"/>
  <c r="J207" i="35"/>
  <c r="H207" i="35"/>
  <c r="E207" i="35"/>
  <c r="M206" i="35"/>
  <c r="J206" i="35"/>
  <c r="H206" i="35"/>
  <c r="E206" i="35"/>
  <c r="M205" i="35"/>
  <c r="J205" i="35"/>
  <c r="H205" i="35"/>
  <c r="E205" i="35"/>
  <c r="M204" i="35"/>
  <c r="J204" i="35"/>
  <c r="H204" i="35"/>
  <c r="E204" i="35"/>
  <c r="M203" i="35"/>
  <c r="J203" i="35"/>
  <c r="H203" i="35"/>
  <c r="E203" i="35"/>
  <c r="M202" i="35"/>
  <c r="J202" i="35"/>
  <c r="H202" i="35"/>
  <c r="E202" i="35"/>
  <c r="M201" i="35"/>
  <c r="J201" i="35"/>
  <c r="H201" i="35"/>
  <c r="E201" i="35"/>
  <c r="M200" i="35"/>
  <c r="J200" i="35"/>
  <c r="H200" i="35"/>
  <c r="E200" i="35"/>
  <c r="M199" i="35"/>
  <c r="J199" i="35"/>
  <c r="H199" i="35"/>
  <c r="E199" i="35"/>
  <c r="M198" i="35"/>
  <c r="J198" i="35"/>
  <c r="H198" i="35"/>
  <c r="E198" i="35"/>
  <c r="M197" i="35"/>
  <c r="J197" i="35"/>
  <c r="H197" i="35"/>
  <c r="E197" i="35"/>
  <c r="M196" i="35"/>
  <c r="J196" i="35"/>
  <c r="H196" i="35"/>
  <c r="E196" i="35"/>
  <c r="M195" i="35"/>
  <c r="J195" i="35"/>
  <c r="H195" i="35"/>
  <c r="E195" i="35"/>
  <c r="M194" i="35"/>
  <c r="J194" i="35"/>
  <c r="H194" i="35"/>
  <c r="E194" i="35"/>
  <c r="M193" i="35"/>
  <c r="J193" i="35"/>
  <c r="H193" i="35"/>
  <c r="E193" i="35"/>
  <c r="M192" i="35"/>
  <c r="J192" i="35"/>
  <c r="H192" i="35"/>
  <c r="E192" i="35"/>
  <c r="M191" i="35"/>
  <c r="J191" i="35"/>
  <c r="H191" i="35"/>
  <c r="E191" i="35"/>
  <c r="M190" i="35"/>
  <c r="J190" i="35"/>
  <c r="H190" i="35"/>
  <c r="E190" i="35"/>
  <c r="M189" i="35"/>
  <c r="J189" i="35"/>
  <c r="H189" i="35"/>
  <c r="E189" i="35"/>
  <c r="M188" i="35"/>
  <c r="J188" i="35"/>
  <c r="H188" i="35"/>
  <c r="E188" i="35"/>
  <c r="M187" i="35"/>
  <c r="J187" i="35"/>
  <c r="H187" i="35"/>
  <c r="E187" i="35"/>
  <c r="M186" i="35"/>
  <c r="J186" i="35"/>
  <c r="H186" i="35"/>
  <c r="E186" i="35"/>
  <c r="M185" i="35"/>
  <c r="J185" i="35"/>
  <c r="H185" i="35"/>
  <c r="E185" i="35"/>
  <c r="M184" i="35"/>
  <c r="J184" i="35"/>
  <c r="H184" i="35"/>
  <c r="E184" i="35"/>
  <c r="M183" i="35"/>
  <c r="J183" i="35"/>
  <c r="H183" i="35"/>
  <c r="E183" i="35"/>
  <c r="M182" i="35"/>
  <c r="J182" i="35"/>
  <c r="H182" i="35"/>
  <c r="E182" i="35"/>
  <c r="M181" i="35"/>
  <c r="J181" i="35"/>
  <c r="H181" i="35"/>
  <c r="E181" i="35"/>
  <c r="M180" i="35"/>
  <c r="J180" i="35"/>
  <c r="H180" i="35"/>
  <c r="E180" i="35"/>
  <c r="M179" i="35"/>
  <c r="J179" i="35"/>
  <c r="H179" i="35"/>
  <c r="E179" i="35"/>
  <c r="M178" i="35"/>
  <c r="J178" i="35"/>
  <c r="H178" i="35"/>
  <c r="E178" i="35"/>
  <c r="M177" i="35"/>
  <c r="J177" i="35"/>
  <c r="H177" i="35"/>
  <c r="E177" i="35"/>
  <c r="M176" i="35"/>
  <c r="J176" i="35"/>
  <c r="H176" i="35"/>
  <c r="E176" i="35"/>
  <c r="M175" i="35"/>
  <c r="J175" i="35"/>
  <c r="H175" i="35"/>
  <c r="E175" i="35"/>
  <c r="M174" i="35"/>
  <c r="J174" i="35"/>
  <c r="H174" i="35"/>
  <c r="E174" i="35"/>
  <c r="M173" i="35"/>
  <c r="J173" i="35"/>
  <c r="H173" i="35"/>
  <c r="E173" i="35"/>
  <c r="M172" i="35"/>
  <c r="J172" i="35"/>
  <c r="H172" i="35"/>
  <c r="E172" i="35"/>
  <c r="M171" i="35"/>
  <c r="J171" i="35"/>
  <c r="H171" i="35"/>
  <c r="E171" i="35"/>
  <c r="M170" i="35"/>
  <c r="J170" i="35"/>
  <c r="H170" i="35"/>
  <c r="E170" i="35"/>
  <c r="M169" i="35"/>
  <c r="J169" i="35"/>
  <c r="H169" i="35"/>
  <c r="E169" i="35"/>
  <c r="M168" i="35"/>
  <c r="J168" i="35"/>
  <c r="H168" i="35"/>
  <c r="E168" i="35"/>
  <c r="M167" i="35"/>
  <c r="J167" i="35"/>
  <c r="H167" i="35"/>
  <c r="E167" i="35"/>
  <c r="M166" i="35"/>
  <c r="J166" i="35"/>
  <c r="H166" i="35"/>
  <c r="E166" i="35"/>
  <c r="M165" i="35"/>
  <c r="J165" i="35"/>
  <c r="H165" i="35"/>
  <c r="E165" i="35"/>
  <c r="M164" i="35"/>
  <c r="J164" i="35"/>
  <c r="H164" i="35"/>
  <c r="E164" i="35"/>
  <c r="M163" i="35"/>
  <c r="J163" i="35"/>
  <c r="H163" i="35"/>
  <c r="E163" i="35"/>
  <c r="M162" i="35"/>
  <c r="J162" i="35"/>
  <c r="H162" i="35"/>
  <c r="E162" i="35"/>
  <c r="M161" i="35"/>
  <c r="J161" i="35"/>
  <c r="H161" i="35"/>
  <c r="E161" i="35"/>
  <c r="M160" i="35"/>
  <c r="J160" i="35"/>
  <c r="H160" i="35"/>
  <c r="E160" i="35"/>
  <c r="M159" i="35"/>
  <c r="J159" i="35"/>
  <c r="H159" i="35"/>
  <c r="E159" i="35"/>
  <c r="M158" i="35"/>
  <c r="J158" i="35"/>
  <c r="H158" i="35"/>
  <c r="E158" i="35"/>
  <c r="M157" i="35"/>
  <c r="J157" i="35"/>
  <c r="H157" i="35"/>
  <c r="E157" i="35"/>
  <c r="M156" i="35"/>
  <c r="J156" i="35"/>
  <c r="H156" i="35"/>
  <c r="E156" i="35"/>
  <c r="M155" i="35"/>
  <c r="J155" i="35"/>
  <c r="H155" i="35"/>
  <c r="E155" i="35"/>
  <c r="M154" i="35"/>
  <c r="J154" i="35"/>
  <c r="H154" i="35"/>
  <c r="E154" i="35"/>
  <c r="M153" i="35"/>
  <c r="J153" i="35"/>
  <c r="H153" i="35"/>
  <c r="E153" i="35"/>
  <c r="M152" i="35"/>
  <c r="J152" i="35"/>
  <c r="H152" i="35"/>
  <c r="E152" i="35"/>
  <c r="M151" i="35"/>
  <c r="J151" i="35"/>
  <c r="H151" i="35"/>
  <c r="E151" i="35"/>
  <c r="M150" i="35"/>
  <c r="J150" i="35"/>
  <c r="H150" i="35"/>
  <c r="E150" i="35"/>
  <c r="M149" i="35"/>
  <c r="J149" i="35"/>
  <c r="H149" i="35"/>
  <c r="E149" i="35"/>
  <c r="M148" i="35"/>
  <c r="J148" i="35"/>
  <c r="H148" i="35"/>
  <c r="E148" i="35"/>
  <c r="M147" i="35"/>
  <c r="J147" i="35"/>
  <c r="H147" i="35"/>
  <c r="E147" i="35"/>
  <c r="M146" i="35"/>
  <c r="J146" i="35"/>
  <c r="H146" i="35"/>
  <c r="E146" i="35"/>
  <c r="M145" i="35"/>
  <c r="J145" i="35"/>
  <c r="H145" i="35"/>
  <c r="E145" i="35"/>
  <c r="M144" i="35"/>
  <c r="J144" i="35"/>
  <c r="H144" i="35"/>
  <c r="E144" i="35"/>
  <c r="M143" i="35"/>
  <c r="J143" i="35"/>
  <c r="H143" i="35"/>
  <c r="E143" i="35"/>
  <c r="M142" i="35"/>
  <c r="J142" i="35"/>
  <c r="H142" i="35"/>
  <c r="E142" i="35"/>
  <c r="M141" i="35"/>
  <c r="J141" i="35"/>
  <c r="H141" i="35"/>
  <c r="E141" i="35"/>
  <c r="M140" i="35"/>
  <c r="J140" i="35"/>
  <c r="H140" i="35"/>
  <c r="E140" i="35"/>
  <c r="M139" i="35"/>
  <c r="J139" i="35"/>
  <c r="H139" i="35"/>
  <c r="E139" i="35"/>
  <c r="M138" i="35"/>
  <c r="J138" i="35"/>
  <c r="H138" i="35"/>
  <c r="E138" i="35"/>
  <c r="M137" i="35"/>
  <c r="J137" i="35"/>
  <c r="H137" i="35"/>
  <c r="E137" i="35"/>
  <c r="M136" i="35"/>
  <c r="J136" i="35"/>
  <c r="H136" i="35"/>
  <c r="E136" i="35"/>
  <c r="M135" i="35"/>
  <c r="J135" i="35"/>
  <c r="H135" i="35"/>
  <c r="E135" i="35"/>
  <c r="M134" i="35"/>
  <c r="J134" i="35"/>
  <c r="H134" i="35"/>
  <c r="E134" i="35"/>
  <c r="M133" i="35"/>
  <c r="J133" i="35"/>
  <c r="H133" i="35"/>
  <c r="E133" i="35"/>
  <c r="M132" i="35"/>
  <c r="J132" i="35"/>
  <c r="H132" i="35"/>
  <c r="E132" i="35"/>
  <c r="M131" i="35"/>
  <c r="J131" i="35"/>
  <c r="H131" i="35"/>
  <c r="E131" i="35"/>
  <c r="M130" i="35"/>
  <c r="J130" i="35"/>
  <c r="H130" i="35"/>
  <c r="E130" i="35"/>
  <c r="M129" i="35"/>
  <c r="J129" i="35"/>
  <c r="H129" i="35"/>
  <c r="E129" i="35"/>
  <c r="M128" i="35"/>
  <c r="J128" i="35"/>
  <c r="H128" i="35"/>
  <c r="E128" i="35"/>
  <c r="M127" i="35"/>
  <c r="J127" i="35"/>
  <c r="H127" i="35"/>
  <c r="E127" i="35"/>
  <c r="M126" i="35"/>
  <c r="J126" i="35"/>
  <c r="H126" i="35"/>
  <c r="E126" i="35"/>
  <c r="M125" i="35"/>
  <c r="J125" i="35"/>
  <c r="H125" i="35"/>
  <c r="E125" i="35"/>
  <c r="M124" i="35"/>
  <c r="J124" i="35"/>
  <c r="H124" i="35"/>
  <c r="E124" i="35"/>
  <c r="M123" i="35"/>
  <c r="J123" i="35"/>
  <c r="H123" i="35"/>
  <c r="E123" i="35"/>
  <c r="M122" i="35"/>
  <c r="J122" i="35"/>
  <c r="H122" i="35"/>
  <c r="E122" i="35"/>
  <c r="M121" i="35"/>
  <c r="J121" i="35"/>
  <c r="H121" i="35"/>
  <c r="E121" i="35"/>
  <c r="M120" i="35"/>
  <c r="J120" i="35"/>
  <c r="H120" i="35"/>
  <c r="E120" i="35"/>
  <c r="M119" i="35"/>
  <c r="J119" i="35"/>
  <c r="H119" i="35"/>
  <c r="E119" i="35"/>
  <c r="M118" i="35"/>
  <c r="J118" i="35"/>
  <c r="H118" i="35"/>
  <c r="E118" i="35"/>
  <c r="M117" i="35"/>
  <c r="J117" i="35"/>
  <c r="H117" i="35"/>
  <c r="E117" i="35"/>
  <c r="M116" i="35"/>
  <c r="J116" i="35"/>
  <c r="H116" i="35"/>
  <c r="E116" i="35"/>
  <c r="M115" i="35"/>
  <c r="J115" i="35"/>
  <c r="H115" i="35"/>
  <c r="E115" i="35"/>
  <c r="M114" i="35"/>
  <c r="J114" i="35"/>
  <c r="H114" i="35"/>
  <c r="E114" i="35"/>
  <c r="M113" i="35"/>
  <c r="J113" i="35"/>
  <c r="H113" i="35"/>
  <c r="E113" i="35"/>
  <c r="M112" i="35"/>
  <c r="J112" i="35"/>
  <c r="H112" i="35"/>
  <c r="E112" i="35"/>
  <c r="M111" i="35"/>
  <c r="J111" i="35"/>
  <c r="H111" i="35"/>
  <c r="E111" i="35"/>
  <c r="M110" i="35"/>
  <c r="J110" i="35"/>
  <c r="H110" i="35"/>
  <c r="E110" i="35"/>
  <c r="M109" i="35"/>
  <c r="J109" i="35"/>
  <c r="H109" i="35"/>
  <c r="E109" i="35"/>
  <c r="M108" i="35"/>
  <c r="J108" i="35"/>
  <c r="H108" i="35"/>
  <c r="E108" i="35"/>
  <c r="M107" i="35"/>
  <c r="J107" i="35"/>
  <c r="H107" i="35"/>
  <c r="E107" i="35"/>
  <c r="M106" i="35"/>
  <c r="J106" i="35"/>
  <c r="H106" i="35"/>
  <c r="E106" i="35"/>
  <c r="M105" i="35"/>
  <c r="J105" i="35"/>
  <c r="H105" i="35"/>
  <c r="E105" i="35"/>
  <c r="M104" i="35"/>
  <c r="J104" i="35"/>
  <c r="H104" i="35"/>
  <c r="E104" i="35"/>
  <c r="M103" i="35"/>
  <c r="J103" i="35"/>
  <c r="H103" i="35"/>
  <c r="E103" i="35"/>
  <c r="M102" i="35"/>
  <c r="J102" i="35"/>
  <c r="H102" i="35"/>
  <c r="E102" i="35"/>
  <c r="M101" i="35"/>
  <c r="J101" i="35"/>
  <c r="H101" i="35"/>
  <c r="E101" i="35"/>
  <c r="M100" i="35"/>
  <c r="J100" i="35"/>
  <c r="H100" i="35"/>
  <c r="E100" i="35"/>
  <c r="M99" i="35"/>
  <c r="J99" i="35"/>
  <c r="H99" i="35"/>
  <c r="E99" i="35"/>
  <c r="M98" i="35"/>
  <c r="J98" i="35"/>
  <c r="H98" i="35"/>
  <c r="E98" i="35"/>
  <c r="M97" i="35"/>
  <c r="J97" i="35"/>
  <c r="H97" i="35"/>
  <c r="E97" i="35"/>
  <c r="M96" i="35"/>
  <c r="J96" i="35"/>
  <c r="H96" i="35"/>
  <c r="E96" i="35"/>
  <c r="M95" i="35"/>
  <c r="J95" i="35"/>
  <c r="H95" i="35"/>
  <c r="E95" i="35"/>
  <c r="M94" i="35"/>
  <c r="J94" i="35"/>
  <c r="H94" i="35"/>
  <c r="E94" i="35"/>
  <c r="M93" i="35"/>
  <c r="J93" i="35"/>
  <c r="H93" i="35"/>
  <c r="E93" i="35"/>
  <c r="M92" i="35"/>
  <c r="J92" i="35"/>
  <c r="H92" i="35"/>
  <c r="E92" i="35"/>
  <c r="M91" i="35"/>
  <c r="J91" i="35"/>
  <c r="H91" i="35"/>
  <c r="E91" i="35"/>
  <c r="M90" i="35"/>
  <c r="J90" i="35"/>
  <c r="H90" i="35"/>
  <c r="E90" i="35"/>
  <c r="M89" i="35"/>
  <c r="J89" i="35"/>
  <c r="H89" i="35"/>
  <c r="E89" i="35"/>
  <c r="M88" i="35"/>
  <c r="J88" i="35"/>
  <c r="H88" i="35"/>
  <c r="E88" i="35"/>
  <c r="M87" i="35"/>
  <c r="J87" i="35"/>
  <c r="H87" i="35"/>
  <c r="E87" i="35"/>
  <c r="M86" i="35"/>
  <c r="J86" i="35"/>
  <c r="H86" i="35"/>
  <c r="E86" i="35"/>
  <c r="M85" i="35"/>
  <c r="J85" i="35"/>
  <c r="H85" i="35"/>
  <c r="E85" i="35"/>
  <c r="M84" i="35"/>
  <c r="J84" i="35"/>
  <c r="H84" i="35"/>
  <c r="E84" i="35"/>
  <c r="M83" i="35"/>
  <c r="J83" i="35"/>
  <c r="H83" i="35"/>
  <c r="E83" i="35"/>
  <c r="M82" i="35"/>
  <c r="J82" i="35"/>
  <c r="H82" i="35"/>
  <c r="E82" i="35"/>
  <c r="M81" i="35"/>
  <c r="J81" i="35"/>
  <c r="H81" i="35"/>
  <c r="E81" i="35"/>
  <c r="M80" i="35"/>
  <c r="J80" i="35"/>
  <c r="H80" i="35"/>
  <c r="E80" i="35"/>
  <c r="M79" i="35"/>
  <c r="J79" i="35"/>
  <c r="H79" i="35"/>
  <c r="E79" i="35"/>
  <c r="M78" i="35"/>
  <c r="J78" i="35"/>
  <c r="H78" i="35"/>
  <c r="E78" i="35"/>
  <c r="M77" i="35"/>
  <c r="J77" i="35"/>
  <c r="H77" i="35"/>
  <c r="E77" i="35"/>
  <c r="M76" i="35"/>
  <c r="J76" i="35"/>
  <c r="H76" i="35"/>
  <c r="E76" i="35"/>
  <c r="M75" i="35"/>
  <c r="J75" i="35"/>
  <c r="H75" i="35"/>
  <c r="E75" i="35"/>
  <c r="M74" i="35"/>
  <c r="J74" i="35"/>
  <c r="H74" i="35"/>
  <c r="E74" i="35"/>
  <c r="M73" i="35"/>
  <c r="J73" i="35"/>
  <c r="H73" i="35"/>
  <c r="E73" i="35"/>
  <c r="M72" i="35"/>
  <c r="J72" i="35"/>
  <c r="H72" i="35"/>
  <c r="E72" i="35"/>
  <c r="M71" i="35"/>
  <c r="J71" i="35"/>
  <c r="H71" i="35"/>
  <c r="E71" i="35"/>
  <c r="M70" i="35"/>
  <c r="J70" i="35"/>
  <c r="H70" i="35"/>
  <c r="E70" i="35"/>
  <c r="M69" i="35"/>
  <c r="J69" i="35"/>
  <c r="H69" i="35"/>
  <c r="E69" i="35"/>
  <c r="M68" i="35"/>
  <c r="J68" i="35"/>
  <c r="H68" i="35"/>
  <c r="E68" i="35"/>
  <c r="M67" i="35"/>
  <c r="J67" i="35"/>
  <c r="H67" i="35"/>
  <c r="E67" i="35"/>
  <c r="M66" i="35"/>
  <c r="J66" i="35"/>
  <c r="H66" i="35"/>
  <c r="E66" i="35"/>
  <c r="M65" i="35"/>
  <c r="J65" i="35"/>
  <c r="H65" i="35"/>
  <c r="E65" i="35"/>
  <c r="M64" i="35"/>
  <c r="J64" i="35"/>
  <c r="H64" i="35"/>
  <c r="E64" i="35"/>
  <c r="M63" i="35"/>
  <c r="J63" i="35"/>
  <c r="H63" i="35"/>
  <c r="E63" i="35"/>
  <c r="M62" i="35"/>
  <c r="J62" i="35"/>
  <c r="H62" i="35"/>
  <c r="E62" i="35"/>
  <c r="M61" i="35"/>
  <c r="J61" i="35"/>
  <c r="H61" i="35"/>
  <c r="E61" i="35"/>
  <c r="M60" i="35"/>
  <c r="J60" i="35"/>
  <c r="H60" i="35"/>
  <c r="E60" i="35"/>
  <c r="M59" i="35"/>
  <c r="J59" i="35"/>
  <c r="H59" i="35"/>
  <c r="E59" i="35"/>
  <c r="M58" i="35"/>
  <c r="J58" i="35"/>
  <c r="H58" i="35"/>
  <c r="E58" i="35"/>
  <c r="M57" i="35"/>
  <c r="J57" i="35"/>
  <c r="H57" i="35"/>
  <c r="E57" i="35"/>
  <c r="M56" i="35"/>
  <c r="J56" i="35"/>
  <c r="H56" i="35"/>
  <c r="E56" i="35"/>
  <c r="M55" i="35"/>
  <c r="J55" i="35"/>
  <c r="H55" i="35"/>
  <c r="E55" i="35"/>
  <c r="M54" i="35"/>
  <c r="J54" i="35"/>
  <c r="H54" i="35"/>
  <c r="E54" i="35"/>
  <c r="M53" i="35"/>
  <c r="J53" i="35"/>
  <c r="H53" i="35"/>
  <c r="E53" i="35"/>
  <c r="M52" i="35"/>
  <c r="J52" i="35"/>
  <c r="H52" i="35"/>
  <c r="E52" i="35"/>
  <c r="M51" i="35"/>
  <c r="J51" i="35"/>
  <c r="H51" i="35"/>
  <c r="E51" i="35"/>
  <c r="M50" i="35"/>
  <c r="J50" i="35"/>
  <c r="H50" i="35"/>
  <c r="E50" i="35"/>
  <c r="M49" i="35"/>
  <c r="J49" i="35"/>
  <c r="H49" i="35"/>
  <c r="E49" i="35"/>
  <c r="M48" i="35"/>
  <c r="J48" i="35"/>
  <c r="H48" i="35"/>
  <c r="E48" i="35"/>
  <c r="M47" i="35"/>
  <c r="J47" i="35"/>
  <c r="H47" i="35"/>
  <c r="E47" i="35"/>
  <c r="M46" i="35"/>
  <c r="J46" i="35"/>
  <c r="H46" i="35"/>
  <c r="E46" i="35"/>
  <c r="M45" i="35"/>
  <c r="J45" i="35"/>
  <c r="H45" i="35"/>
  <c r="E45" i="35"/>
  <c r="M44" i="35"/>
  <c r="J44" i="35"/>
  <c r="H44" i="35"/>
  <c r="E44" i="35"/>
  <c r="M43" i="35"/>
  <c r="J43" i="35"/>
  <c r="H43" i="35"/>
  <c r="E43" i="35"/>
  <c r="M42" i="35"/>
  <c r="J42" i="35"/>
  <c r="H42" i="35"/>
  <c r="E42" i="35"/>
  <c r="M41" i="35"/>
  <c r="J41" i="35"/>
  <c r="H41" i="35"/>
  <c r="E41" i="35"/>
  <c r="M40" i="35"/>
  <c r="J40" i="35"/>
  <c r="H40" i="35"/>
  <c r="E40" i="35"/>
  <c r="M39" i="35"/>
  <c r="J39" i="35"/>
  <c r="H39" i="35"/>
  <c r="E39" i="35"/>
  <c r="M38" i="35"/>
  <c r="J38" i="35"/>
  <c r="H38" i="35"/>
  <c r="E38" i="35"/>
  <c r="M37" i="35"/>
  <c r="J37" i="35"/>
  <c r="H37" i="35"/>
  <c r="E37" i="35"/>
  <c r="M36" i="35"/>
  <c r="J36" i="35"/>
  <c r="H36" i="35"/>
  <c r="E36" i="35"/>
  <c r="M35" i="35"/>
  <c r="J35" i="35"/>
  <c r="H35" i="35"/>
  <c r="E35" i="35"/>
  <c r="M34" i="35"/>
  <c r="J34" i="35"/>
  <c r="H34" i="35"/>
  <c r="E34" i="35"/>
  <c r="M33" i="35"/>
  <c r="J33" i="35"/>
  <c r="H33" i="35"/>
  <c r="E33" i="35"/>
  <c r="M32" i="35"/>
  <c r="J32" i="35"/>
  <c r="H32" i="35"/>
  <c r="E32" i="35"/>
  <c r="M31" i="35"/>
  <c r="J31" i="35"/>
  <c r="H31" i="35"/>
  <c r="E31" i="35"/>
  <c r="M30" i="35"/>
  <c r="J30" i="35"/>
  <c r="H30" i="35"/>
  <c r="E30" i="35"/>
  <c r="M29" i="35"/>
  <c r="J29" i="35"/>
  <c r="H29" i="35"/>
  <c r="E29" i="35"/>
  <c r="M28" i="35"/>
  <c r="J28" i="35"/>
  <c r="H28" i="35"/>
  <c r="E28" i="35"/>
  <c r="M27" i="35"/>
  <c r="J27" i="35"/>
  <c r="H27" i="35"/>
  <c r="E27" i="35"/>
  <c r="M26" i="35"/>
  <c r="J26" i="35"/>
  <c r="H26" i="35"/>
  <c r="E26" i="35"/>
  <c r="M25" i="35"/>
  <c r="J25" i="35"/>
  <c r="H25" i="35"/>
  <c r="E25" i="35"/>
  <c r="M24" i="35"/>
  <c r="J24" i="35"/>
  <c r="H24" i="35"/>
  <c r="E24" i="35"/>
  <c r="M23" i="35"/>
  <c r="J23" i="35"/>
  <c r="H23" i="35"/>
  <c r="E23" i="35"/>
  <c r="M22" i="35"/>
  <c r="J22" i="35"/>
  <c r="H22" i="35"/>
  <c r="E22" i="35"/>
  <c r="M21" i="35"/>
  <c r="J21" i="35"/>
  <c r="H21" i="35"/>
  <c r="E21" i="35"/>
  <c r="M20" i="35"/>
  <c r="J20" i="35"/>
  <c r="H20" i="35"/>
  <c r="E20" i="35"/>
  <c r="M19" i="35"/>
  <c r="J19" i="35"/>
  <c r="H19" i="35"/>
  <c r="E19" i="35"/>
  <c r="M18" i="35"/>
  <c r="J18" i="35"/>
  <c r="H18" i="35"/>
  <c r="E18" i="35"/>
  <c r="M17" i="35"/>
  <c r="J17" i="35"/>
  <c r="H17" i="35"/>
  <c r="E17" i="35"/>
  <c r="M16" i="35"/>
  <c r="J16" i="35"/>
  <c r="H16" i="35"/>
  <c r="E16" i="35"/>
  <c r="M15" i="35"/>
  <c r="J15" i="35"/>
  <c r="H15" i="35"/>
  <c r="E15" i="35"/>
  <c r="M14" i="35"/>
  <c r="J14" i="35"/>
  <c r="H14" i="35"/>
  <c r="E14" i="35"/>
  <c r="M13" i="35"/>
  <c r="J13" i="35"/>
  <c r="H13" i="35"/>
  <c r="E13" i="35"/>
  <c r="M12" i="35"/>
  <c r="J12" i="35"/>
  <c r="H12" i="35"/>
  <c r="E12" i="35"/>
  <c r="M11" i="35"/>
  <c r="J11" i="35"/>
  <c r="H11" i="35"/>
  <c r="E11" i="35"/>
  <c r="M10" i="35"/>
  <c r="J10" i="35"/>
  <c r="H10" i="35"/>
  <c r="E10" i="35"/>
  <c r="M9" i="35"/>
  <c r="J9" i="35"/>
  <c r="H9" i="35"/>
  <c r="E9" i="35"/>
  <c r="M8" i="35"/>
  <c r="J8" i="35"/>
  <c r="H8" i="35"/>
  <c r="E8" i="35"/>
  <c r="M7" i="35"/>
  <c r="J7" i="35"/>
  <c r="H7" i="35"/>
  <c r="E7" i="35"/>
  <c r="M6" i="35"/>
  <c r="J6" i="35"/>
  <c r="H6" i="35"/>
  <c r="E6" i="35"/>
  <c r="M5" i="35"/>
  <c r="J5" i="35"/>
  <c r="H5" i="35"/>
  <c r="E5" i="35"/>
  <c r="L86" i="34"/>
  <c r="I86" i="34"/>
  <c r="G86" i="34"/>
  <c r="D86" i="34"/>
  <c r="L85" i="34"/>
  <c r="I85" i="34"/>
  <c r="G85" i="34"/>
  <c r="D85" i="34"/>
  <c r="L84" i="34"/>
  <c r="I84" i="34"/>
  <c r="G84" i="34"/>
  <c r="D84" i="34"/>
  <c r="L83" i="34"/>
  <c r="I83" i="34"/>
  <c r="G83" i="34"/>
  <c r="D83" i="34"/>
  <c r="L82" i="34"/>
  <c r="I82" i="34"/>
  <c r="G82" i="34"/>
  <c r="D82" i="34"/>
  <c r="L81" i="34"/>
  <c r="I81" i="34"/>
  <c r="G81" i="34"/>
  <c r="D81" i="34"/>
  <c r="L80" i="34"/>
  <c r="I80" i="34"/>
  <c r="G80" i="34"/>
  <c r="D80" i="34"/>
  <c r="L79" i="34"/>
  <c r="I79" i="34"/>
  <c r="G79" i="34"/>
  <c r="D79" i="34"/>
  <c r="L78" i="34"/>
  <c r="I78" i="34"/>
  <c r="G78" i="34"/>
  <c r="D78" i="34"/>
  <c r="L77" i="34"/>
  <c r="I77" i="34"/>
  <c r="G77" i="34"/>
  <c r="D77" i="34"/>
  <c r="L76" i="34"/>
  <c r="I76" i="34"/>
  <c r="G76" i="34"/>
  <c r="D76" i="34"/>
  <c r="L75" i="34"/>
  <c r="I75" i="34"/>
  <c r="G75" i="34"/>
  <c r="D75" i="34"/>
  <c r="L74" i="34"/>
  <c r="I74" i="34"/>
  <c r="G74" i="34"/>
  <c r="D74" i="34"/>
  <c r="L73" i="34"/>
  <c r="I73" i="34"/>
  <c r="G73" i="34"/>
  <c r="D73" i="34"/>
  <c r="L72" i="34"/>
  <c r="I72" i="34"/>
  <c r="G72" i="34"/>
  <c r="D72" i="34"/>
  <c r="L71" i="34"/>
  <c r="I71" i="34"/>
  <c r="G71" i="34"/>
  <c r="D71" i="34"/>
  <c r="L70" i="34"/>
  <c r="I70" i="34"/>
  <c r="G70" i="34"/>
  <c r="D70" i="34"/>
  <c r="L69" i="34"/>
  <c r="I69" i="34"/>
  <c r="G69" i="34"/>
  <c r="D69" i="34"/>
  <c r="L68" i="34"/>
  <c r="I68" i="34"/>
  <c r="G68" i="34"/>
  <c r="D68" i="34"/>
  <c r="L67" i="34"/>
  <c r="I67" i="34"/>
  <c r="G67" i="34"/>
  <c r="D67" i="34"/>
  <c r="L66" i="34"/>
  <c r="I66" i="34"/>
  <c r="G66" i="34"/>
  <c r="D66" i="34"/>
  <c r="L65" i="34"/>
  <c r="I65" i="34"/>
  <c r="G65" i="34"/>
  <c r="D65" i="34"/>
  <c r="L64" i="34"/>
  <c r="I64" i="34"/>
  <c r="G64" i="34"/>
  <c r="D64" i="34"/>
  <c r="L63" i="34"/>
  <c r="I63" i="34"/>
  <c r="G63" i="34"/>
  <c r="D63" i="34"/>
  <c r="L62" i="34"/>
  <c r="I62" i="34"/>
  <c r="G62" i="34"/>
  <c r="D62" i="34"/>
  <c r="L61" i="34"/>
  <c r="I61" i="34"/>
  <c r="G61" i="34"/>
  <c r="D61" i="34"/>
  <c r="L60" i="34"/>
  <c r="I60" i="34"/>
  <c r="G60" i="34"/>
  <c r="D60" i="34"/>
  <c r="L59" i="34"/>
  <c r="I59" i="34"/>
  <c r="G59" i="34"/>
  <c r="D59" i="34"/>
  <c r="L58" i="34"/>
  <c r="I58" i="34"/>
  <c r="G58" i="34"/>
  <c r="D58" i="34"/>
  <c r="L57" i="34"/>
  <c r="I57" i="34"/>
  <c r="G57" i="34"/>
  <c r="D57" i="34"/>
  <c r="L56" i="34"/>
  <c r="I56" i="34"/>
  <c r="G56" i="34"/>
  <c r="D56" i="34"/>
  <c r="L55" i="34"/>
  <c r="I55" i="34"/>
  <c r="G55" i="34"/>
  <c r="D55" i="34"/>
  <c r="L54" i="34"/>
  <c r="I54" i="34"/>
  <c r="G54" i="34"/>
  <c r="D54" i="34"/>
  <c r="L53" i="34"/>
  <c r="I53" i="34"/>
  <c r="G53" i="34"/>
  <c r="D53" i="34"/>
  <c r="L52" i="34"/>
  <c r="I52" i="34"/>
  <c r="G52" i="34"/>
  <c r="D52" i="34"/>
  <c r="L51" i="34"/>
  <c r="I51" i="34"/>
  <c r="G51" i="34"/>
  <c r="D51" i="34"/>
  <c r="L50" i="34"/>
  <c r="I50" i="34"/>
  <c r="G50" i="34"/>
  <c r="D50" i="34"/>
  <c r="L49" i="34"/>
  <c r="I49" i="34"/>
  <c r="G49" i="34"/>
  <c r="D49" i="34"/>
  <c r="L48" i="34"/>
  <c r="I48" i="34"/>
  <c r="G48" i="34"/>
  <c r="D48" i="34"/>
  <c r="L47" i="34"/>
  <c r="I47" i="34"/>
  <c r="G47" i="34"/>
  <c r="D47" i="34"/>
  <c r="L46" i="34"/>
  <c r="I46" i="34"/>
  <c r="G46" i="34"/>
  <c r="D46" i="34"/>
  <c r="L45" i="34"/>
  <c r="I45" i="34"/>
  <c r="G45" i="34"/>
  <c r="D45" i="34"/>
  <c r="L44" i="34"/>
  <c r="I44" i="34"/>
  <c r="G44" i="34"/>
  <c r="D44" i="34"/>
  <c r="L43" i="34"/>
  <c r="I43" i="34"/>
  <c r="G43" i="34"/>
  <c r="D43" i="34"/>
  <c r="L42" i="34"/>
  <c r="I42" i="34"/>
  <c r="G42" i="34"/>
  <c r="D42" i="34"/>
  <c r="L41" i="34"/>
  <c r="I41" i="34"/>
  <c r="G41" i="34"/>
  <c r="D41" i="34"/>
  <c r="L40" i="34"/>
  <c r="I40" i="34"/>
  <c r="G40" i="34"/>
  <c r="D40" i="34"/>
  <c r="L39" i="34"/>
  <c r="I39" i="34"/>
  <c r="G39" i="34"/>
  <c r="D39" i="34"/>
  <c r="L38" i="34"/>
  <c r="I38" i="34"/>
  <c r="G38" i="34"/>
  <c r="D38" i="34"/>
  <c r="L37" i="34"/>
  <c r="I37" i="34"/>
  <c r="G37" i="34"/>
  <c r="D37" i="34"/>
  <c r="L36" i="34"/>
  <c r="I36" i="34"/>
  <c r="G36" i="34"/>
  <c r="D36" i="34"/>
  <c r="L35" i="34"/>
  <c r="I35" i="34"/>
  <c r="G35" i="34"/>
  <c r="D35" i="34"/>
  <c r="L34" i="34"/>
  <c r="I34" i="34"/>
  <c r="G34" i="34"/>
  <c r="D34" i="34"/>
  <c r="L33" i="34"/>
  <c r="I33" i="34"/>
  <c r="G33" i="34"/>
  <c r="D33" i="34"/>
  <c r="L32" i="34"/>
  <c r="I32" i="34"/>
  <c r="G32" i="34"/>
  <c r="D32" i="34"/>
  <c r="L31" i="34"/>
  <c r="I31" i="34"/>
  <c r="G31" i="34"/>
  <c r="D31" i="34"/>
  <c r="L30" i="34"/>
  <c r="I30" i="34"/>
  <c r="G30" i="34"/>
  <c r="D30" i="34"/>
  <c r="L29" i="34"/>
  <c r="I29" i="34"/>
  <c r="G29" i="34"/>
  <c r="D29" i="34"/>
  <c r="L28" i="34"/>
  <c r="I28" i="34"/>
  <c r="G28" i="34"/>
  <c r="D28" i="34"/>
  <c r="L27" i="34"/>
  <c r="I27" i="34"/>
  <c r="G27" i="34"/>
  <c r="D27" i="34"/>
  <c r="L26" i="34"/>
  <c r="I26" i="34"/>
  <c r="G26" i="34"/>
  <c r="D26" i="34"/>
  <c r="L25" i="34"/>
  <c r="I25" i="34"/>
  <c r="G25" i="34"/>
  <c r="D25" i="34"/>
  <c r="L24" i="34"/>
  <c r="I24" i="34"/>
  <c r="G24" i="34"/>
  <c r="D24" i="34"/>
  <c r="L23" i="34"/>
  <c r="I23" i="34"/>
  <c r="G23" i="34"/>
  <c r="D23" i="34"/>
  <c r="L22" i="34"/>
  <c r="I22" i="34"/>
  <c r="G22" i="34"/>
  <c r="D22" i="34"/>
  <c r="L21" i="34"/>
  <c r="I21" i="34"/>
  <c r="G21" i="34"/>
  <c r="D21" i="34"/>
  <c r="L20" i="34"/>
  <c r="I20" i="34"/>
  <c r="G20" i="34"/>
  <c r="D20" i="34"/>
  <c r="L19" i="34"/>
  <c r="I19" i="34"/>
  <c r="G19" i="34"/>
  <c r="D19" i="34"/>
  <c r="L18" i="34"/>
  <c r="I18" i="34"/>
  <c r="G18" i="34"/>
  <c r="D18" i="34"/>
  <c r="L17" i="34"/>
  <c r="I17" i="34"/>
  <c r="G17" i="34"/>
  <c r="D17" i="34"/>
  <c r="L16" i="34"/>
  <c r="I16" i="34"/>
  <c r="G16" i="34"/>
  <c r="D16" i="34"/>
  <c r="L15" i="34"/>
  <c r="I15" i="34"/>
  <c r="G15" i="34"/>
  <c r="D15" i="34"/>
  <c r="L14" i="34"/>
  <c r="I14" i="34"/>
  <c r="G14" i="34"/>
  <c r="D14" i="34"/>
  <c r="L13" i="34"/>
  <c r="I13" i="34"/>
  <c r="G13" i="34"/>
  <c r="D13" i="34"/>
  <c r="L12" i="34"/>
  <c r="I12" i="34"/>
  <c r="G12" i="34"/>
  <c r="D12" i="34"/>
  <c r="L11" i="34"/>
  <c r="I11" i="34"/>
  <c r="G11" i="34"/>
  <c r="D11" i="34"/>
  <c r="L10" i="34"/>
  <c r="I10" i="34"/>
  <c r="G10" i="34"/>
  <c r="D10" i="34"/>
  <c r="L9" i="34"/>
  <c r="I9" i="34"/>
  <c r="G9" i="34"/>
  <c r="D9" i="34"/>
  <c r="L8" i="34"/>
  <c r="I8" i="34"/>
  <c r="G8" i="34"/>
  <c r="D8" i="34"/>
  <c r="L7" i="34"/>
  <c r="I7" i="34"/>
  <c r="G7" i="34"/>
  <c r="D7" i="34"/>
  <c r="L6" i="34"/>
  <c r="I6" i="34"/>
  <c r="G6" i="34"/>
  <c r="D6" i="34"/>
  <c r="L5" i="34"/>
  <c r="I5" i="34"/>
  <c r="G5" i="34"/>
  <c r="D5" i="34"/>
  <c r="L17" i="33"/>
  <c r="I17" i="33"/>
  <c r="G17" i="33"/>
  <c r="D17" i="33"/>
  <c r="L16" i="33"/>
  <c r="I16" i="33"/>
  <c r="G16" i="33"/>
  <c r="D16" i="33"/>
  <c r="L15" i="33"/>
  <c r="I15" i="33"/>
  <c r="G15" i="33"/>
  <c r="D15" i="33"/>
  <c r="L14" i="33"/>
  <c r="I14" i="33"/>
  <c r="G14" i="33"/>
  <c r="D14" i="33"/>
  <c r="L13" i="33"/>
  <c r="I13" i="33"/>
  <c r="G13" i="33"/>
  <c r="D13" i="33"/>
  <c r="L12" i="33"/>
  <c r="I12" i="33"/>
  <c r="G12" i="33"/>
  <c r="D12" i="33"/>
  <c r="L11" i="33"/>
  <c r="I11" i="33"/>
  <c r="G11" i="33"/>
  <c r="D11" i="33"/>
  <c r="L10" i="33"/>
  <c r="I10" i="33"/>
  <c r="G10" i="33"/>
  <c r="D10" i="33"/>
  <c r="L9" i="33"/>
  <c r="I9" i="33"/>
  <c r="G9" i="33"/>
  <c r="D9" i="33"/>
  <c r="L8" i="33"/>
  <c r="I8" i="33"/>
  <c r="G8" i="33"/>
  <c r="D8" i="33"/>
  <c r="L7" i="33"/>
  <c r="I7" i="33"/>
  <c r="G7" i="33"/>
  <c r="D7" i="33"/>
  <c r="L6" i="33"/>
  <c r="I6" i="33"/>
  <c r="G6" i="33"/>
  <c r="D6" i="33"/>
  <c r="L5" i="33"/>
  <c r="I5" i="33"/>
  <c r="G5" i="33"/>
  <c r="D5" i="33"/>
  <c r="L245" i="32"/>
  <c r="I245" i="32"/>
  <c r="G245" i="32"/>
  <c r="D245" i="32"/>
  <c r="L244" i="32"/>
  <c r="I244" i="32"/>
  <c r="G244" i="32"/>
  <c r="D244" i="32"/>
  <c r="L243" i="32"/>
  <c r="I243" i="32"/>
  <c r="G243" i="32"/>
  <c r="D243" i="32"/>
  <c r="L242" i="32"/>
  <c r="I242" i="32"/>
  <c r="G242" i="32"/>
  <c r="D242" i="32"/>
  <c r="L241" i="32"/>
  <c r="I241" i="32"/>
  <c r="G241" i="32"/>
  <c r="D241" i="32"/>
  <c r="L240" i="32"/>
  <c r="I240" i="32"/>
  <c r="G240" i="32"/>
  <c r="D240" i="32"/>
  <c r="L239" i="32"/>
  <c r="I239" i="32"/>
  <c r="G239" i="32"/>
  <c r="D239" i="32"/>
  <c r="L238" i="32"/>
  <c r="I238" i="32"/>
  <c r="G238" i="32"/>
  <c r="D238" i="32"/>
  <c r="L237" i="32"/>
  <c r="I237" i="32"/>
  <c r="G237" i="32"/>
  <c r="D237" i="32"/>
  <c r="L236" i="32"/>
  <c r="I236" i="32"/>
  <c r="G236" i="32"/>
  <c r="D236" i="32"/>
  <c r="L235" i="32"/>
  <c r="I235" i="32"/>
  <c r="G235" i="32"/>
  <c r="D235" i="32"/>
  <c r="L234" i="32"/>
  <c r="I234" i="32"/>
  <c r="G234" i="32"/>
  <c r="D234" i="32"/>
  <c r="L233" i="32"/>
  <c r="I233" i="32"/>
  <c r="G233" i="32"/>
  <c r="D233" i="32"/>
  <c r="L232" i="32"/>
  <c r="I232" i="32"/>
  <c r="G232" i="32"/>
  <c r="D232" i="32"/>
  <c r="L231" i="32"/>
  <c r="I231" i="32"/>
  <c r="G231" i="32"/>
  <c r="D231" i="32"/>
  <c r="L230" i="32"/>
  <c r="I230" i="32"/>
  <c r="G230" i="32"/>
  <c r="D230" i="32"/>
  <c r="L229" i="32"/>
  <c r="I229" i="32"/>
  <c r="G229" i="32"/>
  <c r="D229" i="32"/>
  <c r="L228" i="32"/>
  <c r="I228" i="32"/>
  <c r="G228" i="32"/>
  <c r="D228" i="32"/>
  <c r="L227" i="32"/>
  <c r="I227" i="32"/>
  <c r="G227" i="32"/>
  <c r="D227" i="32"/>
  <c r="L226" i="32"/>
  <c r="I226" i="32"/>
  <c r="G226" i="32"/>
  <c r="D226" i="32"/>
  <c r="L225" i="32"/>
  <c r="I225" i="32"/>
  <c r="G225" i="32"/>
  <c r="D225" i="32"/>
  <c r="L224" i="32"/>
  <c r="I224" i="32"/>
  <c r="G224" i="32"/>
  <c r="D224" i="32"/>
  <c r="L223" i="32"/>
  <c r="I223" i="32"/>
  <c r="G223" i="32"/>
  <c r="D223" i="32"/>
  <c r="L222" i="32"/>
  <c r="I222" i="32"/>
  <c r="G222" i="32"/>
  <c r="D222" i="32"/>
  <c r="L221" i="32"/>
  <c r="I221" i="32"/>
  <c r="G221" i="32"/>
  <c r="D221" i="32"/>
  <c r="L220" i="32"/>
  <c r="I220" i="32"/>
  <c r="G220" i="32"/>
  <c r="D220" i="32"/>
  <c r="L219" i="32"/>
  <c r="I219" i="32"/>
  <c r="G219" i="32"/>
  <c r="D219" i="32"/>
  <c r="L218" i="32"/>
  <c r="I218" i="32"/>
  <c r="G218" i="32"/>
  <c r="D218" i="32"/>
  <c r="L217" i="32"/>
  <c r="I217" i="32"/>
  <c r="G217" i="32"/>
  <c r="D217" i="32"/>
  <c r="L216" i="32"/>
  <c r="I216" i="32"/>
  <c r="G216" i="32"/>
  <c r="D216" i="32"/>
  <c r="L215" i="32"/>
  <c r="I215" i="32"/>
  <c r="G215" i="32"/>
  <c r="D215" i="32"/>
  <c r="L214" i="32"/>
  <c r="I214" i="32"/>
  <c r="G214" i="32"/>
  <c r="D214" i="32"/>
  <c r="L213" i="32"/>
  <c r="I213" i="32"/>
  <c r="G213" i="32"/>
  <c r="D213" i="32"/>
  <c r="L212" i="32"/>
  <c r="I212" i="32"/>
  <c r="G212" i="32"/>
  <c r="D212" i="32"/>
  <c r="L211" i="32"/>
  <c r="I211" i="32"/>
  <c r="G211" i="32"/>
  <c r="D211" i="32"/>
  <c r="L210" i="32"/>
  <c r="I210" i="32"/>
  <c r="G210" i="32"/>
  <c r="D210" i="32"/>
  <c r="L209" i="32"/>
  <c r="I209" i="32"/>
  <c r="G209" i="32"/>
  <c r="D209" i="32"/>
  <c r="L208" i="32"/>
  <c r="I208" i="32"/>
  <c r="G208" i="32"/>
  <c r="D208" i="32"/>
  <c r="L207" i="32"/>
  <c r="I207" i="32"/>
  <c r="G207" i="32"/>
  <c r="D207" i="32"/>
  <c r="L206" i="32"/>
  <c r="I206" i="32"/>
  <c r="G206" i="32"/>
  <c r="D206" i="32"/>
  <c r="L205" i="32"/>
  <c r="I205" i="32"/>
  <c r="G205" i="32"/>
  <c r="D205" i="32"/>
  <c r="L204" i="32"/>
  <c r="I204" i="32"/>
  <c r="G204" i="32"/>
  <c r="D204" i="32"/>
  <c r="L203" i="32"/>
  <c r="I203" i="32"/>
  <c r="G203" i="32"/>
  <c r="D203" i="32"/>
  <c r="L202" i="32"/>
  <c r="I202" i="32"/>
  <c r="G202" i="32"/>
  <c r="D202" i="32"/>
  <c r="L201" i="32"/>
  <c r="I201" i="32"/>
  <c r="G201" i="32"/>
  <c r="D201" i="32"/>
  <c r="L200" i="32"/>
  <c r="I200" i="32"/>
  <c r="G200" i="32"/>
  <c r="D200" i="32"/>
  <c r="L199" i="32"/>
  <c r="I199" i="32"/>
  <c r="G199" i="32"/>
  <c r="D199" i="32"/>
  <c r="L198" i="32"/>
  <c r="I198" i="32"/>
  <c r="G198" i="32"/>
  <c r="D198" i="32"/>
  <c r="L197" i="32"/>
  <c r="I197" i="32"/>
  <c r="G197" i="32"/>
  <c r="D197" i="32"/>
  <c r="L196" i="32"/>
  <c r="I196" i="32"/>
  <c r="G196" i="32"/>
  <c r="D196" i="32"/>
  <c r="L195" i="32"/>
  <c r="I195" i="32"/>
  <c r="G195" i="32"/>
  <c r="D195" i="32"/>
  <c r="L194" i="32"/>
  <c r="I194" i="32"/>
  <c r="G194" i="32"/>
  <c r="D194" i="32"/>
  <c r="L193" i="32"/>
  <c r="I193" i="32"/>
  <c r="G193" i="32"/>
  <c r="D193" i="32"/>
  <c r="L192" i="32"/>
  <c r="I192" i="32"/>
  <c r="G192" i="32"/>
  <c r="D192" i="32"/>
  <c r="L191" i="32"/>
  <c r="I191" i="32"/>
  <c r="G191" i="32"/>
  <c r="D191" i="32"/>
  <c r="L190" i="32"/>
  <c r="I190" i="32"/>
  <c r="G190" i="32"/>
  <c r="D190" i="32"/>
  <c r="L189" i="32"/>
  <c r="I189" i="32"/>
  <c r="G189" i="32"/>
  <c r="D189" i="32"/>
  <c r="L188" i="32"/>
  <c r="I188" i="32"/>
  <c r="G188" i="32"/>
  <c r="D188" i="32"/>
  <c r="L187" i="32"/>
  <c r="I187" i="32"/>
  <c r="G187" i="32"/>
  <c r="D187" i="32"/>
  <c r="L186" i="32"/>
  <c r="I186" i="32"/>
  <c r="G186" i="32"/>
  <c r="D186" i="32"/>
  <c r="L185" i="32"/>
  <c r="I185" i="32"/>
  <c r="G185" i="32"/>
  <c r="D185" i="32"/>
  <c r="L184" i="32"/>
  <c r="I184" i="32"/>
  <c r="G184" i="32"/>
  <c r="D184" i="32"/>
  <c r="L183" i="32"/>
  <c r="I183" i="32"/>
  <c r="G183" i="32"/>
  <c r="D183" i="32"/>
  <c r="L182" i="32"/>
  <c r="I182" i="32"/>
  <c r="G182" i="32"/>
  <c r="D182" i="32"/>
  <c r="L181" i="32"/>
  <c r="I181" i="32"/>
  <c r="G181" i="32"/>
  <c r="D181" i="32"/>
  <c r="L180" i="32"/>
  <c r="I180" i="32"/>
  <c r="G180" i="32"/>
  <c r="D180" i="32"/>
  <c r="L179" i="32"/>
  <c r="I179" i="32"/>
  <c r="G179" i="32"/>
  <c r="D179" i="32"/>
  <c r="L178" i="32"/>
  <c r="I178" i="32"/>
  <c r="G178" i="32"/>
  <c r="D178" i="32"/>
  <c r="L177" i="32"/>
  <c r="I177" i="32"/>
  <c r="G177" i="32"/>
  <c r="D177" i="32"/>
  <c r="L176" i="32"/>
  <c r="I176" i="32"/>
  <c r="G176" i="32"/>
  <c r="D176" i="32"/>
  <c r="L175" i="32"/>
  <c r="I175" i="32"/>
  <c r="G175" i="32"/>
  <c r="D175" i="32"/>
  <c r="L174" i="32"/>
  <c r="I174" i="32"/>
  <c r="G174" i="32"/>
  <c r="D174" i="32"/>
  <c r="L173" i="32"/>
  <c r="I173" i="32"/>
  <c r="G173" i="32"/>
  <c r="D173" i="32"/>
  <c r="L172" i="32"/>
  <c r="I172" i="32"/>
  <c r="G172" i="32"/>
  <c r="D172" i="32"/>
  <c r="L171" i="32"/>
  <c r="I171" i="32"/>
  <c r="G171" i="32"/>
  <c r="D171" i="32"/>
  <c r="L170" i="32"/>
  <c r="I170" i="32"/>
  <c r="G170" i="32"/>
  <c r="D170" i="32"/>
  <c r="L169" i="32"/>
  <c r="I169" i="32"/>
  <c r="G169" i="32"/>
  <c r="D169" i="32"/>
  <c r="L168" i="32"/>
  <c r="I168" i="32"/>
  <c r="G168" i="32"/>
  <c r="D168" i="32"/>
  <c r="L167" i="32"/>
  <c r="I167" i="32"/>
  <c r="G167" i="32"/>
  <c r="D167" i="32"/>
  <c r="L166" i="32"/>
  <c r="I166" i="32"/>
  <c r="G166" i="32"/>
  <c r="D166" i="32"/>
  <c r="L165" i="32"/>
  <c r="I165" i="32"/>
  <c r="G165" i="32"/>
  <c r="D165" i="32"/>
  <c r="L164" i="32"/>
  <c r="I164" i="32"/>
  <c r="G164" i="32"/>
  <c r="D164" i="32"/>
  <c r="L163" i="32"/>
  <c r="I163" i="32"/>
  <c r="G163" i="32"/>
  <c r="D163" i="32"/>
  <c r="L162" i="32"/>
  <c r="I162" i="32"/>
  <c r="G162" i="32"/>
  <c r="D162" i="32"/>
  <c r="L161" i="32"/>
  <c r="I161" i="32"/>
  <c r="G161" i="32"/>
  <c r="D161" i="32"/>
  <c r="L160" i="32"/>
  <c r="I160" i="32"/>
  <c r="G160" i="32"/>
  <c r="D160" i="32"/>
  <c r="L159" i="32"/>
  <c r="I159" i="32"/>
  <c r="G159" i="32"/>
  <c r="D159" i="32"/>
  <c r="L158" i="32"/>
  <c r="I158" i="32"/>
  <c r="G158" i="32"/>
  <c r="D158" i="32"/>
  <c r="L157" i="32"/>
  <c r="I157" i="32"/>
  <c r="G157" i="32"/>
  <c r="D157" i="32"/>
  <c r="L156" i="32"/>
  <c r="I156" i="32"/>
  <c r="G156" i="32"/>
  <c r="D156" i="32"/>
  <c r="L155" i="32"/>
  <c r="I155" i="32"/>
  <c r="G155" i="32"/>
  <c r="D155" i="32"/>
  <c r="L154" i="32"/>
  <c r="I154" i="32"/>
  <c r="G154" i="32"/>
  <c r="D154" i="32"/>
  <c r="L153" i="32"/>
  <c r="I153" i="32"/>
  <c r="G153" i="32"/>
  <c r="D153" i="32"/>
  <c r="L152" i="32"/>
  <c r="I152" i="32"/>
  <c r="G152" i="32"/>
  <c r="D152" i="32"/>
  <c r="L151" i="32"/>
  <c r="I151" i="32"/>
  <c r="G151" i="32"/>
  <c r="D151" i="32"/>
  <c r="L150" i="32"/>
  <c r="I150" i="32"/>
  <c r="G150" i="32"/>
  <c r="D150" i="32"/>
  <c r="L149" i="32"/>
  <c r="I149" i="32"/>
  <c r="G149" i="32"/>
  <c r="D149" i="32"/>
  <c r="L148" i="32"/>
  <c r="I148" i="32"/>
  <c r="G148" i="32"/>
  <c r="D148" i="32"/>
  <c r="L147" i="32"/>
  <c r="I147" i="32"/>
  <c r="G147" i="32"/>
  <c r="D147" i="32"/>
  <c r="L146" i="32"/>
  <c r="I146" i="32"/>
  <c r="G146" i="32"/>
  <c r="D146" i="32"/>
  <c r="L145" i="32"/>
  <c r="I145" i="32"/>
  <c r="G145" i="32"/>
  <c r="D145" i="32"/>
  <c r="L144" i="32"/>
  <c r="I144" i="32"/>
  <c r="G144" i="32"/>
  <c r="D144" i="32"/>
  <c r="L143" i="32"/>
  <c r="I143" i="32"/>
  <c r="G143" i="32"/>
  <c r="D143" i="32"/>
  <c r="L142" i="32"/>
  <c r="I142" i="32"/>
  <c r="G142" i="32"/>
  <c r="D142" i="32"/>
  <c r="L141" i="32"/>
  <c r="I141" i="32"/>
  <c r="G141" i="32"/>
  <c r="D141" i="32"/>
  <c r="L140" i="32"/>
  <c r="I140" i="32"/>
  <c r="G140" i="32"/>
  <c r="D140" i="32"/>
  <c r="L139" i="32"/>
  <c r="I139" i="32"/>
  <c r="G139" i="32"/>
  <c r="D139" i="32"/>
  <c r="L138" i="32"/>
  <c r="I138" i="32"/>
  <c r="G138" i="32"/>
  <c r="D138" i="32"/>
  <c r="L137" i="32"/>
  <c r="I137" i="32"/>
  <c r="G137" i="32"/>
  <c r="D137" i="32"/>
  <c r="L136" i="32"/>
  <c r="I136" i="32"/>
  <c r="G136" i="32"/>
  <c r="D136" i="32"/>
  <c r="L135" i="32"/>
  <c r="I135" i="32"/>
  <c r="G135" i="32"/>
  <c r="D135" i="32"/>
  <c r="L134" i="32"/>
  <c r="I134" i="32"/>
  <c r="G134" i="32"/>
  <c r="D134" i="32"/>
  <c r="L133" i="32"/>
  <c r="I133" i="32"/>
  <c r="G133" i="32"/>
  <c r="D133" i="32"/>
  <c r="L132" i="32"/>
  <c r="I132" i="32"/>
  <c r="G132" i="32"/>
  <c r="D132" i="32"/>
  <c r="L131" i="32"/>
  <c r="I131" i="32"/>
  <c r="G131" i="32"/>
  <c r="D131" i="32"/>
  <c r="L130" i="32"/>
  <c r="I130" i="32"/>
  <c r="G130" i="32"/>
  <c r="D130" i="32"/>
  <c r="L129" i="32"/>
  <c r="I129" i="32"/>
  <c r="G129" i="32"/>
  <c r="D129" i="32"/>
  <c r="L128" i="32"/>
  <c r="I128" i="32"/>
  <c r="G128" i="32"/>
  <c r="D128" i="32"/>
  <c r="L127" i="32"/>
  <c r="I127" i="32"/>
  <c r="G127" i="32"/>
  <c r="D127" i="32"/>
  <c r="L126" i="32"/>
  <c r="I126" i="32"/>
  <c r="G126" i="32"/>
  <c r="D126" i="32"/>
  <c r="L125" i="32"/>
  <c r="I125" i="32"/>
  <c r="G125" i="32"/>
  <c r="D125" i="32"/>
  <c r="L124" i="32"/>
  <c r="I124" i="32"/>
  <c r="G124" i="32"/>
  <c r="D124" i="32"/>
  <c r="L123" i="32"/>
  <c r="I123" i="32"/>
  <c r="G123" i="32"/>
  <c r="D123" i="32"/>
  <c r="L122" i="32"/>
  <c r="I122" i="32"/>
  <c r="G122" i="32"/>
  <c r="D122" i="32"/>
  <c r="L121" i="32"/>
  <c r="I121" i="32"/>
  <c r="G121" i="32"/>
  <c r="D121" i="32"/>
  <c r="L120" i="32"/>
  <c r="I120" i="32"/>
  <c r="G120" i="32"/>
  <c r="D120" i="32"/>
  <c r="L119" i="32"/>
  <c r="I119" i="32"/>
  <c r="G119" i="32"/>
  <c r="D119" i="32"/>
  <c r="L118" i="32"/>
  <c r="I118" i="32"/>
  <c r="G118" i="32"/>
  <c r="D118" i="32"/>
  <c r="L117" i="32"/>
  <c r="I117" i="32"/>
  <c r="G117" i="32"/>
  <c r="D117" i="32"/>
  <c r="L116" i="32"/>
  <c r="I116" i="32"/>
  <c r="G116" i="32"/>
  <c r="D116" i="32"/>
  <c r="L115" i="32"/>
  <c r="I115" i="32"/>
  <c r="G115" i="32"/>
  <c r="D115" i="32"/>
  <c r="L114" i="32"/>
  <c r="I114" i="32"/>
  <c r="G114" i="32"/>
  <c r="D114" i="32"/>
  <c r="L113" i="32"/>
  <c r="I113" i="32"/>
  <c r="G113" i="32"/>
  <c r="D113" i="32"/>
  <c r="L112" i="32"/>
  <c r="I112" i="32"/>
  <c r="G112" i="32"/>
  <c r="D112" i="32"/>
  <c r="L111" i="32"/>
  <c r="I111" i="32"/>
  <c r="G111" i="32"/>
  <c r="D111" i="32"/>
  <c r="L110" i="32"/>
  <c r="I110" i="32"/>
  <c r="G110" i="32"/>
  <c r="D110" i="32"/>
  <c r="L109" i="32"/>
  <c r="I109" i="32"/>
  <c r="G109" i="32"/>
  <c r="D109" i="32"/>
  <c r="L108" i="32"/>
  <c r="I108" i="32"/>
  <c r="G108" i="32"/>
  <c r="D108" i="32"/>
  <c r="L107" i="32"/>
  <c r="I107" i="32"/>
  <c r="G107" i="32"/>
  <c r="D107" i="32"/>
  <c r="L106" i="32"/>
  <c r="I106" i="32"/>
  <c r="G106" i="32"/>
  <c r="D106" i="32"/>
  <c r="L105" i="32"/>
  <c r="I105" i="32"/>
  <c r="G105" i="32"/>
  <c r="D105" i="32"/>
  <c r="L104" i="32"/>
  <c r="I104" i="32"/>
  <c r="G104" i="32"/>
  <c r="D104" i="32"/>
  <c r="L103" i="32"/>
  <c r="I103" i="32"/>
  <c r="G103" i="32"/>
  <c r="D103" i="32"/>
  <c r="L102" i="32"/>
  <c r="I102" i="32"/>
  <c r="G102" i="32"/>
  <c r="D102" i="32"/>
  <c r="L101" i="32"/>
  <c r="I101" i="32"/>
  <c r="G101" i="32"/>
  <c r="D101" i="32"/>
  <c r="L100" i="32"/>
  <c r="I100" i="32"/>
  <c r="G100" i="32"/>
  <c r="D100" i="32"/>
  <c r="L99" i="32"/>
  <c r="I99" i="32"/>
  <c r="G99" i="32"/>
  <c r="D99" i="32"/>
  <c r="L98" i="32"/>
  <c r="I98" i="32"/>
  <c r="G98" i="32"/>
  <c r="D98" i="32"/>
  <c r="L97" i="32"/>
  <c r="I97" i="32"/>
  <c r="G97" i="32"/>
  <c r="D97" i="32"/>
  <c r="L96" i="32"/>
  <c r="I96" i="32"/>
  <c r="G96" i="32"/>
  <c r="D96" i="32"/>
  <c r="L95" i="32"/>
  <c r="I95" i="32"/>
  <c r="G95" i="32"/>
  <c r="D95" i="32"/>
  <c r="L94" i="32"/>
  <c r="I94" i="32"/>
  <c r="G94" i="32"/>
  <c r="D94" i="32"/>
  <c r="L93" i="32"/>
  <c r="I93" i="32"/>
  <c r="G93" i="32"/>
  <c r="D93" i="32"/>
  <c r="L92" i="32"/>
  <c r="I92" i="32"/>
  <c r="G92" i="32"/>
  <c r="D92" i="32"/>
  <c r="L91" i="32"/>
  <c r="I91" i="32"/>
  <c r="G91" i="32"/>
  <c r="D91" i="32"/>
  <c r="L90" i="32"/>
  <c r="I90" i="32"/>
  <c r="G90" i="32"/>
  <c r="D90" i="32"/>
  <c r="L89" i="32"/>
  <c r="I89" i="32"/>
  <c r="G89" i="32"/>
  <c r="D89" i="32"/>
  <c r="L88" i="32"/>
  <c r="I88" i="32"/>
  <c r="G88" i="32"/>
  <c r="D88" i="32"/>
  <c r="L87" i="32"/>
  <c r="I87" i="32"/>
  <c r="G87" i="32"/>
  <c r="D87" i="32"/>
  <c r="L86" i="32"/>
  <c r="I86" i="32"/>
  <c r="G86" i="32"/>
  <c r="D86" i="32"/>
  <c r="L85" i="32"/>
  <c r="I85" i="32"/>
  <c r="G85" i="32"/>
  <c r="D85" i="32"/>
  <c r="L84" i="32"/>
  <c r="I84" i="32"/>
  <c r="G84" i="32"/>
  <c r="D84" i="32"/>
  <c r="L83" i="32"/>
  <c r="I83" i="32"/>
  <c r="G83" i="32"/>
  <c r="D83" i="32"/>
  <c r="L82" i="32"/>
  <c r="I82" i="32"/>
  <c r="G82" i="32"/>
  <c r="D82" i="32"/>
  <c r="L81" i="32"/>
  <c r="I81" i="32"/>
  <c r="G81" i="32"/>
  <c r="D81" i="32"/>
  <c r="L80" i="32"/>
  <c r="I80" i="32"/>
  <c r="G80" i="32"/>
  <c r="D80" i="32"/>
  <c r="L79" i="32"/>
  <c r="I79" i="32"/>
  <c r="G79" i="32"/>
  <c r="D79" i="32"/>
  <c r="L78" i="32"/>
  <c r="I78" i="32"/>
  <c r="G78" i="32"/>
  <c r="D78" i="32"/>
  <c r="L77" i="32"/>
  <c r="I77" i="32"/>
  <c r="G77" i="32"/>
  <c r="D77" i="32"/>
  <c r="L76" i="32"/>
  <c r="I76" i="32"/>
  <c r="G76" i="32"/>
  <c r="D76" i="32"/>
  <c r="L75" i="32"/>
  <c r="I75" i="32"/>
  <c r="G75" i="32"/>
  <c r="D75" i="32"/>
  <c r="L74" i="32"/>
  <c r="I74" i="32"/>
  <c r="G74" i="32"/>
  <c r="D74" i="32"/>
  <c r="L73" i="32"/>
  <c r="I73" i="32"/>
  <c r="G73" i="32"/>
  <c r="D73" i="32"/>
  <c r="L72" i="32"/>
  <c r="I72" i="32"/>
  <c r="G72" i="32"/>
  <c r="D72" i="32"/>
  <c r="L71" i="32"/>
  <c r="I71" i="32"/>
  <c r="G71" i="32"/>
  <c r="D71" i="32"/>
  <c r="L70" i="32"/>
  <c r="I70" i="32"/>
  <c r="G70" i="32"/>
  <c r="D70" i="32"/>
  <c r="L69" i="32"/>
  <c r="I69" i="32"/>
  <c r="G69" i="32"/>
  <c r="D69" i="32"/>
  <c r="L68" i="32"/>
  <c r="I68" i="32"/>
  <c r="G68" i="32"/>
  <c r="D68" i="32"/>
  <c r="L67" i="32"/>
  <c r="I67" i="32"/>
  <c r="G67" i="32"/>
  <c r="D67" i="32"/>
  <c r="L66" i="32"/>
  <c r="I66" i="32"/>
  <c r="G66" i="32"/>
  <c r="D66" i="32"/>
  <c r="L65" i="32"/>
  <c r="I65" i="32"/>
  <c r="G65" i="32"/>
  <c r="D65" i="32"/>
  <c r="L64" i="32"/>
  <c r="I64" i="32"/>
  <c r="G64" i="32"/>
  <c r="D64" i="32"/>
  <c r="L63" i="32"/>
  <c r="I63" i="32"/>
  <c r="G63" i="32"/>
  <c r="D63" i="32"/>
  <c r="L62" i="32"/>
  <c r="I62" i="32"/>
  <c r="G62" i="32"/>
  <c r="D62" i="32"/>
  <c r="L61" i="32"/>
  <c r="I61" i="32"/>
  <c r="G61" i="32"/>
  <c r="D61" i="32"/>
  <c r="L60" i="32"/>
  <c r="I60" i="32"/>
  <c r="G60" i="32"/>
  <c r="D60" i="32"/>
  <c r="L59" i="32"/>
  <c r="I59" i="32"/>
  <c r="G59" i="32"/>
  <c r="D59" i="32"/>
  <c r="L58" i="32"/>
  <c r="I58" i="32"/>
  <c r="G58" i="32"/>
  <c r="D58" i="32"/>
  <c r="L57" i="32"/>
  <c r="I57" i="32"/>
  <c r="G57" i="32"/>
  <c r="D57" i="32"/>
  <c r="L56" i="32"/>
  <c r="I56" i="32"/>
  <c r="G56" i="32"/>
  <c r="D56" i="32"/>
  <c r="L55" i="32"/>
  <c r="I55" i="32"/>
  <c r="G55" i="32"/>
  <c r="D55" i="32"/>
  <c r="L54" i="32"/>
  <c r="I54" i="32"/>
  <c r="G54" i="32"/>
  <c r="D54" i="32"/>
  <c r="L53" i="32"/>
  <c r="I53" i="32"/>
  <c r="G53" i="32"/>
  <c r="D53" i="32"/>
  <c r="L52" i="32"/>
  <c r="I52" i="32"/>
  <c r="G52" i="32"/>
  <c r="D52" i="32"/>
  <c r="L51" i="32"/>
  <c r="I51" i="32"/>
  <c r="G51" i="32"/>
  <c r="D51" i="32"/>
  <c r="L50" i="32"/>
  <c r="I50" i="32"/>
  <c r="G50" i="32"/>
  <c r="D50" i="32"/>
  <c r="L49" i="32"/>
  <c r="I49" i="32"/>
  <c r="G49" i="32"/>
  <c r="D49" i="32"/>
  <c r="L48" i="32"/>
  <c r="I48" i="32"/>
  <c r="G48" i="32"/>
  <c r="D48" i="32"/>
  <c r="L47" i="32"/>
  <c r="I47" i="32"/>
  <c r="G47" i="32"/>
  <c r="D47" i="32"/>
  <c r="L46" i="32"/>
  <c r="I46" i="32"/>
  <c r="G46" i="32"/>
  <c r="D46" i="32"/>
  <c r="L45" i="32"/>
  <c r="I45" i="32"/>
  <c r="G45" i="32"/>
  <c r="D45" i="32"/>
  <c r="L44" i="32"/>
  <c r="I44" i="32"/>
  <c r="G44" i="32"/>
  <c r="D44" i="32"/>
  <c r="L43" i="32"/>
  <c r="I43" i="32"/>
  <c r="G43" i="32"/>
  <c r="D43" i="32"/>
  <c r="L42" i="32"/>
  <c r="I42" i="32"/>
  <c r="G42" i="32"/>
  <c r="D42" i="32"/>
  <c r="L41" i="32"/>
  <c r="I41" i="32"/>
  <c r="G41" i="32"/>
  <c r="D41" i="32"/>
  <c r="L40" i="32"/>
  <c r="I40" i="32"/>
  <c r="G40" i="32"/>
  <c r="D40" i="32"/>
  <c r="L39" i="32"/>
  <c r="I39" i="32"/>
  <c r="G39" i="32"/>
  <c r="D39" i="32"/>
  <c r="L38" i="32"/>
  <c r="I38" i="32"/>
  <c r="G38" i="32"/>
  <c r="D38" i="32"/>
  <c r="L37" i="32"/>
  <c r="I37" i="32"/>
  <c r="G37" i="32"/>
  <c r="D37" i="32"/>
  <c r="L36" i="32"/>
  <c r="I36" i="32"/>
  <c r="G36" i="32"/>
  <c r="D36" i="32"/>
  <c r="L35" i="32"/>
  <c r="I35" i="32"/>
  <c r="G35" i="32"/>
  <c r="D35" i="32"/>
  <c r="L34" i="32"/>
  <c r="I34" i="32"/>
  <c r="G34" i="32"/>
  <c r="D34" i="32"/>
  <c r="L33" i="32"/>
  <c r="I33" i="32"/>
  <c r="G33" i="32"/>
  <c r="D33" i="32"/>
  <c r="L32" i="32"/>
  <c r="I32" i="32"/>
  <c r="G32" i="32"/>
  <c r="D32" i="32"/>
  <c r="L31" i="32"/>
  <c r="I31" i="32"/>
  <c r="G31" i="32"/>
  <c r="D31" i="32"/>
  <c r="L30" i="32"/>
  <c r="I30" i="32"/>
  <c r="G30" i="32"/>
  <c r="D30" i="32"/>
  <c r="L29" i="32"/>
  <c r="I29" i="32"/>
  <c r="G29" i="32"/>
  <c r="D29" i="32"/>
  <c r="L28" i="32"/>
  <c r="I28" i="32"/>
  <c r="G28" i="32"/>
  <c r="D28" i="32"/>
  <c r="L27" i="32"/>
  <c r="I27" i="32"/>
  <c r="G27" i="32"/>
  <c r="D27" i="32"/>
  <c r="L26" i="32"/>
  <c r="I26" i="32"/>
  <c r="G26" i="32"/>
  <c r="D26" i="32"/>
  <c r="L25" i="32"/>
  <c r="I25" i="32"/>
  <c r="G25" i="32"/>
  <c r="D25" i="32"/>
  <c r="L24" i="32"/>
  <c r="I24" i="32"/>
  <c r="G24" i="32"/>
  <c r="D24" i="32"/>
  <c r="L23" i="32"/>
  <c r="I23" i="32"/>
  <c r="G23" i="32"/>
  <c r="D23" i="32"/>
  <c r="L22" i="32"/>
  <c r="I22" i="32"/>
  <c r="G22" i="32"/>
  <c r="D22" i="32"/>
  <c r="L21" i="32"/>
  <c r="I21" i="32"/>
  <c r="G21" i="32"/>
  <c r="D21" i="32"/>
  <c r="L20" i="32"/>
  <c r="I20" i="32"/>
  <c r="G20" i="32"/>
  <c r="D20" i="32"/>
  <c r="L19" i="32"/>
  <c r="I19" i="32"/>
  <c r="G19" i="32"/>
  <c r="D19" i="32"/>
  <c r="L18" i="32"/>
  <c r="I18" i="32"/>
  <c r="G18" i="32"/>
  <c r="D18" i="32"/>
  <c r="L17" i="32"/>
  <c r="I17" i="32"/>
  <c r="G17" i="32"/>
  <c r="D17" i="32"/>
  <c r="L16" i="32"/>
  <c r="I16" i="32"/>
  <c r="G16" i="32"/>
  <c r="D16" i="32"/>
  <c r="L15" i="32"/>
  <c r="I15" i="32"/>
  <c r="G15" i="32"/>
  <c r="D15" i="32"/>
  <c r="L14" i="32"/>
  <c r="I14" i="32"/>
  <c r="G14" i="32"/>
  <c r="D14" i="32"/>
  <c r="L13" i="32"/>
  <c r="I13" i="32"/>
  <c r="G13" i="32"/>
  <c r="D13" i="32"/>
  <c r="L12" i="32"/>
  <c r="I12" i="32"/>
  <c r="G12" i="32"/>
  <c r="D12" i="32"/>
  <c r="L11" i="32"/>
  <c r="I11" i="32"/>
  <c r="G11" i="32"/>
  <c r="D11" i="32"/>
  <c r="L10" i="32"/>
  <c r="I10" i="32"/>
  <c r="G10" i="32"/>
  <c r="D10" i="32"/>
  <c r="L9" i="32"/>
  <c r="I9" i="32"/>
  <c r="G9" i="32"/>
  <c r="D9" i="32"/>
  <c r="L8" i="32"/>
  <c r="I8" i="32"/>
  <c r="G8" i="32"/>
  <c r="D8" i="32"/>
  <c r="L7" i="32"/>
  <c r="I7" i="32"/>
  <c r="G7" i="32"/>
  <c r="D7" i="32"/>
  <c r="L6" i="32"/>
  <c r="I6" i="32"/>
  <c r="G6" i="32"/>
  <c r="D6" i="32"/>
  <c r="L5" i="32"/>
  <c r="I5" i="32"/>
  <c r="G5" i="32"/>
  <c r="D5" i="32"/>
  <c r="M339" i="31"/>
  <c r="J339" i="31"/>
  <c r="H339" i="31"/>
  <c r="E339" i="31"/>
  <c r="M338" i="31"/>
  <c r="J338" i="31"/>
  <c r="H338" i="31"/>
  <c r="E338" i="31"/>
  <c r="M337" i="31"/>
  <c r="J337" i="31"/>
  <c r="H337" i="31"/>
  <c r="E337" i="31"/>
  <c r="M336" i="31"/>
  <c r="J336" i="31"/>
  <c r="H336" i="31"/>
  <c r="E336" i="31"/>
  <c r="M335" i="31"/>
  <c r="J335" i="31"/>
  <c r="H335" i="31"/>
  <c r="E335" i="31"/>
  <c r="M334" i="31"/>
  <c r="J334" i="31"/>
  <c r="H334" i="31"/>
  <c r="E334" i="31"/>
  <c r="M333" i="31"/>
  <c r="J333" i="31"/>
  <c r="H333" i="31"/>
  <c r="E333" i="31"/>
  <c r="M332" i="31"/>
  <c r="J332" i="31"/>
  <c r="H332" i="31"/>
  <c r="E332" i="31"/>
  <c r="M331" i="31"/>
  <c r="J331" i="31"/>
  <c r="H331" i="31"/>
  <c r="E331" i="31"/>
  <c r="M330" i="31"/>
  <c r="J330" i="31"/>
  <c r="H330" i="31"/>
  <c r="E330" i="31"/>
  <c r="M329" i="31"/>
  <c r="J329" i="31"/>
  <c r="H329" i="31"/>
  <c r="E329" i="31"/>
  <c r="M328" i="31"/>
  <c r="J328" i="31"/>
  <c r="H328" i="31"/>
  <c r="E328" i="31"/>
  <c r="M327" i="31"/>
  <c r="J327" i="31"/>
  <c r="H327" i="31"/>
  <c r="E327" i="31"/>
  <c r="M326" i="31"/>
  <c r="J326" i="31"/>
  <c r="H326" i="31"/>
  <c r="E326" i="31"/>
  <c r="M325" i="31"/>
  <c r="J325" i="31"/>
  <c r="H325" i="31"/>
  <c r="E325" i="31"/>
  <c r="M324" i="31"/>
  <c r="J324" i="31"/>
  <c r="H324" i="31"/>
  <c r="E324" i="31"/>
  <c r="M323" i="31"/>
  <c r="J323" i="31"/>
  <c r="H323" i="31"/>
  <c r="E323" i="31"/>
  <c r="M322" i="31"/>
  <c r="J322" i="31"/>
  <c r="H322" i="31"/>
  <c r="E322" i="31"/>
  <c r="M321" i="31"/>
  <c r="J321" i="31"/>
  <c r="H321" i="31"/>
  <c r="E321" i="31"/>
  <c r="M320" i="31"/>
  <c r="J320" i="31"/>
  <c r="H320" i="31"/>
  <c r="E320" i="31"/>
  <c r="M319" i="31"/>
  <c r="J319" i="31"/>
  <c r="H319" i="31"/>
  <c r="E319" i="31"/>
  <c r="M318" i="31"/>
  <c r="J318" i="31"/>
  <c r="H318" i="31"/>
  <c r="E318" i="31"/>
  <c r="M317" i="31"/>
  <c r="J317" i="31"/>
  <c r="H317" i="31"/>
  <c r="E317" i="31"/>
  <c r="M316" i="31"/>
  <c r="J316" i="31"/>
  <c r="H316" i="31"/>
  <c r="E316" i="31"/>
  <c r="M315" i="31"/>
  <c r="J315" i="31"/>
  <c r="H315" i="31"/>
  <c r="E315" i="31"/>
  <c r="M314" i="31"/>
  <c r="J314" i="31"/>
  <c r="H314" i="31"/>
  <c r="E314" i="31"/>
  <c r="M313" i="31"/>
  <c r="J313" i="31"/>
  <c r="H313" i="31"/>
  <c r="E313" i="31"/>
  <c r="M312" i="31"/>
  <c r="J312" i="31"/>
  <c r="H312" i="31"/>
  <c r="E312" i="31"/>
  <c r="M311" i="31"/>
  <c r="J311" i="31"/>
  <c r="H311" i="31"/>
  <c r="E311" i="31"/>
  <c r="M310" i="31"/>
  <c r="J310" i="31"/>
  <c r="H310" i="31"/>
  <c r="E310" i="31"/>
  <c r="M309" i="31"/>
  <c r="J309" i="31"/>
  <c r="H309" i="31"/>
  <c r="E309" i="31"/>
  <c r="M308" i="31"/>
  <c r="J308" i="31"/>
  <c r="H308" i="31"/>
  <c r="E308" i="31"/>
  <c r="M307" i="31"/>
  <c r="J307" i="31"/>
  <c r="H307" i="31"/>
  <c r="E307" i="31"/>
  <c r="M306" i="31"/>
  <c r="J306" i="31"/>
  <c r="H306" i="31"/>
  <c r="E306" i="31"/>
  <c r="M305" i="31"/>
  <c r="J305" i="31"/>
  <c r="H305" i="31"/>
  <c r="E305" i="31"/>
  <c r="M304" i="31"/>
  <c r="J304" i="31"/>
  <c r="H304" i="31"/>
  <c r="E304" i="31"/>
  <c r="M303" i="31"/>
  <c r="J303" i="31"/>
  <c r="H303" i="31"/>
  <c r="E303" i="31"/>
  <c r="M302" i="31"/>
  <c r="J302" i="31"/>
  <c r="H302" i="31"/>
  <c r="E302" i="31"/>
  <c r="M301" i="31"/>
  <c r="J301" i="31"/>
  <c r="H301" i="31"/>
  <c r="E301" i="31"/>
  <c r="M300" i="31"/>
  <c r="J300" i="31"/>
  <c r="H300" i="31"/>
  <c r="E300" i="31"/>
  <c r="M299" i="31"/>
  <c r="J299" i="31"/>
  <c r="H299" i="31"/>
  <c r="E299" i="31"/>
  <c r="M298" i="31"/>
  <c r="J298" i="31"/>
  <c r="H298" i="31"/>
  <c r="E298" i="31"/>
  <c r="M297" i="31"/>
  <c r="J297" i="31"/>
  <c r="H297" i="31"/>
  <c r="E297" i="31"/>
  <c r="M296" i="31"/>
  <c r="J296" i="31"/>
  <c r="H296" i="31"/>
  <c r="E296" i="31"/>
  <c r="M295" i="31"/>
  <c r="J295" i="31"/>
  <c r="H295" i="31"/>
  <c r="E295" i="31"/>
  <c r="M294" i="31"/>
  <c r="J294" i="31"/>
  <c r="H294" i="31"/>
  <c r="E294" i="31"/>
  <c r="M293" i="31"/>
  <c r="J293" i="31"/>
  <c r="H293" i="31"/>
  <c r="E293" i="31"/>
  <c r="M292" i="31"/>
  <c r="J292" i="31"/>
  <c r="H292" i="31"/>
  <c r="E292" i="31"/>
  <c r="M291" i="31"/>
  <c r="J291" i="31"/>
  <c r="H291" i="31"/>
  <c r="E291" i="31"/>
  <c r="M290" i="31"/>
  <c r="J290" i="31"/>
  <c r="H290" i="31"/>
  <c r="E290" i="31"/>
  <c r="M289" i="31"/>
  <c r="J289" i="31"/>
  <c r="H289" i="31"/>
  <c r="E289" i="31"/>
  <c r="M288" i="31"/>
  <c r="J288" i="31"/>
  <c r="H288" i="31"/>
  <c r="E288" i="31"/>
  <c r="M287" i="31"/>
  <c r="J287" i="31"/>
  <c r="H287" i="31"/>
  <c r="E287" i="31"/>
  <c r="M286" i="31"/>
  <c r="J286" i="31"/>
  <c r="H286" i="31"/>
  <c r="E286" i="31"/>
  <c r="M285" i="31"/>
  <c r="J285" i="31"/>
  <c r="H285" i="31"/>
  <c r="E285" i="31"/>
  <c r="M284" i="31"/>
  <c r="J284" i="31"/>
  <c r="H284" i="31"/>
  <c r="E284" i="31"/>
  <c r="M283" i="31"/>
  <c r="J283" i="31"/>
  <c r="H283" i="31"/>
  <c r="E283" i="31"/>
  <c r="M282" i="31"/>
  <c r="J282" i="31"/>
  <c r="H282" i="31"/>
  <c r="E282" i="31"/>
  <c r="M281" i="31"/>
  <c r="J281" i="31"/>
  <c r="H281" i="31"/>
  <c r="E281" i="31"/>
  <c r="M280" i="31"/>
  <c r="J280" i="31"/>
  <c r="H280" i="31"/>
  <c r="E280" i="31"/>
  <c r="M279" i="31"/>
  <c r="J279" i="31"/>
  <c r="H279" i="31"/>
  <c r="E279" i="31"/>
  <c r="M278" i="31"/>
  <c r="J278" i="31"/>
  <c r="H278" i="31"/>
  <c r="E278" i="31"/>
  <c r="M277" i="31"/>
  <c r="J277" i="31"/>
  <c r="H277" i="31"/>
  <c r="E277" i="31"/>
  <c r="M276" i="31"/>
  <c r="J276" i="31"/>
  <c r="H276" i="31"/>
  <c r="E276" i="31"/>
  <c r="M275" i="31"/>
  <c r="J275" i="31"/>
  <c r="H275" i="31"/>
  <c r="E275" i="31"/>
  <c r="M274" i="31"/>
  <c r="J274" i="31"/>
  <c r="H274" i="31"/>
  <c r="E274" i="31"/>
  <c r="M273" i="31"/>
  <c r="J273" i="31"/>
  <c r="H273" i="31"/>
  <c r="E273" i="31"/>
  <c r="M272" i="31"/>
  <c r="J272" i="31"/>
  <c r="H272" i="31"/>
  <c r="E272" i="31"/>
  <c r="M271" i="31"/>
  <c r="J271" i="31"/>
  <c r="H271" i="31"/>
  <c r="E271" i="31"/>
  <c r="M270" i="31"/>
  <c r="J270" i="31"/>
  <c r="H270" i="31"/>
  <c r="E270" i="31"/>
  <c r="M269" i="31"/>
  <c r="J269" i="31"/>
  <c r="H269" i="31"/>
  <c r="E269" i="31"/>
  <c r="M268" i="31"/>
  <c r="J268" i="31"/>
  <c r="H268" i="31"/>
  <c r="E268" i="31"/>
  <c r="M267" i="31"/>
  <c r="J267" i="31"/>
  <c r="H267" i="31"/>
  <c r="E267" i="31"/>
  <c r="M266" i="31"/>
  <c r="J266" i="31"/>
  <c r="H266" i="31"/>
  <c r="E266" i="31"/>
  <c r="M265" i="31"/>
  <c r="J265" i="31"/>
  <c r="H265" i="31"/>
  <c r="E265" i="31"/>
  <c r="M264" i="31"/>
  <c r="J264" i="31"/>
  <c r="H264" i="31"/>
  <c r="E264" i="31"/>
  <c r="M263" i="31"/>
  <c r="J263" i="31"/>
  <c r="H263" i="31"/>
  <c r="E263" i="31"/>
  <c r="M262" i="31"/>
  <c r="J262" i="31"/>
  <c r="H262" i="31"/>
  <c r="E262" i="31"/>
  <c r="M261" i="31"/>
  <c r="J261" i="31"/>
  <c r="H261" i="31"/>
  <c r="E261" i="31"/>
  <c r="M260" i="31"/>
  <c r="J260" i="31"/>
  <c r="H260" i="31"/>
  <c r="E260" i="31"/>
  <c r="M259" i="31"/>
  <c r="J259" i="31"/>
  <c r="H259" i="31"/>
  <c r="E259" i="31"/>
  <c r="M258" i="31"/>
  <c r="J258" i="31"/>
  <c r="H258" i="31"/>
  <c r="E258" i="31"/>
  <c r="M257" i="31"/>
  <c r="J257" i="31"/>
  <c r="H257" i="31"/>
  <c r="E257" i="31"/>
  <c r="M256" i="31"/>
  <c r="J256" i="31"/>
  <c r="H256" i="31"/>
  <c r="E256" i="31"/>
  <c r="M255" i="31"/>
  <c r="J255" i="31"/>
  <c r="H255" i="31"/>
  <c r="E255" i="31"/>
  <c r="M254" i="31"/>
  <c r="J254" i="31"/>
  <c r="H254" i="31"/>
  <c r="E254" i="31"/>
  <c r="M253" i="31"/>
  <c r="J253" i="31"/>
  <c r="H253" i="31"/>
  <c r="E253" i="31"/>
  <c r="M252" i="31"/>
  <c r="J252" i="31"/>
  <c r="H252" i="31"/>
  <c r="E252" i="31"/>
  <c r="M251" i="31"/>
  <c r="J251" i="31"/>
  <c r="H251" i="31"/>
  <c r="E251" i="31"/>
  <c r="M250" i="31"/>
  <c r="J250" i="31"/>
  <c r="H250" i="31"/>
  <c r="E250" i="31"/>
  <c r="M249" i="31"/>
  <c r="J249" i="31"/>
  <c r="H249" i="31"/>
  <c r="E249" i="31"/>
  <c r="M248" i="31"/>
  <c r="J248" i="31"/>
  <c r="H248" i="31"/>
  <c r="E248" i="31"/>
  <c r="M247" i="31"/>
  <c r="J247" i="31"/>
  <c r="H247" i="31"/>
  <c r="E247" i="31"/>
  <c r="M246" i="31"/>
  <c r="J246" i="31"/>
  <c r="H246" i="31"/>
  <c r="E246" i="31"/>
  <c r="M245" i="31"/>
  <c r="J245" i="31"/>
  <c r="H245" i="31"/>
  <c r="E245" i="31"/>
  <c r="M244" i="31"/>
  <c r="J244" i="31"/>
  <c r="H244" i="31"/>
  <c r="E244" i="31"/>
  <c r="M243" i="31"/>
  <c r="J243" i="31"/>
  <c r="H243" i="31"/>
  <c r="E243" i="31"/>
  <c r="M242" i="31"/>
  <c r="J242" i="31"/>
  <c r="H242" i="31"/>
  <c r="E242" i="31"/>
  <c r="M241" i="31"/>
  <c r="J241" i="31"/>
  <c r="H241" i="31"/>
  <c r="E241" i="31"/>
  <c r="M240" i="31"/>
  <c r="J240" i="31"/>
  <c r="H240" i="31"/>
  <c r="E240" i="31"/>
  <c r="M239" i="31"/>
  <c r="J239" i="31"/>
  <c r="H239" i="31"/>
  <c r="E239" i="31"/>
  <c r="M238" i="31"/>
  <c r="J238" i="31"/>
  <c r="H238" i="31"/>
  <c r="E238" i="31"/>
  <c r="M237" i="31"/>
  <c r="J237" i="31"/>
  <c r="H237" i="31"/>
  <c r="E237" i="31"/>
  <c r="M236" i="31"/>
  <c r="J236" i="31"/>
  <c r="H236" i="31"/>
  <c r="E236" i="31"/>
  <c r="M235" i="31"/>
  <c r="J235" i="31"/>
  <c r="H235" i="31"/>
  <c r="E235" i="31"/>
  <c r="M234" i="31"/>
  <c r="J234" i="31"/>
  <c r="H234" i="31"/>
  <c r="E234" i="31"/>
  <c r="M233" i="31"/>
  <c r="J233" i="31"/>
  <c r="H233" i="31"/>
  <c r="E233" i="31"/>
  <c r="M232" i="31"/>
  <c r="J232" i="31"/>
  <c r="H232" i="31"/>
  <c r="E232" i="31"/>
  <c r="M231" i="31"/>
  <c r="J231" i="31"/>
  <c r="H231" i="31"/>
  <c r="E231" i="31"/>
  <c r="M230" i="31"/>
  <c r="J230" i="31"/>
  <c r="H230" i="31"/>
  <c r="E230" i="31"/>
  <c r="M229" i="31"/>
  <c r="J229" i="31"/>
  <c r="H229" i="31"/>
  <c r="E229" i="31"/>
  <c r="M228" i="31"/>
  <c r="J228" i="31"/>
  <c r="H228" i="31"/>
  <c r="E228" i="31"/>
  <c r="M227" i="31"/>
  <c r="J227" i="31"/>
  <c r="H227" i="31"/>
  <c r="E227" i="31"/>
  <c r="M226" i="31"/>
  <c r="J226" i="31"/>
  <c r="H226" i="31"/>
  <c r="E226" i="31"/>
  <c r="M225" i="31"/>
  <c r="J225" i="31"/>
  <c r="H225" i="31"/>
  <c r="E225" i="31"/>
  <c r="M224" i="31"/>
  <c r="J224" i="31"/>
  <c r="H224" i="31"/>
  <c r="E224" i="31"/>
  <c r="M223" i="31"/>
  <c r="J223" i="31"/>
  <c r="H223" i="31"/>
  <c r="E223" i="31"/>
  <c r="M222" i="31"/>
  <c r="J222" i="31"/>
  <c r="H222" i="31"/>
  <c r="E222" i="31"/>
  <c r="M221" i="31"/>
  <c r="J221" i="31"/>
  <c r="H221" i="31"/>
  <c r="E221" i="31"/>
  <c r="M220" i="31"/>
  <c r="J220" i="31"/>
  <c r="H220" i="31"/>
  <c r="E220" i="31"/>
  <c r="M219" i="31"/>
  <c r="J219" i="31"/>
  <c r="H219" i="31"/>
  <c r="E219" i="31"/>
  <c r="M218" i="31"/>
  <c r="J218" i="31"/>
  <c r="H218" i="31"/>
  <c r="E218" i="31"/>
  <c r="M217" i="31"/>
  <c r="J217" i="31"/>
  <c r="H217" i="31"/>
  <c r="E217" i="31"/>
  <c r="M216" i="31"/>
  <c r="J216" i="31"/>
  <c r="H216" i="31"/>
  <c r="E216" i="31"/>
  <c r="M215" i="31"/>
  <c r="J215" i="31"/>
  <c r="H215" i="31"/>
  <c r="E215" i="31"/>
  <c r="M214" i="31"/>
  <c r="J214" i="31"/>
  <c r="H214" i="31"/>
  <c r="E214" i="31"/>
  <c r="M213" i="31"/>
  <c r="J213" i="31"/>
  <c r="H213" i="31"/>
  <c r="E213" i="31"/>
  <c r="M212" i="31"/>
  <c r="J212" i="31"/>
  <c r="H212" i="31"/>
  <c r="E212" i="31"/>
  <c r="M211" i="31"/>
  <c r="J211" i="31"/>
  <c r="H211" i="31"/>
  <c r="E211" i="31"/>
  <c r="M210" i="31"/>
  <c r="J210" i="31"/>
  <c r="H210" i="31"/>
  <c r="E210" i="31"/>
  <c r="M209" i="31"/>
  <c r="J209" i="31"/>
  <c r="H209" i="31"/>
  <c r="E209" i="31"/>
  <c r="M208" i="31"/>
  <c r="J208" i="31"/>
  <c r="H208" i="31"/>
  <c r="E208" i="31"/>
  <c r="M207" i="31"/>
  <c r="J207" i="31"/>
  <c r="H207" i="31"/>
  <c r="E207" i="31"/>
  <c r="M206" i="31"/>
  <c r="J206" i="31"/>
  <c r="H206" i="31"/>
  <c r="E206" i="31"/>
  <c r="M205" i="31"/>
  <c r="J205" i="31"/>
  <c r="H205" i="31"/>
  <c r="E205" i="31"/>
  <c r="M204" i="31"/>
  <c r="J204" i="31"/>
  <c r="H204" i="31"/>
  <c r="E204" i="31"/>
  <c r="M203" i="31"/>
  <c r="J203" i="31"/>
  <c r="H203" i="31"/>
  <c r="E203" i="31"/>
  <c r="M202" i="31"/>
  <c r="J202" i="31"/>
  <c r="H202" i="31"/>
  <c r="E202" i="31"/>
  <c r="M201" i="31"/>
  <c r="J201" i="31"/>
  <c r="H201" i="31"/>
  <c r="E201" i="31"/>
  <c r="M200" i="31"/>
  <c r="J200" i="31"/>
  <c r="H200" i="31"/>
  <c r="E200" i="31"/>
  <c r="M199" i="31"/>
  <c r="J199" i="31"/>
  <c r="H199" i="31"/>
  <c r="E199" i="31"/>
  <c r="M198" i="31"/>
  <c r="J198" i="31"/>
  <c r="H198" i="31"/>
  <c r="E198" i="31"/>
  <c r="M197" i="31"/>
  <c r="J197" i="31"/>
  <c r="H197" i="31"/>
  <c r="E197" i="31"/>
  <c r="M196" i="31"/>
  <c r="J196" i="31"/>
  <c r="H196" i="31"/>
  <c r="E196" i="31"/>
  <c r="M195" i="31"/>
  <c r="J195" i="31"/>
  <c r="H195" i="31"/>
  <c r="E195" i="31"/>
  <c r="M194" i="31"/>
  <c r="J194" i="31"/>
  <c r="H194" i="31"/>
  <c r="E194" i="31"/>
  <c r="M193" i="31"/>
  <c r="J193" i="31"/>
  <c r="H193" i="31"/>
  <c r="E193" i="31"/>
  <c r="M192" i="31"/>
  <c r="J192" i="31"/>
  <c r="H192" i="31"/>
  <c r="E192" i="31"/>
  <c r="M191" i="31"/>
  <c r="J191" i="31"/>
  <c r="H191" i="31"/>
  <c r="E191" i="31"/>
  <c r="M190" i="31"/>
  <c r="J190" i="31"/>
  <c r="H190" i="31"/>
  <c r="E190" i="31"/>
  <c r="M189" i="31"/>
  <c r="J189" i="31"/>
  <c r="H189" i="31"/>
  <c r="E189" i="31"/>
  <c r="M188" i="31"/>
  <c r="J188" i="31"/>
  <c r="H188" i="31"/>
  <c r="E188" i="31"/>
  <c r="M187" i="31"/>
  <c r="J187" i="31"/>
  <c r="H187" i="31"/>
  <c r="E187" i="31"/>
  <c r="M186" i="31"/>
  <c r="J186" i="31"/>
  <c r="H186" i="31"/>
  <c r="E186" i="31"/>
  <c r="M185" i="31"/>
  <c r="J185" i="31"/>
  <c r="H185" i="31"/>
  <c r="E185" i="31"/>
  <c r="M184" i="31"/>
  <c r="J184" i="31"/>
  <c r="H184" i="31"/>
  <c r="E184" i="31"/>
  <c r="M183" i="31"/>
  <c r="J183" i="31"/>
  <c r="H183" i="31"/>
  <c r="E183" i="31"/>
  <c r="M182" i="31"/>
  <c r="J182" i="31"/>
  <c r="H182" i="31"/>
  <c r="E182" i="31"/>
  <c r="M181" i="31"/>
  <c r="J181" i="31"/>
  <c r="H181" i="31"/>
  <c r="E181" i="31"/>
  <c r="M180" i="31"/>
  <c r="J180" i="31"/>
  <c r="H180" i="31"/>
  <c r="E180" i="31"/>
  <c r="M179" i="31"/>
  <c r="J179" i="31"/>
  <c r="H179" i="31"/>
  <c r="E179" i="31"/>
  <c r="M178" i="31"/>
  <c r="J178" i="31"/>
  <c r="H178" i="31"/>
  <c r="E178" i="31"/>
  <c r="M177" i="31"/>
  <c r="J177" i="31"/>
  <c r="H177" i="31"/>
  <c r="E177" i="31"/>
  <c r="M176" i="31"/>
  <c r="J176" i="31"/>
  <c r="H176" i="31"/>
  <c r="E176" i="31"/>
  <c r="M175" i="31"/>
  <c r="J175" i="31"/>
  <c r="H175" i="31"/>
  <c r="E175" i="31"/>
  <c r="M174" i="31"/>
  <c r="J174" i="31"/>
  <c r="H174" i="31"/>
  <c r="E174" i="31"/>
  <c r="M173" i="31"/>
  <c r="J173" i="31"/>
  <c r="H173" i="31"/>
  <c r="E173" i="31"/>
  <c r="M172" i="31"/>
  <c r="J172" i="31"/>
  <c r="H172" i="31"/>
  <c r="E172" i="31"/>
  <c r="M171" i="31"/>
  <c r="J171" i="31"/>
  <c r="H171" i="31"/>
  <c r="E171" i="31"/>
  <c r="M170" i="31"/>
  <c r="J170" i="31"/>
  <c r="H170" i="31"/>
  <c r="E170" i="31"/>
  <c r="M169" i="31"/>
  <c r="J169" i="31"/>
  <c r="H169" i="31"/>
  <c r="E169" i="31"/>
  <c r="M168" i="31"/>
  <c r="J168" i="31"/>
  <c r="H168" i="31"/>
  <c r="E168" i="31"/>
  <c r="M167" i="31"/>
  <c r="J167" i="31"/>
  <c r="H167" i="31"/>
  <c r="E167" i="31"/>
  <c r="M166" i="31"/>
  <c r="J166" i="31"/>
  <c r="H166" i="31"/>
  <c r="E166" i="31"/>
  <c r="M165" i="31"/>
  <c r="J165" i="31"/>
  <c r="H165" i="31"/>
  <c r="E165" i="31"/>
  <c r="M164" i="31"/>
  <c r="J164" i="31"/>
  <c r="H164" i="31"/>
  <c r="E164" i="31"/>
  <c r="M163" i="31"/>
  <c r="J163" i="31"/>
  <c r="H163" i="31"/>
  <c r="E163" i="31"/>
  <c r="M162" i="31"/>
  <c r="J162" i="31"/>
  <c r="H162" i="31"/>
  <c r="E162" i="31"/>
  <c r="M161" i="31"/>
  <c r="J161" i="31"/>
  <c r="H161" i="31"/>
  <c r="E161" i="31"/>
  <c r="M160" i="31"/>
  <c r="J160" i="31"/>
  <c r="H160" i="31"/>
  <c r="E160" i="31"/>
  <c r="M159" i="31"/>
  <c r="J159" i="31"/>
  <c r="H159" i="31"/>
  <c r="E159" i="31"/>
  <c r="M158" i="31"/>
  <c r="J158" i="31"/>
  <c r="H158" i="31"/>
  <c r="E158" i="31"/>
  <c r="M157" i="31"/>
  <c r="J157" i="31"/>
  <c r="H157" i="31"/>
  <c r="E157" i="31"/>
  <c r="M156" i="31"/>
  <c r="J156" i="31"/>
  <c r="H156" i="31"/>
  <c r="E156" i="31"/>
  <c r="M155" i="31"/>
  <c r="J155" i="31"/>
  <c r="H155" i="31"/>
  <c r="E155" i="31"/>
  <c r="M154" i="31"/>
  <c r="J154" i="31"/>
  <c r="H154" i="31"/>
  <c r="E154" i="31"/>
  <c r="M153" i="31"/>
  <c r="J153" i="31"/>
  <c r="H153" i="31"/>
  <c r="E153" i="31"/>
  <c r="M152" i="31"/>
  <c r="J152" i="31"/>
  <c r="H152" i="31"/>
  <c r="E152" i="31"/>
  <c r="M151" i="31"/>
  <c r="J151" i="31"/>
  <c r="H151" i="31"/>
  <c r="E151" i="31"/>
  <c r="M150" i="31"/>
  <c r="J150" i="31"/>
  <c r="H150" i="31"/>
  <c r="E150" i="31"/>
  <c r="M149" i="31"/>
  <c r="J149" i="31"/>
  <c r="H149" i="31"/>
  <c r="E149" i="31"/>
  <c r="M148" i="31"/>
  <c r="J148" i="31"/>
  <c r="H148" i="31"/>
  <c r="E148" i="31"/>
  <c r="M147" i="31"/>
  <c r="J147" i="31"/>
  <c r="H147" i="31"/>
  <c r="E147" i="31"/>
  <c r="M146" i="31"/>
  <c r="J146" i="31"/>
  <c r="H146" i="31"/>
  <c r="E146" i="31"/>
  <c r="M145" i="31"/>
  <c r="J145" i="31"/>
  <c r="H145" i="31"/>
  <c r="E145" i="31"/>
  <c r="M144" i="31"/>
  <c r="J144" i="31"/>
  <c r="H144" i="31"/>
  <c r="E144" i="31"/>
  <c r="M143" i="31"/>
  <c r="J143" i="31"/>
  <c r="H143" i="31"/>
  <c r="E143" i="31"/>
  <c r="M142" i="31"/>
  <c r="J142" i="31"/>
  <c r="H142" i="31"/>
  <c r="E142" i="31"/>
  <c r="M141" i="31"/>
  <c r="J141" i="31"/>
  <c r="H141" i="31"/>
  <c r="E141" i="31"/>
  <c r="M140" i="31"/>
  <c r="J140" i="31"/>
  <c r="H140" i="31"/>
  <c r="E140" i="31"/>
  <c r="M139" i="31"/>
  <c r="J139" i="31"/>
  <c r="H139" i="31"/>
  <c r="E139" i="31"/>
  <c r="M138" i="31"/>
  <c r="J138" i="31"/>
  <c r="H138" i="31"/>
  <c r="E138" i="31"/>
  <c r="M137" i="31"/>
  <c r="J137" i="31"/>
  <c r="H137" i="31"/>
  <c r="E137" i="31"/>
  <c r="M136" i="31"/>
  <c r="J136" i="31"/>
  <c r="H136" i="31"/>
  <c r="E136" i="31"/>
  <c r="M135" i="31"/>
  <c r="J135" i="31"/>
  <c r="H135" i="31"/>
  <c r="E135" i="31"/>
  <c r="M134" i="31"/>
  <c r="J134" i="31"/>
  <c r="H134" i="31"/>
  <c r="E134" i="31"/>
  <c r="M133" i="31"/>
  <c r="J133" i="31"/>
  <c r="H133" i="31"/>
  <c r="E133" i="31"/>
  <c r="M132" i="31"/>
  <c r="J132" i="31"/>
  <c r="H132" i="31"/>
  <c r="E132" i="31"/>
  <c r="M131" i="31"/>
  <c r="J131" i="31"/>
  <c r="H131" i="31"/>
  <c r="E131" i="31"/>
  <c r="M130" i="31"/>
  <c r="J130" i="31"/>
  <c r="H130" i="31"/>
  <c r="E130" i="31"/>
  <c r="M129" i="31"/>
  <c r="J129" i="31"/>
  <c r="H129" i="31"/>
  <c r="E129" i="31"/>
  <c r="M128" i="31"/>
  <c r="J128" i="31"/>
  <c r="H128" i="31"/>
  <c r="E128" i="31"/>
  <c r="M127" i="31"/>
  <c r="J127" i="31"/>
  <c r="H127" i="31"/>
  <c r="E127" i="31"/>
  <c r="M126" i="31"/>
  <c r="J126" i="31"/>
  <c r="H126" i="31"/>
  <c r="E126" i="31"/>
  <c r="M125" i="31"/>
  <c r="J125" i="31"/>
  <c r="H125" i="31"/>
  <c r="E125" i="31"/>
  <c r="M124" i="31"/>
  <c r="J124" i="31"/>
  <c r="H124" i="31"/>
  <c r="E124" i="31"/>
  <c r="M123" i="31"/>
  <c r="J123" i="31"/>
  <c r="H123" i="31"/>
  <c r="E123" i="31"/>
  <c r="M122" i="31"/>
  <c r="J122" i="31"/>
  <c r="H122" i="31"/>
  <c r="E122" i="31"/>
  <c r="M121" i="31"/>
  <c r="J121" i="31"/>
  <c r="H121" i="31"/>
  <c r="E121" i="31"/>
  <c r="M120" i="31"/>
  <c r="J120" i="31"/>
  <c r="H120" i="31"/>
  <c r="E120" i="31"/>
  <c r="M119" i="31"/>
  <c r="J119" i="31"/>
  <c r="H119" i="31"/>
  <c r="E119" i="31"/>
  <c r="M118" i="31"/>
  <c r="J118" i="31"/>
  <c r="H118" i="31"/>
  <c r="E118" i="31"/>
  <c r="M117" i="31"/>
  <c r="J117" i="31"/>
  <c r="H117" i="31"/>
  <c r="E117" i="31"/>
  <c r="M116" i="31"/>
  <c r="J116" i="31"/>
  <c r="H116" i="31"/>
  <c r="E116" i="31"/>
  <c r="M115" i="31"/>
  <c r="J115" i="31"/>
  <c r="H115" i="31"/>
  <c r="E115" i="31"/>
  <c r="M114" i="31"/>
  <c r="J114" i="31"/>
  <c r="H114" i="31"/>
  <c r="E114" i="31"/>
  <c r="M113" i="31"/>
  <c r="J113" i="31"/>
  <c r="H113" i="31"/>
  <c r="E113" i="31"/>
  <c r="M112" i="31"/>
  <c r="J112" i="31"/>
  <c r="H112" i="31"/>
  <c r="E112" i="31"/>
  <c r="M111" i="31"/>
  <c r="J111" i="31"/>
  <c r="H111" i="31"/>
  <c r="E111" i="31"/>
  <c r="M110" i="31"/>
  <c r="J110" i="31"/>
  <c r="H110" i="31"/>
  <c r="E110" i="31"/>
  <c r="M109" i="31"/>
  <c r="J109" i="31"/>
  <c r="H109" i="31"/>
  <c r="E109" i="31"/>
  <c r="M108" i="31"/>
  <c r="J108" i="31"/>
  <c r="H108" i="31"/>
  <c r="E108" i="31"/>
  <c r="M107" i="31"/>
  <c r="J107" i="31"/>
  <c r="H107" i="31"/>
  <c r="E107" i="31"/>
  <c r="M106" i="31"/>
  <c r="J106" i="31"/>
  <c r="H106" i="31"/>
  <c r="E106" i="31"/>
  <c r="M105" i="31"/>
  <c r="J105" i="31"/>
  <c r="H105" i="31"/>
  <c r="E105" i="31"/>
  <c r="M104" i="31"/>
  <c r="J104" i="31"/>
  <c r="H104" i="31"/>
  <c r="E104" i="31"/>
  <c r="M103" i="31"/>
  <c r="J103" i="31"/>
  <c r="H103" i="31"/>
  <c r="E103" i="31"/>
  <c r="M102" i="31"/>
  <c r="J102" i="31"/>
  <c r="H102" i="31"/>
  <c r="E102" i="31"/>
  <c r="M101" i="31"/>
  <c r="J101" i="31"/>
  <c r="H101" i="31"/>
  <c r="E101" i="31"/>
  <c r="M100" i="31"/>
  <c r="J100" i="31"/>
  <c r="H100" i="31"/>
  <c r="E100" i="31"/>
  <c r="M99" i="31"/>
  <c r="J99" i="31"/>
  <c r="H99" i="31"/>
  <c r="E99" i="31"/>
  <c r="M98" i="31"/>
  <c r="J98" i="31"/>
  <c r="H98" i="31"/>
  <c r="E98" i="31"/>
  <c r="M97" i="31"/>
  <c r="J97" i="31"/>
  <c r="H97" i="31"/>
  <c r="E97" i="31"/>
  <c r="M96" i="31"/>
  <c r="J96" i="31"/>
  <c r="H96" i="31"/>
  <c r="E96" i="31"/>
  <c r="M95" i="31"/>
  <c r="J95" i="31"/>
  <c r="H95" i="31"/>
  <c r="E95" i="31"/>
  <c r="M94" i="31"/>
  <c r="J94" i="31"/>
  <c r="H94" i="31"/>
  <c r="E94" i="31"/>
  <c r="M93" i="31"/>
  <c r="J93" i="31"/>
  <c r="H93" i="31"/>
  <c r="E93" i="31"/>
  <c r="M92" i="31"/>
  <c r="J92" i="31"/>
  <c r="H92" i="31"/>
  <c r="E92" i="31"/>
  <c r="M91" i="31"/>
  <c r="J91" i="31"/>
  <c r="H91" i="31"/>
  <c r="E91" i="31"/>
  <c r="M90" i="31"/>
  <c r="J90" i="31"/>
  <c r="H90" i="31"/>
  <c r="E90" i="31"/>
  <c r="M89" i="31"/>
  <c r="J89" i="31"/>
  <c r="H89" i="31"/>
  <c r="E89" i="31"/>
  <c r="M88" i="31"/>
  <c r="J88" i="31"/>
  <c r="H88" i="31"/>
  <c r="E88" i="31"/>
  <c r="M87" i="31"/>
  <c r="J87" i="31"/>
  <c r="H87" i="31"/>
  <c r="E87" i="31"/>
  <c r="M86" i="31"/>
  <c r="J86" i="31"/>
  <c r="H86" i="31"/>
  <c r="E86" i="31"/>
  <c r="M85" i="31"/>
  <c r="J85" i="31"/>
  <c r="H85" i="31"/>
  <c r="E85" i="31"/>
  <c r="M84" i="31"/>
  <c r="J84" i="31"/>
  <c r="H84" i="31"/>
  <c r="E84" i="31"/>
  <c r="M83" i="31"/>
  <c r="J83" i="31"/>
  <c r="H83" i="31"/>
  <c r="E83" i="31"/>
  <c r="M82" i="31"/>
  <c r="J82" i="31"/>
  <c r="H82" i="31"/>
  <c r="E82" i="31"/>
  <c r="M81" i="31"/>
  <c r="J81" i="31"/>
  <c r="H81" i="31"/>
  <c r="E81" i="31"/>
  <c r="M80" i="31"/>
  <c r="J80" i="31"/>
  <c r="H80" i="31"/>
  <c r="E80" i="31"/>
  <c r="M79" i="31"/>
  <c r="J79" i="31"/>
  <c r="H79" i="31"/>
  <c r="E79" i="31"/>
  <c r="M78" i="31"/>
  <c r="J78" i="31"/>
  <c r="H78" i="31"/>
  <c r="E78" i="31"/>
  <c r="M77" i="31"/>
  <c r="J77" i="31"/>
  <c r="H77" i="31"/>
  <c r="E77" i="31"/>
  <c r="M76" i="31"/>
  <c r="J76" i="31"/>
  <c r="H76" i="31"/>
  <c r="E76" i="31"/>
  <c r="M75" i="31"/>
  <c r="J75" i="31"/>
  <c r="H75" i="31"/>
  <c r="E75" i="31"/>
  <c r="M74" i="31"/>
  <c r="J74" i="31"/>
  <c r="H74" i="31"/>
  <c r="E74" i="31"/>
  <c r="M73" i="31"/>
  <c r="J73" i="31"/>
  <c r="H73" i="31"/>
  <c r="E73" i="31"/>
  <c r="M72" i="31"/>
  <c r="J72" i="31"/>
  <c r="H72" i="31"/>
  <c r="E72" i="31"/>
  <c r="M71" i="31"/>
  <c r="J71" i="31"/>
  <c r="H71" i="31"/>
  <c r="E71" i="31"/>
  <c r="M70" i="31"/>
  <c r="J70" i="31"/>
  <c r="H70" i="31"/>
  <c r="E70" i="31"/>
  <c r="M69" i="31"/>
  <c r="J69" i="31"/>
  <c r="H69" i="31"/>
  <c r="E69" i="31"/>
  <c r="M68" i="31"/>
  <c r="J68" i="31"/>
  <c r="H68" i="31"/>
  <c r="E68" i="31"/>
  <c r="M67" i="31"/>
  <c r="J67" i="31"/>
  <c r="H67" i="31"/>
  <c r="E67" i="31"/>
  <c r="M66" i="31"/>
  <c r="J66" i="31"/>
  <c r="H66" i="31"/>
  <c r="E66" i="31"/>
  <c r="M65" i="31"/>
  <c r="J65" i="31"/>
  <c r="H65" i="31"/>
  <c r="E65" i="31"/>
  <c r="M64" i="31"/>
  <c r="J64" i="31"/>
  <c r="H64" i="31"/>
  <c r="E64" i="31"/>
  <c r="M63" i="31"/>
  <c r="J63" i="31"/>
  <c r="H63" i="31"/>
  <c r="E63" i="31"/>
  <c r="M62" i="31"/>
  <c r="J62" i="31"/>
  <c r="H62" i="31"/>
  <c r="E62" i="31"/>
  <c r="M61" i="31"/>
  <c r="J61" i="31"/>
  <c r="H61" i="31"/>
  <c r="E61" i="31"/>
  <c r="M60" i="31"/>
  <c r="J60" i="31"/>
  <c r="H60" i="31"/>
  <c r="E60" i="31"/>
  <c r="M59" i="31"/>
  <c r="J59" i="31"/>
  <c r="H59" i="31"/>
  <c r="E59" i="31"/>
  <c r="M58" i="31"/>
  <c r="J58" i="31"/>
  <c r="H58" i="31"/>
  <c r="E58" i="31"/>
  <c r="M57" i="31"/>
  <c r="J57" i="31"/>
  <c r="H57" i="31"/>
  <c r="E57" i="31"/>
  <c r="M56" i="31"/>
  <c r="J56" i="31"/>
  <c r="H56" i="31"/>
  <c r="E56" i="31"/>
  <c r="M55" i="31"/>
  <c r="J55" i="31"/>
  <c r="H55" i="31"/>
  <c r="E55" i="31"/>
  <c r="M54" i="31"/>
  <c r="J54" i="31"/>
  <c r="H54" i="31"/>
  <c r="E54" i="31"/>
  <c r="M53" i="31"/>
  <c r="J53" i="31"/>
  <c r="H53" i="31"/>
  <c r="E53" i="31"/>
  <c r="M52" i="31"/>
  <c r="J52" i="31"/>
  <c r="H52" i="31"/>
  <c r="E52" i="31"/>
  <c r="M51" i="31"/>
  <c r="J51" i="31"/>
  <c r="H51" i="31"/>
  <c r="E51" i="31"/>
  <c r="M50" i="31"/>
  <c r="J50" i="31"/>
  <c r="H50" i="31"/>
  <c r="E50" i="31"/>
  <c r="M49" i="31"/>
  <c r="J49" i="31"/>
  <c r="H49" i="31"/>
  <c r="E49" i="31"/>
  <c r="M48" i="31"/>
  <c r="J48" i="31"/>
  <c r="H48" i="31"/>
  <c r="E48" i="31"/>
  <c r="M47" i="31"/>
  <c r="J47" i="31"/>
  <c r="H47" i="31"/>
  <c r="E47" i="31"/>
  <c r="M46" i="31"/>
  <c r="J46" i="31"/>
  <c r="H46" i="31"/>
  <c r="E46" i="31"/>
  <c r="M45" i="31"/>
  <c r="J45" i="31"/>
  <c r="H45" i="31"/>
  <c r="E45" i="31"/>
  <c r="M44" i="31"/>
  <c r="J44" i="31"/>
  <c r="H44" i="31"/>
  <c r="E44" i="31"/>
  <c r="M43" i="31"/>
  <c r="J43" i="31"/>
  <c r="H43" i="31"/>
  <c r="E43" i="31"/>
  <c r="M42" i="31"/>
  <c r="J42" i="31"/>
  <c r="H42" i="31"/>
  <c r="E42" i="31"/>
  <c r="M41" i="31"/>
  <c r="J41" i="31"/>
  <c r="H41" i="31"/>
  <c r="E41" i="31"/>
  <c r="M40" i="31"/>
  <c r="J40" i="31"/>
  <c r="H40" i="31"/>
  <c r="E40" i="31"/>
  <c r="M39" i="31"/>
  <c r="J39" i="31"/>
  <c r="H39" i="31"/>
  <c r="E39" i="31"/>
  <c r="M38" i="31"/>
  <c r="J38" i="31"/>
  <c r="H38" i="31"/>
  <c r="E38" i="31"/>
  <c r="M37" i="31"/>
  <c r="J37" i="31"/>
  <c r="H37" i="31"/>
  <c r="E37" i="31"/>
  <c r="M36" i="31"/>
  <c r="J36" i="31"/>
  <c r="H36" i="31"/>
  <c r="E36" i="31"/>
  <c r="M35" i="31"/>
  <c r="J35" i="31"/>
  <c r="H35" i="31"/>
  <c r="E35" i="31"/>
  <c r="M34" i="31"/>
  <c r="J34" i="31"/>
  <c r="H34" i="31"/>
  <c r="E34" i="31"/>
  <c r="M33" i="31"/>
  <c r="J33" i="31"/>
  <c r="H33" i="31"/>
  <c r="E33" i="31"/>
  <c r="M32" i="31"/>
  <c r="J32" i="31"/>
  <c r="H32" i="31"/>
  <c r="E32" i="31"/>
  <c r="M31" i="31"/>
  <c r="J31" i="31"/>
  <c r="H31" i="31"/>
  <c r="E31" i="31"/>
  <c r="M30" i="31"/>
  <c r="J30" i="31"/>
  <c r="H30" i="31"/>
  <c r="E30" i="31"/>
  <c r="M29" i="31"/>
  <c r="J29" i="31"/>
  <c r="H29" i="31"/>
  <c r="E29" i="31"/>
  <c r="M28" i="31"/>
  <c r="J28" i="31"/>
  <c r="H28" i="31"/>
  <c r="E28" i="31"/>
  <c r="M27" i="31"/>
  <c r="J27" i="31"/>
  <c r="H27" i="31"/>
  <c r="E27" i="31"/>
  <c r="M26" i="31"/>
  <c r="J26" i="31"/>
  <c r="H26" i="31"/>
  <c r="E26" i="31"/>
  <c r="M25" i="31"/>
  <c r="J25" i="31"/>
  <c r="H25" i="31"/>
  <c r="E25" i="31"/>
  <c r="M24" i="31"/>
  <c r="J24" i="31"/>
  <c r="H24" i="31"/>
  <c r="E24" i="31"/>
  <c r="M23" i="31"/>
  <c r="J23" i="31"/>
  <c r="H23" i="31"/>
  <c r="E23" i="31"/>
  <c r="M22" i="31"/>
  <c r="J22" i="31"/>
  <c r="H22" i="31"/>
  <c r="E22" i="31"/>
  <c r="M21" i="31"/>
  <c r="J21" i="31"/>
  <c r="H21" i="31"/>
  <c r="E21" i="31"/>
  <c r="M20" i="31"/>
  <c r="J20" i="31"/>
  <c r="H20" i="31"/>
  <c r="E20" i="31"/>
  <c r="M19" i="31"/>
  <c r="J19" i="31"/>
  <c r="H19" i="31"/>
  <c r="E19" i="31"/>
  <c r="M18" i="31"/>
  <c r="J18" i="31"/>
  <c r="H18" i="31"/>
  <c r="E18" i="31"/>
  <c r="M17" i="31"/>
  <c r="J17" i="31"/>
  <c r="H17" i="31"/>
  <c r="E17" i="31"/>
  <c r="M16" i="31"/>
  <c r="J16" i="31"/>
  <c r="H16" i="31"/>
  <c r="E16" i="31"/>
  <c r="M15" i="31"/>
  <c r="J15" i="31"/>
  <c r="H15" i="31"/>
  <c r="E15" i="31"/>
  <c r="M14" i="31"/>
  <c r="J14" i="31"/>
  <c r="H14" i="31"/>
  <c r="E14" i="31"/>
  <c r="M13" i="31"/>
  <c r="J13" i="31"/>
  <c r="H13" i="31"/>
  <c r="E13" i="31"/>
  <c r="M12" i="31"/>
  <c r="J12" i="31"/>
  <c r="H12" i="31"/>
  <c r="E12" i="31"/>
  <c r="M11" i="31"/>
  <c r="J11" i="31"/>
  <c r="H11" i="31"/>
  <c r="E11" i="31"/>
  <c r="M10" i="31"/>
  <c r="J10" i="31"/>
  <c r="H10" i="31"/>
  <c r="E10" i="31"/>
  <c r="M9" i="31"/>
  <c r="J9" i="31"/>
  <c r="H9" i="31"/>
  <c r="E9" i="31"/>
  <c r="M8" i="31"/>
  <c r="J8" i="31"/>
  <c r="H8" i="31"/>
  <c r="E8" i="31"/>
  <c r="M7" i="31"/>
  <c r="J7" i="31"/>
  <c r="H7" i="31"/>
  <c r="E7" i="31"/>
  <c r="M6" i="31"/>
  <c r="J6" i="31"/>
  <c r="H6" i="31"/>
  <c r="E6" i="31"/>
  <c r="M5" i="31"/>
  <c r="J5" i="31"/>
  <c r="H5" i="31"/>
  <c r="E5" i="31"/>
  <c r="L88" i="30"/>
  <c r="K88" i="30"/>
  <c r="J88" i="30"/>
  <c r="I88" i="30"/>
  <c r="H88" i="30"/>
  <c r="G88" i="30"/>
  <c r="F88" i="30"/>
  <c r="E88" i="30"/>
  <c r="D88" i="30"/>
  <c r="C88" i="30"/>
  <c r="B88" i="30"/>
  <c r="N87" i="30"/>
  <c r="N88" i="30"/>
  <c r="M4847" i="28"/>
  <c r="M4846" i="28"/>
  <c r="M4845" i="28"/>
  <c r="M4844" i="28"/>
  <c r="M4843" i="28"/>
  <c r="M4842" i="28"/>
  <c r="M4841" i="28"/>
  <c r="M4840" i="28"/>
  <c r="M4839" i="28"/>
  <c r="M4838" i="28"/>
  <c r="M4837" i="28"/>
  <c r="M4836" i="28"/>
  <c r="M4835" i="28"/>
  <c r="M4834" i="28"/>
  <c r="M4833" i="28"/>
  <c r="M4832" i="28"/>
  <c r="M4831" i="28"/>
  <c r="M4830" i="28"/>
  <c r="M4829" i="28"/>
  <c r="M4828" i="28"/>
  <c r="M4827" i="28"/>
  <c r="M4826" i="28"/>
  <c r="M4825" i="28"/>
  <c r="M4824" i="28"/>
  <c r="M4823" i="28"/>
  <c r="M4822" i="28"/>
  <c r="M4821" i="28"/>
  <c r="M4820" i="28"/>
  <c r="M4819" i="28"/>
  <c r="M4818" i="28"/>
  <c r="M4817" i="28"/>
  <c r="M4816" i="28"/>
  <c r="M4815" i="28"/>
  <c r="M4814" i="28"/>
  <c r="M4813" i="28"/>
  <c r="M4812" i="28"/>
  <c r="M4811" i="28"/>
  <c r="M4810" i="28"/>
  <c r="M4809" i="28"/>
  <c r="M4808" i="28"/>
  <c r="M4807" i="28"/>
  <c r="M4806" i="28"/>
  <c r="M4805" i="28"/>
  <c r="M4804" i="28"/>
  <c r="M4803" i="28"/>
  <c r="M4802" i="28"/>
  <c r="M4801" i="28"/>
  <c r="M4800" i="28"/>
  <c r="M4799" i="28"/>
  <c r="M4798" i="28"/>
  <c r="M4797" i="28"/>
  <c r="M4796" i="28"/>
  <c r="M4795" i="28"/>
  <c r="M4794" i="28"/>
  <c r="M4793" i="28"/>
  <c r="M4792" i="28"/>
  <c r="M4791" i="28"/>
  <c r="M4790" i="28"/>
  <c r="M4789" i="28"/>
  <c r="M4788" i="28"/>
  <c r="M4787" i="28"/>
  <c r="M4786" i="28"/>
  <c r="M4785" i="28"/>
  <c r="M4784" i="28"/>
  <c r="M4783" i="28"/>
  <c r="M4782" i="28"/>
  <c r="M4781" i="28"/>
  <c r="M4780" i="28"/>
  <c r="M4779" i="28"/>
  <c r="M4778" i="28"/>
  <c r="M4777" i="28"/>
  <c r="M4776" i="28"/>
  <c r="M4775" i="28"/>
  <c r="M4774" i="28"/>
  <c r="M4773" i="28"/>
  <c r="M4772" i="28"/>
  <c r="M4771" i="28"/>
  <c r="M4770" i="28"/>
  <c r="M4769" i="28"/>
  <c r="M4768" i="28"/>
  <c r="M4767" i="28"/>
  <c r="M4766" i="28"/>
  <c r="M4765" i="28"/>
  <c r="M4764" i="28"/>
  <c r="M4763" i="28"/>
  <c r="M4762" i="28"/>
  <c r="M4761" i="28"/>
  <c r="M4760" i="28"/>
  <c r="M4759" i="28"/>
  <c r="M4758" i="28"/>
  <c r="M4757" i="28"/>
  <c r="M4756" i="28"/>
  <c r="M4755" i="28"/>
  <c r="M4754" i="28"/>
  <c r="M4753" i="28"/>
  <c r="M4752" i="28"/>
  <c r="M4751" i="28"/>
  <c r="M4750" i="28"/>
  <c r="M4749" i="28"/>
  <c r="M4748" i="28"/>
  <c r="M4747" i="28"/>
  <c r="M4746" i="28"/>
  <c r="M4745" i="28"/>
  <c r="M4744" i="28"/>
  <c r="M4743" i="28"/>
  <c r="M4742" i="28"/>
  <c r="M4741" i="28"/>
  <c r="M4740" i="28"/>
  <c r="M4739" i="28"/>
  <c r="M4738" i="28"/>
  <c r="M4737" i="28"/>
  <c r="M4736" i="28"/>
  <c r="M4735" i="28"/>
  <c r="M4734" i="28"/>
  <c r="M4733" i="28"/>
  <c r="M4732" i="28"/>
  <c r="M4731" i="28"/>
  <c r="M4730" i="28"/>
  <c r="M4729" i="28"/>
  <c r="M4728" i="28"/>
  <c r="M4727" i="28"/>
  <c r="M4726" i="28"/>
  <c r="M4725" i="28"/>
  <c r="M4724" i="28"/>
  <c r="M4723" i="28"/>
  <c r="M4722" i="28"/>
  <c r="M4721" i="28"/>
  <c r="M4720" i="28"/>
  <c r="M4719" i="28"/>
  <c r="M4718" i="28"/>
  <c r="M4717" i="28"/>
  <c r="M4716" i="28"/>
  <c r="M4715" i="28"/>
  <c r="M4714" i="28"/>
  <c r="M4713" i="28"/>
  <c r="M4712" i="28"/>
  <c r="M4711" i="28"/>
  <c r="M4710" i="28"/>
  <c r="M4709" i="28"/>
  <c r="M4708" i="28"/>
  <c r="M4707" i="28"/>
  <c r="M4706" i="28"/>
  <c r="M4705" i="28"/>
  <c r="M4704" i="28"/>
  <c r="M4703" i="28"/>
  <c r="M4702" i="28"/>
  <c r="M4701" i="28"/>
  <c r="M4700" i="28"/>
  <c r="M4699" i="28"/>
  <c r="M4698" i="28"/>
  <c r="M4697" i="28"/>
  <c r="M4696" i="28"/>
  <c r="M4695" i="28"/>
  <c r="M4694" i="28"/>
  <c r="M4693" i="28"/>
  <c r="M4692" i="28"/>
  <c r="M4691" i="28"/>
  <c r="M4690" i="28"/>
  <c r="M4689" i="28"/>
  <c r="M4688" i="28"/>
  <c r="M4687" i="28"/>
  <c r="M4686" i="28"/>
  <c r="M4685" i="28"/>
  <c r="M4684" i="28"/>
  <c r="M4683" i="28"/>
  <c r="M4682" i="28"/>
  <c r="M4681" i="28"/>
  <c r="M4680" i="28"/>
  <c r="M4679" i="28"/>
  <c r="M4678" i="28"/>
  <c r="M4677" i="28"/>
  <c r="M4676" i="28"/>
  <c r="M4675" i="28"/>
  <c r="M4674" i="28"/>
  <c r="M4673" i="28"/>
  <c r="M4672" i="28"/>
  <c r="M4671" i="28"/>
  <c r="M4670" i="28"/>
  <c r="M4669" i="28"/>
  <c r="M4668" i="28"/>
  <c r="M4667" i="28"/>
  <c r="M4666" i="28"/>
  <c r="M4665" i="28"/>
  <c r="M4664" i="28"/>
  <c r="M4663" i="28"/>
  <c r="M4662" i="28"/>
  <c r="M4661" i="28"/>
  <c r="M4660" i="28"/>
  <c r="M4659" i="28"/>
  <c r="M4658" i="28"/>
  <c r="M4657" i="28"/>
  <c r="M4656" i="28"/>
  <c r="M4655" i="28"/>
  <c r="M4654" i="28"/>
  <c r="M4653" i="28"/>
  <c r="M4652" i="28"/>
  <c r="M4651" i="28"/>
  <c r="M4650" i="28"/>
  <c r="M4649" i="28"/>
  <c r="M4648" i="28"/>
  <c r="M4647" i="28"/>
  <c r="M4646" i="28"/>
  <c r="M4645" i="28"/>
  <c r="M4644" i="28"/>
  <c r="M4643" i="28"/>
  <c r="M4642" i="28"/>
  <c r="M4641" i="28"/>
  <c r="M4640" i="28"/>
  <c r="M4639" i="28"/>
  <c r="M4638" i="28"/>
  <c r="M4637" i="28"/>
  <c r="M4636" i="28"/>
  <c r="M4635" i="28"/>
  <c r="M4634" i="28"/>
  <c r="M4633" i="28"/>
  <c r="M4632" i="28"/>
  <c r="M4631" i="28"/>
  <c r="M4630" i="28"/>
  <c r="M4629" i="28"/>
  <c r="M4628" i="28"/>
  <c r="M4627" i="28"/>
  <c r="M4626" i="28"/>
  <c r="M4625" i="28"/>
  <c r="M4624" i="28"/>
  <c r="M4623" i="28"/>
  <c r="M4622" i="28"/>
  <c r="M4621" i="28"/>
  <c r="M4620" i="28"/>
  <c r="M4619" i="28"/>
  <c r="M4618" i="28"/>
  <c r="M4617" i="28"/>
  <c r="M4616" i="28"/>
  <c r="M4615" i="28"/>
  <c r="M4614" i="28"/>
  <c r="M4613" i="28"/>
  <c r="M4612" i="28"/>
  <c r="M4611" i="28"/>
  <c r="M4610" i="28"/>
  <c r="M4609" i="28"/>
  <c r="M4608" i="28"/>
  <c r="M4607" i="28"/>
  <c r="M4606" i="28"/>
  <c r="M4605" i="28"/>
  <c r="M4604" i="28"/>
  <c r="M4603" i="28"/>
  <c r="M4602" i="28"/>
  <c r="M4601" i="28"/>
  <c r="M4600" i="28"/>
  <c r="M4599" i="28"/>
  <c r="M4598" i="28"/>
  <c r="M4597" i="28"/>
  <c r="M4596" i="28"/>
  <c r="M4595" i="28"/>
  <c r="M4594" i="28"/>
  <c r="M4593" i="28"/>
  <c r="M4592" i="28"/>
  <c r="M4591" i="28"/>
  <c r="M4590" i="28"/>
  <c r="M4589" i="28"/>
  <c r="M4588" i="28"/>
  <c r="M4587" i="28"/>
  <c r="M4586" i="28"/>
  <c r="M4585" i="28"/>
  <c r="M4584" i="28"/>
  <c r="M4583" i="28"/>
  <c r="M4582" i="28"/>
  <c r="M4581" i="28"/>
  <c r="M4580" i="28"/>
  <c r="M4579" i="28"/>
  <c r="M4578" i="28"/>
  <c r="M4577" i="28"/>
  <c r="M4576" i="28"/>
  <c r="M4575" i="28"/>
  <c r="M4574" i="28"/>
  <c r="M4573" i="28"/>
  <c r="M4572" i="28"/>
  <c r="M4571" i="28"/>
  <c r="M4570" i="28"/>
  <c r="M4569" i="28"/>
  <c r="M4568" i="28"/>
  <c r="M4567" i="28"/>
  <c r="M4566" i="28"/>
  <c r="M4565" i="28"/>
  <c r="M4564" i="28"/>
  <c r="M4563" i="28"/>
  <c r="M4562" i="28"/>
  <c r="M4561" i="28"/>
  <c r="M4560" i="28"/>
  <c r="M4559" i="28"/>
  <c r="M4558" i="28"/>
  <c r="M4557" i="28"/>
  <c r="M4556" i="28"/>
  <c r="M4555" i="28"/>
  <c r="M4554" i="28"/>
  <c r="M4553" i="28"/>
  <c r="M4552" i="28"/>
  <c r="M4551" i="28"/>
  <c r="M4550" i="28"/>
  <c r="M4549" i="28"/>
  <c r="M4548" i="28"/>
  <c r="M4547" i="28"/>
  <c r="M4546" i="28"/>
  <c r="M4545" i="28"/>
  <c r="M4544" i="28"/>
  <c r="M4543" i="28"/>
  <c r="M4542" i="28"/>
  <c r="M4541" i="28"/>
  <c r="M4540" i="28"/>
  <c r="M4539" i="28"/>
  <c r="M4538" i="28"/>
  <c r="M4537" i="28"/>
  <c r="M4536" i="28"/>
  <c r="M4535" i="28"/>
  <c r="M4534" i="28"/>
  <c r="M4533" i="28"/>
  <c r="M4532" i="28"/>
  <c r="M4531" i="28"/>
  <c r="M4530" i="28"/>
  <c r="M4529" i="28"/>
  <c r="M4528" i="28"/>
  <c r="M4527" i="28"/>
  <c r="M4526" i="28"/>
  <c r="M4525" i="28"/>
  <c r="M4524" i="28"/>
  <c r="M4523" i="28"/>
  <c r="M4522" i="28"/>
  <c r="M4521" i="28"/>
  <c r="M4520" i="28"/>
  <c r="M4519" i="28"/>
  <c r="M4518" i="28"/>
  <c r="M4517" i="28"/>
  <c r="M4516" i="28"/>
  <c r="M4515" i="28"/>
  <c r="M4514" i="28"/>
  <c r="M4513" i="28"/>
  <c r="M4512" i="28"/>
  <c r="M4511" i="28"/>
  <c r="M4510" i="28"/>
  <c r="M4509" i="28"/>
  <c r="M4508" i="28"/>
  <c r="M4507" i="28"/>
  <c r="M4506" i="28"/>
  <c r="M4505" i="28"/>
  <c r="M4504" i="28"/>
  <c r="M4503" i="28"/>
  <c r="M4502" i="28"/>
  <c r="M4501" i="28"/>
  <c r="M4500" i="28"/>
  <c r="M4499" i="28"/>
  <c r="M4498" i="28"/>
  <c r="M4497" i="28"/>
  <c r="M4496" i="28"/>
  <c r="M4495" i="28"/>
  <c r="M4494" i="28"/>
  <c r="M4493" i="28"/>
  <c r="M4492" i="28"/>
  <c r="M4491" i="28"/>
  <c r="M4490" i="28"/>
  <c r="M4489" i="28"/>
  <c r="M4488" i="28"/>
  <c r="M4487" i="28"/>
  <c r="M4486" i="28"/>
  <c r="M4485" i="28"/>
  <c r="M4484" i="28"/>
  <c r="M4483" i="28"/>
  <c r="M4482" i="28"/>
  <c r="M4481" i="28"/>
  <c r="M4480" i="28"/>
  <c r="M4479" i="28"/>
  <c r="M4478" i="28"/>
  <c r="M4477" i="28"/>
  <c r="M4476" i="28"/>
  <c r="M4475" i="28"/>
  <c r="M4474" i="28"/>
  <c r="M4473" i="28"/>
  <c r="M4472" i="28"/>
  <c r="M4471" i="28"/>
  <c r="M4470" i="28"/>
  <c r="M4469" i="28"/>
  <c r="M4468" i="28"/>
  <c r="M4467" i="28"/>
  <c r="M4466" i="28"/>
  <c r="M4465" i="28"/>
  <c r="M4464" i="28"/>
  <c r="M4463" i="28"/>
  <c r="M4462" i="28"/>
  <c r="M4461" i="28"/>
  <c r="M4460" i="28"/>
  <c r="M4459" i="28"/>
  <c r="M4458" i="28"/>
  <c r="M4457" i="28"/>
  <c r="M4456" i="28"/>
  <c r="M4455" i="28"/>
  <c r="M4454" i="28"/>
  <c r="M4453" i="28"/>
  <c r="M4452" i="28"/>
  <c r="M4451" i="28"/>
  <c r="M4450" i="28"/>
  <c r="M4449" i="28"/>
  <c r="M4448" i="28"/>
  <c r="M4447" i="28"/>
  <c r="M4446" i="28"/>
  <c r="M4445" i="28"/>
  <c r="M4444" i="28"/>
  <c r="M4443" i="28"/>
  <c r="M4442" i="28"/>
  <c r="M4441" i="28"/>
  <c r="M4440" i="28"/>
  <c r="M4439" i="28"/>
  <c r="M4438" i="28"/>
  <c r="M4437" i="28"/>
  <c r="M4436" i="28"/>
  <c r="M4435" i="28"/>
  <c r="M4434" i="28"/>
  <c r="M4433" i="28"/>
  <c r="M4432" i="28"/>
  <c r="M4431" i="28"/>
  <c r="M4430" i="28"/>
  <c r="M4429" i="28"/>
  <c r="M4428" i="28"/>
  <c r="M4427" i="28"/>
  <c r="M4426" i="28"/>
  <c r="M4425" i="28"/>
  <c r="M4424" i="28"/>
  <c r="M4423" i="28"/>
  <c r="M4422" i="28"/>
  <c r="M4421" i="28"/>
  <c r="M4420" i="28"/>
  <c r="M4419" i="28"/>
  <c r="M4418" i="28"/>
  <c r="M4417" i="28"/>
  <c r="M4416" i="28"/>
  <c r="M4415" i="28"/>
  <c r="M4414" i="28"/>
  <c r="M4413" i="28"/>
  <c r="M4412" i="28"/>
  <c r="M4411" i="28"/>
  <c r="M4410" i="28"/>
  <c r="M4409" i="28"/>
  <c r="M4408" i="28"/>
  <c r="M4407" i="28"/>
  <c r="M4406" i="28"/>
  <c r="M4405" i="28"/>
  <c r="M4404" i="28"/>
  <c r="M4403" i="28"/>
  <c r="M4402" i="28"/>
  <c r="M4401" i="28"/>
  <c r="M4400" i="28"/>
  <c r="M4399" i="28"/>
  <c r="M4398" i="28"/>
  <c r="M4397" i="28"/>
  <c r="M4396" i="28"/>
  <c r="M4395" i="28"/>
  <c r="M4394" i="28"/>
  <c r="M4393" i="28"/>
  <c r="M4392" i="28"/>
  <c r="M4391" i="28"/>
  <c r="M4390" i="28"/>
  <c r="M4389" i="28"/>
  <c r="M4388" i="28"/>
  <c r="M4387" i="28"/>
  <c r="M4386" i="28"/>
  <c r="M4385" i="28"/>
  <c r="M4384" i="28"/>
  <c r="M4383" i="28"/>
  <c r="M4382" i="28"/>
  <c r="M4381" i="28"/>
  <c r="M4380" i="28"/>
  <c r="M4379" i="28"/>
  <c r="M4378" i="28"/>
  <c r="M4377" i="28"/>
  <c r="M4376" i="28"/>
  <c r="M4375" i="28"/>
  <c r="M4374" i="28"/>
  <c r="M4373" i="28"/>
  <c r="M4372" i="28"/>
  <c r="M4371" i="28"/>
  <c r="M4370" i="28"/>
  <c r="M4369" i="28"/>
  <c r="M4368" i="28"/>
  <c r="M4367" i="28"/>
  <c r="M4366" i="28"/>
  <c r="M4365" i="28"/>
  <c r="M4364" i="28"/>
  <c r="M4363" i="28"/>
  <c r="M4362" i="28"/>
  <c r="M4361" i="28"/>
  <c r="M4360" i="28"/>
  <c r="M4359" i="28"/>
  <c r="M4358" i="28"/>
  <c r="M4357" i="28"/>
  <c r="M4356" i="28"/>
  <c r="M4355" i="28"/>
  <c r="M4354" i="28"/>
  <c r="M4353" i="28"/>
  <c r="M4352" i="28"/>
  <c r="M4351" i="28"/>
  <c r="M4350" i="28"/>
  <c r="M4349" i="28"/>
  <c r="M4348" i="28"/>
  <c r="M4347" i="28"/>
  <c r="M4346" i="28"/>
  <c r="M4345" i="28"/>
  <c r="M4344" i="28"/>
  <c r="M4343" i="28"/>
  <c r="M4342" i="28"/>
  <c r="M4341" i="28"/>
  <c r="M4340" i="28"/>
  <c r="M4339" i="28"/>
  <c r="M4338" i="28"/>
  <c r="M4337" i="28"/>
  <c r="M4336" i="28"/>
  <c r="M4335" i="28"/>
  <c r="M4334" i="28"/>
  <c r="M4333" i="28"/>
  <c r="M4332" i="28"/>
  <c r="M4331" i="28"/>
  <c r="M4330" i="28"/>
  <c r="M4329" i="28"/>
  <c r="M4328" i="28"/>
  <c r="M4327" i="28"/>
  <c r="M4326" i="28"/>
  <c r="M4325" i="28"/>
  <c r="M4324" i="28"/>
  <c r="M4323" i="28"/>
  <c r="M4322" i="28"/>
  <c r="M4321" i="28"/>
  <c r="M4320" i="28"/>
  <c r="M4319" i="28"/>
  <c r="M4318" i="28"/>
  <c r="M4317" i="28"/>
  <c r="M4316" i="28"/>
  <c r="M4315" i="28"/>
  <c r="M4314" i="28"/>
  <c r="M4313" i="28"/>
  <c r="M4312" i="28"/>
  <c r="M4311" i="28"/>
  <c r="M4310" i="28"/>
  <c r="M4309" i="28"/>
  <c r="M4308" i="28"/>
  <c r="M4307" i="28"/>
  <c r="M4306" i="28"/>
  <c r="M4305" i="28"/>
  <c r="M4304" i="28"/>
  <c r="M4303" i="28"/>
  <c r="M4302" i="28"/>
  <c r="M4301" i="28"/>
  <c r="M4300" i="28"/>
  <c r="M4299" i="28"/>
  <c r="M4298" i="28"/>
  <c r="M4297" i="28"/>
  <c r="M4296" i="28"/>
  <c r="M4295" i="28"/>
  <c r="M4294" i="28"/>
  <c r="M4293" i="28"/>
  <c r="M4292" i="28"/>
  <c r="M4291" i="28"/>
  <c r="M4290" i="28"/>
  <c r="M4289" i="28"/>
  <c r="M4288" i="28"/>
  <c r="M4287" i="28"/>
  <c r="M4286" i="28"/>
  <c r="M4285" i="28"/>
  <c r="M4284" i="28"/>
  <c r="M4283" i="28"/>
  <c r="M4282" i="28"/>
  <c r="M4281" i="28"/>
  <c r="M4280" i="28"/>
  <c r="M4279" i="28"/>
  <c r="M4278" i="28"/>
  <c r="M4277" i="28"/>
  <c r="M4276" i="28"/>
  <c r="M4275" i="28"/>
  <c r="M4274" i="28"/>
  <c r="M4273" i="28"/>
  <c r="M4272" i="28"/>
  <c r="M4271" i="28"/>
  <c r="M4270" i="28"/>
  <c r="M4269" i="28"/>
  <c r="M4268" i="28"/>
  <c r="M4267" i="28"/>
  <c r="M4266" i="28"/>
  <c r="M4265" i="28"/>
  <c r="M4264" i="28"/>
  <c r="M4263" i="28"/>
  <c r="M4262" i="28"/>
  <c r="M4261" i="28"/>
  <c r="M4260" i="28"/>
  <c r="M4259" i="28"/>
  <c r="M4258" i="28"/>
  <c r="M4257" i="28"/>
  <c r="M4256" i="28"/>
  <c r="M4255" i="28"/>
  <c r="M4254" i="28"/>
  <c r="M4253" i="28"/>
  <c r="M4252" i="28"/>
  <c r="M4251" i="28"/>
  <c r="M4250" i="28"/>
  <c r="M4249" i="28"/>
  <c r="M4248" i="28"/>
  <c r="M4247" i="28"/>
  <c r="M4246" i="28"/>
  <c r="M4245" i="28"/>
  <c r="M4244" i="28"/>
  <c r="M4243" i="28"/>
  <c r="M4242" i="28"/>
  <c r="M4241" i="28"/>
  <c r="M4240" i="28"/>
  <c r="M4239" i="28"/>
  <c r="M4238" i="28"/>
  <c r="M4237" i="28"/>
  <c r="M4236" i="28"/>
  <c r="M4235" i="28"/>
  <c r="M4234" i="28"/>
  <c r="M4233" i="28"/>
  <c r="M4232" i="28"/>
  <c r="M4231" i="28"/>
  <c r="M4230" i="28"/>
  <c r="M4229" i="28"/>
  <c r="M4228" i="28"/>
  <c r="M4227" i="28"/>
  <c r="M4226" i="28"/>
  <c r="M4225" i="28"/>
  <c r="M4224" i="28"/>
  <c r="M4223" i="28"/>
  <c r="M4222" i="28"/>
  <c r="M4221" i="28"/>
  <c r="M4220" i="28"/>
  <c r="M4219" i="28"/>
  <c r="M4218" i="28"/>
  <c r="M4217" i="28"/>
  <c r="M4216" i="28"/>
  <c r="M4215" i="28"/>
  <c r="M4214" i="28"/>
  <c r="M4213" i="28"/>
  <c r="M4212" i="28"/>
  <c r="M4211" i="28"/>
  <c r="M4210" i="28"/>
  <c r="M4209" i="28"/>
  <c r="M4208" i="28"/>
  <c r="M4207" i="28"/>
  <c r="M4206" i="28"/>
  <c r="M4205" i="28"/>
  <c r="M4204" i="28"/>
  <c r="M4203" i="28"/>
  <c r="M4202" i="28"/>
  <c r="M4201" i="28"/>
  <c r="M4200" i="28"/>
  <c r="M4199" i="28"/>
  <c r="M4198" i="28"/>
  <c r="M4197" i="28"/>
  <c r="M4196" i="28"/>
  <c r="M4195" i="28"/>
  <c r="M4194" i="28"/>
  <c r="M4193" i="28"/>
  <c r="M4192" i="28"/>
  <c r="M4191" i="28"/>
  <c r="M4190" i="28"/>
  <c r="M4189" i="28"/>
  <c r="M4188" i="28"/>
  <c r="M4187" i="28"/>
  <c r="M4186" i="28"/>
  <c r="M4185" i="28"/>
  <c r="M4184" i="28"/>
  <c r="M4183" i="28"/>
  <c r="M4182" i="28"/>
  <c r="M4181" i="28"/>
  <c r="M4180" i="28"/>
  <c r="M4179" i="28"/>
  <c r="M4178" i="28"/>
  <c r="M4177" i="28"/>
  <c r="M4176" i="28"/>
  <c r="M4175" i="28"/>
  <c r="M4174" i="28"/>
  <c r="M4173" i="28"/>
  <c r="M4172" i="28"/>
  <c r="M4171" i="28"/>
  <c r="M4170" i="28"/>
  <c r="M4169" i="28"/>
  <c r="M4168" i="28"/>
  <c r="M4167" i="28"/>
  <c r="M4166" i="28"/>
  <c r="M4165" i="28"/>
  <c r="M4164" i="28"/>
  <c r="M4163" i="28"/>
  <c r="M4162" i="28"/>
  <c r="M4161" i="28"/>
  <c r="M4160" i="28"/>
  <c r="M4159" i="28"/>
  <c r="M4158" i="28"/>
  <c r="M4157" i="28"/>
  <c r="M4156" i="28"/>
  <c r="M4155" i="28"/>
  <c r="M4154" i="28"/>
  <c r="M4153" i="28"/>
  <c r="M4152" i="28"/>
  <c r="M4151" i="28"/>
  <c r="M4150" i="28"/>
  <c r="M4149" i="28"/>
  <c r="M4148" i="28"/>
  <c r="M4147" i="28"/>
  <c r="M4146" i="28"/>
  <c r="M4145" i="28"/>
  <c r="M4144" i="28"/>
  <c r="M4143" i="28"/>
  <c r="M4142" i="28"/>
  <c r="M4141" i="28"/>
  <c r="M4140" i="28"/>
  <c r="M4139" i="28"/>
  <c r="M4138" i="28"/>
  <c r="M4137" i="28"/>
  <c r="M4136" i="28"/>
  <c r="M4135" i="28"/>
  <c r="M4134" i="28"/>
  <c r="M4133" i="28"/>
  <c r="M4132" i="28"/>
  <c r="M4131" i="28"/>
  <c r="M4130" i="28"/>
  <c r="M4129" i="28"/>
  <c r="M4128" i="28"/>
  <c r="M4127" i="28"/>
  <c r="M4126" i="28"/>
  <c r="M4125" i="28"/>
  <c r="M4124" i="28"/>
  <c r="M4123" i="28"/>
  <c r="M4122" i="28"/>
  <c r="M4121" i="28"/>
  <c r="M4120" i="28"/>
  <c r="M4119" i="28"/>
  <c r="M4118" i="28"/>
  <c r="M4117" i="28"/>
  <c r="M4116" i="28"/>
  <c r="M4115" i="28"/>
  <c r="M4114" i="28"/>
  <c r="M4113" i="28"/>
  <c r="M4112" i="28"/>
  <c r="M4111" i="28"/>
  <c r="M4110" i="28"/>
  <c r="M4109" i="28"/>
  <c r="M4108" i="28"/>
  <c r="M4107" i="28"/>
  <c r="M4106" i="28"/>
  <c r="M4105" i="28"/>
  <c r="M4104" i="28"/>
  <c r="M4103" i="28"/>
  <c r="M4102" i="28"/>
  <c r="M4101" i="28"/>
  <c r="M4100" i="28"/>
  <c r="M4099" i="28"/>
  <c r="M4098" i="28"/>
  <c r="M4097" i="28"/>
  <c r="M4096" i="28"/>
  <c r="M4095" i="28"/>
  <c r="M4094" i="28"/>
  <c r="M4093" i="28"/>
  <c r="M4092" i="28"/>
  <c r="M4091" i="28"/>
  <c r="M4090" i="28"/>
  <c r="M4089" i="28"/>
  <c r="M4088" i="28"/>
  <c r="M4087" i="28"/>
  <c r="M4086" i="28"/>
  <c r="M4085" i="28"/>
  <c r="M4084" i="28"/>
  <c r="M4083" i="28"/>
  <c r="M4082" i="28"/>
  <c r="M4081" i="28"/>
  <c r="M4080" i="28"/>
  <c r="M4079" i="28"/>
  <c r="M4078" i="28"/>
  <c r="M4077" i="28"/>
  <c r="M4076" i="28"/>
  <c r="M4075" i="28"/>
  <c r="M4074" i="28"/>
  <c r="M4073" i="28"/>
  <c r="M4072" i="28"/>
  <c r="M4071" i="28"/>
  <c r="M4070" i="28"/>
  <c r="M4069" i="28"/>
  <c r="M4068" i="28"/>
  <c r="M4067" i="28"/>
  <c r="M4066" i="28"/>
  <c r="M4065" i="28"/>
  <c r="M4064" i="28"/>
  <c r="M4063" i="28"/>
  <c r="M4062" i="28"/>
  <c r="M4061" i="28"/>
  <c r="M4060" i="28"/>
  <c r="M4059" i="28"/>
  <c r="M4058" i="28"/>
  <c r="M4057" i="28"/>
  <c r="M4056" i="28"/>
  <c r="M4055" i="28"/>
  <c r="M4054" i="28"/>
  <c r="M4053" i="28"/>
  <c r="M4052" i="28"/>
  <c r="M4051" i="28"/>
  <c r="M4050" i="28"/>
  <c r="M4049" i="28"/>
  <c r="M4048" i="28"/>
  <c r="M4047" i="28"/>
  <c r="M4046" i="28"/>
  <c r="M4045" i="28"/>
  <c r="M4044" i="28"/>
  <c r="M4043" i="28"/>
  <c r="M4042" i="28"/>
  <c r="M4041" i="28"/>
  <c r="M4040" i="28"/>
  <c r="M4039" i="28"/>
  <c r="M4038" i="28"/>
  <c r="M4037" i="28"/>
  <c r="M4036" i="28"/>
  <c r="M4035" i="28"/>
  <c r="M4034" i="28"/>
  <c r="M4033" i="28"/>
  <c r="M4032" i="28"/>
  <c r="M4031" i="28"/>
  <c r="M4030" i="28"/>
  <c r="M4029" i="28"/>
  <c r="M4028" i="28"/>
  <c r="M4027" i="28"/>
  <c r="M4026" i="28"/>
  <c r="M4025" i="28"/>
  <c r="M4024" i="28"/>
  <c r="M4023" i="28"/>
  <c r="M4022" i="28"/>
  <c r="M4021" i="28"/>
  <c r="M4020" i="28"/>
  <c r="M4019" i="28"/>
  <c r="M4018" i="28"/>
  <c r="M4017" i="28"/>
  <c r="M4016" i="28"/>
  <c r="M4015" i="28"/>
  <c r="M4014" i="28"/>
  <c r="M4013" i="28"/>
  <c r="M4012" i="28"/>
  <c r="M4011" i="28"/>
  <c r="M4010" i="28"/>
  <c r="M4009" i="28"/>
  <c r="M4008" i="28"/>
  <c r="M4007" i="28"/>
  <c r="M4006" i="28"/>
  <c r="M4005" i="28"/>
  <c r="M4004" i="28"/>
  <c r="M4003" i="28"/>
  <c r="M4002" i="28"/>
  <c r="M4001" i="28"/>
  <c r="M4000" i="28"/>
  <c r="M3999" i="28"/>
  <c r="M3998" i="28"/>
  <c r="M3997" i="28"/>
  <c r="M3996" i="28"/>
  <c r="M3995" i="28"/>
  <c r="M3994" i="28"/>
  <c r="M3993" i="28"/>
  <c r="M3992" i="28"/>
  <c r="M3991" i="28"/>
  <c r="M3990" i="28"/>
  <c r="M3989" i="28"/>
  <c r="M3988" i="28"/>
  <c r="M3987" i="28"/>
  <c r="M3986" i="28"/>
  <c r="M3985" i="28"/>
  <c r="M3984" i="28"/>
  <c r="M3983" i="28"/>
  <c r="M3982" i="28"/>
  <c r="M3981" i="28"/>
  <c r="M3980" i="28"/>
  <c r="M3979" i="28"/>
  <c r="M3978" i="28"/>
  <c r="M3977" i="28"/>
  <c r="M3976" i="28"/>
  <c r="M3975" i="28"/>
  <c r="M3974" i="28"/>
  <c r="M3973" i="28"/>
  <c r="M3972" i="28"/>
  <c r="M3971" i="28"/>
  <c r="M3970" i="28"/>
  <c r="M3969" i="28"/>
  <c r="M3968" i="28"/>
  <c r="M3967" i="28"/>
  <c r="M3966" i="28"/>
  <c r="M3965" i="28"/>
  <c r="M3964" i="28"/>
  <c r="M3963" i="28"/>
  <c r="M3962" i="28"/>
  <c r="M3961" i="28"/>
  <c r="M3960" i="28"/>
  <c r="M3959" i="28"/>
  <c r="M3958" i="28"/>
  <c r="M3957" i="28"/>
  <c r="M3956" i="28"/>
  <c r="M3955" i="28"/>
  <c r="M3954" i="28"/>
  <c r="M3953" i="28"/>
  <c r="M3952" i="28"/>
  <c r="M3951" i="28"/>
  <c r="M3950" i="28"/>
  <c r="M3949" i="28"/>
  <c r="M3948" i="28"/>
  <c r="M3947" i="28"/>
  <c r="M3946" i="28"/>
  <c r="M3945" i="28"/>
  <c r="M3944" i="28"/>
  <c r="M3943" i="28"/>
  <c r="M3942" i="28"/>
  <c r="M3941" i="28"/>
  <c r="M3940" i="28"/>
  <c r="M3939" i="28"/>
  <c r="M3938" i="28"/>
  <c r="M3937" i="28"/>
  <c r="M3936" i="28"/>
  <c r="M3935" i="28"/>
  <c r="M3934" i="28"/>
  <c r="M3933" i="28"/>
  <c r="M3932" i="28"/>
  <c r="M3931" i="28"/>
  <c r="M3930" i="28"/>
  <c r="M3929" i="28"/>
  <c r="M3928" i="28"/>
  <c r="M3927" i="28"/>
  <c r="M3926" i="28"/>
  <c r="M3925" i="28"/>
  <c r="M3924" i="28"/>
  <c r="M3923" i="28"/>
  <c r="M3922" i="28"/>
  <c r="M3921" i="28"/>
  <c r="M3920" i="28"/>
  <c r="M3919" i="28"/>
  <c r="M3918" i="28"/>
  <c r="M3917" i="28"/>
  <c r="M3916" i="28"/>
  <c r="M3915" i="28"/>
  <c r="M3914" i="28"/>
  <c r="M3913" i="28"/>
  <c r="M3912" i="28"/>
  <c r="M3911" i="28"/>
  <c r="M3910" i="28"/>
  <c r="M3909" i="28"/>
  <c r="M3908" i="28"/>
  <c r="M3907" i="28"/>
  <c r="M3906" i="28"/>
  <c r="M3905" i="28"/>
  <c r="M3904" i="28"/>
  <c r="M3903" i="28"/>
  <c r="M3902" i="28"/>
  <c r="M3901" i="28"/>
  <c r="M3900" i="28"/>
  <c r="M3899" i="28"/>
  <c r="M3898" i="28"/>
  <c r="M3897" i="28"/>
  <c r="M3896" i="28"/>
  <c r="M3895" i="28"/>
  <c r="M3894" i="28"/>
  <c r="M3893" i="28"/>
  <c r="M3892" i="28"/>
  <c r="M3891" i="28"/>
  <c r="M3890" i="28"/>
  <c r="M3889" i="28"/>
  <c r="M3888" i="28"/>
  <c r="M3887" i="28"/>
  <c r="M3886" i="28"/>
  <c r="M3885" i="28"/>
  <c r="M3884" i="28"/>
  <c r="M3883" i="28"/>
  <c r="M3882" i="28"/>
  <c r="M3881" i="28"/>
  <c r="M3880" i="28"/>
  <c r="M3879" i="28"/>
  <c r="M3878" i="28"/>
  <c r="M3877" i="28"/>
  <c r="M3876" i="28"/>
  <c r="M3875" i="28"/>
  <c r="M3874" i="28"/>
  <c r="M3873" i="28"/>
  <c r="M3872" i="28"/>
  <c r="M3871" i="28"/>
  <c r="M3870" i="28"/>
  <c r="M3869" i="28"/>
  <c r="M3868" i="28"/>
  <c r="M3867" i="28"/>
  <c r="M3866" i="28"/>
  <c r="M3865" i="28"/>
  <c r="M3864" i="28"/>
  <c r="M3863" i="28"/>
  <c r="M3862" i="28"/>
  <c r="M3861" i="28"/>
  <c r="M3860" i="28"/>
  <c r="M3859" i="28"/>
  <c r="M3858" i="28"/>
  <c r="M3857" i="28"/>
  <c r="M3856" i="28"/>
  <c r="M3855" i="28"/>
  <c r="M3854" i="28"/>
  <c r="M3853" i="28"/>
  <c r="M3852" i="28"/>
  <c r="M3851" i="28"/>
  <c r="M3850" i="28"/>
  <c r="M3849" i="28"/>
  <c r="M3848" i="28"/>
  <c r="M3847" i="28"/>
  <c r="M3846" i="28"/>
  <c r="M3845" i="28"/>
  <c r="M3844" i="28"/>
  <c r="M3843" i="28"/>
  <c r="M3842" i="28"/>
  <c r="M3841" i="28"/>
  <c r="M3840" i="28"/>
  <c r="M3839" i="28"/>
  <c r="M3838" i="28"/>
  <c r="M3837" i="28"/>
  <c r="M3836" i="28"/>
  <c r="M3835" i="28"/>
  <c r="M3834" i="28"/>
  <c r="M3833" i="28"/>
  <c r="M3832" i="28"/>
  <c r="M3831" i="28"/>
  <c r="M3830" i="28"/>
  <c r="M3829" i="28"/>
  <c r="M3828" i="28"/>
  <c r="M3827" i="28"/>
  <c r="M3826" i="28"/>
  <c r="M3825" i="28"/>
  <c r="M3824" i="28"/>
  <c r="M3823" i="28"/>
  <c r="M3822" i="28"/>
  <c r="M3821" i="28"/>
  <c r="M3820" i="28"/>
  <c r="M3819" i="28"/>
  <c r="M3818" i="28"/>
  <c r="M3817" i="28"/>
  <c r="M3816" i="28"/>
  <c r="M3815" i="28"/>
  <c r="M3814" i="28"/>
  <c r="M3813" i="28"/>
  <c r="M3812" i="28"/>
  <c r="M3811" i="28"/>
  <c r="M3810" i="28"/>
  <c r="M3809" i="28"/>
  <c r="M3808" i="28"/>
  <c r="M3807" i="28"/>
  <c r="M3806" i="28"/>
  <c r="M3805" i="28"/>
  <c r="M3804" i="28"/>
  <c r="M3803" i="28"/>
  <c r="M3802" i="28"/>
  <c r="M3801" i="28"/>
  <c r="M3800" i="28"/>
  <c r="M3799" i="28"/>
  <c r="M3798" i="28"/>
  <c r="M3797" i="28"/>
  <c r="M3796" i="28"/>
  <c r="M3795" i="28"/>
  <c r="M3794" i="28"/>
  <c r="M3793" i="28"/>
  <c r="M3792" i="28"/>
  <c r="M3791" i="28"/>
  <c r="M3790" i="28"/>
  <c r="M3789" i="28"/>
  <c r="M3788" i="28"/>
  <c r="M3787" i="28"/>
  <c r="M3786" i="28"/>
  <c r="M3785" i="28"/>
  <c r="M3784" i="28"/>
  <c r="M3783" i="28"/>
  <c r="M3782" i="28"/>
  <c r="M3781" i="28"/>
  <c r="M3780" i="28"/>
  <c r="M3779" i="28"/>
  <c r="M3778" i="28"/>
  <c r="M3777" i="28"/>
  <c r="M3776" i="28"/>
  <c r="M3775" i="28"/>
  <c r="M3774" i="28"/>
  <c r="M3773" i="28"/>
  <c r="M3772" i="28"/>
  <c r="M3771" i="28"/>
  <c r="M3770" i="28"/>
  <c r="M3769" i="28"/>
  <c r="M3768" i="28"/>
  <c r="M3767" i="28"/>
  <c r="M3766" i="28"/>
  <c r="M3765" i="28"/>
  <c r="M3764" i="28"/>
  <c r="M3763" i="28"/>
  <c r="M3762" i="28"/>
  <c r="M3761" i="28"/>
  <c r="M3760" i="28"/>
  <c r="M3759" i="28"/>
  <c r="M3758" i="28"/>
  <c r="M3757" i="28"/>
  <c r="M3756" i="28"/>
  <c r="M3755" i="28"/>
  <c r="M3754" i="28"/>
  <c r="M3753" i="28"/>
  <c r="M3752" i="28"/>
  <c r="M3751" i="28"/>
  <c r="M3750" i="28"/>
  <c r="M3749" i="28"/>
  <c r="M3748" i="28"/>
  <c r="M3747" i="28"/>
  <c r="M3746" i="28"/>
  <c r="M3745" i="28"/>
  <c r="M3744" i="28"/>
  <c r="M3743" i="28"/>
  <c r="M3742" i="28"/>
  <c r="M3741" i="28"/>
  <c r="M3740" i="28"/>
  <c r="M3739" i="28"/>
  <c r="M3738" i="28"/>
  <c r="M3737" i="28"/>
  <c r="M3736" i="28"/>
  <c r="M3735" i="28"/>
  <c r="M3734" i="28"/>
  <c r="M3733" i="28"/>
  <c r="M3732" i="28"/>
  <c r="M3731" i="28"/>
  <c r="M3730" i="28"/>
  <c r="M3729" i="28"/>
  <c r="M3728" i="28"/>
  <c r="M3727" i="28"/>
  <c r="M3726" i="28"/>
  <c r="M3725" i="28"/>
  <c r="M3724" i="28"/>
  <c r="M3723" i="28"/>
  <c r="M3722" i="28"/>
  <c r="M3721" i="28"/>
  <c r="M3720" i="28"/>
  <c r="M3719" i="28"/>
  <c r="M3718" i="28"/>
  <c r="M3717" i="28"/>
  <c r="M3716" i="28"/>
  <c r="M3715" i="28"/>
  <c r="M3714" i="28"/>
  <c r="M3713" i="28"/>
  <c r="M3712" i="28"/>
  <c r="M3711" i="28"/>
  <c r="M3710" i="28"/>
  <c r="M3709" i="28"/>
  <c r="M3708" i="28"/>
  <c r="M3707" i="28"/>
  <c r="M3706" i="28"/>
  <c r="M3705" i="28"/>
  <c r="M3704" i="28"/>
  <c r="M3703" i="28"/>
  <c r="M3702" i="28"/>
  <c r="M3701" i="28"/>
  <c r="M3700" i="28"/>
  <c r="M3699" i="28"/>
  <c r="M3698" i="28"/>
  <c r="M3697" i="28"/>
  <c r="M3696" i="28"/>
  <c r="M3695" i="28"/>
  <c r="M3694" i="28"/>
  <c r="M3693" i="28"/>
  <c r="M3692" i="28"/>
  <c r="M3691" i="28"/>
  <c r="M3690" i="28"/>
  <c r="M3689" i="28"/>
  <c r="M3688" i="28"/>
  <c r="M3687" i="28"/>
  <c r="M3686" i="28"/>
  <c r="M3685" i="28"/>
  <c r="M3684" i="28"/>
  <c r="M3683" i="28"/>
  <c r="M3682" i="28"/>
  <c r="M3681" i="28"/>
  <c r="M3680" i="28"/>
  <c r="M3679" i="28"/>
  <c r="M3678" i="28"/>
  <c r="M3677" i="28"/>
  <c r="M3676" i="28"/>
  <c r="M3675" i="28"/>
  <c r="M3674" i="28"/>
  <c r="M3673" i="28"/>
  <c r="M3672" i="28"/>
  <c r="M3671" i="28"/>
  <c r="M3670" i="28"/>
  <c r="M3669" i="28"/>
  <c r="M3668" i="28"/>
  <c r="M3667" i="28"/>
  <c r="M3666" i="28"/>
  <c r="M3665" i="28"/>
  <c r="M3664" i="28"/>
  <c r="M3663" i="28"/>
  <c r="M3662" i="28"/>
  <c r="M3661" i="28"/>
  <c r="M3660" i="28"/>
  <c r="M3659" i="28"/>
  <c r="M3658" i="28"/>
  <c r="M3657" i="28"/>
  <c r="M3656" i="28"/>
  <c r="M3655" i="28"/>
  <c r="M3654" i="28"/>
  <c r="M3653" i="28"/>
  <c r="M3652" i="28"/>
  <c r="M3651" i="28"/>
  <c r="M3650" i="28"/>
  <c r="M3649" i="28"/>
  <c r="M3648" i="28"/>
  <c r="M3647" i="28"/>
  <c r="M3646" i="28"/>
  <c r="M3645" i="28"/>
  <c r="M3644" i="28"/>
  <c r="M3643" i="28"/>
  <c r="M3642" i="28"/>
  <c r="M3641" i="28"/>
  <c r="M3640" i="28"/>
  <c r="M3639" i="28"/>
  <c r="M3638" i="28"/>
  <c r="M3637" i="28"/>
  <c r="M3636" i="28"/>
  <c r="M3635" i="28"/>
  <c r="M3634" i="28"/>
  <c r="M3633" i="28"/>
  <c r="M3632" i="28"/>
  <c r="M3631" i="28"/>
  <c r="M3630" i="28"/>
  <c r="M3629" i="28"/>
  <c r="M3628" i="28"/>
  <c r="M3627" i="28"/>
  <c r="M3626" i="28"/>
  <c r="M3625" i="28"/>
  <c r="M3624" i="28"/>
  <c r="M3623" i="28"/>
  <c r="M3622" i="28"/>
  <c r="M3621" i="28"/>
  <c r="M3620" i="28"/>
  <c r="M3619" i="28"/>
  <c r="M3618" i="28"/>
  <c r="M3617" i="28"/>
  <c r="M3616" i="28"/>
  <c r="M3615" i="28"/>
  <c r="M3614" i="28"/>
  <c r="M3613" i="28"/>
  <c r="M3612" i="28"/>
  <c r="M3611" i="28"/>
  <c r="M3610" i="28"/>
  <c r="M3609" i="28"/>
  <c r="M3608" i="28"/>
  <c r="M3607" i="28"/>
  <c r="M3606" i="28"/>
  <c r="M3605" i="28"/>
  <c r="M3604" i="28"/>
  <c r="M3603" i="28"/>
  <c r="M3602" i="28"/>
  <c r="M3601" i="28"/>
  <c r="M3600" i="28"/>
  <c r="M3599" i="28"/>
  <c r="M3598" i="28"/>
  <c r="M3597" i="28"/>
  <c r="M3596" i="28"/>
  <c r="M3595" i="28"/>
  <c r="M3594" i="28"/>
  <c r="M3593" i="28"/>
  <c r="M3592" i="28"/>
  <c r="M3591" i="28"/>
  <c r="M3590" i="28"/>
  <c r="M3589" i="28"/>
  <c r="M3588" i="28"/>
  <c r="M3587" i="28"/>
  <c r="M3586" i="28"/>
  <c r="M3585" i="28"/>
  <c r="M3584" i="28"/>
  <c r="M3583" i="28"/>
  <c r="M3582" i="28"/>
  <c r="M3581" i="28"/>
  <c r="M3580" i="28"/>
  <c r="M3579" i="28"/>
  <c r="M3578" i="28"/>
  <c r="M3577" i="28"/>
  <c r="M3576" i="28"/>
  <c r="M3575" i="28"/>
  <c r="M3574" i="28"/>
  <c r="M3573" i="28"/>
  <c r="M3572" i="28"/>
  <c r="M3571" i="28"/>
  <c r="M3570" i="28"/>
  <c r="M3569" i="28"/>
  <c r="M3568" i="28"/>
  <c r="M3567" i="28"/>
  <c r="M3566" i="28"/>
  <c r="M3565" i="28"/>
  <c r="M3564" i="28"/>
  <c r="M3563" i="28"/>
  <c r="M3562" i="28"/>
  <c r="M3561" i="28"/>
  <c r="M3560" i="28"/>
  <c r="M3559" i="28"/>
  <c r="M3558" i="28"/>
  <c r="M3557" i="28"/>
  <c r="M3556" i="28"/>
  <c r="M3555" i="28"/>
  <c r="M3554" i="28"/>
  <c r="M3553" i="28"/>
  <c r="M3552" i="28"/>
  <c r="M3551" i="28"/>
  <c r="M3550" i="28"/>
  <c r="M3549" i="28"/>
  <c r="M3548" i="28"/>
  <c r="M3547" i="28"/>
  <c r="M3546" i="28"/>
  <c r="M3545" i="28"/>
  <c r="M3544" i="28"/>
  <c r="M3543" i="28"/>
  <c r="M3542" i="28"/>
  <c r="M3541" i="28"/>
  <c r="M3540" i="28"/>
  <c r="M3539" i="28"/>
  <c r="M3538" i="28"/>
  <c r="M3537" i="28"/>
  <c r="M3536" i="28"/>
  <c r="M3535" i="28"/>
  <c r="M3534" i="28"/>
  <c r="M3533" i="28"/>
  <c r="M3532" i="28"/>
  <c r="M3531" i="28"/>
  <c r="M3530" i="28"/>
  <c r="M3529" i="28"/>
  <c r="M3528" i="28"/>
  <c r="M3527" i="28"/>
  <c r="M3526" i="28"/>
  <c r="M3525" i="28"/>
  <c r="M3524" i="28"/>
  <c r="M3523" i="28"/>
  <c r="M3522" i="28"/>
  <c r="M3521" i="28"/>
  <c r="M3520" i="28"/>
  <c r="M3519" i="28"/>
  <c r="M3518" i="28"/>
  <c r="M3517" i="28"/>
  <c r="M3516" i="28"/>
  <c r="M3515" i="28"/>
  <c r="M3514" i="28"/>
  <c r="M3513" i="28"/>
  <c r="M3512" i="28"/>
  <c r="M3511" i="28"/>
  <c r="M3510" i="28"/>
  <c r="M3509" i="28"/>
  <c r="M3508" i="28"/>
  <c r="M3507" i="28"/>
  <c r="M3506" i="28"/>
  <c r="M3505" i="28"/>
  <c r="M3504" i="28"/>
  <c r="M3503" i="28"/>
  <c r="M3502" i="28"/>
  <c r="M3501" i="28"/>
  <c r="M3500" i="28"/>
  <c r="M3499" i="28"/>
  <c r="M3498" i="28"/>
  <c r="M3497" i="28"/>
  <c r="M3496" i="28"/>
  <c r="M3495" i="28"/>
  <c r="M3494" i="28"/>
  <c r="M3493" i="28"/>
  <c r="M3492" i="28"/>
  <c r="M3491" i="28"/>
  <c r="M3490" i="28"/>
  <c r="M3489" i="28"/>
  <c r="M3488" i="28"/>
  <c r="M3487" i="28"/>
  <c r="M3486" i="28"/>
  <c r="M3485" i="28"/>
  <c r="M3484" i="28"/>
  <c r="M3483" i="28"/>
  <c r="M3482" i="28"/>
  <c r="M3481" i="28"/>
  <c r="M3480" i="28"/>
  <c r="M3479" i="28"/>
  <c r="M3478" i="28"/>
  <c r="M3477" i="28"/>
  <c r="M3476" i="28"/>
  <c r="M3475" i="28"/>
  <c r="M3474" i="28"/>
  <c r="M3473" i="28"/>
  <c r="M3472" i="28"/>
  <c r="M3471" i="28"/>
  <c r="M3470" i="28"/>
  <c r="M3469" i="28"/>
  <c r="M3468" i="28"/>
  <c r="M3467" i="28"/>
  <c r="M3466" i="28"/>
  <c r="M3465" i="28"/>
  <c r="M3464" i="28"/>
  <c r="M3463" i="28"/>
  <c r="M3462" i="28"/>
  <c r="M3461" i="28"/>
  <c r="M3460" i="28"/>
  <c r="M3459" i="28"/>
  <c r="M3458" i="28"/>
  <c r="M3457" i="28"/>
  <c r="M3456" i="28"/>
  <c r="M3455" i="28"/>
  <c r="M3454" i="28"/>
  <c r="M3453" i="28"/>
  <c r="M3452" i="28"/>
  <c r="M3451" i="28"/>
  <c r="M3450" i="28"/>
  <c r="M3449" i="28"/>
  <c r="M3448" i="28"/>
  <c r="M3447" i="28"/>
  <c r="M3446" i="28"/>
  <c r="M3445" i="28"/>
  <c r="M3444" i="28"/>
  <c r="M3443" i="28"/>
  <c r="M3442" i="28"/>
  <c r="M3441" i="28"/>
  <c r="M3440" i="28"/>
  <c r="M3439" i="28"/>
  <c r="M3438" i="28"/>
  <c r="M3437" i="28"/>
  <c r="M3436" i="28"/>
  <c r="M3435" i="28"/>
  <c r="M3434" i="28"/>
  <c r="M3433" i="28"/>
  <c r="M3432" i="28"/>
  <c r="M3431" i="28"/>
  <c r="M3430" i="28"/>
  <c r="M3429" i="28"/>
  <c r="M3428" i="28"/>
  <c r="M3427" i="28"/>
  <c r="M3426" i="28"/>
  <c r="M3425" i="28"/>
  <c r="M3424" i="28"/>
  <c r="M3423" i="28"/>
  <c r="M3422" i="28"/>
  <c r="M3421" i="28"/>
  <c r="M3420" i="28"/>
  <c r="M3419" i="28"/>
  <c r="M3418" i="28"/>
  <c r="M3417" i="28"/>
  <c r="M3416" i="28"/>
  <c r="M3415" i="28"/>
  <c r="M3414" i="28"/>
  <c r="M3413" i="28"/>
  <c r="M3412" i="28"/>
  <c r="M3411" i="28"/>
  <c r="M3410" i="28"/>
  <c r="M3409" i="28"/>
  <c r="M3408" i="28"/>
  <c r="M3407" i="28"/>
  <c r="M3406" i="28"/>
  <c r="M3405" i="28"/>
  <c r="M3404" i="28"/>
  <c r="M3403" i="28"/>
  <c r="M3402" i="28"/>
  <c r="M3401" i="28"/>
  <c r="M3400" i="28"/>
  <c r="M3399" i="28"/>
  <c r="M3398" i="28"/>
  <c r="M3397" i="28"/>
  <c r="M3396" i="28"/>
  <c r="M3395" i="28"/>
  <c r="M3394" i="28"/>
  <c r="M3393" i="28"/>
  <c r="M3392" i="28"/>
  <c r="M3391" i="28"/>
  <c r="M3390" i="28"/>
  <c r="M3389" i="28"/>
  <c r="M3388" i="28"/>
  <c r="M3387" i="28"/>
  <c r="M3386" i="28"/>
  <c r="M3385" i="28"/>
  <c r="M3384" i="28"/>
  <c r="M3383" i="28"/>
  <c r="M3382" i="28"/>
  <c r="M3381" i="28"/>
  <c r="M3380" i="28"/>
  <c r="M3379" i="28"/>
  <c r="M3378" i="28"/>
  <c r="M3377" i="28"/>
  <c r="M3376" i="28"/>
  <c r="M3375" i="28"/>
  <c r="M3374" i="28"/>
  <c r="M3373" i="28"/>
  <c r="M3372" i="28"/>
  <c r="M3371" i="28"/>
  <c r="M3370" i="28"/>
  <c r="M3369" i="28"/>
  <c r="M3368" i="28"/>
  <c r="M3367" i="28"/>
  <c r="M3366" i="28"/>
  <c r="M3365" i="28"/>
  <c r="M3364" i="28"/>
  <c r="M3363" i="28"/>
  <c r="M3362" i="28"/>
  <c r="M3361" i="28"/>
  <c r="M3360" i="28"/>
  <c r="M3359" i="28"/>
  <c r="M3358" i="28"/>
  <c r="M3357" i="28"/>
  <c r="M3356" i="28"/>
  <c r="M3355" i="28"/>
  <c r="M3354" i="28"/>
  <c r="M3353" i="28"/>
  <c r="M3352" i="28"/>
  <c r="M3351" i="28"/>
  <c r="M3350" i="28"/>
  <c r="M3349" i="28"/>
  <c r="M3348" i="28"/>
  <c r="M3347" i="28"/>
  <c r="M3346" i="28"/>
  <c r="M3345" i="28"/>
  <c r="M3344" i="28"/>
  <c r="M3343" i="28"/>
  <c r="M3342" i="28"/>
  <c r="M3341" i="28"/>
  <c r="M3340" i="28"/>
  <c r="M3339" i="28"/>
  <c r="M3338" i="28"/>
  <c r="M3337" i="28"/>
  <c r="M3336" i="28"/>
  <c r="M3335" i="28"/>
  <c r="M3334" i="28"/>
  <c r="M3333" i="28"/>
  <c r="M3332" i="28"/>
  <c r="M3331" i="28"/>
  <c r="M3330" i="28"/>
  <c r="M3329" i="28"/>
  <c r="M3328" i="28"/>
  <c r="M3327" i="28"/>
  <c r="M3326" i="28"/>
  <c r="M3325" i="28"/>
  <c r="M3324" i="28"/>
  <c r="M3323" i="28"/>
  <c r="M3322" i="28"/>
  <c r="M3321" i="28"/>
  <c r="M3320" i="28"/>
  <c r="M3319" i="28"/>
  <c r="M3318" i="28"/>
  <c r="M3317" i="28"/>
  <c r="M3316" i="28"/>
  <c r="M3315" i="28"/>
  <c r="M3314" i="28"/>
  <c r="M3313" i="28"/>
  <c r="M3312" i="28"/>
  <c r="M3311" i="28"/>
  <c r="M3310" i="28"/>
  <c r="M3309" i="28"/>
  <c r="M3308" i="28"/>
  <c r="M3307" i="28"/>
  <c r="M3306" i="28"/>
  <c r="M3305" i="28"/>
  <c r="M3304" i="28"/>
  <c r="M3303" i="28"/>
  <c r="M3302" i="28"/>
  <c r="M3301" i="28"/>
  <c r="M3300" i="28"/>
  <c r="M3299" i="28"/>
  <c r="M3298" i="28"/>
  <c r="M3297" i="28"/>
  <c r="M3296" i="28"/>
  <c r="M3295" i="28"/>
  <c r="M3294" i="28"/>
  <c r="M3293" i="28"/>
  <c r="M3292" i="28"/>
  <c r="M3291" i="28"/>
  <c r="M3290" i="28"/>
  <c r="M3289" i="28"/>
  <c r="M3288" i="28"/>
  <c r="M3287" i="28"/>
  <c r="M3286" i="28"/>
  <c r="M3285" i="28"/>
  <c r="M3284" i="28"/>
  <c r="M3283" i="28"/>
  <c r="M3282" i="28"/>
  <c r="M3281" i="28"/>
  <c r="M3280" i="28"/>
  <c r="M3279" i="28"/>
  <c r="M3278" i="28"/>
  <c r="M3277" i="28"/>
  <c r="M3276" i="28"/>
  <c r="M3275" i="28"/>
  <c r="M3274" i="28"/>
  <c r="M3273" i="28"/>
  <c r="M3272" i="28"/>
  <c r="M3271" i="28"/>
  <c r="M3270" i="28"/>
  <c r="M3269" i="28"/>
  <c r="M3268" i="28"/>
  <c r="M3267" i="28"/>
  <c r="M3266" i="28"/>
  <c r="M3265" i="28"/>
  <c r="M3264" i="28"/>
  <c r="M3263" i="28"/>
  <c r="M3262" i="28"/>
  <c r="M3261" i="28"/>
  <c r="M3260" i="28"/>
  <c r="M3259" i="28"/>
  <c r="M3258" i="28"/>
  <c r="M3257" i="28"/>
  <c r="M3256" i="28"/>
  <c r="M3255" i="28"/>
  <c r="M3254" i="28"/>
  <c r="M3253" i="28"/>
  <c r="M3252" i="28"/>
  <c r="M3251" i="28"/>
  <c r="M3250" i="28"/>
  <c r="M3249" i="28"/>
  <c r="M3248" i="28"/>
  <c r="M3247" i="28"/>
  <c r="M3246" i="28"/>
  <c r="M3245" i="28"/>
  <c r="M3244" i="28"/>
  <c r="M3243" i="28"/>
  <c r="M3242" i="28"/>
  <c r="M3241" i="28"/>
  <c r="M3240" i="28"/>
  <c r="M3239" i="28"/>
  <c r="M3238" i="28"/>
  <c r="M3237" i="28"/>
  <c r="M3236" i="28"/>
  <c r="M3235" i="28"/>
  <c r="M3234" i="28"/>
  <c r="M3233" i="28"/>
  <c r="M3232" i="28"/>
  <c r="M3231" i="28"/>
  <c r="M3230" i="28"/>
  <c r="M3229" i="28"/>
  <c r="M3228" i="28"/>
  <c r="M3227" i="28"/>
  <c r="M3226" i="28"/>
  <c r="M3225" i="28"/>
  <c r="M3224" i="28"/>
  <c r="M3223" i="28"/>
  <c r="M3222" i="28"/>
  <c r="M3221" i="28"/>
  <c r="M3220" i="28"/>
  <c r="M3219" i="28"/>
  <c r="M3218" i="28"/>
  <c r="M3217" i="28"/>
  <c r="M3216" i="28"/>
  <c r="M3215" i="28"/>
  <c r="M3214" i="28"/>
  <c r="M3213" i="28"/>
  <c r="M3212" i="28"/>
  <c r="M3211" i="28"/>
  <c r="M3210" i="28"/>
  <c r="M3209" i="28"/>
  <c r="M3208" i="28"/>
  <c r="M3207" i="28"/>
  <c r="M3206" i="28"/>
  <c r="M3205" i="28"/>
  <c r="M3204" i="28"/>
  <c r="M3203" i="28"/>
  <c r="M3202" i="28"/>
  <c r="M3201" i="28"/>
  <c r="M3200" i="28"/>
  <c r="M3199" i="28"/>
  <c r="M3198" i="28"/>
  <c r="M3197" i="28"/>
  <c r="M3196" i="28"/>
  <c r="M3195" i="28"/>
  <c r="M3194" i="28"/>
  <c r="M3193" i="28"/>
  <c r="M3192" i="28"/>
  <c r="M3191" i="28"/>
  <c r="M3190" i="28"/>
  <c r="M3189" i="28"/>
  <c r="M3188" i="28"/>
  <c r="M3187" i="28"/>
  <c r="M3186" i="28"/>
  <c r="M3185" i="28"/>
  <c r="M3184" i="28"/>
  <c r="M3183" i="28"/>
  <c r="M3182" i="28"/>
  <c r="M3181" i="28"/>
  <c r="M3180" i="28"/>
  <c r="M3179" i="28"/>
  <c r="M3178" i="28"/>
  <c r="M3177" i="28"/>
  <c r="M3176" i="28"/>
  <c r="M3175" i="28"/>
  <c r="M3174" i="28"/>
  <c r="M3173" i="28"/>
  <c r="M3172" i="28"/>
  <c r="M3171" i="28"/>
  <c r="M3170" i="28"/>
  <c r="M3169" i="28"/>
  <c r="M3168" i="28"/>
  <c r="M3167" i="28"/>
  <c r="M3166" i="28"/>
  <c r="M3165" i="28"/>
  <c r="M3164" i="28"/>
  <c r="M3163" i="28"/>
  <c r="M3162" i="28"/>
  <c r="M3161" i="28"/>
  <c r="M3160" i="28"/>
  <c r="M3159" i="28"/>
  <c r="M3158" i="28"/>
  <c r="M3157" i="28"/>
  <c r="M3156" i="28"/>
  <c r="M3155" i="28"/>
  <c r="M3154" i="28"/>
  <c r="M3153" i="28"/>
  <c r="M3152" i="28"/>
  <c r="M3151" i="28"/>
  <c r="M3150" i="28"/>
  <c r="M3149" i="28"/>
  <c r="M3148" i="28"/>
  <c r="M3147" i="28"/>
  <c r="M3146" i="28"/>
  <c r="M3145" i="28"/>
  <c r="M3144" i="28"/>
  <c r="M3143" i="28"/>
  <c r="M3142" i="28"/>
  <c r="M3141" i="28"/>
  <c r="M3140" i="28"/>
  <c r="M3139" i="28"/>
  <c r="M3138" i="28"/>
  <c r="M3137" i="28"/>
  <c r="M3136" i="28"/>
  <c r="M3135" i="28"/>
  <c r="M3134" i="28"/>
  <c r="M3133" i="28"/>
  <c r="M3132" i="28"/>
  <c r="M3131" i="28"/>
  <c r="M3130" i="28"/>
  <c r="M3129" i="28"/>
  <c r="M3128" i="28"/>
  <c r="M3127" i="28"/>
  <c r="M3126" i="28"/>
  <c r="M3125" i="28"/>
  <c r="M3124" i="28"/>
  <c r="M3123" i="28"/>
  <c r="M3122" i="28"/>
  <c r="M3121" i="28"/>
  <c r="M3120" i="28"/>
  <c r="M3119" i="28"/>
  <c r="M3118" i="28"/>
  <c r="M3117" i="28"/>
  <c r="M3116" i="28"/>
  <c r="M3115" i="28"/>
  <c r="M3114" i="28"/>
  <c r="M3113" i="28"/>
  <c r="M3112" i="28"/>
  <c r="M3111" i="28"/>
  <c r="M3110" i="28"/>
  <c r="M3109" i="28"/>
  <c r="M3108" i="28"/>
  <c r="M3107" i="28"/>
  <c r="M3106" i="28"/>
  <c r="M3105" i="28"/>
  <c r="M3104" i="28"/>
  <c r="M3103" i="28"/>
  <c r="M3102" i="28"/>
  <c r="M3101" i="28"/>
  <c r="M3100" i="28"/>
  <c r="M3099" i="28"/>
  <c r="M3098" i="28"/>
  <c r="M3097" i="28"/>
  <c r="M3096" i="28"/>
  <c r="M3095" i="28"/>
  <c r="M3094" i="28"/>
  <c r="M3093" i="28"/>
  <c r="M3092" i="28"/>
  <c r="M3091" i="28"/>
  <c r="M3090" i="28"/>
  <c r="M3089" i="28"/>
  <c r="M3088" i="28"/>
  <c r="M3087" i="28"/>
  <c r="M3086" i="28"/>
  <c r="M3085" i="28"/>
  <c r="M3084" i="28"/>
  <c r="M3083" i="28"/>
  <c r="M3082" i="28"/>
  <c r="M3081" i="28"/>
  <c r="M3080" i="28"/>
  <c r="M3079" i="28"/>
  <c r="M3078" i="28"/>
  <c r="M3077" i="28"/>
  <c r="M3076" i="28"/>
  <c r="M3075" i="28"/>
  <c r="M3074" i="28"/>
  <c r="M3073" i="28"/>
  <c r="M3072" i="28"/>
  <c r="M3071" i="28"/>
  <c r="M3070" i="28"/>
  <c r="M3069" i="28"/>
  <c r="M3068" i="28"/>
  <c r="M3067" i="28"/>
  <c r="M3066" i="28"/>
  <c r="M3065" i="28"/>
  <c r="M3064" i="28"/>
  <c r="M3063" i="28"/>
  <c r="M3062" i="28"/>
  <c r="M3061" i="28"/>
  <c r="M3060" i="28"/>
  <c r="M3059" i="28"/>
  <c r="M3058" i="28"/>
  <c r="M3057" i="28"/>
  <c r="M3056" i="28"/>
  <c r="M3055" i="28"/>
  <c r="M3054" i="28"/>
  <c r="M3053" i="28"/>
  <c r="M3052" i="28"/>
  <c r="M3051" i="28"/>
  <c r="M3050" i="28"/>
  <c r="M3049" i="28"/>
  <c r="M3048" i="28"/>
  <c r="M3047" i="28"/>
  <c r="M3046" i="28"/>
  <c r="M3045" i="28"/>
  <c r="M3044" i="28"/>
  <c r="M3043" i="28"/>
  <c r="M3042" i="28"/>
  <c r="M3041" i="28"/>
  <c r="M3040" i="28"/>
  <c r="M3039" i="28"/>
  <c r="M3038" i="28"/>
  <c r="M3037" i="28"/>
  <c r="M3036" i="28"/>
  <c r="M3035" i="28"/>
  <c r="M3034" i="28"/>
  <c r="M3033" i="28"/>
  <c r="M3032" i="28"/>
  <c r="M3031" i="28"/>
  <c r="M3030" i="28"/>
  <c r="M3029" i="28"/>
  <c r="M3028" i="28"/>
  <c r="M3027" i="28"/>
  <c r="M3026" i="28"/>
  <c r="M3025" i="28"/>
  <c r="M3024" i="28"/>
  <c r="M3023" i="28"/>
  <c r="M3022" i="28"/>
  <c r="M3021" i="28"/>
  <c r="M3020" i="28"/>
  <c r="M3019" i="28"/>
  <c r="M3018" i="28"/>
  <c r="M3017" i="28"/>
  <c r="M3016" i="28"/>
  <c r="M3015" i="28"/>
  <c r="M3014" i="28"/>
  <c r="M3013" i="28"/>
  <c r="M3012" i="28"/>
  <c r="M3011" i="28"/>
  <c r="M3010" i="28"/>
  <c r="M3009" i="28"/>
  <c r="M3008" i="28"/>
  <c r="M3007" i="28"/>
  <c r="M3006" i="28"/>
  <c r="M3005" i="28"/>
  <c r="M3004" i="28"/>
  <c r="M3003" i="28"/>
  <c r="M3002" i="28"/>
  <c r="M3001" i="28"/>
  <c r="M3000" i="28"/>
  <c r="M2999" i="28"/>
  <c r="M2998" i="28"/>
  <c r="M2997" i="28"/>
  <c r="M2996" i="28"/>
  <c r="M2995" i="28"/>
  <c r="M2994" i="28"/>
  <c r="M2993" i="28"/>
  <c r="M2992" i="28"/>
  <c r="M2991" i="28"/>
  <c r="M2990" i="28"/>
  <c r="M2989" i="28"/>
  <c r="M2988" i="28"/>
  <c r="M2987" i="28"/>
  <c r="M2986" i="28"/>
  <c r="M2985" i="28"/>
  <c r="M2984" i="28"/>
  <c r="M2983" i="28"/>
  <c r="M2982" i="28"/>
  <c r="M2981" i="28"/>
  <c r="M2980" i="28"/>
  <c r="M2979" i="28"/>
  <c r="M2978" i="28"/>
  <c r="M2977" i="28"/>
  <c r="M2976" i="28"/>
  <c r="M2975" i="28"/>
  <c r="M2974" i="28"/>
  <c r="M2973" i="28"/>
  <c r="M2972" i="28"/>
  <c r="M2971" i="28"/>
  <c r="M2970" i="28"/>
  <c r="M2969" i="28"/>
  <c r="M2968" i="28"/>
  <c r="M2967" i="28"/>
  <c r="M2966" i="28"/>
  <c r="M2965" i="28"/>
  <c r="M2964" i="28"/>
  <c r="M2963" i="28"/>
  <c r="M2962" i="28"/>
  <c r="M2961" i="28"/>
  <c r="M2960" i="28"/>
  <c r="M2959" i="28"/>
  <c r="M2958" i="28"/>
  <c r="M2957" i="28"/>
  <c r="M2956" i="28"/>
  <c r="M2955" i="28"/>
  <c r="M2954" i="28"/>
  <c r="M2953" i="28"/>
  <c r="M2952" i="28"/>
  <c r="M2951" i="28"/>
  <c r="M2950" i="28"/>
  <c r="M2949" i="28"/>
  <c r="M2948" i="28"/>
  <c r="M2947" i="28"/>
  <c r="M2946" i="28"/>
  <c r="M2945" i="28"/>
  <c r="M2944" i="28"/>
  <c r="M2943" i="28"/>
  <c r="M2942" i="28"/>
  <c r="M2941" i="28"/>
  <c r="M2940" i="28"/>
  <c r="M2939" i="28"/>
  <c r="M2938" i="28"/>
  <c r="M2937" i="28"/>
  <c r="M2936" i="28"/>
  <c r="M2935" i="28"/>
  <c r="M2934" i="28"/>
  <c r="M2933" i="28"/>
  <c r="M2932" i="28"/>
  <c r="M2931" i="28"/>
  <c r="M2930" i="28"/>
  <c r="M2929" i="28"/>
  <c r="M2928" i="28"/>
  <c r="M2927" i="28"/>
  <c r="M2926" i="28"/>
  <c r="M2925" i="28"/>
  <c r="M2924" i="28"/>
  <c r="M2923" i="28"/>
  <c r="M2922" i="28"/>
  <c r="M2921" i="28"/>
  <c r="M2920" i="28"/>
  <c r="M2919" i="28"/>
  <c r="M2918" i="28"/>
  <c r="M2917" i="28"/>
  <c r="M2916" i="28"/>
  <c r="M2915" i="28"/>
  <c r="M2914" i="28"/>
  <c r="M2913" i="28"/>
  <c r="M2912" i="28"/>
  <c r="M2911" i="28"/>
  <c r="M2910" i="28"/>
  <c r="M2909" i="28"/>
  <c r="M2908" i="28"/>
  <c r="M2907" i="28"/>
  <c r="M2906" i="28"/>
  <c r="M2905" i="28"/>
  <c r="M2904" i="28"/>
  <c r="M2903" i="28"/>
  <c r="M2902" i="28"/>
  <c r="M2901" i="28"/>
  <c r="M2900" i="28"/>
  <c r="M2899" i="28"/>
  <c r="M2898" i="28"/>
  <c r="M2897" i="28"/>
  <c r="M2896" i="28"/>
  <c r="M2895" i="28"/>
  <c r="M2894" i="28"/>
  <c r="M2893" i="28"/>
  <c r="M2892" i="28"/>
  <c r="M2891" i="28"/>
  <c r="M2890" i="28"/>
  <c r="M2889" i="28"/>
  <c r="M2888" i="28"/>
  <c r="M2887" i="28"/>
  <c r="M2886" i="28"/>
  <c r="M2885" i="28"/>
  <c r="M2884" i="28"/>
  <c r="M2883" i="28"/>
  <c r="M2882" i="28"/>
  <c r="M2881" i="28"/>
  <c r="M2880" i="28"/>
  <c r="M2879" i="28"/>
  <c r="M2878" i="28"/>
  <c r="M2877" i="28"/>
  <c r="M2876" i="28"/>
  <c r="M2875" i="28"/>
  <c r="M2874" i="28"/>
  <c r="M2873" i="28"/>
  <c r="M2872" i="28"/>
  <c r="M2871" i="28"/>
  <c r="M2870" i="28"/>
  <c r="M2869" i="28"/>
  <c r="M2868" i="28"/>
  <c r="M2867" i="28"/>
  <c r="M2866" i="28"/>
  <c r="M2865" i="28"/>
  <c r="M2864" i="28"/>
  <c r="M2863" i="28"/>
  <c r="M2862" i="28"/>
  <c r="M2861" i="28"/>
  <c r="M2860" i="28"/>
  <c r="M2859" i="28"/>
  <c r="M2858" i="28"/>
  <c r="M2857" i="28"/>
  <c r="M2856" i="28"/>
  <c r="M2855" i="28"/>
  <c r="M2854" i="28"/>
  <c r="M2853" i="28"/>
  <c r="M2852" i="28"/>
  <c r="M2851" i="28"/>
  <c r="M2850" i="28"/>
  <c r="M2849" i="28"/>
  <c r="M2848" i="28"/>
  <c r="M2847" i="28"/>
  <c r="M2846" i="28"/>
  <c r="M2845" i="28"/>
  <c r="M2844" i="28"/>
  <c r="M2843" i="28"/>
  <c r="M2842" i="28"/>
  <c r="M2841" i="28"/>
  <c r="M2840" i="28"/>
  <c r="M2839" i="28"/>
  <c r="M2838" i="28"/>
  <c r="M2837" i="28"/>
  <c r="M2836" i="28"/>
  <c r="M2835" i="28"/>
  <c r="M2834" i="28"/>
  <c r="M2833" i="28"/>
  <c r="M2832" i="28"/>
  <c r="M2831" i="28"/>
  <c r="M2830" i="28"/>
  <c r="M2829" i="28"/>
  <c r="M2828" i="28"/>
  <c r="M2827" i="28"/>
  <c r="M2826" i="28"/>
  <c r="M2825" i="28"/>
  <c r="M2824" i="28"/>
  <c r="M2823" i="28"/>
  <c r="M2822" i="28"/>
  <c r="M2821" i="28"/>
  <c r="M2820" i="28"/>
  <c r="M2819" i="28"/>
  <c r="M2818" i="28"/>
  <c r="M2817" i="28"/>
  <c r="M2816" i="28"/>
  <c r="M2815" i="28"/>
  <c r="M2814" i="28"/>
  <c r="M2813" i="28"/>
  <c r="M2812" i="28"/>
  <c r="M2811" i="28"/>
  <c r="M2810" i="28"/>
  <c r="M2809" i="28"/>
  <c r="M2808" i="28"/>
  <c r="M2807" i="28"/>
  <c r="M2806" i="28"/>
  <c r="M2805" i="28"/>
  <c r="M2804" i="28"/>
  <c r="M2803" i="28"/>
  <c r="M2802" i="28"/>
  <c r="M2801" i="28"/>
  <c r="M2800" i="28"/>
  <c r="M2799" i="28"/>
  <c r="M2798" i="28"/>
  <c r="M2797" i="28"/>
  <c r="M2796" i="28"/>
  <c r="M2795" i="28"/>
  <c r="M2794" i="28"/>
  <c r="M2793" i="28"/>
  <c r="M2792" i="28"/>
  <c r="M2791" i="28"/>
  <c r="M2790" i="28"/>
  <c r="M2789" i="28"/>
  <c r="M2788" i="28"/>
  <c r="M2787" i="28"/>
  <c r="M2786" i="28"/>
  <c r="M2785" i="28"/>
  <c r="M2784" i="28"/>
  <c r="M2783" i="28"/>
  <c r="M2782" i="28"/>
  <c r="M2781" i="28"/>
  <c r="M2780" i="28"/>
  <c r="M2779" i="28"/>
  <c r="M2778" i="28"/>
  <c r="M2777" i="28"/>
  <c r="M2776" i="28"/>
  <c r="M2775" i="28"/>
  <c r="M2774" i="28"/>
  <c r="M2773" i="28"/>
  <c r="M2772" i="28"/>
  <c r="M2771" i="28"/>
  <c r="M2770" i="28"/>
  <c r="M2769" i="28"/>
  <c r="M2768" i="28"/>
  <c r="M2767" i="28"/>
  <c r="M2766" i="28"/>
  <c r="M2765" i="28"/>
  <c r="M2764" i="28"/>
  <c r="M2763" i="28"/>
  <c r="M2762" i="28"/>
  <c r="M2761" i="28"/>
  <c r="M2760" i="28"/>
  <c r="M2759" i="28"/>
  <c r="M2758" i="28"/>
  <c r="M2757" i="28"/>
  <c r="M2756" i="28"/>
  <c r="M2755" i="28"/>
  <c r="M2754" i="28"/>
  <c r="M2753" i="28"/>
  <c r="M2752" i="28"/>
  <c r="M2751" i="28"/>
  <c r="M2750" i="28"/>
  <c r="M2749" i="28"/>
  <c r="M2748" i="28"/>
  <c r="M2747" i="28"/>
  <c r="M2746" i="28"/>
  <c r="M2745" i="28"/>
  <c r="M2744" i="28"/>
  <c r="M2743" i="28"/>
  <c r="M2742" i="28"/>
  <c r="M2741" i="28"/>
  <c r="M2740" i="28"/>
  <c r="M2739" i="28"/>
  <c r="M2738" i="28"/>
  <c r="M2737" i="28"/>
  <c r="M2736" i="28"/>
  <c r="M2735" i="28"/>
  <c r="M2734" i="28"/>
  <c r="M2733" i="28"/>
  <c r="M2732" i="28"/>
  <c r="M2731" i="28"/>
  <c r="M2730" i="28"/>
  <c r="M2729" i="28"/>
  <c r="M2728" i="28"/>
  <c r="M2727" i="28"/>
  <c r="M2726" i="28"/>
  <c r="M2725" i="28"/>
  <c r="M2724" i="28"/>
  <c r="M2723" i="28"/>
  <c r="M2722" i="28"/>
  <c r="M2721" i="28"/>
  <c r="M2720" i="28"/>
  <c r="M2719" i="28"/>
  <c r="M2718" i="28"/>
  <c r="M2717" i="28"/>
  <c r="M2716" i="28"/>
  <c r="M2715" i="28"/>
  <c r="M2714" i="28"/>
  <c r="M2713" i="28"/>
  <c r="M2712" i="28"/>
  <c r="M2711" i="28"/>
  <c r="M2710" i="28"/>
  <c r="M2709" i="28"/>
  <c r="M2708" i="28"/>
  <c r="M2707" i="28"/>
  <c r="M2706" i="28"/>
  <c r="M2705" i="28"/>
  <c r="M2704" i="28"/>
  <c r="M2703" i="28"/>
  <c r="M2702" i="28"/>
  <c r="M2701" i="28"/>
  <c r="M2700" i="28"/>
  <c r="M2699" i="28"/>
  <c r="M2698" i="28"/>
  <c r="M2697" i="28"/>
  <c r="M2696" i="28"/>
  <c r="M2695" i="28"/>
  <c r="M2694" i="28"/>
  <c r="M2693" i="28"/>
  <c r="M2692" i="28"/>
  <c r="M2691" i="28"/>
  <c r="M2690" i="28"/>
  <c r="M2689" i="28"/>
  <c r="M2688" i="28"/>
  <c r="M2687" i="28"/>
  <c r="M2686" i="28"/>
  <c r="M2685" i="28"/>
  <c r="M2684" i="28"/>
  <c r="M2683" i="28"/>
  <c r="M2682" i="28"/>
  <c r="M2681" i="28"/>
  <c r="M2680" i="28"/>
  <c r="M2679" i="28"/>
  <c r="M2678" i="28"/>
  <c r="M2677" i="28"/>
  <c r="M2676" i="28"/>
  <c r="M2675" i="28"/>
  <c r="M2674" i="28"/>
  <c r="M2673" i="28"/>
  <c r="M2672" i="28"/>
  <c r="M2671" i="28"/>
  <c r="M2670" i="28"/>
  <c r="M2669" i="28"/>
  <c r="M2668" i="28"/>
  <c r="M2667" i="28"/>
  <c r="M2666" i="28"/>
  <c r="M2665" i="28"/>
  <c r="M2664" i="28"/>
  <c r="M2663" i="28"/>
  <c r="M2662" i="28"/>
  <c r="M2661" i="28"/>
  <c r="M2660" i="28"/>
  <c r="M2659" i="28"/>
  <c r="M2658" i="28"/>
  <c r="M2657" i="28"/>
  <c r="M2656" i="28"/>
  <c r="M2655" i="28"/>
  <c r="M2654" i="28"/>
  <c r="M2653" i="28"/>
  <c r="M2652" i="28"/>
  <c r="M2651" i="28"/>
  <c r="M2650" i="28"/>
  <c r="M2649" i="28"/>
  <c r="M2648" i="28"/>
  <c r="M2647" i="28"/>
  <c r="M2646" i="28"/>
  <c r="M2645" i="28"/>
  <c r="M2644" i="28"/>
  <c r="M2643" i="28"/>
  <c r="M2642" i="28"/>
  <c r="M2641" i="28"/>
  <c r="M2640" i="28"/>
  <c r="M2639" i="28"/>
  <c r="M2638" i="28"/>
  <c r="M2637" i="28"/>
  <c r="M2636" i="28"/>
  <c r="M2635" i="28"/>
  <c r="M2634" i="28"/>
  <c r="M2633" i="28"/>
  <c r="M2632" i="28"/>
  <c r="M2631" i="28"/>
  <c r="M2630" i="28"/>
  <c r="M2629" i="28"/>
  <c r="M2628" i="28"/>
  <c r="M2627" i="28"/>
  <c r="M2626" i="28"/>
  <c r="M2625" i="28"/>
  <c r="M2624" i="28"/>
  <c r="M2623" i="28"/>
  <c r="M2622" i="28"/>
  <c r="M2621" i="28"/>
  <c r="M2620" i="28"/>
  <c r="M2619" i="28"/>
  <c r="M2618" i="28"/>
  <c r="M2617" i="28"/>
  <c r="M2616" i="28"/>
  <c r="M2615" i="28"/>
  <c r="M2614" i="28"/>
  <c r="M2613" i="28"/>
  <c r="M2612" i="28"/>
  <c r="M2611" i="28"/>
  <c r="M2610" i="28"/>
  <c r="M2609" i="28"/>
  <c r="M2608" i="28"/>
  <c r="M2607" i="28"/>
  <c r="M2606" i="28"/>
  <c r="M2605" i="28"/>
  <c r="M2604" i="28"/>
  <c r="M2603" i="28"/>
  <c r="M2602" i="28"/>
  <c r="M2601" i="28"/>
  <c r="M2600" i="28"/>
  <c r="M2599" i="28"/>
  <c r="M2598" i="28"/>
  <c r="M2597" i="28"/>
  <c r="M2596" i="28"/>
  <c r="M2595" i="28"/>
  <c r="M2594" i="28"/>
  <c r="M2593" i="28"/>
  <c r="M2592" i="28"/>
  <c r="M2591" i="28"/>
  <c r="M2590" i="28"/>
  <c r="M2589" i="28"/>
  <c r="M2588" i="28"/>
  <c r="M2587" i="28"/>
  <c r="M2586" i="28"/>
  <c r="M2585" i="28"/>
  <c r="M2584" i="28"/>
  <c r="M2583" i="28"/>
  <c r="M2582" i="28"/>
  <c r="M2581" i="28"/>
  <c r="M2580" i="28"/>
  <c r="M2579" i="28"/>
  <c r="M2578" i="28"/>
  <c r="M2577" i="28"/>
  <c r="M2576" i="28"/>
  <c r="M2575" i="28"/>
  <c r="M2574" i="28"/>
  <c r="M2573" i="28"/>
  <c r="M2572" i="28"/>
  <c r="M2571" i="28"/>
  <c r="M2570" i="28"/>
  <c r="M2569" i="28"/>
  <c r="M2568" i="28"/>
  <c r="M2567" i="28"/>
  <c r="M2566" i="28"/>
  <c r="M2565" i="28"/>
  <c r="M2564" i="28"/>
  <c r="M2563" i="28"/>
  <c r="M2562" i="28"/>
  <c r="M2561" i="28"/>
  <c r="M2560" i="28"/>
  <c r="M2559" i="28"/>
  <c r="M2558" i="28"/>
  <c r="M2557" i="28"/>
  <c r="M2556" i="28"/>
  <c r="M2555" i="28"/>
  <c r="M2554" i="28"/>
  <c r="M2553" i="28"/>
  <c r="M2552" i="28"/>
  <c r="M2551" i="28"/>
  <c r="M2550" i="28"/>
  <c r="M2549" i="28"/>
  <c r="M2548" i="28"/>
  <c r="M2547" i="28"/>
  <c r="M2546" i="28"/>
  <c r="M2545" i="28"/>
  <c r="M2544" i="28"/>
  <c r="M2543" i="28"/>
  <c r="M2542" i="28"/>
  <c r="M2541" i="28"/>
  <c r="M2540" i="28"/>
  <c r="M2539" i="28"/>
  <c r="M2538" i="28"/>
  <c r="M2537" i="28"/>
  <c r="M2536" i="28"/>
  <c r="M2535" i="28"/>
  <c r="M2534" i="28"/>
  <c r="M2533" i="28"/>
  <c r="M2532" i="28"/>
  <c r="M2531" i="28"/>
  <c r="M2530" i="28"/>
  <c r="M2529" i="28"/>
  <c r="M2528" i="28"/>
  <c r="M2527" i="28"/>
  <c r="M2526" i="28"/>
  <c r="M2525" i="28"/>
  <c r="M2524" i="28"/>
  <c r="M2523" i="28"/>
  <c r="M2522" i="28"/>
  <c r="M2521" i="28"/>
  <c r="M2520" i="28"/>
  <c r="M2519" i="28"/>
  <c r="M2518" i="28"/>
  <c r="M2517" i="28"/>
  <c r="M2516" i="28"/>
  <c r="M2515" i="28"/>
  <c r="M2514" i="28"/>
  <c r="M2513" i="28"/>
  <c r="M2512" i="28"/>
  <c r="M2511" i="28"/>
  <c r="M2510" i="28"/>
  <c r="M2509" i="28"/>
  <c r="M2508" i="28"/>
  <c r="M2507" i="28"/>
  <c r="M2506" i="28"/>
  <c r="M2505" i="28"/>
  <c r="M2504" i="28"/>
  <c r="M2503" i="28"/>
  <c r="M2502" i="28"/>
  <c r="M2501" i="28"/>
  <c r="M2500" i="28"/>
  <c r="M2499" i="28"/>
  <c r="M2498" i="28"/>
  <c r="M2497" i="28"/>
  <c r="M2496" i="28"/>
  <c r="M2495" i="28"/>
  <c r="M2494" i="28"/>
  <c r="M2493" i="28"/>
  <c r="M2492" i="28"/>
  <c r="M2491" i="28"/>
  <c r="M2490" i="28"/>
  <c r="M2489" i="28"/>
  <c r="M2488" i="28"/>
  <c r="M2487" i="28"/>
  <c r="M2486" i="28"/>
  <c r="M2485" i="28"/>
  <c r="M2484" i="28"/>
  <c r="M2483" i="28"/>
  <c r="M2482" i="28"/>
  <c r="M2481" i="28"/>
  <c r="M2480" i="28"/>
  <c r="M2479" i="28"/>
  <c r="M2478" i="28"/>
  <c r="M2477" i="28"/>
  <c r="M2476" i="28"/>
  <c r="M2475" i="28"/>
  <c r="M2474" i="28"/>
  <c r="M2473" i="28"/>
  <c r="M2472" i="28"/>
  <c r="M2471" i="28"/>
  <c r="M2470" i="28"/>
  <c r="M2469" i="28"/>
  <c r="M2468" i="28"/>
  <c r="M2467" i="28"/>
  <c r="M2466" i="28"/>
  <c r="M2465" i="28"/>
  <c r="M2464" i="28"/>
  <c r="M2463" i="28"/>
  <c r="M2462" i="28"/>
  <c r="M2461" i="28"/>
  <c r="M2460" i="28"/>
  <c r="M2459" i="28"/>
  <c r="M2458" i="28"/>
  <c r="M2457" i="28"/>
  <c r="M2456" i="28"/>
  <c r="M2455" i="28"/>
  <c r="M2454" i="28"/>
  <c r="M2453" i="28"/>
  <c r="M2452" i="28"/>
  <c r="M2451" i="28"/>
  <c r="M2450" i="28"/>
  <c r="M2449" i="28"/>
  <c r="M2448" i="28"/>
  <c r="M2447" i="28"/>
  <c r="M2446" i="28"/>
  <c r="M2445" i="28"/>
  <c r="M2444" i="28"/>
  <c r="M2443" i="28"/>
  <c r="M2442" i="28"/>
  <c r="M2441" i="28"/>
  <c r="M2440" i="28"/>
  <c r="M2439" i="28"/>
  <c r="M2438" i="28"/>
  <c r="M2437" i="28"/>
  <c r="M2436" i="28"/>
  <c r="M2435" i="28"/>
  <c r="M2434" i="28"/>
  <c r="M2433" i="28"/>
  <c r="M2432" i="28"/>
  <c r="M2431" i="28"/>
  <c r="M2430" i="28"/>
  <c r="M2429" i="28"/>
  <c r="M2428" i="28"/>
  <c r="M2427" i="28"/>
  <c r="M2426" i="28"/>
  <c r="M2425" i="28"/>
  <c r="M2424" i="28"/>
  <c r="M2423" i="28"/>
  <c r="M2422" i="28"/>
  <c r="M2421" i="28"/>
  <c r="M2420" i="28"/>
  <c r="M2419" i="28"/>
  <c r="M2418" i="28"/>
  <c r="M2417" i="28"/>
  <c r="M2416" i="28"/>
  <c r="M2415" i="28"/>
  <c r="M2414" i="28"/>
  <c r="M2413" i="28"/>
  <c r="M2412" i="28"/>
  <c r="M2411" i="28"/>
  <c r="M2410" i="28"/>
  <c r="M2409" i="28"/>
  <c r="M2408" i="28"/>
  <c r="M2407" i="28"/>
  <c r="M2406" i="28"/>
  <c r="M2405" i="28"/>
  <c r="M2404" i="28"/>
  <c r="M2403" i="28"/>
  <c r="M2402" i="28"/>
  <c r="M2401" i="28"/>
  <c r="M2400" i="28"/>
  <c r="M2399" i="28"/>
  <c r="M2398" i="28"/>
  <c r="M2397" i="28"/>
  <c r="M2396" i="28"/>
  <c r="M2395" i="28"/>
  <c r="M2394" i="28"/>
  <c r="M2393" i="28"/>
  <c r="M2392" i="28"/>
  <c r="M2391" i="28"/>
  <c r="M2390" i="28"/>
  <c r="M2389" i="28"/>
  <c r="M2388" i="28"/>
  <c r="M2387" i="28"/>
  <c r="M2386" i="28"/>
  <c r="M2385" i="28"/>
  <c r="M2384" i="28"/>
  <c r="M2383" i="28"/>
  <c r="M2382" i="28"/>
  <c r="M2381" i="28"/>
  <c r="M2380" i="28"/>
  <c r="M2379" i="28"/>
  <c r="M2378" i="28"/>
  <c r="M2377" i="28"/>
  <c r="M2376" i="28"/>
  <c r="M2375" i="28"/>
  <c r="M2374" i="28"/>
  <c r="M2373" i="28"/>
  <c r="M2372" i="28"/>
  <c r="M2371" i="28"/>
  <c r="M2370" i="28"/>
  <c r="M2369" i="28"/>
  <c r="M2368" i="28"/>
  <c r="M2367" i="28"/>
  <c r="M2366" i="28"/>
  <c r="M2365" i="28"/>
  <c r="M2364" i="28"/>
  <c r="M2363" i="28"/>
  <c r="M2362" i="28"/>
  <c r="M2361" i="28"/>
  <c r="M2360" i="28"/>
  <c r="M2359" i="28"/>
  <c r="M2358" i="28"/>
  <c r="M2357" i="28"/>
  <c r="M2356" i="28"/>
  <c r="M2355" i="28"/>
  <c r="M2354" i="28"/>
  <c r="M2353" i="28"/>
  <c r="M2352" i="28"/>
  <c r="M2351" i="28"/>
  <c r="M2350" i="28"/>
  <c r="M2349" i="28"/>
  <c r="M2348" i="28"/>
  <c r="M2347" i="28"/>
  <c r="M2346" i="28"/>
  <c r="M2345" i="28"/>
  <c r="M2344" i="28"/>
  <c r="M2343" i="28"/>
  <c r="M2342" i="28"/>
  <c r="M2341" i="28"/>
  <c r="M2340" i="28"/>
  <c r="M2339" i="28"/>
  <c r="M2338" i="28"/>
  <c r="M2337" i="28"/>
  <c r="M2336" i="28"/>
  <c r="M2335" i="28"/>
  <c r="M2334" i="28"/>
  <c r="M2333" i="28"/>
  <c r="M2332" i="28"/>
  <c r="M2331" i="28"/>
  <c r="M2330" i="28"/>
  <c r="M2329" i="28"/>
  <c r="M2328" i="28"/>
  <c r="M2327" i="28"/>
  <c r="M2326" i="28"/>
  <c r="M2325" i="28"/>
  <c r="M2324" i="28"/>
  <c r="M2323" i="28"/>
  <c r="M2322" i="28"/>
  <c r="M2321" i="28"/>
  <c r="M2320" i="28"/>
  <c r="M2319" i="28"/>
  <c r="M2318" i="28"/>
  <c r="M2317" i="28"/>
  <c r="M2316" i="28"/>
  <c r="M2315" i="28"/>
  <c r="M2314" i="28"/>
  <c r="M2313" i="28"/>
  <c r="M2312" i="28"/>
  <c r="M2311" i="28"/>
  <c r="M2310" i="28"/>
  <c r="M2309" i="28"/>
  <c r="M2308" i="28"/>
  <c r="M2307" i="28"/>
  <c r="M2306" i="28"/>
  <c r="M2305" i="28"/>
  <c r="M2304" i="28"/>
  <c r="M2303" i="28"/>
  <c r="M2302" i="28"/>
  <c r="M2301" i="28"/>
  <c r="M2300" i="28"/>
  <c r="M2299" i="28"/>
  <c r="M2298" i="28"/>
  <c r="M2297" i="28"/>
  <c r="M2296" i="28"/>
  <c r="M2295" i="28"/>
  <c r="M2294" i="28"/>
  <c r="M2293" i="28"/>
  <c r="M2292" i="28"/>
  <c r="M2291" i="28"/>
  <c r="M2290" i="28"/>
  <c r="M2289" i="28"/>
  <c r="M2288" i="28"/>
  <c r="M2287" i="28"/>
  <c r="M2286" i="28"/>
  <c r="M2285" i="28"/>
  <c r="M2284" i="28"/>
  <c r="M2283" i="28"/>
  <c r="M2282" i="28"/>
  <c r="M2281" i="28"/>
  <c r="M2280" i="28"/>
  <c r="M2279" i="28"/>
  <c r="M2278" i="28"/>
  <c r="M2277" i="28"/>
  <c r="M2276" i="28"/>
  <c r="M2275" i="28"/>
  <c r="M2274" i="28"/>
  <c r="M2273" i="28"/>
  <c r="M2272" i="28"/>
  <c r="M2271" i="28"/>
  <c r="M2270" i="28"/>
  <c r="M2269" i="28"/>
  <c r="M2268" i="28"/>
  <c r="M2267" i="28"/>
  <c r="M2266" i="28"/>
  <c r="M2265" i="28"/>
  <c r="M2264" i="28"/>
  <c r="M2263" i="28"/>
  <c r="M2262" i="28"/>
  <c r="M2261" i="28"/>
  <c r="M2260" i="28"/>
  <c r="M2259" i="28"/>
  <c r="M2258" i="28"/>
  <c r="M2257" i="28"/>
  <c r="M2256" i="28"/>
  <c r="M2255" i="28"/>
  <c r="M2254" i="28"/>
  <c r="M2253" i="28"/>
  <c r="M2252" i="28"/>
  <c r="M2251" i="28"/>
  <c r="M2250" i="28"/>
  <c r="M2249" i="28"/>
  <c r="M2248" i="28"/>
  <c r="M2247" i="28"/>
  <c r="M2246" i="28"/>
  <c r="M2245" i="28"/>
  <c r="M2244" i="28"/>
  <c r="M2243" i="28"/>
  <c r="M2242" i="28"/>
  <c r="M2241" i="28"/>
  <c r="M2240" i="28"/>
  <c r="M2239" i="28"/>
  <c r="M2238" i="28"/>
  <c r="M2237" i="28"/>
  <c r="M2236" i="28"/>
  <c r="M2235" i="28"/>
  <c r="M2234" i="28"/>
  <c r="M2233" i="28"/>
  <c r="M2232" i="28"/>
  <c r="M2231" i="28"/>
  <c r="M2230" i="28"/>
  <c r="M2229" i="28"/>
  <c r="M2228" i="28"/>
  <c r="M2227" i="28"/>
  <c r="M2226" i="28"/>
  <c r="M2225" i="28"/>
  <c r="M2224" i="28"/>
  <c r="M2223" i="28"/>
  <c r="M2222" i="28"/>
  <c r="M2221" i="28"/>
  <c r="M2220" i="28"/>
  <c r="M2219" i="28"/>
  <c r="M2218" i="28"/>
  <c r="M2217" i="28"/>
  <c r="M2216" i="28"/>
  <c r="M2215" i="28"/>
  <c r="M2214" i="28"/>
  <c r="M2213" i="28"/>
  <c r="M2212" i="28"/>
  <c r="M2211" i="28"/>
  <c r="M2210" i="28"/>
  <c r="M2209" i="28"/>
  <c r="M2208" i="28"/>
  <c r="M2207" i="28"/>
  <c r="M2206" i="28"/>
  <c r="M2205" i="28"/>
  <c r="M2204" i="28"/>
  <c r="M2203" i="28"/>
  <c r="M2202" i="28"/>
  <c r="M2201" i="28"/>
  <c r="M2200" i="28"/>
  <c r="M2199" i="28"/>
  <c r="M2198" i="28"/>
  <c r="M2197" i="28"/>
  <c r="M2196" i="28"/>
  <c r="M2195" i="28"/>
  <c r="M2194" i="28"/>
  <c r="M2193" i="28"/>
  <c r="M2192" i="28"/>
  <c r="M2191" i="28"/>
  <c r="M2190" i="28"/>
  <c r="M2189" i="28"/>
  <c r="M2188" i="28"/>
  <c r="M2187" i="28"/>
  <c r="M2186" i="28"/>
  <c r="M2185" i="28"/>
  <c r="M2184" i="28"/>
  <c r="M2183" i="28"/>
  <c r="M2182" i="28"/>
  <c r="M2181" i="28"/>
  <c r="M2180" i="28"/>
  <c r="M2179" i="28"/>
  <c r="M2178" i="28"/>
  <c r="M2177" i="28"/>
  <c r="M2176" i="28"/>
  <c r="M2175" i="28"/>
  <c r="M2174" i="28"/>
  <c r="M2173" i="28"/>
  <c r="M2172" i="28"/>
  <c r="M2171" i="28"/>
  <c r="M2170" i="28"/>
  <c r="M2169" i="28"/>
  <c r="M2168" i="28"/>
  <c r="M2167" i="28"/>
  <c r="M2166" i="28"/>
  <c r="M2165" i="28"/>
  <c r="M2164" i="28"/>
  <c r="M2163" i="28"/>
  <c r="M2162" i="28"/>
  <c r="M2161" i="28"/>
  <c r="M2160" i="28"/>
  <c r="M2159" i="28"/>
  <c r="M2158" i="28"/>
  <c r="M2157" i="28"/>
  <c r="M2156" i="28"/>
  <c r="M2155" i="28"/>
  <c r="M2154" i="28"/>
  <c r="M2153" i="28"/>
  <c r="M2152" i="28"/>
  <c r="M2151" i="28"/>
  <c r="M2150" i="28"/>
  <c r="M2149" i="28"/>
  <c r="M2148" i="28"/>
  <c r="M2147" i="28"/>
  <c r="M2146" i="28"/>
  <c r="M2145" i="28"/>
  <c r="M2144" i="28"/>
  <c r="M2143" i="28"/>
  <c r="M2142" i="28"/>
  <c r="M2141" i="28"/>
  <c r="M2140" i="28"/>
  <c r="M2139" i="28"/>
  <c r="M2138" i="28"/>
  <c r="M2137" i="28"/>
  <c r="M2136" i="28"/>
  <c r="M2135" i="28"/>
  <c r="M2134" i="28"/>
  <c r="M2133" i="28"/>
  <c r="M2132" i="28"/>
  <c r="M2131" i="28"/>
  <c r="M2130" i="28"/>
  <c r="M2129" i="28"/>
  <c r="M2128" i="28"/>
  <c r="M2127" i="28"/>
  <c r="M2126" i="28"/>
  <c r="M2125" i="28"/>
  <c r="M2124" i="28"/>
  <c r="M2123" i="28"/>
  <c r="M2122" i="28"/>
  <c r="M2121" i="28"/>
  <c r="M2120" i="28"/>
  <c r="M2119" i="28"/>
  <c r="M2118" i="28"/>
  <c r="M2117" i="28"/>
  <c r="M2116" i="28"/>
  <c r="M2115" i="28"/>
  <c r="M2114" i="28"/>
  <c r="M2113" i="28"/>
  <c r="M2112" i="28"/>
  <c r="M2111" i="28"/>
  <c r="M2110" i="28"/>
  <c r="M2109" i="28"/>
  <c r="M2108" i="28"/>
  <c r="M2107" i="28"/>
  <c r="M2106" i="28"/>
  <c r="M2105" i="28"/>
  <c r="M2104" i="28"/>
  <c r="M2103" i="28"/>
  <c r="M2102" i="28"/>
  <c r="M2101" i="28"/>
  <c r="M2100" i="28"/>
  <c r="M2099" i="28"/>
  <c r="M2098" i="28"/>
  <c r="M2097" i="28"/>
  <c r="M2096" i="28"/>
  <c r="M2095" i="28"/>
  <c r="M2094" i="28"/>
  <c r="M2093" i="28"/>
  <c r="M2092" i="28"/>
  <c r="M2091" i="28"/>
  <c r="M2090" i="28"/>
  <c r="M2089" i="28"/>
  <c r="M2088" i="28"/>
  <c r="M2087" i="28"/>
  <c r="M2086" i="28"/>
  <c r="M2085" i="28"/>
  <c r="M2084" i="28"/>
  <c r="M2083" i="28"/>
  <c r="M2082" i="28"/>
  <c r="M2081" i="28"/>
  <c r="M2080" i="28"/>
  <c r="M2079" i="28"/>
  <c r="M2078" i="28"/>
  <c r="M2077" i="28"/>
  <c r="M2076" i="28"/>
  <c r="M2075" i="28"/>
  <c r="M2074" i="28"/>
  <c r="M2073" i="28"/>
  <c r="M2072" i="28"/>
  <c r="M2071" i="28"/>
  <c r="M2070" i="28"/>
  <c r="M2069" i="28"/>
  <c r="M2068" i="28"/>
  <c r="M2067" i="28"/>
  <c r="M2066" i="28"/>
  <c r="M2065" i="28"/>
  <c r="M2064" i="28"/>
  <c r="M2063" i="28"/>
  <c r="M2062" i="28"/>
  <c r="M2061" i="28"/>
  <c r="M2060" i="28"/>
  <c r="M2059" i="28"/>
  <c r="M2058" i="28"/>
  <c r="M2057" i="28"/>
  <c r="M2056" i="28"/>
  <c r="M2055" i="28"/>
  <c r="M2054" i="28"/>
  <c r="M2053" i="28"/>
  <c r="M2052" i="28"/>
  <c r="M2051" i="28"/>
  <c r="M2050" i="28"/>
  <c r="M2049" i="28"/>
  <c r="M2048" i="28"/>
  <c r="M2047" i="28"/>
  <c r="M2046" i="28"/>
  <c r="M2045" i="28"/>
  <c r="M2044" i="28"/>
  <c r="M2043" i="28"/>
  <c r="M2042" i="28"/>
  <c r="M2041" i="28"/>
  <c r="M2040" i="28"/>
  <c r="M2039" i="28"/>
  <c r="M2038" i="28"/>
  <c r="M2037" i="28"/>
  <c r="M2036" i="28"/>
  <c r="M2035" i="28"/>
  <c r="M2034" i="28"/>
  <c r="M2033" i="28"/>
  <c r="M2032" i="28"/>
  <c r="M2031" i="28"/>
  <c r="M2030" i="28"/>
  <c r="M2029" i="28"/>
  <c r="M2028" i="28"/>
  <c r="M2027" i="28"/>
  <c r="M2026" i="28"/>
  <c r="M2025" i="28"/>
  <c r="M2024" i="28"/>
  <c r="M2023" i="28"/>
  <c r="M2022" i="28"/>
  <c r="M2021" i="28"/>
  <c r="M2020" i="28"/>
  <c r="M2019" i="28"/>
  <c r="M2018" i="28"/>
  <c r="M2017" i="28"/>
  <c r="M2016" i="28"/>
  <c r="M2015" i="28"/>
  <c r="M2014" i="28"/>
  <c r="M2013" i="28"/>
  <c r="M2012" i="28"/>
  <c r="M2011" i="28"/>
  <c r="M2010" i="28"/>
  <c r="M2009" i="28"/>
  <c r="M2008" i="28"/>
  <c r="M2007" i="28"/>
  <c r="M2006" i="28"/>
  <c r="M2005" i="28"/>
  <c r="M2004" i="28"/>
  <c r="M2003" i="28"/>
  <c r="M2002" i="28"/>
  <c r="M2001" i="28"/>
  <c r="M2000" i="28"/>
  <c r="M1999" i="28"/>
  <c r="M1998" i="28"/>
  <c r="M1997" i="28"/>
  <c r="M1996" i="28"/>
  <c r="M1995" i="28"/>
  <c r="M1994" i="28"/>
  <c r="M1993" i="28"/>
  <c r="M1992" i="28"/>
  <c r="M1991" i="28"/>
  <c r="M1990" i="28"/>
  <c r="M1989" i="28"/>
  <c r="M1988" i="28"/>
  <c r="M1987" i="28"/>
  <c r="M1986" i="28"/>
  <c r="M1985" i="28"/>
  <c r="M1984" i="28"/>
  <c r="M1983" i="28"/>
  <c r="M1982" i="28"/>
  <c r="M1981" i="28"/>
  <c r="M1980" i="28"/>
  <c r="M1979" i="28"/>
  <c r="M1978" i="28"/>
  <c r="M1977" i="28"/>
  <c r="M1976" i="28"/>
  <c r="M1975" i="28"/>
  <c r="M1974" i="28"/>
  <c r="M1973" i="28"/>
  <c r="M1972" i="28"/>
  <c r="M1971" i="28"/>
  <c r="M1970" i="28"/>
  <c r="M1969" i="28"/>
  <c r="M1968" i="28"/>
  <c r="M1967" i="28"/>
  <c r="M1966" i="28"/>
  <c r="M1965" i="28"/>
  <c r="M1964" i="28"/>
  <c r="M1963" i="28"/>
  <c r="M1962" i="28"/>
  <c r="M1961" i="28"/>
  <c r="M1960" i="28"/>
  <c r="M1959" i="28"/>
  <c r="M1958" i="28"/>
  <c r="M1957" i="28"/>
  <c r="M1956" i="28"/>
  <c r="M1955" i="28"/>
  <c r="M1954" i="28"/>
  <c r="M1953" i="28"/>
  <c r="M1952" i="28"/>
  <c r="M1951" i="28"/>
  <c r="M1950" i="28"/>
  <c r="M1949" i="28"/>
  <c r="M1948" i="28"/>
  <c r="M1947" i="28"/>
  <c r="M1946" i="28"/>
  <c r="M1945" i="28"/>
  <c r="M1944" i="28"/>
  <c r="M1943" i="28"/>
  <c r="M1942" i="28"/>
  <c r="M1941" i="28"/>
  <c r="M1940" i="28"/>
  <c r="M1939" i="28"/>
  <c r="M1938" i="28"/>
  <c r="M1937" i="28"/>
  <c r="M1936" i="28"/>
  <c r="M1935" i="28"/>
  <c r="M1934" i="28"/>
  <c r="M1933" i="28"/>
  <c r="M1932" i="28"/>
  <c r="M1931" i="28"/>
  <c r="M1930" i="28"/>
  <c r="M1929" i="28"/>
  <c r="M1928" i="28"/>
  <c r="M1927" i="28"/>
  <c r="M1926" i="28"/>
  <c r="M1925" i="28"/>
  <c r="M1924" i="28"/>
  <c r="M1923" i="28"/>
  <c r="M1922" i="28"/>
  <c r="M1921" i="28"/>
  <c r="M1920" i="28"/>
  <c r="M1919" i="28"/>
  <c r="M1918" i="28"/>
  <c r="M1917" i="28"/>
  <c r="M1916" i="28"/>
  <c r="M1915" i="28"/>
  <c r="M1914" i="28"/>
  <c r="M1913" i="28"/>
  <c r="M1912" i="28"/>
  <c r="M1911" i="28"/>
  <c r="M1910" i="28"/>
  <c r="M1909" i="28"/>
  <c r="M1908" i="28"/>
  <c r="M1907" i="28"/>
  <c r="M1906" i="28"/>
  <c r="M1905" i="28"/>
  <c r="M1904" i="28"/>
  <c r="M1903" i="28"/>
  <c r="M1902" i="28"/>
  <c r="M1901" i="28"/>
  <c r="M1900" i="28"/>
  <c r="M1899" i="28"/>
  <c r="M1898" i="28"/>
  <c r="M1897" i="28"/>
  <c r="M1896" i="28"/>
  <c r="M1895" i="28"/>
  <c r="M1894" i="28"/>
  <c r="M1893" i="28"/>
  <c r="M1892" i="28"/>
  <c r="M1891" i="28"/>
  <c r="M1890" i="28"/>
  <c r="M1889" i="28"/>
  <c r="M1888" i="28"/>
  <c r="M1887" i="28"/>
  <c r="M1886" i="28"/>
  <c r="M1885" i="28"/>
  <c r="M1884" i="28"/>
  <c r="M1883" i="28"/>
  <c r="M1882" i="28"/>
  <c r="M1881" i="28"/>
  <c r="M1880" i="28"/>
  <c r="M1879" i="28"/>
  <c r="M1878" i="28"/>
  <c r="M1877" i="28"/>
  <c r="M1876" i="28"/>
  <c r="M1875" i="28"/>
  <c r="M1874" i="28"/>
  <c r="M1873" i="28"/>
  <c r="M1872" i="28"/>
  <c r="M1871" i="28"/>
  <c r="M1870" i="28"/>
  <c r="M1869" i="28"/>
  <c r="M1868" i="28"/>
  <c r="M1867" i="28"/>
  <c r="M1866" i="28"/>
  <c r="M1865" i="28"/>
  <c r="M1864" i="28"/>
  <c r="M1863" i="28"/>
  <c r="M1862" i="28"/>
  <c r="M1861" i="28"/>
  <c r="M1860" i="28"/>
  <c r="M1859" i="28"/>
  <c r="M1858" i="28"/>
  <c r="M1857" i="28"/>
  <c r="M1856" i="28"/>
  <c r="M1855" i="28"/>
  <c r="M1854" i="28"/>
  <c r="M1853" i="28"/>
  <c r="M1852" i="28"/>
  <c r="M1851" i="28"/>
  <c r="M1850" i="28"/>
  <c r="M1849" i="28"/>
  <c r="M1848" i="28"/>
  <c r="M1847" i="28"/>
  <c r="M1846" i="28"/>
  <c r="M1845" i="28"/>
  <c r="M1844" i="28"/>
  <c r="M1843" i="28"/>
  <c r="M1842" i="28"/>
  <c r="M1841" i="28"/>
  <c r="M1840" i="28"/>
  <c r="M1839" i="28"/>
  <c r="M1838" i="28"/>
  <c r="M1837" i="28"/>
  <c r="M1836" i="28"/>
  <c r="M1835" i="28"/>
  <c r="M1834" i="28"/>
  <c r="M1833" i="28"/>
  <c r="M1832" i="28"/>
  <c r="M1831" i="28"/>
  <c r="M1830" i="28"/>
  <c r="M1829" i="28"/>
  <c r="M1828" i="28"/>
  <c r="M1827" i="28"/>
  <c r="M1826" i="28"/>
  <c r="M1825" i="28"/>
  <c r="M1824" i="28"/>
  <c r="M1823" i="28"/>
  <c r="M1822" i="28"/>
  <c r="M1821" i="28"/>
  <c r="M1820" i="28"/>
  <c r="M1819" i="28"/>
  <c r="M1818" i="28"/>
  <c r="M1817" i="28"/>
  <c r="M1816" i="28"/>
  <c r="M1815" i="28"/>
  <c r="M1814" i="28"/>
  <c r="M1813" i="28"/>
  <c r="M1812" i="28"/>
  <c r="M1811" i="28"/>
  <c r="M1810" i="28"/>
  <c r="M1809" i="28"/>
  <c r="M1808" i="28"/>
  <c r="M1807" i="28"/>
  <c r="M1806" i="28"/>
  <c r="M1805" i="28"/>
  <c r="M1804" i="28"/>
  <c r="M1803" i="28"/>
  <c r="M1802" i="28"/>
  <c r="M1801" i="28"/>
  <c r="M1800" i="28"/>
  <c r="M1799" i="28"/>
  <c r="M1798" i="28"/>
  <c r="M1797" i="28"/>
  <c r="M1796" i="28"/>
  <c r="M1795" i="28"/>
  <c r="M1794" i="28"/>
  <c r="M1793" i="28"/>
  <c r="M1792" i="28"/>
  <c r="M1791" i="28"/>
  <c r="M1790" i="28"/>
  <c r="M1789" i="28"/>
  <c r="M1788" i="28"/>
  <c r="M1787" i="28"/>
  <c r="M1786" i="28"/>
  <c r="M1785" i="28"/>
  <c r="M1784" i="28"/>
  <c r="M1783" i="28"/>
  <c r="M1782" i="28"/>
  <c r="M1781" i="28"/>
  <c r="M1780" i="28"/>
  <c r="M1779" i="28"/>
  <c r="M1778" i="28"/>
  <c r="M1777" i="28"/>
  <c r="M1776" i="28"/>
  <c r="M1775" i="28"/>
  <c r="M1774" i="28"/>
  <c r="M1773" i="28"/>
  <c r="M1772" i="28"/>
  <c r="M1771" i="28"/>
  <c r="M1770" i="28"/>
  <c r="M1769" i="28"/>
  <c r="M1768" i="28"/>
  <c r="M1767" i="28"/>
  <c r="M1766" i="28"/>
  <c r="M1765" i="28"/>
  <c r="M1764" i="28"/>
  <c r="M1763" i="28"/>
  <c r="M1762" i="28"/>
  <c r="M1761" i="28"/>
  <c r="M1760" i="28"/>
  <c r="M1759" i="28"/>
  <c r="M1758" i="28"/>
  <c r="M1757" i="28"/>
  <c r="M1756" i="28"/>
  <c r="M1755" i="28"/>
  <c r="M1754" i="28"/>
  <c r="M1753" i="28"/>
  <c r="M1752" i="28"/>
  <c r="M1751" i="28"/>
  <c r="M1750" i="28"/>
  <c r="M1749" i="28"/>
  <c r="M1748" i="28"/>
  <c r="M1747" i="28"/>
  <c r="M1746" i="28"/>
  <c r="M1745" i="28"/>
  <c r="M1744" i="28"/>
  <c r="M1743" i="28"/>
  <c r="M1742" i="28"/>
  <c r="M1741" i="28"/>
  <c r="M1740" i="28"/>
  <c r="M1739" i="28"/>
  <c r="M1738" i="28"/>
  <c r="M1737" i="28"/>
  <c r="M1736" i="28"/>
  <c r="M1735" i="28"/>
  <c r="M1734" i="28"/>
  <c r="M1733" i="28"/>
  <c r="M1732" i="28"/>
  <c r="M1731" i="28"/>
  <c r="M1730" i="28"/>
  <c r="M1729" i="28"/>
  <c r="M1728" i="28"/>
  <c r="M1727" i="28"/>
  <c r="M1726" i="28"/>
  <c r="M1725" i="28"/>
  <c r="M1724" i="28"/>
  <c r="M1723" i="28"/>
  <c r="M1722" i="28"/>
  <c r="M1721" i="28"/>
  <c r="M1720" i="28"/>
  <c r="M1719" i="28"/>
  <c r="M1718" i="28"/>
  <c r="M1717" i="28"/>
  <c r="M1716" i="28"/>
  <c r="M1715" i="28"/>
  <c r="M1714" i="28"/>
  <c r="M1713" i="28"/>
  <c r="M1712" i="28"/>
  <c r="M1711" i="28"/>
  <c r="M1710" i="28"/>
  <c r="M1709" i="28"/>
  <c r="M1708" i="28"/>
  <c r="M1707" i="28"/>
  <c r="M1706" i="28"/>
  <c r="M1705" i="28"/>
  <c r="M1704" i="28"/>
  <c r="M1703" i="28"/>
  <c r="M1702" i="28"/>
  <c r="M1701" i="28"/>
  <c r="M1700" i="28"/>
  <c r="M1699" i="28"/>
  <c r="M1698" i="28"/>
  <c r="M1697" i="28"/>
  <c r="M1696" i="28"/>
  <c r="M1695" i="28"/>
  <c r="M1694" i="28"/>
  <c r="M1693" i="28"/>
  <c r="M1692" i="28"/>
  <c r="M1691" i="28"/>
  <c r="M1690" i="28"/>
  <c r="M1689" i="28"/>
  <c r="M1688" i="28"/>
  <c r="M1687" i="28"/>
  <c r="M1686" i="28"/>
  <c r="M1685" i="28"/>
  <c r="M1684" i="28"/>
  <c r="M1683" i="28"/>
  <c r="M1682" i="28"/>
  <c r="M1681" i="28"/>
  <c r="M1680" i="28"/>
  <c r="M1679" i="28"/>
  <c r="M1678" i="28"/>
  <c r="M1677" i="28"/>
  <c r="M1676" i="28"/>
  <c r="M1675" i="28"/>
  <c r="M1674" i="28"/>
  <c r="M1673" i="28"/>
  <c r="M1672" i="28"/>
  <c r="M1671" i="28"/>
  <c r="M1670" i="28"/>
  <c r="M1669" i="28"/>
  <c r="M1668" i="28"/>
  <c r="M1667" i="28"/>
  <c r="M1666" i="28"/>
  <c r="M1665" i="28"/>
  <c r="M1664" i="28"/>
  <c r="M1663" i="28"/>
  <c r="M1662" i="28"/>
  <c r="M1661" i="28"/>
  <c r="M1660" i="28"/>
  <c r="M1659" i="28"/>
  <c r="M1658" i="28"/>
  <c r="M1657" i="28"/>
  <c r="M1656" i="28"/>
  <c r="M1655" i="28"/>
  <c r="M1654" i="28"/>
  <c r="M1653" i="28"/>
  <c r="M1652" i="28"/>
  <c r="M1651" i="28"/>
  <c r="M1650" i="28"/>
  <c r="M1649" i="28"/>
  <c r="M1648" i="28"/>
  <c r="M1647" i="28"/>
  <c r="M1646" i="28"/>
  <c r="M1645" i="28"/>
  <c r="M1644" i="28"/>
  <c r="M1643" i="28"/>
  <c r="M1642" i="28"/>
  <c r="M1641" i="28"/>
  <c r="M1640" i="28"/>
  <c r="M1639" i="28"/>
  <c r="M1638" i="28"/>
  <c r="M1637" i="28"/>
  <c r="M1636" i="28"/>
  <c r="M1635" i="28"/>
  <c r="M1634" i="28"/>
  <c r="M1633" i="28"/>
  <c r="M1632" i="28"/>
  <c r="M1631" i="28"/>
  <c r="M1630" i="28"/>
  <c r="M1629" i="28"/>
  <c r="M1628" i="28"/>
  <c r="M1627" i="28"/>
  <c r="M1626" i="28"/>
  <c r="M1625" i="28"/>
  <c r="M1624" i="28"/>
  <c r="M1623" i="28"/>
  <c r="M1622" i="28"/>
  <c r="M1621" i="28"/>
  <c r="M1620" i="28"/>
  <c r="M1619" i="28"/>
  <c r="M1618" i="28"/>
  <c r="M1617" i="28"/>
  <c r="M1616" i="28"/>
  <c r="M1615" i="28"/>
  <c r="M1614" i="28"/>
  <c r="M1613" i="28"/>
  <c r="M1612" i="28"/>
  <c r="M1611" i="28"/>
  <c r="M1610" i="28"/>
  <c r="M1609" i="28"/>
  <c r="M1608" i="28"/>
  <c r="M1607" i="28"/>
  <c r="M1606" i="28"/>
  <c r="M1605" i="28"/>
  <c r="M1604" i="28"/>
  <c r="M1603" i="28"/>
  <c r="M1602" i="28"/>
  <c r="M1601" i="28"/>
  <c r="M1600" i="28"/>
  <c r="M1599" i="28"/>
  <c r="M1598" i="28"/>
  <c r="M1597" i="28"/>
  <c r="M1596" i="28"/>
  <c r="M1595" i="28"/>
  <c r="M1594" i="28"/>
  <c r="M1593" i="28"/>
  <c r="M1592" i="28"/>
  <c r="M1591" i="28"/>
  <c r="M1590" i="28"/>
  <c r="M1589" i="28"/>
  <c r="M1588" i="28"/>
  <c r="M1587" i="28"/>
  <c r="M1586" i="28"/>
  <c r="M1585" i="28"/>
  <c r="M1584" i="28"/>
  <c r="M1583" i="28"/>
  <c r="M1582" i="28"/>
  <c r="M1581" i="28"/>
  <c r="M1580" i="28"/>
  <c r="M1579" i="28"/>
  <c r="M1578" i="28"/>
  <c r="M1577" i="28"/>
  <c r="M1576" i="28"/>
  <c r="M1575" i="28"/>
  <c r="M1574" i="28"/>
  <c r="M1573" i="28"/>
  <c r="M1572" i="28"/>
  <c r="M1571" i="28"/>
  <c r="M1570" i="28"/>
  <c r="M1569" i="28"/>
  <c r="M1568" i="28"/>
  <c r="M1567" i="28"/>
  <c r="M1566" i="28"/>
  <c r="M1565" i="28"/>
  <c r="M1564" i="28"/>
  <c r="M1563" i="28"/>
  <c r="M1562" i="28"/>
  <c r="M1561" i="28"/>
  <c r="M1560" i="28"/>
  <c r="M1559" i="28"/>
  <c r="M1558" i="28"/>
  <c r="M1557" i="28"/>
  <c r="M1556" i="28"/>
  <c r="M1555" i="28"/>
  <c r="M1554" i="28"/>
  <c r="M1553" i="28"/>
  <c r="M1552" i="28"/>
  <c r="M1551" i="28"/>
  <c r="M1550" i="28"/>
  <c r="M1549" i="28"/>
  <c r="M1548" i="28"/>
  <c r="M1547" i="28"/>
  <c r="M1546" i="28"/>
  <c r="M1545" i="28"/>
  <c r="M1544" i="28"/>
  <c r="M1543" i="28"/>
  <c r="M1542" i="28"/>
  <c r="M1541" i="28"/>
  <c r="M1540" i="28"/>
  <c r="M1539" i="28"/>
  <c r="M1538" i="28"/>
  <c r="M1537" i="28"/>
  <c r="M1536" i="28"/>
  <c r="M1535" i="28"/>
  <c r="M1534" i="28"/>
  <c r="M1533" i="28"/>
  <c r="M1532" i="28"/>
  <c r="M1531" i="28"/>
  <c r="M1530" i="28"/>
  <c r="M1529" i="28"/>
  <c r="M1528" i="28"/>
  <c r="M1527" i="28"/>
  <c r="M1526" i="28"/>
  <c r="M1525" i="28"/>
  <c r="M1524" i="28"/>
  <c r="M1523" i="28"/>
  <c r="M1522" i="28"/>
  <c r="M1521" i="28"/>
  <c r="M1520" i="28"/>
  <c r="M1519" i="28"/>
  <c r="M1518" i="28"/>
  <c r="M1517" i="28"/>
  <c r="M1516" i="28"/>
  <c r="M1515" i="28"/>
  <c r="M1514" i="28"/>
  <c r="M1513" i="28"/>
  <c r="M1512" i="28"/>
  <c r="M1511" i="28"/>
  <c r="M1510" i="28"/>
  <c r="M1509" i="28"/>
  <c r="M1508" i="28"/>
  <c r="M1507" i="28"/>
  <c r="M1506" i="28"/>
  <c r="M1505" i="28"/>
  <c r="M1504" i="28"/>
  <c r="M1503" i="28"/>
  <c r="M1502" i="28"/>
  <c r="M1501" i="28"/>
  <c r="M1500" i="28"/>
  <c r="M1499" i="28"/>
  <c r="M1498" i="28"/>
  <c r="M1497" i="28"/>
  <c r="M1496" i="28"/>
  <c r="M1495" i="28"/>
  <c r="M1494" i="28"/>
  <c r="M1493" i="28"/>
  <c r="M1492" i="28"/>
  <c r="M1491" i="28"/>
  <c r="M1490" i="28"/>
  <c r="M1489" i="28"/>
  <c r="M1488" i="28"/>
  <c r="M1487" i="28"/>
  <c r="M1486" i="28"/>
  <c r="M1485" i="28"/>
  <c r="M1484" i="28"/>
  <c r="M1483" i="28"/>
  <c r="M1482" i="28"/>
  <c r="M1481" i="28"/>
  <c r="M1480" i="28"/>
  <c r="M1479" i="28"/>
  <c r="M1478" i="28"/>
  <c r="M1477" i="28"/>
  <c r="M1476" i="28"/>
  <c r="M1475" i="28"/>
  <c r="M1474" i="28"/>
  <c r="M1473" i="28"/>
  <c r="M1472" i="28"/>
  <c r="M1471" i="28"/>
  <c r="M1470" i="28"/>
  <c r="M1469" i="28"/>
  <c r="M1468" i="28"/>
  <c r="M1467" i="28"/>
  <c r="M1466" i="28"/>
  <c r="M1465" i="28"/>
  <c r="M1464" i="28"/>
  <c r="M1463" i="28"/>
  <c r="M1462" i="28"/>
  <c r="M1461" i="28"/>
  <c r="M1460" i="28"/>
  <c r="M1459" i="28"/>
  <c r="M1458" i="28"/>
  <c r="M1457" i="28"/>
  <c r="M1456" i="28"/>
  <c r="M1455" i="28"/>
  <c r="M1454" i="28"/>
  <c r="M1453" i="28"/>
  <c r="M1452" i="28"/>
  <c r="M1451" i="28"/>
  <c r="M1450" i="28"/>
  <c r="M1449" i="28"/>
  <c r="M1448" i="28"/>
  <c r="M1447" i="28"/>
  <c r="M1446" i="28"/>
  <c r="M1445" i="28"/>
  <c r="M1444" i="28"/>
  <c r="M1443" i="28"/>
  <c r="M1442" i="28"/>
  <c r="M1441" i="28"/>
  <c r="M1440" i="28"/>
  <c r="M1439" i="28"/>
  <c r="M1438" i="28"/>
  <c r="M1437" i="28"/>
  <c r="M1436" i="28"/>
  <c r="M1435" i="28"/>
  <c r="M1434" i="28"/>
  <c r="M1433" i="28"/>
  <c r="M1432" i="28"/>
  <c r="M1431" i="28"/>
  <c r="M1430" i="28"/>
  <c r="M1429" i="28"/>
  <c r="M1428" i="28"/>
  <c r="M1427" i="28"/>
  <c r="M1426" i="28"/>
  <c r="M1425" i="28"/>
  <c r="M1424" i="28"/>
  <c r="M1423" i="28"/>
  <c r="M1422" i="28"/>
  <c r="M1421" i="28"/>
  <c r="M1420" i="28"/>
  <c r="M1419" i="28"/>
  <c r="M1418" i="28"/>
  <c r="M1417" i="28"/>
  <c r="M1416" i="28"/>
  <c r="M1415" i="28"/>
  <c r="M1414" i="28"/>
  <c r="M1413" i="28"/>
  <c r="M1412" i="28"/>
  <c r="M1411" i="28"/>
  <c r="M1410" i="28"/>
  <c r="M1409" i="28"/>
  <c r="M1408" i="28"/>
  <c r="M1407" i="28"/>
  <c r="M1406" i="28"/>
  <c r="M1405" i="28"/>
  <c r="M1404" i="28"/>
  <c r="M1403" i="28"/>
  <c r="M1402" i="28"/>
  <c r="M1401" i="28"/>
  <c r="M1400" i="28"/>
  <c r="M1399" i="28"/>
  <c r="M1398" i="28"/>
  <c r="M1397" i="28"/>
  <c r="M1396" i="28"/>
  <c r="M1395" i="28"/>
  <c r="M1394" i="28"/>
  <c r="M1393" i="28"/>
  <c r="M1392" i="28"/>
  <c r="M1391" i="28"/>
  <c r="M1390" i="28"/>
  <c r="M1389" i="28"/>
  <c r="M1388" i="28"/>
  <c r="M1387" i="28"/>
  <c r="M1386" i="28"/>
  <c r="M1385" i="28"/>
  <c r="M1384" i="28"/>
  <c r="M1383" i="28"/>
  <c r="M1382" i="28"/>
  <c r="M1381" i="28"/>
  <c r="M1380" i="28"/>
  <c r="M1379" i="28"/>
  <c r="M1378" i="28"/>
  <c r="M1377" i="28"/>
  <c r="M1376" i="28"/>
  <c r="M1375" i="28"/>
  <c r="M1374" i="28"/>
  <c r="M1373" i="28"/>
  <c r="M1372" i="28"/>
  <c r="M1371" i="28"/>
  <c r="M1370" i="28"/>
  <c r="M1369" i="28"/>
  <c r="M1368" i="28"/>
  <c r="M1367" i="28"/>
  <c r="M1366" i="28"/>
  <c r="M1365" i="28"/>
  <c r="M1364" i="28"/>
  <c r="M1363" i="28"/>
  <c r="M1362" i="28"/>
  <c r="M1361" i="28"/>
  <c r="M1360" i="28"/>
  <c r="M1359" i="28"/>
  <c r="M1358" i="28"/>
  <c r="M1357" i="28"/>
  <c r="M1356" i="28"/>
  <c r="M1355" i="28"/>
  <c r="M1354" i="28"/>
  <c r="M1353" i="28"/>
  <c r="M1352" i="28"/>
  <c r="M1351" i="28"/>
  <c r="M1350" i="28"/>
  <c r="M1349" i="28"/>
  <c r="M1348" i="28"/>
  <c r="M1347" i="28"/>
  <c r="M1346" i="28"/>
  <c r="M1345" i="28"/>
  <c r="M1344" i="28"/>
  <c r="M1343" i="28"/>
  <c r="M1342" i="28"/>
  <c r="M1341" i="28"/>
  <c r="M1340" i="28"/>
  <c r="M1339" i="28"/>
  <c r="M1338" i="28"/>
  <c r="M1337" i="28"/>
  <c r="M1336" i="28"/>
  <c r="M1335" i="28"/>
  <c r="M1334" i="28"/>
  <c r="M1333" i="28"/>
  <c r="M1332" i="28"/>
  <c r="M1331" i="28"/>
  <c r="M1330" i="28"/>
  <c r="M1329" i="28"/>
  <c r="M1328" i="28"/>
  <c r="M1327" i="28"/>
  <c r="M1326" i="28"/>
  <c r="M1325" i="28"/>
  <c r="M1324" i="28"/>
  <c r="M1323" i="28"/>
  <c r="M1322" i="28"/>
  <c r="M1321" i="28"/>
  <c r="M1320" i="28"/>
  <c r="M1319" i="28"/>
  <c r="M1318" i="28"/>
  <c r="M1317" i="28"/>
  <c r="M1316" i="28"/>
  <c r="M1315" i="28"/>
  <c r="M1314" i="28"/>
  <c r="M1313" i="28"/>
  <c r="M1312" i="28"/>
  <c r="M1311" i="28"/>
  <c r="M1310" i="28"/>
  <c r="M1309" i="28"/>
  <c r="M1308" i="28"/>
  <c r="M1307" i="28"/>
  <c r="M1306" i="28"/>
  <c r="M1305" i="28"/>
  <c r="M1304" i="28"/>
  <c r="M1303" i="28"/>
  <c r="M1302" i="28"/>
  <c r="M1301" i="28"/>
  <c r="M1300" i="28"/>
  <c r="M1299" i="28"/>
  <c r="M1298" i="28"/>
  <c r="M1297" i="28"/>
  <c r="M1296" i="28"/>
  <c r="M1295" i="28"/>
  <c r="M1294" i="28"/>
  <c r="M1293" i="28"/>
  <c r="M1292" i="28"/>
  <c r="M1291" i="28"/>
  <c r="M1290" i="28"/>
  <c r="M1289" i="28"/>
  <c r="M1288" i="28"/>
  <c r="M1287" i="28"/>
  <c r="M1286" i="28"/>
  <c r="M1285" i="28"/>
  <c r="M1284" i="28"/>
  <c r="M1283" i="28"/>
  <c r="M1282" i="28"/>
  <c r="M1281" i="28"/>
  <c r="M1280" i="28"/>
  <c r="M1279" i="28"/>
  <c r="M1278" i="28"/>
  <c r="M1277" i="28"/>
  <c r="M1276" i="28"/>
  <c r="M1275" i="28"/>
  <c r="M1274" i="28"/>
  <c r="M1273" i="28"/>
  <c r="M1272" i="28"/>
  <c r="M1271" i="28"/>
  <c r="M1270" i="28"/>
  <c r="M1269" i="28"/>
  <c r="M1268" i="28"/>
  <c r="M1267" i="28"/>
  <c r="M1266" i="28"/>
  <c r="M1265" i="28"/>
  <c r="M1264" i="28"/>
  <c r="M1263" i="28"/>
  <c r="M1262" i="28"/>
  <c r="M1261" i="28"/>
  <c r="M1260" i="28"/>
  <c r="M1259" i="28"/>
  <c r="M1258" i="28"/>
  <c r="M1257" i="28"/>
  <c r="M1256" i="28"/>
  <c r="M1255" i="28"/>
  <c r="M1254" i="28"/>
  <c r="M1253" i="28"/>
  <c r="M1252" i="28"/>
  <c r="M1251" i="28"/>
  <c r="M1250" i="28"/>
  <c r="M1249" i="28"/>
  <c r="M1248" i="28"/>
  <c r="M1247" i="28"/>
  <c r="M1246" i="28"/>
  <c r="M1245" i="28"/>
  <c r="M1244" i="28"/>
  <c r="M1243" i="28"/>
  <c r="M1242" i="28"/>
  <c r="M1241" i="28"/>
  <c r="M1240" i="28"/>
  <c r="M1239" i="28"/>
  <c r="M1238" i="28"/>
  <c r="M1237" i="28"/>
  <c r="M1236" i="28"/>
  <c r="M1235" i="28"/>
  <c r="M1234" i="28"/>
  <c r="M1233" i="28"/>
  <c r="M1232" i="28"/>
  <c r="M1231" i="28"/>
  <c r="M1230" i="28"/>
  <c r="M1229" i="28"/>
  <c r="M1228" i="28"/>
  <c r="M1227" i="28"/>
  <c r="M1226" i="28"/>
  <c r="M1225" i="28"/>
  <c r="M1224" i="28"/>
  <c r="M1223" i="28"/>
  <c r="M1222" i="28"/>
  <c r="M1221" i="28"/>
  <c r="M1220" i="28"/>
  <c r="M1219" i="28"/>
  <c r="M1218" i="28"/>
  <c r="M1217" i="28"/>
  <c r="M1216" i="28"/>
  <c r="M1215" i="28"/>
  <c r="M1214" i="28"/>
  <c r="M1213" i="28"/>
  <c r="M1212" i="28"/>
  <c r="M1211" i="28"/>
  <c r="M1210" i="28"/>
  <c r="M1209" i="28"/>
  <c r="M1208" i="28"/>
  <c r="M1207" i="28"/>
  <c r="M1206" i="28"/>
  <c r="M1205" i="28"/>
  <c r="M1204" i="28"/>
  <c r="M1203" i="28"/>
  <c r="M1202" i="28"/>
  <c r="M1201" i="28"/>
  <c r="M1200" i="28"/>
  <c r="M1199" i="28"/>
  <c r="M1198" i="28"/>
  <c r="M1197" i="28"/>
  <c r="M1196" i="28"/>
  <c r="M1195" i="28"/>
  <c r="M1194" i="28"/>
  <c r="M1193" i="28"/>
  <c r="M1192" i="28"/>
  <c r="M1191" i="28"/>
  <c r="M1190" i="28"/>
  <c r="M1189" i="28"/>
  <c r="M1188" i="28"/>
  <c r="M1187" i="28"/>
  <c r="M1186" i="28"/>
  <c r="M1185" i="28"/>
  <c r="M1184" i="28"/>
  <c r="M1183" i="28"/>
  <c r="M1182" i="28"/>
  <c r="M1181" i="28"/>
  <c r="M1180" i="28"/>
  <c r="M1179" i="28"/>
  <c r="M1178" i="28"/>
  <c r="M1177" i="28"/>
  <c r="M1176" i="28"/>
  <c r="M1175" i="28"/>
  <c r="M1174" i="28"/>
  <c r="M1173" i="28"/>
  <c r="M1172" i="28"/>
  <c r="M1171" i="28"/>
  <c r="M1170" i="28"/>
  <c r="M1169" i="28"/>
  <c r="M1168" i="28"/>
  <c r="M1167" i="28"/>
  <c r="M1166" i="28"/>
  <c r="M1165" i="28"/>
  <c r="M1164" i="28"/>
  <c r="M1163" i="28"/>
  <c r="M1162" i="28"/>
  <c r="M1161" i="28"/>
  <c r="M1160" i="28"/>
  <c r="M1159" i="28"/>
  <c r="M1158" i="28"/>
  <c r="M1157" i="28"/>
  <c r="M1156" i="28"/>
  <c r="M1155" i="28"/>
  <c r="M1154" i="28"/>
  <c r="M1153" i="28"/>
  <c r="M1152" i="28"/>
  <c r="M1151" i="28"/>
  <c r="M1150" i="28"/>
  <c r="M1149" i="28"/>
  <c r="M1148" i="28"/>
  <c r="M1147" i="28"/>
  <c r="M1146" i="28"/>
  <c r="M1145" i="28"/>
  <c r="M1144" i="28"/>
  <c r="M1143" i="28"/>
  <c r="M1142" i="28"/>
  <c r="M1141" i="28"/>
  <c r="M1140" i="28"/>
  <c r="M1139" i="28"/>
  <c r="M1138" i="28"/>
  <c r="M1137" i="28"/>
  <c r="M1136" i="28"/>
  <c r="M1135" i="28"/>
  <c r="M1134" i="28"/>
  <c r="M1133" i="28"/>
  <c r="M1132" i="28"/>
  <c r="M1131" i="28"/>
  <c r="M1130" i="28"/>
  <c r="M1129" i="28"/>
  <c r="M1128" i="28"/>
  <c r="M1127" i="28"/>
  <c r="M1126" i="28"/>
  <c r="M1125" i="28"/>
  <c r="M1124" i="28"/>
  <c r="M1123" i="28"/>
  <c r="M1122" i="28"/>
  <c r="M1121" i="28"/>
  <c r="M1120" i="28"/>
  <c r="M1119" i="28"/>
  <c r="M1118" i="28"/>
  <c r="M1117" i="28"/>
  <c r="M1116" i="28"/>
  <c r="M1115" i="28"/>
  <c r="M1114" i="28"/>
  <c r="M1113" i="28"/>
  <c r="M1112" i="28"/>
  <c r="M1111" i="28"/>
  <c r="M1110" i="28"/>
  <c r="M1109" i="28"/>
  <c r="M1108" i="28"/>
  <c r="M1107" i="28"/>
  <c r="M1106" i="28"/>
  <c r="M1105" i="28"/>
  <c r="M1104" i="28"/>
  <c r="M1103" i="28"/>
  <c r="M1102" i="28"/>
  <c r="M1101" i="28"/>
  <c r="M1100" i="28"/>
  <c r="M1099" i="28"/>
  <c r="M1098" i="28"/>
  <c r="M1097" i="28"/>
  <c r="M1096" i="28"/>
  <c r="M1095" i="28"/>
  <c r="M1094" i="28"/>
  <c r="M1093" i="28"/>
  <c r="M1092" i="28"/>
  <c r="M1091" i="28"/>
  <c r="M1090" i="28"/>
  <c r="M1089" i="28"/>
  <c r="M1088" i="28"/>
  <c r="M1087" i="28"/>
  <c r="M1086" i="28"/>
  <c r="M1085" i="28"/>
  <c r="M1084" i="28"/>
  <c r="M1083" i="28"/>
  <c r="M1082" i="28"/>
  <c r="M1081" i="28"/>
  <c r="M1080" i="28"/>
  <c r="M1079" i="28"/>
  <c r="M1078" i="28"/>
  <c r="M1077" i="28"/>
  <c r="M1076" i="28"/>
  <c r="M1075" i="28"/>
  <c r="M1074" i="28"/>
  <c r="M1073" i="28"/>
  <c r="M1072" i="28"/>
  <c r="M1071" i="28"/>
  <c r="M1070" i="28"/>
  <c r="M1069" i="28"/>
  <c r="M1068" i="28"/>
  <c r="M1067" i="28"/>
  <c r="M1066" i="28"/>
  <c r="M1065" i="28"/>
  <c r="M1064" i="28"/>
  <c r="M1063" i="28"/>
  <c r="M1062" i="28"/>
  <c r="M1061" i="28"/>
  <c r="M1060" i="28"/>
  <c r="M1059" i="28"/>
  <c r="M1058" i="28"/>
  <c r="M1057" i="28"/>
  <c r="M1056" i="28"/>
  <c r="M1055" i="28"/>
  <c r="M1054" i="28"/>
  <c r="M1053" i="28"/>
  <c r="M1052" i="28"/>
  <c r="M1051" i="28"/>
  <c r="M1050" i="28"/>
  <c r="M1049" i="28"/>
  <c r="M1048" i="28"/>
  <c r="M1047" i="28"/>
  <c r="M1046" i="28"/>
  <c r="M1045" i="28"/>
  <c r="M1044" i="28"/>
  <c r="M1043" i="28"/>
  <c r="M1042" i="28"/>
  <c r="M1041" i="28"/>
  <c r="M1040" i="28"/>
  <c r="M1039" i="28"/>
  <c r="M1038" i="28"/>
  <c r="M1037" i="28"/>
  <c r="M1036" i="28"/>
  <c r="M1035" i="28"/>
  <c r="M1034" i="28"/>
  <c r="M1033" i="28"/>
  <c r="M1032" i="28"/>
  <c r="M1031" i="28"/>
  <c r="M1030" i="28"/>
  <c r="M1029" i="28"/>
  <c r="M1028" i="28"/>
  <c r="M1027" i="28"/>
  <c r="M1026" i="28"/>
  <c r="M1025" i="28"/>
  <c r="M1024" i="28"/>
  <c r="M1023" i="28"/>
  <c r="M1022" i="28"/>
  <c r="M1021" i="28"/>
  <c r="M1020" i="28"/>
  <c r="M1019" i="28"/>
  <c r="M1018" i="28"/>
  <c r="M1017" i="28"/>
  <c r="M1016" i="28"/>
  <c r="M1015" i="28"/>
  <c r="M1014" i="28"/>
  <c r="M1013" i="28"/>
  <c r="M1012" i="28"/>
  <c r="M1011" i="28"/>
  <c r="M1010" i="28"/>
  <c r="M1009" i="28"/>
  <c r="M1008" i="28"/>
  <c r="M1007" i="28"/>
  <c r="M1006" i="28"/>
  <c r="M1005" i="28"/>
  <c r="M1004" i="28"/>
  <c r="M1003" i="28"/>
  <c r="M1002" i="28"/>
  <c r="M1001" i="28"/>
  <c r="M1000" i="28"/>
  <c r="M999" i="28"/>
  <c r="M998" i="28"/>
  <c r="M997" i="28"/>
  <c r="M996" i="28"/>
  <c r="M995" i="28"/>
  <c r="M994" i="28"/>
  <c r="M993" i="28"/>
  <c r="M992" i="28"/>
  <c r="M991" i="28"/>
  <c r="M990" i="28"/>
  <c r="M989" i="28"/>
  <c r="M988" i="28"/>
  <c r="M987" i="28"/>
  <c r="M986" i="28"/>
  <c r="M985" i="28"/>
  <c r="M984" i="28"/>
  <c r="M983" i="28"/>
  <c r="M982" i="28"/>
  <c r="M981" i="28"/>
  <c r="M980" i="28"/>
  <c r="M979" i="28"/>
  <c r="M978" i="28"/>
  <c r="M977" i="28"/>
  <c r="M976" i="28"/>
  <c r="M975" i="28"/>
  <c r="M974" i="28"/>
  <c r="M973" i="28"/>
  <c r="M972" i="28"/>
  <c r="M971" i="28"/>
  <c r="M970" i="28"/>
  <c r="M969" i="28"/>
  <c r="M968" i="28"/>
  <c r="M967" i="28"/>
  <c r="M966" i="28"/>
  <c r="M965" i="28"/>
  <c r="M964" i="28"/>
  <c r="M963" i="28"/>
  <c r="M962" i="28"/>
  <c r="M961" i="28"/>
  <c r="M960" i="28"/>
  <c r="M959" i="28"/>
  <c r="M958" i="28"/>
  <c r="M957" i="28"/>
  <c r="M956" i="28"/>
  <c r="M955" i="28"/>
  <c r="M954" i="28"/>
  <c r="M953" i="28"/>
  <c r="M952" i="28"/>
  <c r="M951" i="28"/>
  <c r="M950" i="28"/>
  <c r="M949" i="28"/>
  <c r="M948" i="28"/>
  <c r="M947" i="28"/>
  <c r="M946" i="28"/>
  <c r="M945" i="28"/>
  <c r="M944" i="28"/>
  <c r="M943" i="28"/>
  <c r="M942" i="28"/>
  <c r="M941" i="28"/>
  <c r="M940" i="28"/>
  <c r="M939" i="28"/>
  <c r="M938" i="28"/>
  <c r="M937" i="28"/>
  <c r="M936" i="28"/>
  <c r="M935" i="28"/>
  <c r="M934" i="28"/>
  <c r="M933" i="28"/>
  <c r="M932" i="28"/>
  <c r="M931" i="28"/>
  <c r="M930" i="28"/>
  <c r="M929" i="28"/>
  <c r="M928" i="28"/>
  <c r="M927" i="28"/>
  <c r="M926" i="28"/>
  <c r="M925" i="28"/>
  <c r="M924" i="28"/>
  <c r="M923" i="28"/>
  <c r="M922" i="28"/>
  <c r="M921" i="28"/>
  <c r="M920" i="28"/>
  <c r="M919" i="28"/>
  <c r="M918" i="28"/>
  <c r="M917" i="28"/>
  <c r="M916" i="28"/>
  <c r="M915" i="28"/>
  <c r="M914" i="28"/>
  <c r="M913" i="28"/>
  <c r="M912" i="28"/>
  <c r="M911" i="28"/>
  <c r="M910" i="28"/>
  <c r="M909" i="28"/>
  <c r="M908" i="28"/>
  <c r="M907" i="28"/>
  <c r="M906" i="28"/>
  <c r="M905" i="28"/>
  <c r="M904" i="28"/>
  <c r="M903" i="28"/>
  <c r="M902" i="28"/>
  <c r="M901" i="28"/>
  <c r="M900" i="28"/>
  <c r="M899" i="28"/>
  <c r="M898" i="28"/>
  <c r="M897" i="28"/>
  <c r="M896" i="28"/>
  <c r="M895" i="28"/>
  <c r="M894" i="28"/>
  <c r="M893" i="28"/>
  <c r="M892" i="28"/>
  <c r="M891" i="28"/>
  <c r="M890" i="28"/>
  <c r="M889" i="28"/>
  <c r="M888" i="28"/>
  <c r="M887" i="28"/>
  <c r="M886" i="28"/>
  <c r="M885" i="28"/>
  <c r="M884" i="28"/>
  <c r="M883" i="28"/>
  <c r="M882" i="28"/>
  <c r="M881" i="28"/>
  <c r="M880" i="28"/>
  <c r="M879" i="28"/>
  <c r="M878" i="28"/>
  <c r="M877" i="28"/>
  <c r="M876" i="28"/>
  <c r="M875" i="28"/>
  <c r="M874" i="28"/>
  <c r="M873" i="28"/>
  <c r="M872" i="28"/>
  <c r="M871" i="28"/>
  <c r="M870" i="28"/>
  <c r="M869" i="28"/>
  <c r="M868" i="28"/>
  <c r="M867" i="28"/>
  <c r="M866" i="28"/>
  <c r="M865" i="28"/>
  <c r="M864" i="28"/>
  <c r="M863" i="28"/>
  <c r="M862" i="28"/>
  <c r="M861" i="28"/>
  <c r="M860" i="28"/>
  <c r="M859" i="28"/>
  <c r="M858" i="28"/>
  <c r="M857" i="28"/>
  <c r="M856" i="28"/>
  <c r="M855" i="28"/>
  <c r="M854" i="28"/>
  <c r="M853" i="28"/>
  <c r="M852" i="28"/>
  <c r="M851" i="28"/>
  <c r="M850" i="28"/>
  <c r="M849" i="28"/>
  <c r="M848" i="28"/>
  <c r="M847" i="28"/>
  <c r="M846" i="28"/>
  <c r="M845" i="28"/>
  <c r="M844" i="28"/>
  <c r="M843" i="28"/>
  <c r="M842" i="28"/>
  <c r="M841" i="28"/>
  <c r="M840" i="28"/>
  <c r="M839" i="28"/>
  <c r="M838" i="28"/>
  <c r="M837" i="28"/>
  <c r="M836" i="28"/>
  <c r="M835" i="28"/>
  <c r="M834" i="28"/>
  <c r="M833" i="28"/>
  <c r="M832" i="28"/>
  <c r="M831" i="28"/>
  <c r="M830" i="28"/>
  <c r="M829" i="28"/>
  <c r="M828" i="28"/>
  <c r="M827" i="28"/>
  <c r="M826" i="28"/>
  <c r="M825" i="28"/>
  <c r="M824" i="28"/>
  <c r="M823" i="28"/>
  <c r="M822" i="28"/>
  <c r="M821" i="28"/>
  <c r="M820" i="28"/>
  <c r="M819" i="28"/>
  <c r="M818" i="28"/>
  <c r="M817" i="28"/>
  <c r="M816" i="28"/>
  <c r="M815" i="28"/>
  <c r="M814" i="28"/>
  <c r="M813" i="28"/>
  <c r="M812" i="28"/>
  <c r="M811" i="28"/>
  <c r="M810" i="28"/>
  <c r="M809" i="28"/>
  <c r="M808" i="28"/>
  <c r="M807" i="28"/>
  <c r="M806" i="28"/>
  <c r="M805" i="28"/>
  <c r="M804" i="28"/>
  <c r="M803" i="28"/>
  <c r="M802" i="28"/>
  <c r="M801" i="28"/>
  <c r="M800" i="28"/>
  <c r="M799" i="28"/>
  <c r="M798" i="28"/>
  <c r="M797" i="28"/>
  <c r="M796" i="28"/>
  <c r="M795" i="28"/>
  <c r="M794" i="28"/>
  <c r="M793" i="28"/>
  <c r="M792" i="28"/>
  <c r="M791" i="28"/>
  <c r="M790" i="28"/>
  <c r="M789" i="28"/>
  <c r="M788" i="28"/>
  <c r="M787" i="28"/>
  <c r="M786" i="28"/>
  <c r="M785" i="28"/>
  <c r="M784" i="28"/>
  <c r="M783" i="28"/>
  <c r="M782" i="28"/>
  <c r="M781" i="28"/>
  <c r="M780" i="28"/>
  <c r="M779" i="28"/>
  <c r="M778" i="28"/>
  <c r="M777" i="28"/>
  <c r="M776" i="28"/>
  <c r="M775" i="28"/>
  <c r="M774" i="28"/>
  <c r="M773" i="28"/>
  <c r="M772" i="28"/>
  <c r="M771" i="28"/>
  <c r="M770" i="28"/>
  <c r="M769" i="28"/>
  <c r="M768" i="28"/>
  <c r="M767" i="28"/>
  <c r="M766" i="28"/>
  <c r="M765" i="28"/>
  <c r="M764" i="28"/>
  <c r="M763" i="28"/>
  <c r="M762" i="28"/>
  <c r="M761" i="28"/>
  <c r="M760" i="28"/>
  <c r="M759" i="28"/>
  <c r="M758" i="28"/>
  <c r="M757" i="28"/>
  <c r="M756" i="28"/>
  <c r="M755" i="28"/>
  <c r="M754" i="28"/>
  <c r="M753" i="28"/>
  <c r="M752" i="28"/>
  <c r="M751" i="28"/>
  <c r="M750" i="28"/>
  <c r="M749" i="28"/>
  <c r="M748" i="28"/>
  <c r="M747" i="28"/>
  <c r="M746" i="28"/>
  <c r="M745" i="28"/>
  <c r="M744" i="28"/>
  <c r="M743" i="28"/>
  <c r="M742" i="28"/>
  <c r="M741" i="28"/>
  <c r="M740" i="28"/>
  <c r="M739" i="28"/>
  <c r="M738" i="28"/>
  <c r="M737" i="28"/>
  <c r="M736" i="28"/>
  <c r="M735" i="28"/>
  <c r="M734" i="28"/>
  <c r="M733" i="28"/>
  <c r="M732" i="28"/>
  <c r="M731" i="28"/>
  <c r="M730" i="28"/>
  <c r="M729" i="28"/>
  <c r="M728" i="28"/>
  <c r="M727" i="28"/>
  <c r="M726" i="28"/>
  <c r="M725" i="28"/>
  <c r="M724" i="28"/>
  <c r="M723" i="28"/>
  <c r="M722" i="28"/>
  <c r="M721" i="28"/>
  <c r="M720" i="28"/>
  <c r="M719" i="28"/>
  <c r="M718" i="28"/>
  <c r="M717" i="28"/>
  <c r="M716" i="28"/>
  <c r="M715" i="28"/>
  <c r="M714" i="28"/>
  <c r="M713" i="28"/>
  <c r="M712" i="28"/>
  <c r="M711" i="28"/>
  <c r="M710" i="28"/>
  <c r="M709" i="28"/>
  <c r="M708" i="28"/>
  <c r="M707" i="28"/>
  <c r="M706" i="28"/>
  <c r="M705" i="28"/>
  <c r="M704" i="28"/>
  <c r="M703" i="28"/>
  <c r="M702" i="28"/>
  <c r="M701" i="28"/>
  <c r="M700" i="28"/>
  <c r="M699" i="28"/>
  <c r="M698" i="28"/>
  <c r="M697" i="28"/>
  <c r="M696" i="28"/>
  <c r="M695" i="28"/>
  <c r="M694" i="28"/>
  <c r="M693" i="28"/>
  <c r="M692" i="28"/>
  <c r="M691" i="28"/>
  <c r="M690" i="28"/>
  <c r="M689" i="28"/>
  <c r="M688" i="28"/>
  <c r="M687" i="28"/>
  <c r="M686" i="28"/>
  <c r="M685" i="28"/>
  <c r="M684" i="28"/>
  <c r="M683" i="28"/>
  <c r="M682" i="28"/>
  <c r="M681" i="28"/>
  <c r="M680" i="28"/>
  <c r="M679" i="28"/>
  <c r="M678" i="28"/>
  <c r="M677" i="28"/>
  <c r="M676" i="28"/>
  <c r="M675" i="28"/>
  <c r="M674" i="28"/>
  <c r="M673" i="28"/>
  <c r="M672" i="28"/>
  <c r="M671" i="28"/>
  <c r="M670" i="28"/>
  <c r="M669" i="28"/>
  <c r="M668" i="28"/>
  <c r="M667" i="28"/>
  <c r="M666" i="28"/>
  <c r="M665" i="28"/>
  <c r="M664" i="28"/>
  <c r="M663" i="28"/>
  <c r="M662" i="28"/>
  <c r="M661" i="28"/>
  <c r="M660" i="28"/>
  <c r="M659" i="28"/>
  <c r="M658" i="28"/>
  <c r="M657" i="28"/>
  <c r="M656" i="28"/>
  <c r="M655" i="28"/>
  <c r="M654" i="28"/>
  <c r="M653" i="28"/>
  <c r="M652" i="28"/>
  <c r="M651" i="28"/>
  <c r="M650" i="28"/>
  <c r="M649" i="28"/>
  <c r="M648" i="28"/>
  <c r="M647" i="28"/>
  <c r="M646" i="28"/>
  <c r="M645" i="28"/>
  <c r="M644" i="28"/>
  <c r="M643" i="28"/>
  <c r="M642" i="28"/>
  <c r="M641" i="28"/>
  <c r="M640" i="28"/>
  <c r="M639" i="28"/>
  <c r="M638" i="28"/>
  <c r="M637" i="28"/>
  <c r="M636" i="28"/>
  <c r="M635" i="28"/>
  <c r="M634" i="28"/>
  <c r="M633" i="28"/>
  <c r="M632" i="28"/>
  <c r="M631" i="28"/>
  <c r="M630" i="28"/>
  <c r="M629" i="28"/>
  <c r="M628" i="28"/>
  <c r="M627" i="28"/>
  <c r="M626" i="28"/>
  <c r="M625" i="28"/>
  <c r="M624" i="28"/>
  <c r="M623" i="28"/>
  <c r="M622" i="28"/>
  <c r="M621" i="28"/>
  <c r="M620" i="28"/>
  <c r="M619" i="28"/>
  <c r="M618" i="28"/>
  <c r="M617" i="28"/>
  <c r="M616" i="28"/>
  <c r="M615" i="28"/>
  <c r="M614" i="28"/>
  <c r="M613" i="28"/>
  <c r="M612" i="28"/>
  <c r="M611" i="28"/>
  <c r="M610" i="28"/>
  <c r="M609" i="28"/>
  <c r="M608" i="28"/>
  <c r="M607" i="28"/>
  <c r="M606" i="28"/>
  <c r="M605" i="28"/>
  <c r="M604" i="28"/>
  <c r="M603" i="28"/>
  <c r="M602" i="28"/>
  <c r="M601" i="28"/>
  <c r="M600" i="28"/>
  <c r="M599" i="28"/>
  <c r="M598" i="28"/>
  <c r="M597" i="28"/>
  <c r="M596" i="28"/>
  <c r="M595" i="28"/>
  <c r="M594" i="28"/>
  <c r="M593" i="28"/>
  <c r="M592" i="28"/>
  <c r="M591" i="28"/>
  <c r="M590" i="28"/>
  <c r="M589" i="28"/>
  <c r="M588" i="28"/>
  <c r="M587" i="28"/>
  <c r="M586" i="28"/>
  <c r="M585" i="28"/>
  <c r="M584" i="28"/>
  <c r="M583" i="28"/>
  <c r="M582" i="28"/>
  <c r="M581" i="28"/>
  <c r="M580" i="28"/>
  <c r="M579" i="28"/>
  <c r="M578" i="28"/>
  <c r="M577" i="28"/>
  <c r="M576" i="28"/>
  <c r="M575" i="28"/>
  <c r="M574" i="28"/>
  <c r="M573" i="28"/>
  <c r="M572" i="28"/>
  <c r="M571" i="28"/>
  <c r="M570" i="28"/>
  <c r="M569" i="28"/>
  <c r="M568" i="28"/>
  <c r="M567" i="28"/>
  <c r="M566" i="28"/>
  <c r="M565" i="28"/>
  <c r="M564" i="28"/>
  <c r="M563" i="28"/>
  <c r="M562" i="28"/>
  <c r="M561" i="28"/>
  <c r="M560" i="28"/>
  <c r="M559" i="28"/>
  <c r="M558" i="28"/>
  <c r="M557" i="28"/>
  <c r="M556" i="28"/>
  <c r="M555" i="28"/>
  <c r="M554" i="28"/>
  <c r="M553" i="28"/>
  <c r="M552" i="28"/>
  <c r="M551" i="28"/>
  <c r="M550" i="28"/>
  <c r="M549" i="28"/>
  <c r="M548" i="28"/>
  <c r="M547" i="28"/>
  <c r="M546" i="28"/>
  <c r="M545" i="28"/>
  <c r="M544" i="28"/>
  <c r="M543" i="28"/>
  <c r="M542" i="28"/>
  <c r="M541" i="28"/>
  <c r="M540" i="28"/>
  <c r="M539" i="28"/>
  <c r="M538" i="28"/>
  <c r="M537" i="28"/>
  <c r="M536" i="28"/>
  <c r="M535" i="28"/>
  <c r="M534" i="28"/>
  <c r="M533" i="28"/>
  <c r="M532" i="28"/>
  <c r="M531" i="28"/>
  <c r="M530" i="28"/>
  <c r="M529" i="28"/>
  <c r="M528" i="28"/>
  <c r="M527" i="28"/>
  <c r="M526" i="28"/>
  <c r="M525" i="28"/>
  <c r="M524" i="28"/>
  <c r="M523" i="28"/>
  <c r="M522" i="28"/>
  <c r="M521" i="28"/>
  <c r="M520" i="28"/>
  <c r="M519" i="28"/>
  <c r="M518" i="28"/>
  <c r="M517" i="28"/>
  <c r="M516" i="28"/>
  <c r="M515" i="28"/>
  <c r="M514" i="28"/>
  <c r="M513" i="28"/>
  <c r="M512" i="28"/>
  <c r="M511" i="28"/>
  <c r="M510" i="28"/>
  <c r="M509" i="28"/>
  <c r="M508" i="28"/>
  <c r="M507" i="28"/>
  <c r="M506" i="28"/>
  <c r="M505" i="28"/>
  <c r="M504" i="28"/>
  <c r="M503" i="28"/>
  <c r="M502" i="28"/>
  <c r="M501" i="28"/>
  <c r="M500" i="28"/>
  <c r="M499" i="28"/>
  <c r="M498" i="28"/>
  <c r="M497" i="28"/>
  <c r="M496" i="28"/>
  <c r="M495" i="28"/>
  <c r="M494" i="28"/>
  <c r="M493" i="28"/>
  <c r="M492" i="28"/>
  <c r="M491" i="28"/>
  <c r="M490" i="28"/>
  <c r="M489" i="28"/>
  <c r="M488" i="28"/>
  <c r="M487" i="28"/>
  <c r="M486" i="28"/>
  <c r="M485" i="28"/>
  <c r="M484" i="28"/>
  <c r="M483" i="28"/>
  <c r="M482" i="28"/>
  <c r="M481" i="28"/>
  <c r="M480" i="28"/>
  <c r="M479" i="28"/>
  <c r="M478" i="28"/>
  <c r="M477" i="28"/>
  <c r="M476" i="28"/>
  <c r="M475" i="28"/>
  <c r="M474" i="28"/>
  <c r="M473" i="28"/>
  <c r="M472" i="28"/>
  <c r="M471" i="28"/>
  <c r="M470" i="28"/>
  <c r="M469" i="28"/>
  <c r="M468" i="28"/>
  <c r="M467" i="28"/>
  <c r="M466" i="28"/>
  <c r="M465" i="28"/>
  <c r="M464" i="28"/>
  <c r="M463" i="28"/>
  <c r="M462" i="28"/>
  <c r="M461" i="28"/>
  <c r="M460" i="28"/>
  <c r="M459" i="28"/>
  <c r="M458" i="28"/>
  <c r="M457" i="28"/>
  <c r="M456" i="28"/>
  <c r="M455" i="28"/>
  <c r="M454" i="28"/>
  <c r="M453" i="28"/>
  <c r="M452" i="28"/>
  <c r="M451" i="28"/>
  <c r="M450" i="28"/>
  <c r="M449" i="28"/>
  <c r="M448" i="28"/>
  <c r="M447" i="28"/>
  <c r="M446" i="28"/>
  <c r="M445" i="28"/>
  <c r="M444" i="28"/>
  <c r="M443" i="28"/>
  <c r="M442" i="28"/>
  <c r="M441" i="28"/>
  <c r="M440" i="28"/>
  <c r="M439" i="28"/>
  <c r="M438" i="28"/>
  <c r="M437" i="28"/>
  <c r="M436" i="28"/>
  <c r="M435" i="28"/>
  <c r="M434" i="28"/>
  <c r="M433" i="28"/>
  <c r="M432" i="28"/>
  <c r="M431" i="28"/>
  <c r="M430" i="28"/>
  <c r="M429" i="28"/>
  <c r="M428" i="28"/>
  <c r="M427" i="28"/>
  <c r="M426" i="28"/>
  <c r="M425" i="28"/>
  <c r="M424" i="28"/>
  <c r="M423" i="28"/>
  <c r="M422" i="28"/>
  <c r="M421" i="28"/>
  <c r="M420" i="28"/>
  <c r="M419" i="28"/>
  <c r="M418" i="28"/>
  <c r="M417" i="28"/>
  <c r="M416" i="28"/>
  <c r="M415" i="28"/>
  <c r="M414" i="28"/>
  <c r="M413" i="28"/>
  <c r="M412" i="28"/>
  <c r="M411" i="28"/>
  <c r="M410" i="28"/>
  <c r="M409" i="28"/>
  <c r="M408" i="28"/>
  <c r="M407" i="28"/>
  <c r="M406" i="28"/>
  <c r="M405" i="28"/>
  <c r="M404" i="28"/>
  <c r="M403" i="28"/>
  <c r="M402" i="28"/>
  <c r="M401" i="28"/>
  <c r="M400" i="28"/>
  <c r="M399" i="28"/>
  <c r="M398" i="28"/>
  <c r="M397" i="28"/>
  <c r="M396" i="28"/>
  <c r="M395" i="28"/>
  <c r="M394" i="28"/>
  <c r="M393" i="28"/>
  <c r="M392" i="28"/>
  <c r="M391" i="28"/>
  <c r="M390" i="28"/>
  <c r="M389" i="28"/>
  <c r="M388" i="28"/>
  <c r="M387" i="28"/>
  <c r="M386" i="28"/>
  <c r="M385" i="28"/>
  <c r="M384" i="28"/>
  <c r="M383" i="28"/>
  <c r="M382" i="28"/>
  <c r="M381" i="28"/>
  <c r="M380" i="28"/>
  <c r="M379" i="28"/>
  <c r="M378" i="28"/>
  <c r="M377" i="28"/>
  <c r="M376" i="28"/>
  <c r="M375" i="28"/>
  <c r="M374" i="28"/>
  <c r="M373" i="28"/>
  <c r="M372" i="28"/>
  <c r="M371" i="28"/>
  <c r="M370" i="28"/>
  <c r="M369" i="28"/>
  <c r="M368" i="28"/>
  <c r="M367" i="28"/>
  <c r="M366" i="28"/>
  <c r="M365" i="28"/>
  <c r="M364" i="28"/>
  <c r="M363" i="28"/>
  <c r="M362" i="28"/>
  <c r="M361" i="28"/>
  <c r="M360" i="28"/>
  <c r="M359" i="28"/>
  <c r="M358" i="28"/>
  <c r="M357" i="28"/>
  <c r="M356" i="28"/>
  <c r="M355" i="28"/>
  <c r="M354" i="28"/>
  <c r="M353" i="28"/>
  <c r="M352" i="28"/>
  <c r="M351" i="28"/>
  <c r="M350" i="28"/>
  <c r="M349" i="28"/>
  <c r="M348" i="28"/>
  <c r="M347" i="28"/>
  <c r="M346" i="28"/>
  <c r="M345" i="28"/>
  <c r="M344" i="28"/>
  <c r="M343" i="28"/>
  <c r="M342" i="28"/>
  <c r="M341" i="28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M328" i="28"/>
  <c r="M327" i="28"/>
  <c r="M326" i="28"/>
  <c r="M325" i="28"/>
  <c r="M324" i="28"/>
  <c r="M323" i="28"/>
  <c r="M322" i="28"/>
  <c r="M321" i="28"/>
  <c r="M320" i="28"/>
  <c r="M319" i="28"/>
  <c r="M318" i="28"/>
  <c r="M317" i="28"/>
  <c r="M316" i="28"/>
  <c r="M315" i="28"/>
  <c r="M314" i="28"/>
  <c r="M313" i="28"/>
  <c r="M312" i="28"/>
  <c r="M311" i="28"/>
  <c r="M310" i="28"/>
  <c r="M309" i="28"/>
  <c r="M308" i="28"/>
  <c r="M307" i="28"/>
  <c r="M306" i="28"/>
  <c r="M305" i="28"/>
  <c r="M304" i="28"/>
  <c r="M303" i="28"/>
  <c r="M302" i="28"/>
  <c r="M301" i="28"/>
  <c r="M300" i="28"/>
  <c r="M299" i="28"/>
  <c r="M298" i="28"/>
  <c r="M297" i="28"/>
  <c r="M296" i="28"/>
  <c r="M295" i="28"/>
  <c r="M294" i="28"/>
  <c r="M293" i="28"/>
  <c r="M292" i="28"/>
  <c r="M291" i="28"/>
  <c r="M290" i="28"/>
  <c r="M289" i="28"/>
  <c r="M288" i="28"/>
  <c r="M287" i="28"/>
  <c r="M286" i="28"/>
  <c r="M285" i="28"/>
  <c r="M284" i="28"/>
  <c r="M283" i="28"/>
  <c r="M282" i="28"/>
  <c r="M281" i="28"/>
  <c r="M280" i="28"/>
  <c r="M279" i="28"/>
  <c r="M278" i="28"/>
  <c r="M277" i="28"/>
  <c r="M276" i="28"/>
  <c r="M275" i="28"/>
  <c r="M274" i="28"/>
  <c r="M273" i="28"/>
  <c r="M272" i="28"/>
  <c r="M271" i="28"/>
  <c r="M270" i="28"/>
  <c r="M269" i="28"/>
  <c r="M268" i="28"/>
  <c r="M267" i="28"/>
  <c r="M266" i="28"/>
  <c r="M265" i="28"/>
  <c r="M264" i="28"/>
  <c r="M263" i="28"/>
  <c r="M262" i="28"/>
  <c r="M261" i="28"/>
  <c r="M260" i="28"/>
  <c r="M259" i="28"/>
  <c r="M258" i="28"/>
  <c r="M257" i="28"/>
  <c r="M256" i="28"/>
  <c r="M255" i="28"/>
  <c r="M254" i="28"/>
  <c r="M253" i="28"/>
  <c r="M252" i="28"/>
  <c r="M251" i="28"/>
  <c r="M250" i="28"/>
  <c r="M249" i="28"/>
  <c r="M248" i="28"/>
  <c r="M247" i="28"/>
  <c r="M246" i="28"/>
  <c r="M245" i="28"/>
  <c r="M244" i="28"/>
  <c r="M243" i="28"/>
  <c r="M242" i="28"/>
  <c r="M241" i="28"/>
  <c r="M240" i="28"/>
  <c r="M239" i="28"/>
  <c r="M238" i="28"/>
  <c r="M237" i="28"/>
  <c r="M236" i="28"/>
  <c r="M235" i="28"/>
  <c r="M234" i="28"/>
  <c r="M233" i="28"/>
  <c r="M232" i="28"/>
  <c r="M231" i="28"/>
  <c r="M230" i="28"/>
  <c r="M229" i="28"/>
  <c r="M228" i="28"/>
  <c r="M227" i="28"/>
  <c r="M226" i="28"/>
  <c r="M225" i="28"/>
  <c r="M224" i="28"/>
  <c r="M223" i="28"/>
  <c r="M222" i="28"/>
  <c r="M221" i="28"/>
  <c r="M220" i="28"/>
  <c r="M219" i="28"/>
  <c r="M218" i="28"/>
  <c r="M217" i="28"/>
  <c r="M216" i="28"/>
  <c r="M215" i="28"/>
  <c r="M214" i="28"/>
  <c r="M213" i="28"/>
  <c r="M212" i="28"/>
  <c r="M211" i="28"/>
  <c r="M210" i="28"/>
  <c r="M209" i="28"/>
  <c r="M208" i="28"/>
  <c r="M207" i="28"/>
  <c r="M206" i="28"/>
  <c r="M205" i="28"/>
  <c r="M204" i="28"/>
  <c r="M203" i="28"/>
  <c r="M202" i="28"/>
  <c r="M201" i="28"/>
  <c r="M200" i="28"/>
  <c r="M199" i="28"/>
  <c r="M198" i="28"/>
  <c r="M197" i="28"/>
  <c r="M196" i="28"/>
  <c r="M195" i="28"/>
  <c r="M194" i="28"/>
  <c r="M193" i="28"/>
  <c r="M192" i="28"/>
  <c r="M191" i="28"/>
  <c r="M190" i="28"/>
  <c r="M189" i="28"/>
  <c r="M188" i="28"/>
  <c r="M187" i="28"/>
  <c r="M186" i="28"/>
  <c r="M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M169" i="28"/>
  <c r="M168" i="28"/>
  <c r="M167" i="28"/>
  <c r="M166" i="28"/>
  <c r="M165" i="28"/>
  <c r="M164" i="28"/>
  <c r="M163" i="28"/>
  <c r="M162" i="28"/>
  <c r="M161" i="28"/>
  <c r="M160" i="28"/>
  <c r="M159" i="28"/>
  <c r="M158" i="28"/>
  <c r="M157" i="28"/>
  <c r="M156" i="28"/>
  <c r="M155" i="28"/>
  <c r="M154" i="28"/>
  <c r="M153" i="28"/>
  <c r="M152" i="28"/>
  <c r="M151" i="28"/>
  <c r="M150" i="28"/>
  <c r="M149" i="28"/>
  <c r="M148" i="28"/>
  <c r="M147" i="28"/>
  <c r="M146" i="28"/>
  <c r="M145" i="28"/>
  <c r="M144" i="28"/>
  <c r="M143" i="28"/>
  <c r="M142" i="28"/>
  <c r="M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M125" i="28"/>
  <c r="M124" i="28"/>
  <c r="M123" i="28"/>
  <c r="M122" i="28"/>
  <c r="M121" i="28"/>
  <c r="M120" i="28"/>
  <c r="M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J4846" i="28"/>
  <c r="J4845" i="28"/>
  <c r="J4844" i="28"/>
  <c r="J4843" i="28"/>
  <c r="J4842" i="28"/>
  <c r="J4841" i="28"/>
  <c r="J4840" i="28"/>
  <c r="J4839" i="28"/>
  <c r="J4838" i="28"/>
  <c r="J4837" i="28"/>
  <c r="J4836" i="28"/>
  <c r="J4835" i="28"/>
  <c r="J4834" i="28"/>
  <c r="J4833" i="28"/>
  <c r="J4832" i="28"/>
  <c r="J4831" i="28"/>
  <c r="J4830" i="28"/>
  <c r="J4829" i="28"/>
  <c r="J4828" i="28"/>
  <c r="J4827" i="28"/>
  <c r="J4826" i="28"/>
  <c r="J4825" i="28"/>
  <c r="J4824" i="28"/>
  <c r="J4823" i="28"/>
  <c r="J4822" i="28"/>
  <c r="J4821" i="28"/>
  <c r="J4820" i="28"/>
  <c r="J4819" i="28"/>
  <c r="J4818" i="28"/>
  <c r="J4817" i="28"/>
  <c r="J4816" i="28"/>
  <c r="J4815" i="28"/>
  <c r="J4814" i="28"/>
  <c r="J4813" i="28"/>
  <c r="J4812" i="28"/>
  <c r="J4811" i="28"/>
  <c r="J4810" i="28"/>
  <c r="J4809" i="28"/>
  <c r="J4808" i="28"/>
  <c r="J4807" i="28"/>
  <c r="J4806" i="28"/>
  <c r="J4805" i="28"/>
  <c r="J4804" i="28"/>
  <c r="J4803" i="28"/>
  <c r="J4802" i="28"/>
  <c r="J4801" i="28"/>
  <c r="J4800" i="28"/>
  <c r="J4799" i="28"/>
  <c r="J4798" i="28"/>
  <c r="J4797" i="28"/>
  <c r="J4796" i="28"/>
  <c r="J4795" i="28"/>
  <c r="J4794" i="28"/>
  <c r="J4793" i="28"/>
  <c r="J4792" i="28"/>
  <c r="J4791" i="28"/>
  <c r="J4790" i="28"/>
  <c r="J4789" i="28"/>
  <c r="J4788" i="28"/>
  <c r="J4787" i="28"/>
  <c r="J4786" i="28"/>
  <c r="J4785" i="28"/>
  <c r="J4784" i="28"/>
  <c r="J4783" i="28"/>
  <c r="J4782" i="28"/>
  <c r="J4781" i="28"/>
  <c r="J4780" i="28"/>
  <c r="J4779" i="28"/>
  <c r="J4778" i="28"/>
  <c r="J4777" i="28"/>
  <c r="J4776" i="28"/>
  <c r="J4775" i="28"/>
  <c r="J4774" i="28"/>
  <c r="J4773" i="28"/>
  <c r="J4772" i="28"/>
  <c r="J4771" i="28"/>
  <c r="J4770" i="28"/>
  <c r="J4769" i="28"/>
  <c r="J4768" i="28"/>
  <c r="J4767" i="28"/>
  <c r="J4766" i="28"/>
  <c r="J4765" i="28"/>
  <c r="J4764" i="28"/>
  <c r="J4763" i="28"/>
  <c r="J4762" i="28"/>
  <c r="J4761" i="28"/>
  <c r="J4760" i="28"/>
  <c r="J4759" i="28"/>
  <c r="J4758" i="28"/>
  <c r="J4757" i="28"/>
  <c r="J4756" i="28"/>
  <c r="J4755" i="28"/>
  <c r="J4754" i="28"/>
  <c r="J4753" i="28"/>
  <c r="J4752" i="28"/>
  <c r="J4751" i="28"/>
  <c r="J4750" i="28"/>
  <c r="J4749" i="28"/>
  <c r="J4748" i="28"/>
  <c r="J4747" i="28"/>
  <c r="J4746" i="28"/>
  <c r="J4745" i="28"/>
  <c r="J4744" i="28"/>
  <c r="J4743" i="28"/>
  <c r="J4742" i="28"/>
  <c r="J4741" i="28"/>
  <c r="J4740" i="28"/>
  <c r="J4739" i="28"/>
  <c r="J4738" i="28"/>
  <c r="J4737" i="28"/>
  <c r="J4736" i="28"/>
  <c r="J4735" i="28"/>
  <c r="J4734" i="28"/>
  <c r="J4733" i="28"/>
  <c r="J4732" i="28"/>
  <c r="J4731" i="28"/>
  <c r="J4730" i="28"/>
  <c r="J4729" i="28"/>
  <c r="J4728" i="28"/>
  <c r="J4727" i="28"/>
  <c r="J4726" i="28"/>
  <c r="J4725" i="28"/>
  <c r="J4724" i="28"/>
  <c r="J4723" i="28"/>
  <c r="J4722" i="28"/>
  <c r="J4721" i="28"/>
  <c r="J4720" i="28"/>
  <c r="J4719" i="28"/>
  <c r="J4718" i="28"/>
  <c r="J4717" i="28"/>
  <c r="J4716" i="28"/>
  <c r="J4715" i="28"/>
  <c r="J4714" i="28"/>
  <c r="J4713" i="28"/>
  <c r="J4712" i="28"/>
  <c r="J4711" i="28"/>
  <c r="J4710" i="28"/>
  <c r="J4709" i="28"/>
  <c r="J4708" i="28"/>
  <c r="J4707" i="28"/>
  <c r="J4706" i="28"/>
  <c r="J4705" i="28"/>
  <c r="J4704" i="28"/>
  <c r="J4703" i="28"/>
  <c r="J4702" i="28"/>
  <c r="J4701" i="28"/>
  <c r="J4700" i="28"/>
  <c r="J4699" i="28"/>
  <c r="J4698" i="28"/>
  <c r="J4697" i="28"/>
  <c r="J4696" i="28"/>
  <c r="J4695" i="28"/>
  <c r="J4694" i="28"/>
  <c r="J4693" i="28"/>
  <c r="J4692" i="28"/>
  <c r="J4691" i="28"/>
  <c r="J4690" i="28"/>
  <c r="J4689" i="28"/>
  <c r="J4688" i="28"/>
  <c r="J4687" i="28"/>
  <c r="J4686" i="28"/>
  <c r="J4685" i="28"/>
  <c r="J4684" i="28"/>
  <c r="J4683" i="28"/>
  <c r="J4682" i="28"/>
  <c r="J4681" i="28"/>
  <c r="J4680" i="28"/>
  <c r="J4679" i="28"/>
  <c r="J4678" i="28"/>
  <c r="J4677" i="28"/>
  <c r="J4676" i="28"/>
  <c r="J4675" i="28"/>
  <c r="J4674" i="28"/>
  <c r="J4673" i="28"/>
  <c r="J4672" i="28"/>
  <c r="J4671" i="28"/>
  <c r="J4670" i="28"/>
  <c r="J4669" i="28"/>
  <c r="J4668" i="28"/>
  <c r="J4667" i="28"/>
  <c r="J4666" i="28"/>
  <c r="J4665" i="28"/>
  <c r="J4664" i="28"/>
  <c r="J4663" i="28"/>
  <c r="J4662" i="28"/>
  <c r="J4661" i="28"/>
  <c r="J4660" i="28"/>
  <c r="J4659" i="28"/>
  <c r="J4658" i="28"/>
  <c r="J4657" i="28"/>
  <c r="J4656" i="28"/>
  <c r="J4655" i="28"/>
  <c r="J4654" i="28"/>
  <c r="J4653" i="28"/>
  <c r="J4652" i="28"/>
  <c r="J4651" i="28"/>
  <c r="J4650" i="28"/>
  <c r="J4649" i="28"/>
  <c r="J4648" i="28"/>
  <c r="J4647" i="28"/>
  <c r="J4646" i="28"/>
  <c r="J4645" i="28"/>
  <c r="J4644" i="28"/>
  <c r="J4643" i="28"/>
  <c r="J4642" i="28"/>
  <c r="J4641" i="28"/>
  <c r="J4640" i="28"/>
  <c r="J4639" i="28"/>
  <c r="J4638" i="28"/>
  <c r="J4637" i="28"/>
  <c r="J4636" i="28"/>
  <c r="J4635" i="28"/>
  <c r="J4634" i="28"/>
  <c r="J4633" i="28"/>
  <c r="J4632" i="28"/>
  <c r="J4631" i="28"/>
  <c r="J4630" i="28"/>
  <c r="J4629" i="28"/>
  <c r="J4628" i="28"/>
  <c r="J4627" i="28"/>
  <c r="J4626" i="28"/>
  <c r="J4625" i="28"/>
  <c r="J4624" i="28"/>
  <c r="J4623" i="28"/>
  <c r="J4622" i="28"/>
  <c r="J4621" i="28"/>
  <c r="J4620" i="28"/>
  <c r="J4619" i="28"/>
  <c r="J4618" i="28"/>
  <c r="J4617" i="28"/>
  <c r="J4616" i="28"/>
  <c r="J4615" i="28"/>
  <c r="J4614" i="28"/>
  <c r="J4613" i="28"/>
  <c r="J4612" i="28"/>
  <c r="J4611" i="28"/>
  <c r="J4610" i="28"/>
  <c r="J4609" i="28"/>
  <c r="J4608" i="28"/>
  <c r="J4607" i="28"/>
  <c r="J4606" i="28"/>
  <c r="J4605" i="28"/>
  <c r="J4604" i="28"/>
  <c r="J4603" i="28"/>
  <c r="J4602" i="28"/>
  <c r="J4601" i="28"/>
  <c r="J4600" i="28"/>
  <c r="J4599" i="28"/>
  <c r="J4598" i="28"/>
  <c r="J4597" i="28"/>
  <c r="J4596" i="28"/>
  <c r="J4595" i="28"/>
  <c r="J4594" i="28"/>
  <c r="J4593" i="28"/>
  <c r="J4592" i="28"/>
  <c r="J4591" i="28"/>
  <c r="J4590" i="28"/>
  <c r="J4589" i="28"/>
  <c r="J4588" i="28"/>
  <c r="J4587" i="28"/>
  <c r="J4586" i="28"/>
  <c r="J4585" i="28"/>
  <c r="J4584" i="28"/>
  <c r="J4583" i="28"/>
  <c r="J4582" i="28"/>
  <c r="J4581" i="28"/>
  <c r="J4580" i="28"/>
  <c r="J4579" i="28"/>
  <c r="J4578" i="28"/>
  <c r="J4577" i="28"/>
  <c r="J4576" i="28"/>
  <c r="J4575" i="28"/>
  <c r="J4574" i="28"/>
  <c r="J4573" i="28"/>
  <c r="J4572" i="28"/>
  <c r="J4571" i="28"/>
  <c r="J4570" i="28"/>
  <c r="J4569" i="28"/>
  <c r="J4568" i="28"/>
  <c r="J4567" i="28"/>
  <c r="J4566" i="28"/>
  <c r="J4565" i="28"/>
  <c r="J4564" i="28"/>
  <c r="J4563" i="28"/>
  <c r="J4562" i="28"/>
  <c r="J4561" i="28"/>
  <c r="J4560" i="28"/>
  <c r="J4559" i="28"/>
  <c r="J4558" i="28"/>
  <c r="J4557" i="28"/>
  <c r="J4556" i="28"/>
  <c r="J4555" i="28"/>
  <c r="J4554" i="28"/>
  <c r="J4553" i="28"/>
  <c r="J4552" i="28"/>
  <c r="J4551" i="28"/>
  <c r="J4550" i="28"/>
  <c r="J4549" i="28"/>
  <c r="J4548" i="28"/>
  <c r="J4547" i="28"/>
  <c r="J4546" i="28"/>
  <c r="J4545" i="28"/>
  <c r="J4544" i="28"/>
  <c r="J4543" i="28"/>
  <c r="J4542" i="28"/>
  <c r="J4541" i="28"/>
  <c r="J4540" i="28"/>
  <c r="J4539" i="28"/>
  <c r="J4538" i="28"/>
  <c r="J4537" i="28"/>
  <c r="J4536" i="28"/>
  <c r="J4535" i="28"/>
  <c r="J4534" i="28"/>
  <c r="J4533" i="28"/>
  <c r="J4532" i="28"/>
  <c r="J4531" i="28"/>
  <c r="J4530" i="28"/>
  <c r="J4529" i="28"/>
  <c r="J4528" i="28"/>
  <c r="J4527" i="28"/>
  <c r="J4526" i="28"/>
  <c r="J4525" i="28"/>
  <c r="J4524" i="28"/>
  <c r="J4523" i="28"/>
  <c r="J4522" i="28"/>
  <c r="J4521" i="28"/>
  <c r="J4520" i="28"/>
  <c r="J4519" i="28"/>
  <c r="J4518" i="28"/>
  <c r="J4517" i="28"/>
  <c r="J4516" i="28"/>
  <c r="J4515" i="28"/>
  <c r="J4514" i="28"/>
  <c r="J4513" i="28"/>
  <c r="J4512" i="28"/>
  <c r="J4511" i="28"/>
  <c r="J4510" i="28"/>
  <c r="J4509" i="28"/>
  <c r="J4508" i="28"/>
  <c r="J4507" i="28"/>
  <c r="J4506" i="28"/>
  <c r="J4505" i="28"/>
  <c r="J4504" i="28"/>
  <c r="J4503" i="28"/>
  <c r="J4502" i="28"/>
  <c r="J4501" i="28"/>
  <c r="J4500" i="28"/>
  <c r="J4499" i="28"/>
  <c r="J4498" i="28"/>
  <c r="J4497" i="28"/>
  <c r="J4496" i="28"/>
  <c r="J4495" i="28"/>
  <c r="J4494" i="28"/>
  <c r="J4493" i="28"/>
  <c r="J4492" i="28"/>
  <c r="J4491" i="28"/>
  <c r="J4490" i="28"/>
  <c r="J4489" i="28"/>
  <c r="J4488" i="28"/>
  <c r="J4487" i="28"/>
  <c r="J4486" i="28"/>
  <c r="J4485" i="28"/>
  <c r="J4484" i="28"/>
  <c r="J4483" i="28"/>
  <c r="J4482" i="28"/>
  <c r="J4481" i="28"/>
  <c r="J4480" i="28"/>
  <c r="J4479" i="28"/>
  <c r="J4478" i="28"/>
  <c r="J4477" i="28"/>
  <c r="J4476" i="28"/>
  <c r="J4475" i="28"/>
  <c r="J4474" i="28"/>
  <c r="J4473" i="28"/>
  <c r="J4472" i="28"/>
  <c r="J4471" i="28"/>
  <c r="J4470" i="28"/>
  <c r="J4469" i="28"/>
  <c r="J4468" i="28"/>
  <c r="J4467" i="28"/>
  <c r="J4466" i="28"/>
  <c r="J4465" i="28"/>
  <c r="J4464" i="28"/>
  <c r="J4463" i="28"/>
  <c r="J4462" i="28"/>
  <c r="J4461" i="28"/>
  <c r="J4460" i="28"/>
  <c r="J4459" i="28"/>
  <c r="J4458" i="28"/>
  <c r="J4457" i="28"/>
  <c r="J4456" i="28"/>
  <c r="J4455" i="28"/>
  <c r="J4454" i="28"/>
  <c r="J4453" i="28"/>
  <c r="J4452" i="28"/>
  <c r="J4451" i="28"/>
  <c r="J4450" i="28"/>
  <c r="J4449" i="28"/>
  <c r="J4448" i="28"/>
  <c r="J4447" i="28"/>
  <c r="J4446" i="28"/>
  <c r="J4445" i="28"/>
  <c r="J4444" i="28"/>
  <c r="J4443" i="28"/>
  <c r="J4442" i="28"/>
  <c r="J4441" i="28"/>
  <c r="J4440" i="28"/>
  <c r="J4439" i="28"/>
  <c r="J4438" i="28"/>
  <c r="J4437" i="28"/>
  <c r="J4436" i="28"/>
  <c r="J4435" i="28"/>
  <c r="J4434" i="28"/>
  <c r="J4433" i="28"/>
  <c r="J4432" i="28"/>
  <c r="J4431" i="28"/>
  <c r="J4430" i="28"/>
  <c r="J4429" i="28"/>
  <c r="J4428" i="28"/>
  <c r="J4427" i="28"/>
  <c r="J4426" i="28"/>
  <c r="J4425" i="28"/>
  <c r="J4424" i="28"/>
  <c r="J4423" i="28"/>
  <c r="J4422" i="28"/>
  <c r="J4421" i="28"/>
  <c r="J4420" i="28"/>
  <c r="J4419" i="28"/>
  <c r="J4418" i="28"/>
  <c r="J4417" i="28"/>
  <c r="J4416" i="28"/>
  <c r="J4415" i="28"/>
  <c r="J4414" i="28"/>
  <c r="J4413" i="28"/>
  <c r="J4412" i="28"/>
  <c r="J4411" i="28"/>
  <c r="J4410" i="28"/>
  <c r="J4409" i="28"/>
  <c r="J4408" i="28"/>
  <c r="J4407" i="28"/>
  <c r="J4406" i="28"/>
  <c r="J4405" i="28"/>
  <c r="J4404" i="28"/>
  <c r="J4403" i="28"/>
  <c r="J4402" i="28"/>
  <c r="J4401" i="28"/>
  <c r="J4400" i="28"/>
  <c r="J4399" i="28"/>
  <c r="J4398" i="28"/>
  <c r="J4397" i="28"/>
  <c r="J4396" i="28"/>
  <c r="J4395" i="28"/>
  <c r="J4394" i="28"/>
  <c r="J4393" i="28"/>
  <c r="J4392" i="28"/>
  <c r="J4391" i="28"/>
  <c r="J4390" i="28"/>
  <c r="J4389" i="28"/>
  <c r="J4388" i="28"/>
  <c r="J4387" i="28"/>
  <c r="J4386" i="28"/>
  <c r="J4385" i="28"/>
  <c r="J4384" i="28"/>
  <c r="J4383" i="28"/>
  <c r="J4382" i="28"/>
  <c r="J4381" i="28"/>
  <c r="J4380" i="28"/>
  <c r="J4379" i="28"/>
  <c r="J4378" i="28"/>
  <c r="J4377" i="28"/>
  <c r="J4376" i="28"/>
  <c r="J4375" i="28"/>
  <c r="J4374" i="28"/>
  <c r="J4373" i="28"/>
  <c r="J4372" i="28"/>
  <c r="J4371" i="28"/>
  <c r="J4370" i="28"/>
  <c r="J4369" i="28"/>
  <c r="J4368" i="28"/>
  <c r="J4367" i="28"/>
  <c r="J4366" i="28"/>
  <c r="J4365" i="28"/>
  <c r="J4364" i="28"/>
  <c r="J4363" i="28"/>
  <c r="J4362" i="28"/>
  <c r="J4361" i="28"/>
  <c r="J4360" i="28"/>
  <c r="J4359" i="28"/>
  <c r="J4358" i="28"/>
  <c r="J4357" i="28"/>
  <c r="J4356" i="28"/>
  <c r="J4355" i="28"/>
  <c r="J4354" i="28"/>
  <c r="J4353" i="28"/>
  <c r="J4352" i="28"/>
  <c r="J4351" i="28"/>
  <c r="J4350" i="28"/>
  <c r="J4349" i="28"/>
  <c r="J4348" i="28"/>
  <c r="J4347" i="28"/>
  <c r="J4346" i="28"/>
  <c r="J4345" i="28"/>
  <c r="J4344" i="28"/>
  <c r="J4343" i="28"/>
  <c r="J4342" i="28"/>
  <c r="J4341" i="28"/>
  <c r="J4340" i="28"/>
  <c r="J4339" i="28"/>
  <c r="J4338" i="28"/>
  <c r="J4337" i="28"/>
  <c r="J4336" i="28"/>
  <c r="J4335" i="28"/>
  <c r="J4334" i="28"/>
  <c r="J4333" i="28"/>
  <c r="J4332" i="28"/>
  <c r="J4331" i="28"/>
  <c r="J4330" i="28"/>
  <c r="J4329" i="28"/>
  <c r="J4328" i="28"/>
  <c r="J4327" i="28"/>
  <c r="J4326" i="28"/>
  <c r="J4325" i="28"/>
  <c r="J4324" i="28"/>
  <c r="J4323" i="28"/>
  <c r="J4322" i="28"/>
  <c r="J4321" i="28"/>
  <c r="J4320" i="28"/>
  <c r="J4319" i="28"/>
  <c r="J4318" i="28"/>
  <c r="J4317" i="28"/>
  <c r="J4316" i="28"/>
  <c r="J4315" i="28"/>
  <c r="J4314" i="28"/>
  <c r="J4313" i="28"/>
  <c r="J4312" i="28"/>
  <c r="J4311" i="28"/>
  <c r="J4310" i="28"/>
  <c r="J4309" i="28"/>
  <c r="J4308" i="28"/>
  <c r="J4307" i="28"/>
  <c r="J4306" i="28"/>
  <c r="J4305" i="28"/>
  <c r="J4304" i="28"/>
  <c r="J4303" i="28"/>
  <c r="J4302" i="28"/>
  <c r="J4301" i="28"/>
  <c r="J4300" i="28"/>
  <c r="J4299" i="28"/>
  <c r="J4298" i="28"/>
  <c r="J4297" i="28"/>
  <c r="J4296" i="28"/>
  <c r="J4295" i="28"/>
  <c r="J4294" i="28"/>
  <c r="J4293" i="28"/>
  <c r="J4292" i="28"/>
  <c r="J4291" i="28"/>
  <c r="J4290" i="28"/>
  <c r="J4289" i="28"/>
  <c r="J4288" i="28"/>
  <c r="J4287" i="28"/>
  <c r="J4286" i="28"/>
  <c r="J4285" i="28"/>
  <c r="J4284" i="28"/>
  <c r="J4283" i="28"/>
  <c r="J4282" i="28"/>
  <c r="J4281" i="28"/>
  <c r="J4280" i="28"/>
  <c r="J4279" i="28"/>
  <c r="J4278" i="28"/>
  <c r="J4277" i="28"/>
  <c r="J4276" i="28"/>
  <c r="J4275" i="28"/>
  <c r="J4274" i="28"/>
  <c r="J4273" i="28"/>
  <c r="J4272" i="28"/>
  <c r="J4271" i="28"/>
  <c r="J4270" i="28"/>
  <c r="J4269" i="28"/>
  <c r="J4268" i="28"/>
  <c r="J4267" i="28"/>
  <c r="J4266" i="28"/>
  <c r="J4265" i="28"/>
  <c r="J4264" i="28"/>
  <c r="J4263" i="28"/>
  <c r="J4262" i="28"/>
  <c r="J4261" i="28"/>
  <c r="J4260" i="28"/>
  <c r="J4259" i="28"/>
  <c r="J4258" i="28"/>
  <c r="J4257" i="28"/>
  <c r="J4256" i="28"/>
  <c r="J4255" i="28"/>
  <c r="J4254" i="28"/>
  <c r="J4253" i="28"/>
  <c r="J4252" i="28"/>
  <c r="J4251" i="28"/>
  <c r="J4250" i="28"/>
  <c r="J4249" i="28"/>
  <c r="J4248" i="28"/>
  <c r="J4247" i="28"/>
  <c r="J4246" i="28"/>
  <c r="J4245" i="28"/>
  <c r="J4244" i="28"/>
  <c r="J4243" i="28"/>
  <c r="J4242" i="28"/>
  <c r="J4241" i="28"/>
  <c r="J4240" i="28"/>
  <c r="J4239" i="28"/>
  <c r="J4238" i="28"/>
  <c r="J4237" i="28"/>
  <c r="J4236" i="28"/>
  <c r="J4235" i="28"/>
  <c r="J4234" i="28"/>
  <c r="J4233" i="28"/>
  <c r="J4232" i="28"/>
  <c r="J4231" i="28"/>
  <c r="J4230" i="28"/>
  <c r="J4229" i="28"/>
  <c r="J4228" i="28"/>
  <c r="J4227" i="28"/>
  <c r="J4226" i="28"/>
  <c r="J4225" i="28"/>
  <c r="J4224" i="28"/>
  <c r="J4223" i="28"/>
  <c r="J4222" i="28"/>
  <c r="J4221" i="28"/>
  <c r="J4220" i="28"/>
  <c r="J4219" i="28"/>
  <c r="J4218" i="28"/>
  <c r="J4217" i="28"/>
  <c r="J4216" i="28"/>
  <c r="J4215" i="28"/>
  <c r="J4214" i="28"/>
  <c r="J4213" i="28"/>
  <c r="J4212" i="28"/>
  <c r="J4211" i="28"/>
  <c r="J4210" i="28"/>
  <c r="J4209" i="28"/>
  <c r="J4208" i="28"/>
  <c r="J4207" i="28"/>
  <c r="J4206" i="28"/>
  <c r="J4205" i="28"/>
  <c r="J4204" i="28"/>
  <c r="J4203" i="28"/>
  <c r="J4202" i="28"/>
  <c r="J4201" i="28"/>
  <c r="J4200" i="28"/>
  <c r="J4199" i="28"/>
  <c r="J4198" i="28"/>
  <c r="J4197" i="28"/>
  <c r="J4196" i="28"/>
  <c r="J4195" i="28"/>
  <c r="J4194" i="28"/>
  <c r="J4193" i="28"/>
  <c r="J4192" i="28"/>
  <c r="J4191" i="28"/>
  <c r="J4190" i="28"/>
  <c r="J4189" i="28"/>
  <c r="J4188" i="28"/>
  <c r="J4187" i="28"/>
  <c r="J4186" i="28"/>
  <c r="J4185" i="28"/>
  <c r="J4184" i="28"/>
  <c r="J4183" i="28"/>
  <c r="J4182" i="28"/>
  <c r="J4181" i="28"/>
  <c r="J4180" i="28"/>
  <c r="J4179" i="28"/>
  <c r="J4178" i="28"/>
  <c r="J4177" i="28"/>
  <c r="J4176" i="28"/>
  <c r="J4175" i="28"/>
  <c r="J4174" i="28"/>
  <c r="J4173" i="28"/>
  <c r="J4172" i="28"/>
  <c r="J4171" i="28"/>
  <c r="J4170" i="28"/>
  <c r="J4169" i="28"/>
  <c r="J4168" i="28"/>
  <c r="J4167" i="28"/>
  <c r="J4166" i="28"/>
  <c r="J4165" i="28"/>
  <c r="J4164" i="28"/>
  <c r="J4163" i="28"/>
  <c r="J4162" i="28"/>
  <c r="J4161" i="28"/>
  <c r="J4160" i="28"/>
  <c r="J4159" i="28"/>
  <c r="J4158" i="28"/>
  <c r="J4157" i="28"/>
  <c r="J4156" i="28"/>
  <c r="J4155" i="28"/>
  <c r="J4154" i="28"/>
  <c r="J4153" i="28"/>
  <c r="J4152" i="28"/>
  <c r="J4151" i="28"/>
  <c r="J4150" i="28"/>
  <c r="J4149" i="28"/>
  <c r="J4148" i="28"/>
  <c r="J4147" i="28"/>
  <c r="J4146" i="28"/>
  <c r="J4145" i="28"/>
  <c r="J4144" i="28"/>
  <c r="J4143" i="28"/>
  <c r="J4142" i="28"/>
  <c r="J4141" i="28"/>
  <c r="J4140" i="28"/>
  <c r="J4139" i="28"/>
  <c r="J4138" i="28"/>
  <c r="J4137" i="28"/>
  <c r="J4136" i="28"/>
  <c r="J4135" i="28"/>
  <c r="J4134" i="28"/>
  <c r="J4133" i="28"/>
  <c r="J4132" i="28"/>
  <c r="J4131" i="28"/>
  <c r="J4130" i="28"/>
  <c r="J4129" i="28"/>
  <c r="J4128" i="28"/>
  <c r="J4127" i="28"/>
  <c r="J4126" i="28"/>
  <c r="J4125" i="28"/>
  <c r="J4124" i="28"/>
  <c r="J4123" i="28"/>
  <c r="J4122" i="28"/>
  <c r="J4121" i="28"/>
  <c r="J4120" i="28"/>
  <c r="J4119" i="28"/>
  <c r="J4118" i="28"/>
  <c r="J4117" i="28"/>
  <c r="J4116" i="28"/>
  <c r="J4115" i="28"/>
  <c r="J4114" i="28"/>
  <c r="J4113" i="28"/>
  <c r="J4112" i="28"/>
  <c r="J4111" i="28"/>
  <c r="J4110" i="28"/>
  <c r="J4109" i="28"/>
  <c r="J4108" i="28"/>
  <c r="J4107" i="28"/>
  <c r="J4106" i="28"/>
  <c r="J4105" i="28"/>
  <c r="J4104" i="28"/>
  <c r="J4103" i="28"/>
  <c r="J4102" i="28"/>
  <c r="J4101" i="28"/>
  <c r="J4100" i="28"/>
  <c r="J4099" i="28"/>
  <c r="J4098" i="28"/>
  <c r="J4097" i="28"/>
  <c r="J4096" i="28"/>
  <c r="J4095" i="28"/>
  <c r="J4094" i="28"/>
  <c r="J4093" i="28"/>
  <c r="J4092" i="28"/>
  <c r="J4091" i="28"/>
  <c r="J4090" i="28"/>
  <c r="J4089" i="28"/>
  <c r="J4088" i="28"/>
  <c r="J4087" i="28"/>
  <c r="J4086" i="28"/>
  <c r="J4085" i="28"/>
  <c r="J4084" i="28"/>
  <c r="J4083" i="28"/>
  <c r="J4082" i="28"/>
  <c r="J4081" i="28"/>
  <c r="J4080" i="28"/>
  <c r="J4079" i="28"/>
  <c r="J4078" i="28"/>
  <c r="J4077" i="28"/>
  <c r="J4076" i="28"/>
  <c r="J4075" i="28"/>
  <c r="J4074" i="28"/>
  <c r="J4073" i="28"/>
  <c r="J4072" i="28"/>
  <c r="J4071" i="28"/>
  <c r="J4070" i="28"/>
  <c r="J4069" i="28"/>
  <c r="J4068" i="28"/>
  <c r="J4067" i="28"/>
  <c r="J4066" i="28"/>
  <c r="J4065" i="28"/>
  <c r="J4064" i="28"/>
  <c r="J4063" i="28"/>
  <c r="J4062" i="28"/>
  <c r="J4061" i="28"/>
  <c r="J4060" i="28"/>
  <c r="J4059" i="28"/>
  <c r="J4058" i="28"/>
  <c r="J4057" i="28"/>
  <c r="J4056" i="28"/>
  <c r="J4055" i="28"/>
  <c r="J4054" i="28"/>
  <c r="J4053" i="28"/>
  <c r="J4052" i="28"/>
  <c r="J4051" i="28"/>
  <c r="J4050" i="28"/>
  <c r="J4049" i="28"/>
  <c r="J4048" i="28"/>
  <c r="J4047" i="28"/>
  <c r="J4046" i="28"/>
  <c r="J4045" i="28"/>
  <c r="J4044" i="28"/>
  <c r="J4043" i="28"/>
  <c r="J4042" i="28"/>
  <c r="J4041" i="28"/>
  <c r="J4040" i="28"/>
  <c r="J4039" i="28"/>
  <c r="J4038" i="28"/>
  <c r="J4037" i="28"/>
  <c r="J4036" i="28"/>
  <c r="J4035" i="28"/>
  <c r="J4034" i="28"/>
  <c r="J4033" i="28"/>
  <c r="J4032" i="28"/>
  <c r="J4031" i="28"/>
  <c r="J4030" i="28"/>
  <c r="J4029" i="28"/>
  <c r="J4028" i="28"/>
  <c r="J4027" i="28"/>
  <c r="J4026" i="28"/>
  <c r="J4025" i="28"/>
  <c r="J4024" i="28"/>
  <c r="J4023" i="28"/>
  <c r="J4022" i="28"/>
  <c r="J4021" i="28"/>
  <c r="J4020" i="28"/>
  <c r="J4019" i="28"/>
  <c r="J4018" i="28"/>
  <c r="J4017" i="28"/>
  <c r="J4016" i="28"/>
  <c r="J4015" i="28"/>
  <c r="J4014" i="28"/>
  <c r="J4013" i="28"/>
  <c r="J4012" i="28"/>
  <c r="J4011" i="28"/>
  <c r="J4010" i="28"/>
  <c r="J4009" i="28"/>
  <c r="J4008" i="28"/>
  <c r="J4007" i="28"/>
  <c r="J4006" i="28"/>
  <c r="J4005" i="28"/>
  <c r="J4004" i="28"/>
  <c r="J4003" i="28"/>
  <c r="J4002" i="28"/>
  <c r="J4001" i="28"/>
  <c r="J4000" i="28"/>
  <c r="J3999" i="28"/>
  <c r="J3998" i="28"/>
  <c r="J3997" i="28"/>
  <c r="J3996" i="28"/>
  <c r="J3995" i="28"/>
  <c r="J3994" i="28"/>
  <c r="J3993" i="28"/>
  <c r="J3992" i="28"/>
  <c r="J3991" i="28"/>
  <c r="J3990" i="28"/>
  <c r="J3989" i="28"/>
  <c r="J3988" i="28"/>
  <c r="J3987" i="28"/>
  <c r="J3986" i="28"/>
  <c r="J3985" i="28"/>
  <c r="J3984" i="28"/>
  <c r="J3983" i="28"/>
  <c r="J3982" i="28"/>
  <c r="J3981" i="28"/>
  <c r="J3980" i="28"/>
  <c r="J3979" i="28"/>
  <c r="J3978" i="28"/>
  <c r="J3977" i="28"/>
  <c r="J3976" i="28"/>
  <c r="J3975" i="28"/>
  <c r="J3974" i="28"/>
  <c r="J3973" i="28"/>
  <c r="J3972" i="28"/>
  <c r="J3971" i="28"/>
  <c r="J3970" i="28"/>
  <c r="J3969" i="28"/>
  <c r="J3968" i="28"/>
  <c r="J3967" i="28"/>
  <c r="J3966" i="28"/>
  <c r="J3965" i="28"/>
  <c r="J3964" i="28"/>
  <c r="J3963" i="28"/>
  <c r="J3962" i="28"/>
  <c r="J3961" i="28"/>
  <c r="J3960" i="28"/>
  <c r="J3959" i="28"/>
  <c r="J3958" i="28"/>
  <c r="J3957" i="28"/>
  <c r="J3956" i="28"/>
  <c r="J3955" i="28"/>
  <c r="J3954" i="28"/>
  <c r="J3953" i="28"/>
  <c r="J3952" i="28"/>
  <c r="J3951" i="28"/>
  <c r="J3950" i="28"/>
  <c r="J3949" i="28"/>
  <c r="J3948" i="28"/>
  <c r="J3947" i="28"/>
  <c r="J3946" i="28"/>
  <c r="J3945" i="28"/>
  <c r="J3944" i="28"/>
  <c r="J3943" i="28"/>
  <c r="J3942" i="28"/>
  <c r="J3941" i="28"/>
  <c r="J3940" i="28"/>
  <c r="J3939" i="28"/>
  <c r="J3938" i="28"/>
  <c r="J3937" i="28"/>
  <c r="J3936" i="28"/>
  <c r="J3935" i="28"/>
  <c r="J3934" i="28"/>
  <c r="J3933" i="28"/>
  <c r="J3932" i="28"/>
  <c r="J3931" i="28"/>
  <c r="J3930" i="28"/>
  <c r="J3929" i="28"/>
  <c r="J3928" i="28"/>
  <c r="J3927" i="28"/>
  <c r="J3926" i="28"/>
  <c r="J3925" i="28"/>
  <c r="J3924" i="28"/>
  <c r="J3923" i="28"/>
  <c r="J3922" i="28"/>
  <c r="J3921" i="28"/>
  <c r="J3920" i="28"/>
  <c r="J3919" i="28"/>
  <c r="J3918" i="28"/>
  <c r="J3917" i="28"/>
  <c r="J3916" i="28"/>
  <c r="J3915" i="28"/>
  <c r="J3914" i="28"/>
  <c r="J3913" i="28"/>
  <c r="J3912" i="28"/>
  <c r="J3911" i="28"/>
  <c r="J3910" i="28"/>
  <c r="J3909" i="28"/>
  <c r="J3908" i="28"/>
  <c r="J3907" i="28"/>
  <c r="J3906" i="28"/>
  <c r="J3905" i="28"/>
  <c r="J3904" i="28"/>
  <c r="J3903" i="28"/>
  <c r="J3902" i="28"/>
  <c r="J3901" i="28"/>
  <c r="J3900" i="28"/>
  <c r="J3899" i="28"/>
  <c r="J3898" i="28"/>
  <c r="J3897" i="28"/>
  <c r="J3896" i="28"/>
  <c r="J3895" i="28"/>
  <c r="J3894" i="28"/>
  <c r="J3893" i="28"/>
  <c r="J3892" i="28"/>
  <c r="J3891" i="28"/>
  <c r="J3890" i="28"/>
  <c r="J3889" i="28"/>
  <c r="J3888" i="28"/>
  <c r="J3887" i="28"/>
  <c r="J3886" i="28"/>
  <c r="J3885" i="28"/>
  <c r="J3884" i="28"/>
  <c r="J3883" i="28"/>
  <c r="J3882" i="28"/>
  <c r="J3881" i="28"/>
  <c r="J3880" i="28"/>
  <c r="J3879" i="28"/>
  <c r="J3878" i="28"/>
  <c r="J3877" i="28"/>
  <c r="J3876" i="28"/>
  <c r="J3875" i="28"/>
  <c r="J3874" i="28"/>
  <c r="J3873" i="28"/>
  <c r="J3872" i="28"/>
  <c r="J3871" i="28"/>
  <c r="J3870" i="28"/>
  <c r="J3869" i="28"/>
  <c r="J3868" i="28"/>
  <c r="J3867" i="28"/>
  <c r="J3866" i="28"/>
  <c r="J3865" i="28"/>
  <c r="J3864" i="28"/>
  <c r="J3863" i="28"/>
  <c r="J3862" i="28"/>
  <c r="J3861" i="28"/>
  <c r="J3860" i="28"/>
  <c r="J3859" i="28"/>
  <c r="J3858" i="28"/>
  <c r="J3857" i="28"/>
  <c r="J3856" i="28"/>
  <c r="J3855" i="28"/>
  <c r="J3854" i="28"/>
  <c r="J3853" i="28"/>
  <c r="J3852" i="28"/>
  <c r="J3851" i="28"/>
  <c r="J3850" i="28"/>
  <c r="J3849" i="28"/>
  <c r="J3848" i="28"/>
  <c r="J3847" i="28"/>
  <c r="J3846" i="28"/>
  <c r="J3845" i="28"/>
  <c r="J3844" i="28"/>
  <c r="J3843" i="28"/>
  <c r="J3842" i="28"/>
  <c r="J3841" i="28"/>
  <c r="J3840" i="28"/>
  <c r="J3839" i="28"/>
  <c r="J3838" i="28"/>
  <c r="J3837" i="28"/>
  <c r="J3836" i="28"/>
  <c r="J3835" i="28"/>
  <c r="J3834" i="28"/>
  <c r="J3833" i="28"/>
  <c r="J3832" i="28"/>
  <c r="J3831" i="28"/>
  <c r="J3830" i="28"/>
  <c r="J3829" i="28"/>
  <c r="J3828" i="28"/>
  <c r="J3827" i="28"/>
  <c r="J3826" i="28"/>
  <c r="J3825" i="28"/>
  <c r="J3824" i="28"/>
  <c r="J3823" i="28"/>
  <c r="J3822" i="28"/>
  <c r="J3821" i="28"/>
  <c r="J3820" i="28"/>
  <c r="J3819" i="28"/>
  <c r="J3818" i="28"/>
  <c r="J3817" i="28"/>
  <c r="J3816" i="28"/>
  <c r="J3815" i="28"/>
  <c r="J3814" i="28"/>
  <c r="J3813" i="28"/>
  <c r="J3812" i="28"/>
  <c r="J3811" i="28"/>
  <c r="J3810" i="28"/>
  <c r="J3809" i="28"/>
  <c r="J3808" i="28"/>
  <c r="J3807" i="28"/>
  <c r="J3806" i="28"/>
  <c r="J3805" i="28"/>
  <c r="J3804" i="28"/>
  <c r="J3803" i="28"/>
  <c r="J3802" i="28"/>
  <c r="J3801" i="28"/>
  <c r="J3800" i="28"/>
  <c r="J3799" i="28"/>
  <c r="J3798" i="28"/>
  <c r="J3797" i="28"/>
  <c r="J3796" i="28"/>
  <c r="J3795" i="28"/>
  <c r="J3794" i="28"/>
  <c r="J3793" i="28"/>
  <c r="J3792" i="28"/>
  <c r="J3791" i="28"/>
  <c r="J3790" i="28"/>
  <c r="J3789" i="28"/>
  <c r="J3788" i="28"/>
  <c r="J3787" i="28"/>
  <c r="J3786" i="28"/>
  <c r="J3785" i="28"/>
  <c r="J3784" i="28"/>
  <c r="J3783" i="28"/>
  <c r="J3782" i="28"/>
  <c r="J3781" i="28"/>
  <c r="J3780" i="28"/>
  <c r="J3779" i="28"/>
  <c r="J3778" i="28"/>
  <c r="J3777" i="28"/>
  <c r="J3776" i="28"/>
  <c r="J3775" i="28"/>
  <c r="J3774" i="28"/>
  <c r="J3773" i="28"/>
  <c r="J3772" i="28"/>
  <c r="J3771" i="28"/>
  <c r="J3770" i="28"/>
  <c r="J3769" i="28"/>
  <c r="J3768" i="28"/>
  <c r="J3767" i="28"/>
  <c r="J3766" i="28"/>
  <c r="J3765" i="28"/>
  <c r="J3764" i="28"/>
  <c r="J3763" i="28"/>
  <c r="J3762" i="28"/>
  <c r="J3761" i="28"/>
  <c r="J3760" i="28"/>
  <c r="J3759" i="28"/>
  <c r="J3758" i="28"/>
  <c r="J3757" i="28"/>
  <c r="J3756" i="28"/>
  <c r="J3755" i="28"/>
  <c r="J3754" i="28"/>
  <c r="J3753" i="28"/>
  <c r="J3752" i="28"/>
  <c r="J3751" i="28"/>
  <c r="J3750" i="28"/>
  <c r="J3749" i="28"/>
  <c r="J3748" i="28"/>
  <c r="J3747" i="28"/>
  <c r="J3746" i="28"/>
  <c r="J3745" i="28"/>
  <c r="J3744" i="28"/>
  <c r="J3743" i="28"/>
  <c r="J3742" i="28"/>
  <c r="J3741" i="28"/>
  <c r="J3740" i="28"/>
  <c r="J3739" i="28"/>
  <c r="J3738" i="28"/>
  <c r="J3737" i="28"/>
  <c r="J3736" i="28"/>
  <c r="J3735" i="28"/>
  <c r="J3734" i="28"/>
  <c r="J3733" i="28"/>
  <c r="J3732" i="28"/>
  <c r="J3731" i="28"/>
  <c r="J3730" i="28"/>
  <c r="J3729" i="28"/>
  <c r="J3728" i="28"/>
  <c r="J3727" i="28"/>
  <c r="J3726" i="28"/>
  <c r="J3725" i="28"/>
  <c r="J3724" i="28"/>
  <c r="J3723" i="28"/>
  <c r="J3722" i="28"/>
  <c r="J3721" i="28"/>
  <c r="J3720" i="28"/>
  <c r="J3719" i="28"/>
  <c r="J3718" i="28"/>
  <c r="J3717" i="28"/>
  <c r="J3716" i="28"/>
  <c r="J3715" i="28"/>
  <c r="J3714" i="28"/>
  <c r="J3713" i="28"/>
  <c r="J3712" i="28"/>
  <c r="J3711" i="28"/>
  <c r="J3710" i="28"/>
  <c r="J3709" i="28"/>
  <c r="J3708" i="28"/>
  <c r="J3707" i="28"/>
  <c r="J3706" i="28"/>
  <c r="J3705" i="28"/>
  <c r="J3704" i="28"/>
  <c r="J3703" i="28"/>
  <c r="J3702" i="28"/>
  <c r="J3701" i="28"/>
  <c r="J3700" i="28"/>
  <c r="J3699" i="28"/>
  <c r="J3698" i="28"/>
  <c r="J3697" i="28"/>
  <c r="J3696" i="28"/>
  <c r="J3695" i="28"/>
  <c r="J3694" i="28"/>
  <c r="J3693" i="28"/>
  <c r="J3692" i="28"/>
  <c r="J3691" i="28"/>
  <c r="J3690" i="28"/>
  <c r="J3689" i="28"/>
  <c r="J3688" i="28"/>
  <c r="J3687" i="28"/>
  <c r="J3686" i="28"/>
  <c r="J3685" i="28"/>
  <c r="J3684" i="28"/>
  <c r="J3683" i="28"/>
  <c r="J3682" i="28"/>
  <c r="J3681" i="28"/>
  <c r="J3680" i="28"/>
  <c r="J3679" i="28"/>
  <c r="J3678" i="28"/>
  <c r="J3677" i="28"/>
  <c r="J3676" i="28"/>
  <c r="J3675" i="28"/>
  <c r="J3674" i="28"/>
  <c r="J3673" i="28"/>
  <c r="J3672" i="28"/>
  <c r="J3671" i="28"/>
  <c r="J3670" i="28"/>
  <c r="J3669" i="28"/>
  <c r="J3668" i="28"/>
  <c r="J3667" i="28"/>
  <c r="J3666" i="28"/>
  <c r="J3665" i="28"/>
  <c r="J3664" i="28"/>
  <c r="J3663" i="28"/>
  <c r="J3662" i="28"/>
  <c r="J3661" i="28"/>
  <c r="J3660" i="28"/>
  <c r="J3659" i="28"/>
  <c r="J3658" i="28"/>
  <c r="J3657" i="28"/>
  <c r="J3656" i="28"/>
  <c r="J3655" i="28"/>
  <c r="J3654" i="28"/>
  <c r="J3653" i="28"/>
  <c r="J3652" i="28"/>
  <c r="J3651" i="28"/>
  <c r="J3650" i="28"/>
  <c r="J3649" i="28"/>
  <c r="J3648" i="28"/>
  <c r="J3647" i="28"/>
  <c r="J3646" i="28"/>
  <c r="J3645" i="28"/>
  <c r="J3644" i="28"/>
  <c r="J3643" i="28"/>
  <c r="J3642" i="28"/>
  <c r="J3641" i="28"/>
  <c r="J3640" i="28"/>
  <c r="J3639" i="28"/>
  <c r="J3638" i="28"/>
  <c r="J3637" i="28"/>
  <c r="J3636" i="28"/>
  <c r="J3635" i="28"/>
  <c r="J3634" i="28"/>
  <c r="J3633" i="28"/>
  <c r="J3632" i="28"/>
  <c r="J3631" i="28"/>
  <c r="J3630" i="28"/>
  <c r="J3629" i="28"/>
  <c r="J3628" i="28"/>
  <c r="J3627" i="28"/>
  <c r="J3626" i="28"/>
  <c r="J3625" i="28"/>
  <c r="J3624" i="28"/>
  <c r="J3623" i="28"/>
  <c r="J3622" i="28"/>
  <c r="J3621" i="28"/>
  <c r="J3620" i="28"/>
  <c r="J3619" i="28"/>
  <c r="J3618" i="28"/>
  <c r="J3617" i="28"/>
  <c r="J3616" i="28"/>
  <c r="J3615" i="28"/>
  <c r="J3614" i="28"/>
  <c r="J3613" i="28"/>
  <c r="J3612" i="28"/>
  <c r="J3611" i="28"/>
  <c r="J3610" i="28"/>
  <c r="J3609" i="28"/>
  <c r="J3608" i="28"/>
  <c r="J3607" i="28"/>
  <c r="J3606" i="28"/>
  <c r="J3605" i="28"/>
  <c r="J3604" i="28"/>
  <c r="J3603" i="28"/>
  <c r="J3602" i="28"/>
  <c r="J3601" i="28"/>
  <c r="J3600" i="28"/>
  <c r="J3599" i="28"/>
  <c r="J3598" i="28"/>
  <c r="J3597" i="28"/>
  <c r="J3596" i="28"/>
  <c r="J3595" i="28"/>
  <c r="J3594" i="28"/>
  <c r="J3593" i="28"/>
  <c r="J3592" i="28"/>
  <c r="J3591" i="28"/>
  <c r="J3590" i="28"/>
  <c r="J3589" i="28"/>
  <c r="J3588" i="28"/>
  <c r="J3587" i="28"/>
  <c r="J3586" i="28"/>
  <c r="J3585" i="28"/>
  <c r="J3584" i="28"/>
  <c r="J3583" i="28"/>
  <c r="J3582" i="28"/>
  <c r="J3581" i="28"/>
  <c r="J3580" i="28"/>
  <c r="J3579" i="28"/>
  <c r="J3578" i="28"/>
  <c r="J3577" i="28"/>
  <c r="J3576" i="28"/>
  <c r="J3575" i="28"/>
  <c r="J3574" i="28"/>
  <c r="J3573" i="28"/>
  <c r="J3572" i="28"/>
  <c r="J3571" i="28"/>
  <c r="J3570" i="28"/>
  <c r="J3569" i="28"/>
  <c r="J3568" i="28"/>
  <c r="J3567" i="28"/>
  <c r="J3566" i="28"/>
  <c r="J3565" i="28"/>
  <c r="J3564" i="28"/>
  <c r="J3563" i="28"/>
  <c r="J3562" i="28"/>
  <c r="J3561" i="28"/>
  <c r="J3560" i="28"/>
  <c r="J3559" i="28"/>
  <c r="J3558" i="28"/>
  <c r="J3557" i="28"/>
  <c r="J3556" i="28"/>
  <c r="J3555" i="28"/>
  <c r="J3554" i="28"/>
  <c r="J3553" i="28"/>
  <c r="J3552" i="28"/>
  <c r="J3551" i="28"/>
  <c r="J3550" i="28"/>
  <c r="J3549" i="28"/>
  <c r="J3548" i="28"/>
  <c r="J3547" i="28"/>
  <c r="J3546" i="28"/>
  <c r="J3545" i="28"/>
  <c r="J3544" i="28"/>
  <c r="J3543" i="28"/>
  <c r="J3542" i="28"/>
  <c r="J3541" i="28"/>
  <c r="J3540" i="28"/>
  <c r="J3539" i="28"/>
  <c r="J3538" i="28"/>
  <c r="J3537" i="28"/>
  <c r="J3536" i="28"/>
  <c r="J3535" i="28"/>
  <c r="J3534" i="28"/>
  <c r="J3533" i="28"/>
  <c r="J3532" i="28"/>
  <c r="J3531" i="28"/>
  <c r="J3530" i="28"/>
  <c r="J3529" i="28"/>
  <c r="J3528" i="28"/>
  <c r="J3527" i="28"/>
  <c r="J3526" i="28"/>
  <c r="J3525" i="28"/>
  <c r="J3524" i="28"/>
  <c r="J3523" i="28"/>
  <c r="J3522" i="28"/>
  <c r="J3521" i="28"/>
  <c r="J3520" i="28"/>
  <c r="J3519" i="28"/>
  <c r="J3518" i="28"/>
  <c r="J3517" i="28"/>
  <c r="J3516" i="28"/>
  <c r="J3515" i="28"/>
  <c r="J3514" i="28"/>
  <c r="J3513" i="28"/>
  <c r="J3512" i="28"/>
  <c r="J3511" i="28"/>
  <c r="J3510" i="28"/>
  <c r="J3509" i="28"/>
  <c r="J3508" i="28"/>
  <c r="J3507" i="28"/>
  <c r="J3506" i="28"/>
  <c r="J3505" i="28"/>
  <c r="J3504" i="28"/>
  <c r="J3503" i="28"/>
  <c r="J3502" i="28"/>
  <c r="J3501" i="28"/>
  <c r="J3500" i="28"/>
  <c r="J3499" i="28"/>
  <c r="J3498" i="28"/>
  <c r="J3497" i="28"/>
  <c r="J3496" i="28"/>
  <c r="J3495" i="28"/>
  <c r="J3494" i="28"/>
  <c r="J3493" i="28"/>
  <c r="J3492" i="28"/>
  <c r="J3491" i="28"/>
  <c r="J3490" i="28"/>
  <c r="J3489" i="28"/>
  <c r="J3488" i="28"/>
  <c r="J3487" i="28"/>
  <c r="J3486" i="28"/>
  <c r="J3485" i="28"/>
  <c r="J3484" i="28"/>
  <c r="J3483" i="28"/>
  <c r="J3482" i="28"/>
  <c r="J3481" i="28"/>
  <c r="J3480" i="28"/>
  <c r="J3479" i="28"/>
  <c r="J3478" i="28"/>
  <c r="J3477" i="28"/>
  <c r="J3476" i="28"/>
  <c r="J3475" i="28"/>
  <c r="J3474" i="28"/>
  <c r="J3473" i="28"/>
  <c r="J3472" i="28"/>
  <c r="J3471" i="28"/>
  <c r="J3470" i="28"/>
  <c r="J3469" i="28"/>
  <c r="J3468" i="28"/>
  <c r="J3467" i="28"/>
  <c r="J3466" i="28"/>
  <c r="J3465" i="28"/>
  <c r="J3464" i="28"/>
  <c r="J3463" i="28"/>
  <c r="J3462" i="28"/>
  <c r="J3461" i="28"/>
  <c r="J3460" i="28"/>
  <c r="J3459" i="28"/>
  <c r="J3458" i="28"/>
  <c r="J3457" i="28"/>
  <c r="J3456" i="28"/>
  <c r="J3455" i="28"/>
  <c r="J3454" i="28"/>
  <c r="J3453" i="28"/>
  <c r="J3452" i="28"/>
  <c r="J3451" i="28"/>
  <c r="J3450" i="28"/>
  <c r="J3449" i="28"/>
  <c r="J3448" i="28"/>
  <c r="J3447" i="28"/>
  <c r="J3446" i="28"/>
  <c r="J3445" i="28"/>
  <c r="J3444" i="28"/>
  <c r="J3443" i="28"/>
  <c r="J3442" i="28"/>
  <c r="J3441" i="28"/>
  <c r="J3440" i="28"/>
  <c r="J3439" i="28"/>
  <c r="J3438" i="28"/>
  <c r="J3437" i="28"/>
  <c r="J3436" i="28"/>
  <c r="J3435" i="28"/>
  <c r="J3434" i="28"/>
  <c r="J3433" i="28"/>
  <c r="J3432" i="28"/>
  <c r="J3431" i="28"/>
  <c r="J3430" i="28"/>
  <c r="J3429" i="28"/>
  <c r="J3428" i="28"/>
  <c r="J3427" i="28"/>
  <c r="J3426" i="28"/>
  <c r="J3425" i="28"/>
  <c r="J3424" i="28"/>
  <c r="J3423" i="28"/>
  <c r="J3422" i="28"/>
  <c r="J3421" i="28"/>
  <c r="J3420" i="28"/>
  <c r="J3419" i="28"/>
  <c r="J3418" i="28"/>
  <c r="J3417" i="28"/>
  <c r="J3416" i="28"/>
  <c r="J3415" i="28"/>
  <c r="J3414" i="28"/>
  <c r="J3413" i="28"/>
  <c r="J3412" i="28"/>
  <c r="J3411" i="28"/>
  <c r="J3410" i="28"/>
  <c r="J3409" i="28"/>
  <c r="J3408" i="28"/>
  <c r="J3407" i="28"/>
  <c r="J3406" i="28"/>
  <c r="J3405" i="28"/>
  <c r="J3404" i="28"/>
  <c r="J3403" i="28"/>
  <c r="J3402" i="28"/>
  <c r="J3401" i="28"/>
  <c r="J3400" i="28"/>
  <c r="J3399" i="28"/>
  <c r="J3398" i="28"/>
  <c r="J3397" i="28"/>
  <c r="J3396" i="28"/>
  <c r="J3395" i="28"/>
  <c r="J3394" i="28"/>
  <c r="J3393" i="28"/>
  <c r="J3392" i="28"/>
  <c r="J3391" i="28"/>
  <c r="J3390" i="28"/>
  <c r="J3389" i="28"/>
  <c r="J3388" i="28"/>
  <c r="J3387" i="28"/>
  <c r="J3386" i="28"/>
  <c r="J3385" i="28"/>
  <c r="J3384" i="28"/>
  <c r="J3383" i="28"/>
  <c r="J3382" i="28"/>
  <c r="J3381" i="28"/>
  <c r="J3380" i="28"/>
  <c r="J3379" i="28"/>
  <c r="J3378" i="28"/>
  <c r="J3377" i="28"/>
  <c r="J3376" i="28"/>
  <c r="J3375" i="28"/>
  <c r="J3374" i="28"/>
  <c r="J3373" i="28"/>
  <c r="J3372" i="28"/>
  <c r="J3371" i="28"/>
  <c r="J3370" i="28"/>
  <c r="J3369" i="28"/>
  <c r="J3368" i="28"/>
  <c r="J3367" i="28"/>
  <c r="J3366" i="28"/>
  <c r="J3365" i="28"/>
  <c r="J3364" i="28"/>
  <c r="J3363" i="28"/>
  <c r="J3362" i="28"/>
  <c r="J3361" i="28"/>
  <c r="J3360" i="28"/>
  <c r="J3359" i="28"/>
  <c r="J3358" i="28"/>
  <c r="J3357" i="28"/>
  <c r="J3356" i="28"/>
  <c r="J3355" i="28"/>
  <c r="J3354" i="28"/>
  <c r="J3353" i="28"/>
  <c r="J3352" i="28"/>
  <c r="J3351" i="28"/>
  <c r="J3350" i="28"/>
  <c r="J3349" i="28"/>
  <c r="J3348" i="28"/>
  <c r="J3347" i="28"/>
  <c r="J3346" i="28"/>
  <c r="J3345" i="28"/>
  <c r="J3344" i="28"/>
  <c r="J3343" i="28"/>
  <c r="J3342" i="28"/>
  <c r="J3341" i="28"/>
  <c r="J3340" i="28"/>
  <c r="J3339" i="28"/>
  <c r="J3338" i="28"/>
  <c r="J3337" i="28"/>
  <c r="J3336" i="28"/>
  <c r="J3335" i="28"/>
  <c r="J3334" i="28"/>
  <c r="J3333" i="28"/>
  <c r="J3332" i="28"/>
  <c r="J3331" i="28"/>
  <c r="J3330" i="28"/>
  <c r="J3329" i="28"/>
  <c r="J3328" i="28"/>
  <c r="J3327" i="28"/>
  <c r="J3326" i="28"/>
  <c r="J3325" i="28"/>
  <c r="J3324" i="28"/>
  <c r="J3323" i="28"/>
  <c r="J3322" i="28"/>
  <c r="J3321" i="28"/>
  <c r="J3320" i="28"/>
  <c r="J3319" i="28"/>
  <c r="J3318" i="28"/>
  <c r="J3317" i="28"/>
  <c r="J3316" i="28"/>
  <c r="J3315" i="28"/>
  <c r="J3314" i="28"/>
  <c r="J3313" i="28"/>
  <c r="J3312" i="28"/>
  <c r="J3311" i="28"/>
  <c r="J3310" i="28"/>
  <c r="J3309" i="28"/>
  <c r="J3308" i="28"/>
  <c r="J3307" i="28"/>
  <c r="J3306" i="28"/>
  <c r="J3305" i="28"/>
  <c r="J3304" i="28"/>
  <c r="J3303" i="28"/>
  <c r="J3302" i="28"/>
  <c r="J3301" i="28"/>
  <c r="J3300" i="28"/>
  <c r="J3299" i="28"/>
  <c r="J3298" i="28"/>
  <c r="J3297" i="28"/>
  <c r="J3296" i="28"/>
  <c r="J3295" i="28"/>
  <c r="J3294" i="28"/>
  <c r="J3293" i="28"/>
  <c r="J3292" i="28"/>
  <c r="J3291" i="28"/>
  <c r="J3290" i="28"/>
  <c r="J3289" i="28"/>
  <c r="J3288" i="28"/>
  <c r="J3287" i="28"/>
  <c r="J3286" i="28"/>
  <c r="J3285" i="28"/>
  <c r="J3284" i="28"/>
  <c r="J3283" i="28"/>
  <c r="J3282" i="28"/>
  <c r="J3281" i="28"/>
  <c r="J3280" i="28"/>
  <c r="J3279" i="28"/>
  <c r="J3278" i="28"/>
  <c r="J3277" i="28"/>
  <c r="J3276" i="28"/>
  <c r="J3275" i="28"/>
  <c r="J3274" i="28"/>
  <c r="J3273" i="28"/>
  <c r="J3272" i="28"/>
  <c r="J3271" i="28"/>
  <c r="J3270" i="28"/>
  <c r="J3269" i="28"/>
  <c r="J3268" i="28"/>
  <c r="J3267" i="28"/>
  <c r="J3266" i="28"/>
  <c r="J3265" i="28"/>
  <c r="J3264" i="28"/>
  <c r="J3263" i="28"/>
  <c r="J3262" i="28"/>
  <c r="J3261" i="28"/>
  <c r="J3260" i="28"/>
  <c r="J3259" i="28"/>
  <c r="J3258" i="28"/>
  <c r="J3257" i="28"/>
  <c r="J3256" i="28"/>
  <c r="J3255" i="28"/>
  <c r="J3254" i="28"/>
  <c r="J3253" i="28"/>
  <c r="J3252" i="28"/>
  <c r="J3251" i="28"/>
  <c r="J3250" i="28"/>
  <c r="J3249" i="28"/>
  <c r="J3248" i="28"/>
  <c r="J3247" i="28"/>
  <c r="J3246" i="28"/>
  <c r="J3245" i="28"/>
  <c r="J3244" i="28"/>
  <c r="J3243" i="28"/>
  <c r="J3242" i="28"/>
  <c r="J3241" i="28"/>
  <c r="J3240" i="28"/>
  <c r="J3239" i="28"/>
  <c r="J3238" i="28"/>
  <c r="J3237" i="28"/>
  <c r="J3236" i="28"/>
  <c r="J3235" i="28"/>
  <c r="J3234" i="28"/>
  <c r="J3233" i="28"/>
  <c r="J3232" i="28"/>
  <c r="J3231" i="28"/>
  <c r="J3230" i="28"/>
  <c r="J3229" i="28"/>
  <c r="J3228" i="28"/>
  <c r="J3227" i="28"/>
  <c r="J3226" i="28"/>
  <c r="J3225" i="28"/>
  <c r="J3224" i="28"/>
  <c r="J3223" i="28"/>
  <c r="J3222" i="28"/>
  <c r="J3221" i="28"/>
  <c r="J3220" i="28"/>
  <c r="J3219" i="28"/>
  <c r="J3218" i="28"/>
  <c r="J3217" i="28"/>
  <c r="J3216" i="28"/>
  <c r="J3215" i="28"/>
  <c r="J3214" i="28"/>
  <c r="J3213" i="28"/>
  <c r="J3212" i="28"/>
  <c r="J3211" i="28"/>
  <c r="J3210" i="28"/>
  <c r="J3209" i="28"/>
  <c r="J3208" i="28"/>
  <c r="J3207" i="28"/>
  <c r="J3206" i="28"/>
  <c r="J3205" i="28"/>
  <c r="J3204" i="28"/>
  <c r="J3203" i="28"/>
  <c r="J3202" i="28"/>
  <c r="J3201" i="28"/>
  <c r="J3200" i="28"/>
  <c r="J3199" i="28"/>
  <c r="J3198" i="28"/>
  <c r="J3197" i="28"/>
  <c r="J3196" i="28"/>
  <c r="J3195" i="28"/>
  <c r="J3194" i="28"/>
  <c r="J3193" i="28"/>
  <c r="J3192" i="28"/>
  <c r="J3191" i="28"/>
  <c r="J3190" i="28"/>
  <c r="J3189" i="28"/>
  <c r="J3188" i="28"/>
  <c r="J3187" i="28"/>
  <c r="J3186" i="28"/>
  <c r="J3185" i="28"/>
  <c r="J3184" i="28"/>
  <c r="J3183" i="28"/>
  <c r="J3182" i="28"/>
  <c r="J3181" i="28"/>
  <c r="J3180" i="28"/>
  <c r="J3179" i="28"/>
  <c r="J3178" i="28"/>
  <c r="J3177" i="28"/>
  <c r="J3176" i="28"/>
  <c r="J3175" i="28"/>
  <c r="J3174" i="28"/>
  <c r="J3173" i="28"/>
  <c r="J3172" i="28"/>
  <c r="J3171" i="28"/>
  <c r="J3170" i="28"/>
  <c r="J3169" i="28"/>
  <c r="J3168" i="28"/>
  <c r="J3167" i="28"/>
  <c r="J3166" i="28"/>
  <c r="J3165" i="28"/>
  <c r="J3164" i="28"/>
  <c r="J3163" i="28"/>
  <c r="J3162" i="28"/>
  <c r="J3161" i="28"/>
  <c r="J3160" i="28"/>
  <c r="J3159" i="28"/>
  <c r="J3158" i="28"/>
  <c r="J3157" i="28"/>
  <c r="J3156" i="28"/>
  <c r="J3155" i="28"/>
  <c r="J3154" i="28"/>
  <c r="J3153" i="28"/>
  <c r="J3152" i="28"/>
  <c r="J3151" i="28"/>
  <c r="J3150" i="28"/>
  <c r="J3149" i="28"/>
  <c r="J3148" i="28"/>
  <c r="J3147" i="28"/>
  <c r="J3146" i="28"/>
  <c r="J3145" i="28"/>
  <c r="J3144" i="28"/>
  <c r="J3143" i="28"/>
  <c r="J3142" i="28"/>
  <c r="J3141" i="28"/>
  <c r="J3140" i="28"/>
  <c r="J3139" i="28"/>
  <c r="J3138" i="28"/>
  <c r="J3137" i="28"/>
  <c r="J3136" i="28"/>
  <c r="J3135" i="28"/>
  <c r="J3134" i="28"/>
  <c r="J3133" i="28"/>
  <c r="J3132" i="28"/>
  <c r="J3131" i="28"/>
  <c r="J3130" i="28"/>
  <c r="J3129" i="28"/>
  <c r="J3128" i="28"/>
  <c r="J3127" i="28"/>
  <c r="J3126" i="28"/>
  <c r="J3125" i="28"/>
  <c r="J3124" i="28"/>
  <c r="J3123" i="28"/>
  <c r="J3122" i="28"/>
  <c r="J3121" i="28"/>
  <c r="J3120" i="28"/>
  <c r="J3119" i="28"/>
  <c r="J3118" i="28"/>
  <c r="J3117" i="28"/>
  <c r="J3116" i="28"/>
  <c r="J3115" i="28"/>
  <c r="J3114" i="28"/>
  <c r="J3113" i="28"/>
  <c r="J3112" i="28"/>
  <c r="J3111" i="28"/>
  <c r="J3110" i="28"/>
  <c r="J3109" i="28"/>
  <c r="J3108" i="28"/>
  <c r="J3107" i="28"/>
  <c r="J3106" i="28"/>
  <c r="J3105" i="28"/>
  <c r="J3104" i="28"/>
  <c r="J3103" i="28"/>
  <c r="J3102" i="28"/>
  <c r="J3101" i="28"/>
  <c r="J3100" i="28"/>
  <c r="J3099" i="28"/>
  <c r="J3098" i="28"/>
  <c r="J3097" i="28"/>
  <c r="J3096" i="28"/>
  <c r="J3095" i="28"/>
  <c r="J3094" i="28"/>
  <c r="J3093" i="28"/>
  <c r="J3092" i="28"/>
  <c r="J3091" i="28"/>
  <c r="J3090" i="28"/>
  <c r="J3089" i="28"/>
  <c r="J3088" i="28"/>
  <c r="J3087" i="28"/>
  <c r="J3086" i="28"/>
  <c r="J3085" i="28"/>
  <c r="J3084" i="28"/>
  <c r="J3083" i="28"/>
  <c r="J3082" i="28"/>
  <c r="J3081" i="28"/>
  <c r="J3080" i="28"/>
  <c r="J3079" i="28"/>
  <c r="J3078" i="28"/>
  <c r="J3077" i="28"/>
  <c r="J3076" i="28"/>
  <c r="J3075" i="28"/>
  <c r="J3074" i="28"/>
  <c r="J3073" i="28"/>
  <c r="J3072" i="28"/>
  <c r="J3071" i="28"/>
  <c r="J3070" i="28"/>
  <c r="J3069" i="28"/>
  <c r="J3068" i="28"/>
  <c r="J3067" i="28"/>
  <c r="J3066" i="28"/>
  <c r="J3065" i="28"/>
  <c r="J3064" i="28"/>
  <c r="J3063" i="28"/>
  <c r="J3062" i="28"/>
  <c r="J3061" i="28"/>
  <c r="J3060" i="28"/>
  <c r="J3059" i="28"/>
  <c r="J3058" i="28"/>
  <c r="J3057" i="28"/>
  <c r="J3056" i="28"/>
  <c r="J3055" i="28"/>
  <c r="J3054" i="28"/>
  <c r="J3053" i="28"/>
  <c r="J3052" i="28"/>
  <c r="J3051" i="28"/>
  <c r="J3050" i="28"/>
  <c r="J3049" i="28"/>
  <c r="J3048" i="28"/>
  <c r="J3047" i="28"/>
  <c r="J3046" i="28"/>
  <c r="J3045" i="28"/>
  <c r="J3044" i="28"/>
  <c r="J3043" i="28"/>
  <c r="J3042" i="28"/>
  <c r="J3041" i="28"/>
  <c r="J3040" i="28"/>
  <c r="J3039" i="28"/>
  <c r="J3038" i="28"/>
  <c r="J3037" i="28"/>
  <c r="J3036" i="28"/>
  <c r="J3035" i="28"/>
  <c r="J3034" i="28"/>
  <c r="J3033" i="28"/>
  <c r="J3032" i="28"/>
  <c r="J3031" i="28"/>
  <c r="J3030" i="28"/>
  <c r="J3029" i="28"/>
  <c r="J3028" i="28"/>
  <c r="J3027" i="28"/>
  <c r="J3026" i="28"/>
  <c r="J3025" i="28"/>
  <c r="J3024" i="28"/>
  <c r="J3023" i="28"/>
  <c r="J3022" i="28"/>
  <c r="J3021" i="28"/>
  <c r="J3020" i="28"/>
  <c r="J3019" i="28"/>
  <c r="J3018" i="28"/>
  <c r="J3017" i="28"/>
  <c r="J3016" i="28"/>
  <c r="J3015" i="28"/>
  <c r="J3014" i="28"/>
  <c r="J3013" i="28"/>
  <c r="J3012" i="28"/>
  <c r="J3011" i="28"/>
  <c r="J3010" i="28"/>
  <c r="J3009" i="28"/>
  <c r="J3008" i="28"/>
  <c r="J3007" i="28"/>
  <c r="J3006" i="28"/>
  <c r="J3005" i="28"/>
  <c r="J3004" i="28"/>
  <c r="J3003" i="28"/>
  <c r="J3002" i="28"/>
  <c r="J3001" i="28"/>
  <c r="J3000" i="28"/>
  <c r="J2999" i="28"/>
  <c r="J2998" i="28"/>
  <c r="J2997" i="28"/>
  <c r="J2996" i="28"/>
  <c r="J2995" i="28"/>
  <c r="J2994" i="28"/>
  <c r="J2993" i="28"/>
  <c r="J2992" i="28"/>
  <c r="J2991" i="28"/>
  <c r="J2990" i="28"/>
  <c r="J2989" i="28"/>
  <c r="J2988" i="28"/>
  <c r="J2987" i="28"/>
  <c r="J2986" i="28"/>
  <c r="J2985" i="28"/>
  <c r="J2984" i="28"/>
  <c r="J2983" i="28"/>
  <c r="J2982" i="28"/>
  <c r="J2981" i="28"/>
  <c r="J2980" i="28"/>
  <c r="J2979" i="28"/>
  <c r="J2978" i="28"/>
  <c r="J2977" i="28"/>
  <c r="J2976" i="28"/>
  <c r="J2975" i="28"/>
  <c r="J2974" i="28"/>
  <c r="J2973" i="28"/>
  <c r="J2972" i="28"/>
  <c r="J2971" i="28"/>
  <c r="J2970" i="28"/>
  <c r="J2969" i="28"/>
  <c r="J2968" i="28"/>
  <c r="J2967" i="28"/>
  <c r="J2966" i="28"/>
  <c r="J2965" i="28"/>
  <c r="J2964" i="28"/>
  <c r="J2963" i="28"/>
  <c r="J2962" i="28"/>
  <c r="J2961" i="28"/>
  <c r="J2960" i="28"/>
  <c r="J2959" i="28"/>
  <c r="J2958" i="28"/>
  <c r="J2957" i="28"/>
  <c r="J2956" i="28"/>
  <c r="J2955" i="28"/>
  <c r="J2954" i="28"/>
  <c r="J2953" i="28"/>
  <c r="J2952" i="28"/>
  <c r="J2951" i="28"/>
  <c r="J2950" i="28"/>
  <c r="J2949" i="28"/>
  <c r="J2948" i="28"/>
  <c r="J2947" i="28"/>
  <c r="J2946" i="28"/>
  <c r="J2945" i="28"/>
  <c r="J2944" i="28"/>
  <c r="J2943" i="28"/>
  <c r="J2942" i="28"/>
  <c r="J2941" i="28"/>
  <c r="J2940" i="28"/>
  <c r="J2939" i="28"/>
  <c r="J2938" i="28"/>
  <c r="J2937" i="28"/>
  <c r="J2936" i="28"/>
  <c r="J2935" i="28"/>
  <c r="J2934" i="28"/>
  <c r="J2933" i="28"/>
  <c r="J2932" i="28"/>
  <c r="J2931" i="28"/>
  <c r="J2930" i="28"/>
  <c r="J2929" i="28"/>
  <c r="J2928" i="28"/>
  <c r="J2927" i="28"/>
  <c r="J2926" i="28"/>
  <c r="J2925" i="28"/>
  <c r="J2924" i="28"/>
  <c r="J2923" i="28"/>
  <c r="J2922" i="28"/>
  <c r="J2921" i="28"/>
  <c r="J2920" i="28"/>
  <c r="J2919" i="28"/>
  <c r="J2918" i="28"/>
  <c r="J2917" i="28"/>
  <c r="J2916" i="28"/>
  <c r="J2915" i="28"/>
  <c r="J2914" i="28"/>
  <c r="J2913" i="28"/>
  <c r="J2912" i="28"/>
  <c r="J2911" i="28"/>
  <c r="J2910" i="28"/>
  <c r="J2909" i="28"/>
  <c r="J2908" i="28"/>
  <c r="J2907" i="28"/>
  <c r="J2906" i="28"/>
  <c r="J2905" i="28"/>
  <c r="J2904" i="28"/>
  <c r="J2903" i="28"/>
  <c r="J2902" i="28"/>
  <c r="J2901" i="28"/>
  <c r="J2900" i="28"/>
  <c r="J2899" i="28"/>
  <c r="J2898" i="28"/>
  <c r="J2897" i="28"/>
  <c r="J2896" i="28"/>
  <c r="J2895" i="28"/>
  <c r="J2894" i="28"/>
  <c r="J2893" i="28"/>
  <c r="J2892" i="28"/>
  <c r="J2891" i="28"/>
  <c r="J2890" i="28"/>
  <c r="J2889" i="28"/>
  <c r="J2888" i="28"/>
  <c r="J2887" i="28"/>
  <c r="J2886" i="28"/>
  <c r="J2885" i="28"/>
  <c r="J2884" i="28"/>
  <c r="J2883" i="28"/>
  <c r="J2882" i="28"/>
  <c r="J2881" i="28"/>
  <c r="J2880" i="28"/>
  <c r="J2879" i="28"/>
  <c r="J2878" i="28"/>
  <c r="J2877" i="28"/>
  <c r="J2876" i="28"/>
  <c r="J2875" i="28"/>
  <c r="J2874" i="28"/>
  <c r="J2873" i="28"/>
  <c r="J2872" i="28"/>
  <c r="J2871" i="28"/>
  <c r="J2870" i="28"/>
  <c r="J2869" i="28"/>
  <c r="J2868" i="28"/>
  <c r="J2867" i="28"/>
  <c r="J2866" i="28"/>
  <c r="J2865" i="28"/>
  <c r="J2864" i="28"/>
  <c r="J2863" i="28"/>
  <c r="J2862" i="28"/>
  <c r="J2861" i="28"/>
  <c r="J2860" i="28"/>
  <c r="J2859" i="28"/>
  <c r="J2858" i="28"/>
  <c r="J2857" i="28"/>
  <c r="J2856" i="28"/>
  <c r="J2855" i="28"/>
  <c r="J2854" i="28"/>
  <c r="J2853" i="28"/>
  <c r="J2852" i="28"/>
  <c r="J2851" i="28"/>
  <c r="J2850" i="28"/>
  <c r="J2849" i="28"/>
  <c r="J2848" i="28"/>
  <c r="J2847" i="28"/>
  <c r="J2846" i="28"/>
  <c r="J2845" i="28"/>
  <c r="J2844" i="28"/>
  <c r="J2843" i="28"/>
  <c r="J2842" i="28"/>
  <c r="J2841" i="28"/>
  <c r="J2840" i="28"/>
  <c r="J2839" i="28"/>
  <c r="J2838" i="28"/>
  <c r="J2837" i="28"/>
  <c r="J2836" i="28"/>
  <c r="J2835" i="28"/>
  <c r="J2834" i="28"/>
  <c r="J2833" i="28"/>
  <c r="J2832" i="28"/>
  <c r="J2831" i="28"/>
  <c r="J2830" i="28"/>
  <c r="J2829" i="28"/>
  <c r="J2828" i="28"/>
  <c r="J2827" i="28"/>
  <c r="J2826" i="28"/>
  <c r="J2825" i="28"/>
  <c r="J2824" i="28"/>
  <c r="J2823" i="28"/>
  <c r="J2822" i="28"/>
  <c r="J2821" i="28"/>
  <c r="J2820" i="28"/>
  <c r="J2819" i="28"/>
  <c r="J2818" i="28"/>
  <c r="J2817" i="28"/>
  <c r="J2816" i="28"/>
  <c r="J2815" i="28"/>
  <c r="J2814" i="28"/>
  <c r="J2813" i="28"/>
  <c r="J2812" i="28"/>
  <c r="J2811" i="28"/>
  <c r="J2810" i="28"/>
  <c r="J2809" i="28"/>
  <c r="J2808" i="28"/>
  <c r="J2807" i="28"/>
  <c r="J2806" i="28"/>
  <c r="J2805" i="28"/>
  <c r="J2804" i="28"/>
  <c r="J2803" i="28"/>
  <c r="J2802" i="28"/>
  <c r="J2801" i="28"/>
  <c r="J2800" i="28"/>
  <c r="J2799" i="28"/>
  <c r="J2798" i="28"/>
  <c r="J2797" i="28"/>
  <c r="J2796" i="28"/>
  <c r="J2795" i="28"/>
  <c r="J2794" i="28"/>
  <c r="J2793" i="28"/>
  <c r="J2792" i="28"/>
  <c r="J2791" i="28"/>
  <c r="J2790" i="28"/>
  <c r="J2789" i="28"/>
  <c r="J2788" i="28"/>
  <c r="J2787" i="28"/>
  <c r="J2786" i="28"/>
  <c r="J2785" i="28"/>
  <c r="J2784" i="28"/>
  <c r="J2783" i="28"/>
  <c r="J2782" i="28"/>
  <c r="J2781" i="28"/>
  <c r="J2780" i="28"/>
  <c r="J2779" i="28"/>
  <c r="J2778" i="28"/>
  <c r="J2777" i="28"/>
  <c r="J2776" i="28"/>
  <c r="J2775" i="28"/>
  <c r="J2774" i="28"/>
  <c r="J2773" i="28"/>
  <c r="J2772" i="28"/>
  <c r="J2771" i="28"/>
  <c r="J2770" i="28"/>
  <c r="J2769" i="28"/>
  <c r="J2768" i="28"/>
  <c r="J2767" i="28"/>
  <c r="J2766" i="28"/>
  <c r="J2765" i="28"/>
  <c r="J2764" i="28"/>
  <c r="J2763" i="28"/>
  <c r="J2762" i="28"/>
  <c r="J2761" i="28"/>
  <c r="J2760" i="28"/>
  <c r="J2759" i="28"/>
  <c r="J2758" i="28"/>
  <c r="J2757" i="28"/>
  <c r="J2756" i="28"/>
  <c r="J2755" i="28"/>
  <c r="J2754" i="28"/>
  <c r="J2753" i="28"/>
  <c r="J2752" i="28"/>
  <c r="J2751" i="28"/>
  <c r="J2750" i="28"/>
  <c r="J2749" i="28"/>
  <c r="J2748" i="28"/>
  <c r="J2747" i="28"/>
  <c r="J2746" i="28"/>
  <c r="J2745" i="28"/>
  <c r="J2744" i="28"/>
  <c r="J2743" i="28"/>
  <c r="J2742" i="28"/>
  <c r="J2741" i="28"/>
  <c r="J2740" i="28"/>
  <c r="J2739" i="28"/>
  <c r="J2738" i="28"/>
  <c r="J2737" i="28"/>
  <c r="J2736" i="28"/>
  <c r="J2735" i="28"/>
  <c r="J2734" i="28"/>
  <c r="J2733" i="28"/>
  <c r="J2732" i="28"/>
  <c r="J2731" i="28"/>
  <c r="J2730" i="28"/>
  <c r="J2729" i="28"/>
  <c r="J2728" i="28"/>
  <c r="J2727" i="28"/>
  <c r="J2726" i="28"/>
  <c r="J2725" i="28"/>
  <c r="J2724" i="28"/>
  <c r="J2723" i="28"/>
  <c r="J2722" i="28"/>
  <c r="J2721" i="28"/>
  <c r="J2720" i="28"/>
  <c r="J2719" i="28"/>
  <c r="J2718" i="28"/>
  <c r="J2717" i="28"/>
  <c r="J2716" i="28"/>
  <c r="J2715" i="28"/>
  <c r="J2714" i="28"/>
  <c r="J2713" i="28"/>
  <c r="J2712" i="28"/>
  <c r="J2711" i="28"/>
  <c r="J2710" i="28"/>
  <c r="J2709" i="28"/>
  <c r="J2708" i="28"/>
  <c r="J2707" i="28"/>
  <c r="J2706" i="28"/>
  <c r="J2705" i="28"/>
  <c r="J2704" i="28"/>
  <c r="J2703" i="28"/>
  <c r="J2702" i="28"/>
  <c r="J2701" i="28"/>
  <c r="J2700" i="28"/>
  <c r="J2699" i="28"/>
  <c r="J2698" i="28"/>
  <c r="J2697" i="28"/>
  <c r="J2696" i="28"/>
  <c r="J2695" i="28"/>
  <c r="J2694" i="28"/>
  <c r="J2693" i="28"/>
  <c r="J2692" i="28"/>
  <c r="J2691" i="28"/>
  <c r="J2690" i="28"/>
  <c r="J2689" i="28"/>
  <c r="J2688" i="28"/>
  <c r="J2687" i="28"/>
  <c r="J2686" i="28"/>
  <c r="J2685" i="28"/>
  <c r="J2684" i="28"/>
  <c r="J2683" i="28"/>
  <c r="J2682" i="28"/>
  <c r="J2681" i="28"/>
  <c r="J2680" i="28"/>
  <c r="J2679" i="28"/>
  <c r="J2678" i="28"/>
  <c r="J2677" i="28"/>
  <c r="J2676" i="28"/>
  <c r="J2675" i="28"/>
  <c r="J2674" i="28"/>
  <c r="J2673" i="28"/>
  <c r="J2672" i="28"/>
  <c r="J2671" i="28"/>
  <c r="J2670" i="28"/>
  <c r="J2669" i="28"/>
  <c r="J2668" i="28"/>
  <c r="J2667" i="28"/>
  <c r="J2666" i="28"/>
  <c r="J2665" i="28"/>
  <c r="J2664" i="28"/>
  <c r="J2663" i="28"/>
  <c r="J2662" i="28"/>
  <c r="J2661" i="28"/>
  <c r="J2660" i="28"/>
  <c r="J2659" i="28"/>
  <c r="J2658" i="28"/>
  <c r="J2657" i="28"/>
  <c r="J2656" i="28"/>
  <c r="J2655" i="28"/>
  <c r="J2654" i="28"/>
  <c r="J2653" i="28"/>
  <c r="J2652" i="28"/>
  <c r="J2651" i="28"/>
  <c r="J2650" i="28"/>
  <c r="J2649" i="28"/>
  <c r="J2648" i="28"/>
  <c r="J2647" i="28"/>
  <c r="J2646" i="28"/>
  <c r="J2645" i="28"/>
  <c r="J2644" i="28"/>
  <c r="J2643" i="28"/>
  <c r="J2642" i="28"/>
  <c r="J2641" i="28"/>
  <c r="J2640" i="28"/>
  <c r="J2639" i="28"/>
  <c r="J2638" i="28"/>
  <c r="J2637" i="28"/>
  <c r="J2636" i="28"/>
  <c r="J2635" i="28"/>
  <c r="J2634" i="28"/>
  <c r="J2633" i="28"/>
  <c r="J2632" i="28"/>
  <c r="J2631" i="28"/>
  <c r="J2630" i="28"/>
  <c r="J2629" i="28"/>
  <c r="J2628" i="28"/>
  <c r="J2627" i="28"/>
  <c r="J2626" i="28"/>
  <c r="J2625" i="28"/>
  <c r="J2624" i="28"/>
  <c r="J2623" i="28"/>
  <c r="J2622" i="28"/>
  <c r="J2621" i="28"/>
  <c r="J2620" i="28"/>
  <c r="J2619" i="28"/>
  <c r="J2618" i="28"/>
  <c r="J2617" i="28"/>
  <c r="J2616" i="28"/>
  <c r="J2615" i="28"/>
  <c r="J2614" i="28"/>
  <c r="J2613" i="28"/>
  <c r="J2612" i="28"/>
  <c r="J2611" i="28"/>
  <c r="J2610" i="28"/>
  <c r="J2609" i="28"/>
  <c r="J2608" i="28"/>
  <c r="J2607" i="28"/>
  <c r="J2606" i="28"/>
  <c r="J2605" i="28"/>
  <c r="J2604" i="28"/>
  <c r="J2603" i="28"/>
  <c r="J2602" i="28"/>
  <c r="J2601" i="28"/>
  <c r="J2600" i="28"/>
  <c r="J2599" i="28"/>
  <c r="J2598" i="28"/>
  <c r="J2597" i="28"/>
  <c r="J2596" i="28"/>
  <c r="J2595" i="28"/>
  <c r="J2594" i="28"/>
  <c r="J2593" i="28"/>
  <c r="J2592" i="28"/>
  <c r="J2591" i="28"/>
  <c r="J2590" i="28"/>
  <c r="J2589" i="28"/>
  <c r="J2588" i="28"/>
  <c r="J2587" i="28"/>
  <c r="J2586" i="28"/>
  <c r="J2585" i="28"/>
  <c r="J2584" i="28"/>
  <c r="J2583" i="28"/>
  <c r="J2582" i="28"/>
  <c r="J2581" i="28"/>
  <c r="J2580" i="28"/>
  <c r="J2579" i="28"/>
  <c r="J2578" i="28"/>
  <c r="J2577" i="28"/>
  <c r="J2576" i="28"/>
  <c r="J2575" i="28"/>
  <c r="J2574" i="28"/>
  <c r="J2573" i="28"/>
  <c r="J2572" i="28"/>
  <c r="J2571" i="28"/>
  <c r="J2570" i="28"/>
  <c r="J2569" i="28"/>
  <c r="J2568" i="28"/>
  <c r="J2567" i="28"/>
  <c r="J2566" i="28"/>
  <c r="J2565" i="28"/>
  <c r="J2564" i="28"/>
  <c r="J2563" i="28"/>
  <c r="J2562" i="28"/>
  <c r="J2561" i="28"/>
  <c r="J2560" i="28"/>
  <c r="J2559" i="28"/>
  <c r="J2558" i="28"/>
  <c r="J2557" i="28"/>
  <c r="J2556" i="28"/>
  <c r="J2555" i="28"/>
  <c r="J2554" i="28"/>
  <c r="J2553" i="28"/>
  <c r="J2552" i="28"/>
  <c r="J2551" i="28"/>
  <c r="J2550" i="28"/>
  <c r="J2549" i="28"/>
  <c r="J2548" i="28"/>
  <c r="J2547" i="28"/>
  <c r="J2546" i="28"/>
  <c r="J2545" i="28"/>
  <c r="J2544" i="28"/>
  <c r="J2543" i="28"/>
  <c r="J2542" i="28"/>
  <c r="J2541" i="28"/>
  <c r="J2540" i="28"/>
  <c r="J2539" i="28"/>
  <c r="J2538" i="28"/>
  <c r="J2537" i="28"/>
  <c r="J2536" i="28"/>
  <c r="J2535" i="28"/>
  <c r="J2534" i="28"/>
  <c r="J2533" i="28"/>
  <c r="J2532" i="28"/>
  <c r="J2531" i="28"/>
  <c r="J2530" i="28"/>
  <c r="J2529" i="28"/>
  <c r="J2528" i="28"/>
  <c r="J2527" i="28"/>
  <c r="J2526" i="28"/>
  <c r="J2525" i="28"/>
  <c r="J2524" i="28"/>
  <c r="J2523" i="28"/>
  <c r="J2522" i="28"/>
  <c r="J2521" i="28"/>
  <c r="J2520" i="28"/>
  <c r="J2519" i="28"/>
  <c r="J2518" i="28"/>
  <c r="J2517" i="28"/>
  <c r="J2516" i="28"/>
  <c r="J2515" i="28"/>
  <c r="J2514" i="28"/>
  <c r="J2513" i="28"/>
  <c r="J2512" i="28"/>
  <c r="J2511" i="28"/>
  <c r="J2510" i="28"/>
  <c r="J2509" i="28"/>
  <c r="J2508" i="28"/>
  <c r="J2507" i="28"/>
  <c r="J2506" i="28"/>
  <c r="J2505" i="28"/>
  <c r="J2504" i="28"/>
  <c r="J2503" i="28"/>
  <c r="J2502" i="28"/>
  <c r="J2501" i="28"/>
  <c r="J2500" i="28"/>
  <c r="J2499" i="28"/>
  <c r="J2498" i="28"/>
  <c r="J2497" i="28"/>
  <c r="J2496" i="28"/>
  <c r="J2495" i="28"/>
  <c r="J2494" i="28"/>
  <c r="J2493" i="28"/>
  <c r="J2492" i="28"/>
  <c r="J2491" i="28"/>
  <c r="J2490" i="28"/>
  <c r="J2489" i="28"/>
  <c r="J2488" i="28"/>
  <c r="J2487" i="28"/>
  <c r="J2486" i="28"/>
  <c r="J2485" i="28"/>
  <c r="J2484" i="28"/>
  <c r="J2483" i="28"/>
  <c r="J2482" i="28"/>
  <c r="J2481" i="28"/>
  <c r="J2480" i="28"/>
  <c r="J2479" i="28"/>
  <c r="J2478" i="28"/>
  <c r="J2477" i="28"/>
  <c r="J2476" i="28"/>
  <c r="J2475" i="28"/>
  <c r="J2474" i="28"/>
  <c r="J2473" i="28"/>
  <c r="J2472" i="28"/>
  <c r="J2471" i="28"/>
  <c r="J2470" i="28"/>
  <c r="J2469" i="28"/>
  <c r="J2468" i="28"/>
  <c r="J2467" i="28"/>
  <c r="J2466" i="28"/>
  <c r="J2465" i="28"/>
  <c r="J2464" i="28"/>
  <c r="J2463" i="28"/>
  <c r="J2462" i="28"/>
  <c r="J2461" i="28"/>
  <c r="J2460" i="28"/>
  <c r="J2459" i="28"/>
  <c r="J2458" i="28"/>
  <c r="J2457" i="28"/>
  <c r="J2456" i="28"/>
  <c r="J2455" i="28"/>
  <c r="J2454" i="28"/>
  <c r="J2453" i="28"/>
  <c r="J2452" i="28"/>
  <c r="J2451" i="28"/>
  <c r="J2450" i="28"/>
  <c r="J2449" i="28"/>
  <c r="J2448" i="28"/>
  <c r="J2447" i="28"/>
  <c r="J2446" i="28"/>
  <c r="J2445" i="28"/>
  <c r="J2444" i="28"/>
  <c r="J2443" i="28"/>
  <c r="J2442" i="28"/>
  <c r="J2441" i="28"/>
  <c r="J2440" i="28"/>
  <c r="J2439" i="28"/>
  <c r="J2438" i="28"/>
  <c r="J2437" i="28"/>
  <c r="J2436" i="28"/>
  <c r="J2435" i="28"/>
  <c r="J2434" i="28"/>
  <c r="J2433" i="28"/>
  <c r="J2432" i="28"/>
  <c r="J2431" i="28"/>
  <c r="J2430" i="28"/>
  <c r="J2429" i="28"/>
  <c r="J2428" i="28"/>
  <c r="J2427" i="28"/>
  <c r="J2426" i="28"/>
  <c r="J2425" i="28"/>
  <c r="J2424" i="28"/>
  <c r="J2423" i="28"/>
  <c r="J2422" i="28"/>
  <c r="J2421" i="28"/>
  <c r="J2420" i="28"/>
  <c r="J2419" i="28"/>
  <c r="J2418" i="28"/>
  <c r="J2417" i="28"/>
  <c r="J2416" i="28"/>
  <c r="J2415" i="28"/>
  <c r="J2414" i="28"/>
  <c r="J2413" i="28"/>
  <c r="J2412" i="28"/>
  <c r="J2411" i="28"/>
  <c r="J2410" i="28"/>
  <c r="J2409" i="28"/>
  <c r="J2408" i="28"/>
  <c r="J2407" i="28"/>
  <c r="J2406" i="28"/>
  <c r="J2405" i="28"/>
  <c r="J2404" i="28"/>
  <c r="J2403" i="28"/>
  <c r="J2402" i="28"/>
  <c r="J2401" i="28"/>
  <c r="J2400" i="28"/>
  <c r="J2399" i="28"/>
  <c r="J2398" i="28"/>
  <c r="J2397" i="28"/>
  <c r="J2396" i="28"/>
  <c r="J2395" i="28"/>
  <c r="J2394" i="28"/>
  <c r="J2393" i="28"/>
  <c r="J2392" i="28"/>
  <c r="J2391" i="28"/>
  <c r="J2390" i="28"/>
  <c r="J2389" i="28"/>
  <c r="J2388" i="28"/>
  <c r="J2387" i="28"/>
  <c r="J2386" i="28"/>
  <c r="J2385" i="28"/>
  <c r="J2384" i="28"/>
  <c r="J2383" i="28"/>
  <c r="J2382" i="28"/>
  <c r="J2381" i="28"/>
  <c r="J2380" i="28"/>
  <c r="J2379" i="28"/>
  <c r="J2378" i="28"/>
  <c r="J2377" i="28"/>
  <c r="J2376" i="28"/>
  <c r="J2375" i="28"/>
  <c r="J2374" i="28"/>
  <c r="J2373" i="28"/>
  <c r="J2372" i="28"/>
  <c r="J2371" i="28"/>
  <c r="J2370" i="28"/>
  <c r="J2369" i="28"/>
  <c r="J2368" i="28"/>
  <c r="J2367" i="28"/>
  <c r="J2366" i="28"/>
  <c r="J2365" i="28"/>
  <c r="J2364" i="28"/>
  <c r="J2363" i="28"/>
  <c r="J2362" i="28"/>
  <c r="J2361" i="28"/>
  <c r="J2360" i="28"/>
  <c r="J2359" i="28"/>
  <c r="J2358" i="28"/>
  <c r="J2357" i="28"/>
  <c r="J2356" i="28"/>
  <c r="J2355" i="28"/>
  <c r="J2354" i="28"/>
  <c r="J2353" i="28"/>
  <c r="J2352" i="28"/>
  <c r="J2351" i="28"/>
  <c r="J2350" i="28"/>
  <c r="J2349" i="28"/>
  <c r="J2348" i="28"/>
  <c r="J2347" i="28"/>
  <c r="J2346" i="28"/>
  <c r="J2345" i="28"/>
  <c r="J2344" i="28"/>
  <c r="J2343" i="28"/>
  <c r="J2342" i="28"/>
  <c r="J2341" i="28"/>
  <c r="J2340" i="28"/>
  <c r="J2339" i="28"/>
  <c r="J2338" i="28"/>
  <c r="J2337" i="28"/>
  <c r="J2336" i="28"/>
  <c r="J2335" i="28"/>
  <c r="J2334" i="28"/>
  <c r="J2333" i="28"/>
  <c r="J2332" i="28"/>
  <c r="J2331" i="28"/>
  <c r="J2330" i="28"/>
  <c r="J2329" i="28"/>
  <c r="J2328" i="28"/>
  <c r="J2327" i="28"/>
  <c r="J2326" i="28"/>
  <c r="J2325" i="28"/>
  <c r="J2324" i="28"/>
  <c r="J2323" i="28"/>
  <c r="J2322" i="28"/>
  <c r="J2321" i="28"/>
  <c r="J2320" i="28"/>
  <c r="J2319" i="28"/>
  <c r="J2318" i="28"/>
  <c r="J2317" i="28"/>
  <c r="J2316" i="28"/>
  <c r="J2315" i="28"/>
  <c r="J2314" i="28"/>
  <c r="J2313" i="28"/>
  <c r="J2312" i="28"/>
  <c r="J2311" i="28"/>
  <c r="J2310" i="28"/>
  <c r="J2309" i="28"/>
  <c r="J2308" i="28"/>
  <c r="J2307" i="28"/>
  <c r="J2306" i="28"/>
  <c r="J2305" i="28"/>
  <c r="J2304" i="28"/>
  <c r="J2303" i="28"/>
  <c r="J2302" i="28"/>
  <c r="J2301" i="28"/>
  <c r="J2300" i="28"/>
  <c r="J2299" i="28"/>
  <c r="J2298" i="28"/>
  <c r="J2297" i="28"/>
  <c r="J2296" i="28"/>
  <c r="J2295" i="28"/>
  <c r="J2294" i="28"/>
  <c r="J2293" i="28"/>
  <c r="J2292" i="28"/>
  <c r="J2291" i="28"/>
  <c r="J2290" i="28"/>
  <c r="J2289" i="28"/>
  <c r="J2288" i="28"/>
  <c r="J2287" i="28"/>
  <c r="J2286" i="28"/>
  <c r="J2285" i="28"/>
  <c r="J2284" i="28"/>
  <c r="J2283" i="28"/>
  <c r="J2282" i="28"/>
  <c r="J2281" i="28"/>
  <c r="J2280" i="28"/>
  <c r="J2279" i="28"/>
  <c r="J2278" i="28"/>
  <c r="J2277" i="28"/>
  <c r="J2276" i="28"/>
  <c r="J2275" i="28"/>
  <c r="J2274" i="28"/>
  <c r="J2273" i="28"/>
  <c r="J2272" i="28"/>
  <c r="J2271" i="28"/>
  <c r="J2270" i="28"/>
  <c r="J2269" i="28"/>
  <c r="J2268" i="28"/>
  <c r="J2267" i="28"/>
  <c r="J2266" i="28"/>
  <c r="J2265" i="28"/>
  <c r="J2264" i="28"/>
  <c r="J2263" i="28"/>
  <c r="J2262" i="28"/>
  <c r="J2261" i="28"/>
  <c r="J2260" i="28"/>
  <c r="J2259" i="28"/>
  <c r="J2258" i="28"/>
  <c r="J2257" i="28"/>
  <c r="J2256" i="28"/>
  <c r="J2255" i="28"/>
  <c r="J2254" i="28"/>
  <c r="J2253" i="28"/>
  <c r="J2252" i="28"/>
  <c r="J2251" i="28"/>
  <c r="J2250" i="28"/>
  <c r="J2249" i="28"/>
  <c r="J2248" i="28"/>
  <c r="J2247" i="28"/>
  <c r="J2246" i="28"/>
  <c r="J2245" i="28"/>
  <c r="J2244" i="28"/>
  <c r="J2243" i="28"/>
  <c r="J2242" i="28"/>
  <c r="J2241" i="28"/>
  <c r="J2240" i="28"/>
  <c r="J2239" i="28"/>
  <c r="J2238" i="28"/>
  <c r="J2237" i="28"/>
  <c r="J2236" i="28"/>
  <c r="J2235" i="28"/>
  <c r="J2234" i="28"/>
  <c r="J2233" i="28"/>
  <c r="J2232" i="28"/>
  <c r="J2231" i="28"/>
  <c r="J2230" i="28"/>
  <c r="J2229" i="28"/>
  <c r="J2228" i="28"/>
  <c r="J2227" i="28"/>
  <c r="J2226" i="28"/>
  <c r="J2225" i="28"/>
  <c r="J2224" i="28"/>
  <c r="J2223" i="28"/>
  <c r="J2222" i="28"/>
  <c r="J2221" i="28"/>
  <c r="J2220" i="28"/>
  <c r="J2219" i="28"/>
  <c r="J2218" i="28"/>
  <c r="J2217" i="28"/>
  <c r="J2216" i="28"/>
  <c r="J2215" i="28"/>
  <c r="J2214" i="28"/>
  <c r="J2213" i="28"/>
  <c r="J2212" i="28"/>
  <c r="J2211" i="28"/>
  <c r="J2210" i="28"/>
  <c r="J2209" i="28"/>
  <c r="J2208" i="28"/>
  <c r="J2207" i="28"/>
  <c r="J2206" i="28"/>
  <c r="J2205" i="28"/>
  <c r="J2204" i="28"/>
  <c r="J2203" i="28"/>
  <c r="J2202" i="28"/>
  <c r="J2201" i="28"/>
  <c r="J2200" i="28"/>
  <c r="J2199" i="28"/>
  <c r="J2198" i="28"/>
  <c r="J2197" i="28"/>
  <c r="J2196" i="28"/>
  <c r="J2195" i="28"/>
  <c r="J2194" i="28"/>
  <c r="J2193" i="28"/>
  <c r="J2192" i="28"/>
  <c r="J2191" i="28"/>
  <c r="J2190" i="28"/>
  <c r="J2189" i="28"/>
  <c r="J2188" i="28"/>
  <c r="J2187" i="28"/>
  <c r="J2186" i="28"/>
  <c r="J2185" i="28"/>
  <c r="J2184" i="28"/>
  <c r="J2183" i="28"/>
  <c r="J2182" i="28"/>
  <c r="J2181" i="28"/>
  <c r="J2180" i="28"/>
  <c r="J2179" i="28"/>
  <c r="J2178" i="28"/>
  <c r="J2177" i="28"/>
  <c r="J2176" i="28"/>
  <c r="J2175" i="28"/>
  <c r="J2174" i="28"/>
  <c r="J2173" i="28"/>
  <c r="J2172" i="28"/>
  <c r="J2171" i="28"/>
  <c r="J2170" i="28"/>
  <c r="J2169" i="28"/>
  <c r="J2168" i="28"/>
  <c r="J2167" i="28"/>
  <c r="J2166" i="28"/>
  <c r="J2165" i="28"/>
  <c r="J2164" i="28"/>
  <c r="J2163" i="28"/>
  <c r="J2162" i="28"/>
  <c r="J2161" i="28"/>
  <c r="J2160" i="28"/>
  <c r="J2159" i="28"/>
  <c r="J2158" i="28"/>
  <c r="J2157" i="28"/>
  <c r="J2156" i="28"/>
  <c r="J2155" i="28"/>
  <c r="J2154" i="28"/>
  <c r="J2153" i="28"/>
  <c r="J2152" i="28"/>
  <c r="J2151" i="28"/>
  <c r="J2150" i="28"/>
  <c r="J2149" i="28"/>
  <c r="J2148" i="28"/>
  <c r="J2147" i="28"/>
  <c r="J2146" i="28"/>
  <c r="J2145" i="28"/>
  <c r="J2144" i="28"/>
  <c r="J2143" i="28"/>
  <c r="J2142" i="28"/>
  <c r="J2141" i="28"/>
  <c r="J2140" i="28"/>
  <c r="J2139" i="28"/>
  <c r="J2138" i="28"/>
  <c r="J2137" i="28"/>
  <c r="J2136" i="28"/>
  <c r="J2135" i="28"/>
  <c r="J2134" i="28"/>
  <c r="J2133" i="28"/>
  <c r="J2132" i="28"/>
  <c r="J2131" i="28"/>
  <c r="J2130" i="28"/>
  <c r="J2129" i="28"/>
  <c r="J2128" i="28"/>
  <c r="J2127" i="28"/>
  <c r="J2126" i="28"/>
  <c r="J2125" i="28"/>
  <c r="J2124" i="28"/>
  <c r="J2123" i="28"/>
  <c r="J2122" i="28"/>
  <c r="J2121" i="28"/>
  <c r="J2120" i="28"/>
  <c r="J2119" i="28"/>
  <c r="J2118" i="28"/>
  <c r="J2117" i="28"/>
  <c r="J2116" i="28"/>
  <c r="J2115" i="28"/>
  <c r="J2114" i="28"/>
  <c r="J2113" i="28"/>
  <c r="J2112" i="28"/>
  <c r="J2111" i="28"/>
  <c r="J2110" i="28"/>
  <c r="J2109" i="28"/>
  <c r="J2108" i="28"/>
  <c r="J2107" i="28"/>
  <c r="J2106" i="28"/>
  <c r="J2105" i="28"/>
  <c r="J2104" i="28"/>
  <c r="J2103" i="28"/>
  <c r="J2102" i="28"/>
  <c r="J2101" i="28"/>
  <c r="J2100" i="28"/>
  <c r="J2099" i="28"/>
  <c r="J2098" i="28"/>
  <c r="J2097" i="28"/>
  <c r="J2096" i="28"/>
  <c r="J2095" i="28"/>
  <c r="J2094" i="28"/>
  <c r="J2093" i="28"/>
  <c r="J2092" i="28"/>
  <c r="J2091" i="28"/>
  <c r="J2090" i="28"/>
  <c r="J2089" i="28"/>
  <c r="J2088" i="28"/>
  <c r="J2087" i="28"/>
  <c r="J2086" i="28"/>
  <c r="J2085" i="28"/>
  <c r="J2084" i="28"/>
  <c r="J2083" i="28"/>
  <c r="J2082" i="28"/>
  <c r="J2081" i="28"/>
  <c r="J2080" i="28"/>
  <c r="J2079" i="28"/>
  <c r="J2078" i="28"/>
  <c r="J2077" i="28"/>
  <c r="J2076" i="28"/>
  <c r="J2075" i="28"/>
  <c r="J2074" i="28"/>
  <c r="J2073" i="28"/>
  <c r="J2072" i="28"/>
  <c r="J2071" i="28"/>
  <c r="J2070" i="28"/>
  <c r="J2069" i="28"/>
  <c r="J2068" i="28"/>
  <c r="J2067" i="28"/>
  <c r="J2066" i="28"/>
  <c r="J2065" i="28"/>
  <c r="J2064" i="28"/>
  <c r="J2063" i="28"/>
  <c r="J2062" i="28"/>
  <c r="J2061" i="28"/>
  <c r="J2060" i="28"/>
  <c r="J2059" i="28"/>
  <c r="J2058" i="28"/>
  <c r="J2057" i="28"/>
  <c r="J2056" i="28"/>
  <c r="J2055" i="28"/>
  <c r="J2054" i="28"/>
  <c r="J2053" i="28"/>
  <c r="J2052" i="28"/>
  <c r="J2051" i="28"/>
  <c r="J2050" i="28"/>
  <c r="J2049" i="28"/>
  <c r="J2048" i="28"/>
  <c r="J2047" i="28"/>
  <c r="J2046" i="28"/>
  <c r="J2045" i="28"/>
  <c r="J2044" i="28"/>
  <c r="J2043" i="28"/>
  <c r="J2042" i="28"/>
  <c r="J2041" i="28"/>
  <c r="J2040" i="28"/>
  <c r="J2039" i="28"/>
  <c r="J2038" i="28"/>
  <c r="J2037" i="28"/>
  <c r="J2036" i="28"/>
  <c r="J2035" i="28"/>
  <c r="J2034" i="28"/>
  <c r="J2033" i="28"/>
  <c r="J2032" i="28"/>
  <c r="J2031" i="28"/>
  <c r="J2030" i="28"/>
  <c r="J2029" i="28"/>
  <c r="J2028" i="28"/>
  <c r="J2027" i="28"/>
  <c r="J2026" i="28"/>
  <c r="J2025" i="28"/>
  <c r="J2024" i="28"/>
  <c r="J2023" i="28"/>
  <c r="J2022" i="28"/>
  <c r="J2021" i="28"/>
  <c r="J2020" i="28"/>
  <c r="J2019" i="28"/>
  <c r="J2018" i="28"/>
  <c r="J2017" i="28"/>
  <c r="J2016" i="28"/>
  <c r="J2015" i="28"/>
  <c r="J2014" i="28"/>
  <c r="J2013" i="28"/>
  <c r="J2012" i="28"/>
  <c r="J2011" i="28"/>
  <c r="J2010" i="28"/>
  <c r="J2009" i="28"/>
  <c r="J2008" i="28"/>
  <c r="J2007" i="28"/>
  <c r="J2006" i="28"/>
  <c r="J2005" i="28"/>
  <c r="J2004" i="28"/>
  <c r="J2003" i="28"/>
  <c r="J2002" i="28"/>
  <c r="J2001" i="28"/>
  <c r="J2000" i="28"/>
  <c r="J1999" i="28"/>
  <c r="J1998" i="28"/>
  <c r="J1997" i="28"/>
  <c r="J1996" i="28"/>
  <c r="J1995" i="28"/>
  <c r="J1994" i="28"/>
  <c r="J1993" i="28"/>
  <c r="J1992" i="28"/>
  <c r="J1991" i="28"/>
  <c r="J1990" i="28"/>
  <c r="J1989" i="28"/>
  <c r="J1988" i="28"/>
  <c r="J1987" i="28"/>
  <c r="J1986" i="28"/>
  <c r="J1985" i="28"/>
  <c r="J1984" i="28"/>
  <c r="J1983" i="28"/>
  <c r="J1982" i="28"/>
  <c r="J1981" i="28"/>
  <c r="J1980" i="28"/>
  <c r="J1979" i="28"/>
  <c r="J1978" i="28"/>
  <c r="J1977" i="28"/>
  <c r="J1976" i="28"/>
  <c r="J1975" i="28"/>
  <c r="J1974" i="28"/>
  <c r="J1973" i="28"/>
  <c r="J1972" i="28"/>
  <c r="J1971" i="28"/>
  <c r="J1970" i="28"/>
  <c r="J1969" i="28"/>
  <c r="J1968" i="28"/>
  <c r="J1967" i="28"/>
  <c r="J1966" i="28"/>
  <c r="J1965" i="28"/>
  <c r="J1964" i="28"/>
  <c r="J1963" i="28"/>
  <c r="J1962" i="28"/>
  <c r="J1961" i="28"/>
  <c r="J1960" i="28"/>
  <c r="J1959" i="28"/>
  <c r="J1958" i="28"/>
  <c r="J1957" i="28"/>
  <c r="J1956" i="28"/>
  <c r="J1955" i="28"/>
  <c r="J1954" i="28"/>
  <c r="J1953" i="28"/>
  <c r="J1952" i="28"/>
  <c r="J1951" i="28"/>
  <c r="J1950" i="28"/>
  <c r="J1949" i="28"/>
  <c r="J1948" i="28"/>
  <c r="J1947" i="28"/>
  <c r="J1946" i="28"/>
  <c r="J1945" i="28"/>
  <c r="J1944" i="28"/>
  <c r="J1943" i="28"/>
  <c r="J1942" i="28"/>
  <c r="J1941" i="28"/>
  <c r="J1940" i="28"/>
  <c r="J1939" i="28"/>
  <c r="J1938" i="28"/>
  <c r="J1937" i="28"/>
  <c r="J1936" i="28"/>
  <c r="J1935" i="28"/>
  <c r="J1934" i="28"/>
  <c r="J1933" i="28"/>
  <c r="J1932" i="28"/>
  <c r="J1931" i="28"/>
  <c r="J1930" i="28"/>
  <c r="J1929" i="28"/>
  <c r="J1928" i="28"/>
  <c r="J1927" i="28"/>
  <c r="J1926" i="28"/>
  <c r="J1925" i="28"/>
  <c r="J1924" i="28"/>
  <c r="J1923" i="28"/>
  <c r="J1922" i="28"/>
  <c r="J1921" i="28"/>
  <c r="J1920" i="28"/>
  <c r="J1919" i="28"/>
  <c r="J1918" i="28"/>
  <c r="J1917" i="28"/>
  <c r="J1916" i="28"/>
  <c r="J1915" i="28"/>
  <c r="J1914" i="28"/>
  <c r="J1913" i="28"/>
  <c r="J1912" i="28"/>
  <c r="J1911" i="28"/>
  <c r="J1910" i="28"/>
  <c r="J1909" i="28"/>
  <c r="J1908" i="28"/>
  <c r="J1907" i="28"/>
  <c r="J1906" i="28"/>
  <c r="J1905" i="28"/>
  <c r="J1904" i="28"/>
  <c r="J1903" i="28"/>
  <c r="J1902" i="28"/>
  <c r="J1901" i="28"/>
  <c r="J1900" i="28"/>
  <c r="J1899" i="28"/>
  <c r="J1898" i="28"/>
  <c r="J1897" i="28"/>
  <c r="J1896" i="28"/>
  <c r="J1895" i="28"/>
  <c r="J1894" i="28"/>
  <c r="J1893" i="28"/>
  <c r="J1892" i="28"/>
  <c r="J1891" i="28"/>
  <c r="J1890" i="28"/>
  <c r="J1889" i="28"/>
  <c r="J1888" i="28"/>
  <c r="J1887" i="28"/>
  <c r="J1886" i="28"/>
  <c r="J1885" i="28"/>
  <c r="J1884" i="28"/>
  <c r="J1883" i="28"/>
  <c r="J1882" i="28"/>
  <c r="J1881" i="28"/>
  <c r="J1880" i="28"/>
  <c r="J1879" i="28"/>
  <c r="J1878" i="28"/>
  <c r="J1877" i="28"/>
  <c r="J1876" i="28"/>
  <c r="J1875" i="28"/>
  <c r="J1874" i="28"/>
  <c r="J1873" i="28"/>
  <c r="J1872" i="28"/>
  <c r="J1871" i="28"/>
  <c r="J1870" i="28"/>
  <c r="J1869" i="28"/>
  <c r="J1868" i="28"/>
  <c r="J1867" i="28"/>
  <c r="J1866" i="28"/>
  <c r="J1865" i="28"/>
  <c r="J1864" i="28"/>
  <c r="J1863" i="28"/>
  <c r="J1862" i="28"/>
  <c r="J1861" i="28"/>
  <c r="J1860" i="28"/>
  <c r="J1859" i="28"/>
  <c r="J1858" i="28"/>
  <c r="J1857" i="28"/>
  <c r="J1856" i="28"/>
  <c r="J1855" i="28"/>
  <c r="J1854" i="28"/>
  <c r="J1853" i="28"/>
  <c r="J1852" i="28"/>
  <c r="J1851" i="28"/>
  <c r="J1850" i="28"/>
  <c r="J1849" i="28"/>
  <c r="J1848" i="28"/>
  <c r="J1847" i="28"/>
  <c r="J1846" i="28"/>
  <c r="J1845" i="28"/>
  <c r="J1844" i="28"/>
  <c r="J1843" i="28"/>
  <c r="J1842" i="28"/>
  <c r="J1841" i="28"/>
  <c r="J1840" i="28"/>
  <c r="J1839" i="28"/>
  <c r="J1838" i="28"/>
  <c r="J1837" i="28"/>
  <c r="J1836" i="28"/>
  <c r="J1835" i="28"/>
  <c r="J1834" i="28"/>
  <c r="J1833" i="28"/>
  <c r="J1832" i="28"/>
  <c r="J1831" i="28"/>
  <c r="J1830" i="28"/>
  <c r="J1829" i="28"/>
  <c r="J1828" i="28"/>
  <c r="J1827" i="28"/>
  <c r="J1826" i="28"/>
  <c r="J1825" i="28"/>
  <c r="J1824" i="28"/>
  <c r="J1823" i="28"/>
  <c r="J1822" i="28"/>
  <c r="J1821" i="28"/>
  <c r="J1820" i="28"/>
  <c r="J1819" i="28"/>
  <c r="J1818" i="28"/>
  <c r="J1817" i="28"/>
  <c r="J1816" i="28"/>
  <c r="J1815" i="28"/>
  <c r="J1814" i="28"/>
  <c r="J1813" i="28"/>
  <c r="J1812" i="28"/>
  <c r="J1811" i="28"/>
  <c r="J1810" i="28"/>
  <c r="J1809" i="28"/>
  <c r="J1808" i="28"/>
  <c r="J1807" i="28"/>
  <c r="J1806" i="28"/>
  <c r="J1805" i="28"/>
  <c r="J1804" i="28"/>
  <c r="J1803" i="28"/>
  <c r="J1802" i="28"/>
  <c r="J1801" i="28"/>
  <c r="J1800" i="28"/>
  <c r="J1799" i="28"/>
  <c r="J1798" i="28"/>
  <c r="J1797" i="28"/>
  <c r="J1796" i="28"/>
  <c r="J1795" i="28"/>
  <c r="J1794" i="28"/>
  <c r="J1793" i="28"/>
  <c r="J1792" i="28"/>
  <c r="J1791" i="28"/>
  <c r="J1790" i="28"/>
  <c r="J1789" i="28"/>
  <c r="J1788" i="28"/>
  <c r="J1787" i="28"/>
  <c r="J1786" i="28"/>
  <c r="J1785" i="28"/>
  <c r="J1784" i="28"/>
  <c r="J1783" i="28"/>
  <c r="J1782" i="28"/>
  <c r="J1781" i="28"/>
  <c r="J1780" i="28"/>
  <c r="J1779" i="28"/>
  <c r="J1778" i="28"/>
  <c r="J1777" i="28"/>
  <c r="J1776" i="28"/>
  <c r="J1775" i="28"/>
  <c r="J1774" i="28"/>
  <c r="J1773" i="28"/>
  <c r="J1772" i="28"/>
  <c r="J1771" i="28"/>
  <c r="J1770" i="28"/>
  <c r="J1769" i="28"/>
  <c r="J1768" i="28"/>
  <c r="J1767" i="28"/>
  <c r="J1766" i="28"/>
  <c r="J1765" i="28"/>
  <c r="J1764" i="28"/>
  <c r="J1763" i="28"/>
  <c r="J1762" i="28"/>
  <c r="J1761" i="28"/>
  <c r="J1760" i="28"/>
  <c r="J1759" i="28"/>
  <c r="J1758" i="28"/>
  <c r="J1757" i="28"/>
  <c r="J1756" i="28"/>
  <c r="J1755" i="28"/>
  <c r="J1754" i="28"/>
  <c r="J1753" i="28"/>
  <c r="J1752" i="28"/>
  <c r="J1751" i="28"/>
  <c r="J1750" i="28"/>
  <c r="J1749" i="28"/>
  <c r="J1748" i="28"/>
  <c r="J1747" i="28"/>
  <c r="J1746" i="28"/>
  <c r="J1745" i="28"/>
  <c r="J1744" i="28"/>
  <c r="J1743" i="28"/>
  <c r="J1742" i="28"/>
  <c r="J1741" i="28"/>
  <c r="J1740" i="28"/>
  <c r="J1739" i="28"/>
  <c r="J1738" i="28"/>
  <c r="J1737" i="28"/>
  <c r="J1736" i="28"/>
  <c r="J1735" i="28"/>
  <c r="J1734" i="28"/>
  <c r="J1733" i="28"/>
  <c r="J1732" i="28"/>
  <c r="J1731" i="28"/>
  <c r="J1730" i="28"/>
  <c r="J1729" i="28"/>
  <c r="J1728" i="28"/>
  <c r="J1727" i="28"/>
  <c r="J1726" i="28"/>
  <c r="J1725" i="28"/>
  <c r="J1724" i="28"/>
  <c r="J1723" i="28"/>
  <c r="J1722" i="28"/>
  <c r="J1721" i="28"/>
  <c r="J1720" i="28"/>
  <c r="J1719" i="28"/>
  <c r="J1718" i="28"/>
  <c r="J1717" i="28"/>
  <c r="J1716" i="28"/>
  <c r="J1715" i="28"/>
  <c r="J1714" i="28"/>
  <c r="J1713" i="28"/>
  <c r="J1712" i="28"/>
  <c r="J1711" i="28"/>
  <c r="J1710" i="28"/>
  <c r="J1709" i="28"/>
  <c r="J1708" i="28"/>
  <c r="J1707" i="28"/>
  <c r="J1706" i="28"/>
  <c r="J1705" i="28"/>
  <c r="J1704" i="28"/>
  <c r="J1703" i="28"/>
  <c r="J1702" i="28"/>
  <c r="J1701" i="28"/>
  <c r="J1700" i="28"/>
  <c r="J1699" i="28"/>
  <c r="J1698" i="28"/>
  <c r="J1697" i="28"/>
  <c r="J1696" i="28"/>
  <c r="J1695" i="28"/>
  <c r="J1694" i="28"/>
  <c r="J1693" i="28"/>
  <c r="J1692" i="28"/>
  <c r="J1691" i="28"/>
  <c r="J1690" i="28"/>
  <c r="J1689" i="28"/>
  <c r="J1688" i="28"/>
  <c r="J1687" i="28"/>
  <c r="J1686" i="28"/>
  <c r="J1685" i="28"/>
  <c r="J1684" i="28"/>
  <c r="J1683" i="28"/>
  <c r="J1682" i="28"/>
  <c r="J1681" i="28"/>
  <c r="J1680" i="28"/>
  <c r="J1679" i="28"/>
  <c r="J1678" i="28"/>
  <c r="J1677" i="28"/>
  <c r="J1676" i="28"/>
  <c r="J1675" i="28"/>
  <c r="J1674" i="28"/>
  <c r="J1673" i="28"/>
  <c r="J1672" i="28"/>
  <c r="J1671" i="28"/>
  <c r="J1670" i="28"/>
  <c r="J1669" i="28"/>
  <c r="J1668" i="28"/>
  <c r="J1667" i="28"/>
  <c r="J1666" i="28"/>
  <c r="J1665" i="28"/>
  <c r="J1664" i="28"/>
  <c r="J1663" i="28"/>
  <c r="J1662" i="28"/>
  <c r="J1661" i="28"/>
  <c r="J1660" i="28"/>
  <c r="J1659" i="28"/>
  <c r="J1658" i="28"/>
  <c r="J1657" i="28"/>
  <c r="J1656" i="28"/>
  <c r="J1655" i="28"/>
  <c r="J1654" i="28"/>
  <c r="J1653" i="28"/>
  <c r="J1652" i="28"/>
  <c r="J1651" i="28"/>
  <c r="J1650" i="28"/>
  <c r="J1649" i="28"/>
  <c r="J1648" i="28"/>
  <c r="J1647" i="28"/>
  <c r="J1646" i="28"/>
  <c r="J1645" i="28"/>
  <c r="J1644" i="28"/>
  <c r="J1643" i="28"/>
  <c r="J1642" i="28"/>
  <c r="J1641" i="28"/>
  <c r="J1640" i="28"/>
  <c r="J1639" i="28"/>
  <c r="J1638" i="28"/>
  <c r="J1637" i="28"/>
  <c r="J1636" i="28"/>
  <c r="J1635" i="28"/>
  <c r="J1634" i="28"/>
  <c r="J1633" i="28"/>
  <c r="J1632" i="28"/>
  <c r="J1631" i="28"/>
  <c r="J1630" i="28"/>
  <c r="J1629" i="28"/>
  <c r="J1628" i="28"/>
  <c r="J1627" i="28"/>
  <c r="J1626" i="28"/>
  <c r="J1625" i="28"/>
  <c r="J1624" i="28"/>
  <c r="J1623" i="28"/>
  <c r="J1622" i="28"/>
  <c r="J1621" i="28"/>
  <c r="J1620" i="28"/>
  <c r="J1619" i="28"/>
  <c r="J1618" i="28"/>
  <c r="J1617" i="28"/>
  <c r="J1616" i="28"/>
  <c r="J1615" i="28"/>
  <c r="J1614" i="28"/>
  <c r="J1613" i="28"/>
  <c r="J1612" i="28"/>
  <c r="J1611" i="28"/>
  <c r="J1610" i="28"/>
  <c r="J1609" i="28"/>
  <c r="J1608" i="28"/>
  <c r="J1607" i="28"/>
  <c r="J1606" i="28"/>
  <c r="J1605" i="28"/>
  <c r="J1604" i="28"/>
  <c r="J1603" i="28"/>
  <c r="J1602" i="28"/>
  <c r="J1601" i="28"/>
  <c r="J1600" i="28"/>
  <c r="J1599" i="28"/>
  <c r="J1598" i="28"/>
  <c r="J1597" i="28"/>
  <c r="J1596" i="28"/>
  <c r="J1595" i="28"/>
  <c r="J1594" i="28"/>
  <c r="J1593" i="28"/>
  <c r="J1592" i="28"/>
  <c r="J1591" i="28"/>
  <c r="J1590" i="28"/>
  <c r="J1589" i="28"/>
  <c r="J1588" i="28"/>
  <c r="J1587" i="28"/>
  <c r="J1586" i="28"/>
  <c r="J1585" i="28"/>
  <c r="J1584" i="28"/>
  <c r="J1583" i="28"/>
  <c r="J1582" i="28"/>
  <c r="J1581" i="28"/>
  <c r="J1580" i="28"/>
  <c r="J1579" i="28"/>
  <c r="J1578" i="28"/>
  <c r="J1577" i="28"/>
  <c r="J1576" i="28"/>
  <c r="J1575" i="28"/>
  <c r="J1574" i="28"/>
  <c r="J1573" i="28"/>
  <c r="J1572" i="28"/>
  <c r="J1571" i="28"/>
  <c r="J1570" i="28"/>
  <c r="J1569" i="28"/>
  <c r="J1568" i="28"/>
  <c r="J1567" i="28"/>
  <c r="J1566" i="28"/>
  <c r="J1565" i="28"/>
  <c r="J1564" i="28"/>
  <c r="J1563" i="28"/>
  <c r="J1562" i="28"/>
  <c r="J1561" i="28"/>
  <c r="J1560" i="28"/>
  <c r="J1559" i="28"/>
  <c r="J1558" i="28"/>
  <c r="J1557" i="28"/>
  <c r="J1556" i="28"/>
  <c r="J1555" i="28"/>
  <c r="J1554" i="28"/>
  <c r="J1553" i="28"/>
  <c r="J1552" i="28"/>
  <c r="J1551" i="28"/>
  <c r="J1550" i="28"/>
  <c r="J1549" i="28"/>
  <c r="J1548" i="28"/>
  <c r="J1547" i="28"/>
  <c r="J1546" i="28"/>
  <c r="J1545" i="28"/>
  <c r="J1544" i="28"/>
  <c r="J1543" i="28"/>
  <c r="J1542" i="28"/>
  <c r="J1541" i="28"/>
  <c r="J1540" i="28"/>
  <c r="J1539" i="28"/>
  <c r="J1538" i="28"/>
  <c r="J1537" i="28"/>
  <c r="J1536" i="28"/>
  <c r="J1535" i="28"/>
  <c r="J1534" i="28"/>
  <c r="J1533" i="28"/>
  <c r="J1532" i="28"/>
  <c r="J1531" i="28"/>
  <c r="J1530" i="28"/>
  <c r="J1529" i="28"/>
  <c r="J1528" i="28"/>
  <c r="J1527" i="28"/>
  <c r="J1526" i="28"/>
  <c r="J1525" i="28"/>
  <c r="J1524" i="28"/>
  <c r="J1523" i="28"/>
  <c r="J1522" i="28"/>
  <c r="J1521" i="28"/>
  <c r="J1520" i="28"/>
  <c r="J1519" i="28"/>
  <c r="J1518" i="28"/>
  <c r="J1517" i="28"/>
  <c r="J1516" i="28"/>
  <c r="J1515" i="28"/>
  <c r="J1514" i="28"/>
  <c r="J1513" i="28"/>
  <c r="J1512" i="28"/>
  <c r="J1511" i="28"/>
  <c r="J1510" i="28"/>
  <c r="J1509" i="28"/>
  <c r="J1508" i="28"/>
  <c r="J1507" i="28"/>
  <c r="J1506" i="28"/>
  <c r="J1505" i="28"/>
  <c r="J1504" i="28"/>
  <c r="J1503" i="28"/>
  <c r="J1502" i="28"/>
  <c r="J1501" i="28"/>
  <c r="J1500" i="28"/>
  <c r="J1499" i="28"/>
  <c r="J1498" i="28"/>
  <c r="J1497" i="28"/>
  <c r="J1496" i="28"/>
  <c r="J1495" i="28"/>
  <c r="J1494" i="28"/>
  <c r="J1493" i="28"/>
  <c r="J1492" i="28"/>
  <c r="J1491" i="28"/>
  <c r="J1490" i="28"/>
  <c r="J1489" i="28"/>
  <c r="J1488" i="28"/>
  <c r="J1487" i="28"/>
  <c r="J1486" i="28"/>
  <c r="J1485" i="28"/>
  <c r="J1484" i="28"/>
  <c r="J1483" i="28"/>
  <c r="J1482" i="28"/>
  <c r="J1481" i="28"/>
  <c r="J1480" i="28"/>
  <c r="J1479" i="28"/>
  <c r="J1478" i="28"/>
  <c r="J1477" i="28"/>
  <c r="J1476" i="28"/>
  <c r="J1475" i="28"/>
  <c r="J1474" i="28"/>
  <c r="J1473" i="28"/>
  <c r="J1472" i="28"/>
  <c r="J1471" i="28"/>
  <c r="J1470" i="28"/>
  <c r="J1469" i="28"/>
  <c r="J1468" i="28"/>
  <c r="J1467" i="28"/>
  <c r="J1466" i="28"/>
  <c r="J1465" i="28"/>
  <c r="J1464" i="28"/>
  <c r="J1463" i="28"/>
  <c r="J1462" i="28"/>
  <c r="J1461" i="28"/>
  <c r="J1460" i="28"/>
  <c r="J1459" i="28"/>
  <c r="J1458" i="28"/>
  <c r="J1457" i="28"/>
  <c r="J1456" i="28"/>
  <c r="J1455" i="28"/>
  <c r="J1454" i="28"/>
  <c r="J1453" i="28"/>
  <c r="J1452" i="28"/>
  <c r="J1451" i="28"/>
  <c r="J1450" i="28"/>
  <c r="J1449" i="28"/>
  <c r="J1448" i="28"/>
  <c r="J1447" i="28"/>
  <c r="J1446" i="28"/>
  <c r="J1445" i="28"/>
  <c r="J1444" i="28"/>
  <c r="J1443" i="28"/>
  <c r="J1442" i="28"/>
  <c r="J1441" i="28"/>
  <c r="J1440" i="28"/>
  <c r="J1439" i="28"/>
  <c r="J1438" i="28"/>
  <c r="J1437" i="28"/>
  <c r="J1436" i="28"/>
  <c r="J1435" i="28"/>
  <c r="J1434" i="28"/>
  <c r="J1433" i="28"/>
  <c r="J1432" i="28"/>
  <c r="J1431" i="28"/>
  <c r="J1430" i="28"/>
  <c r="J1429" i="28"/>
  <c r="J1428" i="28"/>
  <c r="J1427" i="28"/>
  <c r="J1426" i="28"/>
  <c r="J1425" i="28"/>
  <c r="J1424" i="28"/>
  <c r="J1423" i="28"/>
  <c r="J1422" i="28"/>
  <c r="J1421" i="28"/>
  <c r="J1420" i="28"/>
  <c r="J1419" i="28"/>
  <c r="J1418" i="28"/>
  <c r="J1417" i="28"/>
  <c r="J1416" i="28"/>
  <c r="J1415" i="28"/>
  <c r="J1414" i="28"/>
  <c r="J1413" i="28"/>
  <c r="J1412" i="28"/>
  <c r="J1411" i="28"/>
  <c r="J1410" i="28"/>
  <c r="J1409" i="28"/>
  <c r="J1408" i="28"/>
  <c r="J1407" i="28"/>
  <c r="J1406" i="28"/>
  <c r="J1405" i="28"/>
  <c r="J1404" i="28"/>
  <c r="J1403" i="28"/>
  <c r="J1402" i="28"/>
  <c r="J1401" i="28"/>
  <c r="J1400" i="28"/>
  <c r="J1399" i="28"/>
  <c r="J1398" i="28"/>
  <c r="J1397" i="28"/>
  <c r="J1396" i="28"/>
  <c r="J1395" i="28"/>
  <c r="J1394" i="28"/>
  <c r="J1393" i="28"/>
  <c r="J1392" i="28"/>
  <c r="J1391" i="28"/>
  <c r="J1390" i="28"/>
  <c r="J1389" i="28"/>
  <c r="J1388" i="28"/>
  <c r="J1387" i="28"/>
  <c r="J1386" i="28"/>
  <c r="J1385" i="28"/>
  <c r="J1384" i="28"/>
  <c r="J1383" i="28"/>
  <c r="J1382" i="28"/>
  <c r="J1381" i="28"/>
  <c r="J1380" i="28"/>
  <c r="J1379" i="28"/>
  <c r="J1378" i="28"/>
  <c r="J1377" i="28"/>
  <c r="J1376" i="28"/>
  <c r="J1375" i="28"/>
  <c r="J1374" i="28"/>
  <c r="J1373" i="28"/>
  <c r="J1372" i="28"/>
  <c r="J1371" i="28"/>
  <c r="J1370" i="28"/>
  <c r="J1369" i="28"/>
  <c r="J1368" i="28"/>
  <c r="J1367" i="28"/>
  <c r="J1366" i="28"/>
  <c r="J1365" i="28"/>
  <c r="J1364" i="28"/>
  <c r="J1363" i="28"/>
  <c r="J1362" i="28"/>
  <c r="J1361" i="28"/>
  <c r="J1360" i="28"/>
  <c r="J1359" i="28"/>
  <c r="J1358" i="28"/>
  <c r="J1357" i="28"/>
  <c r="J1356" i="28"/>
  <c r="J1355" i="28"/>
  <c r="J1354" i="28"/>
  <c r="J1353" i="28"/>
  <c r="J1352" i="28"/>
  <c r="J1351" i="28"/>
  <c r="J1350" i="28"/>
  <c r="J1349" i="28"/>
  <c r="J1348" i="28"/>
  <c r="J1347" i="28"/>
  <c r="J1346" i="28"/>
  <c r="J1345" i="28"/>
  <c r="J1344" i="28"/>
  <c r="J1343" i="28"/>
  <c r="J1342" i="28"/>
  <c r="J1341" i="28"/>
  <c r="J1340" i="28"/>
  <c r="J1339" i="28"/>
  <c r="J1338" i="28"/>
  <c r="J1337" i="28"/>
  <c r="J1336" i="28"/>
  <c r="J1335" i="28"/>
  <c r="J1334" i="28"/>
  <c r="J1333" i="28"/>
  <c r="J1332" i="28"/>
  <c r="J1331" i="28"/>
  <c r="J1330" i="28"/>
  <c r="J1329" i="28"/>
  <c r="J1328" i="28"/>
  <c r="J1327" i="28"/>
  <c r="J1326" i="28"/>
  <c r="J1325" i="28"/>
  <c r="J1324" i="28"/>
  <c r="J1323" i="28"/>
  <c r="J1322" i="28"/>
  <c r="J1321" i="28"/>
  <c r="J1320" i="28"/>
  <c r="J1319" i="28"/>
  <c r="J1318" i="28"/>
  <c r="J1317" i="28"/>
  <c r="J1316" i="28"/>
  <c r="J1315" i="28"/>
  <c r="J1314" i="28"/>
  <c r="J1313" i="28"/>
  <c r="J1312" i="28"/>
  <c r="J1311" i="28"/>
  <c r="J1310" i="28"/>
  <c r="J1309" i="28"/>
  <c r="J1308" i="28"/>
  <c r="J1307" i="28"/>
  <c r="J1306" i="28"/>
  <c r="J1305" i="28"/>
  <c r="J1304" i="28"/>
  <c r="J1303" i="28"/>
  <c r="J1302" i="28"/>
  <c r="J1301" i="28"/>
  <c r="J1300" i="28"/>
  <c r="J1299" i="28"/>
  <c r="J1298" i="28"/>
  <c r="J1297" i="28"/>
  <c r="J1296" i="28"/>
  <c r="J1295" i="28"/>
  <c r="J1294" i="28"/>
  <c r="J1293" i="28"/>
  <c r="J1292" i="28"/>
  <c r="J1291" i="28"/>
  <c r="J1290" i="28"/>
  <c r="J1289" i="28"/>
  <c r="J1288" i="28"/>
  <c r="J1287" i="28"/>
  <c r="J1286" i="28"/>
  <c r="J1285" i="28"/>
  <c r="J1284" i="28"/>
  <c r="J1283" i="28"/>
  <c r="J1282" i="28"/>
  <c r="J1281" i="28"/>
  <c r="J1280" i="28"/>
  <c r="J1279" i="28"/>
  <c r="J1278" i="28"/>
  <c r="J1277" i="28"/>
  <c r="J1276" i="28"/>
  <c r="J1275" i="28"/>
  <c r="J1274" i="28"/>
  <c r="J1273" i="28"/>
  <c r="J1272" i="28"/>
  <c r="J1271" i="28"/>
  <c r="J1270" i="28"/>
  <c r="J1269" i="28"/>
  <c r="J1268" i="28"/>
  <c r="J1267" i="28"/>
  <c r="J1266" i="28"/>
  <c r="J1265" i="28"/>
  <c r="J1264" i="28"/>
  <c r="J1263" i="28"/>
  <c r="J1262" i="28"/>
  <c r="J1261" i="28"/>
  <c r="J1260" i="28"/>
  <c r="J1259" i="28"/>
  <c r="J1258" i="28"/>
  <c r="J1257" i="28"/>
  <c r="J1256" i="28"/>
  <c r="J1255" i="28"/>
  <c r="J1254" i="28"/>
  <c r="J1253" i="28"/>
  <c r="J1252" i="28"/>
  <c r="J1251" i="28"/>
  <c r="J1250" i="28"/>
  <c r="J1249" i="28"/>
  <c r="J1248" i="28"/>
  <c r="J1247" i="28"/>
  <c r="J1246" i="28"/>
  <c r="J1245" i="28"/>
  <c r="J1244" i="28"/>
  <c r="J1243" i="28"/>
  <c r="J1242" i="28"/>
  <c r="J1241" i="28"/>
  <c r="J1240" i="28"/>
  <c r="J1239" i="28"/>
  <c r="J1238" i="28"/>
  <c r="J1237" i="28"/>
  <c r="J1236" i="28"/>
  <c r="J1235" i="28"/>
  <c r="J1234" i="28"/>
  <c r="J1233" i="28"/>
  <c r="J1232" i="28"/>
  <c r="J1231" i="28"/>
  <c r="J1230" i="28"/>
  <c r="J1229" i="28"/>
  <c r="J1228" i="28"/>
  <c r="J1227" i="28"/>
  <c r="J1226" i="28"/>
  <c r="J1225" i="28"/>
  <c r="J1224" i="28"/>
  <c r="J1223" i="28"/>
  <c r="J1222" i="28"/>
  <c r="J1221" i="28"/>
  <c r="J1220" i="28"/>
  <c r="J1219" i="28"/>
  <c r="J1218" i="28"/>
  <c r="J1217" i="28"/>
  <c r="J1216" i="28"/>
  <c r="J1215" i="28"/>
  <c r="J1214" i="28"/>
  <c r="J1213" i="28"/>
  <c r="J1212" i="28"/>
  <c r="J1211" i="28"/>
  <c r="J1210" i="28"/>
  <c r="J1209" i="28"/>
  <c r="J1208" i="28"/>
  <c r="J1207" i="28"/>
  <c r="J1206" i="28"/>
  <c r="J1205" i="28"/>
  <c r="J1204" i="28"/>
  <c r="J1203" i="28"/>
  <c r="J1202" i="28"/>
  <c r="J1201" i="28"/>
  <c r="J1200" i="28"/>
  <c r="J1199" i="28"/>
  <c r="J1198" i="28"/>
  <c r="J1197" i="28"/>
  <c r="J1196" i="28"/>
  <c r="J1195" i="28"/>
  <c r="J1194" i="28"/>
  <c r="J1193" i="28"/>
  <c r="J1192" i="28"/>
  <c r="J1191" i="28"/>
  <c r="J1190" i="28"/>
  <c r="J1189" i="28"/>
  <c r="J1188" i="28"/>
  <c r="J1187" i="28"/>
  <c r="J1186" i="28"/>
  <c r="J1185" i="28"/>
  <c r="J1184" i="28"/>
  <c r="J1183" i="28"/>
  <c r="J1182" i="28"/>
  <c r="J1181" i="28"/>
  <c r="J1180" i="28"/>
  <c r="J1179" i="28"/>
  <c r="J1178" i="28"/>
  <c r="J1177" i="28"/>
  <c r="J1176" i="28"/>
  <c r="J1175" i="28"/>
  <c r="J1174" i="28"/>
  <c r="J1173" i="28"/>
  <c r="J1172" i="28"/>
  <c r="J1171" i="28"/>
  <c r="J1170" i="28"/>
  <c r="J1169" i="28"/>
  <c r="J1168" i="28"/>
  <c r="J1167" i="28"/>
  <c r="J1166" i="28"/>
  <c r="J1165" i="28"/>
  <c r="J1164" i="28"/>
  <c r="J1163" i="28"/>
  <c r="J1162" i="28"/>
  <c r="J1161" i="28"/>
  <c r="J1160" i="28"/>
  <c r="J1159" i="28"/>
  <c r="J1158" i="28"/>
  <c r="J1157" i="28"/>
  <c r="J1156" i="28"/>
  <c r="J1155" i="28"/>
  <c r="J1154" i="28"/>
  <c r="J1153" i="28"/>
  <c r="J1152" i="28"/>
  <c r="J1151" i="28"/>
  <c r="J1150" i="28"/>
  <c r="J1149" i="28"/>
  <c r="J1148" i="28"/>
  <c r="J1147" i="28"/>
  <c r="J1146" i="28"/>
  <c r="J1145" i="28"/>
  <c r="J1144" i="28"/>
  <c r="J1143" i="28"/>
  <c r="J1142" i="28"/>
  <c r="J1141" i="28"/>
  <c r="J1140" i="28"/>
  <c r="J1139" i="28"/>
  <c r="J1138" i="28"/>
  <c r="J1137" i="28"/>
  <c r="J1136" i="28"/>
  <c r="J1135" i="28"/>
  <c r="J1134" i="28"/>
  <c r="J1133" i="28"/>
  <c r="J1132" i="28"/>
  <c r="J1131" i="28"/>
  <c r="J1130" i="28"/>
  <c r="J1129" i="28"/>
  <c r="J1128" i="28"/>
  <c r="J1127" i="28"/>
  <c r="J1126" i="28"/>
  <c r="J1125" i="28"/>
  <c r="J1124" i="28"/>
  <c r="J1123" i="28"/>
  <c r="J1122" i="28"/>
  <c r="J1121" i="28"/>
  <c r="J1120" i="28"/>
  <c r="J1119" i="28"/>
  <c r="J1118" i="28"/>
  <c r="J1117" i="28"/>
  <c r="J1116" i="28"/>
  <c r="J1115" i="28"/>
  <c r="J1114" i="28"/>
  <c r="J1113" i="28"/>
  <c r="J1112" i="28"/>
  <c r="J1111" i="28"/>
  <c r="J1110" i="28"/>
  <c r="J1109" i="28"/>
  <c r="J1108" i="28"/>
  <c r="J1107" i="28"/>
  <c r="J1106" i="28"/>
  <c r="J1105" i="28"/>
  <c r="J1104" i="28"/>
  <c r="J1103" i="28"/>
  <c r="J1102" i="28"/>
  <c r="J1101" i="28"/>
  <c r="J1100" i="28"/>
  <c r="J1099" i="28"/>
  <c r="J1098" i="28"/>
  <c r="J1097" i="28"/>
  <c r="J1096" i="28"/>
  <c r="J1095" i="28"/>
  <c r="J1094" i="28"/>
  <c r="J1093" i="28"/>
  <c r="J1092" i="28"/>
  <c r="J1091" i="28"/>
  <c r="J1090" i="28"/>
  <c r="J1089" i="28"/>
  <c r="J1088" i="28"/>
  <c r="J1087" i="28"/>
  <c r="J1086" i="28"/>
  <c r="J1085" i="28"/>
  <c r="J1084" i="28"/>
  <c r="J1083" i="28"/>
  <c r="J1082" i="28"/>
  <c r="J1081" i="28"/>
  <c r="J1080" i="28"/>
  <c r="J1079" i="28"/>
  <c r="J1078" i="28"/>
  <c r="J1077" i="28"/>
  <c r="J1076" i="28"/>
  <c r="J1075" i="28"/>
  <c r="J1074" i="28"/>
  <c r="J1073" i="28"/>
  <c r="J1072" i="28"/>
  <c r="J1071" i="28"/>
  <c r="J1070" i="28"/>
  <c r="J1069" i="28"/>
  <c r="J1068" i="28"/>
  <c r="J1067" i="28"/>
  <c r="J1066" i="28"/>
  <c r="J1065" i="28"/>
  <c r="J1064" i="28"/>
  <c r="J1063" i="28"/>
  <c r="J1062" i="28"/>
  <c r="J1061" i="28"/>
  <c r="J1060" i="28"/>
  <c r="J1059" i="28"/>
  <c r="J1058" i="28"/>
  <c r="J1057" i="28"/>
  <c r="J1056" i="28"/>
  <c r="J1055" i="28"/>
  <c r="J1054" i="28"/>
  <c r="J1053" i="28"/>
  <c r="J1052" i="28"/>
  <c r="J1051" i="28"/>
  <c r="J1050" i="28"/>
  <c r="J1049" i="28"/>
  <c r="J1048" i="28"/>
  <c r="J1047" i="28"/>
  <c r="J1046" i="28"/>
  <c r="J1045" i="28"/>
  <c r="J1044" i="28"/>
  <c r="J1043" i="28"/>
  <c r="J1042" i="28"/>
  <c r="J1041" i="28"/>
  <c r="J1040" i="28"/>
  <c r="J1039" i="28"/>
  <c r="J1038" i="28"/>
  <c r="J1037" i="28"/>
  <c r="J1036" i="28"/>
  <c r="J1035" i="28"/>
  <c r="J1034" i="28"/>
  <c r="J1033" i="28"/>
  <c r="J1032" i="28"/>
  <c r="J1031" i="28"/>
  <c r="J1030" i="28"/>
  <c r="J1029" i="28"/>
  <c r="J1028" i="28"/>
  <c r="J1027" i="28"/>
  <c r="J1026" i="28"/>
  <c r="J1025" i="28"/>
  <c r="J1024" i="28"/>
  <c r="J1023" i="28"/>
  <c r="J1022" i="28"/>
  <c r="J1021" i="28"/>
  <c r="J1020" i="28"/>
  <c r="J1019" i="28"/>
  <c r="J1018" i="28"/>
  <c r="J1017" i="28"/>
  <c r="J1016" i="28"/>
  <c r="J1015" i="28"/>
  <c r="J1014" i="28"/>
  <c r="J1013" i="28"/>
  <c r="J1012" i="28"/>
  <c r="J1011" i="28"/>
  <c r="J1010" i="28"/>
  <c r="J1009" i="28"/>
  <c r="J1008" i="28"/>
  <c r="J1007" i="28"/>
  <c r="J1006" i="28"/>
  <c r="J1005" i="28"/>
  <c r="J1004" i="28"/>
  <c r="J1003" i="28"/>
  <c r="J1002" i="28"/>
  <c r="J1001" i="28"/>
  <c r="J1000" i="28"/>
  <c r="J999" i="28"/>
  <c r="J998" i="28"/>
  <c r="J997" i="28"/>
  <c r="J996" i="28"/>
  <c r="J995" i="28"/>
  <c r="J994" i="28"/>
  <c r="J993" i="28"/>
  <c r="J992" i="28"/>
  <c r="J991" i="28"/>
  <c r="J990" i="28"/>
  <c r="J989" i="28"/>
  <c r="J988" i="28"/>
  <c r="J987" i="28"/>
  <c r="J986" i="28"/>
  <c r="J985" i="28"/>
  <c r="J984" i="28"/>
  <c r="J983" i="28"/>
  <c r="J982" i="28"/>
  <c r="J981" i="28"/>
  <c r="J980" i="28"/>
  <c r="J979" i="28"/>
  <c r="J978" i="28"/>
  <c r="J977" i="28"/>
  <c r="J976" i="28"/>
  <c r="J975" i="28"/>
  <c r="J974" i="28"/>
  <c r="J973" i="28"/>
  <c r="J972" i="28"/>
  <c r="J971" i="28"/>
  <c r="J970" i="28"/>
  <c r="J969" i="28"/>
  <c r="J968" i="28"/>
  <c r="J967" i="28"/>
  <c r="J966" i="28"/>
  <c r="J965" i="28"/>
  <c r="J964" i="28"/>
  <c r="J963" i="28"/>
  <c r="J962" i="28"/>
  <c r="J961" i="28"/>
  <c r="J960" i="28"/>
  <c r="J959" i="28"/>
  <c r="J958" i="28"/>
  <c r="J957" i="28"/>
  <c r="J956" i="28"/>
  <c r="J955" i="28"/>
  <c r="J954" i="28"/>
  <c r="J953" i="28"/>
  <c r="J952" i="28"/>
  <c r="J951" i="28"/>
  <c r="J950" i="28"/>
  <c r="J949" i="28"/>
  <c r="J948" i="28"/>
  <c r="J947" i="28"/>
  <c r="J946" i="28"/>
  <c r="J945" i="28"/>
  <c r="J944" i="28"/>
  <c r="J943" i="28"/>
  <c r="J942" i="28"/>
  <c r="J941" i="28"/>
  <c r="J940" i="28"/>
  <c r="J939" i="28"/>
  <c r="J938" i="28"/>
  <c r="J937" i="28"/>
  <c r="J936" i="28"/>
  <c r="J935" i="28"/>
  <c r="J934" i="28"/>
  <c r="J933" i="28"/>
  <c r="J932" i="28"/>
  <c r="J931" i="28"/>
  <c r="J930" i="28"/>
  <c r="J929" i="28"/>
  <c r="J928" i="28"/>
  <c r="J927" i="28"/>
  <c r="J926" i="28"/>
  <c r="J925" i="28"/>
  <c r="J924" i="28"/>
  <c r="J923" i="28"/>
  <c r="J922" i="28"/>
  <c r="J921" i="28"/>
  <c r="J920" i="28"/>
  <c r="J919" i="28"/>
  <c r="J918" i="28"/>
  <c r="J917" i="28"/>
  <c r="J916" i="28"/>
  <c r="J915" i="28"/>
  <c r="J914" i="28"/>
  <c r="J913" i="28"/>
  <c r="J912" i="28"/>
  <c r="J911" i="28"/>
  <c r="J910" i="28"/>
  <c r="J909" i="28"/>
  <c r="J908" i="28"/>
  <c r="J907" i="28"/>
  <c r="J906" i="28"/>
  <c r="J905" i="28"/>
  <c r="J904" i="28"/>
  <c r="J903" i="28"/>
  <c r="J902" i="28"/>
  <c r="J901" i="28"/>
  <c r="J900" i="28"/>
  <c r="J899" i="28"/>
  <c r="J898" i="28"/>
  <c r="J897" i="28"/>
  <c r="J896" i="28"/>
  <c r="J895" i="28"/>
  <c r="J894" i="28"/>
  <c r="J893" i="28"/>
  <c r="J892" i="28"/>
  <c r="J891" i="28"/>
  <c r="J890" i="28"/>
  <c r="J889" i="28"/>
  <c r="J888" i="28"/>
  <c r="J887" i="28"/>
  <c r="J886" i="28"/>
  <c r="J885" i="28"/>
  <c r="J884" i="28"/>
  <c r="J883" i="28"/>
  <c r="J882" i="28"/>
  <c r="J881" i="28"/>
  <c r="J880" i="28"/>
  <c r="J879" i="28"/>
  <c r="J878" i="28"/>
  <c r="J877" i="28"/>
  <c r="J876" i="28"/>
  <c r="J875" i="28"/>
  <c r="J874" i="28"/>
  <c r="J873" i="28"/>
  <c r="J872" i="28"/>
  <c r="J871" i="28"/>
  <c r="J870" i="28"/>
  <c r="J869" i="28"/>
  <c r="J868" i="28"/>
  <c r="J867" i="28"/>
  <c r="J866" i="28"/>
  <c r="J865" i="28"/>
  <c r="J864" i="28"/>
  <c r="J863" i="28"/>
  <c r="J862" i="28"/>
  <c r="J861" i="28"/>
  <c r="J860" i="28"/>
  <c r="J859" i="28"/>
  <c r="J858" i="28"/>
  <c r="J857" i="28"/>
  <c r="J856" i="28"/>
  <c r="J855" i="28"/>
  <c r="J854" i="28"/>
  <c r="J853" i="28"/>
  <c r="J852" i="28"/>
  <c r="J851" i="28"/>
  <c r="J850" i="28"/>
  <c r="J849" i="28"/>
  <c r="J848" i="28"/>
  <c r="J847" i="28"/>
  <c r="J846" i="28"/>
  <c r="J845" i="28"/>
  <c r="J844" i="28"/>
  <c r="J843" i="28"/>
  <c r="J842" i="28"/>
  <c r="J841" i="28"/>
  <c r="J840" i="28"/>
  <c r="J839" i="28"/>
  <c r="J838" i="28"/>
  <c r="J837" i="28"/>
  <c r="J836" i="28"/>
  <c r="J835" i="28"/>
  <c r="J834" i="28"/>
  <c r="J833" i="28"/>
  <c r="J832" i="28"/>
  <c r="J831" i="28"/>
  <c r="J830" i="28"/>
  <c r="J829" i="28"/>
  <c r="J828" i="28"/>
  <c r="J827" i="28"/>
  <c r="J826" i="28"/>
  <c r="J825" i="28"/>
  <c r="J824" i="28"/>
  <c r="J823" i="28"/>
  <c r="J822" i="28"/>
  <c r="J821" i="28"/>
  <c r="J820" i="28"/>
  <c r="J819" i="28"/>
  <c r="J818" i="28"/>
  <c r="J817" i="28"/>
  <c r="J816" i="28"/>
  <c r="J815" i="28"/>
  <c r="J814" i="28"/>
  <c r="J813" i="28"/>
  <c r="J812" i="28"/>
  <c r="J811" i="28"/>
  <c r="J810" i="28"/>
  <c r="J809" i="28"/>
  <c r="J808" i="28"/>
  <c r="J807" i="28"/>
  <c r="J806" i="28"/>
  <c r="J805" i="28"/>
  <c r="J804" i="28"/>
  <c r="J803" i="28"/>
  <c r="J802" i="28"/>
  <c r="J801" i="28"/>
  <c r="J800" i="28"/>
  <c r="J799" i="28"/>
  <c r="J798" i="28"/>
  <c r="J797" i="28"/>
  <c r="J796" i="28"/>
  <c r="J795" i="28"/>
  <c r="J794" i="28"/>
  <c r="J793" i="28"/>
  <c r="J792" i="28"/>
  <c r="J791" i="28"/>
  <c r="J790" i="28"/>
  <c r="J789" i="28"/>
  <c r="J788" i="28"/>
  <c r="J787" i="28"/>
  <c r="J786" i="28"/>
  <c r="J785" i="28"/>
  <c r="J784" i="28"/>
  <c r="J783" i="28"/>
  <c r="J782" i="28"/>
  <c r="J781" i="28"/>
  <c r="J780" i="28"/>
  <c r="J779" i="28"/>
  <c r="J778" i="28"/>
  <c r="J777" i="28"/>
  <c r="J776" i="28"/>
  <c r="J775" i="28"/>
  <c r="J774" i="28"/>
  <c r="J773" i="28"/>
  <c r="J772" i="28"/>
  <c r="J771" i="28"/>
  <c r="J770" i="28"/>
  <c r="J769" i="28"/>
  <c r="J768" i="28"/>
  <c r="J767" i="28"/>
  <c r="J766" i="28"/>
  <c r="J765" i="28"/>
  <c r="J764" i="28"/>
  <c r="J763" i="28"/>
  <c r="J762" i="28"/>
  <c r="J761" i="28"/>
  <c r="J760" i="28"/>
  <c r="J759" i="28"/>
  <c r="J758" i="28"/>
  <c r="J757" i="28"/>
  <c r="J756" i="28"/>
  <c r="J755" i="28"/>
  <c r="J754" i="28"/>
  <c r="J753" i="28"/>
  <c r="J752" i="28"/>
  <c r="J751" i="28"/>
  <c r="J750" i="28"/>
  <c r="J749" i="28"/>
  <c r="J748" i="28"/>
  <c r="J747" i="28"/>
  <c r="J746" i="28"/>
  <c r="J745" i="28"/>
  <c r="J744" i="28"/>
  <c r="J743" i="28"/>
  <c r="J742" i="28"/>
  <c r="J741" i="28"/>
  <c r="J740" i="28"/>
  <c r="J739" i="28"/>
  <c r="J738" i="28"/>
  <c r="J737" i="28"/>
  <c r="J736" i="28"/>
  <c r="J735" i="28"/>
  <c r="J734" i="28"/>
  <c r="J733" i="28"/>
  <c r="J732" i="28"/>
  <c r="J731" i="28"/>
  <c r="J730" i="28"/>
  <c r="J729" i="28"/>
  <c r="J728" i="28"/>
  <c r="J727" i="28"/>
  <c r="J726" i="28"/>
  <c r="J725" i="28"/>
  <c r="J724" i="28"/>
  <c r="J723" i="28"/>
  <c r="J722" i="28"/>
  <c r="J721" i="28"/>
  <c r="J720" i="28"/>
  <c r="J719" i="28"/>
  <c r="J718" i="28"/>
  <c r="J717" i="28"/>
  <c r="J716" i="28"/>
  <c r="J715" i="28"/>
  <c r="J714" i="28"/>
  <c r="J713" i="28"/>
  <c r="J712" i="28"/>
  <c r="J711" i="28"/>
  <c r="J710" i="28"/>
  <c r="J709" i="28"/>
  <c r="J708" i="28"/>
  <c r="J707" i="28"/>
  <c r="J706" i="28"/>
  <c r="J705" i="28"/>
  <c r="J704" i="28"/>
  <c r="J703" i="28"/>
  <c r="J702" i="28"/>
  <c r="J701" i="28"/>
  <c r="J700" i="28"/>
  <c r="J699" i="28"/>
  <c r="J698" i="28"/>
  <c r="J697" i="28"/>
  <c r="J696" i="28"/>
  <c r="J695" i="28"/>
  <c r="J694" i="28"/>
  <c r="J693" i="28"/>
  <c r="J692" i="28"/>
  <c r="J691" i="28"/>
  <c r="J690" i="28"/>
  <c r="J689" i="28"/>
  <c r="J688" i="28"/>
  <c r="J687" i="28"/>
  <c r="J686" i="28"/>
  <c r="J685" i="28"/>
  <c r="J684" i="28"/>
  <c r="J683" i="28"/>
  <c r="J682" i="28"/>
  <c r="J681" i="28"/>
  <c r="J680" i="28"/>
  <c r="J679" i="28"/>
  <c r="J678" i="28"/>
  <c r="J677" i="28"/>
  <c r="J676" i="28"/>
  <c r="J675" i="28"/>
  <c r="J674" i="28"/>
  <c r="J673" i="28"/>
  <c r="J672" i="28"/>
  <c r="J671" i="28"/>
  <c r="J670" i="28"/>
  <c r="J669" i="28"/>
  <c r="J668" i="28"/>
  <c r="J667" i="28"/>
  <c r="J666" i="28"/>
  <c r="J665" i="28"/>
  <c r="J664" i="28"/>
  <c r="J663" i="28"/>
  <c r="J662" i="28"/>
  <c r="J661" i="28"/>
  <c r="J660" i="28"/>
  <c r="J659" i="28"/>
  <c r="J658" i="28"/>
  <c r="J657" i="28"/>
  <c r="J656" i="28"/>
  <c r="J655" i="28"/>
  <c r="J654" i="28"/>
  <c r="J653" i="28"/>
  <c r="J652" i="28"/>
  <c r="J651" i="28"/>
  <c r="J650" i="28"/>
  <c r="J649" i="28"/>
  <c r="J648" i="28"/>
  <c r="J647" i="28"/>
  <c r="J646" i="28"/>
  <c r="J645" i="28"/>
  <c r="J644" i="28"/>
  <c r="J643" i="28"/>
  <c r="J642" i="28"/>
  <c r="J641" i="28"/>
  <c r="J640" i="28"/>
  <c r="J639" i="28"/>
  <c r="J638" i="28"/>
  <c r="J637" i="28"/>
  <c r="J636" i="28"/>
  <c r="J635" i="28"/>
  <c r="J634" i="28"/>
  <c r="J633" i="28"/>
  <c r="J632" i="28"/>
  <c r="J631" i="28"/>
  <c r="J630" i="28"/>
  <c r="J629" i="28"/>
  <c r="J628" i="28"/>
  <c r="J627" i="28"/>
  <c r="J626" i="28"/>
  <c r="J625" i="28"/>
  <c r="J624" i="28"/>
  <c r="J623" i="28"/>
  <c r="J622" i="28"/>
  <c r="J621" i="28"/>
  <c r="J620" i="28"/>
  <c r="J619" i="28"/>
  <c r="J618" i="28"/>
  <c r="J617" i="28"/>
  <c r="J616" i="28"/>
  <c r="J615" i="28"/>
  <c r="J614" i="28"/>
  <c r="J613" i="28"/>
  <c r="J612" i="28"/>
  <c r="J611" i="28"/>
  <c r="J610" i="28"/>
  <c r="J609" i="28"/>
  <c r="J608" i="28"/>
  <c r="J607" i="28"/>
  <c r="J606" i="28"/>
  <c r="J605" i="28"/>
  <c r="J604" i="28"/>
  <c r="J603" i="28"/>
  <c r="J602" i="28"/>
  <c r="J601" i="28"/>
  <c r="J600" i="28"/>
  <c r="J599" i="28"/>
  <c r="J598" i="28"/>
  <c r="J597" i="28"/>
  <c r="J596" i="28"/>
  <c r="J595" i="28"/>
  <c r="J594" i="28"/>
  <c r="J593" i="28"/>
  <c r="J592" i="28"/>
  <c r="J591" i="28"/>
  <c r="J590" i="28"/>
  <c r="J589" i="28"/>
  <c r="J588" i="28"/>
  <c r="J587" i="28"/>
  <c r="J586" i="28"/>
  <c r="J585" i="28"/>
  <c r="J584" i="28"/>
  <c r="J583" i="28"/>
  <c r="J582" i="28"/>
  <c r="J581" i="28"/>
  <c r="J580" i="28"/>
  <c r="J579" i="28"/>
  <c r="J578" i="28"/>
  <c r="J577" i="28"/>
  <c r="J576" i="28"/>
  <c r="J575" i="28"/>
  <c r="J574" i="28"/>
  <c r="J573" i="28"/>
  <c r="J572" i="28"/>
  <c r="J571" i="28"/>
  <c r="J570" i="28"/>
  <c r="J569" i="28"/>
  <c r="J568" i="28"/>
  <c r="J567" i="28"/>
  <c r="J566" i="28"/>
  <c r="J565" i="28"/>
  <c r="J564" i="28"/>
  <c r="J563" i="28"/>
  <c r="J562" i="28"/>
  <c r="J561" i="28"/>
  <c r="J560" i="28"/>
  <c r="J559" i="28"/>
  <c r="J558" i="28"/>
  <c r="J557" i="28"/>
  <c r="J556" i="28"/>
  <c r="J555" i="28"/>
  <c r="J554" i="28"/>
  <c r="J553" i="28"/>
  <c r="J552" i="28"/>
  <c r="J551" i="28"/>
  <c r="J550" i="28"/>
  <c r="J549" i="28"/>
  <c r="J548" i="28"/>
  <c r="J547" i="28"/>
  <c r="J546" i="28"/>
  <c r="J545" i="28"/>
  <c r="J544" i="28"/>
  <c r="J543" i="28"/>
  <c r="J542" i="28"/>
  <c r="J541" i="28"/>
  <c r="J540" i="28"/>
  <c r="J539" i="28"/>
  <c r="J538" i="28"/>
  <c r="J537" i="28"/>
  <c r="J536" i="28"/>
  <c r="J535" i="28"/>
  <c r="J534" i="28"/>
  <c r="J533" i="28"/>
  <c r="J532" i="28"/>
  <c r="J531" i="28"/>
  <c r="J530" i="28"/>
  <c r="J529" i="28"/>
  <c r="J528" i="28"/>
  <c r="J527" i="28"/>
  <c r="J526" i="28"/>
  <c r="J525" i="28"/>
  <c r="J524" i="28"/>
  <c r="J523" i="28"/>
  <c r="J522" i="28"/>
  <c r="J521" i="28"/>
  <c r="J520" i="28"/>
  <c r="J519" i="28"/>
  <c r="J518" i="28"/>
  <c r="J517" i="28"/>
  <c r="J516" i="28"/>
  <c r="J515" i="28"/>
  <c r="J514" i="28"/>
  <c r="J513" i="28"/>
  <c r="J512" i="28"/>
  <c r="J511" i="28"/>
  <c r="J510" i="28"/>
  <c r="J509" i="28"/>
  <c r="J508" i="28"/>
  <c r="J507" i="28"/>
  <c r="J506" i="28"/>
  <c r="J505" i="28"/>
  <c r="J504" i="28"/>
  <c r="J503" i="28"/>
  <c r="J502" i="28"/>
  <c r="J501" i="28"/>
  <c r="J500" i="28"/>
  <c r="J499" i="28"/>
  <c r="J498" i="28"/>
  <c r="J497" i="28"/>
  <c r="J496" i="28"/>
  <c r="J495" i="28"/>
  <c r="J494" i="28"/>
  <c r="J493" i="28"/>
  <c r="J492" i="28"/>
  <c r="J491" i="28"/>
  <c r="J490" i="28"/>
  <c r="J489" i="28"/>
  <c r="J488" i="28"/>
  <c r="J487" i="28"/>
  <c r="J486" i="28"/>
  <c r="J485" i="28"/>
  <c r="J484" i="28"/>
  <c r="J483" i="28"/>
  <c r="J482" i="28"/>
  <c r="J481" i="28"/>
  <c r="J480" i="28"/>
  <c r="J479" i="28"/>
  <c r="J478" i="28"/>
  <c r="J477" i="28"/>
  <c r="J476" i="28"/>
  <c r="J475" i="28"/>
  <c r="J474" i="28"/>
  <c r="J473" i="28"/>
  <c r="J472" i="28"/>
  <c r="J471" i="28"/>
  <c r="J470" i="28"/>
  <c r="J469" i="28"/>
  <c r="J468" i="28"/>
  <c r="J467" i="28"/>
  <c r="J466" i="28"/>
  <c r="J465" i="28"/>
  <c r="J464" i="28"/>
  <c r="J463" i="28"/>
  <c r="J462" i="28"/>
  <c r="J461" i="28"/>
  <c r="J460" i="28"/>
  <c r="J459" i="28"/>
  <c r="J458" i="28"/>
  <c r="J457" i="28"/>
  <c r="J456" i="28"/>
  <c r="J455" i="28"/>
  <c r="J454" i="28"/>
  <c r="J453" i="28"/>
  <c r="J452" i="28"/>
  <c r="J451" i="28"/>
  <c r="J450" i="28"/>
  <c r="J449" i="28"/>
  <c r="J448" i="28"/>
  <c r="J447" i="28"/>
  <c r="J446" i="28"/>
  <c r="J445" i="28"/>
  <c r="J444" i="28"/>
  <c r="J443" i="28"/>
  <c r="J442" i="28"/>
  <c r="J441" i="28"/>
  <c r="J440" i="28"/>
  <c r="J439" i="28"/>
  <c r="J438" i="28"/>
  <c r="J437" i="28"/>
  <c r="J436" i="28"/>
  <c r="J435" i="28"/>
  <c r="J434" i="28"/>
  <c r="J433" i="28"/>
  <c r="J432" i="28"/>
  <c r="J431" i="28"/>
  <c r="J430" i="28"/>
  <c r="J429" i="28"/>
  <c r="J428" i="28"/>
  <c r="J427" i="28"/>
  <c r="J426" i="28"/>
  <c r="J425" i="28"/>
  <c r="J424" i="28"/>
  <c r="J423" i="28"/>
  <c r="J422" i="28"/>
  <c r="J421" i="28"/>
  <c r="J420" i="28"/>
  <c r="J419" i="28"/>
  <c r="J418" i="28"/>
  <c r="J417" i="28"/>
  <c r="J416" i="28"/>
  <c r="J415" i="28"/>
  <c r="J414" i="28"/>
  <c r="J413" i="28"/>
  <c r="J412" i="28"/>
  <c r="J411" i="28"/>
  <c r="J410" i="28"/>
  <c r="J409" i="28"/>
  <c r="J408" i="28"/>
  <c r="J407" i="28"/>
  <c r="J406" i="28"/>
  <c r="J405" i="28"/>
  <c r="J404" i="28"/>
  <c r="J403" i="28"/>
  <c r="J402" i="28"/>
  <c r="J401" i="28"/>
  <c r="J400" i="28"/>
  <c r="J399" i="28"/>
  <c r="J398" i="28"/>
  <c r="J397" i="28"/>
  <c r="J396" i="28"/>
  <c r="J395" i="28"/>
  <c r="J394" i="28"/>
  <c r="J393" i="28"/>
  <c r="J392" i="28"/>
  <c r="J391" i="28"/>
  <c r="J390" i="28"/>
  <c r="J389" i="28"/>
  <c r="J388" i="28"/>
  <c r="J387" i="28"/>
  <c r="J386" i="28"/>
  <c r="J385" i="28"/>
  <c r="J384" i="28"/>
  <c r="J383" i="28"/>
  <c r="J382" i="28"/>
  <c r="J381" i="28"/>
  <c r="J380" i="28"/>
  <c r="J379" i="28"/>
  <c r="J378" i="28"/>
  <c r="J377" i="28"/>
  <c r="J376" i="28"/>
  <c r="J375" i="28"/>
  <c r="J374" i="28"/>
  <c r="J373" i="28"/>
  <c r="J372" i="28"/>
  <c r="J371" i="28"/>
  <c r="J370" i="28"/>
  <c r="J369" i="28"/>
  <c r="J368" i="28"/>
  <c r="J367" i="28"/>
  <c r="J366" i="28"/>
  <c r="J365" i="28"/>
  <c r="J364" i="28"/>
  <c r="J363" i="28"/>
  <c r="J362" i="28"/>
  <c r="J361" i="28"/>
  <c r="J360" i="28"/>
  <c r="J359" i="28"/>
  <c r="J358" i="28"/>
  <c r="J357" i="28"/>
  <c r="J356" i="28"/>
  <c r="J355" i="28"/>
  <c r="J354" i="28"/>
  <c r="J353" i="28"/>
  <c r="J352" i="28"/>
  <c r="J351" i="28"/>
  <c r="J350" i="28"/>
  <c r="J349" i="28"/>
  <c r="J348" i="28"/>
  <c r="J347" i="28"/>
  <c r="J346" i="28"/>
  <c r="J345" i="28"/>
  <c r="J344" i="28"/>
  <c r="J343" i="28"/>
  <c r="J342" i="28"/>
  <c r="J341" i="28"/>
  <c r="J340" i="28"/>
  <c r="J339" i="28"/>
  <c r="J338" i="28"/>
  <c r="J337" i="28"/>
  <c r="J336" i="28"/>
  <c r="J335" i="28"/>
  <c r="J334" i="28"/>
  <c r="J333" i="28"/>
  <c r="J332" i="28"/>
  <c r="J331" i="28"/>
  <c r="J330" i="28"/>
  <c r="J329" i="28"/>
  <c r="J328" i="28"/>
  <c r="J327" i="28"/>
  <c r="J326" i="28"/>
  <c r="J325" i="28"/>
  <c r="J324" i="28"/>
  <c r="J323" i="28"/>
  <c r="J322" i="28"/>
  <c r="J321" i="28"/>
  <c r="J320" i="28"/>
  <c r="J319" i="28"/>
  <c r="J318" i="28"/>
  <c r="J317" i="28"/>
  <c r="J316" i="28"/>
  <c r="J315" i="28"/>
  <c r="J314" i="28"/>
  <c r="J313" i="28"/>
  <c r="J312" i="28"/>
  <c r="J311" i="28"/>
  <c r="J310" i="28"/>
  <c r="J309" i="28"/>
  <c r="J308" i="28"/>
  <c r="J307" i="28"/>
  <c r="J306" i="28"/>
  <c r="J305" i="28"/>
  <c r="J304" i="28"/>
  <c r="J303" i="28"/>
  <c r="J302" i="28"/>
  <c r="J301" i="28"/>
  <c r="J300" i="28"/>
  <c r="J299" i="28"/>
  <c r="J298" i="28"/>
  <c r="J297" i="28"/>
  <c r="J296" i="28"/>
  <c r="J295" i="28"/>
  <c r="J294" i="28"/>
  <c r="J293" i="28"/>
  <c r="J292" i="28"/>
  <c r="J291" i="28"/>
  <c r="J290" i="28"/>
  <c r="J289" i="28"/>
  <c r="J288" i="28"/>
  <c r="J287" i="28"/>
  <c r="J286" i="28"/>
  <c r="J285" i="28"/>
  <c r="J284" i="28"/>
  <c r="J283" i="28"/>
  <c r="J282" i="28"/>
  <c r="J281" i="28"/>
  <c r="J280" i="28"/>
  <c r="J279" i="28"/>
  <c r="J278" i="28"/>
  <c r="J277" i="28"/>
  <c r="J276" i="28"/>
  <c r="J275" i="28"/>
  <c r="J274" i="28"/>
  <c r="J273" i="28"/>
  <c r="J272" i="28"/>
  <c r="J271" i="28"/>
  <c r="J270" i="28"/>
  <c r="J269" i="28"/>
  <c r="J268" i="28"/>
  <c r="J267" i="28"/>
  <c r="J266" i="28"/>
  <c r="J265" i="28"/>
  <c r="J264" i="28"/>
  <c r="J263" i="28"/>
  <c r="J262" i="28"/>
  <c r="J261" i="28"/>
  <c r="J260" i="28"/>
  <c r="J259" i="28"/>
  <c r="J258" i="28"/>
  <c r="J257" i="28"/>
  <c r="J256" i="28"/>
  <c r="J255" i="28"/>
  <c r="J254" i="28"/>
  <c r="J253" i="28"/>
  <c r="J252" i="28"/>
  <c r="J251" i="28"/>
  <c r="J250" i="28"/>
  <c r="J249" i="28"/>
  <c r="J248" i="28"/>
  <c r="J247" i="28"/>
  <c r="J246" i="28"/>
  <c r="J245" i="28"/>
  <c r="J244" i="28"/>
  <c r="J243" i="28"/>
  <c r="J242" i="28"/>
  <c r="J241" i="28"/>
  <c r="J240" i="28"/>
  <c r="J239" i="28"/>
  <c r="J238" i="28"/>
  <c r="J237" i="28"/>
  <c r="J236" i="28"/>
  <c r="J235" i="28"/>
  <c r="J234" i="28"/>
  <c r="J233" i="28"/>
  <c r="J232" i="28"/>
  <c r="J231" i="28"/>
  <c r="J230" i="28"/>
  <c r="J229" i="28"/>
  <c r="J228" i="28"/>
  <c r="J227" i="28"/>
  <c r="J226" i="28"/>
  <c r="J225" i="28"/>
  <c r="J224" i="28"/>
  <c r="J223" i="28"/>
  <c r="J222" i="28"/>
  <c r="J221" i="28"/>
  <c r="J220" i="28"/>
  <c r="J219" i="28"/>
  <c r="J218" i="28"/>
  <c r="J217" i="28"/>
  <c r="J216" i="28"/>
  <c r="J215" i="28"/>
  <c r="J214" i="28"/>
  <c r="J213" i="28"/>
  <c r="J212" i="28"/>
  <c r="J211" i="28"/>
  <c r="J210" i="28"/>
  <c r="J209" i="28"/>
  <c r="J208" i="28"/>
  <c r="J207" i="28"/>
  <c r="J206" i="28"/>
  <c r="J205" i="28"/>
  <c r="J204" i="28"/>
  <c r="J203" i="28"/>
  <c r="J202" i="28"/>
  <c r="J201" i="28"/>
  <c r="J200" i="28"/>
  <c r="J199" i="28"/>
  <c r="J198" i="28"/>
  <c r="J197" i="28"/>
  <c r="J196" i="28"/>
  <c r="J195" i="28"/>
  <c r="J194" i="28"/>
  <c r="J193" i="28"/>
  <c r="J192" i="28"/>
  <c r="J191" i="28"/>
  <c r="J190" i="28"/>
  <c r="J189" i="28"/>
  <c r="J188" i="28"/>
  <c r="J187" i="28"/>
  <c r="J186" i="28"/>
  <c r="J185" i="28"/>
  <c r="J184" i="28"/>
  <c r="J183" i="28"/>
  <c r="J182" i="28"/>
  <c r="J181" i="28"/>
  <c r="J180" i="28"/>
  <c r="J179" i="28"/>
  <c r="J178" i="28"/>
  <c r="J177" i="28"/>
  <c r="J176" i="28"/>
  <c r="J175" i="28"/>
  <c r="J174" i="28"/>
  <c r="J173" i="28"/>
  <c r="J172" i="28"/>
  <c r="J171" i="28"/>
  <c r="J170" i="28"/>
  <c r="J169" i="28"/>
  <c r="J168" i="28"/>
  <c r="J167" i="28"/>
  <c r="J166" i="28"/>
  <c r="J165" i="28"/>
  <c r="J164" i="28"/>
  <c r="J163" i="28"/>
  <c r="J162" i="28"/>
  <c r="J161" i="28"/>
  <c r="J160" i="28"/>
  <c r="J159" i="28"/>
  <c r="J158" i="28"/>
  <c r="J157" i="28"/>
  <c r="J156" i="28"/>
  <c r="J155" i="28"/>
  <c r="J154" i="28"/>
  <c r="J153" i="28"/>
  <c r="J152" i="28"/>
  <c r="J151" i="28"/>
  <c r="J150" i="28"/>
  <c r="J149" i="28"/>
  <c r="J148" i="28"/>
  <c r="J147" i="28"/>
  <c r="J146" i="28"/>
  <c r="J145" i="28"/>
  <c r="J144" i="28"/>
  <c r="J143" i="28"/>
  <c r="J142" i="28"/>
  <c r="J141" i="28"/>
  <c r="J140" i="28"/>
  <c r="J139" i="28"/>
  <c r="J138" i="28"/>
  <c r="J137" i="28"/>
  <c r="J136" i="28"/>
  <c r="J135" i="28"/>
  <c r="J134" i="28"/>
  <c r="J133" i="28"/>
  <c r="J132" i="28"/>
  <c r="J131" i="28"/>
  <c r="J130" i="28"/>
  <c r="J129" i="28"/>
  <c r="J128" i="28"/>
  <c r="J127" i="28"/>
  <c r="J126" i="28"/>
  <c r="J125" i="28"/>
  <c r="J124" i="28"/>
  <c r="J123" i="28"/>
  <c r="J122" i="28"/>
  <c r="J121" i="28"/>
  <c r="J120" i="28"/>
  <c r="J119" i="28"/>
  <c r="J118" i="28"/>
  <c r="J117" i="28"/>
  <c r="J116" i="28"/>
  <c r="J115" i="28"/>
  <c r="J114" i="28"/>
  <c r="J113" i="28"/>
  <c r="J112" i="28"/>
  <c r="J111" i="28"/>
  <c r="J110" i="28"/>
  <c r="J109" i="28"/>
  <c r="J108" i="28"/>
  <c r="J107" i="28"/>
  <c r="J106" i="28"/>
  <c r="J105" i="28"/>
  <c r="J104" i="28"/>
  <c r="J103" i="28"/>
  <c r="J102" i="28"/>
  <c r="J101" i="28"/>
  <c r="J100" i="28"/>
  <c r="J99" i="28"/>
  <c r="J98" i="28"/>
  <c r="J97" i="28"/>
  <c r="J96" i="28"/>
  <c r="J95" i="28"/>
  <c r="J94" i="28"/>
  <c r="J93" i="28"/>
  <c r="J92" i="28"/>
  <c r="J91" i="28"/>
  <c r="J90" i="28"/>
  <c r="J89" i="28"/>
  <c r="J88" i="28"/>
  <c r="J87" i="28"/>
  <c r="J86" i="28"/>
  <c r="J85" i="28"/>
  <c r="J84" i="28"/>
  <c r="J83" i="28"/>
  <c r="J82" i="28"/>
  <c r="J81" i="28"/>
  <c r="J80" i="28"/>
  <c r="J79" i="28"/>
  <c r="J78" i="28"/>
  <c r="J77" i="28"/>
  <c r="J76" i="28"/>
  <c r="J75" i="28"/>
  <c r="J74" i="28"/>
  <c r="J73" i="28"/>
  <c r="J72" i="28"/>
  <c r="J71" i="28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J55" i="28"/>
  <c r="J54" i="28"/>
  <c r="J53" i="28"/>
  <c r="J52" i="28"/>
  <c r="J51" i="28"/>
  <c r="J50" i="28"/>
  <c r="J49" i="28"/>
  <c r="J48" i="28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31" i="28"/>
  <c r="J30" i="28"/>
  <c r="J29" i="28"/>
  <c r="J28" i="28"/>
  <c r="J27" i="28"/>
  <c r="J26" i="28"/>
  <c r="J25" i="28"/>
  <c r="J24" i="28"/>
  <c r="J23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H4847" i="28"/>
  <c r="H4846" i="28"/>
  <c r="H4845" i="28"/>
  <c r="H4844" i="28"/>
  <c r="H4843" i="28"/>
  <c r="H4842" i="28"/>
  <c r="H4841" i="28"/>
  <c r="H4840" i="28"/>
  <c r="H4839" i="28"/>
  <c r="H4838" i="28"/>
  <c r="H4837" i="28"/>
  <c r="H4836" i="28"/>
  <c r="H4835" i="28"/>
  <c r="H4834" i="28"/>
  <c r="H4833" i="28"/>
  <c r="H4832" i="28"/>
  <c r="H4831" i="28"/>
  <c r="H4830" i="28"/>
  <c r="H4829" i="28"/>
  <c r="H4828" i="28"/>
  <c r="H4827" i="28"/>
  <c r="H4826" i="28"/>
  <c r="H4825" i="28"/>
  <c r="H4824" i="28"/>
  <c r="H4823" i="28"/>
  <c r="H4822" i="28"/>
  <c r="H4821" i="28"/>
  <c r="H4820" i="28"/>
  <c r="H4819" i="28"/>
  <c r="H4818" i="28"/>
  <c r="H4817" i="28"/>
  <c r="H4816" i="28"/>
  <c r="H4815" i="28"/>
  <c r="H4814" i="28"/>
  <c r="H4813" i="28"/>
  <c r="H4812" i="28"/>
  <c r="H4811" i="28"/>
  <c r="H4810" i="28"/>
  <c r="H4809" i="28"/>
  <c r="H4808" i="28"/>
  <c r="H4807" i="28"/>
  <c r="H4806" i="28"/>
  <c r="H4805" i="28"/>
  <c r="H4804" i="28"/>
  <c r="H4803" i="28"/>
  <c r="H4802" i="28"/>
  <c r="H4801" i="28"/>
  <c r="H4800" i="28"/>
  <c r="H4799" i="28"/>
  <c r="H4798" i="28"/>
  <c r="H4797" i="28"/>
  <c r="H4796" i="28"/>
  <c r="H4795" i="28"/>
  <c r="H4794" i="28"/>
  <c r="H4793" i="28"/>
  <c r="H4792" i="28"/>
  <c r="H4791" i="28"/>
  <c r="H4790" i="28"/>
  <c r="H4789" i="28"/>
  <c r="H4788" i="28"/>
  <c r="H4787" i="28"/>
  <c r="H4786" i="28"/>
  <c r="H4785" i="28"/>
  <c r="H4784" i="28"/>
  <c r="H4783" i="28"/>
  <c r="H4782" i="28"/>
  <c r="H4781" i="28"/>
  <c r="H4780" i="28"/>
  <c r="H4779" i="28"/>
  <c r="H4778" i="28"/>
  <c r="H4777" i="28"/>
  <c r="H4776" i="28"/>
  <c r="H4775" i="28"/>
  <c r="H4774" i="28"/>
  <c r="H4773" i="28"/>
  <c r="H4772" i="28"/>
  <c r="H4771" i="28"/>
  <c r="H4770" i="28"/>
  <c r="H4769" i="28"/>
  <c r="H4768" i="28"/>
  <c r="H4767" i="28"/>
  <c r="H4766" i="28"/>
  <c r="H4765" i="28"/>
  <c r="H4764" i="28"/>
  <c r="H4763" i="28"/>
  <c r="H4762" i="28"/>
  <c r="H4761" i="28"/>
  <c r="H4760" i="28"/>
  <c r="H4759" i="28"/>
  <c r="H4758" i="28"/>
  <c r="H4757" i="28"/>
  <c r="H4756" i="28"/>
  <c r="H4755" i="28"/>
  <c r="H4754" i="28"/>
  <c r="H4753" i="28"/>
  <c r="H4752" i="28"/>
  <c r="H4751" i="28"/>
  <c r="H4750" i="28"/>
  <c r="H4749" i="28"/>
  <c r="H4748" i="28"/>
  <c r="H4747" i="28"/>
  <c r="H4746" i="28"/>
  <c r="H4745" i="28"/>
  <c r="H4744" i="28"/>
  <c r="H4743" i="28"/>
  <c r="H4742" i="28"/>
  <c r="H4741" i="28"/>
  <c r="H4740" i="28"/>
  <c r="H4739" i="28"/>
  <c r="H4738" i="28"/>
  <c r="H4737" i="28"/>
  <c r="H4736" i="28"/>
  <c r="H4735" i="28"/>
  <c r="H4734" i="28"/>
  <c r="H4733" i="28"/>
  <c r="H4732" i="28"/>
  <c r="H4731" i="28"/>
  <c r="H4730" i="28"/>
  <c r="H4729" i="28"/>
  <c r="H4728" i="28"/>
  <c r="H4727" i="28"/>
  <c r="H4726" i="28"/>
  <c r="H4725" i="28"/>
  <c r="H4724" i="28"/>
  <c r="H4723" i="28"/>
  <c r="H4722" i="28"/>
  <c r="H4721" i="28"/>
  <c r="H4720" i="28"/>
  <c r="H4719" i="28"/>
  <c r="H4718" i="28"/>
  <c r="H4717" i="28"/>
  <c r="H4716" i="28"/>
  <c r="H4715" i="28"/>
  <c r="H4714" i="28"/>
  <c r="H4713" i="28"/>
  <c r="H4712" i="28"/>
  <c r="H4711" i="28"/>
  <c r="H4710" i="28"/>
  <c r="H4709" i="28"/>
  <c r="H4708" i="28"/>
  <c r="H4707" i="28"/>
  <c r="H4706" i="28"/>
  <c r="H4705" i="28"/>
  <c r="H4704" i="28"/>
  <c r="H4703" i="28"/>
  <c r="H4702" i="28"/>
  <c r="H4701" i="28"/>
  <c r="H4700" i="28"/>
  <c r="H4699" i="28"/>
  <c r="H4698" i="28"/>
  <c r="H4697" i="28"/>
  <c r="H4696" i="28"/>
  <c r="H4695" i="28"/>
  <c r="H4694" i="28"/>
  <c r="H4693" i="28"/>
  <c r="H4692" i="28"/>
  <c r="H4691" i="28"/>
  <c r="H4690" i="28"/>
  <c r="H4689" i="28"/>
  <c r="H4688" i="28"/>
  <c r="H4687" i="28"/>
  <c r="H4686" i="28"/>
  <c r="H4685" i="28"/>
  <c r="H4684" i="28"/>
  <c r="H4683" i="28"/>
  <c r="H4682" i="28"/>
  <c r="H4681" i="28"/>
  <c r="H4680" i="28"/>
  <c r="H4679" i="28"/>
  <c r="H4678" i="28"/>
  <c r="H4677" i="28"/>
  <c r="H4676" i="28"/>
  <c r="H4675" i="28"/>
  <c r="H4674" i="28"/>
  <c r="H4673" i="28"/>
  <c r="H4672" i="28"/>
  <c r="H4671" i="28"/>
  <c r="H4670" i="28"/>
  <c r="H4669" i="28"/>
  <c r="H4668" i="28"/>
  <c r="H4667" i="28"/>
  <c r="H4666" i="28"/>
  <c r="H4665" i="28"/>
  <c r="H4664" i="28"/>
  <c r="H4663" i="28"/>
  <c r="H4662" i="28"/>
  <c r="H4661" i="28"/>
  <c r="H4660" i="28"/>
  <c r="H4659" i="28"/>
  <c r="H4658" i="28"/>
  <c r="H4657" i="28"/>
  <c r="H4656" i="28"/>
  <c r="H4655" i="28"/>
  <c r="H4654" i="28"/>
  <c r="H4653" i="28"/>
  <c r="H4652" i="28"/>
  <c r="H4651" i="28"/>
  <c r="H4650" i="28"/>
  <c r="H4649" i="28"/>
  <c r="H4648" i="28"/>
  <c r="H4647" i="28"/>
  <c r="H4646" i="28"/>
  <c r="H4645" i="28"/>
  <c r="H4644" i="28"/>
  <c r="H4643" i="28"/>
  <c r="H4642" i="28"/>
  <c r="H4641" i="28"/>
  <c r="H4640" i="28"/>
  <c r="H4639" i="28"/>
  <c r="H4638" i="28"/>
  <c r="H4637" i="28"/>
  <c r="H4636" i="28"/>
  <c r="H4635" i="28"/>
  <c r="H4634" i="28"/>
  <c r="H4633" i="28"/>
  <c r="H4632" i="28"/>
  <c r="H4631" i="28"/>
  <c r="H4630" i="28"/>
  <c r="H4629" i="28"/>
  <c r="H4628" i="28"/>
  <c r="H4627" i="28"/>
  <c r="H4626" i="28"/>
  <c r="H4625" i="28"/>
  <c r="H4624" i="28"/>
  <c r="H4623" i="28"/>
  <c r="H4622" i="28"/>
  <c r="H4621" i="28"/>
  <c r="H4620" i="28"/>
  <c r="H4619" i="28"/>
  <c r="H4618" i="28"/>
  <c r="H4617" i="28"/>
  <c r="H4616" i="28"/>
  <c r="H4615" i="28"/>
  <c r="H4614" i="28"/>
  <c r="H4613" i="28"/>
  <c r="H4612" i="28"/>
  <c r="H4611" i="28"/>
  <c r="H4610" i="28"/>
  <c r="H4609" i="28"/>
  <c r="H4608" i="28"/>
  <c r="H4607" i="28"/>
  <c r="H4606" i="28"/>
  <c r="H4605" i="28"/>
  <c r="H4604" i="28"/>
  <c r="H4603" i="28"/>
  <c r="H4602" i="28"/>
  <c r="H4601" i="28"/>
  <c r="H4600" i="28"/>
  <c r="H4599" i="28"/>
  <c r="H4598" i="28"/>
  <c r="H4597" i="28"/>
  <c r="H4596" i="28"/>
  <c r="H4595" i="28"/>
  <c r="H4594" i="28"/>
  <c r="H4593" i="28"/>
  <c r="H4592" i="28"/>
  <c r="H4591" i="28"/>
  <c r="H4590" i="28"/>
  <c r="H4589" i="28"/>
  <c r="H4588" i="28"/>
  <c r="H4587" i="28"/>
  <c r="H4586" i="28"/>
  <c r="H4585" i="28"/>
  <c r="H4584" i="28"/>
  <c r="H4583" i="28"/>
  <c r="H4582" i="28"/>
  <c r="H4581" i="28"/>
  <c r="H4580" i="28"/>
  <c r="H4579" i="28"/>
  <c r="H4578" i="28"/>
  <c r="H4577" i="28"/>
  <c r="H4576" i="28"/>
  <c r="H4575" i="28"/>
  <c r="H4574" i="28"/>
  <c r="H4573" i="28"/>
  <c r="H4572" i="28"/>
  <c r="H4571" i="28"/>
  <c r="H4570" i="28"/>
  <c r="H4569" i="28"/>
  <c r="H4568" i="28"/>
  <c r="H4567" i="28"/>
  <c r="H4566" i="28"/>
  <c r="H4565" i="28"/>
  <c r="H4564" i="28"/>
  <c r="H4563" i="28"/>
  <c r="H4562" i="28"/>
  <c r="H4561" i="28"/>
  <c r="H4560" i="28"/>
  <c r="H4559" i="28"/>
  <c r="H4558" i="28"/>
  <c r="H4557" i="28"/>
  <c r="H4556" i="28"/>
  <c r="H4555" i="28"/>
  <c r="H4554" i="28"/>
  <c r="H4553" i="28"/>
  <c r="H4552" i="28"/>
  <c r="H4551" i="28"/>
  <c r="H4550" i="28"/>
  <c r="H4549" i="28"/>
  <c r="H4548" i="28"/>
  <c r="H4547" i="28"/>
  <c r="H4546" i="28"/>
  <c r="H4545" i="28"/>
  <c r="H4544" i="28"/>
  <c r="H4543" i="28"/>
  <c r="H4542" i="28"/>
  <c r="H4541" i="28"/>
  <c r="H4540" i="28"/>
  <c r="H4539" i="28"/>
  <c r="H4538" i="28"/>
  <c r="H4537" i="28"/>
  <c r="H4536" i="28"/>
  <c r="H4535" i="28"/>
  <c r="H4534" i="28"/>
  <c r="H4533" i="28"/>
  <c r="H4532" i="28"/>
  <c r="H4531" i="28"/>
  <c r="H4530" i="28"/>
  <c r="H4529" i="28"/>
  <c r="H4528" i="28"/>
  <c r="H4527" i="28"/>
  <c r="H4526" i="28"/>
  <c r="H4525" i="28"/>
  <c r="H4524" i="28"/>
  <c r="H4523" i="28"/>
  <c r="H4522" i="28"/>
  <c r="H4521" i="28"/>
  <c r="H4520" i="28"/>
  <c r="H4519" i="28"/>
  <c r="H4518" i="28"/>
  <c r="H4517" i="28"/>
  <c r="H4516" i="28"/>
  <c r="H4515" i="28"/>
  <c r="H4514" i="28"/>
  <c r="H4513" i="28"/>
  <c r="H4512" i="28"/>
  <c r="H4511" i="28"/>
  <c r="H4510" i="28"/>
  <c r="H4509" i="28"/>
  <c r="H4508" i="28"/>
  <c r="H4507" i="28"/>
  <c r="H4506" i="28"/>
  <c r="H4505" i="28"/>
  <c r="H4504" i="28"/>
  <c r="H4503" i="28"/>
  <c r="H4502" i="28"/>
  <c r="H4501" i="28"/>
  <c r="H4500" i="28"/>
  <c r="H4499" i="28"/>
  <c r="H4498" i="28"/>
  <c r="H4497" i="28"/>
  <c r="H4496" i="28"/>
  <c r="H4495" i="28"/>
  <c r="H4494" i="28"/>
  <c r="H4493" i="28"/>
  <c r="H4492" i="28"/>
  <c r="H4491" i="28"/>
  <c r="H4490" i="28"/>
  <c r="H4489" i="28"/>
  <c r="H4488" i="28"/>
  <c r="H4487" i="28"/>
  <c r="H4486" i="28"/>
  <c r="H4485" i="28"/>
  <c r="H4484" i="28"/>
  <c r="H4483" i="28"/>
  <c r="H4482" i="28"/>
  <c r="H4481" i="28"/>
  <c r="H4480" i="28"/>
  <c r="H4479" i="28"/>
  <c r="H4478" i="28"/>
  <c r="H4477" i="28"/>
  <c r="H4476" i="28"/>
  <c r="H4475" i="28"/>
  <c r="H4474" i="28"/>
  <c r="H4473" i="28"/>
  <c r="H4472" i="28"/>
  <c r="H4471" i="28"/>
  <c r="H4470" i="28"/>
  <c r="H4469" i="28"/>
  <c r="H4468" i="28"/>
  <c r="H4467" i="28"/>
  <c r="H4466" i="28"/>
  <c r="H4465" i="28"/>
  <c r="H4464" i="28"/>
  <c r="H4463" i="28"/>
  <c r="H4462" i="28"/>
  <c r="H4461" i="28"/>
  <c r="H4460" i="28"/>
  <c r="H4459" i="28"/>
  <c r="H4458" i="28"/>
  <c r="H4457" i="28"/>
  <c r="H4456" i="28"/>
  <c r="H4455" i="28"/>
  <c r="H4454" i="28"/>
  <c r="H4453" i="28"/>
  <c r="H4452" i="28"/>
  <c r="H4451" i="28"/>
  <c r="H4450" i="28"/>
  <c r="H4449" i="28"/>
  <c r="H4448" i="28"/>
  <c r="H4447" i="28"/>
  <c r="H4446" i="28"/>
  <c r="H4445" i="28"/>
  <c r="H4444" i="28"/>
  <c r="H4443" i="28"/>
  <c r="H4442" i="28"/>
  <c r="H4441" i="28"/>
  <c r="H4440" i="28"/>
  <c r="H4439" i="28"/>
  <c r="H4438" i="28"/>
  <c r="H4437" i="28"/>
  <c r="H4436" i="28"/>
  <c r="H4435" i="28"/>
  <c r="H4434" i="28"/>
  <c r="H4433" i="28"/>
  <c r="H4432" i="28"/>
  <c r="H4431" i="28"/>
  <c r="H4430" i="28"/>
  <c r="H4429" i="28"/>
  <c r="H4428" i="28"/>
  <c r="H4427" i="28"/>
  <c r="H4426" i="28"/>
  <c r="H4425" i="28"/>
  <c r="H4424" i="28"/>
  <c r="H4423" i="28"/>
  <c r="H4422" i="28"/>
  <c r="H4421" i="28"/>
  <c r="H4420" i="28"/>
  <c r="H4419" i="28"/>
  <c r="H4418" i="28"/>
  <c r="H4417" i="28"/>
  <c r="H4416" i="28"/>
  <c r="H4415" i="28"/>
  <c r="H4414" i="28"/>
  <c r="H4413" i="28"/>
  <c r="H4412" i="28"/>
  <c r="H4411" i="28"/>
  <c r="H4410" i="28"/>
  <c r="H4409" i="28"/>
  <c r="H4408" i="28"/>
  <c r="H4407" i="28"/>
  <c r="H4406" i="28"/>
  <c r="H4405" i="28"/>
  <c r="H4404" i="28"/>
  <c r="H4403" i="28"/>
  <c r="H4402" i="28"/>
  <c r="H4401" i="28"/>
  <c r="H4400" i="28"/>
  <c r="H4399" i="28"/>
  <c r="H4398" i="28"/>
  <c r="H4397" i="28"/>
  <c r="H4396" i="28"/>
  <c r="H4395" i="28"/>
  <c r="H4394" i="28"/>
  <c r="H4393" i="28"/>
  <c r="H4392" i="28"/>
  <c r="H4391" i="28"/>
  <c r="H4390" i="28"/>
  <c r="H4389" i="28"/>
  <c r="H4388" i="28"/>
  <c r="H4387" i="28"/>
  <c r="H4386" i="28"/>
  <c r="H4385" i="28"/>
  <c r="H4384" i="28"/>
  <c r="H4383" i="28"/>
  <c r="H4382" i="28"/>
  <c r="H4381" i="28"/>
  <c r="H4380" i="28"/>
  <c r="H4379" i="28"/>
  <c r="H4378" i="28"/>
  <c r="H4377" i="28"/>
  <c r="H4376" i="28"/>
  <c r="H4375" i="28"/>
  <c r="H4374" i="28"/>
  <c r="H4373" i="28"/>
  <c r="H4372" i="28"/>
  <c r="H4371" i="28"/>
  <c r="H4370" i="28"/>
  <c r="H4369" i="28"/>
  <c r="H4368" i="28"/>
  <c r="H4367" i="28"/>
  <c r="H4366" i="28"/>
  <c r="H4365" i="28"/>
  <c r="H4364" i="28"/>
  <c r="H4363" i="28"/>
  <c r="H4362" i="28"/>
  <c r="H4361" i="28"/>
  <c r="H4360" i="28"/>
  <c r="H4359" i="28"/>
  <c r="H4358" i="28"/>
  <c r="H4357" i="28"/>
  <c r="H4356" i="28"/>
  <c r="H4355" i="28"/>
  <c r="H4354" i="28"/>
  <c r="H4353" i="28"/>
  <c r="H4352" i="28"/>
  <c r="H4351" i="28"/>
  <c r="H4350" i="28"/>
  <c r="H4349" i="28"/>
  <c r="H4348" i="28"/>
  <c r="H4347" i="28"/>
  <c r="H4346" i="28"/>
  <c r="H4345" i="28"/>
  <c r="H4344" i="28"/>
  <c r="H4343" i="28"/>
  <c r="H4342" i="28"/>
  <c r="H4341" i="28"/>
  <c r="H4340" i="28"/>
  <c r="H4339" i="28"/>
  <c r="H4338" i="28"/>
  <c r="H4337" i="28"/>
  <c r="H4336" i="28"/>
  <c r="H4335" i="28"/>
  <c r="H4334" i="28"/>
  <c r="H4333" i="28"/>
  <c r="H4332" i="28"/>
  <c r="H4331" i="28"/>
  <c r="H4330" i="28"/>
  <c r="H4329" i="28"/>
  <c r="H4328" i="28"/>
  <c r="H4327" i="28"/>
  <c r="H4326" i="28"/>
  <c r="H4325" i="28"/>
  <c r="H4324" i="28"/>
  <c r="H4323" i="28"/>
  <c r="H4322" i="28"/>
  <c r="H4321" i="28"/>
  <c r="H4320" i="28"/>
  <c r="H4319" i="28"/>
  <c r="H4318" i="28"/>
  <c r="H4317" i="28"/>
  <c r="H4316" i="28"/>
  <c r="H4315" i="28"/>
  <c r="H4314" i="28"/>
  <c r="H4313" i="28"/>
  <c r="H4312" i="28"/>
  <c r="H4311" i="28"/>
  <c r="H4310" i="28"/>
  <c r="H4309" i="28"/>
  <c r="H4308" i="28"/>
  <c r="H4307" i="28"/>
  <c r="H4306" i="28"/>
  <c r="H4305" i="28"/>
  <c r="H4304" i="28"/>
  <c r="H4303" i="28"/>
  <c r="H4302" i="28"/>
  <c r="H4301" i="28"/>
  <c r="H4300" i="28"/>
  <c r="H4299" i="28"/>
  <c r="H4298" i="28"/>
  <c r="H4297" i="28"/>
  <c r="H4296" i="28"/>
  <c r="H4295" i="28"/>
  <c r="H4294" i="28"/>
  <c r="H4293" i="28"/>
  <c r="H4292" i="28"/>
  <c r="H4291" i="28"/>
  <c r="H4290" i="28"/>
  <c r="H4289" i="28"/>
  <c r="H4288" i="28"/>
  <c r="H4287" i="28"/>
  <c r="H4286" i="28"/>
  <c r="H4285" i="28"/>
  <c r="H4284" i="28"/>
  <c r="H4283" i="28"/>
  <c r="H4282" i="28"/>
  <c r="H4281" i="28"/>
  <c r="H4280" i="28"/>
  <c r="H4279" i="28"/>
  <c r="H4278" i="28"/>
  <c r="H4277" i="28"/>
  <c r="H4276" i="28"/>
  <c r="H4275" i="28"/>
  <c r="H4274" i="28"/>
  <c r="H4273" i="28"/>
  <c r="H4272" i="28"/>
  <c r="H4271" i="28"/>
  <c r="H4270" i="28"/>
  <c r="H4269" i="28"/>
  <c r="H4268" i="28"/>
  <c r="H4267" i="28"/>
  <c r="H4266" i="28"/>
  <c r="H4265" i="28"/>
  <c r="H4264" i="28"/>
  <c r="H4263" i="28"/>
  <c r="H4262" i="28"/>
  <c r="H4261" i="28"/>
  <c r="H4260" i="28"/>
  <c r="H4259" i="28"/>
  <c r="H4258" i="28"/>
  <c r="H4257" i="28"/>
  <c r="H4256" i="28"/>
  <c r="H4255" i="28"/>
  <c r="H4254" i="28"/>
  <c r="H4253" i="28"/>
  <c r="H4252" i="28"/>
  <c r="H4251" i="28"/>
  <c r="H4250" i="28"/>
  <c r="H4249" i="28"/>
  <c r="H4248" i="28"/>
  <c r="H4247" i="28"/>
  <c r="H4246" i="28"/>
  <c r="H4245" i="28"/>
  <c r="H4244" i="28"/>
  <c r="H4243" i="28"/>
  <c r="H4242" i="28"/>
  <c r="H4241" i="28"/>
  <c r="H4240" i="28"/>
  <c r="H4239" i="28"/>
  <c r="H4238" i="28"/>
  <c r="H4237" i="28"/>
  <c r="H4236" i="28"/>
  <c r="H4235" i="28"/>
  <c r="H4234" i="28"/>
  <c r="H4233" i="28"/>
  <c r="H4232" i="28"/>
  <c r="H4231" i="28"/>
  <c r="H4230" i="28"/>
  <c r="H4229" i="28"/>
  <c r="H4228" i="28"/>
  <c r="H4227" i="28"/>
  <c r="H4226" i="28"/>
  <c r="H4225" i="28"/>
  <c r="H4224" i="28"/>
  <c r="H4223" i="28"/>
  <c r="H4222" i="28"/>
  <c r="H4221" i="28"/>
  <c r="H4220" i="28"/>
  <c r="H4219" i="28"/>
  <c r="H4218" i="28"/>
  <c r="H4217" i="28"/>
  <c r="H4216" i="28"/>
  <c r="H4215" i="28"/>
  <c r="H4214" i="28"/>
  <c r="H4213" i="28"/>
  <c r="H4212" i="28"/>
  <c r="H4211" i="28"/>
  <c r="H4210" i="28"/>
  <c r="H4209" i="28"/>
  <c r="H4208" i="28"/>
  <c r="H4207" i="28"/>
  <c r="H4206" i="28"/>
  <c r="H4205" i="28"/>
  <c r="H4204" i="28"/>
  <c r="H4203" i="28"/>
  <c r="H4202" i="28"/>
  <c r="H4201" i="28"/>
  <c r="H4200" i="28"/>
  <c r="H4199" i="28"/>
  <c r="H4198" i="28"/>
  <c r="H4197" i="28"/>
  <c r="H4196" i="28"/>
  <c r="H4195" i="28"/>
  <c r="H4194" i="28"/>
  <c r="H4193" i="28"/>
  <c r="H4192" i="28"/>
  <c r="H4191" i="28"/>
  <c r="H4190" i="28"/>
  <c r="H4189" i="28"/>
  <c r="H4188" i="28"/>
  <c r="H4187" i="28"/>
  <c r="H4186" i="28"/>
  <c r="H4185" i="28"/>
  <c r="H4184" i="28"/>
  <c r="H4183" i="28"/>
  <c r="H4182" i="28"/>
  <c r="H4181" i="28"/>
  <c r="H4180" i="28"/>
  <c r="H4179" i="28"/>
  <c r="H4178" i="28"/>
  <c r="H4177" i="28"/>
  <c r="H4176" i="28"/>
  <c r="H4175" i="28"/>
  <c r="H4174" i="28"/>
  <c r="H4173" i="28"/>
  <c r="H4172" i="28"/>
  <c r="H4171" i="28"/>
  <c r="H4170" i="28"/>
  <c r="H4169" i="28"/>
  <c r="H4168" i="28"/>
  <c r="H4167" i="28"/>
  <c r="H4166" i="28"/>
  <c r="H4165" i="28"/>
  <c r="H4164" i="28"/>
  <c r="H4163" i="28"/>
  <c r="H4162" i="28"/>
  <c r="H4161" i="28"/>
  <c r="H4160" i="28"/>
  <c r="H4159" i="28"/>
  <c r="H4158" i="28"/>
  <c r="H4157" i="28"/>
  <c r="H4156" i="28"/>
  <c r="H4155" i="28"/>
  <c r="H4154" i="28"/>
  <c r="H4153" i="28"/>
  <c r="H4152" i="28"/>
  <c r="H4151" i="28"/>
  <c r="H4150" i="28"/>
  <c r="H4149" i="28"/>
  <c r="H4148" i="28"/>
  <c r="H4147" i="28"/>
  <c r="H4146" i="28"/>
  <c r="H4145" i="28"/>
  <c r="H4144" i="28"/>
  <c r="H4143" i="28"/>
  <c r="H4142" i="28"/>
  <c r="H4141" i="28"/>
  <c r="H4140" i="28"/>
  <c r="H4139" i="28"/>
  <c r="H4138" i="28"/>
  <c r="H4137" i="28"/>
  <c r="H4136" i="28"/>
  <c r="H4135" i="28"/>
  <c r="H4134" i="28"/>
  <c r="H4133" i="28"/>
  <c r="H4132" i="28"/>
  <c r="H4131" i="28"/>
  <c r="H4130" i="28"/>
  <c r="H4129" i="28"/>
  <c r="H4128" i="28"/>
  <c r="H4127" i="28"/>
  <c r="H4126" i="28"/>
  <c r="H4125" i="28"/>
  <c r="H4124" i="28"/>
  <c r="H4123" i="28"/>
  <c r="H4122" i="28"/>
  <c r="H4121" i="28"/>
  <c r="H4120" i="28"/>
  <c r="H4119" i="28"/>
  <c r="H4118" i="28"/>
  <c r="H4117" i="28"/>
  <c r="H4116" i="28"/>
  <c r="H4115" i="28"/>
  <c r="H4114" i="28"/>
  <c r="H4113" i="28"/>
  <c r="H4112" i="28"/>
  <c r="H4111" i="28"/>
  <c r="H4110" i="28"/>
  <c r="H4109" i="28"/>
  <c r="H4108" i="28"/>
  <c r="H4107" i="28"/>
  <c r="H4106" i="28"/>
  <c r="H4105" i="28"/>
  <c r="H4104" i="28"/>
  <c r="H4103" i="28"/>
  <c r="H4102" i="28"/>
  <c r="H4101" i="28"/>
  <c r="H4100" i="28"/>
  <c r="H4099" i="28"/>
  <c r="H4098" i="28"/>
  <c r="H4097" i="28"/>
  <c r="H4096" i="28"/>
  <c r="H4095" i="28"/>
  <c r="H4094" i="28"/>
  <c r="H4093" i="28"/>
  <c r="H4092" i="28"/>
  <c r="H4091" i="28"/>
  <c r="H4090" i="28"/>
  <c r="H4089" i="28"/>
  <c r="H4088" i="28"/>
  <c r="H4087" i="28"/>
  <c r="H4086" i="28"/>
  <c r="H4085" i="28"/>
  <c r="H4084" i="28"/>
  <c r="H4083" i="28"/>
  <c r="H4082" i="28"/>
  <c r="H4081" i="28"/>
  <c r="H4080" i="28"/>
  <c r="H4079" i="28"/>
  <c r="H4078" i="28"/>
  <c r="H4077" i="28"/>
  <c r="H4076" i="28"/>
  <c r="H4075" i="28"/>
  <c r="H4074" i="28"/>
  <c r="H4073" i="28"/>
  <c r="H4072" i="28"/>
  <c r="H4071" i="28"/>
  <c r="H4070" i="28"/>
  <c r="H4069" i="28"/>
  <c r="H4068" i="28"/>
  <c r="H4067" i="28"/>
  <c r="H4066" i="28"/>
  <c r="H4065" i="28"/>
  <c r="H4064" i="28"/>
  <c r="H4063" i="28"/>
  <c r="H4062" i="28"/>
  <c r="H4061" i="28"/>
  <c r="H4060" i="28"/>
  <c r="H4059" i="28"/>
  <c r="H4058" i="28"/>
  <c r="H4057" i="28"/>
  <c r="H4056" i="28"/>
  <c r="H4055" i="28"/>
  <c r="H4054" i="28"/>
  <c r="H4053" i="28"/>
  <c r="H4052" i="28"/>
  <c r="H4051" i="28"/>
  <c r="H4050" i="28"/>
  <c r="H4049" i="28"/>
  <c r="H4048" i="28"/>
  <c r="H4047" i="28"/>
  <c r="H4046" i="28"/>
  <c r="H4045" i="28"/>
  <c r="H4044" i="28"/>
  <c r="H4043" i="28"/>
  <c r="H4042" i="28"/>
  <c r="H4041" i="28"/>
  <c r="H4040" i="28"/>
  <c r="H4039" i="28"/>
  <c r="H4038" i="28"/>
  <c r="H4037" i="28"/>
  <c r="H4036" i="28"/>
  <c r="H4035" i="28"/>
  <c r="H4034" i="28"/>
  <c r="H4033" i="28"/>
  <c r="H4032" i="28"/>
  <c r="H4031" i="28"/>
  <c r="H4030" i="28"/>
  <c r="H4029" i="28"/>
  <c r="H4028" i="28"/>
  <c r="H4027" i="28"/>
  <c r="H4026" i="28"/>
  <c r="H4025" i="28"/>
  <c r="H4024" i="28"/>
  <c r="H4023" i="28"/>
  <c r="H4022" i="28"/>
  <c r="H4021" i="28"/>
  <c r="H4020" i="28"/>
  <c r="H4019" i="28"/>
  <c r="H4018" i="28"/>
  <c r="H4017" i="28"/>
  <c r="H4016" i="28"/>
  <c r="H4015" i="28"/>
  <c r="H4014" i="28"/>
  <c r="H4013" i="28"/>
  <c r="H4012" i="28"/>
  <c r="H4011" i="28"/>
  <c r="H4010" i="28"/>
  <c r="H4009" i="28"/>
  <c r="H4008" i="28"/>
  <c r="H4007" i="28"/>
  <c r="H4006" i="28"/>
  <c r="H4005" i="28"/>
  <c r="H4004" i="28"/>
  <c r="H4003" i="28"/>
  <c r="H4002" i="28"/>
  <c r="H4001" i="28"/>
  <c r="H4000" i="28"/>
  <c r="H3999" i="28"/>
  <c r="H3998" i="28"/>
  <c r="H3997" i="28"/>
  <c r="H3996" i="28"/>
  <c r="H3995" i="28"/>
  <c r="H3994" i="28"/>
  <c r="H3993" i="28"/>
  <c r="H3992" i="28"/>
  <c r="H3991" i="28"/>
  <c r="H3990" i="28"/>
  <c r="H3989" i="28"/>
  <c r="H3988" i="28"/>
  <c r="H3987" i="28"/>
  <c r="H3986" i="28"/>
  <c r="H3985" i="28"/>
  <c r="H3984" i="28"/>
  <c r="H3983" i="28"/>
  <c r="H3982" i="28"/>
  <c r="H3981" i="28"/>
  <c r="H3980" i="28"/>
  <c r="H3979" i="28"/>
  <c r="H3978" i="28"/>
  <c r="H3977" i="28"/>
  <c r="H3976" i="28"/>
  <c r="H3975" i="28"/>
  <c r="H3974" i="28"/>
  <c r="H3973" i="28"/>
  <c r="H3972" i="28"/>
  <c r="H3971" i="28"/>
  <c r="H3970" i="28"/>
  <c r="H3969" i="28"/>
  <c r="H3968" i="28"/>
  <c r="H3967" i="28"/>
  <c r="H3966" i="28"/>
  <c r="H3965" i="28"/>
  <c r="H3964" i="28"/>
  <c r="H3963" i="28"/>
  <c r="H3962" i="28"/>
  <c r="H3961" i="28"/>
  <c r="H3960" i="28"/>
  <c r="H3959" i="28"/>
  <c r="H3958" i="28"/>
  <c r="H3957" i="28"/>
  <c r="H3956" i="28"/>
  <c r="H3955" i="28"/>
  <c r="H3954" i="28"/>
  <c r="H3953" i="28"/>
  <c r="H3952" i="28"/>
  <c r="H3951" i="28"/>
  <c r="H3950" i="28"/>
  <c r="H3949" i="28"/>
  <c r="H3948" i="28"/>
  <c r="H3947" i="28"/>
  <c r="H3946" i="28"/>
  <c r="H3945" i="28"/>
  <c r="H3944" i="28"/>
  <c r="H3943" i="28"/>
  <c r="H3942" i="28"/>
  <c r="H3941" i="28"/>
  <c r="H3940" i="28"/>
  <c r="H3939" i="28"/>
  <c r="H3938" i="28"/>
  <c r="H3937" i="28"/>
  <c r="H3936" i="28"/>
  <c r="H3935" i="28"/>
  <c r="H3934" i="28"/>
  <c r="H3933" i="28"/>
  <c r="H3932" i="28"/>
  <c r="H3931" i="28"/>
  <c r="H3930" i="28"/>
  <c r="H3929" i="28"/>
  <c r="H3928" i="28"/>
  <c r="H3927" i="28"/>
  <c r="H3926" i="28"/>
  <c r="H3925" i="28"/>
  <c r="H3924" i="28"/>
  <c r="H3923" i="28"/>
  <c r="H3922" i="28"/>
  <c r="H3921" i="28"/>
  <c r="H3920" i="28"/>
  <c r="H3919" i="28"/>
  <c r="H3918" i="28"/>
  <c r="H3917" i="28"/>
  <c r="H3916" i="28"/>
  <c r="H3915" i="28"/>
  <c r="H3914" i="28"/>
  <c r="H3913" i="28"/>
  <c r="H3912" i="28"/>
  <c r="H3911" i="28"/>
  <c r="H3910" i="28"/>
  <c r="H3909" i="28"/>
  <c r="H3908" i="28"/>
  <c r="H3907" i="28"/>
  <c r="H3906" i="28"/>
  <c r="H3905" i="28"/>
  <c r="H3904" i="28"/>
  <c r="H3903" i="28"/>
  <c r="H3902" i="28"/>
  <c r="H3901" i="28"/>
  <c r="H3900" i="28"/>
  <c r="H3899" i="28"/>
  <c r="H3898" i="28"/>
  <c r="H3897" i="28"/>
  <c r="H3896" i="28"/>
  <c r="H3895" i="28"/>
  <c r="H3894" i="28"/>
  <c r="H3893" i="28"/>
  <c r="H3892" i="28"/>
  <c r="H3891" i="28"/>
  <c r="H3890" i="28"/>
  <c r="H3889" i="28"/>
  <c r="H3888" i="28"/>
  <c r="H3887" i="28"/>
  <c r="H3886" i="28"/>
  <c r="H3885" i="28"/>
  <c r="H3884" i="28"/>
  <c r="H3883" i="28"/>
  <c r="H3882" i="28"/>
  <c r="H3881" i="28"/>
  <c r="H3880" i="28"/>
  <c r="H3879" i="28"/>
  <c r="H3878" i="28"/>
  <c r="H3877" i="28"/>
  <c r="H3876" i="28"/>
  <c r="H3875" i="28"/>
  <c r="H3874" i="28"/>
  <c r="H3873" i="28"/>
  <c r="H3872" i="28"/>
  <c r="H3871" i="28"/>
  <c r="H3870" i="28"/>
  <c r="H3869" i="28"/>
  <c r="H3868" i="28"/>
  <c r="H3867" i="28"/>
  <c r="H3866" i="28"/>
  <c r="H3865" i="28"/>
  <c r="H3864" i="28"/>
  <c r="H3863" i="28"/>
  <c r="H3862" i="28"/>
  <c r="H3861" i="28"/>
  <c r="H3860" i="28"/>
  <c r="H3859" i="28"/>
  <c r="H3858" i="28"/>
  <c r="H3857" i="28"/>
  <c r="H3856" i="28"/>
  <c r="H3855" i="28"/>
  <c r="H3854" i="28"/>
  <c r="H3853" i="28"/>
  <c r="H3852" i="28"/>
  <c r="H3851" i="28"/>
  <c r="H3850" i="28"/>
  <c r="H3849" i="28"/>
  <c r="H3848" i="28"/>
  <c r="H3847" i="28"/>
  <c r="H3846" i="28"/>
  <c r="H3845" i="28"/>
  <c r="H3844" i="28"/>
  <c r="H3843" i="28"/>
  <c r="H3842" i="28"/>
  <c r="H3841" i="28"/>
  <c r="H3840" i="28"/>
  <c r="H3839" i="28"/>
  <c r="H3838" i="28"/>
  <c r="H3837" i="28"/>
  <c r="H3836" i="28"/>
  <c r="H3835" i="28"/>
  <c r="H3834" i="28"/>
  <c r="H3833" i="28"/>
  <c r="H3832" i="28"/>
  <c r="H3831" i="28"/>
  <c r="H3830" i="28"/>
  <c r="H3829" i="28"/>
  <c r="H3828" i="28"/>
  <c r="H3827" i="28"/>
  <c r="H3826" i="28"/>
  <c r="H3825" i="28"/>
  <c r="H3824" i="28"/>
  <c r="H3823" i="28"/>
  <c r="H3822" i="28"/>
  <c r="H3821" i="28"/>
  <c r="H3820" i="28"/>
  <c r="H3819" i="28"/>
  <c r="H3818" i="28"/>
  <c r="H3817" i="28"/>
  <c r="H3816" i="28"/>
  <c r="H3815" i="28"/>
  <c r="H3814" i="28"/>
  <c r="H3813" i="28"/>
  <c r="H3812" i="28"/>
  <c r="H3811" i="28"/>
  <c r="H3810" i="28"/>
  <c r="H3809" i="28"/>
  <c r="H3808" i="28"/>
  <c r="H3807" i="28"/>
  <c r="H3806" i="28"/>
  <c r="H3805" i="28"/>
  <c r="H3804" i="28"/>
  <c r="H3803" i="28"/>
  <c r="H3802" i="28"/>
  <c r="H3801" i="28"/>
  <c r="H3800" i="28"/>
  <c r="H3799" i="28"/>
  <c r="H3798" i="28"/>
  <c r="H3797" i="28"/>
  <c r="H3796" i="28"/>
  <c r="H3795" i="28"/>
  <c r="H3794" i="28"/>
  <c r="H3793" i="28"/>
  <c r="H3792" i="28"/>
  <c r="H3791" i="28"/>
  <c r="H3790" i="28"/>
  <c r="H3789" i="28"/>
  <c r="H3788" i="28"/>
  <c r="H3787" i="28"/>
  <c r="H3786" i="28"/>
  <c r="H3785" i="28"/>
  <c r="H3784" i="28"/>
  <c r="H3783" i="28"/>
  <c r="H3782" i="28"/>
  <c r="H3781" i="28"/>
  <c r="H3780" i="28"/>
  <c r="H3779" i="28"/>
  <c r="H3778" i="28"/>
  <c r="H3777" i="28"/>
  <c r="H3776" i="28"/>
  <c r="H3775" i="28"/>
  <c r="H3774" i="28"/>
  <c r="H3773" i="28"/>
  <c r="H3772" i="28"/>
  <c r="H3771" i="28"/>
  <c r="H3770" i="28"/>
  <c r="H3769" i="28"/>
  <c r="H3768" i="28"/>
  <c r="H3767" i="28"/>
  <c r="H3766" i="28"/>
  <c r="H3765" i="28"/>
  <c r="H3764" i="28"/>
  <c r="H3763" i="28"/>
  <c r="H3762" i="28"/>
  <c r="H3761" i="28"/>
  <c r="H3760" i="28"/>
  <c r="H3759" i="28"/>
  <c r="H3758" i="28"/>
  <c r="H3757" i="28"/>
  <c r="H3756" i="28"/>
  <c r="H3755" i="28"/>
  <c r="H3754" i="28"/>
  <c r="H3753" i="28"/>
  <c r="H3752" i="28"/>
  <c r="H3751" i="28"/>
  <c r="H3750" i="28"/>
  <c r="H3749" i="28"/>
  <c r="H3748" i="28"/>
  <c r="H3747" i="28"/>
  <c r="H3746" i="28"/>
  <c r="H3745" i="28"/>
  <c r="H3744" i="28"/>
  <c r="H3743" i="28"/>
  <c r="H3742" i="28"/>
  <c r="H3741" i="28"/>
  <c r="H3740" i="28"/>
  <c r="H3739" i="28"/>
  <c r="H3738" i="28"/>
  <c r="H3737" i="28"/>
  <c r="H3736" i="28"/>
  <c r="H3735" i="28"/>
  <c r="H3734" i="28"/>
  <c r="H3733" i="28"/>
  <c r="H3732" i="28"/>
  <c r="H3731" i="28"/>
  <c r="H3730" i="28"/>
  <c r="H3729" i="28"/>
  <c r="H3728" i="28"/>
  <c r="H3727" i="28"/>
  <c r="H3726" i="28"/>
  <c r="H3725" i="28"/>
  <c r="H3724" i="28"/>
  <c r="H3723" i="28"/>
  <c r="H3722" i="28"/>
  <c r="H3721" i="28"/>
  <c r="H3720" i="28"/>
  <c r="H3719" i="28"/>
  <c r="H3718" i="28"/>
  <c r="H3717" i="28"/>
  <c r="H3716" i="28"/>
  <c r="H3715" i="28"/>
  <c r="H3714" i="28"/>
  <c r="H3713" i="28"/>
  <c r="H3712" i="28"/>
  <c r="H3711" i="28"/>
  <c r="H3710" i="28"/>
  <c r="H3709" i="28"/>
  <c r="H3708" i="28"/>
  <c r="H3707" i="28"/>
  <c r="H3706" i="28"/>
  <c r="H3705" i="28"/>
  <c r="H3704" i="28"/>
  <c r="H3703" i="28"/>
  <c r="H3702" i="28"/>
  <c r="H3701" i="28"/>
  <c r="H3700" i="28"/>
  <c r="H3699" i="28"/>
  <c r="H3698" i="28"/>
  <c r="H3697" i="28"/>
  <c r="H3696" i="28"/>
  <c r="H3695" i="28"/>
  <c r="H3694" i="28"/>
  <c r="H3693" i="28"/>
  <c r="H3692" i="28"/>
  <c r="H3691" i="28"/>
  <c r="H3690" i="28"/>
  <c r="H3689" i="28"/>
  <c r="H3688" i="28"/>
  <c r="H3687" i="28"/>
  <c r="H3686" i="28"/>
  <c r="H3685" i="28"/>
  <c r="H3684" i="28"/>
  <c r="H3683" i="28"/>
  <c r="H3682" i="28"/>
  <c r="H3681" i="28"/>
  <c r="H3680" i="28"/>
  <c r="H3679" i="28"/>
  <c r="H3678" i="28"/>
  <c r="H3677" i="28"/>
  <c r="H3676" i="28"/>
  <c r="H3675" i="28"/>
  <c r="H3674" i="28"/>
  <c r="H3673" i="28"/>
  <c r="H3672" i="28"/>
  <c r="H3671" i="28"/>
  <c r="H3670" i="28"/>
  <c r="H3669" i="28"/>
  <c r="H3668" i="28"/>
  <c r="H3667" i="28"/>
  <c r="H3666" i="28"/>
  <c r="H3665" i="28"/>
  <c r="H3664" i="28"/>
  <c r="H3663" i="28"/>
  <c r="H3662" i="28"/>
  <c r="H3661" i="28"/>
  <c r="H3660" i="28"/>
  <c r="H3659" i="28"/>
  <c r="H3658" i="28"/>
  <c r="H3657" i="28"/>
  <c r="H3656" i="28"/>
  <c r="H3655" i="28"/>
  <c r="H3654" i="28"/>
  <c r="H3653" i="28"/>
  <c r="H3652" i="28"/>
  <c r="H3651" i="28"/>
  <c r="H3650" i="28"/>
  <c r="H3649" i="28"/>
  <c r="H3648" i="28"/>
  <c r="H3647" i="28"/>
  <c r="H3646" i="28"/>
  <c r="H3645" i="28"/>
  <c r="H3644" i="28"/>
  <c r="H3643" i="28"/>
  <c r="H3642" i="28"/>
  <c r="H3641" i="28"/>
  <c r="H3640" i="28"/>
  <c r="H3639" i="28"/>
  <c r="H3638" i="28"/>
  <c r="H3637" i="28"/>
  <c r="H3636" i="28"/>
  <c r="H3635" i="28"/>
  <c r="H3634" i="28"/>
  <c r="H3633" i="28"/>
  <c r="H3632" i="28"/>
  <c r="H3631" i="28"/>
  <c r="H3630" i="28"/>
  <c r="H3629" i="28"/>
  <c r="H3628" i="28"/>
  <c r="H3627" i="28"/>
  <c r="H3626" i="28"/>
  <c r="H3625" i="28"/>
  <c r="H3624" i="28"/>
  <c r="H3623" i="28"/>
  <c r="H3622" i="28"/>
  <c r="H3621" i="28"/>
  <c r="H3620" i="28"/>
  <c r="H3619" i="28"/>
  <c r="H3618" i="28"/>
  <c r="H3617" i="28"/>
  <c r="H3616" i="28"/>
  <c r="H3615" i="28"/>
  <c r="H3614" i="28"/>
  <c r="H3613" i="28"/>
  <c r="H3612" i="28"/>
  <c r="H3611" i="28"/>
  <c r="H3610" i="28"/>
  <c r="H3609" i="28"/>
  <c r="H3608" i="28"/>
  <c r="H3607" i="28"/>
  <c r="H3606" i="28"/>
  <c r="H3605" i="28"/>
  <c r="H3604" i="28"/>
  <c r="H3603" i="28"/>
  <c r="H3602" i="28"/>
  <c r="H3601" i="28"/>
  <c r="H3600" i="28"/>
  <c r="H3599" i="28"/>
  <c r="H3598" i="28"/>
  <c r="H3597" i="28"/>
  <c r="H3596" i="28"/>
  <c r="H3595" i="28"/>
  <c r="H3594" i="28"/>
  <c r="H3593" i="28"/>
  <c r="H3592" i="28"/>
  <c r="H3591" i="28"/>
  <c r="H3590" i="28"/>
  <c r="H3589" i="28"/>
  <c r="H3588" i="28"/>
  <c r="H3587" i="28"/>
  <c r="H3586" i="28"/>
  <c r="H3585" i="28"/>
  <c r="H3584" i="28"/>
  <c r="H3583" i="28"/>
  <c r="H3582" i="28"/>
  <c r="H3581" i="28"/>
  <c r="H3580" i="28"/>
  <c r="H3579" i="28"/>
  <c r="H3578" i="28"/>
  <c r="H3577" i="28"/>
  <c r="H3576" i="28"/>
  <c r="H3575" i="28"/>
  <c r="H3574" i="28"/>
  <c r="H3573" i="28"/>
  <c r="H3572" i="28"/>
  <c r="H3571" i="28"/>
  <c r="H3570" i="28"/>
  <c r="H3569" i="28"/>
  <c r="H3568" i="28"/>
  <c r="H3567" i="28"/>
  <c r="H3566" i="28"/>
  <c r="H3565" i="28"/>
  <c r="H3564" i="28"/>
  <c r="H3563" i="28"/>
  <c r="H3562" i="28"/>
  <c r="H3561" i="28"/>
  <c r="H3560" i="28"/>
  <c r="H3559" i="28"/>
  <c r="H3558" i="28"/>
  <c r="H3557" i="28"/>
  <c r="H3556" i="28"/>
  <c r="H3555" i="28"/>
  <c r="H3554" i="28"/>
  <c r="H3553" i="28"/>
  <c r="H3552" i="28"/>
  <c r="H3551" i="28"/>
  <c r="H3550" i="28"/>
  <c r="H3549" i="28"/>
  <c r="H3548" i="28"/>
  <c r="H3547" i="28"/>
  <c r="H3546" i="28"/>
  <c r="H3545" i="28"/>
  <c r="H3544" i="28"/>
  <c r="H3543" i="28"/>
  <c r="H3542" i="28"/>
  <c r="H3541" i="28"/>
  <c r="H3540" i="28"/>
  <c r="H3539" i="28"/>
  <c r="H3538" i="28"/>
  <c r="H3537" i="28"/>
  <c r="H3536" i="28"/>
  <c r="H3535" i="28"/>
  <c r="H3534" i="28"/>
  <c r="H3533" i="28"/>
  <c r="H3532" i="28"/>
  <c r="H3531" i="28"/>
  <c r="H3530" i="28"/>
  <c r="H3529" i="28"/>
  <c r="H3528" i="28"/>
  <c r="H3527" i="28"/>
  <c r="H3526" i="28"/>
  <c r="H3525" i="28"/>
  <c r="H3524" i="28"/>
  <c r="H3523" i="28"/>
  <c r="H3522" i="28"/>
  <c r="H3521" i="28"/>
  <c r="H3520" i="28"/>
  <c r="H3519" i="28"/>
  <c r="H3518" i="28"/>
  <c r="H3517" i="28"/>
  <c r="H3516" i="28"/>
  <c r="H3515" i="28"/>
  <c r="H3514" i="28"/>
  <c r="H3513" i="28"/>
  <c r="H3512" i="28"/>
  <c r="H3511" i="28"/>
  <c r="H3510" i="28"/>
  <c r="H3509" i="28"/>
  <c r="H3508" i="28"/>
  <c r="H3507" i="28"/>
  <c r="H3506" i="28"/>
  <c r="H3505" i="28"/>
  <c r="H3504" i="28"/>
  <c r="H3503" i="28"/>
  <c r="H3502" i="28"/>
  <c r="H3501" i="28"/>
  <c r="H3500" i="28"/>
  <c r="H3499" i="28"/>
  <c r="H3498" i="28"/>
  <c r="H3497" i="28"/>
  <c r="H3496" i="28"/>
  <c r="H3495" i="28"/>
  <c r="H3494" i="28"/>
  <c r="H3493" i="28"/>
  <c r="H3492" i="28"/>
  <c r="H3491" i="28"/>
  <c r="H3490" i="28"/>
  <c r="H3489" i="28"/>
  <c r="H3488" i="28"/>
  <c r="H3487" i="28"/>
  <c r="H3486" i="28"/>
  <c r="H3485" i="28"/>
  <c r="H3484" i="28"/>
  <c r="H3483" i="28"/>
  <c r="H3482" i="28"/>
  <c r="H3481" i="28"/>
  <c r="H3480" i="28"/>
  <c r="H3479" i="28"/>
  <c r="H3478" i="28"/>
  <c r="H3477" i="28"/>
  <c r="H3476" i="28"/>
  <c r="H3475" i="28"/>
  <c r="H3474" i="28"/>
  <c r="H3473" i="28"/>
  <c r="H3472" i="28"/>
  <c r="H3471" i="28"/>
  <c r="H3470" i="28"/>
  <c r="H3469" i="28"/>
  <c r="H3468" i="28"/>
  <c r="H3467" i="28"/>
  <c r="H3466" i="28"/>
  <c r="H3465" i="28"/>
  <c r="H3464" i="28"/>
  <c r="H3463" i="28"/>
  <c r="H3462" i="28"/>
  <c r="H3461" i="28"/>
  <c r="H3460" i="28"/>
  <c r="H3459" i="28"/>
  <c r="H3458" i="28"/>
  <c r="H3457" i="28"/>
  <c r="H3456" i="28"/>
  <c r="H3455" i="28"/>
  <c r="H3454" i="28"/>
  <c r="H3453" i="28"/>
  <c r="H3452" i="28"/>
  <c r="H3451" i="28"/>
  <c r="H3450" i="28"/>
  <c r="H3449" i="28"/>
  <c r="H3448" i="28"/>
  <c r="H3447" i="28"/>
  <c r="H3446" i="28"/>
  <c r="H3445" i="28"/>
  <c r="H3444" i="28"/>
  <c r="H3443" i="28"/>
  <c r="H3442" i="28"/>
  <c r="H3441" i="28"/>
  <c r="H3440" i="28"/>
  <c r="H3439" i="28"/>
  <c r="H3438" i="28"/>
  <c r="H3437" i="28"/>
  <c r="H3436" i="28"/>
  <c r="H3435" i="28"/>
  <c r="H3434" i="28"/>
  <c r="H3433" i="28"/>
  <c r="H3432" i="28"/>
  <c r="H3431" i="28"/>
  <c r="H3430" i="28"/>
  <c r="H3429" i="28"/>
  <c r="H3428" i="28"/>
  <c r="H3427" i="28"/>
  <c r="H3426" i="28"/>
  <c r="H3425" i="28"/>
  <c r="H3424" i="28"/>
  <c r="H3423" i="28"/>
  <c r="H3422" i="28"/>
  <c r="H3421" i="28"/>
  <c r="H3420" i="28"/>
  <c r="H3419" i="28"/>
  <c r="H3418" i="28"/>
  <c r="H3417" i="28"/>
  <c r="H3416" i="28"/>
  <c r="H3415" i="28"/>
  <c r="H3414" i="28"/>
  <c r="H3413" i="28"/>
  <c r="H3412" i="28"/>
  <c r="H3411" i="28"/>
  <c r="H3410" i="28"/>
  <c r="H3409" i="28"/>
  <c r="H3408" i="28"/>
  <c r="H3407" i="28"/>
  <c r="H3406" i="28"/>
  <c r="H3405" i="28"/>
  <c r="H3404" i="28"/>
  <c r="H3403" i="28"/>
  <c r="H3402" i="28"/>
  <c r="H3401" i="28"/>
  <c r="H3400" i="28"/>
  <c r="H3399" i="28"/>
  <c r="H3398" i="28"/>
  <c r="H3397" i="28"/>
  <c r="H3396" i="28"/>
  <c r="H3395" i="28"/>
  <c r="H3394" i="28"/>
  <c r="H3393" i="28"/>
  <c r="H3392" i="28"/>
  <c r="H3391" i="28"/>
  <c r="H3390" i="28"/>
  <c r="H3389" i="28"/>
  <c r="H3388" i="28"/>
  <c r="H3387" i="28"/>
  <c r="H3386" i="28"/>
  <c r="H3385" i="28"/>
  <c r="H3384" i="28"/>
  <c r="H3383" i="28"/>
  <c r="H3382" i="28"/>
  <c r="H3381" i="28"/>
  <c r="H3380" i="28"/>
  <c r="H3379" i="28"/>
  <c r="H3378" i="28"/>
  <c r="H3377" i="28"/>
  <c r="H3376" i="28"/>
  <c r="H3375" i="28"/>
  <c r="H3374" i="28"/>
  <c r="H3373" i="28"/>
  <c r="H3372" i="28"/>
  <c r="H3371" i="28"/>
  <c r="H3370" i="28"/>
  <c r="H3369" i="28"/>
  <c r="H3368" i="28"/>
  <c r="H3367" i="28"/>
  <c r="H3366" i="28"/>
  <c r="H3365" i="28"/>
  <c r="H3364" i="28"/>
  <c r="H3363" i="28"/>
  <c r="H3362" i="28"/>
  <c r="H3361" i="28"/>
  <c r="H3360" i="28"/>
  <c r="H3359" i="28"/>
  <c r="H3358" i="28"/>
  <c r="H3357" i="28"/>
  <c r="H3356" i="28"/>
  <c r="H3355" i="28"/>
  <c r="H3354" i="28"/>
  <c r="H3353" i="28"/>
  <c r="H3352" i="28"/>
  <c r="H3351" i="28"/>
  <c r="H3350" i="28"/>
  <c r="H3349" i="28"/>
  <c r="H3348" i="28"/>
  <c r="H3347" i="28"/>
  <c r="H3346" i="28"/>
  <c r="H3345" i="28"/>
  <c r="H3344" i="28"/>
  <c r="H3343" i="28"/>
  <c r="H3342" i="28"/>
  <c r="H3341" i="28"/>
  <c r="H3340" i="28"/>
  <c r="H3339" i="28"/>
  <c r="H3338" i="28"/>
  <c r="H3337" i="28"/>
  <c r="H3336" i="28"/>
  <c r="H3335" i="28"/>
  <c r="H3334" i="28"/>
  <c r="H3333" i="28"/>
  <c r="H3332" i="28"/>
  <c r="H3331" i="28"/>
  <c r="H3330" i="28"/>
  <c r="H3329" i="28"/>
  <c r="H3328" i="28"/>
  <c r="H3327" i="28"/>
  <c r="H3326" i="28"/>
  <c r="H3325" i="28"/>
  <c r="H3324" i="28"/>
  <c r="H3323" i="28"/>
  <c r="H3322" i="28"/>
  <c r="H3321" i="28"/>
  <c r="H3320" i="28"/>
  <c r="H3319" i="28"/>
  <c r="H3318" i="28"/>
  <c r="H3317" i="28"/>
  <c r="H3316" i="28"/>
  <c r="H3315" i="28"/>
  <c r="H3314" i="28"/>
  <c r="H3313" i="28"/>
  <c r="H3312" i="28"/>
  <c r="H3311" i="28"/>
  <c r="H3310" i="28"/>
  <c r="H3309" i="28"/>
  <c r="H3308" i="28"/>
  <c r="H3307" i="28"/>
  <c r="H3306" i="28"/>
  <c r="H3305" i="28"/>
  <c r="H3304" i="28"/>
  <c r="H3303" i="28"/>
  <c r="H3302" i="28"/>
  <c r="H3301" i="28"/>
  <c r="H3300" i="28"/>
  <c r="H3299" i="28"/>
  <c r="H3298" i="28"/>
  <c r="H3297" i="28"/>
  <c r="H3296" i="28"/>
  <c r="H3295" i="28"/>
  <c r="H3294" i="28"/>
  <c r="H3293" i="28"/>
  <c r="H3292" i="28"/>
  <c r="H3291" i="28"/>
  <c r="H3290" i="28"/>
  <c r="H3289" i="28"/>
  <c r="H3288" i="28"/>
  <c r="H3287" i="28"/>
  <c r="H3286" i="28"/>
  <c r="H3285" i="28"/>
  <c r="H3284" i="28"/>
  <c r="H3283" i="28"/>
  <c r="H3282" i="28"/>
  <c r="H3281" i="28"/>
  <c r="H3280" i="28"/>
  <c r="H3279" i="28"/>
  <c r="H3278" i="28"/>
  <c r="H3277" i="28"/>
  <c r="H3276" i="28"/>
  <c r="H3275" i="28"/>
  <c r="H3274" i="28"/>
  <c r="H3273" i="28"/>
  <c r="H3272" i="28"/>
  <c r="H3271" i="28"/>
  <c r="H3270" i="28"/>
  <c r="H3269" i="28"/>
  <c r="H3268" i="28"/>
  <c r="H3267" i="28"/>
  <c r="H3266" i="28"/>
  <c r="H3265" i="28"/>
  <c r="H3264" i="28"/>
  <c r="H3263" i="28"/>
  <c r="H3262" i="28"/>
  <c r="H3261" i="28"/>
  <c r="H3260" i="28"/>
  <c r="H3259" i="28"/>
  <c r="H3258" i="28"/>
  <c r="H3257" i="28"/>
  <c r="H3256" i="28"/>
  <c r="H3255" i="28"/>
  <c r="H3254" i="28"/>
  <c r="H3253" i="28"/>
  <c r="H3252" i="28"/>
  <c r="H3251" i="28"/>
  <c r="H3250" i="28"/>
  <c r="H3249" i="28"/>
  <c r="H3248" i="28"/>
  <c r="H3247" i="28"/>
  <c r="H3246" i="28"/>
  <c r="H3245" i="28"/>
  <c r="H3244" i="28"/>
  <c r="H3243" i="28"/>
  <c r="H3242" i="28"/>
  <c r="H3241" i="28"/>
  <c r="H3240" i="28"/>
  <c r="H3239" i="28"/>
  <c r="H3238" i="28"/>
  <c r="H3237" i="28"/>
  <c r="H3236" i="28"/>
  <c r="H3235" i="28"/>
  <c r="H3234" i="28"/>
  <c r="H3233" i="28"/>
  <c r="H3232" i="28"/>
  <c r="H3231" i="28"/>
  <c r="H3230" i="28"/>
  <c r="H3229" i="28"/>
  <c r="H3228" i="28"/>
  <c r="H3227" i="28"/>
  <c r="H3226" i="28"/>
  <c r="H3225" i="28"/>
  <c r="H3224" i="28"/>
  <c r="H3223" i="28"/>
  <c r="H3222" i="28"/>
  <c r="H3221" i="28"/>
  <c r="H3220" i="28"/>
  <c r="H3219" i="28"/>
  <c r="H3218" i="28"/>
  <c r="H3217" i="28"/>
  <c r="H3216" i="28"/>
  <c r="H3215" i="28"/>
  <c r="H3214" i="28"/>
  <c r="H3213" i="28"/>
  <c r="H3212" i="28"/>
  <c r="H3211" i="28"/>
  <c r="H3210" i="28"/>
  <c r="H3209" i="28"/>
  <c r="H3208" i="28"/>
  <c r="H3207" i="28"/>
  <c r="H3206" i="28"/>
  <c r="H3205" i="28"/>
  <c r="H3204" i="28"/>
  <c r="H3203" i="28"/>
  <c r="H3202" i="28"/>
  <c r="H3201" i="28"/>
  <c r="H3200" i="28"/>
  <c r="H3199" i="28"/>
  <c r="H3198" i="28"/>
  <c r="H3197" i="28"/>
  <c r="H3196" i="28"/>
  <c r="H3195" i="28"/>
  <c r="H3194" i="28"/>
  <c r="H3193" i="28"/>
  <c r="H3192" i="28"/>
  <c r="H3191" i="28"/>
  <c r="H3190" i="28"/>
  <c r="H3189" i="28"/>
  <c r="H3188" i="28"/>
  <c r="H3187" i="28"/>
  <c r="H3186" i="28"/>
  <c r="H3185" i="28"/>
  <c r="H3184" i="28"/>
  <c r="H3183" i="28"/>
  <c r="H3182" i="28"/>
  <c r="H3181" i="28"/>
  <c r="H3180" i="28"/>
  <c r="H3179" i="28"/>
  <c r="H3178" i="28"/>
  <c r="H3177" i="28"/>
  <c r="H3176" i="28"/>
  <c r="H3175" i="28"/>
  <c r="H3174" i="28"/>
  <c r="H3173" i="28"/>
  <c r="H3172" i="28"/>
  <c r="H3171" i="28"/>
  <c r="H3170" i="28"/>
  <c r="H3169" i="28"/>
  <c r="H3168" i="28"/>
  <c r="H3167" i="28"/>
  <c r="H3166" i="28"/>
  <c r="H3165" i="28"/>
  <c r="H3164" i="28"/>
  <c r="H3163" i="28"/>
  <c r="H3162" i="28"/>
  <c r="H3161" i="28"/>
  <c r="H3160" i="28"/>
  <c r="H3159" i="28"/>
  <c r="H3158" i="28"/>
  <c r="H3157" i="28"/>
  <c r="H3156" i="28"/>
  <c r="H3155" i="28"/>
  <c r="H3154" i="28"/>
  <c r="H3153" i="28"/>
  <c r="H3152" i="28"/>
  <c r="H3151" i="28"/>
  <c r="H3150" i="28"/>
  <c r="H3149" i="28"/>
  <c r="H3148" i="28"/>
  <c r="H3147" i="28"/>
  <c r="H3146" i="28"/>
  <c r="H3145" i="28"/>
  <c r="H3144" i="28"/>
  <c r="H3143" i="28"/>
  <c r="H3142" i="28"/>
  <c r="H3141" i="28"/>
  <c r="H3140" i="28"/>
  <c r="H3139" i="28"/>
  <c r="H3138" i="28"/>
  <c r="H3137" i="28"/>
  <c r="H3136" i="28"/>
  <c r="H3135" i="28"/>
  <c r="H3134" i="28"/>
  <c r="H3133" i="28"/>
  <c r="H3132" i="28"/>
  <c r="H3131" i="28"/>
  <c r="H3130" i="28"/>
  <c r="H3129" i="28"/>
  <c r="H3128" i="28"/>
  <c r="H3127" i="28"/>
  <c r="H3126" i="28"/>
  <c r="H3125" i="28"/>
  <c r="H3124" i="28"/>
  <c r="H3123" i="28"/>
  <c r="H3122" i="28"/>
  <c r="H3121" i="28"/>
  <c r="H3120" i="28"/>
  <c r="H3119" i="28"/>
  <c r="H3118" i="28"/>
  <c r="H3117" i="28"/>
  <c r="H3116" i="28"/>
  <c r="H3115" i="28"/>
  <c r="H3114" i="28"/>
  <c r="H3113" i="28"/>
  <c r="H3112" i="28"/>
  <c r="H3111" i="28"/>
  <c r="H3110" i="28"/>
  <c r="H3109" i="28"/>
  <c r="H3108" i="28"/>
  <c r="H3107" i="28"/>
  <c r="H3106" i="28"/>
  <c r="H3105" i="28"/>
  <c r="H3104" i="28"/>
  <c r="H3103" i="28"/>
  <c r="H3102" i="28"/>
  <c r="H3101" i="28"/>
  <c r="H3100" i="28"/>
  <c r="H3099" i="28"/>
  <c r="H3098" i="28"/>
  <c r="H3097" i="28"/>
  <c r="H3096" i="28"/>
  <c r="H3095" i="28"/>
  <c r="H3094" i="28"/>
  <c r="H3093" i="28"/>
  <c r="H3092" i="28"/>
  <c r="H3091" i="28"/>
  <c r="H3090" i="28"/>
  <c r="H3089" i="28"/>
  <c r="H3088" i="28"/>
  <c r="H3087" i="28"/>
  <c r="H3086" i="28"/>
  <c r="H3085" i="28"/>
  <c r="H3084" i="28"/>
  <c r="H3083" i="28"/>
  <c r="H3082" i="28"/>
  <c r="H3081" i="28"/>
  <c r="H3080" i="28"/>
  <c r="H3079" i="28"/>
  <c r="H3078" i="28"/>
  <c r="H3077" i="28"/>
  <c r="H3076" i="28"/>
  <c r="H3075" i="28"/>
  <c r="H3074" i="28"/>
  <c r="H3073" i="28"/>
  <c r="H3072" i="28"/>
  <c r="H3071" i="28"/>
  <c r="H3070" i="28"/>
  <c r="H3069" i="28"/>
  <c r="H3068" i="28"/>
  <c r="H3067" i="28"/>
  <c r="H3066" i="28"/>
  <c r="H3065" i="28"/>
  <c r="H3064" i="28"/>
  <c r="H3063" i="28"/>
  <c r="H3062" i="28"/>
  <c r="H3061" i="28"/>
  <c r="H3060" i="28"/>
  <c r="H3059" i="28"/>
  <c r="H3058" i="28"/>
  <c r="H3057" i="28"/>
  <c r="H3056" i="28"/>
  <c r="H3055" i="28"/>
  <c r="H3054" i="28"/>
  <c r="H3053" i="28"/>
  <c r="H3052" i="28"/>
  <c r="H3051" i="28"/>
  <c r="H3050" i="28"/>
  <c r="H3049" i="28"/>
  <c r="H3048" i="28"/>
  <c r="H3047" i="28"/>
  <c r="H3046" i="28"/>
  <c r="H3045" i="28"/>
  <c r="H3044" i="28"/>
  <c r="H3043" i="28"/>
  <c r="H3042" i="28"/>
  <c r="H3041" i="28"/>
  <c r="H3040" i="28"/>
  <c r="H3039" i="28"/>
  <c r="H3038" i="28"/>
  <c r="H3037" i="28"/>
  <c r="H3036" i="28"/>
  <c r="H3035" i="28"/>
  <c r="H3034" i="28"/>
  <c r="H3033" i="28"/>
  <c r="H3032" i="28"/>
  <c r="H3031" i="28"/>
  <c r="H3030" i="28"/>
  <c r="H3029" i="28"/>
  <c r="H3028" i="28"/>
  <c r="H3027" i="28"/>
  <c r="H3026" i="28"/>
  <c r="H3025" i="28"/>
  <c r="H3024" i="28"/>
  <c r="H3023" i="28"/>
  <c r="H3022" i="28"/>
  <c r="H3021" i="28"/>
  <c r="H3020" i="28"/>
  <c r="H3019" i="28"/>
  <c r="H3018" i="28"/>
  <c r="H3017" i="28"/>
  <c r="H3016" i="28"/>
  <c r="H3015" i="28"/>
  <c r="H3014" i="28"/>
  <c r="H3013" i="28"/>
  <c r="H3012" i="28"/>
  <c r="H3011" i="28"/>
  <c r="H3010" i="28"/>
  <c r="H3009" i="28"/>
  <c r="H3008" i="28"/>
  <c r="H3007" i="28"/>
  <c r="H3006" i="28"/>
  <c r="H3005" i="28"/>
  <c r="H3004" i="28"/>
  <c r="H3003" i="28"/>
  <c r="H3002" i="28"/>
  <c r="H3001" i="28"/>
  <c r="H3000" i="28"/>
  <c r="H2999" i="28"/>
  <c r="H2998" i="28"/>
  <c r="H2997" i="28"/>
  <c r="H2996" i="28"/>
  <c r="H2995" i="28"/>
  <c r="H2994" i="28"/>
  <c r="H2993" i="28"/>
  <c r="H2992" i="28"/>
  <c r="H2991" i="28"/>
  <c r="H2990" i="28"/>
  <c r="H2989" i="28"/>
  <c r="H2988" i="28"/>
  <c r="H2987" i="28"/>
  <c r="H2986" i="28"/>
  <c r="H2985" i="28"/>
  <c r="H2984" i="28"/>
  <c r="H2983" i="28"/>
  <c r="H2982" i="28"/>
  <c r="H2981" i="28"/>
  <c r="H2980" i="28"/>
  <c r="H2979" i="28"/>
  <c r="H2978" i="28"/>
  <c r="H2977" i="28"/>
  <c r="H2976" i="28"/>
  <c r="H2975" i="28"/>
  <c r="H2974" i="28"/>
  <c r="H2973" i="28"/>
  <c r="H2972" i="28"/>
  <c r="H2971" i="28"/>
  <c r="H2970" i="28"/>
  <c r="H2969" i="28"/>
  <c r="H2968" i="28"/>
  <c r="H2967" i="28"/>
  <c r="H2966" i="28"/>
  <c r="H2965" i="28"/>
  <c r="H2964" i="28"/>
  <c r="H2963" i="28"/>
  <c r="H2962" i="28"/>
  <c r="H2961" i="28"/>
  <c r="H2960" i="28"/>
  <c r="H2959" i="28"/>
  <c r="H2958" i="28"/>
  <c r="H2957" i="28"/>
  <c r="H2956" i="28"/>
  <c r="H2955" i="28"/>
  <c r="H2954" i="28"/>
  <c r="H2953" i="28"/>
  <c r="H2952" i="28"/>
  <c r="H2951" i="28"/>
  <c r="H2950" i="28"/>
  <c r="H2949" i="28"/>
  <c r="H2948" i="28"/>
  <c r="H2947" i="28"/>
  <c r="H2946" i="28"/>
  <c r="H2945" i="28"/>
  <c r="H2944" i="28"/>
  <c r="H2943" i="28"/>
  <c r="H2942" i="28"/>
  <c r="H2941" i="28"/>
  <c r="H2940" i="28"/>
  <c r="H2939" i="28"/>
  <c r="H2938" i="28"/>
  <c r="H2937" i="28"/>
  <c r="H2936" i="28"/>
  <c r="H2935" i="28"/>
  <c r="H2934" i="28"/>
  <c r="H2933" i="28"/>
  <c r="H2932" i="28"/>
  <c r="H2931" i="28"/>
  <c r="H2930" i="28"/>
  <c r="H2929" i="28"/>
  <c r="H2928" i="28"/>
  <c r="H2927" i="28"/>
  <c r="H2926" i="28"/>
  <c r="H2925" i="28"/>
  <c r="H2924" i="28"/>
  <c r="H2923" i="28"/>
  <c r="H2922" i="28"/>
  <c r="H2921" i="28"/>
  <c r="H2920" i="28"/>
  <c r="H2919" i="28"/>
  <c r="H2918" i="28"/>
  <c r="H2917" i="28"/>
  <c r="H2916" i="28"/>
  <c r="H2915" i="28"/>
  <c r="H2914" i="28"/>
  <c r="H2913" i="28"/>
  <c r="H2912" i="28"/>
  <c r="H2911" i="28"/>
  <c r="H2910" i="28"/>
  <c r="H2909" i="28"/>
  <c r="H2908" i="28"/>
  <c r="H2907" i="28"/>
  <c r="H2906" i="28"/>
  <c r="H2905" i="28"/>
  <c r="H2904" i="28"/>
  <c r="H2903" i="28"/>
  <c r="H2902" i="28"/>
  <c r="H2901" i="28"/>
  <c r="H2900" i="28"/>
  <c r="H2899" i="28"/>
  <c r="H2898" i="28"/>
  <c r="H2897" i="28"/>
  <c r="H2896" i="28"/>
  <c r="H2895" i="28"/>
  <c r="H2894" i="28"/>
  <c r="H2893" i="28"/>
  <c r="H2892" i="28"/>
  <c r="H2891" i="28"/>
  <c r="H2890" i="28"/>
  <c r="H2889" i="28"/>
  <c r="H2888" i="28"/>
  <c r="H2887" i="28"/>
  <c r="H2886" i="28"/>
  <c r="H2885" i="28"/>
  <c r="H2884" i="28"/>
  <c r="H2883" i="28"/>
  <c r="H2882" i="28"/>
  <c r="H2881" i="28"/>
  <c r="H2880" i="28"/>
  <c r="H2879" i="28"/>
  <c r="H2878" i="28"/>
  <c r="H2877" i="28"/>
  <c r="H2876" i="28"/>
  <c r="H2875" i="28"/>
  <c r="H2874" i="28"/>
  <c r="H2873" i="28"/>
  <c r="H2872" i="28"/>
  <c r="H2871" i="28"/>
  <c r="H2870" i="28"/>
  <c r="H2869" i="28"/>
  <c r="H2868" i="28"/>
  <c r="H2867" i="28"/>
  <c r="H2866" i="28"/>
  <c r="H2865" i="28"/>
  <c r="H2864" i="28"/>
  <c r="H2863" i="28"/>
  <c r="H2862" i="28"/>
  <c r="H2861" i="28"/>
  <c r="H2860" i="28"/>
  <c r="H2859" i="28"/>
  <c r="H2858" i="28"/>
  <c r="H2857" i="28"/>
  <c r="H2856" i="28"/>
  <c r="H2855" i="28"/>
  <c r="H2854" i="28"/>
  <c r="H2853" i="28"/>
  <c r="H2852" i="28"/>
  <c r="H2851" i="28"/>
  <c r="H2850" i="28"/>
  <c r="H2849" i="28"/>
  <c r="H2848" i="28"/>
  <c r="H2847" i="28"/>
  <c r="H2846" i="28"/>
  <c r="H2845" i="28"/>
  <c r="H2844" i="28"/>
  <c r="H2843" i="28"/>
  <c r="H2842" i="28"/>
  <c r="H2841" i="28"/>
  <c r="H2840" i="28"/>
  <c r="H2839" i="28"/>
  <c r="H2838" i="28"/>
  <c r="H2837" i="28"/>
  <c r="H2836" i="28"/>
  <c r="H2835" i="28"/>
  <c r="H2834" i="28"/>
  <c r="H2833" i="28"/>
  <c r="H2832" i="28"/>
  <c r="H2831" i="28"/>
  <c r="H2830" i="28"/>
  <c r="H2829" i="28"/>
  <c r="H2828" i="28"/>
  <c r="H2827" i="28"/>
  <c r="H2826" i="28"/>
  <c r="H2825" i="28"/>
  <c r="H2824" i="28"/>
  <c r="H2823" i="28"/>
  <c r="H2822" i="28"/>
  <c r="H2821" i="28"/>
  <c r="H2820" i="28"/>
  <c r="H2819" i="28"/>
  <c r="H2818" i="28"/>
  <c r="H2817" i="28"/>
  <c r="H2816" i="28"/>
  <c r="H2815" i="28"/>
  <c r="H2814" i="28"/>
  <c r="H2813" i="28"/>
  <c r="H2812" i="28"/>
  <c r="H2811" i="28"/>
  <c r="H2810" i="28"/>
  <c r="H2809" i="28"/>
  <c r="H2808" i="28"/>
  <c r="H2807" i="28"/>
  <c r="H2806" i="28"/>
  <c r="H2805" i="28"/>
  <c r="H2804" i="28"/>
  <c r="H2803" i="28"/>
  <c r="H2802" i="28"/>
  <c r="H2801" i="28"/>
  <c r="H2800" i="28"/>
  <c r="H2799" i="28"/>
  <c r="H2798" i="28"/>
  <c r="H2797" i="28"/>
  <c r="H2796" i="28"/>
  <c r="H2795" i="28"/>
  <c r="H2794" i="28"/>
  <c r="H2793" i="28"/>
  <c r="H2792" i="28"/>
  <c r="H2791" i="28"/>
  <c r="H2790" i="28"/>
  <c r="H2789" i="28"/>
  <c r="H2788" i="28"/>
  <c r="H2787" i="28"/>
  <c r="H2786" i="28"/>
  <c r="H2785" i="28"/>
  <c r="H2784" i="28"/>
  <c r="H2783" i="28"/>
  <c r="H2782" i="28"/>
  <c r="H2781" i="28"/>
  <c r="H2780" i="28"/>
  <c r="H2779" i="28"/>
  <c r="H2778" i="28"/>
  <c r="H2777" i="28"/>
  <c r="H2776" i="28"/>
  <c r="H2775" i="28"/>
  <c r="H2774" i="28"/>
  <c r="H2773" i="28"/>
  <c r="H2772" i="28"/>
  <c r="H2771" i="28"/>
  <c r="H2770" i="28"/>
  <c r="H2769" i="28"/>
  <c r="H2768" i="28"/>
  <c r="H2767" i="28"/>
  <c r="H2766" i="28"/>
  <c r="H2765" i="28"/>
  <c r="H2764" i="28"/>
  <c r="H2763" i="28"/>
  <c r="H2762" i="28"/>
  <c r="H2761" i="28"/>
  <c r="H2760" i="28"/>
  <c r="H2759" i="28"/>
  <c r="H2758" i="28"/>
  <c r="H2757" i="28"/>
  <c r="H2756" i="28"/>
  <c r="H2755" i="28"/>
  <c r="H2754" i="28"/>
  <c r="H2753" i="28"/>
  <c r="H2752" i="28"/>
  <c r="H2751" i="28"/>
  <c r="H2750" i="28"/>
  <c r="H2749" i="28"/>
  <c r="H2748" i="28"/>
  <c r="H2747" i="28"/>
  <c r="H2746" i="28"/>
  <c r="H2745" i="28"/>
  <c r="H2744" i="28"/>
  <c r="H2743" i="28"/>
  <c r="H2742" i="28"/>
  <c r="H2741" i="28"/>
  <c r="H2740" i="28"/>
  <c r="H2739" i="28"/>
  <c r="H2738" i="28"/>
  <c r="H2737" i="28"/>
  <c r="H2736" i="28"/>
  <c r="H2735" i="28"/>
  <c r="H2734" i="28"/>
  <c r="H2733" i="28"/>
  <c r="H2732" i="28"/>
  <c r="H2731" i="28"/>
  <c r="H2730" i="28"/>
  <c r="H2729" i="28"/>
  <c r="H2728" i="28"/>
  <c r="H2727" i="28"/>
  <c r="H2726" i="28"/>
  <c r="H2725" i="28"/>
  <c r="H2724" i="28"/>
  <c r="H2723" i="28"/>
  <c r="H2722" i="28"/>
  <c r="H2721" i="28"/>
  <c r="H2720" i="28"/>
  <c r="H2719" i="28"/>
  <c r="H2718" i="28"/>
  <c r="H2717" i="28"/>
  <c r="H2716" i="28"/>
  <c r="H2715" i="28"/>
  <c r="H2714" i="28"/>
  <c r="H2713" i="28"/>
  <c r="H2712" i="28"/>
  <c r="H2711" i="28"/>
  <c r="H2710" i="28"/>
  <c r="H2709" i="28"/>
  <c r="H2708" i="28"/>
  <c r="H2707" i="28"/>
  <c r="H2706" i="28"/>
  <c r="H2705" i="28"/>
  <c r="H2704" i="28"/>
  <c r="H2703" i="28"/>
  <c r="H2702" i="28"/>
  <c r="H2701" i="28"/>
  <c r="H2700" i="28"/>
  <c r="H2699" i="28"/>
  <c r="H2698" i="28"/>
  <c r="H2697" i="28"/>
  <c r="H2696" i="28"/>
  <c r="H2695" i="28"/>
  <c r="H2694" i="28"/>
  <c r="H2693" i="28"/>
  <c r="H2692" i="28"/>
  <c r="H2691" i="28"/>
  <c r="H2690" i="28"/>
  <c r="H2689" i="28"/>
  <c r="H2688" i="28"/>
  <c r="H2687" i="28"/>
  <c r="H2686" i="28"/>
  <c r="H2685" i="28"/>
  <c r="H2684" i="28"/>
  <c r="H2683" i="28"/>
  <c r="H2682" i="28"/>
  <c r="H2681" i="28"/>
  <c r="H2680" i="28"/>
  <c r="H2679" i="28"/>
  <c r="H2678" i="28"/>
  <c r="H2677" i="28"/>
  <c r="H2676" i="28"/>
  <c r="H2675" i="28"/>
  <c r="H2674" i="28"/>
  <c r="H2673" i="28"/>
  <c r="H2672" i="28"/>
  <c r="H2671" i="28"/>
  <c r="H2670" i="28"/>
  <c r="H2669" i="28"/>
  <c r="H2668" i="28"/>
  <c r="H2667" i="28"/>
  <c r="H2666" i="28"/>
  <c r="H2665" i="28"/>
  <c r="H2664" i="28"/>
  <c r="H2663" i="28"/>
  <c r="H2662" i="28"/>
  <c r="H2661" i="28"/>
  <c r="H2660" i="28"/>
  <c r="H2659" i="28"/>
  <c r="H2658" i="28"/>
  <c r="H2657" i="28"/>
  <c r="H2656" i="28"/>
  <c r="H2655" i="28"/>
  <c r="H2654" i="28"/>
  <c r="H2653" i="28"/>
  <c r="H2652" i="28"/>
  <c r="H2651" i="28"/>
  <c r="H2650" i="28"/>
  <c r="H2649" i="28"/>
  <c r="H2648" i="28"/>
  <c r="H2647" i="28"/>
  <c r="H2646" i="28"/>
  <c r="H2645" i="28"/>
  <c r="H2644" i="28"/>
  <c r="H2643" i="28"/>
  <c r="H2642" i="28"/>
  <c r="H2641" i="28"/>
  <c r="H2640" i="28"/>
  <c r="H2639" i="28"/>
  <c r="H2638" i="28"/>
  <c r="H2637" i="28"/>
  <c r="H2636" i="28"/>
  <c r="H2635" i="28"/>
  <c r="H2634" i="28"/>
  <c r="H2633" i="28"/>
  <c r="H2632" i="28"/>
  <c r="H2631" i="28"/>
  <c r="H2630" i="28"/>
  <c r="H2629" i="28"/>
  <c r="H2628" i="28"/>
  <c r="H2627" i="28"/>
  <c r="H2626" i="28"/>
  <c r="H2625" i="28"/>
  <c r="H2624" i="28"/>
  <c r="H2623" i="28"/>
  <c r="H2622" i="28"/>
  <c r="H2621" i="28"/>
  <c r="H2620" i="28"/>
  <c r="H2619" i="28"/>
  <c r="H2618" i="28"/>
  <c r="H2617" i="28"/>
  <c r="H2616" i="28"/>
  <c r="H2615" i="28"/>
  <c r="H2614" i="28"/>
  <c r="H2613" i="28"/>
  <c r="H2612" i="28"/>
  <c r="H2611" i="28"/>
  <c r="H2610" i="28"/>
  <c r="H2609" i="28"/>
  <c r="H2608" i="28"/>
  <c r="H2607" i="28"/>
  <c r="H2606" i="28"/>
  <c r="H2605" i="28"/>
  <c r="H2604" i="28"/>
  <c r="H2603" i="28"/>
  <c r="H2602" i="28"/>
  <c r="H2601" i="28"/>
  <c r="H2600" i="28"/>
  <c r="H2599" i="28"/>
  <c r="H2598" i="28"/>
  <c r="H2597" i="28"/>
  <c r="H2596" i="28"/>
  <c r="H2595" i="28"/>
  <c r="H2594" i="28"/>
  <c r="H2593" i="28"/>
  <c r="H2592" i="28"/>
  <c r="H2591" i="28"/>
  <c r="H2590" i="28"/>
  <c r="H2589" i="28"/>
  <c r="H2588" i="28"/>
  <c r="H2587" i="28"/>
  <c r="H2586" i="28"/>
  <c r="H2585" i="28"/>
  <c r="H2584" i="28"/>
  <c r="H2583" i="28"/>
  <c r="H2582" i="28"/>
  <c r="H2581" i="28"/>
  <c r="H2580" i="28"/>
  <c r="H2579" i="28"/>
  <c r="H2578" i="28"/>
  <c r="H2577" i="28"/>
  <c r="H2576" i="28"/>
  <c r="H2575" i="28"/>
  <c r="H2574" i="28"/>
  <c r="H2573" i="28"/>
  <c r="H2572" i="28"/>
  <c r="H2571" i="28"/>
  <c r="H2570" i="28"/>
  <c r="H2569" i="28"/>
  <c r="H2568" i="28"/>
  <c r="H2567" i="28"/>
  <c r="H2566" i="28"/>
  <c r="H2565" i="28"/>
  <c r="H2564" i="28"/>
  <c r="H2563" i="28"/>
  <c r="H2562" i="28"/>
  <c r="H2561" i="28"/>
  <c r="H2560" i="28"/>
  <c r="H2559" i="28"/>
  <c r="H2558" i="28"/>
  <c r="H2557" i="28"/>
  <c r="H2556" i="28"/>
  <c r="H2555" i="28"/>
  <c r="H2554" i="28"/>
  <c r="H2553" i="28"/>
  <c r="H2552" i="28"/>
  <c r="H2551" i="28"/>
  <c r="H2550" i="28"/>
  <c r="H2549" i="28"/>
  <c r="H2548" i="28"/>
  <c r="H2547" i="28"/>
  <c r="H2546" i="28"/>
  <c r="H2545" i="28"/>
  <c r="H2544" i="28"/>
  <c r="H2543" i="28"/>
  <c r="H2542" i="28"/>
  <c r="H2541" i="28"/>
  <c r="H2540" i="28"/>
  <c r="H2539" i="28"/>
  <c r="H2538" i="28"/>
  <c r="H2537" i="28"/>
  <c r="H2536" i="28"/>
  <c r="H2535" i="28"/>
  <c r="H2534" i="28"/>
  <c r="H2533" i="28"/>
  <c r="H2532" i="28"/>
  <c r="H2531" i="28"/>
  <c r="H2530" i="28"/>
  <c r="H2529" i="28"/>
  <c r="H2528" i="28"/>
  <c r="H2527" i="28"/>
  <c r="H2526" i="28"/>
  <c r="H2525" i="28"/>
  <c r="H2524" i="28"/>
  <c r="H2523" i="28"/>
  <c r="H2522" i="28"/>
  <c r="H2521" i="28"/>
  <c r="H2520" i="28"/>
  <c r="H2519" i="28"/>
  <c r="H2518" i="28"/>
  <c r="H2517" i="28"/>
  <c r="H2516" i="28"/>
  <c r="H2515" i="28"/>
  <c r="H2514" i="28"/>
  <c r="H2513" i="28"/>
  <c r="H2512" i="28"/>
  <c r="H2511" i="28"/>
  <c r="H2510" i="28"/>
  <c r="H2509" i="28"/>
  <c r="H2508" i="28"/>
  <c r="H2507" i="28"/>
  <c r="H2506" i="28"/>
  <c r="H2505" i="28"/>
  <c r="H2504" i="28"/>
  <c r="H2503" i="28"/>
  <c r="H2502" i="28"/>
  <c r="H2501" i="28"/>
  <c r="H2500" i="28"/>
  <c r="H2499" i="28"/>
  <c r="H2498" i="28"/>
  <c r="H2497" i="28"/>
  <c r="H2496" i="28"/>
  <c r="H2495" i="28"/>
  <c r="H2494" i="28"/>
  <c r="H2493" i="28"/>
  <c r="H2492" i="28"/>
  <c r="H2491" i="28"/>
  <c r="H2490" i="28"/>
  <c r="H2489" i="28"/>
  <c r="H2488" i="28"/>
  <c r="H2487" i="28"/>
  <c r="H2486" i="28"/>
  <c r="H2485" i="28"/>
  <c r="H2484" i="28"/>
  <c r="H2483" i="28"/>
  <c r="H2482" i="28"/>
  <c r="H2481" i="28"/>
  <c r="H2480" i="28"/>
  <c r="H2479" i="28"/>
  <c r="H2478" i="28"/>
  <c r="H2477" i="28"/>
  <c r="H2476" i="28"/>
  <c r="H2475" i="28"/>
  <c r="H2474" i="28"/>
  <c r="H2473" i="28"/>
  <c r="H2472" i="28"/>
  <c r="H2471" i="28"/>
  <c r="H2470" i="28"/>
  <c r="H2469" i="28"/>
  <c r="H2468" i="28"/>
  <c r="H2467" i="28"/>
  <c r="H2466" i="28"/>
  <c r="H2465" i="28"/>
  <c r="H2464" i="28"/>
  <c r="H2463" i="28"/>
  <c r="H2462" i="28"/>
  <c r="H2461" i="28"/>
  <c r="H2460" i="28"/>
  <c r="H2459" i="28"/>
  <c r="H2458" i="28"/>
  <c r="H2457" i="28"/>
  <c r="H2456" i="28"/>
  <c r="H2455" i="28"/>
  <c r="H2454" i="28"/>
  <c r="H2453" i="28"/>
  <c r="H2452" i="28"/>
  <c r="H2451" i="28"/>
  <c r="H2450" i="28"/>
  <c r="H2449" i="28"/>
  <c r="H2448" i="28"/>
  <c r="H2447" i="28"/>
  <c r="H2446" i="28"/>
  <c r="H2445" i="28"/>
  <c r="H2444" i="28"/>
  <c r="H2443" i="28"/>
  <c r="H2442" i="28"/>
  <c r="H2441" i="28"/>
  <c r="H2440" i="28"/>
  <c r="H2439" i="28"/>
  <c r="H2438" i="28"/>
  <c r="H2437" i="28"/>
  <c r="H2436" i="28"/>
  <c r="H2435" i="28"/>
  <c r="H2434" i="28"/>
  <c r="H2433" i="28"/>
  <c r="H2432" i="28"/>
  <c r="H2431" i="28"/>
  <c r="H2430" i="28"/>
  <c r="H2429" i="28"/>
  <c r="H2428" i="28"/>
  <c r="H2427" i="28"/>
  <c r="H2426" i="28"/>
  <c r="H2425" i="28"/>
  <c r="H2424" i="28"/>
  <c r="H2423" i="28"/>
  <c r="H2422" i="28"/>
  <c r="H2421" i="28"/>
  <c r="H2420" i="28"/>
  <c r="H2419" i="28"/>
  <c r="H2418" i="28"/>
  <c r="H2417" i="28"/>
  <c r="H2416" i="28"/>
  <c r="H2415" i="28"/>
  <c r="H2414" i="28"/>
  <c r="H2413" i="28"/>
  <c r="H2412" i="28"/>
  <c r="H2411" i="28"/>
  <c r="H2410" i="28"/>
  <c r="H2409" i="28"/>
  <c r="H2408" i="28"/>
  <c r="H2407" i="28"/>
  <c r="H2406" i="28"/>
  <c r="H2405" i="28"/>
  <c r="H2404" i="28"/>
  <c r="H2403" i="28"/>
  <c r="H2402" i="28"/>
  <c r="H2401" i="28"/>
  <c r="H2400" i="28"/>
  <c r="H2399" i="28"/>
  <c r="H2398" i="28"/>
  <c r="H2397" i="28"/>
  <c r="H2396" i="28"/>
  <c r="H2395" i="28"/>
  <c r="H2394" i="28"/>
  <c r="H2393" i="28"/>
  <c r="H2392" i="28"/>
  <c r="H2391" i="28"/>
  <c r="H2390" i="28"/>
  <c r="H2389" i="28"/>
  <c r="H2388" i="28"/>
  <c r="H2387" i="28"/>
  <c r="H2386" i="28"/>
  <c r="H2385" i="28"/>
  <c r="H2384" i="28"/>
  <c r="H2383" i="28"/>
  <c r="H2382" i="28"/>
  <c r="H2381" i="28"/>
  <c r="H2380" i="28"/>
  <c r="H2379" i="28"/>
  <c r="H2378" i="28"/>
  <c r="H2377" i="28"/>
  <c r="H2376" i="28"/>
  <c r="H2375" i="28"/>
  <c r="H2374" i="28"/>
  <c r="H2373" i="28"/>
  <c r="H2372" i="28"/>
  <c r="H2371" i="28"/>
  <c r="H2370" i="28"/>
  <c r="H2369" i="28"/>
  <c r="H2368" i="28"/>
  <c r="H2367" i="28"/>
  <c r="H2366" i="28"/>
  <c r="H2365" i="28"/>
  <c r="H2364" i="28"/>
  <c r="H2363" i="28"/>
  <c r="H2362" i="28"/>
  <c r="H2361" i="28"/>
  <c r="H2360" i="28"/>
  <c r="H2359" i="28"/>
  <c r="H2358" i="28"/>
  <c r="H2357" i="28"/>
  <c r="H2356" i="28"/>
  <c r="H2355" i="28"/>
  <c r="H2354" i="28"/>
  <c r="H2353" i="28"/>
  <c r="H2352" i="28"/>
  <c r="H2351" i="28"/>
  <c r="H2350" i="28"/>
  <c r="H2349" i="28"/>
  <c r="H2348" i="28"/>
  <c r="H2347" i="28"/>
  <c r="H2346" i="28"/>
  <c r="H2345" i="28"/>
  <c r="H2344" i="28"/>
  <c r="H2343" i="28"/>
  <c r="H2342" i="28"/>
  <c r="H2341" i="28"/>
  <c r="H2340" i="28"/>
  <c r="H2339" i="28"/>
  <c r="H2338" i="28"/>
  <c r="H2337" i="28"/>
  <c r="H2336" i="28"/>
  <c r="H2335" i="28"/>
  <c r="H2334" i="28"/>
  <c r="H2333" i="28"/>
  <c r="H2332" i="28"/>
  <c r="H2331" i="28"/>
  <c r="H2330" i="28"/>
  <c r="H2329" i="28"/>
  <c r="H2328" i="28"/>
  <c r="H2327" i="28"/>
  <c r="H2326" i="28"/>
  <c r="H2325" i="28"/>
  <c r="H2324" i="28"/>
  <c r="H2323" i="28"/>
  <c r="H2322" i="28"/>
  <c r="H2321" i="28"/>
  <c r="H2320" i="28"/>
  <c r="H2319" i="28"/>
  <c r="H2318" i="28"/>
  <c r="H2317" i="28"/>
  <c r="H2316" i="28"/>
  <c r="H2315" i="28"/>
  <c r="H2314" i="28"/>
  <c r="H2313" i="28"/>
  <c r="H2312" i="28"/>
  <c r="H2311" i="28"/>
  <c r="H2310" i="28"/>
  <c r="H2309" i="28"/>
  <c r="H2308" i="28"/>
  <c r="H2307" i="28"/>
  <c r="H2306" i="28"/>
  <c r="H2305" i="28"/>
  <c r="H2304" i="28"/>
  <c r="H2303" i="28"/>
  <c r="H2302" i="28"/>
  <c r="H2301" i="28"/>
  <c r="H2300" i="28"/>
  <c r="H2299" i="28"/>
  <c r="H2298" i="28"/>
  <c r="H2297" i="28"/>
  <c r="H2296" i="28"/>
  <c r="H2295" i="28"/>
  <c r="H2294" i="28"/>
  <c r="H2293" i="28"/>
  <c r="H2292" i="28"/>
  <c r="H2291" i="28"/>
  <c r="H2290" i="28"/>
  <c r="H2289" i="28"/>
  <c r="H2288" i="28"/>
  <c r="H2287" i="28"/>
  <c r="H2286" i="28"/>
  <c r="H2285" i="28"/>
  <c r="H2284" i="28"/>
  <c r="H2283" i="28"/>
  <c r="H2282" i="28"/>
  <c r="H2281" i="28"/>
  <c r="H2280" i="28"/>
  <c r="H2279" i="28"/>
  <c r="H2278" i="28"/>
  <c r="H2277" i="28"/>
  <c r="H2276" i="28"/>
  <c r="H2275" i="28"/>
  <c r="H2274" i="28"/>
  <c r="H2273" i="28"/>
  <c r="H2272" i="28"/>
  <c r="H2271" i="28"/>
  <c r="H2270" i="28"/>
  <c r="H2269" i="28"/>
  <c r="H2268" i="28"/>
  <c r="H2267" i="28"/>
  <c r="H2266" i="28"/>
  <c r="H2265" i="28"/>
  <c r="H2264" i="28"/>
  <c r="H2263" i="28"/>
  <c r="H2262" i="28"/>
  <c r="H2261" i="28"/>
  <c r="H2260" i="28"/>
  <c r="H2259" i="28"/>
  <c r="H2258" i="28"/>
  <c r="H2257" i="28"/>
  <c r="H2256" i="28"/>
  <c r="H2255" i="28"/>
  <c r="H2254" i="28"/>
  <c r="H2253" i="28"/>
  <c r="H2252" i="28"/>
  <c r="H2251" i="28"/>
  <c r="H2250" i="28"/>
  <c r="H2249" i="28"/>
  <c r="H2248" i="28"/>
  <c r="H2247" i="28"/>
  <c r="H2246" i="28"/>
  <c r="H2245" i="28"/>
  <c r="H2244" i="28"/>
  <c r="H2243" i="28"/>
  <c r="H2242" i="28"/>
  <c r="H2241" i="28"/>
  <c r="H2240" i="28"/>
  <c r="H2239" i="28"/>
  <c r="H2238" i="28"/>
  <c r="H2237" i="28"/>
  <c r="H2236" i="28"/>
  <c r="H2235" i="28"/>
  <c r="H2234" i="28"/>
  <c r="H2233" i="28"/>
  <c r="H2232" i="28"/>
  <c r="H2231" i="28"/>
  <c r="H2230" i="28"/>
  <c r="H2229" i="28"/>
  <c r="H2228" i="28"/>
  <c r="H2227" i="28"/>
  <c r="H2226" i="28"/>
  <c r="H2225" i="28"/>
  <c r="H2224" i="28"/>
  <c r="H2223" i="28"/>
  <c r="H2222" i="28"/>
  <c r="H2221" i="28"/>
  <c r="H2220" i="28"/>
  <c r="H2219" i="28"/>
  <c r="H2218" i="28"/>
  <c r="H2217" i="28"/>
  <c r="H2216" i="28"/>
  <c r="H2215" i="28"/>
  <c r="H2214" i="28"/>
  <c r="H2213" i="28"/>
  <c r="H2212" i="28"/>
  <c r="H2211" i="28"/>
  <c r="H2210" i="28"/>
  <c r="H2209" i="28"/>
  <c r="H2208" i="28"/>
  <c r="H2207" i="28"/>
  <c r="H2206" i="28"/>
  <c r="H2205" i="28"/>
  <c r="H2204" i="28"/>
  <c r="H2203" i="28"/>
  <c r="H2202" i="28"/>
  <c r="H2201" i="28"/>
  <c r="H2200" i="28"/>
  <c r="H2199" i="28"/>
  <c r="H2198" i="28"/>
  <c r="H2197" i="28"/>
  <c r="H2196" i="28"/>
  <c r="H2195" i="28"/>
  <c r="H2194" i="28"/>
  <c r="H2193" i="28"/>
  <c r="H2192" i="28"/>
  <c r="H2191" i="28"/>
  <c r="H2190" i="28"/>
  <c r="H2189" i="28"/>
  <c r="H2188" i="28"/>
  <c r="H2187" i="28"/>
  <c r="H2186" i="28"/>
  <c r="H2185" i="28"/>
  <c r="H2184" i="28"/>
  <c r="H2183" i="28"/>
  <c r="H2182" i="28"/>
  <c r="H2181" i="28"/>
  <c r="H2180" i="28"/>
  <c r="H2179" i="28"/>
  <c r="H2178" i="28"/>
  <c r="H2177" i="28"/>
  <c r="H2176" i="28"/>
  <c r="H2175" i="28"/>
  <c r="H2174" i="28"/>
  <c r="H2173" i="28"/>
  <c r="H2172" i="28"/>
  <c r="H2171" i="28"/>
  <c r="H2170" i="28"/>
  <c r="H2169" i="28"/>
  <c r="H2168" i="28"/>
  <c r="H2167" i="28"/>
  <c r="H2166" i="28"/>
  <c r="H2165" i="28"/>
  <c r="H2164" i="28"/>
  <c r="H2163" i="28"/>
  <c r="H2162" i="28"/>
  <c r="H2161" i="28"/>
  <c r="H2160" i="28"/>
  <c r="H2159" i="28"/>
  <c r="H2158" i="28"/>
  <c r="H2157" i="28"/>
  <c r="H2156" i="28"/>
  <c r="H2155" i="28"/>
  <c r="H2154" i="28"/>
  <c r="H2153" i="28"/>
  <c r="H2152" i="28"/>
  <c r="H2151" i="28"/>
  <c r="H2150" i="28"/>
  <c r="H2149" i="28"/>
  <c r="H2148" i="28"/>
  <c r="H2147" i="28"/>
  <c r="H2146" i="28"/>
  <c r="H2145" i="28"/>
  <c r="H2144" i="28"/>
  <c r="H2143" i="28"/>
  <c r="H2142" i="28"/>
  <c r="H2141" i="28"/>
  <c r="H2140" i="28"/>
  <c r="H2139" i="28"/>
  <c r="H2138" i="28"/>
  <c r="H2137" i="28"/>
  <c r="H2136" i="28"/>
  <c r="H2135" i="28"/>
  <c r="H2134" i="28"/>
  <c r="H2133" i="28"/>
  <c r="H2132" i="28"/>
  <c r="H2131" i="28"/>
  <c r="H2130" i="28"/>
  <c r="H2129" i="28"/>
  <c r="H2128" i="28"/>
  <c r="H2127" i="28"/>
  <c r="H2126" i="28"/>
  <c r="H2125" i="28"/>
  <c r="H2124" i="28"/>
  <c r="H2123" i="28"/>
  <c r="H2122" i="28"/>
  <c r="H2121" i="28"/>
  <c r="H2120" i="28"/>
  <c r="H2119" i="28"/>
  <c r="H2118" i="28"/>
  <c r="H2117" i="28"/>
  <c r="H2116" i="28"/>
  <c r="H2115" i="28"/>
  <c r="H2114" i="28"/>
  <c r="H2113" i="28"/>
  <c r="H2112" i="28"/>
  <c r="H2111" i="28"/>
  <c r="H2110" i="28"/>
  <c r="H2109" i="28"/>
  <c r="H2108" i="28"/>
  <c r="H2107" i="28"/>
  <c r="H2106" i="28"/>
  <c r="H2105" i="28"/>
  <c r="H2104" i="28"/>
  <c r="H2103" i="28"/>
  <c r="H2102" i="28"/>
  <c r="H2101" i="28"/>
  <c r="H2100" i="28"/>
  <c r="H2099" i="28"/>
  <c r="H2098" i="28"/>
  <c r="H2097" i="28"/>
  <c r="H2096" i="28"/>
  <c r="H2095" i="28"/>
  <c r="H2094" i="28"/>
  <c r="H2093" i="28"/>
  <c r="H2092" i="28"/>
  <c r="H2091" i="28"/>
  <c r="H2090" i="28"/>
  <c r="H2089" i="28"/>
  <c r="H2088" i="28"/>
  <c r="H2087" i="28"/>
  <c r="H2086" i="28"/>
  <c r="H2085" i="28"/>
  <c r="H2084" i="28"/>
  <c r="H2083" i="28"/>
  <c r="H2082" i="28"/>
  <c r="H2081" i="28"/>
  <c r="H2080" i="28"/>
  <c r="H2079" i="28"/>
  <c r="H2078" i="28"/>
  <c r="H2077" i="28"/>
  <c r="H2076" i="28"/>
  <c r="H2075" i="28"/>
  <c r="H2074" i="28"/>
  <c r="H2073" i="28"/>
  <c r="H2072" i="28"/>
  <c r="H2071" i="28"/>
  <c r="H2070" i="28"/>
  <c r="H2069" i="28"/>
  <c r="H2068" i="28"/>
  <c r="H2067" i="28"/>
  <c r="H2066" i="28"/>
  <c r="H2065" i="28"/>
  <c r="H2064" i="28"/>
  <c r="H2063" i="28"/>
  <c r="H2062" i="28"/>
  <c r="H2061" i="28"/>
  <c r="H2060" i="28"/>
  <c r="H2059" i="28"/>
  <c r="H2058" i="28"/>
  <c r="H2057" i="28"/>
  <c r="H2056" i="28"/>
  <c r="H2055" i="28"/>
  <c r="H2054" i="28"/>
  <c r="H2053" i="28"/>
  <c r="H2052" i="28"/>
  <c r="H2051" i="28"/>
  <c r="H2050" i="28"/>
  <c r="H2049" i="28"/>
  <c r="H2048" i="28"/>
  <c r="H2047" i="28"/>
  <c r="H2046" i="28"/>
  <c r="H2045" i="28"/>
  <c r="H2044" i="28"/>
  <c r="H2043" i="28"/>
  <c r="H2042" i="28"/>
  <c r="H2041" i="28"/>
  <c r="H2040" i="28"/>
  <c r="H2039" i="28"/>
  <c r="H2038" i="28"/>
  <c r="H2037" i="28"/>
  <c r="H2036" i="28"/>
  <c r="H2035" i="28"/>
  <c r="H2034" i="28"/>
  <c r="H2033" i="28"/>
  <c r="H2032" i="28"/>
  <c r="H2031" i="28"/>
  <c r="H2030" i="28"/>
  <c r="H2029" i="28"/>
  <c r="H2028" i="28"/>
  <c r="H2027" i="28"/>
  <c r="H2026" i="28"/>
  <c r="H2025" i="28"/>
  <c r="H2024" i="28"/>
  <c r="H2023" i="28"/>
  <c r="H2022" i="28"/>
  <c r="H2021" i="28"/>
  <c r="H2020" i="28"/>
  <c r="H2019" i="28"/>
  <c r="H2018" i="28"/>
  <c r="H2017" i="28"/>
  <c r="H2016" i="28"/>
  <c r="H2015" i="28"/>
  <c r="H2014" i="28"/>
  <c r="H2013" i="28"/>
  <c r="H2012" i="28"/>
  <c r="H2011" i="28"/>
  <c r="H2010" i="28"/>
  <c r="H2009" i="28"/>
  <c r="H2008" i="28"/>
  <c r="H2007" i="28"/>
  <c r="H2006" i="28"/>
  <c r="H2005" i="28"/>
  <c r="H2004" i="28"/>
  <c r="H2003" i="28"/>
  <c r="H2002" i="28"/>
  <c r="H2001" i="28"/>
  <c r="H2000" i="28"/>
  <c r="H1999" i="28"/>
  <c r="H1998" i="28"/>
  <c r="H1997" i="28"/>
  <c r="H1996" i="28"/>
  <c r="H1995" i="28"/>
  <c r="H1994" i="28"/>
  <c r="H1993" i="28"/>
  <c r="H1992" i="28"/>
  <c r="H1991" i="28"/>
  <c r="H1990" i="28"/>
  <c r="H1989" i="28"/>
  <c r="H1988" i="28"/>
  <c r="H1987" i="28"/>
  <c r="H1986" i="28"/>
  <c r="H1985" i="28"/>
  <c r="H1984" i="28"/>
  <c r="H1983" i="28"/>
  <c r="H1982" i="28"/>
  <c r="H1981" i="28"/>
  <c r="H1980" i="28"/>
  <c r="H1979" i="28"/>
  <c r="H1978" i="28"/>
  <c r="H1977" i="28"/>
  <c r="H1976" i="28"/>
  <c r="H1975" i="28"/>
  <c r="H1974" i="28"/>
  <c r="H1973" i="28"/>
  <c r="H1972" i="28"/>
  <c r="H1971" i="28"/>
  <c r="H1970" i="28"/>
  <c r="H1969" i="28"/>
  <c r="H1968" i="28"/>
  <c r="H1967" i="28"/>
  <c r="H1966" i="28"/>
  <c r="H1965" i="28"/>
  <c r="H1964" i="28"/>
  <c r="H1963" i="28"/>
  <c r="H1962" i="28"/>
  <c r="H1961" i="28"/>
  <c r="H1960" i="28"/>
  <c r="H1959" i="28"/>
  <c r="H1958" i="28"/>
  <c r="H1957" i="28"/>
  <c r="H1956" i="28"/>
  <c r="H1955" i="28"/>
  <c r="H1954" i="28"/>
  <c r="H1953" i="28"/>
  <c r="H1952" i="28"/>
  <c r="H1951" i="28"/>
  <c r="H1950" i="28"/>
  <c r="H1949" i="28"/>
  <c r="H1948" i="28"/>
  <c r="H1947" i="28"/>
  <c r="H1946" i="28"/>
  <c r="H1945" i="28"/>
  <c r="H1944" i="28"/>
  <c r="H1943" i="28"/>
  <c r="H1942" i="28"/>
  <c r="H1941" i="28"/>
  <c r="H1940" i="28"/>
  <c r="H1939" i="28"/>
  <c r="H1938" i="28"/>
  <c r="H1937" i="28"/>
  <c r="H1936" i="28"/>
  <c r="H1935" i="28"/>
  <c r="H1934" i="28"/>
  <c r="H1933" i="28"/>
  <c r="H1932" i="28"/>
  <c r="H1931" i="28"/>
  <c r="H1930" i="28"/>
  <c r="H1929" i="28"/>
  <c r="H1928" i="28"/>
  <c r="H1927" i="28"/>
  <c r="H1926" i="28"/>
  <c r="H1925" i="28"/>
  <c r="H1924" i="28"/>
  <c r="H1923" i="28"/>
  <c r="H1922" i="28"/>
  <c r="H1921" i="28"/>
  <c r="H1920" i="28"/>
  <c r="H1919" i="28"/>
  <c r="H1918" i="28"/>
  <c r="H1917" i="28"/>
  <c r="H1916" i="28"/>
  <c r="H1915" i="28"/>
  <c r="H1914" i="28"/>
  <c r="H1913" i="28"/>
  <c r="H1912" i="28"/>
  <c r="H1911" i="28"/>
  <c r="H1910" i="28"/>
  <c r="H1909" i="28"/>
  <c r="H1908" i="28"/>
  <c r="H1907" i="28"/>
  <c r="H1906" i="28"/>
  <c r="H1905" i="28"/>
  <c r="H1904" i="28"/>
  <c r="H1903" i="28"/>
  <c r="H1902" i="28"/>
  <c r="H1901" i="28"/>
  <c r="H1900" i="28"/>
  <c r="H1899" i="28"/>
  <c r="H1898" i="28"/>
  <c r="H1897" i="28"/>
  <c r="H1896" i="28"/>
  <c r="H1895" i="28"/>
  <c r="H1894" i="28"/>
  <c r="H1893" i="28"/>
  <c r="H1892" i="28"/>
  <c r="H1891" i="28"/>
  <c r="H1890" i="28"/>
  <c r="H1889" i="28"/>
  <c r="H1888" i="28"/>
  <c r="H1887" i="28"/>
  <c r="H1886" i="28"/>
  <c r="H1885" i="28"/>
  <c r="H1884" i="28"/>
  <c r="H1883" i="28"/>
  <c r="H1882" i="28"/>
  <c r="H1881" i="28"/>
  <c r="H1880" i="28"/>
  <c r="H1879" i="28"/>
  <c r="H1878" i="28"/>
  <c r="H1877" i="28"/>
  <c r="H1876" i="28"/>
  <c r="H1875" i="28"/>
  <c r="H1874" i="28"/>
  <c r="H1873" i="28"/>
  <c r="H1872" i="28"/>
  <c r="H1871" i="28"/>
  <c r="H1870" i="28"/>
  <c r="H1869" i="28"/>
  <c r="H1868" i="28"/>
  <c r="H1867" i="28"/>
  <c r="H1866" i="28"/>
  <c r="H1865" i="28"/>
  <c r="H1864" i="28"/>
  <c r="H1863" i="28"/>
  <c r="H1862" i="28"/>
  <c r="H1861" i="28"/>
  <c r="H1860" i="28"/>
  <c r="H1859" i="28"/>
  <c r="H1858" i="28"/>
  <c r="H1857" i="28"/>
  <c r="H1856" i="28"/>
  <c r="H1855" i="28"/>
  <c r="H1854" i="28"/>
  <c r="H1853" i="28"/>
  <c r="H1852" i="28"/>
  <c r="H1851" i="28"/>
  <c r="H1850" i="28"/>
  <c r="H1849" i="28"/>
  <c r="H1848" i="28"/>
  <c r="H1847" i="28"/>
  <c r="H1846" i="28"/>
  <c r="H1845" i="28"/>
  <c r="H1844" i="28"/>
  <c r="H1843" i="28"/>
  <c r="H1842" i="28"/>
  <c r="H1841" i="28"/>
  <c r="H1840" i="28"/>
  <c r="H1839" i="28"/>
  <c r="H1838" i="28"/>
  <c r="H1837" i="28"/>
  <c r="H1836" i="28"/>
  <c r="H1835" i="28"/>
  <c r="H1834" i="28"/>
  <c r="H1833" i="28"/>
  <c r="H1832" i="28"/>
  <c r="H1831" i="28"/>
  <c r="H1830" i="28"/>
  <c r="H1829" i="28"/>
  <c r="H1828" i="28"/>
  <c r="H1827" i="28"/>
  <c r="H1826" i="28"/>
  <c r="H1825" i="28"/>
  <c r="H1824" i="28"/>
  <c r="H1823" i="28"/>
  <c r="H1822" i="28"/>
  <c r="H1821" i="28"/>
  <c r="H1820" i="28"/>
  <c r="H1819" i="28"/>
  <c r="H1818" i="28"/>
  <c r="H1817" i="28"/>
  <c r="H1816" i="28"/>
  <c r="H1815" i="28"/>
  <c r="H1814" i="28"/>
  <c r="H1813" i="28"/>
  <c r="H1812" i="28"/>
  <c r="H1811" i="28"/>
  <c r="H1810" i="28"/>
  <c r="H1809" i="28"/>
  <c r="H1808" i="28"/>
  <c r="H1807" i="28"/>
  <c r="H1806" i="28"/>
  <c r="H1805" i="28"/>
  <c r="H1804" i="28"/>
  <c r="H1803" i="28"/>
  <c r="H1802" i="28"/>
  <c r="H1801" i="28"/>
  <c r="H1800" i="28"/>
  <c r="H1799" i="28"/>
  <c r="H1798" i="28"/>
  <c r="H1797" i="28"/>
  <c r="H1796" i="28"/>
  <c r="H1795" i="28"/>
  <c r="H1794" i="28"/>
  <c r="H1793" i="28"/>
  <c r="H1792" i="28"/>
  <c r="H1791" i="28"/>
  <c r="H1790" i="28"/>
  <c r="H1789" i="28"/>
  <c r="H1788" i="28"/>
  <c r="H1787" i="28"/>
  <c r="H1786" i="28"/>
  <c r="H1785" i="28"/>
  <c r="H1784" i="28"/>
  <c r="H1783" i="28"/>
  <c r="H1782" i="28"/>
  <c r="H1781" i="28"/>
  <c r="H1780" i="28"/>
  <c r="H1779" i="28"/>
  <c r="H1778" i="28"/>
  <c r="H1777" i="28"/>
  <c r="H1776" i="28"/>
  <c r="H1775" i="28"/>
  <c r="H1774" i="28"/>
  <c r="H1773" i="28"/>
  <c r="H1772" i="28"/>
  <c r="H1771" i="28"/>
  <c r="H1770" i="28"/>
  <c r="H1769" i="28"/>
  <c r="H1768" i="28"/>
  <c r="H1767" i="28"/>
  <c r="H1766" i="28"/>
  <c r="H1765" i="28"/>
  <c r="H1764" i="28"/>
  <c r="H1763" i="28"/>
  <c r="H1762" i="28"/>
  <c r="H1761" i="28"/>
  <c r="H1760" i="28"/>
  <c r="H1759" i="28"/>
  <c r="H1758" i="28"/>
  <c r="H1757" i="28"/>
  <c r="H1756" i="28"/>
  <c r="H1755" i="28"/>
  <c r="H1754" i="28"/>
  <c r="H1753" i="28"/>
  <c r="H1752" i="28"/>
  <c r="H1751" i="28"/>
  <c r="H1750" i="28"/>
  <c r="H1749" i="28"/>
  <c r="H1748" i="28"/>
  <c r="H1747" i="28"/>
  <c r="H1746" i="28"/>
  <c r="H1745" i="28"/>
  <c r="H1744" i="28"/>
  <c r="H1743" i="28"/>
  <c r="H1742" i="28"/>
  <c r="H1741" i="28"/>
  <c r="H1740" i="28"/>
  <c r="H1739" i="28"/>
  <c r="H1738" i="28"/>
  <c r="H1737" i="28"/>
  <c r="H1736" i="28"/>
  <c r="H1735" i="28"/>
  <c r="H1734" i="28"/>
  <c r="H1733" i="28"/>
  <c r="H1732" i="28"/>
  <c r="H1731" i="28"/>
  <c r="H1730" i="28"/>
  <c r="H1729" i="28"/>
  <c r="H1728" i="28"/>
  <c r="H1727" i="28"/>
  <c r="H1726" i="28"/>
  <c r="H1725" i="28"/>
  <c r="H1724" i="28"/>
  <c r="H1723" i="28"/>
  <c r="H1722" i="28"/>
  <c r="H1721" i="28"/>
  <c r="H1720" i="28"/>
  <c r="H1719" i="28"/>
  <c r="H1718" i="28"/>
  <c r="H1717" i="28"/>
  <c r="H1716" i="28"/>
  <c r="H1715" i="28"/>
  <c r="H1714" i="28"/>
  <c r="H1713" i="28"/>
  <c r="H1712" i="28"/>
  <c r="H1711" i="28"/>
  <c r="H1710" i="28"/>
  <c r="H1709" i="28"/>
  <c r="H1708" i="28"/>
  <c r="H1707" i="28"/>
  <c r="H1706" i="28"/>
  <c r="H1705" i="28"/>
  <c r="H1704" i="28"/>
  <c r="H1703" i="28"/>
  <c r="H1702" i="28"/>
  <c r="H1701" i="28"/>
  <c r="H1700" i="28"/>
  <c r="H1699" i="28"/>
  <c r="H1698" i="28"/>
  <c r="H1697" i="28"/>
  <c r="H1696" i="28"/>
  <c r="H1695" i="28"/>
  <c r="H1694" i="28"/>
  <c r="H1693" i="28"/>
  <c r="H1692" i="28"/>
  <c r="H1691" i="28"/>
  <c r="H1690" i="28"/>
  <c r="H1689" i="28"/>
  <c r="H1688" i="28"/>
  <c r="H1687" i="28"/>
  <c r="H1686" i="28"/>
  <c r="H1685" i="28"/>
  <c r="H1684" i="28"/>
  <c r="H1683" i="28"/>
  <c r="H1682" i="28"/>
  <c r="H1681" i="28"/>
  <c r="H1680" i="28"/>
  <c r="H1679" i="28"/>
  <c r="H1678" i="28"/>
  <c r="H1677" i="28"/>
  <c r="H1676" i="28"/>
  <c r="H1675" i="28"/>
  <c r="H1674" i="28"/>
  <c r="H1673" i="28"/>
  <c r="H1672" i="28"/>
  <c r="H1671" i="28"/>
  <c r="H1670" i="28"/>
  <c r="H1669" i="28"/>
  <c r="H1668" i="28"/>
  <c r="H1667" i="28"/>
  <c r="H1666" i="28"/>
  <c r="H1665" i="28"/>
  <c r="H1664" i="28"/>
  <c r="H1663" i="28"/>
  <c r="H1662" i="28"/>
  <c r="H1661" i="28"/>
  <c r="H1660" i="28"/>
  <c r="H1659" i="28"/>
  <c r="H1658" i="28"/>
  <c r="H1657" i="28"/>
  <c r="H1656" i="28"/>
  <c r="H1655" i="28"/>
  <c r="H1654" i="28"/>
  <c r="H1653" i="28"/>
  <c r="H1652" i="28"/>
  <c r="H1651" i="28"/>
  <c r="H1650" i="28"/>
  <c r="H1649" i="28"/>
  <c r="H1648" i="28"/>
  <c r="H1647" i="28"/>
  <c r="H1646" i="28"/>
  <c r="H1645" i="28"/>
  <c r="H1644" i="28"/>
  <c r="H1643" i="28"/>
  <c r="H1642" i="28"/>
  <c r="H1641" i="28"/>
  <c r="H1640" i="28"/>
  <c r="H1639" i="28"/>
  <c r="H1638" i="28"/>
  <c r="H1637" i="28"/>
  <c r="H1636" i="28"/>
  <c r="H1635" i="28"/>
  <c r="H1634" i="28"/>
  <c r="H1633" i="28"/>
  <c r="H1632" i="28"/>
  <c r="H1631" i="28"/>
  <c r="H1630" i="28"/>
  <c r="H1629" i="28"/>
  <c r="H1628" i="28"/>
  <c r="H1627" i="28"/>
  <c r="H1626" i="28"/>
  <c r="H1625" i="28"/>
  <c r="H1624" i="28"/>
  <c r="H1623" i="28"/>
  <c r="H1622" i="28"/>
  <c r="H1621" i="28"/>
  <c r="H1620" i="28"/>
  <c r="H1619" i="28"/>
  <c r="H1618" i="28"/>
  <c r="H1617" i="28"/>
  <c r="H1616" i="28"/>
  <c r="H1615" i="28"/>
  <c r="H1614" i="28"/>
  <c r="H1613" i="28"/>
  <c r="H1612" i="28"/>
  <c r="H1611" i="28"/>
  <c r="H1610" i="28"/>
  <c r="H1609" i="28"/>
  <c r="H1608" i="28"/>
  <c r="H1607" i="28"/>
  <c r="H1606" i="28"/>
  <c r="H1605" i="28"/>
  <c r="H1604" i="28"/>
  <c r="H1603" i="28"/>
  <c r="H1602" i="28"/>
  <c r="H1601" i="28"/>
  <c r="H1600" i="28"/>
  <c r="H1599" i="28"/>
  <c r="H1598" i="28"/>
  <c r="H1597" i="28"/>
  <c r="H1596" i="28"/>
  <c r="H1595" i="28"/>
  <c r="H1594" i="28"/>
  <c r="H1593" i="28"/>
  <c r="H1592" i="28"/>
  <c r="H1591" i="28"/>
  <c r="H1590" i="28"/>
  <c r="H1589" i="28"/>
  <c r="H1588" i="28"/>
  <c r="H1587" i="28"/>
  <c r="H1586" i="28"/>
  <c r="H1585" i="28"/>
  <c r="H1584" i="28"/>
  <c r="H1583" i="28"/>
  <c r="H1582" i="28"/>
  <c r="H1581" i="28"/>
  <c r="H1580" i="28"/>
  <c r="H1579" i="28"/>
  <c r="H1578" i="28"/>
  <c r="H1577" i="28"/>
  <c r="H1576" i="28"/>
  <c r="H1575" i="28"/>
  <c r="H1574" i="28"/>
  <c r="H1573" i="28"/>
  <c r="H1572" i="28"/>
  <c r="H1571" i="28"/>
  <c r="H1570" i="28"/>
  <c r="H1569" i="28"/>
  <c r="H1568" i="28"/>
  <c r="H1567" i="28"/>
  <c r="H1566" i="28"/>
  <c r="H1565" i="28"/>
  <c r="H1564" i="28"/>
  <c r="H1563" i="28"/>
  <c r="H1562" i="28"/>
  <c r="H1561" i="28"/>
  <c r="H1560" i="28"/>
  <c r="H1559" i="28"/>
  <c r="H1558" i="28"/>
  <c r="H1557" i="28"/>
  <c r="H1556" i="28"/>
  <c r="H1555" i="28"/>
  <c r="H1554" i="28"/>
  <c r="H1553" i="28"/>
  <c r="H1552" i="28"/>
  <c r="H1551" i="28"/>
  <c r="H1550" i="28"/>
  <c r="H1549" i="28"/>
  <c r="H1548" i="28"/>
  <c r="H1547" i="28"/>
  <c r="H1546" i="28"/>
  <c r="H1545" i="28"/>
  <c r="H1544" i="28"/>
  <c r="H1543" i="28"/>
  <c r="H1542" i="28"/>
  <c r="H1541" i="28"/>
  <c r="H1540" i="28"/>
  <c r="H1539" i="28"/>
  <c r="H1538" i="28"/>
  <c r="H1537" i="28"/>
  <c r="H1536" i="28"/>
  <c r="H1535" i="28"/>
  <c r="H1534" i="28"/>
  <c r="H1533" i="28"/>
  <c r="H1532" i="28"/>
  <c r="H1531" i="28"/>
  <c r="H1530" i="28"/>
  <c r="H1529" i="28"/>
  <c r="H1528" i="28"/>
  <c r="H1527" i="28"/>
  <c r="H1526" i="28"/>
  <c r="H1525" i="28"/>
  <c r="H1524" i="28"/>
  <c r="H1523" i="28"/>
  <c r="H1522" i="28"/>
  <c r="H1521" i="28"/>
  <c r="H1520" i="28"/>
  <c r="H1519" i="28"/>
  <c r="H1518" i="28"/>
  <c r="H1517" i="28"/>
  <c r="H1516" i="28"/>
  <c r="H1515" i="28"/>
  <c r="H1514" i="28"/>
  <c r="H1513" i="28"/>
  <c r="H1512" i="28"/>
  <c r="H1511" i="28"/>
  <c r="H1510" i="28"/>
  <c r="H1509" i="28"/>
  <c r="H1508" i="28"/>
  <c r="H1507" i="28"/>
  <c r="H1506" i="28"/>
  <c r="H1505" i="28"/>
  <c r="H1504" i="28"/>
  <c r="H1503" i="28"/>
  <c r="H1502" i="28"/>
  <c r="H1501" i="28"/>
  <c r="H1500" i="28"/>
  <c r="H1499" i="28"/>
  <c r="H1498" i="28"/>
  <c r="H1497" i="28"/>
  <c r="H1496" i="28"/>
  <c r="H1495" i="28"/>
  <c r="H1494" i="28"/>
  <c r="H1493" i="28"/>
  <c r="H1492" i="28"/>
  <c r="H1491" i="28"/>
  <c r="H1490" i="28"/>
  <c r="H1489" i="28"/>
  <c r="H1488" i="28"/>
  <c r="H1487" i="28"/>
  <c r="H1486" i="28"/>
  <c r="H1485" i="28"/>
  <c r="H1484" i="28"/>
  <c r="H1483" i="28"/>
  <c r="H1482" i="28"/>
  <c r="H1481" i="28"/>
  <c r="H1480" i="28"/>
  <c r="H1479" i="28"/>
  <c r="H1478" i="28"/>
  <c r="H1477" i="28"/>
  <c r="H1476" i="28"/>
  <c r="H1475" i="28"/>
  <c r="H1474" i="28"/>
  <c r="H1473" i="28"/>
  <c r="H1472" i="28"/>
  <c r="H1471" i="28"/>
  <c r="H1470" i="28"/>
  <c r="H1469" i="28"/>
  <c r="H1468" i="28"/>
  <c r="H1467" i="28"/>
  <c r="H1466" i="28"/>
  <c r="H1465" i="28"/>
  <c r="H1464" i="28"/>
  <c r="H1463" i="28"/>
  <c r="H1462" i="28"/>
  <c r="H1461" i="28"/>
  <c r="H1460" i="28"/>
  <c r="H1459" i="28"/>
  <c r="H1458" i="28"/>
  <c r="H1457" i="28"/>
  <c r="H1456" i="28"/>
  <c r="H1455" i="28"/>
  <c r="H1454" i="28"/>
  <c r="H1453" i="28"/>
  <c r="H1452" i="28"/>
  <c r="H1451" i="28"/>
  <c r="H1450" i="28"/>
  <c r="H1449" i="28"/>
  <c r="H1448" i="28"/>
  <c r="H1447" i="28"/>
  <c r="H1446" i="28"/>
  <c r="H1445" i="28"/>
  <c r="H1444" i="28"/>
  <c r="H1443" i="28"/>
  <c r="H1442" i="28"/>
  <c r="H1441" i="28"/>
  <c r="H1440" i="28"/>
  <c r="H1439" i="28"/>
  <c r="H1438" i="28"/>
  <c r="H1437" i="28"/>
  <c r="H1436" i="28"/>
  <c r="H1435" i="28"/>
  <c r="H1434" i="28"/>
  <c r="H1433" i="28"/>
  <c r="H1432" i="28"/>
  <c r="H1431" i="28"/>
  <c r="H1430" i="28"/>
  <c r="H1429" i="28"/>
  <c r="H1428" i="28"/>
  <c r="H1427" i="28"/>
  <c r="H1426" i="28"/>
  <c r="H1425" i="28"/>
  <c r="H1424" i="28"/>
  <c r="H1423" i="28"/>
  <c r="H1422" i="28"/>
  <c r="H1421" i="28"/>
  <c r="H1420" i="28"/>
  <c r="H1419" i="28"/>
  <c r="H1418" i="28"/>
  <c r="H1417" i="28"/>
  <c r="H1416" i="28"/>
  <c r="H1415" i="28"/>
  <c r="H1414" i="28"/>
  <c r="H1413" i="28"/>
  <c r="H1412" i="28"/>
  <c r="H1411" i="28"/>
  <c r="H1410" i="28"/>
  <c r="H1409" i="28"/>
  <c r="H1408" i="28"/>
  <c r="H1407" i="28"/>
  <c r="H1406" i="28"/>
  <c r="H1405" i="28"/>
  <c r="H1404" i="28"/>
  <c r="H1403" i="28"/>
  <c r="H1402" i="28"/>
  <c r="H1401" i="28"/>
  <c r="H1400" i="28"/>
  <c r="H1399" i="28"/>
  <c r="H1398" i="28"/>
  <c r="H1397" i="28"/>
  <c r="H1396" i="28"/>
  <c r="H1395" i="28"/>
  <c r="H1394" i="28"/>
  <c r="H1393" i="28"/>
  <c r="H1392" i="28"/>
  <c r="H1391" i="28"/>
  <c r="H1390" i="28"/>
  <c r="H1389" i="28"/>
  <c r="H1388" i="28"/>
  <c r="H1387" i="28"/>
  <c r="H1386" i="28"/>
  <c r="H1385" i="28"/>
  <c r="H1384" i="28"/>
  <c r="H1383" i="28"/>
  <c r="H1382" i="28"/>
  <c r="H1381" i="28"/>
  <c r="H1380" i="28"/>
  <c r="H1379" i="28"/>
  <c r="H1378" i="28"/>
  <c r="H1377" i="28"/>
  <c r="H1376" i="28"/>
  <c r="H1375" i="28"/>
  <c r="H1374" i="28"/>
  <c r="H1373" i="28"/>
  <c r="H1372" i="28"/>
  <c r="H1371" i="28"/>
  <c r="H1370" i="28"/>
  <c r="H1369" i="28"/>
  <c r="H1368" i="28"/>
  <c r="H1367" i="28"/>
  <c r="H1366" i="28"/>
  <c r="H1365" i="28"/>
  <c r="H1364" i="28"/>
  <c r="H1363" i="28"/>
  <c r="H1362" i="28"/>
  <c r="H1361" i="28"/>
  <c r="H1360" i="28"/>
  <c r="H1359" i="28"/>
  <c r="H1358" i="28"/>
  <c r="H1357" i="28"/>
  <c r="H1356" i="28"/>
  <c r="H1355" i="28"/>
  <c r="H1354" i="28"/>
  <c r="H1353" i="28"/>
  <c r="H1352" i="28"/>
  <c r="H1351" i="28"/>
  <c r="H1350" i="28"/>
  <c r="H1349" i="28"/>
  <c r="H1348" i="28"/>
  <c r="H1347" i="28"/>
  <c r="H1346" i="28"/>
  <c r="H1345" i="28"/>
  <c r="H1344" i="28"/>
  <c r="H1343" i="28"/>
  <c r="H1342" i="28"/>
  <c r="H1341" i="28"/>
  <c r="H1340" i="28"/>
  <c r="H1339" i="28"/>
  <c r="H1338" i="28"/>
  <c r="H1337" i="28"/>
  <c r="H1336" i="28"/>
  <c r="H1335" i="28"/>
  <c r="H1334" i="28"/>
  <c r="H1333" i="28"/>
  <c r="H1332" i="28"/>
  <c r="H1331" i="28"/>
  <c r="H1330" i="28"/>
  <c r="H1329" i="28"/>
  <c r="H1328" i="28"/>
  <c r="H1327" i="28"/>
  <c r="H1326" i="28"/>
  <c r="H1325" i="28"/>
  <c r="H1324" i="28"/>
  <c r="H1323" i="28"/>
  <c r="H1322" i="28"/>
  <c r="H1321" i="28"/>
  <c r="H1320" i="28"/>
  <c r="H1319" i="28"/>
  <c r="H1318" i="28"/>
  <c r="H1317" i="28"/>
  <c r="H1316" i="28"/>
  <c r="H1315" i="28"/>
  <c r="H1314" i="28"/>
  <c r="H1313" i="28"/>
  <c r="H1312" i="28"/>
  <c r="H1311" i="28"/>
  <c r="H1310" i="28"/>
  <c r="H1309" i="28"/>
  <c r="H1308" i="28"/>
  <c r="H1307" i="28"/>
  <c r="H1306" i="28"/>
  <c r="H1305" i="28"/>
  <c r="H1304" i="28"/>
  <c r="H1303" i="28"/>
  <c r="H1302" i="28"/>
  <c r="H1301" i="28"/>
  <c r="H1300" i="28"/>
  <c r="H1299" i="28"/>
  <c r="H1298" i="28"/>
  <c r="H1297" i="28"/>
  <c r="H1296" i="28"/>
  <c r="H1295" i="28"/>
  <c r="H1294" i="28"/>
  <c r="H1293" i="28"/>
  <c r="H1292" i="28"/>
  <c r="H1291" i="28"/>
  <c r="H1290" i="28"/>
  <c r="H1289" i="28"/>
  <c r="H1288" i="28"/>
  <c r="H1287" i="28"/>
  <c r="H1286" i="28"/>
  <c r="H1285" i="28"/>
  <c r="H1284" i="28"/>
  <c r="H1283" i="28"/>
  <c r="H1282" i="28"/>
  <c r="H1281" i="28"/>
  <c r="H1280" i="28"/>
  <c r="H1279" i="28"/>
  <c r="H1278" i="28"/>
  <c r="H1277" i="28"/>
  <c r="H1276" i="28"/>
  <c r="H1275" i="28"/>
  <c r="H1274" i="28"/>
  <c r="H1273" i="28"/>
  <c r="H1272" i="28"/>
  <c r="H1271" i="28"/>
  <c r="H1270" i="28"/>
  <c r="H1269" i="28"/>
  <c r="H1268" i="28"/>
  <c r="H1267" i="28"/>
  <c r="H1266" i="28"/>
  <c r="H1265" i="28"/>
  <c r="H1264" i="28"/>
  <c r="H1263" i="28"/>
  <c r="H1262" i="28"/>
  <c r="H1261" i="28"/>
  <c r="H1260" i="28"/>
  <c r="H1259" i="28"/>
  <c r="H1258" i="28"/>
  <c r="H1257" i="28"/>
  <c r="H1256" i="28"/>
  <c r="H1255" i="28"/>
  <c r="H1254" i="28"/>
  <c r="H1253" i="28"/>
  <c r="H1252" i="28"/>
  <c r="H1251" i="28"/>
  <c r="H1250" i="28"/>
  <c r="H1249" i="28"/>
  <c r="H1248" i="28"/>
  <c r="H1247" i="28"/>
  <c r="H1246" i="28"/>
  <c r="H1245" i="28"/>
  <c r="H1244" i="28"/>
  <c r="H1243" i="28"/>
  <c r="H1242" i="28"/>
  <c r="H1241" i="28"/>
  <c r="H1240" i="28"/>
  <c r="H1239" i="28"/>
  <c r="H1238" i="28"/>
  <c r="H1237" i="28"/>
  <c r="H1236" i="28"/>
  <c r="H1235" i="28"/>
  <c r="H1234" i="28"/>
  <c r="H1233" i="28"/>
  <c r="H1232" i="28"/>
  <c r="H1231" i="28"/>
  <c r="H1230" i="28"/>
  <c r="H1229" i="28"/>
  <c r="H1228" i="28"/>
  <c r="H1227" i="28"/>
  <c r="H1226" i="28"/>
  <c r="H1225" i="28"/>
  <c r="H1224" i="28"/>
  <c r="H1223" i="28"/>
  <c r="H1222" i="28"/>
  <c r="H1221" i="28"/>
  <c r="H1220" i="28"/>
  <c r="H1219" i="28"/>
  <c r="H1218" i="28"/>
  <c r="H1217" i="28"/>
  <c r="H1216" i="28"/>
  <c r="H1215" i="28"/>
  <c r="H1214" i="28"/>
  <c r="H1213" i="28"/>
  <c r="H1212" i="28"/>
  <c r="H1211" i="28"/>
  <c r="H1210" i="28"/>
  <c r="H1209" i="28"/>
  <c r="H1208" i="28"/>
  <c r="H1207" i="28"/>
  <c r="H1206" i="28"/>
  <c r="H1205" i="28"/>
  <c r="H1204" i="28"/>
  <c r="H1203" i="28"/>
  <c r="H1202" i="28"/>
  <c r="H1201" i="28"/>
  <c r="H1200" i="28"/>
  <c r="H1199" i="28"/>
  <c r="H1198" i="28"/>
  <c r="H1197" i="28"/>
  <c r="H1196" i="28"/>
  <c r="H1195" i="28"/>
  <c r="H1194" i="28"/>
  <c r="H1193" i="28"/>
  <c r="H1192" i="28"/>
  <c r="H1191" i="28"/>
  <c r="H1190" i="28"/>
  <c r="H1189" i="28"/>
  <c r="H1188" i="28"/>
  <c r="H1187" i="28"/>
  <c r="H1186" i="28"/>
  <c r="H1185" i="28"/>
  <c r="H1184" i="28"/>
  <c r="H1183" i="28"/>
  <c r="H1182" i="28"/>
  <c r="H1181" i="28"/>
  <c r="H1180" i="28"/>
  <c r="H1179" i="28"/>
  <c r="H1178" i="28"/>
  <c r="H1177" i="28"/>
  <c r="H1176" i="28"/>
  <c r="H1175" i="28"/>
  <c r="H1174" i="28"/>
  <c r="H1173" i="28"/>
  <c r="H1172" i="28"/>
  <c r="H1171" i="28"/>
  <c r="H1170" i="28"/>
  <c r="H1169" i="28"/>
  <c r="H1168" i="28"/>
  <c r="H1167" i="28"/>
  <c r="H1166" i="28"/>
  <c r="H1165" i="28"/>
  <c r="H1164" i="28"/>
  <c r="H1163" i="28"/>
  <c r="H1162" i="28"/>
  <c r="H1161" i="28"/>
  <c r="H1160" i="28"/>
  <c r="H1159" i="28"/>
  <c r="H1158" i="28"/>
  <c r="H1157" i="28"/>
  <c r="H1156" i="28"/>
  <c r="H1155" i="28"/>
  <c r="H1154" i="28"/>
  <c r="H1153" i="28"/>
  <c r="H1152" i="28"/>
  <c r="H1151" i="28"/>
  <c r="H1150" i="28"/>
  <c r="H1149" i="28"/>
  <c r="H1148" i="28"/>
  <c r="H1147" i="28"/>
  <c r="H1146" i="28"/>
  <c r="H1145" i="28"/>
  <c r="H1144" i="28"/>
  <c r="H1143" i="28"/>
  <c r="H1142" i="28"/>
  <c r="H1141" i="28"/>
  <c r="H1140" i="28"/>
  <c r="H1139" i="28"/>
  <c r="H1138" i="28"/>
  <c r="H1137" i="28"/>
  <c r="H1136" i="28"/>
  <c r="H1135" i="28"/>
  <c r="H1134" i="28"/>
  <c r="H1133" i="28"/>
  <c r="H1132" i="28"/>
  <c r="H1131" i="28"/>
  <c r="H1130" i="28"/>
  <c r="H1129" i="28"/>
  <c r="H1128" i="28"/>
  <c r="H1127" i="28"/>
  <c r="H1126" i="28"/>
  <c r="H1125" i="28"/>
  <c r="H1124" i="28"/>
  <c r="H1123" i="28"/>
  <c r="H1122" i="28"/>
  <c r="H1121" i="28"/>
  <c r="H1120" i="28"/>
  <c r="H1119" i="28"/>
  <c r="H1118" i="28"/>
  <c r="H1117" i="28"/>
  <c r="H1116" i="28"/>
  <c r="H1115" i="28"/>
  <c r="H1114" i="28"/>
  <c r="H1113" i="28"/>
  <c r="H1112" i="28"/>
  <c r="H1111" i="28"/>
  <c r="H1110" i="28"/>
  <c r="H1109" i="28"/>
  <c r="H1108" i="28"/>
  <c r="H1107" i="28"/>
  <c r="H1106" i="28"/>
  <c r="H1105" i="28"/>
  <c r="H1104" i="28"/>
  <c r="H1103" i="28"/>
  <c r="H1102" i="28"/>
  <c r="H1101" i="28"/>
  <c r="H1100" i="28"/>
  <c r="H1099" i="28"/>
  <c r="H1098" i="28"/>
  <c r="H1097" i="28"/>
  <c r="H1096" i="28"/>
  <c r="H1095" i="28"/>
  <c r="H1094" i="28"/>
  <c r="H1093" i="28"/>
  <c r="H1092" i="28"/>
  <c r="H1091" i="28"/>
  <c r="H1090" i="28"/>
  <c r="H1089" i="28"/>
  <c r="H1088" i="28"/>
  <c r="H1087" i="28"/>
  <c r="H1086" i="28"/>
  <c r="H1085" i="28"/>
  <c r="H1084" i="28"/>
  <c r="H1083" i="28"/>
  <c r="H1082" i="28"/>
  <c r="H1081" i="28"/>
  <c r="H1080" i="28"/>
  <c r="H1079" i="28"/>
  <c r="H1078" i="28"/>
  <c r="H1077" i="28"/>
  <c r="H1076" i="28"/>
  <c r="H1075" i="28"/>
  <c r="H1074" i="28"/>
  <c r="H1073" i="28"/>
  <c r="H1072" i="28"/>
  <c r="H1071" i="28"/>
  <c r="H1070" i="28"/>
  <c r="H1069" i="28"/>
  <c r="H1068" i="28"/>
  <c r="H1067" i="28"/>
  <c r="H1066" i="28"/>
  <c r="H1065" i="28"/>
  <c r="H1064" i="28"/>
  <c r="H1063" i="28"/>
  <c r="H1062" i="28"/>
  <c r="H1061" i="28"/>
  <c r="H1060" i="28"/>
  <c r="H1059" i="28"/>
  <c r="H1058" i="28"/>
  <c r="H1057" i="28"/>
  <c r="H1056" i="28"/>
  <c r="H1055" i="28"/>
  <c r="H1054" i="28"/>
  <c r="H1053" i="28"/>
  <c r="H1052" i="28"/>
  <c r="H1051" i="28"/>
  <c r="H1050" i="28"/>
  <c r="H1049" i="28"/>
  <c r="H1048" i="28"/>
  <c r="H1047" i="28"/>
  <c r="H1046" i="28"/>
  <c r="H1045" i="28"/>
  <c r="H1044" i="28"/>
  <c r="H1043" i="28"/>
  <c r="H1042" i="28"/>
  <c r="H1041" i="28"/>
  <c r="H1040" i="28"/>
  <c r="H1039" i="28"/>
  <c r="H1038" i="28"/>
  <c r="H1037" i="28"/>
  <c r="H1036" i="28"/>
  <c r="H1035" i="28"/>
  <c r="H1034" i="28"/>
  <c r="H1033" i="28"/>
  <c r="H1032" i="28"/>
  <c r="H1031" i="28"/>
  <c r="H1030" i="28"/>
  <c r="H1029" i="28"/>
  <c r="H1028" i="28"/>
  <c r="H1027" i="28"/>
  <c r="H1026" i="28"/>
  <c r="H1025" i="28"/>
  <c r="H1024" i="28"/>
  <c r="H1023" i="28"/>
  <c r="H1022" i="28"/>
  <c r="H1021" i="28"/>
  <c r="H1020" i="28"/>
  <c r="H1019" i="28"/>
  <c r="H1018" i="28"/>
  <c r="H1017" i="28"/>
  <c r="H1016" i="28"/>
  <c r="H1015" i="28"/>
  <c r="H1014" i="28"/>
  <c r="H1013" i="28"/>
  <c r="H1012" i="28"/>
  <c r="H1011" i="28"/>
  <c r="H1010" i="28"/>
  <c r="H1009" i="28"/>
  <c r="H1008" i="28"/>
  <c r="H1007" i="28"/>
  <c r="H1006" i="28"/>
  <c r="H1005" i="28"/>
  <c r="H1004" i="28"/>
  <c r="H1003" i="28"/>
  <c r="H1002" i="28"/>
  <c r="H1001" i="28"/>
  <c r="H1000" i="28"/>
  <c r="H999" i="28"/>
  <c r="H998" i="28"/>
  <c r="H997" i="28"/>
  <c r="H996" i="28"/>
  <c r="H995" i="28"/>
  <c r="H994" i="28"/>
  <c r="H993" i="28"/>
  <c r="H992" i="28"/>
  <c r="H991" i="28"/>
  <c r="H990" i="28"/>
  <c r="H989" i="28"/>
  <c r="H988" i="28"/>
  <c r="H987" i="28"/>
  <c r="H986" i="28"/>
  <c r="H985" i="28"/>
  <c r="H984" i="28"/>
  <c r="H983" i="28"/>
  <c r="H982" i="28"/>
  <c r="H981" i="28"/>
  <c r="H980" i="28"/>
  <c r="H979" i="28"/>
  <c r="H978" i="28"/>
  <c r="H977" i="28"/>
  <c r="H976" i="28"/>
  <c r="H975" i="28"/>
  <c r="H974" i="28"/>
  <c r="H973" i="28"/>
  <c r="H972" i="28"/>
  <c r="H971" i="28"/>
  <c r="H970" i="28"/>
  <c r="H969" i="28"/>
  <c r="H968" i="28"/>
  <c r="H967" i="28"/>
  <c r="H966" i="28"/>
  <c r="H965" i="28"/>
  <c r="H964" i="28"/>
  <c r="H963" i="28"/>
  <c r="H962" i="28"/>
  <c r="H961" i="28"/>
  <c r="H960" i="28"/>
  <c r="H959" i="28"/>
  <c r="H958" i="28"/>
  <c r="H957" i="28"/>
  <c r="H956" i="28"/>
  <c r="H955" i="28"/>
  <c r="H954" i="28"/>
  <c r="H953" i="28"/>
  <c r="H952" i="28"/>
  <c r="H951" i="28"/>
  <c r="H950" i="28"/>
  <c r="H949" i="28"/>
  <c r="H948" i="28"/>
  <c r="H947" i="28"/>
  <c r="H946" i="28"/>
  <c r="H945" i="28"/>
  <c r="H944" i="28"/>
  <c r="H943" i="28"/>
  <c r="H942" i="28"/>
  <c r="H941" i="28"/>
  <c r="H940" i="28"/>
  <c r="H939" i="28"/>
  <c r="H938" i="28"/>
  <c r="H937" i="28"/>
  <c r="H936" i="28"/>
  <c r="H935" i="28"/>
  <c r="H934" i="28"/>
  <c r="H933" i="28"/>
  <c r="H932" i="28"/>
  <c r="H931" i="28"/>
  <c r="H930" i="28"/>
  <c r="H929" i="28"/>
  <c r="H928" i="28"/>
  <c r="H927" i="28"/>
  <c r="H926" i="28"/>
  <c r="H925" i="28"/>
  <c r="H924" i="28"/>
  <c r="H923" i="28"/>
  <c r="H922" i="28"/>
  <c r="H921" i="28"/>
  <c r="H920" i="28"/>
  <c r="H919" i="28"/>
  <c r="H918" i="28"/>
  <c r="H917" i="28"/>
  <c r="H916" i="28"/>
  <c r="H915" i="28"/>
  <c r="H914" i="28"/>
  <c r="H913" i="28"/>
  <c r="H912" i="28"/>
  <c r="H911" i="28"/>
  <c r="H910" i="28"/>
  <c r="H909" i="28"/>
  <c r="H908" i="28"/>
  <c r="H907" i="28"/>
  <c r="H906" i="28"/>
  <c r="H905" i="28"/>
  <c r="H904" i="28"/>
  <c r="H903" i="28"/>
  <c r="H902" i="28"/>
  <c r="H901" i="28"/>
  <c r="H900" i="28"/>
  <c r="H899" i="28"/>
  <c r="H898" i="28"/>
  <c r="H897" i="28"/>
  <c r="H896" i="28"/>
  <c r="H895" i="28"/>
  <c r="H894" i="28"/>
  <c r="H893" i="28"/>
  <c r="H892" i="28"/>
  <c r="H891" i="28"/>
  <c r="H890" i="28"/>
  <c r="H889" i="28"/>
  <c r="H888" i="28"/>
  <c r="H887" i="28"/>
  <c r="H886" i="28"/>
  <c r="H885" i="28"/>
  <c r="H884" i="28"/>
  <c r="H883" i="28"/>
  <c r="H882" i="28"/>
  <c r="H881" i="28"/>
  <c r="H880" i="28"/>
  <c r="H879" i="28"/>
  <c r="H878" i="28"/>
  <c r="H877" i="28"/>
  <c r="H876" i="28"/>
  <c r="H875" i="28"/>
  <c r="H874" i="28"/>
  <c r="H873" i="28"/>
  <c r="H872" i="28"/>
  <c r="H871" i="28"/>
  <c r="H870" i="28"/>
  <c r="H869" i="28"/>
  <c r="H868" i="28"/>
  <c r="H867" i="28"/>
  <c r="H866" i="28"/>
  <c r="H865" i="28"/>
  <c r="H864" i="28"/>
  <c r="H863" i="28"/>
  <c r="H862" i="28"/>
  <c r="H861" i="28"/>
  <c r="H860" i="28"/>
  <c r="H859" i="28"/>
  <c r="H858" i="28"/>
  <c r="H857" i="28"/>
  <c r="H856" i="28"/>
  <c r="H855" i="28"/>
  <c r="H854" i="28"/>
  <c r="H853" i="28"/>
  <c r="H852" i="28"/>
  <c r="H851" i="28"/>
  <c r="H850" i="28"/>
  <c r="H849" i="28"/>
  <c r="H848" i="28"/>
  <c r="H847" i="28"/>
  <c r="H846" i="28"/>
  <c r="H845" i="28"/>
  <c r="H844" i="28"/>
  <c r="H843" i="28"/>
  <c r="H842" i="28"/>
  <c r="H841" i="28"/>
  <c r="H840" i="28"/>
  <c r="H839" i="28"/>
  <c r="H838" i="28"/>
  <c r="H837" i="28"/>
  <c r="H836" i="28"/>
  <c r="H835" i="28"/>
  <c r="H834" i="28"/>
  <c r="H833" i="28"/>
  <c r="H832" i="28"/>
  <c r="H831" i="28"/>
  <c r="H830" i="28"/>
  <c r="H829" i="28"/>
  <c r="H828" i="28"/>
  <c r="H827" i="28"/>
  <c r="H826" i="28"/>
  <c r="H825" i="28"/>
  <c r="H824" i="28"/>
  <c r="H823" i="28"/>
  <c r="H822" i="28"/>
  <c r="H821" i="28"/>
  <c r="H820" i="28"/>
  <c r="H819" i="28"/>
  <c r="H818" i="28"/>
  <c r="H817" i="28"/>
  <c r="H816" i="28"/>
  <c r="H815" i="28"/>
  <c r="H814" i="28"/>
  <c r="H813" i="28"/>
  <c r="H812" i="28"/>
  <c r="H811" i="28"/>
  <c r="H810" i="28"/>
  <c r="H809" i="28"/>
  <c r="H808" i="28"/>
  <c r="H807" i="28"/>
  <c r="H806" i="28"/>
  <c r="H805" i="28"/>
  <c r="H804" i="28"/>
  <c r="H803" i="28"/>
  <c r="H802" i="28"/>
  <c r="H801" i="28"/>
  <c r="H800" i="28"/>
  <c r="H799" i="28"/>
  <c r="H798" i="28"/>
  <c r="H797" i="28"/>
  <c r="H796" i="28"/>
  <c r="H795" i="28"/>
  <c r="H794" i="28"/>
  <c r="H793" i="28"/>
  <c r="H792" i="28"/>
  <c r="H791" i="28"/>
  <c r="H790" i="28"/>
  <c r="H789" i="28"/>
  <c r="H788" i="28"/>
  <c r="H787" i="28"/>
  <c r="H786" i="28"/>
  <c r="H785" i="28"/>
  <c r="H784" i="28"/>
  <c r="H783" i="28"/>
  <c r="H782" i="28"/>
  <c r="H781" i="28"/>
  <c r="H780" i="28"/>
  <c r="H779" i="28"/>
  <c r="H778" i="28"/>
  <c r="H777" i="28"/>
  <c r="H776" i="28"/>
  <c r="H775" i="28"/>
  <c r="H774" i="28"/>
  <c r="H773" i="28"/>
  <c r="H772" i="28"/>
  <c r="H771" i="28"/>
  <c r="H770" i="28"/>
  <c r="H769" i="28"/>
  <c r="H768" i="28"/>
  <c r="H767" i="28"/>
  <c r="H766" i="28"/>
  <c r="H765" i="28"/>
  <c r="H764" i="28"/>
  <c r="H763" i="28"/>
  <c r="H762" i="28"/>
  <c r="H761" i="28"/>
  <c r="H760" i="28"/>
  <c r="H759" i="28"/>
  <c r="H758" i="28"/>
  <c r="H757" i="28"/>
  <c r="H756" i="28"/>
  <c r="H755" i="28"/>
  <c r="H754" i="28"/>
  <c r="H753" i="28"/>
  <c r="H752" i="28"/>
  <c r="H751" i="28"/>
  <c r="H750" i="28"/>
  <c r="H749" i="28"/>
  <c r="H748" i="28"/>
  <c r="H747" i="28"/>
  <c r="H746" i="28"/>
  <c r="H745" i="28"/>
  <c r="H744" i="28"/>
  <c r="H743" i="28"/>
  <c r="H742" i="28"/>
  <c r="H741" i="28"/>
  <c r="H740" i="28"/>
  <c r="H739" i="28"/>
  <c r="H738" i="28"/>
  <c r="H737" i="28"/>
  <c r="H736" i="28"/>
  <c r="H735" i="28"/>
  <c r="H734" i="28"/>
  <c r="H733" i="28"/>
  <c r="H732" i="28"/>
  <c r="H731" i="28"/>
  <c r="H730" i="28"/>
  <c r="H729" i="28"/>
  <c r="H728" i="28"/>
  <c r="H727" i="28"/>
  <c r="H726" i="28"/>
  <c r="H725" i="28"/>
  <c r="H724" i="28"/>
  <c r="H723" i="28"/>
  <c r="H722" i="28"/>
  <c r="H721" i="28"/>
  <c r="H720" i="28"/>
  <c r="H719" i="28"/>
  <c r="H718" i="28"/>
  <c r="H717" i="28"/>
  <c r="H716" i="28"/>
  <c r="H715" i="28"/>
  <c r="H714" i="28"/>
  <c r="H713" i="28"/>
  <c r="H712" i="28"/>
  <c r="H711" i="28"/>
  <c r="H710" i="28"/>
  <c r="H709" i="28"/>
  <c r="H708" i="28"/>
  <c r="H707" i="28"/>
  <c r="H706" i="28"/>
  <c r="H705" i="28"/>
  <c r="H704" i="28"/>
  <c r="H703" i="28"/>
  <c r="H702" i="28"/>
  <c r="H701" i="28"/>
  <c r="H700" i="28"/>
  <c r="H699" i="28"/>
  <c r="H698" i="28"/>
  <c r="H697" i="28"/>
  <c r="H696" i="28"/>
  <c r="H695" i="28"/>
  <c r="H694" i="28"/>
  <c r="H693" i="28"/>
  <c r="H692" i="28"/>
  <c r="H691" i="28"/>
  <c r="H690" i="28"/>
  <c r="H689" i="28"/>
  <c r="H688" i="28"/>
  <c r="H687" i="28"/>
  <c r="H686" i="28"/>
  <c r="H685" i="28"/>
  <c r="H684" i="28"/>
  <c r="H683" i="28"/>
  <c r="H682" i="28"/>
  <c r="H681" i="28"/>
  <c r="H680" i="28"/>
  <c r="H679" i="28"/>
  <c r="H678" i="28"/>
  <c r="H677" i="28"/>
  <c r="H676" i="28"/>
  <c r="H675" i="28"/>
  <c r="H674" i="28"/>
  <c r="H673" i="28"/>
  <c r="H672" i="28"/>
  <c r="H671" i="28"/>
  <c r="H670" i="28"/>
  <c r="H669" i="28"/>
  <c r="H668" i="28"/>
  <c r="H667" i="28"/>
  <c r="H666" i="28"/>
  <c r="H665" i="28"/>
  <c r="H664" i="28"/>
  <c r="H663" i="28"/>
  <c r="H662" i="28"/>
  <c r="H661" i="28"/>
  <c r="H660" i="28"/>
  <c r="H659" i="28"/>
  <c r="H658" i="28"/>
  <c r="H657" i="28"/>
  <c r="H656" i="28"/>
  <c r="H655" i="28"/>
  <c r="H654" i="28"/>
  <c r="H653" i="28"/>
  <c r="H652" i="28"/>
  <c r="H651" i="28"/>
  <c r="H650" i="28"/>
  <c r="H649" i="28"/>
  <c r="H648" i="28"/>
  <c r="H647" i="28"/>
  <c r="H646" i="28"/>
  <c r="H645" i="28"/>
  <c r="H644" i="28"/>
  <c r="H643" i="28"/>
  <c r="H642" i="28"/>
  <c r="H641" i="28"/>
  <c r="H640" i="28"/>
  <c r="H639" i="28"/>
  <c r="H638" i="28"/>
  <c r="H637" i="28"/>
  <c r="H636" i="28"/>
  <c r="H635" i="28"/>
  <c r="H634" i="28"/>
  <c r="H633" i="28"/>
  <c r="H632" i="28"/>
  <c r="H631" i="28"/>
  <c r="H630" i="28"/>
  <c r="H629" i="28"/>
  <c r="H628" i="28"/>
  <c r="H627" i="28"/>
  <c r="H626" i="28"/>
  <c r="H625" i="28"/>
  <c r="H624" i="28"/>
  <c r="H623" i="28"/>
  <c r="H622" i="28"/>
  <c r="H621" i="28"/>
  <c r="H620" i="28"/>
  <c r="H619" i="28"/>
  <c r="H618" i="28"/>
  <c r="H617" i="28"/>
  <c r="H616" i="28"/>
  <c r="H615" i="28"/>
  <c r="H614" i="28"/>
  <c r="H613" i="28"/>
  <c r="H612" i="28"/>
  <c r="H611" i="28"/>
  <c r="H610" i="28"/>
  <c r="H609" i="28"/>
  <c r="H608" i="28"/>
  <c r="H607" i="28"/>
  <c r="H606" i="28"/>
  <c r="H605" i="28"/>
  <c r="H604" i="28"/>
  <c r="H603" i="28"/>
  <c r="H602" i="28"/>
  <c r="H601" i="28"/>
  <c r="H600" i="28"/>
  <c r="H599" i="28"/>
  <c r="H598" i="28"/>
  <c r="H597" i="28"/>
  <c r="H596" i="28"/>
  <c r="H595" i="28"/>
  <c r="H594" i="28"/>
  <c r="H593" i="28"/>
  <c r="H592" i="28"/>
  <c r="H591" i="28"/>
  <c r="H590" i="28"/>
  <c r="H589" i="28"/>
  <c r="H588" i="28"/>
  <c r="H587" i="28"/>
  <c r="H586" i="28"/>
  <c r="H585" i="28"/>
  <c r="H584" i="28"/>
  <c r="H583" i="28"/>
  <c r="H582" i="28"/>
  <c r="H581" i="28"/>
  <c r="H580" i="28"/>
  <c r="H579" i="28"/>
  <c r="H578" i="28"/>
  <c r="H577" i="28"/>
  <c r="H576" i="28"/>
  <c r="H575" i="28"/>
  <c r="H574" i="28"/>
  <c r="H573" i="28"/>
  <c r="H572" i="28"/>
  <c r="H571" i="28"/>
  <c r="H570" i="28"/>
  <c r="H569" i="28"/>
  <c r="H568" i="28"/>
  <c r="H567" i="28"/>
  <c r="H566" i="28"/>
  <c r="H565" i="28"/>
  <c r="H564" i="28"/>
  <c r="H563" i="28"/>
  <c r="H562" i="28"/>
  <c r="H561" i="28"/>
  <c r="H560" i="28"/>
  <c r="H559" i="28"/>
  <c r="H558" i="28"/>
  <c r="H557" i="28"/>
  <c r="H556" i="28"/>
  <c r="H555" i="28"/>
  <c r="H554" i="28"/>
  <c r="H553" i="28"/>
  <c r="H552" i="28"/>
  <c r="H551" i="28"/>
  <c r="H550" i="28"/>
  <c r="H549" i="28"/>
  <c r="H548" i="28"/>
  <c r="H547" i="28"/>
  <c r="H546" i="28"/>
  <c r="H545" i="28"/>
  <c r="H544" i="28"/>
  <c r="H543" i="28"/>
  <c r="H542" i="28"/>
  <c r="H541" i="28"/>
  <c r="H540" i="28"/>
  <c r="H539" i="28"/>
  <c r="H538" i="28"/>
  <c r="H537" i="28"/>
  <c r="H536" i="28"/>
  <c r="H535" i="28"/>
  <c r="H534" i="28"/>
  <c r="H533" i="28"/>
  <c r="H532" i="28"/>
  <c r="H531" i="28"/>
  <c r="H530" i="28"/>
  <c r="H529" i="28"/>
  <c r="H528" i="28"/>
  <c r="H527" i="28"/>
  <c r="H526" i="28"/>
  <c r="H525" i="28"/>
  <c r="H524" i="28"/>
  <c r="H523" i="28"/>
  <c r="H522" i="28"/>
  <c r="H521" i="28"/>
  <c r="H520" i="28"/>
  <c r="H519" i="28"/>
  <c r="H518" i="28"/>
  <c r="H517" i="28"/>
  <c r="H516" i="28"/>
  <c r="H515" i="28"/>
  <c r="H514" i="28"/>
  <c r="H513" i="28"/>
  <c r="H512" i="28"/>
  <c r="H511" i="28"/>
  <c r="H510" i="28"/>
  <c r="H509" i="28"/>
  <c r="H508" i="28"/>
  <c r="H507" i="28"/>
  <c r="H506" i="28"/>
  <c r="H505" i="28"/>
  <c r="H504" i="28"/>
  <c r="H503" i="28"/>
  <c r="H502" i="28"/>
  <c r="H501" i="28"/>
  <c r="H500" i="28"/>
  <c r="H499" i="28"/>
  <c r="H498" i="28"/>
  <c r="H497" i="28"/>
  <c r="H496" i="28"/>
  <c r="H495" i="28"/>
  <c r="H494" i="28"/>
  <c r="H493" i="28"/>
  <c r="H492" i="28"/>
  <c r="H491" i="28"/>
  <c r="H490" i="28"/>
  <c r="H489" i="28"/>
  <c r="H488" i="28"/>
  <c r="H487" i="28"/>
  <c r="H486" i="28"/>
  <c r="H485" i="28"/>
  <c r="H484" i="28"/>
  <c r="H483" i="28"/>
  <c r="H482" i="28"/>
  <c r="H481" i="28"/>
  <c r="H480" i="28"/>
  <c r="H479" i="28"/>
  <c r="H478" i="28"/>
  <c r="H477" i="28"/>
  <c r="H476" i="28"/>
  <c r="H475" i="28"/>
  <c r="H474" i="28"/>
  <c r="H473" i="28"/>
  <c r="H472" i="28"/>
  <c r="H471" i="28"/>
  <c r="H470" i="28"/>
  <c r="H469" i="28"/>
  <c r="H468" i="28"/>
  <c r="H467" i="28"/>
  <c r="H466" i="28"/>
  <c r="H465" i="28"/>
  <c r="H464" i="28"/>
  <c r="H463" i="28"/>
  <c r="H462" i="28"/>
  <c r="H461" i="28"/>
  <c r="H460" i="28"/>
  <c r="H459" i="28"/>
  <c r="H458" i="28"/>
  <c r="H457" i="28"/>
  <c r="H456" i="28"/>
  <c r="H455" i="28"/>
  <c r="H454" i="28"/>
  <c r="H453" i="28"/>
  <c r="H452" i="28"/>
  <c r="H451" i="28"/>
  <c r="H450" i="28"/>
  <c r="H449" i="28"/>
  <c r="H448" i="28"/>
  <c r="H447" i="28"/>
  <c r="H446" i="28"/>
  <c r="H445" i="28"/>
  <c r="H444" i="28"/>
  <c r="H443" i="28"/>
  <c r="H442" i="28"/>
  <c r="H441" i="28"/>
  <c r="H440" i="28"/>
  <c r="H439" i="28"/>
  <c r="H438" i="28"/>
  <c r="H437" i="28"/>
  <c r="H436" i="28"/>
  <c r="H435" i="28"/>
  <c r="H434" i="28"/>
  <c r="H433" i="28"/>
  <c r="H432" i="28"/>
  <c r="H431" i="28"/>
  <c r="H430" i="28"/>
  <c r="H429" i="28"/>
  <c r="H428" i="28"/>
  <c r="H427" i="28"/>
  <c r="H426" i="28"/>
  <c r="H425" i="28"/>
  <c r="H424" i="28"/>
  <c r="H423" i="28"/>
  <c r="H422" i="28"/>
  <c r="H421" i="28"/>
  <c r="H420" i="28"/>
  <c r="H419" i="28"/>
  <c r="H418" i="28"/>
  <c r="H417" i="28"/>
  <c r="H416" i="28"/>
  <c r="H415" i="28"/>
  <c r="H414" i="28"/>
  <c r="H413" i="28"/>
  <c r="H412" i="28"/>
  <c r="H411" i="28"/>
  <c r="H410" i="28"/>
  <c r="H409" i="28"/>
  <c r="H408" i="28"/>
  <c r="H407" i="28"/>
  <c r="H406" i="28"/>
  <c r="H405" i="28"/>
  <c r="H404" i="28"/>
  <c r="H403" i="28"/>
  <c r="H402" i="28"/>
  <c r="H401" i="28"/>
  <c r="H400" i="28"/>
  <c r="H399" i="28"/>
  <c r="H398" i="28"/>
  <c r="H397" i="28"/>
  <c r="H396" i="28"/>
  <c r="H395" i="28"/>
  <c r="H394" i="28"/>
  <c r="H393" i="28"/>
  <c r="H392" i="28"/>
  <c r="H391" i="28"/>
  <c r="H390" i="28"/>
  <c r="H389" i="28"/>
  <c r="H388" i="28"/>
  <c r="H387" i="28"/>
  <c r="H386" i="28"/>
  <c r="H385" i="28"/>
  <c r="H384" i="28"/>
  <c r="H383" i="28"/>
  <c r="H382" i="28"/>
  <c r="H381" i="28"/>
  <c r="H380" i="28"/>
  <c r="H379" i="28"/>
  <c r="H378" i="28"/>
  <c r="H377" i="28"/>
  <c r="H376" i="28"/>
  <c r="H375" i="28"/>
  <c r="H374" i="28"/>
  <c r="H373" i="28"/>
  <c r="H372" i="28"/>
  <c r="H371" i="28"/>
  <c r="H370" i="28"/>
  <c r="H369" i="28"/>
  <c r="H368" i="28"/>
  <c r="H367" i="28"/>
  <c r="H366" i="28"/>
  <c r="H365" i="28"/>
  <c r="H364" i="28"/>
  <c r="H363" i="28"/>
  <c r="H362" i="28"/>
  <c r="H361" i="28"/>
  <c r="H360" i="28"/>
  <c r="H359" i="28"/>
  <c r="H358" i="28"/>
  <c r="H357" i="28"/>
  <c r="H356" i="28"/>
  <c r="H355" i="28"/>
  <c r="H354" i="28"/>
  <c r="H353" i="28"/>
  <c r="H352" i="28"/>
  <c r="H351" i="28"/>
  <c r="H350" i="28"/>
  <c r="H349" i="28"/>
  <c r="H348" i="28"/>
  <c r="H347" i="28"/>
  <c r="H346" i="28"/>
  <c r="H345" i="28"/>
  <c r="H344" i="28"/>
  <c r="H343" i="28"/>
  <c r="H342" i="28"/>
  <c r="H341" i="28"/>
  <c r="H340" i="28"/>
  <c r="H339" i="28"/>
  <c r="H338" i="28"/>
  <c r="H337" i="28"/>
  <c r="H336" i="28"/>
  <c r="H335" i="28"/>
  <c r="H334" i="28"/>
  <c r="H333" i="28"/>
  <c r="H332" i="28"/>
  <c r="H331" i="28"/>
  <c r="H330" i="28"/>
  <c r="H329" i="28"/>
  <c r="H328" i="28"/>
  <c r="H327" i="28"/>
  <c r="H326" i="28"/>
  <c r="H325" i="28"/>
  <c r="H324" i="28"/>
  <c r="H323" i="28"/>
  <c r="H322" i="28"/>
  <c r="H321" i="28"/>
  <c r="H320" i="28"/>
  <c r="H319" i="28"/>
  <c r="H318" i="28"/>
  <c r="H317" i="28"/>
  <c r="H316" i="28"/>
  <c r="H315" i="28"/>
  <c r="H314" i="28"/>
  <c r="H313" i="28"/>
  <c r="H312" i="28"/>
  <c r="H311" i="28"/>
  <c r="H310" i="28"/>
  <c r="H309" i="28"/>
  <c r="H308" i="28"/>
  <c r="H307" i="28"/>
  <c r="H306" i="28"/>
  <c r="H305" i="28"/>
  <c r="H304" i="28"/>
  <c r="H303" i="28"/>
  <c r="H302" i="28"/>
  <c r="H301" i="28"/>
  <c r="H300" i="28"/>
  <c r="H299" i="28"/>
  <c r="H298" i="28"/>
  <c r="H297" i="28"/>
  <c r="H296" i="28"/>
  <c r="H295" i="28"/>
  <c r="H294" i="28"/>
  <c r="H293" i="28"/>
  <c r="H292" i="28"/>
  <c r="H291" i="28"/>
  <c r="H290" i="28"/>
  <c r="H289" i="28"/>
  <c r="H288" i="28"/>
  <c r="H287" i="28"/>
  <c r="H286" i="28"/>
  <c r="H285" i="28"/>
  <c r="H284" i="28"/>
  <c r="H283" i="28"/>
  <c r="H282" i="28"/>
  <c r="H281" i="28"/>
  <c r="H280" i="28"/>
  <c r="H279" i="28"/>
  <c r="H278" i="28"/>
  <c r="H277" i="28"/>
  <c r="H276" i="28"/>
  <c r="H275" i="28"/>
  <c r="H274" i="28"/>
  <c r="H273" i="28"/>
  <c r="H272" i="28"/>
  <c r="H271" i="28"/>
  <c r="H270" i="28"/>
  <c r="H269" i="28"/>
  <c r="H268" i="28"/>
  <c r="H267" i="28"/>
  <c r="H266" i="28"/>
  <c r="H265" i="28"/>
  <c r="H264" i="28"/>
  <c r="H263" i="28"/>
  <c r="H262" i="28"/>
  <c r="H261" i="28"/>
  <c r="H260" i="28"/>
  <c r="H259" i="28"/>
  <c r="H258" i="28"/>
  <c r="H257" i="28"/>
  <c r="H256" i="28"/>
  <c r="H255" i="28"/>
  <c r="H254" i="28"/>
  <c r="H253" i="28"/>
  <c r="H252" i="28"/>
  <c r="H251" i="28"/>
  <c r="H250" i="28"/>
  <c r="H249" i="28"/>
  <c r="H248" i="28"/>
  <c r="H247" i="28"/>
  <c r="H246" i="28"/>
  <c r="H245" i="28"/>
  <c r="H244" i="28"/>
  <c r="H243" i="28"/>
  <c r="H242" i="28"/>
  <c r="H241" i="28"/>
  <c r="H240" i="28"/>
  <c r="H239" i="28"/>
  <c r="H238" i="28"/>
  <c r="H237" i="28"/>
  <c r="H236" i="28"/>
  <c r="H235" i="28"/>
  <c r="H234" i="28"/>
  <c r="H233" i="28"/>
  <c r="H232" i="28"/>
  <c r="H231" i="28"/>
  <c r="H230" i="28"/>
  <c r="H229" i="28"/>
  <c r="H228" i="28"/>
  <c r="H227" i="28"/>
  <c r="H226" i="28"/>
  <c r="H225" i="28"/>
  <c r="H224" i="28"/>
  <c r="H223" i="28"/>
  <c r="H222" i="28"/>
  <c r="H221" i="28"/>
  <c r="H220" i="28"/>
  <c r="H219" i="28"/>
  <c r="H218" i="28"/>
  <c r="H217" i="28"/>
  <c r="H216" i="28"/>
  <c r="H215" i="28"/>
  <c r="H214" i="28"/>
  <c r="H213" i="28"/>
  <c r="H212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H195" i="28"/>
  <c r="H194" i="28"/>
  <c r="H193" i="28"/>
  <c r="H192" i="28"/>
  <c r="H191" i="28"/>
  <c r="H190" i="28"/>
  <c r="H189" i="28"/>
  <c r="H188" i="28"/>
  <c r="H187" i="28"/>
  <c r="H186" i="28"/>
  <c r="H185" i="28"/>
  <c r="H184" i="28"/>
  <c r="H183" i="28"/>
  <c r="H182" i="28"/>
  <c r="H181" i="28"/>
  <c r="H180" i="28"/>
  <c r="H179" i="28"/>
  <c r="H178" i="28"/>
  <c r="H177" i="28"/>
  <c r="H176" i="28"/>
  <c r="H175" i="28"/>
  <c r="H174" i="28"/>
  <c r="H173" i="28"/>
  <c r="H172" i="28"/>
  <c r="H171" i="28"/>
  <c r="H170" i="28"/>
  <c r="H169" i="28"/>
  <c r="H168" i="28"/>
  <c r="H167" i="28"/>
  <c r="H166" i="28"/>
  <c r="H165" i="28"/>
  <c r="H164" i="28"/>
  <c r="H163" i="28"/>
  <c r="H162" i="28"/>
  <c r="H161" i="28"/>
  <c r="H160" i="28"/>
  <c r="H159" i="28"/>
  <c r="H158" i="28"/>
  <c r="H157" i="28"/>
  <c r="H156" i="28"/>
  <c r="H155" i="28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E4846" i="28"/>
  <c r="E4845" i="28"/>
  <c r="E4844" i="28"/>
  <c r="E4843" i="28"/>
  <c r="E4842" i="28"/>
  <c r="E4841" i="28"/>
  <c r="E4840" i="28"/>
  <c r="E4839" i="28"/>
  <c r="E4838" i="28"/>
  <c r="E4837" i="28"/>
  <c r="E4836" i="28"/>
  <c r="E4835" i="28"/>
  <c r="E4834" i="28"/>
  <c r="E4833" i="28"/>
  <c r="E4832" i="28"/>
  <c r="E4831" i="28"/>
  <c r="E4830" i="28"/>
  <c r="E4829" i="28"/>
  <c r="E4828" i="28"/>
  <c r="E4827" i="28"/>
  <c r="E4826" i="28"/>
  <c r="E4825" i="28"/>
  <c r="E4824" i="28"/>
  <c r="E4823" i="28"/>
  <c r="E4822" i="28"/>
  <c r="E4821" i="28"/>
  <c r="E4820" i="28"/>
  <c r="E4819" i="28"/>
  <c r="E4818" i="28"/>
  <c r="E4817" i="28"/>
  <c r="E4816" i="28"/>
  <c r="E4815" i="28"/>
  <c r="E4814" i="28"/>
  <c r="E4813" i="28"/>
  <c r="E4812" i="28"/>
  <c r="E4811" i="28"/>
  <c r="E4810" i="28"/>
  <c r="E4809" i="28"/>
  <c r="E4808" i="28"/>
  <c r="E4807" i="28"/>
  <c r="E4806" i="28"/>
  <c r="E4805" i="28"/>
  <c r="E4804" i="28"/>
  <c r="E4803" i="28"/>
  <c r="E4802" i="28"/>
  <c r="E4801" i="28"/>
  <c r="E4800" i="28"/>
  <c r="E4799" i="28"/>
  <c r="E4798" i="28"/>
  <c r="E4797" i="28"/>
  <c r="E4796" i="28"/>
  <c r="E4795" i="28"/>
  <c r="E4794" i="28"/>
  <c r="E4793" i="28"/>
  <c r="E4792" i="28"/>
  <c r="E4791" i="28"/>
  <c r="E4790" i="28"/>
  <c r="E4789" i="28"/>
  <c r="E4788" i="28"/>
  <c r="E4787" i="28"/>
  <c r="E4786" i="28"/>
  <c r="E4785" i="28"/>
  <c r="E4784" i="28"/>
  <c r="E4783" i="28"/>
  <c r="E4782" i="28"/>
  <c r="E4781" i="28"/>
  <c r="E4780" i="28"/>
  <c r="E4779" i="28"/>
  <c r="E4778" i="28"/>
  <c r="E4777" i="28"/>
  <c r="E4776" i="28"/>
  <c r="E4775" i="28"/>
  <c r="E4774" i="28"/>
  <c r="E4773" i="28"/>
  <c r="E4772" i="28"/>
  <c r="E4771" i="28"/>
  <c r="E4770" i="28"/>
  <c r="E4769" i="28"/>
  <c r="E4768" i="28"/>
  <c r="E4767" i="28"/>
  <c r="E4766" i="28"/>
  <c r="E4765" i="28"/>
  <c r="E4764" i="28"/>
  <c r="E4763" i="28"/>
  <c r="E4762" i="28"/>
  <c r="E4761" i="28"/>
  <c r="E4760" i="28"/>
  <c r="E4759" i="28"/>
  <c r="E4758" i="28"/>
  <c r="E4757" i="28"/>
  <c r="E4756" i="28"/>
  <c r="E4755" i="28"/>
  <c r="E4754" i="28"/>
  <c r="E4753" i="28"/>
  <c r="E4752" i="28"/>
  <c r="E4751" i="28"/>
  <c r="E4750" i="28"/>
  <c r="E4749" i="28"/>
  <c r="E4748" i="28"/>
  <c r="E4747" i="28"/>
  <c r="E4746" i="28"/>
  <c r="E4745" i="28"/>
  <c r="E4744" i="28"/>
  <c r="E4743" i="28"/>
  <c r="E4742" i="28"/>
  <c r="E4741" i="28"/>
  <c r="E4740" i="28"/>
  <c r="E4739" i="28"/>
  <c r="E4738" i="28"/>
  <c r="E4737" i="28"/>
  <c r="E4736" i="28"/>
  <c r="E4735" i="28"/>
  <c r="E4734" i="28"/>
  <c r="E4733" i="28"/>
  <c r="E4732" i="28"/>
  <c r="E4731" i="28"/>
  <c r="E4730" i="28"/>
  <c r="E4729" i="28"/>
  <c r="E4728" i="28"/>
  <c r="E4727" i="28"/>
  <c r="E4726" i="28"/>
  <c r="E4725" i="28"/>
  <c r="E4724" i="28"/>
  <c r="E4723" i="28"/>
  <c r="E4722" i="28"/>
  <c r="E4721" i="28"/>
  <c r="E4720" i="28"/>
  <c r="E4719" i="28"/>
  <c r="E4718" i="28"/>
  <c r="E4717" i="28"/>
  <c r="E4716" i="28"/>
  <c r="E4715" i="28"/>
  <c r="E4714" i="28"/>
  <c r="E4713" i="28"/>
  <c r="E4712" i="28"/>
  <c r="E4711" i="28"/>
  <c r="E4710" i="28"/>
  <c r="E4709" i="28"/>
  <c r="E4708" i="28"/>
  <c r="E4707" i="28"/>
  <c r="E4706" i="28"/>
  <c r="E4705" i="28"/>
  <c r="E4704" i="28"/>
  <c r="E4703" i="28"/>
  <c r="E4702" i="28"/>
  <c r="E4701" i="28"/>
  <c r="E4700" i="28"/>
  <c r="E4699" i="28"/>
  <c r="E4698" i="28"/>
  <c r="E4697" i="28"/>
  <c r="E4696" i="28"/>
  <c r="E4695" i="28"/>
  <c r="E4694" i="28"/>
  <c r="E4693" i="28"/>
  <c r="E4692" i="28"/>
  <c r="E4691" i="28"/>
  <c r="E4690" i="28"/>
  <c r="E4689" i="28"/>
  <c r="E4688" i="28"/>
  <c r="E4687" i="28"/>
  <c r="E4686" i="28"/>
  <c r="E4685" i="28"/>
  <c r="E4684" i="28"/>
  <c r="E4683" i="28"/>
  <c r="E4682" i="28"/>
  <c r="E4681" i="28"/>
  <c r="E4680" i="28"/>
  <c r="E4679" i="28"/>
  <c r="E4678" i="28"/>
  <c r="E4677" i="28"/>
  <c r="E4676" i="28"/>
  <c r="E4675" i="28"/>
  <c r="E4674" i="28"/>
  <c r="E4673" i="28"/>
  <c r="E4672" i="28"/>
  <c r="E4671" i="28"/>
  <c r="E4670" i="28"/>
  <c r="E4669" i="28"/>
  <c r="E4668" i="28"/>
  <c r="E4667" i="28"/>
  <c r="E4666" i="28"/>
  <c r="E4665" i="28"/>
  <c r="E4664" i="28"/>
  <c r="E4663" i="28"/>
  <c r="E4662" i="28"/>
  <c r="E4661" i="28"/>
  <c r="E4660" i="28"/>
  <c r="E4659" i="28"/>
  <c r="E4658" i="28"/>
  <c r="E4657" i="28"/>
  <c r="E4656" i="28"/>
  <c r="E4655" i="28"/>
  <c r="E4654" i="28"/>
  <c r="E4653" i="28"/>
  <c r="E4652" i="28"/>
  <c r="E4651" i="28"/>
  <c r="E4650" i="28"/>
  <c r="E4649" i="28"/>
  <c r="E4648" i="28"/>
  <c r="E4647" i="28"/>
  <c r="E4646" i="28"/>
  <c r="E4645" i="28"/>
  <c r="E4644" i="28"/>
  <c r="E4643" i="28"/>
  <c r="E4642" i="28"/>
  <c r="E4641" i="28"/>
  <c r="E4640" i="28"/>
  <c r="E4639" i="28"/>
  <c r="E4638" i="28"/>
  <c r="E4637" i="28"/>
  <c r="E4636" i="28"/>
  <c r="E4635" i="28"/>
  <c r="E4634" i="28"/>
  <c r="E4633" i="28"/>
  <c r="E4632" i="28"/>
  <c r="E4631" i="28"/>
  <c r="E4630" i="28"/>
  <c r="E4629" i="28"/>
  <c r="E4628" i="28"/>
  <c r="E4627" i="28"/>
  <c r="E4626" i="28"/>
  <c r="E4625" i="28"/>
  <c r="E4624" i="28"/>
  <c r="E4623" i="28"/>
  <c r="E4622" i="28"/>
  <c r="E4621" i="28"/>
  <c r="E4620" i="28"/>
  <c r="E4619" i="28"/>
  <c r="E4618" i="28"/>
  <c r="E4617" i="28"/>
  <c r="E4616" i="28"/>
  <c r="E4615" i="28"/>
  <c r="E4614" i="28"/>
  <c r="E4613" i="28"/>
  <c r="E4612" i="28"/>
  <c r="E4611" i="28"/>
  <c r="E4610" i="28"/>
  <c r="E4609" i="28"/>
  <c r="E4608" i="28"/>
  <c r="E4607" i="28"/>
  <c r="E4606" i="28"/>
  <c r="E4605" i="28"/>
  <c r="E4604" i="28"/>
  <c r="E4603" i="28"/>
  <c r="E4602" i="28"/>
  <c r="E4601" i="28"/>
  <c r="E4600" i="28"/>
  <c r="E4599" i="28"/>
  <c r="E4598" i="28"/>
  <c r="E4597" i="28"/>
  <c r="E4596" i="28"/>
  <c r="E4595" i="28"/>
  <c r="E4594" i="28"/>
  <c r="E4593" i="28"/>
  <c r="E4592" i="28"/>
  <c r="E4591" i="28"/>
  <c r="E4590" i="28"/>
  <c r="E4589" i="28"/>
  <c r="E4588" i="28"/>
  <c r="E4587" i="28"/>
  <c r="E4586" i="28"/>
  <c r="E4585" i="28"/>
  <c r="E4584" i="28"/>
  <c r="E4583" i="28"/>
  <c r="E4582" i="28"/>
  <c r="E4581" i="28"/>
  <c r="E4580" i="28"/>
  <c r="E4579" i="28"/>
  <c r="E4578" i="28"/>
  <c r="E4577" i="28"/>
  <c r="E4576" i="28"/>
  <c r="E4575" i="28"/>
  <c r="E4574" i="28"/>
  <c r="E4573" i="28"/>
  <c r="E4572" i="28"/>
  <c r="E4571" i="28"/>
  <c r="E4570" i="28"/>
  <c r="E4569" i="28"/>
  <c r="E4568" i="28"/>
  <c r="E4567" i="28"/>
  <c r="E4566" i="28"/>
  <c r="E4565" i="28"/>
  <c r="E4564" i="28"/>
  <c r="E4563" i="28"/>
  <c r="E4562" i="28"/>
  <c r="E4561" i="28"/>
  <c r="E4560" i="28"/>
  <c r="E4559" i="28"/>
  <c r="E4558" i="28"/>
  <c r="E4557" i="28"/>
  <c r="E4556" i="28"/>
  <c r="E4555" i="28"/>
  <c r="E4554" i="28"/>
  <c r="E4553" i="28"/>
  <c r="E4552" i="28"/>
  <c r="E4551" i="28"/>
  <c r="E4550" i="28"/>
  <c r="E4549" i="28"/>
  <c r="E4548" i="28"/>
  <c r="E4547" i="28"/>
  <c r="E4546" i="28"/>
  <c r="E4545" i="28"/>
  <c r="E4544" i="28"/>
  <c r="E4543" i="28"/>
  <c r="E4542" i="28"/>
  <c r="E4541" i="28"/>
  <c r="E4540" i="28"/>
  <c r="E4539" i="28"/>
  <c r="E4538" i="28"/>
  <c r="E4537" i="28"/>
  <c r="E4536" i="28"/>
  <c r="E4535" i="28"/>
  <c r="E4534" i="28"/>
  <c r="E4533" i="28"/>
  <c r="E4532" i="28"/>
  <c r="E4531" i="28"/>
  <c r="E4530" i="28"/>
  <c r="E4529" i="28"/>
  <c r="E4528" i="28"/>
  <c r="E4527" i="28"/>
  <c r="E4526" i="28"/>
  <c r="E4525" i="28"/>
  <c r="E4524" i="28"/>
  <c r="E4523" i="28"/>
  <c r="E4522" i="28"/>
  <c r="E4521" i="28"/>
  <c r="E4520" i="28"/>
  <c r="E4519" i="28"/>
  <c r="E4518" i="28"/>
  <c r="E4517" i="28"/>
  <c r="E4516" i="28"/>
  <c r="E4515" i="28"/>
  <c r="E4514" i="28"/>
  <c r="E4513" i="28"/>
  <c r="E4512" i="28"/>
  <c r="E4511" i="28"/>
  <c r="E4510" i="28"/>
  <c r="E4509" i="28"/>
  <c r="E4508" i="28"/>
  <c r="E4507" i="28"/>
  <c r="E4506" i="28"/>
  <c r="E4505" i="28"/>
  <c r="E4504" i="28"/>
  <c r="E4503" i="28"/>
  <c r="E4502" i="28"/>
  <c r="E4501" i="28"/>
  <c r="E4500" i="28"/>
  <c r="E4499" i="28"/>
  <c r="E4498" i="28"/>
  <c r="E4497" i="28"/>
  <c r="E4496" i="28"/>
  <c r="E4495" i="28"/>
  <c r="E4494" i="28"/>
  <c r="E4493" i="28"/>
  <c r="E4492" i="28"/>
  <c r="E4491" i="28"/>
  <c r="E4490" i="28"/>
  <c r="E4489" i="28"/>
  <c r="E4488" i="28"/>
  <c r="E4487" i="28"/>
  <c r="E4486" i="28"/>
  <c r="E4485" i="28"/>
  <c r="E4484" i="28"/>
  <c r="E4483" i="28"/>
  <c r="E4482" i="28"/>
  <c r="E4481" i="28"/>
  <c r="E4480" i="28"/>
  <c r="E4479" i="28"/>
  <c r="E4478" i="28"/>
  <c r="E4477" i="28"/>
  <c r="E4476" i="28"/>
  <c r="E4475" i="28"/>
  <c r="E4474" i="28"/>
  <c r="E4473" i="28"/>
  <c r="E4472" i="28"/>
  <c r="E4471" i="28"/>
  <c r="E4470" i="28"/>
  <c r="E4469" i="28"/>
  <c r="E4468" i="28"/>
  <c r="E4467" i="28"/>
  <c r="E4466" i="28"/>
  <c r="E4465" i="28"/>
  <c r="E4464" i="28"/>
  <c r="E4463" i="28"/>
  <c r="E4462" i="28"/>
  <c r="E4461" i="28"/>
  <c r="E4460" i="28"/>
  <c r="E4459" i="28"/>
  <c r="E4458" i="28"/>
  <c r="E4457" i="28"/>
  <c r="E4456" i="28"/>
  <c r="E4455" i="28"/>
  <c r="E4454" i="28"/>
  <c r="E4453" i="28"/>
  <c r="E4452" i="28"/>
  <c r="E4451" i="28"/>
  <c r="E4450" i="28"/>
  <c r="E4449" i="28"/>
  <c r="E4448" i="28"/>
  <c r="E4447" i="28"/>
  <c r="E4446" i="28"/>
  <c r="E4445" i="28"/>
  <c r="E4444" i="28"/>
  <c r="E4443" i="28"/>
  <c r="E4442" i="28"/>
  <c r="E4441" i="28"/>
  <c r="E4440" i="28"/>
  <c r="E4439" i="28"/>
  <c r="E4438" i="28"/>
  <c r="E4437" i="28"/>
  <c r="E4436" i="28"/>
  <c r="E4435" i="28"/>
  <c r="E4434" i="28"/>
  <c r="E4433" i="28"/>
  <c r="E4432" i="28"/>
  <c r="E4431" i="28"/>
  <c r="E4430" i="28"/>
  <c r="E4429" i="28"/>
  <c r="E4428" i="28"/>
  <c r="E4427" i="28"/>
  <c r="E4426" i="28"/>
  <c r="E4425" i="28"/>
  <c r="E4424" i="28"/>
  <c r="E4423" i="28"/>
  <c r="E4422" i="28"/>
  <c r="E4421" i="28"/>
  <c r="E4420" i="28"/>
  <c r="E4419" i="28"/>
  <c r="E4418" i="28"/>
  <c r="E4417" i="28"/>
  <c r="E4416" i="28"/>
  <c r="E4415" i="28"/>
  <c r="E4414" i="28"/>
  <c r="E4413" i="28"/>
  <c r="E4412" i="28"/>
  <c r="E4411" i="28"/>
  <c r="E4410" i="28"/>
  <c r="E4409" i="28"/>
  <c r="E4408" i="28"/>
  <c r="E4407" i="28"/>
  <c r="E4406" i="28"/>
  <c r="E4405" i="28"/>
  <c r="E4404" i="28"/>
  <c r="E4403" i="28"/>
  <c r="E4402" i="28"/>
  <c r="E4401" i="28"/>
  <c r="E4400" i="28"/>
  <c r="E4399" i="28"/>
  <c r="E4398" i="28"/>
  <c r="E4397" i="28"/>
  <c r="E4396" i="28"/>
  <c r="E4395" i="28"/>
  <c r="E4394" i="28"/>
  <c r="E4393" i="28"/>
  <c r="E4392" i="28"/>
  <c r="E4391" i="28"/>
  <c r="E4390" i="28"/>
  <c r="E4389" i="28"/>
  <c r="E4388" i="28"/>
  <c r="E4387" i="28"/>
  <c r="E4386" i="28"/>
  <c r="E4385" i="28"/>
  <c r="E4384" i="28"/>
  <c r="E4383" i="28"/>
  <c r="E4382" i="28"/>
  <c r="E4381" i="28"/>
  <c r="E4380" i="28"/>
  <c r="E4379" i="28"/>
  <c r="E4378" i="28"/>
  <c r="E4377" i="28"/>
  <c r="E4376" i="28"/>
  <c r="E4375" i="28"/>
  <c r="E4374" i="28"/>
  <c r="E4373" i="28"/>
  <c r="E4372" i="28"/>
  <c r="E4371" i="28"/>
  <c r="E4370" i="28"/>
  <c r="E4369" i="28"/>
  <c r="E4368" i="28"/>
  <c r="E4367" i="28"/>
  <c r="E4366" i="28"/>
  <c r="E4365" i="28"/>
  <c r="E4364" i="28"/>
  <c r="E4363" i="28"/>
  <c r="E4362" i="28"/>
  <c r="E4361" i="28"/>
  <c r="E4360" i="28"/>
  <c r="E4359" i="28"/>
  <c r="E4358" i="28"/>
  <c r="E4357" i="28"/>
  <c r="E4356" i="28"/>
  <c r="E4355" i="28"/>
  <c r="E4354" i="28"/>
  <c r="E4353" i="28"/>
  <c r="E4352" i="28"/>
  <c r="E4351" i="28"/>
  <c r="E4350" i="28"/>
  <c r="E4349" i="28"/>
  <c r="E4348" i="28"/>
  <c r="E4347" i="28"/>
  <c r="E4346" i="28"/>
  <c r="E4345" i="28"/>
  <c r="E4344" i="28"/>
  <c r="E4343" i="28"/>
  <c r="E4342" i="28"/>
  <c r="E4341" i="28"/>
  <c r="E4340" i="28"/>
  <c r="E4339" i="28"/>
  <c r="E4338" i="28"/>
  <c r="E4337" i="28"/>
  <c r="E4336" i="28"/>
  <c r="E4335" i="28"/>
  <c r="E4334" i="28"/>
  <c r="E4333" i="28"/>
  <c r="E4332" i="28"/>
  <c r="E4331" i="28"/>
  <c r="E4330" i="28"/>
  <c r="E4329" i="28"/>
  <c r="E4328" i="28"/>
  <c r="E4327" i="28"/>
  <c r="E4326" i="28"/>
  <c r="E4325" i="28"/>
  <c r="E4324" i="28"/>
  <c r="E4323" i="28"/>
  <c r="E4322" i="28"/>
  <c r="E4321" i="28"/>
  <c r="E4320" i="28"/>
  <c r="E4319" i="28"/>
  <c r="E4318" i="28"/>
  <c r="E4317" i="28"/>
  <c r="E4316" i="28"/>
  <c r="E4315" i="28"/>
  <c r="E4314" i="28"/>
  <c r="E4313" i="28"/>
  <c r="E4312" i="28"/>
  <c r="E4311" i="28"/>
  <c r="E4310" i="28"/>
  <c r="E4309" i="28"/>
  <c r="E4308" i="28"/>
  <c r="E4307" i="28"/>
  <c r="E4306" i="28"/>
  <c r="E4305" i="28"/>
  <c r="E4304" i="28"/>
  <c r="E4303" i="28"/>
  <c r="E4302" i="28"/>
  <c r="E4301" i="28"/>
  <c r="E4300" i="28"/>
  <c r="E4299" i="28"/>
  <c r="E4298" i="28"/>
  <c r="E4297" i="28"/>
  <c r="E4296" i="28"/>
  <c r="E4295" i="28"/>
  <c r="E4294" i="28"/>
  <c r="E4293" i="28"/>
  <c r="E4292" i="28"/>
  <c r="E4291" i="28"/>
  <c r="E4290" i="28"/>
  <c r="E4289" i="28"/>
  <c r="E4288" i="28"/>
  <c r="E4287" i="28"/>
  <c r="E4286" i="28"/>
  <c r="E4285" i="28"/>
  <c r="E4284" i="28"/>
  <c r="E4283" i="28"/>
  <c r="E4282" i="28"/>
  <c r="E4281" i="28"/>
  <c r="E4280" i="28"/>
  <c r="E4279" i="28"/>
  <c r="E4278" i="28"/>
  <c r="E4277" i="28"/>
  <c r="E4276" i="28"/>
  <c r="E4275" i="28"/>
  <c r="E4274" i="28"/>
  <c r="E4273" i="28"/>
  <c r="E4272" i="28"/>
  <c r="E4271" i="28"/>
  <c r="E4270" i="28"/>
  <c r="E4269" i="28"/>
  <c r="E4268" i="28"/>
  <c r="E4267" i="28"/>
  <c r="E4266" i="28"/>
  <c r="E4265" i="28"/>
  <c r="E4264" i="28"/>
  <c r="E4263" i="28"/>
  <c r="E4262" i="28"/>
  <c r="E4261" i="28"/>
  <c r="E4260" i="28"/>
  <c r="E4259" i="28"/>
  <c r="E4258" i="28"/>
  <c r="E4257" i="28"/>
  <c r="E4256" i="28"/>
  <c r="E4255" i="28"/>
  <c r="E4254" i="28"/>
  <c r="E4253" i="28"/>
  <c r="E4252" i="28"/>
  <c r="E4251" i="28"/>
  <c r="E4250" i="28"/>
  <c r="E4249" i="28"/>
  <c r="E4248" i="28"/>
  <c r="E4247" i="28"/>
  <c r="E4246" i="28"/>
  <c r="E4245" i="28"/>
  <c r="E4244" i="28"/>
  <c r="E4243" i="28"/>
  <c r="E4242" i="28"/>
  <c r="E4241" i="28"/>
  <c r="E4240" i="28"/>
  <c r="E4239" i="28"/>
  <c r="E4238" i="28"/>
  <c r="E4237" i="28"/>
  <c r="E4236" i="28"/>
  <c r="E4235" i="28"/>
  <c r="E4234" i="28"/>
  <c r="E4233" i="28"/>
  <c r="E4232" i="28"/>
  <c r="E4231" i="28"/>
  <c r="E4230" i="28"/>
  <c r="E4229" i="28"/>
  <c r="E4228" i="28"/>
  <c r="E4227" i="28"/>
  <c r="E4226" i="28"/>
  <c r="E4225" i="28"/>
  <c r="E4224" i="28"/>
  <c r="E4223" i="28"/>
  <c r="E4222" i="28"/>
  <c r="E4221" i="28"/>
  <c r="E4220" i="28"/>
  <c r="E4219" i="28"/>
  <c r="E4218" i="28"/>
  <c r="E4217" i="28"/>
  <c r="E4216" i="28"/>
  <c r="E4215" i="28"/>
  <c r="E4214" i="28"/>
  <c r="E4213" i="28"/>
  <c r="E4212" i="28"/>
  <c r="E4211" i="28"/>
  <c r="E4210" i="28"/>
  <c r="E4209" i="28"/>
  <c r="E4208" i="28"/>
  <c r="E4207" i="28"/>
  <c r="E4206" i="28"/>
  <c r="E4205" i="28"/>
  <c r="E4204" i="28"/>
  <c r="E4203" i="28"/>
  <c r="E4202" i="28"/>
  <c r="E4201" i="28"/>
  <c r="E4200" i="28"/>
  <c r="E4199" i="28"/>
  <c r="E4198" i="28"/>
  <c r="E4197" i="28"/>
  <c r="E4196" i="28"/>
  <c r="E4195" i="28"/>
  <c r="E4194" i="28"/>
  <c r="E4193" i="28"/>
  <c r="E4192" i="28"/>
  <c r="E4191" i="28"/>
  <c r="E4190" i="28"/>
  <c r="E4189" i="28"/>
  <c r="E4188" i="28"/>
  <c r="E4187" i="28"/>
  <c r="E4186" i="28"/>
  <c r="E4185" i="28"/>
  <c r="E4184" i="28"/>
  <c r="E4183" i="28"/>
  <c r="E4182" i="28"/>
  <c r="E4181" i="28"/>
  <c r="E4180" i="28"/>
  <c r="E4179" i="28"/>
  <c r="E4178" i="28"/>
  <c r="E4177" i="28"/>
  <c r="E4176" i="28"/>
  <c r="E4175" i="28"/>
  <c r="E4174" i="28"/>
  <c r="E4173" i="28"/>
  <c r="E4172" i="28"/>
  <c r="E4171" i="28"/>
  <c r="E4170" i="28"/>
  <c r="E4169" i="28"/>
  <c r="E4168" i="28"/>
  <c r="E4167" i="28"/>
  <c r="E4166" i="28"/>
  <c r="E4165" i="28"/>
  <c r="E4164" i="28"/>
  <c r="E4163" i="28"/>
  <c r="E4162" i="28"/>
  <c r="E4161" i="28"/>
  <c r="E4160" i="28"/>
  <c r="E4159" i="28"/>
  <c r="E4158" i="28"/>
  <c r="E4157" i="28"/>
  <c r="E4156" i="28"/>
  <c r="E4155" i="28"/>
  <c r="E4154" i="28"/>
  <c r="E4153" i="28"/>
  <c r="E4152" i="28"/>
  <c r="E4151" i="28"/>
  <c r="E4150" i="28"/>
  <c r="E4149" i="28"/>
  <c r="E4148" i="28"/>
  <c r="E4147" i="28"/>
  <c r="E4146" i="28"/>
  <c r="E4145" i="28"/>
  <c r="E4144" i="28"/>
  <c r="E4143" i="28"/>
  <c r="E4142" i="28"/>
  <c r="E4141" i="28"/>
  <c r="E4140" i="28"/>
  <c r="E4139" i="28"/>
  <c r="E4138" i="28"/>
  <c r="E4137" i="28"/>
  <c r="E4136" i="28"/>
  <c r="E4135" i="28"/>
  <c r="E4134" i="28"/>
  <c r="E4133" i="28"/>
  <c r="E4132" i="28"/>
  <c r="E4131" i="28"/>
  <c r="E4130" i="28"/>
  <c r="E4129" i="28"/>
  <c r="E4128" i="28"/>
  <c r="E4127" i="28"/>
  <c r="E4126" i="28"/>
  <c r="E4125" i="28"/>
  <c r="E4124" i="28"/>
  <c r="E4123" i="28"/>
  <c r="E4122" i="28"/>
  <c r="E4121" i="28"/>
  <c r="E4120" i="28"/>
  <c r="E4119" i="28"/>
  <c r="E4118" i="28"/>
  <c r="E4117" i="28"/>
  <c r="E4116" i="28"/>
  <c r="E4115" i="28"/>
  <c r="E4114" i="28"/>
  <c r="E4113" i="28"/>
  <c r="E4112" i="28"/>
  <c r="E4111" i="28"/>
  <c r="E4110" i="28"/>
  <c r="E4109" i="28"/>
  <c r="E4108" i="28"/>
  <c r="E4107" i="28"/>
  <c r="E4106" i="28"/>
  <c r="E4105" i="28"/>
  <c r="E4104" i="28"/>
  <c r="E4103" i="28"/>
  <c r="E4102" i="28"/>
  <c r="E4101" i="28"/>
  <c r="E4100" i="28"/>
  <c r="E4099" i="28"/>
  <c r="E4098" i="28"/>
  <c r="E4097" i="28"/>
  <c r="E4096" i="28"/>
  <c r="E4095" i="28"/>
  <c r="E4094" i="28"/>
  <c r="E4093" i="28"/>
  <c r="E4092" i="28"/>
  <c r="E4091" i="28"/>
  <c r="E4090" i="28"/>
  <c r="E4089" i="28"/>
  <c r="E4088" i="28"/>
  <c r="E4087" i="28"/>
  <c r="E4086" i="28"/>
  <c r="E4085" i="28"/>
  <c r="E4084" i="28"/>
  <c r="E4083" i="28"/>
  <c r="E4082" i="28"/>
  <c r="E4081" i="28"/>
  <c r="E4080" i="28"/>
  <c r="E4079" i="28"/>
  <c r="E4078" i="28"/>
  <c r="E4077" i="28"/>
  <c r="E4076" i="28"/>
  <c r="E4075" i="28"/>
  <c r="E4074" i="28"/>
  <c r="E4073" i="28"/>
  <c r="E4072" i="28"/>
  <c r="E4071" i="28"/>
  <c r="E4070" i="28"/>
  <c r="E4069" i="28"/>
  <c r="E4068" i="28"/>
  <c r="E4067" i="28"/>
  <c r="E4066" i="28"/>
  <c r="E4065" i="28"/>
  <c r="E4064" i="28"/>
  <c r="E4063" i="28"/>
  <c r="E4062" i="28"/>
  <c r="E4061" i="28"/>
  <c r="E4060" i="28"/>
  <c r="E4059" i="28"/>
  <c r="E4058" i="28"/>
  <c r="E4057" i="28"/>
  <c r="E4056" i="28"/>
  <c r="E4055" i="28"/>
  <c r="E4054" i="28"/>
  <c r="E4053" i="28"/>
  <c r="E4052" i="28"/>
  <c r="E4051" i="28"/>
  <c r="E4050" i="28"/>
  <c r="E4049" i="28"/>
  <c r="E4048" i="28"/>
  <c r="E4047" i="28"/>
  <c r="E4046" i="28"/>
  <c r="E4045" i="28"/>
  <c r="E4044" i="28"/>
  <c r="E4043" i="28"/>
  <c r="E4042" i="28"/>
  <c r="E4041" i="28"/>
  <c r="E4040" i="28"/>
  <c r="E4039" i="28"/>
  <c r="E4038" i="28"/>
  <c r="E4037" i="28"/>
  <c r="E4036" i="28"/>
  <c r="E4035" i="28"/>
  <c r="E4034" i="28"/>
  <c r="E4033" i="28"/>
  <c r="E4032" i="28"/>
  <c r="E4031" i="28"/>
  <c r="E4030" i="28"/>
  <c r="E4029" i="28"/>
  <c r="E4028" i="28"/>
  <c r="E4027" i="28"/>
  <c r="E4026" i="28"/>
  <c r="E4025" i="28"/>
  <c r="E4024" i="28"/>
  <c r="E4023" i="28"/>
  <c r="E4022" i="28"/>
  <c r="E4021" i="28"/>
  <c r="E4020" i="28"/>
  <c r="E4019" i="28"/>
  <c r="E4018" i="28"/>
  <c r="E4017" i="28"/>
  <c r="E4016" i="28"/>
  <c r="E4015" i="28"/>
  <c r="E4014" i="28"/>
  <c r="E4013" i="28"/>
  <c r="E4012" i="28"/>
  <c r="E4011" i="28"/>
  <c r="E4010" i="28"/>
  <c r="E4009" i="28"/>
  <c r="E4008" i="28"/>
  <c r="E4007" i="28"/>
  <c r="E4006" i="28"/>
  <c r="E4005" i="28"/>
  <c r="E4004" i="28"/>
  <c r="E4003" i="28"/>
  <c r="E4002" i="28"/>
  <c r="E4001" i="28"/>
  <c r="E4000" i="28"/>
  <c r="E3999" i="28"/>
  <c r="E3998" i="28"/>
  <c r="E3997" i="28"/>
  <c r="E3996" i="28"/>
  <c r="E3995" i="28"/>
  <c r="E3994" i="28"/>
  <c r="E3993" i="28"/>
  <c r="E3992" i="28"/>
  <c r="E3991" i="28"/>
  <c r="E3990" i="28"/>
  <c r="E3989" i="28"/>
  <c r="E3988" i="28"/>
  <c r="E3987" i="28"/>
  <c r="E3986" i="28"/>
  <c r="E3985" i="28"/>
  <c r="E3984" i="28"/>
  <c r="E3983" i="28"/>
  <c r="E3982" i="28"/>
  <c r="E3981" i="28"/>
  <c r="E3980" i="28"/>
  <c r="E3979" i="28"/>
  <c r="E3978" i="28"/>
  <c r="E3977" i="28"/>
  <c r="E3976" i="28"/>
  <c r="E3975" i="28"/>
  <c r="E3974" i="28"/>
  <c r="E3973" i="28"/>
  <c r="E3972" i="28"/>
  <c r="E3971" i="28"/>
  <c r="E3970" i="28"/>
  <c r="E3969" i="28"/>
  <c r="E3968" i="28"/>
  <c r="E3967" i="28"/>
  <c r="E3966" i="28"/>
  <c r="E3965" i="28"/>
  <c r="E3964" i="28"/>
  <c r="E3963" i="28"/>
  <c r="E3962" i="28"/>
  <c r="E3961" i="28"/>
  <c r="E3960" i="28"/>
  <c r="E3959" i="28"/>
  <c r="E3958" i="28"/>
  <c r="E3957" i="28"/>
  <c r="E3956" i="28"/>
  <c r="E3955" i="28"/>
  <c r="E3954" i="28"/>
  <c r="E3953" i="28"/>
  <c r="E3952" i="28"/>
  <c r="E3951" i="28"/>
  <c r="E3950" i="28"/>
  <c r="E3949" i="28"/>
  <c r="E3948" i="28"/>
  <c r="E3947" i="28"/>
  <c r="E3946" i="28"/>
  <c r="E3945" i="28"/>
  <c r="E3944" i="28"/>
  <c r="E3943" i="28"/>
  <c r="E3942" i="28"/>
  <c r="E3941" i="28"/>
  <c r="E3940" i="28"/>
  <c r="E3939" i="28"/>
  <c r="E3938" i="28"/>
  <c r="E3937" i="28"/>
  <c r="E3936" i="28"/>
  <c r="E3935" i="28"/>
  <c r="E3934" i="28"/>
  <c r="E3933" i="28"/>
  <c r="E3932" i="28"/>
  <c r="E3931" i="28"/>
  <c r="E3930" i="28"/>
  <c r="E3929" i="28"/>
  <c r="E3928" i="28"/>
  <c r="E3927" i="28"/>
  <c r="E3926" i="28"/>
  <c r="E3925" i="28"/>
  <c r="E3924" i="28"/>
  <c r="E3923" i="28"/>
  <c r="E3922" i="28"/>
  <c r="E3921" i="28"/>
  <c r="E3920" i="28"/>
  <c r="E3919" i="28"/>
  <c r="E3918" i="28"/>
  <c r="E3917" i="28"/>
  <c r="E3916" i="28"/>
  <c r="E3915" i="28"/>
  <c r="E3914" i="28"/>
  <c r="E3913" i="28"/>
  <c r="E3912" i="28"/>
  <c r="E3911" i="28"/>
  <c r="E3910" i="28"/>
  <c r="E3909" i="28"/>
  <c r="E3908" i="28"/>
  <c r="E3907" i="28"/>
  <c r="E3906" i="28"/>
  <c r="E3905" i="28"/>
  <c r="E3904" i="28"/>
  <c r="E3903" i="28"/>
  <c r="E3902" i="28"/>
  <c r="E3901" i="28"/>
  <c r="E3900" i="28"/>
  <c r="E3899" i="28"/>
  <c r="E3898" i="28"/>
  <c r="E3897" i="28"/>
  <c r="E3896" i="28"/>
  <c r="E3895" i="28"/>
  <c r="E3894" i="28"/>
  <c r="E3893" i="28"/>
  <c r="E3892" i="28"/>
  <c r="E3891" i="28"/>
  <c r="E3890" i="28"/>
  <c r="E3889" i="28"/>
  <c r="E3888" i="28"/>
  <c r="E3887" i="28"/>
  <c r="E3886" i="28"/>
  <c r="E3885" i="28"/>
  <c r="E3884" i="28"/>
  <c r="E3883" i="28"/>
  <c r="E3882" i="28"/>
  <c r="E3881" i="28"/>
  <c r="E3880" i="28"/>
  <c r="E3879" i="28"/>
  <c r="E3878" i="28"/>
  <c r="E3877" i="28"/>
  <c r="E3876" i="28"/>
  <c r="E3875" i="28"/>
  <c r="E3874" i="28"/>
  <c r="E3873" i="28"/>
  <c r="E3872" i="28"/>
  <c r="E3871" i="28"/>
  <c r="E3870" i="28"/>
  <c r="E3869" i="28"/>
  <c r="E3868" i="28"/>
  <c r="E3867" i="28"/>
  <c r="E3866" i="28"/>
  <c r="E3865" i="28"/>
  <c r="E3864" i="28"/>
  <c r="E3863" i="28"/>
  <c r="E3862" i="28"/>
  <c r="E3861" i="28"/>
  <c r="E3860" i="28"/>
  <c r="E3859" i="28"/>
  <c r="E3858" i="28"/>
  <c r="E3857" i="28"/>
  <c r="E3856" i="28"/>
  <c r="E3855" i="28"/>
  <c r="E3854" i="28"/>
  <c r="E3853" i="28"/>
  <c r="E3852" i="28"/>
  <c r="E3851" i="28"/>
  <c r="E3850" i="28"/>
  <c r="E3849" i="28"/>
  <c r="E3848" i="28"/>
  <c r="E3847" i="28"/>
  <c r="E3846" i="28"/>
  <c r="E3845" i="28"/>
  <c r="E3844" i="28"/>
  <c r="E3843" i="28"/>
  <c r="E3842" i="28"/>
  <c r="E3841" i="28"/>
  <c r="E3840" i="28"/>
  <c r="E3839" i="28"/>
  <c r="E3838" i="28"/>
  <c r="E3837" i="28"/>
  <c r="E3836" i="28"/>
  <c r="E3835" i="28"/>
  <c r="E3834" i="28"/>
  <c r="E3833" i="28"/>
  <c r="E3832" i="28"/>
  <c r="E3831" i="28"/>
  <c r="E3830" i="28"/>
  <c r="E3829" i="28"/>
  <c r="E3828" i="28"/>
  <c r="E3827" i="28"/>
  <c r="E3826" i="28"/>
  <c r="E3825" i="28"/>
  <c r="E3824" i="28"/>
  <c r="E3823" i="28"/>
  <c r="E3822" i="28"/>
  <c r="E3821" i="28"/>
  <c r="E3820" i="28"/>
  <c r="E3819" i="28"/>
  <c r="E3818" i="28"/>
  <c r="E3817" i="28"/>
  <c r="E3816" i="28"/>
  <c r="E3815" i="28"/>
  <c r="E3814" i="28"/>
  <c r="E3813" i="28"/>
  <c r="E3812" i="28"/>
  <c r="E3811" i="28"/>
  <c r="E3810" i="28"/>
  <c r="E3809" i="28"/>
  <c r="E3808" i="28"/>
  <c r="E3807" i="28"/>
  <c r="E3806" i="28"/>
  <c r="E3805" i="28"/>
  <c r="E3804" i="28"/>
  <c r="E3803" i="28"/>
  <c r="E3802" i="28"/>
  <c r="E3801" i="28"/>
  <c r="E3800" i="28"/>
  <c r="E3799" i="28"/>
  <c r="E3798" i="28"/>
  <c r="E3797" i="28"/>
  <c r="E3796" i="28"/>
  <c r="E3795" i="28"/>
  <c r="E3794" i="28"/>
  <c r="E3793" i="28"/>
  <c r="E3792" i="28"/>
  <c r="E3791" i="28"/>
  <c r="E3790" i="28"/>
  <c r="E3789" i="28"/>
  <c r="E3788" i="28"/>
  <c r="E3787" i="28"/>
  <c r="E3786" i="28"/>
  <c r="E3785" i="28"/>
  <c r="E3784" i="28"/>
  <c r="E3783" i="28"/>
  <c r="E3782" i="28"/>
  <c r="E3781" i="28"/>
  <c r="E3780" i="28"/>
  <c r="E3779" i="28"/>
  <c r="E3778" i="28"/>
  <c r="E3777" i="28"/>
  <c r="E3776" i="28"/>
  <c r="E3775" i="28"/>
  <c r="E3774" i="28"/>
  <c r="E3773" i="28"/>
  <c r="E3772" i="28"/>
  <c r="E3771" i="28"/>
  <c r="E3770" i="28"/>
  <c r="E3769" i="28"/>
  <c r="E3768" i="28"/>
  <c r="E3767" i="28"/>
  <c r="E3766" i="28"/>
  <c r="E3765" i="28"/>
  <c r="E3764" i="28"/>
  <c r="E3763" i="28"/>
  <c r="E3762" i="28"/>
  <c r="E3761" i="28"/>
  <c r="E3760" i="28"/>
  <c r="E3759" i="28"/>
  <c r="E3758" i="28"/>
  <c r="E3757" i="28"/>
  <c r="E3756" i="28"/>
  <c r="E3755" i="28"/>
  <c r="E3754" i="28"/>
  <c r="E3753" i="28"/>
  <c r="E3752" i="28"/>
  <c r="E3751" i="28"/>
  <c r="E3750" i="28"/>
  <c r="E3749" i="28"/>
  <c r="E3748" i="28"/>
  <c r="E3747" i="28"/>
  <c r="E3746" i="28"/>
  <c r="E3745" i="28"/>
  <c r="E3744" i="28"/>
  <c r="E3743" i="28"/>
  <c r="E3742" i="28"/>
  <c r="E3741" i="28"/>
  <c r="E3740" i="28"/>
  <c r="E3739" i="28"/>
  <c r="E3738" i="28"/>
  <c r="E3737" i="28"/>
  <c r="E3736" i="28"/>
  <c r="E3735" i="28"/>
  <c r="E3734" i="28"/>
  <c r="E3733" i="28"/>
  <c r="E3732" i="28"/>
  <c r="E3731" i="28"/>
  <c r="E3730" i="28"/>
  <c r="E3729" i="28"/>
  <c r="E3728" i="28"/>
  <c r="E3727" i="28"/>
  <c r="E3726" i="28"/>
  <c r="E3725" i="28"/>
  <c r="E3724" i="28"/>
  <c r="E3723" i="28"/>
  <c r="E3722" i="28"/>
  <c r="E3721" i="28"/>
  <c r="E3720" i="28"/>
  <c r="E3719" i="28"/>
  <c r="E3718" i="28"/>
  <c r="E3717" i="28"/>
  <c r="E3716" i="28"/>
  <c r="E3715" i="28"/>
  <c r="E3714" i="28"/>
  <c r="E3713" i="28"/>
  <c r="E3712" i="28"/>
  <c r="E3711" i="28"/>
  <c r="E3710" i="28"/>
  <c r="E3709" i="28"/>
  <c r="E3708" i="28"/>
  <c r="E3707" i="28"/>
  <c r="E3706" i="28"/>
  <c r="E3705" i="28"/>
  <c r="E3704" i="28"/>
  <c r="E3703" i="28"/>
  <c r="E3702" i="28"/>
  <c r="E3701" i="28"/>
  <c r="E3700" i="28"/>
  <c r="E3699" i="28"/>
  <c r="E3698" i="28"/>
  <c r="E3697" i="28"/>
  <c r="E3696" i="28"/>
  <c r="E3695" i="28"/>
  <c r="E3694" i="28"/>
  <c r="E3693" i="28"/>
  <c r="E3692" i="28"/>
  <c r="E3691" i="28"/>
  <c r="E3690" i="28"/>
  <c r="E3689" i="28"/>
  <c r="E3688" i="28"/>
  <c r="E3687" i="28"/>
  <c r="E3686" i="28"/>
  <c r="E3685" i="28"/>
  <c r="E3684" i="28"/>
  <c r="E3683" i="28"/>
  <c r="E3682" i="28"/>
  <c r="E3681" i="28"/>
  <c r="E3680" i="28"/>
  <c r="E3679" i="28"/>
  <c r="E3678" i="28"/>
  <c r="E3677" i="28"/>
  <c r="E3676" i="28"/>
  <c r="E3675" i="28"/>
  <c r="E3674" i="28"/>
  <c r="E3673" i="28"/>
  <c r="E3672" i="28"/>
  <c r="E3671" i="28"/>
  <c r="E3670" i="28"/>
  <c r="E3669" i="28"/>
  <c r="E3668" i="28"/>
  <c r="E3667" i="28"/>
  <c r="E3666" i="28"/>
  <c r="E3665" i="28"/>
  <c r="E3664" i="28"/>
  <c r="E3663" i="28"/>
  <c r="E3662" i="28"/>
  <c r="E3661" i="28"/>
  <c r="E3660" i="28"/>
  <c r="E3659" i="28"/>
  <c r="E3658" i="28"/>
  <c r="E3657" i="28"/>
  <c r="E3656" i="28"/>
  <c r="E3655" i="28"/>
  <c r="E3654" i="28"/>
  <c r="E3653" i="28"/>
  <c r="E3652" i="28"/>
  <c r="E3651" i="28"/>
  <c r="E3650" i="28"/>
  <c r="E3649" i="28"/>
  <c r="E3648" i="28"/>
  <c r="E3647" i="28"/>
  <c r="E3646" i="28"/>
  <c r="E3645" i="28"/>
  <c r="E3644" i="28"/>
  <c r="E3643" i="28"/>
  <c r="E3642" i="28"/>
  <c r="E3641" i="28"/>
  <c r="E3640" i="28"/>
  <c r="E3639" i="28"/>
  <c r="E3638" i="28"/>
  <c r="E3637" i="28"/>
  <c r="E3636" i="28"/>
  <c r="E3635" i="28"/>
  <c r="E3634" i="28"/>
  <c r="E3633" i="28"/>
  <c r="E3632" i="28"/>
  <c r="E3631" i="28"/>
  <c r="E3630" i="28"/>
  <c r="E3629" i="28"/>
  <c r="E3628" i="28"/>
  <c r="E3627" i="28"/>
  <c r="E3626" i="28"/>
  <c r="E3625" i="28"/>
  <c r="E3624" i="28"/>
  <c r="E3623" i="28"/>
  <c r="E3622" i="28"/>
  <c r="E3621" i="28"/>
  <c r="E3620" i="28"/>
  <c r="E3619" i="28"/>
  <c r="E3618" i="28"/>
  <c r="E3617" i="28"/>
  <c r="E3616" i="28"/>
  <c r="E3615" i="28"/>
  <c r="E3614" i="28"/>
  <c r="E3613" i="28"/>
  <c r="E3612" i="28"/>
  <c r="E3611" i="28"/>
  <c r="E3610" i="28"/>
  <c r="E3609" i="28"/>
  <c r="E3608" i="28"/>
  <c r="E3607" i="28"/>
  <c r="E3606" i="28"/>
  <c r="E3605" i="28"/>
  <c r="E3604" i="28"/>
  <c r="E3603" i="28"/>
  <c r="E3602" i="28"/>
  <c r="E3601" i="28"/>
  <c r="E3600" i="28"/>
  <c r="E3599" i="28"/>
  <c r="E3598" i="28"/>
  <c r="E3597" i="28"/>
  <c r="E3596" i="28"/>
  <c r="E3595" i="28"/>
  <c r="E3594" i="28"/>
  <c r="E3593" i="28"/>
  <c r="E3592" i="28"/>
  <c r="E3591" i="28"/>
  <c r="E3590" i="28"/>
  <c r="E3589" i="28"/>
  <c r="E3588" i="28"/>
  <c r="E3587" i="28"/>
  <c r="E3586" i="28"/>
  <c r="E3585" i="28"/>
  <c r="E3584" i="28"/>
  <c r="E3583" i="28"/>
  <c r="E3582" i="28"/>
  <c r="E3581" i="28"/>
  <c r="E3580" i="28"/>
  <c r="E3579" i="28"/>
  <c r="E3578" i="28"/>
  <c r="E3577" i="28"/>
  <c r="E3576" i="28"/>
  <c r="E3575" i="28"/>
  <c r="E3574" i="28"/>
  <c r="E3573" i="28"/>
  <c r="E3572" i="28"/>
  <c r="E3571" i="28"/>
  <c r="E3570" i="28"/>
  <c r="E3569" i="28"/>
  <c r="E3568" i="28"/>
  <c r="E3567" i="28"/>
  <c r="E3566" i="28"/>
  <c r="E3565" i="28"/>
  <c r="E3564" i="28"/>
  <c r="E3563" i="28"/>
  <c r="E3562" i="28"/>
  <c r="E3561" i="28"/>
  <c r="E3560" i="28"/>
  <c r="E3559" i="28"/>
  <c r="E3558" i="28"/>
  <c r="E3557" i="28"/>
  <c r="E3556" i="28"/>
  <c r="E3555" i="28"/>
  <c r="E3554" i="28"/>
  <c r="E3553" i="28"/>
  <c r="E3552" i="28"/>
  <c r="E3551" i="28"/>
  <c r="E3550" i="28"/>
  <c r="E3549" i="28"/>
  <c r="E3548" i="28"/>
  <c r="E3547" i="28"/>
  <c r="E3546" i="28"/>
  <c r="E3545" i="28"/>
  <c r="E3544" i="28"/>
  <c r="E3543" i="28"/>
  <c r="E3542" i="28"/>
  <c r="E3541" i="28"/>
  <c r="E3540" i="28"/>
  <c r="E3539" i="28"/>
  <c r="E3538" i="28"/>
  <c r="E3537" i="28"/>
  <c r="E3536" i="28"/>
  <c r="E3535" i="28"/>
  <c r="E3534" i="28"/>
  <c r="E3533" i="28"/>
  <c r="E3532" i="28"/>
  <c r="E3531" i="28"/>
  <c r="E3530" i="28"/>
  <c r="E3529" i="28"/>
  <c r="E3528" i="28"/>
  <c r="E3527" i="28"/>
  <c r="E3526" i="28"/>
  <c r="E3525" i="28"/>
  <c r="E3524" i="28"/>
  <c r="E3523" i="28"/>
  <c r="E3522" i="28"/>
  <c r="E3521" i="28"/>
  <c r="E3520" i="28"/>
  <c r="E3519" i="28"/>
  <c r="E3518" i="28"/>
  <c r="E3517" i="28"/>
  <c r="E3516" i="28"/>
  <c r="E3515" i="28"/>
  <c r="E3514" i="28"/>
  <c r="E3513" i="28"/>
  <c r="E3512" i="28"/>
  <c r="E3511" i="28"/>
  <c r="E3510" i="28"/>
  <c r="E3509" i="28"/>
  <c r="E3508" i="28"/>
  <c r="E3507" i="28"/>
  <c r="E3506" i="28"/>
  <c r="E3505" i="28"/>
  <c r="E3504" i="28"/>
  <c r="E3503" i="28"/>
  <c r="E3502" i="28"/>
  <c r="E3501" i="28"/>
  <c r="E3500" i="28"/>
  <c r="E3499" i="28"/>
  <c r="E3498" i="28"/>
  <c r="E3497" i="28"/>
  <c r="E3496" i="28"/>
  <c r="E3495" i="28"/>
  <c r="E3494" i="28"/>
  <c r="E3493" i="28"/>
  <c r="E3492" i="28"/>
  <c r="E3491" i="28"/>
  <c r="E3490" i="28"/>
  <c r="E3489" i="28"/>
  <c r="E3488" i="28"/>
  <c r="E3487" i="28"/>
  <c r="E3486" i="28"/>
  <c r="E3485" i="28"/>
  <c r="E3484" i="28"/>
  <c r="E3483" i="28"/>
  <c r="E3482" i="28"/>
  <c r="E3481" i="28"/>
  <c r="E3480" i="28"/>
  <c r="E3479" i="28"/>
  <c r="E3478" i="28"/>
  <c r="E3477" i="28"/>
  <c r="E3476" i="28"/>
  <c r="E3475" i="28"/>
  <c r="E3474" i="28"/>
  <c r="E3473" i="28"/>
  <c r="E3472" i="28"/>
  <c r="E3471" i="28"/>
  <c r="E3470" i="28"/>
  <c r="E3469" i="28"/>
  <c r="E3468" i="28"/>
  <c r="E3467" i="28"/>
  <c r="E3466" i="28"/>
  <c r="E3465" i="28"/>
  <c r="E3464" i="28"/>
  <c r="E3463" i="28"/>
  <c r="E3462" i="28"/>
  <c r="E3461" i="28"/>
  <c r="E3460" i="28"/>
  <c r="E3459" i="28"/>
  <c r="E3458" i="28"/>
  <c r="E3457" i="28"/>
  <c r="E3456" i="28"/>
  <c r="E3455" i="28"/>
  <c r="E3454" i="28"/>
  <c r="E3453" i="28"/>
  <c r="E3452" i="28"/>
  <c r="E3451" i="28"/>
  <c r="E3450" i="28"/>
  <c r="E3449" i="28"/>
  <c r="E3448" i="28"/>
  <c r="E3447" i="28"/>
  <c r="E3446" i="28"/>
  <c r="E3445" i="28"/>
  <c r="E3444" i="28"/>
  <c r="E3443" i="28"/>
  <c r="E3442" i="28"/>
  <c r="E3441" i="28"/>
  <c r="E3440" i="28"/>
  <c r="E3439" i="28"/>
  <c r="E3438" i="28"/>
  <c r="E3437" i="28"/>
  <c r="E3436" i="28"/>
  <c r="E3435" i="28"/>
  <c r="E3434" i="28"/>
  <c r="E3433" i="28"/>
  <c r="E3432" i="28"/>
  <c r="E3431" i="28"/>
  <c r="E3430" i="28"/>
  <c r="E3429" i="28"/>
  <c r="E3428" i="28"/>
  <c r="E3427" i="28"/>
  <c r="E3426" i="28"/>
  <c r="E3425" i="28"/>
  <c r="E3424" i="28"/>
  <c r="E3423" i="28"/>
  <c r="E3422" i="28"/>
  <c r="E3421" i="28"/>
  <c r="E3420" i="28"/>
  <c r="E3419" i="28"/>
  <c r="E3418" i="28"/>
  <c r="E3417" i="28"/>
  <c r="E3416" i="28"/>
  <c r="E3415" i="28"/>
  <c r="E3414" i="28"/>
  <c r="E3413" i="28"/>
  <c r="E3412" i="28"/>
  <c r="E3411" i="28"/>
  <c r="E3410" i="28"/>
  <c r="E3409" i="28"/>
  <c r="E3408" i="28"/>
  <c r="E3407" i="28"/>
  <c r="E3406" i="28"/>
  <c r="E3405" i="28"/>
  <c r="E3404" i="28"/>
  <c r="E3403" i="28"/>
  <c r="E3402" i="28"/>
  <c r="E3401" i="28"/>
  <c r="E3400" i="28"/>
  <c r="E3399" i="28"/>
  <c r="E3398" i="28"/>
  <c r="E3397" i="28"/>
  <c r="E3396" i="28"/>
  <c r="E3395" i="28"/>
  <c r="E3394" i="28"/>
  <c r="E3393" i="28"/>
  <c r="E3392" i="28"/>
  <c r="E3391" i="28"/>
  <c r="E3390" i="28"/>
  <c r="E3389" i="28"/>
  <c r="E3388" i="28"/>
  <c r="E3387" i="28"/>
  <c r="E3386" i="28"/>
  <c r="E3385" i="28"/>
  <c r="E3384" i="28"/>
  <c r="E3383" i="28"/>
  <c r="E3382" i="28"/>
  <c r="E3381" i="28"/>
  <c r="E3380" i="28"/>
  <c r="E3379" i="28"/>
  <c r="E3378" i="28"/>
  <c r="E3377" i="28"/>
  <c r="E3376" i="28"/>
  <c r="E3375" i="28"/>
  <c r="E3374" i="28"/>
  <c r="E3373" i="28"/>
  <c r="E3372" i="28"/>
  <c r="E3371" i="28"/>
  <c r="E3370" i="28"/>
  <c r="E3369" i="28"/>
  <c r="E3368" i="28"/>
  <c r="E3367" i="28"/>
  <c r="E3366" i="28"/>
  <c r="E3365" i="28"/>
  <c r="E3364" i="28"/>
  <c r="E3363" i="28"/>
  <c r="E3362" i="28"/>
  <c r="E3361" i="28"/>
  <c r="E3360" i="28"/>
  <c r="E3359" i="28"/>
  <c r="E3358" i="28"/>
  <c r="E3357" i="28"/>
  <c r="E3356" i="28"/>
  <c r="E3355" i="28"/>
  <c r="E3354" i="28"/>
  <c r="E3353" i="28"/>
  <c r="E3352" i="28"/>
  <c r="E3351" i="28"/>
  <c r="E3350" i="28"/>
  <c r="E3349" i="28"/>
  <c r="E3348" i="28"/>
  <c r="E3347" i="28"/>
  <c r="E3346" i="28"/>
  <c r="E3345" i="28"/>
  <c r="E3344" i="28"/>
  <c r="E3343" i="28"/>
  <c r="E3342" i="28"/>
  <c r="E3341" i="28"/>
  <c r="E3340" i="28"/>
  <c r="E3339" i="28"/>
  <c r="E3338" i="28"/>
  <c r="E3337" i="28"/>
  <c r="E3336" i="28"/>
  <c r="E3335" i="28"/>
  <c r="E3334" i="28"/>
  <c r="E3333" i="28"/>
  <c r="E3332" i="28"/>
  <c r="E3331" i="28"/>
  <c r="E3330" i="28"/>
  <c r="E3329" i="28"/>
  <c r="E3328" i="28"/>
  <c r="E3327" i="28"/>
  <c r="E3326" i="28"/>
  <c r="E3325" i="28"/>
  <c r="E3324" i="28"/>
  <c r="E3323" i="28"/>
  <c r="E3322" i="28"/>
  <c r="E3321" i="28"/>
  <c r="E3320" i="28"/>
  <c r="E3319" i="28"/>
  <c r="E3318" i="28"/>
  <c r="E3317" i="28"/>
  <c r="E3316" i="28"/>
  <c r="E3315" i="28"/>
  <c r="E3314" i="28"/>
  <c r="E3313" i="28"/>
  <c r="E3312" i="28"/>
  <c r="E3311" i="28"/>
  <c r="E3310" i="28"/>
  <c r="E3309" i="28"/>
  <c r="E3308" i="28"/>
  <c r="E3307" i="28"/>
  <c r="E3306" i="28"/>
  <c r="E3305" i="28"/>
  <c r="E3304" i="28"/>
  <c r="E3303" i="28"/>
  <c r="E3302" i="28"/>
  <c r="E3301" i="28"/>
  <c r="E3300" i="28"/>
  <c r="E3299" i="28"/>
  <c r="E3298" i="28"/>
  <c r="E3297" i="28"/>
  <c r="E3296" i="28"/>
  <c r="E3295" i="28"/>
  <c r="E3294" i="28"/>
  <c r="E3293" i="28"/>
  <c r="E3292" i="28"/>
  <c r="E3291" i="28"/>
  <c r="E3290" i="28"/>
  <c r="E3289" i="28"/>
  <c r="E3288" i="28"/>
  <c r="E3287" i="28"/>
  <c r="E3286" i="28"/>
  <c r="E3285" i="28"/>
  <c r="E3284" i="28"/>
  <c r="E3283" i="28"/>
  <c r="E3282" i="28"/>
  <c r="E3281" i="28"/>
  <c r="E3280" i="28"/>
  <c r="E3279" i="28"/>
  <c r="E3278" i="28"/>
  <c r="E3277" i="28"/>
  <c r="E3276" i="28"/>
  <c r="E3275" i="28"/>
  <c r="E3274" i="28"/>
  <c r="E3273" i="28"/>
  <c r="E3272" i="28"/>
  <c r="E3271" i="28"/>
  <c r="E3270" i="28"/>
  <c r="E3269" i="28"/>
  <c r="E3268" i="28"/>
  <c r="E3267" i="28"/>
  <c r="E3266" i="28"/>
  <c r="E3265" i="28"/>
  <c r="E3264" i="28"/>
  <c r="E3263" i="28"/>
  <c r="E3262" i="28"/>
  <c r="E3261" i="28"/>
  <c r="E3260" i="28"/>
  <c r="E3259" i="28"/>
  <c r="E3258" i="28"/>
  <c r="E3257" i="28"/>
  <c r="E3256" i="28"/>
  <c r="E3255" i="28"/>
  <c r="E3254" i="28"/>
  <c r="E3253" i="28"/>
  <c r="E3252" i="28"/>
  <c r="E3251" i="28"/>
  <c r="E3250" i="28"/>
  <c r="E3249" i="28"/>
  <c r="E3248" i="28"/>
  <c r="E3247" i="28"/>
  <c r="E3246" i="28"/>
  <c r="E3245" i="28"/>
  <c r="E3244" i="28"/>
  <c r="E3243" i="28"/>
  <c r="E3242" i="28"/>
  <c r="E3241" i="28"/>
  <c r="E3240" i="28"/>
  <c r="E3239" i="28"/>
  <c r="E3238" i="28"/>
  <c r="E3237" i="28"/>
  <c r="E3236" i="28"/>
  <c r="E3235" i="28"/>
  <c r="E3234" i="28"/>
  <c r="E3233" i="28"/>
  <c r="E3232" i="28"/>
  <c r="E3231" i="28"/>
  <c r="E3230" i="28"/>
  <c r="E3229" i="28"/>
  <c r="E3228" i="28"/>
  <c r="E3227" i="28"/>
  <c r="E3226" i="28"/>
  <c r="E3225" i="28"/>
  <c r="E3224" i="28"/>
  <c r="E3223" i="28"/>
  <c r="E3222" i="28"/>
  <c r="E3221" i="28"/>
  <c r="E3220" i="28"/>
  <c r="E3219" i="28"/>
  <c r="E3218" i="28"/>
  <c r="E3217" i="28"/>
  <c r="E3216" i="28"/>
  <c r="E3215" i="28"/>
  <c r="E3214" i="28"/>
  <c r="E3213" i="28"/>
  <c r="E3212" i="28"/>
  <c r="E3211" i="28"/>
  <c r="E3210" i="28"/>
  <c r="E3209" i="28"/>
  <c r="E3208" i="28"/>
  <c r="E3207" i="28"/>
  <c r="E3206" i="28"/>
  <c r="E3205" i="28"/>
  <c r="E3204" i="28"/>
  <c r="E3203" i="28"/>
  <c r="E3202" i="28"/>
  <c r="E3201" i="28"/>
  <c r="E3200" i="28"/>
  <c r="E3199" i="28"/>
  <c r="E3198" i="28"/>
  <c r="E3197" i="28"/>
  <c r="E3196" i="28"/>
  <c r="E3195" i="28"/>
  <c r="E3194" i="28"/>
  <c r="E3193" i="28"/>
  <c r="E3192" i="28"/>
  <c r="E3191" i="28"/>
  <c r="E3190" i="28"/>
  <c r="E3189" i="28"/>
  <c r="E3188" i="28"/>
  <c r="E3187" i="28"/>
  <c r="E3186" i="28"/>
  <c r="E3185" i="28"/>
  <c r="E3184" i="28"/>
  <c r="E3183" i="28"/>
  <c r="E3182" i="28"/>
  <c r="E3181" i="28"/>
  <c r="E3180" i="28"/>
  <c r="E3179" i="28"/>
  <c r="E3178" i="28"/>
  <c r="E3177" i="28"/>
  <c r="E3176" i="28"/>
  <c r="E3175" i="28"/>
  <c r="E3174" i="28"/>
  <c r="E3173" i="28"/>
  <c r="E3172" i="28"/>
  <c r="E3171" i="28"/>
  <c r="E3170" i="28"/>
  <c r="E3169" i="28"/>
  <c r="E3168" i="28"/>
  <c r="E3167" i="28"/>
  <c r="E3166" i="28"/>
  <c r="E3165" i="28"/>
  <c r="E3164" i="28"/>
  <c r="E3163" i="28"/>
  <c r="E3162" i="28"/>
  <c r="E3161" i="28"/>
  <c r="E3160" i="28"/>
  <c r="E3159" i="28"/>
  <c r="E3158" i="28"/>
  <c r="E3157" i="28"/>
  <c r="E3156" i="28"/>
  <c r="E3155" i="28"/>
  <c r="E3154" i="28"/>
  <c r="E3153" i="28"/>
  <c r="E3152" i="28"/>
  <c r="E3151" i="28"/>
  <c r="E3150" i="28"/>
  <c r="E3149" i="28"/>
  <c r="E3148" i="28"/>
  <c r="E3147" i="28"/>
  <c r="E3146" i="28"/>
  <c r="E3145" i="28"/>
  <c r="E3144" i="28"/>
  <c r="E3143" i="28"/>
  <c r="E3142" i="28"/>
  <c r="E3141" i="28"/>
  <c r="E3140" i="28"/>
  <c r="E3139" i="28"/>
  <c r="E3138" i="28"/>
  <c r="E3137" i="28"/>
  <c r="E3136" i="28"/>
  <c r="E3135" i="28"/>
  <c r="E3134" i="28"/>
  <c r="E3133" i="28"/>
  <c r="E3132" i="28"/>
  <c r="E3131" i="28"/>
  <c r="E3130" i="28"/>
  <c r="E3129" i="28"/>
  <c r="E3128" i="28"/>
  <c r="E3127" i="28"/>
  <c r="E3126" i="28"/>
  <c r="E3125" i="28"/>
  <c r="E3124" i="28"/>
  <c r="E3123" i="28"/>
  <c r="E3122" i="28"/>
  <c r="E3121" i="28"/>
  <c r="E3120" i="28"/>
  <c r="E3119" i="28"/>
  <c r="E3118" i="28"/>
  <c r="E3117" i="28"/>
  <c r="E3116" i="28"/>
  <c r="E3115" i="28"/>
  <c r="E3114" i="28"/>
  <c r="E3113" i="28"/>
  <c r="E3112" i="28"/>
  <c r="E3111" i="28"/>
  <c r="E3110" i="28"/>
  <c r="E3109" i="28"/>
  <c r="E3108" i="28"/>
  <c r="E3107" i="28"/>
  <c r="E3106" i="28"/>
  <c r="E3105" i="28"/>
  <c r="E3104" i="28"/>
  <c r="E3103" i="28"/>
  <c r="E3102" i="28"/>
  <c r="E3101" i="28"/>
  <c r="E3100" i="28"/>
  <c r="E3099" i="28"/>
  <c r="E3098" i="28"/>
  <c r="E3097" i="28"/>
  <c r="E3096" i="28"/>
  <c r="E3095" i="28"/>
  <c r="E3094" i="28"/>
  <c r="E3093" i="28"/>
  <c r="E3092" i="28"/>
  <c r="E3091" i="28"/>
  <c r="E3090" i="28"/>
  <c r="E3089" i="28"/>
  <c r="E3088" i="28"/>
  <c r="E3087" i="28"/>
  <c r="E3086" i="28"/>
  <c r="E3085" i="28"/>
  <c r="E3084" i="28"/>
  <c r="E3083" i="28"/>
  <c r="E3082" i="28"/>
  <c r="E3081" i="28"/>
  <c r="E3080" i="28"/>
  <c r="E3079" i="28"/>
  <c r="E3078" i="28"/>
  <c r="E3077" i="28"/>
  <c r="E3076" i="28"/>
  <c r="E3075" i="28"/>
  <c r="E3074" i="28"/>
  <c r="E3073" i="28"/>
  <c r="E3072" i="28"/>
  <c r="E3071" i="28"/>
  <c r="E3070" i="28"/>
  <c r="E3069" i="28"/>
  <c r="E3068" i="28"/>
  <c r="E3067" i="28"/>
  <c r="E3066" i="28"/>
  <c r="E3065" i="28"/>
  <c r="E3064" i="28"/>
  <c r="E3063" i="28"/>
  <c r="E3062" i="28"/>
  <c r="E3061" i="28"/>
  <c r="E3060" i="28"/>
  <c r="E3059" i="28"/>
  <c r="E3058" i="28"/>
  <c r="E3057" i="28"/>
  <c r="E3056" i="28"/>
  <c r="E3055" i="28"/>
  <c r="E3054" i="28"/>
  <c r="E3053" i="28"/>
  <c r="E3052" i="28"/>
  <c r="E3051" i="28"/>
  <c r="E3050" i="28"/>
  <c r="E3049" i="28"/>
  <c r="E3048" i="28"/>
  <c r="E3047" i="28"/>
  <c r="E3046" i="28"/>
  <c r="E3045" i="28"/>
  <c r="E3044" i="28"/>
  <c r="E3043" i="28"/>
  <c r="E3042" i="28"/>
  <c r="E3041" i="28"/>
  <c r="E3040" i="28"/>
  <c r="E3039" i="28"/>
  <c r="E3038" i="28"/>
  <c r="E3037" i="28"/>
  <c r="E3036" i="28"/>
  <c r="E3035" i="28"/>
  <c r="E3034" i="28"/>
  <c r="E3033" i="28"/>
  <c r="E3032" i="28"/>
  <c r="E3031" i="28"/>
  <c r="E3030" i="28"/>
  <c r="E3029" i="28"/>
  <c r="E3028" i="28"/>
  <c r="E3027" i="28"/>
  <c r="E3026" i="28"/>
  <c r="E3025" i="28"/>
  <c r="E3024" i="28"/>
  <c r="E3023" i="28"/>
  <c r="E3022" i="28"/>
  <c r="E3021" i="28"/>
  <c r="E3020" i="28"/>
  <c r="E3019" i="28"/>
  <c r="E3018" i="28"/>
  <c r="E3017" i="28"/>
  <c r="E3016" i="28"/>
  <c r="E3015" i="28"/>
  <c r="E3014" i="28"/>
  <c r="E3013" i="28"/>
  <c r="E3012" i="28"/>
  <c r="E3011" i="28"/>
  <c r="E3010" i="28"/>
  <c r="E3009" i="28"/>
  <c r="E3008" i="28"/>
  <c r="E3007" i="28"/>
  <c r="E3006" i="28"/>
  <c r="E3005" i="28"/>
  <c r="E3004" i="28"/>
  <c r="E3003" i="28"/>
  <c r="E3002" i="28"/>
  <c r="E3001" i="28"/>
  <c r="E3000" i="28"/>
  <c r="E2999" i="28"/>
  <c r="E2998" i="28"/>
  <c r="E2997" i="28"/>
  <c r="E2996" i="28"/>
  <c r="E2995" i="28"/>
  <c r="E2994" i="28"/>
  <c r="E2993" i="28"/>
  <c r="E2992" i="28"/>
  <c r="E2991" i="28"/>
  <c r="E2990" i="28"/>
  <c r="E2989" i="28"/>
  <c r="E2988" i="28"/>
  <c r="E2987" i="28"/>
  <c r="E2986" i="28"/>
  <c r="E2985" i="28"/>
  <c r="E2984" i="28"/>
  <c r="E2983" i="28"/>
  <c r="E2982" i="28"/>
  <c r="E2981" i="28"/>
  <c r="E2980" i="28"/>
  <c r="E2979" i="28"/>
  <c r="E2978" i="28"/>
  <c r="E2977" i="28"/>
  <c r="E2976" i="28"/>
  <c r="E2975" i="28"/>
  <c r="E2974" i="28"/>
  <c r="E2973" i="28"/>
  <c r="E2972" i="28"/>
  <c r="E2971" i="28"/>
  <c r="E2970" i="28"/>
  <c r="E2969" i="28"/>
  <c r="E2968" i="28"/>
  <c r="E2967" i="28"/>
  <c r="E2966" i="28"/>
  <c r="E2965" i="28"/>
  <c r="E2964" i="28"/>
  <c r="E2963" i="28"/>
  <c r="E2962" i="28"/>
  <c r="E2961" i="28"/>
  <c r="E2960" i="28"/>
  <c r="E2959" i="28"/>
  <c r="E2958" i="28"/>
  <c r="E2957" i="28"/>
  <c r="E2956" i="28"/>
  <c r="E2955" i="28"/>
  <c r="E2954" i="28"/>
  <c r="E2953" i="28"/>
  <c r="E2952" i="28"/>
  <c r="E2951" i="28"/>
  <c r="E2950" i="28"/>
  <c r="E2949" i="28"/>
  <c r="E2948" i="28"/>
  <c r="E2947" i="28"/>
  <c r="E2946" i="28"/>
  <c r="E2945" i="28"/>
  <c r="E2944" i="28"/>
  <c r="E2943" i="28"/>
  <c r="E2942" i="28"/>
  <c r="E2941" i="28"/>
  <c r="E2940" i="28"/>
  <c r="E2939" i="28"/>
  <c r="E2938" i="28"/>
  <c r="E2937" i="28"/>
  <c r="E2936" i="28"/>
  <c r="E2935" i="28"/>
  <c r="E2934" i="28"/>
  <c r="E2933" i="28"/>
  <c r="E2932" i="28"/>
  <c r="E2931" i="28"/>
  <c r="E2930" i="28"/>
  <c r="E2929" i="28"/>
  <c r="E2928" i="28"/>
  <c r="E2927" i="28"/>
  <c r="E2926" i="28"/>
  <c r="E2925" i="28"/>
  <c r="E2924" i="28"/>
  <c r="E2923" i="28"/>
  <c r="E2922" i="28"/>
  <c r="E2921" i="28"/>
  <c r="E2920" i="28"/>
  <c r="E2919" i="28"/>
  <c r="E2918" i="28"/>
  <c r="E2917" i="28"/>
  <c r="E2916" i="28"/>
  <c r="E2915" i="28"/>
  <c r="E2914" i="28"/>
  <c r="E2913" i="28"/>
  <c r="E2912" i="28"/>
  <c r="E2911" i="28"/>
  <c r="E2910" i="28"/>
  <c r="E2909" i="28"/>
  <c r="E2908" i="28"/>
  <c r="E2907" i="28"/>
  <c r="E2906" i="28"/>
  <c r="E2905" i="28"/>
  <c r="E2904" i="28"/>
  <c r="E2903" i="28"/>
  <c r="E2902" i="28"/>
  <c r="E2901" i="28"/>
  <c r="E2900" i="28"/>
  <c r="E2899" i="28"/>
  <c r="E2898" i="28"/>
  <c r="E2897" i="28"/>
  <c r="E2896" i="28"/>
  <c r="E2895" i="28"/>
  <c r="E2894" i="28"/>
  <c r="E2893" i="28"/>
  <c r="E2892" i="28"/>
  <c r="E2891" i="28"/>
  <c r="E2890" i="28"/>
  <c r="E2889" i="28"/>
  <c r="E2888" i="28"/>
  <c r="E2887" i="28"/>
  <c r="E2886" i="28"/>
  <c r="E2885" i="28"/>
  <c r="E2884" i="28"/>
  <c r="E2883" i="28"/>
  <c r="E2882" i="28"/>
  <c r="E2881" i="28"/>
  <c r="E2880" i="28"/>
  <c r="E2879" i="28"/>
  <c r="E2878" i="28"/>
  <c r="E2877" i="28"/>
  <c r="E2876" i="28"/>
  <c r="E2875" i="28"/>
  <c r="E2874" i="28"/>
  <c r="E2873" i="28"/>
  <c r="E2872" i="28"/>
  <c r="E2871" i="28"/>
  <c r="E2870" i="28"/>
  <c r="E2869" i="28"/>
  <c r="E2868" i="28"/>
  <c r="E2867" i="28"/>
  <c r="E2866" i="28"/>
  <c r="E2865" i="28"/>
  <c r="E2864" i="28"/>
  <c r="E2863" i="28"/>
  <c r="E2862" i="28"/>
  <c r="E2861" i="28"/>
  <c r="E2860" i="28"/>
  <c r="E2859" i="28"/>
  <c r="E2858" i="28"/>
  <c r="E2857" i="28"/>
  <c r="E2856" i="28"/>
  <c r="E2855" i="28"/>
  <c r="E2854" i="28"/>
  <c r="E2853" i="28"/>
  <c r="E2852" i="28"/>
  <c r="E2851" i="28"/>
  <c r="E2850" i="28"/>
  <c r="E2849" i="28"/>
  <c r="E2848" i="28"/>
  <c r="E2847" i="28"/>
  <c r="E2846" i="28"/>
  <c r="E2845" i="28"/>
  <c r="E2844" i="28"/>
  <c r="E2843" i="28"/>
  <c r="E2842" i="28"/>
  <c r="E2841" i="28"/>
  <c r="E2840" i="28"/>
  <c r="E2839" i="28"/>
  <c r="E2838" i="28"/>
  <c r="E2837" i="28"/>
  <c r="E2836" i="28"/>
  <c r="E2835" i="28"/>
  <c r="E2834" i="28"/>
  <c r="E2833" i="28"/>
  <c r="E2832" i="28"/>
  <c r="E2831" i="28"/>
  <c r="E2830" i="28"/>
  <c r="E2829" i="28"/>
  <c r="E2828" i="28"/>
  <c r="E2827" i="28"/>
  <c r="E2826" i="28"/>
  <c r="E2825" i="28"/>
  <c r="E2824" i="28"/>
  <c r="E2823" i="28"/>
  <c r="E2822" i="28"/>
  <c r="E2821" i="28"/>
  <c r="E2820" i="28"/>
  <c r="E2819" i="28"/>
  <c r="E2818" i="28"/>
  <c r="E2817" i="28"/>
  <c r="E2816" i="28"/>
  <c r="E2815" i="28"/>
  <c r="E2814" i="28"/>
  <c r="E2813" i="28"/>
  <c r="E2812" i="28"/>
  <c r="E2811" i="28"/>
  <c r="E2810" i="28"/>
  <c r="E2809" i="28"/>
  <c r="E2808" i="28"/>
  <c r="E2807" i="28"/>
  <c r="E2806" i="28"/>
  <c r="E2805" i="28"/>
  <c r="E2804" i="28"/>
  <c r="E2803" i="28"/>
  <c r="E2802" i="28"/>
  <c r="E2801" i="28"/>
  <c r="E2800" i="28"/>
  <c r="E2799" i="28"/>
  <c r="E2798" i="28"/>
  <c r="E2797" i="28"/>
  <c r="E2796" i="28"/>
  <c r="E2795" i="28"/>
  <c r="E2794" i="28"/>
  <c r="E2793" i="28"/>
  <c r="E2792" i="28"/>
  <c r="E2791" i="28"/>
  <c r="E2790" i="28"/>
  <c r="E2789" i="28"/>
  <c r="E2788" i="28"/>
  <c r="E2787" i="28"/>
  <c r="E2786" i="28"/>
  <c r="E2785" i="28"/>
  <c r="E2784" i="28"/>
  <c r="E2783" i="28"/>
  <c r="E2782" i="28"/>
  <c r="E2781" i="28"/>
  <c r="E2780" i="28"/>
  <c r="E2779" i="28"/>
  <c r="E2778" i="28"/>
  <c r="E2777" i="28"/>
  <c r="E2776" i="28"/>
  <c r="E2775" i="28"/>
  <c r="E2774" i="28"/>
  <c r="E2773" i="28"/>
  <c r="E2772" i="28"/>
  <c r="E2771" i="28"/>
  <c r="E2770" i="28"/>
  <c r="E2769" i="28"/>
  <c r="E2768" i="28"/>
  <c r="E2767" i="28"/>
  <c r="E2766" i="28"/>
  <c r="E2765" i="28"/>
  <c r="E2764" i="28"/>
  <c r="E2763" i="28"/>
  <c r="E2762" i="28"/>
  <c r="E2761" i="28"/>
  <c r="E2760" i="28"/>
  <c r="E2759" i="28"/>
  <c r="E2758" i="28"/>
  <c r="E2757" i="28"/>
  <c r="E2756" i="28"/>
  <c r="E2755" i="28"/>
  <c r="E2754" i="28"/>
  <c r="E2753" i="28"/>
  <c r="E2752" i="28"/>
  <c r="E2751" i="28"/>
  <c r="E2750" i="28"/>
  <c r="E2749" i="28"/>
  <c r="E2748" i="28"/>
  <c r="E2747" i="28"/>
  <c r="E2746" i="28"/>
  <c r="E2745" i="28"/>
  <c r="E2744" i="28"/>
  <c r="E2743" i="28"/>
  <c r="E2742" i="28"/>
  <c r="E2741" i="28"/>
  <c r="E2740" i="28"/>
  <c r="E2739" i="28"/>
  <c r="E2738" i="28"/>
  <c r="E2737" i="28"/>
  <c r="E2736" i="28"/>
  <c r="E2735" i="28"/>
  <c r="E2734" i="28"/>
  <c r="E2733" i="28"/>
  <c r="E2732" i="28"/>
  <c r="E2731" i="28"/>
  <c r="E2730" i="28"/>
  <c r="E2729" i="28"/>
  <c r="E2728" i="28"/>
  <c r="E2727" i="28"/>
  <c r="E2726" i="28"/>
  <c r="E2725" i="28"/>
  <c r="E2724" i="28"/>
  <c r="E2723" i="28"/>
  <c r="E2722" i="28"/>
  <c r="E2721" i="28"/>
  <c r="E2720" i="28"/>
  <c r="E2719" i="28"/>
  <c r="E2718" i="28"/>
  <c r="E2717" i="28"/>
  <c r="E2716" i="28"/>
  <c r="E2715" i="28"/>
  <c r="E2714" i="28"/>
  <c r="E2713" i="28"/>
  <c r="E2712" i="28"/>
  <c r="E2711" i="28"/>
  <c r="E2710" i="28"/>
  <c r="E2709" i="28"/>
  <c r="E2708" i="28"/>
  <c r="E2707" i="28"/>
  <c r="E2706" i="28"/>
  <c r="E2705" i="28"/>
  <c r="E2704" i="28"/>
  <c r="E2703" i="28"/>
  <c r="E2702" i="28"/>
  <c r="E2701" i="28"/>
  <c r="E2700" i="28"/>
  <c r="E2699" i="28"/>
  <c r="E2698" i="28"/>
  <c r="E2697" i="28"/>
  <c r="E2696" i="28"/>
  <c r="E2695" i="28"/>
  <c r="E2694" i="28"/>
  <c r="E2693" i="28"/>
  <c r="E2692" i="28"/>
  <c r="E2691" i="28"/>
  <c r="E2690" i="28"/>
  <c r="E2689" i="28"/>
  <c r="E2688" i="28"/>
  <c r="E2687" i="28"/>
  <c r="E2686" i="28"/>
  <c r="E2685" i="28"/>
  <c r="E2684" i="28"/>
  <c r="E2683" i="28"/>
  <c r="E2682" i="28"/>
  <c r="E2681" i="28"/>
  <c r="E2680" i="28"/>
  <c r="E2679" i="28"/>
  <c r="E2678" i="28"/>
  <c r="E2677" i="28"/>
  <c r="E2676" i="28"/>
  <c r="E2675" i="28"/>
  <c r="E2674" i="28"/>
  <c r="E2673" i="28"/>
  <c r="E2672" i="28"/>
  <c r="E2671" i="28"/>
  <c r="E2670" i="28"/>
  <c r="E2669" i="28"/>
  <c r="E2668" i="28"/>
  <c r="E2667" i="28"/>
  <c r="E2666" i="28"/>
  <c r="E2665" i="28"/>
  <c r="E2664" i="28"/>
  <c r="E2663" i="28"/>
  <c r="E2662" i="28"/>
  <c r="E2661" i="28"/>
  <c r="E2660" i="28"/>
  <c r="E2659" i="28"/>
  <c r="E2658" i="28"/>
  <c r="E2657" i="28"/>
  <c r="E2656" i="28"/>
  <c r="E2655" i="28"/>
  <c r="E2654" i="28"/>
  <c r="E2653" i="28"/>
  <c r="E2652" i="28"/>
  <c r="E2651" i="28"/>
  <c r="E2650" i="28"/>
  <c r="E2649" i="28"/>
  <c r="E2648" i="28"/>
  <c r="E2647" i="28"/>
  <c r="E2646" i="28"/>
  <c r="E2645" i="28"/>
  <c r="E2644" i="28"/>
  <c r="E2643" i="28"/>
  <c r="E2642" i="28"/>
  <c r="E2641" i="28"/>
  <c r="E2640" i="28"/>
  <c r="E2639" i="28"/>
  <c r="E2638" i="28"/>
  <c r="E2637" i="28"/>
  <c r="E2636" i="28"/>
  <c r="E2635" i="28"/>
  <c r="E2634" i="28"/>
  <c r="E2633" i="28"/>
  <c r="E2632" i="28"/>
  <c r="E2631" i="28"/>
  <c r="E2630" i="28"/>
  <c r="E2629" i="28"/>
  <c r="E2628" i="28"/>
  <c r="E2627" i="28"/>
  <c r="E2626" i="28"/>
  <c r="E2625" i="28"/>
  <c r="E2624" i="28"/>
  <c r="E2623" i="28"/>
  <c r="E2622" i="28"/>
  <c r="E2621" i="28"/>
  <c r="E2620" i="28"/>
  <c r="E2619" i="28"/>
  <c r="E2618" i="28"/>
  <c r="E2617" i="28"/>
  <c r="E2616" i="28"/>
  <c r="E2615" i="28"/>
  <c r="E2614" i="28"/>
  <c r="E2613" i="28"/>
  <c r="E2612" i="28"/>
  <c r="E2611" i="28"/>
  <c r="E2610" i="28"/>
  <c r="E2609" i="28"/>
  <c r="E2608" i="28"/>
  <c r="E2607" i="28"/>
  <c r="E2606" i="28"/>
  <c r="E2605" i="28"/>
  <c r="E2604" i="28"/>
  <c r="E2603" i="28"/>
  <c r="E2602" i="28"/>
  <c r="E2601" i="28"/>
  <c r="E2600" i="28"/>
  <c r="E2599" i="28"/>
  <c r="E2598" i="28"/>
  <c r="E2597" i="28"/>
  <c r="E2596" i="28"/>
  <c r="E2595" i="28"/>
  <c r="E2594" i="28"/>
  <c r="E2593" i="28"/>
  <c r="E2592" i="28"/>
  <c r="E2591" i="28"/>
  <c r="E2590" i="28"/>
  <c r="E2589" i="28"/>
  <c r="E2588" i="28"/>
  <c r="E2587" i="28"/>
  <c r="E2586" i="28"/>
  <c r="E2585" i="28"/>
  <c r="E2584" i="28"/>
  <c r="E2583" i="28"/>
  <c r="E2582" i="28"/>
  <c r="E2581" i="28"/>
  <c r="E2580" i="28"/>
  <c r="E2579" i="28"/>
  <c r="E2578" i="28"/>
  <c r="E2577" i="28"/>
  <c r="E2576" i="28"/>
  <c r="E2575" i="28"/>
  <c r="E2574" i="28"/>
  <c r="E2573" i="28"/>
  <c r="E2572" i="28"/>
  <c r="E2571" i="28"/>
  <c r="E2570" i="28"/>
  <c r="E2569" i="28"/>
  <c r="E2568" i="28"/>
  <c r="E2567" i="28"/>
  <c r="E2566" i="28"/>
  <c r="E2565" i="28"/>
  <c r="E2564" i="28"/>
  <c r="E2563" i="28"/>
  <c r="E2562" i="28"/>
  <c r="E2561" i="28"/>
  <c r="E2560" i="28"/>
  <c r="E2559" i="28"/>
  <c r="E2558" i="28"/>
  <c r="E2557" i="28"/>
  <c r="E2556" i="28"/>
  <c r="E2555" i="28"/>
  <c r="E2554" i="28"/>
  <c r="E2553" i="28"/>
  <c r="E2552" i="28"/>
  <c r="E2551" i="28"/>
  <c r="E2550" i="28"/>
  <c r="E2549" i="28"/>
  <c r="E2548" i="28"/>
  <c r="E2547" i="28"/>
  <c r="E2546" i="28"/>
  <c r="E2545" i="28"/>
  <c r="E2544" i="28"/>
  <c r="E2543" i="28"/>
  <c r="E2542" i="28"/>
  <c r="E2541" i="28"/>
  <c r="E2540" i="28"/>
  <c r="E2539" i="28"/>
  <c r="E2538" i="28"/>
  <c r="E2537" i="28"/>
  <c r="E2536" i="28"/>
  <c r="E2535" i="28"/>
  <c r="E2534" i="28"/>
  <c r="E2533" i="28"/>
  <c r="E2532" i="28"/>
  <c r="E2531" i="28"/>
  <c r="E2530" i="28"/>
  <c r="E2529" i="28"/>
  <c r="E2528" i="28"/>
  <c r="E2527" i="28"/>
  <c r="E2526" i="28"/>
  <c r="E2525" i="28"/>
  <c r="E2524" i="28"/>
  <c r="E2523" i="28"/>
  <c r="E2522" i="28"/>
  <c r="E2521" i="28"/>
  <c r="E2520" i="28"/>
  <c r="E2519" i="28"/>
  <c r="E2518" i="28"/>
  <c r="E2517" i="28"/>
  <c r="E2516" i="28"/>
  <c r="E2515" i="28"/>
  <c r="E2514" i="28"/>
  <c r="E2513" i="28"/>
  <c r="E2512" i="28"/>
  <c r="E2511" i="28"/>
  <c r="E2510" i="28"/>
  <c r="E2509" i="28"/>
  <c r="E2508" i="28"/>
  <c r="E2507" i="28"/>
  <c r="E2506" i="28"/>
  <c r="E2505" i="28"/>
  <c r="E2504" i="28"/>
  <c r="E2503" i="28"/>
  <c r="E2502" i="28"/>
  <c r="E2501" i="28"/>
  <c r="E2500" i="28"/>
  <c r="E2499" i="28"/>
  <c r="E2498" i="28"/>
  <c r="E2497" i="28"/>
  <c r="E2496" i="28"/>
  <c r="E2495" i="28"/>
  <c r="E2494" i="28"/>
  <c r="E2493" i="28"/>
  <c r="E2492" i="28"/>
  <c r="E2491" i="28"/>
  <c r="E2490" i="28"/>
  <c r="E2489" i="28"/>
  <c r="E2488" i="28"/>
  <c r="E2487" i="28"/>
  <c r="E2486" i="28"/>
  <c r="E2485" i="28"/>
  <c r="E2484" i="28"/>
  <c r="E2483" i="28"/>
  <c r="E2482" i="28"/>
  <c r="E2481" i="28"/>
  <c r="E2480" i="28"/>
  <c r="E2479" i="28"/>
  <c r="E2478" i="28"/>
  <c r="E2477" i="28"/>
  <c r="E2476" i="28"/>
  <c r="E2475" i="28"/>
  <c r="E2474" i="28"/>
  <c r="E2473" i="28"/>
  <c r="E2472" i="28"/>
  <c r="E2471" i="28"/>
  <c r="E2470" i="28"/>
  <c r="E2469" i="28"/>
  <c r="E2468" i="28"/>
  <c r="E2467" i="28"/>
  <c r="E2466" i="28"/>
  <c r="E2465" i="28"/>
  <c r="E2464" i="28"/>
  <c r="E2463" i="28"/>
  <c r="E2462" i="28"/>
  <c r="E2461" i="28"/>
  <c r="E2460" i="28"/>
  <c r="E2459" i="28"/>
  <c r="E2458" i="28"/>
  <c r="E2457" i="28"/>
  <c r="E2456" i="28"/>
  <c r="E2455" i="28"/>
  <c r="E2454" i="28"/>
  <c r="E2453" i="28"/>
  <c r="E2452" i="28"/>
  <c r="E2451" i="28"/>
  <c r="E2450" i="28"/>
  <c r="E2449" i="28"/>
  <c r="E2448" i="28"/>
  <c r="E2447" i="28"/>
  <c r="E2446" i="28"/>
  <c r="E2445" i="28"/>
  <c r="E2444" i="28"/>
  <c r="E2443" i="28"/>
  <c r="E2442" i="28"/>
  <c r="E2441" i="28"/>
  <c r="E2440" i="28"/>
  <c r="E2439" i="28"/>
  <c r="E2438" i="28"/>
  <c r="E2437" i="28"/>
  <c r="E2436" i="28"/>
  <c r="E2435" i="28"/>
  <c r="E2434" i="28"/>
  <c r="E2433" i="28"/>
  <c r="E2432" i="28"/>
  <c r="E2431" i="28"/>
  <c r="E2430" i="28"/>
  <c r="E2429" i="28"/>
  <c r="E2428" i="28"/>
  <c r="E2427" i="28"/>
  <c r="E2426" i="28"/>
  <c r="E2425" i="28"/>
  <c r="E2424" i="28"/>
  <c r="E2423" i="28"/>
  <c r="E2422" i="28"/>
  <c r="E2421" i="28"/>
  <c r="E2420" i="28"/>
  <c r="E2419" i="28"/>
  <c r="E2418" i="28"/>
  <c r="E2417" i="28"/>
  <c r="E2416" i="28"/>
  <c r="E2415" i="28"/>
  <c r="E2414" i="28"/>
  <c r="E2413" i="28"/>
  <c r="E2412" i="28"/>
  <c r="E2411" i="28"/>
  <c r="E2410" i="28"/>
  <c r="E2409" i="28"/>
  <c r="E2408" i="28"/>
  <c r="E2407" i="28"/>
  <c r="E2406" i="28"/>
  <c r="E2405" i="28"/>
  <c r="E2404" i="28"/>
  <c r="E2403" i="28"/>
  <c r="E2402" i="28"/>
  <c r="E2401" i="28"/>
  <c r="E2400" i="28"/>
  <c r="E2399" i="28"/>
  <c r="E2398" i="28"/>
  <c r="E2397" i="28"/>
  <c r="E2396" i="28"/>
  <c r="E2395" i="28"/>
  <c r="E2394" i="28"/>
  <c r="E2393" i="28"/>
  <c r="E2392" i="28"/>
  <c r="E2391" i="28"/>
  <c r="E2390" i="28"/>
  <c r="E2389" i="28"/>
  <c r="E2388" i="28"/>
  <c r="E2387" i="28"/>
  <c r="E2386" i="28"/>
  <c r="E2385" i="28"/>
  <c r="E2384" i="28"/>
  <c r="E2383" i="28"/>
  <c r="E2382" i="28"/>
  <c r="E2381" i="28"/>
  <c r="E2380" i="28"/>
  <c r="E2379" i="28"/>
  <c r="E2378" i="28"/>
  <c r="E2377" i="28"/>
  <c r="E2376" i="28"/>
  <c r="E2375" i="28"/>
  <c r="E2374" i="28"/>
  <c r="E2373" i="28"/>
  <c r="E2372" i="28"/>
  <c r="E2371" i="28"/>
  <c r="E2370" i="28"/>
  <c r="E2369" i="28"/>
  <c r="E2368" i="28"/>
  <c r="E2367" i="28"/>
  <c r="E2366" i="28"/>
  <c r="E2365" i="28"/>
  <c r="E2364" i="28"/>
  <c r="E2363" i="28"/>
  <c r="E2362" i="28"/>
  <c r="E2361" i="28"/>
  <c r="E2360" i="28"/>
  <c r="E2359" i="28"/>
  <c r="E2358" i="28"/>
  <c r="E2357" i="28"/>
  <c r="E2356" i="28"/>
  <c r="E2355" i="28"/>
  <c r="E2354" i="28"/>
  <c r="E2353" i="28"/>
  <c r="E2352" i="28"/>
  <c r="E2351" i="28"/>
  <c r="E2350" i="28"/>
  <c r="E2349" i="28"/>
  <c r="E2348" i="28"/>
  <c r="E2347" i="28"/>
  <c r="E2346" i="28"/>
  <c r="E2345" i="28"/>
  <c r="E2344" i="28"/>
  <c r="E2343" i="28"/>
  <c r="E2342" i="28"/>
  <c r="E2341" i="28"/>
  <c r="E2340" i="28"/>
  <c r="E2339" i="28"/>
  <c r="E2338" i="28"/>
  <c r="E2337" i="28"/>
  <c r="E2336" i="28"/>
  <c r="E2335" i="28"/>
  <c r="E2334" i="28"/>
  <c r="E2333" i="28"/>
  <c r="E2332" i="28"/>
  <c r="E2331" i="28"/>
  <c r="E2330" i="28"/>
  <c r="E2329" i="28"/>
  <c r="E2328" i="28"/>
  <c r="E2327" i="28"/>
  <c r="E2326" i="28"/>
  <c r="E2325" i="28"/>
  <c r="E2324" i="28"/>
  <c r="E2323" i="28"/>
  <c r="E2322" i="28"/>
  <c r="E2321" i="28"/>
  <c r="E2320" i="28"/>
  <c r="E2319" i="28"/>
  <c r="E2318" i="28"/>
  <c r="E2317" i="28"/>
  <c r="E2316" i="28"/>
  <c r="E2315" i="28"/>
  <c r="E2314" i="28"/>
  <c r="E2313" i="28"/>
  <c r="E2312" i="28"/>
  <c r="E2311" i="28"/>
  <c r="E2310" i="28"/>
  <c r="E2309" i="28"/>
  <c r="E2308" i="28"/>
  <c r="E2307" i="28"/>
  <c r="E2306" i="28"/>
  <c r="E2305" i="28"/>
  <c r="E2304" i="28"/>
  <c r="E2303" i="28"/>
  <c r="E2302" i="28"/>
  <c r="E2301" i="28"/>
  <c r="E2300" i="28"/>
  <c r="E2299" i="28"/>
  <c r="E2298" i="28"/>
  <c r="E2297" i="28"/>
  <c r="E2296" i="28"/>
  <c r="E2295" i="28"/>
  <c r="E2294" i="28"/>
  <c r="E2293" i="28"/>
  <c r="E2292" i="28"/>
  <c r="E2291" i="28"/>
  <c r="E2290" i="28"/>
  <c r="E2289" i="28"/>
  <c r="E2288" i="28"/>
  <c r="E2287" i="28"/>
  <c r="E2286" i="28"/>
  <c r="E2285" i="28"/>
  <c r="E2284" i="28"/>
  <c r="E2283" i="28"/>
  <c r="E2282" i="28"/>
  <c r="E2281" i="28"/>
  <c r="E2280" i="28"/>
  <c r="E2279" i="28"/>
  <c r="E2278" i="28"/>
  <c r="E2277" i="28"/>
  <c r="E2276" i="28"/>
  <c r="E2275" i="28"/>
  <c r="E2274" i="28"/>
  <c r="E2273" i="28"/>
  <c r="E2272" i="28"/>
  <c r="E2271" i="28"/>
  <c r="E2270" i="28"/>
  <c r="E2269" i="28"/>
  <c r="E2268" i="28"/>
  <c r="E2267" i="28"/>
  <c r="E2266" i="28"/>
  <c r="E2265" i="28"/>
  <c r="E2264" i="28"/>
  <c r="E2263" i="28"/>
  <c r="E2262" i="28"/>
  <c r="E2261" i="28"/>
  <c r="E2260" i="28"/>
  <c r="E2259" i="28"/>
  <c r="E2258" i="28"/>
  <c r="E2257" i="28"/>
  <c r="E2256" i="28"/>
  <c r="E2255" i="28"/>
  <c r="E2254" i="28"/>
  <c r="E2253" i="28"/>
  <c r="E2252" i="28"/>
  <c r="E2251" i="28"/>
  <c r="E2250" i="28"/>
  <c r="E2249" i="28"/>
  <c r="E2248" i="28"/>
  <c r="E2247" i="28"/>
  <c r="E2246" i="28"/>
  <c r="E2245" i="28"/>
  <c r="E2244" i="28"/>
  <c r="E2243" i="28"/>
  <c r="E2242" i="28"/>
  <c r="E2241" i="28"/>
  <c r="E2240" i="28"/>
  <c r="E2239" i="28"/>
  <c r="E2238" i="28"/>
  <c r="E2237" i="28"/>
  <c r="E2236" i="28"/>
  <c r="E2235" i="28"/>
  <c r="E2234" i="28"/>
  <c r="E2233" i="28"/>
  <c r="E2232" i="28"/>
  <c r="E2231" i="28"/>
  <c r="E2230" i="28"/>
  <c r="E2229" i="28"/>
  <c r="E2228" i="28"/>
  <c r="E2227" i="28"/>
  <c r="E2226" i="28"/>
  <c r="E2225" i="28"/>
  <c r="E2224" i="28"/>
  <c r="E2223" i="28"/>
  <c r="E2222" i="28"/>
  <c r="E2221" i="28"/>
  <c r="E2220" i="28"/>
  <c r="E2219" i="28"/>
  <c r="E2218" i="28"/>
  <c r="E2217" i="28"/>
  <c r="E2216" i="28"/>
  <c r="E2215" i="28"/>
  <c r="E2214" i="28"/>
  <c r="E2213" i="28"/>
  <c r="E2212" i="28"/>
  <c r="E2211" i="28"/>
  <c r="E2210" i="28"/>
  <c r="E2209" i="28"/>
  <c r="E2208" i="28"/>
  <c r="E2207" i="28"/>
  <c r="E2206" i="28"/>
  <c r="E2205" i="28"/>
  <c r="E2204" i="28"/>
  <c r="E2203" i="28"/>
  <c r="E2202" i="28"/>
  <c r="E2201" i="28"/>
  <c r="E2200" i="28"/>
  <c r="E2199" i="28"/>
  <c r="E2198" i="28"/>
  <c r="E2197" i="28"/>
  <c r="E2196" i="28"/>
  <c r="E2195" i="28"/>
  <c r="E2194" i="28"/>
  <c r="E2193" i="28"/>
  <c r="E2192" i="28"/>
  <c r="E2191" i="28"/>
  <c r="E2190" i="28"/>
  <c r="E2189" i="28"/>
  <c r="E2188" i="28"/>
  <c r="E2187" i="28"/>
  <c r="E2186" i="28"/>
  <c r="E2185" i="28"/>
  <c r="E2184" i="28"/>
  <c r="E2183" i="28"/>
  <c r="E2182" i="28"/>
  <c r="E2181" i="28"/>
  <c r="E2180" i="28"/>
  <c r="E2179" i="28"/>
  <c r="E2178" i="28"/>
  <c r="E2177" i="28"/>
  <c r="E2176" i="28"/>
  <c r="E2175" i="28"/>
  <c r="E2174" i="28"/>
  <c r="E2173" i="28"/>
  <c r="E2172" i="28"/>
  <c r="E2171" i="28"/>
  <c r="E2170" i="28"/>
  <c r="E2169" i="28"/>
  <c r="E2168" i="28"/>
  <c r="E2167" i="28"/>
  <c r="E2166" i="28"/>
  <c r="E2165" i="28"/>
  <c r="E2164" i="28"/>
  <c r="E2163" i="28"/>
  <c r="E2162" i="28"/>
  <c r="E2161" i="28"/>
  <c r="E2160" i="28"/>
  <c r="E2159" i="28"/>
  <c r="E2158" i="28"/>
  <c r="E2157" i="28"/>
  <c r="E2156" i="28"/>
  <c r="E2155" i="28"/>
  <c r="E2154" i="28"/>
  <c r="E2153" i="28"/>
  <c r="E2152" i="28"/>
  <c r="E2151" i="28"/>
  <c r="E2150" i="28"/>
  <c r="E2149" i="28"/>
  <c r="E2148" i="28"/>
  <c r="E2147" i="28"/>
  <c r="E2146" i="28"/>
  <c r="E2145" i="28"/>
  <c r="E2144" i="28"/>
  <c r="E2143" i="28"/>
  <c r="E2142" i="28"/>
  <c r="E2141" i="28"/>
  <c r="E2140" i="28"/>
  <c r="E2139" i="28"/>
  <c r="E2138" i="28"/>
  <c r="E2137" i="28"/>
  <c r="E2136" i="28"/>
  <c r="E2135" i="28"/>
  <c r="E2134" i="28"/>
  <c r="E2133" i="28"/>
  <c r="E2132" i="28"/>
  <c r="E2131" i="28"/>
  <c r="E2130" i="28"/>
  <c r="E2129" i="28"/>
  <c r="E2128" i="28"/>
  <c r="E2127" i="28"/>
  <c r="E2126" i="28"/>
  <c r="E2125" i="28"/>
  <c r="E2124" i="28"/>
  <c r="E2123" i="28"/>
  <c r="E2122" i="28"/>
  <c r="E2121" i="28"/>
  <c r="E2120" i="28"/>
  <c r="E2119" i="28"/>
  <c r="E2118" i="28"/>
  <c r="E2117" i="28"/>
  <c r="E2116" i="28"/>
  <c r="E2115" i="28"/>
  <c r="E2114" i="28"/>
  <c r="E2113" i="28"/>
  <c r="E2112" i="28"/>
  <c r="E2111" i="28"/>
  <c r="E2110" i="28"/>
  <c r="E2109" i="28"/>
  <c r="E2108" i="28"/>
  <c r="E2107" i="28"/>
  <c r="E2106" i="28"/>
  <c r="E2105" i="28"/>
  <c r="E2104" i="28"/>
  <c r="E2103" i="28"/>
  <c r="E2102" i="28"/>
  <c r="E2101" i="28"/>
  <c r="E2100" i="28"/>
  <c r="E2099" i="28"/>
  <c r="E2098" i="28"/>
  <c r="E2097" i="28"/>
  <c r="E2096" i="28"/>
  <c r="E2095" i="28"/>
  <c r="E2094" i="28"/>
  <c r="E2093" i="28"/>
  <c r="E2092" i="28"/>
  <c r="E2091" i="28"/>
  <c r="E2090" i="28"/>
  <c r="E2089" i="28"/>
  <c r="E2088" i="28"/>
  <c r="E2087" i="28"/>
  <c r="E2086" i="28"/>
  <c r="E2085" i="28"/>
  <c r="E2084" i="28"/>
  <c r="E2083" i="28"/>
  <c r="E2082" i="28"/>
  <c r="E2081" i="28"/>
  <c r="E2080" i="28"/>
  <c r="E2079" i="28"/>
  <c r="E2078" i="28"/>
  <c r="E2077" i="28"/>
  <c r="E2076" i="28"/>
  <c r="E2075" i="28"/>
  <c r="E2074" i="28"/>
  <c r="E2073" i="28"/>
  <c r="E2072" i="28"/>
  <c r="E2071" i="28"/>
  <c r="E2070" i="28"/>
  <c r="E2069" i="28"/>
  <c r="E2068" i="28"/>
  <c r="E2067" i="28"/>
  <c r="E2066" i="28"/>
  <c r="E2065" i="28"/>
  <c r="E2064" i="28"/>
  <c r="E2063" i="28"/>
  <c r="E2062" i="28"/>
  <c r="E2061" i="28"/>
  <c r="E2060" i="28"/>
  <c r="E2059" i="28"/>
  <c r="E2058" i="28"/>
  <c r="E2057" i="28"/>
  <c r="E2056" i="28"/>
  <c r="E2055" i="28"/>
  <c r="E2054" i="28"/>
  <c r="E2053" i="28"/>
  <c r="E2052" i="28"/>
  <c r="E2051" i="28"/>
  <c r="E2050" i="28"/>
  <c r="E2049" i="28"/>
  <c r="E2048" i="28"/>
  <c r="E2047" i="28"/>
  <c r="E2046" i="28"/>
  <c r="E2045" i="28"/>
  <c r="E2044" i="28"/>
  <c r="E2043" i="28"/>
  <c r="E2042" i="28"/>
  <c r="E2041" i="28"/>
  <c r="E2040" i="28"/>
  <c r="E2039" i="28"/>
  <c r="E2038" i="28"/>
  <c r="E2037" i="28"/>
  <c r="E2036" i="28"/>
  <c r="E2035" i="28"/>
  <c r="E2034" i="28"/>
  <c r="E2033" i="28"/>
  <c r="E2032" i="28"/>
  <c r="E2031" i="28"/>
  <c r="E2030" i="28"/>
  <c r="E2029" i="28"/>
  <c r="E2028" i="28"/>
  <c r="E2027" i="28"/>
  <c r="E2026" i="28"/>
  <c r="E2025" i="28"/>
  <c r="E2024" i="28"/>
  <c r="E2023" i="28"/>
  <c r="E2022" i="28"/>
  <c r="E2021" i="28"/>
  <c r="E2020" i="28"/>
  <c r="E2019" i="28"/>
  <c r="E2018" i="28"/>
  <c r="E2017" i="28"/>
  <c r="E2016" i="28"/>
  <c r="E2015" i="28"/>
  <c r="E2014" i="28"/>
  <c r="E2013" i="28"/>
  <c r="E2012" i="28"/>
  <c r="E2011" i="28"/>
  <c r="E2010" i="28"/>
  <c r="E2009" i="28"/>
  <c r="E2008" i="28"/>
  <c r="E2007" i="28"/>
  <c r="E2006" i="28"/>
  <c r="E2005" i="28"/>
  <c r="E2004" i="28"/>
  <c r="E2003" i="28"/>
  <c r="E2002" i="28"/>
  <c r="E2001" i="28"/>
  <c r="E2000" i="28"/>
  <c r="E1999" i="28"/>
  <c r="E1998" i="28"/>
  <c r="E1997" i="28"/>
  <c r="E1996" i="28"/>
  <c r="E1995" i="28"/>
  <c r="E1994" i="28"/>
  <c r="E1993" i="28"/>
  <c r="E1992" i="28"/>
  <c r="E1991" i="28"/>
  <c r="E1990" i="28"/>
  <c r="E1989" i="28"/>
  <c r="E1988" i="28"/>
  <c r="E1987" i="28"/>
  <c r="E1986" i="28"/>
  <c r="E1985" i="28"/>
  <c r="E1984" i="28"/>
  <c r="E1983" i="28"/>
  <c r="E1982" i="28"/>
  <c r="E1981" i="28"/>
  <c r="E1980" i="28"/>
  <c r="E1979" i="28"/>
  <c r="E1978" i="28"/>
  <c r="E1977" i="28"/>
  <c r="E1976" i="28"/>
  <c r="E1975" i="28"/>
  <c r="E1974" i="28"/>
  <c r="E1973" i="28"/>
  <c r="E1972" i="28"/>
  <c r="E1971" i="28"/>
  <c r="E1970" i="28"/>
  <c r="E1969" i="28"/>
  <c r="E1968" i="28"/>
  <c r="E1967" i="28"/>
  <c r="E1966" i="28"/>
  <c r="E1965" i="28"/>
  <c r="E1964" i="28"/>
  <c r="E1963" i="28"/>
  <c r="E1962" i="28"/>
  <c r="E1961" i="28"/>
  <c r="E1960" i="28"/>
  <c r="E1959" i="28"/>
  <c r="E1958" i="28"/>
  <c r="E1957" i="28"/>
  <c r="E1956" i="28"/>
  <c r="E1955" i="28"/>
  <c r="E1954" i="28"/>
  <c r="E1953" i="28"/>
  <c r="E1952" i="28"/>
  <c r="E1951" i="28"/>
  <c r="E1950" i="28"/>
  <c r="E1949" i="28"/>
  <c r="E1948" i="28"/>
  <c r="E1947" i="28"/>
  <c r="E1946" i="28"/>
  <c r="E1945" i="28"/>
  <c r="E1944" i="28"/>
  <c r="E1943" i="28"/>
  <c r="E1942" i="28"/>
  <c r="E1941" i="28"/>
  <c r="E1940" i="28"/>
  <c r="E1939" i="28"/>
  <c r="E1938" i="28"/>
  <c r="E1937" i="28"/>
  <c r="E1936" i="28"/>
  <c r="E1935" i="28"/>
  <c r="E1934" i="28"/>
  <c r="E1933" i="28"/>
  <c r="E1932" i="28"/>
  <c r="E1931" i="28"/>
  <c r="E1930" i="28"/>
  <c r="E1929" i="28"/>
  <c r="E1928" i="28"/>
  <c r="E1927" i="28"/>
  <c r="E1926" i="28"/>
  <c r="E1925" i="28"/>
  <c r="E1924" i="28"/>
  <c r="E1923" i="28"/>
  <c r="E1922" i="28"/>
  <c r="E1921" i="28"/>
  <c r="E1920" i="28"/>
  <c r="E1919" i="28"/>
  <c r="E1918" i="28"/>
  <c r="E1917" i="28"/>
  <c r="E1916" i="28"/>
  <c r="E1915" i="28"/>
  <c r="E1914" i="28"/>
  <c r="E1913" i="28"/>
  <c r="E1912" i="28"/>
  <c r="E1911" i="28"/>
  <c r="E1910" i="28"/>
  <c r="E1909" i="28"/>
  <c r="E1908" i="28"/>
  <c r="E1907" i="28"/>
  <c r="E1906" i="28"/>
  <c r="E1905" i="28"/>
  <c r="E1904" i="28"/>
  <c r="E1903" i="28"/>
  <c r="E1902" i="28"/>
  <c r="E1901" i="28"/>
  <c r="E1900" i="28"/>
  <c r="E1899" i="28"/>
  <c r="E1898" i="28"/>
  <c r="E1897" i="28"/>
  <c r="E1896" i="28"/>
  <c r="E1895" i="28"/>
  <c r="E1894" i="28"/>
  <c r="E1893" i="28"/>
  <c r="E1892" i="28"/>
  <c r="E1891" i="28"/>
  <c r="E1890" i="28"/>
  <c r="E1889" i="28"/>
  <c r="E1888" i="28"/>
  <c r="E1887" i="28"/>
  <c r="E1886" i="28"/>
  <c r="E1885" i="28"/>
  <c r="E1884" i="28"/>
  <c r="E1883" i="28"/>
  <c r="E1882" i="28"/>
  <c r="E1881" i="28"/>
  <c r="E1880" i="28"/>
  <c r="E1879" i="28"/>
  <c r="E1878" i="28"/>
  <c r="E1877" i="28"/>
  <c r="E1876" i="28"/>
  <c r="E1875" i="28"/>
  <c r="E1874" i="28"/>
  <c r="E1873" i="28"/>
  <c r="E1872" i="28"/>
  <c r="E1871" i="28"/>
  <c r="E1870" i="28"/>
  <c r="E1869" i="28"/>
  <c r="E1868" i="28"/>
  <c r="E1867" i="28"/>
  <c r="E1866" i="28"/>
  <c r="E1865" i="28"/>
  <c r="E1864" i="28"/>
  <c r="E1863" i="28"/>
  <c r="E1862" i="28"/>
  <c r="E1861" i="28"/>
  <c r="E1860" i="28"/>
  <c r="E1859" i="28"/>
  <c r="E1858" i="28"/>
  <c r="E1857" i="28"/>
  <c r="E1856" i="28"/>
  <c r="E1855" i="28"/>
  <c r="E1854" i="28"/>
  <c r="E1853" i="28"/>
  <c r="E1852" i="28"/>
  <c r="E1851" i="28"/>
  <c r="E1850" i="28"/>
  <c r="E1849" i="28"/>
  <c r="E1848" i="28"/>
  <c r="E1847" i="28"/>
  <c r="E1846" i="28"/>
  <c r="E1845" i="28"/>
  <c r="E1844" i="28"/>
  <c r="E1843" i="28"/>
  <c r="E1842" i="28"/>
  <c r="E1841" i="28"/>
  <c r="E1840" i="28"/>
  <c r="E1839" i="28"/>
  <c r="E1838" i="28"/>
  <c r="E1837" i="28"/>
  <c r="E1836" i="28"/>
  <c r="E1835" i="28"/>
  <c r="E1834" i="28"/>
  <c r="E1833" i="28"/>
  <c r="E1832" i="28"/>
  <c r="E1831" i="28"/>
  <c r="E1830" i="28"/>
  <c r="E1829" i="28"/>
  <c r="E1828" i="28"/>
  <c r="E1827" i="28"/>
  <c r="E1826" i="28"/>
  <c r="E1825" i="28"/>
  <c r="E1824" i="28"/>
  <c r="E1823" i="28"/>
  <c r="E1822" i="28"/>
  <c r="E1821" i="28"/>
  <c r="E1820" i="28"/>
  <c r="E1819" i="28"/>
  <c r="E1818" i="28"/>
  <c r="E1817" i="28"/>
  <c r="E1816" i="28"/>
  <c r="E1815" i="28"/>
  <c r="E1814" i="28"/>
  <c r="E1813" i="28"/>
  <c r="E1812" i="28"/>
  <c r="E1811" i="28"/>
  <c r="E1810" i="28"/>
  <c r="E1809" i="28"/>
  <c r="E1808" i="28"/>
  <c r="E1807" i="28"/>
  <c r="E1806" i="28"/>
  <c r="E1805" i="28"/>
  <c r="E1804" i="28"/>
  <c r="E1803" i="28"/>
  <c r="E1802" i="28"/>
  <c r="E1801" i="28"/>
  <c r="E1800" i="28"/>
  <c r="E1799" i="28"/>
  <c r="E1798" i="28"/>
  <c r="E1797" i="28"/>
  <c r="E1796" i="28"/>
  <c r="E1795" i="28"/>
  <c r="E1794" i="28"/>
  <c r="E1793" i="28"/>
  <c r="E1792" i="28"/>
  <c r="E1791" i="28"/>
  <c r="E1790" i="28"/>
  <c r="E1789" i="28"/>
  <c r="E1788" i="28"/>
  <c r="E1787" i="28"/>
  <c r="E1786" i="28"/>
  <c r="E1785" i="28"/>
  <c r="E1784" i="28"/>
  <c r="E1783" i="28"/>
  <c r="E1782" i="28"/>
  <c r="E1781" i="28"/>
  <c r="E1780" i="28"/>
  <c r="E1779" i="28"/>
  <c r="E1778" i="28"/>
  <c r="E1777" i="28"/>
  <c r="E1776" i="28"/>
  <c r="E1775" i="28"/>
  <c r="E1774" i="28"/>
  <c r="E1773" i="28"/>
  <c r="E1772" i="28"/>
  <c r="E1771" i="28"/>
  <c r="E1770" i="28"/>
  <c r="E1769" i="28"/>
  <c r="E1768" i="28"/>
  <c r="E1767" i="28"/>
  <c r="E1766" i="28"/>
  <c r="E1765" i="28"/>
  <c r="E1764" i="28"/>
  <c r="E1763" i="28"/>
  <c r="E1762" i="28"/>
  <c r="E1761" i="28"/>
  <c r="E1760" i="28"/>
  <c r="E1759" i="28"/>
  <c r="E1758" i="28"/>
  <c r="E1757" i="28"/>
  <c r="E1756" i="28"/>
  <c r="E1755" i="28"/>
  <c r="E1754" i="28"/>
  <c r="E1753" i="28"/>
  <c r="E1752" i="28"/>
  <c r="E1751" i="28"/>
  <c r="E1750" i="28"/>
  <c r="E1749" i="28"/>
  <c r="E1748" i="28"/>
  <c r="E1747" i="28"/>
  <c r="E1746" i="28"/>
  <c r="E1745" i="28"/>
  <c r="E1744" i="28"/>
  <c r="E1743" i="28"/>
  <c r="E1742" i="28"/>
  <c r="E1741" i="28"/>
  <c r="E1740" i="28"/>
  <c r="E1739" i="28"/>
  <c r="E1738" i="28"/>
  <c r="E1737" i="28"/>
  <c r="E1736" i="28"/>
  <c r="E1735" i="28"/>
  <c r="E1734" i="28"/>
  <c r="E1733" i="28"/>
  <c r="E1732" i="28"/>
  <c r="E1731" i="28"/>
  <c r="E1730" i="28"/>
  <c r="E1729" i="28"/>
  <c r="E1728" i="28"/>
  <c r="E1727" i="28"/>
  <c r="E1726" i="28"/>
  <c r="E1725" i="28"/>
  <c r="E1724" i="28"/>
  <c r="E1723" i="28"/>
  <c r="E1722" i="28"/>
  <c r="E1721" i="28"/>
  <c r="E1720" i="28"/>
  <c r="E1719" i="28"/>
  <c r="E1718" i="28"/>
  <c r="E1717" i="28"/>
  <c r="E1716" i="28"/>
  <c r="E1715" i="28"/>
  <c r="E1714" i="28"/>
  <c r="E1713" i="28"/>
  <c r="E1712" i="28"/>
  <c r="E1711" i="28"/>
  <c r="E1710" i="28"/>
  <c r="E1709" i="28"/>
  <c r="E1708" i="28"/>
  <c r="E1707" i="28"/>
  <c r="E1706" i="28"/>
  <c r="E1705" i="28"/>
  <c r="E1704" i="28"/>
  <c r="E1703" i="28"/>
  <c r="E1702" i="28"/>
  <c r="E1701" i="28"/>
  <c r="E1700" i="28"/>
  <c r="E1699" i="28"/>
  <c r="E1698" i="28"/>
  <c r="E1697" i="28"/>
  <c r="E1696" i="28"/>
  <c r="E1695" i="28"/>
  <c r="E1694" i="28"/>
  <c r="E1693" i="28"/>
  <c r="E1692" i="28"/>
  <c r="E1691" i="28"/>
  <c r="E1690" i="28"/>
  <c r="E1689" i="28"/>
  <c r="E1688" i="28"/>
  <c r="E1687" i="28"/>
  <c r="E1686" i="28"/>
  <c r="E1685" i="28"/>
  <c r="E1684" i="28"/>
  <c r="E1683" i="28"/>
  <c r="E1682" i="28"/>
  <c r="E1681" i="28"/>
  <c r="E1680" i="28"/>
  <c r="E1679" i="28"/>
  <c r="E1678" i="28"/>
  <c r="E1677" i="28"/>
  <c r="E1676" i="28"/>
  <c r="E1675" i="28"/>
  <c r="E1674" i="28"/>
  <c r="E1673" i="28"/>
  <c r="E1672" i="28"/>
  <c r="E1671" i="28"/>
  <c r="E1670" i="28"/>
  <c r="E1669" i="28"/>
  <c r="E1668" i="28"/>
  <c r="E1667" i="28"/>
  <c r="E1666" i="28"/>
  <c r="E1665" i="28"/>
  <c r="E1664" i="28"/>
  <c r="E1663" i="28"/>
  <c r="E1662" i="28"/>
  <c r="E1661" i="28"/>
  <c r="E1660" i="28"/>
  <c r="E1659" i="28"/>
  <c r="E1658" i="28"/>
  <c r="E1657" i="28"/>
  <c r="E1656" i="28"/>
  <c r="E1655" i="28"/>
  <c r="E1654" i="28"/>
  <c r="E1653" i="28"/>
  <c r="E1652" i="28"/>
  <c r="E1651" i="28"/>
  <c r="E1650" i="28"/>
  <c r="E1649" i="28"/>
  <c r="E1648" i="28"/>
  <c r="E1647" i="28"/>
  <c r="E1646" i="28"/>
  <c r="E1645" i="28"/>
  <c r="E1644" i="28"/>
  <c r="E1643" i="28"/>
  <c r="E1642" i="28"/>
  <c r="E1641" i="28"/>
  <c r="E1640" i="28"/>
  <c r="E1639" i="28"/>
  <c r="E1638" i="28"/>
  <c r="E1637" i="28"/>
  <c r="E1636" i="28"/>
  <c r="E1635" i="28"/>
  <c r="E1634" i="28"/>
  <c r="E1633" i="28"/>
  <c r="E1632" i="28"/>
  <c r="E1631" i="28"/>
  <c r="E1630" i="28"/>
  <c r="E1629" i="28"/>
  <c r="E1628" i="28"/>
  <c r="E1627" i="28"/>
  <c r="E1626" i="28"/>
  <c r="E1625" i="28"/>
  <c r="E1624" i="28"/>
  <c r="E1623" i="28"/>
  <c r="E1622" i="28"/>
  <c r="E1621" i="28"/>
  <c r="E1620" i="28"/>
  <c r="E1619" i="28"/>
  <c r="E1618" i="28"/>
  <c r="E1617" i="28"/>
  <c r="E1616" i="28"/>
  <c r="E1615" i="28"/>
  <c r="E1614" i="28"/>
  <c r="E1613" i="28"/>
  <c r="E1612" i="28"/>
  <c r="E1611" i="28"/>
  <c r="E1610" i="28"/>
  <c r="E1609" i="28"/>
  <c r="E1608" i="28"/>
  <c r="E1607" i="28"/>
  <c r="E1606" i="28"/>
  <c r="E1605" i="28"/>
  <c r="E1604" i="28"/>
  <c r="E1603" i="28"/>
  <c r="E1602" i="28"/>
  <c r="E1601" i="28"/>
  <c r="E1600" i="28"/>
  <c r="E1599" i="28"/>
  <c r="E1598" i="28"/>
  <c r="E1597" i="28"/>
  <c r="E1596" i="28"/>
  <c r="E1595" i="28"/>
  <c r="E1594" i="28"/>
  <c r="E1593" i="28"/>
  <c r="E1592" i="28"/>
  <c r="E1591" i="28"/>
  <c r="E1590" i="28"/>
  <c r="E1589" i="28"/>
  <c r="E1588" i="28"/>
  <c r="E1587" i="28"/>
  <c r="E1586" i="28"/>
  <c r="E1585" i="28"/>
  <c r="E1584" i="28"/>
  <c r="E1583" i="28"/>
  <c r="E1582" i="28"/>
  <c r="E1581" i="28"/>
  <c r="E1580" i="28"/>
  <c r="E1579" i="28"/>
  <c r="E1578" i="28"/>
  <c r="E1577" i="28"/>
  <c r="E1576" i="28"/>
  <c r="E1575" i="28"/>
  <c r="E1574" i="28"/>
  <c r="E1573" i="28"/>
  <c r="E1572" i="28"/>
  <c r="E1571" i="28"/>
  <c r="E1570" i="28"/>
  <c r="E1569" i="28"/>
  <c r="E1568" i="28"/>
  <c r="E1567" i="28"/>
  <c r="E1566" i="28"/>
  <c r="E1565" i="28"/>
  <c r="E1564" i="28"/>
  <c r="E1563" i="28"/>
  <c r="E1562" i="28"/>
  <c r="E1561" i="28"/>
  <c r="E1560" i="28"/>
  <c r="E1559" i="28"/>
  <c r="E1558" i="28"/>
  <c r="E1557" i="28"/>
  <c r="E1556" i="28"/>
  <c r="E1555" i="28"/>
  <c r="E1554" i="28"/>
  <c r="E1553" i="28"/>
  <c r="E1552" i="28"/>
  <c r="E1551" i="28"/>
  <c r="E1550" i="28"/>
  <c r="E1549" i="28"/>
  <c r="E1548" i="28"/>
  <c r="E1547" i="28"/>
  <c r="E1546" i="28"/>
  <c r="E1545" i="28"/>
  <c r="E1544" i="28"/>
  <c r="E1543" i="28"/>
  <c r="E1542" i="28"/>
  <c r="E1541" i="28"/>
  <c r="E1540" i="28"/>
  <c r="E1539" i="28"/>
  <c r="E1538" i="28"/>
  <c r="E1537" i="28"/>
  <c r="E1536" i="28"/>
  <c r="E1535" i="28"/>
  <c r="E1534" i="28"/>
  <c r="E1533" i="28"/>
  <c r="E1532" i="28"/>
  <c r="E1531" i="28"/>
  <c r="E1530" i="28"/>
  <c r="E1529" i="28"/>
  <c r="E1528" i="28"/>
  <c r="E1527" i="28"/>
  <c r="E1526" i="28"/>
  <c r="E1525" i="28"/>
  <c r="E1524" i="28"/>
  <c r="E1523" i="28"/>
  <c r="E1522" i="28"/>
  <c r="E1521" i="28"/>
  <c r="E1520" i="28"/>
  <c r="E1519" i="28"/>
  <c r="E1518" i="28"/>
  <c r="E1517" i="28"/>
  <c r="E1516" i="28"/>
  <c r="E1515" i="28"/>
  <c r="E1514" i="28"/>
  <c r="E1513" i="28"/>
  <c r="E1512" i="28"/>
  <c r="E1511" i="28"/>
  <c r="E1510" i="28"/>
  <c r="E1509" i="28"/>
  <c r="E1508" i="28"/>
  <c r="E1507" i="28"/>
  <c r="E1506" i="28"/>
  <c r="E1505" i="28"/>
  <c r="E1504" i="28"/>
  <c r="E1503" i="28"/>
  <c r="E1502" i="28"/>
  <c r="E1501" i="28"/>
  <c r="E1500" i="28"/>
  <c r="E1499" i="28"/>
  <c r="E1498" i="28"/>
  <c r="E1497" i="28"/>
  <c r="E1496" i="28"/>
  <c r="E1495" i="28"/>
  <c r="E1494" i="28"/>
  <c r="E1493" i="28"/>
  <c r="E1492" i="28"/>
  <c r="E1491" i="28"/>
  <c r="E1490" i="28"/>
  <c r="E1489" i="28"/>
  <c r="E1488" i="28"/>
  <c r="E1487" i="28"/>
  <c r="E1486" i="28"/>
  <c r="E1485" i="28"/>
  <c r="E1484" i="28"/>
  <c r="E1483" i="28"/>
  <c r="E1482" i="28"/>
  <c r="E1481" i="28"/>
  <c r="E1480" i="28"/>
  <c r="E1479" i="28"/>
  <c r="E1478" i="28"/>
  <c r="E1477" i="28"/>
  <c r="E1476" i="28"/>
  <c r="E1475" i="28"/>
  <c r="E1474" i="28"/>
  <c r="E1473" i="28"/>
  <c r="E1472" i="28"/>
  <c r="E1471" i="28"/>
  <c r="E1470" i="28"/>
  <c r="E1469" i="28"/>
  <c r="E1468" i="28"/>
  <c r="E1467" i="28"/>
  <c r="E1466" i="28"/>
  <c r="E1465" i="28"/>
  <c r="E1464" i="28"/>
  <c r="E1463" i="28"/>
  <c r="E1462" i="28"/>
  <c r="E1461" i="28"/>
  <c r="E1460" i="28"/>
  <c r="E1459" i="28"/>
  <c r="E1458" i="28"/>
  <c r="E1457" i="28"/>
  <c r="E1456" i="28"/>
  <c r="E1455" i="28"/>
  <c r="E1454" i="28"/>
  <c r="E1453" i="28"/>
  <c r="E1452" i="28"/>
  <c r="E1451" i="28"/>
  <c r="E1450" i="28"/>
  <c r="E1449" i="28"/>
  <c r="E1448" i="28"/>
  <c r="E1447" i="28"/>
  <c r="E1446" i="28"/>
  <c r="E1445" i="28"/>
  <c r="E1444" i="28"/>
  <c r="E1443" i="28"/>
  <c r="E1442" i="28"/>
  <c r="E1441" i="28"/>
  <c r="E1440" i="28"/>
  <c r="E1439" i="28"/>
  <c r="E1438" i="28"/>
  <c r="E1437" i="28"/>
  <c r="E1436" i="28"/>
  <c r="E1435" i="28"/>
  <c r="E1434" i="28"/>
  <c r="E1433" i="28"/>
  <c r="E1432" i="28"/>
  <c r="E1431" i="28"/>
  <c r="E1430" i="28"/>
  <c r="E1429" i="28"/>
  <c r="E1428" i="28"/>
  <c r="E1427" i="28"/>
  <c r="E1426" i="28"/>
  <c r="E1425" i="28"/>
  <c r="E1424" i="28"/>
  <c r="E1423" i="28"/>
  <c r="E1422" i="28"/>
  <c r="E1421" i="28"/>
  <c r="E1420" i="28"/>
  <c r="E1419" i="28"/>
  <c r="E1418" i="28"/>
  <c r="E1417" i="28"/>
  <c r="E1416" i="28"/>
  <c r="E1415" i="28"/>
  <c r="E1414" i="28"/>
  <c r="E1413" i="28"/>
  <c r="E1412" i="28"/>
  <c r="E1411" i="28"/>
  <c r="E1410" i="28"/>
  <c r="E1409" i="28"/>
  <c r="E1408" i="28"/>
  <c r="E1407" i="28"/>
  <c r="E1406" i="28"/>
  <c r="E1405" i="28"/>
  <c r="E1404" i="28"/>
  <c r="E1403" i="28"/>
  <c r="E1402" i="28"/>
  <c r="E1401" i="28"/>
  <c r="E1400" i="28"/>
  <c r="E1399" i="28"/>
  <c r="E1398" i="28"/>
  <c r="E1397" i="28"/>
  <c r="E1396" i="28"/>
  <c r="E1395" i="28"/>
  <c r="E1394" i="28"/>
  <c r="E1393" i="28"/>
  <c r="E1392" i="28"/>
  <c r="E1391" i="28"/>
  <c r="E1390" i="28"/>
  <c r="E1389" i="28"/>
  <c r="E1388" i="28"/>
  <c r="E1387" i="28"/>
  <c r="E1386" i="28"/>
  <c r="E1385" i="28"/>
  <c r="E1384" i="28"/>
  <c r="E1383" i="28"/>
  <c r="E1382" i="28"/>
  <c r="E1381" i="28"/>
  <c r="E1380" i="28"/>
  <c r="E1379" i="28"/>
  <c r="E1378" i="28"/>
  <c r="E1377" i="28"/>
  <c r="E1376" i="28"/>
  <c r="E1375" i="28"/>
  <c r="E1374" i="28"/>
  <c r="E1373" i="28"/>
  <c r="E1372" i="28"/>
  <c r="E1371" i="28"/>
  <c r="E1370" i="28"/>
  <c r="E1369" i="28"/>
  <c r="E1368" i="28"/>
  <c r="E1367" i="28"/>
  <c r="E1366" i="28"/>
  <c r="E1365" i="28"/>
  <c r="E1364" i="28"/>
  <c r="E1363" i="28"/>
  <c r="E1362" i="28"/>
  <c r="E1361" i="28"/>
  <c r="E1360" i="28"/>
  <c r="E1359" i="28"/>
  <c r="E1358" i="28"/>
  <c r="E1357" i="28"/>
  <c r="E1356" i="28"/>
  <c r="E1355" i="28"/>
  <c r="E1354" i="28"/>
  <c r="E1353" i="28"/>
  <c r="E1352" i="28"/>
  <c r="E1351" i="28"/>
  <c r="E1350" i="28"/>
  <c r="E1349" i="28"/>
  <c r="E1348" i="28"/>
  <c r="E1347" i="28"/>
  <c r="E1346" i="28"/>
  <c r="E1345" i="28"/>
  <c r="E1344" i="28"/>
  <c r="E1343" i="28"/>
  <c r="E1342" i="28"/>
  <c r="E1341" i="28"/>
  <c r="E1340" i="28"/>
  <c r="E1339" i="28"/>
  <c r="E1338" i="28"/>
  <c r="E1337" i="28"/>
  <c r="E1336" i="28"/>
  <c r="E1335" i="28"/>
  <c r="E1334" i="28"/>
  <c r="E1333" i="28"/>
  <c r="E1332" i="28"/>
  <c r="E1331" i="28"/>
  <c r="E1330" i="28"/>
  <c r="E1329" i="28"/>
  <c r="E1328" i="28"/>
  <c r="E1327" i="28"/>
  <c r="E1326" i="28"/>
  <c r="E1325" i="28"/>
  <c r="E1324" i="28"/>
  <c r="E1323" i="28"/>
  <c r="E1322" i="28"/>
  <c r="E1321" i="28"/>
  <c r="E1320" i="28"/>
  <c r="E1319" i="28"/>
  <c r="E1318" i="28"/>
  <c r="E1317" i="28"/>
  <c r="E1316" i="28"/>
  <c r="E1315" i="28"/>
  <c r="E1314" i="28"/>
  <c r="E1313" i="28"/>
  <c r="E1312" i="28"/>
  <c r="E1311" i="28"/>
  <c r="E1310" i="28"/>
  <c r="E1309" i="28"/>
  <c r="E1308" i="28"/>
  <c r="E1307" i="28"/>
  <c r="E1306" i="28"/>
  <c r="E1305" i="28"/>
  <c r="E1304" i="28"/>
  <c r="E1303" i="28"/>
  <c r="E1302" i="28"/>
  <c r="E1301" i="28"/>
  <c r="E1300" i="28"/>
  <c r="E1299" i="28"/>
  <c r="E1298" i="28"/>
  <c r="E1297" i="28"/>
  <c r="E1296" i="28"/>
  <c r="E1295" i="28"/>
  <c r="E1294" i="28"/>
  <c r="E1293" i="28"/>
  <c r="E1292" i="28"/>
  <c r="E1291" i="28"/>
  <c r="E1290" i="28"/>
  <c r="E1289" i="28"/>
  <c r="E1288" i="28"/>
  <c r="E1287" i="28"/>
  <c r="E1286" i="28"/>
  <c r="E1285" i="28"/>
  <c r="E1284" i="28"/>
  <c r="E1283" i="28"/>
  <c r="E1282" i="28"/>
  <c r="E1281" i="28"/>
  <c r="E1280" i="28"/>
  <c r="E1279" i="28"/>
  <c r="E1278" i="28"/>
  <c r="E1277" i="28"/>
  <c r="E1276" i="28"/>
  <c r="E1275" i="28"/>
  <c r="E1274" i="28"/>
  <c r="E1273" i="28"/>
  <c r="E1272" i="28"/>
  <c r="E1271" i="28"/>
  <c r="E1270" i="28"/>
  <c r="E1269" i="28"/>
  <c r="E1268" i="28"/>
  <c r="E1267" i="28"/>
  <c r="E1266" i="28"/>
  <c r="E1265" i="28"/>
  <c r="E1264" i="28"/>
  <c r="E1263" i="28"/>
  <c r="E1262" i="28"/>
  <c r="E1261" i="28"/>
  <c r="E1260" i="28"/>
  <c r="E1259" i="28"/>
  <c r="E1258" i="28"/>
  <c r="E1257" i="28"/>
  <c r="E1256" i="28"/>
  <c r="E1255" i="28"/>
  <c r="E1254" i="28"/>
  <c r="E1253" i="28"/>
  <c r="E1252" i="28"/>
  <c r="E1251" i="28"/>
  <c r="E1250" i="28"/>
  <c r="E1249" i="28"/>
  <c r="E1248" i="28"/>
  <c r="E1247" i="28"/>
  <c r="E1246" i="28"/>
  <c r="E1245" i="28"/>
  <c r="E1244" i="28"/>
  <c r="E1243" i="28"/>
  <c r="E1242" i="28"/>
  <c r="E1241" i="28"/>
  <c r="E1240" i="28"/>
  <c r="E1239" i="28"/>
  <c r="E1238" i="28"/>
  <c r="E1237" i="28"/>
  <c r="E1236" i="28"/>
  <c r="E1235" i="28"/>
  <c r="E1234" i="28"/>
  <c r="E1233" i="28"/>
  <c r="E1232" i="28"/>
  <c r="E1231" i="28"/>
  <c r="E1230" i="28"/>
  <c r="E1229" i="28"/>
  <c r="E1228" i="28"/>
  <c r="E1227" i="28"/>
  <c r="E1226" i="28"/>
  <c r="E1225" i="28"/>
  <c r="E1224" i="28"/>
  <c r="E1223" i="28"/>
  <c r="E1222" i="28"/>
  <c r="E1221" i="28"/>
  <c r="E1220" i="28"/>
  <c r="E1219" i="28"/>
  <c r="E1218" i="28"/>
  <c r="E1217" i="28"/>
  <c r="E1216" i="28"/>
  <c r="E1215" i="28"/>
  <c r="E1214" i="28"/>
  <c r="E1213" i="28"/>
  <c r="E1212" i="28"/>
  <c r="E1211" i="28"/>
  <c r="E1210" i="28"/>
  <c r="E1209" i="28"/>
  <c r="E1208" i="28"/>
  <c r="E1207" i="28"/>
  <c r="E1206" i="28"/>
  <c r="E1205" i="28"/>
  <c r="E1204" i="28"/>
  <c r="E1203" i="28"/>
  <c r="E1202" i="28"/>
  <c r="E1201" i="28"/>
  <c r="E1200" i="28"/>
  <c r="E1199" i="28"/>
  <c r="E1198" i="28"/>
  <c r="E1197" i="28"/>
  <c r="E1196" i="28"/>
  <c r="E1195" i="28"/>
  <c r="E1194" i="28"/>
  <c r="E1193" i="28"/>
  <c r="E1192" i="28"/>
  <c r="E1191" i="28"/>
  <c r="E1190" i="28"/>
  <c r="E1189" i="28"/>
  <c r="E1188" i="28"/>
  <c r="E1187" i="28"/>
  <c r="E1186" i="28"/>
  <c r="E1185" i="28"/>
  <c r="E1184" i="28"/>
  <c r="E1183" i="28"/>
  <c r="E1182" i="28"/>
  <c r="E1181" i="28"/>
  <c r="E1180" i="28"/>
  <c r="E1179" i="28"/>
  <c r="E1178" i="28"/>
  <c r="E1177" i="28"/>
  <c r="E1176" i="28"/>
  <c r="E1175" i="28"/>
  <c r="E1174" i="28"/>
  <c r="E1173" i="28"/>
  <c r="E1172" i="28"/>
  <c r="E1171" i="28"/>
  <c r="E1170" i="28"/>
  <c r="E1169" i="28"/>
  <c r="E1168" i="28"/>
  <c r="E1167" i="28"/>
  <c r="E1166" i="28"/>
  <c r="E1165" i="28"/>
  <c r="E1164" i="28"/>
  <c r="E1163" i="28"/>
  <c r="E1162" i="28"/>
  <c r="E1161" i="28"/>
  <c r="E1160" i="28"/>
  <c r="E1159" i="28"/>
  <c r="E1158" i="28"/>
  <c r="E1157" i="28"/>
  <c r="E1156" i="28"/>
  <c r="E1155" i="28"/>
  <c r="E1154" i="28"/>
  <c r="E1153" i="28"/>
  <c r="E1152" i="28"/>
  <c r="E1151" i="28"/>
  <c r="E1150" i="28"/>
  <c r="E1149" i="28"/>
  <c r="E1148" i="28"/>
  <c r="E1147" i="28"/>
  <c r="E1146" i="28"/>
  <c r="E1145" i="28"/>
  <c r="E1144" i="28"/>
  <c r="E1143" i="28"/>
  <c r="E1142" i="28"/>
  <c r="E1141" i="28"/>
  <c r="E1140" i="28"/>
  <c r="E1139" i="28"/>
  <c r="E1138" i="28"/>
  <c r="E1137" i="28"/>
  <c r="E1136" i="28"/>
  <c r="E1135" i="28"/>
  <c r="E1134" i="28"/>
  <c r="E1133" i="28"/>
  <c r="E1132" i="28"/>
  <c r="E1131" i="28"/>
  <c r="E1130" i="28"/>
  <c r="E1129" i="28"/>
  <c r="E1128" i="28"/>
  <c r="E1127" i="28"/>
  <c r="E1126" i="28"/>
  <c r="E1125" i="28"/>
  <c r="E1124" i="28"/>
  <c r="E1123" i="28"/>
  <c r="E1122" i="28"/>
  <c r="E1121" i="28"/>
  <c r="E1120" i="28"/>
  <c r="E1119" i="28"/>
  <c r="E1118" i="28"/>
  <c r="E1117" i="28"/>
  <c r="E1116" i="28"/>
  <c r="E1115" i="28"/>
  <c r="E1114" i="28"/>
  <c r="E1113" i="28"/>
  <c r="E1112" i="28"/>
  <c r="E1111" i="28"/>
  <c r="E1110" i="28"/>
  <c r="E1109" i="28"/>
  <c r="E1108" i="28"/>
  <c r="E1107" i="28"/>
  <c r="E1106" i="28"/>
  <c r="E1105" i="28"/>
  <c r="E1104" i="28"/>
  <c r="E1103" i="28"/>
  <c r="E1102" i="28"/>
  <c r="E1101" i="28"/>
  <c r="E1100" i="28"/>
  <c r="E1099" i="28"/>
  <c r="E1098" i="28"/>
  <c r="E1097" i="28"/>
  <c r="E1096" i="28"/>
  <c r="E1095" i="28"/>
  <c r="E1094" i="28"/>
  <c r="E1093" i="28"/>
  <c r="E1092" i="28"/>
  <c r="E1091" i="28"/>
  <c r="E1090" i="28"/>
  <c r="E1089" i="28"/>
  <c r="E1088" i="28"/>
  <c r="E1087" i="28"/>
  <c r="E1086" i="28"/>
  <c r="E1085" i="28"/>
  <c r="E1084" i="28"/>
  <c r="E1083" i="28"/>
  <c r="E1082" i="28"/>
  <c r="E1081" i="28"/>
  <c r="E1080" i="28"/>
  <c r="E1079" i="28"/>
  <c r="E1078" i="28"/>
  <c r="E1077" i="28"/>
  <c r="E1076" i="28"/>
  <c r="E1075" i="28"/>
  <c r="E1074" i="28"/>
  <c r="E1073" i="28"/>
  <c r="E1072" i="28"/>
  <c r="E1071" i="28"/>
  <c r="E1070" i="28"/>
  <c r="E1069" i="28"/>
  <c r="E1068" i="28"/>
  <c r="E1067" i="28"/>
  <c r="E1066" i="28"/>
  <c r="E1065" i="28"/>
  <c r="E1064" i="28"/>
  <c r="E1063" i="28"/>
  <c r="E1062" i="28"/>
  <c r="E1061" i="28"/>
  <c r="E1060" i="28"/>
  <c r="E1059" i="28"/>
  <c r="E1058" i="28"/>
  <c r="E1057" i="28"/>
  <c r="E1056" i="28"/>
  <c r="E1055" i="28"/>
  <c r="E1054" i="28"/>
  <c r="E1053" i="28"/>
  <c r="E1052" i="28"/>
  <c r="E1051" i="28"/>
  <c r="E1050" i="28"/>
  <c r="E1049" i="28"/>
  <c r="E1048" i="28"/>
  <c r="E1047" i="28"/>
  <c r="E1046" i="28"/>
  <c r="E1045" i="28"/>
  <c r="E1044" i="28"/>
  <c r="E1043" i="28"/>
  <c r="E1042" i="28"/>
  <c r="E1041" i="28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M40" i="4"/>
  <c r="L40" i="4"/>
  <c r="K40" i="4"/>
  <c r="J40" i="4"/>
  <c r="I40" i="4"/>
  <c r="H40" i="4"/>
  <c r="G40" i="4"/>
  <c r="F40" i="4"/>
  <c r="E40" i="4"/>
  <c r="D40" i="4"/>
  <c r="C40" i="4"/>
  <c r="B40" i="4"/>
  <c r="M39" i="4"/>
  <c r="L39" i="4"/>
  <c r="K39" i="4"/>
  <c r="J39" i="4"/>
  <c r="I39" i="4"/>
  <c r="H39" i="4"/>
  <c r="G39" i="4"/>
  <c r="F39" i="4"/>
  <c r="E39" i="4"/>
  <c r="D39" i="4"/>
  <c r="C39" i="4"/>
  <c r="B39" i="4"/>
  <c r="M26" i="4"/>
  <c r="L26" i="4"/>
  <c r="K26" i="4"/>
  <c r="J26" i="4"/>
  <c r="I26" i="4"/>
  <c r="H26" i="4"/>
  <c r="G26" i="4"/>
  <c r="F26" i="4"/>
  <c r="E26" i="4"/>
  <c r="D26" i="4"/>
  <c r="C26" i="4"/>
  <c r="B26" i="4"/>
  <c r="M24" i="4"/>
  <c r="L24" i="4"/>
  <c r="K24" i="4"/>
  <c r="J24" i="4"/>
  <c r="I24" i="4"/>
  <c r="H24" i="4"/>
  <c r="H19" i="4" s="1"/>
  <c r="G24" i="4"/>
  <c r="F24" i="4"/>
  <c r="E24" i="4"/>
  <c r="D24" i="4"/>
  <c r="C24" i="4"/>
  <c r="B24" i="4"/>
  <c r="M20" i="4"/>
  <c r="M19" i="4" s="1"/>
  <c r="L20" i="4"/>
  <c r="L19" i="4" s="1"/>
  <c r="K20" i="4"/>
  <c r="K19" i="4" s="1"/>
  <c r="J20" i="4"/>
  <c r="I20" i="4"/>
  <c r="H20" i="4"/>
  <c r="G20" i="4"/>
  <c r="G19" i="4" s="1"/>
  <c r="F20" i="4"/>
  <c r="E20" i="4"/>
  <c r="D20" i="4"/>
  <c r="C20" i="4"/>
  <c r="B20" i="4"/>
  <c r="M17" i="4"/>
  <c r="L17" i="4"/>
  <c r="K17" i="4"/>
  <c r="J17" i="4"/>
  <c r="I17" i="4"/>
  <c r="H17" i="4"/>
  <c r="G17" i="4"/>
  <c r="F17" i="4"/>
  <c r="E17" i="4"/>
  <c r="D17" i="4"/>
  <c r="C17" i="4"/>
  <c r="B17" i="4"/>
  <c r="M15" i="4"/>
  <c r="L15" i="4"/>
  <c r="L5" i="4" s="1"/>
  <c r="K15" i="4"/>
  <c r="J15" i="4"/>
  <c r="I15" i="4"/>
  <c r="H15" i="4"/>
  <c r="G15" i="4"/>
  <c r="F15" i="4"/>
  <c r="E15" i="4"/>
  <c r="D15" i="4"/>
  <c r="D5" i="4" s="1"/>
  <c r="C15" i="4"/>
  <c r="B15" i="4"/>
  <c r="M6" i="4"/>
  <c r="L6" i="4"/>
  <c r="K6" i="4"/>
  <c r="K5" i="4" s="1"/>
  <c r="J6" i="4"/>
  <c r="J5" i="4" s="1"/>
  <c r="I6" i="4"/>
  <c r="I5" i="4" s="1"/>
  <c r="H6" i="4"/>
  <c r="H5" i="4" s="1"/>
  <c r="G6" i="4"/>
  <c r="F6" i="4"/>
  <c r="E6" i="4"/>
  <c r="D6" i="4"/>
  <c r="C6" i="4"/>
  <c r="C5" i="4" s="1"/>
  <c r="B6" i="4"/>
  <c r="B5" i="4" s="1"/>
  <c r="I18" i="9"/>
  <c r="H18" i="9"/>
  <c r="F18" i="9"/>
  <c r="I41" i="9"/>
  <c r="H41" i="9"/>
  <c r="F41" i="9"/>
  <c r="C41" i="9"/>
  <c r="B41" i="9"/>
  <c r="I40" i="9"/>
  <c r="H40" i="9"/>
  <c r="J40" i="9" s="1"/>
  <c r="F40" i="9"/>
  <c r="G40" i="9" s="1"/>
  <c r="C40" i="9"/>
  <c r="D40" i="9" s="1"/>
  <c r="B40" i="9"/>
  <c r="I27" i="9"/>
  <c r="H27" i="9"/>
  <c r="F27" i="9"/>
  <c r="C27" i="9"/>
  <c r="B27" i="9"/>
  <c r="I25" i="9"/>
  <c r="H25" i="9"/>
  <c r="F25" i="9"/>
  <c r="C25" i="9"/>
  <c r="B25" i="9"/>
  <c r="I21" i="9"/>
  <c r="H21" i="9"/>
  <c r="F21" i="9"/>
  <c r="C21" i="9"/>
  <c r="B21" i="9"/>
  <c r="I16" i="9"/>
  <c r="H16" i="9"/>
  <c r="F16" i="9"/>
  <c r="G16" i="9" s="1"/>
  <c r="I7" i="9"/>
  <c r="H7" i="9"/>
  <c r="F7" i="9"/>
  <c r="C18" i="9"/>
  <c r="B18" i="9"/>
  <c r="C16" i="9"/>
  <c r="B16" i="9"/>
  <c r="C7" i="9"/>
  <c r="B7" i="9"/>
  <c r="O43" i="9"/>
  <c r="N43" i="9"/>
  <c r="M43" i="9"/>
  <c r="N262" i="1"/>
  <c r="N261" i="1"/>
  <c r="N260" i="1"/>
  <c r="N259" i="1"/>
  <c r="N258" i="1"/>
  <c r="N257" i="1"/>
  <c r="N256" i="1"/>
  <c r="N255" i="1"/>
  <c r="N254" i="1"/>
  <c r="N253" i="1"/>
  <c r="N251" i="1"/>
  <c r="N248" i="1"/>
  <c r="N239" i="1"/>
  <c r="N225" i="1"/>
  <c r="N228" i="1"/>
  <c r="N244" i="1"/>
  <c r="N238" i="1"/>
  <c r="N247" i="1"/>
  <c r="N235" i="1"/>
  <c r="N227" i="1"/>
  <c r="N245" i="1"/>
  <c r="N242" i="1"/>
  <c r="N234" i="1"/>
  <c r="N233" i="1"/>
  <c r="N249" i="1"/>
  <c r="N237" i="1"/>
  <c r="N236" i="1"/>
  <c r="N231" i="1"/>
  <c r="N229" i="1"/>
  <c r="N252" i="1"/>
  <c r="N240" i="1"/>
  <c r="N241" i="1"/>
  <c r="N250" i="1"/>
  <c r="N226" i="1"/>
  <c r="N230" i="1"/>
  <c r="N224" i="1"/>
  <c r="N263" i="1" s="1"/>
  <c r="N246" i="1"/>
  <c r="N232" i="1"/>
  <c r="N243" i="1"/>
  <c r="O19" i="2"/>
  <c r="B19" i="2"/>
  <c r="C19" i="2"/>
  <c r="D19" i="2"/>
  <c r="E19" i="2"/>
  <c r="H19" i="2"/>
  <c r="I19" i="2"/>
  <c r="J19" i="2"/>
  <c r="K19" i="2"/>
  <c r="L19" i="2"/>
  <c r="M19" i="2"/>
  <c r="J8" i="9"/>
  <c r="J9" i="9"/>
  <c r="J10" i="9"/>
  <c r="J11" i="9"/>
  <c r="J12" i="9"/>
  <c r="J13" i="9"/>
  <c r="J14" i="9"/>
  <c r="J15" i="9"/>
  <c r="J17" i="9"/>
  <c r="J19" i="9"/>
  <c r="J22" i="9"/>
  <c r="J23" i="9"/>
  <c r="J24" i="9"/>
  <c r="J26" i="9"/>
  <c r="J28" i="9"/>
  <c r="J29" i="9"/>
  <c r="J30" i="9"/>
  <c r="J31" i="9"/>
  <c r="J32" i="9"/>
  <c r="J33" i="9"/>
  <c r="J34" i="9"/>
  <c r="J35" i="9"/>
  <c r="J36" i="9"/>
  <c r="J37" i="9"/>
  <c r="J38" i="9"/>
  <c r="J39" i="9"/>
  <c r="J42" i="9"/>
  <c r="D8" i="9"/>
  <c r="D9" i="9"/>
  <c r="D10" i="9"/>
  <c r="D11" i="9"/>
  <c r="D12" i="9"/>
  <c r="D13" i="9"/>
  <c r="D14" i="9"/>
  <c r="D15" i="9"/>
  <c r="D17" i="9"/>
  <c r="D19" i="9"/>
  <c r="D22" i="9"/>
  <c r="D23" i="9"/>
  <c r="D24" i="9"/>
  <c r="D26" i="9"/>
  <c r="D28" i="9"/>
  <c r="D29" i="9"/>
  <c r="D30" i="9"/>
  <c r="D31" i="9"/>
  <c r="D32" i="9"/>
  <c r="D33" i="9"/>
  <c r="D34" i="9"/>
  <c r="D35" i="9"/>
  <c r="D36" i="9"/>
  <c r="D37" i="9"/>
  <c r="D38" i="9"/>
  <c r="D39" i="9"/>
  <c r="D42" i="9"/>
  <c r="G8" i="9"/>
  <c r="G9" i="9"/>
  <c r="G10" i="9"/>
  <c r="G11" i="9"/>
  <c r="G12" i="9"/>
  <c r="G13" i="9"/>
  <c r="G14" i="9"/>
  <c r="G15" i="9"/>
  <c r="G17" i="9"/>
  <c r="G19" i="9"/>
  <c r="G22" i="9"/>
  <c r="G23" i="9"/>
  <c r="G24" i="9"/>
  <c r="G26" i="9"/>
  <c r="G28" i="9"/>
  <c r="G29" i="9"/>
  <c r="G30" i="9"/>
  <c r="G31" i="9"/>
  <c r="G32" i="9"/>
  <c r="G33" i="9"/>
  <c r="G34" i="9"/>
  <c r="G35" i="9"/>
  <c r="G36" i="9"/>
  <c r="G37" i="9"/>
  <c r="G38" i="9"/>
  <c r="G39" i="9"/>
  <c r="G42" i="9"/>
  <c r="C263" i="1"/>
  <c r="B263" i="1"/>
  <c r="N39" i="4"/>
  <c r="N6" i="4"/>
  <c r="N15" i="4"/>
  <c r="N17" i="4"/>
  <c r="N20" i="4"/>
  <c r="N24" i="4"/>
  <c r="N26" i="4"/>
  <c r="D263" i="1"/>
  <c r="E263" i="1"/>
  <c r="F263" i="1"/>
  <c r="G263" i="1"/>
  <c r="H263" i="1"/>
  <c r="I263" i="1"/>
  <c r="J263" i="1"/>
  <c r="K263" i="1"/>
  <c r="L263" i="1"/>
  <c r="M263" i="1"/>
  <c r="G19" i="2"/>
  <c r="F19" i="2"/>
  <c r="E5" i="4"/>
  <c r="F19" i="4"/>
  <c r="B19" i="4"/>
  <c r="E19" i="4"/>
  <c r="G18" i="9" l="1"/>
  <c r="F20" i="9"/>
  <c r="C6" i="9"/>
  <c r="G25" i="9"/>
  <c r="D18" i="9"/>
  <c r="I6" i="9"/>
  <c r="G41" i="9"/>
  <c r="I19" i="4"/>
  <c r="B20" i="9"/>
  <c r="J41" i="9"/>
  <c r="F5" i="4"/>
  <c r="J19" i="4"/>
  <c r="M5" i="4"/>
  <c r="G5" i="4"/>
  <c r="C19" i="4"/>
  <c r="N39" i="37"/>
  <c r="F19" i="37"/>
  <c r="M19" i="37"/>
  <c r="L19" i="37"/>
  <c r="K19" i="37"/>
  <c r="I19" i="37"/>
  <c r="G19" i="37"/>
  <c r="G42" i="37" s="1"/>
  <c r="E19" i="37"/>
  <c r="C19" i="37"/>
  <c r="C42" i="37" s="1"/>
  <c r="B19" i="37"/>
  <c r="J19" i="37"/>
  <c r="H19" i="37"/>
  <c r="D19" i="37"/>
  <c r="N19" i="37"/>
  <c r="J5" i="37"/>
  <c r="I5" i="37"/>
  <c r="E5" i="37"/>
  <c r="D5" i="37"/>
  <c r="M5" i="37"/>
  <c r="M42" i="37" s="1"/>
  <c r="L5" i="37"/>
  <c r="K5" i="37"/>
  <c r="H5" i="37"/>
  <c r="F5" i="37"/>
  <c r="B5" i="37"/>
  <c r="B42" i="37" s="1"/>
  <c r="N5" i="37"/>
  <c r="N40" i="4"/>
  <c r="D19" i="4"/>
  <c r="N19" i="4"/>
  <c r="H42" i="4"/>
  <c r="M42" i="4"/>
  <c r="L42" i="4"/>
  <c r="K42" i="4"/>
  <c r="J42" i="4"/>
  <c r="I42" i="4"/>
  <c r="G42" i="4"/>
  <c r="F42" i="4"/>
  <c r="E42" i="4"/>
  <c r="D42" i="4"/>
  <c r="C42" i="4"/>
  <c r="B42" i="4"/>
  <c r="N5" i="4"/>
  <c r="D41" i="9"/>
  <c r="C20" i="9"/>
  <c r="G20" i="9"/>
  <c r="I20" i="9"/>
  <c r="J27" i="9"/>
  <c r="G27" i="9"/>
  <c r="D27" i="9"/>
  <c r="J25" i="9"/>
  <c r="H20" i="9"/>
  <c r="D25" i="9"/>
  <c r="J21" i="9"/>
  <c r="G21" i="9"/>
  <c r="D21" i="9"/>
  <c r="J18" i="9"/>
  <c r="J16" i="9"/>
  <c r="H6" i="9"/>
  <c r="J6" i="9" s="1"/>
  <c r="D16" i="9"/>
  <c r="B6" i="9"/>
  <c r="G7" i="9"/>
  <c r="J7" i="9"/>
  <c r="F6" i="9"/>
  <c r="D7" i="9"/>
  <c r="N19" i="2"/>
  <c r="I43" i="9" l="1"/>
  <c r="K29" i="9" s="1"/>
  <c r="D20" i="9"/>
  <c r="C43" i="9"/>
  <c r="K47" i="9" s="1"/>
  <c r="D6" i="9"/>
  <c r="H43" i="9"/>
  <c r="F42" i="37"/>
  <c r="D42" i="37"/>
  <c r="L42" i="37"/>
  <c r="K42" i="37"/>
  <c r="I42" i="37"/>
  <c r="H42" i="37"/>
  <c r="J42" i="37"/>
  <c r="E42" i="37"/>
  <c r="N42" i="37"/>
  <c r="N42" i="4"/>
  <c r="K18" i="9"/>
  <c r="K20" i="9"/>
  <c r="K27" i="9"/>
  <c r="K8" i="9"/>
  <c r="K32" i="9"/>
  <c r="K19" i="9"/>
  <c r="K17" i="9"/>
  <c r="K26" i="9"/>
  <c r="K42" i="9"/>
  <c r="K28" i="9"/>
  <c r="K21" i="9"/>
  <c r="K24" i="9"/>
  <c r="K43" i="9"/>
  <c r="K14" i="9"/>
  <c r="J43" i="9"/>
  <c r="K39" i="9"/>
  <c r="K34" i="9"/>
  <c r="K15" i="9"/>
  <c r="K16" i="9"/>
  <c r="K30" i="9"/>
  <c r="K11" i="9"/>
  <c r="K40" i="9"/>
  <c r="K41" i="9"/>
  <c r="K10" i="9"/>
  <c r="K36" i="9"/>
  <c r="K12" i="9"/>
  <c r="K37" i="9"/>
  <c r="K23" i="9"/>
  <c r="K38" i="9"/>
  <c r="K31" i="9"/>
  <c r="K9" i="9"/>
  <c r="K22" i="9"/>
  <c r="K25" i="9"/>
  <c r="K35" i="9"/>
  <c r="K7" i="9"/>
  <c r="K13" i="9"/>
  <c r="K33" i="9"/>
  <c r="J20" i="9"/>
  <c r="E28" i="9"/>
  <c r="E12" i="9"/>
  <c r="E20" i="9"/>
  <c r="E27" i="9"/>
  <c r="E32" i="9"/>
  <c r="E15" i="9"/>
  <c r="E21" i="9"/>
  <c r="E36" i="9"/>
  <c r="E41" i="9"/>
  <c r="E9" i="9"/>
  <c r="K6" i="9"/>
  <c r="E14" i="9"/>
  <c r="E11" i="9"/>
  <c r="E8" i="9"/>
  <c r="E10" i="9"/>
  <c r="E30" i="9"/>
  <c r="E7" i="9"/>
  <c r="E19" i="9"/>
  <c r="E40" i="9"/>
  <c r="E22" i="9"/>
  <c r="E16" i="9"/>
  <c r="E33" i="9"/>
  <c r="E39" i="9"/>
  <c r="E43" i="9"/>
  <c r="E42" i="9"/>
  <c r="E24" i="9"/>
  <c r="B43" i="9"/>
  <c r="D43" i="9" s="1"/>
  <c r="F43" i="9"/>
  <c r="G43" i="9" s="1"/>
  <c r="G6" i="9"/>
  <c r="E13" i="9" l="1"/>
  <c r="E31" i="9"/>
  <c r="E29" i="9"/>
  <c r="E38" i="9"/>
  <c r="E37" i="9"/>
  <c r="E35" i="9"/>
  <c r="E26" i="9"/>
  <c r="E25" i="9"/>
  <c r="E23" i="9"/>
  <c r="E18" i="9"/>
  <c r="E17" i="9"/>
  <c r="E34" i="9"/>
  <c r="E6" i="9"/>
</calcChain>
</file>

<file path=xl/sharedStrings.xml><?xml version="1.0" encoding="utf-8"?>
<sst xmlns="http://schemas.openxmlformats.org/spreadsheetml/2006/main" count="34753" uniqueCount="551">
  <si>
    <t>ÜLKE</t>
  </si>
  <si>
    <t>ARALIK</t>
  </si>
  <si>
    <t xml:space="preserve"> </t>
  </si>
  <si>
    <t>TOPLAM</t>
  </si>
  <si>
    <t>Ek - 1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</si>
  <si>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</si>
  <si>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</si>
  <si>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</si>
  <si>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</si>
  <si>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</si>
  <si>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</si>
  <si>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</si>
  <si>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</si>
  <si>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</si>
  <si>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</si>
  <si>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</si>
  <si>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KÜMÜLATİF</t>
  </si>
  <si>
    <t>* KÜMÜLATİF ($) SIRALI</t>
  </si>
  <si>
    <t>EK-3</t>
  </si>
  <si>
    <t>S E K T Ö R</t>
  </si>
  <si>
    <t xml:space="preserve">SEKTÖR GRUPLARININ SEÇİMİNDE  KULLANILAN MALGRUBU NUMARALARI        </t>
  </si>
  <si>
    <t>GÜNLÜK İHRACAT</t>
  </si>
  <si>
    <t xml:space="preserve"> GÜNCEL DURUM ($) (*)</t>
  </si>
  <si>
    <t>SEKTÖR</t>
  </si>
  <si>
    <t>DEĞ %</t>
  </si>
  <si>
    <t>(1000 ABD Doları)</t>
  </si>
  <si>
    <t>.                         TOPLAM</t>
  </si>
  <si>
    <t>AYLAR İTİBARIYLA İHRACAT (1000 $) *</t>
  </si>
  <si>
    <t>.I. TARIM</t>
  </si>
  <si>
    <t>.     A. BİTKİSEL ÜRÜNLER</t>
  </si>
  <si>
    <t xml:space="preserve">.           Hububat, Bakliyat, Yağlı Tohumlar ve Mamulleri </t>
  </si>
  <si>
    <t xml:space="preserve">.           Yaş Meyve ve Sebze  </t>
  </si>
  <si>
    <t xml:space="preserve">.           Meyve Sebze Mamulleri </t>
  </si>
  <si>
    <t xml:space="preserve">.           Kuru Meyve ve Mamulleri  </t>
  </si>
  <si>
    <t xml:space="preserve">.           Fındık ve Mamulleri </t>
  </si>
  <si>
    <t xml:space="preserve">.           Zeytin ve Zeytinyağı </t>
  </si>
  <si>
    <t xml:space="preserve">.           Tütün </t>
  </si>
  <si>
    <t>.           Süs Bitkileri ve Mam.</t>
  </si>
  <si>
    <t>.     B. HAYVANSAL ÜRÜNLER</t>
  </si>
  <si>
    <t>.           Su Ürünleri ve Hayvansal Mamuller</t>
  </si>
  <si>
    <t>.     C. AĞAÇ VE ORMAN ÜRÜNLERİ</t>
  </si>
  <si>
    <t xml:space="preserve">.           Ağaç Mamülleri ve Orman Ürünleri </t>
  </si>
  <si>
    <t>.II. SANAYİ</t>
  </si>
  <si>
    <t>.     A. TARIMA DAYALI İŞLENMİŞ ÜRÜNLER</t>
  </si>
  <si>
    <t>.           Tekstil ve Hammaddeleri</t>
  </si>
  <si>
    <t xml:space="preserve">.           Deri ve Deri Mamulleri </t>
  </si>
  <si>
    <t xml:space="preserve">.           Halı </t>
  </si>
  <si>
    <t>.     B. KİMYEVİ MADDELER VE MAMÜLLERİ</t>
  </si>
  <si>
    <t xml:space="preserve">.           Kimyevi Maddeler ve Mamulleri  </t>
  </si>
  <si>
    <t>.     C. SANAYİ MAMULLERİ</t>
  </si>
  <si>
    <t xml:space="preserve">.           Hazırgiyim ve Konfeksiyon </t>
  </si>
  <si>
    <t>.           Otomotiv Endüstrisi</t>
  </si>
  <si>
    <t>.           Gemi ve Yat</t>
  </si>
  <si>
    <t>.           Elektrik-Elektronik,Mak.ve Bilişim</t>
  </si>
  <si>
    <t>.           Makine ve Aksamları</t>
  </si>
  <si>
    <t xml:space="preserve">.           Demir ve Demir Dışı Metaller </t>
  </si>
  <si>
    <t>.           Çelik</t>
  </si>
  <si>
    <t>.           Çimento Cam Seramik ve Toprak Ürünleri</t>
  </si>
  <si>
    <t>.           Mücevher</t>
  </si>
  <si>
    <t>.           Savunma Sanayii</t>
  </si>
  <si>
    <t>.           İklimlendirme Sanayii</t>
  </si>
  <si>
    <t>.           Diğer Sanayi Ürünleri</t>
  </si>
  <si>
    <t>.III. MADENCİLİK</t>
  </si>
  <si>
    <t>.     A. MADENCİLİK ÜRÜNLERİ</t>
  </si>
  <si>
    <t>.           Madencilik Ürünleri</t>
  </si>
  <si>
    <t>0319</t>
  </si>
  <si>
    <t>0207</t>
  </si>
  <si>
    <t>0258</t>
  </si>
  <si>
    <t>0174</t>
  </si>
  <si>
    <t>0170</t>
  </si>
  <si>
    <t>0189</t>
  </si>
  <si>
    <t>0404</t>
  </si>
  <si>
    <t>0304</t>
  </si>
  <si>
    <t>0119</t>
  </si>
  <si>
    <t>0490</t>
  </si>
  <si>
    <t>0044</t>
  </si>
  <si>
    <t>0076</t>
  </si>
  <si>
    <t>0100</t>
  </si>
  <si>
    <t>0473</t>
  </si>
  <si>
    <t>0001</t>
  </si>
  <si>
    <t>0454</t>
  </si>
  <si>
    <t>0464</t>
  </si>
  <si>
    <t>0408</t>
  </si>
  <si>
    <t>0664</t>
  </si>
  <si>
    <t>0511</t>
  </si>
  <si>
    <t>0512</t>
  </si>
  <si>
    <t>0505</t>
  </si>
  <si>
    <t>0652</t>
  </si>
  <si>
    <t>0950</t>
  </si>
  <si>
    <t>İHRACAT İSTATİSTİKLERİ (TÜİK *)</t>
  </si>
  <si>
    <t>Ocak</t>
  </si>
  <si>
    <t>Şubat</t>
  </si>
  <si>
    <t>Mart</t>
  </si>
  <si>
    <t>Nisan</t>
  </si>
  <si>
    <t>Mayıs</t>
  </si>
  <si>
    <t>Haziran</t>
  </si>
  <si>
    <t>Temmuz</t>
  </si>
  <si>
    <t>Ağustos</t>
  </si>
  <si>
    <t>Eylül</t>
  </si>
  <si>
    <t>Ekim</t>
  </si>
  <si>
    <t>Kasım</t>
  </si>
  <si>
    <t>Aralık</t>
  </si>
  <si>
    <t>Değişim(%)</t>
  </si>
  <si>
    <t>DEĞ.</t>
  </si>
  <si>
    <t>PAY</t>
  </si>
  <si>
    <t>ILLER</t>
  </si>
  <si>
    <t>ULKEGRUP</t>
  </si>
  <si>
    <t>ULKE</t>
  </si>
  <si>
    <t>ULKE GRUP</t>
  </si>
  <si>
    <t>* TUIK Kayıt rakamları</t>
  </si>
  <si>
    <t xml:space="preserve"> * TİM Kayıt rakamları</t>
  </si>
  <si>
    <t>A. BİTKİSEL ÜRÜNLER</t>
  </si>
  <si>
    <t>Hububat, Bakliyat, Yağlı Tohumlar ve Mamulleri</t>
  </si>
  <si>
    <t>Yaş Meyve ve Sebze</t>
  </si>
  <si>
    <t>Meyve Sebze Mamulleri</t>
  </si>
  <si>
    <t>Kuru Meyve ve Mamulleri</t>
  </si>
  <si>
    <t>Fındık ve Mamulleri</t>
  </si>
  <si>
    <t>Zeytin ve Zeytinyağı</t>
  </si>
  <si>
    <t>Tütün</t>
  </si>
  <si>
    <t>Süs Bitkileri ve Mam.</t>
  </si>
  <si>
    <t>B. HAYVANSAL ÜRÜNLER</t>
  </si>
  <si>
    <t>Su Ürünleri ve Hayvansal Mamuller</t>
  </si>
  <si>
    <t>C. MOBİLYA,KAĞIT VE ORMAN ÜRÜNLERİ</t>
  </si>
  <si>
    <t>Mobilya,Kağıt ve Orman Ürünleri</t>
  </si>
  <si>
    <t>A. TARIMA DAYALI İŞLENMİŞ ÜRÜNLER</t>
  </si>
  <si>
    <t>Tekstil ve Hammaddeleri</t>
  </si>
  <si>
    <t>Deri ve Deri Mamulleri</t>
  </si>
  <si>
    <t>Halı</t>
  </si>
  <si>
    <t>B. KİMYEVİ MADDELER VE MAMÜLLERİ</t>
  </si>
  <si>
    <t>Kimyevi Maddeler ve Mamulleri</t>
  </si>
  <si>
    <t>C. SANAYİ MAMÜLLERİ</t>
  </si>
  <si>
    <t>Hazırgiyim ve Konfeksiyon</t>
  </si>
  <si>
    <t>Otomotiv Endüstrisi</t>
  </si>
  <si>
    <t>Gemi ve Yat</t>
  </si>
  <si>
    <t>Elektrik Elektronik ve Hizmet</t>
  </si>
  <si>
    <t>Makine ve Aksamları</t>
  </si>
  <si>
    <t>Demir ve Demir Dışı Metaller</t>
  </si>
  <si>
    <t>Çelik</t>
  </si>
  <si>
    <t>Çimento Cam Seramik ve Toprak Ürünleri</t>
  </si>
  <si>
    <t>Mücevher</t>
  </si>
  <si>
    <t>Savunma ve Havacılık Sanayii</t>
  </si>
  <si>
    <t>İklimlendirme Sanayii</t>
  </si>
  <si>
    <t>0900</t>
  </si>
  <si>
    <t>Diğer Sanayi Ürünleri</t>
  </si>
  <si>
    <t>0647</t>
  </si>
  <si>
    <t>A. MADENCİLİK ÜRÜNLERİ</t>
  </si>
  <si>
    <t>Madencilik Ürünleri</t>
  </si>
  <si>
    <t>0564</t>
  </si>
  <si>
    <t>Hedefe Kalan</t>
  </si>
  <si>
    <t>1 - 31 OCAK</t>
  </si>
  <si>
    <t>1 - 31 ARALıK</t>
  </si>
  <si>
    <t>1 OCAK  -  31 OCAK</t>
  </si>
  <si>
    <t>2022 / 2023</t>
  </si>
  <si>
    <t>25 İŞ GÜNÜ</t>
  </si>
  <si>
    <t>26 İŞ GÜNÜ</t>
  </si>
  <si>
    <t xml:space="preserve"> Hububat, Bakliyat, Yağlı Tohumlar ve Mamulleri </t>
  </si>
  <si>
    <t xml:space="preserve"> Yaş Meyve ve Sebze  </t>
  </si>
  <si>
    <t xml:space="preserve"> Meyve Sebze Mamulleri </t>
  </si>
  <si>
    <t xml:space="preserve"> Kuru Meyve ve Mamulleri  </t>
  </si>
  <si>
    <t xml:space="preserve"> Fındık ve Mamulleri </t>
  </si>
  <si>
    <t xml:space="preserve"> Zeytin ve Zeytinyağı </t>
  </si>
  <si>
    <t xml:space="preserve"> Tütün </t>
  </si>
  <si>
    <t xml:space="preserve"> Süs Bitkileri ve Mamulleri</t>
  </si>
  <si>
    <t xml:space="preserve"> Su Ürünleri ve Hayvansal Mamuller</t>
  </si>
  <si>
    <t xml:space="preserve"> Mobilya, Kağıt ve Orman Ürünleri</t>
  </si>
  <si>
    <t xml:space="preserve"> Tekstil ve Hammaddeleri</t>
  </si>
  <si>
    <t xml:space="preserve"> Deri ve Deri Mamulleri </t>
  </si>
  <si>
    <t xml:space="preserve"> Halı </t>
  </si>
  <si>
    <t xml:space="preserve"> Kimyevi Maddeler ve Mamulleri  </t>
  </si>
  <si>
    <t xml:space="preserve"> Hazırgiyim ve Konfeksiyon </t>
  </si>
  <si>
    <t xml:space="preserve"> Otomotiv Endüstrisi</t>
  </si>
  <si>
    <t xml:space="preserve"> Gemi, Yat ve Hizmetleri</t>
  </si>
  <si>
    <t xml:space="preserve"> Elektrik ve Elektronik</t>
  </si>
  <si>
    <t xml:space="preserve"> Makine ve Aksamları</t>
  </si>
  <si>
    <t xml:space="preserve"> Demir ve Demir Dışı Metaller </t>
  </si>
  <si>
    <t xml:space="preserve"> Çelik</t>
  </si>
  <si>
    <t xml:space="preserve"> Çimento Cam Seramik ve Toprak Ürünleri</t>
  </si>
  <si>
    <t xml:space="preserve"> Mücevher</t>
  </si>
  <si>
    <t xml:space="preserve"> Savunma ve Havacılık Sanayii</t>
  </si>
  <si>
    <t xml:space="preserve"> İklimlendirme Sanayii</t>
  </si>
  <si>
    <t xml:space="preserve"> Diğer Sanayi Ürünleri</t>
  </si>
  <si>
    <t xml:space="preserve"> Madencilik Ürünleri</t>
  </si>
  <si>
    <t>Günlük İhracat (31.01.2023)</t>
  </si>
  <si>
    <t xml:space="preserve">31.01.2023 TARİHİ İTİBARİYLE GENEL SEKRETERLİK BAZINDA AYLIK İHRACAT KAYIT RAKAMLARI  (1000 $) </t>
  </si>
  <si>
    <t>İMMİB</t>
  </si>
  <si>
    <t>UİB</t>
  </si>
  <si>
    <t>İTKİB</t>
  </si>
  <si>
    <t>OAİB</t>
  </si>
  <si>
    <t>EİB</t>
  </si>
  <si>
    <t>AKİB</t>
  </si>
  <si>
    <t>GAİB</t>
  </si>
  <si>
    <t>İİB</t>
  </si>
  <si>
    <t>DENİB</t>
  </si>
  <si>
    <t>BAİB</t>
  </si>
  <si>
    <t>DAİB</t>
  </si>
  <si>
    <t>KİB</t>
  </si>
  <si>
    <t>DKİB</t>
  </si>
  <si>
    <t>HİZMET</t>
  </si>
  <si>
    <t>31.01.2023 TARİHİ İTİBARİYLE  ÜLKE BAZINDA AYLIK İHRACAT KAYIT RAKAMLARI (1000 $)</t>
  </si>
  <si>
    <t>ALMANYA</t>
  </si>
  <si>
    <t>ABD</t>
  </si>
  <si>
    <t>BİRLEŞİK KRALLIK</t>
  </si>
  <si>
    <t>İTALYA</t>
  </si>
  <si>
    <t>RUSYA FEDERASYONU</t>
  </si>
  <si>
    <t>İSPANYA</t>
  </si>
  <si>
    <t>FRANSA</t>
  </si>
  <si>
    <t>IRAK</t>
  </si>
  <si>
    <t>HOLLANDA</t>
  </si>
  <si>
    <t>İSRAİL</t>
  </si>
  <si>
    <t>ROMANYA</t>
  </si>
  <si>
    <t>POLONYA</t>
  </si>
  <si>
    <t>BELÇİKA</t>
  </si>
  <si>
    <t>BULGARİSTAN</t>
  </si>
  <si>
    <t>UKRAYNA</t>
  </si>
  <si>
    <t>BAE</t>
  </si>
  <si>
    <t>MISIR</t>
  </si>
  <si>
    <t>ÇİN</t>
  </si>
  <si>
    <t>SUUDİ ARABİSTAN</t>
  </si>
  <si>
    <t>İRAN</t>
  </si>
  <si>
    <t>YUNANİSTAN</t>
  </si>
  <si>
    <t>FAS</t>
  </si>
  <si>
    <t>İSVİÇRE</t>
  </si>
  <si>
    <t>LİBYA</t>
  </si>
  <si>
    <t>AZERBAYCAN</t>
  </si>
  <si>
    <t>LÜBNAN</t>
  </si>
  <si>
    <t>SLOVENYA</t>
  </si>
  <si>
    <t>GÜRCİSTAN</t>
  </si>
  <si>
    <t>İSVEÇ</t>
  </si>
  <si>
    <t>CEZAYİR</t>
  </si>
  <si>
    <t>AVUSTURYA</t>
  </si>
  <si>
    <t>ÇEKYA</t>
  </si>
  <si>
    <t>KUZEY KIBRIS TÜRK CUM.</t>
  </si>
  <si>
    <t>KAZAKİSTAN</t>
  </si>
  <si>
    <t>SIRBİSTAN</t>
  </si>
  <si>
    <t>BELARUS</t>
  </si>
  <si>
    <t>YEMEN</t>
  </si>
  <si>
    <t>SURİYE</t>
  </si>
  <si>
    <t>ÖZBEKİSTAN</t>
  </si>
  <si>
    <t>DANİMARKA</t>
  </si>
  <si>
    <t>MACARİSTAN</t>
  </si>
  <si>
    <t>HİNDİSTAN</t>
  </si>
  <si>
    <t>MALİ</t>
  </si>
  <si>
    <t>KIRGIZİSTAN</t>
  </si>
  <si>
    <t>KANADA</t>
  </si>
  <si>
    <t>PORTEKİZ</t>
  </si>
  <si>
    <t>MEKSİKA</t>
  </si>
  <si>
    <t>TUNUS</t>
  </si>
  <si>
    <t>HONG KONG</t>
  </si>
  <si>
    <t>JAPONYA</t>
  </si>
  <si>
    <t>İRLANDA</t>
  </si>
  <si>
    <t>BREZİLYA</t>
  </si>
  <si>
    <t>SLOVAKYA</t>
  </si>
  <si>
    <t>ÜRDÜN</t>
  </si>
  <si>
    <t>TÜRKMENİSTAN</t>
  </si>
  <si>
    <t>EGE SERBEST BÖLGESİ</t>
  </si>
  <si>
    <t>AVUSTRALYA</t>
  </si>
  <si>
    <t>KATAR</t>
  </si>
  <si>
    <t>HIRVATİSTAN</t>
  </si>
  <si>
    <t>LETONYA</t>
  </si>
  <si>
    <t>ARNAVUTLUK</t>
  </si>
  <si>
    <t>GÜNEY KORE</t>
  </si>
  <si>
    <t>PAKİSTAN</t>
  </si>
  <si>
    <t>MAKEDONYA</t>
  </si>
  <si>
    <t>GÜNEY AFRİKA CUMHURİYETİ</t>
  </si>
  <si>
    <t>BOSNA-HERSEK</t>
  </si>
  <si>
    <t>KUVEYT</t>
  </si>
  <si>
    <t>NİJERYA</t>
  </si>
  <si>
    <t>FİNLANDİYA</t>
  </si>
  <si>
    <t>MOLDOVA</t>
  </si>
  <si>
    <t>MALTA</t>
  </si>
  <si>
    <t>KOSOVA</t>
  </si>
  <si>
    <t>CİBUTİ</t>
  </si>
  <si>
    <t>ETİYOPYA</t>
  </si>
  <si>
    <t>BURSA SERBEST BÖLGESİ</t>
  </si>
  <si>
    <t>MERSİN SERBEST BÖLGESİ</t>
  </si>
  <si>
    <t>MALEZYA</t>
  </si>
  <si>
    <t>SUDAN</t>
  </si>
  <si>
    <t>SOMALİ</t>
  </si>
  <si>
    <t>TACİKİSTAN</t>
  </si>
  <si>
    <t>SENEGAL</t>
  </si>
  <si>
    <t>UMMAN</t>
  </si>
  <si>
    <t>NORVEÇ</t>
  </si>
  <si>
    <t>KAYSERİ SERBEST BÖLGESİ</t>
  </si>
  <si>
    <t>AFGANİSTAN</t>
  </si>
  <si>
    <t>BANGLADEŞ</t>
  </si>
  <si>
    <t>LİTVANYA</t>
  </si>
  <si>
    <t>ÇORLU AVRUPA SERBEST BÖLGESİ</t>
  </si>
  <si>
    <t>PANAMA</t>
  </si>
  <si>
    <t>TRAKYA SERBEST BÖLGESİ</t>
  </si>
  <si>
    <t>VİETNAM</t>
  </si>
  <si>
    <t>İSTANBUL ENDÜSTRİ VE TİC.SERB.BÖL.</t>
  </si>
  <si>
    <t>TANZANYA</t>
  </si>
  <si>
    <t>ENDONEZYA</t>
  </si>
  <si>
    <t>İZMİR SERBEST BÖLGESİ</t>
  </si>
  <si>
    <t>VENEZUELA</t>
  </si>
  <si>
    <t>GANA</t>
  </si>
  <si>
    <t>KENYA</t>
  </si>
  <si>
    <t>TAYLAND</t>
  </si>
  <si>
    <t>KOTDİVUAR</t>
  </si>
  <si>
    <t>MORİTANYA</t>
  </si>
  <si>
    <t>ŞİLİ</t>
  </si>
  <si>
    <t>KAMERUN</t>
  </si>
  <si>
    <t>ARJANTİN</t>
  </si>
  <si>
    <t>BAHREYN</t>
  </si>
  <si>
    <t>KARADAĞ</t>
  </si>
  <si>
    <t>TAYVAN</t>
  </si>
  <si>
    <t>JAMAİKA</t>
  </si>
  <si>
    <t>DOMİNİK CUMHURİYETİ</t>
  </si>
  <si>
    <t>KONGO</t>
  </si>
  <si>
    <t>KONGO DEMOKRATİK CUMHURİYETİ</t>
  </si>
  <si>
    <t>PERU</t>
  </si>
  <si>
    <t>ANTALYA SERBEST BÖLGESİ</t>
  </si>
  <si>
    <t>BENİN</t>
  </si>
  <si>
    <t>KOLOMBİYA</t>
  </si>
  <si>
    <t>SİNGAPUR</t>
  </si>
  <si>
    <t>GİNE</t>
  </si>
  <si>
    <t>NİJER</t>
  </si>
  <si>
    <t>FİLİPİNLER</t>
  </si>
  <si>
    <t>ANGOLA</t>
  </si>
  <si>
    <t>SRİ LANKA</t>
  </si>
  <si>
    <t>YUMURTALIK SERBEST BÖLGESİ</t>
  </si>
  <si>
    <t>YENİ ZELANDA</t>
  </si>
  <si>
    <t>ESTONYA</t>
  </si>
  <si>
    <t>FİLİSTİN DEVLETİ</t>
  </si>
  <si>
    <t>TOGO</t>
  </si>
  <si>
    <t>MARŞAL ADALARI</t>
  </si>
  <si>
    <t>KOSTARİKA</t>
  </si>
  <si>
    <t>URUGUAY</t>
  </si>
  <si>
    <t>LİBERYA</t>
  </si>
  <si>
    <t>KOCAELİ SERBEST BÖLGESİ</t>
  </si>
  <si>
    <t>MAURİTİUS</t>
  </si>
  <si>
    <t>MOĞOLİSTAN</t>
  </si>
  <si>
    <t>LÜKSEMBURG</t>
  </si>
  <si>
    <t>BURKİNA FASO</t>
  </si>
  <si>
    <t>ÇAD</t>
  </si>
  <si>
    <t>SİERRA LEONE</t>
  </si>
  <si>
    <t>GABON</t>
  </si>
  <si>
    <t>HAİTİ</t>
  </si>
  <si>
    <t>SAMSUN SERBEST BÖLGESİ</t>
  </si>
  <si>
    <t>TRİNİDAD VE TOBAGO</t>
  </si>
  <si>
    <t>UGANDA</t>
  </si>
  <si>
    <t>GUATEMALA</t>
  </si>
  <si>
    <t>SURİNAM</t>
  </si>
  <si>
    <t>MADAGASKAR</t>
  </si>
  <si>
    <t>ERİTRE</t>
  </si>
  <si>
    <t>EKVATOR</t>
  </si>
  <si>
    <t>AHL SERBEST BÖLGESİ</t>
  </si>
  <si>
    <t>GAMBİYA</t>
  </si>
  <si>
    <t>İZLANDA</t>
  </si>
  <si>
    <t>PARAGUAY</t>
  </si>
  <si>
    <t>RUANDA</t>
  </si>
  <si>
    <t>HONDURAS</t>
  </si>
  <si>
    <t>GUYANA</t>
  </si>
  <si>
    <t>KAMBOÇYA</t>
  </si>
  <si>
    <t>MOZAMBİK</t>
  </si>
  <si>
    <t>EKVATOR GİNESİ</t>
  </si>
  <si>
    <t>ZİMBABVE</t>
  </si>
  <si>
    <t>ZAMBİA</t>
  </si>
  <si>
    <t>MALDİVLER</t>
  </si>
  <si>
    <t>GÜNEY SUDAN</t>
  </si>
  <si>
    <t>GAZİANTEP SERBEST BÖLGESİ</t>
  </si>
  <si>
    <t>DENİZLİ SERBEST BÖLGESİ</t>
  </si>
  <si>
    <t>KÜBA</t>
  </si>
  <si>
    <t>SEYŞELLER</t>
  </si>
  <si>
    <t>BAHAMALAR</t>
  </si>
  <si>
    <t>YENİ KALEDONYA</t>
  </si>
  <si>
    <t>KOMORLAR BİRLİĞİ</t>
  </si>
  <si>
    <t>NİKARAGUA</t>
  </si>
  <si>
    <t>BOLİVYA</t>
  </si>
  <si>
    <t>FRANSIZ POLİNEZYASI</t>
  </si>
  <si>
    <t>MAYOTTE</t>
  </si>
  <si>
    <t>BURUNDİ</t>
  </si>
  <si>
    <t>FİJİ</t>
  </si>
  <si>
    <t>BARBADOS</t>
  </si>
  <si>
    <t>EL SALVADOR</t>
  </si>
  <si>
    <t>TÜBİTAK MAM TEKNOLOJİ SERBEST BÖLGESİ</t>
  </si>
  <si>
    <t>NEPAL</t>
  </si>
  <si>
    <t>MALAVİ</t>
  </si>
  <si>
    <t>CAYMAN ADALARI</t>
  </si>
  <si>
    <t>MYANMAR</t>
  </si>
  <si>
    <t>ST. VİNCENT VE GRENADİNES</t>
  </si>
  <si>
    <t>BELİZE</t>
  </si>
  <si>
    <t>LİECHTENSTEİN</t>
  </si>
  <si>
    <t>BELİRLENEMEYEN ÜLKE VE BÖLGELER</t>
  </si>
  <si>
    <t>NAMİBYA</t>
  </si>
  <si>
    <t>LAOS</t>
  </si>
  <si>
    <t>CABO VERDE</t>
  </si>
  <si>
    <t>BRİTANYA VİRJİN AD.</t>
  </si>
  <si>
    <t>ANTİGUA VE BARBUDA</t>
  </si>
  <si>
    <t>SAO TOME VE PRİNSİPE</t>
  </si>
  <si>
    <t>GİNE BİSSAU</t>
  </si>
  <si>
    <t>BERMUDA</t>
  </si>
  <si>
    <t>COOK ADALARI</t>
  </si>
  <si>
    <t>ARUBA</t>
  </si>
  <si>
    <t>ST. LUCİA</t>
  </si>
  <si>
    <t>GRENADA</t>
  </si>
  <si>
    <t>ST. KİTTS VE NEVİS</t>
  </si>
  <si>
    <t>CEBELİTARIK</t>
  </si>
  <si>
    <t>ANDORRA</t>
  </si>
  <si>
    <t>BOTSVANA</t>
  </si>
  <si>
    <t>GÜNEY KIBRIS RUM YÖNETİMİ</t>
  </si>
  <si>
    <t>TÜRK VE CAİCOS AD.</t>
  </si>
  <si>
    <t>TRABZON SERBEST BÖLGESİ</t>
  </si>
  <si>
    <t>PAPUA YENİ GİNE</t>
  </si>
  <si>
    <t>DOMİNİK</t>
  </si>
  <si>
    <t>ORTA AFRİKA CUMHURİYETİ</t>
  </si>
  <si>
    <t>PALAU</t>
  </si>
  <si>
    <t>BRUNEY</t>
  </si>
  <si>
    <t>DOĞU TİMUR</t>
  </si>
  <si>
    <t>ERMENİSTAN</t>
  </si>
  <si>
    <t>SAN MARİNO</t>
  </si>
  <si>
    <t>FAROE ADALARI</t>
  </si>
  <si>
    <t>ABD KÜÇÜK OUT.ADL.</t>
  </si>
  <si>
    <t>MAKAO</t>
  </si>
  <si>
    <t>VANUATU</t>
  </si>
  <si>
    <t>31.01.2023 TARİHİ İTİBARİYLE SEKTÖREL BAZDA AYLIK İHRACAT KAYIT RAKAMLARI(1000 $)</t>
  </si>
  <si>
    <t>31.01.2023 İHRACATÇI FİRMALARIN KANUNİ MERKEZLERİ BAZINDA  İHRACAT PERFORMANSI  (1000 $)</t>
  </si>
  <si>
    <t>İSTANBUL</t>
  </si>
  <si>
    <t>KOCAELI</t>
  </si>
  <si>
    <t>BURSA</t>
  </si>
  <si>
    <t>İZMIR</t>
  </si>
  <si>
    <t>GAZIANTEP</t>
  </si>
  <si>
    <t>ANKARA</t>
  </si>
  <si>
    <t>SAKARYA</t>
  </si>
  <si>
    <t>MANISA</t>
  </si>
  <si>
    <t>DENIZLI</t>
  </si>
  <si>
    <t>MERSIN</t>
  </si>
  <si>
    <t>KONYA</t>
  </si>
  <si>
    <t>ADANA</t>
  </si>
  <si>
    <t>KAYSERI</t>
  </si>
  <si>
    <t>HATAY</t>
  </si>
  <si>
    <t>ANTALYA</t>
  </si>
  <si>
    <t>TEKIRDAĞ</t>
  </si>
  <si>
    <t>K.MARAŞ</t>
  </si>
  <si>
    <t>TRABZON</t>
  </si>
  <si>
    <t>ESKIŞEHIR</t>
  </si>
  <si>
    <t>BALIKESIR</t>
  </si>
  <si>
    <t>SAMSUN</t>
  </si>
  <si>
    <t>MARDIN</t>
  </si>
  <si>
    <t>AYDIN</t>
  </si>
  <si>
    <t>MUĞLA</t>
  </si>
  <si>
    <t>ŞIRNAK</t>
  </si>
  <si>
    <t>ZONGULDAK</t>
  </si>
  <si>
    <t>MALATYA</t>
  </si>
  <si>
    <t>ÇORUM</t>
  </si>
  <si>
    <t>KÜTAHYA</t>
  </si>
  <si>
    <t>ELAZIĞ</t>
  </si>
  <si>
    <t>KARAMAN</t>
  </si>
  <si>
    <t>ISPARTA</t>
  </si>
  <si>
    <t>UŞAK</t>
  </si>
  <si>
    <t>DÜZCE</t>
  </si>
  <si>
    <t>ÇANKIRI</t>
  </si>
  <si>
    <t>AFYON</t>
  </si>
  <si>
    <t>KIRŞEHIR</t>
  </si>
  <si>
    <t>KARABÜK</t>
  </si>
  <si>
    <t>ORDU</t>
  </si>
  <si>
    <t>BURDUR</t>
  </si>
  <si>
    <t>DIYARBAKIR</t>
  </si>
  <si>
    <t>GIRESUN</t>
  </si>
  <si>
    <t>RIZE</t>
  </si>
  <si>
    <t>ŞANLIURFA</t>
  </si>
  <si>
    <t>OSMANIYE</t>
  </si>
  <si>
    <t>KASTAMONU</t>
  </si>
  <si>
    <t>BOLU</t>
  </si>
  <si>
    <t>KIRKLARELI</t>
  </si>
  <si>
    <t>NEVŞEHIR</t>
  </si>
  <si>
    <t>ADIYAMAN</t>
  </si>
  <si>
    <t>AKSARAY</t>
  </si>
  <si>
    <t>BILECIK</t>
  </si>
  <si>
    <t>SIVAS</t>
  </si>
  <si>
    <t>ÇANAKKALE</t>
  </si>
  <si>
    <t>KILIS</t>
  </si>
  <si>
    <t>AMASYA</t>
  </si>
  <si>
    <t>YALOVA</t>
  </si>
  <si>
    <t>EDIRNE</t>
  </si>
  <si>
    <t>ARTVIN</t>
  </si>
  <si>
    <t>SIIRT</t>
  </si>
  <si>
    <t>HAKKARI</t>
  </si>
  <si>
    <t>IĞDIR</t>
  </si>
  <si>
    <t>NIĞDE</t>
  </si>
  <si>
    <t>VAN</t>
  </si>
  <si>
    <t>GÜMÜŞHANE</t>
  </si>
  <si>
    <t>TOKAT</t>
  </si>
  <si>
    <t>SINOP</t>
  </si>
  <si>
    <t>BARTIN</t>
  </si>
  <si>
    <t>BATMAN</t>
  </si>
  <si>
    <t>ERZINCAN</t>
  </si>
  <si>
    <t>YOZGAT</t>
  </si>
  <si>
    <t>AĞRI</t>
  </si>
  <si>
    <t>ERZURUM</t>
  </si>
  <si>
    <t>MUŞ</t>
  </si>
  <si>
    <t>KIRIKKALE</t>
  </si>
  <si>
    <t>BITLIS</t>
  </si>
  <si>
    <t>BINGÖL</t>
  </si>
  <si>
    <t>ARDAHAN</t>
  </si>
  <si>
    <t>KARS</t>
  </si>
  <si>
    <t>TUNCELI</t>
  </si>
  <si>
    <t>31.01.2023 Konsolide Ülkelere Göre Sektörel İhracat  (1000 $)</t>
  </si>
  <si>
    <t>31 OCAK</t>
  </si>
  <si>
    <t>ABD VİRJİN ADALARI</t>
  </si>
  <si>
    <t>ANGUİLLA</t>
  </si>
  <si>
    <t>BRİTANYA HİNT OKYANUSU TOPRAKLARI</t>
  </si>
  <si>
    <t>FRANSA GÜNEY BÖLGESİ</t>
  </si>
  <si>
    <t>GUAM</t>
  </si>
  <si>
    <t>KİRİBATİ</t>
  </si>
  <si>
    <t>ST. HELENA</t>
  </si>
  <si>
    <t>VALLİS VE FUTUNA</t>
  </si>
  <si>
    <t>SAMOA</t>
  </si>
  <si>
    <t>SVAZİLAND</t>
  </si>
  <si>
    <t>BUTAN</t>
  </si>
  <si>
    <t>LESOTHO</t>
  </si>
  <si>
    <t>TONGA</t>
  </si>
  <si>
    <t>AMERİKAN SAMOASI</t>
  </si>
  <si>
    <t>ANTARTİKA</t>
  </si>
  <si>
    <t>GÜNEY GEORGIA VE GÜNEY SANDWICH ADALARI</t>
  </si>
  <si>
    <t>KUZEY KORE</t>
  </si>
  <si>
    <t>MİKRONEZYA</t>
  </si>
  <si>
    <t>SOLOMON ADALARI</t>
  </si>
  <si>
    <t>GRÖNLAND</t>
  </si>
  <si>
    <t>TUVALU</t>
  </si>
  <si>
    <t>FALKLAND ADALARI</t>
  </si>
  <si>
    <t>KUZEY MARİANA ADALARI</t>
  </si>
  <si>
    <t>NORFOLK ADASI</t>
  </si>
  <si>
    <t>31.01.2023 Konsolide Ülke Guruplarına Göre Sektörel İhracat  (1000 $)</t>
  </si>
  <si>
    <t>Afrika Ülkeleri</t>
  </si>
  <si>
    <t>Avrupa Birliği Ülkeleri</t>
  </si>
  <si>
    <t>Bağımsız Devletler Topluluğu</t>
  </si>
  <si>
    <t>Diğer Amerikan Ülkeleri</t>
  </si>
  <si>
    <t>Diğer Asya Ülkeleri</t>
  </si>
  <si>
    <t>Diğer Avrupa Ülkeleri</t>
  </si>
  <si>
    <t>Diğer Ülkeler</t>
  </si>
  <si>
    <t>Kuzey Amerika Serbest Ticaret</t>
  </si>
  <si>
    <t>Okyanusya Ülkeleri</t>
  </si>
  <si>
    <t>Ortadoğu Ülkeleri</t>
  </si>
  <si>
    <t>Serbest Bölgeler</t>
  </si>
  <si>
    <t>Uzakdoğu Ülkeleri</t>
  </si>
  <si>
    <t>31.01.2023 Konsolide Ülkelere Göre İhracat  (1000 $)</t>
  </si>
  <si>
    <t>31.01.2023 Konsolide Ülke Gruplarına Göre İhracat  (1000 $)</t>
  </si>
  <si>
    <t>BAYBURT</t>
  </si>
  <si>
    <t>31.01.2023 İHRACATÇI FİRMALARIN KANUNİ MERKEZLERİ BAZINDA  SEKTÖR İHRACAT PERFORMANSI (1000 $)</t>
  </si>
  <si>
    <t>31.01.2023 İHRACATÇI FİRMALARIN KANUNİ MERKEZLERİ BAZINDA ÜLKE İHRACAT PERFORMANSI  (1000 $)</t>
  </si>
  <si>
    <t>31.01.2023 TARİHİ İTİBARİYLE SEKTÖREL BAZDA AYLIK İHRACAT KAYIT RAKAMLARI(1000 KG)</t>
  </si>
  <si>
    <t>Son 12 Aylık İhracat (III+IV)</t>
  </si>
  <si>
    <t>OVP 2023 Yılı Hedefi</t>
  </si>
  <si>
    <t>2023 Yılı 1 - 31 Ocak - TİM (II)</t>
  </si>
  <si>
    <t>2023 Yılı 1 - 31 Ocak - TB (III)</t>
  </si>
  <si>
    <t>2022 Şubat - 2022 Aralık (TÜİK) (IV)</t>
  </si>
  <si>
    <t>31.01.2023 MAL GRUPLARI BAZINDA İHRACAT KAYIT RAKAMLARI (1000 $)</t>
  </si>
  <si>
    <t>1 - 31 ARALIK</t>
  </si>
  <si>
    <t>ARALIK / OCAK</t>
  </si>
  <si>
    <t>27 İŞ GÜNÜ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</si>
</sst>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Y_T_L_-;\-* #,##0.00\ _Y_T_L_-;_-* &quot;-&quot;??\ _Y_T_L_-;_-@_-"/>
    <numFmt numFmtId="165" formatCode="0.0%"/>
    <numFmt numFmtId="166" formatCode="#\ ###\ ##0"/>
    <numFmt numFmtId="167" formatCode="###\ ###\ ###\ ###\ ##0"/>
    <numFmt numFmtId="168" formatCode="%0.0"/>
  </numFmts>
  <fonts count="116" x14ac:knownFonts="1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0"/>
      <name val="Arial"/>
      <family val="2"/>
      <charset val="162"/>
    </font>
    <font>
      <sz val="12"/>
      <name val="Arial"/>
      <family val="2"/>
      <charset val="162"/>
    </font>
    <font>
      <b/>
      <sz val="12"/>
      <name val="Arial"/>
      <family val="2"/>
      <charset val="162"/>
    </font>
    <font>
      <i/>
      <sz val="11"/>
      <name val="Arial"/>
      <family val="2"/>
      <charset val="162"/>
    </font>
    <font>
      <sz val="11"/>
      <name val="Arial"/>
      <family val="2"/>
      <charset val="162"/>
    </font>
    <font>
      <b/>
      <i/>
      <sz val="10"/>
      <name val="Arial"/>
      <family val="2"/>
      <charset val="162"/>
    </font>
    <font>
      <b/>
      <u/>
      <sz val="10"/>
      <name val="Arial"/>
      <family val="2"/>
      <charset val="162"/>
    </font>
    <font>
      <b/>
      <i/>
      <u/>
      <sz val="12"/>
      <name val="Arial"/>
      <family val="2"/>
      <charset val="162"/>
    </font>
    <font>
      <b/>
      <sz val="11"/>
      <color indexed="8"/>
      <name val="Arial Tur"/>
      <family val="2"/>
      <charset val="162"/>
    </font>
    <font>
      <b/>
      <i/>
      <u/>
      <sz val="10"/>
      <color indexed="1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i/>
      <sz val="11"/>
      <color indexed="8"/>
      <name val="Arial Tur"/>
      <family val="2"/>
      <charset val="162"/>
    </font>
    <font>
      <b/>
      <sz val="11"/>
      <color indexed="9"/>
      <name val="Arial"/>
      <family val="2"/>
      <charset val="162"/>
    </font>
    <font>
      <b/>
      <i/>
      <sz val="11"/>
      <color indexed="10"/>
      <name val="Arial Narrow"/>
      <family val="2"/>
      <charset val="162"/>
    </font>
    <font>
      <sz val="11"/>
      <color indexed="10"/>
      <name val="Arial Narrow"/>
      <family val="2"/>
      <charset val="162"/>
    </font>
    <font>
      <sz val="10"/>
      <name val="Arial Narrow"/>
      <family val="2"/>
      <charset val="162"/>
    </font>
    <font>
      <b/>
      <sz val="10"/>
      <name val="Arial Narrow"/>
      <family val="2"/>
      <charset val="162"/>
    </font>
    <font>
      <b/>
      <i/>
      <sz val="10"/>
      <name val="Arial Narrow"/>
      <family val="2"/>
      <charset val="162"/>
    </font>
    <font>
      <b/>
      <sz val="11"/>
      <name val="Arial"/>
      <family val="2"/>
      <charset val="162"/>
    </font>
    <font>
      <sz val="11"/>
      <color indexed="63"/>
      <name val="Arial"/>
      <family val="2"/>
      <charset val="162"/>
    </font>
    <font>
      <b/>
      <sz val="11"/>
      <color indexed="63"/>
      <name val="Arial"/>
      <family val="2"/>
      <charset val="162"/>
    </font>
    <font>
      <b/>
      <sz val="9"/>
      <color indexed="18"/>
      <name val="Arial"/>
      <family val="2"/>
      <charset val="162"/>
    </font>
    <font>
      <b/>
      <sz val="10"/>
      <color indexed="62"/>
      <name val="Arial Tur"/>
      <family val="2"/>
      <charset val="162"/>
    </font>
    <font>
      <sz val="9.5"/>
      <color indexed="18"/>
      <name val="Arial Tur"/>
      <family val="2"/>
      <charset val="162"/>
    </font>
    <font>
      <sz val="9.5"/>
      <color indexed="18"/>
      <name val="Arial"/>
      <family val="2"/>
      <charset val="162"/>
    </font>
    <font>
      <b/>
      <u/>
      <sz val="11"/>
      <color indexed="48"/>
      <name val="Arial Tur"/>
      <family val="2"/>
      <charset val="162"/>
    </font>
    <font>
      <sz val="10"/>
      <name val="Arial Tur"/>
      <family val="2"/>
      <charset val="162"/>
    </font>
    <font>
      <b/>
      <sz val="10"/>
      <name val="Arial Tur"/>
      <family val="2"/>
      <charset val="162"/>
    </font>
    <font>
      <sz val="12"/>
      <name val="Arial Tur"/>
      <family val="2"/>
      <charset val="162"/>
    </font>
    <font>
      <sz val="11"/>
      <name val="Arial Tur"/>
      <family val="2"/>
      <charset val="162"/>
    </font>
    <font>
      <i/>
      <sz val="11"/>
      <name val="Arial Tur"/>
      <family val="2"/>
      <charset val="162"/>
    </font>
    <font>
      <b/>
      <sz val="12"/>
      <name val="Arial Tur"/>
      <family val="2"/>
      <charset val="162"/>
    </font>
    <font>
      <sz val="12"/>
      <color indexed="48"/>
      <name val="Arial Tur"/>
      <family val="2"/>
      <charset val="162"/>
    </font>
    <font>
      <sz val="12"/>
      <name val="Arial"/>
      <family val="2"/>
      <charset val="162"/>
    </font>
    <font>
      <b/>
      <sz val="12"/>
      <color indexed="48"/>
      <name val="Arial Tur"/>
      <family val="2"/>
      <charset val="162"/>
    </font>
    <font>
      <sz val="12.5"/>
      <color indexed="48"/>
      <name val="Arial Tur"/>
      <family val="2"/>
      <charset val="162"/>
    </font>
    <font>
      <sz val="12.5"/>
      <name val="Arial Tur"/>
      <family val="2"/>
      <charset val="162"/>
    </font>
    <font>
      <b/>
      <sz val="9.5"/>
      <color indexed="62"/>
      <name val="Arial Tur"/>
      <family val="2"/>
      <charset val="162"/>
    </font>
    <font>
      <b/>
      <sz val="10"/>
      <color indexed="12"/>
      <name val="Arial"/>
      <family val="2"/>
    </font>
    <font>
      <sz val="10"/>
      <name val="Arial"/>
      <family val="2"/>
      <charset val="162"/>
    </font>
    <font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b/>
      <sz val="11"/>
      <name val="Calibri"/>
      <family val="2"/>
      <charset val="162"/>
    </font>
    <font>
      <sz val="11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sz val="11"/>
      <color indexed="17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6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2"/>
      <color indexed="48"/>
      <name val="Arial Tur"/>
      <charset val="162"/>
    </font>
    <font>
      <sz val="12"/>
      <color indexed="48"/>
      <name val="Arial Tur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i/>
      <sz val="11"/>
      <color rgb="FFFF0000"/>
      <name val="Arial"/>
      <family val="2"/>
      <charset val="162"/>
    </font>
    <font>
      <b/>
      <i/>
      <sz val="10"/>
      <color rgb="FFFF0000"/>
      <name val="Arial"/>
      <family val="2"/>
      <charset val="162"/>
    </font>
    <font>
      <sz val="10"/>
      <color rgb="FFFF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1"/>
      <color rgb="FFFF0000"/>
      <name val="Calibri"/>
      <family val="2"/>
      <charset val="162"/>
    </font>
    <font>
      <sz val="11"/>
      <color rgb="FFFF0000"/>
      <name val="Calibri"/>
      <family val="2"/>
      <charset val="162"/>
    </font>
    <font>
      <sz val="9.5"/>
      <color rgb="FFFF0000"/>
      <name val="Arial Tur"/>
      <family val="2"/>
      <charset val="162"/>
    </font>
    <font>
      <sz val="9"/>
      <color theme="1"/>
      <name val="Arial"/>
      <family val="2"/>
      <charset val="162"/>
    </font>
    <font>
      <b/>
      <i/>
      <sz val="14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1"/>
      <color theme="1"/>
      <name val="Arial Tur"/>
      <family val="2"/>
      <charset val="162"/>
    </font>
    <font>
      <sz val="9.5"/>
      <color theme="1"/>
      <name val="Arial Tur"/>
      <family val="2"/>
      <charset val="162"/>
    </font>
    <font>
      <sz val="9.5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b/>
      <sz val="12"/>
      <color theme="1"/>
      <name val="Arial Tur"/>
      <family val="2"/>
      <charset val="162"/>
    </font>
    <font>
      <b/>
      <sz val="10"/>
      <color theme="1"/>
      <name val="Arial Tur"/>
      <family val="2"/>
      <charset val="162"/>
    </font>
    <font>
      <sz val="10"/>
      <color theme="1"/>
      <name val="Arial Tur"/>
      <family val="2"/>
      <charset val="162"/>
    </font>
    <font>
      <sz val="11"/>
      <color theme="1"/>
      <name val="Arial Tur"/>
      <family val="2"/>
      <charset val="162"/>
    </font>
    <font>
      <b/>
      <u/>
      <sz val="11"/>
      <color theme="1"/>
      <name val="Arial Tur"/>
      <family val="2"/>
      <charset val="162"/>
    </font>
    <font>
      <b/>
      <sz val="9"/>
      <color theme="1"/>
      <name val="Arial"/>
      <family val="2"/>
      <charset val="162"/>
    </font>
    <font>
      <sz val="10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FF0000"/>
      <name val="Calibri"/>
      <family val="2"/>
      <charset val="162"/>
      <scheme val="minor"/>
    </font>
    <font>
      <b/>
      <i/>
      <sz val="10"/>
      <color theme="1"/>
      <name val="Calibri"/>
      <family val="2"/>
      <charset val="162"/>
      <scheme val="minor"/>
    </font>
    <font>
      <b/>
      <i/>
      <sz val="10"/>
      <color rgb="FFFF0000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i/>
      <sz val="10"/>
      <name val="Calibri"/>
      <family val="2"/>
      <charset val="162"/>
      <scheme val="minor"/>
    </font>
    <font>
      <b/>
      <sz val="10"/>
      <color indexed="8"/>
      <name val="Calibri"/>
      <family val="2"/>
      <charset val="162"/>
      <scheme val="minor"/>
    </font>
    <font>
      <sz val="10"/>
      <color indexed="8"/>
      <name val="Calibri"/>
      <family val="2"/>
      <charset val="162"/>
      <scheme val="minor"/>
    </font>
    <font>
      <b/>
      <i/>
      <sz val="10"/>
      <color indexed="8"/>
      <name val="Calibri"/>
      <family val="2"/>
      <charset val="162"/>
      <scheme val="minor"/>
    </font>
    <font>
      <b/>
      <sz val="10"/>
      <color indexed="10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</fonts>
  <fills count="48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indexed="64"/>
      </right>
      <top style="thin">
        <color theme="9"/>
      </top>
      <bottom style="thin">
        <color theme="9"/>
      </bottom>
      <diagonal/>
    </border>
    <border>
      <left style="thin">
        <color theme="9"/>
      </left>
      <right/>
      <top style="thin">
        <color theme="9"/>
      </top>
      <bottom style="thin">
        <color indexed="64"/>
      </bottom>
      <diagonal/>
    </border>
    <border>
      <left/>
      <right/>
      <top style="thin">
        <color theme="9"/>
      </top>
      <bottom style="thin">
        <color indexed="64"/>
      </bottom>
      <diagonal/>
    </border>
    <border>
      <left/>
      <right style="thin">
        <color indexed="64"/>
      </right>
      <top style="thin">
        <color theme="9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03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67" fillId="2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4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67" fillId="27" borderId="0" applyNumberFormat="0" applyBorder="0" applyAlignment="0" applyProtection="0"/>
    <xf numFmtId="0" fontId="67" fillId="27" borderId="0" applyNumberFormat="0" applyBorder="0" applyAlignment="0" applyProtection="0"/>
    <xf numFmtId="0" fontId="67" fillId="28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67" fillId="29" borderId="0" applyNumberFormat="0" applyBorder="0" applyAlignment="0" applyProtection="0"/>
    <xf numFmtId="0" fontId="67" fillId="29" borderId="0" applyNumberFormat="0" applyBorder="0" applyAlignment="0" applyProtection="0"/>
    <xf numFmtId="0" fontId="67" fillId="30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67" fillId="31" borderId="0" applyNumberFormat="0" applyBorder="0" applyAlignment="0" applyProtection="0"/>
    <xf numFmtId="0" fontId="67" fillId="31" borderId="0" applyNumberFormat="0" applyBorder="0" applyAlignment="0" applyProtection="0"/>
    <xf numFmtId="0" fontId="67" fillId="32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8" fillId="33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68" fillId="33" borderId="0" applyNumberFormat="0" applyBorder="0" applyAlignment="0" applyProtection="0"/>
    <xf numFmtId="0" fontId="68" fillId="34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68" fillId="34" borderId="0" applyNumberFormat="0" applyBorder="0" applyAlignment="0" applyProtection="0"/>
    <xf numFmtId="0" fontId="68" fillId="35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68" fillId="35" borderId="0" applyNumberFormat="0" applyBorder="0" applyAlignment="0" applyProtection="0"/>
    <xf numFmtId="0" fontId="68" fillId="3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68" fillId="36" borderId="0" applyNumberFormat="0" applyBorder="0" applyAlignment="0" applyProtection="0"/>
    <xf numFmtId="0" fontId="68" fillId="37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68" fillId="37" borderId="0" applyNumberFormat="0" applyBorder="0" applyAlignment="0" applyProtection="0"/>
    <xf numFmtId="0" fontId="68" fillId="38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68" fillId="38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0" fillId="15" borderId="5" applyNumberFormat="0" applyAlignment="0" applyProtection="0"/>
    <xf numFmtId="0" fontId="50" fillId="15" borderId="5" applyNumberFormat="0" applyAlignment="0" applyProtection="0"/>
    <xf numFmtId="0" fontId="50" fillId="15" borderId="5" applyNumberFormat="0" applyAlignment="0" applyProtection="0"/>
    <xf numFmtId="0" fontId="50" fillId="15" borderId="5" applyNumberFormat="0" applyAlignment="0" applyProtection="0"/>
    <xf numFmtId="0" fontId="50" fillId="15" borderId="5" applyNumberFormat="0" applyAlignment="0" applyProtection="0"/>
    <xf numFmtId="0" fontId="51" fillId="16" borderId="6" applyNumberFormat="0" applyAlignment="0" applyProtection="0"/>
    <xf numFmtId="0" fontId="51" fillId="16" borderId="6" applyNumberFormat="0" applyAlignment="0" applyProtection="0"/>
    <xf numFmtId="0" fontId="51" fillId="16" borderId="6" applyNumberFormat="0" applyAlignment="0" applyProtection="0"/>
    <xf numFmtId="0" fontId="51" fillId="16" borderId="6" applyNumberFormat="0" applyAlignment="0" applyProtection="0"/>
    <xf numFmtId="0" fontId="51" fillId="16" borderId="6" applyNumberFormat="0" applyAlignment="0" applyProtection="0"/>
    <xf numFmtId="164" fontId="43" fillId="0" borderId="0" applyFont="0" applyFill="0" applyBorder="0" applyAlignment="0" applyProtection="0"/>
    <xf numFmtId="0" fontId="43" fillId="0" borderId="0"/>
    <xf numFmtId="164" fontId="43" fillId="0" borderId="0" applyFont="0" applyFill="0" applyBorder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70" fillId="0" borderId="43" applyNumberFormat="0" applyFill="0" applyAlignment="0" applyProtection="0"/>
    <xf numFmtId="0" fontId="54" fillId="0" borderId="2" applyNumberFormat="0" applyFill="0" applyAlignment="0" applyProtection="0"/>
    <xf numFmtId="0" fontId="70" fillId="0" borderId="43" applyNumberFormat="0" applyFill="0" applyAlignment="0" applyProtection="0"/>
    <xf numFmtId="0" fontId="71" fillId="0" borderId="44" applyNumberFormat="0" applyFill="0" applyAlignment="0" applyProtection="0"/>
    <xf numFmtId="0" fontId="55" fillId="0" borderId="3" applyNumberFormat="0" applyFill="0" applyAlignment="0" applyProtection="0"/>
    <xf numFmtId="0" fontId="71" fillId="0" borderId="44" applyNumberFormat="0" applyFill="0" applyAlignment="0" applyProtection="0"/>
    <xf numFmtId="0" fontId="72" fillId="0" borderId="45" applyNumberFormat="0" applyFill="0" applyAlignment="0" applyProtection="0"/>
    <xf numFmtId="0" fontId="56" fillId="0" borderId="4" applyNumberFormat="0" applyFill="0" applyAlignment="0" applyProtection="0"/>
    <xf numFmtId="0" fontId="72" fillId="0" borderId="45" applyNumberFormat="0" applyFill="0" applyAlignment="0" applyProtection="0"/>
    <xf numFmtId="0" fontId="7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0" fillId="15" borderId="5" applyNumberFormat="0" applyAlignment="0" applyProtection="0"/>
    <xf numFmtId="0" fontId="73" fillId="39" borderId="46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73" fillId="39" borderId="46" applyNumberFormat="0" applyAlignment="0" applyProtection="0"/>
    <xf numFmtId="0" fontId="51" fillId="16" borderId="6" applyNumberFormat="0" applyAlignment="0" applyProtection="0"/>
    <xf numFmtId="0" fontId="53" fillId="17" borderId="0" applyNumberFormat="0" applyBorder="0" applyAlignment="0" applyProtection="0"/>
    <xf numFmtId="0" fontId="49" fillId="14" borderId="0" applyNumberFormat="0" applyBorder="0" applyAlignment="0" applyProtection="0"/>
    <xf numFmtId="0" fontId="74" fillId="0" borderId="47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74" fillId="0" borderId="47" applyNumberFormat="0" applyFill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66" fillId="0" borderId="0"/>
    <xf numFmtId="0" fontId="43" fillId="0" borderId="0"/>
    <xf numFmtId="0" fontId="4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5" fillId="0" borderId="0"/>
    <xf numFmtId="0" fontId="43" fillId="0" borderId="0"/>
    <xf numFmtId="0" fontId="43" fillId="0" borderId="0"/>
    <xf numFmtId="0" fontId="67" fillId="0" borderId="0"/>
    <xf numFmtId="0" fontId="67" fillId="0" borderId="0"/>
    <xf numFmtId="0" fontId="43" fillId="4" borderId="8" applyNumberFormat="0" applyFont="0" applyAlignment="0" applyProtection="0"/>
    <xf numFmtId="0" fontId="43" fillId="4" borderId="8" applyNumberFormat="0" applyFont="0" applyAlignment="0" applyProtection="0"/>
    <xf numFmtId="0" fontId="67" fillId="40" borderId="48" applyNumberFormat="0" applyFont="0" applyAlignment="0" applyProtection="0"/>
    <xf numFmtId="0" fontId="67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67" fillId="40" borderId="4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67" fillId="40" borderId="48" applyNumberFormat="0" applyFont="0" applyAlignment="0" applyProtection="0"/>
    <xf numFmtId="0" fontId="43" fillId="4" borderId="8" applyNumberFormat="0" applyFont="0" applyAlignment="0" applyProtection="0"/>
    <xf numFmtId="0" fontId="59" fillId="7" borderId="0" applyNumberFormat="0" applyBorder="0" applyAlignment="0" applyProtection="0"/>
    <xf numFmtId="0" fontId="75" fillId="41" borderId="49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75" fillId="41" borderId="49" applyNumberFormat="0" applyAlignment="0" applyProtection="0"/>
    <xf numFmtId="9" fontId="4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77" fillId="0" borderId="50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77" fillId="0" borderId="50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0" borderId="48" applyNumberFormat="0" applyFont="0" applyAlignment="0" applyProtection="0"/>
    <xf numFmtId="0" fontId="2" fillId="40" borderId="48" applyNumberFormat="0" applyFont="0" applyAlignment="0" applyProtection="0"/>
    <xf numFmtId="0" fontId="2" fillId="40" borderId="48" applyNumberFormat="0" applyFont="0" applyAlignment="0" applyProtection="0"/>
    <xf numFmtId="0" fontId="2" fillId="40" borderId="48" applyNumberFormat="0" applyFont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40" borderId="48" applyNumberFormat="0" applyFont="0" applyAlignment="0" applyProtection="0"/>
    <xf numFmtId="0" fontId="1" fillId="40" borderId="48" applyNumberFormat="0" applyFont="0" applyAlignment="0" applyProtection="0"/>
    <xf numFmtId="0" fontId="1" fillId="40" borderId="48" applyNumberFormat="0" applyFont="0" applyAlignment="0" applyProtection="0"/>
    <xf numFmtId="0" fontId="1" fillId="40" borderId="48" applyNumberFormat="0" applyFont="0" applyAlignment="0" applyProtection="0"/>
    <xf numFmtId="0" fontId="89" fillId="0" borderId="0"/>
  </cellStyleXfs>
  <cellXfs count="315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0" fillId="18" borderId="0" xfId="0" applyFill="1"/>
    <xf numFmtId="49" fontId="4" fillId="18" borderId="0" xfId="0" applyNumberFormat="1" applyFont="1" applyFill="1"/>
    <xf numFmtId="0" fontId="4" fillId="18" borderId="0" xfId="0" applyFont="1" applyFill="1" applyAlignment="1">
      <alignment horizontal="center"/>
    </xf>
    <xf numFmtId="0" fontId="4" fillId="18" borderId="0" xfId="0" applyFont="1" applyFill="1"/>
    <xf numFmtId="0" fontId="10" fillId="18" borderId="0" xfId="0" applyFont="1" applyFill="1" applyAlignment="1">
      <alignment horizontal="center"/>
    </xf>
    <xf numFmtId="0" fontId="16" fillId="18" borderId="0" xfId="0" applyFont="1" applyFill="1" applyAlignment="1">
      <alignment horizontal="center"/>
    </xf>
    <xf numFmtId="0" fontId="17" fillId="19" borderId="0" xfId="0" applyFont="1" applyFill="1" applyBorder="1" applyAlignment="1">
      <alignment horizontal="right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14" fontId="22" fillId="0" borderId="0" xfId="0" applyNumberFormat="1" applyFont="1" applyAlignment="1">
      <alignment horizontal="left"/>
    </xf>
    <xf numFmtId="0" fontId="14" fillId="18" borderId="0" xfId="0" applyFont="1" applyFill="1" applyAlignment="1">
      <alignment horizontal="left"/>
    </xf>
    <xf numFmtId="0" fontId="13" fillId="18" borderId="0" xfId="0" applyFont="1" applyFill="1" applyAlignment="1">
      <alignment horizontal="right"/>
    </xf>
    <xf numFmtId="0" fontId="4" fillId="0" borderId="0" xfId="0" applyFont="1" applyAlignment="1">
      <alignment horizontal="left"/>
    </xf>
    <xf numFmtId="0" fontId="13" fillId="18" borderId="0" xfId="0" applyFont="1" applyFill="1" applyAlignment="1">
      <alignment horizontal="left"/>
    </xf>
    <xf numFmtId="0" fontId="29" fillId="18" borderId="0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Alignment="1">
      <alignment horizontal="left"/>
    </xf>
    <xf numFmtId="49" fontId="26" fillId="0" borderId="0" xfId="0" applyNumberFormat="1" applyFont="1" applyAlignment="1">
      <alignment horizontal="center"/>
    </xf>
    <xf numFmtId="49" fontId="31" fillId="0" borderId="0" xfId="0" applyNumberFormat="1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37" fillId="0" borderId="0" xfId="0" applyFont="1" applyAlignment="1">
      <alignment horizontal="right"/>
    </xf>
    <xf numFmtId="0" fontId="37" fillId="0" borderId="0" xfId="0" applyFont="1" applyAlignment="1">
      <alignment horizontal="left"/>
    </xf>
    <xf numFmtId="0" fontId="36" fillId="18" borderId="0" xfId="0" applyFont="1" applyFill="1" applyBorder="1" applyAlignment="1">
      <alignment horizontal="left"/>
    </xf>
    <xf numFmtId="0" fontId="39" fillId="18" borderId="0" xfId="0" applyFont="1" applyFill="1" applyBorder="1" applyAlignment="1">
      <alignment horizontal="left"/>
    </xf>
    <xf numFmtId="0" fontId="40" fillId="0" borderId="0" xfId="0" applyFont="1" applyAlignment="1">
      <alignment horizontal="right"/>
    </xf>
    <xf numFmtId="0" fontId="25" fillId="20" borderId="19" xfId="0" applyFont="1" applyFill="1" applyBorder="1" applyAlignment="1"/>
    <xf numFmtId="0" fontId="0" fillId="0" borderId="0" xfId="0" applyAlignment="1"/>
    <xf numFmtId="3" fontId="0" fillId="0" borderId="0" xfId="0" applyNumberFormat="1"/>
    <xf numFmtId="0" fontId="3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8" fillId="18" borderId="20" xfId="0" applyFont="1" applyFill="1" applyBorder="1"/>
    <xf numFmtId="0" fontId="36" fillId="18" borderId="20" xfId="0" applyFont="1" applyFill="1" applyBorder="1"/>
    <xf numFmtId="0" fontId="39" fillId="18" borderId="20" xfId="0" applyFont="1" applyFill="1" applyBorder="1" applyAlignment="1">
      <alignment horizontal="left"/>
    </xf>
    <xf numFmtId="0" fontId="36" fillId="18" borderId="21" xfId="0" applyFont="1" applyFill="1" applyBorder="1"/>
    <xf numFmtId="0" fontId="42" fillId="0" borderId="0" xfId="0" applyFont="1" applyAlignment="1">
      <alignment horizontal="left" wrapText="1"/>
    </xf>
    <xf numFmtId="4" fontId="0" fillId="0" borderId="0" xfId="0" applyNumberFormat="1"/>
    <xf numFmtId="0" fontId="4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0" fontId="43" fillId="0" borderId="0" xfId="0" applyFont="1"/>
    <xf numFmtId="3" fontId="19" fillId="0" borderId="0" xfId="0" applyNumberFormat="1" applyFont="1"/>
    <xf numFmtId="3" fontId="20" fillId="0" borderId="0" xfId="0" applyNumberFormat="1" applyFont="1"/>
    <xf numFmtId="3" fontId="17" fillId="0" borderId="0" xfId="0" applyNumberFormat="1" applyFont="1"/>
    <xf numFmtId="0" fontId="22" fillId="0" borderId="0" xfId="0" applyFont="1" applyAlignment="1"/>
    <xf numFmtId="0" fontId="17" fillId="0" borderId="0" xfId="0" applyFont="1" applyBorder="1" applyAlignment="1"/>
    <xf numFmtId="0" fontId="79" fillId="0" borderId="0" xfId="0" applyFont="1" applyAlignment="1">
      <alignment horizontal="right"/>
    </xf>
    <xf numFmtId="0" fontId="36" fillId="18" borderId="20" xfId="0" applyFont="1" applyFill="1" applyBorder="1" applyAlignment="1">
      <alignment horizontal="left"/>
    </xf>
    <xf numFmtId="49" fontId="4" fillId="0" borderId="0" xfId="0" applyNumberFormat="1" applyFont="1" applyAlignment="1"/>
    <xf numFmtId="0" fontId="80" fillId="0" borderId="0" xfId="0" applyFont="1" applyAlignment="1"/>
    <xf numFmtId="10" fontId="0" fillId="0" borderId="0" xfId="0" applyNumberFormat="1"/>
    <xf numFmtId="4" fontId="3" fillId="0" borderId="25" xfId="319" applyNumberFormat="1" applyFont="1" applyBorder="1" applyAlignment="1">
      <alignment horizontal="center" vertical="center"/>
    </xf>
    <xf numFmtId="2" fontId="46" fillId="0" borderId="25" xfId="319" applyNumberFormat="1" applyFont="1" applyBorder="1" applyAlignment="1">
      <alignment horizontal="center" vertical="center"/>
    </xf>
    <xf numFmtId="2" fontId="3" fillId="0" borderId="25" xfId="319" applyNumberFormat="1" applyFont="1" applyBorder="1" applyAlignment="1">
      <alignment vertical="center"/>
    </xf>
    <xf numFmtId="2" fontId="0" fillId="0" borderId="0" xfId="0" applyNumberFormat="1"/>
    <xf numFmtId="0" fontId="81" fillId="0" borderId="0" xfId="0" applyFont="1"/>
    <xf numFmtId="0" fontId="82" fillId="42" borderId="51" xfId="0" applyFont="1" applyFill="1" applyBorder="1"/>
    <xf numFmtId="0" fontId="82" fillId="0" borderId="51" xfId="0" applyFont="1" applyBorder="1"/>
    <xf numFmtId="0" fontId="67" fillId="42" borderId="51" xfId="319" applyNumberFormat="1" applyFont="1" applyFill="1" applyBorder="1" applyAlignment="1"/>
    <xf numFmtId="15" fontId="45" fillId="42" borderId="52" xfId="319" applyNumberFormat="1" applyFont="1" applyFill="1" applyBorder="1" applyAlignment="1">
      <alignment horizontal="center" vertical="center"/>
    </xf>
    <xf numFmtId="15" fontId="45" fillId="42" borderId="51" xfId="319" applyNumberFormat="1" applyFont="1" applyFill="1" applyBorder="1" applyAlignment="1">
      <alignment horizontal="center" vertical="center"/>
    </xf>
    <xf numFmtId="15" fontId="45" fillId="42" borderId="53" xfId="319" applyNumberFormat="1" applyFont="1" applyFill="1" applyBorder="1" applyAlignment="1">
      <alignment horizontal="center" vertical="center"/>
    </xf>
    <xf numFmtId="0" fontId="45" fillId="43" borderId="25" xfId="319" applyNumberFormat="1" applyFont="1" applyFill="1" applyBorder="1" applyAlignment="1">
      <alignment horizontal="center" vertical="center"/>
    </xf>
    <xf numFmtId="0" fontId="45" fillId="43" borderId="25" xfId="319" applyNumberFormat="1" applyFont="1" applyFill="1" applyBorder="1" applyAlignment="1">
      <alignment horizontal="center" vertical="center" wrapText="1"/>
    </xf>
    <xf numFmtId="0" fontId="67" fillId="0" borderId="25" xfId="319" applyNumberFormat="1" applyFont="1" applyBorder="1" applyAlignment="1"/>
    <xf numFmtId="0" fontId="3" fillId="0" borderId="25" xfId="319" applyNumberFormat="1" applyFont="1" applyBorder="1" applyAlignment="1">
      <alignment vertical="center"/>
    </xf>
    <xf numFmtId="4" fontId="67" fillId="0" borderId="25" xfId="319" applyNumberFormat="1" applyFont="1" applyBorder="1" applyAlignment="1"/>
    <xf numFmtId="0" fontId="67" fillId="42" borderId="25" xfId="319" applyNumberFormat="1" applyFont="1" applyFill="1" applyBorder="1" applyAlignment="1"/>
    <xf numFmtId="0" fontId="3" fillId="42" borderId="25" xfId="319" applyNumberFormat="1" applyFont="1" applyFill="1" applyBorder="1" applyAlignment="1">
      <alignment vertical="center"/>
    </xf>
    <xf numFmtId="4" fontId="67" fillId="42" borderId="25" xfId="319" applyNumberFormat="1" applyFont="1" applyFill="1" applyBorder="1" applyAlignment="1"/>
    <xf numFmtId="2" fontId="46" fillId="42" borderId="25" xfId="319" applyNumberFormat="1" applyFont="1" applyFill="1" applyBorder="1" applyAlignment="1">
      <alignment horizontal="center" vertical="center"/>
    </xf>
    <xf numFmtId="2" fontId="83" fillId="0" borderId="25" xfId="319" applyNumberFormat="1" applyFont="1" applyBorder="1" applyAlignment="1">
      <alignment horizontal="center" vertical="center"/>
    </xf>
    <xf numFmtId="2" fontId="83" fillId="42" borderId="25" xfId="319" applyNumberFormat="1" applyFont="1" applyFill="1" applyBorder="1" applyAlignment="1">
      <alignment horizontal="center" vertical="center"/>
    </xf>
    <xf numFmtId="0" fontId="47" fillId="42" borderId="25" xfId="319" applyNumberFormat="1" applyFont="1" applyFill="1" applyBorder="1" applyAlignment="1">
      <alignment vertical="center"/>
    </xf>
    <xf numFmtId="2" fontId="78" fillId="42" borderId="25" xfId="319" applyNumberFormat="1" applyFont="1" applyFill="1" applyBorder="1" applyAlignment="1"/>
    <xf numFmtId="2" fontId="67" fillId="42" borderId="25" xfId="319" applyNumberFormat="1" applyFont="1" applyFill="1" applyBorder="1" applyAlignment="1"/>
    <xf numFmtId="4" fontId="67" fillId="0" borderId="25" xfId="319" applyNumberFormat="1" applyFont="1" applyBorder="1" applyAlignment="1">
      <alignment horizontal="center" vertical="center"/>
    </xf>
    <xf numFmtId="4" fontId="67" fillId="42" borderId="25" xfId="319" applyNumberFormat="1" applyFont="1" applyFill="1" applyBorder="1" applyAlignment="1">
      <alignment horizontal="center" vertical="center"/>
    </xf>
    <xf numFmtId="4" fontId="67" fillId="0" borderId="25" xfId="319" applyNumberFormat="1" applyFont="1" applyBorder="1" applyAlignment="1">
      <alignment vertical="center"/>
    </xf>
    <xf numFmtId="4" fontId="67" fillId="42" borderId="25" xfId="319" applyNumberFormat="1" applyFont="1" applyFill="1" applyBorder="1" applyAlignment="1">
      <alignment vertical="center"/>
    </xf>
    <xf numFmtId="4" fontId="3" fillId="42" borderId="25" xfId="319" applyNumberFormat="1" applyFont="1" applyFill="1" applyBorder="1" applyAlignment="1">
      <alignment vertical="center"/>
    </xf>
    <xf numFmtId="2" fontId="3" fillId="42" borderId="25" xfId="319" applyNumberFormat="1" applyFont="1" applyFill="1" applyBorder="1" applyAlignment="1">
      <alignment vertical="center"/>
    </xf>
    <xf numFmtId="2" fontId="84" fillId="42" borderId="25" xfId="319" applyNumberFormat="1" applyFont="1" applyFill="1" applyBorder="1" applyAlignment="1">
      <alignment vertical="center"/>
    </xf>
    <xf numFmtId="4" fontId="3" fillId="42" borderId="25" xfId="319" applyNumberFormat="1" applyFont="1" applyFill="1" applyBorder="1" applyAlignment="1">
      <alignment horizontal="center" vertical="center"/>
    </xf>
    <xf numFmtId="4" fontId="47" fillId="42" borderId="25" xfId="319" applyNumberFormat="1" applyFont="1" applyFill="1" applyBorder="1" applyAlignment="1">
      <alignment horizontal="center" vertical="center"/>
    </xf>
    <xf numFmtId="4" fontId="3" fillId="0" borderId="25" xfId="319" applyNumberFormat="1" applyFont="1" applyBorder="1" applyAlignment="1">
      <alignment vertical="center"/>
    </xf>
    <xf numFmtId="2" fontId="84" fillId="0" borderId="25" xfId="319" applyNumberFormat="1" applyFont="1" applyBorder="1" applyAlignment="1">
      <alignment vertical="center"/>
    </xf>
    <xf numFmtId="4" fontId="82" fillId="0" borderId="51" xfId="0" applyNumberFormat="1" applyFont="1" applyBorder="1"/>
    <xf numFmtId="0" fontId="81" fillId="0" borderId="51" xfId="0" applyFont="1" applyBorder="1"/>
    <xf numFmtId="2" fontId="67" fillId="42" borderId="25" xfId="319" applyNumberFormat="1" applyFont="1" applyFill="1" applyBorder="1" applyAlignment="1">
      <alignment horizontal="center"/>
    </xf>
    <xf numFmtId="2" fontId="78" fillId="42" borderId="25" xfId="319" applyNumberFormat="1" applyFont="1" applyFill="1" applyBorder="1" applyAlignment="1">
      <alignment horizontal="center"/>
    </xf>
    <xf numFmtId="0" fontId="63" fillId="18" borderId="20" xfId="0" applyFont="1" applyFill="1" applyBorder="1"/>
    <xf numFmtId="0" fontId="64" fillId="18" borderId="20" xfId="0" applyFont="1" applyFill="1" applyBorder="1"/>
    <xf numFmtId="49" fontId="38" fillId="0" borderId="32" xfId="0" applyNumberFormat="1" applyFont="1" applyFill="1" applyBorder="1" applyAlignment="1">
      <alignment horizontal="center"/>
    </xf>
    <xf numFmtId="49" fontId="38" fillId="0" borderId="33" xfId="0" applyNumberFormat="1" applyFont="1" applyFill="1" applyBorder="1" applyAlignment="1">
      <alignment horizontal="center"/>
    </xf>
    <xf numFmtId="0" fontId="63" fillId="18" borderId="21" xfId="0" applyFont="1" applyFill="1" applyBorder="1"/>
    <xf numFmtId="0" fontId="43" fillId="0" borderId="0" xfId="310"/>
    <xf numFmtId="0" fontId="4" fillId="0" borderId="0" xfId="310" applyFont="1" applyAlignment="1">
      <alignment horizontal="center" vertical="center"/>
    </xf>
    <xf numFmtId="10" fontId="4" fillId="0" borderId="0" xfId="310" applyNumberFormat="1" applyFont="1" applyAlignment="1">
      <alignment horizontal="center" vertical="center"/>
    </xf>
    <xf numFmtId="0" fontId="4" fillId="0" borderId="0" xfId="310" applyFont="1" applyAlignment="1">
      <alignment horizontal="center" vertical="center"/>
    </xf>
    <xf numFmtId="0" fontId="4" fillId="0" borderId="0" xfId="310" applyFont="1" applyAlignment="1">
      <alignment horizontal="center" vertical="center"/>
    </xf>
    <xf numFmtId="0" fontId="4" fillId="0" borderId="0" xfId="310" applyFont="1"/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0" fillId="18" borderId="0" xfId="0" applyFill="1"/>
    <xf numFmtId="49" fontId="4" fillId="18" borderId="0" xfId="0" applyNumberFormat="1" applyFont="1" applyFill="1"/>
    <xf numFmtId="0" fontId="4" fillId="18" borderId="0" xfId="0" applyFont="1" applyFill="1" applyAlignment="1">
      <alignment horizontal="center"/>
    </xf>
    <xf numFmtId="0" fontId="4" fillId="18" borderId="0" xfId="0" applyFont="1" applyFill="1"/>
    <xf numFmtId="0" fontId="10" fillId="18" borderId="0" xfId="0" applyFont="1" applyFill="1" applyAlignment="1">
      <alignment horizontal="center"/>
    </xf>
    <xf numFmtId="0" fontId="14" fillId="18" borderId="0" xfId="0" applyFont="1" applyFill="1" applyAlignment="1">
      <alignment horizontal="left"/>
    </xf>
    <xf numFmtId="0" fontId="13" fillId="18" borderId="0" xfId="0" applyFont="1" applyFill="1" applyAlignment="1">
      <alignment horizontal="right"/>
    </xf>
    <xf numFmtId="0" fontId="4" fillId="0" borderId="0" xfId="0" applyFont="1" applyAlignment="1">
      <alignment horizontal="left"/>
    </xf>
    <xf numFmtId="0" fontId="13" fillId="18" borderId="0" xfId="0" applyFont="1" applyFill="1" applyAlignment="1">
      <alignment horizontal="left"/>
    </xf>
    <xf numFmtId="0" fontId="31" fillId="0" borderId="0" xfId="0" applyFont="1" applyAlignment="1">
      <alignment horizontal="center"/>
    </xf>
    <xf numFmtId="0" fontId="0" fillId="0" borderId="0" xfId="0" applyAlignment="1"/>
    <xf numFmtId="0" fontId="4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0" fontId="17" fillId="0" borderId="0" xfId="0" applyFont="1" applyBorder="1" applyAlignment="1"/>
    <xf numFmtId="0" fontId="80" fillId="0" borderId="0" xfId="0" applyFont="1" applyAlignment="1"/>
    <xf numFmtId="0" fontId="4" fillId="0" borderId="0" xfId="310" applyFont="1" applyAlignment="1">
      <alignment horizontal="center" vertical="center"/>
    </xf>
    <xf numFmtId="0" fontId="15" fillId="0" borderId="25" xfId="0" applyFont="1" applyFill="1" applyBorder="1" applyAlignment="1">
      <alignment horizontal="center"/>
    </xf>
    <xf numFmtId="49" fontId="12" fillId="0" borderId="25" xfId="0" applyNumberFormat="1" applyFont="1" applyFill="1" applyBorder="1" applyAlignment="1"/>
    <xf numFmtId="0" fontId="15" fillId="0" borderId="25" xfId="0" applyFont="1" applyFill="1" applyBorder="1" applyAlignment="1">
      <alignment horizontal="center" vertical="center"/>
    </xf>
    <xf numFmtId="3" fontId="15" fillId="0" borderId="25" xfId="0" applyNumberFormat="1" applyFont="1" applyFill="1" applyBorder="1" applyAlignment="1">
      <alignment horizontal="center" vertical="center"/>
    </xf>
    <xf numFmtId="3" fontId="24" fillId="0" borderId="25" xfId="0" applyNumberFormat="1" applyFont="1" applyFill="1" applyBorder="1" applyAlignment="1">
      <alignment horizontal="right" vertical="center"/>
    </xf>
    <xf numFmtId="3" fontId="22" fillId="0" borderId="25" xfId="0" applyNumberFormat="1" applyFont="1" applyFill="1" applyBorder="1" applyAlignment="1">
      <alignment horizontal="right" vertical="center"/>
    </xf>
    <xf numFmtId="3" fontId="23" fillId="0" borderId="25" xfId="0" applyNumberFormat="1" applyFont="1" applyFill="1" applyBorder="1" applyAlignment="1">
      <alignment horizontal="right" vertical="center"/>
    </xf>
    <xf numFmtId="49" fontId="27" fillId="0" borderId="13" xfId="0" applyNumberFormat="1" applyFont="1" applyFill="1" applyBorder="1"/>
    <xf numFmtId="4" fontId="28" fillId="0" borderId="0" xfId="0" applyNumberFormat="1" applyFont="1" applyFill="1" applyBorder="1"/>
    <xf numFmtId="4" fontId="0" fillId="0" borderId="0" xfId="0" applyNumberFormat="1" applyFill="1"/>
    <xf numFmtId="49" fontId="85" fillId="0" borderId="13" xfId="0" applyNumberFormat="1" applyFont="1" applyFill="1" applyBorder="1"/>
    <xf numFmtId="49" fontId="90" fillId="0" borderId="14" xfId="0" applyNumberFormat="1" applyFont="1" applyFill="1" applyBorder="1" applyAlignment="1">
      <alignment horizontal="center"/>
    </xf>
    <xf numFmtId="49" fontId="90" fillId="0" borderId="15" xfId="0" applyNumberFormat="1" applyFont="1" applyFill="1" applyBorder="1" applyAlignment="1">
      <alignment horizontal="right"/>
    </xf>
    <xf numFmtId="0" fontId="90" fillId="0" borderId="15" xfId="0" applyFont="1" applyFill="1" applyBorder="1" applyAlignment="1">
      <alignment horizontal="center"/>
    </xf>
    <xf numFmtId="0" fontId="90" fillId="0" borderId="16" xfId="0" applyFont="1" applyFill="1" applyBorder="1" applyAlignment="1">
      <alignment horizontal="right"/>
    </xf>
    <xf numFmtId="49" fontId="91" fillId="0" borderId="13" xfId="0" applyNumberFormat="1" applyFont="1" applyFill="1" applyBorder="1"/>
    <xf numFmtId="4" fontId="92" fillId="0" borderId="0" xfId="0" applyNumberFormat="1" applyFont="1" applyFill="1" applyBorder="1"/>
    <xf numFmtId="4" fontId="82" fillId="0" borderId="0" xfId="0" applyNumberFormat="1" applyFont="1" applyFill="1"/>
    <xf numFmtId="49" fontId="90" fillId="0" borderId="17" xfId="0" applyNumberFormat="1" applyFont="1" applyFill="1" applyBorder="1"/>
    <xf numFmtId="4" fontId="93" fillId="0" borderId="24" xfId="0" applyNumberFormat="1" applyFont="1" applyFill="1" applyBorder="1" applyAlignment="1">
      <alignment horizontal="right"/>
    </xf>
    <xf numFmtId="49" fontId="94" fillId="0" borderId="14" xfId="0" applyNumberFormat="1" applyFont="1" applyFill="1" applyBorder="1" applyAlignment="1">
      <alignment horizontal="center"/>
    </xf>
    <xf numFmtId="49" fontId="94" fillId="0" borderId="15" xfId="0" applyNumberFormat="1" applyFont="1" applyFill="1" applyBorder="1" applyAlignment="1">
      <alignment horizontal="center"/>
    </xf>
    <xf numFmtId="0" fontId="94" fillId="0" borderId="16" xfId="0" applyFont="1" applyFill="1" applyBorder="1" applyAlignment="1">
      <alignment horizontal="center"/>
    </xf>
    <xf numFmtId="0" fontId="90" fillId="0" borderId="13" xfId="0" applyFont="1" applyFill="1" applyBorder="1"/>
    <xf numFmtId="3" fontId="90" fillId="0" borderId="22" xfId="0" applyNumberFormat="1" applyFont="1" applyFill="1" applyBorder="1"/>
    <xf numFmtId="3" fontId="90" fillId="0" borderId="23" xfId="0" applyNumberFormat="1" applyFont="1" applyFill="1" applyBorder="1"/>
    <xf numFmtId="0" fontId="95" fillId="0" borderId="13" xfId="0" applyFont="1" applyFill="1" applyBorder="1"/>
    <xf numFmtId="3" fontId="90" fillId="0" borderId="0" xfId="0" applyNumberFormat="1" applyFont="1" applyFill="1" applyBorder="1"/>
    <xf numFmtId="3" fontId="90" fillId="0" borderId="27" xfId="0" applyNumberFormat="1" applyFont="1" applyFill="1" applyBorder="1"/>
    <xf numFmtId="0" fontId="96" fillId="0" borderId="13" xfId="0" applyFont="1" applyFill="1" applyBorder="1"/>
    <xf numFmtId="3" fontId="96" fillId="0" borderId="0" xfId="0" applyNumberFormat="1" applyFont="1" applyFill="1" applyBorder="1"/>
    <xf numFmtId="3" fontId="96" fillId="0" borderId="27" xfId="0" applyNumberFormat="1" applyFont="1" applyFill="1" applyBorder="1"/>
    <xf numFmtId="3" fontId="97" fillId="0" borderId="0" xfId="0" applyNumberFormat="1" applyFont="1" applyFill="1" applyBorder="1"/>
    <xf numFmtId="3" fontId="95" fillId="0" borderId="0" xfId="0" applyNumberFormat="1" applyFont="1" applyFill="1" applyBorder="1"/>
    <xf numFmtId="3" fontId="90" fillId="0" borderId="57" xfId="0" applyNumberFormat="1" applyFont="1" applyFill="1" applyBorder="1"/>
    <xf numFmtId="0" fontId="90" fillId="0" borderId="17" xfId="0" applyFont="1" applyFill="1" applyBorder="1" applyAlignment="1">
      <alignment horizontal="center"/>
    </xf>
    <xf numFmtId="3" fontId="90" fillId="0" borderId="18" xfId="0" applyNumberFormat="1" applyFont="1" applyFill="1" applyBorder="1"/>
    <xf numFmtId="0" fontId="82" fillId="0" borderId="0" xfId="0" applyFont="1" applyAlignment="1">
      <alignment horizontal="left"/>
    </xf>
    <xf numFmtId="3" fontId="82" fillId="0" borderId="0" xfId="0" applyNumberFormat="1" applyFont="1"/>
    <xf numFmtId="0" fontId="98" fillId="18" borderId="0" xfId="0" applyFont="1" applyFill="1" applyBorder="1" applyAlignment="1">
      <alignment horizontal="left"/>
    </xf>
    <xf numFmtId="49" fontId="99" fillId="44" borderId="62" xfId="502" applyNumberFormat="1" applyFont="1" applyFill="1" applyBorder="1" applyAlignment="1">
      <alignment horizontal="left"/>
    </xf>
    <xf numFmtId="49" fontId="99" fillId="45" borderId="62" xfId="502" applyNumberFormat="1" applyFont="1" applyFill="1" applyBorder="1" applyAlignment="1">
      <alignment horizontal="left"/>
    </xf>
    <xf numFmtId="0" fontId="25" fillId="0" borderId="19" xfId="0" applyFont="1" applyFill="1" applyBorder="1" applyAlignment="1"/>
    <xf numFmtId="4" fontId="4" fillId="0" borderId="0" xfId="310" applyNumberFormat="1" applyFont="1"/>
    <xf numFmtId="2" fontId="100" fillId="0" borderId="31" xfId="0" applyNumberFormat="1" applyFont="1" applyFill="1" applyBorder="1"/>
    <xf numFmtId="0" fontId="100" fillId="0" borderId="0" xfId="0" applyFont="1" applyFill="1"/>
    <xf numFmtId="0" fontId="100" fillId="0" borderId="0" xfId="0" applyFont="1"/>
    <xf numFmtId="0" fontId="100" fillId="0" borderId="34" xfId="310" applyFont="1" applyFill="1" applyBorder="1"/>
    <xf numFmtId="0" fontId="101" fillId="0" borderId="25" xfId="310" applyFont="1" applyFill="1" applyBorder="1" applyAlignment="1">
      <alignment horizontal="center" vertical="center"/>
    </xf>
    <xf numFmtId="0" fontId="101" fillId="0" borderId="11" xfId="310" applyFont="1" applyFill="1" applyBorder="1" applyAlignment="1">
      <alignment horizontal="center" vertical="center"/>
    </xf>
    <xf numFmtId="0" fontId="101" fillId="0" borderId="36" xfId="310" applyFont="1" applyFill="1" applyBorder="1" applyAlignment="1">
      <alignment horizontal="right"/>
    </xf>
    <xf numFmtId="3" fontId="100" fillId="0" borderId="0" xfId="0" applyNumberFormat="1" applyFont="1"/>
    <xf numFmtId="0" fontId="100" fillId="0" borderId="12" xfId="310" applyFont="1" applyFill="1" applyBorder="1" applyAlignment="1">
      <alignment horizontal="right"/>
    </xf>
    <xf numFmtId="0" fontId="100" fillId="0" borderId="25" xfId="310" applyFont="1" applyFill="1" applyBorder="1" applyAlignment="1">
      <alignment horizontal="right"/>
    </xf>
    <xf numFmtId="3" fontId="100" fillId="0" borderId="64" xfId="310" applyNumberFormat="1" applyFont="1" applyFill="1" applyBorder="1"/>
    <xf numFmtId="3" fontId="101" fillId="0" borderId="35" xfId="310" applyNumberFormat="1" applyFont="1" applyFill="1" applyBorder="1"/>
    <xf numFmtId="3" fontId="101" fillId="0" borderId="33" xfId="310" applyNumberFormat="1" applyFont="1" applyFill="1" applyBorder="1"/>
    <xf numFmtId="0" fontId="102" fillId="0" borderId="67" xfId="310" applyFont="1" applyFill="1" applyBorder="1" applyAlignment="1">
      <alignment vertical="center"/>
    </xf>
    <xf numFmtId="0" fontId="102" fillId="0" borderId="0" xfId="310" applyFont="1" applyFill="1" applyBorder="1" applyAlignment="1">
      <alignment vertical="center"/>
    </xf>
    <xf numFmtId="0" fontId="103" fillId="0" borderId="0" xfId="310" applyFont="1" applyFill="1" applyAlignment="1">
      <alignment vertical="center"/>
    </xf>
    <xf numFmtId="0" fontId="100" fillId="0" borderId="0" xfId="0" applyFont="1" applyFill="1" applyAlignment="1"/>
    <xf numFmtId="0" fontId="100" fillId="0" borderId="0" xfId="0" applyFont="1" applyAlignment="1"/>
    <xf numFmtId="0" fontId="100" fillId="0" borderId="0" xfId="0" applyFont="1" applyAlignment="1">
      <alignment horizontal="center"/>
    </xf>
    <xf numFmtId="166" fontId="100" fillId="0" borderId="0" xfId="0" applyNumberFormat="1" applyFont="1" applyAlignment="1">
      <alignment horizontal="center"/>
    </xf>
    <xf numFmtId="0" fontId="104" fillId="0" borderId="0" xfId="0" applyFont="1"/>
    <xf numFmtId="0" fontId="105" fillId="0" borderId="59" xfId="0" applyFont="1" applyFill="1" applyBorder="1" applyAlignment="1">
      <alignment horizontal="center"/>
    </xf>
    <xf numFmtId="0" fontId="106" fillId="0" borderId="60" xfId="0" applyFont="1" applyFill="1" applyBorder="1" applyAlignment="1">
      <alignment horizontal="center"/>
    </xf>
    <xf numFmtId="49" fontId="101" fillId="0" borderId="25" xfId="0" applyNumberFormat="1" applyFont="1" applyFill="1" applyBorder="1" applyAlignment="1">
      <alignment horizontal="center"/>
    </xf>
    <xf numFmtId="0" fontId="101" fillId="0" borderId="25" xfId="0" applyFont="1" applyFill="1" applyBorder="1" applyAlignment="1">
      <alignment horizontal="center"/>
    </xf>
    <xf numFmtId="49" fontId="101" fillId="0" borderId="63" xfId="0" applyNumberFormat="1" applyFont="1" applyFill="1" applyBorder="1" applyAlignment="1">
      <alignment horizontal="center"/>
    </xf>
    <xf numFmtId="0" fontId="100" fillId="0" borderId="20" xfId="0" applyFont="1" applyFill="1" applyBorder="1" applyAlignment="1">
      <alignment vertical="center" wrapText="1"/>
    </xf>
    <xf numFmtId="0" fontId="101" fillId="0" borderId="25" xfId="0" applyFont="1" applyFill="1" applyBorder="1" applyAlignment="1">
      <alignment horizontal="center" vertical="center" wrapText="1"/>
    </xf>
    <xf numFmtId="1" fontId="101" fillId="0" borderId="25" xfId="0" applyNumberFormat="1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101" fillId="46" borderId="20" xfId="0" applyNumberFormat="1" applyFont="1" applyFill="1" applyBorder="1" applyAlignment="1">
      <alignment horizontal="left"/>
    </xf>
    <xf numFmtId="3" fontId="101" fillId="46" borderId="25" xfId="254" applyNumberFormat="1" applyFont="1" applyFill="1" applyBorder="1" applyAlignment="1">
      <alignment horizontal="right" vertical="center"/>
    </xf>
    <xf numFmtId="3" fontId="101" fillId="46" borderId="25" xfId="0" applyNumberFormat="1" applyFont="1" applyFill="1" applyBorder="1" applyAlignment="1">
      <alignment horizontal="right" vertical="center"/>
    </xf>
    <xf numFmtId="3" fontId="101" fillId="46" borderId="10" xfId="0" applyNumberFormat="1" applyFont="1" applyFill="1" applyBorder="1" applyAlignment="1">
      <alignment horizontal="right" vertical="center"/>
    </xf>
    <xf numFmtId="3" fontId="107" fillId="0" borderId="0" xfId="0" applyNumberFormat="1" applyFont="1" applyAlignment="1">
      <alignment horizontal="right" wrapText="1" readingOrder="1"/>
    </xf>
    <xf numFmtId="3" fontId="108" fillId="47" borderId="20" xfId="0" applyNumberFormat="1" applyFont="1" applyFill="1" applyBorder="1" applyAlignment="1"/>
    <xf numFmtId="3" fontId="108" fillId="47" borderId="25" xfId="254" applyNumberFormat="1" applyFont="1" applyFill="1" applyBorder="1" applyAlignment="1">
      <alignment horizontal="right" vertical="center"/>
    </xf>
    <xf numFmtId="3" fontId="108" fillId="47" borderId="10" xfId="254" applyNumberFormat="1" applyFont="1" applyFill="1" applyBorder="1" applyAlignment="1">
      <alignment horizontal="right" vertical="center"/>
    </xf>
    <xf numFmtId="3" fontId="101" fillId="0" borderId="34" xfId="310" applyNumberFormat="1" applyFont="1" applyFill="1" applyBorder="1" applyAlignment="1"/>
    <xf numFmtId="3" fontId="101" fillId="0" borderId="25" xfId="310" applyNumberFormat="1" applyFont="1" applyFill="1" applyBorder="1" applyAlignment="1"/>
    <xf numFmtId="3" fontId="103" fillId="0" borderId="25" xfId="310" applyNumberFormat="1" applyFont="1" applyFill="1" applyBorder="1" applyAlignment="1"/>
    <xf numFmtId="165" fontId="103" fillId="0" borderId="32" xfId="380" applyNumberFormat="1" applyFont="1" applyFill="1" applyBorder="1" applyAlignment="1">
      <alignment horizontal="center" vertical="center"/>
    </xf>
    <xf numFmtId="3" fontId="101" fillId="0" borderId="20" xfId="254" applyNumberFormat="1" applyFont="1" applyFill="1" applyBorder="1" applyAlignment="1">
      <alignment horizontal="left" vertical="center"/>
    </xf>
    <xf numFmtId="3" fontId="101" fillId="0" borderId="25" xfId="254" applyNumberFormat="1" applyFont="1" applyFill="1" applyBorder="1" applyAlignment="1">
      <alignment horizontal="right" vertical="center"/>
    </xf>
    <xf numFmtId="3" fontId="109" fillId="0" borderId="10" xfId="254" applyNumberFormat="1" applyFont="1" applyFill="1" applyBorder="1" applyAlignment="1">
      <alignment horizontal="right" vertical="center"/>
    </xf>
    <xf numFmtId="3" fontId="109" fillId="0" borderId="25" xfId="254" applyNumberFormat="1" applyFont="1" applyFill="1" applyBorder="1" applyAlignment="1">
      <alignment horizontal="right" vertical="center"/>
    </xf>
    <xf numFmtId="165" fontId="109" fillId="0" borderId="32" xfId="380" applyNumberFormat="1" applyFont="1" applyFill="1" applyBorder="1" applyAlignment="1">
      <alignment horizontal="center" vertical="center"/>
    </xf>
    <xf numFmtId="3" fontId="101" fillId="0" borderId="10" xfId="310" applyNumberFormat="1" applyFont="1" applyFill="1" applyBorder="1" applyAlignment="1"/>
    <xf numFmtId="3" fontId="109" fillId="46" borderId="20" xfId="0" applyNumberFormat="1" applyFont="1" applyFill="1" applyBorder="1" applyAlignment="1"/>
    <xf numFmtId="3" fontId="101" fillId="46" borderId="10" xfId="254" applyNumberFormat="1" applyFont="1" applyFill="1" applyBorder="1" applyAlignment="1">
      <alignment horizontal="right" vertical="center"/>
    </xf>
    <xf numFmtId="3" fontId="110" fillId="0" borderId="10" xfId="254" applyNumberFormat="1" applyFont="1" applyFill="1" applyBorder="1" applyAlignment="1">
      <alignment horizontal="right" vertical="center"/>
    </xf>
    <xf numFmtId="3" fontId="101" fillId="0" borderId="10" xfId="254" applyNumberFormat="1" applyFont="1" applyFill="1" applyBorder="1" applyAlignment="1">
      <alignment horizontal="right" vertical="center"/>
    </xf>
    <xf numFmtId="3" fontId="101" fillId="0" borderId="20" xfId="0" applyNumberFormat="1" applyFont="1" applyFill="1" applyBorder="1" applyAlignment="1"/>
    <xf numFmtId="3" fontId="111" fillId="47" borderId="25" xfId="254" applyNumberFormat="1" applyFont="1" applyFill="1" applyBorder="1" applyAlignment="1">
      <alignment horizontal="right" vertical="center"/>
    </xf>
    <xf numFmtId="3" fontId="101" fillId="0" borderId="11" xfId="254" applyNumberFormat="1" applyFont="1" applyFill="1" applyBorder="1" applyAlignment="1">
      <alignment horizontal="right" vertical="center"/>
    </xf>
    <xf numFmtId="3" fontId="101" fillId="0" borderId="11" xfId="254" applyNumberFormat="1" applyFont="1" applyFill="1" applyBorder="1" applyAlignment="1">
      <alignment horizontal="right"/>
    </xf>
    <xf numFmtId="3" fontId="101" fillId="46" borderId="20" xfId="0" applyNumberFormat="1" applyFont="1" applyFill="1" applyBorder="1" applyAlignment="1"/>
    <xf numFmtId="3" fontId="101" fillId="46" borderId="11" xfId="254" applyNumberFormat="1" applyFont="1" applyFill="1" applyBorder="1" applyAlignment="1">
      <alignment horizontal="right"/>
    </xf>
    <xf numFmtId="3" fontId="101" fillId="46" borderId="25" xfId="254" applyNumberFormat="1" applyFont="1" applyFill="1" applyBorder="1" applyAlignment="1">
      <alignment horizontal="right"/>
    </xf>
    <xf numFmtId="3" fontId="108" fillId="47" borderId="61" xfId="0" applyNumberFormat="1" applyFont="1" applyFill="1" applyBorder="1" applyAlignment="1"/>
    <xf numFmtId="3" fontId="108" fillId="47" borderId="26" xfId="254" applyNumberFormat="1" applyFont="1" applyFill="1" applyBorder="1" applyAlignment="1">
      <alignment horizontal="right" vertical="center"/>
    </xf>
    <xf numFmtId="3" fontId="101" fillId="0" borderId="29" xfId="254" applyNumberFormat="1" applyFont="1" applyFill="1" applyBorder="1" applyAlignment="1">
      <alignment horizontal="right" vertical="center"/>
    </xf>
    <xf numFmtId="3" fontId="101" fillId="0" borderId="26" xfId="254" applyNumberFormat="1" applyFont="1" applyFill="1" applyBorder="1" applyAlignment="1">
      <alignment horizontal="right" vertical="center"/>
    </xf>
    <xf numFmtId="3" fontId="101" fillId="46" borderId="21" xfId="0" applyNumberFormat="1" applyFont="1" applyFill="1" applyBorder="1" applyAlignment="1"/>
    <xf numFmtId="3" fontId="101" fillId="46" borderId="58" xfId="0" applyNumberFormat="1" applyFont="1" applyFill="1" applyBorder="1" applyAlignment="1"/>
    <xf numFmtId="3" fontId="101" fillId="46" borderId="35" xfId="0" applyNumberFormat="1" applyFont="1" applyFill="1" applyBorder="1" applyAlignment="1"/>
    <xf numFmtId="0" fontId="104" fillId="0" borderId="0" xfId="0" applyFont="1" applyFill="1"/>
    <xf numFmtId="0" fontId="112" fillId="0" borderId="0" xfId="0" applyFont="1" applyFill="1" applyBorder="1" applyAlignment="1">
      <alignment horizontal="center"/>
    </xf>
    <xf numFmtId="166" fontId="100" fillId="0" borderId="0" xfId="255" applyNumberFormat="1" applyFont="1" applyFill="1" applyAlignment="1"/>
    <xf numFmtId="3" fontId="103" fillId="0" borderId="25" xfId="310" applyNumberFormat="1" applyFont="1" applyFill="1" applyBorder="1" applyAlignment="1">
      <alignment vertical="center"/>
    </xf>
    <xf numFmtId="0" fontId="100" fillId="0" borderId="0" xfId="0" applyFont="1" applyFill="1" applyAlignment="1">
      <alignment horizontal="center"/>
    </xf>
    <xf numFmtId="167" fontId="100" fillId="0" borderId="0" xfId="255" applyNumberFormat="1" applyFont="1" applyFill="1" applyAlignment="1">
      <alignment horizontal="right" vertical="center"/>
    </xf>
    <xf numFmtId="166" fontId="100" fillId="0" borderId="0" xfId="255" applyNumberFormat="1" applyFont="1" applyFill="1" applyBorder="1" applyAlignment="1"/>
    <xf numFmtId="0" fontId="104" fillId="0" borderId="0" xfId="0" applyFont="1" applyFill="1" applyAlignment="1">
      <alignment horizontal="center"/>
    </xf>
    <xf numFmtId="3" fontId="101" fillId="0" borderId="25" xfId="310" applyNumberFormat="1" applyFont="1" applyFill="1" applyBorder="1" applyAlignment="1">
      <alignment vertical="center"/>
    </xf>
    <xf numFmtId="3" fontId="101" fillId="0" borderId="25" xfId="310" applyNumberFormat="1" applyFont="1" applyFill="1" applyBorder="1" applyAlignment="1">
      <alignment horizontal="right" vertical="center"/>
    </xf>
    <xf numFmtId="166" fontId="113" fillId="0" borderId="0" xfId="319" applyNumberFormat="1" applyFont="1" applyFill="1" applyBorder="1"/>
    <xf numFmtId="3" fontId="114" fillId="0" borderId="0" xfId="0" applyNumberFormat="1" applyFont="1" applyAlignment="1">
      <alignment horizontal="right" wrapText="1" readingOrder="1"/>
    </xf>
    <xf numFmtId="0" fontId="43" fillId="0" borderId="0" xfId="310" applyFont="1"/>
    <xf numFmtId="4" fontId="43" fillId="0" borderId="0" xfId="310" applyNumberFormat="1" applyFont="1"/>
    <xf numFmtId="168" fontId="82" fillId="0" borderId="0" xfId="502" applyNumberFormat="1" applyFont="1" applyAlignment="1">
      <alignment horizontal="right" vertical="center"/>
    </xf>
    <xf numFmtId="168" fontId="115" fillId="0" borderId="0" xfId="502" applyNumberFormat="1" applyFont="1" applyAlignment="1">
      <alignment horizontal="right" vertical="center"/>
    </xf>
    <xf numFmtId="168" fontId="101" fillId="46" borderId="25" xfId="0" applyNumberFormat="1" applyFont="1" applyFill="1" applyBorder="1" applyAlignment="1">
      <alignment horizontal="right" vertical="center"/>
    </xf>
    <xf numFmtId="168" fontId="108" fillId="47" borderId="25" xfId="0" applyNumberFormat="1" applyFont="1" applyFill="1" applyBorder="1" applyAlignment="1">
      <alignment horizontal="right" vertical="center"/>
    </xf>
    <xf numFmtId="168" fontId="101" fillId="0" borderId="25" xfId="0" applyNumberFormat="1" applyFont="1" applyFill="1" applyBorder="1" applyAlignment="1">
      <alignment horizontal="right" vertical="center"/>
    </xf>
    <xf numFmtId="168" fontId="101" fillId="46" borderId="35" xfId="0" applyNumberFormat="1" applyFont="1" applyFill="1" applyBorder="1" applyAlignment="1">
      <alignment horizontal="right" vertical="center"/>
    </xf>
    <xf numFmtId="168" fontId="103" fillId="0" borderId="32" xfId="380" applyNumberFormat="1" applyFont="1" applyFill="1" applyBorder="1" applyAlignment="1">
      <alignment horizontal="center" vertical="center"/>
    </xf>
    <xf numFmtId="3" fontId="101" fillId="0" borderId="12" xfId="310" applyNumberFormat="1" applyFont="1" applyFill="1" applyBorder="1" applyAlignment="1">
      <alignment horizontal="left" vertical="center"/>
    </xf>
    <xf numFmtId="3" fontId="101" fillId="0" borderId="11" xfId="310" applyNumberFormat="1" applyFont="1" applyFill="1" applyBorder="1" applyAlignment="1">
      <alignment horizontal="left" vertical="center"/>
    </xf>
    <xf numFmtId="3" fontId="101" fillId="0" borderId="10" xfId="310" applyNumberFormat="1" applyFont="1" applyFill="1" applyBorder="1" applyAlignment="1">
      <alignment horizontal="left" vertical="center"/>
    </xf>
    <xf numFmtId="0" fontId="101" fillId="0" borderId="12" xfId="310" applyNumberFormat="1" applyFont="1" applyFill="1" applyBorder="1" applyAlignment="1">
      <alignment horizontal="left" vertical="center"/>
    </xf>
    <xf numFmtId="0" fontId="101" fillId="0" borderId="11" xfId="310" applyNumberFormat="1" applyFont="1" applyFill="1" applyBorder="1" applyAlignment="1">
      <alignment horizontal="left" vertical="center"/>
    </xf>
    <xf numFmtId="0" fontId="101" fillId="0" borderId="10" xfId="310" applyNumberFormat="1" applyFont="1" applyFill="1" applyBorder="1" applyAlignment="1">
      <alignment horizontal="left" vertical="center"/>
    </xf>
    <xf numFmtId="3" fontId="101" fillId="0" borderId="12" xfId="310" applyNumberFormat="1" applyFont="1" applyFill="1" applyBorder="1" applyAlignment="1">
      <alignment horizontal="left" vertical="center" wrapText="1"/>
    </xf>
    <xf numFmtId="3" fontId="101" fillId="0" borderId="11" xfId="310" applyNumberFormat="1" applyFont="1" applyFill="1" applyBorder="1" applyAlignment="1">
      <alignment horizontal="left" vertical="center" wrapText="1"/>
    </xf>
    <xf numFmtId="3" fontId="101" fillId="0" borderId="10" xfId="310" applyNumberFormat="1" applyFont="1" applyFill="1" applyBorder="1" applyAlignment="1">
      <alignment horizontal="left" vertical="center" wrapText="1"/>
    </xf>
    <xf numFmtId="0" fontId="101" fillId="0" borderId="31" xfId="0" applyFont="1" applyFill="1" applyBorder="1" applyAlignment="1">
      <alignment horizontal="center"/>
    </xf>
    <xf numFmtId="49" fontId="101" fillId="0" borderId="25" xfId="0" applyNumberFormat="1" applyFont="1" applyFill="1" applyBorder="1" applyAlignment="1">
      <alignment horizontal="center"/>
    </xf>
    <xf numFmtId="49" fontId="101" fillId="0" borderId="37" xfId="0" applyNumberFormat="1" applyFont="1" applyFill="1" applyBorder="1" applyAlignment="1">
      <alignment horizontal="center"/>
    </xf>
    <xf numFmtId="49" fontId="101" fillId="0" borderId="38" xfId="0" applyNumberFormat="1" applyFont="1" applyFill="1" applyBorder="1" applyAlignment="1">
      <alignment horizontal="center"/>
    </xf>
    <xf numFmtId="0" fontId="101" fillId="0" borderId="39" xfId="310" applyFont="1" applyFill="1" applyBorder="1" applyAlignment="1">
      <alignment horizontal="center" vertical="center" wrapText="1"/>
    </xf>
    <xf numFmtId="0" fontId="100" fillId="0" borderId="39" xfId="310" applyFont="1" applyFill="1" applyBorder="1" applyAlignment="1">
      <alignment horizontal="center" vertical="center" wrapText="1"/>
    </xf>
    <xf numFmtId="0" fontId="100" fillId="0" borderId="28" xfId="310" applyFont="1" applyFill="1" applyBorder="1" applyAlignment="1">
      <alignment horizontal="center" vertical="center" wrapText="1"/>
    </xf>
    <xf numFmtId="0" fontId="101" fillId="0" borderId="0" xfId="310" applyFont="1" applyFill="1" applyBorder="1" applyAlignment="1">
      <alignment horizontal="center" vertical="center" wrapText="1"/>
    </xf>
    <xf numFmtId="0" fontId="100" fillId="0" borderId="0" xfId="310" applyFont="1" applyFill="1" applyBorder="1" applyAlignment="1">
      <alignment horizontal="center" vertical="center" wrapText="1"/>
    </xf>
    <xf numFmtId="0" fontId="100" fillId="0" borderId="27" xfId="310" applyFont="1" applyFill="1" applyBorder="1" applyAlignment="1">
      <alignment horizontal="center" vertical="center" wrapText="1"/>
    </xf>
    <xf numFmtId="0" fontId="100" fillId="0" borderId="40" xfId="310" applyFont="1" applyFill="1" applyBorder="1" applyAlignment="1">
      <alignment horizontal="center" vertical="center" wrapText="1"/>
    </xf>
    <xf numFmtId="0" fontId="100" fillId="0" borderId="30" xfId="310" applyFont="1" applyFill="1" applyBorder="1" applyAlignment="1">
      <alignment horizontal="center" vertical="center" wrapText="1"/>
    </xf>
    <xf numFmtId="0" fontId="101" fillId="0" borderId="37" xfId="0" applyFont="1" applyFill="1" applyBorder="1" applyAlignment="1">
      <alignment horizontal="center"/>
    </xf>
    <xf numFmtId="0" fontId="101" fillId="0" borderId="41" xfId="0" applyFont="1" applyFill="1" applyBorder="1" applyAlignment="1">
      <alignment horizontal="center"/>
    </xf>
    <xf numFmtId="0" fontId="101" fillId="0" borderId="42" xfId="0" applyFont="1" applyFill="1" applyBorder="1" applyAlignment="1">
      <alignment horizontal="center"/>
    </xf>
    <xf numFmtId="49" fontId="101" fillId="0" borderId="41" xfId="0" applyNumberFormat="1" applyFont="1" applyFill="1" applyBorder="1" applyAlignment="1">
      <alignment horizontal="center"/>
    </xf>
    <xf numFmtId="165" fontId="101" fillId="0" borderId="65" xfId="310" applyNumberFormat="1" applyFont="1" applyFill="1" applyBorder="1" applyAlignment="1">
      <alignment horizontal="center" vertical="center"/>
    </xf>
    <xf numFmtId="165" fontId="101" fillId="0" borderId="40" xfId="310" applyNumberFormat="1" applyFont="1" applyFill="1" applyBorder="1" applyAlignment="1">
      <alignment horizontal="center" vertical="center"/>
    </xf>
    <xf numFmtId="165" fontId="101" fillId="0" borderId="66" xfId="310" applyNumberFormat="1" applyFont="1" applyFill="1" applyBorder="1" applyAlignment="1">
      <alignment horizontal="center" vertical="center"/>
    </xf>
    <xf numFmtId="0" fontId="101" fillId="0" borderId="25" xfId="0" applyFont="1" applyFill="1" applyBorder="1" applyAlignment="1">
      <alignment horizontal="center"/>
    </xf>
    <xf numFmtId="0" fontId="101" fillId="0" borderId="63" xfId="0" applyFont="1" applyFill="1" applyBorder="1" applyAlignment="1">
      <alignment horizontal="center"/>
    </xf>
    <xf numFmtId="0" fontId="87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0" fontId="80" fillId="0" borderId="0" xfId="0" applyFont="1" applyAlignment="1">
      <alignment horizontal="center"/>
    </xf>
    <xf numFmtId="49" fontId="41" fillId="0" borderId="0" xfId="0" applyNumberFormat="1" applyFont="1" applyAlignment="1">
      <alignment horizontal="left"/>
    </xf>
    <xf numFmtId="0" fontId="0" fillId="0" borderId="0" xfId="0" applyAlignment="1"/>
    <xf numFmtId="49" fontId="99" fillId="44" borderId="62" xfId="502" applyNumberFormat="1" applyFont="1" applyFill="1" applyBorder="1" applyAlignment="1">
      <alignment horizontal="left" vertical="top"/>
    </xf>
    <xf numFmtId="49" fontId="99" fillId="45" borderId="62" xfId="502" applyNumberFormat="1" applyFont="1" applyFill="1" applyBorder="1" applyAlignment="1">
      <alignment horizontal="left" vertical="top"/>
    </xf>
    <xf numFmtId="49" fontId="86" fillId="44" borderId="62" xfId="502" applyNumberFormat="1" applyFont="1" applyFill="1" applyBorder="1" applyAlignment="1">
      <alignment horizontal="left" vertical="top"/>
    </xf>
    <xf numFmtId="49" fontId="86" fillId="45" borderId="62" xfId="502" applyNumberFormat="1" applyFont="1" applyFill="1" applyBorder="1" applyAlignment="1">
      <alignment horizontal="left" vertical="top"/>
    </xf>
    <xf numFmtId="0" fontId="45" fillId="0" borderId="54" xfId="319" applyNumberFormat="1" applyFont="1" applyBorder="1" applyAlignment="1">
      <alignment horizontal="center" vertical="center"/>
    </xf>
    <xf numFmtId="0" fontId="45" fillId="0" borderId="55" xfId="319" applyNumberFormat="1" applyFont="1" applyBorder="1" applyAlignment="1">
      <alignment horizontal="center" vertical="center"/>
    </xf>
    <xf numFmtId="0" fontId="45" fillId="0" borderId="56" xfId="319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310" applyFont="1" applyAlignment="1">
      <alignment horizontal="center" wrapText="1"/>
    </xf>
    <xf numFmtId="0" fontId="6" fillId="0" borderId="0" xfId="310" applyFont="1" applyAlignment="1">
      <alignment horizontal="center"/>
    </xf>
    <xf numFmtId="0" fontId="4" fillId="0" borderId="0" xfId="310" applyFont="1" applyAlignment="1">
      <alignment horizontal="center" vertical="center"/>
    </xf>
    <xf numFmtId="0" fontId="88" fillId="0" borderId="0" xfId="310" applyFont="1" applyAlignment="1">
      <alignment horizontal="center" wrapText="1"/>
    </xf>
  </cellXfs>
  <cellStyles count="503">
    <cellStyle name="%20 - Vurgu1" xfId="1" xr:uid="{00000000-0005-0000-0000-000000000000}"/>
    <cellStyle name="%20 - Vurgu1 2" xfId="2" xr:uid="{00000000-0005-0000-0000-000001000000}"/>
    <cellStyle name="%20 - Vurgu1 3" xfId="3" xr:uid="{00000000-0005-0000-0000-000002000000}"/>
    <cellStyle name="%20 - Vurgu2" xfId="4" xr:uid="{00000000-0005-0000-0000-000003000000}"/>
    <cellStyle name="%20 - Vurgu2 2" xfId="5" xr:uid="{00000000-0005-0000-0000-000004000000}"/>
    <cellStyle name="%20 - Vurgu2 3" xfId="6" xr:uid="{00000000-0005-0000-0000-000005000000}"/>
    <cellStyle name="%20 - Vurgu3" xfId="7" xr:uid="{00000000-0005-0000-0000-000006000000}"/>
    <cellStyle name="%20 - Vurgu3 2" xfId="8" xr:uid="{00000000-0005-0000-0000-000007000000}"/>
    <cellStyle name="%20 - Vurgu3 3" xfId="9" xr:uid="{00000000-0005-0000-0000-000008000000}"/>
    <cellStyle name="%20 - Vurgu4" xfId="10" xr:uid="{00000000-0005-0000-0000-000009000000}"/>
    <cellStyle name="%20 - Vurgu4 2" xfId="11" xr:uid="{00000000-0005-0000-0000-00000A000000}"/>
    <cellStyle name="%20 - Vurgu4 3" xfId="12" xr:uid="{00000000-0005-0000-0000-00000B000000}"/>
    <cellStyle name="%20 - Vurgu5" xfId="13" xr:uid="{00000000-0005-0000-0000-00000C000000}"/>
    <cellStyle name="%20 - Vurgu5 2" xfId="14" xr:uid="{00000000-0005-0000-0000-00000D000000}"/>
    <cellStyle name="%20 - Vurgu5 3" xfId="15" xr:uid="{00000000-0005-0000-0000-00000E000000}"/>
    <cellStyle name="%20 - Vurgu6" xfId="16" xr:uid="{00000000-0005-0000-0000-00000F000000}"/>
    <cellStyle name="%20 - Vurgu6 2" xfId="17" xr:uid="{00000000-0005-0000-0000-000010000000}"/>
    <cellStyle name="%20 - Vurgu6 3" xfId="18" xr:uid="{00000000-0005-0000-0000-000011000000}"/>
    <cellStyle name="%40 - Vurgu1" xfId="19" xr:uid="{00000000-0005-0000-0000-000012000000}"/>
    <cellStyle name="%40 - Vurgu1 2" xfId="20" xr:uid="{00000000-0005-0000-0000-000013000000}"/>
    <cellStyle name="%40 - Vurgu1 3" xfId="21" xr:uid="{00000000-0005-0000-0000-000014000000}"/>
    <cellStyle name="%40 - Vurgu2" xfId="22" xr:uid="{00000000-0005-0000-0000-000015000000}"/>
    <cellStyle name="%40 - Vurgu2 2" xfId="23" xr:uid="{00000000-0005-0000-0000-000016000000}"/>
    <cellStyle name="%40 - Vurgu2 3" xfId="24" xr:uid="{00000000-0005-0000-0000-000017000000}"/>
    <cellStyle name="%40 - Vurgu3" xfId="25" xr:uid="{00000000-0005-0000-0000-000018000000}"/>
    <cellStyle name="%40 - Vurgu3 2" xfId="26" xr:uid="{00000000-0005-0000-0000-000019000000}"/>
    <cellStyle name="%40 - Vurgu3 3" xfId="27" xr:uid="{00000000-0005-0000-0000-00001A000000}"/>
    <cellStyle name="%40 - Vurgu4" xfId="28" xr:uid="{00000000-0005-0000-0000-00001B000000}"/>
    <cellStyle name="%40 - Vurgu4 2" xfId="29" xr:uid="{00000000-0005-0000-0000-00001C000000}"/>
    <cellStyle name="%40 - Vurgu4 3" xfId="30" xr:uid="{00000000-0005-0000-0000-00001D000000}"/>
    <cellStyle name="%40 - Vurgu5" xfId="31" xr:uid="{00000000-0005-0000-0000-00001E000000}"/>
    <cellStyle name="%40 - Vurgu5 2" xfId="32" xr:uid="{00000000-0005-0000-0000-00001F000000}"/>
    <cellStyle name="%40 - Vurgu5 3" xfId="33" xr:uid="{00000000-0005-0000-0000-000020000000}"/>
    <cellStyle name="%40 - Vurgu6" xfId="34" xr:uid="{00000000-0005-0000-0000-000021000000}"/>
    <cellStyle name="%40 - Vurgu6 2" xfId="35" xr:uid="{00000000-0005-0000-0000-000022000000}"/>
    <cellStyle name="%40 - Vurgu6 3" xfId="36" xr:uid="{00000000-0005-0000-0000-000023000000}"/>
    <cellStyle name="%60 - Vurgu1" xfId="37" xr:uid="{00000000-0005-0000-0000-000024000000}"/>
    <cellStyle name="%60 - Vurgu1 2" xfId="38" xr:uid="{00000000-0005-0000-0000-000025000000}"/>
    <cellStyle name="%60 - Vurgu1 3" xfId="39" xr:uid="{00000000-0005-0000-0000-000026000000}"/>
    <cellStyle name="%60 - Vurgu2" xfId="40" xr:uid="{00000000-0005-0000-0000-000027000000}"/>
    <cellStyle name="%60 - Vurgu2 2" xfId="41" xr:uid="{00000000-0005-0000-0000-000028000000}"/>
    <cellStyle name="%60 - Vurgu2 3" xfId="42" xr:uid="{00000000-0005-0000-0000-000029000000}"/>
    <cellStyle name="%60 - Vurgu3" xfId="43" xr:uid="{00000000-0005-0000-0000-00002A000000}"/>
    <cellStyle name="%60 - Vurgu3 2" xfId="44" xr:uid="{00000000-0005-0000-0000-00002B000000}"/>
    <cellStyle name="%60 - Vurgu3 3" xfId="45" xr:uid="{00000000-0005-0000-0000-00002C000000}"/>
    <cellStyle name="%60 - Vurgu4" xfId="46" xr:uid="{00000000-0005-0000-0000-00002D000000}"/>
    <cellStyle name="%60 - Vurgu4 2" xfId="47" xr:uid="{00000000-0005-0000-0000-00002E000000}"/>
    <cellStyle name="%60 - Vurgu4 3" xfId="48" xr:uid="{00000000-0005-0000-0000-00002F000000}"/>
    <cellStyle name="%60 - Vurgu5" xfId="49" xr:uid="{00000000-0005-0000-0000-000030000000}"/>
    <cellStyle name="%60 - Vurgu5 2" xfId="50" xr:uid="{00000000-0005-0000-0000-000031000000}"/>
    <cellStyle name="%60 - Vurgu5 3" xfId="51" xr:uid="{00000000-0005-0000-0000-000032000000}"/>
    <cellStyle name="%60 - Vurgu6" xfId="52" xr:uid="{00000000-0005-0000-0000-000033000000}"/>
    <cellStyle name="%60 - Vurgu6 2" xfId="53" xr:uid="{00000000-0005-0000-0000-000034000000}"/>
    <cellStyle name="%60 - Vurgu6 3" xfId="54" xr:uid="{00000000-0005-0000-0000-000035000000}"/>
    <cellStyle name="20% - Accent1" xfId="55" xr:uid="{00000000-0005-0000-0000-000036000000}"/>
    <cellStyle name="20% - Accent1 2" xfId="56" xr:uid="{00000000-0005-0000-0000-000037000000}"/>
    <cellStyle name="20% - Accent1 2 2" xfId="57" xr:uid="{00000000-0005-0000-0000-000038000000}"/>
    <cellStyle name="20% - Accent1 2 2 2" xfId="58" xr:uid="{00000000-0005-0000-0000-000039000000}"/>
    <cellStyle name="20% - Accent1 2 3" xfId="59" xr:uid="{00000000-0005-0000-0000-00003A000000}"/>
    <cellStyle name="20% - Accent1 3" xfId="60" xr:uid="{00000000-0005-0000-0000-00003B000000}"/>
    <cellStyle name="20% - Accent1 4" xfId="61" xr:uid="{00000000-0005-0000-0000-00003C000000}"/>
    <cellStyle name="20% - Accent1 4 2" xfId="417" xr:uid="{00000000-0005-0000-0000-00003D000000}"/>
    <cellStyle name="20% - Accent1 4 3" xfId="460" xr:uid="{00000000-0005-0000-0000-00003E000000}"/>
    <cellStyle name="20% - Accent1 5" xfId="62" xr:uid="{00000000-0005-0000-0000-00003F000000}"/>
    <cellStyle name="20% - Accent1 5 2" xfId="418" xr:uid="{00000000-0005-0000-0000-000040000000}"/>
    <cellStyle name="20% - Accent1 5 3" xfId="461" xr:uid="{00000000-0005-0000-0000-000041000000}"/>
    <cellStyle name="20% - Accent1 6" xfId="416" xr:uid="{00000000-0005-0000-0000-000042000000}"/>
    <cellStyle name="20% - Accent1 7" xfId="459" xr:uid="{00000000-0005-0000-0000-000043000000}"/>
    <cellStyle name="20% - Accent2" xfId="63" xr:uid="{00000000-0005-0000-0000-000044000000}"/>
    <cellStyle name="20% - Accent2 2" xfId="64" xr:uid="{00000000-0005-0000-0000-000045000000}"/>
    <cellStyle name="20% - Accent2 2 2" xfId="65" xr:uid="{00000000-0005-0000-0000-000046000000}"/>
    <cellStyle name="20% - Accent2 2 2 2" xfId="66" xr:uid="{00000000-0005-0000-0000-000047000000}"/>
    <cellStyle name="20% - Accent2 2 3" xfId="67" xr:uid="{00000000-0005-0000-0000-000048000000}"/>
    <cellStyle name="20% - Accent2 3" xfId="68" xr:uid="{00000000-0005-0000-0000-000049000000}"/>
    <cellStyle name="20% - Accent2 4" xfId="69" xr:uid="{00000000-0005-0000-0000-00004A000000}"/>
    <cellStyle name="20% - Accent2 4 2" xfId="420" xr:uid="{00000000-0005-0000-0000-00004B000000}"/>
    <cellStyle name="20% - Accent2 4 3" xfId="463" xr:uid="{00000000-0005-0000-0000-00004C000000}"/>
    <cellStyle name="20% - Accent2 5" xfId="70" xr:uid="{00000000-0005-0000-0000-00004D000000}"/>
    <cellStyle name="20% - Accent2 5 2" xfId="421" xr:uid="{00000000-0005-0000-0000-00004E000000}"/>
    <cellStyle name="20% - Accent2 5 3" xfId="464" xr:uid="{00000000-0005-0000-0000-00004F000000}"/>
    <cellStyle name="20% - Accent2 6" xfId="419" xr:uid="{00000000-0005-0000-0000-000050000000}"/>
    <cellStyle name="20% - Accent2 7" xfId="462" xr:uid="{00000000-0005-0000-0000-000051000000}"/>
    <cellStyle name="20% - Accent3" xfId="71" xr:uid="{00000000-0005-0000-0000-000052000000}"/>
    <cellStyle name="20% - Accent3 2" xfId="72" xr:uid="{00000000-0005-0000-0000-000053000000}"/>
    <cellStyle name="20% - Accent3 2 2" xfId="73" xr:uid="{00000000-0005-0000-0000-000054000000}"/>
    <cellStyle name="20% - Accent3 2 2 2" xfId="74" xr:uid="{00000000-0005-0000-0000-000055000000}"/>
    <cellStyle name="20% - Accent3 2 3" xfId="75" xr:uid="{00000000-0005-0000-0000-000056000000}"/>
    <cellStyle name="20% - Accent3 3" xfId="76" xr:uid="{00000000-0005-0000-0000-000057000000}"/>
    <cellStyle name="20% - Accent3 4" xfId="77" xr:uid="{00000000-0005-0000-0000-000058000000}"/>
    <cellStyle name="20% - Accent3 4 2" xfId="423" xr:uid="{00000000-0005-0000-0000-000059000000}"/>
    <cellStyle name="20% - Accent3 4 3" xfId="466" xr:uid="{00000000-0005-0000-0000-00005A000000}"/>
    <cellStyle name="20% - Accent3 5" xfId="78" xr:uid="{00000000-0005-0000-0000-00005B000000}"/>
    <cellStyle name="20% - Accent3 5 2" xfId="424" xr:uid="{00000000-0005-0000-0000-00005C000000}"/>
    <cellStyle name="20% - Accent3 5 3" xfId="467" xr:uid="{00000000-0005-0000-0000-00005D000000}"/>
    <cellStyle name="20% - Accent3 6" xfId="422" xr:uid="{00000000-0005-0000-0000-00005E000000}"/>
    <cellStyle name="20% - Accent3 7" xfId="465" xr:uid="{00000000-0005-0000-0000-00005F000000}"/>
    <cellStyle name="20% - Accent4" xfId="79" xr:uid="{00000000-0005-0000-0000-000060000000}"/>
    <cellStyle name="20% - Accent4 2" xfId="80" xr:uid="{00000000-0005-0000-0000-000061000000}"/>
    <cellStyle name="20% - Accent4 2 2" xfId="81" xr:uid="{00000000-0005-0000-0000-000062000000}"/>
    <cellStyle name="20% - Accent4 2 2 2" xfId="82" xr:uid="{00000000-0005-0000-0000-000063000000}"/>
    <cellStyle name="20% - Accent4 2 3" xfId="83" xr:uid="{00000000-0005-0000-0000-000064000000}"/>
    <cellStyle name="20% - Accent4 3" xfId="84" xr:uid="{00000000-0005-0000-0000-000065000000}"/>
    <cellStyle name="20% - Accent4 4" xfId="85" xr:uid="{00000000-0005-0000-0000-000066000000}"/>
    <cellStyle name="20% - Accent4 4 2" xfId="426" xr:uid="{00000000-0005-0000-0000-000067000000}"/>
    <cellStyle name="20% - Accent4 4 3" xfId="469" xr:uid="{00000000-0005-0000-0000-000068000000}"/>
    <cellStyle name="20% - Accent4 5" xfId="86" xr:uid="{00000000-0005-0000-0000-000069000000}"/>
    <cellStyle name="20% - Accent4 5 2" xfId="427" xr:uid="{00000000-0005-0000-0000-00006A000000}"/>
    <cellStyle name="20% - Accent4 5 3" xfId="470" xr:uid="{00000000-0005-0000-0000-00006B000000}"/>
    <cellStyle name="20% - Accent4 6" xfId="425" xr:uid="{00000000-0005-0000-0000-00006C000000}"/>
    <cellStyle name="20% - Accent4 7" xfId="468" xr:uid="{00000000-0005-0000-0000-00006D000000}"/>
    <cellStyle name="20% - Accent5" xfId="87" xr:uid="{00000000-0005-0000-0000-00006E000000}"/>
    <cellStyle name="20% - Accent5 2" xfId="88" xr:uid="{00000000-0005-0000-0000-00006F000000}"/>
    <cellStyle name="20% - Accent5 2 2" xfId="89" xr:uid="{00000000-0005-0000-0000-000070000000}"/>
    <cellStyle name="20% - Accent5 2 2 2" xfId="90" xr:uid="{00000000-0005-0000-0000-000071000000}"/>
    <cellStyle name="20% - Accent5 2 3" xfId="91" xr:uid="{00000000-0005-0000-0000-000072000000}"/>
    <cellStyle name="20% - Accent5 3" xfId="92" xr:uid="{00000000-0005-0000-0000-000073000000}"/>
    <cellStyle name="20% - Accent5 4" xfId="93" xr:uid="{00000000-0005-0000-0000-000074000000}"/>
    <cellStyle name="20% - Accent5 4 2" xfId="429" xr:uid="{00000000-0005-0000-0000-000075000000}"/>
    <cellStyle name="20% - Accent5 4 3" xfId="472" xr:uid="{00000000-0005-0000-0000-000076000000}"/>
    <cellStyle name="20% - Accent5 5" xfId="94" xr:uid="{00000000-0005-0000-0000-000077000000}"/>
    <cellStyle name="20% - Accent5 5 2" xfId="430" xr:uid="{00000000-0005-0000-0000-000078000000}"/>
    <cellStyle name="20% - Accent5 5 3" xfId="473" xr:uid="{00000000-0005-0000-0000-000079000000}"/>
    <cellStyle name="20% - Accent5 6" xfId="428" xr:uid="{00000000-0005-0000-0000-00007A000000}"/>
    <cellStyle name="20% - Accent5 7" xfId="471" xr:uid="{00000000-0005-0000-0000-00007B000000}"/>
    <cellStyle name="20% - Accent6" xfId="95" xr:uid="{00000000-0005-0000-0000-00007C000000}"/>
    <cellStyle name="20% - Accent6 2" xfId="96" xr:uid="{00000000-0005-0000-0000-00007D000000}"/>
    <cellStyle name="20% - Accent6 2 2" xfId="97" xr:uid="{00000000-0005-0000-0000-00007E000000}"/>
    <cellStyle name="20% - Accent6 2 2 2" xfId="98" xr:uid="{00000000-0005-0000-0000-00007F000000}"/>
    <cellStyle name="20% - Accent6 2 3" xfId="99" xr:uid="{00000000-0005-0000-0000-000080000000}"/>
    <cellStyle name="20% - Accent6 3" xfId="100" xr:uid="{00000000-0005-0000-0000-000081000000}"/>
    <cellStyle name="20% - Accent6 4" xfId="101" xr:uid="{00000000-0005-0000-0000-000082000000}"/>
    <cellStyle name="20% - Accent6 4 2" xfId="432" xr:uid="{00000000-0005-0000-0000-000083000000}"/>
    <cellStyle name="20% - Accent6 4 3" xfId="475" xr:uid="{00000000-0005-0000-0000-000084000000}"/>
    <cellStyle name="20% - Accent6 5" xfId="102" xr:uid="{00000000-0005-0000-0000-000085000000}"/>
    <cellStyle name="20% - Accent6 5 2" xfId="433" xr:uid="{00000000-0005-0000-0000-000086000000}"/>
    <cellStyle name="20% - Accent6 5 3" xfId="476" xr:uid="{00000000-0005-0000-0000-000087000000}"/>
    <cellStyle name="20% - Accent6 6" xfId="431" xr:uid="{00000000-0005-0000-0000-000088000000}"/>
    <cellStyle name="20% - Accent6 7" xfId="474" xr:uid="{00000000-0005-0000-0000-000089000000}"/>
    <cellStyle name="40% - Accent1" xfId="103" xr:uid="{00000000-0005-0000-0000-00008A000000}"/>
    <cellStyle name="40% - Accent1 2" xfId="104" xr:uid="{00000000-0005-0000-0000-00008B000000}"/>
    <cellStyle name="40% - Accent1 2 2" xfId="105" xr:uid="{00000000-0005-0000-0000-00008C000000}"/>
    <cellStyle name="40% - Accent1 2 2 2" xfId="106" xr:uid="{00000000-0005-0000-0000-00008D000000}"/>
    <cellStyle name="40% - Accent1 2 3" xfId="107" xr:uid="{00000000-0005-0000-0000-00008E000000}"/>
    <cellStyle name="40% - Accent1 3" xfId="108" xr:uid="{00000000-0005-0000-0000-00008F000000}"/>
    <cellStyle name="40% - Accent1 4" xfId="109" xr:uid="{00000000-0005-0000-0000-000090000000}"/>
    <cellStyle name="40% - Accent1 4 2" xfId="435" xr:uid="{00000000-0005-0000-0000-000091000000}"/>
    <cellStyle name="40% - Accent1 4 3" xfId="478" xr:uid="{00000000-0005-0000-0000-000092000000}"/>
    <cellStyle name="40% - Accent1 5" xfId="110" xr:uid="{00000000-0005-0000-0000-000093000000}"/>
    <cellStyle name="40% - Accent1 5 2" xfId="436" xr:uid="{00000000-0005-0000-0000-000094000000}"/>
    <cellStyle name="40% - Accent1 5 3" xfId="479" xr:uid="{00000000-0005-0000-0000-000095000000}"/>
    <cellStyle name="40% - Accent1 6" xfId="434" xr:uid="{00000000-0005-0000-0000-000096000000}"/>
    <cellStyle name="40% - Accent1 7" xfId="477" xr:uid="{00000000-0005-0000-0000-000097000000}"/>
    <cellStyle name="40% - Accent2" xfId="111" xr:uid="{00000000-0005-0000-0000-000098000000}"/>
    <cellStyle name="40% - Accent2 2" xfId="112" xr:uid="{00000000-0005-0000-0000-000099000000}"/>
    <cellStyle name="40% - Accent2 2 2" xfId="113" xr:uid="{00000000-0005-0000-0000-00009A000000}"/>
    <cellStyle name="40% - Accent2 2 2 2" xfId="114" xr:uid="{00000000-0005-0000-0000-00009B000000}"/>
    <cellStyle name="40% - Accent2 2 3" xfId="115" xr:uid="{00000000-0005-0000-0000-00009C000000}"/>
    <cellStyle name="40% - Accent2 3" xfId="116" xr:uid="{00000000-0005-0000-0000-00009D000000}"/>
    <cellStyle name="40% - Accent2 4" xfId="117" xr:uid="{00000000-0005-0000-0000-00009E000000}"/>
    <cellStyle name="40% - Accent2 4 2" xfId="438" xr:uid="{00000000-0005-0000-0000-00009F000000}"/>
    <cellStyle name="40% - Accent2 4 3" xfId="481" xr:uid="{00000000-0005-0000-0000-0000A0000000}"/>
    <cellStyle name="40% - Accent2 5" xfId="118" xr:uid="{00000000-0005-0000-0000-0000A1000000}"/>
    <cellStyle name="40% - Accent2 5 2" xfId="439" xr:uid="{00000000-0005-0000-0000-0000A2000000}"/>
    <cellStyle name="40% - Accent2 5 3" xfId="482" xr:uid="{00000000-0005-0000-0000-0000A3000000}"/>
    <cellStyle name="40% - Accent2 6" xfId="437" xr:uid="{00000000-0005-0000-0000-0000A4000000}"/>
    <cellStyle name="40% - Accent2 7" xfId="480" xr:uid="{00000000-0005-0000-0000-0000A5000000}"/>
    <cellStyle name="40% - Accent3" xfId="119" xr:uid="{00000000-0005-0000-0000-0000A6000000}"/>
    <cellStyle name="40% - Accent3 2" xfId="120" xr:uid="{00000000-0005-0000-0000-0000A7000000}"/>
    <cellStyle name="40% - Accent3 2 2" xfId="121" xr:uid="{00000000-0005-0000-0000-0000A8000000}"/>
    <cellStyle name="40% - Accent3 2 2 2" xfId="122" xr:uid="{00000000-0005-0000-0000-0000A9000000}"/>
    <cellStyle name="40% - Accent3 2 3" xfId="123" xr:uid="{00000000-0005-0000-0000-0000AA000000}"/>
    <cellStyle name="40% - Accent3 3" xfId="124" xr:uid="{00000000-0005-0000-0000-0000AB000000}"/>
    <cellStyle name="40% - Accent3 4" xfId="125" xr:uid="{00000000-0005-0000-0000-0000AC000000}"/>
    <cellStyle name="40% - Accent3 4 2" xfId="441" xr:uid="{00000000-0005-0000-0000-0000AD000000}"/>
    <cellStyle name="40% - Accent3 4 3" xfId="484" xr:uid="{00000000-0005-0000-0000-0000AE000000}"/>
    <cellStyle name="40% - Accent3 5" xfId="126" xr:uid="{00000000-0005-0000-0000-0000AF000000}"/>
    <cellStyle name="40% - Accent3 5 2" xfId="442" xr:uid="{00000000-0005-0000-0000-0000B0000000}"/>
    <cellStyle name="40% - Accent3 5 3" xfId="485" xr:uid="{00000000-0005-0000-0000-0000B1000000}"/>
    <cellStyle name="40% - Accent3 6" xfId="440" xr:uid="{00000000-0005-0000-0000-0000B2000000}"/>
    <cellStyle name="40% - Accent3 7" xfId="483" xr:uid="{00000000-0005-0000-0000-0000B3000000}"/>
    <cellStyle name="40% - Accent4" xfId="127" xr:uid="{00000000-0005-0000-0000-0000B4000000}"/>
    <cellStyle name="40% - Accent4 2" xfId="128" xr:uid="{00000000-0005-0000-0000-0000B5000000}"/>
    <cellStyle name="40% - Accent4 2 2" xfId="129" xr:uid="{00000000-0005-0000-0000-0000B6000000}"/>
    <cellStyle name="40% - Accent4 2 2 2" xfId="130" xr:uid="{00000000-0005-0000-0000-0000B7000000}"/>
    <cellStyle name="40% - Accent4 2 3" xfId="131" xr:uid="{00000000-0005-0000-0000-0000B8000000}"/>
    <cellStyle name="40% - Accent4 3" xfId="132" xr:uid="{00000000-0005-0000-0000-0000B9000000}"/>
    <cellStyle name="40% - Accent4 4" xfId="133" xr:uid="{00000000-0005-0000-0000-0000BA000000}"/>
    <cellStyle name="40% - Accent4 4 2" xfId="444" xr:uid="{00000000-0005-0000-0000-0000BB000000}"/>
    <cellStyle name="40% - Accent4 4 3" xfId="487" xr:uid="{00000000-0005-0000-0000-0000BC000000}"/>
    <cellStyle name="40% - Accent4 5" xfId="134" xr:uid="{00000000-0005-0000-0000-0000BD000000}"/>
    <cellStyle name="40% - Accent4 5 2" xfId="445" xr:uid="{00000000-0005-0000-0000-0000BE000000}"/>
    <cellStyle name="40% - Accent4 5 3" xfId="488" xr:uid="{00000000-0005-0000-0000-0000BF000000}"/>
    <cellStyle name="40% - Accent4 6" xfId="443" xr:uid="{00000000-0005-0000-0000-0000C0000000}"/>
    <cellStyle name="40% - Accent4 7" xfId="486" xr:uid="{00000000-0005-0000-0000-0000C1000000}"/>
    <cellStyle name="40% - Accent5" xfId="135" xr:uid="{00000000-0005-0000-0000-0000C2000000}"/>
    <cellStyle name="40% - Accent5 2" xfId="136" xr:uid="{00000000-0005-0000-0000-0000C3000000}"/>
    <cellStyle name="40% - Accent5 2 2" xfId="137" xr:uid="{00000000-0005-0000-0000-0000C4000000}"/>
    <cellStyle name="40% - Accent5 2 2 2" xfId="138" xr:uid="{00000000-0005-0000-0000-0000C5000000}"/>
    <cellStyle name="40% - Accent5 2 3" xfId="139" xr:uid="{00000000-0005-0000-0000-0000C6000000}"/>
    <cellStyle name="40% - Accent5 3" xfId="140" xr:uid="{00000000-0005-0000-0000-0000C7000000}"/>
    <cellStyle name="40% - Accent5 4" xfId="141" xr:uid="{00000000-0005-0000-0000-0000C8000000}"/>
    <cellStyle name="40% - Accent5 4 2" xfId="447" xr:uid="{00000000-0005-0000-0000-0000C9000000}"/>
    <cellStyle name="40% - Accent5 4 3" xfId="490" xr:uid="{00000000-0005-0000-0000-0000CA000000}"/>
    <cellStyle name="40% - Accent5 5" xfId="142" xr:uid="{00000000-0005-0000-0000-0000CB000000}"/>
    <cellStyle name="40% - Accent5 5 2" xfId="448" xr:uid="{00000000-0005-0000-0000-0000CC000000}"/>
    <cellStyle name="40% - Accent5 5 3" xfId="491" xr:uid="{00000000-0005-0000-0000-0000CD000000}"/>
    <cellStyle name="40% - Accent5 6" xfId="446" xr:uid="{00000000-0005-0000-0000-0000CE000000}"/>
    <cellStyle name="40% - Accent5 7" xfId="489" xr:uid="{00000000-0005-0000-0000-0000CF000000}"/>
    <cellStyle name="40% - Accent6" xfId="143" xr:uid="{00000000-0005-0000-0000-0000D0000000}"/>
    <cellStyle name="40% - Accent6 2" xfId="144" xr:uid="{00000000-0005-0000-0000-0000D1000000}"/>
    <cellStyle name="40% - Accent6 2 2" xfId="145" xr:uid="{00000000-0005-0000-0000-0000D2000000}"/>
    <cellStyle name="40% - Accent6 2 2 2" xfId="146" xr:uid="{00000000-0005-0000-0000-0000D3000000}"/>
    <cellStyle name="40% - Accent6 2 3" xfId="147" xr:uid="{00000000-0005-0000-0000-0000D4000000}"/>
    <cellStyle name="40% - Accent6 3" xfId="148" xr:uid="{00000000-0005-0000-0000-0000D5000000}"/>
    <cellStyle name="40% - Accent6 4" xfId="149" xr:uid="{00000000-0005-0000-0000-0000D6000000}"/>
    <cellStyle name="40% - Accent6 4 2" xfId="450" xr:uid="{00000000-0005-0000-0000-0000D7000000}"/>
    <cellStyle name="40% - Accent6 4 3" xfId="493" xr:uid="{00000000-0005-0000-0000-0000D8000000}"/>
    <cellStyle name="40% - Accent6 5" xfId="150" xr:uid="{00000000-0005-0000-0000-0000D9000000}"/>
    <cellStyle name="40% - Accent6 5 2" xfId="451" xr:uid="{00000000-0005-0000-0000-0000DA000000}"/>
    <cellStyle name="40% - Accent6 5 3" xfId="494" xr:uid="{00000000-0005-0000-0000-0000DB000000}"/>
    <cellStyle name="40% - Accent6 6" xfId="449" xr:uid="{00000000-0005-0000-0000-0000DC000000}"/>
    <cellStyle name="40% - Accent6 7" xfId="492" xr:uid="{00000000-0005-0000-0000-0000DD000000}"/>
    <cellStyle name="60% - Accent1" xfId="151" xr:uid="{00000000-0005-0000-0000-0000DE000000}"/>
    <cellStyle name="60% - Accent1 2" xfId="152" xr:uid="{00000000-0005-0000-0000-0000DF000000}"/>
    <cellStyle name="60% - Accent1 2 2" xfId="153" xr:uid="{00000000-0005-0000-0000-0000E0000000}"/>
    <cellStyle name="60% - Accent1 2 2 2" xfId="154" xr:uid="{00000000-0005-0000-0000-0000E1000000}"/>
    <cellStyle name="60% - Accent1 2 3" xfId="155" xr:uid="{00000000-0005-0000-0000-0000E2000000}"/>
    <cellStyle name="60% - Accent1 3" xfId="156" xr:uid="{00000000-0005-0000-0000-0000E3000000}"/>
    <cellStyle name="60% - Accent1 4" xfId="157" xr:uid="{00000000-0005-0000-0000-0000E4000000}"/>
    <cellStyle name="60% - Accent2" xfId="158" xr:uid="{00000000-0005-0000-0000-0000E5000000}"/>
    <cellStyle name="60% - Accent2 2" xfId="159" xr:uid="{00000000-0005-0000-0000-0000E6000000}"/>
    <cellStyle name="60% - Accent2 2 2" xfId="160" xr:uid="{00000000-0005-0000-0000-0000E7000000}"/>
    <cellStyle name="60% - Accent2 2 2 2" xfId="161" xr:uid="{00000000-0005-0000-0000-0000E8000000}"/>
    <cellStyle name="60% - Accent2 2 3" xfId="162" xr:uid="{00000000-0005-0000-0000-0000E9000000}"/>
    <cellStyle name="60% - Accent2 3" xfId="163" xr:uid="{00000000-0005-0000-0000-0000EA000000}"/>
    <cellStyle name="60% - Accent2 4" xfId="164" xr:uid="{00000000-0005-0000-0000-0000EB000000}"/>
    <cellStyle name="60% - Accent3" xfId="165" xr:uid="{00000000-0005-0000-0000-0000EC000000}"/>
    <cellStyle name="60% - Accent3 2" xfId="166" xr:uid="{00000000-0005-0000-0000-0000ED000000}"/>
    <cellStyle name="60% - Accent3 2 2" xfId="167" xr:uid="{00000000-0005-0000-0000-0000EE000000}"/>
    <cellStyle name="60% - Accent3 2 2 2" xfId="168" xr:uid="{00000000-0005-0000-0000-0000EF000000}"/>
    <cellStyle name="60% - Accent3 2 3" xfId="169" xr:uid="{00000000-0005-0000-0000-0000F0000000}"/>
    <cellStyle name="60% - Accent3 3" xfId="170" xr:uid="{00000000-0005-0000-0000-0000F1000000}"/>
    <cellStyle name="60% - Accent3 4" xfId="171" xr:uid="{00000000-0005-0000-0000-0000F2000000}"/>
    <cellStyle name="60% - Accent4" xfId="172" xr:uid="{00000000-0005-0000-0000-0000F3000000}"/>
    <cellStyle name="60% - Accent4 2" xfId="173" xr:uid="{00000000-0005-0000-0000-0000F4000000}"/>
    <cellStyle name="60% - Accent4 2 2" xfId="174" xr:uid="{00000000-0005-0000-0000-0000F5000000}"/>
    <cellStyle name="60% - Accent4 2 2 2" xfId="175" xr:uid="{00000000-0005-0000-0000-0000F6000000}"/>
    <cellStyle name="60% - Accent4 2 3" xfId="176" xr:uid="{00000000-0005-0000-0000-0000F7000000}"/>
    <cellStyle name="60% - Accent4 3" xfId="177" xr:uid="{00000000-0005-0000-0000-0000F8000000}"/>
    <cellStyle name="60% - Accent4 4" xfId="178" xr:uid="{00000000-0005-0000-0000-0000F9000000}"/>
    <cellStyle name="60% - Accent5" xfId="179" xr:uid="{00000000-0005-0000-0000-0000FA000000}"/>
    <cellStyle name="60% - Accent5 2" xfId="180" xr:uid="{00000000-0005-0000-0000-0000FB000000}"/>
    <cellStyle name="60% - Accent5 2 2" xfId="181" xr:uid="{00000000-0005-0000-0000-0000FC000000}"/>
    <cellStyle name="60% - Accent5 2 2 2" xfId="182" xr:uid="{00000000-0005-0000-0000-0000FD000000}"/>
    <cellStyle name="60% - Accent5 2 3" xfId="183" xr:uid="{00000000-0005-0000-0000-0000FE000000}"/>
    <cellStyle name="60% - Accent5 3" xfId="184" xr:uid="{00000000-0005-0000-0000-0000FF000000}"/>
    <cellStyle name="60% - Accent5 4" xfId="185" xr:uid="{00000000-0005-0000-0000-000000010000}"/>
    <cellStyle name="60% - Accent6" xfId="186" xr:uid="{00000000-0005-0000-0000-000001010000}"/>
    <cellStyle name="60% - Accent6 2" xfId="187" xr:uid="{00000000-0005-0000-0000-000002010000}"/>
    <cellStyle name="60% - Accent6 2 2" xfId="188" xr:uid="{00000000-0005-0000-0000-000003010000}"/>
    <cellStyle name="60% - Accent6 2 2 2" xfId="189" xr:uid="{00000000-0005-0000-0000-000004010000}"/>
    <cellStyle name="60% - Accent6 2 3" xfId="190" xr:uid="{00000000-0005-0000-0000-000005010000}"/>
    <cellStyle name="60% - Accent6 3" xfId="191" xr:uid="{00000000-0005-0000-0000-000006010000}"/>
    <cellStyle name="60% - Accent6 4" xfId="192" xr:uid="{00000000-0005-0000-0000-000007010000}"/>
    <cellStyle name="Accent1 2" xfId="193" xr:uid="{00000000-0005-0000-0000-000008010000}"/>
    <cellStyle name="Accent1 2 2" xfId="194" xr:uid="{00000000-0005-0000-0000-000009010000}"/>
    <cellStyle name="Accent1 2 2 2" xfId="195" xr:uid="{00000000-0005-0000-0000-00000A010000}"/>
    <cellStyle name="Accent1 2 3" xfId="196" xr:uid="{00000000-0005-0000-0000-00000B010000}"/>
    <cellStyle name="Accent1 3" xfId="197" xr:uid="{00000000-0005-0000-0000-00000C010000}"/>
    <cellStyle name="Accent2 2" xfId="198" xr:uid="{00000000-0005-0000-0000-00000D010000}"/>
    <cellStyle name="Accent2 2 2" xfId="199" xr:uid="{00000000-0005-0000-0000-00000E010000}"/>
    <cellStyle name="Accent2 2 2 2" xfId="200" xr:uid="{00000000-0005-0000-0000-00000F010000}"/>
    <cellStyle name="Accent2 2 3" xfId="201" xr:uid="{00000000-0005-0000-0000-000010010000}"/>
    <cellStyle name="Accent2 3" xfId="202" xr:uid="{00000000-0005-0000-0000-000011010000}"/>
    <cellStyle name="Accent3 2" xfId="203" xr:uid="{00000000-0005-0000-0000-000012010000}"/>
    <cellStyle name="Accent3 2 2" xfId="204" xr:uid="{00000000-0005-0000-0000-000013010000}"/>
    <cellStyle name="Accent3 2 2 2" xfId="205" xr:uid="{00000000-0005-0000-0000-000014010000}"/>
    <cellStyle name="Accent3 2 3" xfId="206" xr:uid="{00000000-0005-0000-0000-000015010000}"/>
    <cellStyle name="Accent3 3" xfId="207" xr:uid="{00000000-0005-0000-0000-000016010000}"/>
    <cellStyle name="Accent4 2" xfId="208" xr:uid="{00000000-0005-0000-0000-000017010000}"/>
    <cellStyle name="Accent4 2 2" xfId="209" xr:uid="{00000000-0005-0000-0000-000018010000}"/>
    <cellStyle name="Accent4 2 2 2" xfId="210" xr:uid="{00000000-0005-0000-0000-000019010000}"/>
    <cellStyle name="Accent4 2 3" xfId="211" xr:uid="{00000000-0005-0000-0000-00001A010000}"/>
    <cellStyle name="Accent4 3" xfId="212" xr:uid="{00000000-0005-0000-0000-00001B010000}"/>
    <cellStyle name="Accent5 2" xfId="213" xr:uid="{00000000-0005-0000-0000-00001C010000}"/>
    <cellStyle name="Accent5 2 2" xfId="214" xr:uid="{00000000-0005-0000-0000-00001D010000}"/>
    <cellStyle name="Accent5 2 2 2" xfId="215" xr:uid="{00000000-0005-0000-0000-00001E010000}"/>
    <cellStyle name="Accent5 2 3" xfId="216" xr:uid="{00000000-0005-0000-0000-00001F010000}"/>
    <cellStyle name="Accent5 3" xfId="217" xr:uid="{00000000-0005-0000-0000-000020010000}"/>
    <cellStyle name="Accent6 2" xfId="218" xr:uid="{00000000-0005-0000-0000-000021010000}"/>
    <cellStyle name="Accent6 2 2" xfId="219" xr:uid="{00000000-0005-0000-0000-000022010000}"/>
    <cellStyle name="Accent6 2 2 2" xfId="220" xr:uid="{00000000-0005-0000-0000-000023010000}"/>
    <cellStyle name="Accent6 2 3" xfId="221" xr:uid="{00000000-0005-0000-0000-000024010000}"/>
    <cellStyle name="Accent6 3" xfId="222" xr:uid="{00000000-0005-0000-0000-000025010000}"/>
    <cellStyle name="Açıklama Metni" xfId="223" xr:uid="{00000000-0005-0000-0000-000026010000}"/>
    <cellStyle name="Açıklama Metni 2" xfId="224" xr:uid="{00000000-0005-0000-0000-000027010000}"/>
    <cellStyle name="Açıklama Metni 3" xfId="225" xr:uid="{00000000-0005-0000-0000-000028010000}"/>
    <cellStyle name="Ana Başlık" xfId="226" xr:uid="{00000000-0005-0000-0000-000029010000}"/>
    <cellStyle name="Ana Başlık 2" xfId="227" xr:uid="{00000000-0005-0000-0000-00002A010000}"/>
    <cellStyle name="Bad 2" xfId="228" xr:uid="{00000000-0005-0000-0000-00002B010000}"/>
    <cellStyle name="Bad 2 2" xfId="229" xr:uid="{00000000-0005-0000-0000-00002C010000}"/>
    <cellStyle name="Bad 2 2 2" xfId="230" xr:uid="{00000000-0005-0000-0000-00002D010000}"/>
    <cellStyle name="Bad 2 3" xfId="231" xr:uid="{00000000-0005-0000-0000-00002E010000}"/>
    <cellStyle name="Bad 3" xfId="232" xr:uid="{00000000-0005-0000-0000-00002F010000}"/>
    <cellStyle name="Bağlı Hücre" xfId="233" xr:uid="{00000000-0005-0000-0000-000030010000}"/>
    <cellStyle name="Bağlı Hücre 2" xfId="234" xr:uid="{00000000-0005-0000-0000-000031010000}"/>
    <cellStyle name="Bağlı Hücre 3" xfId="235" xr:uid="{00000000-0005-0000-0000-000032010000}"/>
    <cellStyle name="Başlık 1" xfId="236" xr:uid="{00000000-0005-0000-0000-000033010000}"/>
    <cellStyle name="Başlık 1 2" xfId="237" xr:uid="{00000000-0005-0000-0000-000034010000}"/>
    <cellStyle name="Başlık 2" xfId="238" xr:uid="{00000000-0005-0000-0000-000035010000}"/>
    <cellStyle name="Başlık 2 2" xfId="239" xr:uid="{00000000-0005-0000-0000-000036010000}"/>
    <cellStyle name="Başlık 3" xfId="240" xr:uid="{00000000-0005-0000-0000-000037010000}"/>
    <cellStyle name="Başlık 3 2" xfId="241" xr:uid="{00000000-0005-0000-0000-000038010000}"/>
    <cellStyle name="Başlık 4" xfId="242" xr:uid="{00000000-0005-0000-0000-000039010000}"/>
    <cellStyle name="Başlık 4 2" xfId="243" xr:uid="{00000000-0005-0000-0000-00003A010000}"/>
    <cellStyle name="Calculation 2" xfId="244" xr:uid="{00000000-0005-0000-0000-00003B010000}"/>
    <cellStyle name="Calculation 2 2" xfId="245" xr:uid="{00000000-0005-0000-0000-00003C010000}"/>
    <cellStyle name="Calculation 2 2 2" xfId="246" xr:uid="{00000000-0005-0000-0000-00003D010000}"/>
    <cellStyle name="Calculation 2 3" xfId="247" xr:uid="{00000000-0005-0000-0000-00003E010000}"/>
    <cellStyle name="Calculation 3" xfId="248" xr:uid="{00000000-0005-0000-0000-00003F010000}"/>
    <cellStyle name="Check Cell 2" xfId="249" xr:uid="{00000000-0005-0000-0000-000040010000}"/>
    <cellStyle name="Check Cell 2 2" xfId="250" xr:uid="{00000000-0005-0000-0000-000041010000}"/>
    <cellStyle name="Check Cell 2 2 2" xfId="251" xr:uid="{00000000-0005-0000-0000-000042010000}"/>
    <cellStyle name="Check Cell 2 3" xfId="252" xr:uid="{00000000-0005-0000-0000-000043010000}"/>
    <cellStyle name="Check Cell 3" xfId="253" xr:uid="{00000000-0005-0000-0000-000044010000}"/>
    <cellStyle name="Comma 2" xfId="254" xr:uid="{00000000-0005-0000-0000-000045010000}"/>
    <cellStyle name="Comma 2 2" xfId="255" xr:uid="{00000000-0005-0000-0000-000046010000}"/>
    <cellStyle name="Comma 3" xfId="256" xr:uid="{00000000-0005-0000-0000-000047010000}"/>
    <cellStyle name="Çıkış" xfId="257" xr:uid="{00000000-0005-0000-0000-000048010000}"/>
    <cellStyle name="Çıkış 2" xfId="258" xr:uid="{00000000-0005-0000-0000-000049010000}"/>
    <cellStyle name="Çıkış 3" xfId="259" xr:uid="{00000000-0005-0000-0000-00004A010000}"/>
    <cellStyle name="Explanatory Text" xfId="260" xr:uid="{00000000-0005-0000-0000-00004B010000}"/>
    <cellStyle name="Explanatory Text 2" xfId="261" xr:uid="{00000000-0005-0000-0000-00004C010000}"/>
    <cellStyle name="Explanatory Text 2 2" xfId="262" xr:uid="{00000000-0005-0000-0000-00004D010000}"/>
    <cellStyle name="Explanatory Text 2 2 2" xfId="263" xr:uid="{00000000-0005-0000-0000-00004E010000}"/>
    <cellStyle name="Explanatory Text 2 3" xfId="264" xr:uid="{00000000-0005-0000-0000-00004F010000}"/>
    <cellStyle name="Explanatory Text 3" xfId="265" xr:uid="{00000000-0005-0000-0000-000050010000}"/>
    <cellStyle name="Explanatory Text 4" xfId="266" xr:uid="{00000000-0005-0000-0000-000051010000}"/>
    <cellStyle name="Giriş" xfId="267" xr:uid="{00000000-0005-0000-0000-000052010000}"/>
    <cellStyle name="Giriş 2" xfId="268" xr:uid="{00000000-0005-0000-0000-000053010000}"/>
    <cellStyle name="Giriş 3" xfId="269" xr:uid="{00000000-0005-0000-0000-000054010000}"/>
    <cellStyle name="Good 2" xfId="270" xr:uid="{00000000-0005-0000-0000-000055010000}"/>
    <cellStyle name="Good 2 2" xfId="271" xr:uid="{00000000-0005-0000-0000-000056010000}"/>
    <cellStyle name="Good 2 2 2" xfId="272" xr:uid="{00000000-0005-0000-0000-000057010000}"/>
    <cellStyle name="Good 2 3" xfId="273" xr:uid="{00000000-0005-0000-0000-000058010000}"/>
    <cellStyle name="Good 3" xfId="274" xr:uid="{00000000-0005-0000-0000-000059010000}"/>
    <cellStyle name="Heading 1" xfId="275" xr:uid="{00000000-0005-0000-0000-00005A010000}"/>
    <cellStyle name="Heading 1 2" xfId="276" xr:uid="{00000000-0005-0000-0000-00005B010000}"/>
    <cellStyle name="Heading 1 3" xfId="277" xr:uid="{00000000-0005-0000-0000-00005C010000}"/>
    <cellStyle name="Heading 2" xfId="278" xr:uid="{00000000-0005-0000-0000-00005D010000}"/>
    <cellStyle name="Heading 2 2" xfId="279" xr:uid="{00000000-0005-0000-0000-00005E010000}"/>
    <cellStyle name="Heading 2 3" xfId="280" xr:uid="{00000000-0005-0000-0000-00005F010000}"/>
    <cellStyle name="Heading 3" xfId="281" xr:uid="{00000000-0005-0000-0000-000060010000}"/>
    <cellStyle name="Heading 3 2" xfId="282" xr:uid="{00000000-0005-0000-0000-000061010000}"/>
    <cellStyle name="Heading 3 3" xfId="283" xr:uid="{00000000-0005-0000-0000-000062010000}"/>
    <cellStyle name="Heading 4" xfId="284" xr:uid="{00000000-0005-0000-0000-000063010000}"/>
    <cellStyle name="Heading 4 2" xfId="285" xr:uid="{00000000-0005-0000-0000-000064010000}"/>
    <cellStyle name="Heading 4 3" xfId="286" xr:uid="{00000000-0005-0000-0000-000065010000}"/>
    <cellStyle name="Hesaplama 2" xfId="287" xr:uid="{00000000-0005-0000-0000-000066010000}"/>
    <cellStyle name="Input" xfId="288" xr:uid="{00000000-0005-0000-0000-000067010000}"/>
    <cellStyle name="Input 2" xfId="289" xr:uid="{00000000-0005-0000-0000-000068010000}"/>
    <cellStyle name="Input 2 2" xfId="290" xr:uid="{00000000-0005-0000-0000-000069010000}"/>
    <cellStyle name="Input 2 2 2" xfId="291" xr:uid="{00000000-0005-0000-0000-00006A010000}"/>
    <cellStyle name="Input 2 3" xfId="292" xr:uid="{00000000-0005-0000-0000-00006B010000}"/>
    <cellStyle name="Input 3" xfId="293" xr:uid="{00000000-0005-0000-0000-00006C010000}"/>
    <cellStyle name="Input 4" xfId="294" xr:uid="{00000000-0005-0000-0000-00006D010000}"/>
    <cellStyle name="İşaretli Hücre 2" xfId="295" xr:uid="{00000000-0005-0000-0000-00006E010000}"/>
    <cellStyle name="İyi 2" xfId="296" xr:uid="{00000000-0005-0000-0000-00006F010000}"/>
    <cellStyle name="Kötü 2" xfId="297" xr:uid="{00000000-0005-0000-0000-000070010000}"/>
    <cellStyle name="Linked Cell" xfId="298" xr:uid="{00000000-0005-0000-0000-000071010000}"/>
    <cellStyle name="Linked Cell 2" xfId="299" xr:uid="{00000000-0005-0000-0000-000072010000}"/>
    <cellStyle name="Linked Cell 2 2" xfId="300" xr:uid="{00000000-0005-0000-0000-000073010000}"/>
    <cellStyle name="Linked Cell 2 2 2" xfId="301" xr:uid="{00000000-0005-0000-0000-000074010000}"/>
    <cellStyle name="Linked Cell 2 3" xfId="302" xr:uid="{00000000-0005-0000-0000-000075010000}"/>
    <cellStyle name="Linked Cell 3" xfId="303" xr:uid="{00000000-0005-0000-0000-000076010000}"/>
    <cellStyle name="Linked Cell 4" xfId="304" xr:uid="{00000000-0005-0000-0000-000077010000}"/>
    <cellStyle name="Neutral 2" xfId="305" xr:uid="{00000000-0005-0000-0000-000078010000}"/>
    <cellStyle name="Neutral 2 2" xfId="306" xr:uid="{00000000-0005-0000-0000-000079010000}"/>
    <cellStyle name="Neutral 2 2 2" xfId="307" xr:uid="{00000000-0005-0000-0000-00007A010000}"/>
    <cellStyle name="Neutral 2 3" xfId="308" xr:uid="{00000000-0005-0000-0000-00007B010000}"/>
    <cellStyle name="Neutral 3" xfId="309" xr:uid="{00000000-0005-0000-0000-00007C010000}"/>
    <cellStyle name="Normal" xfId="0" builtinId="0"/>
    <cellStyle name="Normal 2" xfId="502" xr:uid="{00000000-0005-0000-0000-00007E010000}"/>
    <cellStyle name="Normal 2 2" xfId="310" xr:uid="{00000000-0005-0000-0000-00007F010000}"/>
    <cellStyle name="Normal 2 3" xfId="311" xr:uid="{00000000-0005-0000-0000-000080010000}"/>
    <cellStyle name="Normal 2 3 2" xfId="312" xr:uid="{00000000-0005-0000-0000-000081010000}"/>
    <cellStyle name="Normal 2 3 2 2" xfId="313" xr:uid="{00000000-0005-0000-0000-000082010000}"/>
    <cellStyle name="Normal 2 3 3" xfId="314" xr:uid="{00000000-0005-0000-0000-000083010000}"/>
    <cellStyle name="Normal 2 3 4" xfId="315" xr:uid="{00000000-0005-0000-0000-000084010000}"/>
    <cellStyle name="Normal 2 4" xfId="316" xr:uid="{00000000-0005-0000-0000-000085010000}"/>
    <cellStyle name="Normal 2 4 2" xfId="317" xr:uid="{00000000-0005-0000-0000-000086010000}"/>
    <cellStyle name="Normal 3" xfId="318" xr:uid="{00000000-0005-0000-0000-000087010000}"/>
    <cellStyle name="Normal 4" xfId="319" xr:uid="{00000000-0005-0000-0000-000088010000}"/>
    <cellStyle name="Normal 4 2" xfId="320" xr:uid="{00000000-0005-0000-0000-000089010000}"/>
    <cellStyle name="Normal 4 2 2" xfId="321" xr:uid="{00000000-0005-0000-0000-00008A010000}"/>
    <cellStyle name="Normal 4 2 2 2" xfId="322" xr:uid="{00000000-0005-0000-0000-00008B010000}"/>
    <cellStyle name="Normal 4 2 3" xfId="323" xr:uid="{00000000-0005-0000-0000-00008C010000}"/>
    <cellStyle name="Normal 4 3" xfId="324" xr:uid="{00000000-0005-0000-0000-00008D010000}"/>
    <cellStyle name="Normal 4 4" xfId="325" xr:uid="{00000000-0005-0000-0000-00008E010000}"/>
    <cellStyle name="Normal 4 4 2" xfId="453" xr:uid="{00000000-0005-0000-0000-00008F010000}"/>
    <cellStyle name="Normal 4 4 3" xfId="496" xr:uid="{00000000-0005-0000-0000-000090010000}"/>
    <cellStyle name="Normal 4 5" xfId="452" xr:uid="{00000000-0005-0000-0000-000091010000}"/>
    <cellStyle name="Normal 4 6" xfId="495" xr:uid="{00000000-0005-0000-0000-000092010000}"/>
    <cellStyle name="Normal 5" xfId="326" xr:uid="{00000000-0005-0000-0000-000093010000}"/>
    <cellStyle name="Normal 5 2" xfId="327" xr:uid="{00000000-0005-0000-0000-000094010000}"/>
    <cellStyle name="Normal 5 3" xfId="328" xr:uid="{00000000-0005-0000-0000-000095010000}"/>
    <cellStyle name="Normal 6" xfId="329" xr:uid="{00000000-0005-0000-0000-000096010000}"/>
    <cellStyle name="Normal 6 2" xfId="454" xr:uid="{00000000-0005-0000-0000-000097010000}"/>
    <cellStyle name="Normal 6 3" xfId="497" xr:uid="{00000000-0005-0000-0000-000098010000}"/>
    <cellStyle name="Normal 7" xfId="330" xr:uid="{00000000-0005-0000-0000-000099010000}"/>
    <cellStyle name="Not" xfId="331" xr:uid="{00000000-0005-0000-0000-00009A010000}"/>
    <cellStyle name="Not 2" xfId="332" xr:uid="{00000000-0005-0000-0000-00009B010000}"/>
    <cellStyle name="Note 2" xfId="333" xr:uid="{00000000-0005-0000-0000-00009C010000}"/>
    <cellStyle name="Note 2 2" xfId="334" xr:uid="{00000000-0005-0000-0000-00009D010000}"/>
    <cellStyle name="Note 2 2 2" xfId="335" xr:uid="{00000000-0005-0000-0000-00009E010000}"/>
    <cellStyle name="Note 2 2 2 2" xfId="336" xr:uid="{00000000-0005-0000-0000-00009F010000}"/>
    <cellStyle name="Note 2 2 2 2 2" xfId="337" xr:uid="{00000000-0005-0000-0000-0000A0010000}"/>
    <cellStyle name="Note 2 2 2 3" xfId="338" xr:uid="{00000000-0005-0000-0000-0000A1010000}"/>
    <cellStyle name="Note 2 2 3" xfId="339" xr:uid="{00000000-0005-0000-0000-0000A2010000}"/>
    <cellStyle name="Note 2 2 3 2" xfId="340" xr:uid="{00000000-0005-0000-0000-0000A3010000}"/>
    <cellStyle name="Note 2 2 3 2 2" xfId="341" xr:uid="{00000000-0005-0000-0000-0000A4010000}"/>
    <cellStyle name="Note 2 2 3 2 2 2" xfId="342" xr:uid="{00000000-0005-0000-0000-0000A5010000}"/>
    <cellStyle name="Note 2 2 3 2 3" xfId="343" xr:uid="{00000000-0005-0000-0000-0000A6010000}"/>
    <cellStyle name="Note 2 2 3 3" xfId="344" xr:uid="{00000000-0005-0000-0000-0000A7010000}"/>
    <cellStyle name="Note 2 2 3 3 2" xfId="345" xr:uid="{00000000-0005-0000-0000-0000A8010000}"/>
    <cellStyle name="Note 2 2 3 3 2 2" xfId="346" xr:uid="{00000000-0005-0000-0000-0000A9010000}"/>
    <cellStyle name="Note 2 2 3 3 3" xfId="347" xr:uid="{00000000-0005-0000-0000-0000AA010000}"/>
    <cellStyle name="Note 2 2 3 4" xfId="348" xr:uid="{00000000-0005-0000-0000-0000AB010000}"/>
    <cellStyle name="Note 2 2 4" xfId="349" xr:uid="{00000000-0005-0000-0000-0000AC010000}"/>
    <cellStyle name="Note 2 2 4 2" xfId="350" xr:uid="{00000000-0005-0000-0000-0000AD010000}"/>
    <cellStyle name="Note 2 2 4 2 2" xfId="351" xr:uid="{00000000-0005-0000-0000-0000AE010000}"/>
    <cellStyle name="Note 2 2 4 3" xfId="352" xr:uid="{00000000-0005-0000-0000-0000AF010000}"/>
    <cellStyle name="Note 2 2 5" xfId="353" xr:uid="{00000000-0005-0000-0000-0000B0010000}"/>
    <cellStyle name="Note 2 2 6" xfId="354" xr:uid="{00000000-0005-0000-0000-0000B1010000}"/>
    <cellStyle name="Note 2 2 6 2" xfId="457" xr:uid="{00000000-0005-0000-0000-0000B2010000}"/>
    <cellStyle name="Note 2 2 6 3" xfId="500" xr:uid="{00000000-0005-0000-0000-0000B3010000}"/>
    <cellStyle name="Note 2 2 7" xfId="456" xr:uid="{00000000-0005-0000-0000-0000B4010000}"/>
    <cellStyle name="Note 2 2 8" xfId="499" xr:uid="{00000000-0005-0000-0000-0000B5010000}"/>
    <cellStyle name="Note 2 3" xfId="355" xr:uid="{00000000-0005-0000-0000-0000B6010000}"/>
    <cellStyle name="Note 2 3 2" xfId="356" xr:uid="{00000000-0005-0000-0000-0000B7010000}"/>
    <cellStyle name="Note 2 3 2 2" xfId="357" xr:uid="{00000000-0005-0000-0000-0000B8010000}"/>
    <cellStyle name="Note 2 3 2 2 2" xfId="358" xr:uid="{00000000-0005-0000-0000-0000B9010000}"/>
    <cellStyle name="Note 2 3 2 3" xfId="359" xr:uid="{00000000-0005-0000-0000-0000BA010000}"/>
    <cellStyle name="Note 2 3 3" xfId="360" xr:uid="{00000000-0005-0000-0000-0000BB010000}"/>
    <cellStyle name="Note 2 3 3 2" xfId="361" xr:uid="{00000000-0005-0000-0000-0000BC010000}"/>
    <cellStyle name="Note 2 3 3 2 2" xfId="362" xr:uid="{00000000-0005-0000-0000-0000BD010000}"/>
    <cellStyle name="Note 2 3 3 3" xfId="363" xr:uid="{00000000-0005-0000-0000-0000BE010000}"/>
    <cellStyle name="Note 2 3 4" xfId="364" xr:uid="{00000000-0005-0000-0000-0000BF010000}"/>
    <cellStyle name="Note 2 4" xfId="365" xr:uid="{00000000-0005-0000-0000-0000C0010000}"/>
    <cellStyle name="Note 2 4 2" xfId="366" xr:uid="{00000000-0005-0000-0000-0000C1010000}"/>
    <cellStyle name="Note 2 4 2 2" xfId="367" xr:uid="{00000000-0005-0000-0000-0000C2010000}"/>
    <cellStyle name="Note 2 4 3" xfId="368" xr:uid="{00000000-0005-0000-0000-0000C3010000}"/>
    <cellStyle name="Note 2 5" xfId="369" xr:uid="{00000000-0005-0000-0000-0000C4010000}"/>
    <cellStyle name="Note 2 5 2" xfId="458" xr:uid="{00000000-0005-0000-0000-0000C5010000}"/>
    <cellStyle name="Note 2 5 3" xfId="501" xr:uid="{00000000-0005-0000-0000-0000C6010000}"/>
    <cellStyle name="Note 2 6" xfId="455" xr:uid="{00000000-0005-0000-0000-0000C7010000}"/>
    <cellStyle name="Note 2 7" xfId="498" xr:uid="{00000000-0005-0000-0000-0000C8010000}"/>
    <cellStyle name="Note 3" xfId="370" xr:uid="{00000000-0005-0000-0000-0000C9010000}"/>
    <cellStyle name="Nötr 2" xfId="371" xr:uid="{00000000-0005-0000-0000-0000CA010000}"/>
    <cellStyle name="Output" xfId="372" xr:uid="{00000000-0005-0000-0000-0000CB010000}"/>
    <cellStyle name="Output 2" xfId="373" xr:uid="{00000000-0005-0000-0000-0000CC010000}"/>
    <cellStyle name="Output 2 2" xfId="374" xr:uid="{00000000-0005-0000-0000-0000CD010000}"/>
    <cellStyle name="Output 2 2 2" xfId="375" xr:uid="{00000000-0005-0000-0000-0000CE010000}"/>
    <cellStyle name="Output 2 3" xfId="376" xr:uid="{00000000-0005-0000-0000-0000CF010000}"/>
    <cellStyle name="Output 3" xfId="377" xr:uid="{00000000-0005-0000-0000-0000D0010000}"/>
    <cellStyle name="Output 4" xfId="378" xr:uid="{00000000-0005-0000-0000-0000D1010000}"/>
    <cellStyle name="Percent 2" xfId="379" xr:uid="{00000000-0005-0000-0000-0000D2010000}"/>
    <cellStyle name="Percent 2 2" xfId="380" xr:uid="{00000000-0005-0000-0000-0000D3010000}"/>
    <cellStyle name="Percent 3" xfId="381" xr:uid="{00000000-0005-0000-0000-0000D4010000}"/>
    <cellStyle name="Percent 4" xfId="382" xr:uid="{00000000-0005-0000-0000-0000D5010000}"/>
    <cellStyle name="Title" xfId="383" xr:uid="{00000000-0005-0000-0000-0000D6010000}"/>
    <cellStyle name="Title 2" xfId="384" xr:uid="{00000000-0005-0000-0000-0000D7010000}"/>
    <cellStyle name="Title 3" xfId="385" xr:uid="{00000000-0005-0000-0000-0000D8010000}"/>
    <cellStyle name="Toplam" xfId="386" xr:uid="{00000000-0005-0000-0000-0000D9010000}"/>
    <cellStyle name="Toplam 2" xfId="387" xr:uid="{00000000-0005-0000-0000-0000DA010000}"/>
    <cellStyle name="Toplam 3" xfId="388" xr:uid="{00000000-0005-0000-0000-0000DB010000}"/>
    <cellStyle name="Total" xfId="389" xr:uid="{00000000-0005-0000-0000-0000DC010000}"/>
    <cellStyle name="Total 2" xfId="390" xr:uid="{00000000-0005-0000-0000-0000DD010000}"/>
    <cellStyle name="Total 2 2" xfId="391" xr:uid="{00000000-0005-0000-0000-0000DE010000}"/>
    <cellStyle name="Total 2 2 2" xfId="392" xr:uid="{00000000-0005-0000-0000-0000DF010000}"/>
    <cellStyle name="Total 2 3" xfId="393" xr:uid="{00000000-0005-0000-0000-0000E0010000}"/>
    <cellStyle name="Total 3" xfId="394" xr:uid="{00000000-0005-0000-0000-0000E1010000}"/>
    <cellStyle name="Total 4" xfId="395" xr:uid="{00000000-0005-0000-0000-0000E2010000}"/>
    <cellStyle name="Uyarı Metni" xfId="396" xr:uid="{00000000-0005-0000-0000-0000E3010000}"/>
    <cellStyle name="Uyarı Metni 2" xfId="397" xr:uid="{00000000-0005-0000-0000-0000E4010000}"/>
    <cellStyle name="Uyarı Metni 3" xfId="398" xr:uid="{00000000-0005-0000-0000-0000E5010000}"/>
    <cellStyle name="Virgül 2" xfId="399" xr:uid="{00000000-0005-0000-0000-0000E7010000}"/>
    <cellStyle name="Virgül 3" xfId="400" xr:uid="{00000000-0005-0000-0000-0000E8010000}"/>
    <cellStyle name="Vurgu1 2" xfId="401" xr:uid="{00000000-0005-0000-0000-0000E9010000}"/>
    <cellStyle name="Vurgu2 2" xfId="402" xr:uid="{00000000-0005-0000-0000-0000EA010000}"/>
    <cellStyle name="Vurgu3 2" xfId="403" xr:uid="{00000000-0005-0000-0000-0000EB010000}"/>
    <cellStyle name="Vurgu4 2" xfId="404" xr:uid="{00000000-0005-0000-0000-0000EC010000}"/>
    <cellStyle name="Vurgu5 2" xfId="405" xr:uid="{00000000-0005-0000-0000-0000ED010000}"/>
    <cellStyle name="Vurgu6 2" xfId="406" xr:uid="{00000000-0005-0000-0000-0000EE010000}"/>
    <cellStyle name="Warning Text" xfId="407" xr:uid="{00000000-0005-0000-0000-0000EF010000}"/>
    <cellStyle name="Warning Text 2" xfId="408" xr:uid="{00000000-0005-0000-0000-0000F0010000}"/>
    <cellStyle name="Warning Text 2 2" xfId="409" xr:uid="{00000000-0005-0000-0000-0000F1010000}"/>
    <cellStyle name="Warning Text 2 2 2" xfId="410" xr:uid="{00000000-0005-0000-0000-0000F2010000}"/>
    <cellStyle name="Warning Text 2 3" xfId="411" xr:uid="{00000000-0005-0000-0000-0000F3010000}"/>
    <cellStyle name="Warning Text 3" xfId="412" xr:uid="{00000000-0005-0000-0000-0000F4010000}"/>
    <cellStyle name="Warning Text 4" xfId="413" xr:uid="{00000000-0005-0000-0000-0000F5010000}"/>
    <cellStyle name="Yüzde 2" xfId="414" xr:uid="{00000000-0005-0000-0000-0000F7010000}"/>
    <cellStyle name="Yüzde 3" xfId="415" xr:uid="{00000000-0005-0000-0000-0000F8010000}"/>
  </cellStyles>
  <dxfs count="16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236"/>
      <c:rotY val="20"/>
      <c:depthPercent val="100"/>
      <c:rAngAx val="1"/>
    </c:view3D>
    <c:floor>
      <c:thickness val="0"/>
      <c:spPr>
        <a:solidFill>
          <a:srgbClr val="E3E3E3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110294835974302E-2"/>
          <c:y val="7.8873347922188489E-2"/>
          <c:w val="0.84113580095292062"/>
          <c:h val="0.75794916774643672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ltDnDiag">
                <a:fgClr>
                  <a:srgbClr val="FF0000"/>
                </a:fgClr>
                <a:bgClr>
                  <a:srgbClr val="00CC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75-4B47-AE43-3BA91E90321B}"/>
              </c:ext>
            </c:extLst>
          </c:dPt>
          <c:dPt>
            <c:idx val="1"/>
            <c:invertIfNegative val="0"/>
            <c:bubble3D val="0"/>
            <c:spPr>
              <a:pattFill prst="dkDnDiag">
                <a:fgClr>
                  <a:srgbClr val="969696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75-4B47-AE43-3BA91E90321B}"/>
              </c:ext>
            </c:extLst>
          </c:dPt>
          <c:dPt>
            <c:idx val="2"/>
            <c:invertIfNegative val="0"/>
            <c:bubble3D val="0"/>
            <c:spPr>
              <a:pattFill prst="openDmnd">
                <a:fgClr>
                  <a:srgbClr val="3366FF"/>
                </a:fgClr>
                <a:bgClr>
                  <a:srgbClr val="FF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75-4B47-AE43-3BA91E90321B}"/>
              </c:ext>
            </c:extLst>
          </c:dPt>
          <c:dPt>
            <c:idx val="3"/>
            <c:invertIfNegative val="0"/>
            <c:bubble3D val="0"/>
            <c:spPr>
              <a:pattFill prst="pct30">
                <a:fgClr>
                  <a:srgbClr val="00FF00"/>
                </a:fgClr>
                <a:bgClr>
                  <a:srgbClr val="00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75-4B47-AE43-3BA91E90321B}"/>
              </c:ext>
            </c:extLst>
          </c:dPt>
          <c:dPt>
            <c:idx val="4"/>
            <c:invertIfNegative val="0"/>
            <c:bubble3D val="0"/>
            <c:spPr>
              <a:pattFill prst="dkDnDiag">
                <a:fgClr>
                  <a:srgbClr val="0000FF"/>
                </a:fgClr>
                <a:bgClr>
                  <a:srgbClr val="E3E3E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75-4B47-AE43-3BA91E90321B}"/>
              </c:ext>
            </c:extLst>
          </c:dPt>
          <c:dPt>
            <c:idx val="5"/>
            <c:invertIfNegative val="0"/>
            <c:bubble3D val="0"/>
            <c:spPr>
              <a:pattFill prst="smCheck">
                <a:fgClr>
                  <a:srgbClr val="FF00FF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775-4B47-AE43-3BA91E90321B}"/>
              </c:ext>
            </c:extLst>
          </c:dPt>
          <c:dPt>
            <c:idx val="6"/>
            <c:invertIfNegative val="0"/>
            <c:bubble3D val="0"/>
            <c:spPr>
              <a:pattFill prst="smGrid">
                <a:fgClr>
                  <a:srgbClr val="0000FF"/>
                </a:fgClr>
                <a:bgClr>
                  <a:srgbClr val="33CC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775-4B47-AE43-3BA91E90321B}"/>
              </c:ext>
            </c:extLst>
          </c:dPt>
          <c:dPt>
            <c:idx val="7"/>
            <c:invertIfNegative val="0"/>
            <c:bubble3D val="0"/>
            <c:spPr>
              <a:pattFill prst="dkVert">
                <a:fgClr>
                  <a:srgbClr val="99CC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775-4B47-AE43-3BA91E90321B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7775-4B47-AE43-3BA91E90321B}"/>
              </c:ext>
            </c:extLst>
          </c:dPt>
          <c:dPt>
            <c:idx val="9"/>
            <c:invertIfNegative val="0"/>
            <c:bubble3D val="0"/>
            <c:spPr>
              <a:pattFill prst="shingle">
                <a:fgClr>
                  <a:srgbClr val="FFFFCC"/>
                </a:fgClr>
                <a:bgClr>
                  <a:srgbClr val="33CC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7775-4B47-AE43-3BA91E90321B}"/>
              </c:ext>
            </c:extLst>
          </c:dPt>
          <c:dPt>
            <c:idx val="10"/>
            <c:invertIfNegative val="0"/>
            <c:bubble3D val="0"/>
            <c:spPr>
              <a:pattFill prst="smCheck">
                <a:fgClr>
                  <a:srgbClr val="FF0000"/>
                </a:fgClr>
                <a:bgClr>
                  <a:srgbClr val="FF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7775-4B47-AE43-3BA91E90321B}"/>
              </c:ext>
            </c:extLst>
          </c:dPt>
          <c:dPt>
            <c:idx val="11"/>
            <c:invertIfNegative val="0"/>
            <c:bubble3D val="0"/>
            <c:spPr>
              <a:pattFill prst="dotDmnd">
                <a:fgClr>
                  <a:srgbClr val="FFFFFF"/>
                </a:fgClr>
                <a:bgClr>
                  <a:srgbClr val="9933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7775-4B47-AE43-3BA91E90321B}"/>
              </c:ext>
            </c:extLst>
          </c:dPt>
          <c:dPt>
            <c:idx val="12"/>
            <c:invertIfNegative val="0"/>
            <c:bubble3D val="0"/>
            <c:spPr>
              <a:pattFill prst="lgConfetti">
                <a:fgClr>
                  <a:srgbClr val="FF808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7775-4B47-AE43-3BA91E90321B}"/>
              </c:ext>
            </c:extLst>
          </c:dPt>
          <c:cat>
            <c:strRef>
              <c:f>GENSEK!$A$5:$A$18</c:f>
              <c:strCache>
                <c:ptCount val="14"/>
                <c:pt idx="0">
                  <c:v>İMMİB</c:v>
                </c:pt>
                <c:pt idx="1">
                  <c:v>UİB</c:v>
                </c:pt>
                <c:pt idx="2">
                  <c:v>İTKİB</c:v>
                </c:pt>
                <c:pt idx="3">
                  <c:v>OAİB</c:v>
                </c:pt>
                <c:pt idx="4">
                  <c:v>EİB</c:v>
                </c:pt>
                <c:pt idx="5">
                  <c:v>AKİB</c:v>
                </c:pt>
                <c:pt idx="6">
                  <c:v>GAİB</c:v>
                </c:pt>
                <c:pt idx="7">
                  <c:v>İİB</c:v>
                </c:pt>
                <c:pt idx="8">
                  <c:v>DENİB</c:v>
                </c:pt>
                <c:pt idx="9">
                  <c:v>BAİB</c:v>
                </c:pt>
                <c:pt idx="10">
                  <c:v>DAİB</c:v>
                </c:pt>
                <c:pt idx="11">
                  <c:v>KİB</c:v>
                </c:pt>
                <c:pt idx="12">
                  <c:v>DKİB</c:v>
                </c:pt>
                <c:pt idx="13">
                  <c:v>HİZMET</c:v>
                </c:pt>
              </c:strCache>
            </c:strRef>
          </c:cat>
          <c:val>
            <c:numRef>
              <c:f>GENSEK!$N$5:$N$18</c:f>
              <c:numCache>
                <c:formatCode>#,##0</c:formatCode>
                <c:ptCount val="14"/>
                <c:pt idx="0">
                  <c:v>5104502.4182900004</c:v>
                </c:pt>
                <c:pt idx="1">
                  <c:v>2829745.90594</c:v>
                </c:pt>
                <c:pt idx="2">
                  <c:v>1892298.3854</c:v>
                </c:pt>
                <c:pt idx="3">
                  <c:v>1878488.5023399999</c:v>
                </c:pt>
                <c:pt idx="4">
                  <c:v>1433970.8447199999</c:v>
                </c:pt>
                <c:pt idx="5">
                  <c:v>1214505.9452200001</c:v>
                </c:pt>
                <c:pt idx="6">
                  <c:v>942746.23118999996</c:v>
                </c:pt>
                <c:pt idx="7">
                  <c:v>821660.51543000003</c:v>
                </c:pt>
                <c:pt idx="8">
                  <c:v>256283.93234999999</c:v>
                </c:pt>
                <c:pt idx="9">
                  <c:v>214844.99080999999</c:v>
                </c:pt>
                <c:pt idx="10">
                  <c:v>178533.85954999999</c:v>
                </c:pt>
                <c:pt idx="11">
                  <c:v>121239.39148000001</c:v>
                </c:pt>
                <c:pt idx="12">
                  <c:v>99926.288339999999</c:v>
                </c:pt>
                <c:pt idx="13">
                  <c:v>2383.9801900000002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775-4B47-AE43-3BA91E903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28161088"/>
        <c:axId val="-1228169792"/>
        <c:axId val="0"/>
      </c:bar3DChart>
      <c:catAx>
        <c:axId val="-1228161088"/>
        <c:scaling>
          <c:orientation val="maxMin"/>
        </c:scaling>
        <c:delete val="0"/>
        <c:axPos val="l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2281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2281697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 sz="800" b="1" i="1" u="none" strike="noStrike" baseline="0">
                    <a:solidFill>
                      <a:srgbClr val="000000"/>
                    </a:solidFill>
                    <a:latin typeface="Arial TUR"/>
                    <a:cs typeface="Arial TUR"/>
                  </a:rPr>
                  <a:t>KAYIT DEĞERİ (1000 ABD DOLARI</a:t>
                </a:r>
                <a:r>
                  <a:rPr lang="tr-TR" sz="1025" b="1" i="1" u="none" strike="noStrike" baseline="0">
                    <a:solidFill>
                      <a:srgbClr val="000000"/>
                    </a:solidFill>
                    <a:latin typeface="Arial Tur"/>
                    <a:cs typeface="Arial Tur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2977924184236841E-2"/>
              <c:y val="0.947717993584135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22816108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 verticalDpi="3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r-TR"/>
              <a:t> </a:t>
            </a:r>
          </a:p>
        </c:rich>
      </c:tx>
      <c:layout>
        <c:manualLayout>
          <c:xMode val="edge"/>
          <c:yMode val="edge"/>
          <c:x val="0.49776453055141578"/>
          <c:y val="2.62068786519114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9"/>
      <c:rotY val="2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702923125667411"/>
          <c:y val="1.2873563218390805E-2"/>
          <c:w val="0.75409836065573765"/>
          <c:h val="0.73103448275862071"/>
        </c:manualLayout>
      </c:layout>
      <c:bar3DChart>
        <c:barDir val="bar"/>
        <c:grouping val="clustered"/>
        <c:varyColors val="0"/>
        <c:ser>
          <c:idx val="0"/>
          <c:order val="0"/>
          <c:spPr>
            <a:pattFill prst="smGrid">
              <a:fgClr>
                <a:srgbClr val="3366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ivot">
                <a:fgClr>
                  <a:srgbClr val="CC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D0-487B-9C40-A7559E15CA7A}"/>
              </c:ext>
            </c:extLst>
          </c:dPt>
          <c:dPt>
            <c:idx val="1"/>
            <c:invertIfNegative val="0"/>
            <c:bubble3D val="0"/>
            <c:spPr>
              <a:pattFill prst="lgConfetti">
                <a:fgClr>
                  <a:srgbClr val="CCFFCC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D0-487B-9C40-A7559E15CA7A}"/>
              </c:ext>
            </c:extLst>
          </c:dPt>
          <c:dPt>
            <c:idx val="2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D0-487B-9C40-A7559E15CA7A}"/>
              </c:ext>
            </c:extLst>
          </c:dPt>
          <c:dPt>
            <c:idx val="3"/>
            <c:invertIfNegative val="0"/>
            <c:bubble3D val="0"/>
            <c:spPr>
              <a:pattFill prst="dkDn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D0-487B-9C40-A7559E15CA7A}"/>
              </c:ext>
            </c:extLst>
          </c:dPt>
          <c:dPt>
            <c:idx val="4"/>
            <c:invertIfNegative val="0"/>
            <c:bubble3D val="0"/>
            <c:spPr>
              <a:pattFill prst="diagBrick">
                <a:fgClr>
                  <a:srgbClr val="0000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D0-487B-9C40-A7559E15CA7A}"/>
              </c:ext>
            </c:extLst>
          </c:dPt>
          <c:dPt>
            <c:idx val="5"/>
            <c:invertIfNegative val="0"/>
            <c:bubble3D val="0"/>
            <c:spPr>
              <a:pattFill prst="pct30">
                <a:fgClr>
                  <a:srgbClr val="FFFF00"/>
                </a:fgClr>
                <a:bgClr>
                  <a:srgbClr val="3366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D0-487B-9C40-A7559E15CA7A}"/>
              </c:ext>
            </c:extLst>
          </c:dPt>
          <c:cat>
            <c:strRef>
              <c:f>(SEKTOR_KG!$A$6,SEKTOR_KG!$A$15,SEKTOR_KG!$A$17,SEKTOR_KG!$A$20,SEKTOR_KG!$A$24,SEKTOR_KG!$A$26,SEKTOR_KG!$A$37)</c:f>
              <c:strCache>
                <c:ptCount val="7"/>
                <c:pt idx="0">
                  <c:v>.     A. BİTKİSEL ÜRÜNLER</c:v>
                </c:pt>
                <c:pt idx="1">
                  <c:v>.     B. HAYVANSAL ÜRÜNLER</c:v>
                </c:pt>
                <c:pt idx="2">
                  <c:v>.     C. AĞAÇ VE ORMAN ÜRÜNLERİ</c:v>
                </c:pt>
                <c:pt idx="3">
                  <c:v>.     A. TARIMA DAYALI İŞLENMİŞ ÜRÜNLER</c:v>
                </c:pt>
                <c:pt idx="4">
                  <c:v>.     B. KİMYEVİ MADDELER VE MAMÜLLERİ</c:v>
                </c:pt>
                <c:pt idx="5">
                  <c:v>.     C. SANAYİ MAMULLERİ</c:v>
                </c:pt>
                <c:pt idx="6">
                  <c:v> İklimlendirme Sanayii</c:v>
                </c:pt>
              </c:strCache>
            </c:strRef>
          </c:cat>
          <c:val>
            <c:numRef>
              <c:f>(SEKTOR_KG!$N$6,SEKTOR_KG!$N$15,SEKTOR_KG!$N$17,SEKTOR_KG!$N$20,SEKTOR_KG!$N$24,SEKTOR_KG!$N$26,SEKTOR_KG!$N$37)</c:f>
              <c:numCache>
                <c:formatCode>#,##0</c:formatCode>
                <c:ptCount val="7"/>
                <c:pt idx="0">
                  <c:v>1614094.3051760001</c:v>
                </c:pt>
                <c:pt idx="1">
                  <c:v>86598.393007999999</c:v>
                </c:pt>
                <c:pt idx="2">
                  <c:v>416325.53377099999</c:v>
                </c:pt>
                <c:pt idx="3">
                  <c:v>271507.48098200001</c:v>
                </c:pt>
                <c:pt idx="4">
                  <c:v>1924051.5163690001</c:v>
                </c:pt>
                <c:pt idx="5">
                  <c:v>4282945.5824960005</c:v>
                </c:pt>
                <c:pt idx="6">
                  <c:v>82921.770392999999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D0-487B-9C40-A7559E15C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94725344"/>
        <c:axId val="-1094729696"/>
        <c:axId val="0"/>
      </c:bar3DChart>
      <c:catAx>
        <c:axId val="-1094725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094729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109472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6050670640834573"/>
              <c:y val="0.822068916292756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094725344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4"/>
      <c:hPercent val="105"/>
      <c:rotY val="4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1149752954331966"/>
          <c:y val="1.6348773841961855E-2"/>
          <c:w val="0.66844963421313264"/>
          <c:h val="0.83514986376021794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D2-46C6-ABF4-A1F9A5F27DB4}"/>
              </c:ext>
            </c:extLst>
          </c:dPt>
          <c:dPt>
            <c:idx val="1"/>
            <c:invertIfNegative val="0"/>
            <c:bubble3D val="0"/>
            <c:spPr>
              <a:pattFill prst="sphere">
                <a:fgClr>
                  <a:srgbClr val="3366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1D2-46C6-ABF4-A1F9A5F27DB4}"/>
              </c:ext>
            </c:extLst>
          </c:dPt>
          <c:dPt>
            <c:idx val="2"/>
            <c:invertIfNegative val="0"/>
            <c:bubble3D val="0"/>
            <c:spPr>
              <a:pattFill prst="lt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1D2-46C6-ABF4-A1F9A5F27DB4}"/>
              </c:ext>
            </c:extLst>
          </c:dPt>
          <c:dPt>
            <c:idx val="3"/>
            <c:invertIfNegative val="0"/>
            <c:bubble3D val="0"/>
            <c:spPr>
              <a:pattFill prst="ltDnDiag">
                <a:fgClr>
                  <a:srgbClr val="FFFF00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1D2-46C6-ABF4-A1F9A5F27DB4}"/>
              </c:ext>
            </c:extLst>
          </c:dPt>
          <c:dPt>
            <c:idx val="5"/>
            <c:invertIfNegative val="0"/>
            <c:bubble3D val="0"/>
            <c:spPr>
              <a:pattFill prst="shingle">
                <a:fgClr>
                  <a:srgbClr val="00CC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1D2-46C6-ABF4-A1F9A5F27DB4}"/>
              </c:ext>
            </c:extLst>
          </c:dPt>
          <c:dPt>
            <c:idx val="6"/>
            <c:invertIfNegative val="0"/>
            <c:bubble3D val="0"/>
            <c:spPr>
              <a:pattFill prst="openDmnd">
                <a:fgClr>
                  <a:srgbClr val="FF6600"/>
                </a:fgClr>
                <a:bgClr>
                  <a:srgbClr val="E3E3E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1D2-46C6-ABF4-A1F9A5F27DB4}"/>
              </c:ext>
            </c:extLst>
          </c:dPt>
          <c:dPt>
            <c:idx val="7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1D2-46C6-ABF4-A1F9A5F27DB4}"/>
              </c:ext>
            </c:extLst>
          </c:dPt>
          <c:dPt>
            <c:idx val="8"/>
            <c:invertIfNegative val="0"/>
            <c:bubble3D val="0"/>
            <c:spPr>
              <a:pattFill prst="dkHorz">
                <a:fgClr>
                  <a:srgbClr val="CCCCFF"/>
                </a:fgClr>
                <a:bgClr>
                  <a:srgbClr val="00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D1D2-46C6-ABF4-A1F9A5F27DB4}"/>
              </c:ext>
            </c:extLst>
          </c:dPt>
          <c:dPt>
            <c:idx val="9"/>
            <c:invertIfNegative val="0"/>
            <c:bubble3D val="0"/>
            <c:spPr>
              <a:pattFill prst="pct90">
                <a:fgClr>
                  <a:srgbClr val="99CCFF"/>
                </a:fgClr>
                <a:bgClr>
                  <a:srgbClr val="6600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D1D2-46C6-ABF4-A1F9A5F27DB4}"/>
              </c:ext>
            </c:extLst>
          </c:dPt>
          <c:dPt>
            <c:idx val="10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D1D2-46C6-ABF4-A1F9A5F27DB4}"/>
              </c:ext>
            </c:extLst>
          </c:dPt>
          <c:dPt>
            <c:idx val="11"/>
            <c:invertIfNegative val="0"/>
            <c:bubble3D val="0"/>
            <c:spPr>
              <a:pattFill prst="divot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D1D2-46C6-ABF4-A1F9A5F27DB4}"/>
              </c:ext>
            </c:extLst>
          </c:dPt>
          <c:dPt>
            <c:idx val="12"/>
            <c:invertIfNegative val="0"/>
            <c:bubble3D val="0"/>
            <c:spPr>
              <a:pattFill prst="lgConfetti">
                <a:fgClr>
                  <a:srgbClr val="CC99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D1D2-46C6-ABF4-A1F9A5F27DB4}"/>
              </c:ext>
            </c:extLst>
          </c:dPt>
          <c:dPt>
            <c:idx val="13"/>
            <c:invertIfNegative val="0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D1D2-46C6-ABF4-A1F9A5F27DB4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D1D2-46C6-ABF4-A1F9A5F27DB4}"/>
              </c:ext>
            </c:extLst>
          </c:dPt>
          <c:dPt>
            <c:idx val="15"/>
            <c:invertIfNegative val="0"/>
            <c:bubble3D val="0"/>
            <c:spPr>
              <a:pattFill prst="wdDnDiag">
                <a:fgClr>
                  <a:srgbClr val="FF99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D1D2-46C6-ABF4-A1F9A5F27DB4}"/>
              </c:ext>
            </c:extLst>
          </c:dPt>
          <c:dPt>
            <c:idx val="16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D1D2-46C6-ABF4-A1F9A5F27DB4}"/>
              </c:ext>
            </c:extLst>
          </c:dPt>
          <c:dPt>
            <c:idx val="17"/>
            <c:invertIfNegative val="0"/>
            <c:bubble3D val="0"/>
            <c:spPr>
              <a:pattFill prst="shingle">
                <a:fgClr>
                  <a:srgbClr val="FFFF00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D1D2-46C6-ABF4-A1F9A5F27DB4}"/>
              </c:ext>
            </c:extLst>
          </c:dPt>
          <c:dPt>
            <c:idx val="18"/>
            <c:invertIfNegative val="0"/>
            <c:bubble3D val="0"/>
            <c:spPr>
              <a:gradFill rotWithShape="0">
                <a:gsLst>
                  <a:gs pos="0">
                    <a:srgbClr val="000082"/>
                  </a:gs>
                  <a:gs pos="30000">
                    <a:srgbClr val="66008F"/>
                  </a:gs>
                  <a:gs pos="64999">
                    <a:srgbClr val="BA0066"/>
                  </a:gs>
                  <a:gs pos="89999">
                    <a:srgbClr val="FF0000"/>
                  </a:gs>
                  <a:gs pos="100000">
                    <a:srgbClr val="FF82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D1D2-46C6-ABF4-A1F9A5F27DB4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D1D2-46C6-ABF4-A1F9A5F27DB4}"/>
              </c:ext>
            </c:extLst>
          </c:dPt>
          <c:dPt>
            <c:idx val="20"/>
            <c:invertIfNegative val="0"/>
            <c:bubble3D val="0"/>
            <c:spPr>
              <a:gradFill rotWithShape="0">
                <a:gsLst>
                  <a:gs pos="0">
                    <a:srgbClr val="339966"/>
                  </a:gs>
                  <a:gs pos="100000">
                    <a:srgbClr val="FFFFFF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D1D2-46C6-ABF4-A1F9A5F27DB4}"/>
              </c:ext>
            </c:extLst>
          </c:dPt>
          <c:cat>
            <c:strRef>
              <c:f>(SEKTOR_KG!$A$7:$A$14,SEKTOR_KG!$A$16,SEKTOR_KG!$A$18,SEKTOR_KG!$A$21:$A$23,SEKTOR_KG!$A$25,SEKTOR_KG!$A$27:$A$36,SEKTOR_KG!$A$38)</c:f>
              <c:strCache>
                <c:ptCount val="25"/>
                <c:pt idx="0">
                  <c:v> Hububat, Bakliyat, Yağlı Tohumlar ve Mamulleri </c:v>
                </c:pt>
                <c:pt idx="1">
                  <c:v> Yaş Meyve ve Sebze  </c:v>
                </c:pt>
                <c:pt idx="2">
                  <c:v> Meyve Sebze Mamulleri </c:v>
                </c:pt>
                <c:pt idx="3">
                  <c:v> Kuru Meyve ve Mamulleri  </c:v>
                </c:pt>
                <c:pt idx="4">
                  <c:v> Fındık ve Mamulleri </c:v>
                </c:pt>
                <c:pt idx="5">
                  <c:v> Zeytin ve Zeytinyağı </c:v>
                </c:pt>
                <c:pt idx="6">
                  <c:v> Tütün </c:v>
                </c:pt>
                <c:pt idx="7">
                  <c:v> Süs Bitkileri ve Mamulleri</c:v>
                </c:pt>
                <c:pt idx="8">
                  <c:v> Su Ürünleri ve Hayvansal Mamuller</c:v>
                </c:pt>
                <c:pt idx="9">
                  <c:v> Mobilya, Kağıt ve Orman Ürünleri</c:v>
                </c:pt>
                <c:pt idx="10">
                  <c:v> Tekstil ve Hammaddeleri</c:v>
                </c:pt>
                <c:pt idx="11">
                  <c:v> Deri ve Deri Mamulleri </c:v>
                </c:pt>
                <c:pt idx="12">
                  <c:v> Halı </c:v>
                </c:pt>
                <c:pt idx="13">
                  <c:v> Kimyevi Maddeler ve Mamulleri  </c:v>
                </c:pt>
                <c:pt idx="14">
                  <c:v> Hazırgiyim ve Konfeksiyon </c:v>
                </c:pt>
                <c:pt idx="15">
                  <c:v> Otomotiv Endüstrisi</c:v>
                </c:pt>
                <c:pt idx="16">
                  <c:v> Gemi, Yat ve Hizmetleri</c:v>
                </c:pt>
                <c:pt idx="17">
                  <c:v> Elektrik ve Elektronik</c:v>
                </c:pt>
                <c:pt idx="18">
                  <c:v> Makine ve Aksamları</c:v>
                </c:pt>
                <c:pt idx="19">
                  <c:v> Demir ve Demir Dışı Metaller </c:v>
                </c:pt>
                <c:pt idx="20">
                  <c:v> Çelik</c:v>
                </c:pt>
                <c:pt idx="21">
                  <c:v> Çimento Cam Seramik ve Toprak Ürünleri</c:v>
                </c:pt>
                <c:pt idx="22">
                  <c:v> Mücevher</c:v>
                </c:pt>
                <c:pt idx="23">
                  <c:v> Savunma ve Havacılık Sanayii</c:v>
                </c:pt>
                <c:pt idx="24">
                  <c:v> Diğer Sanayi Ürünleri</c:v>
                </c:pt>
              </c:strCache>
            </c:strRef>
          </c:cat>
          <c:val>
            <c:numRef>
              <c:f>(SEKTOR_KG!$N$7:$N$14,SEKTOR_KG!$N$16,SEKTOR_KG!$N$18,SEKTOR_KG!$N$21:$N$23,SEKTOR_KG!$N$25,SEKTOR_KG!$N$27:$N$36,SEKTOR_KG!$N$38)</c:f>
              <c:numCache>
                <c:formatCode>#,##0</c:formatCode>
                <c:ptCount val="25"/>
                <c:pt idx="0">
                  <c:v>890931.61376600002</c:v>
                </c:pt>
                <c:pt idx="1">
                  <c:v>490501.42801500001</c:v>
                </c:pt>
                <c:pt idx="2">
                  <c:v>122751.87781599999</c:v>
                </c:pt>
                <c:pt idx="3">
                  <c:v>38101.831810000003</c:v>
                </c:pt>
                <c:pt idx="4">
                  <c:v>23030.054049999999</c:v>
                </c:pt>
                <c:pt idx="5">
                  <c:v>32409.551049999998</c:v>
                </c:pt>
                <c:pt idx="6">
                  <c:v>10768.248299000001</c:v>
                </c:pt>
                <c:pt idx="7">
                  <c:v>5599.7003699999996</c:v>
                </c:pt>
                <c:pt idx="8">
                  <c:v>86598.393007999999</c:v>
                </c:pt>
                <c:pt idx="9">
                  <c:v>416325.53377099999</c:v>
                </c:pt>
                <c:pt idx="10">
                  <c:v>189579.49110700001</c:v>
                </c:pt>
                <c:pt idx="11">
                  <c:v>15510.575515</c:v>
                </c:pt>
                <c:pt idx="12">
                  <c:v>66417.414359999995</c:v>
                </c:pt>
                <c:pt idx="13">
                  <c:v>1924051.5163690001</c:v>
                </c:pt>
                <c:pt idx="14">
                  <c:v>100352.147654</c:v>
                </c:pt>
                <c:pt idx="15">
                  <c:v>343334.23631299997</c:v>
                </c:pt>
                <c:pt idx="16">
                  <c:v>16000.785029999999</c:v>
                </c:pt>
                <c:pt idx="17">
                  <c:v>239319.09152399999</c:v>
                </c:pt>
                <c:pt idx="18">
                  <c:v>126305.807302</c:v>
                </c:pt>
                <c:pt idx="19">
                  <c:v>226719.463544</c:v>
                </c:pt>
                <c:pt idx="20">
                  <c:v>1012239.69362</c:v>
                </c:pt>
                <c:pt idx="21">
                  <c:v>2129652.848923</c:v>
                </c:pt>
                <c:pt idx="22">
                  <c:v>626.11373000000003</c:v>
                </c:pt>
                <c:pt idx="23">
                  <c:v>4060.141091</c:v>
                </c:pt>
                <c:pt idx="24">
                  <c:v>1413.4833719999999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D1D2-46C6-ABF4-A1F9A5F2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94730784"/>
        <c:axId val="-1094725888"/>
        <c:axId val="0"/>
      </c:bar3DChart>
      <c:catAx>
        <c:axId val="-109473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0947258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1094725888"/>
        <c:scaling>
          <c:orientation val="minMax"/>
          <c:max val="200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8529439836063271"/>
              <c:y val="0.877384312291036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094730784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ÜLKE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32E-2"/>
          <c:w val="0.81437205118284051"/>
          <c:h val="0.8178148429788227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FF-44B5-9AFD-3EF8FF6F0CA7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FF-44B5-9AFD-3EF8FF6F0CA7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FF-44B5-9AFD-3EF8FF6F0CA7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EFF-44B5-9AFD-3EF8FF6F0CA7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EFF-44B5-9AFD-3EF8FF6F0CA7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EFF-44B5-9AFD-3EF8FF6F0CA7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EFF-44B5-9AFD-3EF8FF6F0CA7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EFF-44B5-9AFD-3EF8FF6F0CA7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EFF-44B5-9AFD-3EF8FF6F0CA7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EFF-44B5-9AFD-3EF8FF6F0CA7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EFF-44B5-9AFD-3EF8FF6F0CA7}"/>
              </c:ext>
            </c:extLst>
          </c:dPt>
          <c:cat>
            <c:strRef>
              <c:f>ULKE!$A$7:$A$19</c:f>
              <c:strCache>
                <c:ptCount val="13"/>
                <c:pt idx="0">
                  <c:v>ALMANYA</c:v>
                </c:pt>
                <c:pt idx="1">
                  <c:v>ABD</c:v>
                </c:pt>
                <c:pt idx="2">
                  <c:v>BİRLEŞİK KRALLIK</c:v>
                </c:pt>
                <c:pt idx="3">
                  <c:v>İTALYA</c:v>
                </c:pt>
                <c:pt idx="4">
                  <c:v>RUSYA FEDERASYONU</c:v>
                </c:pt>
                <c:pt idx="5">
                  <c:v>İSPANYA</c:v>
                </c:pt>
                <c:pt idx="6">
                  <c:v>FRANSA</c:v>
                </c:pt>
                <c:pt idx="7">
                  <c:v>IRAK</c:v>
                </c:pt>
                <c:pt idx="8">
                  <c:v>HOLLANDA</c:v>
                </c:pt>
                <c:pt idx="9">
                  <c:v>İSRAİL</c:v>
                </c:pt>
                <c:pt idx="10">
                  <c:v>ROMANYA</c:v>
                </c:pt>
                <c:pt idx="11">
                  <c:v>POLONYA</c:v>
                </c:pt>
                <c:pt idx="12">
                  <c:v>BELÇİKA</c:v>
                </c:pt>
              </c:strCache>
            </c:strRef>
          </c:cat>
          <c:val>
            <c:numRef>
              <c:f>ULKE!$N$7:$N$19</c:f>
              <c:numCache>
                <c:formatCode>#,##0.00</c:formatCode>
                <c:ptCount val="13"/>
                <c:pt idx="0">
                  <c:v>1594722.2876299999</c:v>
                </c:pt>
                <c:pt idx="1">
                  <c:v>1004881.73354</c:v>
                </c:pt>
                <c:pt idx="2">
                  <c:v>890934.84566999995</c:v>
                </c:pt>
                <c:pt idx="3">
                  <c:v>804437.71704999998</c:v>
                </c:pt>
                <c:pt idx="4">
                  <c:v>797350.05730999995</c:v>
                </c:pt>
                <c:pt idx="5">
                  <c:v>766076.19842999999</c:v>
                </c:pt>
                <c:pt idx="6">
                  <c:v>729168.07339999999</c:v>
                </c:pt>
                <c:pt idx="7">
                  <c:v>671201.25049999997</c:v>
                </c:pt>
                <c:pt idx="8">
                  <c:v>529446.70394000004</c:v>
                </c:pt>
                <c:pt idx="9">
                  <c:v>456704.01272</c:v>
                </c:pt>
                <c:pt idx="10">
                  <c:v>444404.77789999999</c:v>
                </c:pt>
                <c:pt idx="11">
                  <c:v>438793.83672000002</c:v>
                </c:pt>
                <c:pt idx="12">
                  <c:v>310386.61119000003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EFF-44B5-9AFD-3EF8FF6F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28157824"/>
        <c:axId val="-1228158368"/>
        <c:axId val="0"/>
      </c:bar3DChart>
      <c:catAx>
        <c:axId val="-1228157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22815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2281583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22815782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ÜLKE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46E-2"/>
          <c:w val="0.81437205118284051"/>
          <c:h val="0.81781484297882301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1E-4A8F-8EB0-AE8E669FC6D0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1E-4A8F-8EB0-AE8E669FC6D0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1E-4A8F-8EB0-AE8E669FC6D0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1E-4A8F-8EB0-AE8E669FC6D0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1E-4A8F-8EB0-AE8E669FC6D0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1E-4A8F-8EB0-AE8E669FC6D0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41E-4A8F-8EB0-AE8E669FC6D0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41E-4A8F-8EB0-AE8E669FC6D0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41E-4A8F-8EB0-AE8E669FC6D0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41E-4A8F-8EB0-AE8E669FC6D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41E-4A8F-8EB0-AE8E669FC6D0}"/>
              </c:ext>
            </c:extLst>
          </c:dPt>
          <c:cat>
            <c:strRef>
              <c:f>ULKE!$A$7:$A$19</c:f>
              <c:strCache>
                <c:ptCount val="13"/>
                <c:pt idx="0">
                  <c:v>ALMANYA</c:v>
                </c:pt>
                <c:pt idx="1">
                  <c:v>ABD</c:v>
                </c:pt>
                <c:pt idx="2">
                  <c:v>BİRLEŞİK KRALLIK</c:v>
                </c:pt>
                <c:pt idx="3">
                  <c:v>İTALYA</c:v>
                </c:pt>
                <c:pt idx="4">
                  <c:v>RUSYA FEDERASYONU</c:v>
                </c:pt>
                <c:pt idx="5">
                  <c:v>İSPANYA</c:v>
                </c:pt>
                <c:pt idx="6">
                  <c:v>FRANSA</c:v>
                </c:pt>
                <c:pt idx="7">
                  <c:v>IRAK</c:v>
                </c:pt>
                <c:pt idx="8">
                  <c:v>HOLLANDA</c:v>
                </c:pt>
                <c:pt idx="9">
                  <c:v>İSRAİL</c:v>
                </c:pt>
                <c:pt idx="10">
                  <c:v>ROMANYA</c:v>
                </c:pt>
                <c:pt idx="11">
                  <c:v>POLONYA</c:v>
                </c:pt>
                <c:pt idx="12">
                  <c:v>BELÇİKA</c:v>
                </c:pt>
              </c:strCache>
            </c:strRef>
          </c:cat>
          <c:val>
            <c:numRef>
              <c:f>ULKE!$N$7:$N$19</c:f>
              <c:numCache>
                <c:formatCode>#,##0.00</c:formatCode>
                <c:ptCount val="13"/>
                <c:pt idx="0">
                  <c:v>1594722.2876299999</c:v>
                </c:pt>
                <c:pt idx="1">
                  <c:v>1004881.73354</c:v>
                </c:pt>
                <c:pt idx="2">
                  <c:v>890934.84566999995</c:v>
                </c:pt>
                <c:pt idx="3">
                  <c:v>804437.71704999998</c:v>
                </c:pt>
                <c:pt idx="4">
                  <c:v>797350.05730999995</c:v>
                </c:pt>
                <c:pt idx="5">
                  <c:v>766076.19842999999</c:v>
                </c:pt>
                <c:pt idx="6">
                  <c:v>729168.07339999999</c:v>
                </c:pt>
                <c:pt idx="7">
                  <c:v>671201.25049999997</c:v>
                </c:pt>
                <c:pt idx="8">
                  <c:v>529446.70394000004</c:v>
                </c:pt>
                <c:pt idx="9">
                  <c:v>456704.01272</c:v>
                </c:pt>
                <c:pt idx="10">
                  <c:v>444404.77789999999</c:v>
                </c:pt>
                <c:pt idx="11">
                  <c:v>438793.83672000002</c:v>
                </c:pt>
                <c:pt idx="12">
                  <c:v>310386.61119000003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1E-4A8F-8EB0-AE8E669FC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28169248"/>
        <c:axId val="-1228162176"/>
        <c:axId val="0"/>
      </c:bar3DChart>
      <c:catAx>
        <c:axId val="-1228169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228162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228162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22816924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33" r="0.75000000000000033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78"/>
      <c:rotY val="1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577933424044375"/>
          <c:y val="0.13908205841446453"/>
          <c:w val="0.45184167227452771"/>
          <c:h val="0.6077885952712099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6E-4C9B-906A-61318CA01B27}"/>
              </c:ext>
            </c:extLst>
          </c:dPt>
          <c:dPt>
            <c:idx val="1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6E-4C9B-906A-61318CA01B27}"/>
              </c:ext>
            </c:extLst>
          </c:dPt>
          <c:dPt>
            <c:idx val="2"/>
            <c:invertIfNegative val="0"/>
            <c:bubble3D val="0"/>
            <c:spPr>
              <a:pattFill prst="pct30">
                <a:fgClr>
                  <a:srgbClr val="FFFFFF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6E-4C9B-906A-61318CA01B27}"/>
              </c:ext>
            </c:extLst>
          </c:dPt>
          <c:cat>
            <c:strRef>
              <c:f>(SEKTOR!$A$5,SEKTOR!$A$19,SEKTOR!$A$37)</c:f>
              <c:strCache>
                <c:ptCount val="3"/>
                <c:pt idx="0">
                  <c:v>.I. TARIM</c:v>
                </c:pt>
                <c:pt idx="1">
                  <c:v>.II. SANAYİ</c:v>
                </c:pt>
                <c:pt idx="2">
                  <c:v> İklimlendirme Sanayii</c:v>
                </c:pt>
              </c:strCache>
            </c:strRef>
          </c:cat>
          <c:val>
            <c:numRef>
              <c:f>(SEKTOR!$N$5,SEKTOR!$N$19,SEKTOR!$N$37)</c:f>
              <c:numCache>
                <c:formatCode>#,##0</c:formatCode>
                <c:ptCount val="3"/>
                <c:pt idx="0">
                  <c:v>2875570.6479600002</c:v>
                </c:pt>
                <c:pt idx="1">
                  <c:v>13674372.703699999</c:v>
                </c:pt>
                <c:pt idx="2">
                  <c:v>525475.29835000006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6E-4C9B-906A-61318CA0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28161632"/>
        <c:axId val="-1228168160"/>
        <c:axId val="0"/>
      </c:bar3DChart>
      <c:catAx>
        <c:axId val="-1228161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2281681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1228168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39943372517528791"/>
              <c:y val="0.841446407036958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228161632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0.39370078740157488" l="0.39370078740157488" r="0.39370078740157488" t="0.39370078740157488" header="0.51181102362204722" footer="0.51181102362204722"/>
    <c:pageSetup paperSize="9"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 </a:t>
            </a:r>
          </a:p>
        </c:rich>
      </c:tx>
      <c:layout>
        <c:manualLayout>
          <c:xMode val="edge"/>
          <c:yMode val="edge"/>
          <c:x val="0.49776453055141578"/>
          <c:y val="2.62068786519114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9"/>
      <c:rotY val="2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702923125667411"/>
          <c:y val="1.2873563218390805E-2"/>
          <c:w val="0.75409836065573765"/>
          <c:h val="0.73103448275862071"/>
        </c:manualLayout>
      </c:layout>
      <c:bar3DChart>
        <c:barDir val="bar"/>
        <c:grouping val="clustered"/>
        <c:varyColors val="0"/>
        <c:ser>
          <c:idx val="0"/>
          <c:order val="0"/>
          <c:spPr>
            <a:pattFill prst="smGrid">
              <a:fgClr>
                <a:srgbClr val="3366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ivot">
                <a:fgClr>
                  <a:srgbClr val="CC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BA-4229-82B5-B7AA7F8A6AD8}"/>
              </c:ext>
            </c:extLst>
          </c:dPt>
          <c:dPt>
            <c:idx val="1"/>
            <c:invertIfNegative val="0"/>
            <c:bubble3D val="0"/>
            <c:spPr>
              <a:pattFill prst="lgConfetti">
                <a:fgClr>
                  <a:srgbClr val="CCFFCC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BA-4229-82B5-B7AA7F8A6AD8}"/>
              </c:ext>
            </c:extLst>
          </c:dPt>
          <c:dPt>
            <c:idx val="2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BA-4229-82B5-B7AA7F8A6AD8}"/>
              </c:ext>
            </c:extLst>
          </c:dPt>
          <c:dPt>
            <c:idx val="3"/>
            <c:invertIfNegative val="0"/>
            <c:bubble3D val="0"/>
            <c:spPr>
              <a:pattFill prst="dkDn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BA-4229-82B5-B7AA7F8A6AD8}"/>
              </c:ext>
            </c:extLst>
          </c:dPt>
          <c:dPt>
            <c:idx val="4"/>
            <c:invertIfNegative val="0"/>
            <c:bubble3D val="0"/>
            <c:spPr>
              <a:pattFill prst="diagBrick">
                <a:fgClr>
                  <a:srgbClr val="0000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BA-4229-82B5-B7AA7F8A6AD8}"/>
              </c:ext>
            </c:extLst>
          </c:dPt>
          <c:dPt>
            <c:idx val="5"/>
            <c:invertIfNegative val="0"/>
            <c:bubble3D val="0"/>
            <c:spPr>
              <a:pattFill prst="pct30">
                <a:fgClr>
                  <a:srgbClr val="FFFF00"/>
                </a:fgClr>
                <a:bgClr>
                  <a:srgbClr val="3366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6BA-4229-82B5-B7AA7F8A6AD8}"/>
              </c:ext>
            </c:extLst>
          </c:dPt>
          <c:cat>
            <c:strRef>
              <c:f>(SEKTOR!$A$6,SEKTOR!$A$15,SEKTOR!$A$17,SEKTOR!$A$20,SEKTOR!$A$24,SEKTOR!$A$26,SEKTOR!$A$37)</c:f>
              <c:strCache>
                <c:ptCount val="7"/>
                <c:pt idx="0">
                  <c:v>.     A. BİTKİSEL ÜRÜNLER</c:v>
                </c:pt>
                <c:pt idx="1">
                  <c:v>.     B. HAYVANSAL ÜRÜNLER</c:v>
                </c:pt>
                <c:pt idx="2">
                  <c:v>.     C. AĞAÇ VE ORMAN ÜRÜNLERİ</c:v>
                </c:pt>
                <c:pt idx="3">
                  <c:v>.     A. TARIMA DAYALI İŞLENMİŞ ÜRÜNLER</c:v>
                </c:pt>
                <c:pt idx="4">
                  <c:v>.     B. KİMYEVİ MADDELER VE MAMÜLLERİ</c:v>
                </c:pt>
                <c:pt idx="5">
                  <c:v>.     C. SANAYİ MAMULLERİ</c:v>
                </c:pt>
                <c:pt idx="6">
                  <c:v> İklimlendirme Sanayii</c:v>
                </c:pt>
              </c:strCache>
            </c:strRef>
          </c:cat>
          <c:val>
            <c:numRef>
              <c:f>(SEKTOR!$N$6,SEKTOR!$N$15,SEKTOR!$N$17,SEKTOR!$N$20,SEKTOR!$N$24,SEKTOR!$N$26,SEKTOR!$N$37)</c:f>
              <c:numCache>
                <c:formatCode>#,##0</c:formatCode>
                <c:ptCount val="7"/>
                <c:pt idx="0">
                  <c:v>1976634.1991700002</c:v>
                </c:pt>
                <c:pt idx="1">
                  <c:v>272220.71084000001</c:v>
                </c:pt>
                <c:pt idx="2">
                  <c:v>626715.73794999998</c:v>
                </c:pt>
                <c:pt idx="3">
                  <c:v>1209197.9183999998</c:v>
                </c:pt>
                <c:pt idx="4">
                  <c:v>2304656.6137399999</c:v>
                </c:pt>
                <c:pt idx="5">
                  <c:v>10160518.171559999</c:v>
                </c:pt>
                <c:pt idx="6">
                  <c:v>525475.29835000006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BA-4229-82B5-B7AA7F8A6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28167072"/>
        <c:axId val="-1228164896"/>
        <c:axId val="0"/>
      </c:bar3DChart>
      <c:catAx>
        <c:axId val="-122816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228164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1228164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6050670640834573"/>
              <c:y val="0.822068916292756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228167072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4"/>
      <c:hPercent val="105"/>
      <c:rotY val="4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1149752954331966"/>
          <c:y val="1.6348773841961855E-2"/>
          <c:w val="0.66844963421313264"/>
          <c:h val="0.83514986376021794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6C-481A-983D-669E66392D62}"/>
              </c:ext>
            </c:extLst>
          </c:dPt>
          <c:dPt>
            <c:idx val="1"/>
            <c:invertIfNegative val="0"/>
            <c:bubble3D val="0"/>
            <c:spPr>
              <a:pattFill prst="sphere">
                <a:fgClr>
                  <a:srgbClr val="3366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6C-481A-983D-669E66392D62}"/>
              </c:ext>
            </c:extLst>
          </c:dPt>
          <c:dPt>
            <c:idx val="2"/>
            <c:invertIfNegative val="0"/>
            <c:bubble3D val="0"/>
            <c:spPr>
              <a:pattFill prst="lt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6C-481A-983D-669E66392D62}"/>
              </c:ext>
            </c:extLst>
          </c:dPt>
          <c:dPt>
            <c:idx val="3"/>
            <c:invertIfNegative val="0"/>
            <c:bubble3D val="0"/>
            <c:spPr>
              <a:pattFill prst="ltDnDiag">
                <a:fgClr>
                  <a:srgbClr val="FFFF00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6C-481A-983D-669E66392D62}"/>
              </c:ext>
            </c:extLst>
          </c:dPt>
          <c:dPt>
            <c:idx val="5"/>
            <c:invertIfNegative val="0"/>
            <c:bubble3D val="0"/>
            <c:spPr>
              <a:pattFill prst="shingle">
                <a:fgClr>
                  <a:srgbClr val="00CC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B6C-481A-983D-669E66392D62}"/>
              </c:ext>
            </c:extLst>
          </c:dPt>
          <c:dPt>
            <c:idx val="6"/>
            <c:invertIfNegative val="0"/>
            <c:bubble3D val="0"/>
            <c:spPr>
              <a:pattFill prst="openDmnd">
                <a:fgClr>
                  <a:srgbClr val="FF6600"/>
                </a:fgClr>
                <a:bgClr>
                  <a:srgbClr val="E3E3E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B6C-481A-983D-669E66392D62}"/>
              </c:ext>
            </c:extLst>
          </c:dPt>
          <c:dPt>
            <c:idx val="7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B6C-481A-983D-669E66392D62}"/>
              </c:ext>
            </c:extLst>
          </c:dPt>
          <c:dPt>
            <c:idx val="8"/>
            <c:invertIfNegative val="0"/>
            <c:bubble3D val="0"/>
            <c:spPr>
              <a:pattFill prst="dkHorz">
                <a:fgClr>
                  <a:srgbClr val="CCCCFF"/>
                </a:fgClr>
                <a:bgClr>
                  <a:srgbClr val="00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B6C-481A-983D-669E66392D62}"/>
              </c:ext>
            </c:extLst>
          </c:dPt>
          <c:dPt>
            <c:idx val="9"/>
            <c:invertIfNegative val="0"/>
            <c:bubble3D val="0"/>
            <c:spPr>
              <a:pattFill prst="pct90">
                <a:fgClr>
                  <a:srgbClr val="99CCFF"/>
                </a:fgClr>
                <a:bgClr>
                  <a:srgbClr val="6600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B6C-481A-983D-669E66392D62}"/>
              </c:ext>
            </c:extLst>
          </c:dPt>
          <c:dPt>
            <c:idx val="10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B6C-481A-983D-669E66392D62}"/>
              </c:ext>
            </c:extLst>
          </c:dPt>
          <c:dPt>
            <c:idx val="11"/>
            <c:invertIfNegative val="0"/>
            <c:bubble3D val="0"/>
            <c:spPr>
              <a:pattFill prst="divot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B6C-481A-983D-669E66392D62}"/>
              </c:ext>
            </c:extLst>
          </c:dPt>
          <c:dPt>
            <c:idx val="12"/>
            <c:invertIfNegative val="0"/>
            <c:bubble3D val="0"/>
            <c:spPr>
              <a:pattFill prst="lgConfetti">
                <a:fgClr>
                  <a:srgbClr val="CC99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EB6C-481A-983D-669E66392D62}"/>
              </c:ext>
            </c:extLst>
          </c:dPt>
          <c:dPt>
            <c:idx val="13"/>
            <c:invertIfNegative val="0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EB6C-481A-983D-669E66392D62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EB6C-481A-983D-669E66392D62}"/>
              </c:ext>
            </c:extLst>
          </c:dPt>
          <c:dPt>
            <c:idx val="15"/>
            <c:invertIfNegative val="0"/>
            <c:bubble3D val="0"/>
            <c:spPr>
              <a:pattFill prst="wdDnDiag">
                <a:fgClr>
                  <a:srgbClr val="FF99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EB6C-481A-983D-669E66392D62}"/>
              </c:ext>
            </c:extLst>
          </c:dPt>
          <c:dPt>
            <c:idx val="16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EB6C-481A-983D-669E66392D62}"/>
              </c:ext>
            </c:extLst>
          </c:dPt>
          <c:dPt>
            <c:idx val="17"/>
            <c:invertIfNegative val="0"/>
            <c:bubble3D val="0"/>
            <c:spPr>
              <a:pattFill prst="shingle">
                <a:fgClr>
                  <a:srgbClr val="FFFF00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EB6C-481A-983D-669E66392D62}"/>
              </c:ext>
            </c:extLst>
          </c:dPt>
          <c:dPt>
            <c:idx val="18"/>
            <c:invertIfNegative val="0"/>
            <c:bubble3D val="0"/>
            <c:spPr>
              <a:gradFill rotWithShape="0">
                <a:gsLst>
                  <a:gs pos="0">
                    <a:srgbClr val="000082"/>
                  </a:gs>
                  <a:gs pos="30000">
                    <a:srgbClr val="66008F"/>
                  </a:gs>
                  <a:gs pos="64999">
                    <a:srgbClr val="BA0066"/>
                  </a:gs>
                  <a:gs pos="89999">
                    <a:srgbClr val="FF0000"/>
                  </a:gs>
                  <a:gs pos="100000">
                    <a:srgbClr val="FF82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EB6C-481A-983D-669E66392D62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EB6C-481A-983D-669E66392D62}"/>
              </c:ext>
            </c:extLst>
          </c:dPt>
          <c:dPt>
            <c:idx val="20"/>
            <c:invertIfNegative val="0"/>
            <c:bubble3D val="0"/>
            <c:spPr>
              <a:gradFill rotWithShape="0">
                <a:gsLst>
                  <a:gs pos="0">
                    <a:srgbClr val="339966"/>
                  </a:gs>
                  <a:gs pos="100000">
                    <a:srgbClr val="FFFFFF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EB6C-481A-983D-669E66392D62}"/>
              </c:ext>
            </c:extLst>
          </c:dPt>
          <c:cat>
            <c:strRef>
              <c:f>(SEKTOR!$A$7:$A$14,SEKTOR!$A$16,SEKTOR!$A$18,SEKTOR!$A$21:$A$23,SEKTOR!$A$25,SEKTOR!$A$27:$A$36,SEKTOR!$A$38)</c:f>
              <c:strCache>
                <c:ptCount val="25"/>
                <c:pt idx="0">
                  <c:v> Hububat, Bakliyat, Yağlı Tohumlar ve Mamulleri </c:v>
                </c:pt>
                <c:pt idx="1">
                  <c:v> Yaş Meyve ve Sebze  </c:v>
                </c:pt>
                <c:pt idx="2">
                  <c:v> Meyve Sebze Mamulleri </c:v>
                </c:pt>
                <c:pt idx="3">
                  <c:v> Kuru Meyve ve Mamulleri  </c:v>
                </c:pt>
                <c:pt idx="4">
                  <c:v> Fındık ve Mamulleri </c:v>
                </c:pt>
                <c:pt idx="5">
                  <c:v> Zeytin ve Zeytinyağı </c:v>
                </c:pt>
                <c:pt idx="6">
                  <c:v> Tütün </c:v>
                </c:pt>
                <c:pt idx="7">
                  <c:v> Süs Bitkileri ve Mamulleri</c:v>
                </c:pt>
                <c:pt idx="8">
                  <c:v> Su Ürünleri ve Hayvansal Mamuller</c:v>
                </c:pt>
                <c:pt idx="9">
                  <c:v> Mobilya, Kağıt ve Orman Ürünleri</c:v>
                </c:pt>
                <c:pt idx="10">
                  <c:v> Tekstil ve Hammaddeleri</c:v>
                </c:pt>
                <c:pt idx="11">
                  <c:v> Deri ve Deri Mamulleri </c:v>
                </c:pt>
                <c:pt idx="12">
                  <c:v> Halı </c:v>
                </c:pt>
                <c:pt idx="13">
                  <c:v> Kimyevi Maddeler ve Mamulleri  </c:v>
                </c:pt>
                <c:pt idx="14">
                  <c:v> Hazırgiyim ve Konfeksiyon </c:v>
                </c:pt>
                <c:pt idx="15">
                  <c:v> Otomotiv Endüstrisi</c:v>
                </c:pt>
                <c:pt idx="16">
                  <c:v> Gemi, Yat ve Hizmetleri</c:v>
                </c:pt>
                <c:pt idx="17">
                  <c:v> Elektrik ve Elektronik</c:v>
                </c:pt>
                <c:pt idx="18">
                  <c:v> Makine ve Aksamları</c:v>
                </c:pt>
                <c:pt idx="19">
                  <c:v> Demir ve Demir Dışı Metaller </c:v>
                </c:pt>
                <c:pt idx="20">
                  <c:v> Çelik</c:v>
                </c:pt>
                <c:pt idx="21">
                  <c:v> Çimento Cam Seramik ve Toprak Ürünleri</c:v>
                </c:pt>
                <c:pt idx="22">
                  <c:v> Mücevher</c:v>
                </c:pt>
                <c:pt idx="23">
                  <c:v> Savunma ve Havacılık Sanayii</c:v>
                </c:pt>
                <c:pt idx="24">
                  <c:v> Diğer Sanayi Ürünleri</c:v>
                </c:pt>
              </c:strCache>
            </c:strRef>
          </c:cat>
          <c:val>
            <c:numRef>
              <c:f>(SEKTOR!$N$7:$N$14,SEKTOR!$N$16,SEKTOR!$N$18,SEKTOR!$N$21:$N$23,SEKTOR!$N$25,SEKTOR!$N$27:$N$36,SEKTOR!$N$38)</c:f>
              <c:numCache>
                <c:formatCode>#,##0</c:formatCode>
                <c:ptCount val="25"/>
                <c:pt idx="0">
                  <c:v>989464.66679000005</c:v>
                </c:pt>
                <c:pt idx="1">
                  <c:v>325100.64347000001</c:v>
                </c:pt>
                <c:pt idx="2">
                  <c:v>170739.8541</c:v>
                </c:pt>
                <c:pt idx="3">
                  <c:v>128117.14168</c:v>
                </c:pt>
                <c:pt idx="4">
                  <c:v>143380.07011</c:v>
                </c:pt>
                <c:pt idx="5">
                  <c:v>119781.41794</c:v>
                </c:pt>
                <c:pt idx="6">
                  <c:v>86086.110459999996</c:v>
                </c:pt>
                <c:pt idx="7">
                  <c:v>13964.294620000001</c:v>
                </c:pt>
                <c:pt idx="8">
                  <c:v>272220.71084000001</c:v>
                </c:pt>
                <c:pt idx="9">
                  <c:v>626715.73794999998</c:v>
                </c:pt>
                <c:pt idx="10">
                  <c:v>818844.41035999998</c:v>
                </c:pt>
                <c:pt idx="11">
                  <c:v>178765.28078999999</c:v>
                </c:pt>
                <c:pt idx="12">
                  <c:v>211588.22725</c:v>
                </c:pt>
                <c:pt idx="13">
                  <c:v>2304656.6137399999</c:v>
                </c:pt>
                <c:pt idx="14">
                  <c:v>1633774.4841799999</c:v>
                </c:pt>
                <c:pt idx="15">
                  <c:v>2715993.1433799998</c:v>
                </c:pt>
                <c:pt idx="16">
                  <c:v>20520.979780000001</c:v>
                </c:pt>
                <c:pt idx="17">
                  <c:v>1181220.0105300001</c:v>
                </c:pt>
                <c:pt idx="18">
                  <c:v>845229.70395999996</c:v>
                </c:pt>
                <c:pt idx="19">
                  <c:v>1051191.2639299999</c:v>
                </c:pt>
                <c:pt idx="20">
                  <c:v>1115232.23125</c:v>
                </c:pt>
                <c:pt idx="21">
                  <c:v>361385.00406000001</c:v>
                </c:pt>
                <c:pt idx="22">
                  <c:v>419909.45636000001</c:v>
                </c:pt>
                <c:pt idx="23">
                  <c:v>281475.74774000002</c:v>
                </c:pt>
                <c:pt idx="24">
                  <c:v>9110.8480400000008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B6C-481A-983D-669E6639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28159456"/>
        <c:axId val="-1228165984"/>
        <c:axId val="0"/>
      </c:bar3DChart>
      <c:catAx>
        <c:axId val="-1228159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228165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1228165984"/>
        <c:scaling>
          <c:orientation val="minMax"/>
          <c:max val="200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8529439836063271"/>
              <c:y val="0.877384312291036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228159456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ÜLKE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32E-2"/>
          <c:w val="0.81437205118284051"/>
          <c:h val="0.8178148429788227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6D-46C1-92E0-F8AD4F147D4C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6D-46C1-92E0-F8AD4F147D4C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6D-46C1-92E0-F8AD4F147D4C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6D-46C1-92E0-F8AD4F147D4C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6D-46C1-92E0-F8AD4F147D4C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6D-46C1-92E0-F8AD4F147D4C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D6D-46C1-92E0-F8AD4F147D4C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D6D-46C1-92E0-F8AD4F147D4C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D6D-46C1-92E0-F8AD4F147D4C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D6D-46C1-92E0-F8AD4F147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D6D-46C1-92E0-F8AD4F147D4C}"/>
              </c:ext>
            </c:extLst>
          </c:dPt>
          <c:cat>
            <c:strRef>
              <c:f>ILLER!$A$7:$A$19</c:f>
              <c:strCache>
                <c:ptCount val="13"/>
                <c:pt idx="0">
                  <c:v>İSTANBUL</c:v>
                </c:pt>
                <c:pt idx="1">
                  <c:v>KOCAELI</c:v>
                </c:pt>
                <c:pt idx="2">
                  <c:v>BURSA</c:v>
                </c:pt>
                <c:pt idx="3">
                  <c:v>İZMIR</c:v>
                </c:pt>
                <c:pt idx="4">
                  <c:v>GAZIANTEP</c:v>
                </c:pt>
                <c:pt idx="5">
                  <c:v>ANKARA</c:v>
                </c:pt>
                <c:pt idx="6">
                  <c:v>SAKARYA</c:v>
                </c:pt>
                <c:pt idx="7">
                  <c:v>MANISA</c:v>
                </c:pt>
                <c:pt idx="8">
                  <c:v>DENIZLI</c:v>
                </c:pt>
                <c:pt idx="9">
                  <c:v>MERSIN</c:v>
                </c:pt>
                <c:pt idx="10">
                  <c:v>KONYA</c:v>
                </c:pt>
                <c:pt idx="11">
                  <c:v>ADANA</c:v>
                </c:pt>
                <c:pt idx="12">
                  <c:v>KAYSERI</c:v>
                </c:pt>
              </c:strCache>
            </c:strRef>
          </c:cat>
          <c:val>
            <c:numRef>
              <c:f>ILLER!$N$7:$N$19</c:f>
              <c:numCache>
                <c:formatCode>#,##0.00</c:formatCode>
                <c:ptCount val="13"/>
                <c:pt idx="0">
                  <c:v>7576002.7735200003</c:v>
                </c:pt>
                <c:pt idx="1">
                  <c:v>1320275.02036</c:v>
                </c:pt>
                <c:pt idx="2">
                  <c:v>1195093.84192</c:v>
                </c:pt>
                <c:pt idx="3">
                  <c:v>1137463.58632</c:v>
                </c:pt>
                <c:pt idx="4">
                  <c:v>802846.91674000002</c:v>
                </c:pt>
                <c:pt idx="5">
                  <c:v>781318.08042999997</c:v>
                </c:pt>
                <c:pt idx="6">
                  <c:v>541875.86811000004</c:v>
                </c:pt>
                <c:pt idx="7">
                  <c:v>353511.30392999999</c:v>
                </c:pt>
                <c:pt idx="8">
                  <c:v>309089.74239999999</c:v>
                </c:pt>
                <c:pt idx="9">
                  <c:v>274441.48251</c:v>
                </c:pt>
                <c:pt idx="10">
                  <c:v>250621.62445</c:v>
                </c:pt>
                <c:pt idx="11">
                  <c:v>235166.24381000001</c:v>
                </c:pt>
                <c:pt idx="12">
                  <c:v>224747.55507999999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D6D-46C1-92E0-F8AD4F147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94723712"/>
        <c:axId val="-1094722080"/>
        <c:axId val="0"/>
      </c:bar3DChart>
      <c:catAx>
        <c:axId val="-1094723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094722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09472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09472371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ŞEHİR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46E-2"/>
          <c:w val="0.81437205118284051"/>
          <c:h val="0.81781484297882301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9A-41F7-8709-623E9AF66620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9A-41F7-8709-623E9AF66620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9A-41F7-8709-623E9AF66620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9A-41F7-8709-623E9AF66620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9A-41F7-8709-623E9AF66620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19A-41F7-8709-623E9AF66620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19A-41F7-8709-623E9AF66620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19A-41F7-8709-623E9AF66620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19A-41F7-8709-623E9AF66620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19A-41F7-8709-623E9AF6662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19A-41F7-8709-623E9AF66620}"/>
              </c:ext>
            </c:extLst>
          </c:dPt>
          <c:cat>
            <c:strRef>
              <c:f>ILLER!$A$7:$A$19</c:f>
              <c:strCache>
                <c:ptCount val="13"/>
                <c:pt idx="0">
                  <c:v>İSTANBUL</c:v>
                </c:pt>
                <c:pt idx="1">
                  <c:v>KOCAELI</c:v>
                </c:pt>
                <c:pt idx="2">
                  <c:v>BURSA</c:v>
                </c:pt>
                <c:pt idx="3">
                  <c:v>İZMIR</c:v>
                </c:pt>
                <c:pt idx="4">
                  <c:v>GAZIANTEP</c:v>
                </c:pt>
                <c:pt idx="5">
                  <c:v>ANKARA</c:v>
                </c:pt>
                <c:pt idx="6">
                  <c:v>SAKARYA</c:v>
                </c:pt>
                <c:pt idx="7">
                  <c:v>MANISA</c:v>
                </c:pt>
                <c:pt idx="8">
                  <c:v>DENIZLI</c:v>
                </c:pt>
                <c:pt idx="9">
                  <c:v>MERSIN</c:v>
                </c:pt>
                <c:pt idx="10">
                  <c:v>KONYA</c:v>
                </c:pt>
                <c:pt idx="11">
                  <c:v>ADANA</c:v>
                </c:pt>
                <c:pt idx="12">
                  <c:v>KAYSERI</c:v>
                </c:pt>
              </c:strCache>
            </c:strRef>
          </c:cat>
          <c:val>
            <c:numRef>
              <c:f>ILLER!$N$7:$N$19</c:f>
              <c:numCache>
                <c:formatCode>#,##0.00</c:formatCode>
                <c:ptCount val="13"/>
                <c:pt idx="0">
                  <c:v>7576002.7735200003</c:v>
                </c:pt>
                <c:pt idx="1">
                  <c:v>1320275.02036</c:v>
                </c:pt>
                <c:pt idx="2">
                  <c:v>1195093.84192</c:v>
                </c:pt>
                <c:pt idx="3">
                  <c:v>1137463.58632</c:v>
                </c:pt>
                <c:pt idx="4">
                  <c:v>802846.91674000002</c:v>
                </c:pt>
                <c:pt idx="5">
                  <c:v>781318.08042999997</c:v>
                </c:pt>
                <c:pt idx="6">
                  <c:v>541875.86811000004</c:v>
                </c:pt>
                <c:pt idx="7">
                  <c:v>353511.30392999999</c:v>
                </c:pt>
                <c:pt idx="8">
                  <c:v>309089.74239999999</c:v>
                </c:pt>
                <c:pt idx="9">
                  <c:v>274441.48251</c:v>
                </c:pt>
                <c:pt idx="10">
                  <c:v>250621.62445</c:v>
                </c:pt>
                <c:pt idx="11">
                  <c:v>235166.24381000001</c:v>
                </c:pt>
                <c:pt idx="12">
                  <c:v>224747.55507999999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9A-41F7-8709-623E9AF66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94727520"/>
        <c:axId val="-1094724800"/>
        <c:axId val="0"/>
      </c:bar3DChart>
      <c:catAx>
        <c:axId val="-1094727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09472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094724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09472752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33" r="0.75000000000000033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78"/>
      <c:rotY val="1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577933424044375"/>
          <c:y val="0.13908205841446453"/>
          <c:w val="0.45184167227452771"/>
          <c:h val="0.6077885952712099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94-474C-AC82-0C5D2B0C0EAF}"/>
              </c:ext>
            </c:extLst>
          </c:dPt>
          <c:dPt>
            <c:idx val="1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94-474C-AC82-0C5D2B0C0EAF}"/>
              </c:ext>
            </c:extLst>
          </c:dPt>
          <c:dPt>
            <c:idx val="2"/>
            <c:invertIfNegative val="0"/>
            <c:bubble3D val="0"/>
            <c:spPr>
              <a:pattFill prst="pct30">
                <a:fgClr>
                  <a:srgbClr val="FFFFFF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894-474C-AC82-0C5D2B0C0EAF}"/>
              </c:ext>
            </c:extLst>
          </c:dPt>
          <c:cat>
            <c:strRef>
              <c:f>(SEKTOR_KG!$A$5,SEKTOR_KG!$A$19,SEKTOR_KG!$A$37)</c:f>
              <c:strCache>
                <c:ptCount val="3"/>
                <c:pt idx="0">
                  <c:v>.I. TARIM</c:v>
                </c:pt>
                <c:pt idx="1">
                  <c:v>.II. SANAYİ</c:v>
                </c:pt>
                <c:pt idx="2">
                  <c:v> İklimlendirme Sanayii</c:v>
                </c:pt>
              </c:strCache>
            </c:strRef>
          </c:cat>
          <c:val>
            <c:numRef>
              <c:f>(SEKTOR_KG!$N$5,SEKTOR_KG!$N$19,SEKTOR_KG!$N$37)</c:f>
              <c:numCache>
                <c:formatCode>#,##0</c:formatCode>
                <c:ptCount val="3"/>
                <c:pt idx="0">
                  <c:v>2117018.2319550002</c:v>
                </c:pt>
                <c:pt idx="1">
                  <c:v>6478504.5798470005</c:v>
                </c:pt>
                <c:pt idx="2">
                  <c:v>82921.770392999999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94-474C-AC82-0C5D2B0C0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94728608"/>
        <c:axId val="-1094721536"/>
        <c:axId val="0"/>
      </c:bar3DChart>
      <c:catAx>
        <c:axId val="-1094728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1094721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1094721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39943372517528791"/>
              <c:y val="0.841446407036958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1094728608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0.39370078740157488" l="0.39370078740157488" r="0.39370078740157488" t="0.39370078740157488" header="0.51181102362204722" footer="0.51181102362204722"/>
    <c:pageSetup paperSize="9" orientation="landscape" horizont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20</xdr:row>
      <xdr:rowOff>161925</xdr:rowOff>
    </xdr:from>
    <xdr:to>
      <xdr:col>13</xdr:col>
      <xdr:colOff>342900</xdr:colOff>
      <xdr:row>50</xdr:row>
      <xdr:rowOff>57150</xdr:rowOff>
    </xdr:to>
    <xdr:graphicFrame macro="">
      <xdr:nvGraphicFramePr>
        <xdr:cNvPr id="16916609" name="Chart 2">
          <a:extLst>
            <a:ext uri="{FF2B5EF4-FFF2-40B4-BE49-F238E27FC236}">
              <a16:creationId xmlns:a16="http://schemas.microsoft.com/office/drawing/2014/main" id="{00000000-0008-0000-0100-00008120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0.50147</cdr:x>
      <cdr:y>0.49414</cdr:y>
    </cdr:from>
    <cdr:to>
      <cdr:x>0.51116</cdr:x>
      <cdr:y>0.58591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83786" y="2536825"/>
          <a:ext cx="113857" cy="484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64008" tIns="45720" rIns="64008" bIns="4572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tr-TR" sz="2775" b="0" i="0" strike="noStrike">
              <a:solidFill>
                <a:srgbClr val="000000"/>
              </a:solidFill>
              <a:latin typeface="Arial"/>
              <a:cs typeface="Arial"/>
            </a:rPr>
            <a:t>  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16918786" name="Chart 1">
          <a:extLst>
            <a:ext uri="{FF2B5EF4-FFF2-40B4-BE49-F238E27FC236}">
              <a16:creationId xmlns:a16="http://schemas.microsoft.com/office/drawing/2014/main" id="{00000000-0008-0000-0200-00000229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16918787" name="Chart 1">
          <a:extLst>
            <a:ext uri="{FF2B5EF4-FFF2-40B4-BE49-F238E27FC236}">
              <a16:creationId xmlns:a16="http://schemas.microsoft.com/office/drawing/2014/main" id="{00000000-0008-0000-0200-00000329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2</xdr:row>
      <xdr:rowOff>95250</xdr:rowOff>
    </xdr:from>
    <xdr:to>
      <xdr:col>25</xdr:col>
      <xdr:colOff>457200</xdr:colOff>
      <xdr:row>37</xdr:row>
      <xdr:rowOff>171450</xdr:rowOff>
    </xdr:to>
    <xdr:graphicFrame macro="">
      <xdr:nvGraphicFramePr>
        <xdr:cNvPr id="16921987" name="Chart 4">
          <a:extLst>
            <a:ext uri="{FF2B5EF4-FFF2-40B4-BE49-F238E27FC236}">
              <a16:creationId xmlns:a16="http://schemas.microsoft.com/office/drawing/2014/main" id="{00000000-0008-0000-0300-0000833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266700</xdr:colOff>
      <xdr:row>2</xdr:row>
      <xdr:rowOff>114300</xdr:rowOff>
    </xdr:from>
    <xdr:to>
      <xdr:col>38</xdr:col>
      <xdr:colOff>561975</xdr:colOff>
      <xdr:row>41</xdr:row>
      <xdr:rowOff>47625</xdr:rowOff>
    </xdr:to>
    <xdr:graphicFrame macro="">
      <xdr:nvGraphicFramePr>
        <xdr:cNvPr id="16921988" name="Chart 5">
          <a:extLst>
            <a:ext uri="{FF2B5EF4-FFF2-40B4-BE49-F238E27FC236}">
              <a16:creationId xmlns:a16="http://schemas.microsoft.com/office/drawing/2014/main" id="{00000000-0008-0000-0300-0000843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2</xdr:row>
      <xdr:rowOff>95250</xdr:rowOff>
    </xdr:from>
    <xdr:to>
      <xdr:col>53</xdr:col>
      <xdr:colOff>419100</xdr:colOff>
      <xdr:row>41</xdr:row>
      <xdr:rowOff>114300</xdr:rowOff>
    </xdr:to>
    <xdr:graphicFrame macro="">
      <xdr:nvGraphicFramePr>
        <xdr:cNvPr id="16921989" name="Chart 6">
          <a:extLst>
            <a:ext uri="{FF2B5EF4-FFF2-40B4-BE49-F238E27FC236}">
              <a16:creationId xmlns:a16="http://schemas.microsoft.com/office/drawing/2014/main" id="{00000000-0008-0000-0300-0000853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2</xdr:row>
      <xdr:rowOff>95250</xdr:rowOff>
    </xdr:from>
    <xdr:to>
      <xdr:col>25</xdr:col>
      <xdr:colOff>457200</xdr:colOff>
      <xdr:row>37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266700</xdr:colOff>
      <xdr:row>2</xdr:row>
      <xdr:rowOff>114300</xdr:rowOff>
    </xdr:from>
    <xdr:to>
      <xdr:col>38</xdr:col>
      <xdr:colOff>561975</xdr:colOff>
      <xdr:row>41</xdr:row>
      <xdr:rowOff>47625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2</xdr:row>
      <xdr:rowOff>95250</xdr:rowOff>
    </xdr:from>
    <xdr:to>
      <xdr:col>53</xdr:col>
      <xdr:colOff>419100</xdr:colOff>
      <xdr:row>41</xdr:row>
      <xdr:rowOff>114300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pageSetUpPr fitToPage="1"/>
  </sheetPr>
  <dimension ref="A1:S57"/>
  <sheetViews>
    <sheetView tabSelected="1" zoomScaleNormal="100" workbookViewId="0">
      <selection activeCell="Q1" sqref="Q1"/>
    </sheetView>
  </sheetViews>
  <sheetFormatPr defaultRowHeight="13.8" x14ac:dyDescent="0.3"/>
  <cols>
    <col min="1" max="1" width="45.77734375" style="183" customWidth="1"/>
    <col min="2" max="16" width="11.77734375" style="183" customWidth="1"/>
    <col min="17" max="17" width="13.88671875" style="183" bestFit="1" customWidth="1"/>
    <col min="18" max="18" width="10.109375" style="183" bestFit="1" customWidth="1"/>
    <col min="19" max="19" width="14.88671875" style="183" bestFit="1" customWidth="1"/>
    <col min="20" max="16384" width="8.88671875" style="183"/>
  </cols>
  <sheetData>
    <row r="1" spans="1:19" ht="14.4" thickBot="1" x14ac:dyDescent="0.35">
      <c r="A1" s="277" t="s">
        <v>547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181"/>
      <c r="M1" s="182"/>
      <c r="N1" s="182"/>
      <c r="O1" s="182"/>
      <c r="P1" s="182"/>
    </row>
    <row r="2" spans="1:19" ht="12.75" customHeight="1" x14ac:dyDescent="0.3">
      <c r="A2" s="202" t="s">
        <v>25</v>
      </c>
      <c r="B2" s="279"/>
      <c r="C2" s="292"/>
      <c r="D2" s="292"/>
      <c r="E2" s="280"/>
      <c r="F2" s="279"/>
      <c r="G2" s="280"/>
      <c r="H2" s="289"/>
      <c r="I2" s="290"/>
      <c r="J2" s="290"/>
      <c r="K2" s="291"/>
      <c r="L2" s="281" t="s">
        <v>27</v>
      </c>
      <c r="M2" s="282"/>
      <c r="N2" s="282"/>
      <c r="O2" s="282"/>
      <c r="P2" s="283"/>
    </row>
    <row r="3" spans="1:19" ht="12.75" customHeight="1" x14ac:dyDescent="0.3">
      <c r="A3" s="203"/>
      <c r="B3" s="278" t="s">
        <v>149</v>
      </c>
      <c r="C3" s="278"/>
      <c r="D3" s="278"/>
      <c r="E3" s="278"/>
      <c r="F3" s="278" t="s">
        <v>548</v>
      </c>
      <c r="G3" s="278"/>
      <c r="H3" s="296" t="s">
        <v>151</v>
      </c>
      <c r="I3" s="296"/>
      <c r="J3" s="296"/>
      <c r="K3" s="297"/>
      <c r="L3" s="284"/>
      <c r="M3" s="285"/>
      <c r="N3" s="285"/>
      <c r="O3" s="285"/>
      <c r="P3" s="286"/>
    </row>
    <row r="4" spans="1:19" ht="12.75" customHeight="1" x14ac:dyDescent="0.3">
      <c r="A4" s="203"/>
      <c r="B4" s="204">
        <v>2022</v>
      </c>
      <c r="C4" s="204">
        <v>2023</v>
      </c>
      <c r="D4" s="204" t="s">
        <v>103</v>
      </c>
      <c r="E4" s="204" t="s">
        <v>104</v>
      </c>
      <c r="F4" s="204">
        <v>2022</v>
      </c>
      <c r="G4" s="204" t="s">
        <v>103</v>
      </c>
      <c r="H4" s="205">
        <v>2022</v>
      </c>
      <c r="I4" s="205">
        <v>2023</v>
      </c>
      <c r="J4" s="204" t="s">
        <v>103</v>
      </c>
      <c r="K4" s="206" t="s">
        <v>104</v>
      </c>
      <c r="L4" s="284"/>
      <c r="M4" s="285"/>
      <c r="N4" s="285"/>
      <c r="O4" s="285"/>
      <c r="P4" s="286"/>
    </row>
    <row r="5" spans="1:19" ht="61.5" customHeight="1" x14ac:dyDescent="0.3">
      <c r="A5" s="207"/>
      <c r="B5" s="208" t="s">
        <v>153</v>
      </c>
      <c r="C5" s="208" t="s">
        <v>154</v>
      </c>
      <c r="D5" s="208" t="s">
        <v>152</v>
      </c>
      <c r="E5" s="208">
        <v>2023</v>
      </c>
      <c r="F5" s="209" t="s">
        <v>550</v>
      </c>
      <c r="G5" s="208" t="s">
        <v>549</v>
      </c>
      <c r="H5" s="208" t="s">
        <v>153</v>
      </c>
      <c r="I5" s="208" t="s">
        <v>154</v>
      </c>
      <c r="J5" s="208" t="s">
        <v>152</v>
      </c>
      <c r="K5" s="210">
        <v>2023</v>
      </c>
      <c r="L5" s="287"/>
      <c r="M5" s="287"/>
      <c r="N5" s="287"/>
      <c r="O5" s="287"/>
      <c r="P5" s="288"/>
    </row>
    <row r="6" spans="1:19" x14ac:dyDescent="0.3">
      <c r="A6" s="211" t="s">
        <v>28</v>
      </c>
      <c r="B6" s="212">
        <f>B7+B16+B18</f>
        <v>2549930.7949399999</v>
      </c>
      <c r="C6" s="212">
        <f>C7+C16+C18</f>
        <v>2875570.6479600002</v>
      </c>
      <c r="D6" s="263">
        <f>IF(B6=0,"",(C6/B6-1))</f>
        <v>0.12770536897165585</v>
      </c>
      <c r="E6" s="263">
        <f t="shared" ref="E6:E42" si="0">C6/$C$43</f>
        <v>0.16923950592770695</v>
      </c>
      <c r="F6" s="213">
        <f>F7+F16+F18</f>
        <v>3429045.3452399997</v>
      </c>
      <c r="G6" s="263">
        <f t="shared" ref="G6:G43" si="1">IF(F6=0,"",C6/F6-1)</f>
        <v>-0.16140780933337628</v>
      </c>
      <c r="H6" s="214">
        <f>H7+H16+H18</f>
        <v>2549930.7949399999</v>
      </c>
      <c r="I6" s="213">
        <f>I7+I16+I18</f>
        <v>2875570.6479600002</v>
      </c>
      <c r="J6" s="263">
        <f>IF(H6=0,"",(I6-H6)/H6)</f>
        <v>0.1277053689716558</v>
      </c>
      <c r="K6" s="263">
        <f t="shared" ref="K6:K43" si="2">I6/$I$43</f>
        <v>0.16923950592770695</v>
      </c>
      <c r="L6" s="184"/>
      <c r="M6" s="185">
        <v>2021</v>
      </c>
      <c r="N6" s="186">
        <v>2022</v>
      </c>
      <c r="O6" s="185">
        <v>2023</v>
      </c>
      <c r="P6" s="187" t="s">
        <v>102</v>
      </c>
      <c r="Q6" s="215"/>
    </row>
    <row r="7" spans="1:19" x14ac:dyDescent="0.3">
      <c r="A7" s="216" t="s">
        <v>29</v>
      </c>
      <c r="B7" s="217">
        <f>B8+B9+B10+B11+B12+B13+B14+B15</f>
        <v>1692138.4441</v>
      </c>
      <c r="C7" s="217">
        <f>C8+C9+C10+C11+C12+C13+C14+C15</f>
        <v>1976634.1991700002</v>
      </c>
      <c r="D7" s="264">
        <f t="shared" ref="D7:D43" si="3">IF(B7=0,"",(C7/B7-1))</f>
        <v>0.1681279425226434</v>
      </c>
      <c r="E7" s="264">
        <f t="shared" si="0"/>
        <v>0.11633329040434441</v>
      </c>
      <c r="F7" s="217">
        <f>F8+F9+F10+F11+F12+F13+F14+F15</f>
        <v>2320766.7130199997</v>
      </c>
      <c r="G7" s="264">
        <f t="shared" si="1"/>
        <v>-0.14828397525668657</v>
      </c>
      <c r="H7" s="218">
        <f>H8+H9+H10+H11+H12+H13+H14+H15</f>
        <v>1692138.4441</v>
      </c>
      <c r="I7" s="217">
        <f>I8+I9+I10+I11+I12+I13+I14+I15</f>
        <v>1976634.1991700002</v>
      </c>
      <c r="J7" s="264">
        <f t="shared" ref="J7:J43" si="4">IF(H7=0,"",(I7-H7)/H7)</f>
        <v>0.16812794252264349</v>
      </c>
      <c r="K7" s="264">
        <f t="shared" si="2"/>
        <v>0.11633329040434441</v>
      </c>
      <c r="L7" s="219" t="s">
        <v>90</v>
      </c>
      <c r="M7" s="220">
        <v>15003935.219000001</v>
      </c>
      <c r="N7" s="220">
        <v>17553879.908</v>
      </c>
      <c r="O7" s="221">
        <v>19375952.506000001</v>
      </c>
      <c r="P7" s="267">
        <f t="shared" ref="P7" si="5">(O7-N7)/N7</f>
        <v>0.10379885287751173</v>
      </c>
      <c r="Q7" s="215"/>
    </row>
    <row r="8" spans="1:19" x14ac:dyDescent="0.3">
      <c r="A8" s="223" t="s">
        <v>155</v>
      </c>
      <c r="B8" s="224">
        <v>829221.51020000002</v>
      </c>
      <c r="C8" s="224">
        <v>989464.66679000005</v>
      </c>
      <c r="D8" s="265">
        <f t="shared" si="3"/>
        <v>0.19324529648459188</v>
      </c>
      <c r="E8" s="265">
        <f t="shared" si="0"/>
        <v>5.8234184390239384E-2</v>
      </c>
      <c r="F8" s="224">
        <v>1123181.3973300001</v>
      </c>
      <c r="G8" s="265">
        <f t="shared" si="1"/>
        <v>-0.11905176746861035</v>
      </c>
      <c r="H8" s="225">
        <v>829221.51020000002</v>
      </c>
      <c r="I8" s="226">
        <v>989464.66679000005</v>
      </c>
      <c r="J8" s="265">
        <f t="shared" si="4"/>
        <v>0.19324529648459188</v>
      </c>
      <c r="K8" s="265">
        <f t="shared" si="2"/>
        <v>5.8234184390239384E-2</v>
      </c>
      <c r="L8" s="219" t="s">
        <v>91</v>
      </c>
      <c r="M8" s="220">
        <v>15952528.857999999</v>
      </c>
      <c r="N8" s="220">
        <v>19904524.796999998</v>
      </c>
      <c r="O8" s="220"/>
      <c r="P8" s="227"/>
      <c r="Q8" s="215"/>
    </row>
    <row r="9" spans="1:19" x14ac:dyDescent="0.3">
      <c r="A9" s="223" t="s">
        <v>156</v>
      </c>
      <c r="B9" s="224">
        <v>284427.62802</v>
      </c>
      <c r="C9" s="224">
        <v>325100.64347000001</v>
      </c>
      <c r="D9" s="265">
        <f t="shared" si="3"/>
        <v>0.14299952410790429</v>
      </c>
      <c r="E9" s="265">
        <f t="shared" si="0"/>
        <v>1.9133549132821635E-2</v>
      </c>
      <c r="F9" s="224">
        <v>415015.96049000003</v>
      </c>
      <c r="G9" s="265">
        <f t="shared" si="1"/>
        <v>-0.2166550821656088</v>
      </c>
      <c r="H9" s="225">
        <v>284427.62802</v>
      </c>
      <c r="I9" s="226">
        <v>325100.64347000001</v>
      </c>
      <c r="J9" s="265">
        <f t="shared" si="4"/>
        <v>0.14299952410790423</v>
      </c>
      <c r="K9" s="265">
        <f t="shared" si="2"/>
        <v>1.9133549132821635E-2</v>
      </c>
      <c r="L9" s="219" t="s">
        <v>92</v>
      </c>
      <c r="M9" s="220">
        <v>18955706.114999998</v>
      </c>
      <c r="N9" s="220">
        <v>22609679.313999999</v>
      </c>
      <c r="O9" s="220"/>
      <c r="P9" s="227"/>
      <c r="Q9" s="215"/>
      <c r="S9" s="188"/>
    </row>
    <row r="10" spans="1:19" x14ac:dyDescent="0.3">
      <c r="A10" s="223" t="s">
        <v>157</v>
      </c>
      <c r="B10" s="224">
        <v>172966.68771</v>
      </c>
      <c r="C10" s="224">
        <v>170739.8541</v>
      </c>
      <c r="D10" s="265">
        <f t="shared" si="3"/>
        <v>-1.2874349618890557E-2</v>
      </c>
      <c r="E10" s="265">
        <f t="shared" si="0"/>
        <v>1.0048763215242944E-2</v>
      </c>
      <c r="F10" s="224">
        <v>237179.11728999999</v>
      </c>
      <c r="G10" s="265">
        <f t="shared" si="1"/>
        <v>-0.28012273571608082</v>
      </c>
      <c r="H10" s="225">
        <v>172966.68771</v>
      </c>
      <c r="I10" s="226">
        <v>170739.8541</v>
      </c>
      <c r="J10" s="265">
        <f t="shared" si="4"/>
        <v>-1.2874349618890562E-2</v>
      </c>
      <c r="K10" s="265">
        <f t="shared" si="2"/>
        <v>1.0048763215242944E-2</v>
      </c>
      <c r="L10" s="219" t="s">
        <v>93</v>
      </c>
      <c r="M10" s="220">
        <v>18756865.083000001</v>
      </c>
      <c r="N10" s="220">
        <v>23331781.055</v>
      </c>
      <c r="O10" s="220"/>
      <c r="P10" s="227"/>
      <c r="Q10" s="215"/>
    </row>
    <row r="11" spans="1:19" x14ac:dyDescent="0.3">
      <c r="A11" s="223" t="s">
        <v>158</v>
      </c>
      <c r="B11" s="224">
        <v>119386.62277</v>
      </c>
      <c r="C11" s="224">
        <v>128117.14168</v>
      </c>
      <c r="D11" s="265">
        <f t="shared" si="3"/>
        <v>7.3128116931655551E-2</v>
      </c>
      <c r="E11" s="265">
        <f t="shared" si="0"/>
        <v>7.5402361524921366E-3</v>
      </c>
      <c r="F11" s="224">
        <v>145873.00924000001</v>
      </c>
      <c r="G11" s="265">
        <f t="shared" si="1"/>
        <v>-0.12172140447714264</v>
      </c>
      <c r="H11" s="225">
        <v>119386.62277</v>
      </c>
      <c r="I11" s="226">
        <v>128117.14168</v>
      </c>
      <c r="J11" s="265">
        <f t="shared" si="4"/>
        <v>7.312811693165544E-2</v>
      </c>
      <c r="K11" s="265">
        <f t="shared" si="2"/>
        <v>7.5402361524921366E-3</v>
      </c>
      <c r="L11" s="219" t="s">
        <v>94</v>
      </c>
      <c r="M11" s="220">
        <v>16468343.399</v>
      </c>
      <c r="N11" s="220">
        <v>18935010.199999999</v>
      </c>
      <c r="O11" s="220"/>
      <c r="P11" s="227"/>
    </row>
    <row r="12" spans="1:19" x14ac:dyDescent="0.3">
      <c r="A12" s="223" t="s">
        <v>159</v>
      </c>
      <c r="B12" s="224">
        <v>181950.72448999999</v>
      </c>
      <c r="C12" s="224">
        <v>143380.07011</v>
      </c>
      <c r="D12" s="265">
        <f t="shared" si="3"/>
        <v>-0.21198406595033825</v>
      </c>
      <c r="E12" s="265">
        <f t="shared" si="0"/>
        <v>8.4385241039064609E-3</v>
      </c>
      <c r="F12" s="224">
        <v>203740.94269</v>
      </c>
      <c r="G12" s="265">
        <f t="shared" si="1"/>
        <v>-0.2962628511631139</v>
      </c>
      <c r="H12" s="225">
        <v>181950.72448999999</v>
      </c>
      <c r="I12" s="226">
        <v>143380.07011</v>
      </c>
      <c r="J12" s="265">
        <f t="shared" si="4"/>
        <v>-0.21198406595033831</v>
      </c>
      <c r="K12" s="265">
        <f t="shared" si="2"/>
        <v>8.4385241039064609E-3</v>
      </c>
      <c r="L12" s="219" t="s">
        <v>95</v>
      </c>
      <c r="M12" s="220">
        <v>19740427.009</v>
      </c>
      <c r="N12" s="220">
        <v>23360517.27</v>
      </c>
      <c r="O12" s="220"/>
      <c r="P12" s="227"/>
      <c r="Q12" s="188"/>
      <c r="S12" s="188"/>
    </row>
    <row r="13" spans="1:19" x14ac:dyDescent="0.3">
      <c r="A13" s="223" t="s">
        <v>160</v>
      </c>
      <c r="B13" s="224">
        <v>37521.507830000002</v>
      </c>
      <c r="C13" s="224">
        <v>119781.41794</v>
      </c>
      <c r="D13" s="265">
        <f t="shared" si="3"/>
        <v>2.1923402034560504</v>
      </c>
      <c r="E13" s="265">
        <f t="shared" si="0"/>
        <v>7.0496435223620897E-3</v>
      </c>
      <c r="F13" s="224">
        <v>103405.87989</v>
      </c>
      <c r="G13" s="265">
        <f t="shared" si="1"/>
        <v>0.1583617688609178</v>
      </c>
      <c r="H13" s="225">
        <v>37521.507830000002</v>
      </c>
      <c r="I13" s="226">
        <v>119781.41794</v>
      </c>
      <c r="J13" s="265">
        <f t="shared" si="4"/>
        <v>2.1923402034560504</v>
      </c>
      <c r="K13" s="265">
        <f t="shared" si="2"/>
        <v>7.0496435223620897E-3</v>
      </c>
      <c r="L13" s="219" t="s">
        <v>96</v>
      </c>
      <c r="M13" s="220">
        <v>16357698.211999999</v>
      </c>
      <c r="N13" s="220">
        <v>18489138.460999999</v>
      </c>
      <c r="O13" s="220"/>
      <c r="P13" s="227"/>
      <c r="R13" s="188"/>
    </row>
    <row r="14" spans="1:19" x14ac:dyDescent="0.3">
      <c r="A14" s="223" t="s">
        <v>161</v>
      </c>
      <c r="B14" s="224">
        <v>54248.671849999999</v>
      </c>
      <c r="C14" s="224">
        <v>86086.110459999996</v>
      </c>
      <c r="D14" s="265">
        <f t="shared" si="3"/>
        <v>0.58687959583659377</v>
      </c>
      <c r="E14" s="265">
        <f t="shared" si="0"/>
        <v>5.0665320331545775E-3</v>
      </c>
      <c r="F14" s="224">
        <v>79447.835479999994</v>
      </c>
      <c r="G14" s="265">
        <f t="shared" si="1"/>
        <v>8.355513954399818E-2</v>
      </c>
      <c r="H14" s="225">
        <v>54248.671849999999</v>
      </c>
      <c r="I14" s="226">
        <v>86086.110459999996</v>
      </c>
      <c r="J14" s="265">
        <f t="shared" si="4"/>
        <v>0.58687959583659366</v>
      </c>
      <c r="K14" s="265">
        <f t="shared" si="2"/>
        <v>5.0665320331545775E-3</v>
      </c>
      <c r="L14" s="219" t="s">
        <v>97</v>
      </c>
      <c r="M14" s="220">
        <v>18860976.377999999</v>
      </c>
      <c r="N14" s="220">
        <v>21278049.202</v>
      </c>
      <c r="O14" s="220"/>
      <c r="P14" s="227"/>
      <c r="Q14" s="188"/>
    </row>
    <row r="15" spans="1:19" x14ac:dyDescent="0.3">
      <c r="A15" s="223" t="s">
        <v>162</v>
      </c>
      <c r="B15" s="224">
        <v>12415.09123</v>
      </c>
      <c r="C15" s="224">
        <v>13964.294620000001</v>
      </c>
      <c r="D15" s="265">
        <f t="shared" si="3"/>
        <v>0.12478389093561271</v>
      </c>
      <c r="E15" s="265">
        <f t="shared" si="0"/>
        <v>8.2185785412517201E-4</v>
      </c>
      <c r="F15" s="224">
        <v>12922.570610000001</v>
      </c>
      <c r="G15" s="265">
        <f t="shared" si="1"/>
        <v>8.0612754338047266E-2</v>
      </c>
      <c r="H15" s="225">
        <v>12415.09123</v>
      </c>
      <c r="I15" s="226">
        <v>13964.294620000001</v>
      </c>
      <c r="J15" s="265">
        <f t="shared" si="4"/>
        <v>0.12478389093561261</v>
      </c>
      <c r="K15" s="265">
        <f t="shared" si="2"/>
        <v>8.2185785412517201E-4</v>
      </c>
      <c r="L15" s="219" t="s">
        <v>98</v>
      </c>
      <c r="M15" s="220">
        <v>20715563.079</v>
      </c>
      <c r="N15" s="220">
        <v>22590911.390999999</v>
      </c>
      <c r="O15" s="220"/>
      <c r="P15" s="227"/>
      <c r="Q15" s="215"/>
    </row>
    <row r="16" spans="1:19" x14ac:dyDescent="0.3">
      <c r="A16" s="216" t="s">
        <v>38</v>
      </c>
      <c r="B16" s="217">
        <f>B17</f>
        <v>300295.32032</v>
      </c>
      <c r="C16" s="217">
        <f>C17</f>
        <v>272220.71084000001</v>
      </c>
      <c r="D16" s="264">
        <f t="shared" si="3"/>
        <v>-9.3489999944332047E-2</v>
      </c>
      <c r="E16" s="264">
        <f t="shared" si="0"/>
        <v>1.6021341238315362E-2</v>
      </c>
      <c r="F16" s="217">
        <f>F17</f>
        <v>352216.18831</v>
      </c>
      <c r="G16" s="264">
        <f t="shared" si="1"/>
        <v>-0.22712038834396975</v>
      </c>
      <c r="H16" s="218">
        <f>H17</f>
        <v>300295.32032</v>
      </c>
      <c r="I16" s="217">
        <f>I17</f>
        <v>272220.71084000001</v>
      </c>
      <c r="J16" s="264">
        <f t="shared" si="4"/>
        <v>-9.3489999944332075E-2</v>
      </c>
      <c r="K16" s="264">
        <f t="shared" si="2"/>
        <v>1.6021341238315362E-2</v>
      </c>
      <c r="L16" s="219" t="s">
        <v>99</v>
      </c>
      <c r="M16" s="220">
        <v>20713984.276999999</v>
      </c>
      <c r="N16" s="220">
        <v>21317990.923999999</v>
      </c>
      <c r="O16" s="220"/>
      <c r="P16" s="227"/>
      <c r="Q16" s="215"/>
    </row>
    <row r="17" spans="1:19" x14ac:dyDescent="0.3">
      <c r="A17" s="223" t="s">
        <v>163</v>
      </c>
      <c r="B17" s="224">
        <v>300295.32032</v>
      </c>
      <c r="C17" s="224">
        <v>272220.71084000001</v>
      </c>
      <c r="D17" s="265">
        <f t="shared" si="3"/>
        <v>-9.3489999944332047E-2</v>
      </c>
      <c r="E17" s="265">
        <f t="shared" si="0"/>
        <v>1.6021341238315362E-2</v>
      </c>
      <c r="F17" s="224">
        <v>352216.18831</v>
      </c>
      <c r="G17" s="265">
        <f t="shared" si="1"/>
        <v>-0.22712038834396975</v>
      </c>
      <c r="H17" s="225">
        <v>300295.32032</v>
      </c>
      <c r="I17" s="226">
        <v>272220.71084000001</v>
      </c>
      <c r="J17" s="265">
        <f t="shared" si="4"/>
        <v>-9.3489999944332075E-2</v>
      </c>
      <c r="K17" s="265">
        <f t="shared" si="2"/>
        <v>1.6021341238315362E-2</v>
      </c>
      <c r="L17" s="219" t="s">
        <v>100</v>
      </c>
      <c r="M17" s="220">
        <v>21455111.986000001</v>
      </c>
      <c r="N17" s="220">
        <v>21890105.41</v>
      </c>
      <c r="O17" s="221"/>
      <c r="P17" s="222"/>
      <c r="Q17" s="215"/>
    </row>
    <row r="18" spans="1:19" x14ac:dyDescent="0.3">
      <c r="A18" s="216" t="s">
        <v>40</v>
      </c>
      <c r="B18" s="217">
        <f>B19</f>
        <v>557497.03052000003</v>
      </c>
      <c r="C18" s="217">
        <f>C19</f>
        <v>626715.73794999998</v>
      </c>
      <c r="D18" s="264">
        <f t="shared" si="3"/>
        <v>0.12415977779368048</v>
      </c>
      <c r="E18" s="264">
        <f t="shared" si="0"/>
        <v>3.6884874285047178E-2</v>
      </c>
      <c r="F18" s="217">
        <f>F19</f>
        <v>756062.44391000003</v>
      </c>
      <c r="G18" s="264">
        <f t="shared" si="1"/>
        <v>-0.17107939562647712</v>
      </c>
      <c r="H18" s="218">
        <f>H19</f>
        <v>557497.03052000003</v>
      </c>
      <c r="I18" s="217">
        <f>I19</f>
        <v>626715.73794999998</v>
      </c>
      <c r="J18" s="264">
        <f t="shared" si="4"/>
        <v>0.12415977779368055</v>
      </c>
      <c r="K18" s="264">
        <f t="shared" si="2"/>
        <v>3.6884874285047178E-2</v>
      </c>
      <c r="L18" s="219" t="s">
        <v>101</v>
      </c>
      <c r="M18" s="220">
        <v>22233318.423</v>
      </c>
      <c r="N18" s="220">
        <v>22910311.534000002</v>
      </c>
      <c r="O18" s="189"/>
      <c r="P18" s="227"/>
      <c r="Q18" s="215"/>
    </row>
    <row r="19" spans="1:19" x14ac:dyDescent="0.3">
      <c r="A19" s="223" t="s">
        <v>164</v>
      </c>
      <c r="B19" s="224">
        <v>557497.03052000003</v>
      </c>
      <c r="C19" s="224">
        <v>626715.73794999998</v>
      </c>
      <c r="D19" s="265">
        <f t="shared" si="3"/>
        <v>0.12415977779368048</v>
      </c>
      <c r="E19" s="265">
        <f t="shared" si="0"/>
        <v>3.6884874285047178E-2</v>
      </c>
      <c r="F19" s="224">
        <v>756062.44391000003</v>
      </c>
      <c r="G19" s="265">
        <f t="shared" si="1"/>
        <v>-0.17107939562647712</v>
      </c>
      <c r="H19" s="225">
        <v>557497.03052000003</v>
      </c>
      <c r="I19" s="226">
        <v>626715.73794999998</v>
      </c>
      <c r="J19" s="265">
        <f t="shared" si="4"/>
        <v>0.12415977779368055</v>
      </c>
      <c r="K19" s="265">
        <f t="shared" si="2"/>
        <v>3.6884874285047178E-2</v>
      </c>
      <c r="L19" s="219"/>
      <c r="M19" s="228"/>
      <c r="N19" s="190"/>
      <c r="O19" s="189"/>
      <c r="P19" s="227"/>
      <c r="Q19" s="215"/>
    </row>
    <row r="20" spans="1:19" x14ac:dyDescent="0.3">
      <c r="A20" s="229" t="s">
        <v>42</v>
      </c>
      <c r="B20" s="212">
        <f>B21+B25+B27</f>
        <v>13086511.433890002</v>
      </c>
      <c r="C20" s="212">
        <f>C21+C25+C27</f>
        <v>13674372.703699999</v>
      </c>
      <c r="D20" s="263">
        <f t="shared" si="3"/>
        <v>4.4921159682604017E-2</v>
      </c>
      <c r="E20" s="263">
        <f t="shared" si="0"/>
        <v>0.80479472201014812</v>
      </c>
      <c r="F20" s="212">
        <f>F21+F25+F27</f>
        <v>16145985.20707</v>
      </c>
      <c r="G20" s="263">
        <f t="shared" si="1"/>
        <v>-0.15307907641880736</v>
      </c>
      <c r="H20" s="230">
        <f>H21+H25+H27</f>
        <v>13086511.433890002</v>
      </c>
      <c r="I20" s="212">
        <f>I21+I25+I27</f>
        <v>13674372.703699999</v>
      </c>
      <c r="J20" s="263">
        <f t="shared" si="4"/>
        <v>4.4921159682604066E-2</v>
      </c>
      <c r="K20" s="263">
        <f t="shared" si="2"/>
        <v>0.80479472201014812</v>
      </c>
      <c r="L20" s="219"/>
      <c r="M20" s="231"/>
      <c r="N20" s="190"/>
      <c r="O20" s="189"/>
      <c r="P20" s="227"/>
      <c r="Q20" s="215"/>
    </row>
    <row r="21" spans="1:19" x14ac:dyDescent="0.3">
      <c r="A21" s="216" t="s">
        <v>43</v>
      </c>
      <c r="B21" s="217">
        <f>B22+B23+B24</f>
        <v>1146015.2379099999</v>
      </c>
      <c r="C21" s="217">
        <f>C22+C23+C24</f>
        <v>1209197.9183999998</v>
      </c>
      <c r="D21" s="264">
        <f t="shared" si="3"/>
        <v>5.5132495973811757E-2</v>
      </c>
      <c r="E21" s="264">
        <f t="shared" si="0"/>
        <v>7.1166416455115497E-2</v>
      </c>
      <c r="F21" s="217">
        <f>F22+F23+F24</f>
        <v>1240691.9302000001</v>
      </c>
      <c r="G21" s="264">
        <f t="shared" si="1"/>
        <v>-2.5384232002640172E-2</v>
      </c>
      <c r="H21" s="218">
        <f>H22+H23+H24</f>
        <v>1146015.2379099999</v>
      </c>
      <c r="I21" s="217">
        <f>I22+I23+I24</f>
        <v>1209197.9183999998</v>
      </c>
      <c r="J21" s="264">
        <f t="shared" si="4"/>
        <v>5.5132495973811708E-2</v>
      </c>
      <c r="K21" s="264">
        <f t="shared" si="2"/>
        <v>7.1166416455115497E-2</v>
      </c>
      <c r="L21" s="219"/>
      <c r="M21" s="231"/>
      <c r="N21" s="190"/>
      <c r="O21" s="189"/>
      <c r="P21" s="227"/>
    </row>
    <row r="22" spans="1:19" x14ac:dyDescent="0.3">
      <c r="A22" s="223" t="s">
        <v>165</v>
      </c>
      <c r="B22" s="224">
        <v>814849.09288000001</v>
      </c>
      <c r="C22" s="224">
        <v>818844.41035999998</v>
      </c>
      <c r="D22" s="265">
        <f t="shared" si="3"/>
        <v>4.9031379121733387E-3</v>
      </c>
      <c r="E22" s="265">
        <f t="shared" si="0"/>
        <v>4.819246000417466E-2</v>
      </c>
      <c r="F22" s="224">
        <v>797929.22268000001</v>
      </c>
      <c r="G22" s="265">
        <f t="shared" si="1"/>
        <v>2.6211833187099298E-2</v>
      </c>
      <c r="H22" s="232">
        <v>814849.09288000001</v>
      </c>
      <c r="I22" s="226">
        <v>818844.41035999998</v>
      </c>
      <c r="J22" s="265">
        <f t="shared" si="4"/>
        <v>4.9031379121733222E-3</v>
      </c>
      <c r="K22" s="265">
        <f t="shared" si="2"/>
        <v>4.819246000417466E-2</v>
      </c>
      <c r="L22" s="219"/>
      <c r="M22" s="231"/>
      <c r="N22" s="190"/>
      <c r="O22" s="189"/>
      <c r="P22" s="227"/>
      <c r="Q22" s="188"/>
    </row>
    <row r="23" spans="1:19" x14ac:dyDescent="0.3">
      <c r="A23" s="223" t="s">
        <v>166</v>
      </c>
      <c r="B23" s="224">
        <v>132688.50438</v>
      </c>
      <c r="C23" s="224">
        <v>178765.28078999999</v>
      </c>
      <c r="D23" s="265">
        <f t="shared" si="3"/>
        <v>0.34725522474835513</v>
      </c>
      <c r="E23" s="265">
        <f t="shared" si="0"/>
        <v>1.0521093550384662E-2</v>
      </c>
      <c r="F23" s="224">
        <v>182188.81114000001</v>
      </c>
      <c r="G23" s="265">
        <f t="shared" si="1"/>
        <v>-1.8791111971026897E-2</v>
      </c>
      <c r="H23" s="232">
        <v>132688.50438</v>
      </c>
      <c r="I23" s="226">
        <v>178765.28078999999</v>
      </c>
      <c r="J23" s="265">
        <f t="shared" si="4"/>
        <v>0.34725522474835502</v>
      </c>
      <c r="K23" s="265">
        <f t="shared" si="2"/>
        <v>1.0521093550384662E-2</v>
      </c>
      <c r="L23" s="219"/>
      <c r="M23" s="231"/>
      <c r="N23" s="190"/>
      <c r="O23" s="189"/>
      <c r="P23" s="227"/>
    </row>
    <row r="24" spans="1:19" x14ac:dyDescent="0.3">
      <c r="A24" s="223" t="s">
        <v>167</v>
      </c>
      <c r="B24" s="224">
        <v>198477.64064999999</v>
      </c>
      <c r="C24" s="224">
        <v>211588.22725</v>
      </c>
      <c r="D24" s="265">
        <f t="shared" si="3"/>
        <v>6.6055735835350404E-2</v>
      </c>
      <c r="E24" s="265">
        <f t="shared" si="0"/>
        <v>1.2452862900556179E-2</v>
      </c>
      <c r="F24" s="224">
        <v>260573.89637999999</v>
      </c>
      <c r="G24" s="265">
        <f t="shared" si="1"/>
        <v>-0.18799146733624938</v>
      </c>
      <c r="H24" s="232">
        <v>198477.64064999999</v>
      </c>
      <c r="I24" s="226">
        <v>211588.22725</v>
      </c>
      <c r="J24" s="265">
        <f t="shared" si="4"/>
        <v>6.6055735835350432E-2</v>
      </c>
      <c r="K24" s="265">
        <f t="shared" si="2"/>
        <v>1.2452862900556179E-2</v>
      </c>
      <c r="L24" s="219"/>
      <c r="M24" s="231"/>
      <c r="N24" s="190"/>
      <c r="O24" s="189"/>
      <c r="P24" s="227"/>
    </row>
    <row r="25" spans="1:19" x14ac:dyDescent="0.3">
      <c r="A25" s="216" t="s">
        <v>47</v>
      </c>
      <c r="B25" s="217">
        <f>B26</f>
        <v>2140818.1069399999</v>
      </c>
      <c r="C25" s="217">
        <f>C26</f>
        <v>2304656.6137399999</v>
      </c>
      <c r="D25" s="264">
        <f t="shared" si="3"/>
        <v>7.6530792723060515E-2</v>
      </c>
      <c r="E25" s="264">
        <f t="shared" si="0"/>
        <v>0.13563879813527893</v>
      </c>
      <c r="F25" s="217">
        <f>F26</f>
        <v>2697310.6537500001</v>
      </c>
      <c r="G25" s="264">
        <f t="shared" si="1"/>
        <v>-0.14557242024165939</v>
      </c>
      <c r="H25" s="218">
        <f>H26</f>
        <v>2140818.1069399999</v>
      </c>
      <c r="I25" s="217">
        <f>I26</f>
        <v>2304656.6137399999</v>
      </c>
      <c r="J25" s="264">
        <f t="shared" si="4"/>
        <v>7.6530792723060584E-2</v>
      </c>
      <c r="K25" s="264">
        <f t="shared" si="2"/>
        <v>0.13563879813527893</v>
      </c>
      <c r="L25" s="219"/>
      <c r="M25" s="231"/>
      <c r="N25" s="190"/>
      <c r="O25" s="189"/>
      <c r="P25" s="227"/>
    </row>
    <row r="26" spans="1:19" x14ac:dyDescent="0.3">
      <c r="A26" s="233" t="s">
        <v>168</v>
      </c>
      <c r="B26" s="224">
        <v>2140818.1069399999</v>
      </c>
      <c r="C26" s="224">
        <v>2304656.6137399999</v>
      </c>
      <c r="D26" s="265">
        <f t="shared" si="3"/>
        <v>7.6530792723060515E-2</v>
      </c>
      <c r="E26" s="265">
        <f t="shared" si="0"/>
        <v>0.13563879813527893</v>
      </c>
      <c r="F26" s="224">
        <v>2697310.6537500001</v>
      </c>
      <c r="G26" s="265">
        <f t="shared" si="1"/>
        <v>-0.14557242024165939</v>
      </c>
      <c r="H26" s="232">
        <v>2140818.1069399999</v>
      </c>
      <c r="I26" s="224">
        <v>2304656.6137399999</v>
      </c>
      <c r="J26" s="265">
        <f t="shared" si="4"/>
        <v>7.6530792723060584E-2</v>
      </c>
      <c r="K26" s="265">
        <f t="shared" si="2"/>
        <v>0.13563879813527893</v>
      </c>
      <c r="L26" s="219"/>
      <c r="M26" s="231"/>
      <c r="N26" s="190"/>
      <c r="O26" s="189"/>
      <c r="P26" s="227"/>
      <c r="S26" s="215"/>
    </row>
    <row r="27" spans="1:19" x14ac:dyDescent="0.3">
      <c r="A27" s="216" t="s">
        <v>49</v>
      </c>
      <c r="B27" s="217">
        <f>B28+B29+B30+B31+B32+B33+B34+B35+B36+B37+B38+B39</f>
        <v>9799678.0890400019</v>
      </c>
      <c r="C27" s="217">
        <f>C28+C29+C30+C31+C32+C33+C34+C35+C36+C37+C38+C39</f>
        <v>10160518.171559999</v>
      </c>
      <c r="D27" s="264">
        <f t="shared" si="3"/>
        <v>3.6821626102551352E-2</v>
      </c>
      <c r="E27" s="264">
        <f t="shared" si="0"/>
        <v>0.59798950741975376</v>
      </c>
      <c r="F27" s="217">
        <f>F28+F29+F30+F31+F32+F33+F34+F35+F36+F37+F38+F39</f>
        <v>12207982.623120001</v>
      </c>
      <c r="G27" s="264">
        <f t="shared" si="1"/>
        <v>-0.16771521673715573</v>
      </c>
      <c r="H27" s="218">
        <f>H28+H29+H30+H31+H32+H33+H34+H35+H36+H37+H38+H39</f>
        <v>9799678.0890400019</v>
      </c>
      <c r="I27" s="234">
        <f>I28+I29+I30+I31+I32+I33+I34+I35+I36+I37+I38+I39</f>
        <v>10160518.171559999</v>
      </c>
      <c r="J27" s="264">
        <f t="shared" si="4"/>
        <v>3.6821626102551457E-2</v>
      </c>
      <c r="K27" s="264">
        <f t="shared" si="2"/>
        <v>0.59798950741975376</v>
      </c>
      <c r="L27" s="219"/>
      <c r="M27" s="231"/>
      <c r="N27" s="190"/>
      <c r="O27" s="189"/>
      <c r="P27" s="227"/>
      <c r="S27" s="215"/>
    </row>
    <row r="28" spans="1:19" x14ac:dyDescent="0.3">
      <c r="A28" s="223" t="s">
        <v>169</v>
      </c>
      <c r="B28" s="224">
        <v>1591577.56587</v>
      </c>
      <c r="C28" s="224">
        <v>1633774.4841799999</v>
      </c>
      <c r="D28" s="265">
        <f t="shared" si="3"/>
        <v>2.6512637030626784E-2</v>
      </c>
      <c r="E28" s="265">
        <f t="shared" si="0"/>
        <v>9.6154544732216088E-2</v>
      </c>
      <c r="F28" s="224">
        <v>1705964.6519299999</v>
      </c>
      <c r="G28" s="265">
        <f t="shared" si="1"/>
        <v>-4.2316332679185109E-2</v>
      </c>
      <c r="H28" s="232">
        <v>1591577.56587</v>
      </c>
      <c r="I28" s="226">
        <v>1633774.4841799999</v>
      </c>
      <c r="J28" s="265">
        <f t="shared" si="4"/>
        <v>2.6512637030626823E-2</v>
      </c>
      <c r="K28" s="265">
        <f t="shared" si="2"/>
        <v>9.6154544732216088E-2</v>
      </c>
      <c r="L28" s="219"/>
      <c r="M28" s="231"/>
      <c r="N28" s="190"/>
      <c r="O28" s="189"/>
      <c r="P28" s="227"/>
      <c r="S28" s="215"/>
    </row>
    <row r="29" spans="1:19" x14ac:dyDescent="0.3">
      <c r="A29" s="223" t="s">
        <v>170</v>
      </c>
      <c r="B29" s="224">
        <v>2227605.1015499998</v>
      </c>
      <c r="C29" s="224">
        <v>2715993.1433799998</v>
      </c>
      <c r="D29" s="265">
        <f t="shared" si="3"/>
        <v>0.21924354612501684</v>
      </c>
      <c r="E29" s="265">
        <f t="shared" si="0"/>
        <v>0.15984769423584155</v>
      </c>
      <c r="F29" s="224">
        <v>3143690.4763099998</v>
      </c>
      <c r="G29" s="265">
        <f t="shared" si="1"/>
        <v>-0.13604944130251095</v>
      </c>
      <c r="H29" s="232">
        <v>2227605.1015499998</v>
      </c>
      <c r="I29" s="226">
        <v>2715993.1433799998</v>
      </c>
      <c r="J29" s="265">
        <f t="shared" si="4"/>
        <v>0.21924354612501676</v>
      </c>
      <c r="K29" s="265">
        <f t="shared" si="2"/>
        <v>0.15984769423584155</v>
      </c>
      <c r="L29" s="219"/>
      <c r="M29" s="231"/>
      <c r="N29" s="190"/>
      <c r="O29" s="189"/>
      <c r="P29" s="227"/>
      <c r="S29" s="215"/>
    </row>
    <row r="30" spans="1:19" x14ac:dyDescent="0.3">
      <c r="A30" s="223" t="s">
        <v>171</v>
      </c>
      <c r="B30" s="224">
        <v>70779.795960000003</v>
      </c>
      <c r="C30" s="224">
        <v>20520.979780000001</v>
      </c>
      <c r="D30" s="265">
        <f t="shared" si="3"/>
        <v>-0.71007291697199748</v>
      </c>
      <c r="E30" s="265">
        <f t="shared" si="0"/>
        <v>1.2077465325303232E-3</v>
      </c>
      <c r="F30" s="224">
        <v>189404.33997</v>
      </c>
      <c r="G30" s="265">
        <f t="shared" si="1"/>
        <v>-0.89165517652208837</v>
      </c>
      <c r="H30" s="232">
        <v>70779.795960000003</v>
      </c>
      <c r="I30" s="226">
        <v>20520.979780000001</v>
      </c>
      <c r="J30" s="265">
        <f t="shared" si="4"/>
        <v>-0.71007291697199748</v>
      </c>
      <c r="K30" s="265">
        <f t="shared" si="2"/>
        <v>1.2077465325303232E-3</v>
      </c>
      <c r="L30" s="219"/>
      <c r="M30" s="231"/>
      <c r="N30" s="190"/>
      <c r="O30" s="189"/>
      <c r="P30" s="227"/>
      <c r="S30" s="215"/>
    </row>
    <row r="31" spans="1:19" x14ac:dyDescent="0.3">
      <c r="A31" s="223" t="s">
        <v>172</v>
      </c>
      <c r="B31" s="224">
        <v>980376.86144999997</v>
      </c>
      <c r="C31" s="224">
        <v>1181220.0105300001</v>
      </c>
      <c r="D31" s="265">
        <f t="shared" si="3"/>
        <v>0.20486320819827242</v>
      </c>
      <c r="E31" s="265">
        <f t="shared" si="0"/>
        <v>6.9519798136706668E-2</v>
      </c>
      <c r="F31" s="224">
        <v>1475968.2724899999</v>
      </c>
      <c r="G31" s="265">
        <f t="shared" si="1"/>
        <v>-0.19969823705136369</v>
      </c>
      <c r="H31" s="232">
        <v>980376.86144999997</v>
      </c>
      <c r="I31" s="226">
        <v>1181220.0105300001</v>
      </c>
      <c r="J31" s="265">
        <f t="shared" si="4"/>
        <v>0.20486320819827231</v>
      </c>
      <c r="K31" s="265">
        <f t="shared" si="2"/>
        <v>6.9519798136706668E-2</v>
      </c>
      <c r="L31" s="219"/>
      <c r="M31" s="231"/>
      <c r="N31" s="190"/>
      <c r="O31" s="189"/>
      <c r="P31" s="227"/>
      <c r="S31" s="188"/>
    </row>
    <row r="32" spans="1:19" x14ac:dyDescent="0.3">
      <c r="A32" s="223" t="s">
        <v>173</v>
      </c>
      <c r="B32" s="224">
        <v>711437.15801999997</v>
      </c>
      <c r="C32" s="224">
        <v>845229.70395999996</v>
      </c>
      <c r="D32" s="265">
        <f t="shared" si="3"/>
        <v>0.18805954177647655</v>
      </c>
      <c r="E32" s="265">
        <f t="shared" si="0"/>
        <v>4.9745346230701336E-2</v>
      </c>
      <c r="F32" s="224">
        <v>1026359.93086</v>
      </c>
      <c r="G32" s="265">
        <f t="shared" si="1"/>
        <v>-0.17647827185559428</v>
      </c>
      <c r="H32" s="232">
        <v>711437.15801999997</v>
      </c>
      <c r="I32" s="226">
        <v>845229.70395999996</v>
      </c>
      <c r="J32" s="265">
        <f t="shared" si="4"/>
        <v>0.18805954177647663</v>
      </c>
      <c r="K32" s="265">
        <f t="shared" si="2"/>
        <v>4.9745346230701336E-2</v>
      </c>
      <c r="L32" s="219"/>
      <c r="M32" s="231"/>
      <c r="N32" s="190"/>
      <c r="O32" s="189"/>
      <c r="P32" s="227"/>
    </row>
    <row r="33" spans="1:19" x14ac:dyDescent="0.3">
      <c r="A33" s="223" t="s">
        <v>174</v>
      </c>
      <c r="B33" s="224">
        <v>1119856.9291300001</v>
      </c>
      <c r="C33" s="224">
        <v>1051191.2639299999</v>
      </c>
      <c r="D33" s="265">
        <f t="shared" si="3"/>
        <v>-6.1316462321080123E-2</v>
      </c>
      <c r="E33" s="265">
        <f t="shared" si="0"/>
        <v>6.186705594218099E-2</v>
      </c>
      <c r="F33" s="224">
        <v>1096959.9160500001</v>
      </c>
      <c r="G33" s="265">
        <f t="shared" si="1"/>
        <v>-4.1723176435477072E-2</v>
      </c>
      <c r="H33" s="232">
        <v>1119856.9291300001</v>
      </c>
      <c r="I33" s="226">
        <v>1051191.2639299999</v>
      </c>
      <c r="J33" s="265">
        <f t="shared" si="4"/>
        <v>-6.1316462321080144E-2</v>
      </c>
      <c r="K33" s="265">
        <f t="shared" si="2"/>
        <v>6.186705594218099E-2</v>
      </c>
      <c r="L33" s="219"/>
      <c r="M33" s="231"/>
      <c r="N33" s="190"/>
      <c r="O33" s="189"/>
      <c r="P33" s="227"/>
    </row>
    <row r="34" spans="1:19" x14ac:dyDescent="0.3">
      <c r="A34" s="223" t="s">
        <v>175</v>
      </c>
      <c r="B34" s="224">
        <v>1623915.4354699999</v>
      </c>
      <c r="C34" s="224">
        <v>1115232.23125</v>
      </c>
      <c r="D34" s="265">
        <f t="shared" si="3"/>
        <v>-0.31324488523798955</v>
      </c>
      <c r="E34" s="265">
        <f t="shared" si="0"/>
        <v>6.5636137976753217E-2</v>
      </c>
      <c r="F34" s="224">
        <v>1336687.4783000001</v>
      </c>
      <c r="G34" s="265">
        <f t="shared" si="1"/>
        <v>-0.1656746626605996</v>
      </c>
      <c r="H34" s="232">
        <v>1623915.4354699999</v>
      </c>
      <c r="I34" s="226">
        <v>1115232.23125</v>
      </c>
      <c r="J34" s="265">
        <f t="shared" si="4"/>
        <v>-0.31324488523798955</v>
      </c>
      <c r="K34" s="265">
        <f t="shared" si="2"/>
        <v>6.5636137976753217E-2</v>
      </c>
      <c r="L34" s="219"/>
      <c r="M34" s="231"/>
      <c r="N34" s="190"/>
      <c r="O34" s="189"/>
      <c r="P34" s="227"/>
    </row>
    <row r="35" spans="1:19" x14ac:dyDescent="0.3">
      <c r="A35" s="223" t="s">
        <v>176</v>
      </c>
      <c r="B35" s="224">
        <v>353650.46789000003</v>
      </c>
      <c r="C35" s="224">
        <v>361385.00406000001</v>
      </c>
      <c r="D35" s="265">
        <f t="shared" si="3"/>
        <v>2.1870566766521993E-2</v>
      </c>
      <c r="E35" s="265">
        <f t="shared" si="0"/>
        <v>2.1269037357919063E-2</v>
      </c>
      <c r="F35" s="224">
        <v>440330.60742000001</v>
      </c>
      <c r="G35" s="265">
        <f t="shared" si="1"/>
        <v>-0.17928711297758915</v>
      </c>
      <c r="H35" s="232">
        <v>353650.46789000003</v>
      </c>
      <c r="I35" s="226">
        <v>361385.00406000001</v>
      </c>
      <c r="J35" s="265">
        <f t="shared" si="4"/>
        <v>2.1870566766521965E-2</v>
      </c>
      <c r="K35" s="265">
        <f t="shared" si="2"/>
        <v>2.1269037357919063E-2</v>
      </c>
      <c r="L35" s="219"/>
      <c r="M35" s="231"/>
      <c r="N35" s="190"/>
      <c r="O35" s="189"/>
      <c r="P35" s="227"/>
      <c r="S35" s="215"/>
    </row>
    <row r="36" spans="1:19" x14ac:dyDescent="0.3">
      <c r="A36" s="223" t="s">
        <v>177</v>
      </c>
      <c r="B36" s="224">
        <v>358948.23914999998</v>
      </c>
      <c r="C36" s="224">
        <v>419909.45636000001</v>
      </c>
      <c r="D36" s="265">
        <f t="shared" si="3"/>
        <v>0.1698328910997251</v>
      </c>
      <c r="E36" s="265">
        <f t="shared" si="0"/>
        <v>2.471344913022876E-2</v>
      </c>
      <c r="F36" s="224">
        <v>545911.53295000002</v>
      </c>
      <c r="G36" s="265">
        <f t="shared" si="1"/>
        <v>-0.23081043169963678</v>
      </c>
      <c r="H36" s="232">
        <v>358948.23914999998</v>
      </c>
      <c r="I36" s="226">
        <v>419909.45636000001</v>
      </c>
      <c r="J36" s="265">
        <f t="shared" si="4"/>
        <v>0.1698328910997251</v>
      </c>
      <c r="K36" s="265">
        <f t="shared" si="2"/>
        <v>2.471344913022876E-2</v>
      </c>
      <c r="L36" s="219"/>
      <c r="M36" s="231"/>
      <c r="N36" s="190"/>
      <c r="O36" s="189"/>
      <c r="P36" s="227"/>
      <c r="S36" s="215"/>
    </row>
    <row r="37" spans="1:19" x14ac:dyDescent="0.3">
      <c r="A37" s="223" t="s">
        <v>178</v>
      </c>
      <c r="B37" s="224">
        <v>295374.95462999999</v>
      </c>
      <c r="C37" s="224">
        <v>281475.74774000002</v>
      </c>
      <c r="D37" s="265">
        <f t="shared" si="3"/>
        <v>-4.7056145662081383E-2</v>
      </c>
      <c r="E37" s="265">
        <f t="shared" si="0"/>
        <v>1.6566039339685219E-2</v>
      </c>
      <c r="F37" s="224">
        <v>647456.32842999999</v>
      </c>
      <c r="G37" s="265">
        <f t="shared" si="1"/>
        <v>-0.56525909875258584</v>
      </c>
      <c r="H37" s="232">
        <v>295374.95462999999</v>
      </c>
      <c r="I37" s="226">
        <v>281475.74774000002</v>
      </c>
      <c r="J37" s="265">
        <f t="shared" si="4"/>
        <v>-4.7056145662081425E-2</v>
      </c>
      <c r="K37" s="265">
        <f t="shared" si="2"/>
        <v>1.6566039339685219E-2</v>
      </c>
      <c r="L37" s="219"/>
      <c r="M37" s="231"/>
      <c r="N37" s="190"/>
      <c r="O37" s="189"/>
      <c r="P37" s="227"/>
      <c r="S37" s="215"/>
    </row>
    <row r="38" spans="1:19" x14ac:dyDescent="0.3">
      <c r="A38" s="223" t="s">
        <v>179</v>
      </c>
      <c r="B38" s="235">
        <v>457957.73116999998</v>
      </c>
      <c r="C38" s="224">
        <v>525475.29835000006</v>
      </c>
      <c r="D38" s="265">
        <f t="shared" si="3"/>
        <v>0.14743187544296887</v>
      </c>
      <c r="E38" s="265">
        <f t="shared" si="0"/>
        <v>3.0926445828433517E-2</v>
      </c>
      <c r="F38" s="235">
        <v>587720.72021000006</v>
      </c>
      <c r="G38" s="265">
        <f t="shared" si="1"/>
        <v>-0.10590986453184592</v>
      </c>
      <c r="H38" s="235">
        <v>457957.73116999998</v>
      </c>
      <c r="I38" s="226">
        <v>525475.29835000006</v>
      </c>
      <c r="J38" s="265">
        <f t="shared" si="4"/>
        <v>0.1474318754429689</v>
      </c>
      <c r="K38" s="265">
        <f t="shared" si="2"/>
        <v>3.0926445828433517E-2</v>
      </c>
      <c r="L38" s="219"/>
      <c r="M38" s="231"/>
      <c r="N38" s="190"/>
      <c r="O38" s="189"/>
      <c r="P38" s="227"/>
      <c r="S38" s="215"/>
    </row>
    <row r="39" spans="1:19" x14ac:dyDescent="0.3">
      <c r="A39" s="223" t="s">
        <v>180</v>
      </c>
      <c r="B39" s="236">
        <v>8197.8487499999992</v>
      </c>
      <c r="C39" s="224">
        <v>9110.8480400000008</v>
      </c>
      <c r="D39" s="265">
        <f t="shared" si="3"/>
        <v>0.11137059463313492</v>
      </c>
      <c r="E39" s="265">
        <f t="shared" si="0"/>
        <v>5.3621197655703216E-4</v>
      </c>
      <c r="F39" s="236">
        <v>11528.368200000001</v>
      </c>
      <c r="G39" s="265">
        <f t="shared" si="1"/>
        <v>-0.20970185181975709</v>
      </c>
      <c r="H39" s="236">
        <v>8197.8487499999992</v>
      </c>
      <c r="I39" s="226">
        <v>9110.8480400000008</v>
      </c>
      <c r="J39" s="265">
        <f t="shared" si="4"/>
        <v>0.1113705946331349</v>
      </c>
      <c r="K39" s="265">
        <f t="shared" si="2"/>
        <v>5.3621197655703216E-4</v>
      </c>
      <c r="L39" s="219"/>
      <c r="M39" s="231"/>
      <c r="N39" s="190"/>
      <c r="O39" s="189"/>
      <c r="P39" s="227"/>
      <c r="S39" s="215"/>
    </row>
    <row r="40" spans="1:19" x14ac:dyDescent="0.3">
      <c r="A40" s="237" t="s">
        <v>62</v>
      </c>
      <c r="B40" s="238">
        <f>B42</f>
        <v>497849.89552999998</v>
      </c>
      <c r="C40" s="239">
        <f>C42</f>
        <v>441187.83958999999</v>
      </c>
      <c r="D40" s="263">
        <f t="shared" si="3"/>
        <v>-0.11381353385577964</v>
      </c>
      <c r="E40" s="263">
        <f t="shared" si="0"/>
        <v>2.596577206214502E-2</v>
      </c>
      <c r="F40" s="238">
        <f>F42</f>
        <v>515376.89234000002</v>
      </c>
      <c r="G40" s="263">
        <f t="shared" si="1"/>
        <v>-0.14395106542932989</v>
      </c>
      <c r="H40" s="239">
        <f>H42</f>
        <v>497849.89552999998</v>
      </c>
      <c r="I40" s="238">
        <f>I42</f>
        <v>441187.83958999999</v>
      </c>
      <c r="J40" s="263">
        <f t="shared" si="4"/>
        <v>-0.11381353385577961</v>
      </c>
      <c r="K40" s="263">
        <f t="shared" si="2"/>
        <v>2.596577206214502E-2</v>
      </c>
      <c r="L40" s="219"/>
      <c r="M40" s="231"/>
      <c r="N40" s="190"/>
      <c r="O40" s="189"/>
      <c r="P40" s="227"/>
      <c r="S40" s="215"/>
    </row>
    <row r="41" spans="1:19" x14ac:dyDescent="0.3">
      <c r="A41" s="240" t="s">
        <v>63</v>
      </c>
      <c r="B41" s="241">
        <f>B42</f>
        <v>497849.89552999998</v>
      </c>
      <c r="C41" s="241">
        <f>C42</f>
        <v>441187.83958999999</v>
      </c>
      <c r="D41" s="264">
        <f t="shared" si="3"/>
        <v>-0.11381353385577964</v>
      </c>
      <c r="E41" s="264">
        <f t="shared" si="0"/>
        <v>2.596577206214502E-2</v>
      </c>
      <c r="F41" s="241">
        <f>F42</f>
        <v>515376.89234000002</v>
      </c>
      <c r="G41" s="264">
        <f t="shared" si="1"/>
        <v>-0.14395106542932989</v>
      </c>
      <c r="H41" s="234">
        <f>H42</f>
        <v>497849.89552999998</v>
      </c>
      <c r="I41" s="234">
        <f>I42</f>
        <v>441187.83958999999</v>
      </c>
      <c r="J41" s="264">
        <f t="shared" si="4"/>
        <v>-0.11381353385577961</v>
      </c>
      <c r="K41" s="264">
        <f t="shared" si="2"/>
        <v>2.596577206214502E-2</v>
      </c>
      <c r="L41" s="219"/>
      <c r="M41" s="231"/>
      <c r="N41" s="190"/>
      <c r="O41" s="189"/>
      <c r="P41" s="227"/>
      <c r="S41" s="215"/>
    </row>
    <row r="42" spans="1:19" x14ac:dyDescent="0.3">
      <c r="A42" s="223" t="s">
        <v>181</v>
      </c>
      <c r="B42" s="242">
        <v>497849.89552999998</v>
      </c>
      <c r="C42" s="243">
        <v>441187.83958999999</v>
      </c>
      <c r="D42" s="265">
        <f t="shared" si="3"/>
        <v>-0.11381353385577964</v>
      </c>
      <c r="E42" s="265">
        <f t="shared" si="0"/>
        <v>2.596577206214502E-2</v>
      </c>
      <c r="F42" s="242">
        <v>515376.89234000002</v>
      </c>
      <c r="G42" s="265">
        <f t="shared" si="1"/>
        <v>-0.14395106542932989</v>
      </c>
      <c r="H42" s="226">
        <v>497849.89552999998</v>
      </c>
      <c r="I42" s="226">
        <v>441187.83958999999</v>
      </c>
      <c r="J42" s="265">
        <f t="shared" si="4"/>
        <v>-0.11381353385577961</v>
      </c>
      <c r="K42" s="265">
        <f t="shared" si="2"/>
        <v>2.596577206214502E-2</v>
      </c>
      <c r="L42" s="219"/>
      <c r="M42" s="231"/>
      <c r="N42" s="190"/>
      <c r="O42" s="189"/>
      <c r="P42" s="227"/>
      <c r="S42" s="215"/>
    </row>
    <row r="43" spans="1:19" ht="14.4" thickBot="1" x14ac:dyDescent="0.35">
      <c r="A43" s="244" t="s">
        <v>26</v>
      </c>
      <c r="B43" s="245">
        <f>B6+B20+B40</f>
        <v>16134292.124360003</v>
      </c>
      <c r="C43" s="246">
        <f>C6+C20+C40</f>
        <v>16991131.191249996</v>
      </c>
      <c r="D43" s="266">
        <f t="shared" si="3"/>
        <v>5.310670342929491E-2</v>
      </c>
      <c r="E43" s="266">
        <f>C43/C43</f>
        <v>1</v>
      </c>
      <c r="F43" s="246">
        <f>F6+F20+F40</f>
        <v>20090407.444650002</v>
      </c>
      <c r="G43" s="266">
        <f t="shared" si="1"/>
        <v>-0.15426647079899469</v>
      </c>
      <c r="H43" s="246">
        <f>H6+H20+H40</f>
        <v>16134292.124360003</v>
      </c>
      <c r="I43" s="245">
        <f>I6+I20+I40</f>
        <v>16991131.191249996</v>
      </c>
      <c r="J43" s="266">
        <f t="shared" si="4"/>
        <v>5.3106703429294827E-2</v>
      </c>
      <c r="K43" s="266">
        <f t="shared" si="2"/>
        <v>1</v>
      </c>
      <c r="L43" s="191"/>
      <c r="M43" s="192">
        <f>SUM(M7:M42)</f>
        <v>225214458.03800002</v>
      </c>
      <c r="N43" s="192">
        <f>SUM(N7:N42)</f>
        <v>254171899.46599999</v>
      </c>
      <c r="O43" s="192">
        <f>SUM(O7:O42)</f>
        <v>19375952.506000001</v>
      </c>
      <c r="P43" s="193"/>
      <c r="S43" s="215"/>
    </row>
    <row r="44" spans="1:19" ht="25.5" customHeight="1" x14ac:dyDescent="0.3">
      <c r="A44" s="247"/>
      <c r="B44" s="248"/>
      <c r="G44" s="182"/>
      <c r="H44" s="293" t="s">
        <v>89</v>
      </c>
      <c r="I44" s="294"/>
      <c r="J44" s="294"/>
      <c r="K44" s="295"/>
      <c r="L44" s="194" t="s">
        <v>109</v>
      </c>
      <c r="M44" s="195"/>
      <c r="N44" s="195"/>
      <c r="O44" s="195"/>
      <c r="P44" s="195"/>
    </row>
    <row r="45" spans="1:19" ht="28.5" customHeight="1" x14ac:dyDescent="0.3">
      <c r="A45" s="249"/>
      <c r="B45" s="197"/>
      <c r="G45" s="182"/>
      <c r="H45" s="268" t="s">
        <v>182</v>
      </c>
      <c r="I45" s="269"/>
      <c r="J45" s="270"/>
      <c r="K45" s="250">
        <v>861247.02757999999</v>
      </c>
      <c r="L45" s="196" t="s">
        <v>110</v>
      </c>
      <c r="M45" s="182"/>
      <c r="N45" s="182"/>
      <c r="O45" s="182"/>
      <c r="P45" s="182"/>
    </row>
    <row r="46" spans="1:19" x14ac:dyDescent="0.3">
      <c r="A46" s="249"/>
      <c r="B46" s="197"/>
      <c r="G46" s="182"/>
      <c r="H46" s="268"/>
      <c r="I46" s="269"/>
      <c r="J46" s="270"/>
      <c r="K46" s="250"/>
      <c r="L46" s="182"/>
      <c r="M46" s="182"/>
      <c r="N46" s="182"/>
      <c r="O46" s="182"/>
      <c r="P46" s="182"/>
    </row>
    <row r="47" spans="1:19" x14ac:dyDescent="0.3">
      <c r="A47" s="249"/>
      <c r="B47" s="251"/>
      <c r="G47" s="182"/>
      <c r="H47" s="268" t="s">
        <v>544</v>
      </c>
      <c r="I47" s="269"/>
      <c r="J47" s="270"/>
      <c r="K47" s="250">
        <f>C43</f>
        <v>16991131.191249996</v>
      </c>
      <c r="L47" s="182"/>
      <c r="M47" s="182"/>
      <c r="N47" s="252"/>
      <c r="O47" s="182"/>
      <c r="P47" s="182"/>
    </row>
    <row r="48" spans="1:19" x14ac:dyDescent="0.3">
      <c r="A48" s="253"/>
      <c r="B48" s="254"/>
      <c r="G48" s="182"/>
      <c r="H48" s="268" t="s">
        <v>545</v>
      </c>
      <c r="I48" s="269"/>
      <c r="J48" s="270"/>
      <c r="K48" s="250">
        <f>O7</f>
        <v>19375952.506000001</v>
      </c>
      <c r="L48" s="182"/>
      <c r="M48" s="182"/>
      <c r="N48" s="252"/>
      <c r="O48" s="182"/>
      <c r="P48" s="182"/>
    </row>
    <row r="49" spans="1:19" x14ac:dyDescent="0.3">
      <c r="A49" s="253"/>
      <c r="B49" s="251"/>
      <c r="G49" s="182"/>
      <c r="H49" s="271" t="s">
        <v>546</v>
      </c>
      <c r="I49" s="272"/>
      <c r="J49" s="273"/>
      <c r="K49" s="255">
        <f>SUM(N18,N8:N17)</f>
        <v>236618019.55799997</v>
      </c>
      <c r="L49" s="182"/>
      <c r="M49" s="182"/>
      <c r="N49" s="252"/>
      <c r="O49" s="182"/>
      <c r="P49" s="182"/>
    </row>
    <row r="50" spans="1:19" x14ac:dyDescent="0.3">
      <c r="A50" s="197"/>
      <c r="B50" s="251"/>
      <c r="G50" s="182"/>
      <c r="H50" s="271" t="s">
        <v>542</v>
      </c>
      <c r="I50" s="272"/>
      <c r="J50" s="273"/>
      <c r="K50" s="255">
        <f>K48+K49</f>
        <v>255993972.06399998</v>
      </c>
      <c r="L50" s="182"/>
      <c r="M50" s="182"/>
      <c r="N50" s="252"/>
      <c r="O50" s="182"/>
      <c r="P50" s="182"/>
    </row>
    <row r="51" spans="1:19" x14ac:dyDescent="0.3">
      <c r="A51" s="197"/>
      <c r="B51" s="182"/>
      <c r="G51" s="182"/>
      <c r="H51" s="271" t="s">
        <v>543</v>
      </c>
      <c r="I51" s="272"/>
      <c r="J51" s="273"/>
      <c r="K51" s="255">
        <v>265000000</v>
      </c>
      <c r="L51" s="182"/>
      <c r="M51" s="182"/>
      <c r="N51" s="253"/>
      <c r="O51" s="182"/>
      <c r="P51" s="182"/>
    </row>
    <row r="52" spans="1:19" ht="13.2" customHeight="1" x14ac:dyDescent="0.3">
      <c r="A52" s="197"/>
      <c r="B52" s="182"/>
      <c r="G52" s="182"/>
      <c r="H52" s="274" t="s">
        <v>148</v>
      </c>
      <c r="I52" s="275"/>
      <c r="J52" s="276"/>
      <c r="K52" s="256">
        <f>K51-K46-K48</f>
        <v>245624047.49399999</v>
      </c>
      <c r="L52" s="182"/>
      <c r="M52" s="182"/>
      <c r="N52" s="257"/>
      <c r="O52" s="182"/>
      <c r="P52" s="182"/>
    </row>
    <row r="53" spans="1:19" x14ac:dyDescent="0.3">
      <c r="A53" s="198"/>
      <c r="L53" s="199"/>
      <c r="M53" s="199"/>
      <c r="N53" s="200"/>
      <c r="O53" s="199"/>
      <c r="P53" s="199"/>
      <c r="S53" s="258"/>
    </row>
    <row r="54" spans="1:19" x14ac:dyDescent="0.3">
      <c r="A54" s="252"/>
      <c r="G54" s="199"/>
    </row>
    <row r="55" spans="1:19" x14ac:dyDescent="0.3">
      <c r="A55" s="252"/>
      <c r="G55" s="201"/>
    </row>
    <row r="56" spans="1:19" x14ac:dyDescent="0.3">
      <c r="A56" s="249"/>
    </row>
    <row r="57" spans="1:19" x14ac:dyDescent="0.3">
      <c r="A57" s="249"/>
      <c r="S57" s="188"/>
    </row>
  </sheetData>
  <mergeCells count="17">
    <mergeCell ref="L2:P5"/>
    <mergeCell ref="H2:K2"/>
    <mergeCell ref="B2:E2"/>
    <mergeCell ref="H44:K44"/>
    <mergeCell ref="F3:G3"/>
    <mergeCell ref="H3:K3"/>
    <mergeCell ref="A1:K1"/>
    <mergeCell ref="H45:J45"/>
    <mergeCell ref="H46:J46"/>
    <mergeCell ref="B3:E3"/>
    <mergeCell ref="F2:G2"/>
    <mergeCell ref="H47:J47"/>
    <mergeCell ref="H48:J48"/>
    <mergeCell ref="H50:J50"/>
    <mergeCell ref="H51:J51"/>
    <mergeCell ref="H52:J52"/>
    <mergeCell ref="H49:J49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webPublishItems count="3">
    <webPublishItem id="24900" divId="22.06.2013_00_32_55_TIM.xls" sourceType="sheet" destinationFile="C:\TEMP\tablo.htm"/>
    <webPublishItem id="22839" divId="23.06.2013_09_09_42_TIM.xls" sourceType="sheet" destinationFile="C:\TEMP\tablo.htm"/>
    <webPublishItem id="17530" divId="01.07.2013_23_55_20_TIM.xls" sourceType="sheet" destinationFile="C:\TEMP\tablo.htm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7"/>
  <sheetViews>
    <sheetView workbookViewId="0">
      <selection activeCell="A2" sqref="A2"/>
    </sheetView>
  </sheetViews>
  <sheetFormatPr defaultColWidth="9.109375" defaultRowHeight="13.2" x14ac:dyDescent="0.25"/>
  <cols>
    <col min="1" max="1" width="42.33203125" style="112" bestFit="1" customWidth="1"/>
    <col min="2" max="2" width="13.88671875" style="112" customWidth="1"/>
    <col min="3" max="3" width="14.33203125" style="112" customWidth="1"/>
    <col min="4" max="4" width="14.44140625" style="112" bestFit="1" customWidth="1"/>
    <col min="5" max="5" width="12.6640625" style="112" customWidth="1"/>
    <col min="6" max="6" width="14.109375" style="112" customWidth="1"/>
    <col min="7" max="7" width="12.33203125" style="112" bestFit="1" customWidth="1"/>
    <col min="8" max="8" width="12.6640625" style="112" customWidth="1"/>
    <col min="9" max="9" width="12.33203125" style="112" bestFit="1" customWidth="1"/>
    <col min="10" max="10" width="13.6640625" style="112" customWidth="1"/>
    <col min="11" max="11" width="13.109375" style="112" customWidth="1"/>
    <col min="12" max="12" width="12.33203125" style="112" bestFit="1" customWidth="1"/>
    <col min="13" max="16384" width="9.109375" style="112"/>
  </cols>
  <sheetData>
    <row r="1" spans="1:12" ht="15.75" customHeight="1" x14ac:dyDescent="0.3">
      <c r="A1" s="314" t="s">
        <v>537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</row>
    <row r="3" spans="1:12" x14ac:dyDescent="0.25">
      <c r="B3" s="313" t="s">
        <v>498</v>
      </c>
      <c r="C3" s="313"/>
      <c r="D3" s="313"/>
      <c r="E3" s="313" t="s">
        <v>149</v>
      </c>
      <c r="F3" s="313"/>
      <c r="G3" s="313"/>
      <c r="H3" s="313" t="s">
        <v>150</v>
      </c>
      <c r="I3" s="313"/>
      <c r="J3" s="313" t="s">
        <v>151</v>
      </c>
      <c r="K3" s="313"/>
      <c r="L3" s="313"/>
    </row>
    <row r="4" spans="1:12" x14ac:dyDescent="0.25">
      <c r="A4" s="117" t="s">
        <v>108</v>
      </c>
      <c r="B4" s="136">
        <v>2022</v>
      </c>
      <c r="C4" s="136">
        <v>2023</v>
      </c>
      <c r="D4" s="114" t="s">
        <v>103</v>
      </c>
      <c r="E4" s="136">
        <v>2022</v>
      </c>
      <c r="F4" s="136">
        <v>2023</v>
      </c>
      <c r="G4" s="114" t="s">
        <v>103</v>
      </c>
      <c r="H4" s="136">
        <v>2022</v>
      </c>
      <c r="I4" s="114" t="s">
        <v>103</v>
      </c>
      <c r="J4" s="136">
        <v>2022</v>
      </c>
      <c r="K4" s="136">
        <v>2023</v>
      </c>
      <c r="L4" s="114" t="s">
        <v>103</v>
      </c>
    </row>
    <row r="5" spans="1:12" x14ac:dyDescent="0.25">
      <c r="A5" s="259" t="s">
        <v>524</v>
      </c>
      <c r="B5" s="260">
        <v>78996.529439999998</v>
      </c>
      <c r="C5" s="260">
        <v>68179.176229999997</v>
      </c>
      <c r="D5" s="261">
        <f t="shared" ref="D5:D17" si="0">IF(B5=0,"",(C5/B5-1))</f>
        <v>-0.13693453733579619</v>
      </c>
      <c r="E5" s="260">
        <v>1763886.7823999999</v>
      </c>
      <c r="F5" s="260">
        <v>1383009.09629</v>
      </c>
      <c r="G5" s="261">
        <f t="shared" ref="G5:G17" si="1">IF(E5=0,"",(F5/E5-1))</f>
        <v>-0.21593091456344249</v>
      </c>
      <c r="H5" s="260">
        <v>1785018.4333200001</v>
      </c>
      <c r="I5" s="261">
        <f t="shared" ref="I5:I17" si="2">IF(H5=0,"",(F5/H5-1))</f>
        <v>-0.22521298913552001</v>
      </c>
      <c r="J5" s="260">
        <v>1763886.7823999999</v>
      </c>
      <c r="K5" s="260">
        <v>1383009.09629</v>
      </c>
      <c r="L5" s="261">
        <f t="shared" ref="L5:L17" si="3">IF(J5=0,"",(K5/J5-1))</f>
        <v>-0.21593091456344249</v>
      </c>
    </row>
    <row r="6" spans="1:12" x14ac:dyDescent="0.25">
      <c r="A6" s="259" t="s">
        <v>525</v>
      </c>
      <c r="B6" s="260">
        <v>318922.66304000001</v>
      </c>
      <c r="C6" s="260">
        <v>411057.96740999998</v>
      </c>
      <c r="D6" s="261">
        <f t="shared" si="0"/>
        <v>0.28889544409217516</v>
      </c>
      <c r="E6" s="260">
        <v>6794872.3712600004</v>
      </c>
      <c r="F6" s="260">
        <v>7303262.5021400005</v>
      </c>
      <c r="G6" s="261">
        <f t="shared" si="1"/>
        <v>7.481967329221928E-2</v>
      </c>
      <c r="H6" s="260">
        <v>7911706.8284700001</v>
      </c>
      <c r="I6" s="261">
        <f t="shared" si="2"/>
        <v>-7.690430643113999E-2</v>
      </c>
      <c r="J6" s="260">
        <v>6794872.3712600004</v>
      </c>
      <c r="K6" s="260">
        <v>7303262.5021400005</v>
      </c>
      <c r="L6" s="261">
        <f t="shared" si="3"/>
        <v>7.481967329221928E-2</v>
      </c>
    </row>
    <row r="7" spans="1:12" x14ac:dyDescent="0.25">
      <c r="A7" s="259" t="s">
        <v>526</v>
      </c>
      <c r="B7" s="260">
        <v>58255.0003</v>
      </c>
      <c r="C7" s="260">
        <v>84388.137940000001</v>
      </c>
      <c r="D7" s="261">
        <f t="shared" si="0"/>
        <v>0.44859904738512202</v>
      </c>
      <c r="E7" s="260">
        <v>1160994.4551500001</v>
      </c>
      <c r="F7" s="260">
        <v>1915048.6870299999</v>
      </c>
      <c r="G7" s="261">
        <f t="shared" si="1"/>
        <v>0.6494899510804093</v>
      </c>
      <c r="H7" s="260">
        <v>2523926.5680200001</v>
      </c>
      <c r="I7" s="261">
        <f t="shared" si="2"/>
        <v>-0.2412423121595253</v>
      </c>
      <c r="J7" s="260">
        <v>1160994.4551500001</v>
      </c>
      <c r="K7" s="260">
        <v>1915048.6870299999</v>
      </c>
      <c r="L7" s="261">
        <f t="shared" si="3"/>
        <v>0.6494899510804093</v>
      </c>
    </row>
    <row r="8" spans="1:12" x14ac:dyDescent="0.25">
      <c r="A8" s="259" t="s">
        <v>527</v>
      </c>
      <c r="B8" s="260">
        <v>8506.5172999999995</v>
      </c>
      <c r="C8" s="260">
        <v>8874.1817200000005</v>
      </c>
      <c r="D8" s="261">
        <f t="shared" si="0"/>
        <v>4.3221497944875953E-2</v>
      </c>
      <c r="E8" s="260">
        <v>347323.29496999999</v>
      </c>
      <c r="F8" s="260">
        <v>243094.51826000001</v>
      </c>
      <c r="G8" s="261">
        <f t="shared" si="1"/>
        <v>-0.30009152342920942</v>
      </c>
      <c r="H8" s="260">
        <v>287083.04491</v>
      </c>
      <c r="I8" s="261">
        <f t="shared" si="2"/>
        <v>-0.1532257910382353</v>
      </c>
      <c r="J8" s="260">
        <v>347323.29496999999</v>
      </c>
      <c r="K8" s="260">
        <v>243094.51826000001</v>
      </c>
      <c r="L8" s="261">
        <f t="shared" si="3"/>
        <v>-0.30009152342920942</v>
      </c>
    </row>
    <row r="9" spans="1:12" x14ac:dyDescent="0.25">
      <c r="A9" s="259" t="s">
        <v>528</v>
      </c>
      <c r="B9" s="260">
        <v>25420.640650000001</v>
      </c>
      <c r="C9" s="260">
        <v>20212.690070000001</v>
      </c>
      <c r="D9" s="261">
        <f t="shared" si="0"/>
        <v>-0.20487094136236883</v>
      </c>
      <c r="E9" s="260">
        <v>544562.53191000002</v>
      </c>
      <c r="F9" s="260">
        <v>454063.74961</v>
      </c>
      <c r="G9" s="261">
        <f t="shared" si="1"/>
        <v>-0.16618620818913921</v>
      </c>
      <c r="H9" s="260">
        <v>690920.82330000005</v>
      </c>
      <c r="I9" s="261">
        <f t="shared" si="2"/>
        <v>-0.34281362741206012</v>
      </c>
      <c r="J9" s="260">
        <v>544562.53191000002</v>
      </c>
      <c r="K9" s="260">
        <v>454063.74961</v>
      </c>
      <c r="L9" s="261">
        <f t="shared" si="3"/>
        <v>-0.16618620818913921</v>
      </c>
    </row>
    <row r="10" spans="1:12" x14ac:dyDescent="0.25">
      <c r="A10" s="259" t="s">
        <v>529</v>
      </c>
      <c r="B10" s="260">
        <v>98026.408819999997</v>
      </c>
      <c r="C10" s="260">
        <v>96280.52622</v>
      </c>
      <c r="D10" s="261">
        <f t="shared" si="0"/>
        <v>-1.7810329083929433E-2</v>
      </c>
      <c r="E10" s="260">
        <v>1394425.26098</v>
      </c>
      <c r="F10" s="260">
        <v>1530936.1355399999</v>
      </c>
      <c r="G10" s="261">
        <f t="shared" si="1"/>
        <v>9.7897591488022906E-2</v>
      </c>
      <c r="H10" s="260">
        <v>1692766.79593</v>
      </c>
      <c r="I10" s="261">
        <f t="shared" si="2"/>
        <v>-9.5601272885962318E-2</v>
      </c>
      <c r="J10" s="260">
        <v>1394425.26098</v>
      </c>
      <c r="K10" s="260">
        <v>1530936.1355399999</v>
      </c>
      <c r="L10" s="261">
        <f t="shared" si="3"/>
        <v>9.7897591488022906E-2</v>
      </c>
    </row>
    <row r="11" spans="1:12" x14ac:dyDescent="0.25">
      <c r="A11" s="259" t="s">
        <v>530</v>
      </c>
      <c r="B11" s="260">
        <v>35.65654</v>
      </c>
      <c r="C11" s="260">
        <v>121.61529</v>
      </c>
      <c r="D11" s="261">
        <f t="shared" si="0"/>
        <v>2.4107428819509691</v>
      </c>
      <c r="E11" s="260">
        <v>3831.0095900000001</v>
      </c>
      <c r="F11" s="260">
        <v>2233.35914</v>
      </c>
      <c r="G11" s="261">
        <f t="shared" si="1"/>
        <v>-0.41703118002374928</v>
      </c>
      <c r="H11" s="260">
        <v>4177.6933799999997</v>
      </c>
      <c r="I11" s="261">
        <f t="shared" si="2"/>
        <v>-0.46540855518697732</v>
      </c>
      <c r="J11" s="260">
        <v>3831.0095900000001</v>
      </c>
      <c r="K11" s="260">
        <v>2233.35914</v>
      </c>
      <c r="L11" s="261">
        <f t="shared" si="3"/>
        <v>-0.41703118002374928</v>
      </c>
    </row>
    <row r="12" spans="1:12" x14ac:dyDescent="0.25">
      <c r="A12" s="259" t="s">
        <v>531</v>
      </c>
      <c r="B12" s="260">
        <v>53585.151189999997</v>
      </c>
      <c r="C12" s="260">
        <v>43082.834340000001</v>
      </c>
      <c r="D12" s="261">
        <f t="shared" si="0"/>
        <v>-0.19599304316155264</v>
      </c>
      <c r="E12" s="260">
        <v>1258589.5437100001</v>
      </c>
      <c r="F12" s="260">
        <v>1164767.36381</v>
      </c>
      <c r="G12" s="261">
        <f t="shared" si="1"/>
        <v>-7.4545494493332809E-2</v>
      </c>
      <c r="H12" s="260">
        <v>1315324.75351</v>
      </c>
      <c r="I12" s="261">
        <f t="shared" si="2"/>
        <v>-0.114464043422152</v>
      </c>
      <c r="J12" s="260">
        <v>1258589.5437100001</v>
      </c>
      <c r="K12" s="260">
        <v>1164767.36381</v>
      </c>
      <c r="L12" s="261">
        <f t="shared" si="3"/>
        <v>-7.4545494493332809E-2</v>
      </c>
    </row>
    <row r="13" spans="1:12" x14ac:dyDescent="0.25">
      <c r="A13" s="259" t="s">
        <v>532</v>
      </c>
      <c r="B13" s="260">
        <v>2345.6981900000001</v>
      </c>
      <c r="C13" s="260">
        <v>3514.49809</v>
      </c>
      <c r="D13" s="261">
        <f t="shared" si="0"/>
        <v>0.49827377834997599</v>
      </c>
      <c r="E13" s="260">
        <v>88151.257089999999</v>
      </c>
      <c r="F13" s="260">
        <v>75969.282659999997</v>
      </c>
      <c r="G13" s="261">
        <f t="shared" si="1"/>
        <v>-0.13819399554974632</v>
      </c>
      <c r="H13" s="260">
        <v>107757.44259000001</v>
      </c>
      <c r="I13" s="261">
        <f t="shared" si="2"/>
        <v>-0.29499734928703647</v>
      </c>
      <c r="J13" s="260">
        <v>88151.257089999999</v>
      </c>
      <c r="K13" s="260">
        <v>75969.282659999997</v>
      </c>
      <c r="L13" s="261">
        <f t="shared" si="3"/>
        <v>-0.13819399554974632</v>
      </c>
    </row>
    <row r="14" spans="1:12" x14ac:dyDescent="0.25">
      <c r="A14" s="259" t="s">
        <v>533</v>
      </c>
      <c r="B14" s="260">
        <v>103042.8406</v>
      </c>
      <c r="C14" s="260">
        <v>91549.996859999999</v>
      </c>
      <c r="D14" s="261">
        <f t="shared" si="0"/>
        <v>-0.11153461679704502</v>
      </c>
      <c r="E14" s="260">
        <v>2200209.3171399999</v>
      </c>
      <c r="F14" s="260">
        <v>2339262.2352399998</v>
      </c>
      <c r="G14" s="261">
        <f t="shared" si="1"/>
        <v>6.3199858766506578E-2</v>
      </c>
      <c r="H14" s="260">
        <v>3109610.0875599999</v>
      </c>
      <c r="I14" s="261">
        <f t="shared" si="2"/>
        <v>-0.24773133307027073</v>
      </c>
      <c r="J14" s="260">
        <v>2200209.3171399999</v>
      </c>
      <c r="K14" s="260">
        <v>2339262.2352399998</v>
      </c>
      <c r="L14" s="261">
        <f t="shared" si="3"/>
        <v>6.3199858766506578E-2</v>
      </c>
    </row>
    <row r="15" spans="1:12" x14ac:dyDescent="0.25">
      <c r="A15" s="259" t="s">
        <v>534</v>
      </c>
      <c r="B15" s="260">
        <v>17129.796760000001</v>
      </c>
      <c r="C15" s="260">
        <v>16927.751090000002</v>
      </c>
      <c r="D15" s="261">
        <f t="shared" si="0"/>
        <v>-1.1794983491677957E-2</v>
      </c>
      <c r="E15" s="260">
        <v>267116.02529999998</v>
      </c>
      <c r="F15" s="260">
        <v>286173.91089</v>
      </c>
      <c r="G15" s="261">
        <f t="shared" si="1"/>
        <v>7.1346844760047601E-2</v>
      </c>
      <c r="H15" s="260">
        <v>286269.72242000001</v>
      </c>
      <c r="I15" s="261">
        <f t="shared" si="2"/>
        <v>-3.3468970867778225E-4</v>
      </c>
      <c r="J15" s="260">
        <v>267116.02529999998</v>
      </c>
      <c r="K15" s="260">
        <v>286173.91089</v>
      </c>
      <c r="L15" s="261">
        <f t="shared" si="3"/>
        <v>7.1346844760047601E-2</v>
      </c>
    </row>
    <row r="16" spans="1:12" x14ac:dyDescent="0.25">
      <c r="A16" s="259" t="s">
        <v>535</v>
      </c>
      <c r="B16" s="260">
        <v>12600.61931</v>
      </c>
      <c r="C16" s="260">
        <v>17057.652320000001</v>
      </c>
      <c r="D16" s="261">
        <f t="shared" si="0"/>
        <v>0.35371539289841469</v>
      </c>
      <c r="E16" s="260">
        <v>310330.27486</v>
      </c>
      <c r="F16" s="260">
        <v>293310.35064000002</v>
      </c>
      <c r="G16" s="261">
        <f t="shared" si="1"/>
        <v>-5.484454981931175E-2</v>
      </c>
      <c r="H16" s="260">
        <v>375845.25124000001</v>
      </c>
      <c r="I16" s="261">
        <f t="shared" si="2"/>
        <v>-0.21959809343791992</v>
      </c>
      <c r="J16" s="260">
        <v>310330.27486</v>
      </c>
      <c r="K16" s="260">
        <v>293310.35064000002</v>
      </c>
      <c r="L16" s="261">
        <f t="shared" si="3"/>
        <v>-5.484454981931175E-2</v>
      </c>
    </row>
    <row r="17" spans="1:12" s="117" customFormat="1" x14ac:dyDescent="0.25">
      <c r="A17" s="117" t="s">
        <v>3</v>
      </c>
      <c r="B17" s="180">
        <v>776867.52214000002</v>
      </c>
      <c r="C17" s="180">
        <v>861247.02757999999</v>
      </c>
      <c r="D17" s="262">
        <f t="shared" si="0"/>
        <v>0.10861505087452206</v>
      </c>
      <c r="E17" s="180">
        <v>16134292.124360001</v>
      </c>
      <c r="F17" s="180">
        <v>16991131.19125</v>
      </c>
      <c r="G17" s="262">
        <f t="shared" si="1"/>
        <v>5.3106703429295132E-2</v>
      </c>
      <c r="H17" s="180">
        <v>20090407.444650002</v>
      </c>
      <c r="I17" s="262">
        <f t="shared" si="2"/>
        <v>-0.15426647079899447</v>
      </c>
      <c r="J17" s="180">
        <v>16134292.124360001</v>
      </c>
      <c r="K17" s="180">
        <v>16991131.19125</v>
      </c>
      <c r="L17" s="262">
        <f t="shared" si="3"/>
        <v>5.3106703429295132E-2</v>
      </c>
    </row>
  </sheetData>
  <autoFilter ref="A4:L4" xr:uid="{15F9DD45-87EF-4C81-B00C-71BC71A7B999}"/>
  <mergeCells count="5">
    <mergeCell ref="A1:L1"/>
    <mergeCell ref="B3:D3"/>
    <mergeCell ref="E3:G3"/>
    <mergeCell ref="H3:I3"/>
    <mergeCell ref="J3:L3"/>
  </mergeCells>
  <conditionalFormatting sqref="D5 G5 I5 L5">
    <cfRule type="cellIs" dxfId="9" priority="3" operator="greaterThan">
      <formula>0</formula>
    </cfRule>
    <cfRule type="cellIs" dxfId="8" priority="4" operator="lessThan">
      <formula>0</formula>
    </cfRule>
  </conditionalFormatting>
  <conditionalFormatting sqref="D6:D17 G6:G17 I6:I17 L6:L17">
    <cfRule type="cellIs" dxfId="7" priority="1" operator="greaterThan">
      <formula>0</formula>
    </cfRule>
    <cfRule type="cellIs" dxfId="6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86"/>
  <sheetViews>
    <sheetView workbookViewId="0">
      <selection activeCell="A2" sqref="A2"/>
    </sheetView>
  </sheetViews>
  <sheetFormatPr defaultColWidth="9.109375" defaultRowHeight="13.2" x14ac:dyDescent="0.25"/>
  <cols>
    <col min="1" max="1" width="42.33203125" style="112" bestFit="1" customWidth="1"/>
    <col min="2" max="2" width="13.88671875" style="112" customWidth="1"/>
    <col min="3" max="3" width="14.33203125" style="112" customWidth="1"/>
    <col min="4" max="4" width="14.44140625" style="112" bestFit="1" customWidth="1"/>
    <col min="5" max="5" width="12.6640625" style="112" customWidth="1"/>
    <col min="6" max="6" width="14.109375" style="112" customWidth="1"/>
    <col min="7" max="7" width="12.33203125" style="112" bestFit="1" customWidth="1"/>
    <col min="8" max="8" width="12.6640625" style="112" customWidth="1"/>
    <col min="9" max="9" width="12.33203125" style="112" bestFit="1" customWidth="1"/>
    <col min="10" max="10" width="13.6640625" style="112" customWidth="1"/>
    <col min="11" max="11" width="13.109375" style="112" customWidth="1"/>
    <col min="12" max="12" width="12.33203125" style="112" bestFit="1" customWidth="1"/>
    <col min="13" max="16384" width="9.109375" style="112"/>
  </cols>
  <sheetData>
    <row r="1" spans="1:12" ht="15.75" customHeight="1" x14ac:dyDescent="0.3">
      <c r="A1" s="314" t="s">
        <v>416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</row>
    <row r="3" spans="1:12" x14ac:dyDescent="0.25">
      <c r="B3" s="313" t="s">
        <v>498</v>
      </c>
      <c r="C3" s="313"/>
      <c r="D3" s="313"/>
      <c r="E3" s="313" t="s">
        <v>149</v>
      </c>
      <c r="F3" s="313"/>
      <c r="G3" s="313"/>
      <c r="H3" s="313" t="s">
        <v>150</v>
      </c>
      <c r="I3" s="313"/>
      <c r="J3" s="313" t="s">
        <v>151</v>
      </c>
      <c r="K3" s="313"/>
      <c r="L3" s="313"/>
    </row>
    <row r="4" spans="1:12" x14ac:dyDescent="0.25">
      <c r="A4" s="117" t="s">
        <v>105</v>
      </c>
      <c r="B4" s="136">
        <v>2022</v>
      </c>
      <c r="C4" s="136">
        <v>2023</v>
      </c>
      <c r="D4" s="114" t="s">
        <v>103</v>
      </c>
      <c r="E4" s="136">
        <v>2022</v>
      </c>
      <c r="F4" s="136">
        <v>2023</v>
      </c>
      <c r="G4" s="114" t="s">
        <v>103</v>
      </c>
      <c r="H4" s="136">
        <v>2022</v>
      </c>
      <c r="I4" s="114" t="s">
        <v>103</v>
      </c>
      <c r="J4" s="136">
        <v>2022</v>
      </c>
      <c r="K4" s="136">
        <v>2023</v>
      </c>
      <c r="L4" s="114" t="s">
        <v>103</v>
      </c>
    </row>
    <row r="5" spans="1:12" x14ac:dyDescent="0.25">
      <c r="A5" s="259" t="s">
        <v>428</v>
      </c>
      <c r="B5" s="260">
        <v>12089.090389999999</v>
      </c>
      <c r="C5" s="260">
        <v>10692.72573</v>
      </c>
      <c r="D5" s="261">
        <f t="shared" ref="D5:D68" si="0">IF(B5=0,"",(C5/B5-1))</f>
        <v>-0.11550618077560748</v>
      </c>
      <c r="E5" s="260">
        <v>206686.60355</v>
      </c>
      <c r="F5" s="260">
        <v>235166.24381000001</v>
      </c>
      <c r="G5" s="261">
        <f t="shared" ref="G5:G68" si="1">IF(E5=0,"",(F5/E5-1))</f>
        <v>0.13779141836403763</v>
      </c>
      <c r="H5" s="260">
        <v>263002.77273000003</v>
      </c>
      <c r="I5" s="261">
        <f t="shared" ref="I5:I68" si="2">IF(H5=0,"",(F5/H5-1))</f>
        <v>-0.10584119943319814</v>
      </c>
      <c r="J5" s="260">
        <v>206686.60355</v>
      </c>
      <c r="K5" s="260">
        <v>235166.24381000001</v>
      </c>
      <c r="L5" s="261">
        <f t="shared" ref="L5:L68" si="3">IF(J5=0,"",(K5/J5-1))</f>
        <v>0.13779141836403763</v>
      </c>
    </row>
    <row r="6" spans="1:12" x14ac:dyDescent="0.25">
      <c r="A6" s="259" t="s">
        <v>466</v>
      </c>
      <c r="B6" s="260">
        <v>124.11621</v>
      </c>
      <c r="C6" s="260">
        <v>682.11294999999996</v>
      </c>
      <c r="D6" s="261">
        <f t="shared" si="0"/>
        <v>4.4957603845621774</v>
      </c>
      <c r="E6" s="260">
        <v>5977.8307000000004</v>
      </c>
      <c r="F6" s="260">
        <v>11671.14885</v>
      </c>
      <c r="G6" s="261">
        <f t="shared" si="1"/>
        <v>0.95240538511738015</v>
      </c>
      <c r="H6" s="260">
        <v>14655.29377</v>
      </c>
      <c r="I6" s="261">
        <f t="shared" si="2"/>
        <v>-0.20362232015496473</v>
      </c>
      <c r="J6" s="260">
        <v>5977.8307000000004</v>
      </c>
      <c r="K6" s="260">
        <v>11671.14885</v>
      </c>
      <c r="L6" s="261">
        <f t="shared" si="3"/>
        <v>0.95240538511738015</v>
      </c>
    </row>
    <row r="7" spans="1:12" x14ac:dyDescent="0.25">
      <c r="A7" s="259" t="s">
        <v>452</v>
      </c>
      <c r="B7" s="260">
        <v>1162.7735499999999</v>
      </c>
      <c r="C7" s="260">
        <v>800.42187000000001</v>
      </c>
      <c r="D7" s="261">
        <f t="shared" si="0"/>
        <v>-0.31162704036396416</v>
      </c>
      <c r="E7" s="260">
        <v>30185.04953</v>
      </c>
      <c r="F7" s="260">
        <v>26801.040140000001</v>
      </c>
      <c r="G7" s="261">
        <f t="shared" si="1"/>
        <v>-0.11210879036778576</v>
      </c>
      <c r="H7" s="260">
        <v>26881.546300000002</v>
      </c>
      <c r="I7" s="261">
        <f t="shared" si="2"/>
        <v>-2.9948485515508549E-3</v>
      </c>
      <c r="J7" s="260">
        <v>30185.04953</v>
      </c>
      <c r="K7" s="260">
        <v>26801.040140000001</v>
      </c>
      <c r="L7" s="261">
        <f t="shared" si="3"/>
        <v>-0.11210879036778576</v>
      </c>
    </row>
    <row r="8" spans="1:12" x14ac:dyDescent="0.25">
      <c r="A8" s="259" t="s">
        <v>488</v>
      </c>
      <c r="B8" s="260">
        <v>306.78715999999997</v>
      </c>
      <c r="C8" s="260">
        <v>34.064529999999998</v>
      </c>
      <c r="D8" s="261">
        <f t="shared" si="0"/>
        <v>-0.88896363850429727</v>
      </c>
      <c r="E8" s="260">
        <v>3502.9193399999999</v>
      </c>
      <c r="F8" s="260">
        <v>1925.86277</v>
      </c>
      <c r="G8" s="261">
        <f t="shared" si="1"/>
        <v>-0.45021207082661518</v>
      </c>
      <c r="H8" s="260">
        <v>3667.0741200000002</v>
      </c>
      <c r="I8" s="261">
        <f t="shared" si="2"/>
        <v>-0.47482305866236485</v>
      </c>
      <c r="J8" s="260">
        <v>3502.9193399999999</v>
      </c>
      <c r="K8" s="260">
        <v>1925.86277</v>
      </c>
      <c r="L8" s="261">
        <f t="shared" si="3"/>
        <v>-0.45021207082661518</v>
      </c>
    </row>
    <row r="9" spans="1:12" x14ac:dyDescent="0.25">
      <c r="A9" s="259" t="s">
        <v>467</v>
      </c>
      <c r="B9" s="260">
        <v>1357.12753</v>
      </c>
      <c r="C9" s="260">
        <v>665.06633999999997</v>
      </c>
      <c r="D9" s="261">
        <f t="shared" si="0"/>
        <v>-0.50994558337490958</v>
      </c>
      <c r="E9" s="260">
        <v>11476.92319</v>
      </c>
      <c r="F9" s="260">
        <v>11426.284540000001</v>
      </c>
      <c r="G9" s="261">
        <f t="shared" si="1"/>
        <v>-4.4122147688607782E-3</v>
      </c>
      <c r="H9" s="260">
        <v>21204.66059</v>
      </c>
      <c r="I9" s="261">
        <f t="shared" si="2"/>
        <v>-0.46114277606553278</v>
      </c>
      <c r="J9" s="260">
        <v>11476.92319</v>
      </c>
      <c r="K9" s="260">
        <v>11426.284540000001</v>
      </c>
      <c r="L9" s="261">
        <f t="shared" si="3"/>
        <v>-4.4122147688607782E-3</v>
      </c>
    </row>
    <row r="10" spans="1:12" x14ac:dyDescent="0.25">
      <c r="A10" s="259" t="s">
        <v>472</v>
      </c>
      <c r="B10" s="260">
        <v>168.7467</v>
      </c>
      <c r="C10" s="260">
        <v>112.45193</v>
      </c>
      <c r="D10" s="261">
        <f t="shared" si="0"/>
        <v>-0.3336051608712941</v>
      </c>
      <c r="E10" s="260">
        <v>6895.6005500000001</v>
      </c>
      <c r="F10" s="260">
        <v>6106.4510700000001</v>
      </c>
      <c r="G10" s="261">
        <f t="shared" si="1"/>
        <v>-0.11444245853249146</v>
      </c>
      <c r="H10" s="260">
        <v>6765.6117899999999</v>
      </c>
      <c r="I10" s="261">
        <f t="shared" si="2"/>
        <v>-9.7428102655000237E-2</v>
      </c>
      <c r="J10" s="260">
        <v>6895.6005500000001</v>
      </c>
      <c r="K10" s="260">
        <v>6106.4510700000001</v>
      </c>
      <c r="L10" s="261">
        <f t="shared" si="3"/>
        <v>-0.11444245853249146</v>
      </c>
    </row>
    <row r="11" spans="1:12" x14ac:dyDescent="0.25">
      <c r="A11" s="259" t="s">
        <v>422</v>
      </c>
      <c r="B11" s="260">
        <v>34426.583980000003</v>
      </c>
      <c r="C11" s="260">
        <v>40979.18533</v>
      </c>
      <c r="D11" s="261">
        <f t="shared" si="0"/>
        <v>0.1903355079843736</v>
      </c>
      <c r="E11" s="260">
        <v>714942.49493000004</v>
      </c>
      <c r="F11" s="260">
        <v>781318.08042999997</v>
      </c>
      <c r="G11" s="261">
        <f t="shared" si="1"/>
        <v>9.2840453561931158E-2</v>
      </c>
      <c r="H11" s="260">
        <v>1202542.02672</v>
      </c>
      <c r="I11" s="261">
        <f t="shared" si="2"/>
        <v>-0.35027794200167095</v>
      </c>
      <c r="J11" s="260">
        <v>714942.49493000004</v>
      </c>
      <c r="K11" s="260">
        <v>781318.08042999997</v>
      </c>
      <c r="L11" s="261">
        <f t="shared" si="3"/>
        <v>9.2840453561931158E-2</v>
      </c>
    </row>
    <row r="12" spans="1:12" x14ac:dyDescent="0.25">
      <c r="A12" s="259" t="s">
        <v>431</v>
      </c>
      <c r="B12" s="260">
        <v>6433.4590200000002</v>
      </c>
      <c r="C12" s="260">
        <v>7820.3552799999998</v>
      </c>
      <c r="D12" s="261">
        <f t="shared" si="0"/>
        <v>0.2155755178805816</v>
      </c>
      <c r="E12" s="260">
        <v>150391.45137</v>
      </c>
      <c r="F12" s="260">
        <v>160831.20395</v>
      </c>
      <c r="G12" s="261">
        <f t="shared" si="1"/>
        <v>6.941719416162595E-2</v>
      </c>
      <c r="H12" s="260">
        <v>189196.28810000001</v>
      </c>
      <c r="I12" s="261">
        <f t="shared" si="2"/>
        <v>-0.14992410493279651</v>
      </c>
      <c r="J12" s="260">
        <v>150391.45137</v>
      </c>
      <c r="K12" s="260">
        <v>160831.20395</v>
      </c>
      <c r="L12" s="261">
        <f t="shared" si="3"/>
        <v>6.941719416162595E-2</v>
      </c>
    </row>
    <row r="13" spans="1:12" x14ac:dyDescent="0.25">
      <c r="A13" s="259" t="s">
        <v>494</v>
      </c>
      <c r="B13" s="260">
        <v>6</v>
      </c>
      <c r="C13" s="260">
        <v>19.442399999999999</v>
      </c>
      <c r="D13" s="261">
        <f t="shared" si="0"/>
        <v>2.2403999999999997</v>
      </c>
      <c r="E13" s="260">
        <v>310.24659000000003</v>
      </c>
      <c r="F13" s="260">
        <v>314.21843000000001</v>
      </c>
      <c r="G13" s="261">
        <f t="shared" si="1"/>
        <v>1.2802203563301084E-2</v>
      </c>
      <c r="H13" s="260">
        <v>237.82254</v>
      </c>
      <c r="I13" s="261">
        <f t="shared" si="2"/>
        <v>0.32123065374711746</v>
      </c>
      <c r="J13" s="260">
        <v>310.24659000000003</v>
      </c>
      <c r="K13" s="260">
        <v>314.21843000000001</v>
      </c>
      <c r="L13" s="261">
        <f t="shared" si="3"/>
        <v>1.2802203563301084E-2</v>
      </c>
    </row>
    <row r="14" spans="1:12" x14ac:dyDescent="0.25">
      <c r="A14" s="259" t="s">
        <v>475</v>
      </c>
      <c r="B14" s="260">
        <v>309.28446000000002</v>
      </c>
      <c r="C14" s="260">
        <v>434.91442999999998</v>
      </c>
      <c r="D14" s="261">
        <f t="shared" si="0"/>
        <v>0.40619554567985716</v>
      </c>
      <c r="E14" s="260">
        <v>5932.9737100000002</v>
      </c>
      <c r="F14" s="260">
        <v>5330.4641300000003</v>
      </c>
      <c r="G14" s="261">
        <f t="shared" si="1"/>
        <v>-0.10155271360540041</v>
      </c>
      <c r="H14" s="260">
        <v>4975.3881000000001</v>
      </c>
      <c r="I14" s="261">
        <f t="shared" si="2"/>
        <v>7.1366499027482933E-2</v>
      </c>
      <c r="J14" s="260">
        <v>5932.9737100000002</v>
      </c>
      <c r="K14" s="260">
        <v>5330.4641300000003</v>
      </c>
      <c r="L14" s="261">
        <f t="shared" si="3"/>
        <v>-0.10155271360540041</v>
      </c>
    </row>
    <row r="15" spans="1:12" x14ac:dyDescent="0.25">
      <c r="A15" s="259" t="s">
        <v>439</v>
      </c>
      <c r="B15" s="260">
        <v>5868.3834699999998</v>
      </c>
      <c r="C15" s="260">
        <v>3111.5239999999999</v>
      </c>
      <c r="D15" s="261">
        <f t="shared" si="0"/>
        <v>-0.46978175235027708</v>
      </c>
      <c r="E15" s="260">
        <v>66895.4853</v>
      </c>
      <c r="F15" s="260">
        <v>69388.402660000007</v>
      </c>
      <c r="G15" s="261">
        <f t="shared" si="1"/>
        <v>3.7265853574725671E-2</v>
      </c>
      <c r="H15" s="260">
        <v>97267.101290000006</v>
      </c>
      <c r="I15" s="261">
        <f t="shared" si="2"/>
        <v>-0.28662002116090812</v>
      </c>
      <c r="J15" s="260">
        <v>66895.4853</v>
      </c>
      <c r="K15" s="260">
        <v>69388.402660000007</v>
      </c>
      <c r="L15" s="261">
        <f t="shared" si="3"/>
        <v>3.7265853574725671E-2</v>
      </c>
    </row>
    <row r="16" spans="1:12" x14ac:dyDescent="0.25">
      <c r="A16" s="259" t="s">
        <v>436</v>
      </c>
      <c r="B16" s="260">
        <v>1792.0550900000001</v>
      </c>
      <c r="C16" s="260">
        <v>8954.6781699999992</v>
      </c>
      <c r="D16" s="261">
        <f t="shared" si="0"/>
        <v>3.9968766138768643</v>
      </c>
      <c r="E16" s="260">
        <v>62014.895620000003</v>
      </c>
      <c r="F16" s="260">
        <v>100500.57187</v>
      </c>
      <c r="G16" s="261">
        <f t="shared" si="1"/>
        <v>0.62058761633371584</v>
      </c>
      <c r="H16" s="260">
        <v>86292.482770000002</v>
      </c>
      <c r="I16" s="261">
        <f t="shared" si="2"/>
        <v>0.16465036865226823</v>
      </c>
      <c r="J16" s="260">
        <v>62014.895620000003</v>
      </c>
      <c r="K16" s="260">
        <v>100500.57187</v>
      </c>
      <c r="L16" s="261">
        <f t="shared" si="3"/>
        <v>0.62058761633371584</v>
      </c>
    </row>
    <row r="17" spans="1:12" x14ac:dyDescent="0.25">
      <c r="A17" s="259" t="s">
        <v>484</v>
      </c>
      <c r="B17" s="260">
        <v>41.255929999999999</v>
      </c>
      <c r="C17" s="260">
        <v>24.357600000000001</v>
      </c>
      <c r="D17" s="261">
        <f t="shared" si="0"/>
        <v>-0.40959760209017215</v>
      </c>
      <c r="E17" s="260">
        <v>1926.2873400000001</v>
      </c>
      <c r="F17" s="260">
        <v>2994.04637</v>
      </c>
      <c r="G17" s="261">
        <f t="shared" si="1"/>
        <v>0.55430932230494756</v>
      </c>
      <c r="H17" s="260">
        <v>2675.9405000000002</v>
      </c>
      <c r="I17" s="261">
        <f t="shared" si="2"/>
        <v>0.11887628667378802</v>
      </c>
      <c r="J17" s="260">
        <v>1926.2873400000001</v>
      </c>
      <c r="K17" s="260">
        <v>2994.04637</v>
      </c>
      <c r="L17" s="261">
        <f t="shared" si="3"/>
        <v>0.55430932230494756</v>
      </c>
    </row>
    <row r="18" spans="1:12" x14ac:dyDescent="0.25">
      <c r="A18" s="259" t="s">
        <v>485</v>
      </c>
      <c r="B18" s="260">
        <v>213.48498000000001</v>
      </c>
      <c r="C18" s="260">
        <v>280.60120000000001</v>
      </c>
      <c r="D18" s="261">
        <f t="shared" si="0"/>
        <v>0.31438380348818917</v>
      </c>
      <c r="E18" s="260">
        <v>1847.4797599999999</v>
      </c>
      <c r="F18" s="260">
        <v>2661.8836900000001</v>
      </c>
      <c r="G18" s="261">
        <f t="shared" si="1"/>
        <v>0.44081886450544938</v>
      </c>
      <c r="H18" s="260">
        <v>7514.1292700000004</v>
      </c>
      <c r="I18" s="261">
        <f t="shared" si="2"/>
        <v>-0.64574954803778617</v>
      </c>
      <c r="J18" s="260">
        <v>1847.4797599999999</v>
      </c>
      <c r="K18" s="260">
        <v>2661.8836900000001</v>
      </c>
      <c r="L18" s="261">
        <f t="shared" si="3"/>
        <v>0.44081886450544938</v>
      </c>
    </row>
    <row r="19" spans="1:12" x14ac:dyDescent="0.25">
      <c r="A19" s="259" t="s">
        <v>538</v>
      </c>
      <c r="B19" s="260">
        <v>0</v>
      </c>
      <c r="C19" s="260">
        <v>0</v>
      </c>
      <c r="D19" s="261" t="str">
        <f t="shared" si="0"/>
        <v/>
      </c>
      <c r="E19" s="260">
        <v>0</v>
      </c>
      <c r="F19" s="260">
        <v>0</v>
      </c>
      <c r="G19" s="261" t="str">
        <f t="shared" si="1"/>
        <v/>
      </c>
      <c r="H19" s="260">
        <v>0</v>
      </c>
      <c r="I19" s="261" t="str">
        <f t="shared" si="2"/>
        <v/>
      </c>
      <c r="J19" s="260">
        <v>0</v>
      </c>
      <c r="K19" s="260">
        <v>0</v>
      </c>
      <c r="L19" s="261" t="str">
        <f t="shared" si="3"/>
        <v/>
      </c>
    </row>
    <row r="20" spans="1:12" x14ac:dyDescent="0.25">
      <c r="A20" s="259" t="s">
        <v>468</v>
      </c>
      <c r="B20" s="260">
        <v>332.21298999999999</v>
      </c>
      <c r="C20" s="260">
        <v>434.94484999999997</v>
      </c>
      <c r="D20" s="261">
        <f t="shared" si="0"/>
        <v>0.30923492786961759</v>
      </c>
      <c r="E20" s="260">
        <v>7863.6550299999999</v>
      </c>
      <c r="F20" s="260">
        <v>9112.9575499999992</v>
      </c>
      <c r="G20" s="261">
        <f t="shared" si="1"/>
        <v>0.1588704635737308</v>
      </c>
      <c r="H20" s="260">
        <v>8021.8283700000002</v>
      </c>
      <c r="I20" s="261">
        <f t="shared" si="2"/>
        <v>0.13602001061012459</v>
      </c>
      <c r="J20" s="260">
        <v>7863.6550299999999</v>
      </c>
      <c r="K20" s="260">
        <v>9112.9575499999992</v>
      </c>
      <c r="L20" s="261">
        <f t="shared" si="3"/>
        <v>0.1588704635737308</v>
      </c>
    </row>
    <row r="21" spans="1:12" x14ac:dyDescent="0.25">
      <c r="A21" s="259" t="s">
        <v>493</v>
      </c>
      <c r="B21" s="260">
        <v>0</v>
      </c>
      <c r="C21" s="260">
        <v>0</v>
      </c>
      <c r="D21" s="261" t="str">
        <f t="shared" si="0"/>
        <v/>
      </c>
      <c r="E21" s="260">
        <v>321.87610000000001</v>
      </c>
      <c r="F21" s="260">
        <v>396.57968</v>
      </c>
      <c r="G21" s="261">
        <f t="shared" si="1"/>
        <v>0.23208799907790612</v>
      </c>
      <c r="H21" s="260">
        <v>1051.0032200000001</v>
      </c>
      <c r="I21" s="261">
        <f t="shared" si="2"/>
        <v>-0.62266558993035248</v>
      </c>
      <c r="J21" s="260">
        <v>321.87610000000001</v>
      </c>
      <c r="K21" s="260">
        <v>396.57968</v>
      </c>
      <c r="L21" s="261">
        <f t="shared" si="3"/>
        <v>0.23208799907790612</v>
      </c>
    </row>
    <row r="22" spans="1:12" x14ac:dyDescent="0.25">
      <c r="A22" s="259" t="s">
        <v>492</v>
      </c>
      <c r="B22" s="260">
        <v>0</v>
      </c>
      <c r="C22" s="260">
        <v>0</v>
      </c>
      <c r="D22" s="261" t="str">
        <f t="shared" si="0"/>
        <v/>
      </c>
      <c r="E22" s="260">
        <v>1460.82096</v>
      </c>
      <c r="F22" s="260">
        <v>453.88182</v>
      </c>
      <c r="G22" s="261">
        <f t="shared" si="1"/>
        <v>-0.68929674995900936</v>
      </c>
      <c r="H22" s="260">
        <v>1239.49756</v>
      </c>
      <c r="I22" s="261">
        <f t="shared" si="2"/>
        <v>-0.63381789956891887</v>
      </c>
      <c r="J22" s="260">
        <v>1460.82096</v>
      </c>
      <c r="K22" s="260">
        <v>453.88182</v>
      </c>
      <c r="L22" s="261">
        <f t="shared" si="3"/>
        <v>-0.68929674995900936</v>
      </c>
    </row>
    <row r="23" spans="1:12" x14ac:dyDescent="0.25">
      <c r="A23" s="259" t="s">
        <v>463</v>
      </c>
      <c r="B23" s="260">
        <v>702.40526</v>
      </c>
      <c r="C23" s="260">
        <v>524.04844000000003</v>
      </c>
      <c r="D23" s="261">
        <f t="shared" si="0"/>
        <v>-0.25392295610086968</v>
      </c>
      <c r="E23" s="260">
        <v>13443.02154</v>
      </c>
      <c r="F23" s="260">
        <v>16050.86967</v>
      </c>
      <c r="G23" s="261">
        <f t="shared" si="1"/>
        <v>0.19399270634509458</v>
      </c>
      <c r="H23" s="260">
        <v>19197.39532</v>
      </c>
      <c r="I23" s="261">
        <f t="shared" si="2"/>
        <v>-0.163903779525857</v>
      </c>
      <c r="J23" s="260">
        <v>13443.02154</v>
      </c>
      <c r="K23" s="260">
        <v>16050.86967</v>
      </c>
      <c r="L23" s="261">
        <f t="shared" si="3"/>
        <v>0.19399270634509458</v>
      </c>
    </row>
    <row r="24" spans="1:12" x14ac:dyDescent="0.25">
      <c r="A24" s="259" t="s">
        <v>456</v>
      </c>
      <c r="B24" s="260">
        <v>1611.3349499999999</v>
      </c>
      <c r="C24" s="260">
        <v>1273.6152400000001</v>
      </c>
      <c r="D24" s="261">
        <f t="shared" si="0"/>
        <v>-0.20959001106504882</v>
      </c>
      <c r="E24" s="260">
        <v>23872.127400000001</v>
      </c>
      <c r="F24" s="260">
        <v>21996.101890000002</v>
      </c>
      <c r="G24" s="261">
        <f t="shared" si="1"/>
        <v>-7.8586440100851696E-2</v>
      </c>
      <c r="H24" s="260">
        <v>19452.593150000001</v>
      </c>
      <c r="I24" s="261">
        <f t="shared" si="2"/>
        <v>0.13075422491936517</v>
      </c>
      <c r="J24" s="260">
        <v>23872.127400000001</v>
      </c>
      <c r="K24" s="260">
        <v>21996.101890000002</v>
      </c>
      <c r="L24" s="261">
        <f t="shared" si="3"/>
        <v>-7.8586440100851696E-2</v>
      </c>
    </row>
    <row r="25" spans="1:12" x14ac:dyDescent="0.25">
      <c r="A25" s="259" t="s">
        <v>419</v>
      </c>
      <c r="B25" s="260">
        <v>46980.416570000001</v>
      </c>
      <c r="C25" s="260">
        <v>73969.490009999994</v>
      </c>
      <c r="D25" s="261">
        <f t="shared" si="0"/>
        <v>0.57447497085911836</v>
      </c>
      <c r="E25" s="260">
        <v>1167976.1047100001</v>
      </c>
      <c r="F25" s="260">
        <v>1195093.84192</v>
      </c>
      <c r="G25" s="261">
        <f t="shared" si="1"/>
        <v>2.3217715756893131E-2</v>
      </c>
      <c r="H25" s="260">
        <v>1599779.0720899999</v>
      </c>
      <c r="I25" s="261">
        <f t="shared" si="2"/>
        <v>-0.25296319800040068</v>
      </c>
      <c r="J25" s="260">
        <v>1167976.1047100001</v>
      </c>
      <c r="K25" s="260">
        <v>1195093.84192</v>
      </c>
      <c r="L25" s="261">
        <f t="shared" si="3"/>
        <v>2.3217715756893131E-2</v>
      </c>
    </row>
    <row r="26" spans="1:12" x14ac:dyDescent="0.25">
      <c r="A26" s="259" t="s">
        <v>470</v>
      </c>
      <c r="B26" s="260">
        <v>174.89366999999999</v>
      </c>
      <c r="C26" s="260">
        <v>300.69195999999999</v>
      </c>
      <c r="D26" s="261">
        <f t="shared" si="0"/>
        <v>0.71928440863525833</v>
      </c>
      <c r="E26" s="260">
        <v>6017.3334000000004</v>
      </c>
      <c r="F26" s="260">
        <v>7199.24424</v>
      </c>
      <c r="G26" s="261">
        <f t="shared" si="1"/>
        <v>0.19641770888081411</v>
      </c>
      <c r="H26" s="260">
        <v>12401.828100000001</v>
      </c>
      <c r="I26" s="261">
        <f t="shared" si="2"/>
        <v>-0.41950136851195352</v>
      </c>
      <c r="J26" s="260">
        <v>6017.3334000000004</v>
      </c>
      <c r="K26" s="260">
        <v>7199.24424</v>
      </c>
      <c r="L26" s="261">
        <f t="shared" si="3"/>
        <v>0.19641770888081411</v>
      </c>
    </row>
    <row r="27" spans="1:12" x14ac:dyDescent="0.25">
      <c r="A27" s="259" t="s">
        <v>451</v>
      </c>
      <c r="B27" s="260">
        <v>1040.04521</v>
      </c>
      <c r="C27" s="260">
        <v>1488.2410400000001</v>
      </c>
      <c r="D27" s="261">
        <f t="shared" si="0"/>
        <v>0.43093879543947922</v>
      </c>
      <c r="E27" s="260">
        <v>26029.79478</v>
      </c>
      <c r="F27" s="260">
        <v>27237.536990000001</v>
      </c>
      <c r="G27" s="261">
        <f t="shared" si="1"/>
        <v>4.6398453011545326E-2</v>
      </c>
      <c r="H27" s="260">
        <v>25765.184280000001</v>
      </c>
      <c r="I27" s="261">
        <f t="shared" si="2"/>
        <v>5.714504868272563E-2</v>
      </c>
      <c r="J27" s="260">
        <v>26029.79478</v>
      </c>
      <c r="K27" s="260">
        <v>27237.536990000001</v>
      </c>
      <c r="L27" s="261">
        <f t="shared" si="3"/>
        <v>4.6398453011545326E-2</v>
      </c>
    </row>
    <row r="28" spans="1:12" x14ac:dyDescent="0.25">
      <c r="A28" s="259" t="s">
        <v>444</v>
      </c>
      <c r="B28" s="260">
        <v>1912.6524199999999</v>
      </c>
      <c r="C28" s="260">
        <v>598.16606000000002</v>
      </c>
      <c r="D28" s="261">
        <f t="shared" si="0"/>
        <v>-0.68725835716664085</v>
      </c>
      <c r="E28" s="260">
        <v>59726.57778</v>
      </c>
      <c r="F28" s="260">
        <v>35494.804730000003</v>
      </c>
      <c r="G28" s="261">
        <f t="shared" si="1"/>
        <v>-0.40571172752031059</v>
      </c>
      <c r="H28" s="260">
        <v>118903.3616</v>
      </c>
      <c r="I28" s="261">
        <f t="shared" si="2"/>
        <v>-0.70148190721968617</v>
      </c>
      <c r="J28" s="260">
        <v>59726.57778</v>
      </c>
      <c r="K28" s="260">
        <v>35494.804730000003</v>
      </c>
      <c r="L28" s="261">
        <f t="shared" si="3"/>
        <v>-0.40571172752031059</v>
      </c>
    </row>
    <row r="29" spans="1:12" x14ac:dyDescent="0.25">
      <c r="A29" s="259" t="s">
        <v>425</v>
      </c>
      <c r="B29" s="260">
        <v>16142.90144</v>
      </c>
      <c r="C29" s="260">
        <v>11489.1384</v>
      </c>
      <c r="D29" s="261">
        <f t="shared" si="0"/>
        <v>-0.28828541494211091</v>
      </c>
      <c r="E29" s="260">
        <v>349760.53159000003</v>
      </c>
      <c r="F29" s="260">
        <v>309089.74239999999</v>
      </c>
      <c r="G29" s="261">
        <f t="shared" si="1"/>
        <v>-0.11628181431767604</v>
      </c>
      <c r="H29" s="260">
        <v>383062.10009999998</v>
      </c>
      <c r="I29" s="261">
        <f t="shared" si="2"/>
        <v>-0.19310800436975939</v>
      </c>
      <c r="J29" s="260">
        <v>349760.53159000003</v>
      </c>
      <c r="K29" s="260">
        <v>309089.74239999999</v>
      </c>
      <c r="L29" s="261">
        <f t="shared" si="3"/>
        <v>-0.11628181431767604</v>
      </c>
    </row>
    <row r="30" spans="1:12" x14ac:dyDescent="0.25">
      <c r="A30" s="259" t="s">
        <v>457</v>
      </c>
      <c r="B30" s="260">
        <v>716.11608000000001</v>
      </c>
      <c r="C30" s="260">
        <v>681.33852000000002</v>
      </c>
      <c r="D30" s="261">
        <f t="shared" si="0"/>
        <v>-4.8564137814081754E-2</v>
      </c>
      <c r="E30" s="260">
        <v>16437.171969999999</v>
      </c>
      <c r="F30" s="260">
        <v>20428.21502</v>
      </c>
      <c r="G30" s="261">
        <f t="shared" si="1"/>
        <v>0.2428059435822767</v>
      </c>
      <c r="H30" s="260">
        <v>30201.092400000001</v>
      </c>
      <c r="I30" s="261">
        <f t="shared" si="2"/>
        <v>-0.32359350617396876</v>
      </c>
      <c r="J30" s="260">
        <v>16437.171969999999</v>
      </c>
      <c r="K30" s="260">
        <v>20428.21502</v>
      </c>
      <c r="L30" s="261">
        <f t="shared" si="3"/>
        <v>0.2428059435822767</v>
      </c>
    </row>
    <row r="31" spans="1:12" x14ac:dyDescent="0.25">
      <c r="A31" s="259" t="s">
        <v>450</v>
      </c>
      <c r="B31" s="260">
        <v>1038.5221100000001</v>
      </c>
      <c r="C31" s="260">
        <v>1459.1339800000001</v>
      </c>
      <c r="D31" s="261">
        <f t="shared" si="0"/>
        <v>0.4050100291076133</v>
      </c>
      <c r="E31" s="260">
        <v>34570.01251</v>
      </c>
      <c r="F31" s="260">
        <v>29917.721460000001</v>
      </c>
      <c r="G31" s="261">
        <f t="shared" si="1"/>
        <v>-0.1345759145633586</v>
      </c>
      <c r="H31" s="260">
        <v>38610.807780000003</v>
      </c>
      <c r="I31" s="261">
        <f t="shared" si="2"/>
        <v>-0.22514645043253745</v>
      </c>
      <c r="J31" s="260">
        <v>34570.01251</v>
      </c>
      <c r="K31" s="260">
        <v>29917.721460000001</v>
      </c>
      <c r="L31" s="261">
        <f t="shared" si="3"/>
        <v>-0.1345759145633586</v>
      </c>
    </row>
    <row r="32" spans="1:12" x14ac:dyDescent="0.25">
      <c r="A32" s="259" t="s">
        <v>474</v>
      </c>
      <c r="B32" s="260">
        <v>161.39838</v>
      </c>
      <c r="C32" s="260">
        <v>208.87618000000001</v>
      </c>
      <c r="D32" s="261">
        <f t="shared" si="0"/>
        <v>0.29416528220419558</v>
      </c>
      <c r="E32" s="260">
        <v>5823.4828500000003</v>
      </c>
      <c r="F32" s="260">
        <v>5430.7526799999996</v>
      </c>
      <c r="G32" s="261">
        <f t="shared" si="1"/>
        <v>-6.743905324628896E-2</v>
      </c>
      <c r="H32" s="260">
        <v>4744.5595800000001</v>
      </c>
      <c r="I32" s="261">
        <f t="shared" si="2"/>
        <v>0.14462735443191543</v>
      </c>
      <c r="J32" s="260">
        <v>5823.4828500000003</v>
      </c>
      <c r="K32" s="260">
        <v>5430.7526799999996</v>
      </c>
      <c r="L32" s="261">
        <f t="shared" si="3"/>
        <v>-6.743905324628896E-2</v>
      </c>
    </row>
    <row r="33" spans="1:12" x14ac:dyDescent="0.25">
      <c r="A33" s="259" t="s">
        <v>446</v>
      </c>
      <c r="B33" s="260">
        <v>705.70523000000003</v>
      </c>
      <c r="C33" s="260">
        <v>1695.68515</v>
      </c>
      <c r="D33" s="261">
        <f t="shared" si="0"/>
        <v>1.402823555665019</v>
      </c>
      <c r="E33" s="260">
        <v>17728.467700000001</v>
      </c>
      <c r="F33" s="260">
        <v>33903.229370000001</v>
      </c>
      <c r="G33" s="261">
        <f t="shared" si="1"/>
        <v>0.91236095209739987</v>
      </c>
      <c r="H33" s="260">
        <v>26699.52579</v>
      </c>
      <c r="I33" s="261">
        <f t="shared" si="2"/>
        <v>0.2698064241537228</v>
      </c>
      <c r="J33" s="260">
        <v>17728.467700000001</v>
      </c>
      <c r="K33" s="260">
        <v>33903.229370000001</v>
      </c>
      <c r="L33" s="261">
        <f t="shared" si="3"/>
        <v>0.91236095209739987</v>
      </c>
    </row>
    <row r="34" spans="1:12" x14ac:dyDescent="0.25">
      <c r="A34" s="259" t="s">
        <v>486</v>
      </c>
      <c r="B34" s="260">
        <v>207.15235000000001</v>
      </c>
      <c r="C34" s="260">
        <v>95.301220000000001</v>
      </c>
      <c r="D34" s="261">
        <f t="shared" si="0"/>
        <v>-0.53994622798148328</v>
      </c>
      <c r="E34" s="260">
        <v>1442.90958</v>
      </c>
      <c r="F34" s="260">
        <v>2182.5713999999998</v>
      </c>
      <c r="G34" s="261">
        <f t="shared" si="1"/>
        <v>0.51261827508276703</v>
      </c>
      <c r="H34" s="260">
        <v>2448.6477399999999</v>
      </c>
      <c r="I34" s="261">
        <f t="shared" si="2"/>
        <v>-0.10866256328074375</v>
      </c>
      <c r="J34" s="260">
        <v>1442.90958</v>
      </c>
      <c r="K34" s="260">
        <v>2182.5713999999998</v>
      </c>
      <c r="L34" s="261">
        <f t="shared" si="3"/>
        <v>0.51261827508276703</v>
      </c>
    </row>
    <row r="35" spans="1:12" x14ac:dyDescent="0.25">
      <c r="A35" s="259" t="s">
        <v>489</v>
      </c>
      <c r="B35" s="260">
        <v>86.128150000000005</v>
      </c>
      <c r="C35" s="260">
        <v>88.961110000000005</v>
      </c>
      <c r="D35" s="261">
        <f t="shared" si="0"/>
        <v>3.2892381875147647E-2</v>
      </c>
      <c r="E35" s="260">
        <v>1637.3235099999999</v>
      </c>
      <c r="F35" s="260">
        <v>1416.0795599999999</v>
      </c>
      <c r="G35" s="261">
        <f t="shared" si="1"/>
        <v>-0.13512537299363647</v>
      </c>
      <c r="H35" s="260">
        <v>1990.4676400000001</v>
      </c>
      <c r="I35" s="261">
        <f t="shared" si="2"/>
        <v>-0.2885694137685153</v>
      </c>
      <c r="J35" s="260">
        <v>1637.3235099999999</v>
      </c>
      <c r="K35" s="260">
        <v>1416.0795599999999</v>
      </c>
      <c r="L35" s="261">
        <f t="shared" si="3"/>
        <v>-0.13512537299363647</v>
      </c>
    </row>
    <row r="36" spans="1:12" x14ac:dyDescent="0.25">
      <c r="A36" s="259" t="s">
        <v>435</v>
      </c>
      <c r="B36" s="260">
        <v>4959.0216700000001</v>
      </c>
      <c r="C36" s="260">
        <v>5511.9499299999998</v>
      </c>
      <c r="D36" s="261">
        <f t="shared" si="0"/>
        <v>0.11149946436914848</v>
      </c>
      <c r="E36" s="260">
        <v>92283.687619999997</v>
      </c>
      <c r="F36" s="260">
        <v>105206.19282</v>
      </c>
      <c r="G36" s="261">
        <f t="shared" si="1"/>
        <v>0.14003022130207321</v>
      </c>
      <c r="H36" s="260">
        <v>126926.5683</v>
      </c>
      <c r="I36" s="261">
        <f t="shared" si="2"/>
        <v>-0.17112552376475143</v>
      </c>
      <c r="J36" s="260">
        <v>92283.687619999997</v>
      </c>
      <c r="K36" s="260">
        <v>105206.19282</v>
      </c>
      <c r="L36" s="261">
        <f t="shared" si="3"/>
        <v>0.14003022130207321</v>
      </c>
    </row>
    <row r="37" spans="1:12" x14ac:dyDescent="0.25">
      <c r="A37" s="259" t="s">
        <v>421</v>
      </c>
      <c r="B37" s="260">
        <v>38731.648419999998</v>
      </c>
      <c r="C37" s="260">
        <v>41022.995609999998</v>
      </c>
      <c r="D37" s="261">
        <f t="shared" si="0"/>
        <v>5.9159557712416211E-2</v>
      </c>
      <c r="E37" s="260">
        <v>717795.98245999997</v>
      </c>
      <c r="F37" s="260">
        <v>802846.91674000002</v>
      </c>
      <c r="G37" s="261">
        <f t="shared" si="1"/>
        <v>0.11848900851815447</v>
      </c>
      <c r="H37" s="260">
        <v>902672.44876000006</v>
      </c>
      <c r="I37" s="261">
        <f t="shared" si="2"/>
        <v>-0.11058887657104222</v>
      </c>
      <c r="J37" s="260">
        <v>717795.98245999997</v>
      </c>
      <c r="K37" s="260">
        <v>802846.91674000002</v>
      </c>
      <c r="L37" s="261">
        <f t="shared" si="3"/>
        <v>0.11848900851815447</v>
      </c>
    </row>
    <row r="38" spans="1:12" x14ac:dyDescent="0.25">
      <c r="A38" s="259" t="s">
        <v>458</v>
      </c>
      <c r="B38" s="260">
        <v>1801.1882000000001</v>
      </c>
      <c r="C38" s="260">
        <v>708.57426999999996</v>
      </c>
      <c r="D38" s="261">
        <f t="shared" si="0"/>
        <v>-0.60660731066303897</v>
      </c>
      <c r="E38" s="260">
        <v>29007.973580000002</v>
      </c>
      <c r="F38" s="260">
        <v>18677.434239999999</v>
      </c>
      <c r="G38" s="261">
        <f t="shared" si="1"/>
        <v>-0.3561275768370995</v>
      </c>
      <c r="H38" s="260">
        <v>46066.243049999997</v>
      </c>
      <c r="I38" s="261">
        <f t="shared" si="2"/>
        <v>-0.59455269187618287</v>
      </c>
      <c r="J38" s="260">
        <v>29007.973580000002</v>
      </c>
      <c r="K38" s="260">
        <v>18677.434239999999</v>
      </c>
      <c r="L38" s="261">
        <f t="shared" si="3"/>
        <v>-0.3561275768370995</v>
      </c>
    </row>
    <row r="39" spans="1:12" x14ac:dyDescent="0.25">
      <c r="A39" s="259" t="s">
        <v>481</v>
      </c>
      <c r="B39" s="260">
        <v>2.0598100000000001</v>
      </c>
      <c r="C39" s="260">
        <v>748.65661</v>
      </c>
      <c r="D39" s="261">
        <f t="shared" si="0"/>
        <v>362.45906175812331</v>
      </c>
      <c r="E39" s="260">
        <v>5043.0852400000003</v>
      </c>
      <c r="F39" s="260">
        <v>3770.72489</v>
      </c>
      <c r="G39" s="261">
        <f t="shared" si="1"/>
        <v>-0.25229800597223306</v>
      </c>
      <c r="H39" s="260">
        <v>3350.4700699999999</v>
      </c>
      <c r="I39" s="261">
        <f t="shared" si="2"/>
        <v>0.125431599512841</v>
      </c>
      <c r="J39" s="260">
        <v>5043.0852400000003</v>
      </c>
      <c r="K39" s="260">
        <v>3770.72489</v>
      </c>
      <c r="L39" s="261">
        <f t="shared" si="3"/>
        <v>-0.25229800597223306</v>
      </c>
    </row>
    <row r="40" spans="1:12" x14ac:dyDescent="0.25">
      <c r="A40" s="259" t="s">
        <v>477</v>
      </c>
      <c r="B40" s="260">
        <v>764.11851999999999</v>
      </c>
      <c r="C40" s="260">
        <v>0</v>
      </c>
      <c r="D40" s="261">
        <f t="shared" si="0"/>
        <v>-1</v>
      </c>
      <c r="E40" s="260">
        <v>5292.4924300000002</v>
      </c>
      <c r="F40" s="260">
        <v>4983.0493900000001</v>
      </c>
      <c r="G40" s="261">
        <f t="shared" si="1"/>
        <v>-5.8468300917343008E-2</v>
      </c>
      <c r="H40" s="260">
        <v>6133.48441</v>
      </c>
      <c r="I40" s="261">
        <f t="shared" si="2"/>
        <v>-0.18756630702840571</v>
      </c>
      <c r="J40" s="260">
        <v>5292.4924300000002</v>
      </c>
      <c r="K40" s="260">
        <v>4983.0493900000001</v>
      </c>
      <c r="L40" s="261">
        <f t="shared" si="3"/>
        <v>-5.8468300917343008E-2</v>
      </c>
    </row>
    <row r="41" spans="1:12" x14ac:dyDescent="0.25">
      <c r="A41" s="259" t="s">
        <v>430</v>
      </c>
      <c r="B41" s="260">
        <v>9193.7093399999994</v>
      </c>
      <c r="C41" s="260">
        <v>8310.4555799999998</v>
      </c>
      <c r="D41" s="261">
        <f t="shared" si="0"/>
        <v>-9.6071534060483965E-2</v>
      </c>
      <c r="E41" s="260">
        <v>287457.13316000003</v>
      </c>
      <c r="F41" s="260">
        <v>193202.69594999999</v>
      </c>
      <c r="G41" s="261">
        <f t="shared" si="1"/>
        <v>-0.32789040986343365</v>
      </c>
      <c r="H41" s="260">
        <v>266244.13131999999</v>
      </c>
      <c r="I41" s="261">
        <f t="shared" si="2"/>
        <v>-0.27434007656007697</v>
      </c>
      <c r="J41" s="260">
        <v>287457.13316000003</v>
      </c>
      <c r="K41" s="260">
        <v>193202.69594999999</v>
      </c>
      <c r="L41" s="261">
        <f t="shared" si="3"/>
        <v>-0.32789040986343365</v>
      </c>
    </row>
    <row r="42" spans="1:12" x14ac:dyDescent="0.25">
      <c r="A42" s="259" t="s">
        <v>478</v>
      </c>
      <c r="B42" s="260">
        <v>229.90891999999999</v>
      </c>
      <c r="C42" s="260">
        <v>471.70913999999999</v>
      </c>
      <c r="D42" s="261">
        <f t="shared" si="0"/>
        <v>1.0517217861751513</v>
      </c>
      <c r="E42" s="260">
        <v>6391.0255999999999</v>
      </c>
      <c r="F42" s="260">
        <v>4937.2570400000004</v>
      </c>
      <c r="G42" s="261">
        <f t="shared" si="1"/>
        <v>-0.22747030773902699</v>
      </c>
      <c r="H42" s="260">
        <v>7127.3905100000002</v>
      </c>
      <c r="I42" s="261">
        <f t="shared" si="2"/>
        <v>-0.30728405675641868</v>
      </c>
      <c r="J42" s="260">
        <v>6391.0255999999999</v>
      </c>
      <c r="K42" s="260">
        <v>4937.2570400000004</v>
      </c>
      <c r="L42" s="261">
        <f t="shared" si="3"/>
        <v>-0.22747030773902699</v>
      </c>
    </row>
    <row r="43" spans="1:12" x14ac:dyDescent="0.25">
      <c r="A43" s="259" t="s">
        <v>448</v>
      </c>
      <c r="B43" s="260">
        <v>1689.3729800000001</v>
      </c>
      <c r="C43" s="260">
        <v>1071.2372600000001</v>
      </c>
      <c r="D43" s="261">
        <f t="shared" si="0"/>
        <v>-0.36589653517484333</v>
      </c>
      <c r="E43" s="260">
        <v>36979.741329999997</v>
      </c>
      <c r="F43" s="260">
        <v>31522.743890000002</v>
      </c>
      <c r="G43" s="261">
        <f t="shared" si="1"/>
        <v>-0.14756721501383185</v>
      </c>
      <c r="H43" s="260">
        <v>36387.472800000003</v>
      </c>
      <c r="I43" s="261">
        <f t="shared" si="2"/>
        <v>-0.13369240938326443</v>
      </c>
      <c r="J43" s="260">
        <v>36979.741329999997</v>
      </c>
      <c r="K43" s="260">
        <v>31522.743890000002</v>
      </c>
      <c r="L43" s="261">
        <f t="shared" si="3"/>
        <v>-0.14756721501383185</v>
      </c>
    </row>
    <row r="44" spans="1:12" x14ac:dyDescent="0.25">
      <c r="A44" s="259" t="s">
        <v>417</v>
      </c>
      <c r="B44" s="260">
        <v>325678.05194999999</v>
      </c>
      <c r="C44" s="260">
        <v>364344.40662000002</v>
      </c>
      <c r="D44" s="261">
        <f t="shared" si="0"/>
        <v>0.11872569993122006</v>
      </c>
      <c r="E44" s="260">
        <v>6992071.8118599998</v>
      </c>
      <c r="F44" s="260">
        <v>7576002.7735200003</v>
      </c>
      <c r="G44" s="261">
        <f t="shared" si="1"/>
        <v>8.3513295825928591E-2</v>
      </c>
      <c r="H44" s="260">
        <v>8662942.18138</v>
      </c>
      <c r="I44" s="261">
        <f t="shared" si="2"/>
        <v>-0.12547000604439573</v>
      </c>
      <c r="J44" s="260">
        <v>6992071.8118599998</v>
      </c>
      <c r="K44" s="260">
        <v>7576002.7735200003</v>
      </c>
      <c r="L44" s="261">
        <f t="shared" si="3"/>
        <v>8.3513295825928591E-2</v>
      </c>
    </row>
    <row r="45" spans="1:12" x14ac:dyDescent="0.25">
      <c r="A45" s="259" t="s">
        <v>420</v>
      </c>
      <c r="B45" s="260">
        <v>36241.728719999999</v>
      </c>
      <c r="C45" s="260">
        <v>40465.740429999998</v>
      </c>
      <c r="D45" s="261">
        <f t="shared" si="0"/>
        <v>0.11655105479747663</v>
      </c>
      <c r="E45" s="260">
        <v>1058292.70362</v>
      </c>
      <c r="F45" s="260">
        <v>1137463.58632</v>
      </c>
      <c r="G45" s="261">
        <f t="shared" si="1"/>
        <v>7.4810005236913835E-2</v>
      </c>
      <c r="H45" s="260">
        <v>1218777.45242</v>
      </c>
      <c r="I45" s="261">
        <f t="shared" si="2"/>
        <v>-6.6717566803146444E-2</v>
      </c>
      <c r="J45" s="260">
        <v>1058292.70362</v>
      </c>
      <c r="K45" s="260">
        <v>1137463.58632</v>
      </c>
      <c r="L45" s="261">
        <f t="shared" si="3"/>
        <v>7.4810005236913835E-2</v>
      </c>
    </row>
    <row r="46" spans="1:12" x14ac:dyDescent="0.25">
      <c r="A46" s="259" t="s">
        <v>454</v>
      </c>
      <c r="B46" s="260">
        <v>1250.4121500000001</v>
      </c>
      <c r="C46" s="260">
        <v>1231.0522900000001</v>
      </c>
      <c r="D46" s="261">
        <f t="shared" si="0"/>
        <v>-1.5482783016783741E-2</v>
      </c>
      <c r="E46" s="260">
        <v>39000.593150000001</v>
      </c>
      <c r="F46" s="260">
        <v>25021.06855</v>
      </c>
      <c r="G46" s="261">
        <f t="shared" si="1"/>
        <v>-0.35844389715390779</v>
      </c>
      <c r="H46" s="260">
        <v>49496.476280000003</v>
      </c>
      <c r="I46" s="261">
        <f t="shared" si="2"/>
        <v>-0.49448788215838624</v>
      </c>
      <c r="J46" s="260">
        <v>39000.593150000001</v>
      </c>
      <c r="K46" s="260">
        <v>25021.06855</v>
      </c>
      <c r="L46" s="261">
        <f t="shared" si="3"/>
        <v>-0.35844389715390779</v>
      </c>
    </row>
    <row r="47" spans="1:12" x14ac:dyDescent="0.25">
      <c r="A47" s="259" t="s">
        <v>447</v>
      </c>
      <c r="B47" s="260">
        <v>967.41772000000003</v>
      </c>
      <c r="C47" s="260">
        <v>1608.11275</v>
      </c>
      <c r="D47" s="261">
        <f t="shared" si="0"/>
        <v>0.66227340760307762</v>
      </c>
      <c r="E47" s="260">
        <v>19696.707549999999</v>
      </c>
      <c r="F47" s="260">
        <v>32451.805639999999</v>
      </c>
      <c r="G47" s="261">
        <f t="shared" si="1"/>
        <v>0.64757513699288283</v>
      </c>
      <c r="H47" s="260">
        <v>33510.972459999997</v>
      </c>
      <c r="I47" s="261">
        <f t="shared" si="2"/>
        <v>-3.1606567707465394E-2</v>
      </c>
      <c r="J47" s="260">
        <v>19696.707549999999</v>
      </c>
      <c r="K47" s="260">
        <v>32451.805639999999</v>
      </c>
      <c r="L47" s="261">
        <f t="shared" si="3"/>
        <v>0.64757513699288283</v>
      </c>
    </row>
    <row r="48" spans="1:12" x14ac:dyDescent="0.25">
      <c r="A48" s="259" t="s">
        <v>495</v>
      </c>
      <c r="B48" s="260">
        <v>15.58611</v>
      </c>
      <c r="C48" s="260">
        <v>0</v>
      </c>
      <c r="D48" s="261">
        <f t="shared" si="0"/>
        <v>-1</v>
      </c>
      <c r="E48" s="260">
        <v>159.63198</v>
      </c>
      <c r="F48" s="260">
        <v>102.0882</v>
      </c>
      <c r="G48" s="261">
        <f t="shared" si="1"/>
        <v>-0.36047776892825611</v>
      </c>
      <c r="H48" s="260">
        <v>39.015000000000001</v>
      </c>
      <c r="I48" s="261">
        <f t="shared" si="2"/>
        <v>1.6166397539407922</v>
      </c>
      <c r="J48" s="260">
        <v>159.63198</v>
      </c>
      <c r="K48" s="260">
        <v>102.0882</v>
      </c>
      <c r="L48" s="261">
        <f t="shared" si="3"/>
        <v>-0.36047776892825611</v>
      </c>
    </row>
    <row r="49" spans="1:12" x14ac:dyDescent="0.25">
      <c r="A49" s="259" t="s">
        <v>462</v>
      </c>
      <c r="B49" s="260">
        <v>2285.0563000000002</v>
      </c>
      <c r="C49" s="260">
        <v>289.15183000000002</v>
      </c>
      <c r="D49" s="261">
        <f t="shared" si="0"/>
        <v>-0.87345964736186144</v>
      </c>
      <c r="E49" s="260">
        <v>31929.790359999999</v>
      </c>
      <c r="F49" s="260">
        <v>16903.45737</v>
      </c>
      <c r="G49" s="261">
        <f t="shared" si="1"/>
        <v>-0.47060543838785163</v>
      </c>
      <c r="H49" s="260">
        <v>24267.605530000001</v>
      </c>
      <c r="I49" s="261">
        <f t="shared" si="2"/>
        <v>-0.30345590342221129</v>
      </c>
      <c r="J49" s="260">
        <v>31929.790359999999</v>
      </c>
      <c r="K49" s="260">
        <v>16903.45737</v>
      </c>
      <c r="L49" s="261">
        <f t="shared" si="3"/>
        <v>-0.47060543838785163</v>
      </c>
    </row>
    <row r="50" spans="1:12" x14ac:dyDescent="0.25">
      <c r="A50" s="259" t="s">
        <v>429</v>
      </c>
      <c r="B50" s="260">
        <v>9372.3791399999991</v>
      </c>
      <c r="C50" s="260">
        <v>10106.430469999999</v>
      </c>
      <c r="D50" s="261">
        <f t="shared" si="0"/>
        <v>7.8320703743958831E-2</v>
      </c>
      <c r="E50" s="260">
        <v>215559.14262</v>
      </c>
      <c r="F50" s="260">
        <v>224747.55507999999</v>
      </c>
      <c r="G50" s="261">
        <f t="shared" si="1"/>
        <v>4.262594640301498E-2</v>
      </c>
      <c r="H50" s="260">
        <v>273895.07984999998</v>
      </c>
      <c r="I50" s="261">
        <f t="shared" si="2"/>
        <v>-0.17943923927701033</v>
      </c>
      <c r="J50" s="260">
        <v>215559.14262</v>
      </c>
      <c r="K50" s="260">
        <v>224747.55507999999</v>
      </c>
      <c r="L50" s="261">
        <f t="shared" si="3"/>
        <v>4.262594640301498E-2</v>
      </c>
    </row>
    <row r="51" spans="1:12" x14ac:dyDescent="0.25">
      <c r="A51" s="259" t="s">
        <v>471</v>
      </c>
      <c r="B51" s="260">
        <v>108.82781</v>
      </c>
      <c r="C51" s="260">
        <v>89.292450000000002</v>
      </c>
      <c r="D51" s="261">
        <f t="shared" si="0"/>
        <v>-0.17950705798453537</v>
      </c>
      <c r="E51" s="260">
        <v>7784.5476200000003</v>
      </c>
      <c r="F51" s="260">
        <v>6430.2114099999999</v>
      </c>
      <c r="G51" s="261">
        <f t="shared" si="1"/>
        <v>-0.17397750981963933</v>
      </c>
      <c r="H51" s="260">
        <v>7967.2530800000004</v>
      </c>
      <c r="I51" s="261">
        <f t="shared" si="2"/>
        <v>-0.19291990031776429</v>
      </c>
      <c r="J51" s="260">
        <v>7784.5476200000003</v>
      </c>
      <c r="K51" s="260">
        <v>6430.2114099999999</v>
      </c>
      <c r="L51" s="261">
        <f t="shared" si="3"/>
        <v>-0.17397750981963933</v>
      </c>
    </row>
    <row r="52" spans="1:12" x14ac:dyDescent="0.25">
      <c r="A52" s="259" t="s">
        <v>491</v>
      </c>
      <c r="B52" s="260">
        <v>64.16919</v>
      </c>
      <c r="C52" s="260">
        <v>55.737569999999998</v>
      </c>
      <c r="D52" s="261">
        <f t="shared" si="0"/>
        <v>-0.13139670299718609</v>
      </c>
      <c r="E52" s="260">
        <v>733.82644000000005</v>
      </c>
      <c r="F52" s="260">
        <v>787.22882000000004</v>
      </c>
      <c r="G52" s="261">
        <f t="shared" si="1"/>
        <v>7.2772493724810428E-2</v>
      </c>
      <c r="H52" s="260">
        <v>1470.1787899999999</v>
      </c>
      <c r="I52" s="261">
        <f t="shared" si="2"/>
        <v>-0.46453531682360882</v>
      </c>
      <c r="J52" s="260">
        <v>733.82644000000005</v>
      </c>
      <c r="K52" s="260">
        <v>787.22882000000004</v>
      </c>
      <c r="L52" s="261">
        <f t="shared" si="3"/>
        <v>7.2772493724810428E-2</v>
      </c>
    </row>
    <row r="53" spans="1:12" x14ac:dyDescent="0.25">
      <c r="A53" s="259" t="s">
        <v>464</v>
      </c>
      <c r="B53" s="260">
        <v>352.75553000000002</v>
      </c>
      <c r="C53" s="260">
        <v>783.12075000000004</v>
      </c>
      <c r="D53" s="261">
        <f t="shared" si="0"/>
        <v>1.2200098464792317</v>
      </c>
      <c r="E53" s="260">
        <v>12110.19382</v>
      </c>
      <c r="F53" s="260">
        <v>15129.161400000001</v>
      </c>
      <c r="G53" s="261">
        <f t="shared" si="1"/>
        <v>0.24929143371877105</v>
      </c>
      <c r="H53" s="260">
        <v>15813.513639999999</v>
      </c>
      <c r="I53" s="261">
        <f t="shared" si="2"/>
        <v>-4.3276418864239052E-2</v>
      </c>
      <c r="J53" s="260">
        <v>12110.19382</v>
      </c>
      <c r="K53" s="260">
        <v>15129.161400000001</v>
      </c>
      <c r="L53" s="261">
        <f t="shared" si="3"/>
        <v>0.24929143371877105</v>
      </c>
    </row>
    <row r="54" spans="1:12" x14ac:dyDescent="0.25">
      <c r="A54" s="259" t="s">
        <v>453</v>
      </c>
      <c r="B54" s="260">
        <v>1817.4997900000001</v>
      </c>
      <c r="C54" s="260">
        <v>1305.71777</v>
      </c>
      <c r="D54" s="261">
        <f t="shared" si="0"/>
        <v>-0.28158573817496846</v>
      </c>
      <c r="E54" s="260">
        <v>31436.03253</v>
      </c>
      <c r="F54" s="260">
        <v>25479.761979999999</v>
      </c>
      <c r="G54" s="261">
        <f t="shared" si="1"/>
        <v>-0.18947271874451144</v>
      </c>
      <c r="H54" s="260">
        <v>19749.609499999999</v>
      </c>
      <c r="I54" s="261">
        <f t="shared" si="2"/>
        <v>0.29014003947774269</v>
      </c>
      <c r="J54" s="260">
        <v>31436.03253</v>
      </c>
      <c r="K54" s="260">
        <v>25479.761979999999</v>
      </c>
      <c r="L54" s="261">
        <f t="shared" si="3"/>
        <v>-0.18947271874451144</v>
      </c>
    </row>
    <row r="55" spans="1:12" x14ac:dyDescent="0.25">
      <c r="A55" s="259" t="s">
        <v>433</v>
      </c>
      <c r="B55" s="260">
        <v>4380.9299799999999</v>
      </c>
      <c r="C55" s="260">
        <v>4113.0454200000004</v>
      </c>
      <c r="D55" s="261">
        <f t="shared" si="0"/>
        <v>-6.1147875273733443E-2</v>
      </c>
      <c r="E55" s="260">
        <v>120741.51284</v>
      </c>
      <c r="F55" s="260">
        <v>114157.50797000001</v>
      </c>
      <c r="G55" s="261">
        <f t="shared" si="1"/>
        <v>-5.4529752983340174E-2</v>
      </c>
      <c r="H55" s="260">
        <v>113432.60344000001</v>
      </c>
      <c r="I55" s="261">
        <f t="shared" si="2"/>
        <v>6.3906188169562395E-3</v>
      </c>
      <c r="J55" s="260">
        <v>120741.51284</v>
      </c>
      <c r="K55" s="260">
        <v>114157.50797000001</v>
      </c>
      <c r="L55" s="261">
        <f t="shared" si="3"/>
        <v>-5.4529752983340174E-2</v>
      </c>
    </row>
    <row r="56" spans="1:12" x14ac:dyDescent="0.25">
      <c r="A56" s="259" t="s">
        <v>418</v>
      </c>
      <c r="B56" s="260">
        <v>125202.86513999999</v>
      </c>
      <c r="C56" s="260">
        <v>105970.31926</v>
      </c>
      <c r="D56" s="261">
        <f t="shared" si="0"/>
        <v>-0.15361106839283944</v>
      </c>
      <c r="E56" s="260">
        <v>1454317.62448</v>
      </c>
      <c r="F56" s="260">
        <v>1320275.02036</v>
      </c>
      <c r="G56" s="261">
        <f t="shared" si="1"/>
        <v>-9.2168727012386875E-2</v>
      </c>
      <c r="H56" s="260">
        <v>1449242.1641200001</v>
      </c>
      <c r="I56" s="261">
        <f t="shared" si="2"/>
        <v>-8.8989367652238305E-2</v>
      </c>
      <c r="J56" s="260">
        <v>1454317.62448</v>
      </c>
      <c r="K56" s="260">
        <v>1320275.02036</v>
      </c>
      <c r="L56" s="261">
        <f t="shared" si="3"/>
        <v>-9.2168727012386875E-2</v>
      </c>
    </row>
    <row r="57" spans="1:12" x14ac:dyDescent="0.25">
      <c r="A57" s="259" t="s">
        <v>427</v>
      </c>
      <c r="B57" s="260">
        <v>10073.94771</v>
      </c>
      <c r="C57" s="260">
        <v>9268.0712800000001</v>
      </c>
      <c r="D57" s="261">
        <f t="shared" si="0"/>
        <v>-7.9996090231840178E-2</v>
      </c>
      <c r="E57" s="260">
        <v>215813.73731999999</v>
      </c>
      <c r="F57" s="260">
        <v>250621.62445</v>
      </c>
      <c r="G57" s="261">
        <f t="shared" si="1"/>
        <v>0.16128670752032925</v>
      </c>
      <c r="H57" s="260">
        <v>292449.16560000001</v>
      </c>
      <c r="I57" s="261">
        <f t="shared" si="2"/>
        <v>-0.14302499740146291</v>
      </c>
      <c r="J57" s="260">
        <v>215813.73731999999</v>
      </c>
      <c r="K57" s="260">
        <v>250621.62445</v>
      </c>
      <c r="L57" s="261">
        <f t="shared" si="3"/>
        <v>0.16128670752032925</v>
      </c>
    </row>
    <row r="58" spans="1:12" x14ac:dyDescent="0.25">
      <c r="A58" s="259" t="s">
        <v>445</v>
      </c>
      <c r="B58" s="260">
        <v>1467.5606</v>
      </c>
      <c r="C58" s="260">
        <v>2348.9753599999999</v>
      </c>
      <c r="D58" s="261">
        <f t="shared" si="0"/>
        <v>0.60059854427817139</v>
      </c>
      <c r="E58" s="260">
        <v>37229.320679999997</v>
      </c>
      <c r="F58" s="260">
        <v>34125.406750000002</v>
      </c>
      <c r="G58" s="261">
        <f t="shared" si="1"/>
        <v>-8.3372832845361344E-2</v>
      </c>
      <c r="H58" s="260">
        <v>30917.300620000002</v>
      </c>
      <c r="I58" s="261">
        <f t="shared" si="2"/>
        <v>0.10376410830396754</v>
      </c>
      <c r="J58" s="260">
        <v>37229.320679999997</v>
      </c>
      <c r="K58" s="260">
        <v>34125.406750000002</v>
      </c>
      <c r="L58" s="261">
        <f t="shared" si="3"/>
        <v>-8.3372832845361344E-2</v>
      </c>
    </row>
    <row r="59" spans="1:12" x14ac:dyDescent="0.25">
      <c r="A59" s="259" t="s">
        <v>443</v>
      </c>
      <c r="B59" s="260">
        <v>1517.6570899999999</v>
      </c>
      <c r="C59" s="260">
        <v>1268.4212199999999</v>
      </c>
      <c r="D59" s="261">
        <f t="shared" si="0"/>
        <v>-0.16422410018853473</v>
      </c>
      <c r="E59" s="260">
        <v>29797.564989999999</v>
      </c>
      <c r="F59" s="260">
        <v>35826.697110000001</v>
      </c>
      <c r="G59" s="261">
        <f t="shared" si="1"/>
        <v>0.20233640305922207</v>
      </c>
      <c r="H59" s="260">
        <v>46249.342100000002</v>
      </c>
      <c r="I59" s="261">
        <f t="shared" si="2"/>
        <v>-0.22535769195298461</v>
      </c>
      <c r="J59" s="260">
        <v>29797.564989999999</v>
      </c>
      <c r="K59" s="260">
        <v>35826.697110000001</v>
      </c>
      <c r="L59" s="261">
        <f t="shared" si="3"/>
        <v>0.20233640305922207</v>
      </c>
    </row>
    <row r="60" spans="1:12" x14ac:dyDescent="0.25">
      <c r="A60" s="259" t="s">
        <v>424</v>
      </c>
      <c r="B60" s="260">
        <v>16962.22208</v>
      </c>
      <c r="C60" s="260">
        <v>15176.785400000001</v>
      </c>
      <c r="D60" s="261">
        <f t="shared" si="0"/>
        <v>-0.10525959815755459</v>
      </c>
      <c r="E60" s="260">
        <v>338792.09589</v>
      </c>
      <c r="F60" s="260">
        <v>353511.30392999999</v>
      </c>
      <c r="G60" s="261">
        <f t="shared" si="1"/>
        <v>4.3446137671343754E-2</v>
      </c>
      <c r="H60" s="260">
        <v>517137.00266</v>
      </c>
      <c r="I60" s="261">
        <f t="shared" si="2"/>
        <v>-0.3164068668232165</v>
      </c>
      <c r="J60" s="260">
        <v>338792.09589</v>
      </c>
      <c r="K60" s="260">
        <v>353511.30392999999</v>
      </c>
      <c r="L60" s="261">
        <f t="shared" si="3"/>
        <v>4.3446137671343754E-2</v>
      </c>
    </row>
    <row r="61" spans="1:12" x14ac:dyDescent="0.25">
      <c r="A61" s="259" t="s">
        <v>438</v>
      </c>
      <c r="B61" s="260">
        <v>5133.7827500000003</v>
      </c>
      <c r="C61" s="260">
        <v>1301.1089199999999</v>
      </c>
      <c r="D61" s="261">
        <f t="shared" si="0"/>
        <v>-0.74655941177097929</v>
      </c>
      <c r="E61" s="260">
        <v>81602.899380000003</v>
      </c>
      <c r="F61" s="260">
        <v>71379.319799999997</v>
      </c>
      <c r="G61" s="261">
        <f t="shared" si="1"/>
        <v>-0.12528451387973227</v>
      </c>
      <c r="H61" s="260">
        <v>81448.081390000007</v>
      </c>
      <c r="I61" s="261">
        <f t="shared" si="2"/>
        <v>-0.12362183882254374</v>
      </c>
      <c r="J61" s="260">
        <v>81602.899380000003</v>
      </c>
      <c r="K61" s="260">
        <v>71379.319799999997</v>
      </c>
      <c r="L61" s="261">
        <f t="shared" si="3"/>
        <v>-0.12528451387973227</v>
      </c>
    </row>
    <row r="62" spans="1:12" x14ac:dyDescent="0.25">
      <c r="A62" s="259" t="s">
        <v>426</v>
      </c>
      <c r="B62" s="260">
        <v>11585.52139</v>
      </c>
      <c r="C62" s="260">
        <v>11225.234280000001</v>
      </c>
      <c r="D62" s="261">
        <f t="shared" si="0"/>
        <v>-3.1098048838007375E-2</v>
      </c>
      <c r="E62" s="260">
        <v>249281.18857</v>
      </c>
      <c r="F62" s="260">
        <v>274441.48251</v>
      </c>
      <c r="G62" s="261">
        <f t="shared" si="1"/>
        <v>0.10093137827339427</v>
      </c>
      <c r="H62" s="260">
        <v>341325.23518999998</v>
      </c>
      <c r="I62" s="261">
        <f t="shared" si="2"/>
        <v>-0.19595314317375001</v>
      </c>
      <c r="J62" s="260">
        <v>249281.18857</v>
      </c>
      <c r="K62" s="260">
        <v>274441.48251</v>
      </c>
      <c r="L62" s="261">
        <f t="shared" si="3"/>
        <v>0.10093137827339427</v>
      </c>
    </row>
    <row r="63" spans="1:12" x14ac:dyDescent="0.25">
      <c r="A63" s="259" t="s">
        <v>440</v>
      </c>
      <c r="B63" s="260">
        <v>1887.38356</v>
      </c>
      <c r="C63" s="260">
        <v>3417.6169100000002</v>
      </c>
      <c r="D63" s="261">
        <f t="shared" si="0"/>
        <v>0.81076967206390216</v>
      </c>
      <c r="E63" s="260">
        <v>59508.802860000003</v>
      </c>
      <c r="F63" s="260">
        <v>64797.166700000002</v>
      </c>
      <c r="G63" s="261">
        <f t="shared" si="1"/>
        <v>8.8866916923893813E-2</v>
      </c>
      <c r="H63" s="260">
        <v>94902.218550000005</v>
      </c>
      <c r="I63" s="261">
        <f t="shared" si="2"/>
        <v>-0.31722179217695434</v>
      </c>
      <c r="J63" s="260">
        <v>59508.802860000003</v>
      </c>
      <c r="K63" s="260">
        <v>64797.166700000002</v>
      </c>
      <c r="L63" s="261">
        <f t="shared" si="3"/>
        <v>8.8866916923893813E-2</v>
      </c>
    </row>
    <row r="64" spans="1:12" x14ac:dyDescent="0.25">
      <c r="A64" s="259" t="s">
        <v>490</v>
      </c>
      <c r="B64" s="260">
        <v>0</v>
      </c>
      <c r="C64" s="260">
        <v>0</v>
      </c>
      <c r="D64" s="261" t="str">
        <f t="shared" si="0"/>
        <v/>
      </c>
      <c r="E64" s="260">
        <v>118.79609000000001</v>
      </c>
      <c r="F64" s="260">
        <v>946.77733999999998</v>
      </c>
      <c r="G64" s="261">
        <f t="shared" si="1"/>
        <v>6.9697685336276631</v>
      </c>
      <c r="H64" s="260">
        <v>236.15889999999999</v>
      </c>
      <c r="I64" s="261">
        <f t="shared" si="2"/>
        <v>3.0090690632451285</v>
      </c>
      <c r="J64" s="260">
        <v>118.79609000000001</v>
      </c>
      <c r="K64" s="260">
        <v>946.77733999999998</v>
      </c>
      <c r="L64" s="261">
        <f t="shared" si="3"/>
        <v>6.9697685336276631</v>
      </c>
    </row>
    <row r="65" spans="1:12" x14ac:dyDescent="0.25">
      <c r="A65" s="259" t="s">
        <v>465</v>
      </c>
      <c r="B65" s="260">
        <v>606.59920999999997</v>
      </c>
      <c r="C65" s="260">
        <v>332.11471</v>
      </c>
      <c r="D65" s="261">
        <f t="shared" si="0"/>
        <v>-0.45249729224012669</v>
      </c>
      <c r="E65" s="260">
        <v>9406.4709299999995</v>
      </c>
      <c r="F65" s="260">
        <v>12518.508750000001</v>
      </c>
      <c r="G65" s="261">
        <f t="shared" si="1"/>
        <v>0.33084010391982388</v>
      </c>
      <c r="H65" s="260">
        <v>23372.876929999999</v>
      </c>
      <c r="I65" s="261">
        <f t="shared" si="2"/>
        <v>-0.46440017685918644</v>
      </c>
      <c r="J65" s="260">
        <v>9406.4709299999995</v>
      </c>
      <c r="K65" s="260">
        <v>12518.508750000001</v>
      </c>
      <c r="L65" s="261">
        <f t="shared" si="3"/>
        <v>0.33084010391982388</v>
      </c>
    </row>
    <row r="66" spans="1:12" x14ac:dyDescent="0.25">
      <c r="A66" s="259" t="s">
        <v>479</v>
      </c>
      <c r="B66" s="260">
        <v>322.42590999999999</v>
      </c>
      <c r="C66" s="260">
        <v>277.58729</v>
      </c>
      <c r="D66" s="261">
        <f t="shared" si="0"/>
        <v>-0.13906642924571411</v>
      </c>
      <c r="E66" s="260">
        <v>4984.2599899999996</v>
      </c>
      <c r="F66" s="260">
        <v>4351.7806</v>
      </c>
      <c r="G66" s="261">
        <f t="shared" si="1"/>
        <v>-0.12689534479921849</v>
      </c>
      <c r="H66" s="260">
        <v>4510.2145799999998</v>
      </c>
      <c r="I66" s="261">
        <f t="shared" si="2"/>
        <v>-3.5127814251356471E-2</v>
      </c>
      <c r="J66" s="260">
        <v>4984.2599899999996</v>
      </c>
      <c r="K66" s="260">
        <v>4351.7806</v>
      </c>
      <c r="L66" s="261">
        <f t="shared" si="3"/>
        <v>-0.12689534479921849</v>
      </c>
    </row>
    <row r="67" spans="1:12" x14ac:dyDescent="0.25">
      <c r="A67" s="259" t="s">
        <v>455</v>
      </c>
      <c r="B67" s="260">
        <v>1829.5625600000001</v>
      </c>
      <c r="C67" s="260">
        <v>2236.48281</v>
      </c>
      <c r="D67" s="261">
        <f t="shared" si="0"/>
        <v>0.22241395779327711</v>
      </c>
      <c r="E67" s="260">
        <v>30867.679390000001</v>
      </c>
      <c r="F67" s="260">
        <v>22784.751469999999</v>
      </c>
      <c r="G67" s="261">
        <f t="shared" si="1"/>
        <v>-0.26185732389777816</v>
      </c>
      <c r="H67" s="260">
        <v>28821.928250000001</v>
      </c>
      <c r="I67" s="261">
        <f t="shared" si="2"/>
        <v>-0.20946470783057347</v>
      </c>
      <c r="J67" s="260">
        <v>30867.679390000001</v>
      </c>
      <c r="K67" s="260">
        <v>22784.751469999999</v>
      </c>
      <c r="L67" s="261">
        <f t="shared" si="3"/>
        <v>-0.26185732389777816</v>
      </c>
    </row>
    <row r="68" spans="1:12" x14ac:dyDescent="0.25">
      <c r="A68" s="259" t="s">
        <v>461</v>
      </c>
      <c r="B68" s="260">
        <v>222.77030999999999</v>
      </c>
      <c r="C68" s="260">
        <v>488.11005999999998</v>
      </c>
      <c r="D68" s="261">
        <f t="shared" si="0"/>
        <v>1.1910911736846801</v>
      </c>
      <c r="E68" s="260">
        <v>36760.455629999997</v>
      </c>
      <c r="F68" s="260">
        <v>18032.563709999999</v>
      </c>
      <c r="G68" s="261">
        <f t="shared" si="1"/>
        <v>-0.50945755701450757</v>
      </c>
      <c r="H68" s="260">
        <v>15001.93563</v>
      </c>
      <c r="I68" s="261">
        <f t="shared" si="2"/>
        <v>0.20201580347668768</v>
      </c>
      <c r="J68" s="260">
        <v>36760.455629999997</v>
      </c>
      <c r="K68" s="260">
        <v>18032.563709999999</v>
      </c>
      <c r="L68" s="261">
        <f t="shared" si="3"/>
        <v>-0.50945755701450757</v>
      </c>
    </row>
    <row r="69" spans="1:12" x14ac:dyDescent="0.25">
      <c r="A69" s="259" t="s">
        <v>459</v>
      </c>
      <c r="B69" s="260">
        <v>184.20862</v>
      </c>
      <c r="C69" s="260">
        <v>282.86515000000003</v>
      </c>
      <c r="D69" s="261">
        <f t="shared" ref="D69:D86" si="4">IF(B69=0,"",(C69/B69-1))</f>
        <v>0.53556956237987152</v>
      </c>
      <c r="E69" s="260">
        <v>11914.63212</v>
      </c>
      <c r="F69" s="260">
        <v>18612.047190000001</v>
      </c>
      <c r="G69" s="261">
        <f t="shared" ref="G69:G86" si="5">IF(E69=0,"",(F69/E69-1))</f>
        <v>0.56211681590719564</v>
      </c>
      <c r="H69" s="260">
        <v>12025.10946</v>
      </c>
      <c r="I69" s="261">
        <f t="shared" ref="I69:I86" si="6">IF(H69=0,"",(F69/H69-1))</f>
        <v>0.54776530325238326</v>
      </c>
      <c r="J69" s="260">
        <v>11914.63212</v>
      </c>
      <c r="K69" s="260">
        <v>18612.047190000001</v>
      </c>
      <c r="L69" s="261">
        <f t="shared" ref="L69:L86" si="7">IF(J69=0,"",(K69/J69-1))</f>
        <v>0.56211681590719564</v>
      </c>
    </row>
    <row r="70" spans="1:12" x14ac:dyDescent="0.25">
      <c r="A70" s="259" t="s">
        <v>423</v>
      </c>
      <c r="B70" s="260">
        <v>6994.5995499999999</v>
      </c>
      <c r="C70" s="260">
        <v>35184.027390000003</v>
      </c>
      <c r="D70" s="261">
        <f t="shared" si="4"/>
        <v>4.0301703676517127</v>
      </c>
      <c r="E70" s="260">
        <v>428771.5834</v>
      </c>
      <c r="F70" s="260">
        <v>541875.86811000004</v>
      </c>
      <c r="G70" s="261">
        <f t="shared" si="5"/>
        <v>0.26378680185175729</v>
      </c>
      <c r="H70" s="260">
        <v>503149.32734999998</v>
      </c>
      <c r="I70" s="261">
        <f t="shared" si="6"/>
        <v>7.6968284870748027E-2</v>
      </c>
      <c r="J70" s="260">
        <v>428771.5834</v>
      </c>
      <c r="K70" s="260">
        <v>541875.86811000004</v>
      </c>
      <c r="L70" s="261">
        <f t="shared" si="7"/>
        <v>0.26378680185175729</v>
      </c>
    </row>
    <row r="71" spans="1:12" x14ac:dyDescent="0.25">
      <c r="A71" s="259" t="s">
        <v>437</v>
      </c>
      <c r="B71" s="260">
        <v>3728.9732100000001</v>
      </c>
      <c r="C71" s="260">
        <v>2925.8845299999998</v>
      </c>
      <c r="D71" s="261">
        <f t="shared" si="4"/>
        <v>-0.21536456144183458</v>
      </c>
      <c r="E71" s="260">
        <v>76622.64026</v>
      </c>
      <c r="F71" s="260">
        <v>87615.984549999994</v>
      </c>
      <c r="G71" s="261">
        <f t="shared" si="5"/>
        <v>0.14347383818538217</v>
      </c>
      <c r="H71" s="260">
        <v>100574.76896</v>
      </c>
      <c r="I71" s="261">
        <f t="shared" si="6"/>
        <v>-0.12884726998631135</v>
      </c>
      <c r="J71" s="260">
        <v>76622.64026</v>
      </c>
      <c r="K71" s="260">
        <v>87615.984549999994</v>
      </c>
      <c r="L71" s="261">
        <f t="shared" si="7"/>
        <v>0.14347383818538217</v>
      </c>
    </row>
    <row r="72" spans="1:12" x14ac:dyDescent="0.25">
      <c r="A72" s="259" t="s">
        <v>476</v>
      </c>
      <c r="B72" s="260">
        <v>32.600749999999998</v>
      </c>
      <c r="C72" s="260">
        <v>327.62995999999998</v>
      </c>
      <c r="D72" s="261">
        <f t="shared" si="4"/>
        <v>9.0497675666970849</v>
      </c>
      <c r="E72" s="260">
        <v>6920.6072199999999</v>
      </c>
      <c r="F72" s="260">
        <v>5295.8054099999999</v>
      </c>
      <c r="G72" s="261">
        <f t="shared" si="5"/>
        <v>-0.23477734804894768</v>
      </c>
      <c r="H72" s="260">
        <v>3021.0970299999999</v>
      </c>
      <c r="I72" s="261">
        <f t="shared" si="6"/>
        <v>0.75294118573874469</v>
      </c>
      <c r="J72" s="260">
        <v>6920.6072199999999</v>
      </c>
      <c r="K72" s="260">
        <v>5295.8054099999999</v>
      </c>
      <c r="L72" s="261">
        <f t="shared" si="7"/>
        <v>-0.23477734804894768</v>
      </c>
    </row>
    <row r="73" spans="1:12" x14ac:dyDescent="0.25">
      <c r="A73" s="259" t="s">
        <v>483</v>
      </c>
      <c r="B73" s="260">
        <v>94.345929999999996</v>
      </c>
      <c r="C73" s="260">
        <v>0</v>
      </c>
      <c r="D73" s="261">
        <f t="shared" si="4"/>
        <v>-1</v>
      </c>
      <c r="E73" s="260">
        <v>2304.5538099999999</v>
      </c>
      <c r="F73" s="260">
        <v>3245.6378599999998</v>
      </c>
      <c r="G73" s="261">
        <f t="shared" si="5"/>
        <v>0.40835846223959504</v>
      </c>
      <c r="H73" s="260">
        <v>4557.0323699999999</v>
      </c>
      <c r="I73" s="261">
        <f t="shared" si="6"/>
        <v>-0.28777379740227738</v>
      </c>
      <c r="J73" s="260">
        <v>2304.5538099999999</v>
      </c>
      <c r="K73" s="260">
        <v>3245.6378599999998</v>
      </c>
      <c r="L73" s="261">
        <f t="shared" si="7"/>
        <v>0.40835846223959504</v>
      </c>
    </row>
    <row r="74" spans="1:12" x14ac:dyDescent="0.25">
      <c r="A74" s="259" t="s">
        <v>469</v>
      </c>
      <c r="B74" s="260">
        <v>227.95147</v>
      </c>
      <c r="C74" s="260">
        <v>319.23527000000001</v>
      </c>
      <c r="D74" s="261">
        <f t="shared" si="4"/>
        <v>0.40045278058527112</v>
      </c>
      <c r="E74" s="260">
        <v>7346.0612499999997</v>
      </c>
      <c r="F74" s="260">
        <v>7384.7795900000001</v>
      </c>
      <c r="G74" s="261">
        <f t="shared" si="5"/>
        <v>5.2706258064483258E-3</v>
      </c>
      <c r="H74" s="260">
        <v>8584.2328199999993</v>
      </c>
      <c r="I74" s="261">
        <f t="shared" si="6"/>
        <v>-0.13972748120314837</v>
      </c>
      <c r="J74" s="260">
        <v>7346.0612499999997</v>
      </c>
      <c r="K74" s="260">
        <v>7384.7795900000001</v>
      </c>
      <c r="L74" s="261">
        <f t="shared" si="7"/>
        <v>5.2706258064483258E-3</v>
      </c>
    </row>
    <row r="75" spans="1:12" x14ac:dyDescent="0.25">
      <c r="A75" s="259" t="s">
        <v>460</v>
      </c>
      <c r="B75" s="260">
        <v>201.62027</v>
      </c>
      <c r="C75" s="260">
        <v>948.74991999999997</v>
      </c>
      <c r="D75" s="261">
        <f t="shared" si="4"/>
        <v>3.7056276633296834</v>
      </c>
      <c r="E75" s="260">
        <v>11445.57509</v>
      </c>
      <c r="F75" s="260">
        <v>18185.723849999998</v>
      </c>
      <c r="G75" s="261">
        <f t="shared" si="5"/>
        <v>0.58888685863315571</v>
      </c>
      <c r="H75" s="260">
        <v>27294.25216</v>
      </c>
      <c r="I75" s="261">
        <f t="shared" si="6"/>
        <v>-0.33371598740296837</v>
      </c>
      <c r="J75" s="260">
        <v>11445.57509</v>
      </c>
      <c r="K75" s="260">
        <v>18185.723849999998</v>
      </c>
      <c r="L75" s="261">
        <f t="shared" si="7"/>
        <v>0.58888685863315571</v>
      </c>
    </row>
    <row r="76" spans="1:12" x14ac:dyDescent="0.25">
      <c r="A76" s="259" t="s">
        <v>441</v>
      </c>
      <c r="B76" s="260">
        <v>3340.2462500000001</v>
      </c>
      <c r="C76" s="260">
        <v>820.65175999999997</v>
      </c>
      <c r="D76" s="261">
        <f t="shared" si="4"/>
        <v>-0.75431399406555733</v>
      </c>
      <c r="E76" s="260">
        <v>53983.09921</v>
      </c>
      <c r="F76" s="260">
        <v>46832.982839999997</v>
      </c>
      <c r="G76" s="261">
        <f t="shared" si="5"/>
        <v>-0.13245101660772185</v>
      </c>
      <c r="H76" s="260">
        <v>64367.358899999999</v>
      </c>
      <c r="I76" s="261">
        <f t="shared" si="6"/>
        <v>-0.27241099152819215</v>
      </c>
      <c r="J76" s="260">
        <v>53983.09921</v>
      </c>
      <c r="K76" s="260">
        <v>46832.982839999997</v>
      </c>
      <c r="L76" s="261">
        <f t="shared" si="7"/>
        <v>-0.13245101660772185</v>
      </c>
    </row>
    <row r="77" spans="1:12" x14ac:dyDescent="0.25">
      <c r="A77" s="259" t="s">
        <v>432</v>
      </c>
      <c r="B77" s="260">
        <v>3016.5628499999998</v>
      </c>
      <c r="C77" s="260">
        <v>8327.7000000000007</v>
      </c>
      <c r="D77" s="261">
        <f t="shared" si="4"/>
        <v>1.7606585422213237</v>
      </c>
      <c r="E77" s="260">
        <v>110613.48626999999</v>
      </c>
      <c r="F77" s="260">
        <v>136805.57399999999</v>
      </c>
      <c r="G77" s="261">
        <f t="shared" si="5"/>
        <v>0.23678927961882423</v>
      </c>
      <c r="H77" s="260">
        <v>127297.77426999999</v>
      </c>
      <c r="I77" s="261">
        <f t="shared" si="6"/>
        <v>7.4689442015174912E-2</v>
      </c>
      <c r="J77" s="260">
        <v>110613.48626999999</v>
      </c>
      <c r="K77" s="260">
        <v>136805.57399999999</v>
      </c>
      <c r="L77" s="261">
        <f t="shared" si="7"/>
        <v>0.23678927961882423</v>
      </c>
    </row>
    <row r="78" spans="1:12" x14ac:dyDescent="0.25">
      <c r="A78" s="259" t="s">
        <v>482</v>
      </c>
      <c r="B78" s="260">
        <v>143.21030999999999</v>
      </c>
      <c r="C78" s="260">
        <v>74.916979999999995</v>
      </c>
      <c r="D78" s="261">
        <f t="shared" si="4"/>
        <v>-0.47687439542586008</v>
      </c>
      <c r="E78" s="260">
        <v>2110.4654599999999</v>
      </c>
      <c r="F78" s="260">
        <v>3695.9076500000001</v>
      </c>
      <c r="G78" s="261">
        <f t="shared" si="5"/>
        <v>0.75122868393212183</v>
      </c>
      <c r="H78" s="260">
        <v>2943.1205</v>
      </c>
      <c r="I78" s="261">
        <f t="shared" si="6"/>
        <v>0.25577856903922225</v>
      </c>
      <c r="J78" s="260">
        <v>2110.4654599999999</v>
      </c>
      <c r="K78" s="260">
        <v>3695.9076500000001</v>
      </c>
      <c r="L78" s="261">
        <f t="shared" si="7"/>
        <v>0.75122868393212183</v>
      </c>
    </row>
    <row r="79" spans="1:12" x14ac:dyDescent="0.25">
      <c r="A79" s="259" t="s">
        <v>434</v>
      </c>
      <c r="B79" s="260">
        <v>2904.6325000000002</v>
      </c>
      <c r="C79" s="260">
        <v>5503.2719900000002</v>
      </c>
      <c r="D79" s="261">
        <f t="shared" si="4"/>
        <v>0.89465345099595206</v>
      </c>
      <c r="E79" s="260">
        <v>84124.000440000003</v>
      </c>
      <c r="F79" s="260">
        <v>108797.84637</v>
      </c>
      <c r="G79" s="261">
        <f t="shared" si="5"/>
        <v>0.29330328801467531</v>
      </c>
      <c r="H79" s="260">
        <v>133893.69356000001</v>
      </c>
      <c r="I79" s="261">
        <f t="shared" si="6"/>
        <v>-0.18743113676787282</v>
      </c>
      <c r="J79" s="260">
        <v>84124.000440000003</v>
      </c>
      <c r="K79" s="260">
        <v>108797.84637</v>
      </c>
      <c r="L79" s="261">
        <f t="shared" si="7"/>
        <v>0.29330328801467531</v>
      </c>
    </row>
    <row r="80" spans="1:12" x14ac:dyDescent="0.25">
      <c r="A80" s="259" t="s">
        <v>496</v>
      </c>
      <c r="B80" s="260">
        <v>0</v>
      </c>
      <c r="C80" s="260">
        <v>0</v>
      </c>
      <c r="D80" s="261" t="str">
        <f t="shared" si="4"/>
        <v/>
      </c>
      <c r="E80" s="260">
        <v>0</v>
      </c>
      <c r="F80" s="260">
        <v>41.622540000000001</v>
      </c>
      <c r="G80" s="261" t="str">
        <f t="shared" si="5"/>
        <v/>
      </c>
      <c r="H80" s="260">
        <v>23.400469999999999</v>
      </c>
      <c r="I80" s="261">
        <f t="shared" si="6"/>
        <v>0.77870529950894163</v>
      </c>
      <c r="J80" s="260">
        <v>0</v>
      </c>
      <c r="K80" s="260">
        <v>41.622540000000001</v>
      </c>
      <c r="L80" s="261" t="str">
        <f t="shared" si="7"/>
        <v/>
      </c>
    </row>
    <row r="81" spans="1:12" x14ac:dyDescent="0.25">
      <c r="A81" s="259" t="s">
        <v>449</v>
      </c>
      <c r="B81" s="260">
        <v>1783.1587999999999</v>
      </c>
      <c r="C81" s="260">
        <v>1604.1271200000001</v>
      </c>
      <c r="D81" s="261">
        <f t="shared" si="4"/>
        <v>-0.10040142246444894</v>
      </c>
      <c r="E81" s="260">
        <v>33365.152609999997</v>
      </c>
      <c r="F81" s="260">
        <v>30232.64084</v>
      </c>
      <c r="G81" s="261">
        <f t="shared" si="5"/>
        <v>-9.3885731817727081E-2</v>
      </c>
      <c r="H81" s="260">
        <v>40850.07445</v>
      </c>
      <c r="I81" s="261">
        <f t="shared" si="6"/>
        <v>-0.25991222177564477</v>
      </c>
      <c r="J81" s="260">
        <v>33365.152609999997</v>
      </c>
      <c r="K81" s="260">
        <v>30232.64084</v>
      </c>
      <c r="L81" s="261">
        <f t="shared" si="7"/>
        <v>-9.3885731817727081E-2</v>
      </c>
    </row>
    <row r="82" spans="1:12" x14ac:dyDescent="0.25">
      <c r="A82" s="259" t="s">
        <v>480</v>
      </c>
      <c r="B82" s="260">
        <v>85.312150000000003</v>
      </c>
      <c r="C82" s="260">
        <v>0</v>
      </c>
      <c r="D82" s="261">
        <f t="shared" si="4"/>
        <v>-1</v>
      </c>
      <c r="E82" s="260">
        <v>2243.2674900000002</v>
      </c>
      <c r="F82" s="260">
        <v>3799.1690400000002</v>
      </c>
      <c r="G82" s="261">
        <f t="shared" si="5"/>
        <v>0.69358717002580916</v>
      </c>
      <c r="H82" s="260">
        <v>5498.7299499999999</v>
      </c>
      <c r="I82" s="261">
        <f t="shared" si="6"/>
        <v>-0.30908244730221746</v>
      </c>
      <c r="J82" s="260">
        <v>2243.2674900000002</v>
      </c>
      <c r="K82" s="260">
        <v>3799.1690400000002</v>
      </c>
      <c r="L82" s="261">
        <f t="shared" si="7"/>
        <v>0.69358717002580916</v>
      </c>
    </row>
    <row r="83" spans="1:12" x14ac:dyDescent="0.25">
      <c r="A83" s="259" t="s">
        <v>473</v>
      </c>
      <c r="B83" s="260">
        <v>168.27175</v>
      </c>
      <c r="C83" s="260">
        <v>284.63330000000002</v>
      </c>
      <c r="D83" s="261">
        <f t="shared" si="4"/>
        <v>0.69150971568311381</v>
      </c>
      <c r="E83" s="260">
        <v>6422.8161799999998</v>
      </c>
      <c r="F83" s="260">
        <v>5469.0486199999996</v>
      </c>
      <c r="G83" s="261">
        <f t="shared" si="5"/>
        <v>-0.14849678603132621</v>
      </c>
      <c r="H83" s="260">
        <v>61973.29376</v>
      </c>
      <c r="I83" s="261">
        <f t="shared" si="6"/>
        <v>-0.9117515257268779</v>
      </c>
      <c r="J83" s="260">
        <v>6422.8161799999998</v>
      </c>
      <c r="K83" s="260">
        <v>5469.0486199999996</v>
      </c>
      <c r="L83" s="261">
        <f t="shared" si="7"/>
        <v>-0.14849678603132621</v>
      </c>
    </row>
    <row r="84" spans="1:12" x14ac:dyDescent="0.25">
      <c r="A84" s="259" t="s">
        <v>487</v>
      </c>
      <c r="B84" s="260">
        <v>436.46661999999998</v>
      </c>
      <c r="C84" s="260">
        <v>50.372149999999998</v>
      </c>
      <c r="D84" s="261">
        <f t="shared" si="4"/>
        <v>-0.88459105990739906</v>
      </c>
      <c r="E84" s="260">
        <v>1126.03162</v>
      </c>
      <c r="F84" s="260">
        <v>1970.33086</v>
      </c>
      <c r="G84" s="261">
        <f t="shared" si="5"/>
        <v>0.74980064947021652</v>
      </c>
      <c r="H84" s="260">
        <v>1739.6793500000001</v>
      </c>
      <c r="I84" s="261">
        <f t="shared" si="6"/>
        <v>0.1325827716469703</v>
      </c>
      <c r="J84" s="260">
        <v>1126.03162</v>
      </c>
      <c r="K84" s="260">
        <v>1970.33086</v>
      </c>
      <c r="L84" s="261">
        <f t="shared" si="7"/>
        <v>0.74980064947021652</v>
      </c>
    </row>
    <row r="85" spans="1:12" x14ac:dyDescent="0.25">
      <c r="A85" s="259" t="s">
        <v>442</v>
      </c>
      <c r="B85" s="260">
        <v>696.18727000000001</v>
      </c>
      <c r="C85" s="260">
        <v>125.21389000000001</v>
      </c>
      <c r="D85" s="261">
        <f t="shared" si="4"/>
        <v>-0.82014337895032186</v>
      </c>
      <c r="E85" s="260">
        <v>33632.187030000001</v>
      </c>
      <c r="F85" s="260">
        <v>35994.564140000002</v>
      </c>
      <c r="G85" s="261">
        <f t="shared" si="5"/>
        <v>7.0241554850202226E-2</v>
      </c>
      <c r="H85" s="260">
        <v>30224.071980000001</v>
      </c>
      <c r="I85" s="261">
        <f t="shared" si="6"/>
        <v>0.19092371682473752</v>
      </c>
      <c r="J85" s="260">
        <v>33632.187030000001</v>
      </c>
      <c r="K85" s="260">
        <v>35994.564140000002</v>
      </c>
      <c r="L85" s="261">
        <f t="shared" si="7"/>
        <v>7.0241554850202226E-2</v>
      </c>
    </row>
    <row r="86" spans="1:12" s="117" customFormat="1" x14ac:dyDescent="0.25">
      <c r="A86" s="117" t="s">
        <v>3</v>
      </c>
      <c r="B86" s="180">
        <v>776867.52214000002</v>
      </c>
      <c r="C86" s="180">
        <v>861247.02757999999</v>
      </c>
      <c r="D86" s="262">
        <f t="shared" si="4"/>
        <v>0.10861505087452206</v>
      </c>
      <c r="E86" s="180">
        <v>16134292.124360001</v>
      </c>
      <c r="F86" s="180">
        <v>16991131.19125</v>
      </c>
      <c r="G86" s="262">
        <f t="shared" si="5"/>
        <v>5.3106703429295132E-2</v>
      </c>
      <c r="H86" s="180">
        <v>20090407.444650002</v>
      </c>
      <c r="I86" s="262">
        <f t="shared" si="6"/>
        <v>-0.15426647079899447</v>
      </c>
      <c r="J86" s="180">
        <v>16134292.124360001</v>
      </c>
      <c r="K86" s="180">
        <v>16991131.19125</v>
      </c>
      <c r="L86" s="262">
        <f t="shared" si="7"/>
        <v>5.3106703429295132E-2</v>
      </c>
    </row>
  </sheetData>
  <autoFilter ref="A4:M4" xr:uid="{16F2CC43-399B-4002-9A1E-ED6E244AA796}"/>
  <mergeCells count="5">
    <mergeCell ref="A1:L1"/>
    <mergeCell ref="B3:D3"/>
    <mergeCell ref="E3:G3"/>
    <mergeCell ref="H3:I3"/>
    <mergeCell ref="J3:L3"/>
  </mergeCells>
  <conditionalFormatting sqref="D5:D86 G5:G86 I5:I86 L5:L86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913"/>
  <sheetViews>
    <sheetView workbookViewId="0">
      <selection activeCell="A2" sqref="A2"/>
    </sheetView>
  </sheetViews>
  <sheetFormatPr defaultColWidth="9.109375" defaultRowHeight="13.2" x14ac:dyDescent="0.25"/>
  <cols>
    <col min="1" max="1" width="42.33203125" style="112" bestFit="1" customWidth="1"/>
    <col min="2" max="2" width="27.44140625" style="112" bestFit="1" customWidth="1"/>
    <col min="3" max="3" width="13.88671875" style="112" customWidth="1"/>
    <col min="4" max="4" width="14.33203125" style="112" customWidth="1"/>
    <col min="5" max="5" width="14.44140625" style="112" bestFit="1" customWidth="1"/>
    <col min="6" max="6" width="12.6640625" style="112" customWidth="1"/>
    <col min="7" max="7" width="14.109375" style="112" customWidth="1"/>
    <col min="8" max="8" width="12.33203125" style="112" bestFit="1" customWidth="1"/>
    <col min="9" max="9" width="12.6640625" style="112" customWidth="1"/>
    <col min="10" max="10" width="12.33203125" style="112" bestFit="1" customWidth="1"/>
    <col min="11" max="11" width="13.6640625" style="112" customWidth="1"/>
    <col min="12" max="12" width="13.109375" style="112" customWidth="1"/>
    <col min="13" max="13" width="12.33203125" style="112" bestFit="1" customWidth="1"/>
    <col min="14" max="16384" width="9.109375" style="112"/>
  </cols>
  <sheetData>
    <row r="1" spans="1:13" ht="15.75" customHeight="1" x14ac:dyDescent="0.3">
      <c r="A1" s="314" t="s">
        <v>539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</row>
    <row r="3" spans="1:13" x14ac:dyDescent="0.25">
      <c r="C3" s="313" t="s">
        <v>498</v>
      </c>
      <c r="D3" s="313"/>
      <c r="E3" s="313"/>
      <c r="F3" s="313" t="s">
        <v>149</v>
      </c>
      <c r="G3" s="313"/>
      <c r="H3" s="313"/>
      <c r="I3" s="313" t="s">
        <v>150</v>
      </c>
      <c r="J3" s="313"/>
      <c r="K3" s="313" t="s">
        <v>151</v>
      </c>
      <c r="L3" s="313"/>
      <c r="M3" s="313"/>
    </row>
    <row r="4" spans="1:13" x14ac:dyDescent="0.25">
      <c r="A4" s="117" t="s">
        <v>23</v>
      </c>
      <c r="B4" s="117" t="s">
        <v>105</v>
      </c>
      <c r="C4" s="136">
        <v>2022</v>
      </c>
      <c r="D4" s="136">
        <v>2023</v>
      </c>
      <c r="E4" s="114" t="s">
        <v>103</v>
      </c>
      <c r="F4" s="136">
        <v>2022</v>
      </c>
      <c r="G4" s="136">
        <v>2023</v>
      </c>
      <c r="H4" s="114" t="s">
        <v>103</v>
      </c>
      <c r="I4" s="136">
        <v>2022</v>
      </c>
      <c r="J4" s="114" t="s">
        <v>103</v>
      </c>
      <c r="K4" s="136">
        <v>2022</v>
      </c>
      <c r="L4" s="136">
        <v>2023</v>
      </c>
      <c r="M4" s="114" t="s">
        <v>103</v>
      </c>
    </row>
    <row r="5" spans="1:13" x14ac:dyDescent="0.25">
      <c r="A5" s="259" t="s">
        <v>175</v>
      </c>
      <c r="B5" s="259" t="s">
        <v>428</v>
      </c>
      <c r="C5" s="260">
        <v>1103.88275</v>
      </c>
      <c r="D5" s="260">
        <v>211.4599</v>
      </c>
      <c r="E5" s="261">
        <f t="shared" ref="E5:E66" si="0">IF(C5=0,"",(D5/C5-1))</f>
        <v>-0.80843989092138635</v>
      </c>
      <c r="F5" s="260">
        <v>9962.9576799999995</v>
      </c>
      <c r="G5" s="260">
        <v>8770.3539000000001</v>
      </c>
      <c r="H5" s="261">
        <f t="shared" ref="H5:H66" si="1">IF(F5=0,"",(G5/F5-1))</f>
        <v>-0.11970378860426911</v>
      </c>
      <c r="I5" s="260">
        <v>12086.57523</v>
      </c>
      <c r="J5" s="261">
        <f t="shared" ref="J5:J66" si="2">IF(I5=0,"",(G5/I5-1))</f>
        <v>-0.27437229048712086</v>
      </c>
      <c r="K5" s="260">
        <v>9962.9576799999995</v>
      </c>
      <c r="L5" s="260">
        <v>8770.3539000000001</v>
      </c>
      <c r="M5" s="261">
        <f t="shared" ref="M5:M66" si="3">IF(K5=0,"",(L5/K5-1))</f>
        <v>-0.11970378860426911</v>
      </c>
    </row>
    <row r="6" spans="1:13" x14ac:dyDescent="0.25">
      <c r="A6" s="259" t="s">
        <v>176</v>
      </c>
      <c r="B6" s="259" t="s">
        <v>428</v>
      </c>
      <c r="C6" s="260">
        <v>30.26388</v>
      </c>
      <c r="D6" s="260">
        <v>12.541980000000001</v>
      </c>
      <c r="E6" s="261">
        <f t="shared" si="0"/>
        <v>-0.58557924496132019</v>
      </c>
      <c r="F6" s="260">
        <v>712.77386000000001</v>
      </c>
      <c r="G6" s="260">
        <v>730.79494</v>
      </c>
      <c r="H6" s="261">
        <f t="shared" si="1"/>
        <v>2.5283025951597038E-2</v>
      </c>
      <c r="I6" s="260">
        <v>906.66713000000004</v>
      </c>
      <c r="J6" s="261">
        <f t="shared" si="2"/>
        <v>-0.1939765810193208</v>
      </c>
      <c r="K6" s="260">
        <v>712.77386000000001</v>
      </c>
      <c r="L6" s="260">
        <v>730.79494</v>
      </c>
      <c r="M6" s="261">
        <f t="shared" si="3"/>
        <v>2.5283025951597038E-2</v>
      </c>
    </row>
    <row r="7" spans="1:13" x14ac:dyDescent="0.25">
      <c r="A7" s="259" t="s">
        <v>174</v>
      </c>
      <c r="B7" s="259" t="s">
        <v>428</v>
      </c>
      <c r="C7" s="260">
        <v>155.14759000000001</v>
      </c>
      <c r="D7" s="260">
        <v>196.53442999999999</v>
      </c>
      <c r="E7" s="261">
        <f t="shared" si="0"/>
        <v>0.26675786584889893</v>
      </c>
      <c r="F7" s="260">
        <v>7597.9862199999998</v>
      </c>
      <c r="G7" s="260">
        <v>7312.5572400000001</v>
      </c>
      <c r="H7" s="261">
        <f t="shared" si="1"/>
        <v>-3.7566398745061069E-2</v>
      </c>
      <c r="I7" s="260">
        <v>8517.9964400000008</v>
      </c>
      <c r="J7" s="261">
        <f t="shared" si="2"/>
        <v>-0.14151675320493562</v>
      </c>
      <c r="K7" s="260">
        <v>7597.9862199999998</v>
      </c>
      <c r="L7" s="260">
        <v>7312.5572400000001</v>
      </c>
      <c r="M7" s="261">
        <f t="shared" si="3"/>
        <v>-3.7566398745061069E-2</v>
      </c>
    </row>
    <row r="8" spans="1:13" x14ac:dyDescent="0.25">
      <c r="A8" s="259" t="s">
        <v>166</v>
      </c>
      <c r="B8" s="259" t="s">
        <v>428</v>
      </c>
      <c r="C8" s="260">
        <v>53.31232</v>
      </c>
      <c r="D8" s="260">
        <v>128.86702</v>
      </c>
      <c r="E8" s="261">
        <f t="shared" si="0"/>
        <v>1.417209005348107</v>
      </c>
      <c r="F8" s="260">
        <v>884.71163999999999</v>
      </c>
      <c r="G8" s="260">
        <v>1233.9381599999999</v>
      </c>
      <c r="H8" s="261">
        <f t="shared" si="1"/>
        <v>0.39473485394630958</v>
      </c>
      <c r="I8" s="260">
        <v>1181.5785800000001</v>
      </c>
      <c r="J8" s="261">
        <f t="shared" si="2"/>
        <v>4.4313244067101909E-2</v>
      </c>
      <c r="K8" s="260">
        <v>884.71163999999999</v>
      </c>
      <c r="L8" s="260">
        <v>1233.9381599999999</v>
      </c>
      <c r="M8" s="261">
        <f t="shared" si="3"/>
        <v>0.39473485394630958</v>
      </c>
    </row>
    <row r="9" spans="1:13" x14ac:dyDescent="0.25">
      <c r="A9" s="259" t="s">
        <v>180</v>
      </c>
      <c r="B9" s="259" t="s">
        <v>428</v>
      </c>
      <c r="C9" s="260">
        <v>0</v>
      </c>
      <c r="D9" s="260">
        <v>0</v>
      </c>
      <c r="E9" s="261" t="str">
        <f t="shared" si="0"/>
        <v/>
      </c>
      <c r="F9" s="260">
        <v>8.4972600000000007</v>
      </c>
      <c r="G9" s="260">
        <v>25.715610000000002</v>
      </c>
      <c r="H9" s="261">
        <f t="shared" si="1"/>
        <v>2.026341432414684</v>
      </c>
      <c r="I9" s="260">
        <v>60.608890000000002</v>
      </c>
      <c r="J9" s="261">
        <f t="shared" si="2"/>
        <v>-0.5757122428739414</v>
      </c>
      <c r="K9" s="260">
        <v>8.4972600000000007</v>
      </c>
      <c r="L9" s="260">
        <v>25.715610000000002</v>
      </c>
      <c r="M9" s="261">
        <f t="shared" si="3"/>
        <v>2.026341432414684</v>
      </c>
    </row>
    <row r="10" spans="1:13" x14ac:dyDescent="0.25">
      <c r="A10" s="259" t="s">
        <v>172</v>
      </c>
      <c r="B10" s="259" t="s">
        <v>428</v>
      </c>
      <c r="C10" s="260">
        <v>71.80368</v>
      </c>
      <c r="D10" s="260">
        <v>212.61958999999999</v>
      </c>
      <c r="E10" s="261">
        <f t="shared" si="0"/>
        <v>1.9611238588328619</v>
      </c>
      <c r="F10" s="260">
        <v>1276.8971200000001</v>
      </c>
      <c r="G10" s="260">
        <v>6361.9539000000004</v>
      </c>
      <c r="H10" s="261">
        <f t="shared" si="1"/>
        <v>3.9823543340750902</v>
      </c>
      <c r="I10" s="260">
        <v>8910.0402300000005</v>
      </c>
      <c r="J10" s="261">
        <f t="shared" si="2"/>
        <v>-0.28597921717801267</v>
      </c>
      <c r="K10" s="260">
        <v>1276.8971200000001</v>
      </c>
      <c r="L10" s="260">
        <v>6361.9539000000004</v>
      </c>
      <c r="M10" s="261">
        <f t="shared" si="3"/>
        <v>3.9823543340750902</v>
      </c>
    </row>
    <row r="11" spans="1:13" x14ac:dyDescent="0.25">
      <c r="A11" s="259" t="s">
        <v>159</v>
      </c>
      <c r="B11" s="259" t="s">
        <v>428</v>
      </c>
      <c r="C11" s="260">
        <v>0</v>
      </c>
      <c r="D11" s="260">
        <v>16.6067</v>
      </c>
      <c r="E11" s="261" t="str">
        <f t="shared" si="0"/>
        <v/>
      </c>
      <c r="F11" s="260">
        <v>89.960920000000002</v>
      </c>
      <c r="G11" s="260">
        <v>149.96539000000001</v>
      </c>
      <c r="H11" s="261">
        <f t="shared" si="1"/>
        <v>0.66700596214445129</v>
      </c>
      <c r="I11" s="260">
        <v>138.15638999999999</v>
      </c>
      <c r="J11" s="261">
        <f t="shared" si="2"/>
        <v>8.5475597618033028E-2</v>
      </c>
      <c r="K11" s="260">
        <v>89.960920000000002</v>
      </c>
      <c r="L11" s="260">
        <v>149.96539000000001</v>
      </c>
      <c r="M11" s="261">
        <f t="shared" si="3"/>
        <v>0.66700596214445129</v>
      </c>
    </row>
    <row r="12" spans="1:13" x14ac:dyDescent="0.25">
      <c r="A12" s="259" t="s">
        <v>171</v>
      </c>
      <c r="B12" s="259" t="s">
        <v>428</v>
      </c>
      <c r="C12" s="260">
        <v>0</v>
      </c>
      <c r="D12" s="260">
        <v>0</v>
      </c>
      <c r="E12" s="261" t="str">
        <f t="shared" si="0"/>
        <v/>
      </c>
      <c r="F12" s="260">
        <v>0</v>
      </c>
      <c r="G12" s="260">
        <v>0</v>
      </c>
      <c r="H12" s="261" t="str">
        <f t="shared" si="1"/>
        <v/>
      </c>
      <c r="I12" s="260">
        <v>0</v>
      </c>
      <c r="J12" s="261" t="str">
        <f t="shared" si="2"/>
        <v/>
      </c>
      <c r="K12" s="260">
        <v>0</v>
      </c>
      <c r="L12" s="260">
        <v>0</v>
      </c>
      <c r="M12" s="261" t="str">
        <f t="shared" si="3"/>
        <v/>
      </c>
    </row>
    <row r="13" spans="1:13" x14ac:dyDescent="0.25">
      <c r="A13" s="259" t="s">
        <v>167</v>
      </c>
      <c r="B13" s="259" t="s">
        <v>428</v>
      </c>
      <c r="C13" s="260">
        <v>14.750780000000001</v>
      </c>
      <c r="D13" s="260">
        <v>0</v>
      </c>
      <c r="E13" s="261">
        <f t="shared" si="0"/>
        <v>-1</v>
      </c>
      <c r="F13" s="260">
        <v>257.19857000000002</v>
      </c>
      <c r="G13" s="260">
        <v>78.578959999999995</v>
      </c>
      <c r="H13" s="261">
        <f t="shared" si="1"/>
        <v>-0.69448134956582386</v>
      </c>
      <c r="I13" s="260">
        <v>179.58638999999999</v>
      </c>
      <c r="J13" s="261">
        <f t="shared" si="2"/>
        <v>-0.56244479328305452</v>
      </c>
      <c r="K13" s="260">
        <v>257.19857000000002</v>
      </c>
      <c r="L13" s="260">
        <v>78.578959999999995</v>
      </c>
      <c r="M13" s="261">
        <f t="shared" si="3"/>
        <v>-0.69448134956582386</v>
      </c>
    </row>
    <row r="14" spans="1:13" x14ac:dyDescent="0.25">
      <c r="A14" s="259" t="s">
        <v>169</v>
      </c>
      <c r="B14" s="259" t="s">
        <v>428</v>
      </c>
      <c r="C14" s="260">
        <v>356.84478000000001</v>
      </c>
      <c r="D14" s="260">
        <v>35.360529999999997</v>
      </c>
      <c r="E14" s="261">
        <f t="shared" si="0"/>
        <v>-0.90090781207448234</v>
      </c>
      <c r="F14" s="260">
        <v>6798.9100600000002</v>
      </c>
      <c r="G14" s="260">
        <v>9947.6514200000001</v>
      </c>
      <c r="H14" s="261">
        <f t="shared" si="1"/>
        <v>0.46312443203580189</v>
      </c>
      <c r="I14" s="260">
        <v>9019.1791099999991</v>
      </c>
      <c r="J14" s="261">
        <f t="shared" si="2"/>
        <v>0.1029442146204369</v>
      </c>
      <c r="K14" s="260">
        <v>6798.9100600000002</v>
      </c>
      <c r="L14" s="260">
        <v>9947.6514200000001</v>
      </c>
      <c r="M14" s="261">
        <f t="shared" si="3"/>
        <v>0.46312443203580189</v>
      </c>
    </row>
    <row r="15" spans="1:13" x14ac:dyDescent="0.25">
      <c r="A15" s="259" t="s">
        <v>155</v>
      </c>
      <c r="B15" s="259" t="s">
        <v>428</v>
      </c>
      <c r="C15" s="260">
        <v>778.90623000000005</v>
      </c>
      <c r="D15" s="260">
        <v>926.48167999999998</v>
      </c>
      <c r="E15" s="261">
        <f t="shared" si="0"/>
        <v>0.1894649757776361</v>
      </c>
      <c r="F15" s="260">
        <v>26094.28155</v>
      </c>
      <c r="G15" s="260">
        <v>33731.819170000002</v>
      </c>
      <c r="H15" s="261">
        <f t="shared" si="1"/>
        <v>0.29269009017801451</v>
      </c>
      <c r="I15" s="260">
        <v>41367.999709999996</v>
      </c>
      <c r="J15" s="261">
        <f t="shared" si="2"/>
        <v>-0.18459148601652309</v>
      </c>
      <c r="K15" s="260">
        <v>26094.28155</v>
      </c>
      <c r="L15" s="260">
        <v>33731.819170000002</v>
      </c>
      <c r="M15" s="261">
        <f t="shared" si="3"/>
        <v>0.29269009017801451</v>
      </c>
    </row>
    <row r="16" spans="1:13" x14ac:dyDescent="0.25">
      <c r="A16" s="259" t="s">
        <v>179</v>
      </c>
      <c r="B16" s="259" t="s">
        <v>428</v>
      </c>
      <c r="C16" s="260">
        <v>108.08389</v>
      </c>
      <c r="D16" s="260">
        <v>49.188420000000001</v>
      </c>
      <c r="E16" s="261">
        <f t="shared" si="0"/>
        <v>-0.54490516579297799</v>
      </c>
      <c r="F16" s="260">
        <v>3717.9111499999999</v>
      </c>
      <c r="G16" s="260">
        <v>3848.3445999999999</v>
      </c>
      <c r="H16" s="261">
        <f t="shared" si="1"/>
        <v>3.5082454834887589E-2</v>
      </c>
      <c r="I16" s="260">
        <v>7143.2427699999998</v>
      </c>
      <c r="J16" s="261">
        <f t="shared" si="2"/>
        <v>-0.46126084134194978</v>
      </c>
      <c r="K16" s="260">
        <v>3717.9111499999999</v>
      </c>
      <c r="L16" s="260">
        <v>3848.3445999999999</v>
      </c>
      <c r="M16" s="261">
        <f t="shared" si="3"/>
        <v>3.5082454834887589E-2</v>
      </c>
    </row>
    <row r="17" spans="1:13" x14ac:dyDescent="0.25">
      <c r="A17" s="259" t="s">
        <v>168</v>
      </c>
      <c r="B17" s="259" t="s">
        <v>428</v>
      </c>
      <c r="C17" s="260">
        <v>3665.1129599999999</v>
      </c>
      <c r="D17" s="260">
        <v>3018.2855599999998</v>
      </c>
      <c r="E17" s="261">
        <f t="shared" si="0"/>
        <v>-0.17648225499712844</v>
      </c>
      <c r="F17" s="260">
        <v>46386.798269999999</v>
      </c>
      <c r="G17" s="260">
        <v>50757.212549999997</v>
      </c>
      <c r="H17" s="261">
        <f t="shared" si="1"/>
        <v>9.4216769490350849E-2</v>
      </c>
      <c r="I17" s="260">
        <v>44491.544269999999</v>
      </c>
      <c r="J17" s="261">
        <f t="shared" si="2"/>
        <v>0.14082829406811226</v>
      </c>
      <c r="K17" s="260">
        <v>46386.798269999999</v>
      </c>
      <c r="L17" s="260">
        <v>50757.212549999997</v>
      </c>
      <c r="M17" s="261">
        <f t="shared" si="3"/>
        <v>9.4216769490350849E-2</v>
      </c>
    </row>
    <row r="18" spans="1:13" x14ac:dyDescent="0.25">
      <c r="A18" s="259" t="s">
        <v>158</v>
      </c>
      <c r="B18" s="259" t="s">
        <v>428</v>
      </c>
      <c r="C18" s="260">
        <v>0</v>
      </c>
      <c r="D18" s="260">
        <v>22.78932</v>
      </c>
      <c r="E18" s="261" t="str">
        <f t="shared" si="0"/>
        <v/>
      </c>
      <c r="F18" s="260">
        <v>274.22032000000002</v>
      </c>
      <c r="G18" s="260">
        <v>368.7636</v>
      </c>
      <c r="H18" s="261">
        <f t="shared" si="1"/>
        <v>0.34477124087667899</v>
      </c>
      <c r="I18" s="260">
        <v>469.66782999999998</v>
      </c>
      <c r="J18" s="261">
        <f t="shared" si="2"/>
        <v>-0.21484168928495695</v>
      </c>
      <c r="K18" s="260">
        <v>274.22032000000002</v>
      </c>
      <c r="L18" s="260">
        <v>368.7636</v>
      </c>
      <c r="M18" s="261">
        <f t="shared" si="3"/>
        <v>0.34477124087667899</v>
      </c>
    </row>
    <row r="19" spans="1:13" x14ac:dyDescent="0.25">
      <c r="A19" s="259" t="s">
        <v>181</v>
      </c>
      <c r="B19" s="259" t="s">
        <v>428</v>
      </c>
      <c r="C19" s="260">
        <v>5.2058299999999997</v>
      </c>
      <c r="D19" s="260">
        <v>6.3556600000000003</v>
      </c>
      <c r="E19" s="261">
        <f t="shared" si="0"/>
        <v>0.22087352064896493</v>
      </c>
      <c r="F19" s="260">
        <v>2058.3314</v>
      </c>
      <c r="G19" s="260">
        <v>355.63673</v>
      </c>
      <c r="H19" s="261">
        <f t="shared" si="1"/>
        <v>-0.82722085957586811</v>
      </c>
      <c r="I19" s="260">
        <v>1097.2454</v>
      </c>
      <c r="J19" s="261">
        <f t="shared" si="2"/>
        <v>-0.67588223199659803</v>
      </c>
      <c r="K19" s="260">
        <v>2058.3314</v>
      </c>
      <c r="L19" s="260">
        <v>355.63673</v>
      </c>
      <c r="M19" s="261">
        <f t="shared" si="3"/>
        <v>-0.82722085957586811</v>
      </c>
    </row>
    <row r="20" spans="1:13" x14ac:dyDescent="0.25">
      <c r="A20" s="259" t="s">
        <v>173</v>
      </c>
      <c r="B20" s="259" t="s">
        <v>428</v>
      </c>
      <c r="C20" s="260">
        <v>1262.1392800000001</v>
      </c>
      <c r="D20" s="260">
        <v>196.06638000000001</v>
      </c>
      <c r="E20" s="261">
        <f t="shared" si="0"/>
        <v>-0.8446555121872128</v>
      </c>
      <c r="F20" s="260">
        <v>8735.5305800000006</v>
      </c>
      <c r="G20" s="260">
        <v>11035.39005</v>
      </c>
      <c r="H20" s="261">
        <f t="shared" si="1"/>
        <v>0.26327644885881663</v>
      </c>
      <c r="I20" s="260">
        <v>12743.19145</v>
      </c>
      <c r="J20" s="261">
        <f t="shared" si="2"/>
        <v>-0.1340167733256491</v>
      </c>
      <c r="K20" s="260">
        <v>8735.5305800000006</v>
      </c>
      <c r="L20" s="260">
        <v>11035.39005</v>
      </c>
      <c r="M20" s="261">
        <f t="shared" si="3"/>
        <v>0.26327644885881663</v>
      </c>
    </row>
    <row r="21" spans="1:13" x14ac:dyDescent="0.25">
      <c r="A21" s="259" t="s">
        <v>157</v>
      </c>
      <c r="B21" s="259" t="s">
        <v>428</v>
      </c>
      <c r="C21" s="260">
        <v>125.22614</v>
      </c>
      <c r="D21" s="260">
        <v>548.46477000000004</v>
      </c>
      <c r="E21" s="261">
        <f t="shared" si="0"/>
        <v>3.3797945860185425</v>
      </c>
      <c r="F21" s="260">
        <v>1931.0967599999999</v>
      </c>
      <c r="G21" s="260">
        <v>3883.1386299999999</v>
      </c>
      <c r="H21" s="261">
        <f t="shared" si="1"/>
        <v>1.0108462250229242</v>
      </c>
      <c r="I21" s="260">
        <v>2850.0883399999998</v>
      </c>
      <c r="J21" s="261">
        <f t="shared" si="2"/>
        <v>0.36246255089763291</v>
      </c>
      <c r="K21" s="260">
        <v>1931.0967599999999</v>
      </c>
      <c r="L21" s="260">
        <v>3883.1386299999999</v>
      </c>
      <c r="M21" s="261">
        <f t="shared" si="3"/>
        <v>1.0108462250229242</v>
      </c>
    </row>
    <row r="22" spans="1:13" x14ac:dyDescent="0.25">
      <c r="A22" s="259" t="s">
        <v>164</v>
      </c>
      <c r="B22" s="259" t="s">
        <v>428</v>
      </c>
      <c r="C22" s="260">
        <v>297.46194000000003</v>
      </c>
      <c r="D22" s="260">
        <v>213.78674000000001</v>
      </c>
      <c r="E22" s="261">
        <f t="shared" si="0"/>
        <v>-0.28129716359679502</v>
      </c>
      <c r="F22" s="260">
        <v>7704.27718</v>
      </c>
      <c r="G22" s="260">
        <v>9292.6647300000004</v>
      </c>
      <c r="H22" s="261">
        <f t="shared" si="1"/>
        <v>0.20616957475561648</v>
      </c>
      <c r="I22" s="260">
        <v>12324.37311</v>
      </c>
      <c r="J22" s="261">
        <f t="shared" si="2"/>
        <v>-0.24599290795083695</v>
      </c>
      <c r="K22" s="260">
        <v>7704.27718</v>
      </c>
      <c r="L22" s="260">
        <v>9292.6647300000004</v>
      </c>
      <c r="M22" s="261">
        <f t="shared" si="3"/>
        <v>0.20616957475561648</v>
      </c>
    </row>
    <row r="23" spans="1:13" x14ac:dyDescent="0.25">
      <c r="A23" s="259" t="s">
        <v>177</v>
      </c>
      <c r="B23" s="259" t="s">
        <v>428</v>
      </c>
      <c r="C23" s="260">
        <v>0</v>
      </c>
      <c r="D23" s="260">
        <v>0</v>
      </c>
      <c r="E23" s="261" t="str">
        <f t="shared" si="0"/>
        <v/>
      </c>
      <c r="F23" s="260">
        <v>3.2379500000000001</v>
      </c>
      <c r="G23" s="260">
        <v>2.6</v>
      </c>
      <c r="H23" s="261">
        <f t="shared" si="1"/>
        <v>-0.19702280764063684</v>
      </c>
      <c r="I23" s="260">
        <v>24.42323</v>
      </c>
      <c r="J23" s="261">
        <f t="shared" si="2"/>
        <v>-0.89354397432280663</v>
      </c>
      <c r="K23" s="260">
        <v>3.2379500000000001</v>
      </c>
      <c r="L23" s="260">
        <v>2.6</v>
      </c>
      <c r="M23" s="261">
        <f t="shared" si="3"/>
        <v>-0.19702280764063684</v>
      </c>
    </row>
    <row r="24" spans="1:13" x14ac:dyDescent="0.25">
      <c r="A24" s="259" t="s">
        <v>170</v>
      </c>
      <c r="B24" s="259" t="s">
        <v>428</v>
      </c>
      <c r="C24" s="260">
        <v>99.069869999999995</v>
      </c>
      <c r="D24" s="260">
        <v>286.56646000000001</v>
      </c>
      <c r="E24" s="261">
        <f t="shared" si="0"/>
        <v>1.8925692544060069</v>
      </c>
      <c r="F24" s="260">
        <v>4877.7644300000002</v>
      </c>
      <c r="G24" s="260">
        <v>6328.5493200000001</v>
      </c>
      <c r="H24" s="261">
        <f t="shared" si="1"/>
        <v>0.29742824009235713</v>
      </c>
      <c r="I24" s="260">
        <v>15080.13013</v>
      </c>
      <c r="J24" s="261">
        <f t="shared" si="2"/>
        <v>-0.58033854711835964</v>
      </c>
      <c r="K24" s="260">
        <v>4877.7644300000002</v>
      </c>
      <c r="L24" s="260">
        <v>6328.5493200000001</v>
      </c>
      <c r="M24" s="261">
        <f t="shared" si="3"/>
        <v>0.29742824009235713</v>
      </c>
    </row>
    <row r="25" spans="1:13" x14ac:dyDescent="0.25">
      <c r="A25" s="259" t="s">
        <v>163</v>
      </c>
      <c r="B25" s="259" t="s">
        <v>428</v>
      </c>
      <c r="C25" s="260">
        <v>387.34230000000002</v>
      </c>
      <c r="D25" s="260">
        <v>749.98089000000004</v>
      </c>
      <c r="E25" s="261">
        <f t="shared" si="0"/>
        <v>0.93622253495164354</v>
      </c>
      <c r="F25" s="260">
        <v>12959.29861</v>
      </c>
      <c r="G25" s="260">
        <v>11368.860650000001</v>
      </c>
      <c r="H25" s="261">
        <f t="shared" si="1"/>
        <v>-0.12272562025638822</v>
      </c>
      <c r="I25" s="260">
        <v>11890.197819999999</v>
      </c>
      <c r="J25" s="261">
        <f t="shared" si="2"/>
        <v>-4.3845962690635787E-2</v>
      </c>
      <c r="K25" s="260">
        <v>12959.29861</v>
      </c>
      <c r="L25" s="260">
        <v>11368.860650000001</v>
      </c>
      <c r="M25" s="261">
        <f t="shared" si="3"/>
        <v>-0.12272562025638822</v>
      </c>
    </row>
    <row r="26" spans="1:13" x14ac:dyDescent="0.25">
      <c r="A26" s="259" t="s">
        <v>162</v>
      </c>
      <c r="B26" s="259" t="s">
        <v>428</v>
      </c>
      <c r="C26" s="260">
        <v>0</v>
      </c>
      <c r="D26" s="260">
        <v>10.16628</v>
      </c>
      <c r="E26" s="261" t="str">
        <f t="shared" si="0"/>
        <v/>
      </c>
      <c r="F26" s="260">
        <v>182.76888</v>
      </c>
      <c r="G26" s="260">
        <v>240.14673999999999</v>
      </c>
      <c r="H26" s="261">
        <f t="shared" si="1"/>
        <v>0.31393670519839034</v>
      </c>
      <c r="I26" s="260">
        <v>444.36282999999997</v>
      </c>
      <c r="J26" s="261">
        <f t="shared" si="2"/>
        <v>-0.45957059459721239</v>
      </c>
      <c r="K26" s="260">
        <v>182.76888</v>
      </c>
      <c r="L26" s="260">
        <v>240.14673999999999</v>
      </c>
      <c r="M26" s="261">
        <f t="shared" si="3"/>
        <v>0.31393670519839034</v>
      </c>
    </row>
    <row r="27" spans="1:13" x14ac:dyDescent="0.25">
      <c r="A27" s="259" t="s">
        <v>165</v>
      </c>
      <c r="B27" s="259" t="s">
        <v>428</v>
      </c>
      <c r="C27" s="260">
        <v>2964.9915299999998</v>
      </c>
      <c r="D27" s="260">
        <v>3083.5143600000001</v>
      </c>
      <c r="E27" s="261">
        <f t="shared" si="0"/>
        <v>3.9974087210967735E-2</v>
      </c>
      <c r="F27" s="260">
        <v>44167.89733</v>
      </c>
      <c r="G27" s="260">
        <v>45087.649460000001</v>
      </c>
      <c r="H27" s="261">
        <f t="shared" si="1"/>
        <v>2.0823996286897684E-2</v>
      </c>
      <c r="I27" s="260">
        <v>42468.379540000002</v>
      </c>
      <c r="J27" s="261">
        <f t="shared" si="2"/>
        <v>6.1675767909462387E-2</v>
      </c>
      <c r="K27" s="260">
        <v>44167.89733</v>
      </c>
      <c r="L27" s="260">
        <v>45087.649460000001</v>
      </c>
      <c r="M27" s="261">
        <f t="shared" si="3"/>
        <v>2.0823996286897684E-2</v>
      </c>
    </row>
    <row r="28" spans="1:13" x14ac:dyDescent="0.25">
      <c r="A28" s="259" t="s">
        <v>161</v>
      </c>
      <c r="B28" s="259" t="s">
        <v>428</v>
      </c>
      <c r="C28" s="260">
        <v>0</v>
      </c>
      <c r="D28" s="260">
        <v>0</v>
      </c>
      <c r="E28" s="261" t="str">
        <f t="shared" si="0"/>
        <v/>
      </c>
      <c r="F28" s="260">
        <v>0</v>
      </c>
      <c r="G28" s="260">
        <v>14</v>
      </c>
      <c r="H28" s="261" t="str">
        <f t="shared" si="1"/>
        <v/>
      </c>
      <c r="I28" s="260">
        <v>0</v>
      </c>
      <c r="J28" s="261" t="str">
        <f t="shared" si="2"/>
        <v/>
      </c>
      <c r="K28" s="260">
        <v>0</v>
      </c>
      <c r="L28" s="260">
        <v>14</v>
      </c>
      <c r="M28" s="261" t="str">
        <f t="shared" si="3"/>
        <v/>
      </c>
    </row>
    <row r="29" spans="1:13" x14ac:dyDescent="0.25">
      <c r="A29" s="259" t="s">
        <v>156</v>
      </c>
      <c r="B29" s="259" t="s">
        <v>428</v>
      </c>
      <c r="C29" s="260">
        <v>609.54463999999996</v>
      </c>
      <c r="D29" s="260">
        <v>767.08906000000002</v>
      </c>
      <c r="E29" s="261">
        <f t="shared" si="0"/>
        <v>0.25846248110720826</v>
      </c>
      <c r="F29" s="260">
        <v>18997.174579999999</v>
      </c>
      <c r="G29" s="260">
        <v>23722.171859999999</v>
      </c>
      <c r="H29" s="261">
        <f t="shared" si="1"/>
        <v>0.24872105375998488</v>
      </c>
      <c r="I29" s="260">
        <v>29184.211190000002</v>
      </c>
      <c r="J29" s="261">
        <f t="shared" si="2"/>
        <v>-0.18715733978349147</v>
      </c>
      <c r="K29" s="260">
        <v>18997.174579999999</v>
      </c>
      <c r="L29" s="260">
        <v>23722.171859999999</v>
      </c>
      <c r="M29" s="261">
        <f t="shared" si="3"/>
        <v>0.24872105375998488</v>
      </c>
    </row>
    <row r="30" spans="1:13" x14ac:dyDescent="0.25">
      <c r="A30" s="259" t="s">
        <v>160</v>
      </c>
      <c r="B30" s="259" t="s">
        <v>428</v>
      </c>
      <c r="C30" s="260">
        <v>0</v>
      </c>
      <c r="D30" s="260">
        <v>0</v>
      </c>
      <c r="E30" s="261" t="str">
        <f t="shared" si="0"/>
        <v/>
      </c>
      <c r="F30" s="260">
        <v>33.946260000000002</v>
      </c>
      <c r="G30" s="260">
        <v>92.809179999999998</v>
      </c>
      <c r="H30" s="261">
        <f t="shared" si="1"/>
        <v>1.734003097837582</v>
      </c>
      <c r="I30" s="260">
        <v>60.875599999999999</v>
      </c>
      <c r="J30" s="261">
        <f t="shared" si="2"/>
        <v>0.52457109252311263</v>
      </c>
      <c r="K30" s="260">
        <v>33.946260000000002</v>
      </c>
      <c r="L30" s="260">
        <v>92.809179999999998</v>
      </c>
      <c r="M30" s="261">
        <f t="shared" si="3"/>
        <v>1.734003097837582</v>
      </c>
    </row>
    <row r="31" spans="1:13" s="117" customFormat="1" x14ac:dyDescent="0.25">
      <c r="A31" s="117" t="s">
        <v>3</v>
      </c>
      <c r="B31" s="117" t="s">
        <v>428</v>
      </c>
      <c r="C31" s="180">
        <v>12089.090389999999</v>
      </c>
      <c r="D31" s="180">
        <v>10692.72573</v>
      </c>
      <c r="E31" s="262">
        <f t="shared" si="0"/>
        <v>-0.11550618077560748</v>
      </c>
      <c r="F31" s="180">
        <v>206686.60355</v>
      </c>
      <c r="G31" s="180">
        <v>235166.24381000001</v>
      </c>
      <c r="H31" s="262">
        <f t="shared" si="1"/>
        <v>0.13779141836403763</v>
      </c>
      <c r="I31" s="180">
        <v>263002.77273000003</v>
      </c>
      <c r="J31" s="262">
        <f t="shared" si="2"/>
        <v>-0.10584119943319814</v>
      </c>
      <c r="K31" s="180">
        <v>206686.60355</v>
      </c>
      <c r="L31" s="180">
        <v>235166.24381000001</v>
      </c>
      <c r="M31" s="262">
        <f t="shared" si="3"/>
        <v>0.13779141836403763</v>
      </c>
    </row>
    <row r="32" spans="1:13" x14ac:dyDescent="0.25">
      <c r="A32" s="259" t="s">
        <v>175</v>
      </c>
      <c r="B32" s="259" t="s">
        <v>466</v>
      </c>
      <c r="C32" s="260">
        <v>0</v>
      </c>
      <c r="D32" s="260">
        <v>0</v>
      </c>
      <c r="E32" s="261" t="str">
        <f t="shared" si="0"/>
        <v/>
      </c>
      <c r="F32" s="260">
        <v>1.55284</v>
      </c>
      <c r="G32" s="260">
        <v>154.65388999999999</v>
      </c>
      <c r="H32" s="261">
        <f t="shared" si="1"/>
        <v>98.594220911362399</v>
      </c>
      <c r="I32" s="260">
        <v>0</v>
      </c>
      <c r="J32" s="261" t="str">
        <f t="shared" si="2"/>
        <v/>
      </c>
      <c r="K32" s="260">
        <v>1.55284</v>
      </c>
      <c r="L32" s="260">
        <v>154.65388999999999</v>
      </c>
      <c r="M32" s="261">
        <f t="shared" si="3"/>
        <v>98.594220911362399</v>
      </c>
    </row>
    <row r="33" spans="1:13" x14ac:dyDescent="0.25">
      <c r="A33" s="259" t="s">
        <v>176</v>
      </c>
      <c r="B33" s="259" t="s">
        <v>466</v>
      </c>
      <c r="C33" s="260">
        <v>0</v>
      </c>
      <c r="D33" s="260">
        <v>0</v>
      </c>
      <c r="E33" s="261" t="str">
        <f t="shared" si="0"/>
        <v/>
      </c>
      <c r="F33" s="260">
        <v>52.114220000000003</v>
      </c>
      <c r="G33" s="260">
        <v>47.846559999999997</v>
      </c>
      <c r="H33" s="261">
        <f t="shared" si="1"/>
        <v>-8.1890508962812913E-2</v>
      </c>
      <c r="I33" s="260">
        <v>0.42970000000000003</v>
      </c>
      <c r="J33" s="261">
        <f t="shared" si="2"/>
        <v>110.34875494531067</v>
      </c>
      <c r="K33" s="260">
        <v>52.114220000000003</v>
      </c>
      <c r="L33" s="260">
        <v>47.846559999999997</v>
      </c>
      <c r="M33" s="261">
        <f t="shared" si="3"/>
        <v>-8.1890508962812913E-2</v>
      </c>
    </row>
    <row r="34" spans="1:13" x14ac:dyDescent="0.25">
      <c r="A34" s="259" t="s">
        <v>174</v>
      </c>
      <c r="B34" s="259" t="s">
        <v>466</v>
      </c>
      <c r="C34" s="260">
        <v>0</v>
      </c>
      <c r="D34" s="260">
        <v>0</v>
      </c>
      <c r="E34" s="261" t="str">
        <f t="shared" si="0"/>
        <v/>
      </c>
      <c r="F34" s="260">
        <v>276.80430999999999</v>
      </c>
      <c r="G34" s="260">
        <v>455.85455999999999</v>
      </c>
      <c r="H34" s="261">
        <f t="shared" si="1"/>
        <v>0.64684776765217289</v>
      </c>
      <c r="I34" s="260">
        <v>499.71944999999999</v>
      </c>
      <c r="J34" s="261">
        <f t="shared" si="2"/>
        <v>-8.777903281531263E-2</v>
      </c>
      <c r="K34" s="260">
        <v>276.80430999999999</v>
      </c>
      <c r="L34" s="260">
        <v>455.85455999999999</v>
      </c>
      <c r="M34" s="261">
        <f t="shared" si="3"/>
        <v>0.64684776765217289</v>
      </c>
    </row>
    <row r="35" spans="1:13" x14ac:dyDescent="0.25">
      <c r="A35" s="259" t="s">
        <v>166</v>
      </c>
      <c r="B35" s="259" t="s">
        <v>466</v>
      </c>
      <c r="C35" s="260">
        <v>0</v>
      </c>
      <c r="D35" s="260">
        <v>0</v>
      </c>
      <c r="E35" s="261" t="str">
        <f t="shared" si="0"/>
        <v/>
      </c>
      <c r="F35" s="260">
        <v>0</v>
      </c>
      <c r="G35" s="260">
        <v>0.71430000000000005</v>
      </c>
      <c r="H35" s="261" t="str">
        <f t="shared" si="1"/>
        <v/>
      </c>
      <c r="I35" s="260">
        <v>0.52134999999999998</v>
      </c>
      <c r="J35" s="261">
        <f t="shared" si="2"/>
        <v>0.3700968639110005</v>
      </c>
      <c r="K35" s="260">
        <v>0</v>
      </c>
      <c r="L35" s="260">
        <v>0.71430000000000005</v>
      </c>
      <c r="M35" s="261" t="str">
        <f t="shared" si="3"/>
        <v/>
      </c>
    </row>
    <row r="36" spans="1:13" x14ac:dyDescent="0.25">
      <c r="A36" s="259" t="s">
        <v>180</v>
      </c>
      <c r="B36" s="259" t="s">
        <v>466</v>
      </c>
      <c r="C36" s="260">
        <v>0</v>
      </c>
      <c r="D36" s="260">
        <v>0</v>
      </c>
      <c r="E36" s="261" t="str">
        <f t="shared" si="0"/>
        <v/>
      </c>
      <c r="F36" s="260">
        <v>0</v>
      </c>
      <c r="G36" s="260">
        <v>5.3100000000000001E-2</v>
      </c>
      <c r="H36" s="261" t="str">
        <f t="shared" si="1"/>
        <v/>
      </c>
      <c r="I36" s="260">
        <v>0</v>
      </c>
      <c r="J36" s="261" t="str">
        <f t="shared" si="2"/>
        <v/>
      </c>
      <c r="K36" s="260">
        <v>0</v>
      </c>
      <c r="L36" s="260">
        <v>5.3100000000000001E-2</v>
      </c>
      <c r="M36" s="261" t="str">
        <f t="shared" si="3"/>
        <v/>
      </c>
    </row>
    <row r="37" spans="1:13" x14ac:dyDescent="0.25">
      <c r="A37" s="259" t="s">
        <v>172</v>
      </c>
      <c r="B37" s="259" t="s">
        <v>466</v>
      </c>
      <c r="C37" s="260">
        <v>0</v>
      </c>
      <c r="D37" s="260">
        <v>0</v>
      </c>
      <c r="E37" s="261" t="str">
        <f t="shared" si="0"/>
        <v/>
      </c>
      <c r="F37" s="260">
        <v>270.87578000000002</v>
      </c>
      <c r="G37" s="260">
        <v>257.79322999999999</v>
      </c>
      <c r="H37" s="261">
        <f t="shared" si="1"/>
        <v>-4.829723056081292E-2</v>
      </c>
      <c r="I37" s="260">
        <v>1056.4476500000001</v>
      </c>
      <c r="J37" s="261">
        <f t="shared" si="2"/>
        <v>-0.75598106541294308</v>
      </c>
      <c r="K37" s="260">
        <v>270.87578000000002</v>
      </c>
      <c r="L37" s="260">
        <v>257.79322999999999</v>
      </c>
      <c r="M37" s="261">
        <f t="shared" si="3"/>
        <v>-4.829723056081292E-2</v>
      </c>
    </row>
    <row r="38" spans="1:13" x14ac:dyDescent="0.25">
      <c r="A38" s="259" t="s">
        <v>167</v>
      </c>
      <c r="B38" s="259" t="s">
        <v>466</v>
      </c>
      <c r="C38" s="260">
        <v>0</v>
      </c>
      <c r="D38" s="260">
        <v>0</v>
      </c>
      <c r="E38" s="261" t="str">
        <f t="shared" si="0"/>
        <v/>
      </c>
      <c r="F38" s="260">
        <v>0.39573999999999998</v>
      </c>
      <c r="G38" s="260">
        <v>0.49682999999999999</v>
      </c>
      <c r="H38" s="261">
        <f t="shared" si="1"/>
        <v>0.25544549451660181</v>
      </c>
      <c r="I38" s="260">
        <v>0.12089</v>
      </c>
      <c r="J38" s="261">
        <f t="shared" si="2"/>
        <v>3.1097692116800397</v>
      </c>
      <c r="K38" s="260">
        <v>0.39573999999999998</v>
      </c>
      <c r="L38" s="260">
        <v>0.49682999999999999</v>
      </c>
      <c r="M38" s="261">
        <f t="shared" si="3"/>
        <v>0.25544549451660181</v>
      </c>
    </row>
    <row r="39" spans="1:13" x14ac:dyDescent="0.25">
      <c r="A39" s="259" t="s">
        <v>169</v>
      </c>
      <c r="B39" s="259" t="s">
        <v>466</v>
      </c>
      <c r="C39" s="260">
        <v>43.211359999999999</v>
      </c>
      <c r="D39" s="260">
        <v>0</v>
      </c>
      <c r="E39" s="261">
        <f t="shared" si="0"/>
        <v>-1</v>
      </c>
      <c r="F39" s="260">
        <v>911.88292000000001</v>
      </c>
      <c r="G39" s="260">
        <v>4344.8297899999998</v>
      </c>
      <c r="H39" s="261">
        <f t="shared" si="1"/>
        <v>3.7646794283634568</v>
      </c>
      <c r="I39" s="260">
        <v>5632.6500800000003</v>
      </c>
      <c r="J39" s="261">
        <f t="shared" si="2"/>
        <v>-0.22863488264124521</v>
      </c>
      <c r="K39" s="260">
        <v>911.88292000000001</v>
      </c>
      <c r="L39" s="260">
        <v>4344.8297899999998</v>
      </c>
      <c r="M39" s="261">
        <f t="shared" si="3"/>
        <v>3.7646794283634568</v>
      </c>
    </row>
    <row r="40" spans="1:13" x14ac:dyDescent="0.25">
      <c r="A40" s="259" t="s">
        <v>155</v>
      </c>
      <c r="B40" s="259" t="s">
        <v>466</v>
      </c>
      <c r="C40" s="260">
        <v>39.83</v>
      </c>
      <c r="D40" s="260">
        <v>0</v>
      </c>
      <c r="E40" s="261">
        <f t="shared" si="0"/>
        <v>-1</v>
      </c>
      <c r="F40" s="260">
        <v>899.16189999999995</v>
      </c>
      <c r="G40" s="260">
        <v>1445.10167</v>
      </c>
      <c r="H40" s="261">
        <f t="shared" si="1"/>
        <v>0.60716515012479966</v>
      </c>
      <c r="I40" s="260">
        <v>1038.85896</v>
      </c>
      <c r="J40" s="261">
        <f t="shared" si="2"/>
        <v>0.39104702913665967</v>
      </c>
      <c r="K40" s="260">
        <v>899.16189999999995</v>
      </c>
      <c r="L40" s="260">
        <v>1445.10167</v>
      </c>
      <c r="M40" s="261">
        <f t="shared" si="3"/>
        <v>0.60716515012479966</v>
      </c>
    </row>
    <row r="41" spans="1:13" x14ac:dyDescent="0.25">
      <c r="A41" s="259" t="s">
        <v>179</v>
      </c>
      <c r="B41" s="259" t="s">
        <v>466</v>
      </c>
      <c r="C41" s="260">
        <v>0</v>
      </c>
      <c r="D41" s="260">
        <v>0</v>
      </c>
      <c r="E41" s="261" t="str">
        <f t="shared" si="0"/>
        <v/>
      </c>
      <c r="F41" s="260">
        <v>9.4821600000000004</v>
      </c>
      <c r="G41" s="260">
        <v>1.06243</v>
      </c>
      <c r="H41" s="261">
        <f t="shared" si="1"/>
        <v>-0.8879548541682486</v>
      </c>
      <c r="I41" s="260">
        <v>14.47763</v>
      </c>
      <c r="J41" s="261">
        <f t="shared" si="2"/>
        <v>-0.92661575133499063</v>
      </c>
      <c r="K41" s="260">
        <v>9.4821600000000004</v>
      </c>
      <c r="L41" s="260">
        <v>1.06243</v>
      </c>
      <c r="M41" s="261">
        <f t="shared" si="3"/>
        <v>-0.8879548541682486</v>
      </c>
    </row>
    <row r="42" spans="1:13" x14ac:dyDescent="0.25">
      <c r="A42" s="259" t="s">
        <v>168</v>
      </c>
      <c r="B42" s="259" t="s">
        <v>466</v>
      </c>
      <c r="C42" s="260">
        <v>0</v>
      </c>
      <c r="D42" s="260">
        <v>682.11294999999996</v>
      </c>
      <c r="E42" s="261" t="str">
        <f t="shared" si="0"/>
        <v/>
      </c>
      <c r="F42" s="260">
        <v>1951.41311</v>
      </c>
      <c r="G42" s="260">
        <v>3514.5685699999999</v>
      </c>
      <c r="H42" s="261">
        <f t="shared" si="1"/>
        <v>0.8010376951910505</v>
      </c>
      <c r="I42" s="260">
        <v>3970.6090100000001</v>
      </c>
      <c r="J42" s="261">
        <f t="shared" si="2"/>
        <v>-0.11485402840004133</v>
      </c>
      <c r="K42" s="260">
        <v>1951.41311</v>
      </c>
      <c r="L42" s="260">
        <v>3514.5685699999999</v>
      </c>
      <c r="M42" s="261">
        <f t="shared" si="3"/>
        <v>0.8010376951910505</v>
      </c>
    </row>
    <row r="43" spans="1:13" x14ac:dyDescent="0.25">
      <c r="A43" s="259" t="s">
        <v>158</v>
      </c>
      <c r="B43" s="259" t="s">
        <v>466</v>
      </c>
      <c r="C43" s="260">
        <v>0</v>
      </c>
      <c r="D43" s="260">
        <v>0</v>
      </c>
      <c r="E43" s="261" t="str">
        <f t="shared" si="0"/>
        <v/>
      </c>
      <c r="F43" s="260">
        <v>0</v>
      </c>
      <c r="G43" s="260">
        <v>141.63625999999999</v>
      </c>
      <c r="H43" s="261" t="str">
        <f t="shared" si="1"/>
        <v/>
      </c>
      <c r="I43" s="260">
        <v>0</v>
      </c>
      <c r="J43" s="261" t="str">
        <f t="shared" si="2"/>
        <v/>
      </c>
      <c r="K43" s="260">
        <v>0</v>
      </c>
      <c r="L43" s="260">
        <v>141.63625999999999</v>
      </c>
      <c r="M43" s="261" t="str">
        <f t="shared" si="3"/>
        <v/>
      </c>
    </row>
    <row r="44" spans="1:13" x14ac:dyDescent="0.25">
      <c r="A44" s="259" t="s">
        <v>181</v>
      </c>
      <c r="B44" s="259" t="s">
        <v>466</v>
      </c>
      <c r="C44" s="260">
        <v>0</v>
      </c>
      <c r="D44" s="260">
        <v>0</v>
      </c>
      <c r="E44" s="261" t="str">
        <f t="shared" si="0"/>
        <v/>
      </c>
      <c r="F44" s="260">
        <v>0</v>
      </c>
      <c r="G44" s="260">
        <v>44.116190000000003</v>
      </c>
      <c r="H44" s="261" t="str">
        <f t="shared" si="1"/>
        <v/>
      </c>
      <c r="I44" s="260">
        <v>52.736669999999997</v>
      </c>
      <c r="J44" s="261">
        <f t="shared" si="2"/>
        <v>-0.16346272906499393</v>
      </c>
      <c r="K44" s="260">
        <v>0</v>
      </c>
      <c r="L44" s="260">
        <v>44.116190000000003</v>
      </c>
      <c r="M44" s="261" t="str">
        <f t="shared" si="3"/>
        <v/>
      </c>
    </row>
    <row r="45" spans="1:13" x14ac:dyDescent="0.25">
      <c r="A45" s="259" t="s">
        <v>173</v>
      </c>
      <c r="B45" s="259" t="s">
        <v>466</v>
      </c>
      <c r="C45" s="260">
        <v>39.68</v>
      </c>
      <c r="D45" s="260">
        <v>0</v>
      </c>
      <c r="E45" s="261">
        <f t="shared" si="0"/>
        <v>-1</v>
      </c>
      <c r="F45" s="260">
        <v>92.261529999999993</v>
      </c>
      <c r="G45" s="260">
        <v>438.37777</v>
      </c>
      <c r="H45" s="261">
        <f t="shared" si="1"/>
        <v>3.7514686782237412</v>
      </c>
      <c r="I45" s="260">
        <v>215.10686999999999</v>
      </c>
      <c r="J45" s="261">
        <f t="shared" si="2"/>
        <v>1.037953367086788</v>
      </c>
      <c r="K45" s="260">
        <v>92.261529999999993</v>
      </c>
      <c r="L45" s="260">
        <v>438.37777</v>
      </c>
      <c r="M45" s="261">
        <f t="shared" si="3"/>
        <v>3.7514686782237412</v>
      </c>
    </row>
    <row r="46" spans="1:13" x14ac:dyDescent="0.25">
      <c r="A46" s="259" t="s">
        <v>157</v>
      </c>
      <c r="B46" s="259" t="s">
        <v>466</v>
      </c>
      <c r="C46" s="260">
        <v>0</v>
      </c>
      <c r="D46" s="260">
        <v>0</v>
      </c>
      <c r="E46" s="261" t="str">
        <f t="shared" si="0"/>
        <v/>
      </c>
      <c r="F46" s="260">
        <v>0</v>
      </c>
      <c r="G46" s="260">
        <v>0</v>
      </c>
      <c r="H46" s="261" t="str">
        <f t="shared" si="1"/>
        <v/>
      </c>
      <c r="I46" s="260">
        <v>0</v>
      </c>
      <c r="J46" s="261" t="str">
        <f t="shared" si="2"/>
        <v/>
      </c>
      <c r="K46" s="260">
        <v>0</v>
      </c>
      <c r="L46" s="260">
        <v>0</v>
      </c>
      <c r="M46" s="261" t="str">
        <f t="shared" si="3"/>
        <v/>
      </c>
    </row>
    <row r="47" spans="1:13" x14ac:dyDescent="0.25">
      <c r="A47" s="259" t="s">
        <v>164</v>
      </c>
      <c r="B47" s="259" t="s">
        <v>466</v>
      </c>
      <c r="C47" s="260">
        <v>0</v>
      </c>
      <c r="D47" s="260">
        <v>0</v>
      </c>
      <c r="E47" s="261" t="str">
        <f t="shared" si="0"/>
        <v/>
      </c>
      <c r="F47" s="260">
        <v>128.25568999999999</v>
      </c>
      <c r="G47" s="260">
        <v>136.77458999999999</v>
      </c>
      <c r="H47" s="261">
        <f t="shared" si="1"/>
        <v>6.6421224664574341E-2</v>
      </c>
      <c r="I47" s="260">
        <v>353.91694000000001</v>
      </c>
      <c r="J47" s="261">
        <f t="shared" si="2"/>
        <v>-0.61354042561511757</v>
      </c>
      <c r="K47" s="260">
        <v>128.25568999999999</v>
      </c>
      <c r="L47" s="260">
        <v>136.77458999999999</v>
      </c>
      <c r="M47" s="261">
        <f t="shared" si="3"/>
        <v>6.6421224664574341E-2</v>
      </c>
    </row>
    <row r="48" spans="1:13" x14ac:dyDescent="0.25">
      <c r="A48" s="259" t="s">
        <v>177</v>
      </c>
      <c r="B48" s="259" t="s">
        <v>466</v>
      </c>
      <c r="C48" s="260">
        <v>0</v>
      </c>
      <c r="D48" s="260">
        <v>0</v>
      </c>
      <c r="E48" s="261" t="str">
        <f t="shared" si="0"/>
        <v/>
      </c>
      <c r="F48" s="260">
        <v>0.10065</v>
      </c>
      <c r="G48" s="260">
        <v>1.0987</v>
      </c>
      <c r="H48" s="261">
        <f t="shared" si="1"/>
        <v>9.9160457029309494</v>
      </c>
      <c r="I48" s="260">
        <v>2.4055599999999999</v>
      </c>
      <c r="J48" s="261">
        <f t="shared" si="2"/>
        <v>-0.54326643276409647</v>
      </c>
      <c r="K48" s="260">
        <v>0.10065</v>
      </c>
      <c r="L48" s="260">
        <v>1.0987</v>
      </c>
      <c r="M48" s="261">
        <f t="shared" si="3"/>
        <v>9.9160457029309494</v>
      </c>
    </row>
    <row r="49" spans="1:13" x14ac:dyDescent="0.25">
      <c r="A49" s="259" t="s">
        <v>170</v>
      </c>
      <c r="B49" s="259" t="s">
        <v>466</v>
      </c>
      <c r="C49" s="260">
        <v>0</v>
      </c>
      <c r="D49" s="260">
        <v>0</v>
      </c>
      <c r="E49" s="261" t="str">
        <f t="shared" si="0"/>
        <v/>
      </c>
      <c r="F49" s="260">
        <v>458.95612999999997</v>
      </c>
      <c r="G49" s="260">
        <v>515.14945999999998</v>
      </c>
      <c r="H49" s="261">
        <f t="shared" si="1"/>
        <v>0.12243725778322223</v>
      </c>
      <c r="I49" s="260">
        <v>333.67630000000003</v>
      </c>
      <c r="J49" s="261">
        <f t="shared" si="2"/>
        <v>0.54385990254627004</v>
      </c>
      <c r="K49" s="260">
        <v>458.95612999999997</v>
      </c>
      <c r="L49" s="260">
        <v>515.14945999999998</v>
      </c>
      <c r="M49" s="261">
        <f t="shared" si="3"/>
        <v>0.12243725778322223</v>
      </c>
    </row>
    <row r="50" spans="1:13" x14ac:dyDescent="0.25">
      <c r="A50" s="259" t="s">
        <v>162</v>
      </c>
      <c r="B50" s="259" t="s">
        <v>466</v>
      </c>
      <c r="C50" s="260">
        <v>0</v>
      </c>
      <c r="D50" s="260">
        <v>0</v>
      </c>
      <c r="E50" s="261" t="str">
        <f t="shared" si="0"/>
        <v/>
      </c>
      <c r="F50" s="260">
        <v>0</v>
      </c>
      <c r="G50" s="260">
        <v>0</v>
      </c>
      <c r="H50" s="261" t="str">
        <f t="shared" si="1"/>
        <v/>
      </c>
      <c r="I50" s="260">
        <v>0</v>
      </c>
      <c r="J50" s="261" t="str">
        <f t="shared" si="2"/>
        <v/>
      </c>
      <c r="K50" s="260">
        <v>0</v>
      </c>
      <c r="L50" s="260">
        <v>0</v>
      </c>
      <c r="M50" s="261" t="str">
        <f t="shared" si="3"/>
        <v/>
      </c>
    </row>
    <row r="51" spans="1:13" x14ac:dyDescent="0.25">
      <c r="A51" s="259" t="s">
        <v>165</v>
      </c>
      <c r="B51" s="259" t="s">
        <v>466</v>
      </c>
      <c r="C51" s="260">
        <v>1.3948499999999999</v>
      </c>
      <c r="D51" s="260">
        <v>0</v>
      </c>
      <c r="E51" s="261">
        <f t="shared" si="0"/>
        <v>-1</v>
      </c>
      <c r="F51" s="260">
        <v>904.90391999999997</v>
      </c>
      <c r="G51" s="260">
        <v>23.94849</v>
      </c>
      <c r="H51" s="261">
        <f t="shared" si="1"/>
        <v>-0.97353477040965852</v>
      </c>
      <c r="I51" s="260">
        <v>491.22797000000003</v>
      </c>
      <c r="J51" s="261">
        <f t="shared" si="2"/>
        <v>-0.95124770684372884</v>
      </c>
      <c r="K51" s="260">
        <v>904.90391999999997</v>
      </c>
      <c r="L51" s="260">
        <v>23.94849</v>
      </c>
      <c r="M51" s="261">
        <f t="shared" si="3"/>
        <v>-0.97353477040965852</v>
      </c>
    </row>
    <row r="52" spans="1:13" x14ac:dyDescent="0.25">
      <c r="A52" s="259" t="s">
        <v>161</v>
      </c>
      <c r="B52" s="259" t="s">
        <v>466</v>
      </c>
      <c r="C52" s="260">
        <v>0</v>
      </c>
      <c r="D52" s="260">
        <v>0</v>
      </c>
      <c r="E52" s="261" t="str">
        <f t="shared" si="0"/>
        <v/>
      </c>
      <c r="F52" s="260">
        <v>0</v>
      </c>
      <c r="G52" s="260">
        <v>75</v>
      </c>
      <c r="H52" s="261" t="str">
        <f t="shared" si="1"/>
        <v/>
      </c>
      <c r="I52" s="260">
        <v>653.42999999999995</v>
      </c>
      <c r="J52" s="261">
        <f t="shared" si="2"/>
        <v>-0.88522106423029245</v>
      </c>
      <c r="K52" s="260">
        <v>0</v>
      </c>
      <c r="L52" s="260">
        <v>75</v>
      </c>
      <c r="M52" s="261" t="str">
        <f t="shared" si="3"/>
        <v/>
      </c>
    </row>
    <row r="53" spans="1:13" x14ac:dyDescent="0.25">
      <c r="A53" s="259" t="s">
        <v>156</v>
      </c>
      <c r="B53" s="259" t="s">
        <v>466</v>
      </c>
      <c r="C53" s="260">
        <v>0</v>
      </c>
      <c r="D53" s="260">
        <v>0</v>
      </c>
      <c r="E53" s="261" t="str">
        <f t="shared" si="0"/>
        <v/>
      </c>
      <c r="F53" s="260">
        <v>19.669799999999999</v>
      </c>
      <c r="G53" s="260">
        <v>72.072460000000007</v>
      </c>
      <c r="H53" s="261">
        <f t="shared" si="1"/>
        <v>2.6641175812667139</v>
      </c>
      <c r="I53" s="260">
        <v>338.95873999999998</v>
      </c>
      <c r="J53" s="261">
        <f t="shared" si="2"/>
        <v>-0.78737099388556842</v>
      </c>
      <c r="K53" s="260">
        <v>19.669799999999999</v>
      </c>
      <c r="L53" s="260">
        <v>72.072460000000007</v>
      </c>
      <c r="M53" s="261">
        <f t="shared" si="3"/>
        <v>2.6641175812667139</v>
      </c>
    </row>
    <row r="54" spans="1:13" s="117" customFormat="1" x14ac:dyDescent="0.25">
      <c r="A54" s="117" t="s">
        <v>3</v>
      </c>
      <c r="B54" s="117" t="s">
        <v>466</v>
      </c>
      <c r="C54" s="180">
        <v>124.11621</v>
      </c>
      <c r="D54" s="180">
        <v>682.11294999999996</v>
      </c>
      <c r="E54" s="262">
        <f t="shared" si="0"/>
        <v>4.4957603845621774</v>
      </c>
      <c r="F54" s="180">
        <v>5977.8307000000004</v>
      </c>
      <c r="G54" s="180">
        <v>11671.14885</v>
      </c>
      <c r="H54" s="262">
        <f t="shared" si="1"/>
        <v>0.95240538511738015</v>
      </c>
      <c r="I54" s="180">
        <v>14655.29377</v>
      </c>
      <c r="J54" s="262">
        <f t="shared" si="2"/>
        <v>-0.20362232015496473</v>
      </c>
      <c r="K54" s="180">
        <v>5977.8307000000004</v>
      </c>
      <c r="L54" s="180">
        <v>11671.14885</v>
      </c>
      <c r="M54" s="262">
        <f t="shared" si="3"/>
        <v>0.95240538511738015</v>
      </c>
    </row>
    <row r="55" spans="1:13" x14ac:dyDescent="0.25">
      <c r="A55" s="259" t="s">
        <v>175</v>
      </c>
      <c r="B55" s="259" t="s">
        <v>452</v>
      </c>
      <c r="C55" s="260">
        <v>0</v>
      </c>
      <c r="D55" s="260">
        <v>0.37531999999999999</v>
      </c>
      <c r="E55" s="261" t="str">
        <f t="shared" si="0"/>
        <v/>
      </c>
      <c r="F55" s="260">
        <v>35.319020000000002</v>
      </c>
      <c r="G55" s="260">
        <v>10.56152</v>
      </c>
      <c r="H55" s="261">
        <f t="shared" si="1"/>
        <v>-0.70096792040096245</v>
      </c>
      <c r="I55" s="260">
        <v>64.821920000000006</v>
      </c>
      <c r="J55" s="261">
        <f t="shared" si="2"/>
        <v>-0.83706869528085559</v>
      </c>
      <c r="K55" s="260">
        <v>35.319020000000002</v>
      </c>
      <c r="L55" s="260">
        <v>10.56152</v>
      </c>
      <c r="M55" s="261">
        <f t="shared" si="3"/>
        <v>-0.70096792040096245</v>
      </c>
    </row>
    <row r="56" spans="1:13" x14ac:dyDescent="0.25">
      <c r="A56" s="259" t="s">
        <v>176</v>
      </c>
      <c r="B56" s="259" t="s">
        <v>452</v>
      </c>
      <c r="C56" s="260">
        <v>5.8468999999999998</v>
      </c>
      <c r="D56" s="260">
        <v>14.44706</v>
      </c>
      <c r="E56" s="261">
        <f t="shared" si="0"/>
        <v>1.4708922676974123</v>
      </c>
      <c r="F56" s="260">
        <v>641.65515000000005</v>
      </c>
      <c r="G56" s="260">
        <v>433.71767999999997</v>
      </c>
      <c r="H56" s="261">
        <f t="shared" si="1"/>
        <v>-0.32406421112649075</v>
      </c>
      <c r="I56" s="260">
        <v>380.73770999999999</v>
      </c>
      <c r="J56" s="261">
        <f t="shared" si="2"/>
        <v>0.13915083431058095</v>
      </c>
      <c r="K56" s="260">
        <v>641.65515000000005</v>
      </c>
      <c r="L56" s="260">
        <v>433.71767999999997</v>
      </c>
      <c r="M56" s="261">
        <f t="shared" si="3"/>
        <v>-0.32406421112649075</v>
      </c>
    </row>
    <row r="57" spans="1:13" x14ac:dyDescent="0.25">
      <c r="A57" s="259" t="s">
        <v>174</v>
      </c>
      <c r="B57" s="259" t="s">
        <v>452</v>
      </c>
      <c r="C57" s="260">
        <v>214.09321</v>
      </c>
      <c r="D57" s="260">
        <v>31.14753</v>
      </c>
      <c r="E57" s="261">
        <f t="shared" si="0"/>
        <v>-0.85451416231276089</v>
      </c>
      <c r="F57" s="260">
        <v>2277.2572500000001</v>
      </c>
      <c r="G57" s="260">
        <v>1373.3651199999999</v>
      </c>
      <c r="H57" s="261">
        <f t="shared" si="1"/>
        <v>-0.3969213974398369</v>
      </c>
      <c r="I57" s="260">
        <v>1289.06113</v>
      </c>
      <c r="J57" s="261">
        <f t="shared" si="2"/>
        <v>6.5399528414916919E-2</v>
      </c>
      <c r="K57" s="260">
        <v>2277.2572500000001</v>
      </c>
      <c r="L57" s="260">
        <v>1373.3651199999999</v>
      </c>
      <c r="M57" s="261">
        <f t="shared" si="3"/>
        <v>-0.3969213974398369</v>
      </c>
    </row>
    <row r="58" spans="1:13" x14ac:dyDescent="0.25">
      <c r="A58" s="259" t="s">
        <v>166</v>
      </c>
      <c r="B58" s="259" t="s">
        <v>452</v>
      </c>
      <c r="C58" s="260">
        <v>0</v>
      </c>
      <c r="D58" s="260">
        <v>0</v>
      </c>
      <c r="E58" s="261" t="str">
        <f t="shared" si="0"/>
        <v/>
      </c>
      <c r="F58" s="260">
        <v>2.06114</v>
      </c>
      <c r="G58" s="260">
        <v>47.176290000000002</v>
      </c>
      <c r="H58" s="261">
        <f t="shared" si="1"/>
        <v>21.888445229339105</v>
      </c>
      <c r="I58" s="260">
        <v>19.150749999999999</v>
      </c>
      <c r="J58" s="261">
        <f t="shared" si="2"/>
        <v>1.4634173596334348</v>
      </c>
      <c r="K58" s="260">
        <v>2.06114</v>
      </c>
      <c r="L58" s="260">
        <v>47.176290000000002</v>
      </c>
      <c r="M58" s="261">
        <f t="shared" si="3"/>
        <v>21.888445229339105</v>
      </c>
    </row>
    <row r="59" spans="1:13" x14ac:dyDescent="0.25">
      <c r="A59" s="259" t="s">
        <v>180</v>
      </c>
      <c r="B59" s="259" t="s">
        <v>452</v>
      </c>
      <c r="C59" s="260">
        <v>0</v>
      </c>
      <c r="D59" s="260">
        <v>0</v>
      </c>
      <c r="E59" s="261" t="str">
        <f t="shared" si="0"/>
        <v/>
      </c>
      <c r="F59" s="260">
        <v>0.43231000000000003</v>
      </c>
      <c r="G59" s="260">
        <v>4.4400000000000002E-2</v>
      </c>
      <c r="H59" s="261">
        <f t="shared" si="1"/>
        <v>-0.8972959219078902</v>
      </c>
      <c r="I59" s="260">
        <v>0.54710000000000003</v>
      </c>
      <c r="J59" s="261">
        <f t="shared" si="2"/>
        <v>-0.91884481813196861</v>
      </c>
      <c r="K59" s="260">
        <v>0.43231000000000003</v>
      </c>
      <c r="L59" s="260">
        <v>4.4400000000000002E-2</v>
      </c>
      <c r="M59" s="261">
        <f t="shared" si="3"/>
        <v>-0.8972959219078902</v>
      </c>
    </row>
    <row r="60" spans="1:13" x14ac:dyDescent="0.25">
      <c r="A60" s="259" t="s">
        <v>172</v>
      </c>
      <c r="B60" s="259" t="s">
        <v>452</v>
      </c>
      <c r="C60" s="260">
        <v>0</v>
      </c>
      <c r="D60" s="260">
        <v>1.2879400000000001</v>
      </c>
      <c r="E60" s="261" t="str">
        <f t="shared" si="0"/>
        <v/>
      </c>
      <c r="F60" s="260">
        <v>156.59511000000001</v>
      </c>
      <c r="G60" s="260">
        <v>106.05295</v>
      </c>
      <c r="H60" s="261">
        <f t="shared" si="1"/>
        <v>-0.32275694943475575</v>
      </c>
      <c r="I60" s="260">
        <v>105.72169</v>
      </c>
      <c r="J60" s="261">
        <f t="shared" si="2"/>
        <v>3.1333210810382539E-3</v>
      </c>
      <c r="K60" s="260">
        <v>156.59511000000001</v>
      </c>
      <c r="L60" s="260">
        <v>106.05295</v>
      </c>
      <c r="M60" s="261">
        <f t="shared" si="3"/>
        <v>-0.32275694943475575</v>
      </c>
    </row>
    <row r="61" spans="1:13" x14ac:dyDescent="0.25">
      <c r="A61" s="259" t="s">
        <v>159</v>
      </c>
      <c r="B61" s="259" t="s">
        <v>452</v>
      </c>
      <c r="C61" s="260">
        <v>0</v>
      </c>
      <c r="D61" s="260">
        <v>0</v>
      </c>
      <c r="E61" s="261" t="str">
        <f t="shared" si="0"/>
        <v/>
      </c>
      <c r="F61" s="260">
        <v>0</v>
      </c>
      <c r="G61" s="260">
        <v>605.21</v>
      </c>
      <c r="H61" s="261" t="str">
        <f t="shared" si="1"/>
        <v/>
      </c>
      <c r="I61" s="260">
        <v>0</v>
      </c>
      <c r="J61" s="261" t="str">
        <f t="shared" si="2"/>
        <v/>
      </c>
      <c r="K61" s="260">
        <v>0</v>
      </c>
      <c r="L61" s="260">
        <v>605.21</v>
      </c>
      <c r="M61" s="261" t="str">
        <f t="shared" si="3"/>
        <v/>
      </c>
    </row>
    <row r="62" spans="1:13" x14ac:dyDescent="0.25">
      <c r="A62" s="259" t="s">
        <v>171</v>
      </c>
      <c r="B62" s="259" t="s">
        <v>452</v>
      </c>
      <c r="C62" s="260">
        <v>0</v>
      </c>
      <c r="D62" s="260">
        <v>0</v>
      </c>
      <c r="E62" s="261" t="str">
        <f t="shared" si="0"/>
        <v/>
      </c>
      <c r="F62" s="260">
        <v>0</v>
      </c>
      <c r="G62" s="260">
        <v>0</v>
      </c>
      <c r="H62" s="261" t="str">
        <f t="shared" si="1"/>
        <v/>
      </c>
      <c r="I62" s="260">
        <v>0</v>
      </c>
      <c r="J62" s="261" t="str">
        <f t="shared" si="2"/>
        <v/>
      </c>
      <c r="K62" s="260">
        <v>0</v>
      </c>
      <c r="L62" s="260">
        <v>0</v>
      </c>
      <c r="M62" s="261" t="str">
        <f t="shared" si="3"/>
        <v/>
      </c>
    </row>
    <row r="63" spans="1:13" x14ac:dyDescent="0.25">
      <c r="A63" s="259" t="s">
        <v>167</v>
      </c>
      <c r="B63" s="259" t="s">
        <v>452</v>
      </c>
      <c r="C63" s="260">
        <v>0</v>
      </c>
      <c r="D63" s="260">
        <v>0</v>
      </c>
      <c r="E63" s="261" t="str">
        <f t="shared" si="0"/>
        <v/>
      </c>
      <c r="F63" s="260">
        <v>0.15184</v>
      </c>
      <c r="G63" s="260">
        <v>2.9652400000000001</v>
      </c>
      <c r="H63" s="261">
        <f t="shared" si="1"/>
        <v>18.528714436248684</v>
      </c>
      <c r="I63" s="260">
        <v>3.3652199999999999</v>
      </c>
      <c r="J63" s="261">
        <f t="shared" si="2"/>
        <v>-0.11885701380593239</v>
      </c>
      <c r="K63" s="260">
        <v>0.15184</v>
      </c>
      <c r="L63" s="260">
        <v>2.9652400000000001</v>
      </c>
      <c r="M63" s="261">
        <f t="shared" si="3"/>
        <v>18.528714436248684</v>
      </c>
    </row>
    <row r="64" spans="1:13" x14ac:dyDescent="0.25">
      <c r="A64" s="259" t="s">
        <v>169</v>
      </c>
      <c r="B64" s="259" t="s">
        <v>452</v>
      </c>
      <c r="C64" s="260">
        <v>0</v>
      </c>
      <c r="D64" s="260">
        <v>17.33042</v>
      </c>
      <c r="E64" s="261" t="str">
        <f t="shared" si="0"/>
        <v/>
      </c>
      <c r="F64" s="260">
        <v>108.55481</v>
      </c>
      <c r="G64" s="260">
        <v>25.94237</v>
      </c>
      <c r="H64" s="261">
        <f t="shared" si="1"/>
        <v>-0.76102053884116239</v>
      </c>
      <c r="I64" s="260">
        <v>64.871870000000001</v>
      </c>
      <c r="J64" s="261">
        <f t="shared" si="2"/>
        <v>-0.6000983168821864</v>
      </c>
      <c r="K64" s="260">
        <v>108.55481</v>
      </c>
      <c r="L64" s="260">
        <v>25.94237</v>
      </c>
      <c r="M64" s="261">
        <f t="shared" si="3"/>
        <v>-0.76102053884116239</v>
      </c>
    </row>
    <row r="65" spans="1:13" x14ac:dyDescent="0.25">
      <c r="A65" s="259" t="s">
        <v>155</v>
      </c>
      <c r="B65" s="259" t="s">
        <v>452</v>
      </c>
      <c r="C65" s="260">
        <v>29.187709999999999</v>
      </c>
      <c r="D65" s="260">
        <v>0</v>
      </c>
      <c r="E65" s="261">
        <f t="shared" si="0"/>
        <v>-1</v>
      </c>
      <c r="F65" s="260">
        <v>584.72018000000003</v>
      </c>
      <c r="G65" s="260">
        <v>1157.7947300000001</v>
      </c>
      <c r="H65" s="261">
        <f t="shared" si="1"/>
        <v>0.98008341357399376</v>
      </c>
      <c r="I65" s="260">
        <v>1550.15698</v>
      </c>
      <c r="J65" s="261">
        <f t="shared" si="2"/>
        <v>-0.25311130102449364</v>
      </c>
      <c r="K65" s="260">
        <v>584.72018000000003</v>
      </c>
      <c r="L65" s="260">
        <v>1157.7947300000001</v>
      </c>
      <c r="M65" s="261">
        <f t="shared" si="3"/>
        <v>0.98008341357399376</v>
      </c>
    </row>
    <row r="66" spans="1:13" x14ac:dyDescent="0.25">
      <c r="A66" s="259" t="s">
        <v>179</v>
      </c>
      <c r="B66" s="259" t="s">
        <v>452</v>
      </c>
      <c r="C66" s="260">
        <v>0</v>
      </c>
      <c r="D66" s="260">
        <v>5.6083600000000002</v>
      </c>
      <c r="E66" s="261" t="str">
        <f t="shared" si="0"/>
        <v/>
      </c>
      <c r="F66" s="260">
        <v>343.95429000000001</v>
      </c>
      <c r="G66" s="260">
        <v>728.28012000000001</v>
      </c>
      <c r="H66" s="261">
        <f t="shared" si="1"/>
        <v>1.117374724414689</v>
      </c>
      <c r="I66" s="260">
        <v>542.79705999999999</v>
      </c>
      <c r="J66" s="261">
        <f t="shared" si="2"/>
        <v>0.34171714194619995</v>
      </c>
      <c r="K66" s="260">
        <v>343.95429000000001</v>
      </c>
      <c r="L66" s="260">
        <v>728.28012000000001</v>
      </c>
      <c r="M66" s="261">
        <f t="shared" si="3"/>
        <v>1.117374724414689</v>
      </c>
    </row>
    <row r="67" spans="1:13" x14ac:dyDescent="0.25">
      <c r="A67" s="259" t="s">
        <v>168</v>
      </c>
      <c r="B67" s="259" t="s">
        <v>452</v>
      </c>
      <c r="C67" s="260">
        <v>89.173649999999995</v>
      </c>
      <c r="D67" s="260">
        <v>13.24319</v>
      </c>
      <c r="E67" s="261">
        <f t="shared" ref="E67:E127" si="4">IF(C67=0,"",(D67/C67-1))</f>
        <v>-0.85148987397061804</v>
      </c>
      <c r="F67" s="260">
        <v>1108.68876</v>
      </c>
      <c r="G67" s="260">
        <v>1355.8575599999999</v>
      </c>
      <c r="H67" s="261">
        <f t="shared" ref="H67:H127" si="5">IF(F67=0,"",(G67/F67-1))</f>
        <v>0.22293795059309507</v>
      </c>
      <c r="I67" s="260">
        <v>1651.9664</v>
      </c>
      <c r="J67" s="261">
        <f t="shared" ref="J67:J127" si="6">IF(I67=0,"",(G67/I67-1))</f>
        <v>-0.17924628491233241</v>
      </c>
      <c r="K67" s="260">
        <v>1108.68876</v>
      </c>
      <c r="L67" s="260">
        <v>1355.8575599999999</v>
      </c>
      <c r="M67" s="261">
        <f t="shared" ref="M67:M127" si="7">IF(K67=0,"",(L67/K67-1))</f>
        <v>0.22293795059309507</v>
      </c>
    </row>
    <row r="68" spans="1:13" x14ac:dyDescent="0.25">
      <c r="A68" s="259" t="s">
        <v>158</v>
      </c>
      <c r="B68" s="259" t="s">
        <v>452</v>
      </c>
      <c r="C68" s="260">
        <v>0</v>
      </c>
      <c r="D68" s="260">
        <v>0</v>
      </c>
      <c r="E68" s="261" t="str">
        <f t="shared" si="4"/>
        <v/>
      </c>
      <c r="F68" s="260">
        <v>189.51919000000001</v>
      </c>
      <c r="G68" s="260">
        <v>132.97839999999999</v>
      </c>
      <c r="H68" s="261">
        <f t="shared" si="5"/>
        <v>-0.29833807331067641</v>
      </c>
      <c r="I68" s="260">
        <v>150.67074</v>
      </c>
      <c r="J68" s="261">
        <f t="shared" si="6"/>
        <v>-0.11742386079739175</v>
      </c>
      <c r="K68" s="260">
        <v>189.51919000000001</v>
      </c>
      <c r="L68" s="260">
        <v>132.97839999999999</v>
      </c>
      <c r="M68" s="261">
        <f t="shared" si="7"/>
        <v>-0.29833807331067641</v>
      </c>
    </row>
    <row r="69" spans="1:13" x14ac:dyDescent="0.25">
      <c r="A69" s="259" t="s">
        <v>181</v>
      </c>
      <c r="B69" s="259" t="s">
        <v>452</v>
      </c>
      <c r="C69" s="260">
        <v>429.64965999999998</v>
      </c>
      <c r="D69" s="260">
        <v>431.95542999999998</v>
      </c>
      <c r="E69" s="261">
        <f t="shared" si="4"/>
        <v>5.3666282431132917E-3</v>
      </c>
      <c r="F69" s="260">
        <v>18530.180329999999</v>
      </c>
      <c r="G69" s="260">
        <v>16360.266250000001</v>
      </c>
      <c r="H69" s="261">
        <f t="shared" si="5"/>
        <v>-0.11710161700299004</v>
      </c>
      <c r="I69" s="260">
        <v>16451.488239999999</v>
      </c>
      <c r="J69" s="261">
        <f t="shared" si="6"/>
        <v>-5.5449080757449254E-3</v>
      </c>
      <c r="K69" s="260">
        <v>18530.180329999999</v>
      </c>
      <c r="L69" s="260">
        <v>16360.266250000001</v>
      </c>
      <c r="M69" s="261">
        <f t="shared" si="7"/>
        <v>-0.11710161700299004</v>
      </c>
    </row>
    <row r="70" spans="1:13" x14ac:dyDescent="0.25">
      <c r="A70" s="259" t="s">
        <v>173</v>
      </c>
      <c r="B70" s="259" t="s">
        <v>452</v>
      </c>
      <c r="C70" s="260">
        <v>326.10277000000002</v>
      </c>
      <c r="D70" s="260">
        <v>47.582360000000001</v>
      </c>
      <c r="E70" s="261">
        <f t="shared" si="4"/>
        <v>-0.85408783862829507</v>
      </c>
      <c r="F70" s="260">
        <v>936.81789000000003</v>
      </c>
      <c r="G70" s="260">
        <v>692.93997000000002</v>
      </c>
      <c r="H70" s="261">
        <f t="shared" si="5"/>
        <v>-0.26032585692828736</v>
      </c>
      <c r="I70" s="260">
        <v>406.14058</v>
      </c>
      <c r="J70" s="261">
        <f t="shared" si="6"/>
        <v>0.70615792689319545</v>
      </c>
      <c r="K70" s="260">
        <v>936.81789000000003</v>
      </c>
      <c r="L70" s="260">
        <v>692.93997000000002</v>
      </c>
      <c r="M70" s="261">
        <f t="shared" si="7"/>
        <v>-0.26032585692828736</v>
      </c>
    </row>
    <row r="71" spans="1:13" x14ac:dyDescent="0.25">
      <c r="A71" s="259" t="s">
        <v>157</v>
      </c>
      <c r="B71" s="259" t="s">
        <v>452</v>
      </c>
      <c r="C71" s="260">
        <v>9.6408000000000005</v>
      </c>
      <c r="D71" s="260">
        <v>0</v>
      </c>
      <c r="E71" s="261">
        <f t="shared" si="4"/>
        <v>-1</v>
      </c>
      <c r="F71" s="260">
        <v>566.83109999999999</v>
      </c>
      <c r="G71" s="260">
        <v>631.84109999999998</v>
      </c>
      <c r="H71" s="261">
        <f t="shared" si="5"/>
        <v>0.11469024900009894</v>
      </c>
      <c r="I71" s="260">
        <v>835.42755</v>
      </c>
      <c r="J71" s="261">
        <f t="shared" si="6"/>
        <v>-0.24369132906857094</v>
      </c>
      <c r="K71" s="260">
        <v>566.83109999999999</v>
      </c>
      <c r="L71" s="260">
        <v>631.84109999999998</v>
      </c>
      <c r="M71" s="261">
        <f t="shared" si="7"/>
        <v>0.11469024900009894</v>
      </c>
    </row>
    <row r="72" spans="1:13" x14ac:dyDescent="0.25">
      <c r="A72" s="259" t="s">
        <v>164</v>
      </c>
      <c r="B72" s="259" t="s">
        <v>452</v>
      </c>
      <c r="C72" s="260">
        <v>7.40585</v>
      </c>
      <c r="D72" s="260">
        <v>21.259599999999999</v>
      </c>
      <c r="E72" s="261">
        <f t="shared" si="4"/>
        <v>1.8706495540687427</v>
      </c>
      <c r="F72" s="260">
        <v>452.11</v>
      </c>
      <c r="G72" s="260">
        <v>337.12038000000001</v>
      </c>
      <c r="H72" s="261">
        <f t="shared" si="5"/>
        <v>-0.25433991727676897</v>
      </c>
      <c r="I72" s="260">
        <v>261.98667999999998</v>
      </c>
      <c r="J72" s="261">
        <f t="shared" si="6"/>
        <v>0.28678442736096366</v>
      </c>
      <c r="K72" s="260">
        <v>452.11</v>
      </c>
      <c r="L72" s="260">
        <v>337.12038000000001</v>
      </c>
      <c r="M72" s="261">
        <f t="shared" si="7"/>
        <v>-0.25433991727676897</v>
      </c>
    </row>
    <row r="73" spans="1:13" x14ac:dyDescent="0.25">
      <c r="A73" s="259" t="s">
        <v>177</v>
      </c>
      <c r="B73" s="259" t="s">
        <v>452</v>
      </c>
      <c r="C73" s="260">
        <v>0</v>
      </c>
      <c r="D73" s="260">
        <v>0</v>
      </c>
      <c r="E73" s="261" t="str">
        <f t="shared" si="4"/>
        <v/>
      </c>
      <c r="F73" s="260">
        <v>0</v>
      </c>
      <c r="G73" s="260">
        <v>0</v>
      </c>
      <c r="H73" s="261" t="str">
        <f t="shared" si="5"/>
        <v/>
      </c>
      <c r="I73" s="260">
        <v>0</v>
      </c>
      <c r="J73" s="261" t="str">
        <f t="shared" si="6"/>
        <v/>
      </c>
      <c r="K73" s="260">
        <v>0</v>
      </c>
      <c r="L73" s="260">
        <v>0</v>
      </c>
      <c r="M73" s="261" t="str">
        <f t="shared" si="7"/>
        <v/>
      </c>
    </row>
    <row r="74" spans="1:13" x14ac:dyDescent="0.25">
      <c r="A74" s="259" t="s">
        <v>170</v>
      </c>
      <c r="B74" s="259" t="s">
        <v>452</v>
      </c>
      <c r="C74" s="260">
        <v>0</v>
      </c>
      <c r="D74" s="260">
        <v>0</v>
      </c>
      <c r="E74" s="261" t="str">
        <f t="shared" si="4"/>
        <v/>
      </c>
      <c r="F74" s="260">
        <v>1779.49395</v>
      </c>
      <c r="G74" s="260">
        <v>367.91795999999999</v>
      </c>
      <c r="H74" s="261">
        <f t="shared" si="5"/>
        <v>-0.79324573708160118</v>
      </c>
      <c r="I74" s="260">
        <v>244.04988</v>
      </c>
      <c r="J74" s="261">
        <f t="shared" si="6"/>
        <v>0.50755230856905142</v>
      </c>
      <c r="K74" s="260">
        <v>1779.49395</v>
      </c>
      <c r="L74" s="260">
        <v>367.91795999999999</v>
      </c>
      <c r="M74" s="261">
        <f t="shared" si="7"/>
        <v>-0.79324573708160118</v>
      </c>
    </row>
    <row r="75" spans="1:13" x14ac:dyDescent="0.25">
      <c r="A75" s="259" t="s">
        <v>163</v>
      </c>
      <c r="B75" s="259" t="s">
        <v>452</v>
      </c>
      <c r="C75" s="260">
        <v>51.673000000000002</v>
      </c>
      <c r="D75" s="260">
        <v>160.11500000000001</v>
      </c>
      <c r="E75" s="261">
        <f t="shared" si="4"/>
        <v>2.098620169140557</v>
      </c>
      <c r="F75" s="260">
        <v>2149.0584600000002</v>
      </c>
      <c r="G75" s="260">
        <v>809.98749999999995</v>
      </c>
      <c r="H75" s="261">
        <f t="shared" si="5"/>
        <v>-0.62309657225425141</v>
      </c>
      <c r="I75" s="260">
        <v>1609.2480700000001</v>
      </c>
      <c r="J75" s="261">
        <f t="shared" si="6"/>
        <v>-0.49666709869038406</v>
      </c>
      <c r="K75" s="260">
        <v>2149.0584600000002</v>
      </c>
      <c r="L75" s="260">
        <v>809.98749999999995</v>
      </c>
      <c r="M75" s="261">
        <f t="shared" si="7"/>
        <v>-0.62309657225425141</v>
      </c>
    </row>
    <row r="76" spans="1:13" x14ac:dyDescent="0.25">
      <c r="A76" s="259" t="s">
        <v>165</v>
      </c>
      <c r="B76" s="259" t="s">
        <v>452</v>
      </c>
      <c r="C76" s="260">
        <v>0</v>
      </c>
      <c r="D76" s="260">
        <v>1.316E-2</v>
      </c>
      <c r="E76" s="261" t="str">
        <f t="shared" si="4"/>
        <v/>
      </c>
      <c r="F76" s="260">
        <v>5.5324400000000002</v>
      </c>
      <c r="G76" s="260">
        <v>36.540050000000001</v>
      </c>
      <c r="H76" s="261">
        <f t="shared" si="5"/>
        <v>5.6046897932919286</v>
      </c>
      <c r="I76" s="260">
        <v>2.9447800000000002</v>
      </c>
      <c r="J76" s="261">
        <f t="shared" si="6"/>
        <v>11.408414210908795</v>
      </c>
      <c r="K76" s="260">
        <v>5.5324400000000002</v>
      </c>
      <c r="L76" s="260">
        <v>36.540050000000001</v>
      </c>
      <c r="M76" s="261">
        <f t="shared" si="7"/>
        <v>5.6046897932919286</v>
      </c>
    </row>
    <row r="77" spans="1:13" x14ac:dyDescent="0.25">
      <c r="A77" s="259" t="s">
        <v>156</v>
      </c>
      <c r="B77" s="259" t="s">
        <v>452</v>
      </c>
      <c r="C77" s="260">
        <v>0</v>
      </c>
      <c r="D77" s="260">
        <v>56.0565</v>
      </c>
      <c r="E77" s="261" t="str">
        <f t="shared" si="4"/>
        <v/>
      </c>
      <c r="F77" s="260">
        <v>282.01618999999999</v>
      </c>
      <c r="G77" s="260">
        <v>1344.6713199999999</v>
      </c>
      <c r="H77" s="261">
        <f t="shared" si="5"/>
        <v>3.7680642731894221</v>
      </c>
      <c r="I77" s="260">
        <v>782.46454000000006</v>
      </c>
      <c r="J77" s="261">
        <f t="shared" si="6"/>
        <v>0.71850767831600382</v>
      </c>
      <c r="K77" s="260">
        <v>282.01618999999999</v>
      </c>
      <c r="L77" s="260">
        <v>1344.6713199999999</v>
      </c>
      <c r="M77" s="261">
        <f t="shared" si="7"/>
        <v>3.7680642731894221</v>
      </c>
    </row>
    <row r="78" spans="1:13" s="117" customFormat="1" x14ac:dyDescent="0.25">
      <c r="A78" s="117" t="s">
        <v>3</v>
      </c>
      <c r="B78" s="117" t="s">
        <v>452</v>
      </c>
      <c r="C78" s="180">
        <v>1162.7735499999999</v>
      </c>
      <c r="D78" s="180">
        <v>800.42187000000001</v>
      </c>
      <c r="E78" s="262">
        <f t="shared" si="4"/>
        <v>-0.31162704036396416</v>
      </c>
      <c r="F78" s="180">
        <v>30185.04953</v>
      </c>
      <c r="G78" s="180">
        <v>26801.040140000001</v>
      </c>
      <c r="H78" s="262">
        <f t="shared" si="5"/>
        <v>-0.11210879036778576</v>
      </c>
      <c r="I78" s="180">
        <v>26881.546300000002</v>
      </c>
      <c r="J78" s="262">
        <f t="shared" si="6"/>
        <v>-2.9948485515508549E-3</v>
      </c>
      <c r="K78" s="180">
        <v>30185.04953</v>
      </c>
      <c r="L78" s="180">
        <v>26801.040140000001</v>
      </c>
      <c r="M78" s="262">
        <f t="shared" si="7"/>
        <v>-0.11210879036778576</v>
      </c>
    </row>
    <row r="79" spans="1:13" x14ac:dyDescent="0.25">
      <c r="A79" s="259" t="s">
        <v>175</v>
      </c>
      <c r="B79" s="259" t="s">
        <v>488</v>
      </c>
      <c r="C79" s="260">
        <v>0</v>
      </c>
      <c r="D79" s="260">
        <v>0</v>
      </c>
      <c r="E79" s="261" t="str">
        <f t="shared" si="4"/>
        <v/>
      </c>
      <c r="F79" s="260">
        <v>4.72241</v>
      </c>
      <c r="G79" s="260">
        <v>25.957419999999999</v>
      </c>
      <c r="H79" s="261">
        <f t="shared" si="5"/>
        <v>4.4966468392198049</v>
      </c>
      <c r="I79" s="260">
        <v>11.529809999999999</v>
      </c>
      <c r="J79" s="261">
        <f t="shared" si="6"/>
        <v>1.2513311147364963</v>
      </c>
      <c r="K79" s="260">
        <v>4.72241</v>
      </c>
      <c r="L79" s="260">
        <v>25.957419999999999</v>
      </c>
      <c r="M79" s="261">
        <f t="shared" si="7"/>
        <v>4.4966468392198049</v>
      </c>
    </row>
    <row r="80" spans="1:13" x14ac:dyDescent="0.25">
      <c r="A80" s="259" t="s">
        <v>176</v>
      </c>
      <c r="B80" s="259" t="s">
        <v>488</v>
      </c>
      <c r="C80" s="260">
        <v>0</v>
      </c>
      <c r="D80" s="260">
        <v>0</v>
      </c>
      <c r="E80" s="261" t="str">
        <f t="shared" si="4"/>
        <v/>
      </c>
      <c r="F80" s="260">
        <v>30.23723</v>
      </c>
      <c r="G80" s="260">
        <v>3.4840599999999999</v>
      </c>
      <c r="H80" s="261">
        <f t="shared" si="5"/>
        <v>-0.88477582106562014</v>
      </c>
      <c r="I80" s="260">
        <v>4.4554799999999997</v>
      </c>
      <c r="J80" s="261">
        <f t="shared" si="6"/>
        <v>-0.21802813613796934</v>
      </c>
      <c r="K80" s="260">
        <v>30.23723</v>
      </c>
      <c r="L80" s="260">
        <v>3.4840599999999999</v>
      </c>
      <c r="M80" s="261">
        <f t="shared" si="7"/>
        <v>-0.88477582106562014</v>
      </c>
    </row>
    <row r="81" spans="1:13" x14ac:dyDescent="0.25">
      <c r="A81" s="259" t="s">
        <v>174</v>
      </c>
      <c r="B81" s="259" t="s">
        <v>488</v>
      </c>
      <c r="C81" s="260">
        <v>13.986230000000001</v>
      </c>
      <c r="D81" s="260">
        <v>0</v>
      </c>
      <c r="E81" s="261">
        <f t="shared" si="4"/>
        <v>-1</v>
      </c>
      <c r="F81" s="260">
        <v>93.831879999999998</v>
      </c>
      <c r="G81" s="260">
        <v>167.24727999999999</v>
      </c>
      <c r="H81" s="261">
        <f t="shared" si="5"/>
        <v>0.78241424982639152</v>
      </c>
      <c r="I81" s="260">
        <v>151.71799999999999</v>
      </c>
      <c r="J81" s="261">
        <f t="shared" si="6"/>
        <v>0.10235621350136448</v>
      </c>
      <c r="K81" s="260">
        <v>93.831879999999998</v>
      </c>
      <c r="L81" s="260">
        <v>167.24727999999999</v>
      </c>
      <c r="M81" s="261">
        <f t="shared" si="7"/>
        <v>0.78241424982639152</v>
      </c>
    </row>
    <row r="82" spans="1:13" x14ac:dyDescent="0.25">
      <c r="A82" s="259" t="s">
        <v>166</v>
      </c>
      <c r="B82" s="259" t="s">
        <v>488</v>
      </c>
      <c r="C82" s="260">
        <v>4.5319900000000004</v>
      </c>
      <c r="D82" s="260">
        <v>2.2355200000000002</v>
      </c>
      <c r="E82" s="261">
        <f t="shared" si="4"/>
        <v>-0.50672441907418153</v>
      </c>
      <c r="F82" s="260">
        <v>63.354579999999999</v>
      </c>
      <c r="G82" s="260">
        <v>95.812809999999999</v>
      </c>
      <c r="H82" s="261">
        <f t="shared" si="5"/>
        <v>0.51232649636379879</v>
      </c>
      <c r="I82" s="260">
        <v>54.374200000000002</v>
      </c>
      <c r="J82" s="261">
        <f t="shared" si="6"/>
        <v>0.76210059182479917</v>
      </c>
      <c r="K82" s="260">
        <v>63.354579999999999</v>
      </c>
      <c r="L82" s="260">
        <v>95.812809999999999</v>
      </c>
      <c r="M82" s="261">
        <f t="shared" si="7"/>
        <v>0.51232649636379879</v>
      </c>
    </row>
    <row r="83" spans="1:13" x14ac:dyDescent="0.25">
      <c r="A83" s="259" t="s">
        <v>180</v>
      </c>
      <c r="B83" s="259" t="s">
        <v>488</v>
      </c>
      <c r="C83" s="260">
        <v>9.1900000000000003E-3</v>
      </c>
      <c r="D83" s="260">
        <v>0</v>
      </c>
      <c r="E83" s="261">
        <f t="shared" si="4"/>
        <v>-1</v>
      </c>
      <c r="F83" s="260">
        <v>2.5553900000000001</v>
      </c>
      <c r="G83" s="260">
        <v>10.376010000000001</v>
      </c>
      <c r="H83" s="261">
        <f t="shared" si="5"/>
        <v>3.0604408720391021</v>
      </c>
      <c r="I83" s="260">
        <v>41.168840000000003</v>
      </c>
      <c r="J83" s="261">
        <f t="shared" si="6"/>
        <v>-0.74796447993190962</v>
      </c>
      <c r="K83" s="260">
        <v>2.5553900000000001</v>
      </c>
      <c r="L83" s="260">
        <v>10.376010000000001</v>
      </c>
      <c r="M83" s="261">
        <f t="shared" si="7"/>
        <v>3.0604408720391021</v>
      </c>
    </row>
    <row r="84" spans="1:13" x14ac:dyDescent="0.25">
      <c r="A84" s="259" t="s">
        <v>172</v>
      </c>
      <c r="B84" s="259" t="s">
        <v>488</v>
      </c>
      <c r="C84" s="260">
        <v>27.752420000000001</v>
      </c>
      <c r="D84" s="260">
        <v>9.8492999999999995</v>
      </c>
      <c r="E84" s="261">
        <f t="shared" si="4"/>
        <v>-0.64510122000171521</v>
      </c>
      <c r="F84" s="260">
        <v>236.50138000000001</v>
      </c>
      <c r="G84" s="260">
        <v>186.27529999999999</v>
      </c>
      <c r="H84" s="261">
        <f t="shared" si="5"/>
        <v>-0.21237119208353039</v>
      </c>
      <c r="I84" s="260">
        <v>152.0146</v>
      </c>
      <c r="J84" s="261">
        <f t="shared" si="6"/>
        <v>0.22537769398465657</v>
      </c>
      <c r="K84" s="260">
        <v>236.50138000000001</v>
      </c>
      <c r="L84" s="260">
        <v>186.27529999999999</v>
      </c>
      <c r="M84" s="261">
        <f t="shared" si="7"/>
        <v>-0.21237119208353039</v>
      </c>
    </row>
    <row r="85" spans="1:13" x14ac:dyDescent="0.25">
      <c r="A85" s="259" t="s">
        <v>159</v>
      </c>
      <c r="B85" s="259" t="s">
        <v>488</v>
      </c>
      <c r="C85" s="260">
        <v>126.40924</v>
      </c>
      <c r="D85" s="260">
        <v>0</v>
      </c>
      <c r="E85" s="261">
        <f t="shared" si="4"/>
        <v>-1</v>
      </c>
      <c r="F85" s="260">
        <v>126.40924</v>
      </c>
      <c r="G85" s="260">
        <v>0</v>
      </c>
      <c r="H85" s="261">
        <f t="shared" si="5"/>
        <v>-1</v>
      </c>
      <c r="I85" s="260">
        <v>0</v>
      </c>
      <c r="J85" s="261" t="str">
        <f t="shared" si="6"/>
        <v/>
      </c>
      <c r="K85" s="260">
        <v>126.40924</v>
      </c>
      <c r="L85" s="260">
        <v>0</v>
      </c>
      <c r="M85" s="261">
        <f t="shared" si="7"/>
        <v>-1</v>
      </c>
    </row>
    <row r="86" spans="1:13" x14ac:dyDescent="0.25">
      <c r="A86" s="259" t="s">
        <v>167</v>
      </c>
      <c r="B86" s="259" t="s">
        <v>488</v>
      </c>
      <c r="C86" s="260">
        <v>0.78344000000000003</v>
      </c>
      <c r="D86" s="260">
        <v>0</v>
      </c>
      <c r="E86" s="261">
        <f t="shared" si="4"/>
        <v>-1</v>
      </c>
      <c r="F86" s="260">
        <v>0.95406999999999997</v>
      </c>
      <c r="G86" s="260">
        <v>0</v>
      </c>
      <c r="H86" s="261">
        <f t="shared" si="5"/>
        <v>-1</v>
      </c>
      <c r="I86" s="260">
        <v>47.104649999999999</v>
      </c>
      <c r="J86" s="261">
        <f t="shared" si="6"/>
        <v>-1</v>
      </c>
      <c r="K86" s="260">
        <v>0.95406999999999997</v>
      </c>
      <c r="L86" s="260">
        <v>0</v>
      </c>
      <c r="M86" s="261">
        <f t="shared" si="7"/>
        <v>-1</v>
      </c>
    </row>
    <row r="87" spans="1:13" x14ac:dyDescent="0.25">
      <c r="A87" s="259" t="s">
        <v>169</v>
      </c>
      <c r="B87" s="259" t="s">
        <v>488</v>
      </c>
      <c r="C87" s="260">
        <v>4.2360199999999999</v>
      </c>
      <c r="D87" s="260">
        <v>1.3760699999999999</v>
      </c>
      <c r="E87" s="261">
        <f t="shared" si="4"/>
        <v>-0.67515025896950442</v>
      </c>
      <c r="F87" s="260">
        <v>219.57214999999999</v>
      </c>
      <c r="G87" s="260">
        <v>186.96123</v>
      </c>
      <c r="H87" s="261">
        <f t="shared" si="5"/>
        <v>-0.14852029276026124</v>
      </c>
      <c r="I87" s="260">
        <v>84.89228</v>
      </c>
      <c r="J87" s="261">
        <f t="shared" si="6"/>
        <v>1.2023348884021021</v>
      </c>
      <c r="K87" s="260">
        <v>219.57214999999999</v>
      </c>
      <c r="L87" s="260">
        <v>186.96123</v>
      </c>
      <c r="M87" s="261">
        <f t="shared" si="7"/>
        <v>-0.14852029276026124</v>
      </c>
    </row>
    <row r="88" spans="1:13" x14ac:dyDescent="0.25">
      <c r="A88" s="259" t="s">
        <v>155</v>
      </c>
      <c r="B88" s="259" t="s">
        <v>488</v>
      </c>
      <c r="C88" s="260">
        <v>0</v>
      </c>
      <c r="D88" s="260">
        <v>0</v>
      </c>
      <c r="E88" s="261" t="str">
        <f t="shared" si="4"/>
        <v/>
      </c>
      <c r="F88" s="260">
        <v>205.02086</v>
      </c>
      <c r="G88" s="260">
        <v>256.35768999999999</v>
      </c>
      <c r="H88" s="261">
        <f t="shared" si="5"/>
        <v>0.25039808144400522</v>
      </c>
      <c r="I88" s="260">
        <v>398.53489999999999</v>
      </c>
      <c r="J88" s="261">
        <f t="shared" si="6"/>
        <v>-0.35674971000030364</v>
      </c>
      <c r="K88" s="260">
        <v>205.02086</v>
      </c>
      <c r="L88" s="260">
        <v>256.35768999999999</v>
      </c>
      <c r="M88" s="261">
        <f t="shared" si="7"/>
        <v>0.25039808144400522</v>
      </c>
    </row>
    <row r="89" spans="1:13" x14ac:dyDescent="0.25">
      <c r="A89" s="259" t="s">
        <v>179</v>
      </c>
      <c r="B89" s="259" t="s">
        <v>488</v>
      </c>
      <c r="C89" s="260">
        <v>22.658110000000001</v>
      </c>
      <c r="D89" s="260">
        <v>0</v>
      </c>
      <c r="E89" s="261">
        <f t="shared" si="4"/>
        <v>-1</v>
      </c>
      <c r="F89" s="260">
        <v>136.44644</v>
      </c>
      <c r="G89" s="260">
        <v>18.377510000000001</v>
      </c>
      <c r="H89" s="261">
        <f t="shared" si="5"/>
        <v>-0.86531337864146551</v>
      </c>
      <c r="I89" s="260">
        <v>15.757250000000001</v>
      </c>
      <c r="J89" s="261">
        <f t="shared" si="6"/>
        <v>0.16628916847800213</v>
      </c>
      <c r="K89" s="260">
        <v>136.44644</v>
      </c>
      <c r="L89" s="260">
        <v>18.377510000000001</v>
      </c>
      <c r="M89" s="261">
        <f t="shared" si="7"/>
        <v>-0.86531337864146551</v>
      </c>
    </row>
    <row r="90" spans="1:13" x14ac:dyDescent="0.25">
      <c r="A90" s="259" t="s">
        <v>168</v>
      </c>
      <c r="B90" s="259" t="s">
        <v>488</v>
      </c>
      <c r="C90" s="260">
        <v>22.09252</v>
      </c>
      <c r="D90" s="260">
        <v>2.3206799999999999</v>
      </c>
      <c r="E90" s="261">
        <f t="shared" si="4"/>
        <v>-0.89495630195197284</v>
      </c>
      <c r="F90" s="260">
        <v>356.23642000000001</v>
      </c>
      <c r="G90" s="260">
        <v>175.27736999999999</v>
      </c>
      <c r="H90" s="261">
        <f t="shared" si="5"/>
        <v>-0.50797459170513792</v>
      </c>
      <c r="I90" s="260">
        <v>1000.5277599999999</v>
      </c>
      <c r="J90" s="261">
        <f t="shared" si="6"/>
        <v>-0.82481508559042882</v>
      </c>
      <c r="K90" s="260">
        <v>356.23642000000001</v>
      </c>
      <c r="L90" s="260">
        <v>175.27736999999999</v>
      </c>
      <c r="M90" s="261">
        <f t="shared" si="7"/>
        <v>-0.50797459170513792</v>
      </c>
    </row>
    <row r="91" spans="1:13" x14ac:dyDescent="0.25">
      <c r="A91" s="259" t="s">
        <v>158</v>
      </c>
      <c r="B91" s="259" t="s">
        <v>488</v>
      </c>
      <c r="C91" s="260">
        <v>0</v>
      </c>
      <c r="D91" s="260">
        <v>0</v>
      </c>
      <c r="E91" s="261" t="str">
        <f t="shared" si="4"/>
        <v/>
      </c>
      <c r="F91" s="260">
        <v>0</v>
      </c>
      <c r="G91" s="260">
        <v>120.377</v>
      </c>
      <c r="H91" s="261" t="str">
        <f t="shared" si="5"/>
        <v/>
      </c>
      <c r="I91" s="260">
        <v>0.86404000000000003</v>
      </c>
      <c r="J91" s="261">
        <f t="shared" si="6"/>
        <v>138.31878153789177</v>
      </c>
      <c r="K91" s="260">
        <v>0</v>
      </c>
      <c r="L91" s="260">
        <v>120.377</v>
      </c>
      <c r="M91" s="261" t="str">
        <f t="shared" si="7"/>
        <v/>
      </c>
    </row>
    <row r="92" spans="1:13" x14ac:dyDescent="0.25">
      <c r="A92" s="259" t="s">
        <v>181</v>
      </c>
      <c r="B92" s="259" t="s">
        <v>488</v>
      </c>
      <c r="C92" s="260">
        <v>1.0321499999999999</v>
      </c>
      <c r="D92" s="260">
        <v>0</v>
      </c>
      <c r="E92" s="261">
        <f t="shared" si="4"/>
        <v>-1</v>
      </c>
      <c r="F92" s="260">
        <v>25.97702</v>
      </c>
      <c r="G92" s="260">
        <v>34.854089999999999</v>
      </c>
      <c r="H92" s="261">
        <f t="shared" si="5"/>
        <v>0.34172780403602876</v>
      </c>
      <c r="I92" s="260">
        <v>61.075310000000002</v>
      </c>
      <c r="J92" s="261">
        <f t="shared" si="6"/>
        <v>-0.42932602388755792</v>
      </c>
      <c r="K92" s="260">
        <v>25.97702</v>
      </c>
      <c r="L92" s="260">
        <v>34.854089999999999</v>
      </c>
      <c r="M92" s="261">
        <f t="shared" si="7"/>
        <v>0.34172780403602876</v>
      </c>
    </row>
    <row r="93" spans="1:13" x14ac:dyDescent="0.25">
      <c r="A93" s="259" t="s">
        <v>173</v>
      </c>
      <c r="B93" s="259" t="s">
        <v>488</v>
      </c>
      <c r="C93" s="260">
        <v>30.812989999999999</v>
      </c>
      <c r="D93" s="260">
        <v>0</v>
      </c>
      <c r="E93" s="261">
        <f t="shared" si="4"/>
        <v>-1</v>
      </c>
      <c r="F93" s="260">
        <v>389.97906</v>
      </c>
      <c r="G93" s="260">
        <v>206.64171999999999</v>
      </c>
      <c r="H93" s="261">
        <f t="shared" si="5"/>
        <v>-0.47012098547034809</v>
      </c>
      <c r="I93" s="260">
        <v>494.87524999999999</v>
      </c>
      <c r="J93" s="261">
        <f t="shared" si="6"/>
        <v>-0.58243674542220492</v>
      </c>
      <c r="K93" s="260">
        <v>389.97906</v>
      </c>
      <c r="L93" s="260">
        <v>206.64171999999999</v>
      </c>
      <c r="M93" s="261">
        <f t="shared" si="7"/>
        <v>-0.47012098547034809</v>
      </c>
    </row>
    <row r="94" spans="1:13" x14ac:dyDescent="0.25">
      <c r="A94" s="259" t="s">
        <v>157</v>
      </c>
      <c r="B94" s="259" t="s">
        <v>488</v>
      </c>
      <c r="C94" s="260">
        <v>0</v>
      </c>
      <c r="D94" s="260">
        <v>0</v>
      </c>
      <c r="E94" s="261" t="str">
        <f t="shared" si="4"/>
        <v/>
      </c>
      <c r="F94" s="260">
        <v>48.093679999999999</v>
      </c>
      <c r="G94" s="260">
        <v>5.1030699999999998</v>
      </c>
      <c r="H94" s="261">
        <f t="shared" si="5"/>
        <v>-0.89389312691397294</v>
      </c>
      <c r="I94" s="260">
        <v>6.8619899999999996</v>
      </c>
      <c r="J94" s="261">
        <f t="shared" si="6"/>
        <v>-0.25632797482945913</v>
      </c>
      <c r="K94" s="260">
        <v>48.093679999999999</v>
      </c>
      <c r="L94" s="260">
        <v>5.1030699999999998</v>
      </c>
      <c r="M94" s="261">
        <f t="shared" si="7"/>
        <v>-0.89389312691397294</v>
      </c>
    </row>
    <row r="95" spans="1:13" x14ac:dyDescent="0.25">
      <c r="A95" s="259" t="s">
        <v>164</v>
      </c>
      <c r="B95" s="259" t="s">
        <v>488</v>
      </c>
      <c r="C95" s="260">
        <v>20.599049999999998</v>
      </c>
      <c r="D95" s="260">
        <v>1.35728</v>
      </c>
      <c r="E95" s="261">
        <f t="shared" si="4"/>
        <v>-0.93410958272347511</v>
      </c>
      <c r="F95" s="260">
        <v>933.96070999999995</v>
      </c>
      <c r="G95" s="260">
        <v>54.954970000000003</v>
      </c>
      <c r="H95" s="261">
        <f t="shared" si="5"/>
        <v>-0.94115922713708156</v>
      </c>
      <c r="I95" s="260">
        <v>693.36416999999994</v>
      </c>
      <c r="J95" s="261">
        <f t="shared" si="6"/>
        <v>-0.92074154913427386</v>
      </c>
      <c r="K95" s="260">
        <v>933.96070999999995</v>
      </c>
      <c r="L95" s="260">
        <v>54.954970000000003</v>
      </c>
      <c r="M95" s="261">
        <f t="shared" si="7"/>
        <v>-0.94115922713708156</v>
      </c>
    </row>
    <row r="96" spans="1:13" x14ac:dyDescent="0.25">
      <c r="A96" s="259" t="s">
        <v>177</v>
      </c>
      <c r="B96" s="259" t="s">
        <v>488</v>
      </c>
      <c r="C96" s="260">
        <v>0</v>
      </c>
      <c r="D96" s="260">
        <v>0</v>
      </c>
      <c r="E96" s="261" t="str">
        <f t="shared" si="4"/>
        <v/>
      </c>
      <c r="F96" s="260">
        <v>6.0000000000000001E-3</v>
      </c>
      <c r="G96" s="260">
        <v>0</v>
      </c>
      <c r="H96" s="261">
        <f t="shared" si="5"/>
        <v>-1</v>
      </c>
      <c r="I96" s="260">
        <v>0</v>
      </c>
      <c r="J96" s="261" t="str">
        <f t="shared" si="6"/>
        <v/>
      </c>
      <c r="K96" s="260">
        <v>6.0000000000000001E-3</v>
      </c>
      <c r="L96" s="260">
        <v>0</v>
      </c>
      <c r="M96" s="261">
        <f t="shared" si="7"/>
        <v>-1</v>
      </c>
    </row>
    <row r="97" spans="1:13" x14ac:dyDescent="0.25">
      <c r="A97" s="259" t="s">
        <v>170</v>
      </c>
      <c r="B97" s="259" t="s">
        <v>488</v>
      </c>
      <c r="C97" s="260">
        <v>16.271719999999998</v>
      </c>
      <c r="D97" s="260">
        <v>0.86700999999999995</v>
      </c>
      <c r="E97" s="261">
        <f t="shared" si="4"/>
        <v>-0.94671675766298835</v>
      </c>
      <c r="F97" s="260">
        <v>261.55354999999997</v>
      </c>
      <c r="G97" s="260">
        <v>49.18327</v>
      </c>
      <c r="H97" s="261">
        <f t="shared" si="5"/>
        <v>-0.81195716900038251</v>
      </c>
      <c r="I97" s="260">
        <v>163.67304999999999</v>
      </c>
      <c r="J97" s="261">
        <f t="shared" si="6"/>
        <v>-0.69950294199319929</v>
      </c>
      <c r="K97" s="260">
        <v>261.55354999999997</v>
      </c>
      <c r="L97" s="260">
        <v>49.18327</v>
      </c>
      <c r="M97" s="261">
        <f t="shared" si="7"/>
        <v>-0.81195716900038251</v>
      </c>
    </row>
    <row r="98" spans="1:13" x14ac:dyDescent="0.25">
      <c r="A98" s="259" t="s">
        <v>163</v>
      </c>
      <c r="B98" s="259" t="s">
        <v>488</v>
      </c>
      <c r="C98" s="260">
        <v>0</v>
      </c>
      <c r="D98" s="260">
        <v>0</v>
      </c>
      <c r="E98" s="261" t="str">
        <f t="shared" si="4"/>
        <v/>
      </c>
      <c r="F98" s="260">
        <v>0</v>
      </c>
      <c r="G98" s="260">
        <v>0</v>
      </c>
      <c r="H98" s="261" t="str">
        <f t="shared" si="5"/>
        <v/>
      </c>
      <c r="I98" s="260">
        <v>171.00112999999999</v>
      </c>
      <c r="J98" s="261">
        <f t="shared" si="6"/>
        <v>-1</v>
      </c>
      <c r="K98" s="260">
        <v>0</v>
      </c>
      <c r="L98" s="260">
        <v>0</v>
      </c>
      <c r="M98" s="261" t="str">
        <f t="shared" si="7"/>
        <v/>
      </c>
    </row>
    <row r="99" spans="1:13" x14ac:dyDescent="0.25">
      <c r="A99" s="259" t="s">
        <v>165</v>
      </c>
      <c r="B99" s="259" t="s">
        <v>488</v>
      </c>
      <c r="C99" s="260">
        <v>15.61209</v>
      </c>
      <c r="D99" s="260">
        <v>16.058669999999999</v>
      </c>
      <c r="E99" s="261">
        <f t="shared" si="4"/>
        <v>2.860475439226895E-2</v>
      </c>
      <c r="F99" s="260">
        <v>338.75702000000001</v>
      </c>
      <c r="G99" s="260">
        <v>71.309370000000001</v>
      </c>
      <c r="H99" s="261">
        <f t="shared" si="5"/>
        <v>-0.78949699699212139</v>
      </c>
      <c r="I99" s="260">
        <v>112.09336999999999</v>
      </c>
      <c r="J99" s="261">
        <f t="shared" si="6"/>
        <v>-0.36383953841337802</v>
      </c>
      <c r="K99" s="260">
        <v>338.75702000000001</v>
      </c>
      <c r="L99" s="260">
        <v>71.309370000000001</v>
      </c>
      <c r="M99" s="261">
        <f t="shared" si="7"/>
        <v>-0.78949699699212139</v>
      </c>
    </row>
    <row r="100" spans="1:13" x14ac:dyDescent="0.25">
      <c r="A100" s="259" t="s">
        <v>156</v>
      </c>
      <c r="B100" s="259" t="s">
        <v>488</v>
      </c>
      <c r="C100" s="260">
        <v>0</v>
      </c>
      <c r="D100" s="260">
        <v>0</v>
      </c>
      <c r="E100" s="261" t="str">
        <f t="shared" si="4"/>
        <v/>
      </c>
      <c r="F100" s="260">
        <v>28.02826</v>
      </c>
      <c r="G100" s="260">
        <v>257.31259999999997</v>
      </c>
      <c r="H100" s="261">
        <f t="shared" si="5"/>
        <v>8.1804699970672452</v>
      </c>
      <c r="I100" s="260">
        <v>0</v>
      </c>
      <c r="J100" s="261" t="str">
        <f t="shared" si="6"/>
        <v/>
      </c>
      <c r="K100" s="260">
        <v>28.02826</v>
      </c>
      <c r="L100" s="260">
        <v>257.31259999999997</v>
      </c>
      <c r="M100" s="261">
        <f t="shared" si="7"/>
        <v>8.1804699970672452</v>
      </c>
    </row>
    <row r="101" spans="1:13" x14ac:dyDescent="0.25">
      <c r="A101" s="259" t="s">
        <v>160</v>
      </c>
      <c r="B101" s="259" t="s">
        <v>488</v>
      </c>
      <c r="C101" s="260">
        <v>0</v>
      </c>
      <c r="D101" s="260">
        <v>0</v>
      </c>
      <c r="E101" s="261" t="str">
        <f t="shared" si="4"/>
        <v/>
      </c>
      <c r="F101" s="260">
        <v>0.72199000000000002</v>
      </c>
      <c r="G101" s="260">
        <v>0</v>
      </c>
      <c r="H101" s="261">
        <f t="shared" si="5"/>
        <v>-1</v>
      </c>
      <c r="I101" s="260">
        <v>1.18804</v>
      </c>
      <c r="J101" s="261">
        <f t="shared" si="6"/>
        <v>-1</v>
      </c>
      <c r="K101" s="260">
        <v>0.72199000000000002</v>
      </c>
      <c r="L101" s="260">
        <v>0</v>
      </c>
      <c r="M101" s="261">
        <f t="shared" si="7"/>
        <v>-1</v>
      </c>
    </row>
    <row r="102" spans="1:13" s="117" customFormat="1" x14ac:dyDescent="0.25">
      <c r="A102" s="117" t="s">
        <v>3</v>
      </c>
      <c r="B102" s="117" t="s">
        <v>488</v>
      </c>
      <c r="C102" s="180">
        <v>306.78715999999997</v>
      </c>
      <c r="D102" s="180">
        <v>34.064529999999998</v>
      </c>
      <c r="E102" s="262">
        <f t="shared" si="4"/>
        <v>-0.88896363850429727</v>
      </c>
      <c r="F102" s="180">
        <v>3502.9193399999999</v>
      </c>
      <c r="G102" s="180">
        <v>1925.86277</v>
      </c>
      <c r="H102" s="262">
        <f t="shared" si="5"/>
        <v>-0.45021207082661518</v>
      </c>
      <c r="I102" s="180">
        <v>3667.0741200000002</v>
      </c>
      <c r="J102" s="262">
        <f t="shared" si="6"/>
        <v>-0.47482305866236485</v>
      </c>
      <c r="K102" s="180">
        <v>3502.9193399999999</v>
      </c>
      <c r="L102" s="180">
        <v>1925.86277</v>
      </c>
      <c r="M102" s="262">
        <f t="shared" si="7"/>
        <v>-0.45021207082661518</v>
      </c>
    </row>
    <row r="103" spans="1:13" x14ac:dyDescent="0.25">
      <c r="A103" s="259" t="s">
        <v>175</v>
      </c>
      <c r="B103" s="259" t="s">
        <v>467</v>
      </c>
      <c r="C103" s="260">
        <v>22.837</v>
      </c>
      <c r="D103" s="260">
        <v>0</v>
      </c>
      <c r="E103" s="261">
        <f t="shared" si="4"/>
        <v>-1</v>
      </c>
      <c r="F103" s="260">
        <v>753.16256999999996</v>
      </c>
      <c r="G103" s="260">
        <v>1154.25874</v>
      </c>
      <c r="H103" s="261">
        <f t="shared" si="5"/>
        <v>0.53254926091189048</v>
      </c>
      <c r="I103" s="260">
        <v>744.79737999999998</v>
      </c>
      <c r="J103" s="261">
        <f t="shared" si="6"/>
        <v>0.54976208428660156</v>
      </c>
      <c r="K103" s="260">
        <v>753.16256999999996</v>
      </c>
      <c r="L103" s="260">
        <v>1154.25874</v>
      </c>
      <c r="M103" s="261">
        <f t="shared" si="7"/>
        <v>0.53254926091189048</v>
      </c>
    </row>
    <row r="104" spans="1:13" x14ac:dyDescent="0.25">
      <c r="A104" s="259" t="s">
        <v>176</v>
      </c>
      <c r="B104" s="259" t="s">
        <v>467</v>
      </c>
      <c r="C104" s="260">
        <v>6.32193</v>
      </c>
      <c r="D104" s="260">
        <v>0</v>
      </c>
      <c r="E104" s="261">
        <f t="shared" si="4"/>
        <v>-1</v>
      </c>
      <c r="F104" s="260">
        <v>124.52202</v>
      </c>
      <c r="G104" s="260">
        <v>104.90858</v>
      </c>
      <c r="H104" s="261">
        <f t="shared" si="5"/>
        <v>-0.15750981232074457</v>
      </c>
      <c r="I104" s="260">
        <v>97.748410000000007</v>
      </c>
      <c r="J104" s="261">
        <f t="shared" si="6"/>
        <v>7.325101247171184E-2</v>
      </c>
      <c r="K104" s="260">
        <v>124.52202</v>
      </c>
      <c r="L104" s="260">
        <v>104.90858</v>
      </c>
      <c r="M104" s="261">
        <f t="shared" si="7"/>
        <v>-0.15750981232074457</v>
      </c>
    </row>
    <row r="105" spans="1:13" x14ac:dyDescent="0.25">
      <c r="A105" s="259" t="s">
        <v>174</v>
      </c>
      <c r="B105" s="259" t="s">
        <v>467</v>
      </c>
      <c r="C105" s="260">
        <v>58.154260000000001</v>
      </c>
      <c r="D105" s="260">
        <v>18.737259999999999</v>
      </c>
      <c r="E105" s="261">
        <f t="shared" si="4"/>
        <v>-0.67780073205299152</v>
      </c>
      <c r="F105" s="260">
        <v>1049.40137</v>
      </c>
      <c r="G105" s="260">
        <v>1144.80729</v>
      </c>
      <c r="H105" s="261">
        <f t="shared" si="5"/>
        <v>9.0914613538192635E-2</v>
      </c>
      <c r="I105" s="260">
        <v>638.06190000000004</v>
      </c>
      <c r="J105" s="261">
        <f t="shared" si="6"/>
        <v>0.7941947168448702</v>
      </c>
      <c r="K105" s="260">
        <v>1049.40137</v>
      </c>
      <c r="L105" s="260">
        <v>1144.80729</v>
      </c>
      <c r="M105" s="261">
        <f t="shared" si="7"/>
        <v>9.0914613538192635E-2</v>
      </c>
    </row>
    <row r="106" spans="1:13" x14ac:dyDescent="0.25">
      <c r="A106" s="259" t="s">
        <v>166</v>
      </c>
      <c r="B106" s="259" t="s">
        <v>467</v>
      </c>
      <c r="C106" s="260">
        <v>0</v>
      </c>
      <c r="D106" s="260">
        <v>0</v>
      </c>
      <c r="E106" s="261" t="str">
        <f t="shared" si="4"/>
        <v/>
      </c>
      <c r="F106" s="260">
        <v>1.1851100000000001</v>
      </c>
      <c r="G106" s="260">
        <v>0.16161</v>
      </c>
      <c r="H106" s="261">
        <f t="shared" si="5"/>
        <v>-0.86363291171283674</v>
      </c>
      <c r="I106" s="260">
        <v>8.88828</v>
      </c>
      <c r="J106" s="261">
        <f t="shared" si="6"/>
        <v>-0.9818176295076213</v>
      </c>
      <c r="K106" s="260">
        <v>1.1851100000000001</v>
      </c>
      <c r="L106" s="260">
        <v>0.16161</v>
      </c>
      <c r="M106" s="261">
        <f t="shared" si="7"/>
        <v>-0.86363291171283674</v>
      </c>
    </row>
    <row r="107" spans="1:13" x14ac:dyDescent="0.25">
      <c r="A107" s="259" t="s">
        <v>180</v>
      </c>
      <c r="B107" s="259" t="s">
        <v>467</v>
      </c>
      <c r="C107" s="260">
        <v>0</v>
      </c>
      <c r="D107" s="260">
        <v>0</v>
      </c>
      <c r="E107" s="261" t="str">
        <f t="shared" si="4"/>
        <v/>
      </c>
      <c r="F107" s="260">
        <v>7.0220000000000005E-2</v>
      </c>
      <c r="G107" s="260">
        <v>1.08E-3</v>
      </c>
      <c r="H107" s="261">
        <f t="shared" si="5"/>
        <v>-0.98461976644830529</v>
      </c>
      <c r="I107" s="260">
        <v>0</v>
      </c>
      <c r="J107" s="261" t="str">
        <f t="shared" si="6"/>
        <v/>
      </c>
      <c r="K107" s="260">
        <v>7.0220000000000005E-2</v>
      </c>
      <c r="L107" s="260">
        <v>1.08E-3</v>
      </c>
      <c r="M107" s="261">
        <f t="shared" si="7"/>
        <v>-0.98461976644830529</v>
      </c>
    </row>
    <row r="108" spans="1:13" x14ac:dyDescent="0.25">
      <c r="A108" s="259" t="s">
        <v>172</v>
      </c>
      <c r="B108" s="259" t="s">
        <v>467</v>
      </c>
      <c r="C108" s="260">
        <v>0</v>
      </c>
      <c r="D108" s="260">
        <v>43.615499999999997</v>
      </c>
      <c r="E108" s="261" t="str">
        <f t="shared" si="4"/>
        <v/>
      </c>
      <c r="F108" s="260">
        <v>271.21391999999997</v>
      </c>
      <c r="G108" s="260">
        <v>734.70336999999995</v>
      </c>
      <c r="H108" s="261">
        <f t="shared" si="5"/>
        <v>1.7089441795612852</v>
      </c>
      <c r="I108" s="260">
        <v>554.57532000000003</v>
      </c>
      <c r="J108" s="261">
        <f t="shared" si="6"/>
        <v>0.32480358123401509</v>
      </c>
      <c r="K108" s="260">
        <v>271.21391999999997</v>
      </c>
      <c r="L108" s="260">
        <v>734.70336999999995</v>
      </c>
      <c r="M108" s="261">
        <f t="shared" si="7"/>
        <v>1.7089441795612852</v>
      </c>
    </row>
    <row r="109" spans="1:13" x14ac:dyDescent="0.25">
      <c r="A109" s="259" t="s">
        <v>167</v>
      </c>
      <c r="B109" s="259" t="s">
        <v>467</v>
      </c>
      <c r="C109" s="260">
        <v>0</v>
      </c>
      <c r="D109" s="260">
        <v>0.97648999999999997</v>
      </c>
      <c r="E109" s="261" t="str">
        <f t="shared" si="4"/>
        <v/>
      </c>
      <c r="F109" s="260">
        <v>375.15749</v>
      </c>
      <c r="G109" s="260">
        <v>264.40604000000002</v>
      </c>
      <c r="H109" s="261">
        <f t="shared" si="5"/>
        <v>-0.29521321832065772</v>
      </c>
      <c r="I109" s="260">
        <v>1.75268</v>
      </c>
      <c r="J109" s="261">
        <f t="shared" si="6"/>
        <v>149.85813725266451</v>
      </c>
      <c r="K109" s="260">
        <v>375.15749</v>
      </c>
      <c r="L109" s="260">
        <v>264.40604000000002</v>
      </c>
      <c r="M109" s="261">
        <f t="shared" si="7"/>
        <v>-0.29521321832065772</v>
      </c>
    </row>
    <row r="110" spans="1:13" x14ac:dyDescent="0.25">
      <c r="A110" s="259" t="s">
        <v>169</v>
      </c>
      <c r="B110" s="259" t="s">
        <v>467</v>
      </c>
      <c r="C110" s="260">
        <v>0</v>
      </c>
      <c r="D110" s="260">
        <v>0</v>
      </c>
      <c r="E110" s="261" t="str">
        <f t="shared" si="4"/>
        <v/>
      </c>
      <c r="F110" s="260">
        <v>330.06707999999998</v>
      </c>
      <c r="G110" s="260">
        <v>337.83620000000002</v>
      </c>
      <c r="H110" s="261">
        <f t="shared" si="5"/>
        <v>2.3538003244673922E-2</v>
      </c>
      <c r="I110" s="260">
        <v>145.17000999999999</v>
      </c>
      <c r="J110" s="261">
        <f t="shared" si="6"/>
        <v>1.3271762535526452</v>
      </c>
      <c r="K110" s="260">
        <v>330.06707999999998</v>
      </c>
      <c r="L110" s="260">
        <v>337.83620000000002</v>
      </c>
      <c r="M110" s="261">
        <f t="shared" si="7"/>
        <v>2.3538003244673922E-2</v>
      </c>
    </row>
    <row r="111" spans="1:13" x14ac:dyDescent="0.25">
      <c r="A111" s="259" t="s">
        <v>155</v>
      </c>
      <c r="B111" s="259" t="s">
        <v>467</v>
      </c>
      <c r="C111" s="260">
        <v>0</v>
      </c>
      <c r="D111" s="260">
        <v>11.620799999999999</v>
      </c>
      <c r="E111" s="261" t="str">
        <f t="shared" si="4"/>
        <v/>
      </c>
      <c r="F111" s="260">
        <v>70.667010000000005</v>
      </c>
      <c r="G111" s="260">
        <v>86.661760000000001</v>
      </c>
      <c r="H111" s="261">
        <f t="shared" si="5"/>
        <v>0.22633970221748445</v>
      </c>
      <c r="I111" s="260">
        <v>144.66851</v>
      </c>
      <c r="J111" s="261">
        <f t="shared" si="6"/>
        <v>-0.40096320892501069</v>
      </c>
      <c r="K111" s="260">
        <v>70.667010000000005</v>
      </c>
      <c r="L111" s="260">
        <v>86.661760000000001</v>
      </c>
      <c r="M111" s="261">
        <f t="shared" si="7"/>
        <v>0.22633970221748445</v>
      </c>
    </row>
    <row r="112" spans="1:13" x14ac:dyDescent="0.25">
      <c r="A112" s="259" t="s">
        <v>179</v>
      </c>
      <c r="B112" s="259" t="s">
        <v>467</v>
      </c>
      <c r="C112" s="260">
        <v>1.12686</v>
      </c>
      <c r="D112" s="260">
        <v>0</v>
      </c>
      <c r="E112" s="261">
        <f t="shared" si="4"/>
        <v>-1</v>
      </c>
      <c r="F112" s="260">
        <v>11.94018</v>
      </c>
      <c r="G112" s="260">
        <v>190.71503999999999</v>
      </c>
      <c r="H112" s="261">
        <f t="shared" si="5"/>
        <v>14.972543127490539</v>
      </c>
      <c r="I112" s="260">
        <v>374.67509999999999</v>
      </c>
      <c r="J112" s="261">
        <f t="shared" si="6"/>
        <v>-0.49098554988041643</v>
      </c>
      <c r="K112" s="260">
        <v>11.94018</v>
      </c>
      <c r="L112" s="260">
        <v>190.71503999999999</v>
      </c>
      <c r="M112" s="261">
        <f t="shared" si="7"/>
        <v>14.972543127490539</v>
      </c>
    </row>
    <row r="113" spans="1:13" x14ac:dyDescent="0.25">
      <c r="A113" s="259" t="s">
        <v>168</v>
      </c>
      <c r="B113" s="259" t="s">
        <v>467</v>
      </c>
      <c r="C113" s="260">
        <v>145.55615</v>
      </c>
      <c r="D113" s="260">
        <v>7.8796600000000003</v>
      </c>
      <c r="E113" s="261">
        <f t="shared" si="4"/>
        <v>-0.94586515238277458</v>
      </c>
      <c r="F113" s="260">
        <v>567.27614000000005</v>
      </c>
      <c r="G113" s="260">
        <v>444.37912999999998</v>
      </c>
      <c r="H113" s="261">
        <f t="shared" si="5"/>
        <v>-0.21664406685604665</v>
      </c>
      <c r="I113" s="260">
        <v>1563.3742099999999</v>
      </c>
      <c r="J113" s="261">
        <f t="shared" si="6"/>
        <v>-0.71575638950830589</v>
      </c>
      <c r="K113" s="260">
        <v>567.27614000000005</v>
      </c>
      <c r="L113" s="260">
        <v>444.37912999999998</v>
      </c>
      <c r="M113" s="261">
        <f t="shared" si="7"/>
        <v>-0.21664406685604665</v>
      </c>
    </row>
    <row r="114" spans="1:13" x14ac:dyDescent="0.25">
      <c r="A114" s="259" t="s">
        <v>158</v>
      </c>
      <c r="B114" s="259" t="s">
        <v>467</v>
      </c>
      <c r="C114" s="260">
        <v>0</v>
      </c>
      <c r="D114" s="260">
        <v>0</v>
      </c>
      <c r="E114" s="261" t="str">
        <f t="shared" si="4"/>
        <v/>
      </c>
      <c r="F114" s="260">
        <v>0</v>
      </c>
      <c r="G114" s="260">
        <v>0</v>
      </c>
      <c r="H114" s="261" t="str">
        <f t="shared" si="5"/>
        <v/>
      </c>
      <c r="I114" s="260">
        <v>0</v>
      </c>
      <c r="J114" s="261" t="str">
        <f t="shared" si="6"/>
        <v/>
      </c>
      <c r="K114" s="260">
        <v>0</v>
      </c>
      <c r="L114" s="260">
        <v>0</v>
      </c>
      <c r="M114" s="261" t="str">
        <f t="shared" si="7"/>
        <v/>
      </c>
    </row>
    <row r="115" spans="1:13" x14ac:dyDescent="0.25">
      <c r="A115" s="259" t="s">
        <v>181</v>
      </c>
      <c r="B115" s="259" t="s">
        <v>467</v>
      </c>
      <c r="C115" s="260">
        <v>0</v>
      </c>
      <c r="D115" s="260">
        <v>0</v>
      </c>
      <c r="E115" s="261" t="str">
        <f t="shared" si="4"/>
        <v/>
      </c>
      <c r="F115" s="260">
        <v>35.320709999999998</v>
      </c>
      <c r="G115" s="260">
        <v>83.432869999999994</v>
      </c>
      <c r="H115" s="261">
        <f t="shared" si="5"/>
        <v>1.3621515535786228</v>
      </c>
      <c r="I115" s="260">
        <v>46.281860000000002</v>
      </c>
      <c r="J115" s="261">
        <f t="shared" si="6"/>
        <v>0.80271212090438859</v>
      </c>
      <c r="K115" s="260">
        <v>35.320709999999998</v>
      </c>
      <c r="L115" s="260">
        <v>83.432869999999994</v>
      </c>
      <c r="M115" s="261">
        <f t="shared" si="7"/>
        <v>1.3621515535786228</v>
      </c>
    </row>
    <row r="116" spans="1:13" x14ac:dyDescent="0.25">
      <c r="A116" s="259" t="s">
        <v>173</v>
      </c>
      <c r="B116" s="259" t="s">
        <v>467</v>
      </c>
      <c r="C116" s="260">
        <v>962.65162999999995</v>
      </c>
      <c r="D116" s="260">
        <v>513.63350000000003</v>
      </c>
      <c r="E116" s="261">
        <f t="shared" si="4"/>
        <v>-0.46643886116933075</v>
      </c>
      <c r="F116" s="260">
        <v>5190.3751199999997</v>
      </c>
      <c r="G116" s="260">
        <v>5884.6278300000004</v>
      </c>
      <c r="H116" s="261">
        <f t="shared" si="5"/>
        <v>0.13375771383552726</v>
      </c>
      <c r="I116" s="260">
        <v>15349.1713</v>
      </c>
      <c r="J116" s="261">
        <f t="shared" si="6"/>
        <v>-0.61661592570798918</v>
      </c>
      <c r="K116" s="260">
        <v>5190.3751199999997</v>
      </c>
      <c r="L116" s="260">
        <v>5884.6278300000004</v>
      </c>
      <c r="M116" s="261">
        <f t="shared" si="7"/>
        <v>0.13375771383552726</v>
      </c>
    </row>
    <row r="117" spans="1:13" x14ac:dyDescent="0.25">
      <c r="A117" s="259" t="s">
        <v>157</v>
      </c>
      <c r="B117" s="259" t="s">
        <v>467</v>
      </c>
      <c r="C117" s="260">
        <v>0</v>
      </c>
      <c r="D117" s="260">
        <v>0</v>
      </c>
      <c r="E117" s="261" t="str">
        <f t="shared" si="4"/>
        <v/>
      </c>
      <c r="F117" s="260">
        <v>3.9823</v>
      </c>
      <c r="G117" s="260">
        <v>0</v>
      </c>
      <c r="H117" s="261">
        <f t="shared" si="5"/>
        <v>-1</v>
      </c>
      <c r="I117" s="260">
        <v>0</v>
      </c>
      <c r="J117" s="261" t="str">
        <f t="shared" si="6"/>
        <v/>
      </c>
      <c r="K117" s="260">
        <v>3.9823</v>
      </c>
      <c r="L117" s="260">
        <v>0</v>
      </c>
      <c r="M117" s="261">
        <f t="shared" si="7"/>
        <v>-1</v>
      </c>
    </row>
    <row r="118" spans="1:13" x14ac:dyDescent="0.25">
      <c r="A118" s="259" t="s">
        <v>164</v>
      </c>
      <c r="B118" s="259" t="s">
        <v>467</v>
      </c>
      <c r="C118" s="260">
        <v>0</v>
      </c>
      <c r="D118" s="260">
        <v>38.243130000000001</v>
      </c>
      <c r="E118" s="261" t="str">
        <f t="shared" si="4"/>
        <v/>
      </c>
      <c r="F118" s="260">
        <v>281.78899000000001</v>
      </c>
      <c r="G118" s="260">
        <v>415.09757000000002</v>
      </c>
      <c r="H118" s="261">
        <f t="shared" si="5"/>
        <v>0.47307944856184769</v>
      </c>
      <c r="I118" s="260">
        <v>444.56299999999999</v>
      </c>
      <c r="J118" s="261">
        <f t="shared" si="6"/>
        <v>-6.6279537433389546E-2</v>
      </c>
      <c r="K118" s="260">
        <v>281.78899000000001</v>
      </c>
      <c r="L118" s="260">
        <v>415.09757000000002</v>
      </c>
      <c r="M118" s="261">
        <f t="shared" si="7"/>
        <v>0.47307944856184769</v>
      </c>
    </row>
    <row r="119" spans="1:13" x14ac:dyDescent="0.25">
      <c r="A119" s="259" t="s">
        <v>177</v>
      </c>
      <c r="B119" s="259" t="s">
        <v>467</v>
      </c>
      <c r="C119" s="260">
        <v>0</v>
      </c>
      <c r="D119" s="260">
        <v>0</v>
      </c>
      <c r="E119" s="261" t="str">
        <f t="shared" si="4"/>
        <v/>
      </c>
      <c r="F119" s="260">
        <v>0</v>
      </c>
      <c r="G119" s="260">
        <v>0</v>
      </c>
      <c r="H119" s="261" t="str">
        <f t="shared" si="5"/>
        <v/>
      </c>
      <c r="I119" s="260">
        <v>0</v>
      </c>
      <c r="J119" s="261" t="str">
        <f t="shared" si="6"/>
        <v/>
      </c>
      <c r="K119" s="260">
        <v>0</v>
      </c>
      <c r="L119" s="260">
        <v>0</v>
      </c>
      <c r="M119" s="261" t="str">
        <f t="shared" si="7"/>
        <v/>
      </c>
    </row>
    <row r="120" spans="1:13" x14ac:dyDescent="0.25">
      <c r="A120" s="259" t="s">
        <v>170</v>
      </c>
      <c r="B120" s="259" t="s">
        <v>467</v>
      </c>
      <c r="C120" s="260">
        <v>160.47970000000001</v>
      </c>
      <c r="D120" s="260">
        <v>30.36</v>
      </c>
      <c r="E120" s="261">
        <f t="shared" si="4"/>
        <v>-0.81081719370113481</v>
      </c>
      <c r="F120" s="260">
        <v>1846.9164699999999</v>
      </c>
      <c r="G120" s="260">
        <v>368.37344999999999</v>
      </c>
      <c r="H120" s="261">
        <f t="shared" si="5"/>
        <v>-0.80054677296802712</v>
      </c>
      <c r="I120" s="260">
        <v>704.46023000000002</v>
      </c>
      <c r="J120" s="261">
        <f t="shared" si="6"/>
        <v>-0.47708410735975826</v>
      </c>
      <c r="K120" s="260">
        <v>1846.9164699999999</v>
      </c>
      <c r="L120" s="260">
        <v>368.37344999999999</v>
      </c>
      <c r="M120" s="261">
        <f t="shared" si="7"/>
        <v>-0.80054677296802712</v>
      </c>
    </row>
    <row r="121" spans="1:13" x14ac:dyDescent="0.25">
      <c r="A121" s="259" t="s">
        <v>163</v>
      </c>
      <c r="B121" s="259" t="s">
        <v>467</v>
      </c>
      <c r="C121" s="260">
        <v>0</v>
      </c>
      <c r="D121" s="260">
        <v>0</v>
      </c>
      <c r="E121" s="261" t="str">
        <f t="shared" si="4"/>
        <v/>
      </c>
      <c r="F121" s="260">
        <v>436.01</v>
      </c>
      <c r="G121" s="260">
        <v>0</v>
      </c>
      <c r="H121" s="261">
        <f t="shared" si="5"/>
        <v>-1</v>
      </c>
      <c r="I121" s="260">
        <v>0</v>
      </c>
      <c r="J121" s="261" t="str">
        <f t="shared" si="6"/>
        <v/>
      </c>
      <c r="K121" s="260">
        <v>436.01</v>
      </c>
      <c r="L121" s="260">
        <v>0</v>
      </c>
      <c r="M121" s="261">
        <f t="shared" si="7"/>
        <v>-1</v>
      </c>
    </row>
    <row r="122" spans="1:13" x14ac:dyDescent="0.25">
      <c r="A122" s="259" t="s">
        <v>162</v>
      </c>
      <c r="B122" s="259" t="s">
        <v>467</v>
      </c>
      <c r="C122" s="260">
        <v>0</v>
      </c>
      <c r="D122" s="260">
        <v>0</v>
      </c>
      <c r="E122" s="261" t="str">
        <f t="shared" si="4"/>
        <v/>
      </c>
      <c r="F122" s="260">
        <v>3.1148799999999999</v>
      </c>
      <c r="G122" s="260">
        <v>2.76437</v>
      </c>
      <c r="H122" s="261">
        <f t="shared" si="5"/>
        <v>-0.11252760941031437</v>
      </c>
      <c r="I122" s="260">
        <v>0</v>
      </c>
      <c r="J122" s="261" t="str">
        <f t="shared" si="6"/>
        <v/>
      </c>
      <c r="K122" s="260">
        <v>3.1148799999999999</v>
      </c>
      <c r="L122" s="260">
        <v>2.76437</v>
      </c>
      <c r="M122" s="261">
        <f t="shared" si="7"/>
        <v>-0.11252760941031437</v>
      </c>
    </row>
    <row r="123" spans="1:13" x14ac:dyDescent="0.25">
      <c r="A123" s="259" t="s">
        <v>165</v>
      </c>
      <c r="B123" s="259" t="s">
        <v>467</v>
      </c>
      <c r="C123" s="260">
        <v>0</v>
      </c>
      <c r="D123" s="260">
        <v>0</v>
      </c>
      <c r="E123" s="261" t="str">
        <f t="shared" si="4"/>
        <v/>
      </c>
      <c r="F123" s="260">
        <v>0.29286000000000001</v>
      </c>
      <c r="G123" s="260">
        <v>13.749610000000001</v>
      </c>
      <c r="H123" s="261">
        <f t="shared" si="5"/>
        <v>45.949429761660859</v>
      </c>
      <c r="I123" s="260">
        <v>5.5919999999999996</v>
      </c>
      <c r="J123" s="261">
        <f t="shared" si="6"/>
        <v>1.4588000715307583</v>
      </c>
      <c r="K123" s="260">
        <v>0.29286000000000001</v>
      </c>
      <c r="L123" s="260">
        <v>13.749610000000001</v>
      </c>
      <c r="M123" s="261">
        <f t="shared" si="7"/>
        <v>45.949429761660859</v>
      </c>
    </row>
    <row r="124" spans="1:13" x14ac:dyDescent="0.25">
      <c r="A124" s="259" t="s">
        <v>156</v>
      </c>
      <c r="B124" s="259" t="s">
        <v>467</v>
      </c>
      <c r="C124" s="260">
        <v>0</v>
      </c>
      <c r="D124" s="260">
        <v>0</v>
      </c>
      <c r="E124" s="261" t="str">
        <f t="shared" si="4"/>
        <v/>
      </c>
      <c r="F124" s="260">
        <v>124.45874999999999</v>
      </c>
      <c r="G124" s="260">
        <v>195.4</v>
      </c>
      <c r="H124" s="261">
        <f t="shared" si="5"/>
        <v>0.56999809173722227</v>
      </c>
      <c r="I124" s="260">
        <v>380.88040000000001</v>
      </c>
      <c r="J124" s="261">
        <f t="shared" si="6"/>
        <v>-0.48697806450528824</v>
      </c>
      <c r="K124" s="260">
        <v>124.45874999999999</v>
      </c>
      <c r="L124" s="260">
        <v>195.4</v>
      </c>
      <c r="M124" s="261">
        <f t="shared" si="7"/>
        <v>0.56999809173722227</v>
      </c>
    </row>
    <row r="125" spans="1:13" x14ac:dyDescent="0.25">
      <c r="A125" s="259" t="s">
        <v>160</v>
      </c>
      <c r="B125" s="259" t="s">
        <v>467</v>
      </c>
      <c r="C125" s="260">
        <v>0</v>
      </c>
      <c r="D125" s="260">
        <v>0</v>
      </c>
      <c r="E125" s="261" t="str">
        <f t="shared" si="4"/>
        <v/>
      </c>
      <c r="F125" s="260">
        <v>0</v>
      </c>
      <c r="G125" s="260">
        <v>0</v>
      </c>
      <c r="H125" s="261" t="str">
        <f t="shared" si="5"/>
        <v/>
      </c>
      <c r="I125" s="260">
        <v>0</v>
      </c>
      <c r="J125" s="261" t="str">
        <f t="shared" si="6"/>
        <v/>
      </c>
      <c r="K125" s="260">
        <v>0</v>
      </c>
      <c r="L125" s="260">
        <v>0</v>
      </c>
      <c r="M125" s="261" t="str">
        <f t="shared" si="7"/>
        <v/>
      </c>
    </row>
    <row r="126" spans="1:13" s="117" customFormat="1" x14ac:dyDescent="0.25">
      <c r="A126" s="117" t="s">
        <v>3</v>
      </c>
      <c r="B126" s="117" t="s">
        <v>467</v>
      </c>
      <c r="C126" s="180">
        <v>1357.12753</v>
      </c>
      <c r="D126" s="180">
        <v>665.06633999999997</v>
      </c>
      <c r="E126" s="262">
        <f t="shared" si="4"/>
        <v>-0.50994558337490958</v>
      </c>
      <c r="F126" s="180">
        <v>11476.92319</v>
      </c>
      <c r="G126" s="180">
        <v>11426.284540000001</v>
      </c>
      <c r="H126" s="262">
        <f t="shared" si="5"/>
        <v>-4.4122147688607782E-3</v>
      </c>
      <c r="I126" s="180">
        <v>21204.66059</v>
      </c>
      <c r="J126" s="262">
        <f t="shared" si="6"/>
        <v>-0.46114277606553278</v>
      </c>
      <c r="K126" s="180">
        <v>11476.92319</v>
      </c>
      <c r="L126" s="180">
        <v>11426.284540000001</v>
      </c>
      <c r="M126" s="262">
        <f t="shared" si="7"/>
        <v>-4.4122147688607782E-3</v>
      </c>
    </row>
    <row r="127" spans="1:13" x14ac:dyDescent="0.25">
      <c r="A127" s="259" t="s">
        <v>175</v>
      </c>
      <c r="B127" s="259" t="s">
        <v>472</v>
      </c>
      <c r="C127" s="260">
        <v>0</v>
      </c>
      <c r="D127" s="260">
        <v>0</v>
      </c>
      <c r="E127" s="261" t="str">
        <f t="shared" si="4"/>
        <v/>
      </c>
      <c r="F127" s="260">
        <v>1.1509999999999999E-2</v>
      </c>
      <c r="G127" s="260">
        <v>48.674999999999997</v>
      </c>
      <c r="H127" s="261">
        <f t="shared" si="5"/>
        <v>4227.9313640312776</v>
      </c>
      <c r="I127" s="260">
        <v>13.68745</v>
      </c>
      <c r="J127" s="261">
        <f t="shared" si="6"/>
        <v>2.5561773741639238</v>
      </c>
      <c r="K127" s="260">
        <v>1.1509999999999999E-2</v>
      </c>
      <c r="L127" s="260">
        <v>48.674999999999997</v>
      </c>
      <c r="M127" s="261">
        <f t="shared" si="7"/>
        <v>4227.9313640312776</v>
      </c>
    </row>
    <row r="128" spans="1:13" x14ac:dyDescent="0.25">
      <c r="A128" s="259" t="s">
        <v>176</v>
      </c>
      <c r="B128" s="259" t="s">
        <v>472</v>
      </c>
      <c r="C128" s="260">
        <v>0</v>
      </c>
      <c r="D128" s="260">
        <v>0</v>
      </c>
      <c r="E128" s="261" t="str">
        <f t="shared" ref="E128:E189" si="8">IF(C128=0,"",(D128/C128-1))</f>
        <v/>
      </c>
      <c r="F128" s="260">
        <v>328.18493999999998</v>
      </c>
      <c r="G128" s="260">
        <v>409.88904000000002</v>
      </c>
      <c r="H128" s="261">
        <f t="shared" ref="H128:H189" si="9">IF(F128=0,"",(G128/F128-1))</f>
        <v>0.24895749329631034</v>
      </c>
      <c r="I128" s="260">
        <v>387.67666000000003</v>
      </c>
      <c r="J128" s="261">
        <f t="shared" ref="J128:J189" si="10">IF(I128=0,"",(G128/I128-1))</f>
        <v>5.7296149837857024E-2</v>
      </c>
      <c r="K128" s="260">
        <v>328.18493999999998</v>
      </c>
      <c r="L128" s="260">
        <v>409.88904000000002</v>
      </c>
      <c r="M128" s="261">
        <f t="shared" ref="M128:M189" si="11">IF(K128=0,"",(L128/K128-1))</f>
        <v>0.24895749329631034</v>
      </c>
    </row>
    <row r="129" spans="1:13" x14ac:dyDescent="0.25">
      <c r="A129" s="259" t="s">
        <v>174</v>
      </c>
      <c r="B129" s="259" t="s">
        <v>472</v>
      </c>
      <c r="C129" s="260">
        <v>32.4681</v>
      </c>
      <c r="D129" s="260">
        <v>0</v>
      </c>
      <c r="E129" s="261">
        <f t="shared" si="8"/>
        <v>-1</v>
      </c>
      <c r="F129" s="260">
        <v>611.67903000000001</v>
      </c>
      <c r="G129" s="260">
        <v>351.09336000000002</v>
      </c>
      <c r="H129" s="261">
        <f t="shared" si="9"/>
        <v>-0.42601700764533323</v>
      </c>
      <c r="I129" s="260">
        <v>981.99617000000001</v>
      </c>
      <c r="J129" s="261">
        <f t="shared" si="10"/>
        <v>-0.64246972572204641</v>
      </c>
      <c r="K129" s="260">
        <v>611.67903000000001</v>
      </c>
      <c r="L129" s="260">
        <v>351.09336000000002</v>
      </c>
      <c r="M129" s="261">
        <f t="shared" si="11"/>
        <v>-0.42601700764533323</v>
      </c>
    </row>
    <row r="130" spans="1:13" x14ac:dyDescent="0.25">
      <c r="A130" s="259" t="s">
        <v>166</v>
      </c>
      <c r="B130" s="259" t="s">
        <v>472</v>
      </c>
      <c r="C130" s="260">
        <v>0</v>
      </c>
      <c r="D130" s="260">
        <v>0</v>
      </c>
      <c r="E130" s="261" t="str">
        <f t="shared" si="8"/>
        <v/>
      </c>
      <c r="F130" s="260">
        <v>35.37547</v>
      </c>
      <c r="G130" s="260">
        <v>19.5</v>
      </c>
      <c r="H130" s="261">
        <f t="shared" si="9"/>
        <v>-0.44877057463830161</v>
      </c>
      <c r="I130" s="260">
        <v>0</v>
      </c>
      <c r="J130" s="261" t="str">
        <f t="shared" si="10"/>
        <v/>
      </c>
      <c r="K130" s="260">
        <v>35.37547</v>
      </c>
      <c r="L130" s="260">
        <v>19.5</v>
      </c>
      <c r="M130" s="261">
        <f t="shared" si="11"/>
        <v>-0.44877057463830161</v>
      </c>
    </row>
    <row r="131" spans="1:13" x14ac:dyDescent="0.25">
      <c r="A131" s="259" t="s">
        <v>180</v>
      </c>
      <c r="B131" s="259" t="s">
        <v>472</v>
      </c>
      <c r="C131" s="260">
        <v>0</v>
      </c>
      <c r="D131" s="260">
        <v>0</v>
      </c>
      <c r="E131" s="261" t="str">
        <f t="shared" si="8"/>
        <v/>
      </c>
      <c r="F131" s="260">
        <v>0</v>
      </c>
      <c r="G131" s="260">
        <v>0</v>
      </c>
      <c r="H131" s="261" t="str">
        <f t="shared" si="9"/>
        <v/>
      </c>
      <c r="I131" s="260">
        <v>0</v>
      </c>
      <c r="J131" s="261" t="str">
        <f t="shared" si="10"/>
        <v/>
      </c>
      <c r="K131" s="260">
        <v>0</v>
      </c>
      <c r="L131" s="260">
        <v>0</v>
      </c>
      <c r="M131" s="261" t="str">
        <f t="shared" si="11"/>
        <v/>
      </c>
    </row>
    <row r="132" spans="1:13" x14ac:dyDescent="0.25">
      <c r="A132" s="259" t="s">
        <v>172</v>
      </c>
      <c r="B132" s="259" t="s">
        <v>472</v>
      </c>
      <c r="C132" s="260">
        <v>30.369499999999999</v>
      </c>
      <c r="D132" s="260">
        <v>0</v>
      </c>
      <c r="E132" s="261">
        <f t="shared" si="8"/>
        <v>-1</v>
      </c>
      <c r="F132" s="260">
        <v>540.11273000000006</v>
      </c>
      <c r="G132" s="260">
        <v>643.66992000000005</v>
      </c>
      <c r="H132" s="261">
        <f t="shared" si="9"/>
        <v>0.19173254812935059</v>
      </c>
      <c r="I132" s="260">
        <v>1051.41553</v>
      </c>
      <c r="J132" s="261">
        <f t="shared" si="10"/>
        <v>-0.3878063414186016</v>
      </c>
      <c r="K132" s="260">
        <v>540.11273000000006</v>
      </c>
      <c r="L132" s="260">
        <v>643.66992000000005</v>
      </c>
      <c r="M132" s="261">
        <f t="shared" si="11"/>
        <v>0.19173254812935059</v>
      </c>
    </row>
    <row r="133" spans="1:13" x14ac:dyDescent="0.25">
      <c r="A133" s="259" t="s">
        <v>167</v>
      </c>
      <c r="B133" s="259" t="s">
        <v>472</v>
      </c>
      <c r="C133" s="260">
        <v>0</v>
      </c>
      <c r="D133" s="260">
        <v>0</v>
      </c>
      <c r="E133" s="261" t="str">
        <f t="shared" si="8"/>
        <v/>
      </c>
      <c r="F133" s="260">
        <v>1.2556499999999999</v>
      </c>
      <c r="G133" s="260">
        <v>0</v>
      </c>
      <c r="H133" s="261">
        <f t="shared" si="9"/>
        <v>-1</v>
      </c>
      <c r="I133" s="260">
        <v>0</v>
      </c>
      <c r="J133" s="261" t="str">
        <f t="shared" si="10"/>
        <v/>
      </c>
      <c r="K133" s="260">
        <v>1.2556499999999999</v>
      </c>
      <c r="L133" s="260">
        <v>0</v>
      </c>
      <c r="M133" s="261">
        <f t="shared" si="11"/>
        <v>-1</v>
      </c>
    </row>
    <row r="134" spans="1:13" x14ac:dyDescent="0.25">
      <c r="A134" s="259" t="s">
        <v>169</v>
      </c>
      <c r="B134" s="259" t="s">
        <v>472</v>
      </c>
      <c r="C134" s="260">
        <v>38.257100000000001</v>
      </c>
      <c r="D134" s="260">
        <v>0</v>
      </c>
      <c r="E134" s="261">
        <f t="shared" si="8"/>
        <v>-1</v>
      </c>
      <c r="F134" s="260">
        <v>2872.11355</v>
      </c>
      <c r="G134" s="260">
        <v>1768.8564200000001</v>
      </c>
      <c r="H134" s="261">
        <f t="shared" si="9"/>
        <v>-0.38412726753090942</v>
      </c>
      <c r="I134" s="260">
        <v>1268.6639600000001</v>
      </c>
      <c r="J134" s="261">
        <f t="shared" si="10"/>
        <v>0.39426709969754326</v>
      </c>
      <c r="K134" s="260">
        <v>2872.11355</v>
      </c>
      <c r="L134" s="260">
        <v>1768.8564200000001</v>
      </c>
      <c r="M134" s="261">
        <f t="shared" si="11"/>
        <v>-0.38412726753090942</v>
      </c>
    </row>
    <row r="135" spans="1:13" x14ac:dyDescent="0.25">
      <c r="A135" s="259" t="s">
        <v>155</v>
      </c>
      <c r="B135" s="259" t="s">
        <v>472</v>
      </c>
      <c r="C135" s="260">
        <v>35.369999999999997</v>
      </c>
      <c r="D135" s="260">
        <v>31.125</v>
      </c>
      <c r="E135" s="261">
        <f t="shared" si="8"/>
        <v>-0.12001696352841384</v>
      </c>
      <c r="F135" s="260">
        <v>126.69</v>
      </c>
      <c r="G135" s="260">
        <v>345.61988000000002</v>
      </c>
      <c r="H135" s="261">
        <f t="shared" si="9"/>
        <v>1.7280754597837245</v>
      </c>
      <c r="I135" s="260">
        <v>465.29809999999998</v>
      </c>
      <c r="J135" s="261">
        <f t="shared" si="10"/>
        <v>-0.25720762668061603</v>
      </c>
      <c r="K135" s="260">
        <v>126.69</v>
      </c>
      <c r="L135" s="260">
        <v>345.61988000000002</v>
      </c>
      <c r="M135" s="261">
        <f t="shared" si="11"/>
        <v>1.7280754597837245</v>
      </c>
    </row>
    <row r="136" spans="1:13" x14ac:dyDescent="0.25">
      <c r="A136" s="259" t="s">
        <v>179</v>
      </c>
      <c r="B136" s="259" t="s">
        <v>472</v>
      </c>
      <c r="C136" s="260">
        <v>6.444</v>
      </c>
      <c r="D136" s="260">
        <v>63.27</v>
      </c>
      <c r="E136" s="261">
        <f t="shared" si="8"/>
        <v>8.8184357541899452</v>
      </c>
      <c r="F136" s="260">
        <v>803.67340999999999</v>
      </c>
      <c r="G136" s="260">
        <v>1137.2429199999999</v>
      </c>
      <c r="H136" s="261">
        <f t="shared" si="9"/>
        <v>0.4150560487001802</v>
      </c>
      <c r="I136" s="260">
        <v>1354.76875</v>
      </c>
      <c r="J136" s="261">
        <f t="shared" si="10"/>
        <v>-0.16056307026568195</v>
      </c>
      <c r="K136" s="260">
        <v>803.67340999999999</v>
      </c>
      <c r="L136" s="260">
        <v>1137.2429199999999</v>
      </c>
      <c r="M136" s="261">
        <f t="shared" si="11"/>
        <v>0.4150560487001802</v>
      </c>
    </row>
    <row r="137" spans="1:13" x14ac:dyDescent="0.25">
      <c r="A137" s="259" t="s">
        <v>168</v>
      </c>
      <c r="B137" s="259" t="s">
        <v>472</v>
      </c>
      <c r="C137" s="260">
        <v>0</v>
      </c>
      <c r="D137" s="260">
        <v>2.3624999999999998</v>
      </c>
      <c r="E137" s="261" t="str">
        <f t="shared" si="8"/>
        <v/>
      </c>
      <c r="F137" s="260">
        <v>262.10077999999999</v>
      </c>
      <c r="G137" s="260">
        <v>448.21235000000001</v>
      </c>
      <c r="H137" s="261">
        <f t="shared" si="9"/>
        <v>0.71007636833434851</v>
      </c>
      <c r="I137" s="260">
        <v>434.37184000000002</v>
      </c>
      <c r="J137" s="261">
        <f t="shared" si="10"/>
        <v>3.1863276403921503E-2</v>
      </c>
      <c r="K137" s="260">
        <v>262.10077999999999</v>
      </c>
      <c r="L137" s="260">
        <v>448.21235000000001</v>
      </c>
      <c r="M137" s="261">
        <f t="shared" si="11"/>
        <v>0.71007636833434851</v>
      </c>
    </row>
    <row r="138" spans="1:13" x14ac:dyDescent="0.25">
      <c r="A138" s="259" t="s">
        <v>158</v>
      </c>
      <c r="B138" s="259" t="s">
        <v>472</v>
      </c>
      <c r="C138" s="260">
        <v>0</v>
      </c>
      <c r="D138" s="260">
        <v>0</v>
      </c>
      <c r="E138" s="261" t="str">
        <f t="shared" si="8"/>
        <v/>
      </c>
      <c r="F138" s="260">
        <v>0</v>
      </c>
      <c r="G138" s="260">
        <v>19.124199999999998</v>
      </c>
      <c r="H138" s="261" t="str">
        <f t="shared" si="9"/>
        <v/>
      </c>
      <c r="I138" s="260">
        <v>6.0949</v>
      </c>
      <c r="J138" s="261">
        <f t="shared" si="10"/>
        <v>2.1377381089107286</v>
      </c>
      <c r="K138" s="260">
        <v>0</v>
      </c>
      <c r="L138" s="260">
        <v>19.124199999999998</v>
      </c>
      <c r="M138" s="261" t="str">
        <f t="shared" si="11"/>
        <v/>
      </c>
    </row>
    <row r="139" spans="1:13" x14ac:dyDescent="0.25">
      <c r="A139" s="259" t="s">
        <v>181</v>
      </c>
      <c r="B139" s="259" t="s">
        <v>472</v>
      </c>
      <c r="C139" s="260">
        <v>0</v>
      </c>
      <c r="D139" s="260">
        <v>0</v>
      </c>
      <c r="E139" s="261" t="str">
        <f t="shared" si="8"/>
        <v/>
      </c>
      <c r="F139" s="260">
        <v>616.37495000000001</v>
      </c>
      <c r="G139" s="260">
        <v>433.42270000000002</v>
      </c>
      <c r="H139" s="261">
        <f t="shared" si="9"/>
        <v>-0.29681973610381152</v>
      </c>
      <c r="I139" s="260">
        <v>500.99162999999999</v>
      </c>
      <c r="J139" s="261">
        <f t="shared" si="10"/>
        <v>-0.13487037697615822</v>
      </c>
      <c r="K139" s="260">
        <v>616.37495000000001</v>
      </c>
      <c r="L139" s="260">
        <v>433.42270000000002</v>
      </c>
      <c r="M139" s="261">
        <f t="shared" si="11"/>
        <v>-0.29681973610381152</v>
      </c>
    </row>
    <row r="140" spans="1:13" x14ac:dyDescent="0.25">
      <c r="A140" s="259" t="s">
        <v>173</v>
      </c>
      <c r="B140" s="259" t="s">
        <v>472</v>
      </c>
      <c r="C140" s="260">
        <v>0</v>
      </c>
      <c r="D140" s="260">
        <v>2.30471</v>
      </c>
      <c r="E140" s="261" t="str">
        <f t="shared" si="8"/>
        <v/>
      </c>
      <c r="F140" s="260">
        <v>12.960419999999999</v>
      </c>
      <c r="G140" s="260">
        <v>22.072289999999999</v>
      </c>
      <c r="H140" s="261">
        <f t="shared" si="9"/>
        <v>0.70305360474429079</v>
      </c>
      <c r="I140" s="260">
        <v>7.9596600000000004</v>
      </c>
      <c r="J140" s="261">
        <f t="shared" si="10"/>
        <v>1.7730191993125333</v>
      </c>
      <c r="K140" s="260">
        <v>12.960419999999999</v>
      </c>
      <c r="L140" s="260">
        <v>22.072289999999999</v>
      </c>
      <c r="M140" s="261">
        <f t="shared" si="11"/>
        <v>0.70305360474429079</v>
      </c>
    </row>
    <row r="141" spans="1:13" x14ac:dyDescent="0.25">
      <c r="A141" s="259" t="s">
        <v>157</v>
      </c>
      <c r="B141" s="259" t="s">
        <v>472</v>
      </c>
      <c r="C141" s="260">
        <v>0</v>
      </c>
      <c r="D141" s="260">
        <v>0</v>
      </c>
      <c r="E141" s="261" t="str">
        <f t="shared" si="8"/>
        <v/>
      </c>
      <c r="F141" s="260">
        <v>2.2392099999999999</v>
      </c>
      <c r="G141" s="260">
        <v>0</v>
      </c>
      <c r="H141" s="261">
        <f t="shared" si="9"/>
        <v>-1</v>
      </c>
      <c r="I141" s="260">
        <v>0</v>
      </c>
      <c r="J141" s="261" t="str">
        <f t="shared" si="10"/>
        <v/>
      </c>
      <c r="K141" s="260">
        <v>2.2392099999999999</v>
      </c>
      <c r="L141" s="260">
        <v>0</v>
      </c>
      <c r="M141" s="261">
        <f t="shared" si="11"/>
        <v>-1</v>
      </c>
    </row>
    <row r="142" spans="1:13" x14ac:dyDescent="0.25">
      <c r="A142" s="259" t="s">
        <v>164</v>
      </c>
      <c r="B142" s="259" t="s">
        <v>472</v>
      </c>
      <c r="C142" s="260">
        <v>25.838000000000001</v>
      </c>
      <c r="D142" s="260">
        <v>13.389720000000001</v>
      </c>
      <c r="E142" s="261">
        <f t="shared" si="8"/>
        <v>-0.48178187166189335</v>
      </c>
      <c r="F142" s="260">
        <v>363.10825999999997</v>
      </c>
      <c r="G142" s="260">
        <v>306.81603999999999</v>
      </c>
      <c r="H142" s="261">
        <f t="shared" si="9"/>
        <v>-0.15502875092954371</v>
      </c>
      <c r="I142" s="260">
        <v>291.15109000000001</v>
      </c>
      <c r="J142" s="261">
        <f t="shared" si="10"/>
        <v>5.3803507999918398E-2</v>
      </c>
      <c r="K142" s="260">
        <v>363.10825999999997</v>
      </c>
      <c r="L142" s="260">
        <v>306.81603999999999</v>
      </c>
      <c r="M142" s="261">
        <f t="shared" si="11"/>
        <v>-0.15502875092954371</v>
      </c>
    </row>
    <row r="143" spans="1:13" x14ac:dyDescent="0.25">
      <c r="A143" s="259" t="s">
        <v>170</v>
      </c>
      <c r="B143" s="259" t="s">
        <v>472</v>
      </c>
      <c r="C143" s="260">
        <v>0</v>
      </c>
      <c r="D143" s="260">
        <v>0</v>
      </c>
      <c r="E143" s="261" t="str">
        <f t="shared" si="8"/>
        <v/>
      </c>
      <c r="F143" s="260">
        <v>9.6092200000000005</v>
      </c>
      <c r="G143" s="260">
        <v>0</v>
      </c>
      <c r="H143" s="261">
        <f t="shared" si="9"/>
        <v>-1</v>
      </c>
      <c r="I143" s="260">
        <v>5.0000000000000002E-5</v>
      </c>
      <c r="J143" s="261">
        <f t="shared" si="10"/>
        <v>-1</v>
      </c>
      <c r="K143" s="260">
        <v>9.6092200000000005</v>
      </c>
      <c r="L143" s="260">
        <v>0</v>
      </c>
      <c r="M143" s="261">
        <f t="shared" si="11"/>
        <v>-1</v>
      </c>
    </row>
    <row r="144" spans="1:13" x14ac:dyDescent="0.25">
      <c r="A144" s="259" t="s">
        <v>163</v>
      </c>
      <c r="B144" s="259" t="s">
        <v>472</v>
      </c>
      <c r="C144" s="260">
        <v>0</v>
      </c>
      <c r="D144" s="260">
        <v>0</v>
      </c>
      <c r="E144" s="261" t="str">
        <f t="shared" si="8"/>
        <v/>
      </c>
      <c r="F144" s="260">
        <v>271.99650000000003</v>
      </c>
      <c r="G144" s="260">
        <v>0</v>
      </c>
      <c r="H144" s="261">
        <f t="shared" si="9"/>
        <v>-1</v>
      </c>
      <c r="I144" s="260">
        <v>0</v>
      </c>
      <c r="J144" s="261" t="str">
        <f t="shared" si="10"/>
        <v/>
      </c>
      <c r="K144" s="260">
        <v>271.99650000000003</v>
      </c>
      <c r="L144" s="260">
        <v>0</v>
      </c>
      <c r="M144" s="261">
        <f t="shared" si="11"/>
        <v>-1</v>
      </c>
    </row>
    <row r="145" spans="1:13" x14ac:dyDescent="0.25">
      <c r="A145" s="259" t="s">
        <v>165</v>
      </c>
      <c r="B145" s="259" t="s">
        <v>472</v>
      </c>
      <c r="C145" s="260">
        <v>0</v>
      </c>
      <c r="D145" s="260">
        <v>0</v>
      </c>
      <c r="E145" s="261" t="str">
        <f t="shared" si="8"/>
        <v/>
      </c>
      <c r="F145" s="260">
        <v>4.4200000000000003E-2</v>
      </c>
      <c r="G145" s="260">
        <v>0</v>
      </c>
      <c r="H145" s="261">
        <f t="shared" si="9"/>
        <v>-1</v>
      </c>
      <c r="I145" s="260">
        <v>1.536</v>
      </c>
      <c r="J145" s="261">
        <f t="shared" si="10"/>
        <v>-1</v>
      </c>
      <c r="K145" s="260">
        <v>4.4200000000000003E-2</v>
      </c>
      <c r="L145" s="260">
        <v>0</v>
      </c>
      <c r="M145" s="261">
        <f t="shared" si="11"/>
        <v>-1</v>
      </c>
    </row>
    <row r="146" spans="1:13" x14ac:dyDescent="0.25">
      <c r="A146" s="259" t="s">
        <v>156</v>
      </c>
      <c r="B146" s="259" t="s">
        <v>472</v>
      </c>
      <c r="C146" s="260">
        <v>0</v>
      </c>
      <c r="D146" s="260">
        <v>0</v>
      </c>
      <c r="E146" s="261" t="str">
        <f t="shared" si="8"/>
        <v/>
      </c>
      <c r="F146" s="260">
        <v>38.070720000000001</v>
      </c>
      <c r="G146" s="260">
        <v>152.25694999999999</v>
      </c>
      <c r="H146" s="261">
        <f t="shared" si="9"/>
        <v>2.9993188991434883</v>
      </c>
      <c r="I146" s="260">
        <v>0</v>
      </c>
      <c r="J146" s="261" t="str">
        <f t="shared" si="10"/>
        <v/>
      </c>
      <c r="K146" s="260">
        <v>38.070720000000001</v>
      </c>
      <c r="L146" s="260">
        <v>152.25694999999999</v>
      </c>
      <c r="M146" s="261">
        <f t="shared" si="11"/>
        <v>2.9993188991434883</v>
      </c>
    </row>
    <row r="147" spans="1:13" s="117" customFormat="1" x14ac:dyDescent="0.25">
      <c r="A147" s="117" t="s">
        <v>3</v>
      </c>
      <c r="B147" s="117" t="s">
        <v>472</v>
      </c>
      <c r="C147" s="180">
        <v>168.7467</v>
      </c>
      <c r="D147" s="180">
        <v>112.45193</v>
      </c>
      <c r="E147" s="262">
        <f t="shared" si="8"/>
        <v>-0.3336051608712941</v>
      </c>
      <c r="F147" s="180">
        <v>6895.6005500000001</v>
      </c>
      <c r="G147" s="180">
        <v>6106.4510700000001</v>
      </c>
      <c r="H147" s="262">
        <f t="shared" si="9"/>
        <v>-0.11444245853249146</v>
      </c>
      <c r="I147" s="180">
        <v>6765.6117899999999</v>
      </c>
      <c r="J147" s="262">
        <f t="shared" si="10"/>
        <v>-9.7428102655000237E-2</v>
      </c>
      <c r="K147" s="180">
        <v>6895.6005500000001</v>
      </c>
      <c r="L147" s="180">
        <v>6106.4510700000001</v>
      </c>
      <c r="M147" s="262">
        <f t="shared" si="11"/>
        <v>-0.11444245853249146</v>
      </c>
    </row>
    <row r="148" spans="1:13" x14ac:dyDescent="0.25">
      <c r="A148" s="259" t="s">
        <v>175</v>
      </c>
      <c r="B148" s="259" t="s">
        <v>422</v>
      </c>
      <c r="C148" s="260">
        <v>4745.9214099999999</v>
      </c>
      <c r="D148" s="260">
        <v>3915.7150299999998</v>
      </c>
      <c r="E148" s="261">
        <f t="shared" si="8"/>
        <v>-0.17493049468764799</v>
      </c>
      <c r="F148" s="260">
        <v>52403.80876</v>
      </c>
      <c r="G148" s="260">
        <v>73174.886929999993</v>
      </c>
      <c r="H148" s="261">
        <f t="shared" si="9"/>
        <v>0.3963658112166577</v>
      </c>
      <c r="I148" s="260">
        <v>71136.215880000003</v>
      </c>
      <c r="J148" s="261">
        <f t="shared" si="10"/>
        <v>2.8658694095269777E-2</v>
      </c>
      <c r="K148" s="260">
        <v>52403.80876</v>
      </c>
      <c r="L148" s="260">
        <v>73174.886929999993</v>
      </c>
      <c r="M148" s="261">
        <f t="shared" si="11"/>
        <v>0.3963658112166577</v>
      </c>
    </row>
    <row r="149" spans="1:13" x14ac:dyDescent="0.25">
      <c r="A149" s="259" t="s">
        <v>176</v>
      </c>
      <c r="B149" s="259" t="s">
        <v>422</v>
      </c>
      <c r="C149" s="260">
        <v>342.77354000000003</v>
      </c>
      <c r="D149" s="260">
        <v>455.97775000000001</v>
      </c>
      <c r="E149" s="261">
        <f t="shared" si="8"/>
        <v>0.33025947685460189</v>
      </c>
      <c r="F149" s="260">
        <v>14101.20203</v>
      </c>
      <c r="G149" s="260">
        <v>12737.35584</v>
      </c>
      <c r="H149" s="261">
        <f t="shared" si="9"/>
        <v>-9.6718434860974756E-2</v>
      </c>
      <c r="I149" s="260">
        <v>23706.623370000001</v>
      </c>
      <c r="J149" s="261">
        <f t="shared" si="10"/>
        <v>-0.4627089804734178</v>
      </c>
      <c r="K149" s="260">
        <v>14101.20203</v>
      </c>
      <c r="L149" s="260">
        <v>12737.35584</v>
      </c>
      <c r="M149" s="261">
        <f t="shared" si="11"/>
        <v>-9.6718434860974756E-2</v>
      </c>
    </row>
    <row r="150" spans="1:13" x14ac:dyDescent="0.25">
      <c r="A150" s="259" t="s">
        <v>174</v>
      </c>
      <c r="B150" s="259" t="s">
        <v>422</v>
      </c>
      <c r="C150" s="260">
        <v>2963.7112400000001</v>
      </c>
      <c r="D150" s="260">
        <v>1432.37682</v>
      </c>
      <c r="E150" s="261">
        <f t="shared" si="8"/>
        <v>-0.51669487881687148</v>
      </c>
      <c r="F150" s="260">
        <v>61321.953520000003</v>
      </c>
      <c r="G150" s="260">
        <v>59391.818019999999</v>
      </c>
      <c r="H150" s="261">
        <f t="shared" si="9"/>
        <v>-3.1475440510395636E-2</v>
      </c>
      <c r="I150" s="260">
        <v>66734.055760000003</v>
      </c>
      <c r="J150" s="261">
        <f t="shared" si="10"/>
        <v>-0.1100223515022879</v>
      </c>
      <c r="K150" s="260">
        <v>61321.953520000003</v>
      </c>
      <c r="L150" s="260">
        <v>59391.818019999999</v>
      </c>
      <c r="M150" s="261">
        <f t="shared" si="11"/>
        <v>-3.1475440510395636E-2</v>
      </c>
    </row>
    <row r="151" spans="1:13" x14ac:dyDescent="0.25">
      <c r="A151" s="259" t="s">
        <v>166</v>
      </c>
      <c r="B151" s="259" t="s">
        <v>422</v>
      </c>
      <c r="C151" s="260">
        <v>61.774729999999998</v>
      </c>
      <c r="D151" s="260">
        <v>651.46839</v>
      </c>
      <c r="E151" s="261">
        <f t="shared" si="8"/>
        <v>9.5458719123499201</v>
      </c>
      <c r="F151" s="260">
        <v>1932.2888</v>
      </c>
      <c r="G151" s="260">
        <v>27690.03745</v>
      </c>
      <c r="H151" s="261">
        <f t="shared" si="9"/>
        <v>13.330175411667241</v>
      </c>
      <c r="I151" s="260">
        <v>35105.915939999999</v>
      </c>
      <c r="J151" s="261">
        <f t="shared" si="10"/>
        <v>-0.21124298544651499</v>
      </c>
      <c r="K151" s="260">
        <v>1932.2888</v>
      </c>
      <c r="L151" s="260">
        <v>27690.03745</v>
      </c>
      <c r="M151" s="261">
        <f t="shared" si="11"/>
        <v>13.330175411667241</v>
      </c>
    </row>
    <row r="152" spans="1:13" x14ac:dyDescent="0.25">
      <c r="A152" s="259" t="s">
        <v>180</v>
      </c>
      <c r="B152" s="259" t="s">
        <v>422</v>
      </c>
      <c r="C152" s="260">
        <v>0.22273999999999999</v>
      </c>
      <c r="D152" s="260">
        <v>0</v>
      </c>
      <c r="E152" s="261">
        <f t="shared" si="8"/>
        <v>-1</v>
      </c>
      <c r="F152" s="260">
        <v>277.18860000000001</v>
      </c>
      <c r="G152" s="260">
        <v>417.55086</v>
      </c>
      <c r="H152" s="261">
        <f t="shared" si="9"/>
        <v>0.50637818438420634</v>
      </c>
      <c r="I152" s="260">
        <v>807.01701000000003</v>
      </c>
      <c r="J152" s="261">
        <f t="shared" si="10"/>
        <v>-0.48259967903278767</v>
      </c>
      <c r="K152" s="260">
        <v>277.18860000000001</v>
      </c>
      <c r="L152" s="260">
        <v>417.55086</v>
      </c>
      <c r="M152" s="261">
        <f t="shared" si="11"/>
        <v>0.50637818438420634</v>
      </c>
    </row>
    <row r="153" spans="1:13" x14ac:dyDescent="0.25">
      <c r="A153" s="259" t="s">
        <v>172</v>
      </c>
      <c r="B153" s="259" t="s">
        <v>422</v>
      </c>
      <c r="C153" s="260">
        <v>1103.77593</v>
      </c>
      <c r="D153" s="260">
        <v>3035.6792799999998</v>
      </c>
      <c r="E153" s="261">
        <f t="shared" si="8"/>
        <v>1.7502676924654441</v>
      </c>
      <c r="F153" s="260">
        <v>45506.589240000001</v>
      </c>
      <c r="G153" s="260">
        <v>65409.775739999997</v>
      </c>
      <c r="H153" s="261">
        <f t="shared" si="9"/>
        <v>0.43736933117600518</v>
      </c>
      <c r="I153" s="260">
        <v>113255.39086</v>
      </c>
      <c r="J153" s="261">
        <f t="shared" si="10"/>
        <v>-0.42245772811948601</v>
      </c>
      <c r="K153" s="260">
        <v>45506.589240000001</v>
      </c>
      <c r="L153" s="260">
        <v>65409.775739999997</v>
      </c>
      <c r="M153" s="261">
        <f t="shared" si="11"/>
        <v>0.43736933117600518</v>
      </c>
    </row>
    <row r="154" spans="1:13" x14ac:dyDescent="0.25">
      <c r="A154" s="259" t="s">
        <v>159</v>
      </c>
      <c r="B154" s="259" t="s">
        <v>422</v>
      </c>
      <c r="C154" s="260">
        <v>0</v>
      </c>
      <c r="D154" s="260">
        <v>0</v>
      </c>
      <c r="E154" s="261" t="str">
        <f t="shared" si="8"/>
        <v/>
      </c>
      <c r="F154" s="260">
        <v>0</v>
      </c>
      <c r="G154" s="260">
        <v>86.369</v>
      </c>
      <c r="H154" s="261" t="str">
        <f t="shared" si="9"/>
        <v/>
      </c>
      <c r="I154" s="260">
        <v>172.24784</v>
      </c>
      <c r="J154" s="261">
        <f t="shared" si="10"/>
        <v>-0.4985771664829004</v>
      </c>
      <c r="K154" s="260">
        <v>0</v>
      </c>
      <c r="L154" s="260">
        <v>86.369</v>
      </c>
      <c r="M154" s="261" t="str">
        <f t="shared" si="11"/>
        <v/>
      </c>
    </row>
    <row r="155" spans="1:13" x14ac:dyDescent="0.25">
      <c r="A155" s="259" t="s">
        <v>171</v>
      </c>
      <c r="B155" s="259" t="s">
        <v>422</v>
      </c>
      <c r="C155" s="260">
        <v>0</v>
      </c>
      <c r="D155" s="260">
        <v>294.19578000000001</v>
      </c>
      <c r="E155" s="261" t="str">
        <f t="shared" si="8"/>
        <v/>
      </c>
      <c r="F155" s="260">
        <v>1024.0735999999999</v>
      </c>
      <c r="G155" s="260">
        <v>462.76033999999999</v>
      </c>
      <c r="H155" s="261">
        <f t="shared" si="9"/>
        <v>-0.54811808448142796</v>
      </c>
      <c r="I155" s="260">
        <v>1434.9257</v>
      </c>
      <c r="J155" s="261">
        <f t="shared" si="10"/>
        <v>-0.67750222886104838</v>
      </c>
      <c r="K155" s="260">
        <v>1024.0735999999999</v>
      </c>
      <c r="L155" s="260">
        <v>462.76033999999999</v>
      </c>
      <c r="M155" s="261">
        <f t="shared" si="11"/>
        <v>-0.54811808448142796</v>
      </c>
    </row>
    <row r="156" spans="1:13" x14ac:dyDescent="0.25">
      <c r="A156" s="259" t="s">
        <v>167</v>
      </c>
      <c r="B156" s="259" t="s">
        <v>422</v>
      </c>
      <c r="C156" s="260">
        <v>17.28781</v>
      </c>
      <c r="D156" s="260">
        <v>22.380469999999999</v>
      </c>
      <c r="E156" s="261">
        <f t="shared" si="8"/>
        <v>0.29458097931432592</v>
      </c>
      <c r="F156" s="260">
        <v>582.12391000000002</v>
      </c>
      <c r="G156" s="260">
        <v>705.27479000000005</v>
      </c>
      <c r="H156" s="261">
        <f t="shared" si="9"/>
        <v>0.21155440943836168</v>
      </c>
      <c r="I156" s="260">
        <v>1022.11014</v>
      </c>
      <c r="J156" s="261">
        <f t="shared" si="10"/>
        <v>-0.30998161313613415</v>
      </c>
      <c r="K156" s="260">
        <v>582.12391000000002</v>
      </c>
      <c r="L156" s="260">
        <v>705.27479000000005</v>
      </c>
      <c r="M156" s="261">
        <f t="shared" si="11"/>
        <v>0.21155440943836168</v>
      </c>
    </row>
    <row r="157" spans="1:13" x14ac:dyDescent="0.25">
      <c r="A157" s="259" t="s">
        <v>169</v>
      </c>
      <c r="B157" s="259" t="s">
        <v>422</v>
      </c>
      <c r="C157" s="260">
        <v>270.06621999999999</v>
      </c>
      <c r="D157" s="260">
        <v>255.31104999999999</v>
      </c>
      <c r="E157" s="261">
        <f t="shared" si="8"/>
        <v>-5.4635377945453478E-2</v>
      </c>
      <c r="F157" s="260">
        <v>7852.5834999999997</v>
      </c>
      <c r="G157" s="260">
        <v>11655.400900000001</v>
      </c>
      <c r="H157" s="261">
        <f t="shared" si="9"/>
        <v>0.48427595835179615</v>
      </c>
      <c r="I157" s="260">
        <v>25581.951140000001</v>
      </c>
      <c r="J157" s="261">
        <f t="shared" si="10"/>
        <v>-0.54438968176373437</v>
      </c>
      <c r="K157" s="260">
        <v>7852.5834999999997</v>
      </c>
      <c r="L157" s="260">
        <v>11655.400900000001</v>
      </c>
      <c r="M157" s="261">
        <f t="shared" si="11"/>
        <v>0.48427595835179615</v>
      </c>
    </row>
    <row r="158" spans="1:13" x14ac:dyDescent="0.25">
      <c r="A158" s="259" t="s">
        <v>155</v>
      </c>
      <c r="B158" s="259" t="s">
        <v>422</v>
      </c>
      <c r="C158" s="260">
        <v>817.37067000000002</v>
      </c>
      <c r="D158" s="260">
        <v>633.00026000000003</v>
      </c>
      <c r="E158" s="261">
        <f t="shared" si="8"/>
        <v>-0.22556523835140796</v>
      </c>
      <c r="F158" s="260">
        <v>16977.846310000001</v>
      </c>
      <c r="G158" s="260">
        <v>19127.759740000001</v>
      </c>
      <c r="H158" s="261">
        <f t="shared" si="9"/>
        <v>0.12663051548144222</v>
      </c>
      <c r="I158" s="260">
        <v>22887.42555</v>
      </c>
      <c r="J158" s="261">
        <f t="shared" si="10"/>
        <v>-0.16426774613800976</v>
      </c>
      <c r="K158" s="260">
        <v>16977.846310000001</v>
      </c>
      <c r="L158" s="260">
        <v>19127.759740000001</v>
      </c>
      <c r="M158" s="261">
        <f t="shared" si="11"/>
        <v>0.12663051548144222</v>
      </c>
    </row>
    <row r="159" spans="1:13" x14ac:dyDescent="0.25">
      <c r="A159" s="259" t="s">
        <v>179</v>
      </c>
      <c r="B159" s="259" t="s">
        <v>422</v>
      </c>
      <c r="C159" s="260">
        <v>735.00356999999997</v>
      </c>
      <c r="D159" s="260">
        <v>1910.6379300000001</v>
      </c>
      <c r="E159" s="261">
        <f t="shared" si="8"/>
        <v>1.5994947616376884</v>
      </c>
      <c r="F159" s="260">
        <v>26002.243160000002</v>
      </c>
      <c r="G159" s="260">
        <v>30904.036840000001</v>
      </c>
      <c r="H159" s="261">
        <f t="shared" si="9"/>
        <v>0.1885142620133855</v>
      </c>
      <c r="I159" s="260">
        <v>37446.293489999996</v>
      </c>
      <c r="J159" s="261">
        <f t="shared" si="10"/>
        <v>-0.17471039294575574</v>
      </c>
      <c r="K159" s="260">
        <v>26002.243160000002</v>
      </c>
      <c r="L159" s="260">
        <v>30904.036840000001</v>
      </c>
      <c r="M159" s="261">
        <f t="shared" si="11"/>
        <v>0.1885142620133855</v>
      </c>
    </row>
    <row r="160" spans="1:13" x14ac:dyDescent="0.25">
      <c r="A160" s="259" t="s">
        <v>168</v>
      </c>
      <c r="B160" s="259" t="s">
        <v>422</v>
      </c>
      <c r="C160" s="260">
        <v>6912.8904199999997</v>
      </c>
      <c r="D160" s="260">
        <v>9411.2931399999998</v>
      </c>
      <c r="E160" s="261">
        <f t="shared" si="8"/>
        <v>0.36141216889128702</v>
      </c>
      <c r="F160" s="260">
        <v>123591.49613</v>
      </c>
      <c r="G160" s="260">
        <v>109805.88472</v>
      </c>
      <c r="H160" s="261">
        <f t="shared" si="9"/>
        <v>-0.11154174714010723</v>
      </c>
      <c r="I160" s="260">
        <v>182754.11444999999</v>
      </c>
      <c r="J160" s="261">
        <f t="shared" si="10"/>
        <v>-0.39916053299012333</v>
      </c>
      <c r="K160" s="260">
        <v>123591.49613</v>
      </c>
      <c r="L160" s="260">
        <v>109805.88472</v>
      </c>
      <c r="M160" s="261">
        <f t="shared" si="11"/>
        <v>-0.11154174714010723</v>
      </c>
    </row>
    <row r="161" spans="1:13" x14ac:dyDescent="0.25">
      <c r="A161" s="259" t="s">
        <v>158</v>
      </c>
      <c r="B161" s="259" t="s">
        <v>422</v>
      </c>
      <c r="C161" s="260">
        <v>16.906890000000001</v>
      </c>
      <c r="D161" s="260">
        <v>0</v>
      </c>
      <c r="E161" s="261">
        <f t="shared" si="8"/>
        <v>-1</v>
      </c>
      <c r="F161" s="260">
        <v>243.13597999999999</v>
      </c>
      <c r="G161" s="260">
        <v>789.10654999999997</v>
      </c>
      <c r="H161" s="261">
        <f t="shared" si="9"/>
        <v>2.2455358931244978</v>
      </c>
      <c r="I161" s="260">
        <v>141.65356</v>
      </c>
      <c r="J161" s="261">
        <f t="shared" si="10"/>
        <v>4.5706792684913813</v>
      </c>
      <c r="K161" s="260">
        <v>243.13597999999999</v>
      </c>
      <c r="L161" s="260">
        <v>789.10654999999997</v>
      </c>
      <c r="M161" s="261">
        <f t="shared" si="11"/>
        <v>2.2455358931244978</v>
      </c>
    </row>
    <row r="162" spans="1:13" x14ac:dyDescent="0.25">
      <c r="A162" s="259" t="s">
        <v>181</v>
      </c>
      <c r="B162" s="259" t="s">
        <v>422</v>
      </c>
      <c r="C162" s="260">
        <v>6115.2940099999996</v>
      </c>
      <c r="D162" s="260">
        <v>1005.52807</v>
      </c>
      <c r="E162" s="261">
        <f t="shared" si="8"/>
        <v>-0.83557159012212401</v>
      </c>
      <c r="F162" s="260">
        <v>81588.507400000002</v>
      </c>
      <c r="G162" s="260">
        <v>69834.757759999993</v>
      </c>
      <c r="H162" s="261">
        <f t="shared" si="9"/>
        <v>-0.14406133920768371</v>
      </c>
      <c r="I162" s="260">
        <v>95249.053169999999</v>
      </c>
      <c r="J162" s="261">
        <f t="shared" si="10"/>
        <v>-0.26681940202219867</v>
      </c>
      <c r="K162" s="260">
        <v>81588.507400000002</v>
      </c>
      <c r="L162" s="260">
        <v>69834.757759999993</v>
      </c>
      <c r="M162" s="261">
        <f t="shared" si="11"/>
        <v>-0.14406133920768371</v>
      </c>
    </row>
    <row r="163" spans="1:13" x14ac:dyDescent="0.25">
      <c r="A163" s="259" t="s">
        <v>173</v>
      </c>
      <c r="B163" s="259" t="s">
        <v>422</v>
      </c>
      <c r="C163" s="260">
        <v>4183.0751200000004</v>
      </c>
      <c r="D163" s="260">
        <v>7286.30656</v>
      </c>
      <c r="E163" s="261">
        <f t="shared" si="8"/>
        <v>0.74185410277786246</v>
      </c>
      <c r="F163" s="260">
        <v>110237.81774</v>
      </c>
      <c r="G163" s="260">
        <v>124197.83176</v>
      </c>
      <c r="H163" s="261">
        <f t="shared" si="9"/>
        <v>0.12663543515461462</v>
      </c>
      <c r="I163" s="260">
        <v>152855.21041999999</v>
      </c>
      <c r="J163" s="261">
        <f t="shared" si="10"/>
        <v>-0.18748054829965011</v>
      </c>
      <c r="K163" s="260">
        <v>110237.81774</v>
      </c>
      <c r="L163" s="260">
        <v>124197.83176</v>
      </c>
      <c r="M163" s="261">
        <f t="shared" si="11"/>
        <v>0.12663543515461462</v>
      </c>
    </row>
    <row r="164" spans="1:13" x14ac:dyDescent="0.25">
      <c r="A164" s="259" t="s">
        <v>157</v>
      </c>
      <c r="B164" s="259" t="s">
        <v>422</v>
      </c>
      <c r="C164" s="260">
        <v>436.80601999999999</v>
      </c>
      <c r="D164" s="260">
        <v>471.97199000000001</v>
      </c>
      <c r="E164" s="261">
        <f t="shared" si="8"/>
        <v>8.0507063524445144E-2</v>
      </c>
      <c r="F164" s="260">
        <v>12115.35535</v>
      </c>
      <c r="G164" s="260">
        <v>11046.279280000001</v>
      </c>
      <c r="H164" s="261">
        <f t="shared" si="9"/>
        <v>-8.8241412580605805E-2</v>
      </c>
      <c r="I164" s="260">
        <v>15587.307709999999</v>
      </c>
      <c r="J164" s="261">
        <f t="shared" si="10"/>
        <v>-0.29132859339696704</v>
      </c>
      <c r="K164" s="260">
        <v>12115.35535</v>
      </c>
      <c r="L164" s="260">
        <v>11046.279280000001</v>
      </c>
      <c r="M164" s="261">
        <f t="shared" si="11"/>
        <v>-8.8241412580605805E-2</v>
      </c>
    </row>
    <row r="165" spans="1:13" x14ac:dyDescent="0.25">
      <c r="A165" s="259" t="s">
        <v>164</v>
      </c>
      <c r="B165" s="259" t="s">
        <v>422</v>
      </c>
      <c r="C165" s="260">
        <v>488.80482999999998</v>
      </c>
      <c r="D165" s="260">
        <v>316.85858000000002</v>
      </c>
      <c r="E165" s="261">
        <f t="shared" si="8"/>
        <v>-0.3517687212706142</v>
      </c>
      <c r="F165" s="260">
        <v>13815.64652</v>
      </c>
      <c r="G165" s="260">
        <v>14352.14085</v>
      </c>
      <c r="H165" s="261">
        <f t="shared" si="9"/>
        <v>3.8832372355745548E-2</v>
      </c>
      <c r="I165" s="260">
        <v>24088.124980000001</v>
      </c>
      <c r="J165" s="261">
        <f t="shared" si="10"/>
        <v>-0.40418190033818069</v>
      </c>
      <c r="K165" s="260">
        <v>13815.64652</v>
      </c>
      <c r="L165" s="260">
        <v>14352.14085</v>
      </c>
      <c r="M165" s="261">
        <f t="shared" si="11"/>
        <v>3.8832372355745548E-2</v>
      </c>
    </row>
    <row r="166" spans="1:13" x14ac:dyDescent="0.25">
      <c r="A166" s="259" t="s">
        <v>177</v>
      </c>
      <c r="B166" s="259" t="s">
        <v>422</v>
      </c>
      <c r="C166" s="260">
        <v>0</v>
      </c>
      <c r="D166" s="260">
        <v>71.99982</v>
      </c>
      <c r="E166" s="261" t="str">
        <f t="shared" si="8"/>
        <v/>
      </c>
      <c r="F166" s="260">
        <v>3498.8365199999998</v>
      </c>
      <c r="G166" s="260">
        <v>2776.4612400000001</v>
      </c>
      <c r="H166" s="261">
        <f t="shared" si="9"/>
        <v>-0.20646156968774287</v>
      </c>
      <c r="I166" s="260">
        <v>32986.814910000001</v>
      </c>
      <c r="J166" s="261">
        <f t="shared" si="10"/>
        <v>-0.91583118141065778</v>
      </c>
      <c r="K166" s="260">
        <v>3498.8365199999998</v>
      </c>
      <c r="L166" s="260">
        <v>2776.4612400000001</v>
      </c>
      <c r="M166" s="261">
        <f t="shared" si="11"/>
        <v>-0.20646156968774287</v>
      </c>
    </row>
    <row r="167" spans="1:13" x14ac:dyDescent="0.25">
      <c r="A167" s="259" t="s">
        <v>170</v>
      </c>
      <c r="B167" s="259" t="s">
        <v>422</v>
      </c>
      <c r="C167" s="260">
        <v>3824.2157900000002</v>
      </c>
      <c r="D167" s="260">
        <v>6064.1559600000001</v>
      </c>
      <c r="E167" s="261">
        <f t="shared" si="8"/>
        <v>0.58572535991751651</v>
      </c>
      <c r="F167" s="260">
        <v>72006.029569999999</v>
      </c>
      <c r="G167" s="260">
        <v>80849.363660000003</v>
      </c>
      <c r="H167" s="261">
        <f t="shared" si="9"/>
        <v>0.12281379966108297</v>
      </c>
      <c r="I167" s="260">
        <v>128038.58263</v>
      </c>
      <c r="J167" s="261">
        <f t="shared" si="10"/>
        <v>-0.36855468094617416</v>
      </c>
      <c r="K167" s="260">
        <v>72006.029569999999</v>
      </c>
      <c r="L167" s="260">
        <v>80849.363660000003</v>
      </c>
      <c r="M167" s="261">
        <f t="shared" si="11"/>
        <v>0.12281379966108297</v>
      </c>
    </row>
    <row r="168" spans="1:13" x14ac:dyDescent="0.25">
      <c r="A168" s="259" t="s">
        <v>163</v>
      </c>
      <c r="B168" s="259" t="s">
        <v>422</v>
      </c>
      <c r="C168" s="260">
        <v>223.12434999999999</v>
      </c>
      <c r="D168" s="260">
        <v>863.20762000000002</v>
      </c>
      <c r="E168" s="261">
        <f t="shared" si="8"/>
        <v>2.8687288948965008</v>
      </c>
      <c r="F168" s="260">
        <v>5462.6790600000004</v>
      </c>
      <c r="G168" s="260">
        <v>5188.4554399999997</v>
      </c>
      <c r="H168" s="261">
        <f t="shared" si="9"/>
        <v>-5.0199474834240143E-2</v>
      </c>
      <c r="I168" s="260">
        <v>10595.43202</v>
      </c>
      <c r="J168" s="261">
        <f t="shared" si="10"/>
        <v>-0.51031204483156134</v>
      </c>
      <c r="K168" s="260">
        <v>5462.6790600000004</v>
      </c>
      <c r="L168" s="260">
        <v>5188.4554399999997</v>
      </c>
      <c r="M168" s="261">
        <f t="shared" si="11"/>
        <v>-5.0199474834240143E-2</v>
      </c>
    </row>
    <row r="169" spans="1:13" x14ac:dyDescent="0.25">
      <c r="A169" s="259" t="s">
        <v>162</v>
      </c>
      <c r="B169" s="259" t="s">
        <v>422</v>
      </c>
      <c r="C169" s="260">
        <v>0</v>
      </c>
      <c r="D169" s="260">
        <v>4.3239000000000001</v>
      </c>
      <c r="E169" s="261" t="str">
        <f t="shared" si="8"/>
        <v/>
      </c>
      <c r="F169" s="260">
        <v>59.103459999999998</v>
      </c>
      <c r="G169" s="260">
        <v>41.111980000000003</v>
      </c>
      <c r="H169" s="261">
        <f t="shared" si="9"/>
        <v>-0.30440654405004375</v>
      </c>
      <c r="I169" s="260">
        <v>386.93767000000003</v>
      </c>
      <c r="J169" s="261">
        <f t="shared" si="10"/>
        <v>-0.89375038103682181</v>
      </c>
      <c r="K169" s="260">
        <v>59.103459999999998</v>
      </c>
      <c r="L169" s="260">
        <v>41.111980000000003</v>
      </c>
      <c r="M169" s="261">
        <f t="shared" si="11"/>
        <v>-0.30440654405004375</v>
      </c>
    </row>
    <row r="170" spans="1:13" x14ac:dyDescent="0.25">
      <c r="A170" s="259" t="s">
        <v>165</v>
      </c>
      <c r="B170" s="259" t="s">
        <v>422</v>
      </c>
      <c r="C170" s="260">
        <v>18.26623</v>
      </c>
      <c r="D170" s="260">
        <v>24.421559999999999</v>
      </c>
      <c r="E170" s="261">
        <f t="shared" si="8"/>
        <v>0.33697867595010011</v>
      </c>
      <c r="F170" s="260">
        <v>1095.69073</v>
      </c>
      <c r="G170" s="260">
        <v>709.96389999999997</v>
      </c>
      <c r="H170" s="261">
        <f t="shared" si="9"/>
        <v>-0.35203987716497342</v>
      </c>
      <c r="I170" s="260">
        <v>972.49354000000005</v>
      </c>
      <c r="J170" s="261">
        <f t="shared" si="10"/>
        <v>-0.26995515055040886</v>
      </c>
      <c r="K170" s="260">
        <v>1095.69073</v>
      </c>
      <c r="L170" s="260">
        <v>709.96389999999997</v>
      </c>
      <c r="M170" s="261">
        <f t="shared" si="11"/>
        <v>-0.35203987716497342</v>
      </c>
    </row>
    <row r="171" spans="1:13" x14ac:dyDescent="0.25">
      <c r="A171" s="259" t="s">
        <v>161</v>
      </c>
      <c r="B171" s="259" t="s">
        <v>422</v>
      </c>
      <c r="C171" s="260">
        <v>0</v>
      </c>
      <c r="D171" s="260">
        <v>0</v>
      </c>
      <c r="E171" s="261" t="str">
        <f t="shared" si="8"/>
        <v/>
      </c>
      <c r="F171" s="260">
        <v>0</v>
      </c>
      <c r="G171" s="260">
        <v>0</v>
      </c>
      <c r="H171" s="261" t="str">
        <f t="shared" si="9"/>
        <v/>
      </c>
      <c r="I171" s="260">
        <v>0</v>
      </c>
      <c r="J171" s="261" t="str">
        <f t="shared" si="10"/>
        <v/>
      </c>
      <c r="K171" s="260">
        <v>0</v>
      </c>
      <c r="L171" s="260">
        <v>0</v>
      </c>
      <c r="M171" s="261" t="str">
        <f t="shared" si="11"/>
        <v/>
      </c>
    </row>
    <row r="172" spans="1:13" x14ac:dyDescent="0.25">
      <c r="A172" s="259" t="s">
        <v>156</v>
      </c>
      <c r="B172" s="259" t="s">
        <v>422</v>
      </c>
      <c r="C172" s="260">
        <v>28.91592</v>
      </c>
      <c r="D172" s="260">
        <v>14.016550000000001</v>
      </c>
      <c r="E172" s="261">
        <f t="shared" si="8"/>
        <v>-0.51526529330555615</v>
      </c>
      <c r="F172" s="260">
        <v>2379.25099</v>
      </c>
      <c r="G172" s="260">
        <v>1759.79709</v>
      </c>
      <c r="H172" s="261">
        <f t="shared" si="9"/>
        <v>-0.26035668477330343</v>
      </c>
      <c r="I172" s="260">
        <v>2267.5600599999998</v>
      </c>
      <c r="J172" s="261">
        <f t="shared" si="10"/>
        <v>-0.22392481635084005</v>
      </c>
      <c r="K172" s="260">
        <v>2379.25099</v>
      </c>
      <c r="L172" s="260">
        <v>1759.79709</v>
      </c>
      <c r="M172" s="261">
        <f t="shared" si="11"/>
        <v>-0.26035668477330343</v>
      </c>
    </row>
    <row r="173" spans="1:13" x14ac:dyDescent="0.25">
      <c r="A173" s="259" t="s">
        <v>160</v>
      </c>
      <c r="B173" s="259" t="s">
        <v>422</v>
      </c>
      <c r="C173" s="260">
        <v>6.2301000000000002</v>
      </c>
      <c r="D173" s="260">
        <v>358.47</v>
      </c>
      <c r="E173" s="261">
        <f t="shared" si="8"/>
        <v>56.538402272836713</v>
      </c>
      <c r="F173" s="260">
        <v>392.79352</v>
      </c>
      <c r="G173" s="260">
        <v>4147.9076999999997</v>
      </c>
      <c r="H173" s="261">
        <f t="shared" si="9"/>
        <v>9.5600206948424198</v>
      </c>
      <c r="I173" s="260">
        <v>4856.5826399999996</v>
      </c>
      <c r="J173" s="261">
        <f t="shared" si="10"/>
        <v>-0.14592049441580179</v>
      </c>
      <c r="K173" s="260">
        <v>392.79352</v>
      </c>
      <c r="L173" s="260">
        <v>4147.9076999999997</v>
      </c>
      <c r="M173" s="261">
        <f t="shared" si="11"/>
        <v>9.5600206948424198</v>
      </c>
    </row>
    <row r="174" spans="1:13" s="117" customFormat="1" x14ac:dyDescent="0.25">
      <c r="A174" s="117" t="s">
        <v>3</v>
      </c>
      <c r="B174" s="117" t="s">
        <v>422</v>
      </c>
      <c r="C174" s="180">
        <v>34426.583980000003</v>
      </c>
      <c r="D174" s="180">
        <v>40979.18533</v>
      </c>
      <c r="E174" s="262">
        <f t="shared" si="8"/>
        <v>0.1903355079843736</v>
      </c>
      <c r="F174" s="180">
        <v>714942.49493000004</v>
      </c>
      <c r="G174" s="180">
        <v>781318.08042999997</v>
      </c>
      <c r="H174" s="262">
        <f t="shared" si="9"/>
        <v>9.2840453561931158E-2</v>
      </c>
      <c r="I174" s="180">
        <v>1202542.02672</v>
      </c>
      <c r="J174" s="262">
        <f t="shared" si="10"/>
        <v>-0.35027794200167095</v>
      </c>
      <c r="K174" s="180">
        <v>714942.49493000004</v>
      </c>
      <c r="L174" s="180">
        <v>781318.08042999997</v>
      </c>
      <c r="M174" s="262">
        <f t="shared" si="11"/>
        <v>9.2840453561931158E-2</v>
      </c>
    </row>
    <row r="175" spans="1:13" x14ac:dyDescent="0.25">
      <c r="A175" s="259" t="s">
        <v>175</v>
      </c>
      <c r="B175" s="259" t="s">
        <v>431</v>
      </c>
      <c r="C175" s="260">
        <v>53.695369999999997</v>
      </c>
      <c r="D175" s="260">
        <v>135.43082999999999</v>
      </c>
      <c r="E175" s="261">
        <f t="shared" si="8"/>
        <v>1.522206849491865</v>
      </c>
      <c r="F175" s="260">
        <v>2537.7105499999998</v>
      </c>
      <c r="G175" s="260">
        <v>1543.9802299999999</v>
      </c>
      <c r="H175" s="261">
        <f t="shared" si="9"/>
        <v>-0.39158536815792488</v>
      </c>
      <c r="I175" s="260">
        <v>2163.6499800000001</v>
      </c>
      <c r="J175" s="261">
        <f t="shared" si="10"/>
        <v>-0.2864001828983449</v>
      </c>
      <c r="K175" s="260">
        <v>2537.7105499999998</v>
      </c>
      <c r="L175" s="260">
        <v>1543.9802299999999</v>
      </c>
      <c r="M175" s="261">
        <f t="shared" si="11"/>
        <v>-0.39158536815792488</v>
      </c>
    </row>
    <row r="176" spans="1:13" x14ac:dyDescent="0.25">
      <c r="A176" s="259" t="s">
        <v>176</v>
      </c>
      <c r="B176" s="259" t="s">
        <v>431</v>
      </c>
      <c r="C176" s="260">
        <v>79.023420000000002</v>
      </c>
      <c r="D176" s="260">
        <v>67.384619999999998</v>
      </c>
      <c r="E176" s="261">
        <f t="shared" si="8"/>
        <v>-0.14728291941806626</v>
      </c>
      <c r="F176" s="260">
        <v>1413.9306899999999</v>
      </c>
      <c r="G176" s="260">
        <v>943.10004000000004</v>
      </c>
      <c r="H176" s="261">
        <f t="shared" si="9"/>
        <v>-0.33299415121967535</v>
      </c>
      <c r="I176" s="260">
        <v>2505.8947400000002</v>
      </c>
      <c r="J176" s="261">
        <f t="shared" si="10"/>
        <v>-0.62364738432708466</v>
      </c>
      <c r="K176" s="260">
        <v>1413.9306899999999</v>
      </c>
      <c r="L176" s="260">
        <v>943.10004000000004</v>
      </c>
      <c r="M176" s="261">
        <f t="shared" si="11"/>
        <v>-0.33299415121967535</v>
      </c>
    </row>
    <row r="177" spans="1:13" x14ac:dyDescent="0.25">
      <c r="A177" s="259" t="s">
        <v>174</v>
      </c>
      <c r="B177" s="259" t="s">
        <v>431</v>
      </c>
      <c r="C177" s="260">
        <v>73.661069999999995</v>
      </c>
      <c r="D177" s="260">
        <v>61.449930000000002</v>
      </c>
      <c r="E177" s="261">
        <f t="shared" si="8"/>
        <v>-0.16577467582265626</v>
      </c>
      <c r="F177" s="260">
        <v>5380.3206399999999</v>
      </c>
      <c r="G177" s="260">
        <v>3680.52664</v>
      </c>
      <c r="H177" s="261">
        <f t="shared" si="9"/>
        <v>-0.31592801130900627</v>
      </c>
      <c r="I177" s="260">
        <v>3275.22</v>
      </c>
      <c r="J177" s="261">
        <f t="shared" si="10"/>
        <v>0.12374943973229291</v>
      </c>
      <c r="K177" s="260">
        <v>5380.3206399999999</v>
      </c>
      <c r="L177" s="260">
        <v>3680.52664</v>
      </c>
      <c r="M177" s="261">
        <f t="shared" si="11"/>
        <v>-0.31592801130900627</v>
      </c>
    </row>
    <row r="178" spans="1:13" x14ac:dyDescent="0.25">
      <c r="A178" s="259" t="s">
        <v>166</v>
      </c>
      <c r="B178" s="259" t="s">
        <v>431</v>
      </c>
      <c r="C178" s="260">
        <v>4.4999999999999998E-2</v>
      </c>
      <c r="D178" s="260">
        <v>138.74141</v>
      </c>
      <c r="E178" s="261">
        <f t="shared" si="8"/>
        <v>3082.1424444444447</v>
      </c>
      <c r="F178" s="260">
        <v>262.59514000000001</v>
      </c>
      <c r="G178" s="260">
        <v>362.94229000000001</v>
      </c>
      <c r="H178" s="261">
        <f t="shared" si="9"/>
        <v>0.38213635636973331</v>
      </c>
      <c r="I178" s="260">
        <v>1110.32539</v>
      </c>
      <c r="J178" s="261">
        <f t="shared" si="10"/>
        <v>-0.67312078669118791</v>
      </c>
      <c r="K178" s="260">
        <v>262.59514000000001</v>
      </c>
      <c r="L178" s="260">
        <v>362.94229000000001</v>
      </c>
      <c r="M178" s="261">
        <f t="shared" si="11"/>
        <v>0.38213635636973331</v>
      </c>
    </row>
    <row r="179" spans="1:13" x14ac:dyDescent="0.25">
      <c r="A179" s="259" t="s">
        <v>180</v>
      </c>
      <c r="B179" s="259" t="s">
        <v>431</v>
      </c>
      <c r="C179" s="260">
        <v>0</v>
      </c>
      <c r="D179" s="260">
        <v>0</v>
      </c>
      <c r="E179" s="261" t="str">
        <f t="shared" si="8"/>
        <v/>
      </c>
      <c r="F179" s="260">
        <v>107.90165</v>
      </c>
      <c r="G179" s="260">
        <v>63.812190000000001</v>
      </c>
      <c r="H179" s="261">
        <f t="shared" si="9"/>
        <v>-0.40860783871238304</v>
      </c>
      <c r="I179" s="260">
        <v>50.867060000000002</v>
      </c>
      <c r="J179" s="261">
        <f t="shared" si="10"/>
        <v>0.25448944759142744</v>
      </c>
      <c r="K179" s="260">
        <v>107.90165</v>
      </c>
      <c r="L179" s="260">
        <v>63.812190000000001</v>
      </c>
      <c r="M179" s="261">
        <f t="shared" si="11"/>
        <v>-0.40860783871238304</v>
      </c>
    </row>
    <row r="180" spans="1:13" x14ac:dyDescent="0.25">
      <c r="A180" s="259" t="s">
        <v>172</v>
      </c>
      <c r="B180" s="259" t="s">
        <v>431</v>
      </c>
      <c r="C180" s="260">
        <v>3.07267</v>
      </c>
      <c r="D180" s="260">
        <v>393.14688999999998</v>
      </c>
      <c r="E180" s="261">
        <f t="shared" si="8"/>
        <v>126.94959758125668</v>
      </c>
      <c r="F180" s="260">
        <v>1990.22531</v>
      </c>
      <c r="G180" s="260">
        <v>3220.4666400000001</v>
      </c>
      <c r="H180" s="261">
        <f t="shared" si="9"/>
        <v>0.61814173692726282</v>
      </c>
      <c r="I180" s="260">
        <v>5022.3919999999998</v>
      </c>
      <c r="J180" s="261">
        <f t="shared" si="10"/>
        <v>-0.35877831917540481</v>
      </c>
      <c r="K180" s="260">
        <v>1990.22531</v>
      </c>
      <c r="L180" s="260">
        <v>3220.4666400000001</v>
      </c>
      <c r="M180" s="261">
        <f t="shared" si="11"/>
        <v>0.61814173692726282</v>
      </c>
    </row>
    <row r="181" spans="1:13" x14ac:dyDescent="0.25">
      <c r="A181" s="259" t="s">
        <v>159</v>
      </c>
      <c r="B181" s="259" t="s">
        <v>431</v>
      </c>
      <c r="C181" s="260">
        <v>0</v>
      </c>
      <c r="D181" s="260">
        <v>0</v>
      </c>
      <c r="E181" s="261" t="str">
        <f t="shared" si="8"/>
        <v/>
      </c>
      <c r="F181" s="260">
        <v>26.229559999999999</v>
      </c>
      <c r="G181" s="260">
        <v>0</v>
      </c>
      <c r="H181" s="261">
        <f t="shared" si="9"/>
        <v>-1</v>
      </c>
      <c r="I181" s="260">
        <v>8.5159599999999998</v>
      </c>
      <c r="J181" s="261">
        <f t="shared" si="10"/>
        <v>-1</v>
      </c>
      <c r="K181" s="260">
        <v>26.229559999999999</v>
      </c>
      <c r="L181" s="260">
        <v>0</v>
      </c>
      <c r="M181" s="261">
        <f t="shared" si="11"/>
        <v>-1</v>
      </c>
    </row>
    <row r="182" spans="1:13" x14ac:dyDescent="0.25">
      <c r="A182" s="259" t="s">
        <v>171</v>
      </c>
      <c r="B182" s="259" t="s">
        <v>431</v>
      </c>
      <c r="C182" s="260">
        <v>0</v>
      </c>
      <c r="D182" s="260">
        <v>38.948549999999997</v>
      </c>
      <c r="E182" s="261" t="str">
        <f t="shared" si="8"/>
        <v/>
      </c>
      <c r="F182" s="260">
        <v>133.98576</v>
      </c>
      <c r="G182" s="260">
        <v>156.12609</v>
      </c>
      <c r="H182" s="261">
        <f t="shared" si="9"/>
        <v>0.16524390353124097</v>
      </c>
      <c r="I182" s="260">
        <v>351.43477000000001</v>
      </c>
      <c r="J182" s="261">
        <f t="shared" si="10"/>
        <v>-0.5557466041279866</v>
      </c>
      <c r="K182" s="260">
        <v>133.98576</v>
      </c>
      <c r="L182" s="260">
        <v>156.12609</v>
      </c>
      <c r="M182" s="261">
        <f t="shared" si="11"/>
        <v>0.16524390353124097</v>
      </c>
    </row>
    <row r="183" spans="1:13" x14ac:dyDescent="0.25">
      <c r="A183" s="259" t="s">
        <v>167</v>
      </c>
      <c r="B183" s="259" t="s">
        <v>431</v>
      </c>
      <c r="C183" s="260">
        <v>0</v>
      </c>
      <c r="D183" s="260">
        <v>0</v>
      </c>
      <c r="E183" s="261" t="str">
        <f t="shared" si="8"/>
        <v/>
      </c>
      <c r="F183" s="260">
        <v>147.23493999999999</v>
      </c>
      <c r="G183" s="260">
        <v>21.877369999999999</v>
      </c>
      <c r="H183" s="261">
        <f t="shared" si="9"/>
        <v>-0.85141183200128989</v>
      </c>
      <c r="I183" s="260">
        <v>100.25961</v>
      </c>
      <c r="J183" s="261">
        <f t="shared" si="10"/>
        <v>-0.7817927877437385</v>
      </c>
      <c r="K183" s="260">
        <v>147.23493999999999</v>
      </c>
      <c r="L183" s="260">
        <v>21.877369999999999</v>
      </c>
      <c r="M183" s="261">
        <f t="shared" si="11"/>
        <v>-0.85141183200128989</v>
      </c>
    </row>
    <row r="184" spans="1:13" x14ac:dyDescent="0.25">
      <c r="A184" s="259" t="s">
        <v>169</v>
      </c>
      <c r="B184" s="259" t="s">
        <v>431</v>
      </c>
      <c r="C184" s="260">
        <v>3.9088699999999998</v>
      </c>
      <c r="D184" s="260">
        <v>104.53907</v>
      </c>
      <c r="E184" s="261">
        <f t="shared" si="8"/>
        <v>25.744064141299148</v>
      </c>
      <c r="F184" s="260">
        <v>2055.8376499999999</v>
      </c>
      <c r="G184" s="260">
        <v>1735.6606999999999</v>
      </c>
      <c r="H184" s="261">
        <f t="shared" si="9"/>
        <v>-0.15574038640648502</v>
      </c>
      <c r="I184" s="260">
        <v>3279.0227799999998</v>
      </c>
      <c r="J184" s="261">
        <f t="shared" si="10"/>
        <v>-0.47067744982241322</v>
      </c>
      <c r="K184" s="260">
        <v>2055.8376499999999</v>
      </c>
      <c r="L184" s="260">
        <v>1735.6606999999999</v>
      </c>
      <c r="M184" s="261">
        <f t="shared" si="11"/>
        <v>-0.15574038640648502</v>
      </c>
    </row>
    <row r="185" spans="1:13" x14ac:dyDescent="0.25">
      <c r="A185" s="259" t="s">
        <v>155</v>
      </c>
      <c r="B185" s="259" t="s">
        <v>431</v>
      </c>
      <c r="C185" s="260">
        <v>117.94906</v>
      </c>
      <c r="D185" s="260">
        <v>332.84440000000001</v>
      </c>
      <c r="E185" s="261">
        <f t="shared" si="8"/>
        <v>1.8219334685668542</v>
      </c>
      <c r="F185" s="260">
        <v>3830.6142100000002</v>
      </c>
      <c r="G185" s="260">
        <v>4562.8701199999996</v>
      </c>
      <c r="H185" s="261">
        <f t="shared" si="9"/>
        <v>0.19115887684236399</v>
      </c>
      <c r="I185" s="260">
        <v>3881.6079500000001</v>
      </c>
      <c r="J185" s="261">
        <f t="shared" si="10"/>
        <v>0.17551029850915256</v>
      </c>
      <c r="K185" s="260">
        <v>3830.6142100000002</v>
      </c>
      <c r="L185" s="260">
        <v>4562.8701199999996</v>
      </c>
      <c r="M185" s="261">
        <f t="shared" si="11"/>
        <v>0.19115887684236399</v>
      </c>
    </row>
    <row r="186" spans="1:13" x14ac:dyDescent="0.25">
      <c r="A186" s="259" t="s">
        <v>179</v>
      </c>
      <c r="B186" s="259" t="s">
        <v>431</v>
      </c>
      <c r="C186" s="260">
        <v>30.4298</v>
      </c>
      <c r="D186" s="260">
        <v>122.86024999999999</v>
      </c>
      <c r="E186" s="261">
        <f t="shared" si="8"/>
        <v>3.0374977817797024</v>
      </c>
      <c r="F186" s="260">
        <v>3443.8809099999999</v>
      </c>
      <c r="G186" s="260">
        <v>4714.9312900000004</v>
      </c>
      <c r="H186" s="261">
        <f t="shared" si="9"/>
        <v>0.36907500962337303</v>
      </c>
      <c r="I186" s="260">
        <v>6771.0156100000004</v>
      </c>
      <c r="J186" s="261">
        <f t="shared" si="10"/>
        <v>-0.30365966325102001</v>
      </c>
      <c r="K186" s="260">
        <v>3443.8809099999999</v>
      </c>
      <c r="L186" s="260">
        <v>4714.9312900000004</v>
      </c>
      <c r="M186" s="261">
        <f t="shared" si="11"/>
        <v>0.36907500962337303</v>
      </c>
    </row>
    <row r="187" spans="1:13" x14ac:dyDescent="0.25">
      <c r="A187" s="259" t="s">
        <v>168</v>
      </c>
      <c r="B187" s="259" t="s">
        <v>431</v>
      </c>
      <c r="C187" s="260">
        <v>731.34873000000005</v>
      </c>
      <c r="D187" s="260">
        <v>952.22028999999998</v>
      </c>
      <c r="E187" s="261">
        <f t="shared" si="8"/>
        <v>0.3020058023482175</v>
      </c>
      <c r="F187" s="260">
        <v>13253.406779999999</v>
      </c>
      <c r="G187" s="260">
        <v>14982.449710000001</v>
      </c>
      <c r="H187" s="261">
        <f t="shared" si="9"/>
        <v>0.13046026268575761</v>
      </c>
      <c r="I187" s="260">
        <v>19843.133809999999</v>
      </c>
      <c r="J187" s="261">
        <f t="shared" si="10"/>
        <v>-0.24495546653777256</v>
      </c>
      <c r="K187" s="260">
        <v>13253.406779999999</v>
      </c>
      <c r="L187" s="260">
        <v>14982.449710000001</v>
      </c>
      <c r="M187" s="261">
        <f t="shared" si="11"/>
        <v>0.13046026268575761</v>
      </c>
    </row>
    <row r="188" spans="1:13" x14ac:dyDescent="0.25">
      <c r="A188" s="259" t="s">
        <v>158</v>
      </c>
      <c r="B188" s="259" t="s">
        <v>431</v>
      </c>
      <c r="C188" s="260">
        <v>0</v>
      </c>
      <c r="D188" s="260">
        <v>0</v>
      </c>
      <c r="E188" s="261" t="str">
        <f t="shared" si="8"/>
        <v/>
      </c>
      <c r="F188" s="260">
        <v>184.77770000000001</v>
      </c>
      <c r="G188" s="260">
        <v>73.969269999999995</v>
      </c>
      <c r="H188" s="261">
        <f t="shared" si="9"/>
        <v>-0.59968508104603535</v>
      </c>
      <c r="I188" s="260">
        <v>133.65083999999999</v>
      </c>
      <c r="J188" s="261">
        <f t="shared" si="10"/>
        <v>-0.44654840927299821</v>
      </c>
      <c r="K188" s="260">
        <v>184.77770000000001</v>
      </c>
      <c r="L188" s="260">
        <v>73.969269999999995</v>
      </c>
      <c r="M188" s="261">
        <f t="shared" si="11"/>
        <v>-0.59968508104603535</v>
      </c>
    </row>
    <row r="189" spans="1:13" x14ac:dyDescent="0.25">
      <c r="A189" s="259" t="s">
        <v>181</v>
      </c>
      <c r="B189" s="259" t="s">
        <v>431</v>
      </c>
      <c r="C189" s="260">
        <v>1347.25585</v>
      </c>
      <c r="D189" s="260">
        <v>1079.5253299999999</v>
      </c>
      <c r="E189" s="261">
        <f t="shared" si="8"/>
        <v>-0.19872284837360332</v>
      </c>
      <c r="F189" s="260">
        <v>21152.550139999999</v>
      </c>
      <c r="G189" s="260">
        <v>22246.52749</v>
      </c>
      <c r="H189" s="261">
        <f t="shared" si="9"/>
        <v>5.1718461497995083E-2</v>
      </c>
      <c r="I189" s="260">
        <v>32540.42642</v>
      </c>
      <c r="J189" s="261">
        <f t="shared" si="10"/>
        <v>-0.31634185726813835</v>
      </c>
      <c r="K189" s="260">
        <v>21152.550139999999</v>
      </c>
      <c r="L189" s="260">
        <v>22246.52749</v>
      </c>
      <c r="M189" s="261">
        <f t="shared" si="11"/>
        <v>5.1718461497995083E-2</v>
      </c>
    </row>
    <row r="190" spans="1:13" x14ac:dyDescent="0.25">
      <c r="A190" s="259" t="s">
        <v>173</v>
      </c>
      <c r="B190" s="259" t="s">
        <v>431</v>
      </c>
      <c r="C190" s="260">
        <v>357.19493999999997</v>
      </c>
      <c r="D190" s="260">
        <v>48.622489999999999</v>
      </c>
      <c r="E190" s="261">
        <f t="shared" ref="E190:E251" si="12">IF(C190=0,"",(D190/C190-1))</f>
        <v>-0.86387687910696609</v>
      </c>
      <c r="F190" s="260">
        <v>3056.7757900000001</v>
      </c>
      <c r="G190" s="260">
        <v>3382.6742599999998</v>
      </c>
      <c r="H190" s="261">
        <f t="shared" ref="H190:H251" si="13">IF(F190=0,"",(G190/F190-1))</f>
        <v>0.10661510440711774</v>
      </c>
      <c r="I190" s="260">
        <v>4051.63897</v>
      </c>
      <c r="J190" s="261">
        <f t="shared" ref="J190:J251" si="14">IF(I190=0,"",(G190/I190-1))</f>
        <v>-0.16510965437771974</v>
      </c>
      <c r="K190" s="260">
        <v>3056.7757900000001</v>
      </c>
      <c r="L190" s="260">
        <v>3382.6742599999998</v>
      </c>
      <c r="M190" s="261">
        <f t="shared" ref="M190:M251" si="15">IF(K190=0,"",(L190/K190-1))</f>
        <v>0.10661510440711774</v>
      </c>
    </row>
    <row r="191" spans="1:13" x14ac:dyDescent="0.25">
      <c r="A191" s="259" t="s">
        <v>157</v>
      </c>
      <c r="B191" s="259" t="s">
        <v>431</v>
      </c>
      <c r="C191" s="260">
        <v>0.18099999999999999</v>
      </c>
      <c r="D191" s="260">
        <v>45.311010000000003</v>
      </c>
      <c r="E191" s="261">
        <f t="shared" si="12"/>
        <v>249.33707182320444</v>
      </c>
      <c r="F191" s="260">
        <v>1437.3540800000001</v>
      </c>
      <c r="G191" s="260">
        <v>2149.2380400000002</v>
      </c>
      <c r="H191" s="261">
        <f t="shared" si="13"/>
        <v>0.4952738993860164</v>
      </c>
      <c r="I191" s="260">
        <v>2577.3102699999999</v>
      </c>
      <c r="J191" s="261">
        <f t="shared" si="14"/>
        <v>-0.16609262570470407</v>
      </c>
      <c r="K191" s="260">
        <v>1437.3540800000001</v>
      </c>
      <c r="L191" s="260">
        <v>2149.2380400000002</v>
      </c>
      <c r="M191" s="261">
        <f t="shared" si="15"/>
        <v>0.4952738993860164</v>
      </c>
    </row>
    <row r="192" spans="1:13" x14ac:dyDescent="0.25">
      <c r="A192" s="259" t="s">
        <v>164</v>
      </c>
      <c r="B192" s="259" t="s">
        <v>431</v>
      </c>
      <c r="C192" s="260">
        <v>1332.6274100000001</v>
      </c>
      <c r="D192" s="260">
        <v>1322.9901500000001</v>
      </c>
      <c r="E192" s="261">
        <f t="shared" si="12"/>
        <v>-7.2317738084045624E-3</v>
      </c>
      <c r="F192" s="260">
        <v>18411.879509999999</v>
      </c>
      <c r="G192" s="260">
        <v>18617.069070000001</v>
      </c>
      <c r="H192" s="261">
        <f t="shared" si="13"/>
        <v>1.1144411405069166E-2</v>
      </c>
      <c r="I192" s="260">
        <v>24353.151519999999</v>
      </c>
      <c r="J192" s="261">
        <f t="shared" si="14"/>
        <v>-0.2355375831045623</v>
      </c>
      <c r="K192" s="260">
        <v>18411.879509999999</v>
      </c>
      <c r="L192" s="260">
        <v>18617.069070000001</v>
      </c>
      <c r="M192" s="261">
        <f t="shared" si="15"/>
        <v>1.1144411405069166E-2</v>
      </c>
    </row>
    <row r="193" spans="1:13" x14ac:dyDescent="0.25">
      <c r="A193" s="259" t="s">
        <v>177</v>
      </c>
      <c r="B193" s="259" t="s">
        <v>431</v>
      </c>
      <c r="C193" s="260">
        <v>0</v>
      </c>
      <c r="D193" s="260">
        <v>0</v>
      </c>
      <c r="E193" s="261" t="str">
        <f t="shared" si="12"/>
        <v/>
      </c>
      <c r="F193" s="260">
        <v>68.669499999999999</v>
      </c>
      <c r="G193" s="260">
        <v>721.57743000000005</v>
      </c>
      <c r="H193" s="261">
        <f t="shared" si="13"/>
        <v>9.5079755932400865</v>
      </c>
      <c r="I193" s="260">
        <v>508.12781999999999</v>
      </c>
      <c r="J193" s="261">
        <f t="shared" si="14"/>
        <v>0.4200707018954406</v>
      </c>
      <c r="K193" s="260">
        <v>68.669499999999999</v>
      </c>
      <c r="L193" s="260">
        <v>721.57743000000005</v>
      </c>
      <c r="M193" s="261">
        <f t="shared" si="15"/>
        <v>9.5079755932400865</v>
      </c>
    </row>
    <row r="194" spans="1:13" x14ac:dyDescent="0.25">
      <c r="A194" s="259" t="s">
        <v>170</v>
      </c>
      <c r="B194" s="259" t="s">
        <v>431</v>
      </c>
      <c r="C194" s="260">
        <v>44.332630000000002</v>
      </c>
      <c r="D194" s="260">
        <v>177.71838</v>
      </c>
      <c r="E194" s="261">
        <f t="shared" si="12"/>
        <v>3.0087488606022239</v>
      </c>
      <c r="F194" s="260">
        <v>295.16120999999998</v>
      </c>
      <c r="G194" s="260">
        <v>1229.82708</v>
      </c>
      <c r="H194" s="261">
        <f t="shared" si="13"/>
        <v>3.1666283994431383</v>
      </c>
      <c r="I194" s="260">
        <v>2954.87048</v>
      </c>
      <c r="J194" s="261">
        <f t="shared" si="14"/>
        <v>-0.58379662041904457</v>
      </c>
      <c r="K194" s="260">
        <v>295.16120999999998</v>
      </c>
      <c r="L194" s="260">
        <v>1229.82708</v>
      </c>
      <c r="M194" s="261">
        <f t="shared" si="15"/>
        <v>3.1666283994431383</v>
      </c>
    </row>
    <row r="195" spans="1:13" x14ac:dyDescent="0.25">
      <c r="A195" s="259" t="s">
        <v>163</v>
      </c>
      <c r="B195" s="259" t="s">
        <v>431</v>
      </c>
      <c r="C195" s="260">
        <v>1.1226</v>
      </c>
      <c r="D195" s="260">
        <v>19.573530000000002</v>
      </c>
      <c r="E195" s="261">
        <f t="shared" si="12"/>
        <v>16.435889898450029</v>
      </c>
      <c r="F195" s="260">
        <v>2703.2354099999998</v>
      </c>
      <c r="G195" s="260">
        <v>1213.9988000000001</v>
      </c>
      <c r="H195" s="261">
        <f t="shared" si="13"/>
        <v>-0.55090896060731898</v>
      </c>
      <c r="I195" s="260">
        <v>3239.2942699999999</v>
      </c>
      <c r="J195" s="261">
        <f t="shared" si="14"/>
        <v>-0.62522738016018531</v>
      </c>
      <c r="K195" s="260">
        <v>2703.2354099999998</v>
      </c>
      <c r="L195" s="260">
        <v>1213.9988000000001</v>
      </c>
      <c r="M195" s="261">
        <f t="shared" si="15"/>
        <v>-0.55090896060731898</v>
      </c>
    </row>
    <row r="196" spans="1:13" x14ac:dyDescent="0.25">
      <c r="A196" s="259" t="s">
        <v>162</v>
      </c>
      <c r="B196" s="259" t="s">
        <v>431</v>
      </c>
      <c r="C196" s="260">
        <v>0</v>
      </c>
      <c r="D196" s="260">
        <v>385.02981</v>
      </c>
      <c r="E196" s="261" t="str">
        <f t="shared" si="12"/>
        <v/>
      </c>
      <c r="F196" s="260">
        <v>5938.5795799999996</v>
      </c>
      <c r="G196" s="260">
        <v>6047.83637</v>
      </c>
      <c r="H196" s="261">
        <f t="shared" si="13"/>
        <v>1.8397798417647993E-2</v>
      </c>
      <c r="I196" s="260">
        <v>3890.8888099999999</v>
      </c>
      <c r="J196" s="261">
        <f t="shared" si="14"/>
        <v>0.55435857083770013</v>
      </c>
      <c r="K196" s="260">
        <v>5938.5795799999996</v>
      </c>
      <c r="L196" s="260">
        <v>6047.83637</v>
      </c>
      <c r="M196" s="261">
        <f t="shared" si="15"/>
        <v>1.8397798417647993E-2</v>
      </c>
    </row>
    <row r="197" spans="1:13" x14ac:dyDescent="0.25">
      <c r="A197" s="259" t="s">
        <v>165</v>
      </c>
      <c r="B197" s="259" t="s">
        <v>431</v>
      </c>
      <c r="C197" s="260">
        <v>0.63144</v>
      </c>
      <c r="D197" s="260">
        <v>13.29063</v>
      </c>
      <c r="E197" s="261">
        <f t="shared" si="12"/>
        <v>20.0481280881794</v>
      </c>
      <c r="F197" s="260">
        <v>322.60082</v>
      </c>
      <c r="G197" s="260">
        <v>337.62099000000001</v>
      </c>
      <c r="H197" s="261">
        <f t="shared" si="13"/>
        <v>4.6559615068554328E-2</v>
      </c>
      <c r="I197" s="260">
        <v>465.79635000000002</v>
      </c>
      <c r="J197" s="261">
        <f t="shared" si="14"/>
        <v>-0.27517467665858697</v>
      </c>
      <c r="K197" s="260">
        <v>322.60082</v>
      </c>
      <c r="L197" s="260">
        <v>337.62099000000001</v>
      </c>
      <c r="M197" s="261">
        <f t="shared" si="15"/>
        <v>4.6559615068554328E-2</v>
      </c>
    </row>
    <row r="198" spans="1:13" x14ac:dyDescent="0.25">
      <c r="A198" s="259" t="s">
        <v>161</v>
      </c>
      <c r="B198" s="259" t="s">
        <v>431</v>
      </c>
      <c r="C198" s="260">
        <v>0</v>
      </c>
      <c r="D198" s="260">
        <v>0</v>
      </c>
      <c r="E198" s="261" t="str">
        <f t="shared" si="12"/>
        <v/>
      </c>
      <c r="F198" s="260">
        <v>468.38472000000002</v>
      </c>
      <c r="G198" s="260">
        <v>829.60058000000004</v>
      </c>
      <c r="H198" s="261">
        <f t="shared" si="13"/>
        <v>0.77119479901052279</v>
      </c>
      <c r="I198" s="260">
        <v>843.28859999999997</v>
      </c>
      <c r="J198" s="261">
        <f t="shared" si="14"/>
        <v>-1.623171474154872E-2</v>
      </c>
      <c r="K198" s="260">
        <v>468.38472000000002</v>
      </c>
      <c r="L198" s="260">
        <v>829.60058000000004</v>
      </c>
      <c r="M198" s="261">
        <f t="shared" si="15"/>
        <v>0.77119479901052279</v>
      </c>
    </row>
    <row r="199" spans="1:13" x14ac:dyDescent="0.25">
      <c r="A199" s="259" t="s">
        <v>156</v>
      </c>
      <c r="B199" s="259" t="s">
        <v>431</v>
      </c>
      <c r="C199" s="260">
        <v>2251.4223999999999</v>
      </c>
      <c r="D199" s="260">
        <v>2380.32771</v>
      </c>
      <c r="E199" s="261">
        <f t="shared" si="12"/>
        <v>5.7255053516390486E-2</v>
      </c>
      <c r="F199" s="260">
        <v>61439.591939999998</v>
      </c>
      <c r="G199" s="260">
        <v>67915.139179999998</v>
      </c>
      <c r="H199" s="261">
        <f t="shared" si="13"/>
        <v>0.10539697669743342</v>
      </c>
      <c r="I199" s="260">
        <v>64770.217170000004</v>
      </c>
      <c r="J199" s="261">
        <f t="shared" si="14"/>
        <v>4.855506353708261E-2</v>
      </c>
      <c r="K199" s="260">
        <v>61439.591939999998</v>
      </c>
      <c r="L199" s="260">
        <v>67915.139179999998</v>
      </c>
      <c r="M199" s="261">
        <f t="shared" si="15"/>
        <v>0.10539697669743342</v>
      </c>
    </row>
    <row r="200" spans="1:13" x14ac:dyDescent="0.25">
      <c r="A200" s="259" t="s">
        <v>160</v>
      </c>
      <c r="B200" s="259" t="s">
        <v>431</v>
      </c>
      <c r="C200" s="260">
        <v>0</v>
      </c>
      <c r="D200" s="260">
        <v>0</v>
      </c>
      <c r="E200" s="261" t="str">
        <f t="shared" si="12"/>
        <v/>
      </c>
      <c r="F200" s="260">
        <v>4.9151300000000004</v>
      </c>
      <c r="G200" s="260">
        <v>11.4161</v>
      </c>
      <c r="H200" s="261">
        <f t="shared" si="13"/>
        <v>1.3226445689127244</v>
      </c>
      <c r="I200" s="260">
        <v>5.0000000000000001E-3</v>
      </c>
      <c r="J200" s="261">
        <f t="shared" si="14"/>
        <v>2282.2199999999998</v>
      </c>
      <c r="K200" s="260">
        <v>4.9151300000000004</v>
      </c>
      <c r="L200" s="260">
        <v>11.4161</v>
      </c>
      <c r="M200" s="261">
        <f t="shared" si="15"/>
        <v>1.3226445689127244</v>
      </c>
    </row>
    <row r="201" spans="1:13" s="117" customFormat="1" x14ac:dyDescent="0.25">
      <c r="A201" s="117" t="s">
        <v>3</v>
      </c>
      <c r="B201" s="117" t="s">
        <v>431</v>
      </c>
      <c r="C201" s="180">
        <v>6433.4590200000002</v>
      </c>
      <c r="D201" s="180">
        <v>7820.3552799999998</v>
      </c>
      <c r="E201" s="262">
        <f t="shared" si="12"/>
        <v>0.2155755178805816</v>
      </c>
      <c r="F201" s="180">
        <v>150391.45137</v>
      </c>
      <c r="G201" s="180">
        <v>160831.20395</v>
      </c>
      <c r="H201" s="262">
        <f t="shared" si="13"/>
        <v>6.941719416162595E-2</v>
      </c>
      <c r="I201" s="180">
        <v>189196.28810000001</v>
      </c>
      <c r="J201" s="262">
        <f t="shared" si="14"/>
        <v>-0.14992410493279651</v>
      </c>
      <c r="K201" s="180">
        <v>150391.45137</v>
      </c>
      <c r="L201" s="180">
        <v>160831.20395</v>
      </c>
      <c r="M201" s="262">
        <f t="shared" si="15"/>
        <v>6.941719416162595E-2</v>
      </c>
    </row>
    <row r="202" spans="1:13" x14ac:dyDescent="0.25">
      <c r="A202" s="259" t="s">
        <v>175</v>
      </c>
      <c r="B202" s="259" t="s">
        <v>494</v>
      </c>
      <c r="C202" s="260">
        <v>0</v>
      </c>
      <c r="D202" s="260">
        <v>0</v>
      </c>
      <c r="E202" s="261" t="str">
        <f t="shared" si="12"/>
        <v/>
      </c>
      <c r="F202" s="260">
        <v>0</v>
      </c>
      <c r="G202" s="260">
        <v>0</v>
      </c>
      <c r="H202" s="261" t="str">
        <f t="shared" si="13"/>
        <v/>
      </c>
      <c r="I202" s="260">
        <v>0.13671</v>
      </c>
      <c r="J202" s="261">
        <f t="shared" si="14"/>
        <v>-1</v>
      </c>
      <c r="K202" s="260">
        <v>0</v>
      </c>
      <c r="L202" s="260">
        <v>0</v>
      </c>
      <c r="M202" s="261" t="str">
        <f t="shared" si="15"/>
        <v/>
      </c>
    </row>
    <row r="203" spans="1:13" x14ac:dyDescent="0.25">
      <c r="A203" s="259" t="s">
        <v>176</v>
      </c>
      <c r="B203" s="259" t="s">
        <v>494</v>
      </c>
      <c r="C203" s="260">
        <v>0</v>
      </c>
      <c r="D203" s="260">
        <v>0</v>
      </c>
      <c r="E203" s="261" t="str">
        <f t="shared" si="12"/>
        <v/>
      </c>
      <c r="F203" s="260">
        <v>35.841000000000001</v>
      </c>
      <c r="G203" s="260">
        <v>37.531999999999996</v>
      </c>
      <c r="H203" s="261">
        <f t="shared" si="13"/>
        <v>4.7180603219776129E-2</v>
      </c>
      <c r="I203" s="260">
        <v>35.082000000000001</v>
      </c>
      <c r="J203" s="261">
        <f t="shared" si="14"/>
        <v>6.9836383330482699E-2</v>
      </c>
      <c r="K203" s="260">
        <v>35.841000000000001</v>
      </c>
      <c r="L203" s="260">
        <v>37.531999999999996</v>
      </c>
      <c r="M203" s="261">
        <f t="shared" si="15"/>
        <v>4.7180603219776129E-2</v>
      </c>
    </row>
    <row r="204" spans="1:13" x14ac:dyDescent="0.25">
      <c r="A204" s="259" t="s">
        <v>174</v>
      </c>
      <c r="B204" s="259" t="s">
        <v>494</v>
      </c>
      <c r="C204" s="260">
        <v>0</v>
      </c>
      <c r="D204" s="260">
        <v>0</v>
      </c>
      <c r="E204" s="261" t="str">
        <f t="shared" si="12"/>
        <v/>
      </c>
      <c r="F204" s="260">
        <v>1.01</v>
      </c>
      <c r="G204" s="260">
        <v>0.36499999999999999</v>
      </c>
      <c r="H204" s="261">
        <f t="shared" si="13"/>
        <v>-0.63861386138613863</v>
      </c>
      <c r="I204" s="260">
        <v>0.18226999999999999</v>
      </c>
      <c r="J204" s="261">
        <f t="shared" si="14"/>
        <v>1.0025237285345918</v>
      </c>
      <c r="K204" s="260">
        <v>1.01</v>
      </c>
      <c r="L204" s="260">
        <v>0.36499999999999999</v>
      </c>
      <c r="M204" s="261">
        <f t="shared" si="15"/>
        <v>-0.63861386138613863</v>
      </c>
    </row>
    <row r="205" spans="1:13" x14ac:dyDescent="0.25">
      <c r="A205" s="259" t="s">
        <v>166</v>
      </c>
      <c r="B205" s="259" t="s">
        <v>494</v>
      </c>
      <c r="C205" s="260">
        <v>0</v>
      </c>
      <c r="D205" s="260">
        <v>0</v>
      </c>
      <c r="E205" s="261" t="str">
        <f t="shared" si="12"/>
        <v/>
      </c>
      <c r="F205" s="260">
        <v>0</v>
      </c>
      <c r="G205" s="260">
        <v>0</v>
      </c>
      <c r="H205" s="261" t="str">
        <f t="shared" si="13"/>
        <v/>
      </c>
      <c r="I205" s="260">
        <v>3.8279999999999998</v>
      </c>
      <c r="J205" s="261">
        <f t="shared" si="14"/>
        <v>-1</v>
      </c>
      <c r="K205" s="260">
        <v>0</v>
      </c>
      <c r="L205" s="260">
        <v>0</v>
      </c>
      <c r="M205" s="261" t="str">
        <f t="shared" si="15"/>
        <v/>
      </c>
    </row>
    <row r="206" spans="1:13" x14ac:dyDescent="0.25">
      <c r="A206" s="259" t="s">
        <v>172</v>
      </c>
      <c r="B206" s="259" t="s">
        <v>494</v>
      </c>
      <c r="C206" s="260">
        <v>0</v>
      </c>
      <c r="D206" s="260">
        <v>0</v>
      </c>
      <c r="E206" s="261" t="str">
        <f t="shared" si="12"/>
        <v/>
      </c>
      <c r="F206" s="260">
        <v>0</v>
      </c>
      <c r="G206" s="260">
        <v>13.893560000000001</v>
      </c>
      <c r="H206" s="261" t="str">
        <f t="shared" si="13"/>
        <v/>
      </c>
      <c r="I206" s="260">
        <v>0</v>
      </c>
      <c r="J206" s="261" t="str">
        <f t="shared" si="14"/>
        <v/>
      </c>
      <c r="K206" s="260">
        <v>0</v>
      </c>
      <c r="L206" s="260">
        <v>13.893560000000001</v>
      </c>
      <c r="M206" s="261" t="str">
        <f t="shared" si="15"/>
        <v/>
      </c>
    </row>
    <row r="207" spans="1:13" x14ac:dyDescent="0.25">
      <c r="A207" s="259" t="s">
        <v>169</v>
      </c>
      <c r="B207" s="259" t="s">
        <v>494</v>
      </c>
      <c r="C207" s="260">
        <v>0</v>
      </c>
      <c r="D207" s="260">
        <v>0</v>
      </c>
      <c r="E207" s="261" t="str">
        <f t="shared" si="12"/>
        <v/>
      </c>
      <c r="F207" s="260">
        <v>8.9269999999999996</v>
      </c>
      <c r="G207" s="260">
        <v>0</v>
      </c>
      <c r="H207" s="261">
        <f t="shared" si="13"/>
        <v>-1</v>
      </c>
      <c r="I207" s="260">
        <v>0</v>
      </c>
      <c r="J207" s="261" t="str">
        <f t="shared" si="14"/>
        <v/>
      </c>
      <c r="K207" s="260">
        <v>8.9269999999999996</v>
      </c>
      <c r="L207" s="260">
        <v>0</v>
      </c>
      <c r="M207" s="261">
        <f t="shared" si="15"/>
        <v>-1</v>
      </c>
    </row>
    <row r="208" spans="1:13" x14ac:dyDescent="0.25">
      <c r="A208" s="259" t="s">
        <v>155</v>
      </c>
      <c r="B208" s="259" t="s">
        <v>494</v>
      </c>
      <c r="C208" s="260">
        <v>0</v>
      </c>
      <c r="D208" s="260">
        <v>0</v>
      </c>
      <c r="E208" s="261" t="str">
        <f t="shared" si="12"/>
        <v/>
      </c>
      <c r="F208" s="260">
        <v>0</v>
      </c>
      <c r="G208" s="260">
        <v>0</v>
      </c>
      <c r="H208" s="261" t="str">
        <f t="shared" si="13"/>
        <v/>
      </c>
      <c r="I208" s="260">
        <v>0</v>
      </c>
      <c r="J208" s="261" t="str">
        <f t="shared" si="14"/>
        <v/>
      </c>
      <c r="K208" s="260">
        <v>0</v>
      </c>
      <c r="L208" s="260">
        <v>0</v>
      </c>
      <c r="M208" s="261" t="str">
        <f t="shared" si="15"/>
        <v/>
      </c>
    </row>
    <row r="209" spans="1:13" x14ac:dyDescent="0.25">
      <c r="A209" s="259" t="s">
        <v>179</v>
      </c>
      <c r="B209" s="259" t="s">
        <v>494</v>
      </c>
      <c r="C209" s="260">
        <v>0</v>
      </c>
      <c r="D209" s="260">
        <v>0</v>
      </c>
      <c r="E209" s="261" t="str">
        <f t="shared" si="12"/>
        <v/>
      </c>
      <c r="F209" s="260">
        <v>0</v>
      </c>
      <c r="G209" s="260">
        <v>0.24809999999999999</v>
      </c>
      <c r="H209" s="261" t="str">
        <f t="shared" si="13"/>
        <v/>
      </c>
      <c r="I209" s="260">
        <v>0</v>
      </c>
      <c r="J209" s="261" t="str">
        <f t="shared" si="14"/>
        <v/>
      </c>
      <c r="K209" s="260">
        <v>0</v>
      </c>
      <c r="L209" s="260">
        <v>0.24809999999999999</v>
      </c>
      <c r="M209" s="261" t="str">
        <f t="shared" si="15"/>
        <v/>
      </c>
    </row>
    <row r="210" spans="1:13" x14ac:dyDescent="0.25">
      <c r="A210" s="259" t="s">
        <v>168</v>
      </c>
      <c r="B210" s="259" t="s">
        <v>494</v>
      </c>
      <c r="C210" s="260">
        <v>0</v>
      </c>
      <c r="D210" s="260">
        <v>0</v>
      </c>
      <c r="E210" s="261" t="str">
        <f t="shared" si="12"/>
        <v/>
      </c>
      <c r="F210" s="260">
        <v>22.965589999999999</v>
      </c>
      <c r="G210" s="260">
        <v>43.667929999999998</v>
      </c>
      <c r="H210" s="261">
        <f t="shared" si="13"/>
        <v>0.90145038729682114</v>
      </c>
      <c r="I210" s="260">
        <v>46.655619999999999</v>
      </c>
      <c r="J210" s="261">
        <f t="shared" si="14"/>
        <v>-6.4037087064752307E-2</v>
      </c>
      <c r="K210" s="260">
        <v>22.965589999999999</v>
      </c>
      <c r="L210" s="260">
        <v>43.667929999999998</v>
      </c>
      <c r="M210" s="261">
        <f t="shared" si="15"/>
        <v>0.90145038729682114</v>
      </c>
    </row>
    <row r="211" spans="1:13" x14ac:dyDescent="0.25">
      <c r="A211" s="259" t="s">
        <v>181</v>
      </c>
      <c r="B211" s="259" t="s">
        <v>494</v>
      </c>
      <c r="C211" s="260">
        <v>6</v>
      </c>
      <c r="D211" s="260">
        <v>19.442399999999999</v>
      </c>
      <c r="E211" s="261">
        <f t="shared" si="12"/>
        <v>2.2403999999999997</v>
      </c>
      <c r="F211" s="260">
        <v>195.54</v>
      </c>
      <c r="G211" s="260">
        <v>162.01060000000001</v>
      </c>
      <c r="H211" s="261">
        <f t="shared" si="13"/>
        <v>-0.17147079881354188</v>
      </c>
      <c r="I211" s="260">
        <v>108.839</v>
      </c>
      <c r="J211" s="261">
        <f t="shared" si="14"/>
        <v>0.48853444077950003</v>
      </c>
      <c r="K211" s="260">
        <v>195.54</v>
      </c>
      <c r="L211" s="260">
        <v>162.01060000000001</v>
      </c>
      <c r="M211" s="261">
        <f t="shared" si="15"/>
        <v>-0.17147079881354188</v>
      </c>
    </row>
    <row r="212" spans="1:13" x14ac:dyDescent="0.25">
      <c r="A212" s="259" t="s">
        <v>173</v>
      </c>
      <c r="B212" s="259" t="s">
        <v>494</v>
      </c>
      <c r="C212" s="260">
        <v>0</v>
      </c>
      <c r="D212" s="260">
        <v>0</v>
      </c>
      <c r="E212" s="261" t="str">
        <f t="shared" si="12"/>
        <v/>
      </c>
      <c r="F212" s="260">
        <v>43.277999999999999</v>
      </c>
      <c r="G212" s="260">
        <v>42.878</v>
      </c>
      <c r="H212" s="261">
        <f t="shared" si="13"/>
        <v>-9.242571283330947E-3</v>
      </c>
      <c r="I212" s="260">
        <v>34.131999999999998</v>
      </c>
      <c r="J212" s="261">
        <f t="shared" si="14"/>
        <v>0.25624047814367756</v>
      </c>
      <c r="K212" s="260">
        <v>43.277999999999999</v>
      </c>
      <c r="L212" s="260">
        <v>42.878</v>
      </c>
      <c r="M212" s="261">
        <f t="shared" si="15"/>
        <v>-9.242571283330947E-3</v>
      </c>
    </row>
    <row r="213" spans="1:13" x14ac:dyDescent="0.25">
      <c r="A213" s="259" t="s">
        <v>164</v>
      </c>
      <c r="B213" s="259" t="s">
        <v>494</v>
      </c>
      <c r="C213" s="260">
        <v>0</v>
      </c>
      <c r="D213" s="260">
        <v>0</v>
      </c>
      <c r="E213" s="261" t="str">
        <f t="shared" si="12"/>
        <v/>
      </c>
      <c r="F213" s="260">
        <v>2.6850000000000001</v>
      </c>
      <c r="G213" s="260">
        <v>12.88824</v>
      </c>
      <c r="H213" s="261">
        <f t="shared" si="13"/>
        <v>3.8000893854748599</v>
      </c>
      <c r="I213" s="260">
        <v>8.9669399999999992</v>
      </c>
      <c r="J213" s="261">
        <f t="shared" si="14"/>
        <v>0.43730637207341649</v>
      </c>
      <c r="K213" s="260">
        <v>2.6850000000000001</v>
      </c>
      <c r="L213" s="260">
        <v>12.88824</v>
      </c>
      <c r="M213" s="261">
        <f t="shared" si="15"/>
        <v>3.8000893854748599</v>
      </c>
    </row>
    <row r="214" spans="1:13" x14ac:dyDescent="0.25">
      <c r="A214" s="259" t="s">
        <v>170</v>
      </c>
      <c r="B214" s="259" t="s">
        <v>494</v>
      </c>
      <c r="C214" s="260">
        <v>0</v>
      </c>
      <c r="D214" s="260">
        <v>0</v>
      </c>
      <c r="E214" s="261" t="str">
        <f t="shared" si="12"/>
        <v/>
      </c>
      <c r="F214" s="260">
        <v>0</v>
      </c>
      <c r="G214" s="260">
        <v>0</v>
      </c>
      <c r="H214" s="261" t="str">
        <f t="shared" si="13"/>
        <v/>
      </c>
      <c r="I214" s="260">
        <v>0</v>
      </c>
      <c r="J214" s="261" t="str">
        <f t="shared" si="14"/>
        <v/>
      </c>
      <c r="K214" s="260">
        <v>0</v>
      </c>
      <c r="L214" s="260">
        <v>0</v>
      </c>
      <c r="M214" s="261" t="str">
        <f t="shared" si="15"/>
        <v/>
      </c>
    </row>
    <row r="215" spans="1:13" x14ac:dyDescent="0.25">
      <c r="A215" s="259" t="s">
        <v>165</v>
      </c>
      <c r="B215" s="259" t="s">
        <v>494</v>
      </c>
      <c r="C215" s="260">
        <v>0</v>
      </c>
      <c r="D215" s="260">
        <v>0</v>
      </c>
      <c r="E215" s="261" t="str">
        <f t="shared" si="12"/>
        <v/>
      </c>
      <c r="F215" s="260">
        <v>0</v>
      </c>
      <c r="G215" s="260">
        <v>0.73499999999999999</v>
      </c>
      <c r="H215" s="261" t="str">
        <f t="shared" si="13"/>
        <v/>
      </c>
      <c r="I215" s="260">
        <v>0</v>
      </c>
      <c r="J215" s="261" t="str">
        <f t="shared" si="14"/>
        <v/>
      </c>
      <c r="K215" s="260">
        <v>0</v>
      </c>
      <c r="L215" s="260">
        <v>0.73499999999999999</v>
      </c>
      <c r="M215" s="261" t="str">
        <f t="shared" si="15"/>
        <v/>
      </c>
    </row>
    <row r="216" spans="1:13" s="117" customFormat="1" x14ac:dyDescent="0.25">
      <c r="A216" s="117" t="s">
        <v>3</v>
      </c>
      <c r="B216" s="117" t="s">
        <v>494</v>
      </c>
      <c r="C216" s="180">
        <v>6</v>
      </c>
      <c r="D216" s="180">
        <v>19.442399999999999</v>
      </c>
      <c r="E216" s="262">
        <f t="shared" si="12"/>
        <v>2.2403999999999997</v>
      </c>
      <c r="F216" s="180">
        <v>310.24659000000003</v>
      </c>
      <c r="G216" s="180">
        <v>314.21843000000001</v>
      </c>
      <c r="H216" s="262">
        <f t="shared" si="13"/>
        <v>1.2802203563301084E-2</v>
      </c>
      <c r="I216" s="180">
        <v>237.82254</v>
      </c>
      <c r="J216" s="262">
        <f t="shared" si="14"/>
        <v>0.32123065374711746</v>
      </c>
      <c r="K216" s="180">
        <v>310.24659000000003</v>
      </c>
      <c r="L216" s="180">
        <v>314.21843000000001</v>
      </c>
      <c r="M216" s="262">
        <f t="shared" si="15"/>
        <v>1.2802203563301084E-2</v>
      </c>
    </row>
    <row r="217" spans="1:13" x14ac:dyDescent="0.25">
      <c r="A217" s="259" t="s">
        <v>175</v>
      </c>
      <c r="B217" s="259" t="s">
        <v>475</v>
      </c>
      <c r="C217" s="260">
        <v>123.52714</v>
      </c>
      <c r="D217" s="260">
        <v>9.6199999999999992</v>
      </c>
      <c r="E217" s="261">
        <f t="shared" si="12"/>
        <v>-0.92212237731724378</v>
      </c>
      <c r="F217" s="260">
        <v>2525.3694799999998</v>
      </c>
      <c r="G217" s="260">
        <v>1673.41075</v>
      </c>
      <c r="H217" s="261">
        <f t="shared" si="13"/>
        <v>-0.3373600325604631</v>
      </c>
      <c r="I217" s="260">
        <v>1384.23686</v>
      </c>
      <c r="J217" s="261">
        <f t="shared" si="14"/>
        <v>0.20890491963925895</v>
      </c>
      <c r="K217" s="260">
        <v>2525.3694799999998</v>
      </c>
      <c r="L217" s="260">
        <v>1673.41075</v>
      </c>
      <c r="M217" s="261">
        <f t="shared" si="15"/>
        <v>-0.3373600325604631</v>
      </c>
    </row>
    <row r="218" spans="1:13" x14ac:dyDescent="0.25">
      <c r="A218" s="259" t="s">
        <v>176</v>
      </c>
      <c r="B218" s="259" t="s">
        <v>475</v>
      </c>
      <c r="C218" s="260">
        <v>36.221730000000001</v>
      </c>
      <c r="D218" s="260">
        <v>17.444400000000002</v>
      </c>
      <c r="E218" s="261">
        <f t="shared" si="12"/>
        <v>-0.51839959052204287</v>
      </c>
      <c r="F218" s="260">
        <v>470.30241999999998</v>
      </c>
      <c r="G218" s="260">
        <v>398.01558</v>
      </c>
      <c r="H218" s="261">
        <f t="shared" si="13"/>
        <v>-0.15370288760155648</v>
      </c>
      <c r="I218" s="260">
        <v>302.55808999999999</v>
      </c>
      <c r="J218" s="261">
        <f t="shared" si="14"/>
        <v>0.31550136372159154</v>
      </c>
      <c r="K218" s="260">
        <v>470.30241999999998</v>
      </c>
      <c r="L218" s="260">
        <v>398.01558</v>
      </c>
      <c r="M218" s="261">
        <f t="shared" si="15"/>
        <v>-0.15370288760155648</v>
      </c>
    </row>
    <row r="219" spans="1:13" x14ac:dyDescent="0.25">
      <c r="A219" s="259" t="s">
        <v>174</v>
      </c>
      <c r="B219" s="259" t="s">
        <v>475</v>
      </c>
      <c r="C219" s="260">
        <v>0</v>
      </c>
      <c r="D219" s="260">
        <v>136.328</v>
      </c>
      <c r="E219" s="261" t="str">
        <f t="shared" si="12"/>
        <v/>
      </c>
      <c r="F219" s="260">
        <v>298.21544999999998</v>
      </c>
      <c r="G219" s="260">
        <v>363.92437999999999</v>
      </c>
      <c r="H219" s="261">
        <f t="shared" si="13"/>
        <v>0.22034046190430456</v>
      </c>
      <c r="I219" s="260">
        <v>262.90647999999999</v>
      </c>
      <c r="J219" s="261">
        <f t="shared" si="14"/>
        <v>0.38423510900149749</v>
      </c>
      <c r="K219" s="260">
        <v>298.21544999999998</v>
      </c>
      <c r="L219" s="260">
        <v>363.92437999999999</v>
      </c>
      <c r="M219" s="261">
        <f t="shared" si="15"/>
        <v>0.22034046190430456</v>
      </c>
    </row>
    <row r="220" spans="1:13" x14ac:dyDescent="0.25">
      <c r="A220" s="259" t="s">
        <v>166</v>
      </c>
      <c r="B220" s="259" t="s">
        <v>475</v>
      </c>
      <c r="C220" s="260">
        <v>0</v>
      </c>
      <c r="D220" s="260">
        <v>0</v>
      </c>
      <c r="E220" s="261" t="str">
        <f t="shared" si="12"/>
        <v/>
      </c>
      <c r="F220" s="260">
        <v>1.8480000000000001</v>
      </c>
      <c r="G220" s="260">
        <v>7.26525</v>
      </c>
      <c r="H220" s="261">
        <f t="shared" si="13"/>
        <v>2.9314123376623376</v>
      </c>
      <c r="I220" s="260">
        <v>2.59911</v>
      </c>
      <c r="J220" s="261">
        <f t="shared" si="14"/>
        <v>1.7952837702136502</v>
      </c>
      <c r="K220" s="260">
        <v>1.8480000000000001</v>
      </c>
      <c r="L220" s="260">
        <v>7.26525</v>
      </c>
      <c r="M220" s="261">
        <f t="shared" si="15"/>
        <v>2.9314123376623376</v>
      </c>
    </row>
    <row r="221" spans="1:13" x14ac:dyDescent="0.25">
      <c r="A221" s="259" t="s">
        <v>180</v>
      </c>
      <c r="B221" s="259" t="s">
        <v>475</v>
      </c>
      <c r="C221" s="260">
        <v>0</v>
      </c>
      <c r="D221" s="260">
        <v>0</v>
      </c>
      <c r="E221" s="261" t="str">
        <f t="shared" si="12"/>
        <v/>
      </c>
      <c r="F221" s="260">
        <v>0</v>
      </c>
      <c r="G221" s="260">
        <v>0</v>
      </c>
      <c r="H221" s="261" t="str">
        <f t="shared" si="13"/>
        <v/>
      </c>
      <c r="I221" s="260">
        <v>0</v>
      </c>
      <c r="J221" s="261" t="str">
        <f t="shared" si="14"/>
        <v/>
      </c>
      <c r="K221" s="260">
        <v>0</v>
      </c>
      <c r="L221" s="260">
        <v>0</v>
      </c>
      <c r="M221" s="261" t="str">
        <f t="shared" si="15"/>
        <v/>
      </c>
    </row>
    <row r="222" spans="1:13" x14ac:dyDescent="0.25">
      <c r="A222" s="259" t="s">
        <v>172</v>
      </c>
      <c r="B222" s="259" t="s">
        <v>475</v>
      </c>
      <c r="C222" s="260">
        <v>0</v>
      </c>
      <c r="D222" s="260">
        <v>0</v>
      </c>
      <c r="E222" s="261" t="str">
        <f t="shared" si="12"/>
        <v/>
      </c>
      <c r="F222" s="260">
        <v>66.295169999999999</v>
      </c>
      <c r="G222" s="260">
        <v>60.806109999999997</v>
      </c>
      <c r="H222" s="261">
        <f t="shared" si="13"/>
        <v>-8.279728372368611E-2</v>
      </c>
      <c r="I222" s="260">
        <v>38.481279999999998</v>
      </c>
      <c r="J222" s="261">
        <f t="shared" si="14"/>
        <v>0.58014780173632485</v>
      </c>
      <c r="K222" s="260">
        <v>66.295169999999999</v>
      </c>
      <c r="L222" s="260">
        <v>60.806109999999997</v>
      </c>
      <c r="M222" s="261">
        <f t="shared" si="15"/>
        <v>-8.279728372368611E-2</v>
      </c>
    </row>
    <row r="223" spans="1:13" x14ac:dyDescent="0.25">
      <c r="A223" s="259" t="s">
        <v>171</v>
      </c>
      <c r="B223" s="259" t="s">
        <v>475</v>
      </c>
      <c r="C223" s="260">
        <v>0</v>
      </c>
      <c r="D223" s="260">
        <v>0</v>
      </c>
      <c r="E223" s="261" t="str">
        <f t="shared" si="12"/>
        <v/>
      </c>
      <c r="F223" s="260">
        <v>0</v>
      </c>
      <c r="G223" s="260">
        <v>0</v>
      </c>
      <c r="H223" s="261" t="str">
        <f t="shared" si="13"/>
        <v/>
      </c>
      <c r="I223" s="260">
        <v>0</v>
      </c>
      <c r="J223" s="261" t="str">
        <f t="shared" si="14"/>
        <v/>
      </c>
      <c r="K223" s="260">
        <v>0</v>
      </c>
      <c r="L223" s="260">
        <v>0</v>
      </c>
      <c r="M223" s="261" t="str">
        <f t="shared" si="15"/>
        <v/>
      </c>
    </row>
    <row r="224" spans="1:13" x14ac:dyDescent="0.25">
      <c r="A224" s="259" t="s">
        <v>167</v>
      </c>
      <c r="B224" s="259" t="s">
        <v>475</v>
      </c>
      <c r="C224" s="260">
        <v>0</v>
      </c>
      <c r="D224" s="260">
        <v>0</v>
      </c>
      <c r="E224" s="261" t="str">
        <f t="shared" si="12"/>
        <v/>
      </c>
      <c r="F224" s="260">
        <v>4.9831000000000003</v>
      </c>
      <c r="G224" s="260">
        <v>6.2996699999999999</v>
      </c>
      <c r="H224" s="261">
        <f t="shared" si="13"/>
        <v>0.26420701972667615</v>
      </c>
      <c r="I224" s="260">
        <v>7.8107600000000001</v>
      </c>
      <c r="J224" s="261">
        <f t="shared" si="14"/>
        <v>-0.19346260799205206</v>
      </c>
      <c r="K224" s="260">
        <v>4.9831000000000003</v>
      </c>
      <c r="L224" s="260">
        <v>6.2996699999999999</v>
      </c>
      <c r="M224" s="261">
        <f t="shared" si="15"/>
        <v>0.26420701972667615</v>
      </c>
    </row>
    <row r="225" spans="1:13" x14ac:dyDescent="0.25">
      <c r="A225" s="259" t="s">
        <v>169</v>
      </c>
      <c r="B225" s="259" t="s">
        <v>475</v>
      </c>
      <c r="C225" s="260">
        <v>0</v>
      </c>
      <c r="D225" s="260">
        <v>2.95</v>
      </c>
      <c r="E225" s="261" t="str">
        <f t="shared" si="12"/>
        <v/>
      </c>
      <c r="F225" s="260">
        <v>62.297190000000001</v>
      </c>
      <c r="G225" s="260">
        <v>25.711939999999998</v>
      </c>
      <c r="H225" s="261">
        <f t="shared" si="13"/>
        <v>-0.58726966657725654</v>
      </c>
      <c r="I225" s="260">
        <v>14.263949999999999</v>
      </c>
      <c r="J225" s="261">
        <f t="shared" si="14"/>
        <v>0.8025820337283851</v>
      </c>
      <c r="K225" s="260">
        <v>62.297190000000001</v>
      </c>
      <c r="L225" s="260">
        <v>25.711939999999998</v>
      </c>
      <c r="M225" s="261">
        <f t="shared" si="15"/>
        <v>-0.58726966657725654</v>
      </c>
    </row>
    <row r="226" spans="1:13" x14ac:dyDescent="0.25">
      <c r="A226" s="259" t="s">
        <v>155</v>
      </c>
      <c r="B226" s="259" t="s">
        <v>475</v>
      </c>
      <c r="C226" s="260">
        <v>0</v>
      </c>
      <c r="D226" s="260">
        <v>0</v>
      </c>
      <c r="E226" s="261" t="str">
        <f t="shared" si="12"/>
        <v/>
      </c>
      <c r="F226" s="260">
        <v>7.26084</v>
      </c>
      <c r="G226" s="260">
        <v>0</v>
      </c>
      <c r="H226" s="261">
        <f t="shared" si="13"/>
        <v>-1</v>
      </c>
      <c r="I226" s="260">
        <v>24.714590000000001</v>
      </c>
      <c r="J226" s="261">
        <f t="shared" si="14"/>
        <v>-1</v>
      </c>
      <c r="K226" s="260">
        <v>7.26084</v>
      </c>
      <c r="L226" s="260">
        <v>0</v>
      </c>
      <c r="M226" s="261">
        <f t="shared" si="15"/>
        <v>-1</v>
      </c>
    </row>
    <row r="227" spans="1:13" x14ac:dyDescent="0.25">
      <c r="A227" s="259" t="s">
        <v>179</v>
      </c>
      <c r="B227" s="259" t="s">
        <v>475</v>
      </c>
      <c r="C227" s="260">
        <v>1.80864</v>
      </c>
      <c r="D227" s="260">
        <v>68.929159999999996</v>
      </c>
      <c r="E227" s="261">
        <f t="shared" si="12"/>
        <v>37.111044762915782</v>
      </c>
      <c r="F227" s="260">
        <v>12.5533</v>
      </c>
      <c r="G227" s="260">
        <v>178.79042999999999</v>
      </c>
      <c r="H227" s="261">
        <f t="shared" si="13"/>
        <v>13.242504361402977</v>
      </c>
      <c r="I227" s="260">
        <v>15.299580000000001</v>
      </c>
      <c r="J227" s="261">
        <f t="shared" si="14"/>
        <v>10.685969810935985</v>
      </c>
      <c r="K227" s="260">
        <v>12.5533</v>
      </c>
      <c r="L227" s="260">
        <v>178.79042999999999</v>
      </c>
      <c r="M227" s="261">
        <f t="shared" si="15"/>
        <v>13.242504361402977</v>
      </c>
    </row>
    <row r="228" spans="1:13" x14ac:dyDescent="0.25">
      <c r="A228" s="259" t="s">
        <v>168</v>
      </c>
      <c r="B228" s="259" t="s">
        <v>475</v>
      </c>
      <c r="C228" s="260">
        <v>6.63028</v>
      </c>
      <c r="D228" s="260">
        <v>2</v>
      </c>
      <c r="E228" s="261">
        <f t="shared" si="12"/>
        <v>-0.69835361402535034</v>
      </c>
      <c r="F228" s="260">
        <v>102.65600000000001</v>
      </c>
      <c r="G228" s="260">
        <v>103.63359</v>
      </c>
      <c r="H228" s="261">
        <f t="shared" si="13"/>
        <v>9.5229699189525174E-3</v>
      </c>
      <c r="I228" s="260">
        <v>146.8081</v>
      </c>
      <c r="J228" s="261">
        <f t="shared" si="14"/>
        <v>-0.2940880646231373</v>
      </c>
      <c r="K228" s="260">
        <v>102.65600000000001</v>
      </c>
      <c r="L228" s="260">
        <v>103.63359</v>
      </c>
      <c r="M228" s="261">
        <f t="shared" si="15"/>
        <v>9.5229699189525174E-3</v>
      </c>
    </row>
    <row r="229" spans="1:13" x14ac:dyDescent="0.25">
      <c r="A229" s="259" t="s">
        <v>158</v>
      </c>
      <c r="B229" s="259" t="s">
        <v>475</v>
      </c>
      <c r="C229" s="260">
        <v>0</v>
      </c>
      <c r="D229" s="260">
        <v>0</v>
      </c>
      <c r="E229" s="261" t="str">
        <f t="shared" si="12"/>
        <v/>
      </c>
      <c r="F229" s="260">
        <v>0</v>
      </c>
      <c r="G229" s="260">
        <v>0</v>
      </c>
      <c r="H229" s="261" t="str">
        <f t="shared" si="13"/>
        <v/>
      </c>
      <c r="I229" s="260">
        <v>3.2070000000000001E-2</v>
      </c>
      <c r="J229" s="261">
        <f t="shared" si="14"/>
        <v>-1</v>
      </c>
      <c r="K229" s="260">
        <v>0</v>
      </c>
      <c r="L229" s="260">
        <v>0</v>
      </c>
      <c r="M229" s="261" t="str">
        <f t="shared" si="15"/>
        <v/>
      </c>
    </row>
    <row r="230" spans="1:13" x14ac:dyDescent="0.25">
      <c r="A230" s="259" t="s">
        <v>181</v>
      </c>
      <c r="B230" s="259" t="s">
        <v>475</v>
      </c>
      <c r="C230" s="260">
        <v>3.98156</v>
      </c>
      <c r="D230" s="260">
        <v>24.975000000000001</v>
      </c>
      <c r="E230" s="261">
        <f t="shared" si="12"/>
        <v>5.2726669948462419</v>
      </c>
      <c r="F230" s="260">
        <v>287.34079000000003</v>
      </c>
      <c r="G230" s="260">
        <v>381.21382</v>
      </c>
      <c r="H230" s="261">
        <f t="shared" si="13"/>
        <v>0.32669580256948549</v>
      </c>
      <c r="I230" s="260">
        <v>202.28256999999999</v>
      </c>
      <c r="J230" s="261">
        <f t="shared" si="14"/>
        <v>0.88456088925506537</v>
      </c>
      <c r="K230" s="260">
        <v>287.34079000000003</v>
      </c>
      <c r="L230" s="260">
        <v>381.21382</v>
      </c>
      <c r="M230" s="261">
        <f t="shared" si="15"/>
        <v>0.32669580256948549</v>
      </c>
    </row>
    <row r="231" spans="1:13" x14ac:dyDescent="0.25">
      <c r="A231" s="259" t="s">
        <v>173</v>
      </c>
      <c r="B231" s="259" t="s">
        <v>475</v>
      </c>
      <c r="C231" s="260">
        <v>2.8342100000000001</v>
      </c>
      <c r="D231" s="260">
        <v>5.8549199999999999</v>
      </c>
      <c r="E231" s="261">
        <f t="shared" si="12"/>
        <v>1.0658031691370788</v>
      </c>
      <c r="F231" s="260">
        <v>333.03070000000002</v>
      </c>
      <c r="G231" s="260">
        <v>129.52987999999999</v>
      </c>
      <c r="H231" s="261">
        <f t="shared" si="13"/>
        <v>-0.61105723886716756</v>
      </c>
      <c r="I231" s="260">
        <v>306.87191999999999</v>
      </c>
      <c r="J231" s="261">
        <f t="shared" si="14"/>
        <v>-0.57790246823495617</v>
      </c>
      <c r="K231" s="260">
        <v>333.03070000000002</v>
      </c>
      <c r="L231" s="260">
        <v>129.52987999999999</v>
      </c>
      <c r="M231" s="261">
        <f t="shared" si="15"/>
        <v>-0.61105723886716756</v>
      </c>
    </row>
    <row r="232" spans="1:13" x14ac:dyDescent="0.25">
      <c r="A232" s="259" t="s">
        <v>157</v>
      </c>
      <c r="B232" s="259" t="s">
        <v>475</v>
      </c>
      <c r="C232" s="260">
        <v>0</v>
      </c>
      <c r="D232" s="260">
        <v>0</v>
      </c>
      <c r="E232" s="261" t="str">
        <f t="shared" si="12"/>
        <v/>
      </c>
      <c r="F232" s="260">
        <v>0</v>
      </c>
      <c r="G232" s="260">
        <v>0.54357</v>
      </c>
      <c r="H232" s="261" t="str">
        <f t="shared" si="13"/>
        <v/>
      </c>
      <c r="I232" s="260">
        <v>2.2641499999999999</v>
      </c>
      <c r="J232" s="261">
        <f t="shared" si="14"/>
        <v>-0.75992314996797916</v>
      </c>
      <c r="K232" s="260">
        <v>0</v>
      </c>
      <c r="L232" s="260">
        <v>0.54357</v>
      </c>
      <c r="M232" s="261" t="str">
        <f t="shared" si="15"/>
        <v/>
      </c>
    </row>
    <row r="233" spans="1:13" x14ac:dyDescent="0.25">
      <c r="A233" s="259" t="s">
        <v>164</v>
      </c>
      <c r="B233" s="259" t="s">
        <v>475</v>
      </c>
      <c r="C233" s="260">
        <v>8.4341000000000008</v>
      </c>
      <c r="D233" s="260">
        <v>83.237889999999993</v>
      </c>
      <c r="E233" s="261">
        <f t="shared" si="12"/>
        <v>8.869208332839305</v>
      </c>
      <c r="F233" s="260">
        <v>147.66459</v>
      </c>
      <c r="G233" s="260">
        <v>610.42426999999998</v>
      </c>
      <c r="H233" s="261">
        <f t="shared" si="13"/>
        <v>3.1338568034489516</v>
      </c>
      <c r="I233" s="260">
        <v>381.40492</v>
      </c>
      <c r="J233" s="261">
        <f t="shared" si="14"/>
        <v>0.60046249534484231</v>
      </c>
      <c r="K233" s="260">
        <v>147.66459</v>
      </c>
      <c r="L233" s="260">
        <v>610.42426999999998</v>
      </c>
      <c r="M233" s="261">
        <f t="shared" si="15"/>
        <v>3.1338568034489516</v>
      </c>
    </row>
    <row r="234" spans="1:13" x14ac:dyDescent="0.25">
      <c r="A234" s="259" t="s">
        <v>177</v>
      </c>
      <c r="B234" s="259" t="s">
        <v>475</v>
      </c>
      <c r="C234" s="260">
        <v>0</v>
      </c>
      <c r="D234" s="260">
        <v>0</v>
      </c>
      <c r="E234" s="261" t="str">
        <f t="shared" si="12"/>
        <v/>
      </c>
      <c r="F234" s="260">
        <v>0</v>
      </c>
      <c r="G234" s="260">
        <v>0.60902000000000001</v>
      </c>
      <c r="H234" s="261" t="str">
        <f t="shared" si="13"/>
        <v/>
      </c>
      <c r="I234" s="260">
        <v>0</v>
      </c>
      <c r="J234" s="261" t="str">
        <f t="shared" si="14"/>
        <v/>
      </c>
      <c r="K234" s="260">
        <v>0</v>
      </c>
      <c r="L234" s="260">
        <v>0.60902000000000001</v>
      </c>
      <c r="M234" s="261" t="str">
        <f t="shared" si="15"/>
        <v/>
      </c>
    </row>
    <row r="235" spans="1:13" x14ac:dyDescent="0.25">
      <c r="A235" s="259" t="s">
        <v>170</v>
      </c>
      <c r="B235" s="259" t="s">
        <v>475</v>
      </c>
      <c r="C235" s="260">
        <v>0</v>
      </c>
      <c r="D235" s="260">
        <v>0.04</v>
      </c>
      <c r="E235" s="261" t="str">
        <f t="shared" si="12"/>
        <v/>
      </c>
      <c r="F235" s="260">
        <v>11.61026</v>
      </c>
      <c r="G235" s="260">
        <v>2.69625</v>
      </c>
      <c r="H235" s="261">
        <f t="shared" si="13"/>
        <v>-0.76777005855166036</v>
      </c>
      <c r="I235" s="260">
        <v>96.178169999999994</v>
      </c>
      <c r="J235" s="261">
        <f t="shared" si="14"/>
        <v>-0.97196609168171944</v>
      </c>
      <c r="K235" s="260">
        <v>11.61026</v>
      </c>
      <c r="L235" s="260">
        <v>2.69625</v>
      </c>
      <c r="M235" s="261">
        <f t="shared" si="15"/>
        <v>-0.76777005855166036</v>
      </c>
    </row>
    <row r="236" spans="1:13" x14ac:dyDescent="0.25">
      <c r="A236" s="259" t="s">
        <v>163</v>
      </c>
      <c r="B236" s="259" t="s">
        <v>475</v>
      </c>
      <c r="C236" s="260">
        <v>0</v>
      </c>
      <c r="D236" s="260">
        <v>31.5</v>
      </c>
      <c r="E236" s="261" t="str">
        <f t="shared" si="12"/>
        <v/>
      </c>
      <c r="F236" s="260">
        <v>139.5</v>
      </c>
      <c r="G236" s="260">
        <v>31.5</v>
      </c>
      <c r="H236" s="261">
        <f t="shared" si="13"/>
        <v>-0.77419354838709675</v>
      </c>
      <c r="I236" s="260">
        <v>272.10246000000001</v>
      </c>
      <c r="J236" s="261">
        <f t="shared" si="14"/>
        <v>-0.88423478420592005</v>
      </c>
      <c r="K236" s="260">
        <v>139.5</v>
      </c>
      <c r="L236" s="260">
        <v>31.5</v>
      </c>
      <c r="M236" s="261">
        <f t="shared" si="15"/>
        <v>-0.77419354838709675</v>
      </c>
    </row>
    <row r="237" spans="1:13" x14ac:dyDescent="0.25">
      <c r="A237" s="259" t="s">
        <v>162</v>
      </c>
      <c r="B237" s="259" t="s">
        <v>475</v>
      </c>
      <c r="C237" s="260">
        <v>0</v>
      </c>
      <c r="D237" s="260">
        <v>0</v>
      </c>
      <c r="E237" s="261" t="str">
        <f t="shared" si="12"/>
        <v/>
      </c>
      <c r="F237" s="260">
        <v>0</v>
      </c>
      <c r="G237" s="260">
        <v>16.290620000000001</v>
      </c>
      <c r="H237" s="261" t="str">
        <f t="shared" si="13"/>
        <v/>
      </c>
      <c r="I237" s="260">
        <v>17.198409999999999</v>
      </c>
      <c r="J237" s="261">
        <f t="shared" si="14"/>
        <v>-5.278336776481074E-2</v>
      </c>
      <c r="K237" s="260">
        <v>0</v>
      </c>
      <c r="L237" s="260">
        <v>16.290620000000001</v>
      </c>
      <c r="M237" s="261" t="str">
        <f t="shared" si="15"/>
        <v/>
      </c>
    </row>
    <row r="238" spans="1:13" x14ac:dyDescent="0.25">
      <c r="A238" s="259" t="s">
        <v>165</v>
      </c>
      <c r="B238" s="259" t="s">
        <v>475</v>
      </c>
      <c r="C238" s="260">
        <v>0.39429999999999998</v>
      </c>
      <c r="D238" s="260">
        <v>0</v>
      </c>
      <c r="E238" s="261">
        <f t="shared" si="12"/>
        <v>-1</v>
      </c>
      <c r="F238" s="260">
        <v>2.4930699999999999</v>
      </c>
      <c r="G238" s="260">
        <v>28.63449</v>
      </c>
      <c r="H238" s="261">
        <f t="shared" si="13"/>
        <v>10.485634177941254</v>
      </c>
      <c r="I238" s="260">
        <v>30.888259999999999</v>
      </c>
      <c r="J238" s="261">
        <f t="shared" si="14"/>
        <v>-7.296526253016522E-2</v>
      </c>
      <c r="K238" s="260">
        <v>2.4930699999999999</v>
      </c>
      <c r="L238" s="260">
        <v>28.63449</v>
      </c>
      <c r="M238" s="261">
        <f t="shared" si="15"/>
        <v>10.485634177941254</v>
      </c>
    </row>
    <row r="239" spans="1:13" x14ac:dyDescent="0.25">
      <c r="A239" s="259" t="s">
        <v>156</v>
      </c>
      <c r="B239" s="259" t="s">
        <v>475</v>
      </c>
      <c r="C239" s="260">
        <v>125.4525</v>
      </c>
      <c r="D239" s="260">
        <v>52.035060000000001</v>
      </c>
      <c r="E239" s="261">
        <f t="shared" si="12"/>
        <v>-0.58522101990793329</v>
      </c>
      <c r="F239" s="260">
        <v>1459.5533499999999</v>
      </c>
      <c r="G239" s="260">
        <v>1309.8829699999999</v>
      </c>
      <c r="H239" s="261">
        <f t="shared" si="13"/>
        <v>-0.10254533004908661</v>
      </c>
      <c r="I239" s="260">
        <v>1466.4863700000001</v>
      </c>
      <c r="J239" s="261">
        <f t="shared" si="14"/>
        <v>-0.10678817287609721</v>
      </c>
      <c r="K239" s="260">
        <v>1459.5533499999999</v>
      </c>
      <c r="L239" s="260">
        <v>1309.8829699999999</v>
      </c>
      <c r="M239" s="261">
        <f t="shared" si="15"/>
        <v>-0.10254533004908661</v>
      </c>
    </row>
    <row r="240" spans="1:13" x14ac:dyDescent="0.25">
      <c r="A240" s="259" t="s">
        <v>160</v>
      </c>
      <c r="B240" s="259" t="s">
        <v>475</v>
      </c>
      <c r="C240" s="260">
        <v>0</v>
      </c>
      <c r="D240" s="260">
        <v>0</v>
      </c>
      <c r="E240" s="261" t="str">
        <f t="shared" si="12"/>
        <v/>
      </c>
      <c r="F240" s="260">
        <v>0</v>
      </c>
      <c r="G240" s="260">
        <v>0</v>
      </c>
      <c r="H240" s="261" t="str">
        <f t="shared" si="13"/>
        <v/>
      </c>
      <c r="I240" s="260">
        <v>0</v>
      </c>
      <c r="J240" s="261" t="str">
        <f t="shared" si="14"/>
        <v/>
      </c>
      <c r="K240" s="260">
        <v>0</v>
      </c>
      <c r="L240" s="260">
        <v>0</v>
      </c>
      <c r="M240" s="261" t="str">
        <f t="shared" si="15"/>
        <v/>
      </c>
    </row>
    <row r="241" spans="1:13" s="117" customFormat="1" x14ac:dyDescent="0.25">
      <c r="A241" s="117" t="s">
        <v>3</v>
      </c>
      <c r="B241" s="117" t="s">
        <v>475</v>
      </c>
      <c r="C241" s="180">
        <v>309.28446000000002</v>
      </c>
      <c r="D241" s="180">
        <v>434.91442999999998</v>
      </c>
      <c r="E241" s="262">
        <f t="shared" si="12"/>
        <v>0.40619554567985716</v>
      </c>
      <c r="F241" s="180">
        <v>5932.9737100000002</v>
      </c>
      <c r="G241" s="180">
        <v>5330.4641300000003</v>
      </c>
      <c r="H241" s="262">
        <f t="shared" si="13"/>
        <v>-0.10155271360540041</v>
      </c>
      <c r="I241" s="180">
        <v>4975.3881000000001</v>
      </c>
      <c r="J241" s="262">
        <f t="shared" si="14"/>
        <v>7.1366499027482933E-2</v>
      </c>
      <c r="K241" s="180">
        <v>5932.9737100000002</v>
      </c>
      <c r="L241" s="180">
        <v>5330.4641300000003</v>
      </c>
      <c r="M241" s="262">
        <f t="shared" si="15"/>
        <v>-0.10155271360540041</v>
      </c>
    </row>
    <row r="242" spans="1:13" x14ac:dyDescent="0.25">
      <c r="A242" s="259" t="s">
        <v>175</v>
      </c>
      <c r="B242" s="259" t="s">
        <v>439</v>
      </c>
      <c r="C242" s="260">
        <v>69.772750000000002</v>
      </c>
      <c r="D242" s="260">
        <v>7.4442500000000003</v>
      </c>
      <c r="E242" s="261">
        <f t="shared" si="12"/>
        <v>-0.89330720087713322</v>
      </c>
      <c r="F242" s="260">
        <v>652.17061000000001</v>
      </c>
      <c r="G242" s="260">
        <v>565.92809999999997</v>
      </c>
      <c r="H242" s="261">
        <f t="shared" si="13"/>
        <v>-0.13223918508072607</v>
      </c>
      <c r="I242" s="260">
        <v>977.68409999999994</v>
      </c>
      <c r="J242" s="261">
        <f t="shared" si="14"/>
        <v>-0.42115444037598648</v>
      </c>
      <c r="K242" s="260">
        <v>652.17061000000001</v>
      </c>
      <c r="L242" s="260">
        <v>565.92809999999997</v>
      </c>
      <c r="M242" s="261">
        <f t="shared" si="15"/>
        <v>-0.13223918508072607</v>
      </c>
    </row>
    <row r="243" spans="1:13" x14ac:dyDescent="0.25">
      <c r="A243" s="259" t="s">
        <v>176</v>
      </c>
      <c r="B243" s="259" t="s">
        <v>439</v>
      </c>
      <c r="C243" s="260">
        <v>358.8716</v>
      </c>
      <c r="D243" s="260">
        <v>83.997060000000005</v>
      </c>
      <c r="E243" s="261">
        <f t="shared" si="12"/>
        <v>-0.76594118899350072</v>
      </c>
      <c r="F243" s="260">
        <v>4879.0100199999997</v>
      </c>
      <c r="G243" s="260">
        <v>2942.1669099999999</v>
      </c>
      <c r="H243" s="261">
        <f t="shared" si="13"/>
        <v>-0.39697461207509466</v>
      </c>
      <c r="I243" s="260">
        <v>5994.6087799999996</v>
      </c>
      <c r="J243" s="261">
        <f t="shared" si="14"/>
        <v>-0.509197844600628</v>
      </c>
      <c r="K243" s="260">
        <v>4879.0100199999997</v>
      </c>
      <c r="L243" s="260">
        <v>2942.1669099999999</v>
      </c>
      <c r="M243" s="261">
        <f t="shared" si="15"/>
        <v>-0.39697461207509466</v>
      </c>
    </row>
    <row r="244" spans="1:13" x14ac:dyDescent="0.25">
      <c r="A244" s="259" t="s">
        <v>174</v>
      </c>
      <c r="B244" s="259" t="s">
        <v>439</v>
      </c>
      <c r="C244" s="260">
        <v>132.80901</v>
      </c>
      <c r="D244" s="260">
        <v>30.360810000000001</v>
      </c>
      <c r="E244" s="261">
        <f t="shared" si="12"/>
        <v>-0.77139495279725367</v>
      </c>
      <c r="F244" s="260">
        <v>1612.5060900000001</v>
      </c>
      <c r="G244" s="260">
        <v>2619.8104699999999</v>
      </c>
      <c r="H244" s="261">
        <f t="shared" si="13"/>
        <v>0.62468252755560116</v>
      </c>
      <c r="I244" s="260">
        <v>1252.76448</v>
      </c>
      <c r="J244" s="261">
        <f t="shared" si="14"/>
        <v>1.0912234596561996</v>
      </c>
      <c r="K244" s="260">
        <v>1612.5060900000001</v>
      </c>
      <c r="L244" s="260">
        <v>2619.8104699999999</v>
      </c>
      <c r="M244" s="261">
        <f t="shared" si="15"/>
        <v>0.62468252755560116</v>
      </c>
    </row>
    <row r="245" spans="1:13" x14ac:dyDescent="0.25">
      <c r="A245" s="259" t="s">
        <v>166</v>
      </c>
      <c r="B245" s="259" t="s">
        <v>439</v>
      </c>
      <c r="C245" s="260">
        <v>0</v>
      </c>
      <c r="D245" s="260">
        <v>0</v>
      </c>
      <c r="E245" s="261" t="str">
        <f t="shared" si="12"/>
        <v/>
      </c>
      <c r="F245" s="260">
        <v>8.6318699999999993</v>
      </c>
      <c r="G245" s="260">
        <v>20.102900000000002</v>
      </c>
      <c r="H245" s="261">
        <f t="shared" si="13"/>
        <v>1.3289159822842564</v>
      </c>
      <c r="I245" s="260">
        <v>62.885289999999998</v>
      </c>
      <c r="J245" s="261">
        <f t="shared" si="14"/>
        <v>-0.68032428569543046</v>
      </c>
      <c r="K245" s="260">
        <v>8.6318699999999993</v>
      </c>
      <c r="L245" s="260">
        <v>20.102900000000002</v>
      </c>
      <c r="M245" s="261">
        <f t="shared" si="15"/>
        <v>1.3289159822842564</v>
      </c>
    </row>
    <row r="246" spans="1:13" x14ac:dyDescent="0.25">
      <c r="A246" s="259" t="s">
        <v>180</v>
      </c>
      <c r="B246" s="259" t="s">
        <v>439</v>
      </c>
      <c r="C246" s="260">
        <v>0</v>
      </c>
      <c r="D246" s="260">
        <v>0</v>
      </c>
      <c r="E246" s="261" t="str">
        <f t="shared" si="12"/>
        <v/>
      </c>
      <c r="F246" s="260">
        <v>0</v>
      </c>
      <c r="G246" s="260">
        <v>0.86660999999999999</v>
      </c>
      <c r="H246" s="261" t="str">
        <f t="shared" si="13"/>
        <v/>
      </c>
      <c r="I246" s="260">
        <v>0</v>
      </c>
      <c r="J246" s="261" t="str">
        <f t="shared" si="14"/>
        <v/>
      </c>
      <c r="K246" s="260">
        <v>0</v>
      </c>
      <c r="L246" s="260">
        <v>0.86660999999999999</v>
      </c>
      <c r="M246" s="261" t="str">
        <f t="shared" si="15"/>
        <v/>
      </c>
    </row>
    <row r="247" spans="1:13" x14ac:dyDescent="0.25">
      <c r="A247" s="259" t="s">
        <v>172</v>
      </c>
      <c r="B247" s="259" t="s">
        <v>439</v>
      </c>
      <c r="C247" s="260">
        <v>2.3378299999999999</v>
      </c>
      <c r="D247" s="260">
        <v>0</v>
      </c>
      <c r="E247" s="261">
        <f t="shared" si="12"/>
        <v>-1</v>
      </c>
      <c r="F247" s="260">
        <v>586.14949000000001</v>
      </c>
      <c r="G247" s="260">
        <v>520.48344999999995</v>
      </c>
      <c r="H247" s="261">
        <f t="shared" si="13"/>
        <v>-0.11202950974161907</v>
      </c>
      <c r="I247" s="260">
        <v>404.04593999999997</v>
      </c>
      <c r="J247" s="261">
        <f t="shared" si="14"/>
        <v>0.28817888876695541</v>
      </c>
      <c r="K247" s="260">
        <v>586.14949000000001</v>
      </c>
      <c r="L247" s="260">
        <v>520.48344999999995</v>
      </c>
      <c r="M247" s="261">
        <f t="shared" si="15"/>
        <v>-0.11202950974161907</v>
      </c>
    </row>
    <row r="248" spans="1:13" x14ac:dyDescent="0.25">
      <c r="A248" s="259" t="s">
        <v>159</v>
      </c>
      <c r="B248" s="259" t="s">
        <v>439</v>
      </c>
      <c r="C248" s="260">
        <v>0</v>
      </c>
      <c r="D248" s="260">
        <v>0</v>
      </c>
      <c r="E248" s="261" t="str">
        <f t="shared" si="12"/>
        <v/>
      </c>
      <c r="F248" s="260">
        <v>283.51267000000001</v>
      </c>
      <c r="G248" s="260">
        <v>49.823929999999997</v>
      </c>
      <c r="H248" s="261">
        <f t="shared" si="13"/>
        <v>-0.82426206913433542</v>
      </c>
      <c r="I248" s="260">
        <v>206.81193999999999</v>
      </c>
      <c r="J248" s="261">
        <f t="shared" si="14"/>
        <v>-0.75908581487123039</v>
      </c>
      <c r="K248" s="260">
        <v>283.51267000000001</v>
      </c>
      <c r="L248" s="260">
        <v>49.823929999999997</v>
      </c>
      <c r="M248" s="261">
        <f t="shared" si="15"/>
        <v>-0.82426206913433542</v>
      </c>
    </row>
    <row r="249" spans="1:13" x14ac:dyDescent="0.25">
      <c r="A249" s="259" t="s">
        <v>171</v>
      </c>
      <c r="B249" s="259" t="s">
        <v>439</v>
      </c>
      <c r="C249" s="260">
        <v>0</v>
      </c>
      <c r="D249" s="260">
        <v>0</v>
      </c>
      <c r="E249" s="261" t="str">
        <f t="shared" si="12"/>
        <v/>
      </c>
      <c r="F249" s="260">
        <v>0</v>
      </c>
      <c r="G249" s="260">
        <v>0</v>
      </c>
      <c r="H249" s="261" t="str">
        <f t="shared" si="13"/>
        <v/>
      </c>
      <c r="I249" s="260">
        <v>0</v>
      </c>
      <c r="J249" s="261" t="str">
        <f t="shared" si="14"/>
        <v/>
      </c>
      <c r="K249" s="260">
        <v>0</v>
      </c>
      <c r="L249" s="260">
        <v>0</v>
      </c>
      <c r="M249" s="261" t="str">
        <f t="shared" si="15"/>
        <v/>
      </c>
    </row>
    <row r="250" spans="1:13" x14ac:dyDescent="0.25">
      <c r="A250" s="259" t="s">
        <v>167</v>
      </c>
      <c r="B250" s="259" t="s">
        <v>439</v>
      </c>
      <c r="C250" s="260">
        <v>0</v>
      </c>
      <c r="D250" s="260">
        <v>0</v>
      </c>
      <c r="E250" s="261" t="str">
        <f t="shared" si="12"/>
        <v/>
      </c>
      <c r="F250" s="260">
        <v>61.113799999999998</v>
      </c>
      <c r="G250" s="260">
        <v>86.546099999999996</v>
      </c>
      <c r="H250" s="261">
        <f t="shared" si="13"/>
        <v>0.4161465986405688</v>
      </c>
      <c r="I250" s="260">
        <v>131.51051000000001</v>
      </c>
      <c r="J250" s="261">
        <f t="shared" si="14"/>
        <v>-0.34190735021862517</v>
      </c>
      <c r="K250" s="260">
        <v>61.113799999999998</v>
      </c>
      <c r="L250" s="260">
        <v>86.546099999999996</v>
      </c>
      <c r="M250" s="261">
        <f t="shared" si="15"/>
        <v>0.4161465986405688</v>
      </c>
    </row>
    <row r="251" spans="1:13" x14ac:dyDescent="0.25">
      <c r="A251" s="259" t="s">
        <v>169</v>
      </c>
      <c r="B251" s="259" t="s">
        <v>439</v>
      </c>
      <c r="C251" s="260">
        <v>0</v>
      </c>
      <c r="D251" s="260">
        <v>1.10222</v>
      </c>
      <c r="E251" s="261" t="str">
        <f t="shared" si="12"/>
        <v/>
      </c>
      <c r="F251" s="260">
        <v>782.96474000000001</v>
      </c>
      <c r="G251" s="260">
        <v>553.34334999999999</v>
      </c>
      <c r="H251" s="261">
        <f t="shared" si="13"/>
        <v>-0.29327168679396731</v>
      </c>
      <c r="I251" s="260">
        <v>591.52625999999998</v>
      </c>
      <c r="J251" s="261">
        <f t="shared" si="14"/>
        <v>-6.4549813900062536E-2</v>
      </c>
      <c r="K251" s="260">
        <v>782.96474000000001</v>
      </c>
      <c r="L251" s="260">
        <v>553.34334999999999</v>
      </c>
      <c r="M251" s="261">
        <f t="shared" si="15"/>
        <v>-0.29327168679396731</v>
      </c>
    </row>
    <row r="252" spans="1:13" x14ac:dyDescent="0.25">
      <c r="A252" s="259" t="s">
        <v>155</v>
      </c>
      <c r="B252" s="259" t="s">
        <v>439</v>
      </c>
      <c r="C252" s="260">
        <v>37.569780000000002</v>
      </c>
      <c r="D252" s="260">
        <v>13.463469999999999</v>
      </c>
      <c r="E252" s="261">
        <f t="shared" ref="E252:E312" si="16">IF(C252=0,"",(D252/C252-1))</f>
        <v>-0.64164096782041313</v>
      </c>
      <c r="F252" s="260">
        <v>278.30239999999998</v>
      </c>
      <c r="G252" s="260">
        <v>177.61978999999999</v>
      </c>
      <c r="H252" s="261">
        <f t="shared" ref="H252:H312" si="17">IF(F252=0,"",(G252/F252-1))</f>
        <v>-0.36177413489786647</v>
      </c>
      <c r="I252" s="260">
        <v>216.02567999999999</v>
      </c>
      <c r="J252" s="261">
        <f t="shared" ref="J252:J312" si="18">IF(I252=0,"",(G252/I252-1))</f>
        <v>-0.17778390976480207</v>
      </c>
      <c r="K252" s="260">
        <v>278.30239999999998</v>
      </c>
      <c r="L252" s="260">
        <v>177.61978999999999</v>
      </c>
      <c r="M252" s="261">
        <f t="shared" ref="M252:M312" si="19">IF(K252=0,"",(L252/K252-1))</f>
        <v>-0.36177413489786647</v>
      </c>
    </row>
    <row r="253" spans="1:13" x14ac:dyDescent="0.25">
      <c r="A253" s="259" t="s">
        <v>179</v>
      </c>
      <c r="B253" s="259" t="s">
        <v>439</v>
      </c>
      <c r="C253" s="260">
        <v>35.959090000000003</v>
      </c>
      <c r="D253" s="260">
        <v>110.79768</v>
      </c>
      <c r="E253" s="261">
        <f t="shared" si="16"/>
        <v>2.0812147915867723</v>
      </c>
      <c r="F253" s="260">
        <v>1682.6187600000001</v>
      </c>
      <c r="G253" s="260">
        <v>858.04348000000005</v>
      </c>
      <c r="H253" s="261">
        <f t="shared" si="17"/>
        <v>-0.49005472873724532</v>
      </c>
      <c r="I253" s="260">
        <v>1643.41903</v>
      </c>
      <c r="J253" s="261">
        <f t="shared" si="18"/>
        <v>-0.47789123507958886</v>
      </c>
      <c r="K253" s="260">
        <v>1682.6187600000001</v>
      </c>
      <c r="L253" s="260">
        <v>858.04348000000005</v>
      </c>
      <c r="M253" s="261">
        <f t="shared" si="19"/>
        <v>-0.49005472873724532</v>
      </c>
    </row>
    <row r="254" spans="1:13" x14ac:dyDescent="0.25">
      <c r="A254" s="259" t="s">
        <v>168</v>
      </c>
      <c r="B254" s="259" t="s">
        <v>439</v>
      </c>
      <c r="C254" s="260">
        <v>0</v>
      </c>
      <c r="D254" s="260">
        <v>93.280190000000005</v>
      </c>
      <c r="E254" s="261" t="str">
        <f t="shared" si="16"/>
        <v/>
      </c>
      <c r="F254" s="260">
        <v>1238.38787</v>
      </c>
      <c r="G254" s="260">
        <v>2285.1381500000002</v>
      </c>
      <c r="H254" s="261">
        <f t="shared" si="17"/>
        <v>0.84525236830687001</v>
      </c>
      <c r="I254" s="260">
        <v>2725.4056999999998</v>
      </c>
      <c r="J254" s="261">
        <f t="shared" si="18"/>
        <v>-0.16154202289956299</v>
      </c>
      <c r="K254" s="260">
        <v>1238.38787</v>
      </c>
      <c r="L254" s="260">
        <v>2285.1381500000002</v>
      </c>
      <c r="M254" s="261">
        <f t="shared" si="19"/>
        <v>0.84525236830687001</v>
      </c>
    </row>
    <row r="255" spans="1:13" x14ac:dyDescent="0.25">
      <c r="A255" s="259" t="s">
        <v>158</v>
      </c>
      <c r="B255" s="259" t="s">
        <v>439</v>
      </c>
      <c r="C255" s="260">
        <v>375.26348000000002</v>
      </c>
      <c r="D255" s="260">
        <v>317.53791000000001</v>
      </c>
      <c r="E255" s="261">
        <f t="shared" si="16"/>
        <v>-0.1538267725918866</v>
      </c>
      <c r="F255" s="260">
        <v>9238.6823899999999</v>
      </c>
      <c r="G255" s="260">
        <v>14049.49331</v>
      </c>
      <c r="H255" s="261">
        <f t="shared" si="17"/>
        <v>0.52072478703318636</v>
      </c>
      <c r="I255" s="260">
        <v>16379.51993</v>
      </c>
      <c r="J255" s="261">
        <f t="shared" si="18"/>
        <v>-0.14225243657675379</v>
      </c>
      <c r="K255" s="260">
        <v>9238.6823899999999</v>
      </c>
      <c r="L255" s="260">
        <v>14049.49331</v>
      </c>
      <c r="M255" s="261">
        <f t="shared" si="19"/>
        <v>0.52072478703318636</v>
      </c>
    </row>
    <row r="256" spans="1:13" x14ac:dyDescent="0.25">
      <c r="A256" s="259" t="s">
        <v>181</v>
      </c>
      <c r="B256" s="259" t="s">
        <v>439</v>
      </c>
      <c r="C256" s="260">
        <v>3911.2613099999999</v>
      </c>
      <c r="D256" s="260">
        <v>14.58597</v>
      </c>
      <c r="E256" s="261">
        <f t="shared" si="16"/>
        <v>-0.99627077588431445</v>
      </c>
      <c r="F256" s="260">
        <v>17290.613499999999</v>
      </c>
      <c r="G256" s="260">
        <v>9620.3451600000008</v>
      </c>
      <c r="H256" s="261">
        <f t="shared" si="17"/>
        <v>-0.44360880196645414</v>
      </c>
      <c r="I256" s="260">
        <v>14140.26201</v>
      </c>
      <c r="J256" s="261">
        <f t="shared" si="18"/>
        <v>-0.31964873400531846</v>
      </c>
      <c r="K256" s="260">
        <v>17290.613499999999</v>
      </c>
      <c r="L256" s="260">
        <v>9620.3451600000008</v>
      </c>
      <c r="M256" s="261">
        <f t="shared" si="19"/>
        <v>-0.44360880196645414</v>
      </c>
    </row>
    <row r="257" spans="1:13" x14ac:dyDescent="0.25">
      <c r="A257" s="259" t="s">
        <v>173</v>
      </c>
      <c r="B257" s="259" t="s">
        <v>439</v>
      </c>
      <c r="C257" s="260">
        <v>279.20803000000001</v>
      </c>
      <c r="D257" s="260">
        <v>388.52742000000001</v>
      </c>
      <c r="E257" s="261">
        <f t="shared" si="16"/>
        <v>0.39153383231850447</v>
      </c>
      <c r="F257" s="260">
        <v>6663.6939700000003</v>
      </c>
      <c r="G257" s="260">
        <v>4963.8777700000001</v>
      </c>
      <c r="H257" s="261">
        <f t="shared" si="17"/>
        <v>-0.2550861740729069</v>
      </c>
      <c r="I257" s="260">
        <v>10122.82843</v>
      </c>
      <c r="J257" s="261">
        <f t="shared" si="18"/>
        <v>-0.50963529567595367</v>
      </c>
      <c r="K257" s="260">
        <v>6663.6939700000003</v>
      </c>
      <c r="L257" s="260">
        <v>4963.8777700000001</v>
      </c>
      <c r="M257" s="261">
        <f t="shared" si="19"/>
        <v>-0.2550861740729069</v>
      </c>
    </row>
    <row r="258" spans="1:13" x14ac:dyDescent="0.25">
      <c r="A258" s="259" t="s">
        <v>157</v>
      </c>
      <c r="B258" s="259" t="s">
        <v>439</v>
      </c>
      <c r="C258" s="260">
        <v>41.831589999999998</v>
      </c>
      <c r="D258" s="260">
        <v>432.64979</v>
      </c>
      <c r="E258" s="261">
        <f t="shared" si="16"/>
        <v>9.3426570684977559</v>
      </c>
      <c r="F258" s="260">
        <v>3773.2155200000002</v>
      </c>
      <c r="G258" s="260">
        <v>4751.2485299999998</v>
      </c>
      <c r="H258" s="261">
        <f t="shared" si="17"/>
        <v>0.25920412041557594</v>
      </c>
      <c r="I258" s="260">
        <v>5203.8155299999999</v>
      </c>
      <c r="J258" s="261">
        <f t="shared" si="18"/>
        <v>-8.6968301891362398E-2</v>
      </c>
      <c r="K258" s="260">
        <v>3773.2155200000002</v>
      </c>
      <c r="L258" s="260">
        <v>4751.2485299999998</v>
      </c>
      <c r="M258" s="261">
        <f t="shared" si="19"/>
        <v>0.25920412041557594</v>
      </c>
    </row>
    <row r="259" spans="1:13" x14ac:dyDescent="0.25">
      <c r="A259" s="259" t="s">
        <v>164</v>
      </c>
      <c r="B259" s="259" t="s">
        <v>439</v>
      </c>
      <c r="C259" s="260">
        <v>0</v>
      </c>
      <c r="D259" s="260">
        <v>57.266599999999997</v>
      </c>
      <c r="E259" s="261" t="str">
        <f t="shared" si="16"/>
        <v/>
      </c>
      <c r="F259" s="260">
        <v>528.24257999999998</v>
      </c>
      <c r="G259" s="260">
        <v>694.01511000000005</v>
      </c>
      <c r="H259" s="261">
        <f t="shared" si="17"/>
        <v>0.31381894659078813</v>
      </c>
      <c r="I259" s="260">
        <v>382.38150000000002</v>
      </c>
      <c r="J259" s="261">
        <f t="shared" si="18"/>
        <v>0.81498087642838368</v>
      </c>
      <c r="K259" s="260">
        <v>528.24257999999998</v>
      </c>
      <c r="L259" s="260">
        <v>694.01511000000005</v>
      </c>
      <c r="M259" s="261">
        <f t="shared" si="19"/>
        <v>0.31381894659078813</v>
      </c>
    </row>
    <row r="260" spans="1:13" x14ac:dyDescent="0.25">
      <c r="A260" s="259" t="s">
        <v>177</v>
      </c>
      <c r="B260" s="259" t="s">
        <v>439</v>
      </c>
      <c r="C260" s="260">
        <v>0</v>
      </c>
      <c r="D260" s="260">
        <v>0</v>
      </c>
      <c r="E260" s="261" t="str">
        <f t="shared" si="16"/>
        <v/>
      </c>
      <c r="F260" s="260">
        <v>0</v>
      </c>
      <c r="G260" s="260">
        <v>53.051000000000002</v>
      </c>
      <c r="H260" s="261" t="str">
        <f t="shared" si="17"/>
        <v/>
      </c>
      <c r="I260" s="260">
        <v>0.98397000000000001</v>
      </c>
      <c r="J260" s="261">
        <f t="shared" si="18"/>
        <v>52.915261644155819</v>
      </c>
      <c r="K260" s="260">
        <v>0</v>
      </c>
      <c r="L260" s="260">
        <v>53.051000000000002</v>
      </c>
      <c r="M260" s="261" t="str">
        <f t="shared" si="19"/>
        <v/>
      </c>
    </row>
    <row r="261" spans="1:13" x14ac:dyDescent="0.25">
      <c r="A261" s="259" t="s">
        <v>170</v>
      </c>
      <c r="B261" s="259" t="s">
        <v>439</v>
      </c>
      <c r="C261" s="260">
        <v>369.84345999999999</v>
      </c>
      <c r="D261" s="260">
        <v>784.15404000000001</v>
      </c>
      <c r="E261" s="261">
        <f t="shared" si="16"/>
        <v>1.1202322734056187</v>
      </c>
      <c r="F261" s="260">
        <v>8901.5011699999995</v>
      </c>
      <c r="G261" s="260">
        <v>9390.1700700000001</v>
      </c>
      <c r="H261" s="261">
        <f t="shared" si="17"/>
        <v>5.4897358396909679E-2</v>
      </c>
      <c r="I261" s="260">
        <v>13388.00402</v>
      </c>
      <c r="J261" s="261">
        <f t="shared" si="18"/>
        <v>-0.29861314233456593</v>
      </c>
      <c r="K261" s="260">
        <v>8901.5011699999995</v>
      </c>
      <c r="L261" s="260">
        <v>9390.1700700000001</v>
      </c>
      <c r="M261" s="261">
        <f t="shared" si="19"/>
        <v>5.4897358396909679E-2</v>
      </c>
    </row>
    <row r="262" spans="1:13" x14ac:dyDescent="0.25">
      <c r="A262" s="259" t="s">
        <v>163</v>
      </c>
      <c r="B262" s="259" t="s">
        <v>439</v>
      </c>
      <c r="C262" s="260">
        <v>3.1526299999999998</v>
      </c>
      <c r="D262" s="260">
        <v>154.54300000000001</v>
      </c>
      <c r="E262" s="261">
        <f t="shared" si="16"/>
        <v>48.0203417464149</v>
      </c>
      <c r="F262" s="260">
        <v>191.07139000000001</v>
      </c>
      <c r="G262" s="260">
        <v>415.67399</v>
      </c>
      <c r="H262" s="261">
        <f t="shared" si="17"/>
        <v>1.1754904802859287</v>
      </c>
      <c r="I262" s="260">
        <v>187.43401</v>
      </c>
      <c r="J262" s="261">
        <f t="shared" si="18"/>
        <v>1.2177084617674243</v>
      </c>
      <c r="K262" s="260">
        <v>191.07139000000001</v>
      </c>
      <c r="L262" s="260">
        <v>415.67399</v>
      </c>
      <c r="M262" s="261">
        <f t="shared" si="19"/>
        <v>1.1754904802859287</v>
      </c>
    </row>
    <row r="263" spans="1:13" x14ac:dyDescent="0.25">
      <c r="A263" s="259" t="s">
        <v>162</v>
      </c>
      <c r="B263" s="259" t="s">
        <v>439</v>
      </c>
      <c r="C263" s="260">
        <v>0</v>
      </c>
      <c r="D263" s="260">
        <v>0</v>
      </c>
      <c r="E263" s="261" t="str">
        <f t="shared" si="16"/>
        <v/>
      </c>
      <c r="F263" s="260">
        <v>0</v>
      </c>
      <c r="G263" s="260">
        <v>0</v>
      </c>
      <c r="H263" s="261" t="str">
        <f t="shared" si="17"/>
        <v/>
      </c>
      <c r="I263" s="260">
        <v>12.05</v>
      </c>
      <c r="J263" s="261">
        <f t="shared" si="18"/>
        <v>-1</v>
      </c>
      <c r="K263" s="260">
        <v>0</v>
      </c>
      <c r="L263" s="260">
        <v>0</v>
      </c>
      <c r="M263" s="261" t="str">
        <f t="shared" si="19"/>
        <v/>
      </c>
    </row>
    <row r="264" spans="1:13" x14ac:dyDescent="0.25">
      <c r="A264" s="259" t="s">
        <v>165</v>
      </c>
      <c r="B264" s="259" t="s">
        <v>439</v>
      </c>
      <c r="C264" s="260">
        <v>82.441640000000007</v>
      </c>
      <c r="D264" s="260">
        <v>176.99055999999999</v>
      </c>
      <c r="E264" s="261">
        <f t="shared" si="16"/>
        <v>1.1468587961132259</v>
      </c>
      <c r="F264" s="260">
        <v>2653.07224</v>
      </c>
      <c r="G264" s="260">
        <v>3080.7312200000001</v>
      </c>
      <c r="H264" s="261">
        <f t="shared" si="17"/>
        <v>0.16119386933843916</v>
      </c>
      <c r="I264" s="260">
        <v>2905.3544000000002</v>
      </c>
      <c r="J264" s="261">
        <f t="shared" si="18"/>
        <v>6.0363314024616033E-2</v>
      </c>
      <c r="K264" s="260">
        <v>2653.07224</v>
      </c>
      <c r="L264" s="260">
        <v>3080.7312200000001</v>
      </c>
      <c r="M264" s="261">
        <f t="shared" si="19"/>
        <v>0.16119386933843916</v>
      </c>
    </row>
    <row r="265" spans="1:13" x14ac:dyDescent="0.25">
      <c r="A265" s="259" t="s">
        <v>156</v>
      </c>
      <c r="B265" s="259" t="s">
        <v>439</v>
      </c>
      <c r="C265" s="260">
        <v>3.2107800000000002</v>
      </c>
      <c r="D265" s="260">
        <v>31.744070000000001</v>
      </c>
      <c r="E265" s="261">
        <f t="shared" si="16"/>
        <v>8.8867160004734043</v>
      </c>
      <c r="F265" s="260">
        <v>1631.49639</v>
      </c>
      <c r="G265" s="260">
        <v>2133.80672</v>
      </c>
      <c r="H265" s="261">
        <f t="shared" si="17"/>
        <v>0.30788320040352657</v>
      </c>
      <c r="I265" s="260">
        <v>6978.1632499999996</v>
      </c>
      <c r="J265" s="261">
        <f t="shared" si="18"/>
        <v>-0.69421656622894279</v>
      </c>
      <c r="K265" s="260">
        <v>1631.49639</v>
      </c>
      <c r="L265" s="260">
        <v>2133.80672</v>
      </c>
      <c r="M265" s="261">
        <f t="shared" si="19"/>
        <v>0.30788320040352657</v>
      </c>
    </row>
    <row r="266" spans="1:13" x14ac:dyDescent="0.25">
      <c r="A266" s="259" t="s">
        <v>160</v>
      </c>
      <c r="B266" s="259" t="s">
        <v>439</v>
      </c>
      <c r="C266" s="260">
        <v>164.85049000000001</v>
      </c>
      <c r="D266" s="260">
        <v>413.07896</v>
      </c>
      <c r="E266" s="261">
        <f t="shared" si="16"/>
        <v>1.5057793883415207</v>
      </c>
      <c r="F266" s="260">
        <v>3958.52783</v>
      </c>
      <c r="G266" s="260">
        <v>9556.1165400000009</v>
      </c>
      <c r="H266" s="261">
        <f t="shared" si="17"/>
        <v>1.4140581929418952</v>
      </c>
      <c r="I266" s="260">
        <v>13359.616529999999</v>
      </c>
      <c r="J266" s="261">
        <f t="shared" si="18"/>
        <v>-0.28470128476060375</v>
      </c>
      <c r="K266" s="260">
        <v>3958.52783</v>
      </c>
      <c r="L266" s="260">
        <v>9556.1165400000009</v>
      </c>
      <c r="M266" s="261">
        <f t="shared" si="19"/>
        <v>1.4140581929418952</v>
      </c>
    </row>
    <row r="267" spans="1:13" s="117" customFormat="1" x14ac:dyDescent="0.25">
      <c r="A267" s="117" t="s">
        <v>3</v>
      </c>
      <c r="B267" s="117" t="s">
        <v>439</v>
      </c>
      <c r="C267" s="180">
        <v>5868.3834699999998</v>
      </c>
      <c r="D267" s="180">
        <v>3111.5239999999999</v>
      </c>
      <c r="E267" s="262">
        <f t="shared" si="16"/>
        <v>-0.46978175235027708</v>
      </c>
      <c r="F267" s="180">
        <v>66895.4853</v>
      </c>
      <c r="G267" s="180">
        <v>69388.402660000007</v>
      </c>
      <c r="H267" s="262">
        <f t="shared" si="17"/>
        <v>3.7265853574725671E-2</v>
      </c>
      <c r="I267" s="180">
        <v>97267.101290000006</v>
      </c>
      <c r="J267" s="262">
        <f t="shared" si="18"/>
        <v>-0.28662002116090812</v>
      </c>
      <c r="K267" s="180">
        <v>66895.4853</v>
      </c>
      <c r="L267" s="180">
        <v>69388.402660000007</v>
      </c>
      <c r="M267" s="262">
        <f t="shared" si="19"/>
        <v>3.7265853574725671E-2</v>
      </c>
    </row>
    <row r="268" spans="1:13" x14ac:dyDescent="0.25">
      <c r="A268" s="259" t="s">
        <v>175</v>
      </c>
      <c r="B268" s="259" t="s">
        <v>436</v>
      </c>
      <c r="C268" s="260">
        <v>72.173090000000002</v>
      </c>
      <c r="D268" s="260">
        <v>8.7840500000000006</v>
      </c>
      <c r="E268" s="261">
        <f t="shared" si="16"/>
        <v>-0.87829189522022677</v>
      </c>
      <c r="F268" s="260">
        <v>2866.6266099999998</v>
      </c>
      <c r="G268" s="260">
        <v>1794.3043600000001</v>
      </c>
      <c r="H268" s="261">
        <f t="shared" si="17"/>
        <v>-0.37407112815435695</v>
      </c>
      <c r="I268" s="260">
        <v>1533.00764</v>
      </c>
      <c r="J268" s="261">
        <f t="shared" si="18"/>
        <v>0.17044710879588321</v>
      </c>
      <c r="K268" s="260">
        <v>2866.6266099999998</v>
      </c>
      <c r="L268" s="260">
        <v>1794.3043600000001</v>
      </c>
      <c r="M268" s="261">
        <f t="shared" si="19"/>
        <v>-0.37407112815435695</v>
      </c>
    </row>
    <row r="269" spans="1:13" x14ac:dyDescent="0.25">
      <c r="A269" s="259" t="s">
        <v>176</v>
      </c>
      <c r="B269" s="259" t="s">
        <v>436</v>
      </c>
      <c r="C269" s="260">
        <v>65.723399999999998</v>
      </c>
      <c r="D269" s="260">
        <v>0</v>
      </c>
      <c r="E269" s="261">
        <f t="shared" si="16"/>
        <v>-1</v>
      </c>
      <c r="F269" s="260">
        <v>1202.3962100000001</v>
      </c>
      <c r="G269" s="260">
        <v>441.17261000000002</v>
      </c>
      <c r="H269" s="261">
        <f t="shared" si="17"/>
        <v>-0.63308882186180537</v>
      </c>
      <c r="I269" s="260">
        <v>1356.61834</v>
      </c>
      <c r="J269" s="261">
        <f t="shared" si="18"/>
        <v>-0.67479975982043705</v>
      </c>
      <c r="K269" s="260">
        <v>1202.3962100000001</v>
      </c>
      <c r="L269" s="260">
        <v>441.17261000000002</v>
      </c>
      <c r="M269" s="261">
        <f t="shared" si="19"/>
        <v>-0.63308882186180537</v>
      </c>
    </row>
    <row r="270" spans="1:13" x14ac:dyDescent="0.25">
      <c r="A270" s="259" t="s">
        <v>174</v>
      </c>
      <c r="B270" s="259" t="s">
        <v>436</v>
      </c>
      <c r="C270" s="260">
        <v>102.84518</v>
      </c>
      <c r="D270" s="260">
        <v>217.03845000000001</v>
      </c>
      <c r="E270" s="261">
        <f t="shared" si="16"/>
        <v>1.1103414861056202</v>
      </c>
      <c r="F270" s="260">
        <v>3033.3962799999999</v>
      </c>
      <c r="G270" s="260">
        <v>3061.2695800000001</v>
      </c>
      <c r="H270" s="261">
        <f t="shared" si="17"/>
        <v>9.1888093170604535E-3</v>
      </c>
      <c r="I270" s="260">
        <v>2823.3691800000001</v>
      </c>
      <c r="J270" s="261">
        <f t="shared" si="18"/>
        <v>8.426117338292971E-2</v>
      </c>
      <c r="K270" s="260">
        <v>3033.3962799999999</v>
      </c>
      <c r="L270" s="260">
        <v>3061.2695800000001</v>
      </c>
      <c r="M270" s="261">
        <f t="shared" si="19"/>
        <v>9.1888093170604535E-3</v>
      </c>
    </row>
    <row r="271" spans="1:13" x14ac:dyDescent="0.25">
      <c r="A271" s="259" t="s">
        <v>166</v>
      </c>
      <c r="B271" s="259" t="s">
        <v>436</v>
      </c>
      <c r="C271" s="260">
        <v>61.75</v>
      </c>
      <c r="D271" s="260">
        <v>1.9152</v>
      </c>
      <c r="E271" s="261">
        <f t="shared" si="16"/>
        <v>-0.96898461538461533</v>
      </c>
      <c r="F271" s="260">
        <v>370.03165000000001</v>
      </c>
      <c r="G271" s="260">
        <v>329.23077999999998</v>
      </c>
      <c r="H271" s="261">
        <f t="shared" si="17"/>
        <v>-0.11026318964877746</v>
      </c>
      <c r="I271" s="260">
        <v>475.82337000000001</v>
      </c>
      <c r="J271" s="261">
        <f t="shared" si="18"/>
        <v>-0.30808194645840958</v>
      </c>
      <c r="K271" s="260">
        <v>370.03165000000001</v>
      </c>
      <c r="L271" s="260">
        <v>329.23077999999998</v>
      </c>
      <c r="M271" s="261">
        <f t="shared" si="19"/>
        <v>-0.11026318964877746</v>
      </c>
    </row>
    <row r="272" spans="1:13" x14ac:dyDescent="0.25">
      <c r="A272" s="259" t="s">
        <v>180</v>
      </c>
      <c r="B272" s="259" t="s">
        <v>436</v>
      </c>
      <c r="C272" s="260">
        <v>7.3779599999999999</v>
      </c>
      <c r="D272" s="260">
        <v>0</v>
      </c>
      <c r="E272" s="261">
        <f t="shared" si="16"/>
        <v>-1</v>
      </c>
      <c r="F272" s="260">
        <v>40.084769999999999</v>
      </c>
      <c r="G272" s="260">
        <v>0</v>
      </c>
      <c r="H272" s="261">
        <f t="shared" si="17"/>
        <v>-1</v>
      </c>
      <c r="I272" s="260">
        <v>24.171669999999999</v>
      </c>
      <c r="J272" s="261">
        <f t="shared" si="18"/>
        <v>-1</v>
      </c>
      <c r="K272" s="260">
        <v>40.084769999999999</v>
      </c>
      <c r="L272" s="260">
        <v>0</v>
      </c>
      <c r="M272" s="261">
        <f t="shared" si="19"/>
        <v>-1</v>
      </c>
    </row>
    <row r="273" spans="1:13" x14ac:dyDescent="0.25">
      <c r="A273" s="259" t="s">
        <v>172</v>
      </c>
      <c r="B273" s="259" t="s">
        <v>436</v>
      </c>
      <c r="C273" s="260">
        <v>0</v>
      </c>
      <c r="D273" s="260">
        <v>3130.6095999999998</v>
      </c>
      <c r="E273" s="261" t="str">
        <f t="shared" si="16"/>
        <v/>
      </c>
      <c r="F273" s="260">
        <v>3285.9573700000001</v>
      </c>
      <c r="G273" s="260">
        <v>23110.512490000001</v>
      </c>
      <c r="H273" s="261">
        <f t="shared" si="17"/>
        <v>6.0331139110304406</v>
      </c>
      <c r="I273" s="260">
        <v>15277.99806</v>
      </c>
      <c r="J273" s="261">
        <f t="shared" si="18"/>
        <v>0.51266627991704317</v>
      </c>
      <c r="K273" s="260">
        <v>3285.9573700000001</v>
      </c>
      <c r="L273" s="260">
        <v>23110.512490000001</v>
      </c>
      <c r="M273" s="261">
        <f t="shared" si="19"/>
        <v>6.0331139110304406</v>
      </c>
    </row>
    <row r="274" spans="1:13" x14ac:dyDescent="0.25">
      <c r="A274" s="259" t="s">
        <v>159</v>
      </c>
      <c r="B274" s="259" t="s">
        <v>436</v>
      </c>
      <c r="C274" s="260">
        <v>0</v>
      </c>
      <c r="D274" s="260">
        <v>0</v>
      </c>
      <c r="E274" s="261" t="str">
        <f t="shared" si="16"/>
        <v/>
      </c>
      <c r="F274" s="260">
        <v>3.0127100000000002</v>
      </c>
      <c r="G274" s="260">
        <v>0</v>
      </c>
      <c r="H274" s="261">
        <f t="shared" si="17"/>
        <v>-1</v>
      </c>
      <c r="I274" s="260">
        <v>0</v>
      </c>
      <c r="J274" s="261" t="str">
        <f t="shared" si="18"/>
        <v/>
      </c>
      <c r="K274" s="260">
        <v>3.0127100000000002</v>
      </c>
      <c r="L274" s="260">
        <v>0</v>
      </c>
      <c r="M274" s="261">
        <f t="shared" si="19"/>
        <v>-1</v>
      </c>
    </row>
    <row r="275" spans="1:13" x14ac:dyDescent="0.25">
      <c r="A275" s="259" t="s">
        <v>171</v>
      </c>
      <c r="B275" s="259" t="s">
        <v>436</v>
      </c>
      <c r="C275" s="260">
        <v>0</v>
      </c>
      <c r="D275" s="260">
        <v>0</v>
      </c>
      <c r="E275" s="261" t="str">
        <f t="shared" si="16"/>
        <v/>
      </c>
      <c r="F275" s="260">
        <v>0</v>
      </c>
      <c r="G275" s="260">
        <v>8.8400000000000006E-2</v>
      </c>
      <c r="H275" s="261" t="str">
        <f t="shared" si="17"/>
        <v/>
      </c>
      <c r="I275" s="260">
        <v>1001.684</v>
      </c>
      <c r="J275" s="261">
        <f t="shared" si="18"/>
        <v>-0.99991174861533183</v>
      </c>
      <c r="K275" s="260">
        <v>0</v>
      </c>
      <c r="L275" s="260">
        <v>8.8400000000000006E-2</v>
      </c>
      <c r="M275" s="261" t="str">
        <f t="shared" si="19"/>
        <v/>
      </c>
    </row>
    <row r="276" spans="1:13" x14ac:dyDescent="0.25">
      <c r="A276" s="259" t="s">
        <v>167</v>
      </c>
      <c r="B276" s="259" t="s">
        <v>436</v>
      </c>
      <c r="C276" s="260">
        <v>0</v>
      </c>
      <c r="D276" s="260">
        <v>0</v>
      </c>
      <c r="E276" s="261" t="str">
        <f t="shared" si="16"/>
        <v/>
      </c>
      <c r="F276" s="260">
        <v>30.679010000000002</v>
      </c>
      <c r="G276" s="260">
        <v>10.21983</v>
      </c>
      <c r="H276" s="261">
        <f t="shared" si="17"/>
        <v>-0.66687875521406981</v>
      </c>
      <c r="I276" s="260">
        <v>40.409050000000001</v>
      </c>
      <c r="J276" s="261">
        <f t="shared" si="18"/>
        <v>-0.74709056510855865</v>
      </c>
      <c r="K276" s="260">
        <v>30.679010000000002</v>
      </c>
      <c r="L276" s="260">
        <v>10.21983</v>
      </c>
      <c r="M276" s="261">
        <f t="shared" si="19"/>
        <v>-0.66687875521406981</v>
      </c>
    </row>
    <row r="277" spans="1:13" x14ac:dyDescent="0.25">
      <c r="A277" s="259" t="s">
        <v>169</v>
      </c>
      <c r="B277" s="259" t="s">
        <v>436</v>
      </c>
      <c r="C277" s="260">
        <v>304.82913000000002</v>
      </c>
      <c r="D277" s="260">
        <v>503.36005</v>
      </c>
      <c r="E277" s="261">
        <f t="shared" si="16"/>
        <v>0.65128591877029596</v>
      </c>
      <c r="F277" s="260">
        <v>5938.85736</v>
      </c>
      <c r="G277" s="260">
        <v>4076.0675000000001</v>
      </c>
      <c r="H277" s="261">
        <f t="shared" si="17"/>
        <v>-0.31366132356477405</v>
      </c>
      <c r="I277" s="260">
        <v>5366.1989800000001</v>
      </c>
      <c r="J277" s="261">
        <f t="shared" si="18"/>
        <v>-0.24041812180434652</v>
      </c>
      <c r="K277" s="260">
        <v>5938.85736</v>
      </c>
      <c r="L277" s="260">
        <v>4076.0675000000001</v>
      </c>
      <c r="M277" s="261">
        <f t="shared" si="19"/>
        <v>-0.31366132356477405</v>
      </c>
    </row>
    <row r="278" spans="1:13" x14ac:dyDescent="0.25">
      <c r="A278" s="259" t="s">
        <v>155</v>
      </c>
      <c r="B278" s="259" t="s">
        <v>436</v>
      </c>
      <c r="C278" s="260">
        <v>14.897930000000001</v>
      </c>
      <c r="D278" s="260">
        <v>12.786</v>
      </c>
      <c r="E278" s="261">
        <f t="shared" si="16"/>
        <v>-0.14175996262568025</v>
      </c>
      <c r="F278" s="260">
        <v>1330.1464599999999</v>
      </c>
      <c r="G278" s="260">
        <v>1993.00873</v>
      </c>
      <c r="H278" s="261">
        <f t="shared" si="17"/>
        <v>0.49833780710133246</v>
      </c>
      <c r="I278" s="260">
        <v>2519.3337000000001</v>
      </c>
      <c r="J278" s="261">
        <f t="shared" si="18"/>
        <v>-0.2089143530291363</v>
      </c>
      <c r="K278" s="260">
        <v>1330.1464599999999</v>
      </c>
      <c r="L278" s="260">
        <v>1993.00873</v>
      </c>
      <c r="M278" s="261">
        <f t="shared" si="19"/>
        <v>0.49833780710133246</v>
      </c>
    </row>
    <row r="279" spans="1:13" x14ac:dyDescent="0.25">
      <c r="A279" s="259" t="s">
        <v>179</v>
      </c>
      <c r="B279" s="259" t="s">
        <v>436</v>
      </c>
      <c r="C279" s="260">
        <v>21.557400000000001</v>
      </c>
      <c r="D279" s="260">
        <v>6.1732800000000001</v>
      </c>
      <c r="E279" s="261">
        <f t="shared" si="16"/>
        <v>-0.71363522502713694</v>
      </c>
      <c r="F279" s="260">
        <v>560.35275000000001</v>
      </c>
      <c r="G279" s="260">
        <v>550.14224000000002</v>
      </c>
      <c r="H279" s="261">
        <f t="shared" si="17"/>
        <v>-1.822157560572335E-2</v>
      </c>
      <c r="I279" s="260">
        <v>1049.6149800000001</v>
      </c>
      <c r="J279" s="261">
        <f t="shared" si="18"/>
        <v>-0.47586281590607638</v>
      </c>
      <c r="K279" s="260">
        <v>560.35275000000001</v>
      </c>
      <c r="L279" s="260">
        <v>550.14224000000002</v>
      </c>
      <c r="M279" s="261">
        <f t="shared" si="19"/>
        <v>-1.822157560572335E-2</v>
      </c>
    </row>
    <row r="280" spans="1:13" x14ac:dyDescent="0.25">
      <c r="A280" s="259" t="s">
        <v>168</v>
      </c>
      <c r="B280" s="259" t="s">
        <v>436</v>
      </c>
      <c r="C280" s="260">
        <v>58.390149999999998</v>
      </c>
      <c r="D280" s="260">
        <v>68.565049999999999</v>
      </c>
      <c r="E280" s="261">
        <f t="shared" si="16"/>
        <v>0.17425713069755777</v>
      </c>
      <c r="F280" s="260">
        <v>4635.0176199999996</v>
      </c>
      <c r="G280" s="260">
        <v>2495.28802</v>
      </c>
      <c r="H280" s="261">
        <f t="shared" si="17"/>
        <v>-0.46164432919674636</v>
      </c>
      <c r="I280" s="260">
        <v>4552.4014699999998</v>
      </c>
      <c r="J280" s="261">
        <f t="shared" si="18"/>
        <v>-0.45187434885877931</v>
      </c>
      <c r="K280" s="260">
        <v>4635.0176199999996</v>
      </c>
      <c r="L280" s="260">
        <v>2495.28802</v>
      </c>
      <c r="M280" s="261">
        <f t="shared" si="19"/>
        <v>-0.46164432919674636</v>
      </c>
    </row>
    <row r="281" spans="1:13" x14ac:dyDescent="0.25">
      <c r="A281" s="259" t="s">
        <v>158</v>
      </c>
      <c r="B281" s="259" t="s">
        <v>436</v>
      </c>
      <c r="C281" s="260">
        <v>0</v>
      </c>
      <c r="D281" s="260">
        <v>0</v>
      </c>
      <c r="E281" s="261" t="str">
        <f t="shared" si="16"/>
        <v/>
      </c>
      <c r="F281" s="260">
        <v>8.0997000000000003</v>
      </c>
      <c r="G281" s="260">
        <v>0.42748000000000003</v>
      </c>
      <c r="H281" s="261">
        <f t="shared" si="17"/>
        <v>-0.94722273664456713</v>
      </c>
      <c r="I281" s="260">
        <v>0.77444000000000002</v>
      </c>
      <c r="J281" s="261">
        <f t="shared" si="18"/>
        <v>-0.44801404886111251</v>
      </c>
      <c r="K281" s="260">
        <v>8.0997000000000003</v>
      </c>
      <c r="L281" s="260">
        <v>0.42748000000000003</v>
      </c>
      <c r="M281" s="261">
        <f t="shared" si="19"/>
        <v>-0.94722273664456713</v>
      </c>
    </row>
    <row r="282" spans="1:13" x14ac:dyDescent="0.25">
      <c r="A282" s="259" t="s">
        <v>181</v>
      </c>
      <c r="B282" s="259" t="s">
        <v>436</v>
      </c>
      <c r="C282" s="260">
        <v>44.899470000000001</v>
      </c>
      <c r="D282" s="260">
        <v>79.771199999999993</v>
      </c>
      <c r="E282" s="261">
        <f t="shared" si="16"/>
        <v>0.77666239712851826</v>
      </c>
      <c r="F282" s="260">
        <v>4220.2062999999998</v>
      </c>
      <c r="G282" s="260">
        <v>4056.6725299999998</v>
      </c>
      <c r="H282" s="261">
        <f t="shared" si="17"/>
        <v>-3.8750183847647501E-2</v>
      </c>
      <c r="I282" s="260">
        <v>4513.0379300000004</v>
      </c>
      <c r="J282" s="261">
        <f t="shared" si="18"/>
        <v>-0.10112155206282536</v>
      </c>
      <c r="K282" s="260">
        <v>4220.2062999999998</v>
      </c>
      <c r="L282" s="260">
        <v>4056.6725299999998</v>
      </c>
      <c r="M282" s="261">
        <f t="shared" si="19"/>
        <v>-3.8750183847647501E-2</v>
      </c>
    </row>
    <row r="283" spans="1:13" x14ac:dyDescent="0.25">
      <c r="A283" s="259" t="s">
        <v>173</v>
      </c>
      <c r="B283" s="259" t="s">
        <v>436</v>
      </c>
      <c r="C283" s="260">
        <v>72.7821</v>
      </c>
      <c r="D283" s="260">
        <v>212.35802000000001</v>
      </c>
      <c r="E283" s="261">
        <f t="shared" si="16"/>
        <v>1.9177231764403611</v>
      </c>
      <c r="F283" s="260">
        <v>2732.0522700000001</v>
      </c>
      <c r="G283" s="260">
        <v>3092.19004</v>
      </c>
      <c r="H283" s="261">
        <f t="shared" si="17"/>
        <v>0.13181950212101912</v>
      </c>
      <c r="I283" s="260">
        <v>3896.61888</v>
      </c>
      <c r="J283" s="261">
        <f t="shared" si="18"/>
        <v>-0.20644278149162998</v>
      </c>
      <c r="K283" s="260">
        <v>2732.0522700000001</v>
      </c>
      <c r="L283" s="260">
        <v>3092.19004</v>
      </c>
      <c r="M283" s="261">
        <f t="shared" si="19"/>
        <v>0.13181950212101912</v>
      </c>
    </row>
    <row r="284" spans="1:13" x14ac:dyDescent="0.25">
      <c r="A284" s="259" t="s">
        <v>157</v>
      </c>
      <c r="B284" s="259" t="s">
        <v>436</v>
      </c>
      <c r="C284" s="260">
        <v>83.178280000000001</v>
      </c>
      <c r="D284" s="260">
        <v>94.097660000000005</v>
      </c>
      <c r="E284" s="261">
        <f t="shared" si="16"/>
        <v>0.13127681890031884</v>
      </c>
      <c r="F284" s="260">
        <v>2125.2844399999999</v>
      </c>
      <c r="G284" s="260">
        <v>1205.2691400000001</v>
      </c>
      <c r="H284" s="261">
        <f t="shared" si="17"/>
        <v>-0.43289043230373425</v>
      </c>
      <c r="I284" s="260">
        <v>2185.1501800000001</v>
      </c>
      <c r="J284" s="261">
        <f t="shared" si="18"/>
        <v>-0.44842732045080758</v>
      </c>
      <c r="K284" s="260">
        <v>2125.2844399999999</v>
      </c>
      <c r="L284" s="260">
        <v>1205.2691400000001</v>
      </c>
      <c r="M284" s="261">
        <f t="shared" si="19"/>
        <v>-0.43289043230373425</v>
      </c>
    </row>
    <row r="285" spans="1:13" x14ac:dyDescent="0.25">
      <c r="A285" s="259" t="s">
        <v>164</v>
      </c>
      <c r="B285" s="259" t="s">
        <v>436</v>
      </c>
      <c r="C285" s="260">
        <v>33.866860000000003</v>
      </c>
      <c r="D285" s="260">
        <v>35.519390000000001</v>
      </c>
      <c r="E285" s="261">
        <f t="shared" si="16"/>
        <v>4.8794898611799198E-2</v>
      </c>
      <c r="F285" s="260">
        <v>2163.3555200000001</v>
      </c>
      <c r="G285" s="260">
        <v>3415.92508</v>
      </c>
      <c r="H285" s="261">
        <f t="shared" si="17"/>
        <v>0.57899385857762287</v>
      </c>
      <c r="I285" s="260">
        <v>2210.3458700000001</v>
      </c>
      <c r="J285" s="261">
        <f t="shared" si="18"/>
        <v>0.54542559441161109</v>
      </c>
      <c r="K285" s="260">
        <v>2163.3555200000001</v>
      </c>
      <c r="L285" s="260">
        <v>3415.92508</v>
      </c>
      <c r="M285" s="261">
        <f t="shared" si="19"/>
        <v>0.57899385857762287</v>
      </c>
    </row>
    <row r="286" spans="1:13" x14ac:dyDescent="0.25">
      <c r="A286" s="259" t="s">
        <v>177</v>
      </c>
      <c r="B286" s="259" t="s">
        <v>436</v>
      </c>
      <c r="C286" s="260">
        <v>0</v>
      </c>
      <c r="D286" s="260">
        <v>0</v>
      </c>
      <c r="E286" s="261" t="str">
        <f t="shared" si="16"/>
        <v/>
      </c>
      <c r="F286" s="260">
        <v>0</v>
      </c>
      <c r="G286" s="260">
        <v>422.73471000000001</v>
      </c>
      <c r="H286" s="261" t="str">
        <f t="shared" si="17"/>
        <v/>
      </c>
      <c r="I286" s="260">
        <v>0</v>
      </c>
      <c r="J286" s="261" t="str">
        <f t="shared" si="18"/>
        <v/>
      </c>
      <c r="K286" s="260">
        <v>0</v>
      </c>
      <c r="L286" s="260">
        <v>422.73471000000001</v>
      </c>
      <c r="M286" s="261" t="str">
        <f t="shared" si="19"/>
        <v/>
      </c>
    </row>
    <row r="287" spans="1:13" x14ac:dyDescent="0.25">
      <c r="A287" s="259" t="s">
        <v>170</v>
      </c>
      <c r="B287" s="259" t="s">
        <v>436</v>
      </c>
      <c r="C287" s="260">
        <v>337.01835999999997</v>
      </c>
      <c r="D287" s="260">
        <v>229.05387999999999</v>
      </c>
      <c r="E287" s="261">
        <f t="shared" si="16"/>
        <v>-0.32035192385364397</v>
      </c>
      <c r="F287" s="260">
        <v>5562.1706700000004</v>
      </c>
      <c r="G287" s="260">
        <v>5582.7021699999996</v>
      </c>
      <c r="H287" s="261">
        <f t="shared" si="17"/>
        <v>3.6912747231467868E-3</v>
      </c>
      <c r="I287" s="260">
        <v>6225.1393699999999</v>
      </c>
      <c r="J287" s="261">
        <f t="shared" si="18"/>
        <v>-0.10320045252255938</v>
      </c>
      <c r="K287" s="260">
        <v>5562.1706700000004</v>
      </c>
      <c r="L287" s="260">
        <v>5582.7021699999996</v>
      </c>
      <c r="M287" s="261">
        <f t="shared" si="19"/>
        <v>3.6912747231467868E-3</v>
      </c>
    </row>
    <row r="288" spans="1:13" x14ac:dyDescent="0.25">
      <c r="A288" s="259" t="s">
        <v>163</v>
      </c>
      <c r="B288" s="259" t="s">
        <v>436</v>
      </c>
      <c r="C288" s="260">
        <v>229.75962000000001</v>
      </c>
      <c r="D288" s="260">
        <v>4039.5208400000001</v>
      </c>
      <c r="E288" s="261">
        <f t="shared" si="16"/>
        <v>16.581509057161568</v>
      </c>
      <c r="F288" s="260">
        <v>19637.151010000001</v>
      </c>
      <c r="G288" s="260">
        <v>23384.743399999999</v>
      </c>
      <c r="H288" s="261">
        <f t="shared" si="17"/>
        <v>0.19084196012403121</v>
      </c>
      <c r="I288" s="260">
        <v>13201.582549999999</v>
      </c>
      <c r="J288" s="261">
        <f t="shared" si="18"/>
        <v>0.77135910118594087</v>
      </c>
      <c r="K288" s="260">
        <v>19637.151010000001</v>
      </c>
      <c r="L288" s="260">
        <v>23384.743399999999</v>
      </c>
      <c r="M288" s="261">
        <f t="shared" si="19"/>
        <v>0.19084196012403121</v>
      </c>
    </row>
    <row r="289" spans="1:13" x14ac:dyDescent="0.25">
      <c r="A289" s="259" t="s">
        <v>162</v>
      </c>
      <c r="B289" s="259" t="s">
        <v>436</v>
      </c>
      <c r="C289" s="260">
        <v>87.444220000000001</v>
      </c>
      <c r="D289" s="260">
        <v>0</v>
      </c>
      <c r="E289" s="261">
        <f t="shared" si="16"/>
        <v>-1</v>
      </c>
      <c r="F289" s="260">
        <v>449.96704</v>
      </c>
      <c r="G289" s="260">
        <v>480.67002000000002</v>
      </c>
      <c r="H289" s="261">
        <f t="shared" si="17"/>
        <v>6.8233842194308281E-2</v>
      </c>
      <c r="I289" s="260">
        <v>1049.84665</v>
      </c>
      <c r="J289" s="261">
        <f t="shared" si="18"/>
        <v>-0.54215216098465424</v>
      </c>
      <c r="K289" s="260">
        <v>449.96704</v>
      </c>
      <c r="L289" s="260">
        <v>480.67002000000002</v>
      </c>
      <c r="M289" s="261">
        <f t="shared" si="19"/>
        <v>6.8233842194308281E-2</v>
      </c>
    </row>
    <row r="290" spans="1:13" x14ac:dyDescent="0.25">
      <c r="A290" s="259" t="s">
        <v>165</v>
      </c>
      <c r="B290" s="259" t="s">
        <v>436</v>
      </c>
      <c r="C290" s="260">
        <v>184.85194000000001</v>
      </c>
      <c r="D290" s="260">
        <v>1.4999999999999999E-4</v>
      </c>
      <c r="E290" s="261">
        <f t="shared" si="16"/>
        <v>-0.99999918853975778</v>
      </c>
      <c r="F290" s="260">
        <v>392.31126</v>
      </c>
      <c r="G290" s="260">
        <v>585.38846999999998</v>
      </c>
      <c r="H290" s="261">
        <f t="shared" si="17"/>
        <v>0.49215311841928777</v>
      </c>
      <c r="I290" s="260">
        <v>817.86276999999995</v>
      </c>
      <c r="J290" s="261">
        <f t="shared" si="18"/>
        <v>-0.28424609668930156</v>
      </c>
      <c r="K290" s="260">
        <v>392.31126</v>
      </c>
      <c r="L290" s="260">
        <v>585.38846999999998</v>
      </c>
      <c r="M290" s="261">
        <f t="shared" si="19"/>
        <v>0.49215311841928777</v>
      </c>
    </row>
    <row r="291" spans="1:13" x14ac:dyDescent="0.25">
      <c r="A291" s="259" t="s">
        <v>156</v>
      </c>
      <c r="B291" s="259" t="s">
        <v>436</v>
      </c>
      <c r="C291" s="260">
        <v>0</v>
      </c>
      <c r="D291" s="260">
        <v>0</v>
      </c>
      <c r="E291" s="261" t="str">
        <f t="shared" si="16"/>
        <v/>
      </c>
      <c r="F291" s="260">
        <v>0</v>
      </c>
      <c r="G291" s="260">
        <v>21.63334</v>
      </c>
      <c r="H291" s="261" t="str">
        <f t="shared" si="17"/>
        <v/>
      </c>
      <c r="I291" s="260">
        <v>0.18772</v>
      </c>
      <c r="J291" s="261">
        <f t="shared" si="18"/>
        <v>114.24259535478373</v>
      </c>
      <c r="K291" s="260">
        <v>0</v>
      </c>
      <c r="L291" s="260">
        <v>21.63334</v>
      </c>
      <c r="M291" s="261" t="str">
        <f t="shared" si="19"/>
        <v/>
      </c>
    </row>
    <row r="292" spans="1:13" x14ac:dyDescent="0.25">
      <c r="A292" s="259" t="s">
        <v>160</v>
      </c>
      <c r="B292" s="259" t="s">
        <v>436</v>
      </c>
      <c r="C292" s="260">
        <v>0</v>
      </c>
      <c r="D292" s="260">
        <v>0</v>
      </c>
      <c r="E292" s="261" t="str">
        <f t="shared" si="16"/>
        <v/>
      </c>
      <c r="F292" s="260">
        <v>68.118690000000001</v>
      </c>
      <c r="G292" s="260">
        <v>18814.189859999999</v>
      </c>
      <c r="H292" s="261">
        <f t="shared" si="17"/>
        <v>275.19717672198334</v>
      </c>
      <c r="I292" s="260">
        <v>11928.330379999999</v>
      </c>
      <c r="J292" s="261">
        <f t="shared" si="18"/>
        <v>0.57726934622345683</v>
      </c>
      <c r="K292" s="260">
        <v>68.118690000000001</v>
      </c>
      <c r="L292" s="260">
        <v>18814.189859999999</v>
      </c>
      <c r="M292" s="261">
        <f t="shared" si="19"/>
        <v>275.19717672198334</v>
      </c>
    </row>
    <row r="293" spans="1:13" s="117" customFormat="1" x14ac:dyDescent="0.25">
      <c r="A293" s="117" t="s">
        <v>3</v>
      </c>
      <c r="B293" s="117" t="s">
        <v>436</v>
      </c>
      <c r="C293" s="180">
        <v>1792.0550900000001</v>
      </c>
      <c r="D293" s="180">
        <v>8954.6781699999992</v>
      </c>
      <c r="E293" s="262">
        <f t="shared" si="16"/>
        <v>3.9968766138768643</v>
      </c>
      <c r="F293" s="180">
        <v>62014.895620000003</v>
      </c>
      <c r="G293" s="180">
        <v>100500.57187</v>
      </c>
      <c r="H293" s="262">
        <f t="shared" si="17"/>
        <v>0.62058761633371584</v>
      </c>
      <c r="I293" s="180">
        <v>86292.482770000002</v>
      </c>
      <c r="J293" s="262">
        <f t="shared" si="18"/>
        <v>0.16465036865226823</v>
      </c>
      <c r="K293" s="180">
        <v>62014.895620000003</v>
      </c>
      <c r="L293" s="180">
        <v>100500.57187</v>
      </c>
      <c r="M293" s="262">
        <f t="shared" si="19"/>
        <v>0.62058761633371584</v>
      </c>
    </row>
    <row r="294" spans="1:13" x14ac:dyDescent="0.25">
      <c r="A294" s="259" t="s">
        <v>175</v>
      </c>
      <c r="B294" s="259" t="s">
        <v>484</v>
      </c>
      <c r="C294" s="260">
        <v>0</v>
      </c>
      <c r="D294" s="260">
        <v>0</v>
      </c>
      <c r="E294" s="261" t="str">
        <f t="shared" si="16"/>
        <v/>
      </c>
      <c r="F294" s="260">
        <v>0.39445999999999998</v>
      </c>
      <c r="G294" s="260">
        <v>1.50634</v>
      </c>
      <c r="H294" s="261">
        <f t="shared" si="17"/>
        <v>2.8187395426659232</v>
      </c>
      <c r="I294" s="260">
        <v>0</v>
      </c>
      <c r="J294" s="261" t="str">
        <f t="shared" si="18"/>
        <v/>
      </c>
      <c r="K294" s="260">
        <v>0.39445999999999998</v>
      </c>
      <c r="L294" s="260">
        <v>1.50634</v>
      </c>
      <c r="M294" s="261">
        <f t="shared" si="19"/>
        <v>2.8187395426659232</v>
      </c>
    </row>
    <row r="295" spans="1:13" x14ac:dyDescent="0.25">
      <c r="A295" s="259" t="s">
        <v>176</v>
      </c>
      <c r="B295" s="259" t="s">
        <v>484</v>
      </c>
      <c r="C295" s="260">
        <v>0</v>
      </c>
      <c r="D295" s="260">
        <v>24.357600000000001</v>
      </c>
      <c r="E295" s="261" t="str">
        <f t="shared" si="16"/>
        <v/>
      </c>
      <c r="F295" s="260">
        <v>378.28627999999998</v>
      </c>
      <c r="G295" s="260">
        <v>440.91986000000003</v>
      </c>
      <c r="H295" s="261">
        <f t="shared" si="17"/>
        <v>0.16557190496044449</v>
      </c>
      <c r="I295" s="260">
        <v>391.01850000000002</v>
      </c>
      <c r="J295" s="261">
        <f t="shared" si="18"/>
        <v>0.12761892340132253</v>
      </c>
      <c r="K295" s="260">
        <v>378.28627999999998</v>
      </c>
      <c r="L295" s="260">
        <v>440.91986000000003</v>
      </c>
      <c r="M295" s="261">
        <f t="shared" si="19"/>
        <v>0.16557190496044449</v>
      </c>
    </row>
    <row r="296" spans="1:13" x14ac:dyDescent="0.25">
      <c r="A296" s="259" t="s">
        <v>174</v>
      </c>
      <c r="B296" s="259" t="s">
        <v>484</v>
      </c>
      <c r="C296" s="260">
        <v>30.070029999999999</v>
      </c>
      <c r="D296" s="260">
        <v>0</v>
      </c>
      <c r="E296" s="261">
        <f t="shared" si="16"/>
        <v>-1</v>
      </c>
      <c r="F296" s="260">
        <v>481.91239999999999</v>
      </c>
      <c r="G296" s="260">
        <v>565.53000999999995</v>
      </c>
      <c r="H296" s="261">
        <f t="shared" si="17"/>
        <v>0.17351205322793106</v>
      </c>
      <c r="I296" s="260">
        <v>458.87063999999998</v>
      </c>
      <c r="J296" s="261">
        <f t="shared" si="18"/>
        <v>0.23243886337988418</v>
      </c>
      <c r="K296" s="260">
        <v>481.91239999999999</v>
      </c>
      <c r="L296" s="260">
        <v>565.53000999999995</v>
      </c>
      <c r="M296" s="261">
        <f t="shared" si="19"/>
        <v>0.17351205322793106</v>
      </c>
    </row>
    <row r="297" spans="1:13" x14ac:dyDescent="0.25">
      <c r="A297" s="259" t="s">
        <v>166</v>
      </c>
      <c r="B297" s="259" t="s">
        <v>484</v>
      </c>
      <c r="C297" s="260">
        <v>0</v>
      </c>
      <c r="D297" s="260">
        <v>0</v>
      </c>
      <c r="E297" s="261" t="str">
        <f t="shared" si="16"/>
        <v/>
      </c>
      <c r="F297" s="260">
        <v>101.12953</v>
      </c>
      <c r="G297" s="260">
        <v>319.70109000000002</v>
      </c>
      <c r="H297" s="261">
        <f t="shared" si="17"/>
        <v>2.1613030338418464</v>
      </c>
      <c r="I297" s="260">
        <v>192.20493999999999</v>
      </c>
      <c r="J297" s="261">
        <f t="shared" si="18"/>
        <v>0.66333440753395845</v>
      </c>
      <c r="K297" s="260">
        <v>101.12953</v>
      </c>
      <c r="L297" s="260">
        <v>319.70109000000002</v>
      </c>
      <c r="M297" s="261">
        <f t="shared" si="19"/>
        <v>2.1613030338418464</v>
      </c>
    </row>
    <row r="298" spans="1:13" x14ac:dyDescent="0.25">
      <c r="A298" s="259" t="s">
        <v>180</v>
      </c>
      <c r="B298" s="259" t="s">
        <v>484</v>
      </c>
      <c r="C298" s="260">
        <v>0</v>
      </c>
      <c r="D298" s="260">
        <v>0</v>
      </c>
      <c r="E298" s="261" t="str">
        <f t="shared" si="16"/>
        <v/>
      </c>
      <c r="F298" s="260">
        <v>0</v>
      </c>
      <c r="G298" s="260">
        <v>0</v>
      </c>
      <c r="H298" s="261" t="str">
        <f t="shared" si="17"/>
        <v/>
      </c>
      <c r="I298" s="260">
        <v>0</v>
      </c>
      <c r="J298" s="261" t="str">
        <f t="shared" si="18"/>
        <v/>
      </c>
      <c r="K298" s="260">
        <v>0</v>
      </c>
      <c r="L298" s="260">
        <v>0</v>
      </c>
      <c r="M298" s="261" t="str">
        <f t="shared" si="19"/>
        <v/>
      </c>
    </row>
    <row r="299" spans="1:13" x14ac:dyDescent="0.25">
      <c r="A299" s="259" t="s">
        <v>172</v>
      </c>
      <c r="B299" s="259" t="s">
        <v>484</v>
      </c>
      <c r="C299" s="260">
        <v>0</v>
      </c>
      <c r="D299" s="260">
        <v>0</v>
      </c>
      <c r="E299" s="261" t="str">
        <f t="shared" si="16"/>
        <v/>
      </c>
      <c r="F299" s="260">
        <v>0</v>
      </c>
      <c r="G299" s="260">
        <v>8.6999999999999994E-2</v>
      </c>
      <c r="H299" s="261" t="str">
        <f t="shared" si="17"/>
        <v/>
      </c>
      <c r="I299" s="260">
        <v>2.4123700000000001</v>
      </c>
      <c r="J299" s="261">
        <f t="shared" si="18"/>
        <v>-0.96393588048267886</v>
      </c>
      <c r="K299" s="260">
        <v>0</v>
      </c>
      <c r="L299" s="260">
        <v>8.6999999999999994E-2</v>
      </c>
      <c r="M299" s="261" t="str">
        <f t="shared" si="19"/>
        <v/>
      </c>
    </row>
    <row r="300" spans="1:13" x14ac:dyDescent="0.25">
      <c r="A300" s="259" t="s">
        <v>171</v>
      </c>
      <c r="B300" s="259" t="s">
        <v>484</v>
      </c>
      <c r="C300" s="260">
        <v>0</v>
      </c>
      <c r="D300" s="260">
        <v>0</v>
      </c>
      <c r="E300" s="261" t="str">
        <f t="shared" si="16"/>
        <v/>
      </c>
      <c r="F300" s="260">
        <v>0</v>
      </c>
      <c r="G300" s="260">
        <v>0</v>
      </c>
      <c r="H300" s="261" t="str">
        <f t="shared" si="17"/>
        <v/>
      </c>
      <c r="I300" s="260">
        <v>0</v>
      </c>
      <c r="J300" s="261" t="str">
        <f t="shared" si="18"/>
        <v/>
      </c>
      <c r="K300" s="260">
        <v>0</v>
      </c>
      <c r="L300" s="260">
        <v>0</v>
      </c>
      <c r="M300" s="261" t="str">
        <f t="shared" si="19"/>
        <v/>
      </c>
    </row>
    <row r="301" spans="1:13" x14ac:dyDescent="0.25">
      <c r="A301" s="259" t="s">
        <v>167</v>
      </c>
      <c r="B301" s="259" t="s">
        <v>484</v>
      </c>
      <c r="C301" s="260">
        <v>0</v>
      </c>
      <c r="D301" s="260">
        <v>0</v>
      </c>
      <c r="E301" s="261" t="str">
        <f t="shared" si="16"/>
        <v/>
      </c>
      <c r="F301" s="260">
        <v>0</v>
      </c>
      <c r="G301" s="260">
        <v>0</v>
      </c>
      <c r="H301" s="261" t="str">
        <f t="shared" si="17"/>
        <v/>
      </c>
      <c r="I301" s="260">
        <v>0</v>
      </c>
      <c r="J301" s="261" t="str">
        <f t="shared" si="18"/>
        <v/>
      </c>
      <c r="K301" s="260">
        <v>0</v>
      </c>
      <c r="L301" s="260">
        <v>0</v>
      </c>
      <c r="M301" s="261" t="str">
        <f t="shared" si="19"/>
        <v/>
      </c>
    </row>
    <row r="302" spans="1:13" x14ac:dyDescent="0.25">
      <c r="A302" s="259" t="s">
        <v>169</v>
      </c>
      <c r="B302" s="259" t="s">
        <v>484</v>
      </c>
      <c r="C302" s="260">
        <v>0</v>
      </c>
      <c r="D302" s="260">
        <v>0</v>
      </c>
      <c r="E302" s="261" t="str">
        <f t="shared" si="16"/>
        <v/>
      </c>
      <c r="F302" s="260">
        <v>0.10639999999999999</v>
      </c>
      <c r="G302" s="260">
        <v>0</v>
      </c>
      <c r="H302" s="261">
        <f t="shared" si="17"/>
        <v>-1</v>
      </c>
      <c r="I302" s="260">
        <v>0.22700000000000001</v>
      </c>
      <c r="J302" s="261">
        <f t="shared" si="18"/>
        <v>-1</v>
      </c>
      <c r="K302" s="260">
        <v>0.10639999999999999</v>
      </c>
      <c r="L302" s="260">
        <v>0</v>
      </c>
      <c r="M302" s="261">
        <f t="shared" si="19"/>
        <v>-1</v>
      </c>
    </row>
    <row r="303" spans="1:13" x14ac:dyDescent="0.25">
      <c r="A303" s="259" t="s">
        <v>155</v>
      </c>
      <c r="B303" s="259" t="s">
        <v>484</v>
      </c>
      <c r="C303" s="260">
        <v>0</v>
      </c>
      <c r="D303" s="260">
        <v>0</v>
      </c>
      <c r="E303" s="261" t="str">
        <f t="shared" si="16"/>
        <v/>
      </c>
      <c r="F303" s="260">
        <v>0</v>
      </c>
      <c r="G303" s="260">
        <v>46.386749999999999</v>
      </c>
      <c r="H303" s="261" t="str">
        <f t="shared" si="17"/>
        <v/>
      </c>
      <c r="I303" s="260">
        <v>22.244109999999999</v>
      </c>
      <c r="J303" s="261">
        <f t="shared" si="18"/>
        <v>1.0853497847295306</v>
      </c>
      <c r="K303" s="260">
        <v>0</v>
      </c>
      <c r="L303" s="260">
        <v>46.386749999999999</v>
      </c>
      <c r="M303" s="261" t="str">
        <f t="shared" si="19"/>
        <v/>
      </c>
    </row>
    <row r="304" spans="1:13" x14ac:dyDescent="0.25">
      <c r="A304" s="259" t="s">
        <v>179</v>
      </c>
      <c r="B304" s="259" t="s">
        <v>484</v>
      </c>
      <c r="C304" s="260">
        <v>0</v>
      </c>
      <c r="D304" s="260">
        <v>0</v>
      </c>
      <c r="E304" s="261" t="str">
        <f t="shared" si="16"/>
        <v/>
      </c>
      <c r="F304" s="260">
        <v>5.2801499999999999</v>
      </c>
      <c r="G304" s="260">
        <v>0</v>
      </c>
      <c r="H304" s="261">
        <f t="shared" si="17"/>
        <v>-1</v>
      </c>
      <c r="I304" s="260">
        <v>4.5134100000000004</v>
      </c>
      <c r="J304" s="261">
        <f t="shared" si="18"/>
        <v>-1</v>
      </c>
      <c r="K304" s="260">
        <v>5.2801499999999999</v>
      </c>
      <c r="L304" s="260">
        <v>0</v>
      </c>
      <c r="M304" s="261">
        <f t="shared" si="19"/>
        <v>-1</v>
      </c>
    </row>
    <row r="305" spans="1:13" x14ac:dyDescent="0.25">
      <c r="A305" s="259" t="s">
        <v>168</v>
      </c>
      <c r="B305" s="259" t="s">
        <v>484</v>
      </c>
      <c r="C305" s="260">
        <v>7.2155300000000002</v>
      </c>
      <c r="D305" s="260">
        <v>0</v>
      </c>
      <c r="E305" s="261">
        <f t="shared" si="16"/>
        <v>-1</v>
      </c>
      <c r="F305" s="260">
        <v>68.495019999999997</v>
      </c>
      <c r="G305" s="260">
        <v>119.11617</v>
      </c>
      <c r="H305" s="261">
        <f t="shared" si="17"/>
        <v>0.73904861988506609</v>
      </c>
      <c r="I305" s="260">
        <v>121.71290999999999</v>
      </c>
      <c r="J305" s="261">
        <f t="shared" si="18"/>
        <v>-2.1334959454999414E-2</v>
      </c>
      <c r="K305" s="260">
        <v>68.495019999999997</v>
      </c>
      <c r="L305" s="260">
        <v>119.11617</v>
      </c>
      <c r="M305" s="261">
        <f t="shared" si="19"/>
        <v>0.73904861988506609</v>
      </c>
    </row>
    <row r="306" spans="1:13" x14ac:dyDescent="0.25">
      <c r="A306" s="259" t="s">
        <v>158</v>
      </c>
      <c r="B306" s="259" t="s">
        <v>484</v>
      </c>
      <c r="C306" s="260">
        <v>0</v>
      </c>
      <c r="D306" s="260">
        <v>0</v>
      </c>
      <c r="E306" s="261" t="str">
        <f t="shared" si="16"/>
        <v/>
      </c>
      <c r="F306" s="260">
        <v>0</v>
      </c>
      <c r="G306" s="260">
        <v>0.3</v>
      </c>
      <c r="H306" s="261" t="str">
        <f t="shared" si="17"/>
        <v/>
      </c>
      <c r="I306" s="260">
        <v>0.3</v>
      </c>
      <c r="J306" s="261">
        <f t="shared" si="18"/>
        <v>0</v>
      </c>
      <c r="K306" s="260">
        <v>0</v>
      </c>
      <c r="L306" s="260">
        <v>0.3</v>
      </c>
      <c r="M306" s="261" t="str">
        <f t="shared" si="19"/>
        <v/>
      </c>
    </row>
    <row r="307" spans="1:13" x14ac:dyDescent="0.25">
      <c r="A307" s="259" t="s">
        <v>181</v>
      </c>
      <c r="B307" s="259" t="s">
        <v>484</v>
      </c>
      <c r="C307" s="260">
        <v>0</v>
      </c>
      <c r="D307" s="260">
        <v>0</v>
      </c>
      <c r="E307" s="261" t="str">
        <f t="shared" si="16"/>
        <v/>
      </c>
      <c r="F307" s="260">
        <v>0</v>
      </c>
      <c r="G307" s="260">
        <v>0</v>
      </c>
      <c r="H307" s="261" t="str">
        <f t="shared" si="17"/>
        <v/>
      </c>
      <c r="I307" s="260">
        <v>0</v>
      </c>
      <c r="J307" s="261" t="str">
        <f t="shared" si="18"/>
        <v/>
      </c>
      <c r="K307" s="260">
        <v>0</v>
      </c>
      <c r="L307" s="260">
        <v>0</v>
      </c>
      <c r="M307" s="261" t="str">
        <f t="shared" si="19"/>
        <v/>
      </c>
    </row>
    <row r="308" spans="1:13" x14ac:dyDescent="0.25">
      <c r="A308" s="259" t="s">
        <v>173</v>
      </c>
      <c r="B308" s="259" t="s">
        <v>484</v>
      </c>
      <c r="C308" s="260">
        <v>0</v>
      </c>
      <c r="D308" s="260">
        <v>0</v>
      </c>
      <c r="E308" s="261" t="str">
        <f t="shared" si="16"/>
        <v/>
      </c>
      <c r="F308" s="260">
        <v>0</v>
      </c>
      <c r="G308" s="260">
        <v>12.40082</v>
      </c>
      <c r="H308" s="261" t="str">
        <f t="shared" si="17"/>
        <v/>
      </c>
      <c r="I308" s="260">
        <v>15.64076</v>
      </c>
      <c r="J308" s="261">
        <f t="shared" si="18"/>
        <v>-0.20714722302496813</v>
      </c>
      <c r="K308" s="260">
        <v>0</v>
      </c>
      <c r="L308" s="260">
        <v>12.40082</v>
      </c>
      <c r="M308" s="261" t="str">
        <f t="shared" si="19"/>
        <v/>
      </c>
    </row>
    <row r="309" spans="1:13" x14ac:dyDescent="0.25">
      <c r="A309" s="259" t="s">
        <v>157</v>
      </c>
      <c r="B309" s="259" t="s">
        <v>484</v>
      </c>
      <c r="C309" s="260">
        <v>0</v>
      </c>
      <c r="D309" s="260">
        <v>0</v>
      </c>
      <c r="E309" s="261" t="str">
        <f t="shared" si="16"/>
        <v/>
      </c>
      <c r="F309" s="260">
        <v>0</v>
      </c>
      <c r="G309" s="260">
        <v>4.5789999999999997</v>
      </c>
      <c r="H309" s="261" t="str">
        <f t="shared" si="17"/>
        <v/>
      </c>
      <c r="I309" s="260">
        <v>0</v>
      </c>
      <c r="J309" s="261" t="str">
        <f t="shared" si="18"/>
        <v/>
      </c>
      <c r="K309" s="260">
        <v>0</v>
      </c>
      <c r="L309" s="260">
        <v>4.5789999999999997</v>
      </c>
      <c r="M309" s="261" t="str">
        <f t="shared" si="19"/>
        <v/>
      </c>
    </row>
    <row r="310" spans="1:13" x14ac:dyDescent="0.25">
      <c r="A310" s="259" t="s">
        <v>164</v>
      </c>
      <c r="B310" s="259" t="s">
        <v>484</v>
      </c>
      <c r="C310" s="260">
        <v>2.4809000000000001</v>
      </c>
      <c r="D310" s="260">
        <v>0</v>
      </c>
      <c r="E310" s="261">
        <f t="shared" si="16"/>
        <v>-1</v>
      </c>
      <c r="F310" s="260">
        <v>861.29745000000003</v>
      </c>
      <c r="G310" s="260">
        <v>1454.69425</v>
      </c>
      <c r="H310" s="261">
        <f t="shared" si="17"/>
        <v>0.68895687546735451</v>
      </c>
      <c r="I310" s="260">
        <v>1443.73614</v>
      </c>
      <c r="J310" s="261">
        <f t="shared" si="18"/>
        <v>7.590105765448163E-3</v>
      </c>
      <c r="K310" s="260">
        <v>861.29745000000003</v>
      </c>
      <c r="L310" s="260">
        <v>1454.69425</v>
      </c>
      <c r="M310" s="261">
        <f t="shared" si="19"/>
        <v>0.68895687546735451</v>
      </c>
    </row>
    <row r="311" spans="1:13" x14ac:dyDescent="0.25">
      <c r="A311" s="259" t="s">
        <v>170</v>
      </c>
      <c r="B311" s="259" t="s">
        <v>484</v>
      </c>
      <c r="C311" s="260">
        <v>1.4894700000000001</v>
      </c>
      <c r="D311" s="260">
        <v>0</v>
      </c>
      <c r="E311" s="261">
        <f t="shared" si="16"/>
        <v>-1</v>
      </c>
      <c r="F311" s="260">
        <v>29.385649999999998</v>
      </c>
      <c r="G311" s="260">
        <v>5.6590800000000003</v>
      </c>
      <c r="H311" s="261">
        <f t="shared" si="17"/>
        <v>-0.80742028847413616</v>
      </c>
      <c r="I311" s="260">
        <v>23.059719999999999</v>
      </c>
      <c r="J311" s="261">
        <f t="shared" si="18"/>
        <v>-0.75459025521558798</v>
      </c>
      <c r="K311" s="260">
        <v>29.385649999999998</v>
      </c>
      <c r="L311" s="260">
        <v>5.6590800000000003</v>
      </c>
      <c r="M311" s="261">
        <f t="shared" si="19"/>
        <v>-0.80742028847413616</v>
      </c>
    </row>
    <row r="312" spans="1:13" x14ac:dyDescent="0.25">
      <c r="A312" s="259" t="s">
        <v>163</v>
      </c>
      <c r="B312" s="259" t="s">
        <v>484</v>
      </c>
      <c r="C312" s="260">
        <v>0</v>
      </c>
      <c r="D312" s="260">
        <v>0</v>
      </c>
      <c r="E312" s="261" t="str">
        <f t="shared" si="16"/>
        <v/>
      </c>
      <c r="F312" s="260">
        <v>0</v>
      </c>
      <c r="G312" s="260">
        <v>0</v>
      </c>
      <c r="H312" s="261" t="str">
        <f t="shared" si="17"/>
        <v/>
      </c>
      <c r="I312" s="260">
        <v>0</v>
      </c>
      <c r="J312" s="261" t="str">
        <f t="shared" si="18"/>
        <v/>
      </c>
      <c r="K312" s="260">
        <v>0</v>
      </c>
      <c r="L312" s="260">
        <v>0</v>
      </c>
      <c r="M312" s="261" t="str">
        <f t="shared" si="19"/>
        <v/>
      </c>
    </row>
    <row r="313" spans="1:13" x14ac:dyDescent="0.25">
      <c r="A313" s="259" t="s">
        <v>162</v>
      </c>
      <c r="B313" s="259" t="s">
        <v>484</v>
      </c>
      <c r="C313" s="260">
        <v>0</v>
      </c>
      <c r="D313" s="260">
        <v>0</v>
      </c>
      <c r="E313" s="261" t="str">
        <f t="shared" ref="E313:E375" si="20">IF(C313=0,"",(D313/C313-1))</f>
        <v/>
      </c>
      <c r="F313" s="260">
        <v>0</v>
      </c>
      <c r="G313" s="260">
        <v>0</v>
      </c>
      <c r="H313" s="261" t="str">
        <f t="shared" ref="H313:H375" si="21">IF(F313=0,"",(G313/F313-1))</f>
        <v/>
      </c>
      <c r="I313" s="260">
        <v>0</v>
      </c>
      <c r="J313" s="261" t="str">
        <f t="shared" ref="J313:J375" si="22">IF(I313=0,"",(G313/I313-1))</f>
        <v/>
      </c>
      <c r="K313" s="260">
        <v>0</v>
      </c>
      <c r="L313" s="260">
        <v>0</v>
      </c>
      <c r="M313" s="261" t="str">
        <f t="shared" ref="M313:M375" si="23">IF(K313=0,"",(L313/K313-1))</f>
        <v/>
      </c>
    </row>
    <row r="314" spans="1:13" x14ac:dyDescent="0.25">
      <c r="A314" s="259" t="s">
        <v>165</v>
      </c>
      <c r="B314" s="259" t="s">
        <v>484</v>
      </c>
      <c r="C314" s="260">
        <v>0</v>
      </c>
      <c r="D314" s="260">
        <v>0</v>
      </c>
      <c r="E314" s="261" t="str">
        <f t="shared" si="20"/>
        <v/>
      </c>
      <c r="F314" s="260">
        <v>0</v>
      </c>
      <c r="G314" s="260">
        <v>0</v>
      </c>
      <c r="H314" s="261" t="str">
        <f t="shared" si="21"/>
        <v/>
      </c>
      <c r="I314" s="260">
        <v>0</v>
      </c>
      <c r="J314" s="261" t="str">
        <f t="shared" si="22"/>
        <v/>
      </c>
      <c r="K314" s="260">
        <v>0</v>
      </c>
      <c r="L314" s="260">
        <v>0</v>
      </c>
      <c r="M314" s="261" t="str">
        <f t="shared" si="23"/>
        <v/>
      </c>
    </row>
    <row r="315" spans="1:13" x14ac:dyDescent="0.25">
      <c r="A315" s="259" t="s">
        <v>156</v>
      </c>
      <c r="B315" s="259" t="s">
        <v>484</v>
      </c>
      <c r="C315" s="260">
        <v>0</v>
      </c>
      <c r="D315" s="260">
        <v>0</v>
      </c>
      <c r="E315" s="261" t="str">
        <f t="shared" si="20"/>
        <v/>
      </c>
      <c r="F315" s="260">
        <v>0</v>
      </c>
      <c r="G315" s="260">
        <v>0</v>
      </c>
      <c r="H315" s="261" t="str">
        <f t="shared" si="21"/>
        <v/>
      </c>
      <c r="I315" s="260">
        <v>0</v>
      </c>
      <c r="J315" s="261" t="str">
        <f t="shared" si="22"/>
        <v/>
      </c>
      <c r="K315" s="260">
        <v>0</v>
      </c>
      <c r="L315" s="260">
        <v>0</v>
      </c>
      <c r="M315" s="261" t="str">
        <f t="shared" si="23"/>
        <v/>
      </c>
    </row>
    <row r="316" spans="1:13" x14ac:dyDescent="0.25">
      <c r="A316" s="259" t="s">
        <v>160</v>
      </c>
      <c r="B316" s="259" t="s">
        <v>484</v>
      </c>
      <c r="C316" s="260">
        <v>0</v>
      </c>
      <c r="D316" s="260">
        <v>0</v>
      </c>
      <c r="E316" s="261" t="str">
        <f t="shared" si="20"/>
        <v/>
      </c>
      <c r="F316" s="260">
        <v>0</v>
      </c>
      <c r="G316" s="260">
        <v>23.166</v>
      </c>
      <c r="H316" s="261" t="str">
        <f t="shared" si="21"/>
        <v/>
      </c>
      <c r="I316" s="260">
        <v>0</v>
      </c>
      <c r="J316" s="261" t="str">
        <f t="shared" si="22"/>
        <v/>
      </c>
      <c r="K316" s="260">
        <v>0</v>
      </c>
      <c r="L316" s="260">
        <v>23.166</v>
      </c>
      <c r="M316" s="261" t="str">
        <f t="shared" si="23"/>
        <v/>
      </c>
    </row>
    <row r="317" spans="1:13" s="117" customFormat="1" x14ac:dyDescent="0.25">
      <c r="A317" s="117" t="s">
        <v>3</v>
      </c>
      <c r="B317" s="117" t="s">
        <v>484</v>
      </c>
      <c r="C317" s="180">
        <v>41.255929999999999</v>
      </c>
      <c r="D317" s="180">
        <v>24.357600000000001</v>
      </c>
      <c r="E317" s="262">
        <f t="shared" si="20"/>
        <v>-0.40959760209017215</v>
      </c>
      <c r="F317" s="180">
        <v>1926.2873400000001</v>
      </c>
      <c r="G317" s="180">
        <v>2994.04637</v>
      </c>
      <c r="H317" s="262">
        <f t="shared" si="21"/>
        <v>0.55430932230494756</v>
      </c>
      <c r="I317" s="180">
        <v>2675.9405000000002</v>
      </c>
      <c r="J317" s="262">
        <f t="shared" si="22"/>
        <v>0.11887628667378802</v>
      </c>
      <c r="K317" s="180">
        <v>1926.2873400000001</v>
      </c>
      <c r="L317" s="180">
        <v>2994.04637</v>
      </c>
      <c r="M317" s="262">
        <f t="shared" si="23"/>
        <v>0.55430932230494756</v>
      </c>
    </row>
    <row r="318" spans="1:13" x14ac:dyDescent="0.25">
      <c r="A318" s="259" t="s">
        <v>175</v>
      </c>
      <c r="B318" s="259" t="s">
        <v>485</v>
      </c>
      <c r="C318" s="260">
        <v>0</v>
      </c>
      <c r="D318" s="260">
        <v>0</v>
      </c>
      <c r="E318" s="261" t="str">
        <f t="shared" si="20"/>
        <v/>
      </c>
      <c r="F318" s="260">
        <v>0</v>
      </c>
      <c r="G318" s="260">
        <v>0</v>
      </c>
      <c r="H318" s="261" t="str">
        <f t="shared" si="21"/>
        <v/>
      </c>
      <c r="I318" s="260">
        <v>0</v>
      </c>
      <c r="J318" s="261" t="str">
        <f t="shared" si="22"/>
        <v/>
      </c>
      <c r="K318" s="260">
        <v>0</v>
      </c>
      <c r="L318" s="260">
        <v>0</v>
      </c>
      <c r="M318" s="261" t="str">
        <f t="shared" si="23"/>
        <v/>
      </c>
    </row>
    <row r="319" spans="1:13" x14ac:dyDescent="0.25">
      <c r="A319" s="259" t="s">
        <v>176</v>
      </c>
      <c r="B319" s="259" t="s">
        <v>485</v>
      </c>
      <c r="C319" s="260">
        <v>0</v>
      </c>
      <c r="D319" s="260">
        <v>0</v>
      </c>
      <c r="E319" s="261" t="str">
        <f t="shared" si="20"/>
        <v/>
      </c>
      <c r="F319" s="260">
        <v>78.13458</v>
      </c>
      <c r="G319" s="260">
        <v>6.2869999999999995E-2</v>
      </c>
      <c r="H319" s="261">
        <f t="shared" si="21"/>
        <v>-0.99919536266784825</v>
      </c>
      <c r="I319" s="260">
        <v>0</v>
      </c>
      <c r="J319" s="261" t="str">
        <f t="shared" si="22"/>
        <v/>
      </c>
      <c r="K319" s="260">
        <v>78.13458</v>
      </c>
      <c r="L319" s="260">
        <v>6.2869999999999995E-2</v>
      </c>
      <c r="M319" s="261">
        <f t="shared" si="23"/>
        <v>-0.99919536266784825</v>
      </c>
    </row>
    <row r="320" spans="1:13" x14ac:dyDescent="0.25">
      <c r="A320" s="259" t="s">
        <v>174</v>
      </c>
      <c r="B320" s="259" t="s">
        <v>485</v>
      </c>
      <c r="C320" s="260">
        <v>5.9999999999999995E-4</v>
      </c>
      <c r="D320" s="260">
        <v>17.73583</v>
      </c>
      <c r="E320" s="261">
        <f t="shared" si="20"/>
        <v>29558.716666666671</v>
      </c>
      <c r="F320" s="260">
        <v>36.632280000000002</v>
      </c>
      <c r="G320" s="260">
        <v>53.759990000000002</v>
      </c>
      <c r="H320" s="261">
        <f t="shared" si="21"/>
        <v>0.46755784788716404</v>
      </c>
      <c r="I320" s="260">
        <v>5.6632899999999999</v>
      </c>
      <c r="J320" s="261">
        <f t="shared" si="22"/>
        <v>8.4927135993389005</v>
      </c>
      <c r="K320" s="260">
        <v>36.632280000000002</v>
      </c>
      <c r="L320" s="260">
        <v>53.759990000000002</v>
      </c>
      <c r="M320" s="261">
        <f t="shared" si="23"/>
        <v>0.46755784788716404</v>
      </c>
    </row>
    <row r="321" spans="1:13" x14ac:dyDescent="0.25">
      <c r="A321" s="259" t="s">
        <v>166</v>
      </c>
      <c r="B321" s="259" t="s">
        <v>485</v>
      </c>
      <c r="C321" s="260">
        <v>0</v>
      </c>
      <c r="D321" s="260">
        <v>0</v>
      </c>
      <c r="E321" s="261" t="str">
        <f t="shared" si="20"/>
        <v/>
      </c>
      <c r="F321" s="260">
        <v>0</v>
      </c>
      <c r="G321" s="260">
        <v>0.50288999999999995</v>
      </c>
      <c r="H321" s="261" t="str">
        <f t="shared" si="21"/>
        <v/>
      </c>
      <c r="I321" s="260">
        <v>0</v>
      </c>
      <c r="J321" s="261" t="str">
        <f t="shared" si="22"/>
        <v/>
      </c>
      <c r="K321" s="260">
        <v>0</v>
      </c>
      <c r="L321" s="260">
        <v>0.50288999999999995</v>
      </c>
      <c r="M321" s="261" t="str">
        <f t="shared" si="23"/>
        <v/>
      </c>
    </row>
    <row r="322" spans="1:13" x14ac:dyDescent="0.25">
      <c r="A322" s="259" t="s">
        <v>180</v>
      </c>
      <c r="B322" s="259" t="s">
        <v>485</v>
      </c>
      <c r="C322" s="260">
        <v>0</v>
      </c>
      <c r="D322" s="260">
        <v>0</v>
      </c>
      <c r="E322" s="261" t="str">
        <f t="shared" si="20"/>
        <v/>
      </c>
      <c r="F322" s="260">
        <v>0</v>
      </c>
      <c r="G322" s="260">
        <v>0.35081000000000001</v>
      </c>
      <c r="H322" s="261" t="str">
        <f t="shared" si="21"/>
        <v/>
      </c>
      <c r="I322" s="260">
        <v>0</v>
      </c>
      <c r="J322" s="261" t="str">
        <f t="shared" si="22"/>
        <v/>
      </c>
      <c r="K322" s="260">
        <v>0</v>
      </c>
      <c r="L322" s="260">
        <v>0.35081000000000001</v>
      </c>
      <c r="M322" s="261" t="str">
        <f t="shared" si="23"/>
        <v/>
      </c>
    </row>
    <row r="323" spans="1:13" x14ac:dyDescent="0.25">
      <c r="A323" s="259" t="s">
        <v>172</v>
      </c>
      <c r="B323" s="259" t="s">
        <v>485</v>
      </c>
      <c r="C323" s="260">
        <v>0</v>
      </c>
      <c r="D323" s="260">
        <v>0</v>
      </c>
      <c r="E323" s="261" t="str">
        <f t="shared" si="20"/>
        <v/>
      </c>
      <c r="F323" s="260">
        <v>52.779179999999997</v>
      </c>
      <c r="G323" s="260">
        <v>5.7560500000000001</v>
      </c>
      <c r="H323" s="261">
        <f t="shared" si="21"/>
        <v>-0.89094089752815409</v>
      </c>
      <c r="I323" s="260">
        <v>1.20346</v>
      </c>
      <c r="J323" s="261">
        <f t="shared" si="22"/>
        <v>3.7829175876223555</v>
      </c>
      <c r="K323" s="260">
        <v>52.779179999999997</v>
      </c>
      <c r="L323" s="260">
        <v>5.7560500000000001</v>
      </c>
      <c r="M323" s="261">
        <f t="shared" si="23"/>
        <v>-0.89094089752815409</v>
      </c>
    </row>
    <row r="324" spans="1:13" x14ac:dyDescent="0.25">
      <c r="A324" s="259" t="s">
        <v>159</v>
      </c>
      <c r="B324" s="259" t="s">
        <v>485</v>
      </c>
      <c r="C324" s="260">
        <v>0</v>
      </c>
      <c r="D324" s="260">
        <v>0</v>
      </c>
      <c r="E324" s="261" t="str">
        <f t="shared" si="20"/>
        <v/>
      </c>
      <c r="F324" s="260">
        <v>0</v>
      </c>
      <c r="G324" s="260">
        <v>0</v>
      </c>
      <c r="H324" s="261" t="str">
        <f t="shared" si="21"/>
        <v/>
      </c>
      <c r="I324" s="260">
        <v>0</v>
      </c>
      <c r="J324" s="261" t="str">
        <f t="shared" si="22"/>
        <v/>
      </c>
      <c r="K324" s="260">
        <v>0</v>
      </c>
      <c r="L324" s="260">
        <v>0</v>
      </c>
      <c r="M324" s="261" t="str">
        <f t="shared" si="23"/>
        <v/>
      </c>
    </row>
    <row r="325" spans="1:13" x14ac:dyDescent="0.25">
      <c r="A325" s="259" t="s">
        <v>167</v>
      </c>
      <c r="B325" s="259" t="s">
        <v>485</v>
      </c>
      <c r="C325" s="260">
        <v>0</v>
      </c>
      <c r="D325" s="260">
        <v>0</v>
      </c>
      <c r="E325" s="261" t="str">
        <f t="shared" si="20"/>
        <v/>
      </c>
      <c r="F325" s="260">
        <v>0</v>
      </c>
      <c r="G325" s="260">
        <v>158.23605000000001</v>
      </c>
      <c r="H325" s="261" t="str">
        <f t="shared" si="21"/>
        <v/>
      </c>
      <c r="I325" s="260">
        <v>215.07776999999999</v>
      </c>
      <c r="J325" s="261">
        <f t="shared" si="22"/>
        <v>-0.26428449578959268</v>
      </c>
      <c r="K325" s="260">
        <v>0</v>
      </c>
      <c r="L325" s="260">
        <v>158.23605000000001</v>
      </c>
      <c r="M325" s="261" t="str">
        <f t="shared" si="23"/>
        <v/>
      </c>
    </row>
    <row r="326" spans="1:13" x14ac:dyDescent="0.25">
      <c r="A326" s="259" t="s">
        <v>169</v>
      </c>
      <c r="B326" s="259" t="s">
        <v>485</v>
      </c>
      <c r="C326" s="260">
        <v>0</v>
      </c>
      <c r="D326" s="260">
        <v>0</v>
      </c>
      <c r="E326" s="261" t="str">
        <f t="shared" si="20"/>
        <v/>
      </c>
      <c r="F326" s="260">
        <v>61.695659999999997</v>
      </c>
      <c r="G326" s="260">
        <v>461.89713</v>
      </c>
      <c r="H326" s="261">
        <f t="shared" si="21"/>
        <v>6.4867037649001569</v>
      </c>
      <c r="I326" s="260">
        <v>222.11018000000001</v>
      </c>
      <c r="J326" s="261">
        <f t="shared" si="22"/>
        <v>1.0795855912592569</v>
      </c>
      <c r="K326" s="260">
        <v>61.695659999999997</v>
      </c>
      <c r="L326" s="260">
        <v>461.89713</v>
      </c>
      <c r="M326" s="261">
        <f t="shared" si="23"/>
        <v>6.4867037649001569</v>
      </c>
    </row>
    <row r="327" spans="1:13" x14ac:dyDescent="0.25">
      <c r="A327" s="259" t="s">
        <v>155</v>
      </c>
      <c r="B327" s="259" t="s">
        <v>485</v>
      </c>
      <c r="C327" s="260">
        <v>119.26421999999999</v>
      </c>
      <c r="D327" s="260">
        <v>0</v>
      </c>
      <c r="E327" s="261">
        <f t="shared" si="20"/>
        <v>-1</v>
      </c>
      <c r="F327" s="260">
        <v>718.59441000000004</v>
      </c>
      <c r="G327" s="260">
        <v>410.57168000000001</v>
      </c>
      <c r="H327" s="261">
        <f t="shared" si="21"/>
        <v>-0.42864615381575266</v>
      </c>
      <c r="I327" s="260">
        <v>1130.2068099999999</v>
      </c>
      <c r="J327" s="261">
        <f t="shared" si="22"/>
        <v>-0.63672871516320095</v>
      </c>
      <c r="K327" s="260">
        <v>718.59441000000004</v>
      </c>
      <c r="L327" s="260">
        <v>410.57168000000001</v>
      </c>
      <c r="M327" s="261">
        <f t="shared" si="23"/>
        <v>-0.42864615381575266</v>
      </c>
    </row>
    <row r="328" spans="1:13" x14ac:dyDescent="0.25">
      <c r="A328" s="259" t="s">
        <v>179</v>
      </c>
      <c r="B328" s="259" t="s">
        <v>485</v>
      </c>
      <c r="C328" s="260">
        <v>22.099</v>
      </c>
      <c r="D328" s="260">
        <v>0</v>
      </c>
      <c r="E328" s="261">
        <f t="shared" si="20"/>
        <v>-1</v>
      </c>
      <c r="F328" s="260">
        <v>84.015950000000004</v>
      </c>
      <c r="G328" s="260">
        <v>204.30779999999999</v>
      </c>
      <c r="H328" s="261">
        <f t="shared" si="21"/>
        <v>1.4317739667289362</v>
      </c>
      <c r="I328" s="260">
        <v>399.78532999999999</v>
      </c>
      <c r="J328" s="261">
        <f t="shared" si="22"/>
        <v>-0.48895623558773404</v>
      </c>
      <c r="K328" s="260">
        <v>84.015950000000004</v>
      </c>
      <c r="L328" s="260">
        <v>204.30779999999999</v>
      </c>
      <c r="M328" s="261">
        <f t="shared" si="23"/>
        <v>1.4317739667289362</v>
      </c>
    </row>
    <row r="329" spans="1:13" x14ac:dyDescent="0.25">
      <c r="A329" s="259" t="s">
        <v>168</v>
      </c>
      <c r="B329" s="259" t="s">
        <v>485</v>
      </c>
      <c r="C329" s="260">
        <v>18.735910000000001</v>
      </c>
      <c r="D329" s="260">
        <v>209.51414</v>
      </c>
      <c r="E329" s="261">
        <f t="shared" si="20"/>
        <v>10.182490735704857</v>
      </c>
      <c r="F329" s="260">
        <v>237.62280000000001</v>
      </c>
      <c r="G329" s="260">
        <v>484.54408000000001</v>
      </c>
      <c r="H329" s="261">
        <f t="shared" si="21"/>
        <v>1.0391312618149438</v>
      </c>
      <c r="I329" s="260">
        <v>1063.8493599999999</v>
      </c>
      <c r="J329" s="261">
        <f t="shared" si="22"/>
        <v>-0.54453694459147861</v>
      </c>
      <c r="K329" s="260">
        <v>237.62280000000001</v>
      </c>
      <c r="L329" s="260">
        <v>484.54408000000001</v>
      </c>
      <c r="M329" s="261">
        <f t="shared" si="23"/>
        <v>1.0391312618149438</v>
      </c>
    </row>
    <row r="330" spans="1:13" x14ac:dyDescent="0.25">
      <c r="A330" s="259" t="s">
        <v>158</v>
      </c>
      <c r="B330" s="259" t="s">
        <v>485</v>
      </c>
      <c r="C330" s="260">
        <v>0</v>
      </c>
      <c r="D330" s="260">
        <v>0</v>
      </c>
      <c r="E330" s="261" t="str">
        <f t="shared" si="20"/>
        <v/>
      </c>
      <c r="F330" s="260">
        <v>0</v>
      </c>
      <c r="G330" s="260">
        <v>0</v>
      </c>
      <c r="H330" s="261" t="str">
        <f t="shared" si="21"/>
        <v/>
      </c>
      <c r="I330" s="260">
        <v>0</v>
      </c>
      <c r="J330" s="261" t="str">
        <f t="shared" si="22"/>
        <v/>
      </c>
      <c r="K330" s="260">
        <v>0</v>
      </c>
      <c r="L330" s="260">
        <v>0</v>
      </c>
      <c r="M330" s="261" t="str">
        <f t="shared" si="23"/>
        <v/>
      </c>
    </row>
    <row r="331" spans="1:13" x14ac:dyDescent="0.25">
      <c r="A331" s="259" t="s">
        <v>181</v>
      </c>
      <c r="B331" s="259" t="s">
        <v>485</v>
      </c>
      <c r="C331" s="260">
        <v>31.899349999999998</v>
      </c>
      <c r="D331" s="260">
        <v>6.2390999999999996</v>
      </c>
      <c r="E331" s="261">
        <f t="shared" si="20"/>
        <v>-0.80441294258346963</v>
      </c>
      <c r="F331" s="260">
        <v>256.73575</v>
      </c>
      <c r="G331" s="260">
        <v>367.86779000000001</v>
      </c>
      <c r="H331" s="261">
        <f t="shared" si="21"/>
        <v>0.43286546575613261</v>
      </c>
      <c r="I331" s="260">
        <v>286.47386</v>
      </c>
      <c r="J331" s="261">
        <f t="shared" si="22"/>
        <v>0.28412341007308672</v>
      </c>
      <c r="K331" s="260">
        <v>256.73575</v>
      </c>
      <c r="L331" s="260">
        <v>367.86779000000001</v>
      </c>
      <c r="M331" s="261">
        <f t="shared" si="23"/>
        <v>0.43286546575613261</v>
      </c>
    </row>
    <row r="332" spans="1:13" x14ac:dyDescent="0.25">
      <c r="A332" s="259" t="s">
        <v>173</v>
      </c>
      <c r="B332" s="259" t="s">
        <v>485</v>
      </c>
      <c r="C332" s="260">
        <v>0</v>
      </c>
      <c r="D332" s="260">
        <v>4.0156799999999997</v>
      </c>
      <c r="E332" s="261" t="str">
        <f t="shared" si="20"/>
        <v/>
      </c>
      <c r="F332" s="260">
        <v>4.3913000000000002</v>
      </c>
      <c r="G332" s="260">
        <v>39.603470000000002</v>
      </c>
      <c r="H332" s="261">
        <f t="shared" si="21"/>
        <v>8.0186209095256533</v>
      </c>
      <c r="I332" s="260">
        <v>50</v>
      </c>
      <c r="J332" s="261">
        <f t="shared" si="22"/>
        <v>-0.20793059999999997</v>
      </c>
      <c r="K332" s="260">
        <v>4.3913000000000002</v>
      </c>
      <c r="L332" s="260">
        <v>39.603470000000002</v>
      </c>
      <c r="M332" s="261">
        <f t="shared" si="23"/>
        <v>8.0186209095256533</v>
      </c>
    </row>
    <row r="333" spans="1:13" x14ac:dyDescent="0.25">
      <c r="A333" s="259" t="s">
        <v>157</v>
      </c>
      <c r="B333" s="259" t="s">
        <v>485</v>
      </c>
      <c r="C333" s="260">
        <v>21.485900000000001</v>
      </c>
      <c r="D333" s="260">
        <v>0</v>
      </c>
      <c r="E333" s="261">
        <f t="shared" si="20"/>
        <v>-1</v>
      </c>
      <c r="F333" s="260">
        <v>60.993070000000003</v>
      </c>
      <c r="G333" s="260">
        <v>24.72288</v>
      </c>
      <c r="H333" s="261">
        <f t="shared" si="21"/>
        <v>-0.59466083605891629</v>
      </c>
      <c r="I333" s="260">
        <v>103.49588</v>
      </c>
      <c r="J333" s="261">
        <f t="shared" si="22"/>
        <v>-0.76112208524629188</v>
      </c>
      <c r="K333" s="260">
        <v>60.993070000000003</v>
      </c>
      <c r="L333" s="260">
        <v>24.72288</v>
      </c>
      <c r="M333" s="261">
        <f t="shared" si="23"/>
        <v>-0.59466083605891629</v>
      </c>
    </row>
    <row r="334" spans="1:13" x14ac:dyDescent="0.25">
      <c r="A334" s="259" t="s">
        <v>164</v>
      </c>
      <c r="B334" s="259" t="s">
        <v>485</v>
      </c>
      <c r="C334" s="260">
        <v>0</v>
      </c>
      <c r="D334" s="260">
        <v>30.32207</v>
      </c>
      <c r="E334" s="261" t="str">
        <f t="shared" si="20"/>
        <v/>
      </c>
      <c r="F334" s="260">
        <v>82.22672</v>
      </c>
      <c r="G334" s="260">
        <v>123.72266</v>
      </c>
      <c r="H334" s="261">
        <f t="shared" si="21"/>
        <v>0.50465274548224714</v>
      </c>
      <c r="I334" s="260">
        <v>99.345119999999994</v>
      </c>
      <c r="J334" s="261">
        <f t="shared" si="22"/>
        <v>0.24538235999916269</v>
      </c>
      <c r="K334" s="260">
        <v>82.22672</v>
      </c>
      <c r="L334" s="260">
        <v>123.72266</v>
      </c>
      <c r="M334" s="261">
        <f t="shared" si="23"/>
        <v>0.50465274548224714</v>
      </c>
    </row>
    <row r="335" spans="1:13" x14ac:dyDescent="0.25">
      <c r="A335" s="259" t="s">
        <v>177</v>
      </c>
      <c r="B335" s="259" t="s">
        <v>485</v>
      </c>
      <c r="C335" s="260">
        <v>0</v>
      </c>
      <c r="D335" s="260">
        <v>0</v>
      </c>
      <c r="E335" s="261" t="str">
        <f t="shared" si="20"/>
        <v/>
      </c>
      <c r="F335" s="260">
        <v>112.10621999999999</v>
      </c>
      <c r="G335" s="260">
        <v>276.36739999999998</v>
      </c>
      <c r="H335" s="261">
        <f t="shared" si="21"/>
        <v>1.465228066738848</v>
      </c>
      <c r="I335" s="260">
        <v>3791.4324499999998</v>
      </c>
      <c r="J335" s="261">
        <f t="shared" si="22"/>
        <v>-0.92710739182495527</v>
      </c>
      <c r="K335" s="260">
        <v>112.10621999999999</v>
      </c>
      <c r="L335" s="260">
        <v>276.36739999999998</v>
      </c>
      <c r="M335" s="261">
        <f t="shared" si="23"/>
        <v>1.465228066738848</v>
      </c>
    </row>
    <row r="336" spans="1:13" x14ac:dyDescent="0.25">
      <c r="A336" s="259" t="s">
        <v>170</v>
      </c>
      <c r="B336" s="259" t="s">
        <v>485</v>
      </c>
      <c r="C336" s="260">
        <v>0</v>
      </c>
      <c r="D336" s="260">
        <v>0</v>
      </c>
      <c r="E336" s="261" t="str">
        <f t="shared" si="20"/>
        <v/>
      </c>
      <c r="F336" s="260">
        <v>0</v>
      </c>
      <c r="G336" s="260">
        <v>1.54E-2</v>
      </c>
      <c r="H336" s="261" t="str">
        <f t="shared" si="21"/>
        <v/>
      </c>
      <c r="I336" s="260">
        <v>0.45667000000000002</v>
      </c>
      <c r="J336" s="261">
        <f t="shared" si="22"/>
        <v>-0.96627761841154447</v>
      </c>
      <c r="K336" s="260">
        <v>0</v>
      </c>
      <c r="L336" s="260">
        <v>1.54E-2</v>
      </c>
      <c r="M336" s="261" t="str">
        <f t="shared" si="23"/>
        <v/>
      </c>
    </row>
    <row r="337" spans="1:13" x14ac:dyDescent="0.25">
      <c r="A337" s="259" t="s">
        <v>163</v>
      </c>
      <c r="B337" s="259" t="s">
        <v>485</v>
      </c>
      <c r="C337" s="260">
        <v>0</v>
      </c>
      <c r="D337" s="260">
        <v>12.774380000000001</v>
      </c>
      <c r="E337" s="261" t="str">
        <f t="shared" si="20"/>
        <v/>
      </c>
      <c r="F337" s="260">
        <v>34.752319999999997</v>
      </c>
      <c r="G337" s="260">
        <v>25.721879999999999</v>
      </c>
      <c r="H337" s="261">
        <f t="shared" si="21"/>
        <v>-0.25985142862404575</v>
      </c>
      <c r="I337" s="260">
        <v>145.02909</v>
      </c>
      <c r="J337" s="261">
        <f t="shared" si="22"/>
        <v>-0.82264330556028453</v>
      </c>
      <c r="K337" s="260">
        <v>34.752319999999997</v>
      </c>
      <c r="L337" s="260">
        <v>25.721879999999999</v>
      </c>
      <c r="M337" s="261">
        <f t="shared" si="23"/>
        <v>-0.25985142862404575</v>
      </c>
    </row>
    <row r="338" spans="1:13" x14ac:dyDescent="0.25">
      <c r="A338" s="259" t="s">
        <v>162</v>
      </c>
      <c r="B338" s="259" t="s">
        <v>485</v>
      </c>
      <c r="C338" s="260">
        <v>0</v>
      </c>
      <c r="D338" s="260">
        <v>0</v>
      </c>
      <c r="E338" s="261" t="str">
        <f t="shared" si="20"/>
        <v/>
      </c>
      <c r="F338" s="260">
        <v>0</v>
      </c>
      <c r="G338" s="260">
        <v>0</v>
      </c>
      <c r="H338" s="261" t="str">
        <f t="shared" si="21"/>
        <v/>
      </c>
      <c r="I338" s="260">
        <v>0</v>
      </c>
      <c r="J338" s="261" t="str">
        <f t="shared" si="22"/>
        <v/>
      </c>
      <c r="K338" s="260">
        <v>0</v>
      </c>
      <c r="L338" s="260">
        <v>0</v>
      </c>
      <c r="M338" s="261" t="str">
        <f t="shared" si="23"/>
        <v/>
      </c>
    </row>
    <row r="339" spans="1:13" x14ac:dyDescent="0.25">
      <c r="A339" s="259" t="s">
        <v>165</v>
      </c>
      <c r="B339" s="259" t="s">
        <v>485</v>
      </c>
      <c r="C339" s="260">
        <v>0</v>
      </c>
      <c r="D339" s="260">
        <v>0</v>
      </c>
      <c r="E339" s="261" t="str">
        <f t="shared" si="20"/>
        <v/>
      </c>
      <c r="F339" s="260">
        <v>4.7634499999999997</v>
      </c>
      <c r="G339" s="260">
        <v>23.872859999999999</v>
      </c>
      <c r="H339" s="261">
        <f t="shared" si="21"/>
        <v>4.0116743116858578</v>
      </c>
      <c r="I339" s="260">
        <v>0</v>
      </c>
      <c r="J339" s="261" t="str">
        <f t="shared" si="22"/>
        <v/>
      </c>
      <c r="K339" s="260">
        <v>4.7634499999999997</v>
      </c>
      <c r="L339" s="260">
        <v>23.872859999999999</v>
      </c>
      <c r="M339" s="261">
        <f t="shared" si="23"/>
        <v>4.0116743116858578</v>
      </c>
    </row>
    <row r="340" spans="1:13" x14ac:dyDescent="0.25">
      <c r="A340" s="259" t="s">
        <v>156</v>
      </c>
      <c r="B340" s="259" t="s">
        <v>485</v>
      </c>
      <c r="C340" s="260">
        <v>0</v>
      </c>
      <c r="D340" s="260">
        <v>0</v>
      </c>
      <c r="E340" s="261" t="str">
        <f t="shared" si="20"/>
        <v/>
      </c>
      <c r="F340" s="260">
        <v>22.036069999999999</v>
      </c>
      <c r="G340" s="260">
        <v>0</v>
      </c>
      <c r="H340" s="261">
        <f t="shared" si="21"/>
        <v>-1</v>
      </c>
      <c r="I340" s="260">
        <v>0</v>
      </c>
      <c r="J340" s="261" t="str">
        <f t="shared" si="22"/>
        <v/>
      </c>
      <c r="K340" s="260">
        <v>22.036069999999999</v>
      </c>
      <c r="L340" s="260">
        <v>0</v>
      </c>
      <c r="M340" s="261">
        <f t="shared" si="23"/>
        <v>-1</v>
      </c>
    </row>
    <row r="341" spans="1:13" x14ac:dyDescent="0.25">
      <c r="A341" s="259" t="s">
        <v>160</v>
      </c>
      <c r="B341" s="259" t="s">
        <v>485</v>
      </c>
      <c r="C341" s="260">
        <v>0</v>
      </c>
      <c r="D341" s="260">
        <v>0</v>
      </c>
      <c r="E341" s="261" t="str">
        <f t="shared" si="20"/>
        <v/>
      </c>
      <c r="F341" s="260">
        <v>0</v>
      </c>
      <c r="G341" s="260">
        <v>0</v>
      </c>
      <c r="H341" s="261" t="str">
        <f t="shared" si="21"/>
        <v/>
      </c>
      <c r="I341" s="260">
        <v>0</v>
      </c>
      <c r="J341" s="261" t="str">
        <f t="shared" si="22"/>
        <v/>
      </c>
      <c r="K341" s="260">
        <v>0</v>
      </c>
      <c r="L341" s="260">
        <v>0</v>
      </c>
      <c r="M341" s="261" t="str">
        <f t="shared" si="23"/>
        <v/>
      </c>
    </row>
    <row r="342" spans="1:13" s="117" customFormat="1" x14ac:dyDescent="0.25">
      <c r="A342" s="117" t="s">
        <v>3</v>
      </c>
      <c r="B342" s="117" t="s">
        <v>485</v>
      </c>
      <c r="C342" s="180">
        <v>213.48498000000001</v>
      </c>
      <c r="D342" s="180">
        <v>280.60120000000001</v>
      </c>
      <c r="E342" s="262">
        <f t="shared" si="20"/>
        <v>0.31438380348818917</v>
      </c>
      <c r="F342" s="180">
        <v>1847.4797599999999</v>
      </c>
      <c r="G342" s="180">
        <v>2661.8836900000001</v>
      </c>
      <c r="H342" s="262">
        <f t="shared" si="21"/>
        <v>0.44081886450544938</v>
      </c>
      <c r="I342" s="180">
        <v>7514.1292700000004</v>
      </c>
      <c r="J342" s="262">
        <f t="shared" si="22"/>
        <v>-0.64574954803778617</v>
      </c>
      <c r="K342" s="180">
        <v>1847.4797599999999</v>
      </c>
      <c r="L342" s="180">
        <v>2661.8836900000001</v>
      </c>
      <c r="M342" s="262">
        <f t="shared" si="23"/>
        <v>0.44081886450544938</v>
      </c>
    </row>
    <row r="343" spans="1:13" x14ac:dyDescent="0.25">
      <c r="A343" s="259" t="s">
        <v>181</v>
      </c>
      <c r="B343" s="259" t="s">
        <v>538</v>
      </c>
      <c r="C343" s="260">
        <v>0</v>
      </c>
      <c r="D343" s="260">
        <v>0</v>
      </c>
      <c r="E343" s="261" t="str">
        <f t="shared" si="20"/>
        <v/>
      </c>
      <c r="F343" s="260">
        <v>0</v>
      </c>
      <c r="G343" s="260">
        <v>0</v>
      </c>
      <c r="H343" s="261" t="str">
        <f t="shared" si="21"/>
        <v/>
      </c>
      <c r="I343" s="260">
        <v>0</v>
      </c>
      <c r="J343" s="261" t="str">
        <f t="shared" si="22"/>
        <v/>
      </c>
      <c r="K343" s="260">
        <v>0</v>
      </c>
      <c r="L343" s="260">
        <v>0</v>
      </c>
      <c r="M343" s="261" t="str">
        <f t="shared" si="23"/>
        <v/>
      </c>
    </row>
    <row r="344" spans="1:13" s="117" customFormat="1" x14ac:dyDescent="0.25">
      <c r="A344" s="117" t="s">
        <v>3</v>
      </c>
      <c r="B344" s="117" t="s">
        <v>538</v>
      </c>
      <c r="C344" s="180">
        <v>0</v>
      </c>
      <c r="D344" s="180">
        <v>0</v>
      </c>
      <c r="E344" s="262" t="str">
        <f t="shared" si="20"/>
        <v/>
      </c>
      <c r="F344" s="180">
        <v>0</v>
      </c>
      <c r="G344" s="180">
        <v>0</v>
      </c>
      <c r="H344" s="262" t="str">
        <f t="shared" si="21"/>
        <v/>
      </c>
      <c r="I344" s="180">
        <v>0</v>
      </c>
      <c r="J344" s="262" t="str">
        <f t="shared" si="22"/>
        <v/>
      </c>
      <c r="K344" s="180">
        <v>0</v>
      </c>
      <c r="L344" s="180">
        <v>0</v>
      </c>
      <c r="M344" s="262" t="str">
        <f t="shared" si="23"/>
        <v/>
      </c>
    </row>
    <row r="345" spans="1:13" x14ac:dyDescent="0.25">
      <c r="A345" s="259" t="s">
        <v>175</v>
      </c>
      <c r="B345" s="259" t="s">
        <v>468</v>
      </c>
      <c r="C345" s="260">
        <v>0</v>
      </c>
      <c r="D345" s="260">
        <v>0</v>
      </c>
      <c r="E345" s="261" t="str">
        <f t="shared" si="20"/>
        <v/>
      </c>
      <c r="F345" s="260">
        <v>19.34984</v>
      </c>
      <c r="G345" s="260">
        <v>4.8239999999999998</v>
      </c>
      <c r="H345" s="261">
        <f t="shared" si="21"/>
        <v>-0.75069561298698084</v>
      </c>
      <c r="I345" s="260">
        <v>3.1167400000000001</v>
      </c>
      <c r="J345" s="261">
        <f t="shared" si="22"/>
        <v>0.54777106848822799</v>
      </c>
      <c r="K345" s="260">
        <v>19.34984</v>
      </c>
      <c r="L345" s="260">
        <v>4.8239999999999998</v>
      </c>
      <c r="M345" s="261">
        <f t="shared" si="23"/>
        <v>-0.75069561298698084</v>
      </c>
    </row>
    <row r="346" spans="1:13" x14ac:dyDescent="0.25">
      <c r="A346" s="259" t="s">
        <v>176</v>
      </c>
      <c r="B346" s="259" t="s">
        <v>468</v>
      </c>
      <c r="C346" s="260">
        <v>216.32185999999999</v>
      </c>
      <c r="D346" s="260">
        <v>45.491750000000003</v>
      </c>
      <c r="E346" s="261">
        <f t="shared" si="20"/>
        <v>-0.78970340769074376</v>
      </c>
      <c r="F346" s="260">
        <v>3403.0424699999999</v>
      </c>
      <c r="G346" s="260">
        <v>3176.1436800000001</v>
      </c>
      <c r="H346" s="261">
        <f t="shared" si="21"/>
        <v>-6.6675274258331418E-2</v>
      </c>
      <c r="I346" s="260">
        <v>2355.3802900000001</v>
      </c>
      <c r="J346" s="261">
        <f t="shared" si="22"/>
        <v>0.34846321567885763</v>
      </c>
      <c r="K346" s="260">
        <v>3403.0424699999999</v>
      </c>
      <c r="L346" s="260">
        <v>3176.1436800000001</v>
      </c>
      <c r="M346" s="261">
        <f t="shared" si="23"/>
        <v>-6.6675274258331418E-2</v>
      </c>
    </row>
    <row r="347" spans="1:13" x14ac:dyDescent="0.25">
      <c r="A347" s="259" t="s">
        <v>174</v>
      </c>
      <c r="B347" s="259" t="s">
        <v>468</v>
      </c>
      <c r="C347" s="260">
        <v>0</v>
      </c>
      <c r="D347" s="260">
        <v>263.35793000000001</v>
      </c>
      <c r="E347" s="261" t="str">
        <f t="shared" si="20"/>
        <v/>
      </c>
      <c r="F347" s="260">
        <v>3205.7197999999999</v>
      </c>
      <c r="G347" s="260">
        <v>4029.1682999999998</v>
      </c>
      <c r="H347" s="261">
        <f t="shared" si="21"/>
        <v>0.25686851982509507</v>
      </c>
      <c r="I347" s="260">
        <v>3658.55179</v>
      </c>
      <c r="J347" s="261">
        <f t="shared" si="22"/>
        <v>0.10130142506469753</v>
      </c>
      <c r="K347" s="260">
        <v>3205.7197999999999</v>
      </c>
      <c r="L347" s="260">
        <v>4029.1682999999998</v>
      </c>
      <c r="M347" s="261">
        <f t="shared" si="23"/>
        <v>0.25686851982509507</v>
      </c>
    </row>
    <row r="348" spans="1:13" x14ac:dyDescent="0.25">
      <c r="A348" s="259" t="s">
        <v>166</v>
      </c>
      <c r="B348" s="259" t="s">
        <v>468</v>
      </c>
      <c r="C348" s="260">
        <v>0</v>
      </c>
      <c r="D348" s="260">
        <v>0</v>
      </c>
      <c r="E348" s="261" t="str">
        <f t="shared" si="20"/>
        <v/>
      </c>
      <c r="F348" s="260">
        <v>0</v>
      </c>
      <c r="G348" s="260">
        <v>8.8240999999999996</v>
      </c>
      <c r="H348" s="261" t="str">
        <f t="shared" si="21"/>
        <v/>
      </c>
      <c r="I348" s="260">
        <v>8.4</v>
      </c>
      <c r="J348" s="261">
        <f t="shared" si="22"/>
        <v>5.0488095238095054E-2</v>
      </c>
      <c r="K348" s="260">
        <v>0</v>
      </c>
      <c r="L348" s="260">
        <v>8.8240999999999996</v>
      </c>
      <c r="M348" s="261" t="str">
        <f t="shared" si="23"/>
        <v/>
      </c>
    </row>
    <row r="349" spans="1:13" x14ac:dyDescent="0.25">
      <c r="A349" s="259" t="s">
        <v>180</v>
      </c>
      <c r="B349" s="259" t="s">
        <v>468</v>
      </c>
      <c r="C349" s="260">
        <v>0</v>
      </c>
      <c r="D349" s="260">
        <v>0</v>
      </c>
      <c r="E349" s="261" t="str">
        <f t="shared" si="20"/>
        <v/>
      </c>
      <c r="F349" s="260">
        <v>0</v>
      </c>
      <c r="G349" s="260">
        <v>0.01</v>
      </c>
      <c r="H349" s="261" t="str">
        <f t="shared" si="21"/>
        <v/>
      </c>
      <c r="I349" s="260">
        <v>0</v>
      </c>
      <c r="J349" s="261" t="str">
        <f t="shared" si="22"/>
        <v/>
      </c>
      <c r="K349" s="260">
        <v>0</v>
      </c>
      <c r="L349" s="260">
        <v>0.01</v>
      </c>
      <c r="M349" s="261" t="str">
        <f t="shared" si="23"/>
        <v/>
      </c>
    </row>
    <row r="350" spans="1:13" x14ac:dyDescent="0.25">
      <c r="A350" s="259" t="s">
        <v>172</v>
      </c>
      <c r="B350" s="259" t="s">
        <v>468</v>
      </c>
      <c r="C350" s="260">
        <v>0</v>
      </c>
      <c r="D350" s="260">
        <v>0</v>
      </c>
      <c r="E350" s="261" t="str">
        <f t="shared" si="20"/>
        <v/>
      </c>
      <c r="F350" s="260">
        <v>0</v>
      </c>
      <c r="G350" s="260">
        <v>0</v>
      </c>
      <c r="H350" s="261" t="str">
        <f t="shared" si="21"/>
        <v/>
      </c>
      <c r="I350" s="260">
        <v>0</v>
      </c>
      <c r="J350" s="261" t="str">
        <f t="shared" si="22"/>
        <v/>
      </c>
      <c r="K350" s="260">
        <v>0</v>
      </c>
      <c r="L350" s="260">
        <v>0</v>
      </c>
      <c r="M350" s="261" t="str">
        <f t="shared" si="23"/>
        <v/>
      </c>
    </row>
    <row r="351" spans="1:13" x14ac:dyDescent="0.25">
      <c r="A351" s="259" t="s">
        <v>167</v>
      </c>
      <c r="B351" s="259" t="s">
        <v>468</v>
      </c>
      <c r="C351" s="260">
        <v>0</v>
      </c>
      <c r="D351" s="260">
        <v>0</v>
      </c>
      <c r="E351" s="261" t="str">
        <f t="shared" si="20"/>
        <v/>
      </c>
      <c r="F351" s="260">
        <v>0</v>
      </c>
      <c r="G351" s="260">
        <v>5.1655100000000003</v>
      </c>
      <c r="H351" s="261" t="str">
        <f t="shared" si="21"/>
        <v/>
      </c>
      <c r="I351" s="260">
        <v>0</v>
      </c>
      <c r="J351" s="261" t="str">
        <f t="shared" si="22"/>
        <v/>
      </c>
      <c r="K351" s="260">
        <v>0</v>
      </c>
      <c r="L351" s="260">
        <v>5.1655100000000003</v>
      </c>
      <c r="M351" s="261" t="str">
        <f t="shared" si="23"/>
        <v/>
      </c>
    </row>
    <row r="352" spans="1:13" x14ac:dyDescent="0.25">
      <c r="A352" s="259" t="s">
        <v>169</v>
      </c>
      <c r="B352" s="259" t="s">
        <v>468</v>
      </c>
      <c r="C352" s="260">
        <v>0</v>
      </c>
      <c r="D352" s="260">
        <v>0</v>
      </c>
      <c r="E352" s="261" t="str">
        <f t="shared" si="20"/>
        <v/>
      </c>
      <c r="F352" s="260">
        <v>0</v>
      </c>
      <c r="G352" s="260">
        <v>0</v>
      </c>
      <c r="H352" s="261" t="str">
        <f t="shared" si="21"/>
        <v/>
      </c>
      <c r="I352" s="260">
        <v>4.9898800000000003</v>
      </c>
      <c r="J352" s="261">
        <f t="shared" si="22"/>
        <v>-1</v>
      </c>
      <c r="K352" s="260">
        <v>0</v>
      </c>
      <c r="L352" s="260">
        <v>0</v>
      </c>
      <c r="M352" s="261" t="str">
        <f t="shared" si="23"/>
        <v/>
      </c>
    </row>
    <row r="353" spans="1:13" x14ac:dyDescent="0.25">
      <c r="A353" s="259" t="s">
        <v>179</v>
      </c>
      <c r="B353" s="259" t="s">
        <v>468</v>
      </c>
      <c r="C353" s="260">
        <v>0</v>
      </c>
      <c r="D353" s="260">
        <v>44.305840000000003</v>
      </c>
      <c r="E353" s="261" t="str">
        <f t="shared" si="20"/>
        <v/>
      </c>
      <c r="F353" s="260">
        <v>28.668869999999998</v>
      </c>
      <c r="G353" s="260">
        <v>164.41281000000001</v>
      </c>
      <c r="H353" s="261">
        <f t="shared" si="21"/>
        <v>4.734889795098308</v>
      </c>
      <c r="I353" s="260">
        <v>10.68252</v>
      </c>
      <c r="J353" s="261">
        <f t="shared" si="22"/>
        <v>14.390826321879107</v>
      </c>
      <c r="K353" s="260">
        <v>28.668869999999998</v>
      </c>
      <c r="L353" s="260">
        <v>164.41281000000001</v>
      </c>
      <c r="M353" s="261">
        <f t="shared" si="23"/>
        <v>4.734889795098308</v>
      </c>
    </row>
    <row r="354" spans="1:13" x14ac:dyDescent="0.25">
      <c r="A354" s="259" t="s">
        <v>168</v>
      </c>
      <c r="B354" s="259" t="s">
        <v>468</v>
      </c>
      <c r="C354" s="260">
        <v>4.7757300000000003</v>
      </c>
      <c r="D354" s="260">
        <v>56.084470000000003</v>
      </c>
      <c r="E354" s="261">
        <f t="shared" si="20"/>
        <v>10.743643380174341</v>
      </c>
      <c r="F354" s="260">
        <v>180.46118999999999</v>
      </c>
      <c r="G354" s="260">
        <v>260.17138</v>
      </c>
      <c r="H354" s="261">
        <f t="shared" si="21"/>
        <v>0.44170267302349053</v>
      </c>
      <c r="I354" s="260">
        <v>306.86926999999997</v>
      </c>
      <c r="J354" s="261">
        <f t="shared" si="22"/>
        <v>-0.1521751917355556</v>
      </c>
      <c r="K354" s="260">
        <v>180.46118999999999</v>
      </c>
      <c r="L354" s="260">
        <v>260.17138</v>
      </c>
      <c r="M354" s="261">
        <f t="shared" si="23"/>
        <v>0.44170267302349053</v>
      </c>
    </row>
    <row r="355" spans="1:13" x14ac:dyDescent="0.25">
      <c r="A355" s="259" t="s">
        <v>181</v>
      </c>
      <c r="B355" s="259" t="s">
        <v>468</v>
      </c>
      <c r="C355" s="260">
        <v>110.8254</v>
      </c>
      <c r="D355" s="260">
        <v>0</v>
      </c>
      <c r="E355" s="261">
        <f t="shared" si="20"/>
        <v>-1</v>
      </c>
      <c r="F355" s="260">
        <v>944.2518</v>
      </c>
      <c r="G355" s="260">
        <v>1245.17911</v>
      </c>
      <c r="H355" s="261">
        <f t="shared" si="21"/>
        <v>0.31869392253210438</v>
      </c>
      <c r="I355" s="260">
        <v>1238.6021699999999</v>
      </c>
      <c r="J355" s="261">
        <f t="shared" si="22"/>
        <v>5.3099697056078199E-3</v>
      </c>
      <c r="K355" s="260">
        <v>944.2518</v>
      </c>
      <c r="L355" s="260">
        <v>1245.17911</v>
      </c>
      <c r="M355" s="261">
        <f t="shared" si="23"/>
        <v>0.31869392253210438</v>
      </c>
    </row>
    <row r="356" spans="1:13" x14ac:dyDescent="0.25">
      <c r="A356" s="259" t="s">
        <v>173</v>
      </c>
      <c r="B356" s="259" t="s">
        <v>468</v>
      </c>
      <c r="C356" s="260">
        <v>0.28999999999999998</v>
      </c>
      <c r="D356" s="260">
        <v>25.70486</v>
      </c>
      <c r="E356" s="261">
        <f t="shared" si="20"/>
        <v>87.63744827586207</v>
      </c>
      <c r="F356" s="260">
        <v>10.24544</v>
      </c>
      <c r="G356" s="260">
        <v>34.627400000000002</v>
      </c>
      <c r="H356" s="261">
        <f t="shared" si="21"/>
        <v>2.3797865196614301</v>
      </c>
      <c r="I356" s="260">
        <v>210.91057000000001</v>
      </c>
      <c r="J356" s="261">
        <f t="shared" si="22"/>
        <v>-0.83581951345539485</v>
      </c>
      <c r="K356" s="260">
        <v>10.24544</v>
      </c>
      <c r="L356" s="260">
        <v>34.627400000000002</v>
      </c>
      <c r="M356" s="261">
        <f t="shared" si="23"/>
        <v>2.3797865196614301</v>
      </c>
    </row>
    <row r="357" spans="1:13" x14ac:dyDescent="0.25">
      <c r="A357" s="259" t="s">
        <v>157</v>
      </c>
      <c r="B357" s="259" t="s">
        <v>468</v>
      </c>
      <c r="C357" s="260">
        <v>0</v>
      </c>
      <c r="D357" s="260">
        <v>0</v>
      </c>
      <c r="E357" s="261" t="str">
        <f t="shared" si="20"/>
        <v/>
      </c>
      <c r="F357" s="260">
        <v>0</v>
      </c>
      <c r="G357" s="260">
        <v>0</v>
      </c>
      <c r="H357" s="261" t="str">
        <f t="shared" si="21"/>
        <v/>
      </c>
      <c r="I357" s="260">
        <v>0</v>
      </c>
      <c r="J357" s="261" t="str">
        <f t="shared" si="22"/>
        <v/>
      </c>
      <c r="K357" s="260">
        <v>0</v>
      </c>
      <c r="L357" s="260">
        <v>0</v>
      </c>
      <c r="M357" s="261" t="str">
        <f t="shared" si="23"/>
        <v/>
      </c>
    </row>
    <row r="358" spans="1:13" x14ac:dyDescent="0.25">
      <c r="A358" s="259" t="s">
        <v>164</v>
      </c>
      <c r="B358" s="259" t="s">
        <v>468</v>
      </c>
      <c r="C358" s="260">
        <v>0</v>
      </c>
      <c r="D358" s="260">
        <v>0</v>
      </c>
      <c r="E358" s="261" t="str">
        <f t="shared" si="20"/>
        <v/>
      </c>
      <c r="F358" s="260">
        <v>6.50739</v>
      </c>
      <c r="G358" s="260">
        <v>153.32451</v>
      </c>
      <c r="H358" s="261">
        <f t="shared" si="21"/>
        <v>22.561598428863185</v>
      </c>
      <c r="I358" s="260">
        <v>78.909840000000003</v>
      </c>
      <c r="J358" s="261">
        <f t="shared" si="22"/>
        <v>0.94303410069010396</v>
      </c>
      <c r="K358" s="260">
        <v>6.50739</v>
      </c>
      <c r="L358" s="260">
        <v>153.32451</v>
      </c>
      <c r="M358" s="261">
        <f t="shared" si="23"/>
        <v>22.561598428863185</v>
      </c>
    </row>
    <row r="359" spans="1:13" x14ac:dyDescent="0.25">
      <c r="A359" s="259" t="s">
        <v>170</v>
      </c>
      <c r="B359" s="259" t="s">
        <v>468</v>
      </c>
      <c r="C359" s="260">
        <v>0</v>
      </c>
      <c r="D359" s="260">
        <v>0</v>
      </c>
      <c r="E359" s="261" t="str">
        <f t="shared" si="20"/>
        <v/>
      </c>
      <c r="F359" s="260">
        <v>0</v>
      </c>
      <c r="G359" s="260">
        <v>0.43036000000000002</v>
      </c>
      <c r="H359" s="261" t="str">
        <f t="shared" si="21"/>
        <v/>
      </c>
      <c r="I359" s="260">
        <v>0</v>
      </c>
      <c r="J359" s="261" t="str">
        <f t="shared" si="22"/>
        <v/>
      </c>
      <c r="K359" s="260">
        <v>0</v>
      </c>
      <c r="L359" s="260">
        <v>0.43036000000000002</v>
      </c>
      <c r="M359" s="261" t="str">
        <f t="shared" si="23"/>
        <v/>
      </c>
    </row>
    <row r="360" spans="1:13" x14ac:dyDescent="0.25">
      <c r="A360" s="259" t="s">
        <v>163</v>
      </c>
      <c r="B360" s="259" t="s">
        <v>468</v>
      </c>
      <c r="C360" s="260">
        <v>0</v>
      </c>
      <c r="D360" s="260">
        <v>0</v>
      </c>
      <c r="E360" s="261" t="str">
        <f t="shared" si="20"/>
        <v/>
      </c>
      <c r="F360" s="260">
        <v>40.513390000000001</v>
      </c>
      <c r="G360" s="260">
        <v>0</v>
      </c>
      <c r="H360" s="261">
        <f t="shared" si="21"/>
        <v>-1</v>
      </c>
      <c r="I360" s="260">
        <v>12.672420000000001</v>
      </c>
      <c r="J360" s="261">
        <f t="shared" si="22"/>
        <v>-1</v>
      </c>
      <c r="K360" s="260">
        <v>40.513390000000001</v>
      </c>
      <c r="L360" s="260">
        <v>0</v>
      </c>
      <c r="M360" s="261">
        <f t="shared" si="23"/>
        <v>-1</v>
      </c>
    </row>
    <row r="361" spans="1:13" x14ac:dyDescent="0.25">
      <c r="A361" s="259" t="s">
        <v>162</v>
      </c>
      <c r="B361" s="259" t="s">
        <v>468</v>
      </c>
      <c r="C361" s="260">
        <v>0</v>
      </c>
      <c r="D361" s="260">
        <v>0</v>
      </c>
      <c r="E361" s="261" t="str">
        <f t="shared" si="20"/>
        <v/>
      </c>
      <c r="F361" s="260">
        <v>0</v>
      </c>
      <c r="G361" s="260">
        <v>0</v>
      </c>
      <c r="H361" s="261" t="str">
        <f t="shared" si="21"/>
        <v/>
      </c>
      <c r="I361" s="260">
        <v>12.105</v>
      </c>
      <c r="J361" s="261">
        <f t="shared" si="22"/>
        <v>-1</v>
      </c>
      <c r="K361" s="260">
        <v>0</v>
      </c>
      <c r="L361" s="260">
        <v>0</v>
      </c>
      <c r="M361" s="261" t="str">
        <f t="shared" si="23"/>
        <v/>
      </c>
    </row>
    <row r="362" spans="1:13" x14ac:dyDescent="0.25">
      <c r="A362" s="259" t="s">
        <v>165</v>
      </c>
      <c r="B362" s="259" t="s">
        <v>468</v>
      </c>
      <c r="C362" s="260">
        <v>0</v>
      </c>
      <c r="D362" s="260">
        <v>0</v>
      </c>
      <c r="E362" s="261" t="str">
        <f t="shared" si="20"/>
        <v/>
      </c>
      <c r="F362" s="260">
        <v>22.15</v>
      </c>
      <c r="G362" s="260">
        <v>0</v>
      </c>
      <c r="H362" s="261">
        <f t="shared" si="21"/>
        <v>-1</v>
      </c>
      <c r="I362" s="260">
        <v>0</v>
      </c>
      <c r="J362" s="261" t="str">
        <f t="shared" si="22"/>
        <v/>
      </c>
      <c r="K362" s="260">
        <v>22.15</v>
      </c>
      <c r="L362" s="260">
        <v>0</v>
      </c>
      <c r="M362" s="261">
        <f t="shared" si="23"/>
        <v>-1</v>
      </c>
    </row>
    <row r="363" spans="1:13" x14ac:dyDescent="0.25">
      <c r="A363" s="259" t="s">
        <v>156</v>
      </c>
      <c r="B363" s="259" t="s">
        <v>468</v>
      </c>
      <c r="C363" s="260">
        <v>0</v>
      </c>
      <c r="D363" s="260">
        <v>0</v>
      </c>
      <c r="E363" s="261" t="str">
        <f t="shared" si="20"/>
        <v/>
      </c>
      <c r="F363" s="260">
        <v>2.7448399999999999</v>
      </c>
      <c r="G363" s="260">
        <v>30.676390000000001</v>
      </c>
      <c r="H363" s="261">
        <f t="shared" si="21"/>
        <v>10.176021188848896</v>
      </c>
      <c r="I363" s="260">
        <v>120.63788</v>
      </c>
      <c r="J363" s="261">
        <f t="shared" si="22"/>
        <v>-0.74571511037826599</v>
      </c>
      <c r="K363" s="260">
        <v>2.7448399999999999</v>
      </c>
      <c r="L363" s="260">
        <v>30.676390000000001</v>
      </c>
      <c r="M363" s="261">
        <f t="shared" si="23"/>
        <v>10.176021188848896</v>
      </c>
    </row>
    <row r="364" spans="1:13" s="117" customFormat="1" x14ac:dyDescent="0.25">
      <c r="A364" s="117" t="s">
        <v>3</v>
      </c>
      <c r="B364" s="117" t="s">
        <v>468</v>
      </c>
      <c r="C364" s="180">
        <v>332.21298999999999</v>
      </c>
      <c r="D364" s="180">
        <v>434.94484999999997</v>
      </c>
      <c r="E364" s="262">
        <f t="shared" si="20"/>
        <v>0.30923492786961759</v>
      </c>
      <c r="F364" s="180">
        <v>7863.6550299999999</v>
      </c>
      <c r="G364" s="180">
        <v>9112.9575499999992</v>
      </c>
      <c r="H364" s="262">
        <f t="shared" si="21"/>
        <v>0.1588704635737308</v>
      </c>
      <c r="I364" s="180">
        <v>8021.8283700000002</v>
      </c>
      <c r="J364" s="262">
        <f t="shared" si="22"/>
        <v>0.13602001061012459</v>
      </c>
      <c r="K364" s="180">
        <v>7863.6550299999999</v>
      </c>
      <c r="L364" s="180">
        <v>9112.9575499999992</v>
      </c>
      <c r="M364" s="262">
        <f t="shared" si="23"/>
        <v>0.1588704635737308</v>
      </c>
    </row>
    <row r="365" spans="1:13" x14ac:dyDescent="0.25">
      <c r="A365" s="259" t="s">
        <v>175</v>
      </c>
      <c r="B365" s="259" t="s">
        <v>493</v>
      </c>
      <c r="C365" s="260">
        <v>0</v>
      </c>
      <c r="D365" s="260">
        <v>0</v>
      </c>
      <c r="E365" s="261" t="str">
        <f t="shared" si="20"/>
        <v/>
      </c>
      <c r="F365" s="260">
        <v>0</v>
      </c>
      <c r="G365" s="260">
        <v>0</v>
      </c>
      <c r="H365" s="261" t="str">
        <f t="shared" si="21"/>
        <v/>
      </c>
      <c r="I365" s="260">
        <v>0</v>
      </c>
      <c r="J365" s="261" t="str">
        <f t="shared" si="22"/>
        <v/>
      </c>
      <c r="K365" s="260">
        <v>0</v>
      </c>
      <c r="L365" s="260">
        <v>0</v>
      </c>
      <c r="M365" s="261" t="str">
        <f t="shared" si="23"/>
        <v/>
      </c>
    </row>
    <row r="366" spans="1:13" x14ac:dyDescent="0.25">
      <c r="A366" s="259" t="s">
        <v>176</v>
      </c>
      <c r="B366" s="259" t="s">
        <v>493</v>
      </c>
      <c r="C366" s="260">
        <v>0</v>
      </c>
      <c r="D366" s="260">
        <v>0</v>
      </c>
      <c r="E366" s="261" t="str">
        <f t="shared" si="20"/>
        <v/>
      </c>
      <c r="F366" s="260">
        <v>150.56934000000001</v>
      </c>
      <c r="G366" s="260">
        <v>95.995769999999993</v>
      </c>
      <c r="H366" s="261">
        <f t="shared" si="21"/>
        <v>-0.36244809202192174</v>
      </c>
      <c r="I366" s="260">
        <v>1.7964899999999999</v>
      </c>
      <c r="J366" s="261">
        <f t="shared" si="22"/>
        <v>52.435181938112649</v>
      </c>
      <c r="K366" s="260">
        <v>150.56934000000001</v>
      </c>
      <c r="L366" s="260">
        <v>95.995769999999993</v>
      </c>
      <c r="M366" s="261">
        <f t="shared" si="23"/>
        <v>-0.36244809202192174</v>
      </c>
    </row>
    <row r="367" spans="1:13" x14ac:dyDescent="0.25">
      <c r="A367" s="259" t="s">
        <v>174</v>
      </c>
      <c r="B367" s="259" t="s">
        <v>493</v>
      </c>
      <c r="C367" s="260">
        <v>0</v>
      </c>
      <c r="D367" s="260">
        <v>0</v>
      </c>
      <c r="E367" s="261" t="str">
        <f t="shared" si="20"/>
        <v/>
      </c>
      <c r="F367" s="260">
        <v>48.158259999999999</v>
      </c>
      <c r="G367" s="260">
        <v>2.5346600000000001</v>
      </c>
      <c r="H367" s="261">
        <f t="shared" si="21"/>
        <v>-0.94736811504402363</v>
      </c>
      <c r="I367" s="260">
        <v>11.504149999999999</v>
      </c>
      <c r="J367" s="261">
        <f t="shared" si="22"/>
        <v>-0.77967429145134581</v>
      </c>
      <c r="K367" s="260">
        <v>48.158259999999999</v>
      </c>
      <c r="L367" s="260">
        <v>2.5346600000000001</v>
      </c>
      <c r="M367" s="261">
        <f t="shared" si="23"/>
        <v>-0.94736811504402363</v>
      </c>
    </row>
    <row r="368" spans="1:13" x14ac:dyDescent="0.25">
      <c r="A368" s="259" t="s">
        <v>180</v>
      </c>
      <c r="B368" s="259" t="s">
        <v>493</v>
      </c>
      <c r="C368" s="260">
        <v>0</v>
      </c>
      <c r="D368" s="260">
        <v>0</v>
      </c>
      <c r="E368" s="261" t="str">
        <f t="shared" si="20"/>
        <v/>
      </c>
      <c r="F368" s="260">
        <v>0</v>
      </c>
      <c r="G368" s="260">
        <v>0</v>
      </c>
      <c r="H368" s="261" t="str">
        <f t="shared" si="21"/>
        <v/>
      </c>
      <c r="I368" s="260">
        <v>0</v>
      </c>
      <c r="J368" s="261" t="str">
        <f t="shared" si="22"/>
        <v/>
      </c>
      <c r="K368" s="260">
        <v>0</v>
      </c>
      <c r="L368" s="260">
        <v>0</v>
      </c>
      <c r="M368" s="261" t="str">
        <f t="shared" si="23"/>
        <v/>
      </c>
    </row>
    <row r="369" spans="1:13" x14ac:dyDescent="0.25">
      <c r="A369" s="259" t="s">
        <v>172</v>
      </c>
      <c r="B369" s="259" t="s">
        <v>493</v>
      </c>
      <c r="C369" s="260">
        <v>0</v>
      </c>
      <c r="D369" s="260">
        <v>0</v>
      </c>
      <c r="E369" s="261" t="str">
        <f t="shared" si="20"/>
        <v/>
      </c>
      <c r="F369" s="260">
        <v>0</v>
      </c>
      <c r="G369" s="260">
        <v>0</v>
      </c>
      <c r="H369" s="261" t="str">
        <f t="shared" si="21"/>
        <v/>
      </c>
      <c r="I369" s="260">
        <v>0.97648999999999997</v>
      </c>
      <c r="J369" s="261">
        <f t="shared" si="22"/>
        <v>-1</v>
      </c>
      <c r="K369" s="260">
        <v>0</v>
      </c>
      <c r="L369" s="260">
        <v>0</v>
      </c>
      <c r="M369" s="261" t="str">
        <f t="shared" si="23"/>
        <v/>
      </c>
    </row>
    <row r="370" spans="1:13" x14ac:dyDescent="0.25">
      <c r="A370" s="259" t="s">
        <v>167</v>
      </c>
      <c r="B370" s="259" t="s">
        <v>493</v>
      </c>
      <c r="C370" s="260">
        <v>0</v>
      </c>
      <c r="D370" s="260">
        <v>0</v>
      </c>
      <c r="E370" s="261" t="str">
        <f t="shared" si="20"/>
        <v/>
      </c>
      <c r="F370" s="260">
        <v>0</v>
      </c>
      <c r="G370" s="260">
        <v>0.14637</v>
      </c>
      <c r="H370" s="261" t="str">
        <f t="shared" si="21"/>
        <v/>
      </c>
      <c r="I370" s="260">
        <v>2.3500200000000002</v>
      </c>
      <c r="J370" s="261">
        <f t="shared" si="22"/>
        <v>-0.93771542369852168</v>
      </c>
      <c r="K370" s="260">
        <v>0</v>
      </c>
      <c r="L370" s="260">
        <v>0.14637</v>
      </c>
      <c r="M370" s="261" t="str">
        <f t="shared" si="23"/>
        <v/>
      </c>
    </row>
    <row r="371" spans="1:13" x14ac:dyDescent="0.25">
      <c r="A371" s="259" t="s">
        <v>169</v>
      </c>
      <c r="B371" s="259" t="s">
        <v>493</v>
      </c>
      <c r="C371" s="260">
        <v>0</v>
      </c>
      <c r="D371" s="260">
        <v>0</v>
      </c>
      <c r="E371" s="261" t="str">
        <f t="shared" si="20"/>
        <v/>
      </c>
      <c r="F371" s="260">
        <v>0</v>
      </c>
      <c r="G371" s="260">
        <v>85.8125</v>
      </c>
      <c r="H371" s="261" t="str">
        <f t="shared" si="21"/>
        <v/>
      </c>
      <c r="I371" s="260">
        <v>100.96465000000001</v>
      </c>
      <c r="J371" s="261">
        <f t="shared" si="22"/>
        <v>-0.15007381296325006</v>
      </c>
      <c r="K371" s="260">
        <v>0</v>
      </c>
      <c r="L371" s="260">
        <v>85.8125</v>
      </c>
      <c r="M371" s="261" t="str">
        <f t="shared" si="23"/>
        <v/>
      </c>
    </row>
    <row r="372" spans="1:13" x14ac:dyDescent="0.25">
      <c r="A372" s="259" t="s">
        <v>155</v>
      </c>
      <c r="B372" s="259" t="s">
        <v>493</v>
      </c>
      <c r="C372" s="260">
        <v>0</v>
      </c>
      <c r="D372" s="260">
        <v>0</v>
      </c>
      <c r="E372" s="261" t="str">
        <f t="shared" si="20"/>
        <v/>
      </c>
      <c r="F372" s="260">
        <v>0</v>
      </c>
      <c r="G372" s="260">
        <v>0</v>
      </c>
      <c r="H372" s="261" t="str">
        <f t="shared" si="21"/>
        <v/>
      </c>
      <c r="I372" s="260">
        <v>0</v>
      </c>
      <c r="J372" s="261" t="str">
        <f t="shared" si="22"/>
        <v/>
      </c>
      <c r="K372" s="260">
        <v>0</v>
      </c>
      <c r="L372" s="260">
        <v>0</v>
      </c>
      <c r="M372" s="261" t="str">
        <f t="shared" si="23"/>
        <v/>
      </c>
    </row>
    <row r="373" spans="1:13" x14ac:dyDescent="0.25">
      <c r="A373" s="259" t="s">
        <v>179</v>
      </c>
      <c r="B373" s="259" t="s">
        <v>493</v>
      </c>
      <c r="C373" s="260">
        <v>0</v>
      </c>
      <c r="D373" s="260">
        <v>0</v>
      </c>
      <c r="E373" s="261" t="str">
        <f t="shared" si="20"/>
        <v/>
      </c>
      <c r="F373" s="260">
        <v>0</v>
      </c>
      <c r="G373" s="260">
        <v>7.3355100000000002</v>
      </c>
      <c r="H373" s="261" t="str">
        <f t="shared" si="21"/>
        <v/>
      </c>
      <c r="I373" s="260">
        <v>12.4297</v>
      </c>
      <c r="J373" s="261">
        <f t="shared" si="22"/>
        <v>-0.40984014095271804</v>
      </c>
      <c r="K373" s="260">
        <v>0</v>
      </c>
      <c r="L373" s="260">
        <v>7.3355100000000002</v>
      </c>
      <c r="M373" s="261" t="str">
        <f t="shared" si="23"/>
        <v/>
      </c>
    </row>
    <row r="374" spans="1:13" x14ac:dyDescent="0.25">
      <c r="A374" s="259" t="s">
        <v>168</v>
      </c>
      <c r="B374" s="259" t="s">
        <v>493</v>
      </c>
      <c r="C374" s="260">
        <v>0</v>
      </c>
      <c r="D374" s="260">
        <v>0</v>
      </c>
      <c r="E374" s="261" t="str">
        <f t="shared" si="20"/>
        <v/>
      </c>
      <c r="F374" s="260">
        <v>37.074269999999999</v>
      </c>
      <c r="G374" s="260">
        <v>62.949060000000003</v>
      </c>
      <c r="H374" s="261">
        <f t="shared" si="21"/>
        <v>0.69791772029496491</v>
      </c>
      <c r="I374" s="260">
        <v>35.411349999999999</v>
      </c>
      <c r="J374" s="261">
        <f t="shared" si="22"/>
        <v>0.77765208047702239</v>
      </c>
      <c r="K374" s="260">
        <v>37.074269999999999</v>
      </c>
      <c r="L374" s="260">
        <v>62.949060000000003</v>
      </c>
      <c r="M374" s="261">
        <f t="shared" si="23"/>
        <v>0.69791772029496491</v>
      </c>
    </row>
    <row r="375" spans="1:13" x14ac:dyDescent="0.25">
      <c r="A375" s="259" t="s">
        <v>158</v>
      </c>
      <c r="B375" s="259" t="s">
        <v>493</v>
      </c>
      <c r="C375" s="260">
        <v>0</v>
      </c>
      <c r="D375" s="260">
        <v>0</v>
      </c>
      <c r="E375" s="261" t="str">
        <f t="shared" si="20"/>
        <v/>
      </c>
      <c r="F375" s="260">
        <v>0</v>
      </c>
      <c r="G375" s="260">
        <v>0</v>
      </c>
      <c r="H375" s="261" t="str">
        <f t="shared" si="21"/>
        <v/>
      </c>
      <c r="I375" s="260">
        <v>0</v>
      </c>
      <c r="J375" s="261" t="str">
        <f t="shared" si="22"/>
        <v/>
      </c>
      <c r="K375" s="260">
        <v>0</v>
      </c>
      <c r="L375" s="260">
        <v>0</v>
      </c>
      <c r="M375" s="261" t="str">
        <f t="shared" si="23"/>
        <v/>
      </c>
    </row>
    <row r="376" spans="1:13" x14ac:dyDescent="0.25">
      <c r="A376" s="259" t="s">
        <v>181</v>
      </c>
      <c r="B376" s="259" t="s">
        <v>493</v>
      </c>
      <c r="C376" s="260">
        <v>0</v>
      </c>
      <c r="D376" s="260">
        <v>0</v>
      </c>
      <c r="E376" s="261" t="str">
        <f t="shared" ref="E376:E436" si="24">IF(C376=0,"",(D376/C376-1))</f>
        <v/>
      </c>
      <c r="F376" s="260">
        <v>0.9496</v>
      </c>
      <c r="G376" s="260">
        <v>64.922910000000002</v>
      </c>
      <c r="H376" s="261">
        <f t="shared" ref="H376:H436" si="25">IF(F376=0,"",(G376/F376-1))</f>
        <v>67.368692080876158</v>
      </c>
      <c r="I376" s="260">
        <v>6.5430000000000001</v>
      </c>
      <c r="J376" s="261">
        <f t="shared" ref="J376:J436" si="26">IF(I376=0,"",(G376/I376-1))</f>
        <v>8.9224988537368173</v>
      </c>
      <c r="K376" s="260">
        <v>0.9496</v>
      </c>
      <c r="L376" s="260">
        <v>64.922910000000002</v>
      </c>
      <c r="M376" s="261">
        <f t="shared" ref="M376:M436" si="27">IF(K376=0,"",(L376/K376-1))</f>
        <v>67.368692080876158</v>
      </c>
    </row>
    <row r="377" spans="1:13" x14ac:dyDescent="0.25">
      <c r="A377" s="259" t="s">
        <v>173</v>
      </c>
      <c r="B377" s="259" t="s">
        <v>493</v>
      </c>
      <c r="C377" s="260">
        <v>0</v>
      </c>
      <c r="D377" s="260">
        <v>0</v>
      </c>
      <c r="E377" s="261" t="str">
        <f t="shared" si="24"/>
        <v/>
      </c>
      <c r="F377" s="260">
        <v>0</v>
      </c>
      <c r="G377" s="260">
        <v>0</v>
      </c>
      <c r="H377" s="261" t="str">
        <f t="shared" si="25"/>
        <v/>
      </c>
      <c r="I377" s="260">
        <v>2</v>
      </c>
      <c r="J377" s="261">
        <f t="shared" si="26"/>
        <v>-1</v>
      </c>
      <c r="K377" s="260">
        <v>0</v>
      </c>
      <c r="L377" s="260">
        <v>0</v>
      </c>
      <c r="M377" s="261" t="str">
        <f t="shared" si="27"/>
        <v/>
      </c>
    </row>
    <row r="378" spans="1:13" x14ac:dyDescent="0.25">
      <c r="A378" s="259" t="s">
        <v>157</v>
      </c>
      <c r="B378" s="259" t="s">
        <v>493</v>
      </c>
      <c r="C378" s="260">
        <v>0</v>
      </c>
      <c r="D378" s="260">
        <v>0</v>
      </c>
      <c r="E378" s="261" t="str">
        <f t="shared" si="24"/>
        <v/>
      </c>
      <c r="F378" s="260">
        <v>0</v>
      </c>
      <c r="G378" s="260">
        <v>0</v>
      </c>
      <c r="H378" s="261" t="str">
        <f t="shared" si="25"/>
        <v/>
      </c>
      <c r="I378" s="260">
        <v>43.317999999999998</v>
      </c>
      <c r="J378" s="261">
        <f t="shared" si="26"/>
        <v>-1</v>
      </c>
      <c r="K378" s="260">
        <v>0</v>
      </c>
      <c r="L378" s="260">
        <v>0</v>
      </c>
      <c r="M378" s="261" t="str">
        <f t="shared" si="27"/>
        <v/>
      </c>
    </row>
    <row r="379" spans="1:13" x14ac:dyDescent="0.25">
      <c r="A379" s="259" t="s">
        <v>164</v>
      </c>
      <c r="B379" s="259" t="s">
        <v>493</v>
      </c>
      <c r="C379" s="260">
        <v>0</v>
      </c>
      <c r="D379" s="260">
        <v>0</v>
      </c>
      <c r="E379" s="261" t="str">
        <f t="shared" si="24"/>
        <v/>
      </c>
      <c r="F379" s="260">
        <v>10.4231</v>
      </c>
      <c r="G379" s="260">
        <v>31.87744</v>
      </c>
      <c r="H379" s="261">
        <f t="shared" si="25"/>
        <v>2.0583454058773301</v>
      </c>
      <c r="I379" s="260">
        <v>125.78681</v>
      </c>
      <c r="J379" s="261">
        <f t="shared" si="26"/>
        <v>-0.74657565447442376</v>
      </c>
      <c r="K379" s="260">
        <v>10.4231</v>
      </c>
      <c r="L379" s="260">
        <v>31.87744</v>
      </c>
      <c r="M379" s="261">
        <f t="shared" si="27"/>
        <v>2.0583454058773301</v>
      </c>
    </row>
    <row r="380" spans="1:13" x14ac:dyDescent="0.25">
      <c r="A380" s="259" t="s">
        <v>170</v>
      </c>
      <c r="B380" s="259" t="s">
        <v>493</v>
      </c>
      <c r="C380" s="260">
        <v>0</v>
      </c>
      <c r="D380" s="260">
        <v>0</v>
      </c>
      <c r="E380" s="261" t="str">
        <f t="shared" si="24"/>
        <v/>
      </c>
      <c r="F380" s="260">
        <v>0</v>
      </c>
      <c r="G380" s="260">
        <v>0</v>
      </c>
      <c r="H380" s="261" t="str">
        <f t="shared" si="25"/>
        <v/>
      </c>
      <c r="I380" s="260">
        <v>0</v>
      </c>
      <c r="J380" s="261" t="str">
        <f t="shared" si="26"/>
        <v/>
      </c>
      <c r="K380" s="260">
        <v>0</v>
      </c>
      <c r="L380" s="260">
        <v>0</v>
      </c>
      <c r="M380" s="261" t="str">
        <f t="shared" si="27"/>
        <v/>
      </c>
    </row>
    <row r="381" spans="1:13" x14ac:dyDescent="0.25">
      <c r="A381" s="259" t="s">
        <v>163</v>
      </c>
      <c r="B381" s="259" t="s">
        <v>493</v>
      </c>
      <c r="C381" s="260">
        <v>0</v>
      </c>
      <c r="D381" s="260">
        <v>0</v>
      </c>
      <c r="E381" s="261" t="str">
        <f t="shared" si="24"/>
        <v/>
      </c>
      <c r="F381" s="260">
        <v>0</v>
      </c>
      <c r="G381" s="260">
        <v>0</v>
      </c>
      <c r="H381" s="261" t="str">
        <f t="shared" si="25"/>
        <v/>
      </c>
      <c r="I381" s="260">
        <v>134.81018</v>
      </c>
      <c r="J381" s="261">
        <f t="shared" si="26"/>
        <v>-1</v>
      </c>
      <c r="K381" s="260">
        <v>0</v>
      </c>
      <c r="L381" s="260">
        <v>0</v>
      </c>
      <c r="M381" s="261" t="str">
        <f t="shared" si="27"/>
        <v/>
      </c>
    </row>
    <row r="382" spans="1:13" x14ac:dyDescent="0.25">
      <c r="A382" s="259" t="s">
        <v>165</v>
      </c>
      <c r="B382" s="259" t="s">
        <v>493</v>
      </c>
      <c r="C382" s="260">
        <v>0</v>
      </c>
      <c r="D382" s="260">
        <v>0</v>
      </c>
      <c r="E382" s="261" t="str">
        <f t="shared" si="24"/>
        <v/>
      </c>
      <c r="F382" s="260">
        <v>0</v>
      </c>
      <c r="G382" s="260">
        <v>0</v>
      </c>
      <c r="H382" s="261" t="str">
        <f t="shared" si="25"/>
        <v/>
      </c>
      <c r="I382" s="260">
        <v>518.34717999999998</v>
      </c>
      <c r="J382" s="261">
        <f t="shared" si="26"/>
        <v>-1</v>
      </c>
      <c r="K382" s="260">
        <v>0</v>
      </c>
      <c r="L382" s="260">
        <v>0</v>
      </c>
      <c r="M382" s="261" t="str">
        <f t="shared" si="27"/>
        <v/>
      </c>
    </row>
    <row r="383" spans="1:13" x14ac:dyDescent="0.25">
      <c r="A383" s="259" t="s">
        <v>156</v>
      </c>
      <c r="B383" s="259" t="s">
        <v>493</v>
      </c>
      <c r="C383" s="260">
        <v>0</v>
      </c>
      <c r="D383" s="260">
        <v>0</v>
      </c>
      <c r="E383" s="261" t="str">
        <f t="shared" si="24"/>
        <v/>
      </c>
      <c r="F383" s="260">
        <v>74.701530000000005</v>
      </c>
      <c r="G383" s="260">
        <v>45.005459999999999</v>
      </c>
      <c r="H383" s="261">
        <f t="shared" si="25"/>
        <v>-0.39752960883130506</v>
      </c>
      <c r="I383" s="260">
        <v>54.7652</v>
      </c>
      <c r="J383" s="261">
        <f t="shared" si="26"/>
        <v>-0.17821061550035422</v>
      </c>
      <c r="K383" s="260">
        <v>74.701530000000005</v>
      </c>
      <c r="L383" s="260">
        <v>45.005459999999999</v>
      </c>
      <c r="M383" s="261">
        <f t="shared" si="27"/>
        <v>-0.39752960883130506</v>
      </c>
    </row>
    <row r="384" spans="1:13" x14ac:dyDescent="0.25">
      <c r="A384" s="259" t="s">
        <v>160</v>
      </c>
      <c r="B384" s="259" t="s">
        <v>493</v>
      </c>
      <c r="C384" s="260">
        <v>0</v>
      </c>
      <c r="D384" s="260">
        <v>0</v>
      </c>
      <c r="E384" s="261" t="str">
        <f t="shared" si="24"/>
        <v/>
      </c>
      <c r="F384" s="260">
        <v>0</v>
      </c>
      <c r="G384" s="260">
        <v>0</v>
      </c>
      <c r="H384" s="261" t="str">
        <f t="shared" si="25"/>
        <v/>
      </c>
      <c r="I384" s="260">
        <v>0</v>
      </c>
      <c r="J384" s="261" t="str">
        <f t="shared" si="26"/>
        <v/>
      </c>
      <c r="K384" s="260">
        <v>0</v>
      </c>
      <c r="L384" s="260">
        <v>0</v>
      </c>
      <c r="M384" s="261" t="str">
        <f t="shared" si="27"/>
        <v/>
      </c>
    </row>
    <row r="385" spans="1:13" s="117" customFormat="1" x14ac:dyDescent="0.25">
      <c r="A385" s="117" t="s">
        <v>3</v>
      </c>
      <c r="B385" s="117" t="s">
        <v>493</v>
      </c>
      <c r="C385" s="180">
        <v>0</v>
      </c>
      <c r="D385" s="180">
        <v>0</v>
      </c>
      <c r="E385" s="262" t="str">
        <f t="shared" si="24"/>
        <v/>
      </c>
      <c r="F385" s="180">
        <v>321.87610000000001</v>
      </c>
      <c r="G385" s="180">
        <v>396.57968</v>
      </c>
      <c r="H385" s="262">
        <f t="shared" si="25"/>
        <v>0.23208799907790612</v>
      </c>
      <c r="I385" s="180">
        <v>1051.0032200000001</v>
      </c>
      <c r="J385" s="262">
        <f t="shared" si="26"/>
        <v>-0.62266558993035248</v>
      </c>
      <c r="K385" s="180">
        <v>321.87610000000001</v>
      </c>
      <c r="L385" s="180">
        <v>396.57968</v>
      </c>
      <c r="M385" s="262">
        <f t="shared" si="27"/>
        <v>0.23208799907790612</v>
      </c>
    </row>
    <row r="386" spans="1:13" x14ac:dyDescent="0.25">
      <c r="A386" s="259" t="s">
        <v>172</v>
      </c>
      <c r="B386" s="259" t="s">
        <v>492</v>
      </c>
      <c r="C386" s="260">
        <v>0</v>
      </c>
      <c r="D386" s="260">
        <v>0</v>
      </c>
      <c r="E386" s="261" t="str">
        <f t="shared" si="24"/>
        <v/>
      </c>
      <c r="F386" s="260">
        <v>0</v>
      </c>
      <c r="G386" s="260">
        <v>4.5</v>
      </c>
      <c r="H386" s="261" t="str">
        <f t="shared" si="25"/>
        <v/>
      </c>
      <c r="I386" s="260">
        <v>0</v>
      </c>
      <c r="J386" s="261" t="str">
        <f t="shared" si="26"/>
        <v/>
      </c>
      <c r="K386" s="260">
        <v>0</v>
      </c>
      <c r="L386" s="260">
        <v>4.5</v>
      </c>
      <c r="M386" s="261" t="str">
        <f t="shared" si="27"/>
        <v/>
      </c>
    </row>
    <row r="387" spans="1:13" x14ac:dyDescent="0.25">
      <c r="A387" s="259" t="s">
        <v>159</v>
      </c>
      <c r="B387" s="259" t="s">
        <v>492</v>
      </c>
      <c r="C387" s="260">
        <v>0</v>
      </c>
      <c r="D387" s="260">
        <v>0</v>
      </c>
      <c r="E387" s="261" t="str">
        <f t="shared" si="24"/>
        <v/>
      </c>
      <c r="F387" s="260">
        <v>127</v>
      </c>
      <c r="G387" s="260">
        <v>0</v>
      </c>
      <c r="H387" s="261">
        <f t="shared" si="25"/>
        <v>-1</v>
      </c>
      <c r="I387" s="260">
        <v>0</v>
      </c>
      <c r="J387" s="261" t="str">
        <f t="shared" si="26"/>
        <v/>
      </c>
      <c r="K387" s="260">
        <v>127</v>
      </c>
      <c r="L387" s="260">
        <v>0</v>
      </c>
      <c r="M387" s="261">
        <f t="shared" si="27"/>
        <v>-1</v>
      </c>
    </row>
    <row r="388" spans="1:13" x14ac:dyDescent="0.25">
      <c r="A388" s="259" t="s">
        <v>155</v>
      </c>
      <c r="B388" s="259" t="s">
        <v>492</v>
      </c>
      <c r="C388" s="260">
        <v>0</v>
      </c>
      <c r="D388" s="260">
        <v>0</v>
      </c>
      <c r="E388" s="261" t="str">
        <f t="shared" si="24"/>
        <v/>
      </c>
      <c r="F388" s="260">
        <v>0</v>
      </c>
      <c r="G388" s="260">
        <v>0</v>
      </c>
      <c r="H388" s="261" t="str">
        <f t="shared" si="25"/>
        <v/>
      </c>
      <c r="I388" s="260">
        <v>0</v>
      </c>
      <c r="J388" s="261" t="str">
        <f t="shared" si="26"/>
        <v/>
      </c>
      <c r="K388" s="260">
        <v>0</v>
      </c>
      <c r="L388" s="260">
        <v>0</v>
      </c>
      <c r="M388" s="261" t="str">
        <f t="shared" si="27"/>
        <v/>
      </c>
    </row>
    <row r="389" spans="1:13" x14ac:dyDescent="0.25">
      <c r="A389" s="259" t="s">
        <v>179</v>
      </c>
      <c r="B389" s="259" t="s">
        <v>492</v>
      </c>
      <c r="C389" s="260">
        <v>0</v>
      </c>
      <c r="D389" s="260">
        <v>0</v>
      </c>
      <c r="E389" s="261" t="str">
        <f t="shared" si="24"/>
        <v/>
      </c>
      <c r="F389" s="260">
        <v>0</v>
      </c>
      <c r="G389" s="260">
        <v>0</v>
      </c>
      <c r="H389" s="261" t="str">
        <f t="shared" si="25"/>
        <v/>
      </c>
      <c r="I389" s="260">
        <v>0</v>
      </c>
      <c r="J389" s="261" t="str">
        <f t="shared" si="26"/>
        <v/>
      </c>
      <c r="K389" s="260">
        <v>0</v>
      </c>
      <c r="L389" s="260">
        <v>0</v>
      </c>
      <c r="M389" s="261" t="str">
        <f t="shared" si="27"/>
        <v/>
      </c>
    </row>
    <row r="390" spans="1:13" x14ac:dyDescent="0.25">
      <c r="A390" s="259" t="s">
        <v>168</v>
      </c>
      <c r="B390" s="259" t="s">
        <v>492</v>
      </c>
      <c r="C390" s="260">
        <v>0</v>
      </c>
      <c r="D390" s="260">
        <v>0</v>
      </c>
      <c r="E390" s="261" t="str">
        <f t="shared" si="24"/>
        <v/>
      </c>
      <c r="F390" s="260">
        <v>440.15338000000003</v>
      </c>
      <c r="G390" s="260">
        <v>84.2</v>
      </c>
      <c r="H390" s="261">
        <f t="shared" si="25"/>
        <v>-0.80870304801476256</v>
      </c>
      <c r="I390" s="260">
        <v>8.32</v>
      </c>
      <c r="J390" s="261">
        <f t="shared" si="26"/>
        <v>9.1201923076923084</v>
      </c>
      <c r="K390" s="260">
        <v>440.15338000000003</v>
      </c>
      <c r="L390" s="260">
        <v>84.2</v>
      </c>
      <c r="M390" s="261">
        <f t="shared" si="27"/>
        <v>-0.80870304801476256</v>
      </c>
    </row>
    <row r="391" spans="1:13" x14ac:dyDescent="0.25">
      <c r="A391" s="259" t="s">
        <v>158</v>
      </c>
      <c r="B391" s="259" t="s">
        <v>492</v>
      </c>
      <c r="C391" s="260">
        <v>0</v>
      </c>
      <c r="D391" s="260">
        <v>0</v>
      </c>
      <c r="E391" s="261" t="str">
        <f t="shared" si="24"/>
        <v/>
      </c>
      <c r="F391" s="260">
        <v>0</v>
      </c>
      <c r="G391" s="260">
        <v>0</v>
      </c>
      <c r="H391" s="261" t="str">
        <f t="shared" si="25"/>
        <v/>
      </c>
      <c r="I391" s="260">
        <v>0</v>
      </c>
      <c r="J391" s="261" t="str">
        <f t="shared" si="26"/>
        <v/>
      </c>
      <c r="K391" s="260">
        <v>0</v>
      </c>
      <c r="L391" s="260">
        <v>0</v>
      </c>
      <c r="M391" s="261" t="str">
        <f t="shared" si="27"/>
        <v/>
      </c>
    </row>
    <row r="392" spans="1:13" x14ac:dyDescent="0.25">
      <c r="A392" s="259" t="s">
        <v>181</v>
      </c>
      <c r="B392" s="259" t="s">
        <v>492</v>
      </c>
      <c r="C392" s="260">
        <v>0</v>
      </c>
      <c r="D392" s="260">
        <v>0</v>
      </c>
      <c r="E392" s="261" t="str">
        <f t="shared" si="24"/>
        <v/>
      </c>
      <c r="F392" s="260">
        <v>0</v>
      </c>
      <c r="G392" s="260">
        <v>0</v>
      </c>
      <c r="H392" s="261" t="str">
        <f t="shared" si="25"/>
        <v/>
      </c>
      <c r="I392" s="260">
        <v>0</v>
      </c>
      <c r="J392" s="261" t="str">
        <f t="shared" si="26"/>
        <v/>
      </c>
      <c r="K392" s="260">
        <v>0</v>
      </c>
      <c r="L392" s="260">
        <v>0</v>
      </c>
      <c r="M392" s="261" t="str">
        <f t="shared" si="27"/>
        <v/>
      </c>
    </row>
    <row r="393" spans="1:13" x14ac:dyDescent="0.25">
      <c r="A393" s="259" t="s">
        <v>173</v>
      </c>
      <c r="B393" s="259" t="s">
        <v>492</v>
      </c>
      <c r="C393" s="260">
        <v>0</v>
      </c>
      <c r="D393" s="260">
        <v>0</v>
      </c>
      <c r="E393" s="261" t="str">
        <f t="shared" si="24"/>
        <v/>
      </c>
      <c r="F393" s="260">
        <v>0</v>
      </c>
      <c r="G393" s="260">
        <v>0</v>
      </c>
      <c r="H393" s="261" t="str">
        <f t="shared" si="25"/>
        <v/>
      </c>
      <c r="I393" s="260">
        <v>0</v>
      </c>
      <c r="J393" s="261" t="str">
        <f t="shared" si="26"/>
        <v/>
      </c>
      <c r="K393" s="260">
        <v>0</v>
      </c>
      <c r="L393" s="260">
        <v>0</v>
      </c>
      <c r="M393" s="261" t="str">
        <f t="shared" si="27"/>
        <v/>
      </c>
    </row>
    <row r="394" spans="1:13" x14ac:dyDescent="0.25">
      <c r="A394" s="259" t="s">
        <v>157</v>
      </c>
      <c r="B394" s="259" t="s">
        <v>492</v>
      </c>
      <c r="C394" s="260">
        <v>0</v>
      </c>
      <c r="D394" s="260">
        <v>0</v>
      </c>
      <c r="E394" s="261" t="str">
        <f t="shared" si="24"/>
        <v/>
      </c>
      <c r="F394" s="260">
        <v>0</v>
      </c>
      <c r="G394" s="260">
        <v>0</v>
      </c>
      <c r="H394" s="261" t="str">
        <f t="shared" si="25"/>
        <v/>
      </c>
      <c r="I394" s="260">
        <v>0</v>
      </c>
      <c r="J394" s="261" t="str">
        <f t="shared" si="26"/>
        <v/>
      </c>
      <c r="K394" s="260">
        <v>0</v>
      </c>
      <c r="L394" s="260">
        <v>0</v>
      </c>
      <c r="M394" s="261" t="str">
        <f t="shared" si="27"/>
        <v/>
      </c>
    </row>
    <row r="395" spans="1:13" x14ac:dyDescent="0.25">
      <c r="A395" s="259" t="s">
        <v>164</v>
      </c>
      <c r="B395" s="259" t="s">
        <v>492</v>
      </c>
      <c r="C395" s="260">
        <v>0</v>
      </c>
      <c r="D395" s="260">
        <v>0</v>
      </c>
      <c r="E395" s="261" t="str">
        <f t="shared" si="24"/>
        <v/>
      </c>
      <c r="F395" s="260">
        <v>0</v>
      </c>
      <c r="G395" s="260">
        <v>0</v>
      </c>
      <c r="H395" s="261" t="str">
        <f t="shared" si="25"/>
        <v/>
      </c>
      <c r="I395" s="260">
        <v>0</v>
      </c>
      <c r="J395" s="261" t="str">
        <f t="shared" si="26"/>
        <v/>
      </c>
      <c r="K395" s="260">
        <v>0</v>
      </c>
      <c r="L395" s="260">
        <v>0</v>
      </c>
      <c r="M395" s="261" t="str">
        <f t="shared" si="27"/>
        <v/>
      </c>
    </row>
    <row r="396" spans="1:13" x14ac:dyDescent="0.25">
      <c r="A396" s="259" t="s">
        <v>170</v>
      </c>
      <c r="B396" s="259" t="s">
        <v>492</v>
      </c>
      <c r="C396" s="260">
        <v>0</v>
      </c>
      <c r="D396" s="260">
        <v>0</v>
      </c>
      <c r="E396" s="261" t="str">
        <f t="shared" si="24"/>
        <v/>
      </c>
      <c r="F396" s="260">
        <v>0</v>
      </c>
      <c r="G396" s="260">
        <v>0</v>
      </c>
      <c r="H396" s="261" t="str">
        <f t="shared" si="25"/>
        <v/>
      </c>
      <c r="I396" s="260">
        <v>0</v>
      </c>
      <c r="J396" s="261" t="str">
        <f t="shared" si="26"/>
        <v/>
      </c>
      <c r="K396" s="260">
        <v>0</v>
      </c>
      <c r="L396" s="260">
        <v>0</v>
      </c>
      <c r="M396" s="261" t="str">
        <f t="shared" si="27"/>
        <v/>
      </c>
    </row>
    <row r="397" spans="1:13" x14ac:dyDescent="0.25">
      <c r="A397" s="259" t="s">
        <v>165</v>
      </c>
      <c r="B397" s="259" t="s">
        <v>492</v>
      </c>
      <c r="C397" s="260">
        <v>0</v>
      </c>
      <c r="D397" s="260">
        <v>0</v>
      </c>
      <c r="E397" s="261" t="str">
        <f t="shared" si="24"/>
        <v/>
      </c>
      <c r="F397" s="260">
        <v>42.9</v>
      </c>
      <c r="G397" s="260">
        <v>4.96</v>
      </c>
      <c r="H397" s="261">
        <f t="shared" si="25"/>
        <v>-0.88438228438228439</v>
      </c>
      <c r="I397" s="260">
        <v>0</v>
      </c>
      <c r="J397" s="261" t="str">
        <f t="shared" si="26"/>
        <v/>
      </c>
      <c r="K397" s="260">
        <v>42.9</v>
      </c>
      <c r="L397" s="260">
        <v>4.96</v>
      </c>
      <c r="M397" s="261">
        <f t="shared" si="27"/>
        <v>-0.88438228438228439</v>
      </c>
    </row>
    <row r="398" spans="1:13" x14ac:dyDescent="0.25">
      <c r="A398" s="259" t="s">
        <v>156</v>
      </c>
      <c r="B398" s="259" t="s">
        <v>492</v>
      </c>
      <c r="C398" s="260">
        <v>0</v>
      </c>
      <c r="D398" s="260">
        <v>0</v>
      </c>
      <c r="E398" s="261" t="str">
        <f t="shared" si="24"/>
        <v/>
      </c>
      <c r="F398" s="260">
        <v>705.47362999999996</v>
      </c>
      <c r="G398" s="260">
        <v>0</v>
      </c>
      <c r="H398" s="261">
        <f t="shared" si="25"/>
        <v>-1</v>
      </c>
      <c r="I398" s="260">
        <v>197.31793999999999</v>
      </c>
      <c r="J398" s="261">
        <f t="shared" si="26"/>
        <v>-1</v>
      </c>
      <c r="K398" s="260">
        <v>705.47362999999996</v>
      </c>
      <c r="L398" s="260">
        <v>0</v>
      </c>
      <c r="M398" s="261">
        <f t="shared" si="27"/>
        <v>-1</v>
      </c>
    </row>
    <row r="399" spans="1:13" s="117" customFormat="1" x14ac:dyDescent="0.25">
      <c r="A399" s="117" t="s">
        <v>3</v>
      </c>
      <c r="B399" s="117" t="s">
        <v>492</v>
      </c>
      <c r="C399" s="180">
        <v>0</v>
      </c>
      <c r="D399" s="180">
        <v>0</v>
      </c>
      <c r="E399" s="262" t="str">
        <f t="shared" si="24"/>
        <v/>
      </c>
      <c r="F399" s="180">
        <v>1460.82096</v>
      </c>
      <c r="G399" s="180">
        <v>453.88182</v>
      </c>
      <c r="H399" s="262">
        <f t="shared" si="25"/>
        <v>-0.68929674995900936</v>
      </c>
      <c r="I399" s="180">
        <v>1239.49756</v>
      </c>
      <c r="J399" s="262">
        <f t="shared" si="26"/>
        <v>-0.63381789956891887</v>
      </c>
      <c r="K399" s="180">
        <v>1460.82096</v>
      </c>
      <c r="L399" s="180">
        <v>453.88182</v>
      </c>
      <c r="M399" s="262">
        <f t="shared" si="27"/>
        <v>-0.68929674995900936</v>
      </c>
    </row>
    <row r="400" spans="1:13" x14ac:dyDescent="0.25">
      <c r="A400" s="259" t="s">
        <v>175</v>
      </c>
      <c r="B400" s="259" t="s">
        <v>463</v>
      </c>
      <c r="C400" s="260">
        <v>0</v>
      </c>
      <c r="D400" s="260">
        <v>0</v>
      </c>
      <c r="E400" s="261" t="str">
        <f t="shared" si="24"/>
        <v/>
      </c>
      <c r="F400" s="260">
        <v>17.772069999999999</v>
      </c>
      <c r="G400" s="260">
        <v>11.152340000000001</v>
      </c>
      <c r="H400" s="261">
        <f t="shared" si="25"/>
        <v>-0.37247940166789795</v>
      </c>
      <c r="I400" s="260">
        <v>53.340870000000002</v>
      </c>
      <c r="J400" s="261">
        <f t="shared" si="26"/>
        <v>-0.79092317016951541</v>
      </c>
      <c r="K400" s="260">
        <v>17.772069999999999</v>
      </c>
      <c r="L400" s="260">
        <v>11.152340000000001</v>
      </c>
      <c r="M400" s="261">
        <f t="shared" si="27"/>
        <v>-0.37247940166789795</v>
      </c>
    </row>
    <row r="401" spans="1:13" x14ac:dyDescent="0.25">
      <c r="A401" s="259" t="s">
        <v>176</v>
      </c>
      <c r="B401" s="259" t="s">
        <v>463</v>
      </c>
      <c r="C401" s="260">
        <v>0</v>
      </c>
      <c r="D401" s="260">
        <v>0</v>
      </c>
      <c r="E401" s="261" t="str">
        <f t="shared" si="24"/>
        <v/>
      </c>
      <c r="F401" s="260">
        <v>9.0663300000000007</v>
      </c>
      <c r="G401" s="260">
        <v>10.52774</v>
      </c>
      <c r="H401" s="261">
        <f t="shared" si="25"/>
        <v>0.1611909118684185</v>
      </c>
      <c r="I401" s="260">
        <v>15.82166</v>
      </c>
      <c r="J401" s="261">
        <f t="shared" si="26"/>
        <v>-0.33459953001138942</v>
      </c>
      <c r="K401" s="260">
        <v>9.0663300000000007</v>
      </c>
      <c r="L401" s="260">
        <v>10.52774</v>
      </c>
      <c r="M401" s="261">
        <f t="shared" si="27"/>
        <v>0.1611909118684185</v>
      </c>
    </row>
    <row r="402" spans="1:13" x14ac:dyDescent="0.25">
      <c r="A402" s="259" t="s">
        <v>174</v>
      </c>
      <c r="B402" s="259" t="s">
        <v>463</v>
      </c>
      <c r="C402" s="260">
        <v>76.473370000000003</v>
      </c>
      <c r="D402" s="260">
        <v>0</v>
      </c>
      <c r="E402" s="261">
        <f t="shared" si="24"/>
        <v>-1</v>
      </c>
      <c r="F402" s="260">
        <v>812.13028999999995</v>
      </c>
      <c r="G402" s="260">
        <v>903.48952999999995</v>
      </c>
      <c r="H402" s="261">
        <f t="shared" si="25"/>
        <v>0.11249332911841026</v>
      </c>
      <c r="I402" s="260">
        <v>590.08042999999998</v>
      </c>
      <c r="J402" s="261">
        <f t="shared" si="26"/>
        <v>0.53112945975856207</v>
      </c>
      <c r="K402" s="260">
        <v>812.13028999999995</v>
      </c>
      <c r="L402" s="260">
        <v>903.48952999999995</v>
      </c>
      <c r="M402" s="261">
        <f t="shared" si="27"/>
        <v>0.11249332911841026</v>
      </c>
    </row>
    <row r="403" spans="1:13" x14ac:dyDescent="0.25">
      <c r="A403" s="259" t="s">
        <v>166</v>
      </c>
      <c r="B403" s="259" t="s">
        <v>463</v>
      </c>
      <c r="C403" s="260">
        <v>2.6359900000000001</v>
      </c>
      <c r="D403" s="260">
        <v>6.5369299999999999</v>
      </c>
      <c r="E403" s="261">
        <f t="shared" si="24"/>
        <v>1.4798766307914675</v>
      </c>
      <c r="F403" s="260">
        <v>754.57135000000005</v>
      </c>
      <c r="G403" s="260">
        <v>517.55966999999998</v>
      </c>
      <c r="H403" s="261">
        <f t="shared" si="25"/>
        <v>-0.31410108533805325</v>
      </c>
      <c r="I403" s="260">
        <v>1168.2252800000001</v>
      </c>
      <c r="J403" s="261">
        <f t="shared" si="26"/>
        <v>-0.55696929448402288</v>
      </c>
      <c r="K403" s="260">
        <v>754.57135000000005</v>
      </c>
      <c r="L403" s="260">
        <v>517.55966999999998</v>
      </c>
      <c r="M403" s="261">
        <f t="shared" si="27"/>
        <v>-0.31410108533805325</v>
      </c>
    </row>
    <row r="404" spans="1:13" x14ac:dyDescent="0.25">
      <c r="A404" s="259" t="s">
        <v>180</v>
      </c>
      <c r="B404" s="259" t="s">
        <v>463</v>
      </c>
      <c r="C404" s="260">
        <v>0</v>
      </c>
      <c r="D404" s="260">
        <v>0</v>
      </c>
      <c r="E404" s="261" t="str">
        <f t="shared" si="24"/>
        <v/>
      </c>
      <c r="F404" s="260">
        <v>0</v>
      </c>
      <c r="G404" s="260">
        <v>0</v>
      </c>
      <c r="H404" s="261" t="str">
        <f t="shared" si="25"/>
        <v/>
      </c>
      <c r="I404" s="260">
        <v>0</v>
      </c>
      <c r="J404" s="261" t="str">
        <f t="shared" si="26"/>
        <v/>
      </c>
      <c r="K404" s="260">
        <v>0</v>
      </c>
      <c r="L404" s="260">
        <v>0</v>
      </c>
      <c r="M404" s="261" t="str">
        <f t="shared" si="27"/>
        <v/>
      </c>
    </row>
    <row r="405" spans="1:13" x14ac:dyDescent="0.25">
      <c r="A405" s="259" t="s">
        <v>172</v>
      </c>
      <c r="B405" s="259" t="s">
        <v>463</v>
      </c>
      <c r="C405" s="260">
        <v>0</v>
      </c>
      <c r="D405" s="260">
        <v>0</v>
      </c>
      <c r="E405" s="261" t="str">
        <f t="shared" si="24"/>
        <v/>
      </c>
      <c r="F405" s="260">
        <v>142.29751999999999</v>
      </c>
      <c r="G405" s="260">
        <v>202.59701000000001</v>
      </c>
      <c r="H405" s="261">
        <f t="shared" si="25"/>
        <v>0.4237564365141433</v>
      </c>
      <c r="I405" s="260">
        <v>110.20005999999999</v>
      </c>
      <c r="J405" s="261">
        <f t="shared" si="26"/>
        <v>0.83844736563664335</v>
      </c>
      <c r="K405" s="260">
        <v>142.29751999999999</v>
      </c>
      <c r="L405" s="260">
        <v>202.59701000000001</v>
      </c>
      <c r="M405" s="261">
        <f t="shared" si="27"/>
        <v>0.4237564365141433</v>
      </c>
    </row>
    <row r="406" spans="1:13" x14ac:dyDescent="0.25">
      <c r="A406" s="259" t="s">
        <v>159</v>
      </c>
      <c r="B406" s="259" t="s">
        <v>463</v>
      </c>
      <c r="C406" s="260">
        <v>0</v>
      </c>
      <c r="D406" s="260">
        <v>0</v>
      </c>
      <c r="E406" s="261" t="str">
        <f t="shared" si="24"/>
        <v/>
      </c>
      <c r="F406" s="260">
        <v>0</v>
      </c>
      <c r="G406" s="260">
        <v>0</v>
      </c>
      <c r="H406" s="261" t="str">
        <f t="shared" si="25"/>
        <v/>
      </c>
      <c r="I406" s="260">
        <v>0</v>
      </c>
      <c r="J406" s="261" t="str">
        <f t="shared" si="26"/>
        <v/>
      </c>
      <c r="K406" s="260">
        <v>0</v>
      </c>
      <c r="L406" s="260">
        <v>0</v>
      </c>
      <c r="M406" s="261" t="str">
        <f t="shared" si="27"/>
        <v/>
      </c>
    </row>
    <row r="407" spans="1:13" x14ac:dyDescent="0.25">
      <c r="A407" s="259" t="s">
        <v>167</v>
      </c>
      <c r="B407" s="259" t="s">
        <v>463</v>
      </c>
      <c r="C407" s="260">
        <v>0</v>
      </c>
      <c r="D407" s="260">
        <v>0</v>
      </c>
      <c r="E407" s="261" t="str">
        <f t="shared" si="24"/>
        <v/>
      </c>
      <c r="F407" s="260">
        <v>0</v>
      </c>
      <c r="G407" s="260">
        <v>0</v>
      </c>
      <c r="H407" s="261" t="str">
        <f t="shared" si="25"/>
        <v/>
      </c>
      <c r="I407" s="260">
        <v>0</v>
      </c>
      <c r="J407" s="261" t="str">
        <f t="shared" si="26"/>
        <v/>
      </c>
      <c r="K407" s="260">
        <v>0</v>
      </c>
      <c r="L407" s="260">
        <v>0</v>
      </c>
      <c r="M407" s="261" t="str">
        <f t="shared" si="27"/>
        <v/>
      </c>
    </row>
    <row r="408" spans="1:13" x14ac:dyDescent="0.25">
      <c r="A408" s="259" t="s">
        <v>169</v>
      </c>
      <c r="B408" s="259" t="s">
        <v>463</v>
      </c>
      <c r="C408" s="260">
        <v>7.4236500000000003</v>
      </c>
      <c r="D408" s="260">
        <v>170.28390999999999</v>
      </c>
      <c r="E408" s="261">
        <f t="shared" si="24"/>
        <v>21.938030483656959</v>
      </c>
      <c r="F408" s="260">
        <v>2522.0484099999999</v>
      </c>
      <c r="G408" s="260">
        <v>4951.4854500000001</v>
      </c>
      <c r="H408" s="261">
        <f t="shared" si="25"/>
        <v>0.96327930517400362</v>
      </c>
      <c r="I408" s="260">
        <v>4694.1433100000004</v>
      </c>
      <c r="J408" s="261">
        <f t="shared" si="26"/>
        <v>5.4821960687007509E-2</v>
      </c>
      <c r="K408" s="260">
        <v>2522.0484099999999</v>
      </c>
      <c r="L408" s="260">
        <v>4951.4854500000001</v>
      </c>
      <c r="M408" s="261">
        <f t="shared" si="27"/>
        <v>0.96327930517400362</v>
      </c>
    </row>
    <row r="409" spans="1:13" x14ac:dyDescent="0.25">
      <c r="A409" s="259" t="s">
        <v>155</v>
      </c>
      <c r="B409" s="259" t="s">
        <v>463</v>
      </c>
      <c r="C409" s="260">
        <v>59.336440000000003</v>
      </c>
      <c r="D409" s="260">
        <v>0</v>
      </c>
      <c r="E409" s="261">
        <f t="shared" si="24"/>
        <v>-1</v>
      </c>
      <c r="F409" s="260">
        <v>408.02918</v>
      </c>
      <c r="G409" s="260">
        <v>612.72842000000003</v>
      </c>
      <c r="H409" s="261">
        <f t="shared" si="25"/>
        <v>0.50167794371961349</v>
      </c>
      <c r="I409" s="260">
        <v>646.44141999999999</v>
      </c>
      <c r="J409" s="261">
        <f t="shared" si="26"/>
        <v>-5.2151670603037714E-2</v>
      </c>
      <c r="K409" s="260">
        <v>408.02918</v>
      </c>
      <c r="L409" s="260">
        <v>612.72842000000003</v>
      </c>
      <c r="M409" s="261">
        <f t="shared" si="27"/>
        <v>0.50167794371961349</v>
      </c>
    </row>
    <row r="410" spans="1:13" x14ac:dyDescent="0.25">
      <c r="A410" s="259" t="s">
        <v>179</v>
      </c>
      <c r="B410" s="259" t="s">
        <v>463</v>
      </c>
      <c r="C410" s="260">
        <v>0</v>
      </c>
      <c r="D410" s="260">
        <v>0</v>
      </c>
      <c r="E410" s="261" t="str">
        <f t="shared" si="24"/>
        <v/>
      </c>
      <c r="F410" s="260">
        <v>0</v>
      </c>
      <c r="G410" s="260">
        <v>6.5888999999999998</v>
      </c>
      <c r="H410" s="261" t="str">
        <f t="shared" si="25"/>
        <v/>
      </c>
      <c r="I410" s="260">
        <v>0.54717000000000005</v>
      </c>
      <c r="J410" s="261">
        <f t="shared" si="26"/>
        <v>11.041778606283238</v>
      </c>
      <c r="K410" s="260">
        <v>0</v>
      </c>
      <c r="L410" s="260">
        <v>6.5888999999999998</v>
      </c>
      <c r="M410" s="261" t="str">
        <f t="shared" si="27"/>
        <v/>
      </c>
    </row>
    <row r="411" spans="1:13" x14ac:dyDescent="0.25">
      <c r="A411" s="259" t="s">
        <v>168</v>
      </c>
      <c r="B411" s="259" t="s">
        <v>463</v>
      </c>
      <c r="C411" s="260">
        <v>72.797479999999993</v>
      </c>
      <c r="D411" s="260">
        <v>276.58470999999997</v>
      </c>
      <c r="E411" s="261">
        <f t="shared" si="24"/>
        <v>2.7993720387024386</v>
      </c>
      <c r="F411" s="260">
        <v>2893.7278299999998</v>
      </c>
      <c r="G411" s="260">
        <v>4025.71621</v>
      </c>
      <c r="H411" s="261">
        <f t="shared" si="25"/>
        <v>0.39118688643223232</v>
      </c>
      <c r="I411" s="260">
        <v>4477.0941800000001</v>
      </c>
      <c r="J411" s="261">
        <f t="shared" si="26"/>
        <v>-0.10081940469699924</v>
      </c>
      <c r="K411" s="260">
        <v>2893.7278299999998</v>
      </c>
      <c r="L411" s="260">
        <v>4025.71621</v>
      </c>
      <c r="M411" s="261">
        <f t="shared" si="27"/>
        <v>0.39118688643223232</v>
      </c>
    </row>
    <row r="412" spans="1:13" x14ac:dyDescent="0.25">
      <c r="A412" s="259" t="s">
        <v>158</v>
      </c>
      <c r="B412" s="259" t="s">
        <v>463</v>
      </c>
      <c r="C412" s="260">
        <v>0</v>
      </c>
      <c r="D412" s="260">
        <v>0</v>
      </c>
      <c r="E412" s="261" t="str">
        <f t="shared" si="24"/>
        <v/>
      </c>
      <c r="F412" s="260">
        <v>0</v>
      </c>
      <c r="G412" s="260">
        <v>0</v>
      </c>
      <c r="H412" s="261" t="str">
        <f t="shared" si="25"/>
        <v/>
      </c>
      <c r="I412" s="260">
        <v>0</v>
      </c>
      <c r="J412" s="261" t="str">
        <f t="shared" si="26"/>
        <v/>
      </c>
      <c r="K412" s="260">
        <v>0</v>
      </c>
      <c r="L412" s="260">
        <v>0</v>
      </c>
      <c r="M412" s="261" t="str">
        <f t="shared" si="27"/>
        <v/>
      </c>
    </row>
    <row r="413" spans="1:13" x14ac:dyDescent="0.25">
      <c r="A413" s="259" t="s">
        <v>181</v>
      </c>
      <c r="B413" s="259" t="s">
        <v>463</v>
      </c>
      <c r="C413" s="260">
        <v>0</v>
      </c>
      <c r="D413" s="260">
        <v>0</v>
      </c>
      <c r="E413" s="261" t="str">
        <f t="shared" si="24"/>
        <v/>
      </c>
      <c r="F413" s="260">
        <v>26.501519999999999</v>
      </c>
      <c r="G413" s="260">
        <v>3.0108000000000001</v>
      </c>
      <c r="H413" s="261">
        <f t="shared" si="25"/>
        <v>-0.88639142207692234</v>
      </c>
      <c r="I413" s="260">
        <v>9.2642000000000007</v>
      </c>
      <c r="J413" s="261">
        <f t="shared" si="26"/>
        <v>-0.67500701625612569</v>
      </c>
      <c r="K413" s="260">
        <v>26.501519999999999</v>
      </c>
      <c r="L413" s="260">
        <v>3.0108000000000001</v>
      </c>
      <c r="M413" s="261">
        <f t="shared" si="27"/>
        <v>-0.88639142207692234</v>
      </c>
    </row>
    <row r="414" spans="1:13" x14ac:dyDescent="0.25">
      <c r="A414" s="259" t="s">
        <v>173</v>
      </c>
      <c r="B414" s="259" t="s">
        <v>463</v>
      </c>
      <c r="C414" s="260">
        <v>0</v>
      </c>
      <c r="D414" s="260">
        <v>20.53049</v>
      </c>
      <c r="E414" s="261" t="str">
        <f t="shared" si="24"/>
        <v/>
      </c>
      <c r="F414" s="260">
        <v>174.52105</v>
      </c>
      <c r="G414" s="260">
        <v>527.23095999999998</v>
      </c>
      <c r="H414" s="261">
        <f t="shared" si="25"/>
        <v>2.0210164332612024</v>
      </c>
      <c r="I414" s="260">
        <v>152.23203000000001</v>
      </c>
      <c r="J414" s="261">
        <f t="shared" si="26"/>
        <v>2.4633379059584239</v>
      </c>
      <c r="K414" s="260">
        <v>174.52105</v>
      </c>
      <c r="L414" s="260">
        <v>527.23095999999998</v>
      </c>
      <c r="M414" s="261">
        <f t="shared" si="27"/>
        <v>2.0210164332612024</v>
      </c>
    </row>
    <row r="415" spans="1:13" x14ac:dyDescent="0.25">
      <c r="A415" s="259" t="s">
        <v>157</v>
      </c>
      <c r="B415" s="259" t="s">
        <v>463</v>
      </c>
      <c r="C415" s="260">
        <v>0</v>
      </c>
      <c r="D415" s="260">
        <v>0</v>
      </c>
      <c r="E415" s="261" t="str">
        <f t="shared" si="24"/>
        <v/>
      </c>
      <c r="F415" s="260">
        <v>0</v>
      </c>
      <c r="G415" s="260">
        <v>12.7776</v>
      </c>
      <c r="H415" s="261" t="str">
        <f t="shared" si="25"/>
        <v/>
      </c>
      <c r="I415" s="260">
        <v>0</v>
      </c>
      <c r="J415" s="261" t="str">
        <f t="shared" si="26"/>
        <v/>
      </c>
      <c r="K415" s="260">
        <v>0</v>
      </c>
      <c r="L415" s="260">
        <v>12.7776</v>
      </c>
      <c r="M415" s="261" t="str">
        <f t="shared" si="27"/>
        <v/>
      </c>
    </row>
    <row r="416" spans="1:13" x14ac:dyDescent="0.25">
      <c r="A416" s="259" t="s">
        <v>164</v>
      </c>
      <c r="B416" s="259" t="s">
        <v>463</v>
      </c>
      <c r="C416" s="260">
        <v>0</v>
      </c>
      <c r="D416" s="260">
        <v>0</v>
      </c>
      <c r="E416" s="261" t="str">
        <f t="shared" si="24"/>
        <v/>
      </c>
      <c r="F416" s="260">
        <v>406.34034000000003</v>
      </c>
      <c r="G416" s="260">
        <v>185.33772999999999</v>
      </c>
      <c r="H416" s="261">
        <f t="shared" si="25"/>
        <v>-0.54388547787305597</v>
      </c>
      <c r="I416" s="260">
        <v>249.90745000000001</v>
      </c>
      <c r="J416" s="261">
        <f t="shared" si="26"/>
        <v>-0.25837453025109902</v>
      </c>
      <c r="K416" s="260">
        <v>406.34034000000003</v>
      </c>
      <c r="L416" s="260">
        <v>185.33772999999999</v>
      </c>
      <c r="M416" s="261">
        <f t="shared" si="27"/>
        <v>-0.54388547787305597</v>
      </c>
    </row>
    <row r="417" spans="1:13" x14ac:dyDescent="0.25">
      <c r="A417" s="259" t="s">
        <v>170</v>
      </c>
      <c r="B417" s="259" t="s">
        <v>463</v>
      </c>
      <c r="C417" s="260">
        <v>20.298999999999999</v>
      </c>
      <c r="D417" s="260">
        <v>18.65615</v>
      </c>
      <c r="E417" s="261">
        <f t="shared" si="24"/>
        <v>-8.0932558254101172E-2</v>
      </c>
      <c r="F417" s="260">
        <v>144.63802000000001</v>
      </c>
      <c r="G417" s="260">
        <v>370.53041999999999</v>
      </c>
      <c r="H417" s="261">
        <f t="shared" si="25"/>
        <v>1.5617774634912727</v>
      </c>
      <c r="I417" s="260">
        <v>200.82007999999999</v>
      </c>
      <c r="J417" s="261">
        <f t="shared" si="26"/>
        <v>0.84508650728552648</v>
      </c>
      <c r="K417" s="260">
        <v>144.63802000000001</v>
      </c>
      <c r="L417" s="260">
        <v>370.53041999999999</v>
      </c>
      <c r="M417" s="261">
        <f t="shared" si="27"/>
        <v>1.5617774634912727</v>
      </c>
    </row>
    <row r="418" spans="1:13" x14ac:dyDescent="0.25">
      <c r="A418" s="259" t="s">
        <v>163</v>
      </c>
      <c r="B418" s="259" t="s">
        <v>463</v>
      </c>
      <c r="C418" s="260">
        <v>463.43932999999998</v>
      </c>
      <c r="D418" s="260">
        <v>31.456250000000001</v>
      </c>
      <c r="E418" s="261">
        <f t="shared" si="24"/>
        <v>-0.93212434084953477</v>
      </c>
      <c r="F418" s="260">
        <v>5131.37763</v>
      </c>
      <c r="G418" s="260">
        <v>3710.1368900000002</v>
      </c>
      <c r="H418" s="261">
        <f t="shared" si="25"/>
        <v>-0.27697059980362426</v>
      </c>
      <c r="I418" s="260">
        <v>6829.27718</v>
      </c>
      <c r="J418" s="261">
        <f t="shared" si="26"/>
        <v>-0.45673066238029014</v>
      </c>
      <c r="K418" s="260">
        <v>5131.37763</v>
      </c>
      <c r="L418" s="260">
        <v>3710.1368900000002</v>
      </c>
      <c r="M418" s="261">
        <f t="shared" si="27"/>
        <v>-0.27697059980362426</v>
      </c>
    </row>
    <row r="419" spans="1:13" x14ac:dyDescent="0.25">
      <c r="A419" s="259" t="s">
        <v>162</v>
      </c>
      <c r="B419" s="259" t="s">
        <v>463</v>
      </c>
      <c r="C419" s="260">
        <v>0</v>
      </c>
      <c r="D419" s="260">
        <v>0</v>
      </c>
      <c r="E419" s="261" t="str">
        <f t="shared" si="24"/>
        <v/>
      </c>
      <c r="F419" s="260">
        <v>0</v>
      </c>
      <c r="G419" s="260">
        <v>0</v>
      </c>
      <c r="H419" s="261" t="str">
        <f t="shared" si="25"/>
        <v/>
      </c>
      <c r="I419" s="260">
        <v>0</v>
      </c>
      <c r="J419" s="261" t="str">
        <f t="shared" si="26"/>
        <v/>
      </c>
      <c r="K419" s="260">
        <v>0</v>
      </c>
      <c r="L419" s="260">
        <v>0</v>
      </c>
      <c r="M419" s="261" t="str">
        <f t="shared" si="27"/>
        <v/>
      </c>
    </row>
    <row r="420" spans="1:13" x14ac:dyDescent="0.25">
      <c r="A420" s="259" t="s">
        <v>165</v>
      </c>
      <c r="B420" s="259" t="s">
        <v>463</v>
      </c>
      <c r="C420" s="260">
        <v>0</v>
      </c>
      <c r="D420" s="260">
        <v>0</v>
      </c>
      <c r="E420" s="261" t="str">
        <f t="shared" si="24"/>
        <v/>
      </c>
      <c r="F420" s="260">
        <v>0</v>
      </c>
      <c r="G420" s="260">
        <v>0</v>
      </c>
      <c r="H420" s="261" t="str">
        <f t="shared" si="25"/>
        <v/>
      </c>
      <c r="I420" s="260">
        <v>0</v>
      </c>
      <c r="J420" s="261" t="str">
        <f t="shared" si="26"/>
        <v/>
      </c>
      <c r="K420" s="260">
        <v>0</v>
      </c>
      <c r="L420" s="260">
        <v>0</v>
      </c>
      <c r="M420" s="261" t="str">
        <f t="shared" si="27"/>
        <v/>
      </c>
    </row>
    <row r="421" spans="1:13" x14ac:dyDescent="0.25">
      <c r="A421" s="259" t="s">
        <v>156</v>
      </c>
      <c r="B421" s="259" t="s">
        <v>463</v>
      </c>
      <c r="C421" s="260">
        <v>0</v>
      </c>
      <c r="D421" s="260">
        <v>0</v>
      </c>
      <c r="E421" s="261" t="str">
        <f t="shared" si="24"/>
        <v/>
      </c>
      <c r="F421" s="260">
        <v>0</v>
      </c>
      <c r="G421" s="260">
        <v>0</v>
      </c>
      <c r="H421" s="261" t="str">
        <f t="shared" si="25"/>
        <v/>
      </c>
      <c r="I421" s="260">
        <v>0</v>
      </c>
      <c r="J421" s="261" t="str">
        <f t="shared" si="26"/>
        <v/>
      </c>
      <c r="K421" s="260">
        <v>0</v>
      </c>
      <c r="L421" s="260">
        <v>0</v>
      </c>
      <c r="M421" s="261" t="str">
        <f t="shared" si="27"/>
        <v/>
      </c>
    </row>
    <row r="422" spans="1:13" x14ac:dyDescent="0.25">
      <c r="A422" s="259" t="s">
        <v>160</v>
      </c>
      <c r="B422" s="259" t="s">
        <v>463</v>
      </c>
      <c r="C422" s="260">
        <v>0</v>
      </c>
      <c r="D422" s="260">
        <v>0</v>
      </c>
      <c r="E422" s="261" t="str">
        <f t="shared" si="24"/>
        <v/>
      </c>
      <c r="F422" s="260">
        <v>0</v>
      </c>
      <c r="G422" s="260">
        <v>0</v>
      </c>
      <c r="H422" s="261" t="str">
        <f t="shared" si="25"/>
        <v/>
      </c>
      <c r="I422" s="260">
        <v>0</v>
      </c>
      <c r="J422" s="261" t="str">
        <f t="shared" si="26"/>
        <v/>
      </c>
      <c r="K422" s="260">
        <v>0</v>
      </c>
      <c r="L422" s="260">
        <v>0</v>
      </c>
      <c r="M422" s="261" t="str">
        <f t="shared" si="27"/>
        <v/>
      </c>
    </row>
    <row r="423" spans="1:13" s="117" customFormat="1" x14ac:dyDescent="0.25">
      <c r="A423" s="117" t="s">
        <v>3</v>
      </c>
      <c r="B423" s="117" t="s">
        <v>463</v>
      </c>
      <c r="C423" s="180">
        <v>702.40526</v>
      </c>
      <c r="D423" s="180">
        <v>524.04844000000003</v>
      </c>
      <c r="E423" s="262">
        <f t="shared" si="24"/>
        <v>-0.25392295610086968</v>
      </c>
      <c r="F423" s="180">
        <v>13443.02154</v>
      </c>
      <c r="G423" s="180">
        <v>16050.86967</v>
      </c>
      <c r="H423" s="262">
        <f t="shared" si="25"/>
        <v>0.19399270634509458</v>
      </c>
      <c r="I423" s="180">
        <v>19197.39532</v>
      </c>
      <c r="J423" s="262">
        <f t="shared" si="26"/>
        <v>-0.163903779525857</v>
      </c>
      <c r="K423" s="180">
        <v>13443.02154</v>
      </c>
      <c r="L423" s="180">
        <v>16050.86967</v>
      </c>
      <c r="M423" s="262">
        <f t="shared" si="27"/>
        <v>0.19399270634509458</v>
      </c>
    </row>
    <row r="424" spans="1:13" x14ac:dyDescent="0.25">
      <c r="A424" s="259" t="s">
        <v>175</v>
      </c>
      <c r="B424" s="259" t="s">
        <v>456</v>
      </c>
      <c r="C424" s="260">
        <v>0</v>
      </c>
      <c r="D424" s="260">
        <v>0</v>
      </c>
      <c r="E424" s="261" t="str">
        <f t="shared" si="24"/>
        <v/>
      </c>
      <c r="F424" s="260">
        <v>16.213080000000001</v>
      </c>
      <c r="G424" s="260">
        <v>142.70809</v>
      </c>
      <c r="H424" s="261">
        <f t="shared" si="25"/>
        <v>7.8020345301447964</v>
      </c>
      <c r="I424" s="260">
        <v>97.131630000000001</v>
      </c>
      <c r="J424" s="261">
        <f t="shared" si="26"/>
        <v>0.46922367101221307</v>
      </c>
      <c r="K424" s="260">
        <v>16.213080000000001</v>
      </c>
      <c r="L424" s="260">
        <v>142.70809</v>
      </c>
      <c r="M424" s="261">
        <f t="shared" si="27"/>
        <v>7.8020345301447964</v>
      </c>
    </row>
    <row r="425" spans="1:13" x14ac:dyDescent="0.25">
      <c r="A425" s="259" t="s">
        <v>176</v>
      </c>
      <c r="B425" s="259" t="s">
        <v>456</v>
      </c>
      <c r="C425" s="260">
        <v>0</v>
      </c>
      <c r="D425" s="260">
        <v>0</v>
      </c>
      <c r="E425" s="261" t="str">
        <f t="shared" si="24"/>
        <v/>
      </c>
      <c r="F425" s="260">
        <v>5552.8964400000004</v>
      </c>
      <c r="G425" s="260">
        <v>6703.00893</v>
      </c>
      <c r="H425" s="261">
        <f t="shared" si="25"/>
        <v>0.20711938398764729</v>
      </c>
      <c r="I425" s="260">
        <v>6000.8237499999996</v>
      </c>
      <c r="J425" s="261">
        <f t="shared" si="26"/>
        <v>0.11701479817666716</v>
      </c>
      <c r="K425" s="260">
        <v>5552.8964400000004</v>
      </c>
      <c r="L425" s="260">
        <v>6703.00893</v>
      </c>
      <c r="M425" s="261">
        <f t="shared" si="27"/>
        <v>0.20711938398764729</v>
      </c>
    </row>
    <row r="426" spans="1:13" x14ac:dyDescent="0.25">
      <c r="A426" s="259" t="s">
        <v>174</v>
      </c>
      <c r="B426" s="259" t="s">
        <v>456</v>
      </c>
      <c r="C426" s="260">
        <v>0</v>
      </c>
      <c r="D426" s="260">
        <v>34.951619999999998</v>
      </c>
      <c r="E426" s="261" t="str">
        <f t="shared" si="24"/>
        <v/>
      </c>
      <c r="F426" s="260">
        <v>211.68132</v>
      </c>
      <c r="G426" s="260">
        <v>741.48456999999996</v>
      </c>
      <c r="H426" s="261">
        <f t="shared" si="25"/>
        <v>2.5028342132409227</v>
      </c>
      <c r="I426" s="260">
        <v>610.85182999999995</v>
      </c>
      <c r="J426" s="261">
        <f t="shared" si="26"/>
        <v>0.21385339878575804</v>
      </c>
      <c r="K426" s="260">
        <v>211.68132</v>
      </c>
      <c r="L426" s="260">
        <v>741.48456999999996</v>
      </c>
      <c r="M426" s="261">
        <f t="shared" si="27"/>
        <v>2.5028342132409227</v>
      </c>
    </row>
    <row r="427" spans="1:13" x14ac:dyDescent="0.25">
      <c r="A427" s="259" t="s">
        <v>166</v>
      </c>
      <c r="B427" s="259" t="s">
        <v>456</v>
      </c>
      <c r="C427" s="260">
        <v>0</v>
      </c>
      <c r="D427" s="260">
        <v>0</v>
      </c>
      <c r="E427" s="261" t="str">
        <f t="shared" si="24"/>
        <v/>
      </c>
      <c r="F427" s="260">
        <v>0.10962</v>
      </c>
      <c r="G427" s="260">
        <v>0</v>
      </c>
      <c r="H427" s="261">
        <f t="shared" si="25"/>
        <v>-1</v>
      </c>
      <c r="I427" s="260">
        <v>0.17988000000000001</v>
      </c>
      <c r="J427" s="261">
        <f t="shared" si="26"/>
        <v>-1</v>
      </c>
      <c r="K427" s="260">
        <v>0.10962</v>
      </c>
      <c r="L427" s="260">
        <v>0</v>
      </c>
      <c r="M427" s="261">
        <f t="shared" si="27"/>
        <v>-1</v>
      </c>
    </row>
    <row r="428" spans="1:13" x14ac:dyDescent="0.25">
      <c r="A428" s="259" t="s">
        <v>180</v>
      </c>
      <c r="B428" s="259" t="s">
        <v>456</v>
      </c>
      <c r="C428" s="260">
        <v>0</v>
      </c>
      <c r="D428" s="260">
        <v>0</v>
      </c>
      <c r="E428" s="261" t="str">
        <f t="shared" si="24"/>
        <v/>
      </c>
      <c r="F428" s="260">
        <v>24.7</v>
      </c>
      <c r="G428" s="260">
        <v>0</v>
      </c>
      <c r="H428" s="261">
        <f t="shared" si="25"/>
        <v>-1</v>
      </c>
      <c r="I428" s="260">
        <v>2.5</v>
      </c>
      <c r="J428" s="261">
        <f t="shared" si="26"/>
        <v>-1</v>
      </c>
      <c r="K428" s="260">
        <v>24.7</v>
      </c>
      <c r="L428" s="260">
        <v>0</v>
      </c>
      <c r="M428" s="261">
        <f t="shared" si="27"/>
        <v>-1</v>
      </c>
    </row>
    <row r="429" spans="1:13" x14ac:dyDescent="0.25">
      <c r="A429" s="259" t="s">
        <v>172</v>
      </c>
      <c r="B429" s="259" t="s">
        <v>456</v>
      </c>
      <c r="C429" s="260">
        <v>0</v>
      </c>
      <c r="D429" s="260">
        <v>0</v>
      </c>
      <c r="E429" s="261" t="str">
        <f t="shared" si="24"/>
        <v/>
      </c>
      <c r="F429" s="260">
        <v>1.20485</v>
      </c>
      <c r="G429" s="260">
        <v>253.13586000000001</v>
      </c>
      <c r="H429" s="261">
        <f t="shared" si="25"/>
        <v>209.09740631613894</v>
      </c>
      <c r="I429" s="260">
        <v>435.97305999999998</v>
      </c>
      <c r="J429" s="261">
        <f t="shared" si="26"/>
        <v>-0.41937728904625438</v>
      </c>
      <c r="K429" s="260">
        <v>1.20485</v>
      </c>
      <c r="L429" s="260">
        <v>253.13586000000001</v>
      </c>
      <c r="M429" s="261">
        <f t="shared" si="27"/>
        <v>209.09740631613894</v>
      </c>
    </row>
    <row r="430" spans="1:13" x14ac:dyDescent="0.25">
      <c r="A430" s="259" t="s">
        <v>167</v>
      </c>
      <c r="B430" s="259" t="s">
        <v>456</v>
      </c>
      <c r="C430" s="260">
        <v>0</v>
      </c>
      <c r="D430" s="260">
        <v>0</v>
      </c>
      <c r="E430" s="261" t="str">
        <f t="shared" si="24"/>
        <v/>
      </c>
      <c r="F430" s="260">
        <v>0</v>
      </c>
      <c r="G430" s="260">
        <v>0</v>
      </c>
      <c r="H430" s="261" t="str">
        <f t="shared" si="25"/>
        <v/>
      </c>
      <c r="I430" s="260">
        <v>0</v>
      </c>
      <c r="J430" s="261" t="str">
        <f t="shared" si="26"/>
        <v/>
      </c>
      <c r="K430" s="260">
        <v>0</v>
      </c>
      <c r="L430" s="260">
        <v>0</v>
      </c>
      <c r="M430" s="261" t="str">
        <f t="shared" si="27"/>
        <v/>
      </c>
    </row>
    <row r="431" spans="1:13" x14ac:dyDescent="0.25">
      <c r="A431" s="259" t="s">
        <v>169</v>
      </c>
      <c r="B431" s="259" t="s">
        <v>456</v>
      </c>
      <c r="C431" s="260">
        <v>0</v>
      </c>
      <c r="D431" s="260">
        <v>0</v>
      </c>
      <c r="E431" s="261" t="str">
        <f t="shared" si="24"/>
        <v/>
      </c>
      <c r="F431" s="260">
        <v>69.089119999999994</v>
      </c>
      <c r="G431" s="260">
        <v>0.18348</v>
      </c>
      <c r="H431" s="261">
        <f t="shared" si="25"/>
        <v>-0.99734429965239102</v>
      </c>
      <c r="I431" s="260">
        <v>10.79881</v>
      </c>
      <c r="J431" s="261">
        <f t="shared" si="26"/>
        <v>-0.98300923898096182</v>
      </c>
      <c r="K431" s="260">
        <v>69.089119999999994</v>
      </c>
      <c r="L431" s="260">
        <v>0.18348</v>
      </c>
      <c r="M431" s="261">
        <f t="shared" si="27"/>
        <v>-0.99734429965239102</v>
      </c>
    </row>
    <row r="432" spans="1:13" x14ac:dyDescent="0.25">
      <c r="A432" s="259" t="s">
        <v>155</v>
      </c>
      <c r="B432" s="259" t="s">
        <v>456</v>
      </c>
      <c r="C432" s="260">
        <v>0</v>
      </c>
      <c r="D432" s="260">
        <v>0</v>
      </c>
      <c r="E432" s="261" t="str">
        <f t="shared" si="24"/>
        <v/>
      </c>
      <c r="F432" s="260">
        <v>0</v>
      </c>
      <c r="G432" s="260">
        <v>0</v>
      </c>
      <c r="H432" s="261" t="str">
        <f t="shared" si="25"/>
        <v/>
      </c>
      <c r="I432" s="260">
        <v>9.1171000000000006</v>
      </c>
      <c r="J432" s="261">
        <f t="shared" si="26"/>
        <v>-1</v>
      </c>
      <c r="K432" s="260">
        <v>0</v>
      </c>
      <c r="L432" s="260">
        <v>0</v>
      </c>
      <c r="M432" s="261" t="str">
        <f t="shared" si="27"/>
        <v/>
      </c>
    </row>
    <row r="433" spans="1:13" x14ac:dyDescent="0.25">
      <c r="A433" s="259" t="s">
        <v>179</v>
      </c>
      <c r="B433" s="259" t="s">
        <v>456</v>
      </c>
      <c r="C433" s="260">
        <v>0</v>
      </c>
      <c r="D433" s="260">
        <v>0</v>
      </c>
      <c r="E433" s="261" t="str">
        <f t="shared" si="24"/>
        <v/>
      </c>
      <c r="F433" s="260">
        <v>85.25309</v>
      </c>
      <c r="G433" s="260">
        <v>31.125170000000001</v>
      </c>
      <c r="H433" s="261">
        <f t="shared" si="25"/>
        <v>-0.63490859979386083</v>
      </c>
      <c r="I433" s="260">
        <v>144.77511000000001</v>
      </c>
      <c r="J433" s="261">
        <f t="shared" si="26"/>
        <v>-0.78501021342687982</v>
      </c>
      <c r="K433" s="260">
        <v>85.25309</v>
      </c>
      <c r="L433" s="260">
        <v>31.125170000000001</v>
      </c>
      <c r="M433" s="261">
        <f t="shared" si="27"/>
        <v>-0.63490859979386083</v>
      </c>
    </row>
    <row r="434" spans="1:13" x14ac:dyDescent="0.25">
      <c r="A434" s="259" t="s">
        <v>168</v>
      </c>
      <c r="B434" s="259" t="s">
        <v>456</v>
      </c>
      <c r="C434" s="260">
        <v>366.70650999999998</v>
      </c>
      <c r="D434" s="260">
        <v>0</v>
      </c>
      <c r="E434" s="261">
        <f t="shared" si="24"/>
        <v>-1</v>
      </c>
      <c r="F434" s="260">
        <v>443.86725999999999</v>
      </c>
      <c r="G434" s="260">
        <v>414.58418</v>
      </c>
      <c r="H434" s="261">
        <f t="shared" si="25"/>
        <v>-6.5972606314779747E-2</v>
      </c>
      <c r="I434" s="260">
        <v>26.236070000000002</v>
      </c>
      <c r="J434" s="261">
        <f t="shared" si="26"/>
        <v>14.802068678731226</v>
      </c>
      <c r="K434" s="260">
        <v>443.86725999999999</v>
      </c>
      <c r="L434" s="260">
        <v>414.58418</v>
      </c>
      <c r="M434" s="261">
        <f t="shared" si="27"/>
        <v>-6.5972606314779747E-2</v>
      </c>
    </row>
    <row r="435" spans="1:13" x14ac:dyDescent="0.25">
      <c r="A435" s="259" t="s">
        <v>158</v>
      </c>
      <c r="B435" s="259" t="s">
        <v>456</v>
      </c>
      <c r="C435" s="260">
        <v>0</v>
      </c>
      <c r="D435" s="260">
        <v>0</v>
      </c>
      <c r="E435" s="261" t="str">
        <f t="shared" si="24"/>
        <v/>
      </c>
      <c r="F435" s="260">
        <v>0</v>
      </c>
      <c r="G435" s="260">
        <v>0</v>
      </c>
      <c r="H435" s="261" t="str">
        <f t="shared" si="25"/>
        <v/>
      </c>
      <c r="I435" s="260">
        <v>0</v>
      </c>
      <c r="J435" s="261" t="str">
        <f t="shared" si="26"/>
        <v/>
      </c>
      <c r="K435" s="260">
        <v>0</v>
      </c>
      <c r="L435" s="260">
        <v>0</v>
      </c>
      <c r="M435" s="261" t="str">
        <f t="shared" si="27"/>
        <v/>
      </c>
    </row>
    <row r="436" spans="1:13" x14ac:dyDescent="0.25">
      <c r="A436" s="259" t="s">
        <v>181</v>
      </c>
      <c r="B436" s="259" t="s">
        <v>456</v>
      </c>
      <c r="C436" s="260">
        <v>1149.12844</v>
      </c>
      <c r="D436" s="260">
        <v>436.86268000000001</v>
      </c>
      <c r="E436" s="261">
        <f t="shared" si="24"/>
        <v>-0.61983128709267699</v>
      </c>
      <c r="F436" s="260">
        <v>13661.26079</v>
      </c>
      <c r="G436" s="260">
        <v>10141.63746</v>
      </c>
      <c r="H436" s="261">
        <f t="shared" si="25"/>
        <v>-0.25763532254477961</v>
      </c>
      <c r="I436" s="260">
        <v>10061.498949999999</v>
      </c>
      <c r="J436" s="261">
        <f t="shared" si="26"/>
        <v>7.9648678987340737E-3</v>
      </c>
      <c r="K436" s="260">
        <v>13661.26079</v>
      </c>
      <c r="L436" s="260">
        <v>10141.63746</v>
      </c>
      <c r="M436" s="261">
        <f t="shared" si="27"/>
        <v>-0.25763532254477961</v>
      </c>
    </row>
    <row r="437" spans="1:13" x14ac:dyDescent="0.25">
      <c r="A437" s="259" t="s">
        <v>173</v>
      </c>
      <c r="B437" s="259" t="s">
        <v>456</v>
      </c>
      <c r="C437" s="260">
        <v>95.5</v>
      </c>
      <c r="D437" s="260">
        <v>0</v>
      </c>
      <c r="E437" s="261">
        <f t="shared" ref="E437:E498" si="28">IF(C437=0,"",(D437/C437-1))</f>
        <v>-1</v>
      </c>
      <c r="F437" s="260">
        <v>476.36923999999999</v>
      </c>
      <c r="G437" s="260">
        <v>1121.63895</v>
      </c>
      <c r="H437" s="261">
        <f t="shared" ref="H437:H498" si="29">IF(F437=0,"",(G437/F437-1))</f>
        <v>1.354557884551908</v>
      </c>
      <c r="I437" s="260">
        <v>738.15020000000004</v>
      </c>
      <c r="J437" s="261">
        <f t="shared" ref="J437:J498" si="30">IF(I437=0,"",(G437/I437-1))</f>
        <v>0.5195267169202149</v>
      </c>
      <c r="K437" s="260">
        <v>476.36923999999999</v>
      </c>
      <c r="L437" s="260">
        <v>1121.63895</v>
      </c>
      <c r="M437" s="261">
        <f t="shared" ref="M437:M498" si="31">IF(K437=0,"",(L437/K437-1))</f>
        <v>1.354557884551908</v>
      </c>
    </row>
    <row r="438" spans="1:13" x14ac:dyDescent="0.25">
      <c r="A438" s="259" t="s">
        <v>157</v>
      </c>
      <c r="B438" s="259" t="s">
        <v>456</v>
      </c>
      <c r="C438" s="260">
        <v>0</v>
      </c>
      <c r="D438" s="260">
        <v>0</v>
      </c>
      <c r="E438" s="261" t="str">
        <f t="shared" si="28"/>
        <v/>
      </c>
      <c r="F438" s="260">
        <v>0</v>
      </c>
      <c r="G438" s="260">
        <v>0</v>
      </c>
      <c r="H438" s="261" t="str">
        <f t="shared" si="29"/>
        <v/>
      </c>
      <c r="I438" s="260">
        <v>3.4802399999999998</v>
      </c>
      <c r="J438" s="261">
        <f t="shared" si="30"/>
        <v>-1</v>
      </c>
      <c r="K438" s="260">
        <v>0</v>
      </c>
      <c r="L438" s="260">
        <v>0</v>
      </c>
      <c r="M438" s="261" t="str">
        <f t="shared" si="31"/>
        <v/>
      </c>
    </row>
    <row r="439" spans="1:13" x14ac:dyDescent="0.25">
      <c r="A439" s="259" t="s">
        <v>164</v>
      </c>
      <c r="B439" s="259" t="s">
        <v>456</v>
      </c>
      <c r="C439" s="260">
        <v>0</v>
      </c>
      <c r="D439" s="260">
        <v>0.1</v>
      </c>
      <c r="E439" s="261" t="str">
        <f t="shared" si="28"/>
        <v/>
      </c>
      <c r="F439" s="260">
        <v>124.54813</v>
      </c>
      <c r="G439" s="260">
        <v>363.18254000000002</v>
      </c>
      <c r="H439" s="261">
        <f t="shared" si="29"/>
        <v>1.9160015489594264</v>
      </c>
      <c r="I439" s="260">
        <v>469.03345000000002</v>
      </c>
      <c r="J439" s="261">
        <f t="shared" si="30"/>
        <v>-0.22567880819587605</v>
      </c>
      <c r="K439" s="260">
        <v>124.54813</v>
      </c>
      <c r="L439" s="260">
        <v>363.18254000000002</v>
      </c>
      <c r="M439" s="261">
        <f t="shared" si="31"/>
        <v>1.9160015489594264</v>
      </c>
    </row>
    <row r="440" spans="1:13" x14ac:dyDescent="0.25">
      <c r="A440" s="259" t="s">
        <v>170</v>
      </c>
      <c r="B440" s="259" t="s">
        <v>456</v>
      </c>
      <c r="C440" s="260">
        <v>0</v>
      </c>
      <c r="D440" s="260">
        <v>0</v>
      </c>
      <c r="E440" s="261" t="str">
        <f t="shared" si="28"/>
        <v/>
      </c>
      <c r="F440" s="260">
        <v>106.47632</v>
      </c>
      <c r="G440" s="260">
        <v>65.629469999999998</v>
      </c>
      <c r="H440" s="261">
        <f t="shared" si="29"/>
        <v>-0.38362379541291436</v>
      </c>
      <c r="I440" s="260">
        <v>125.72322</v>
      </c>
      <c r="J440" s="261">
        <f t="shared" si="30"/>
        <v>-0.47798449641999308</v>
      </c>
      <c r="K440" s="260">
        <v>106.47632</v>
      </c>
      <c r="L440" s="260">
        <v>65.629469999999998</v>
      </c>
      <c r="M440" s="261">
        <f t="shared" si="31"/>
        <v>-0.38362379541291436</v>
      </c>
    </row>
    <row r="441" spans="1:13" x14ac:dyDescent="0.25">
      <c r="A441" s="259" t="s">
        <v>163</v>
      </c>
      <c r="B441" s="259" t="s">
        <v>456</v>
      </c>
      <c r="C441" s="260">
        <v>0</v>
      </c>
      <c r="D441" s="260">
        <v>0</v>
      </c>
      <c r="E441" s="261" t="str">
        <f t="shared" si="28"/>
        <v/>
      </c>
      <c r="F441" s="260">
        <v>615.97504000000004</v>
      </c>
      <c r="G441" s="260">
        <v>118.2992</v>
      </c>
      <c r="H441" s="261">
        <f t="shared" si="29"/>
        <v>-0.80794806231109628</v>
      </c>
      <c r="I441" s="260">
        <v>389.22320000000002</v>
      </c>
      <c r="J441" s="261">
        <f t="shared" si="30"/>
        <v>-0.69606333846492197</v>
      </c>
      <c r="K441" s="260">
        <v>615.97504000000004</v>
      </c>
      <c r="L441" s="260">
        <v>118.2992</v>
      </c>
      <c r="M441" s="261">
        <f t="shared" si="31"/>
        <v>-0.80794806231109628</v>
      </c>
    </row>
    <row r="442" spans="1:13" x14ac:dyDescent="0.25">
      <c r="A442" s="259" t="s">
        <v>162</v>
      </c>
      <c r="B442" s="259" t="s">
        <v>456</v>
      </c>
      <c r="C442" s="260">
        <v>0</v>
      </c>
      <c r="D442" s="260">
        <v>0</v>
      </c>
      <c r="E442" s="261" t="str">
        <f t="shared" si="28"/>
        <v/>
      </c>
      <c r="F442" s="260">
        <v>36.25</v>
      </c>
      <c r="G442" s="260">
        <v>0</v>
      </c>
      <c r="H442" s="261">
        <f t="shared" si="29"/>
        <v>-1</v>
      </c>
      <c r="I442" s="260">
        <v>35.906689999999998</v>
      </c>
      <c r="J442" s="261">
        <f t="shared" si="30"/>
        <v>-1</v>
      </c>
      <c r="K442" s="260">
        <v>36.25</v>
      </c>
      <c r="L442" s="260">
        <v>0</v>
      </c>
      <c r="M442" s="261">
        <f t="shared" si="31"/>
        <v>-1</v>
      </c>
    </row>
    <row r="443" spans="1:13" x14ac:dyDescent="0.25">
      <c r="A443" s="259" t="s">
        <v>165</v>
      </c>
      <c r="B443" s="259" t="s">
        <v>456</v>
      </c>
      <c r="C443" s="260">
        <v>0</v>
      </c>
      <c r="D443" s="260">
        <v>0</v>
      </c>
      <c r="E443" s="261" t="str">
        <f t="shared" si="28"/>
        <v/>
      </c>
      <c r="F443" s="260">
        <v>6.2645099999999996</v>
      </c>
      <c r="G443" s="260">
        <v>0</v>
      </c>
      <c r="H443" s="261">
        <f t="shared" si="29"/>
        <v>-1</v>
      </c>
      <c r="I443" s="260">
        <v>5.8650000000000001E-2</v>
      </c>
      <c r="J443" s="261">
        <f t="shared" si="30"/>
        <v>-1</v>
      </c>
      <c r="K443" s="260">
        <v>6.2645099999999996</v>
      </c>
      <c r="L443" s="260">
        <v>0</v>
      </c>
      <c r="M443" s="261">
        <f t="shared" si="31"/>
        <v>-1</v>
      </c>
    </row>
    <row r="444" spans="1:13" x14ac:dyDescent="0.25">
      <c r="A444" s="259" t="s">
        <v>161</v>
      </c>
      <c r="B444" s="259" t="s">
        <v>456</v>
      </c>
      <c r="C444" s="260">
        <v>0</v>
      </c>
      <c r="D444" s="260">
        <v>0</v>
      </c>
      <c r="E444" s="261" t="str">
        <f t="shared" si="28"/>
        <v/>
      </c>
      <c r="F444" s="260">
        <v>0</v>
      </c>
      <c r="G444" s="260">
        <v>0</v>
      </c>
      <c r="H444" s="261" t="str">
        <f t="shared" si="29"/>
        <v/>
      </c>
      <c r="I444" s="260">
        <v>0</v>
      </c>
      <c r="J444" s="261" t="str">
        <f t="shared" si="30"/>
        <v/>
      </c>
      <c r="K444" s="260">
        <v>0</v>
      </c>
      <c r="L444" s="260">
        <v>0</v>
      </c>
      <c r="M444" s="261" t="str">
        <f t="shared" si="31"/>
        <v/>
      </c>
    </row>
    <row r="445" spans="1:13" x14ac:dyDescent="0.25">
      <c r="A445" s="259" t="s">
        <v>156</v>
      </c>
      <c r="B445" s="259" t="s">
        <v>456</v>
      </c>
      <c r="C445" s="260">
        <v>0</v>
      </c>
      <c r="D445" s="260">
        <v>0</v>
      </c>
      <c r="E445" s="261" t="str">
        <f t="shared" si="28"/>
        <v/>
      </c>
      <c r="F445" s="260">
        <v>143.40617</v>
      </c>
      <c r="G445" s="260">
        <v>215.73018999999999</v>
      </c>
      <c r="H445" s="261">
        <f t="shared" si="29"/>
        <v>0.50432990435488234</v>
      </c>
      <c r="I445" s="260">
        <v>84.826880000000003</v>
      </c>
      <c r="J445" s="261">
        <f t="shared" si="30"/>
        <v>1.5431819489293956</v>
      </c>
      <c r="K445" s="260">
        <v>143.40617</v>
      </c>
      <c r="L445" s="260">
        <v>215.73018999999999</v>
      </c>
      <c r="M445" s="261">
        <f t="shared" si="31"/>
        <v>0.50432990435488234</v>
      </c>
    </row>
    <row r="446" spans="1:13" s="117" customFormat="1" x14ac:dyDescent="0.25">
      <c r="A446" s="117" t="s">
        <v>3</v>
      </c>
      <c r="B446" s="117" t="s">
        <v>456</v>
      </c>
      <c r="C446" s="180">
        <v>1611.3349499999999</v>
      </c>
      <c r="D446" s="180">
        <v>1273.6152400000001</v>
      </c>
      <c r="E446" s="262">
        <f t="shared" si="28"/>
        <v>-0.20959001106504882</v>
      </c>
      <c r="F446" s="180">
        <v>23872.127400000001</v>
      </c>
      <c r="G446" s="180">
        <v>21996.101890000002</v>
      </c>
      <c r="H446" s="262">
        <f t="shared" si="29"/>
        <v>-7.8586440100851696E-2</v>
      </c>
      <c r="I446" s="180">
        <v>19452.593150000001</v>
      </c>
      <c r="J446" s="262">
        <f t="shared" si="30"/>
        <v>0.13075422491936517</v>
      </c>
      <c r="K446" s="180">
        <v>23872.127400000001</v>
      </c>
      <c r="L446" s="180">
        <v>21996.101890000002</v>
      </c>
      <c r="M446" s="262">
        <f t="shared" si="31"/>
        <v>-7.8586440100851696E-2</v>
      </c>
    </row>
    <row r="447" spans="1:13" x14ac:dyDescent="0.25">
      <c r="A447" s="259" t="s">
        <v>175</v>
      </c>
      <c r="B447" s="259" t="s">
        <v>419</v>
      </c>
      <c r="C447" s="260">
        <v>6169.48146</v>
      </c>
      <c r="D447" s="260">
        <v>4563.9720200000002</v>
      </c>
      <c r="E447" s="261">
        <f t="shared" si="28"/>
        <v>-0.26023409753467353</v>
      </c>
      <c r="F447" s="260">
        <v>144498.09292</v>
      </c>
      <c r="G447" s="260">
        <v>64591.905200000001</v>
      </c>
      <c r="H447" s="261">
        <f t="shared" si="29"/>
        <v>-0.55299129632277777</v>
      </c>
      <c r="I447" s="260">
        <v>91564.943429999999</v>
      </c>
      <c r="J447" s="261">
        <f t="shared" si="30"/>
        <v>-0.2945782219657076</v>
      </c>
      <c r="K447" s="260">
        <v>144498.09292</v>
      </c>
      <c r="L447" s="260">
        <v>64591.905200000001</v>
      </c>
      <c r="M447" s="261">
        <f t="shared" si="31"/>
        <v>-0.55299129632277777</v>
      </c>
    </row>
    <row r="448" spans="1:13" x14ac:dyDescent="0.25">
      <c r="A448" s="259" t="s">
        <v>176</v>
      </c>
      <c r="B448" s="259" t="s">
        <v>419</v>
      </c>
      <c r="C448" s="260">
        <v>40.334820000000001</v>
      </c>
      <c r="D448" s="260">
        <v>79.72878</v>
      </c>
      <c r="E448" s="261">
        <f t="shared" si="28"/>
        <v>0.97667375235590481</v>
      </c>
      <c r="F448" s="260">
        <v>2292.2570799999999</v>
      </c>
      <c r="G448" s="260">
        <v>5611.3885899999996</v>
      </c>
      <c r="H448" s="261">
        <f t="shared" si="29"/>
        <v>1.4479752463017803</v>
      </c>
      <c r="I448" s="260">
        <v>5761.79331</v>
      </c>
      <c r="J448" s="261">
        <f t="shared" si="30"/>
        <v>-2.6103803435462036E-2</v>
      </c>
      <c r="K448" s="260">
        <v>2292.2570799999999</v>
      </c>
      <c r="L448" s="260">
        <v>5611.3885899999996</v>
      </c>
      <c r="M448" s="261">
        <f t="shared" si="31"/>
        <v>1.4479752463017803</v>
      </c>
    </row>
    <row r="449" spans="1:13" x14ac:dyDescent="0.25">
      <c r="A449" s="259" t="s">
        <v>174</v>
      </c>
      <c r="B449" s="259" t="s">
        <v>419</v>
      </c>
      <c r="C449" s="260">
        <v>2037.7825700000001</v>
      </c>
      <c r="D449" s="260">
        <v>2173.1707200000001</v>
      </c>
      <c r="E449" s="261">
        <f t="shared" si="28"/>
        <v>6.6438957714708424E-2</v>
      </c>
      <c r="F449" s="260">
        <v>54668.205199999997</v>
      </c>
      <c r="G449" s="260">
        <v>50226.71488</v>
      </c>
      <c r="H449" s="261">
        <f t="shared" si="29"/>
        <v>-8.1244487609408389E-2</v>
      </c>
      <c r="I449" s="260">
        <v>49877.411319999999</v>
      </c>
      <c r="J449" s="261">
        <f t="shared" si="30"/>
        <v>7.0032415627780953E-3</v>
      </c>
      <c r="K449" s="260">
        <v>54668.205199999997</v>
      </c>
      <c r="L449" s="260">
        <v>50226.71488</v>
      </c>
      <c r="M449" s="261">
        <f t="shared" si="31"/>
        <v>-8.1244487609408389E-2</v>
      </c>
    </row>
    <row r="450" spans="1:13" x14ac:dyDescent="0.25">
      <c r="A450" s="259" t="s">
        <v>166</v>
      </c>
      <c r="B450" s="259" t="s">
        <v>419</v>
      </c>
      <c r="C450" s="260">
        <v>174.07382000000001</v>
      </c>
      <c r="D450" s="260">
        <v>11.18529</v>
      </c>
      <c r="E450" s="261">
        <f t="shared" si="28"/>
        <v>-0.93574398493696531</v>
      </c>
      <c r="F450" s="260">
        <v>4381.11553</v>
      </c>
      <c r="G450" s="260">
        <v>4028.1204699999998</v>
      </c>
      <c r="H450" s="261">
        <f t="shared" si="29"/>
        <v>-8.0571958804291133E-2</v>
      </c>
      <c r="I450" s="260">
        <v>4312.5582899999999</v>
      </c>
      <c r="J450" s="261">
        <f t="shared" si="30"/>
        <v>-6.5955704450315955E-2</v>
      </c>
      <c r="K450" s="260">
        <v>4381.11553</v>
      </c>
      <c r="L450" s="260">
        <v>4028.1204699999998</v>
      </c>
      <c r="M450" s="261">
        <f t="shared" si="31"/>
        <v>-8.0571958804291133E-2</v>
      </c>
    </row>
    <row r="451" spans="1:13" x14ac:dyDescent="0.25">
      <c r="A451" s="259" t="s">
        <v>180</v>
      </c>
      <c r="B451" s="259" t="s">
        <v>419</v>
      </c>
      <c r="C451" s="260">
        <v>2.3E-2</v>
      </c>
      <c r="D451" s="260">
        <v>0</v>
      </c>
      <c r="E451" s="261">
        <f t="shared" si="28"/>
        <v>-1</v>
      </c>
      <c r="F451" s="260">
        <v>42.392719999999997</v>
      </c>
      <c r="G451" s="260">
        <v>73.999970000000005</v>
      </c>
      <c r="H451" s="261">
        <f t="shared" si="29"/>
        <v>0.74558202446080379</v>
      </c>
      <c r="I451" s="260">
        <v>56.492530000000002</v>
      </c>
      <c r="J451" s="261">
        <f t="shared" si="30"/>
        <v>0.309907168257467</v>
      </c>
      <c r="K451" s="260">
        <v>42.392719999999997</v>
      </c>
      <c r="L451" s="260">
        <v>73.999970000000005</v>
      </c>
      <c r="M451" s="261">
        <f t="shared" si="31"/>
        <v>0.74558202446080379</v>
      </c>
    </row>
    <row r="452" spans="1:13" x14ac:dyDescent="0.25">
      <c r="A452" s="259" t="s">
        <v>172</v>
      </c>
      <c r="B452" s="259" t="s">
        <v>419</v>
      </c>
      <c r="C452" s="260">
        <v>1145.8651400000001</v>
      </c>
      <c r="D452" s="260">
        <v>1514.6268</v>
      </c>
      <c r="E452" s="261">
        <f t="shared" si="28"/>
        <v>0.32181942457905643</v>
      </c>
      <c r="F452" s="260">
        <v>15706.40705</v>
      </c>
      <c r="G452" s="260">
        <v>20044.87055</v>
      </c>
      <c r="H452" s="261">
        <f t="shared" si="29"/>
        <v>0.27622253047363876</v>
      </c>
      <c r="I452" s="260">
        <v>18427.028579999998</v>
      </c>
      <c r="J452" s="261">
        <f t="shared" si="30"/>
        <v>8.7797224765578719E-2</v>
      </c>
      <c r="K452" s="260">
        <v>15706.40705</v>
      </c>
      <c r="L452" s="260">
        <v>20044.87055</v>
      </c>
      <c r="M452" s="261">
        <f t="shared" si="31"/>
        <v>0.27622253047363876</v>
      </c>
    </row>
    <row r="453" spans="1:13" x14ac:dyDescent="0.25">
      <c r="A453" s="259" t="s">
        <v>159</v>
      </c>
      <c r="B453" s="259" t="s">
        <v>419</v>
      </c>
      <c r="C453" s="260">
        <v>0</v>
      </c>
      <c r="D453" s="260">
        <v>0</v>
      </c>
      <c r="E453" s="261" t="str">
        <f t="shared" si="28"/>
        <v/>
      </c>
      <c r="F453" s="260">
        <v>0</v>
      </c>
      <c r="G453" s="260">
        <v>0</v>
      </c>
      <c r="H453" s="261" t="str">
        <f t="shared" si="29"/>
        <v/>
      </c>
      <c r="I453" s="260">
        <v>6.2740299999999998</v>
      </c>
      <c r="J453" s="261">
        <f t="shared" si="30"/>
        <v>-1</v>
      </c>
      <c r="K453" s="260">
        <v>0</v>
      </c>
      <c r="L453" s="260">
        <v>0</v>
      </c>
      <c r="M453" s="261" t="str">
        <f t="shared" si="31"/>
        <v/>
      </c>
    </row>
    <row r="454" spans="1:13" x14ac:dyDescent="0.25">
      <c r="A454" s="259" t="s">
        <v>171</v>
      </c>
      <c r="B454" s="259" t="s">
        <v>419</v>
      </c>
      <c r="C454" s="260">
        <v>0</v>
      </c>
      <c r="D454" s="260">
        <v>0</v>
      </c>
      <c r="E454" s="261" t="str">
        <f t="shared" si="28"/>
        <v/>
      </c>
      <c r="F454" s="260">
        <v>27.79026</v>
      </c>
      <c r="G454" s="260">
        <v>89.508179999999996</v>
      </c>
      <c r="H454" s="261">
        <f t="shared" si="29"/>
        <v>2.2208471601201283</v>
      </c>
      <c r="I454" s="260">
        <v>6029.2518499999996</v>
      </c>
      <c r="J454" s="261">
        <f t="shared" si="30"/>
        <v>-0.98515434713512584</v>
      </c>
      <c r="K454" s="260">
        <v>27.79026</v>
      </c>
      <c r="L454" s="260">
        <v>89.508179999999996</v>
      </c>
      <c r="M454" s="261">
        <f t="shared" si="31"/>
        <v>2.2208471601201283</v>
      </c>
    </row>
    <row r="455" spans="1:13" x14ac:dyDescent="0.25">
      <c r="A455" s="259" t="s">
        <v>167</v>
      </c>
      <c r="B455" s="259" t="s">
        <v>419</v>
      </c>
      <c r="C455" s="260">
        <v>53.440800000000003</v>
      </c>
      <c r="D455" s="260">
        <v>2.6819700000000002</v>
      </c>
      <c r="E455" s="261">
        <f t="shared" si="28"/>
        <v>-0.94981418691336961</v>
      </c>
      <c r="F455" s="260">
        <v>1125.74181</v>
      </c>
      <c r="G455" s="260">
        <v>1247.0506399999999</v>
      </c>
      <c r="H455" s="261">
        <f t="shared" si="29"/>
        <v>0.107759016252581</v>
      </c>
      <c r="I455" s="260">
        <v>1714.1559</v>
      </c>
      <c r="J455" s="261">
        <f t="shared" si="30"/>
        <v>-0.27249870329764059</v>
      </c>
      <c r="K455" s="260">
        <v>1125.74181</v>
      </c>
      <c r="L455" s="260">
        <v>1247.0506399999999</v>
      </c>
      <c r="M455" s="261">
        <f t="shared" si="31"/>
        <v>0.107759016252581</v>
      </c>
    </row>
    <row r="456" spans="1:13" x14ac:dyDescent="0.25">
      <c r="A456" s="259" t="s">
        <v>169</v>
      </c>
      <c r="B456" s="259" t="s">
        <v>419</v>
      </c>
      <c r="C456" s="260">
        <v>4849.1794600000003</v>
      </c>
      <c r="D456" s="260">
        <v>6635.4846600000001</v>
      </c>
      <c r="E456" s="261">
        <f t="shared" si="28"/>
        <v>0.36837267309550126</v>
      </c>
      <c r="F456" s="260">
        <v>137015.82642</v>
      </c>
      <c r="G456" s="260">
        <v>134331.07631</v>
      </c>
      <c r="H456" s="261">
        <f t="shared" si="29"/>
        <v>-1.9594452554483222E-2</v>
      </c>
      <c r="I456" s="260">
        <v>110041.08807</v>
      </c>
      <c r="J456" s="261">
        <f t="shared" si="30"/>
        <v>0.22073562399299895</v>
      </c>
      <c r="K456" s="260">
        <v>137015.82642</v>
      </c>
      <c r="L456" s="260">
        <v>134331.07631</v>
      </c>
      <c r="M456" s="261">
        <f t="shared" si="31"/>
        <v>-1.9594452554483222E-2</v>
      </c>
    </row>
    <row r="457" spans="1:13" x14ac:dyDescent="0.25">
      <c r="A457" s="259" t="s">
        <v>155</v>
      </c>
      <c r="B457" s="259" t="s">
        <v>419</v>
      </c>
      <c r="C457" s="260">
        <v>108.55889000000001</v>
      </c>
      <c r="D457" s="260">
        <v>263.07022999999998</v>
      </c>
      <c r="E457" s="261">
        <f t="shared" si="28"/>
        <v>1.4232951350184213</v>
      </c>
      <c r="F457" s="260">
        <v>5925.9309000000003</v>
      </c>
      <c r="G457" s="260">
        <v>15860.87444</v>
      </c>
      <c r="H457" s="261">
        <f t="shared" si="29"/>
        <v>1.6765203151457602</v>
      </c>
      <c r="I457" s="260">
        <v>10000.66526</v>
      </c>
      <c r="J457" s="261">
        <f t="shared" si="30"/>
        <v>0.58598193496579443</v>
      </c>
      <c r="K457" s="260">
        <v>5925.9309000000003</v>
      </c>
      <c r="L457" s="260">
        <v>15860.87444</v>
      </c>
      <c r="M457" s="261">
        <f t="shared" si="31"/>
        <v>1.6765203151457602</v>
      </c>
    </row>
    <row r="458" spans="1:13" x14ac:dyDescent="0.25">
      <c r="A458" s="259" t="s">
        <v>179</v>
      </c>
      <c r="B458" s="259" t="s">
        <v>419</v>
      </c>
      <c r="C458" s="260">
        <v>1269.8344</v>
      </c>
      <c r="D458" s="260">
        <v>1836.98902</v>
      </c>
      <c r="E458" s="261">
        <f t="shared" si="28"/>
        <v>0.44663667955443631</v>
      </c>
      <c r="F458" s="260">
        <v>30039.911189999999</v>
      </c>
      <c r="G458" s="260">
        <v>37476.068760000002</v>
      </c>
      <c r="H458" s="261">
        <f t="shared" si="29"/>
        <v>0.2475425950152419</v>
      </c>
      <c r="I458" s="260">
        <v>47015.605560000004</v>
      </c>
      <c r="J458" s="261">
        <f t="shared" si="30"/>
        <v>-0.20290149805314983</v>
      </c>
      <c r="K458" s="260">
        <v>30039.911189999999</v>
      </c>
      <c r="L458" s="260">
        <v>37476.068760000002</v>
      </c>
      <c r="M458" s="261">
        <f t="shared" si="31"/>
        <v>0.2475425950152419</v>
      </c>
    </row>
    <row r="459" spans="1:13" x14ac:dyDescent="0.25">
      <c r="A459" s="259" t="s">
        <v>168</v>
      </c>
      <c r="B459" s="259" t="s">
        <v>419</v>
      </c>
      <c r="C459" s="260">
        <v>1374.49801</v>
      </c>
      <c r="D459" s="260">
        <v>2475.62464</v>
      </c>
      <c r="E459" s="261">
        <f t="shared" si="28"/>
        <v>0.80111184009644365</v>
      </c>
      <c r="F459" s="260">
        <v>46555.649790000003</v>
      </c>
      <c r="G459" s="260">
        <v>53898.591419999997</v>
      </c>
      <c r="H459" s="261">
        <f t="shared" si="29"/>
        <v>0.15772396396832655</v>
      </c>
      <c r="I459" s="260">
        <v>107059.09944000001</v>
      </c>
      <c r="J459" s="261">
        <f t="shared" si="30"/>
        <v>-0.49655291608158147</v>
      </c>
      <c r="K459" s="260">
        <v>46555.649790000003</v>
      </c>
      <c r="L459" s="260">
        <v>53898.591419999997</v>
      </c>
      <c r="M459" s="261">
        <f t="shared" si="31"/>
        <v>0.15772396396832655</v>
      </c>
    </row>
    <row r="460" spans="1:13" x14ac:dyDescent="0.25">
      <c r="A460" s="259" t="s">
        <v>158</v>
      </c>
      <c r="B460" s="259" t="s">
        <v>419</v>
      </c>
      <c r="C460" s="260">
        <v>0</v>
      </c>
      <c r="D460" s="260">
        <v>5.7931800000000004</v>
      </c>
      <c r="E460" s="261" t="str">
        <f t="shared" si="28"/>
        <v/>
      </c>
      <c r="F460" s="260">
        <v>28.361730000000001</v>
      </c>
      <c r="G460" s="260">
        <v>258.72872999999998</v>
      </c>
      <c r="H460" s="261">
        <f t="shared" si="29"/>
        <v>8.1224593845297868</v>
      </c>
      <c r="I460" s="260">
        <v>165.02682999999999</v>
      </c>
      <c r="J460" s="261">
        <f t="shared" si="30"/>
        <v>0.56779797563826451</v>
      </c>
      <c r="K460" s="260">
        <v>28.361730000000001</v>
      </c>
      <c r="L460" s="260">
        <v>258.72872999999998</v>
      </c>
      <c r="M460" s="261">
        <f t="shared" si="31"/>
        <v>8.1224593845297868</v>
      </c>
    </row>
    <row r="461" spans="1:13" x14ac:dyDescent="0.25">
      <c r="A461" s="259" t="s">
        <v>181</v>
      </c>
      <c r="B461" s="259" t="s">
        <v>419</v>
      </c>
      <c r="C461" s="260">
        <v>1804.89258</v>
      </c>
      <c r="D461" s="260">
        <v>365.38747000000001</v>
      </c>
      <c r="E461" s="261">
        <f t="shared" si="28"/>
        <v>-0.79755722082917535</v>
      </c>
      <c r="F461" s="260">
        <v>9839.24071</v>
      </c>
      <c r="G461" s="260">
        <v>15155.08728</v>
      </c>
      <c r="H461" s="261">
        <f t="shared" si="29"/>
        <v>0.54026999914711915</v>
      </c>
      <c r="I461" s="260">
        <v>9037.18354</v>
      </c>
      <c r="J461" s="261">
        <f t="shared" si="30"/>
        <v>0.67697017692748984</v>
      </c>
      <c r="K461" s="260">
        <v>9839.24071</v>
      </c>
      <c r="L461" s="260">
        <v>15155.08728</v>
      </c>
      <c r="M461" s="261">
        <f t="shared" si="31"/>
        <v>0.54026999914711915</v>
      </c>
    </row>
    <row r="462" spans="1:13" x14ac:dyDescent="0.25">
      <c r="A462" s="259" t="s">
        <v>173</v>
      </c>
      <c r="B462" s="259" t="s">
        <v>419</v>
      </c>
      <c r="C462" s="260">
        <v>6124.36175</v>
      </c>
      <c r="D462" s="260">
        <v>6943.5117799999998</v>
      </c>
      <c r="E462" s="261">
        <f t="shared" si="28"/>
        <v>0.13375271798730703</v>
      </c>
      <c r="F462" s="260">
        <v>84974.948380000002</v>
      </c>
      <c r="G462" s="260">
        <v>110993.77064</v>
      </c>
      <c r="H462" s="261">
        <f t="shared" si="29"/>
        <v>0.30619403431286907</v>
      </c>
      <c r="I462" s="260">
        <v>118989.53118000001</v>
      </c>
      <c r="J462" s="261">
        <f t="shared" si="30"/>
        <v>-6.7197176597868169E-2</v>
      </c>
      <c r="K462" s="260">
        <v>84974.948380000002</v>
      </c>
      <c r="L462" s="260">
        <v>110993.77064</v>
      </c>
      <c r="M462" s="261">
        <f t="shared" si="31"/>
        <v>0.30619403431286907</v>
      </c>
    </row>
    <row r="463" spans="1:13" x14ac:dyDescent="0.25">
      <c r="A463" s="259" t="s">
        <v>157</v>
      </c>
      <c r="B463" s="259" t="s">
        <v>419</v>
      </c>
      <c r="C463" s="260">
        <v>684.17867999999999</v>
      </c>
      <c r="D463" s="260">
        <v>473.92511000000002</v>
      </c>
      <c r="E463" s="261">
        <f t="shared" si="28"/>
        <v>-0.30730798276263149</v>
      </c>
      <c r="F463" s="260">
        <v>11751.34331</v>
      </c>
      <c r="G463" s="260">
        <v>11666.525879999999</v>
      </c>
      <c r="H463" s="261">
        <f t="shared" si="29"/>
        <v>-7.2176795250142867E-3</v>
      </c>
      <c r="I463" s="260">
        <v>25890.01829</v>
      </c>
      <c r="J463" s="261">
        <f t="shared" si="30"/>
        <v>-0.54938131949848079</v>
      </c>
      <c r="K463" s="260">
        <v>11751.34331</v>
      </c>
      <c r="L463" s="260">
        <v>11666.525879999999</v>
      </c>
      <c r="M463" s="261">
        <f t="shared" si="31"/>
        <v>-7.2176795250142867E-3</v>
      </c>
    </row>
    <row r="464" spans="1:13" x14ac:dyDescent="0.25">
      <c r="A464" s="259" t="s">
        <v>164</v>
      </c>
      <c r="B464" s="259" t="s">
        <v>419</v>
      </c>
      <c r="C464" s="260">
        <v>2280.4918200000002</v>
      </c>
      <c r="D464" s="260">
        <v>2482.1728899999998</v>
      </c>
      <c r="E464" s="261">
        <f t="shared" si="28"/>
        <v>8.8437532742388747E-2</v>
      </c>
      <c r="F464" s="260">
        <v>62570.982409999997</v>
      </c>
      <c r="G464" s="260">
        <v>58900.12702</v>
      </c>
      <c r="H464" s="261">
        <f t="shared" si="29"/>
        <v>-5.8667056974533449E-2</v>
      </c>
      <c r="I464" s="260">
        <v>77811.642829999997</v>
      </c>
      <c r="J464" s="261">
        <f t="shared" si="30"/>
        <v>-0.24304223792469182</v>
      </c>
      <c r="K464" s="260">
        <v>62570.982409999997</v>
      </c>
      <c r="L464" s="260">
        <v>58900.12702</v>
      </c>
      <c r="M464" s="261">
        <f t="shared" si="31"/>
        <v>-5.8667056974533449E-2</v>
      </c>
    </row>
    <row r="465" spans="1:13" x14ac:dyDescent="0.25">
      <c r="A465" s="259" t="s">
        <v>177</v>
      </c>
      <c r="B465" s="259" t="s">
        <v>419</v>
      </c>
      <c r="C465" s="260">
        <v>0</v>
      </c>
      <c r="D465" s="260">
        <v>1.3714999999999999</v>
      </c>
      <c r="E465" s="261" t="str">
        <f t="shared" si="28"/>
        <v/>
      </c>
      <c r="F465" s="260">
        <v>3.2065399999999999</v>
      </c>
      <c r="G465" s="260">
        <v>309.00783999999999</v>
      </c>
      <c r="H465" s="261">
        <f t="shared" si="29"/>
        <v>95.367997904283115</v>
      </c>
      <c r="I465" s="260">
        <v>2566.2850699999999</v>
      </c>
      <c r="J465" s="261">
        <f t="shared" si="30"/>
        <v>-0.87958943314119031</v>
      </c>
      <c r="K465" s="260">
        <v>3.2065399999999999</v>
      </c>
      <c r="L465" s="260">
        <v>309.00783999999999</v>
      </c>
      <c r="M465" s="261">
        <f t="shared" si="31"/>
        <v>95.367997904283115</v>
      </c>
    </row>
    <row r="466" spans="1:13" x14ac:dyDescent="0.25">
      <c r="A466" s="259" t="s">
        <v>170</v>
      </c>
      <c r="B466" s="259" t="s">
        <v>419</v>
      </c>
      <c r="C466" s="260">
        <v>15425.28226</v>
      </c>
      <c r="D466" s="260">
        <v>38533.353519999997</v>
      </c>
      <c r="E466" s="261">
        <f t="shared" si="28"/>
        <v>1.4980647271474949</v>
      </c>
      <c r="F466" s="260">
        <v>434192.91411999997</v>
      </c>
      <c r="G466" s="260">
        <v>487572.71017999999</v>
      </c>
      <c r="H466" s="261">
        <f t="shared" si="29"/>
        <v>0.12294027452794221</v>
      </c>
      <c r="I466" s="260">
        <v>786214.47545999999</v>
      </c>
      <c r="J466" s="261">
        <f t="shared" si="30"/>
        <v>-0.37984770644838362</v>
      </c>
      <c r="K466" s="260">
        <v>434192.91411999997</v>
      </c>
      <c r="L466" s="260">
        <v>487572.71017999999</v>
      </c>
      <c r="M466" s="261">
        <f t="shared" si="31"/>
        <v>0.12294027452794221</v>
      </c>
    </row>
    <row r="467" spans="1:13" x14ac:dyDescent="0.25">
      <c r="A467" s="259" t="s">
        <v>163</v>
      </c>
      <c r="B467" s="259" t="s">
        <v>419</v>
      </c>
      <c r="C467" s="260">
        <v>120.15213</v>
      </c>
      <c r="D467" s="260">
        <v>678.96198000000004</v>
      </c>
      <c r="E467" s="261">
        <f t="shared" si="28"/>
        <v>4.6508526315763197</v>
      </c>
      <c r="F467" s="260">
        <v>12093.413629999999</v>
      </c>
      <c r="G467" s="260">
        <v>11550.779930000001</v>
      </c>
      <c r="H467" s="261">
        <f t="shared" si="29"/>
        <v>-4.4870184432780236E-2</v>
      </c>
      <c r="I467" s="260">
        <v>16158.17858</v>
      </c>
      <c r="J467" s="261">
        <f t="shared" si="30"/>
        <v>-0.285143441582139</v>
      </c>
      <c r="K467" s="260">
        <v>12093.413629999999</v>
      </c>
      <c r="L467" s="260">
        <v>11550.779930000001</v>
      </c>
      <c r="M467" s="261">
        <f t="shared" si="31"/>
        <v>-4.4870184432780236E-2</v>
      </c>
    </row>
    <row r="468" spans="1:13" x14ac:dyDescent="0.25">
      <c r="A468" s="259" t="s">
        <v>162</v>
      </c>
      <c r="B468" s="259" t="s">
        <v>419</v>
      </c>
      <c r="C468" s="260">
        <v>111.74702000000001</v>
      </c>
      <c r="D468" s="260">
        <v>12.965009999999999</v>
      </c>
      <c r="E468" s="261">
        <f t="shared" si="28"/>
        <v>-0.88397891952733954</v>
      </c>
      <c r="F468" s="260">
        <v>796.44943000000001</v>
      </c>
      <c r="G468" s="260">
        <v>1480.9506100000001</v>
      </c>
      <c r="H468" s="261">
        <f t="shared" si="29"/>
        <v>0.85944085615077914</v>
      </c>
      <c r="I468" s="260">
        <v>1915.4578899999999</v>
      </c>
      <c r="J468" s="261">
        <f t="shared" si="30"/>
        <v>-0.22684251231437924</v>
      </c>
      <c r="K468" s="260">
        <v>796.44943000000001</v>
      </c>
      <c r="L468" s="260">
        <v>1480.9506100000001</v>
      </c>
      <c r="M468" s="261">
        <f t="shared" si="31"/>
        <v>0.85944085615077914</v>
      </c>
    </row>
    <row r="469" spans="1:13" x14ac:dyDescent="0.25">
      <c r="A469" s="259" t="s">
        <v>165</v>
      </c>
      <c r="B469" s="259" t="s">
        <v>419</v>
      </c>
      <c r="C469" s="260">
        <v>3105.35284</v>
      </c>
      <c r="D469" s="260">
        <v>4516.4645799999998</v>
      </c>
      <c r="E469" s="261">
        <f t="shared" si="28"/>
        <v>0.4544126908296835</v>
      </c>
      <c r="F469" s="260">
        <v>103862.70984</v>
      </c>
      <c r="G469" s="260">
        <v>104521.34344</v>
      </c>
      <c r="H469" s="261">
        <f t="shared" si="29"/>
        <v>6.341386634477697E-3</v>
      </c>
      <c r="I469" s="260">
        <v>104302.72198</v>
      </c>
      <c r="J469" s="261">
        <f t="shared" si="30"/>
        <v>2.0960283284066072E-3</v>
      </c>
      <c r="K469" s="260">
        <v>103862.70984</v>
      </c>
      <c r="L469" s="260">
        <v>104521.34344</v>
      </c>
      <c r="M469" s="261">
        <f t="shared" si="31"/>
        <v>6.341386634477697E-3</v>
      </c>
    </row>
    <row r="470" spans="1:13" x14ac:dyDescent="0.25">
      <c r="A470" s="259" t="s">
        <v>161</v>
      </c>
      <c r="B470" s="259" t="s">
        <v>419</v>
      </c>
      <c r="C470" s="260">
        <v>0</v>
      </c>
      <c r="D470" s="260">
        <v>0</v>
      </c>
      <c r="E470" s="261" t="str">
        <f t="shared" si="28"/>
        <v/>
      </c>
      <c r="F470" s="260">
        <v>0</v>
      </c>
      <c r="G470" s="260">
        <v>0</v>
      </c>
      <c r="H470" s="261" t="str">
        <f t="shared" si="29"/>
        <v/>
      </c>
      <c r="I470" s="260">
        <v>0</v>
      </c>
      <c r="J470" s="261" t="str">
        <f t="shared" si="30"/>
        <v/>
      </c>
      <c r="K470" s="260">
        <v>0</v>
      </c>
      <c r="L470" s="260">
        <v>0</v>
      </c>
      <c r="M470" s="261" t="str">
        <f t="shared" si="31"/>
        <v/>
      </c>
    </row>
    <row r="471" spans="1:13" x14ac:dyDescent="0.25">
      <c r="A471" s="259" t="s">
        <v>156</v>
      </c>
      <c r="B471" s="259" t="s">
        <v>419</v>
      </c>
      <c r="C471" s="260">
        <v>54.601410000000001</v>
      </c>
      <c r="D471" s="260">
        <v>162.63476</v>
      </c>
      <c r="E471" s="261">
        <f t="shared" si="28"/>
        <v>1.9785816886413738</v>
      </c>
      <c r="F471" s="260">
        <v>2367.79034</v>
      </c>
      <c r="G471" s="260">
        <v>3048.4892300000001</v>
      </c>
      <c r="H471" s="261">
        <f t="shared" si="29"/>
        <v>0.28748275491317354</v>
      </c>
      <c r="I471" s="260">
        <v>2585.1524899999999</v>
      </c>
      <c r="J471" s="261">
        <f t="shared" si="30"/>
        <v>0.17922994554182003</v>
      </c>
      <c r="K471" s="260">
        <v>2367.79034</v>
      </c>
      <c r="L471" s="260">
        <v>3048.4892300000001</v>
      </c>
      <c r="M471" s="261">
        <f t="shared" si="31"/>
        <v>0.28748275491317354</v>
      </c>
    </row>
    <row r="472" spans="1:13" x14ac:dyDescent="0.25">
      <c r="A472" s="259" t="s">
        <v>160</v>
      </c>
      <c r="B472" s="259" t="s">
        <v>419</v>
      </c>
      <c r="C472" s="260">
        <v>46.283709999999999</v>
      </c>
      <c r="D472" s="260">
        <v>136.26133999999999</v>
      </c>
      <c r="E472" s="261">
        <f t="shared" si="28"/>
        <v>1.9440453239379467</v>
      </c>
      <c r="F472" s="260">
        <v>2994.7300399999999</v>
      </c>
      <c r="G472" s="260">
        <v>2038.9104199999999</v>
      </c>
      <c r="H472" s="261">
        <f t="shared" si="29"/>
        <v>-0.31916720613655047</v>
      </c>
      <c r="I472" s="260">
        <v>2199.8775099999998</v>
      </c>
      <c r="J472" s="261">
        <f t="shared" si="30"/>
        <v>-7.3170933048904097E-2</v>
      </c>
      <c r="K472" s="260">
        <v>2994.7300399999999</v>
      </c>
      <c r="L472" s="260">
        <v>2038.9104199999999</v>
      </c>
      <c r="M472" s="261">
        <f t="shared" si="31"/>
        <v>-0.31916720613655047</v>
      </c>
    </row>
    <row r="473" spans="1:13" s="117" customFormat="1" x14ac:dyDescent="0.25">
      <c r="A473" s="117" t="s">
        <v>3</v>
      </c>
      <c r="B473" s="117" t="s">
        <v>419</v>
      </c>
      <c r="C473" s="180">
        <v>46980.416570000001</v>
      </c>
      <c r="D473" s="180">
        <v>73969.490009999994</v>
      </c>
      <c r="E473" s="262">
        <f t="shared" si="28"/>
        <v>0.57447497085911836</v>
      </c>
      <c r="F473" s="180">
        <v>1167976.1047100001</v>
      </c>
      <c r="G473" s="180">
        <v>1195093.84192</v>
      </c>
      <c r="H473" s="262">
        <f t="shared" si="29"/>
        <v>2.3217715756893131E-2</v>
      </c>
      <c r="I473" s="180">
        <v>1599779.0720899999</v>
      </c>
      <c r="J473" s="262">
        <f t="shared" si="30"/>
        <v>-0.25296319800040068</v>
      </c>
      <c r="K473" s="180">
        <v>1167976.1047100001</v>
      </c>
      <c r="L473" s="180">
        <v>1195093.84192</v>
      </c>
      <c r="M473" s="262">
        <f t="shared" si="31"/>
        <v>2.3217715756893131E-2</v>
      </c>
    </row>
    <row r="474" spans="1:13" x14ac:dyDescent="0.25">
      <c r="A474" s="259" t="s">
        <v>175</v>
      </c>
      <c r="B474" s="259" t="s">
        <v>470</v>
      </c>
      <c r="C474" s="260">
        <v>0</v>
      </c>
      <c r="D474" s="260">
        <v>0</v>
      </c>
      <c r="E474" s="261" t="str">
        <f t="shared" si="28"/>
        <v/>
      </c>
      <c r="F474" s="260">
        <v>20.21313</v>
      </c>
      <c r="G474" s="260">
        <v>50.509520000000002</v>
      </c>
      <c r="H474" s="261">
        <f t="shared" si="29"/>
        <v>1.4988470365549524</v>
      </c>
      <c r="I474" s="260">
        <v>19.09384</v>
      </c>
      <c r="J474" s="261">
        <f t="shared" si="30"/>
        <v>1.6453306406673565</v>
      </c>
      <c r="K474" s="260">
        <v>20.21313</v>
      </c>
      <c r="L474" s="260">
        <v>50.509520000000002</v>
      </c>
      <c r="M474" s="261">
        <f t="shared" si="31"/>
        <v>1.4988470365549524</v>
      </c>
    </row>
    <row r="475" spans="1:13" x14ac:dyDescent="0.25">
      <c r="A475" s="259" t="s">
        <v>176</v>
      </c>
      <c r="B475" s="259" t="s">
        <v>470</v>
      </c>
      <c r="C475" s="260">
        <v>0</v>
      </c>
      <c r="D475" s="260">
        <v>0</v>
      </c>
      <c r="E475" s="261" t="str">
        <f t="shared" si="28"/>
        <v/>
      </c>
      <c r="F475" s="260">
        <v>298.00508000000002</v>
      </c>
      <c r="G475" s="260">
        <v>338.18034999999998</v>
      </c>
      <c r="H475" s="261">
        <f t="shared" si="29"/>
        <v>0.13481404410958353</v>
      </c>
      <c r="I475" s="260">
        <v>468.06574999999998</v>
      </c>
      <c r="J475" s="261">
        <f t="shared" si="30"/>
        <v>-0.27749392045882448</v>
      </c>
      <c r="K475" s="260">
        <v>298.00508000000002</v>
      </c>
      <c r="L475" s="260">
        <v>338.18034999999998</v>
      </c>
      <c r="M475" s="261">
        <f t="shared" si="31"/>
        <v>0.13481404410958353</v>
      </c>
    </row>
    <row r="476" spans="1:13" x14ac:dyDescent="0.25">
      <c r="A476" s="259" t="s">
        <v>174</v>
      </c>
      <c r="B476" s="259" t="s">
        <v>470</v>
      </c>
      <c r="C476" s="260">
        <v>0</v>
      </c>
      <c r="D476" s="260">
        <v>0</v>
      </c>
      <c r="E476" s="261" t="str">
        <f t="shared" si="28"/>
        <v/>
      </c>
      <c r="F476" s="260">
        <v>59.293759999999999</v>
      </c>
      <c r="G476" s="260">
        <v>12.2134</v>
      </c>
      <c r="H476" s="261">
        <f t="shared" si="29"/>
        <v>-0.79401879725623736</v>
      </c>
      <c r="I476" s="260">
        <v>14.54152</v>
      </c>
      <c r="J476" s="261">
        <f t="shared" si="30"/>
        <v>-0.16010155747129595</v>
      </c>
      <c r="K476" s="260">
        <v>59.293759999999999</v>
      </c>
      <c r="L476" s="260">
        <v>12.2134</v>
      </c>
      <c r="M476" s="261">
        <f t="shared" si="31"/>
        <v>-0.79401879725623736</v>
      </c>
    </row>
    <row r="477" spans="1:13" x14ac:dyDescent="0.25">
      <c r="A477" s="259" t="s">
        <v>166</v>
      </c>
      <c r="B477" s="259" t="s">
        <v>470</v>
      </c>
      <c r="C477" s="260">
        <v>0</v>
      </c>
      <c r="D477" s="260">
        <v>0</v>
      </c>
      <c r="E477" s="261" t="str">
        <f t="shared" si="28"/>
        <v/>
      </c>
      <c r="F477" s="260">
        <v>39.268329999999999</v>
      </c>
      <c r="G477" s="260">
        <v>40.567680000000003</v>
      </c>
      <c r="H477" s="261">
        <f t="shared" si="29"/>
        <v>3.3089005822249273E-2</v>
      </c>
      <c r="I477" s="260">
        <v>104.56068999999999</v>
      </c>
      <c r="J477" s="261">
        <f t="shared" si="30"/>
        <v>-0.61201786254470969</v>
      </c>
      <c r="K477" s="260">
        <v>39.268329999999999</v>
      </c>
      <c r="L477" s="260">
        <v>40.567680000000003</v>
      </c>
      <c r="M477" s="261">
        <f t="shared" si="31"/>
        <v>3.3089005822249273E-2</v>
      </c>
    </row>
    <row r="478" spans="1:13" x14ac:dyDescent="0.25">
      <c r="A478" s="259" t="s">
        <v>180</v>
      </c>
      <c r="B478" s="259" t="s">
        <v>470</v>
      </c>
      <c r="C478" s="260">
        <v>0</v>
      </c>
      <c r="D478" s="260">
        <v>0</v>
      </c>
      <c r="E478" s="261" t="str">
        <f t="shared" si="28"/>
        <v/>
      </c>
      <c r="F478" s="260">
        <v>0</v>
      </c>
      <c r="G478" s="260">
        <v>0</v>
      </c>
      <c r="H478" s="261" t="str">
        <f t="shared" si="29"/>
        <v/>
      </c>
      <c r="I478" s="260">
        <v>0</v>
      </c>
      <c r="J478" s="261" t="str">
        <f t="shared" si="30"/>
        <v/>
      </c>
      <c r="K478" s="260">
        <v>0</v>
      </c>
      <c r="L478" s="260">
        <v>0</v>
      </c>
      <c r="M478" s="261" t="str">
        <f t="shared" si="31"/>
        <v/>
      </c>
    </row>
    <row r="479" spans="1:13" x14ac:dyDescent="0.25">
      <c r="A479" s="259" t="s">
        <v>172</v>
      </c>
      <c r="B479" s="259" t="s">
        <v>470</v>
      </c>
      <c r="C479" s="260">
        <v>0</v>
      </c>
      <c r="D479" s="260">
        <v>0</v>
      </c>
      <c r="E479" s="261" t="str">
        <f t="shared" si="28"/>
        <v/>
      </c>
      <c r="F479" s="260">
        <v>5.2634400000000001</v>
      </c>
      <c r="G479" s="260">
        <v>0</v>
      </c>
      <c r="H479" s="261">
        <f t="shared" si="29"/>
        <v>-1</v>
      </c>
      <c r="I479" s="260">
        <v>0</v>
      </c>
      <c r="J479" s="261" t="str">
        <f t="shared" si="30"/>
        <v/>
      </c>
      <c r="K479" s="260">
        <v>5.2634400000000001</v>
      </c>
      <c r="L479" s="260">
        <v>0</v>
      </c>
      <c r="M479" s="261">
        <f t="shared" si="31"/>
        <v>-1</v>
      </c>
    </row>
    <row r="480" spans="1:13" x14ac:dyDescent="0.25">
      <c r="A480" s="259" t="s">
        <v>159</v>
      </c>
      <c r="B480" s="259" t="s">
        <v>470</v>
      </c>
      <c r="C480" s="260">
        <v>0</v>
      </c>
      <c r="D480" s="260">
        <v>0</v>
      </c>
      <c r="E480" s="261" t="str">
        <f t="shared" si="28"/>
        <v/>
      </c>
      <c r="F480" s="260">
        <v>0</v>
      </c>
      <c r="G480" s="260">
        <v>0</v>
      </c>
      <c r="H480" s="261" t="str">
        <f t="shared" si="29"/>
        <v/>
      </c>
      <c r="I480" s="260">
        <v>0</v>
      </c>
      <c r="J480" s="261" t="str">
        <f t="shared" si="30"/>
        <v/>
      </c>
      <c r="K480" s="260">
        <v>0</v>
      </c>
      <c r="L480" s="260">
        <v>0</v>
      </c>
      <c r="M480" s="261" t="str">
        <f t="shared" si="31"/>
        <v/>
      </c>
    </row>
    <row r="481" spans="1:13" x14ac:dyDescent="0.25">
      <c r="A481" s="259" t="s">
        <v>171</v>
      </c>
      <c r="B481" s="259" t="s">
        <v>470</v>
      </c>
      <c r="C481" s="260">
        <v>0</v>
      </c>
      <c r="D481" s="260">
        <v>0</v>
      </c>
      <c r="E481" s="261" t="str">
        <f t="shared" si="28"/>
        <v/>
      </c>
      <c r="F481" s="260">
        <v>0</v>
      </c>
      <c r="G481" s="260">
        <v>0</v>
      </c>
      <c r="H481" s="261" t="str">
        <f t="shared" si="29"/>
        <v/>
      </c>
      <c r="I481" s="260">
        <v>0</v>
      </c>
      <c r="J481" s="261" t="str">
        <f t="shared" si="30"/>
        <v/>
      </c>
      <c r="K481" s="260">
        <v>0</v>
      </c>
      <c r="L481" s="260">
        <v>0</v>
      </c>
      <c r="M481" s="261" t="str">
        <f t="shared" si="31"/>
        <v/>
      </c>
    </row>
    <row r="482" spans="1:13" x14ac:dyDescent="0.25">
      <c r="A482" s="259" t="s">
        <v>167</v>
      </c>
      <c r="B482" s="259" t="s">
        <v>470</v>
      </c>
      <c r="C482" s="260">
        <v>0</v>
      </c>
      <c r="D482" s="260">
        <v>0</v>
      </c>
      <c r="E482" s="261" t="str">
        <f t="shared" si="28"/>
        <v/>
      </c>
      <c r="F482" s="260">
        <v>0</v>
      </c>
      <c r="G482" s="260">
        <v>0</v>
      </c>
      <c r="H482" s="261" t="str">
        <f t="shared" si="29"/>
        <v/>
      </c>
      <c r="I482" s="260">
        <v>0</v>
      </c>
      <c r="J482" s="261" t="str">
        <f t="shared" si="30"/>
        <v/>
      </c>
      <c r="K482" s="260">
        <v>0</v>
      </c>
      <c r="L482" s="260">
        <v>0</v>
      </c>
      <c r="M482" s="261" t="str">
        <f t="shared" si="31"/>
        <v/>
      </c>
    </row>
    <row r="483" spans="1:13" x14ac:dyDescent="0.25">
      <c r="A483" s="259" t="s">
        <v>169</v>
      </c>
      <c r="B483" s="259" t="s">
        <v>470</v>
      </c>
      <c r="C483" s="260">
        <v>0</v>
      </c>
      <c r="D483" s="260">
        <v>0</v>
      </c>
      <c r="E483" s="261" t="str">
        <f t="shared" si="28"/>
        <v/>
      </c>
      <c r="F483" s="260">
        <v>205.52384000000001</v>
      </c>
      <c r="G483" s="260">
        <v>521.46561999999994</v>
      </c>
      <c r="H483" s="261">
        <f t="shared" si="29"/>
        <v>1.5372512502685818</v>
      </c>
      <c r="I483" s="260">
        <v>578.72796000000005</v>
      </c>
      <c r="J483" s="261">
        <f t="shared" si="30"/>
        <v>-9.894517624481125E-2</v>
      </c>
      <c r="K483" s="260">
        <v>205.52384000000001</v>
      </c>
      <c r="L483" s="260">
        <v>521.46561999999994</v>
      </c>
      <c r="M483" s="261">
        <f t="shared" si="31"/>
        <v>1.5372512502685818</v>
      </c>
    </row>
    <row r="484" spans="1:13" x14ac:dyDescent="0.25">
      <c r="A484" s="259" t="s">
        <v>155</v>
      </c>
      <c r="B484" s="259" t="s">
        <v>470</v>
      </c>
      <c r="C484" s="260">
        <v>0</v>
      </c>
      <c r="D484" s="260">
        <v>0</v>
      </c>
      <c r="E484" s="261" t="str">
        <f t="shared" si="28"/>
        <v/>
      </c>
      <c r="F484" s="260">
        <v>12.626440000000001</v>
      </c>
      <c r="G484" s="260">
        <v>0</v>
      </c>
      <c r="H484" s="261">
        <f t="shared" si="29"/>
        <v>-1</v>
      </c>
      <c r="I484" s="260">
        <v>93.732029999999995</v>
      </c>
      <c r="J484" s="261">
        <f t="shared" si="30"/>
        <v>-1</v>
      </c>
      <c r="K484" s="260">
        <v>12.626440000000001</v>
      </c>
      <c r="L484" s="260">
        <v>0</v>
      </c>
      <c r="M484" s="261">
        <f t="shared" si="31"/>
        <v>-1</v>
      </c>
    </row>
    <row r="485" spans="1:13" x14ac:dyDescent="0.25">
      <c r="A485" s="259" t="s">
        <v>179</v>
      </c>
      <c r="B485" s="259" t="s">
        <v>470</v>
      </c>
      <c r="C485" s="260">
        <v>0</v>
      </c>
      <c r="D485" s="260">
        <v>0</v>
      </c>
      <c r="E485" s="261" t="str">
        <f t="shared" si="28"/>
        <v/>
      </c>
      <c r="F485" s="260">
        <v>0</v>
      </c>
      <c r="G485" s="260">
        <v>4.26173</v>
      </c>
      <c r="H485" s="261" t="str">
        <f t="shared" si="29"/>
        <v/>
      </c>
      <c r="I485" s="260">
        <v>0</v>
      </c>
      <c r="J485" s="261" t="str">
        <f t="shared" si="30"/>
        <v/>
      </c>
      <c r="K485" s="260">
        <v>0</v>
      </c>
      <c r="L485" s="260">
        <v>4.26173</v>
      </c>
      <c r="M485" s="261" t="str">
        <f t="shared" si="31"/>
        <v/>
      </c>
    </row>
    <row r="486" spans="1:13" x14ac:dyDescent="0.25">
      <c r="A486" s="259" t="s">
        <v>168</v>
      </c>
      <c r="B486" s="259" t="s">
        <v>470</v>
      </c>
      <c r="C486" s="260">
        <v>1.3029999999999999</v>
      </c>
      <c r="D486" s="260">
        <v>62.4</v>
      </c>
      <c r="E486" s="261">
        <f t="shared" si="28"/>
        <v>46.889485801995399</v>
      </c>
      <c r="F486" s="260">
        <v>18.182749999999999</v>
      </c>
      <c r="G486" s="260">
        <v>71.555509999999998</v>
      </c>
      <c r="H486" s="261">
        <f t="shared" si="29"/>
        <v>2.935351363242634</v>
      </c>
      <c r="I486" s="260">
        <v>1172.4083800000001</v>
      </c>
      <c r="J486" s="261">
        <f t="shared" si="30"/>
        <v>-0.93896707732505291</v>
      </c>
      <c r="K486" s="260">
        <v>18.182749999999999</v>
      </c>
      <c r="L486" s="260">
        <v>71.555509999999998</v>
      </c>
      <c r="M486" s="261">
        <f t="shared" si="31"/>
        <v>2.935351363242634</v>
      </c>
    </row>
    <row r="487" spans="1:13" x14ac:dyDescent="0.25">
      <c r="A487" s="259" t="s">
        <v>158</v>
      </c>
      <c r="B487" s="259" t="s">
        <v>470</v>
      </c>
      <c r="C487" s="260">
        <v>0</v>
      </c>
      <c r="D487" s="260">
        <v>0</v>
      </c>
      <c r="E487" s="261" t="str">
        <f t="shared" si="28"/>
        <v/>
      </c>
      <c r="F487" s="260">
        <v>0.4824</v>
      </c>
      <c r="G487" s="260">
        <v>0</v>
      </c>
      <c r="H487" s="261">
        <f t="shared" si="29"/>
        <v>-1</v>
      </c>
      <c r="I487" s="260">
        <v>15.397640000000001</v>
      </c>
      <c r="J487" s="261">
        <f t="shared" si="30"/>
        <v>-1</v>
      </c>
      <c r="K487" s="260">
        <v>0.4824</v>
      </c>
      <c r="L487" s="260">
        <v>0</v>
      </c>
      <c r="M487" s="261">
        <f t="shared" si="31"/>
        <v>-1</v>
      </c>
    </row>
    <row r="488" spans="1:13" x14ac:dyDescent="0.25">
      <c r="A488" s="259" t="s">
        <v>181</v>
      </c>
      <c r="B488" s="259" t="s">
        <v>470</v>
      </c>
      <c r="C488" s="260">
        <v>0</v>
      </c>
      <c r="D488" s="260">
        <v>0</v>
      </c>
      <c r="E488" s="261" t="str">
        <f t="shared" si="28"/>
        <v/>
      </c>
      <c r="F488" s="260">
        <v>49.894219999999997</v>
      </c>
      <c r="G488" s="260">
        <v>519.72920999999997</v>
      </c>
      <c r="H488" s="261">
        <f t="shared" si="29"/>
        <v>9.4166216046668332</v>
      </c>
      <c r="I488" s="260">
        <v>61.895009999999999</v>
      </c>
      <c r="J488" s="261">
        <f t="shared" si="30"/>
        <v>7.3969484777528915</v>
      </c>
      <c r="K488" s="260">
        <v>49.894219999999997</v>
      </c>
      <c r="L488" s="260">
        <v>519.72920999999997</v>
      </c>
      <c r="M488" s="261">
        <f t="shared" si="31"/>
        <v>9.4166216046668332</v>
      </c>
    </row>
    <row r="489" spans="1:13" x14ac:dyDescent="0.25">
      <c r="A489" s="259" t="s">
        <v>173</v>
      </c>
      <c r="B489" s="259" t="s">
        <v>470</v>
      </c>
      <c r="C489" s="260">
        <v>0</v>
      </c>
      <c r="D489" s="260">
        <v>0</v>
      </c>
      <c r="E489" s="261" t="str">
        <f t="shared" si="28"/>
        <v/>
      </c>
      <c r="F489" s="260">
        <v>0</v>
      </c>
      <c r="G489" s="260">
        <v>96.109359999999995</v>
      </c>
      <c r="H489" s="261" t="str">
        <f t="shared" si="29"/>
        <v/>
      </c>
      <c r="I489" s="260">
        <v>85.743870000000001</v>
      </c>
      <c r="J489" s="261">
        <f t="shared" si="30"/>
        <v>0.12088899183113599</v>
      </c>
      <c r="K489" s="260">
        <v>0</v>
      </c>
      <c r="L489" s="260">
        <v>96.109359999999995</v>
      </c>
      <c r="M489" s="261" t="str">
        <f t="shared" si="31"/>
        <v/>
      </c>
    </row>
    <row r="490" spans="1:13" x14ac:dyDescent="0.25">
      <c r="A490" s="259" t="s">
        <v>157</v>
      </c>
      <c r="B490" s="259" t="s">
        <v>470</v>
      </c>
      <c r="C490" s="260">
        <v>0</v>
      </c>
      <c r="D490" s="260">
        <v>73.975430000000003</v>
      </c>
      <c r="E490" s="261" t="str">
        <f t="shared" si="28"/>
        <v/>
      </c>
      <c r="F490" s="260">
        <v>769.83609999999999</v>
      </c>
      <c r="G490" s="260">
        <v>787.30354</v>
      </c>
      <c r="H490" s="261">
        <f t="shared" si="29"/>
        <v>2.268981670254222E-2</v>
      </c>
      <c r="I490" s="260">
        <v>718.56295</v>
      </c>
      <c r="J490" s="261">
        <f t="shared" si="30"/>
        <v>9.5663977665422451E-2</v>
      </c>
      <c r="K490" s="260">
        <v>769.83609999999999</v>
      </c>
      <c r="L490" s="260">
        <v>787.30354</v>
      </c>
      <c r="M490" s="261">
        <f t="shared" si="31"/>
        <v>2.268981670254222E-2</v>
      </c>
    </row>
    <row r="491" spans="1:13" x14ac:dyDescent="0.25">
      <c r="A491" s="259" t="s">
        <v>164</v>
      </c>
      <c r="B491" s="259" t="s">
        <v>470</v>
      </c>
      <c r="C491" s="260">
        <v>2.78424</v>
      </c>
      <c r="D491" s="260">
        <v>0.32034000000000001</v>
      </c>
      <c r="E491" s="261">
        <f t="shared" si="28"/>
        <v>-0.88494526333936729</v>
      </c>
      <c r="F491" s="260">
        <v>1510.92671</v>
      </c>
      <c r="G491" s="260">
        <v>1143.3169499999999</v>
      </c>
      <c r="H491" s="261">
        <f t="shared" si="29"/>
        <v>-0.24330085474496643</v>
      </c>
      <c r="I491" s="260">
        <v>1504.68813</v>
      </c>
      <c r="J491" s="261">
        <f t="shared" si="30"/>
        <v>-0.24016350816830068</v>
      </c>
      <c r="K491" s="260">
        <v>1510.92671</v>
      </c>
      <c r="L491" s="260">
        <v>1143.3169499999999</v>
      </c>
      <c r="M491" s="261">
        <f t="shared" si="31"/>
        <v>-0.24330085474496643</v>
      </c>
    </row>
    <row r="492" spans="1:13" x14ac:dyDescent="0.25">
      <c r="A492" s="259" t="s">
        <v>177</v>
      </c>
      <c r="B492" s="259" t="s">
        <v>470</v>
      </c>
      <c r="C492" s="260">
        <v>0</v>
      </c>
      <c r="D492" s="260">
        <v>0</v>
      </c>
      <c r="E492" s="261" t="str">
        <f t="shared" si="28"/>
        <v/>
      </c>
      <c r="F492" s="260">
        <v>0</v>
      </c>
      <c r="G492" s="260">
        <v>0</v>
      </c>
      <c r="H492" s="261" t="str">
        <f t="shared" si="29"/>
        <v/>
      </c>
      <c r="I492" s="260">
        <v>0</v>
      </c>
      <c r="J492" s="261" t="str">
        <f t="shared" si="30"/>
        <v/>
      </c>
      <c r="K492" s="260">
        <v>0</v>
      </c>
      <c r="L492" s="260">
        <v>0</v>
      </c>
      <c r="M492" s="261" t="str">
        <f t="shared" si="31"/>
        <v/>
      </c>
    </row>
    <row r="493" spans="1:13" x14ac:dyDescent="0.25">
      <c r="A493" s="259" t="s">
        <v>170</v>
      </c>
      <c r="B493" s="259" t="s">
        <v>470</v>
      </c>
      <c r="C493" s="260">
        <v>0</v>
      </c>
      <c r="D493" s="260">
        <v>0</v>
      </c>
      <c r="E493" s="261" t="str">
        <f t="shared" si="28"/>
        <v/>
      </c>
      <c r="F493" s="260">
        <v>0</v>
      </c>
      <c r="G493" s="260">
        <v>0</v>
      </c>
      <c r="H493" s="261" t="str">
        <f t="shared" si="29"/>
        <v/>
      </c>
      <c r="I493" s="260">
        <v>0</v>
      </c>
      <c r="J493" s="261" t="str">
        <f t="shared" si="30"/>
        <v/>
      </c>
      <c r="K493" s="260">
        <v>0</v>
      </c>
      <c r="L493" s="260">
        <v>0</v>
      </c>
      <c r="M493" s="261" t="str">
        <f t="shared" si="31"/>
        <v/>
      </c>
    </row>
    <row r="494" spans="1:13" x14ac:dyDescent="0.25">
      <c r="A494" s="259" t="s">
        <v>163</v>
      </c>
      <c r="B494" s="259" t="s">
        <v>470</v>
      </c>
      <c r="C494" s="260">
        <v>147.51572999999999</v>
      </c>
      <c r="D494" s="260">
        <v>163.99619000000001</v>
      </c>
      <c r="E494" s="261">
        <f t="shared" si="28"/>
        <v>0.1117200179262241</v>
      </c>
      <c r="F494" s="260">
        <v>2567.4299999999998</v>
      </c>
      <c r="G494" s="260">
        <v>3121.8617100000001</v>
      </c>
      <c r="H494" s="261">
        <f t="shared" si="29"/>
        <v>0.2159481310103879</v>
      </c>
      <c r="I494" s="260">
        <v>7110.1554500000002</v>
      </c>
      <c r="J494" s="261">
        <f t="shared" si="30"/>
        <v>-0.56092919037374911</v>
      </c>
      <c r="K494" s="260">
        <v>2567.4299999999998</v>
      </c>
      <c r="L494" s="260">
        <v>3121.8617100000001</v>
      </c>
      <c r="M494" s="261">
        <f t="shared" si="31"/>
        <v>0.2159481310103879</v>
      </c>
    </row>
    <row r="495" spans="1:13" x14ac:dyDescent="0.25">
      <c r="A495" s="259" t="s">
        <v>162</v>
      </c>
      <c r="B495" s="259" t="s">
        <v>470</v>
      </c>
      <c r="C495" s="260">
        <v>0</v>
      </c>
      <c r="D495" s="260">
        <v>0</v>
      </c>
      <c r="E495" s="261" t="str">
        <f t="shared" si="28"/>
        <v/>
      </c>
      <c r="F495" s="260">
        <v>0</v>
      </c>
      <c r="G495" s="260">
        <v>19.966930000000001</v>
      </c>
      <c r="H495" s="261" t="str">
        <f t="shared" si="29"/>
        <v/>
      </c>
      <c r="I495" s="260">
        <v>0</v>
      </c>
      <c r="J495" s="261" t="str">
        <f t="shared" si="30"/>
        <v/>
      </c>
      <c r="K495" s="260">
        <v>0</v>
      </c>
      <c r="L495" s="260">
        <v>19.966930000000001</v>
      </c>
      <c r="M495" s="261" t="str">
        <f t="shared" si="31"/>
        <v/>
      </c>
    </row>
    <row r="496" spans="1:13" x14ac:dyDescent="0.25">
      <c r="A496" s="259" t="s">
        <v>165</v>
      </c>
      <c r="B496" s="259" t="s">
        <v>470</v>
      </c>
      <c r="C496" s="260">
        <v>0</v>
      </c>
      <c r="D496" s="260">
        <v>0</v>
      </c>
      <c r="E496" s="261" t="str">
        <f t="shared" si="28"/>
        <v/>
      </c>
      <c r="F496" s="260">
        <v>0</v>
      </c>
      <c r="G496" s="260">
        <v>12.62557</v>
      </c>
      <c r="H496" s="261" t="str">
        <f t="shared" si="29"/>
        <v/>
      </c>
      <c r="I496" s="260">
        <v>0</v>
      </c>
      <c r="J496" s="261" t="str">
        <f t="shared" si="30"/>
        <v/>
      </c>
      <c r="K496" s="260">
        <v>0</v>
      </c>
      <c r="L496" s="260">
        <v>12.62557</v>
      </c>
      <c r="M496" s="261" t="str">
        <f t="shared" si="31"/>
        <v/>
      </c>
    </row>
    <row r="497" spans="1:13" x14ac:dyDescent="0.25">
      <c r="A497" s="259" t="s">
        <v>161</v>
      </c>
      <c r="B497" s="259" t="s">
        <v>470</v>
      </c>
      <c r="C497" s="260">
        <v>0</v>
      </c>
      <c r="D497" s="260">
        <v>0</v>
      </c>
      <c r="E497" s="261" t="str">
        <f t="shared" si="28"/>
        <v/>
      </c>
      <c r="F497" s="260">
        <v>0</v>
      </c>
      <c r="G497" s="260">
        <v>0</v>
      </c>
      <c r="H497" s="261" t="str">
        <f t="shared" si="29"/>
        <v/>
      </c>
      <c r="I497" s="260">
        <v>26.408000000000001</v>
      </c>
      <c r="J497" s="261">
        <f t="shared" si="30"/>
        <v>-1</v>
      </c>
      <c r="K497" s="260">
        <v>0</v>
      </c>
      <c r="L497" s="260">
        <v>0</v>
      </c>
      <c r="M497" s="261" t="str">
        <f t="shared" si="31"/>
        <v/>
      </c>
    </row>
    <row r="498" spans="1:13" x14ac:dyDescent="0.25">
      <c r="A498" s="259" t="s">
        <v>156</v>
      </c>
      <c r="B498" s="259" t="s">
        <v>470</v>
      </c>
      <c r="C498" s="260">
        <v>23.290700000000001</v>
      </c>
      <c r="D498" s="260">
        <v>0</v>
      </c>
      <c r="E498" s="261">
        <f t="shared" si="28"/>
        <v>-1</v>
      </c>
      <c r="F498" s="260">
        <v>451.11514</v>
      </c>
      <c r="G498" s="260">
        <v>459.57715999999999</v>
      </c>
      <c r="H498" s="261">
        <f t="shared" si="29"/>
        <v>1.8758004885404578E-2</v>
      </c>
      <c r="I498" s="260">
        <v>419.45001999999999</v>
      </c>
      <c r="J498" s="261">
        <f t="shared" si="30"/>
        <v>9.5666081980398943E-2</v>
      </c>
      <c r="K498" s="260">
        <v>451.11514</v>
      </c>
      <c r="L498" s="260">
        <v>459.57715999999999</v>
      </c>
      <c r="M498" s="261">
        <f t="shared" si="31"/>
        <v>1.8758004885404578E-2</v>
      </c>
    </row>
    <row r="499" spans="1:13" x14ac:dyDescent="0.25">
      <c r="A499" s="259" t="s">
        <v>160</v>
      </c>
      <c r="B499" s="259" t="s">
        <v>470</v>
      </c>
      <c r="C499" s="260">
        <v>0</v>
      </c>
      <c r="D499" s="260">
        <v>0</v>
      </c>
      <c r="E499" s="261" t="str">
        <f t="shared" ref="E499:E560" si="32">IF(C499=0,"",(D499/C499-1))</f>
        <v/>
      </c>
      <c r="F499" s="260">
        <v>9.2720599999999997</v>
      </c>
      <c r="G499" s="260">
        <v>0</v>
      </c>
      <c r="H499" s="261">
        <f t="shared" ref="H499:H560" si="33">IF(F499=0,"",(G499/F499-1))</f>
        <v>-1</v>
      </c>
      <c r="I499" s="260">
        <v>8.3968600000000002</v>
      </c>
      <c r="J499" s="261">
        <f t="shared" ref="J499:J560" si="34">IF(I499=0,"",(G499/I499-1))</f>
        <v>-1</v>
      </c>
      <c r="K499" s="260">
        <v>9.2720599999999997</v>
      </c>
      <c r="L499" s="260">
        <v>0</v>
      </c>
      <c r="M499" s="261">
        <f t="shared" ref="M499:M560" si="35">IF(K499=0,"",(L499/K499-1))</f>
        <v>-1</v>
      </c>
    </row>
    <row r="500" spans="1:13" s="117" customFormat="1" x14ac:dyDescent="0.25">
      <c r="A500" s="117" t="s">
        <v>3</v>
      </c>
      <c r="B500" s="117" t="s">
        <v>470</v>
      </c>
      <c r="C500" s="180">
        <v>174.89366999999999</v>
      </c>
      <c r="D500" s="180">
        <v>300.69195999999999</v>
      </c>
      <c r="E500" s="262">
        <f t="shared" si="32"/>
        <v>0.71928440863525833</v>
      </c>
      <c r="F500" s="180">
        <v>6017.3334000000004</v>
      </c>
      <c r="G500" s="180">
        <v>7199.24424</v>
      </c>
      <c r="H500" s="262">
        <f t="shared" si="33"/>
        <v>0.19641770888081411</v>
      </c>
      <c r="I500" s="180">
        <v>12401.828100000001</v>
      </c>
      <c r="J500" s="262">
        <f t="shared" si="34"/>
        <v>-0.41950136851195352</v>
      </c>
      <c r="K500" s="180">
        <v>6017.3334000000004</v>
      </c>
      <c r="L500" s="180">
        <v>7199.24424</v>
      </c>
      <c r="M500" s="262">
        <f t="shared" si="35"/>
        <v>0.19641770888081411</v>
      </c>
    </row>
    <row r="501" spans="1:13" x14ac:dyDescent="0.25">
      <c r="A501" s="259" t="s">
        <v>175</v>
      </c>
      <c r="B501" s="259" t="s">
        <v>451</v>
      </c>
      <c r="C501" s="260">
        <v>7.2559100000000001</v>
      </c>
      <c r="D501" s="260">
        <v>0</v>
      </c>
      <c r="E501" s="261">
        <f t="shared" si="32"/>
        <v>-1</v>
      </c>
      <c r="F501" s="260">
        <v>304.32974000000002</v>
      </c>
      <c r="G501" s="260">
        <v>90.231369999999998</v>
      </c>
      <c r="H501" s="261">
        <f t="shared" si="33"/>
        <v>-0.70350787931537684</v>
      </c>
      <c r="I501" s="260">
        <v>49.212649999999996</v>
      </c>
      <c r="J501" s="261">
        <f t="shared" si="34"/>
        <v>0.83349951689250634</v>
      </c>
      <c r="K501" s="260">
        <v>304.32974000000002</v>
      </c>
      <c r="L501" s="260">
        <v>90.231369999999998</v>
      </c>
      <c r="M501" s="261">
        <f t="shared" si="35"/>
        <v>-0.70350787931537684</v>
      </c>
    </row>
    <row r="502" spans="1:13" x14ac:dyDescent="0.25">
      <c r="A502" s="259" t="s">
        <v>176</v>
      </c>
      <c r="B502" s="259" t="s">
        <v>451</v>
      </c>
      <c r="C502" s="260">
        <v>0</v>
      </c>
      <c r="D502" s="260">
        <v>0</v>
      </c>
      <c r="E502" s="261" t="str">
        <f t="shared" si="32"/>
        <v/>
      </c>
      <c r="F502" s="260">
        <v>11.303280000000001</v>
      </c>
      <c r="G502" s="260">
        <v>15.85656</v>
      </c>
      <c r="H502" s="261">
        <f t="shared" si="33"/>
        <v>0.40282820561819221</v>
      </c>
      <c r="I502" s="260">
        <v>0</v>
      </c>
      <c r="J502" s="261" t="str">
        <f t="shared" si="34"/>
        <v/>
      </c>
      <c r="K502" s="260">
        <v>11.303280000000001</v>
      </c>
      <c r="L502" s="260">
        <v>15.85656</v>
      </c>
      <c r="M502" s="261">
        <f t="shared" si="35"/>
        <v>0.40282820561819221</v>
      </c>
    </row>
    <row r="503" spans="1:13" x14ac:dyDescent="0.25">
      <c r="A503" s="259" t="s">
        <v>174</v>
      </c>
      <c r="B503" s="259" t="s">
        <v>451</v>
      </c>
      <c r="C503" s="260">
        <v>0</v>
      </c>
      <c r="D503" s="260">
        <v>49.988599999999998</v>
      </c>
      <c r="E503" s="261" t="str">
        <f t="shared" si="32"/>
        <v/>
      </c>
      <c r="F503" s="260">
        <v>4.8083799999999997</v>
      </c>
      <c r="G503" s="260">
        <v>94.856579999999994</v>
      </c>
      <c r="H503" s="261">
        <f t="shared" si="33"/>
        <v>18.727346840307963</v>
      </c>
      <c r="I503" s="260">
        <v>12.70073</v>
      </c>
      <c r="J503" s="261">
        <f t="shared" si="34"/>
        <v>6.4685927501805009</v>
      </c>
      <c r="K503" s="260">
        <v>4.8083799999999997</v>
      </c>
      <c r="L503" s="260">
        <v>94.856579999999994</v>
      </c>
      <c r="M503" s="261">
        <f t="shared" si="35"/>
        <v>18.727346840307963</v>
      </c>
    </row>
    <row r="504" spans="1:13" x14ac:dyDescent="0.25">
      <c r="A504" s="259" t="s">
        <v>166</v>
      </c>
      <c r="B504" s="259" t="s">
        <v>451</v>
      </c>
      <c r="C504" s="260">
        <v>0</v>
      </c>
      <c r="D504" s="260">
        <v>0</v>
      </c>
      <c r="E504" s="261" t="str">
        <f t="shared" si="32"/>
        <v/>
      </c>
      <c r="F504" s="260">
        <v>0</v>
      </c>
      <c r="G504" s="260">
        <v>58.597639999999998</v>
      </c>
      <c r="H504" s="261" t="str">
        <f t="shared" si="33"/>
        <v/>
      </c>
      <c r="I504" s="260">
        <v>0</v>
      </c>
      <c r="J504" s="261" t="str">
        <f t="shared" si="34"/>
        <v/>
      </c>
      <c r="K504" s="260">
        <v>0</v>
      </c>
      <c r="L504" s="260">
        <v>58.597639999999998</v>
      </c>
      <c r="M504" s="261" t="str">
        <f t="shared" si="35"/>
        <v/>
      </c>
    </row>
    <row r="505" spans="1:13" x14ac:dyDescent="0.25">
      <c r="A505" s="259" t="s">
        <v>180</v>
      </c>
      <c r="B505" s="259" t="s">
        <v>451</v>
      </c>
      <c r="C505" s="260">
        <v>0</v>
      </c>
      <c r="D505" s="260">
        <v>0</v>
      </c>
      <c r="E505" s="261" t="str">
        <f t="shared" si="32"/>
        <v/>
      </c>
      <c r="F505" s="260">
        <v>0.33773999999999998</v>
      </c>
      <c r="G505" s="260">
        <v>0</v>
      </c>
      <c r="H505" s="261">
        <f t="shared" si="33"/>
        <v>-1</v>
      </c>
      <c r="I505" s="260">
        <v>0</v>
      </c>
      <c r="J505" s="261" t="str">
        <f t="shared" si="34"/>
        <v/>
      </c>
      <c r="K505" s="260">
        <v>0.33773999999999998</v>
      </c>
      <c r="L505" s="260">
        <v>0</v>
      </c>
      <c r="M505" s="261">
        <f t="shared" si="35"/>
        <v>-1</v>
      </c>
    </row>
    <row r="506" spans="1:13" x14ac:dyDescent="0.25">
      <c r="A506" s="259" t="s">
        <v>172</v>
      </c>
      <c r="B506" s="259" t="s">
        <v>451</v>
      </c>
      <c r="C506" s="260">
        <v>0</v>
      </c>
      <c r="D506" s="260">
        <v>0</v>
      </c>
      <c r="E506" s="261" t="str">
        <f t="shared" si="32"/>
        <v/>
      </c>
      <c r="F506" s="260">
        <v>89.373670000000004</v>
      </c>
      <c r="G506" s="260">
        <v>105.31732</v>
      </c>
      <c r="H506" s="261">
        <f t="shared" si="33"/>
        <v>0.1783931442000759</v>
      </c>
      <c r="I506" s="260">
        <v>238.05165</v>
      </c>
      <c r="J506" s="261">
        <f t="shared" si="34"/>
        <v>-0.55758626331722549</v>
      </c>
      <c r="K506" s="260">
        <v>89.373670000000004</v>
      </c>
      <c r="L506" s="260">
        <v>105.31732</v>
      </c>
      <c r="M506" s="261">
        <f t="shared" si="35"/>
        <v>0.1783931442000759</v>
      </c>
    </row>
    <row r="507" spans="1:13" x14ac:dyDescent="0.25">
      <c r="A507" s="259" t="s">
        <v>167</v>
      </c>
      <c r="B507" s="259" t="s">
        <v>451</v>
      </c>
      <c r="C507" s="260">
        <v>0</v>
      </c>
      <c r="D507" s="260">
        <v>0</v>
      </c>
      <c r="E507" s="261" t="str">
        <f t="shared" si="32"/>
        <v/>
      </c>
      <c r="F507" s="260">
        <v>0</v>
      </c>
      <c r="G507" s="260">
        <v>0</v>
      </c>
      <c r="H507" s="261" t="str">
        <f t="shared" si="33"/>
        <v/>
      </c>
      <c r="I507" s="260">
        <v>0</v>
      </c>
      <c r="J507" s="261" t="str">
        <f t="shared" si="34"/>
        <v/>
      </c>
      <c r="K507" s="260">
        <v>0</v>
      </c>
      <c r="L507" s="260">
        <v>0</v>
      </c>
      <c r="M507" s="261" t="str">
        <f t="shared" si="35"/>
        <v/>
      </c>
    </row>
    <row r="508" spans="1:13" x14ac:dyDescent="0.25">
      <c r="A508" s="259" t="s">
        <v>169</v>
      </c>
      <c r="B508" s="259" t="s">
        <v>451</v>
      </c>
      <c r="C508" s="260">
        <v>0</v>
      </c>
      <c r="D508" s="260">
        <v>0</v>
      </c>
      <c r="E508" s="261" t="str">
        <f t="shared" si="32"/>
        <v/>
      </c>
      <c r="F508" s="260">
        <v>112.90125</v>
      </c>
      <c r="G508" s="260">
        <v>122.68835</v>
      </c>
      <c r="H508" s="261">
        <f t="shared" si="33"/>
        <v>8.6687259884190793E-2</v>
      </c>
      <c r="I508" s="260">
        <v>167.49096</v>
      </c>
      <c r="J508" s="261">
        <f t="shared" si="34"/>
        <v>-0.26749270527794455</v>
      </c>
      <c r="K508" s="260">
        <v>112.90125</v>
      </c>
      <c r="L508" s="260">
        <v>122.68835</v>
      </c>
      <c r="M508" s="261">
        <f t="shared" si="35"/>
        <v>8.6687259884190793E-2</v>
      </c>
    </row>
    <row r="509" spans="1:13" x14ac:dyDescent="0.25">
      <c r="A509" s="259" t="s">
        <v>155</v>
      </c>
      <c r="B509" s="259" t="s">
        <v>451</v>
      </c>
      <c r="C509" s="260">
        <v>232.2475</v>
      </c>
      <c r="D509" s="260">
        <v>96.48</v>
      </c>
      <c r="E509" s="261">
        <f t="shared" si="32"/>
        <v>-0.58458110420994847</v>
      </c>
      <c r="F509" s="260">
        <v>5948.2500099999997</v>
      </c>
      <c r="G509" s="260">
        <v>5655.0892400000002</v>
      </c>
      <c r="H509" s="261">
        <f t="shared" si="33"/>
        <v>-4.9285213215172097E-2</v>
      </c>
      <c r="I509" s="260">
        <v>5859.1785900000004</v>
      </c>
      <c r="J509" s="261">
        <f t="shared" si="34"/>
        <v>-3.4832416671566224E-2</v>
      </c>
      <c r="K509" s="260">
        <v>5948.2500099999997</v>
      </c>
      <c r="L509" s="260">
        <v>5655.0892400000002</v>
      </c>
      <c r="M509" s="261">
        <f t="shared" si="35"/>
        <v>-4.9285213215172097E-2</v>
      </c>
    </row>
    <row r="510" spans="1:13" x14ac:dyDescent="0.25">
      <c r="A510" s="259" t="s">
        <v>179</v>
      </c>
      <c r="B510" s="259" t="s">
        <v>451</v>
      </c>
      <c r="C510" s="260">
        <v>0</v>
      </c>
      <c r="D510" s="260">
        <v>0</v>
      </c>
      <c r="E510" s="261" t="str">
        <f t="shared" si="32"/>
        <v/>
      </c>
      <c r="F510" s="260">
        <v>54.259059999999998</v>
      </c>
      <c r="G510" s="260">
        <v>6.3157899999999998</v>
      </c>
      <c r="H510" s="261">
        <f t="shared" si="33"/>
        <v>-0.88359934727951428</v>
      </c>
      <c r="I510" s="260">
        <v>10.052049999999999</v>
      </c>
      <c r="J510" s="261">
        <f t="shared" si="34"/>
        <v>-0.3716913465412528</v>
      </c>
      <c r="K510" s="260">
        <v>54.259059999999998</v>
      </c>
      <c r="L510" s="260">
        <v>6.3157899999999998</v>
      </c>
      <c r="M510" s="261">
        <f t="shared" si="35"/>
        <v>-0.88359934727951428</v>
      </c>
    </row>
    <row r="511" spans="1:13" x14ac:dyDescent="0.25">
      <c r="A511" s="259" t="s">
        <v>168</v>
      </c>
      <c r="B511" s="259" t="s">
        <v>451</v>
      </c>
      <c r="C511" s="260">
        <v>26.8</v>
      </c>
      <c r="D511" s="260">
        <v>0</v>
      </c>
      <c r="E511" s="261">
        <f t="shared" si="32"/>
        <v>-1</v>
      </c>
      <c r="F511" s="260">
        <v>327.11442</v>
      </c>
      <c r="G511" s="260">
        <v>229.37324000000001</v>
      </c>
      <c r="H511" s="261">
        <f t="shared" si="33"/>
        <v>-0.29879813919545339</v>
      </c>
      <c r="I511" s="260">
        <v>188.14379</v>
      </c>
      <c r="J511" s="261">
        <f t="shared" si="34"/>
        <v>0.2191379795208761</v>
      </c>
      <c r="K511" s="260">
        <v>327.11442</v>
      </c>
      <c r="L511" s="260">
        <v>229.37324000000001</v>
      </c>
      <c r="M511" s="261">
        <f t="shared" si="35"/>
        <v>-0.29879813919545339</v>
      </c>
    </row>
    <row r="512" spans="1:13" x14ac:dyDescent="0.25">
      <c r="A512" s="259" t="s">
        <v>181</v>
      </c>
      <c r="B512" s="259" t="s">
        <v>451</v>
      </c>
      <c r="C512" s="260">
        <v>0</v>
      </c>
      <c r="D512" s="260">
        <v>0</v>
      </c>
      <c r="E512" s="261" t="str">
        <f t="shared" si="32"/>
        <v/>
      </c>
      <c r="F512" s="260">
        <v>89.363799999999998</v>
      </c>
      <c r="G512" s="260">
        <v>1086.15661</v>
      </c>
      <c r="H512" s="261">
        <f t="shared" si="33"/>
        <v>11.154324346099875</v>
      </c>
      <c r="I512" s="260">
        <v>841.85179000000005</v>
      </c>
      <c r="J512" s="261">
        <f t="shared" si="34"/>
        <v>0.29019932356501843</v>
      </c>
      <c r="K512" s="260">
        <v>89.363799999999998</v>
      </c>
      <c r="L512" s="260">
        <v>1086.15661</v>
      </c>
      <c r="M512" s="261">
        <f t="shared" si="35"/>
        <v>11.154324346099875</v>
      </c>
    </row>
    <row r="513" spans="1:13" x14ac:dyDescent="0.25">
      <c r="A513" s="259" t="s">
        <v>173</v>
      </c>
      <c r="B513" s="259" t="s">
        <v>451</v>
      </c>
      <c r="C513" s="260">
        <v>44.043640000000003</v>
      </c>
      <c r="D513" s="260">
        <v>73.064999999999998</v>
      </c>
      <c r="E513" s="261">
        <f t="shared" si="32"/>
        <v>0.65892283199117951</v>
      </c>
      <c r="F513" s="260">
        <v>2216.4781200000002</v>
      </c>
      <c r="G513" s="260">
        <v>3390.9425299999998</v>
      </c>
      <c r="H513" s="261">
        <f t="shared" si="33"/>
        <v>0.52987863918097222</v>
      </c>
      <c r="I513" s="260">
        <v>1124.02342</v>
      </c>
      <c r="J513" s="261">
        <f t="shared" si="34"/>
        <v>2.0167899259607953</v>
      </c>
      <c r="K513" s="260">
        <v>2216.4781200000002</v>
      </c>
      <c r="L513" s="260">
        <v>3390.9425299999998</v>
      </c>
      <c r="M513" s="261">
        <f t="shared" si="35"/>
        <v>0.52987863918097222</v>
      </c>
    </row>
    <row r="514" spans="1:13" x14ac:dyDescent="0.25">
      <c r="A514" s="259" t="s">
        <v>157</v>
      </c>
      <c r="B514" s="259" t="s">
        <v>451</v>
      </c>
      <c r="C514" s="260">
        <v>0</v>
      </c>
      <c r="D514" s="260">
        <v>0</v>
      </c>
      <c r="E514" s="261" t="str">
        <f t="shared" si="32"/>
        <v/>
      </c>
      <c r="F514" s="260">
        <v>0</v>
      </c>
      <c r="G514" s="260">
        <v>0</v>
      </c>
      <c r="H514" s="261" t="str">
        <f t="shared" si="33"/>
        <v/>
      </c>
      <c r="I514" s="260">
        <v>0</v>
      </c>
      <c r="J514" s="261" t="str">
        <f t="shared" si="34"/>
        <v/>
      </c>
      <c r="K514" s="260">
        <v>0</v>
      </c>
      <c r="L514" s="260">
        <v>0</v>
      </c>
      <c r="M514" s="261" t="str">
        <f t="shared" si="35"/>
        <v/>
      </c>
    </row>
    <row r="515" spans="1:13" x14ac:dyDescent="0.25">
      <c r="A515" s="259" t="s">
        <v>164</v>
      </c>
      <c r="B515" s="259" t="s">
        <v>451</v>
      </c>
      <c r="C515" s="260">
        <v>0</v>
      </c>
      <c r="D515" s="260">
        <v>0</v>
      </c>
      <c r="E515" s="261" t="str">
        <f t="shared" si="32"/>
        <v/>
      </c>
      <c r="F515" s="260">
        <v>25.661190000000001</v>
      </c>
      <c r="G515" s="260">
        <v>184.88516000000001</v>
      </c>
      <c r="H515" s="261">
        <f t="shared" si="33"/>
        <v>6.2048552697673021</v>
      </c>
      <c r="I515" s="260">
        <v>99.643010000000004</v>
      </c>
      <c r="J515" s="261">
        <f t="shared" si="34"/>
        <v>0.85547546185126278</v>
      </c>
      <c r="K515" s="260">
        <v>25.661190000000001</v>
      </c>
      <c r="L515" s="260">
        <v>184.88516000000001</v>
      </c>
      <c r="M515" s="261">
        <f t="shared" si="35"/>
        <v>6.2048552697673021</v>
      </c>
    </row>
    <row r="516" spans="1:13" x14ac:dyDescent="0.25">
      <c r="A516" s="259" t="s">
        <v>177</v>
      </c>
      <c r="B516" s="259" t="s">
        <v>451</v>
      </c>
      <c r="C516" s="260">
        <v>0</v>
      </c>
      <c r="D516" s="260">
        <v>0</v>
      </c>
      <c r="E516" s="261" t="str">
        <f t="shared" si="32"/>
        <v/>
      </c>
      <c r="F516" s="260">
        <v>0</v>
      </c>
      <c r="G516" s="260">
        <v>0</v>
      </c>
      <c r="H516" s="261" t="str">
        <f t="shared" si="33"/>
        <v/>
      </c>
      <c r="I516" s="260">
        <v>0</v>
      </c>
      <c r="J516" s="261" t="str">
        <f t="shared" si="34"/>
        <v/>
      </c>
      <c r="K516" s="260">
        <v>0</v>
      </c>
      <c r="L516" s="260">
        <v>0</v>
      </c>
      <c r="M516" s="261" t="str">
        <f t="shared" si="35"/>
        <v/>
      </c>
    </row>
    <row r="517" spans="1:13" x14ac:dyDescent="0.25">
      <c r="A517" s="259" t="s">
        <v>170</v>
      </c>
      <c r="B517" s="259" t="s">
        <v>451</v>
      </c>
      <c r="C517" s="260">
        <v>729.69816000000003</v>
      </c>
      <c r="D517" s="260">
        <v>1268.7074399999999</v>
      </c>
      <c r="E517" s="261">
        <f t="shared" si="32"/>
        <v>0.73867430335852813</v>
      </c>
      <c r="F517" s="260">
        <v>16828.62313</v>
      </c>
      <c r="G517" s="260">
        <v>15954.405409999999</v>
      </c>
      <c r="H517" s="261">
        <f t="shared" si="33"/>
        <v>-5.1948261794605877E-2</v>
      </c>
      <c r="I517" s="260">
        <v>16768.108690000001</v>
      </c>
      <c r="J517" s="261">
        <f t="shared" si="34"/>
        <v>-4.852683716710815E-2</v>
      </c>
      <c r="K517" s="260">
        <v>16828.62313</v>
      </c>
      <c r="L517" s="260">
        <v>15954.405409999999</v>
      </c>
      <c r="M517" s="261">
        <f t="shared" si="35"/>
        <v>-5.1948261794605877E-2</v>
      </c>
    </row>
    <row r="518" spans="1:13" x14ac:dyDescent="0.25">
      <c r="A518" s="259" t="s">
        <v>163</v>
      </c>
      <c r="B518" s="259" t="s">
        <v>451</v>
      </c>
      <c r="C518" s="260">
        <v>0</v>
      </c>
      <c r="D518" s="260">
        <v>0</v>
      </c>
      <c r="E518" s="261" t="str">
        <f t="shared" si="32"/>
        <v/>
      </c>
      <c r="F518" s="260">
        <v>14.71504</v>
      </c>
      <c r="G518" s="260">
        <v>12.160539999999999</v>
      </c>
      <c r="H518" s="261">
        <f t="shared" si="33"/>
        <v>-0.17359789711750706</v>
      </c>
      <c r="I518" s="260">
        <v>0</v>
      </c>
      <c r="J518" s="261" t="str">
        <f t="shared" si="34"/>
        <v/>
      </c>
      <c r="K518" s="260">
        <v>14.71504</v>
      </c>
      <c r="L518" s="260">
        <v>12.160539999999999</v>
      </c>
      <c r="M518" s="261">
        <f t="shared" si="35"/>
        <v>-0.17359789711750706</v>
      </c>
    </row>
    <row r="519" spans="1:13" x14ac:dyDescent="0.25">
      <c r="A519" s="259" t="s">
        <v>165</v>
      </c>
      <c r="B519" s="259" t="s">
        <v>451</v>
      </c>
      <c r="C519" s="260">
        <v>0</v>
      </c>
      <c r="D519" s="260">
        <v>0</v>
      </c>
      <c r="E519" s="261" t="str">
        <f t="shared" si="32"/>
        <v/>
      </c>
      <c r="F519" s="260">
        <v>0</v>
      </c>
      <c r="G519" s="260">
        <v>0</v>
      </c>
      <c r="H519" s="261" t="str">
        <f t="shared" si="33"/>
        <v/>
      </c>
      <c r="I519" s="260">
        <v>0</v>
      </c>
      <c r="J519" s="261" t="str">
        <f t="shared" si="34"/>
        <v/>
      </c>
      <c r="K519" s="260">
        <v>0</v>
      </c>
      <c r="L519" s="260">
        <v>0</v>
      </c>
      <c r="M519" s="261" t="str">
        <f t="shared" si="35"/>
        <v/>
      </c>
    </row>
    <row r="520" spans="1:13" s="117" customFormat="1" x14ac:dyDescent="0.25">
      <c r="A520" s="117" t="s">
        <v>3</v>
      </c>
      <c r="B520" s="117" t="s">
        <v>451</v>
      </c>
      <c r="C520" s="180">
        <v>1040.04521</v>
      </c>
      <c r="D520" s="180">
        <v>1488.2410400000001</v>
      </c>
      <c r="E520" s="262">
        <f t="shared" si="32"/>
        <v>0.43093879543947922</v>
      </c>
      <c r="F520" s="180">
        <v>26029.79478</v>
      </c>
      <c r="G520" s="180">
        <v>27237.536990000001</v>
      </c>
      <c r="H520" s="262">
        <f t="shared" si="33"/>
        <v>4.6398453011545326E-2</v>
      </c>
      <c r="I520" s="180">
        <v>25765.184280000001</v>
      </c>
      <c r="J520" s="262">
        <f t="shared" si="34"/>
        <v>5.714504868272563E-2</v>
      </c>
      <c r="K520" s="180">
        <v>26029.79478</v>
      </c>
      <c r="L520" s="180">
        <v>27237.536990000001</v>
      </c>
      <c r="M520" s="262">
        <f t="shared" si="35"/>
        <v>4.6398453011545326E-2</v>
      </c>
    </row>
    <row r="521" spans="1:13" x14ac:dyDescent="0.25">
      <c r="A521" s="259" t="s">
        <v>175</v>
      </c>
      <c r="B521" s="259" t="s">
        <v>444</v>
      </c>
      <c r="C521" s="260">
        <v>5.568E-2</v>
      </c>
      <c r="D521" s="260">
        <v>0</v>
      </c>
      <c r="E521" s="261">
        <f t="shared" si="32"/>
        <v>-1</v>
      </c>
      <c r="F521" s="260">
        <v>299.64319</v>
      </c>
      <c r="G521" s="260">
        <v>173.54853</v>
      </c>
      <c r="H521" s="261">
        <f t="shared" si="33"/>
        <v>-0.42081603790161226</v>
      </c>
      <c r="I521" s="260">
        <v>1685.8883800000001</v>
      </c>
      <c r="J521" s="261">
        <f t="shared" si="34"/>
        <v>-0.89705811365756016</v>
      </c>
      <c r="K521" s="260">
        <v>299.64319</v>
      </c>
      <c r="L521" s="260">
        <v>173.54853</v>
      </c>
      <c r="M521" s="261">
        <f t="shared" si="35"/>
        <v>-0.42081603790161226</v>
      </c>
    </row>
    <row r="522" spans="1:13" x14ac:dyDescent="0.25">
      <c r="A522" s="259" t="s">
        <v>176</v>
      </c>
      <c r="B522" s="259" t="s">
        <v>444</v>
      </c>
      <c r="C522" s="260">
        <v>3.13083</v>
      </c>
      <c r="D522" s="260">
        <v>0</v>
      </c>
      <c r="E522" s="261">
        <f t="shared" si="32"/>
        <v>-1</v>
      </c>
      <c r="F522" s="260">
        <v>45.074860000000001</v>
      </c>
      <c r="G522" s="260">
        <v>229.91954999999999</v>
      </c>
      <c r="H522" s="261">
        <f t="shared" si="33"/>
        <v>4.1008378062627369</v>
      </c>
      <c r="I522" s="260">
        <v>66.416970000000006</v>
      </c>
      <c r="J522" s="261">
        <f t="shared" si="34"/>
        <v>2.461759095604632</v>
      </c>
      <c r="K522" s="260">
        <v>45.074860000000001</v>
      </c>
      <c r="L522" s="260">
        <v>229.91954999999999</v>
      </c>
      <c r="M522" s="261">
        <f t="shared" si="35"/>
        <v>4.1008378062627369</v>
      </c>
    </row>
    <row r="523" spans="1:13" x14ac:dyDescent="0.25">
      <c r="A523" s="259" t="s">
        <v>174</v>
      </c>
      <c r="B523" s="259" t="s">
        <v>444</v>
      </c>
      <c r="C523" s="260">
        <v>87.964070000000007</v>
      </c>
      <c r="D523" s="260">
        <v>14.15202</v>
      </c>
      <c r="E523" s="261">
        <f t="shared" si="32"/>
        <v>-0.83911590266343972</v>
      </c>
      <c r="F523" s="260">
        <v>1166.6967400000001</v>
      </c>
      <c r="G523" s="260">
        <v>733.31413999999995</v>
      </c>
      <c r="H523" s="261">
        <f t="shared" si="33"/>
        <v>-0.37146122479094279</v>
      </c>
      <c r="I523" s="260">
        <v>805.96920999999998</v>
      </c>
      <c r="J523" s="261">
        <f t="shared" si="34"/>
        <v>-9.0146210424092987E-2</v>
      </c>
      <c r="K523" s="260">
        <v>1166.6967400000001</v>
      </c>
      <c r="L523" s="260">
        <v>733.31413999999995</v>
      </c>
      <c r="M523" s="261">
        <f t="shared" si="35"/>
        <v>-0.37146122479094279</v>
      </c>
    </row>
    <row r="524" spans="1:13" x14ac:dyDescent="0.25">
      <c r="A524" s="259" t="s">
        <v>166</v>
      </c>
      <c r="B524" s="259" t="s">
        <v>444</v>
      </c>
      <c r="C524" s="260">
        <v>0</v>
      </c>
      <c r="D524" s="260">
        <v>0</v>
      </c>
      <c r="E524" s="261" t="str">
        <f t="shared" si="32"/>
        <v/>
      </c>
      <c r="F524" s="260">
        <v>75.657319999999999</v>
      </c>
      <c r="G524" s="260">
        <v>47.291350000000001</v>
      </c>
      <c r="H524" s="261">
        <f t="shared" si="33"/>
        <v>-0.37492697335829495</v>
      </c>
      <c r="I524" s="260">
        <v>195.57289</v>
      </c>
      <c r="J524" s="261">
        <f t="shared" si="34"/>
        <v>-0.75819066742839458</v>
      </c>
      <c r="K524" s="260">
        <v>75.657319999999999</v>
      </c>
      <c r="L524" s="260">
        <v>47.291350000000001</v>
      </c>
      <c r="M524" s="261">
        <f t="shared" si="35"/>
        <v>-0.37492697335829495</v>
      </c>
    </row>
    <row r="525" spans="1:13" x14ac:dyDescent="0.25">
      <c r="A525" s="259" t="s">
        <v>180</v>
      </c>
      <c r="B525" s="259" t="s">
        <v>444</v>
      </c>
      <c r="C525" s="260">
        <v>0</v>
      </c>
      <c r="D525" s="260">
        <v>0</v>
      </c>
      <c r="E525" s="261" t="str">
        <f t="shared" si="32"/>
        <v/>
      </c>
      <c r="F525" s="260">
        <v>0</v>
      </c>
      <c r="G525" s="260">
        <v>0</v>
      </c>
      <c r="H525" s="261" t="str">
        <f t="shared" si="33"/>
        <v/>
      </c>
      <c r="I525" s="260">
        <v>0</v>
      </c>
      <c r="J525" s="261" t="str">
        <f t="shared" si="34"/>
        <v/>
      </c>
      <c r="K525" s="260">
        <v>0</v>
      </c>
      <c r="L525" s="260">
        <v>0</v>
      </c>
      <c r="M525" s="261" t="str">
        <f t="shared" si="35"/>
        <v/>
      </c>
    </row>
    <row r="526" spans="1:13" x14ac:dyDescent="0.25">
      <c r="A526" s="259" t="s">
        <v>172</v>
      </c>
      <c r="B526" s="259" t="s">
        <v>444</v>
      </c>
      <c r="C526" s="260">
        <v>10.108890000000001</v>
      </c>
      <c r="D526" s="260">
        <v>0</v>
      </c>
      <c r="E526" s="261">
        <f t="shared" si="32"/>
        <v>-1</v>
      </c>
      <c r="F526" s="260">
        <v>726.48478999999998</v>
      </c>
      <c r="G526" s="260">
        <v>648.19326999999998</v>
      </c>
      <c r="H526" s="261">
        <f t="shared" si="33"/>
        <v>-0.1077675968962819</v>
      </c>
      <c r="I526" s="260">
        <v>2154.4017100000001</v>
      </c>
      <c r="J526" s="261">
        <f t="shared" si="34"/>
        <v>-0.69913072989530822</v>
      </c>
      <c r="K526" s="260">
        <v>726.48478999999998</v>
      </c>
      <c r="L526" s="260">
        <v>648.19326999999998</v>
      </c>
      <c r="M526" s="261">
        <f t="shared" si="35"/>
        <v>-0.1077675968962819</v>
      </c>
    </row>
    <row r="527" spans="1:13" x14ac:dyDescent="0.25">
      <c r="A527" s="259" t="s">
        <v>159</v>
      </c>
      <c r="B527" s="259" t="s">
        <v>444</v>
      </c>
      <c r="C527" s="260">
        <v>0</v>
      </c>
      <c r="D527" s="260">
        <v>0</v>
      </c>
      <c r="E527" s="261" t="str">
        <f t="shared" si="32"/>
        <v/>
      </c>
      <c r="F527" s="260">
        <v>0</v>
      </c>
      <c r="G527" s="260">
        <v>0</v>
      </c>
      <c r="H527" s="261" t="str">
        <f t="shared" si="33"/>
        <v/>
      </c>
      <c r="I527" s="260">
        <v>0</v>
      </c>
      <c r="J527" s="261" t="str">
        <f t="shared" si="34"/>
        <v/>
      </c>
      <c r="K527" s="260">
        <v>0</v>
      </c>
      <c r="L527" s="260">
        <v>0</v>
      </c>
      <c r="M527" s="261" t="str">
        <f t="shared" si="35"/>
        <v/>
      </c>
    </row>
    <row r="528" spans="1:13" x14ac:dyDescent="0.25">
      <c r="A528" s="259" t="s">
        <v>167</v>
      </c>
      <c r="B528" s="259" t="s">
        <v>444</v>
      </c>
      <c r="C528" s="260">
        <v>0</v>
      </c>
      <c r="D528" s="260">
        <v>0</v>
      </c>
      <c r="E528" s="261" t="str">
        <f t="shared" si="32"/>
        <v/>
      </c>
      <c r="F528" s="260">
        <v>1.7315700000000001</v>
      </c>
      <c r="G528" s="260">
        <v>0.20926</v>
      </c>
      <c r="H528" s="261">
        <f t="shared" si="33"/>
        <v>-0.87915013542623166</v>
      </c>
      <c r="I528" s="260">
        <v>7.2210799999999997</v>
      </c>
      <c r="J528" s="261">
        <f t="shared" si="34"/>
        <v>-0.97102095531416355</v>
      </c>
      <c r="K528" s="260">
        <v>1.7315700000000001</v>
      </c>
      <c r="L528" s="260">
        <v>0.20926</v>
      </c>
      <c r="M528" s="261">
        <f t="shared" si="35"/>
        <v>-0.87915013542623166</v>
      </c>
    </row>
    <row r="529" spans="1:13" x14ac:dyDescent="0.25">
      <c r="A529" s="259" t="s">
        <v>169</v>
      </c>
      <c r="B529" s="259" t="s">
        <v>444</v>
      </c>
      <c r="C529" s="260">
        <v>0</v>
      </c>
      <c r="D529" s="260">
        <v>104.01734999999999</v>
      </c>
      <c r="E529" s="261" t="str">
        <f t="shared" si="32"/>
        <v/>
      </c>
      <c r="F529" s="260">
        <v>192.20813999999999</v>
      </c>
      <c r="G529" s="260">
        <v>627.95218999999997</v>
      </c>
      <c r="H529" s="261">
        <f t="shared" si="33"/>
        <v>2.2670426444998637</v>
      </c>
      <c r="I529" s="260">
        <v>145.87788</v>
      </c>
      <c r="J529" s="261">
        <f t="shared" si="34"/>
        <v>3.3046429657464174</v>
      </c>
      <c r="K529" s="260">
        <v>192.20813999999999</v>
      </c>
      <c r="L529" s="260">
        <v>627.95218999999997</v>
      </c>
      <c r="M529" s="261">
        <f t="shared" si="35"/>
        <v>2.2670426444998637</v>
      </c>
    </row>
    <row r="530" spans="1:13" x14ac:dyDescent="0.25">
      <c r="A530" s="259" t="s">
        <v>155</v>
      </c>
      <c r="B530" s="259" t="s">
        <v>444</v>
      </c>
      <c r="C530" s="260">
        <v>96.351950000000002</v>
      </c>
      <c r="D530" s="260">
        <v>83.742440000000002</v>
      </c>
      <c r="E530" s="261">
        <f t="shared" si="32"/>
        <v>-0.13086927664671033</v>
      </c>
      <c r="F530" s="260">
        <v>5255.9166400000004</v>
      </c>
      <c r="G530" s="260">
        <v>5577.4012899999998</v>
      </c>
      <c r="H530" s="261">
        <f t="shared" si="33"/>
        <v>6.1166238359518399E-2</v>
      </c>
      <c r="I530" s="260">
        <v>2950.4208800000001</v>
      </c>
      <c r="J530" s="261">
        <f t="shared" si="34"/>
        <v>0.89037480306877415</v>
      </c>
      <c r="K530" s="260">
        <v>5255.9166400000004</v>
      </c>
      <c r="L530" s="260">
        <v>5577.4012899999998</v>
      </c>
      <c r="M530" s="261">
        <f t="shared" si="35"/>
        <v>6.1166238359518399E-2</v>
      </c>
    </row>
    <row r="531" spans="1:13" x14ac:dyDescent="0.25">
      <c r="A531" s="259" t="s">
        <v>179</v>
      </c>
      <c r="B531" s="259" t="s">
        <v>444</v>
      </c>
      <c r="C531" s="260">
        <v>0</v>
      </c>
      <c r="D531" s="260">
        <v>0</v>
      </c>
      <c r="E531" s="261" t="str">
        <f t="shared" si="32"/>
        <v/>
      </c>
      <c r="F531" s="260">
        <v>60.550530000000002</v>
      </c>
      <c r="G531" s="260">
        <v>300.43984999999998</v>
      </c>
      <c r="H531" s="261">
        <f t="shared" si="33"/>
        <v>3.9618038025430984</v>
      </c>
      <c r="I531" s="260">
        <v>302.09744000000001</v>
      </c>
      <c r="J531" s="261">
        <f t="shared" si="34"/>
        <v>-5.48693825409452E-3</v>
      </c>
      <c r="K531" s="260">
        <v>60.550530000000002</v>
      </c>
      <c r="L531" s="260">
        <v>300.43984999999998</v>
      </c>
      <c r="M531" s="261">
        <f t="shared" si="35"/>
        <v>3.9618038025430984</v>
      </c>
    </row>
    <row r="532" spans="1:13" x14ac:dyDescent="0.25">
      <c r="A532" s="259" t="s">
        <v>168</v>
      </c>
      <c r="B532" s="259" t="s">
        <v>444</v>
      </c>
      <c r="C532" s="260">
        <v>328.3818</v>
      </c>
      <c r="D532" s="260">
        <v>18.949549999999999</v>
      </c>
      <c r="E532" s="261">
        <f t="shared" si="32"/>
        <v>-0.94229415272100947</v>
      </c>
      <c r="F532" s="260">
        <v>1384.9085600000001</v>
      </c>
      <c r="G532" s="260">
        <v>528.68352000000004</v>
      </c>
      <c r="H532" s="261">
        <f t="shared" si="33"/>
        <v>-0.6182538434162036</v>
      </c>
      <c r="I532" s="260">
        <v>502.15338000000003</v>
      </c>
      <c r="J532" s="261">
        <f t="shared" si="34"/>
        <v>5.2832742059806481E-2</v>
      </c>
      <c r="K532" s="260">
        <v>1384.9085600000001</v>
      </c>
      <c r="L532" s="260">
        <v>528.68352000000004</v>
      </c>
      <c r="M532" s="261">
        <f t="shared" si="35"/>
        <v>-0.6182538434162036</v>
      </c>
    </row>
    <row r="533" spans="1:13" x14ac:dyDescent="0.25">
      <c r="A533" s="259" t="s">
        <v>158</v>
      </c>
      <c r="B533" s="259" t="s">
        <v>444</v>
      </c>
      <c r="C533" s="260">
        <v>19.001000000000001</v>
      </c>
      <c r="D533" s="260">
        <v>0</v>
      </c>
      <c r="E533" s="261">
        <f t="shared" si="32"/>
        <v>-1</v>
      </c>
      <c r="F533" s="260">
        <v>253.61618999999999</v>
      </c>
      <c r="G533" s="260">
        <v>173.39796999999999</v>
      </c>
      <c r="H533" s="261">
        <f t="shared" si="33"/>
        <v>-0.31629770954291214</v>
      </c>
      <c r="I533" s="260">
        <v>188.05305000000001</v>
      </c>
      <c r="J533" s="261">
        <f t="shared" si="34"/>
        <v>-7.7930562678988902E-2</v>
      </c>
      <c r="K533" s="260">
        <v>253.61618999999999</v>
      </c>
      <c r="L533" s="260">
        <v>173.39796999999999</v>
      </c>
      <c r="M533" s="261">
        <f t="shared" si="35"/>
        <v>-0.31629770954291214</v>
      </c>
    </row>
    <row r="534" spans="1:13" x14ac:dyDescent="0.25">
      <c r="A534" s="259" t="s">
        <v>181</v>
      </c>
      <c r="B534" s="259" t="s">
        <v>444</v>
      </c>
      <c r="C534" s="260">
        <v>0</v>
      </c>
      <c r="D534" s="260">
        <v>0</v>
      </c>
      <c r="E534" s="261" t="str">
        <f t="shared" si="32"/>
        <v/>
      </c>
      <c r="F534" s="260">
        <v>7.8587800000000003</v>
      </c>
      <c r="G534" s="260">
        <v>25.024059999999999</v>
      </c>
      <c r="H534" s="261">
        <f t="shared" si="33"/>
        <v>2.1842168886264788</v>
      </c>
      <c r="I534" s="260">
        <v>14.31587</v>
      </c>
      <c r="J534" s="261">
        <f t="shared" si="34"/>
        <v>0.74799435870820274</v>
      </c>
      <c r="K534" s="260">
        <v>7.8587800000000003</v>
      </c>
      <c r="L534" s="260">
        <v>25.024059999999999</v>
      </c>
      <c r="M534" s="261">
        <f t="shared" si="35"/>
        <v>2.1842168886264788</v>
      </c>
    </row>
    <row r="535" spans="1:13" x14ac:dyDescent="0.25">
      <c r="A535" s="259" t="s">
        <v>173</v>
      </c>
      <c r="B535" s="259" t="s">
        <v>444</v>
      </c>
      <c r="C535" s="260">
        <v>857.44929000000002</v>
      </c>
      <c r="D535" s="260">
        <v>242.53447</v>
      </c>
      <c r="E535" s="261">
        <f t="shared" si="32"/>
        <v>-0.71714424068156846</v>
      </c>
      <c r="F535" s="260">
        <v>6371.2074300000004</v>
      </c>
      <c r="G535" s="260">
        <v>6719.68984</v>
      </c>
      <c r="H535" s="261">
        <f t="shared" si="33"/>
        <v>5.469644707518162E-2</v>
      </c>
      <c r="I535" s="260">
        <v>11318.65718</v>
      </c>
      <c r="J535" s="261">
        <f t="shared" si="34"/>
        <v>-0.40631739850963489</v>
      </c>
      <c r="K535" s="260">
        <v>6371.2074300000004</v>
      </c>
      <c r="L535" s="260">
        <v>6719.68984</v>
      </c>
      <c r="M535" s="261">
        <f t="shared" si="35"/>
        <v>5.469644707518162E-2</v>
      </c>
    </row>
    <row r="536" spans="1:13" x14ac:dyDescent="0.25">
      <c r="A536" s="259" t="s">
        <v>157</v>
      </c>
      <c r="B536" s="259" t="s">
        <v>444</v>
      </c>
      <c r="C536" s="260">
        <v>35.823799999999999</v>
      </c>
      <c r="D536" s="260">
        <v>21.835260000000002</v>
      </c>
      <c r="E536" s="261">
        <f t="shared" si="32"/>
        <v>-0.39048174677169922</v>
      </c>
      <c r="F536" s="260">
        <v>380.30063000000001</v>
      </c>
      <c r="G536" s="260">
        <v>588.11402999999996</v>
      </c>
      <c r="H536" s="261">
        <f t="shared" si="33"/>
        <v>0.54644505847912983</v>
      </c>
      <c r="I536" s="260">
        <v>602.29088999999999</v>
      </c>
      <c r="J536" s="261">
        <f t="shared" si="34"/>
        <v>-2.3538227516607502E-2</v>
      </c>
      <c r="K536" s="260">
        <v>380.30063000000001</v>
      </c>
      <c r="L536" s="260">
        <v>588.11402999999996</v>
      </c>
      <c r="M536" s="261">
        <f t="shared" si="35"/>
        <v>0.54644505847912983</v>
      </c>
    </row>
    <row r="537" spans="1:13" x14ac:dyDescent="0.25">
      <c r="A537" s="259" t="s">
        <v>164</v>
      </c>
      <c r="B537" s="259" t="s">
        <v>444</v>
      </c>
      <c r="C537" s="260">
        <v>15.28796</v>
      </c>
      <c r="D537" s="260">
        <v>34.86551</v>
      </c>
      <c r="E537" s="261">
        <f t="shared" si="32"/>
        <v>1.2805861606126649</v>
      </c>
      <c r="F537" s="260">
        <v>985.16092000000003</v>
      </c>
      <c r="G537" s="260">
        <v>720.86978999999997</v>
      </c>
      <c r="H537" s="261">
        <f t="shared" si="33"/>
        <v>-0.26827204026728957</v>
      </c>
      <c r="I537" s="260">
        <v>1006.3406</v>
      </c>
      <c r="J537" s="261">
        <f t="shared" si="34"/>
        <v>-0.28367215831300063</v>
      </c>
      <c r="K537" s="260">
        <v>985.16092000000003</v>
      </c>
      <c r="L537" s="260">
        <v>720.86978999999997</v>
      </c>
      <c r="M537" s="261">
        <f t="shared" si="35"/>
        <v>-0.26827204026728957</v>
      </c>
    </row>
    <row r="538" spans="1:13" x14ac:dyDescent="0.25">
      <c r="A538" s="259" t="s">
        <v>177</v>
      </c>
      <c r="B538" s="259" t="s">
        <v>444</v>
      </c>
      <c r="C538" s="260">
        <v>0</v>
      </c>
      <c r="D538" s="260">
        <v>40.569459999999999</v>
      </c>
      <c r="E538" s="261" t="str">
        <f t="shared" si="32"/>
        <v/>
      </c>
      <c r="F538" s="260">
        <v>40065.605649999998</v>
      </c>
      <c r="G538" s="260">
        <v>15623.105610000001</v>
      </c>
      <c r="H538" s="261">
        <f t="shared" si="33"/>
        <v>-0.61006191329095749</v>
      </c>
      <c r="I538" s="260">
        <v>93694.051609999995</v>
      </c>
      <c r="J538" s="261">
        <f t="shared" si="34"/>
        <v>-0.83325402902810808</v>
      </c>
      <c r="K538" s="260">
        <v>40065.605649999998</v>
      </c>
      <c r="L538" s="260">
        <v>15623.105610000001</v>
      </c>
      <c r="M538" s="261">
        <f t="shared" si="35"/>
        <v>-0.61006191329095749</v>
      </c>
    </row>
    <row r="539" spans="1:13" x14ac:dyDescent="0.25">
      <c r="A539" s="259" t="s">
        <v>170</v>
      </c>
      <c r="B539" s="259" t="s">
        <v>444</v>
      </c>
      <c r="C539" s="260">
        <v>287.10714999999999</v>
      </c>
      <c r="D539" s="260">
        <v>0</v>
      </c>
      <c r="E539" s="261">
        <f t="shared" si="32"/>
        <v>-1</v>
      </c>
      <c r="F539" s="260">
        <v>1349.12455</v>
      </c>
      <c r="G539" s="260">
        <v>728.54141000000004</v>
      </c>
      <c r="H539" s="261">
        <f t="shared" si="33"/>
        <v>-0.45998950949339701</v>
      </c>
      <c r="I539" s="260">
        <v>1408.8464300000001</v>
      </c>
      <c r="J539" s="261">
        <f t="shared" si="34"/>
        <v>-0.48288089142547641</v>
      </c>
      <c r="K539" s="260">
        <v>1349.12455</v>
      </c>
      <c r="L539" s="260">
        <v>728.54141000000004</v>
      </c>
      <c r="M539" s="261">
        <f t="shared" si="35"/>
        <v>-0.45998950949339701</v>
      </c>
    </row>
    <row r="540" spans="1:13" x14ac:dyDescent="0.25">
      <c r="A540" s="259" t="s">
        <v>163</v>
      </c>
      <c r="B540" s="259" t="s">
        <v>444</v>
      </c>
      <c r="C540" s="260">
        <v>55.749899999999997</v>
      </c>
      <c r="D540" s="260">
        <v>37.5</v>
      </c>
      <c r="E540" s="261">
        <f t="shared" si="32"/>
        <v>-0.32735305354807809</v>
      </c>
      <c r="F540" s="260">
        <v>296.31117</v>
      </c>
      <c r="G540" s="260">
        <v>1070.5415399999999</v>
      </c>
      <c r="H540" s="261">
        <f t="shared" si="33"/>
        <v>2.6128963346201224</v>
      </c>
      <c r="I540" s="260">
        <v>539.46279000000004</v>
      </c>
      <c r="J540" s="261">
        <f t="shared" si="34"/>
        <v>0.98445853883638557</v>
      </c>
      <c r="K540" s="260">
        <v>296.31117</v>
      </c>
      <c r="L540" s="260">
        <v>1070.5415399999999</v>
      </c>
      <c r="M540" s="261">
        <f t="shared" si="35"/>
        <v>2.6128963346201224</v>
      </c>
    </row>
    <row r="541" spans="1:13" x14ac:dyDescent="0.25">
      <c r="A541" s="259" t="s">
        <v>162</v>
      </c>
      <c r="B541" s="259" t="s">
        <v>444</v>
      </c>
      <c r="C541" s="260">
        <v>0</v>
      </c>
      <c r="D541" s="260">
        <v>0</v>
      </c>
      <c r="E541" s="261" t="str">
        <f t="shared" si="32"/>
        <v/>
      </c>
      <c r="F541" s="260">
        <v>0</v>
      </c>
      <c r="G541" s="260">
        <v>0</v>
      </c>
      <c r="H541" s="261" t="str">
        <f t="shared" si="33"/>
        <v/>
      </c>
      <c r="I541" s="260">
        <v>0</v>
      </c>
      <c r="J541" s="261" t="str">
        <f t="shared" si="34"/>
        <v/>
      </c>
      <c r="K541" s="260">
        <v>0</v>
      </c>
      <c r="L541" s="260">
        <v>0</v>
      </c>
      <c r="M541" s="261" t="str">
        <f t="shared" si="35"/>
        <v/>
      </c>
    </row>
    <row r="542" spans="1:13" x14ac:dyDescent="0.25">
      <c r="A542" s="259" t="s">
        <v>165</v>
      </c>
      <c r="B542" s="259" t="s">
        <v>444</v>
      </c>
      <c r="C542" s="260">
        <v>0</v>
      </c>
      <c r="D542" s="260">
        <v>0</v>
      </c>
      <c r="E542" s="261" t="str">
        <f t="shared" si="32"/>
        <v/>
      </c>
      <c r="F542" s="260">
        <v>21.212029999999999</v>
      </c>
      <c r="G542" s="260">
        <v>10.521940000000001</v>
      </c>
      <c r="H542" s="261">
        <f t="shared" si="33"/>
        <v>-0.50396355275756255</v>
      </c>
      <c r="I542" s="260">
        <v>45.731619999999999</v>
      </c>
      <c r="J542" s="261">
        <f t="shared" si="34"/>
        <v>-0.7699198060335497</v>
      </c>
      <c r="K542" s="260">
        <v>21.212029999999999</v>
      </c>
      <c r="L542" s="260">
        <v>10.521940000000001</v>
      </c>
      <c r="M542" s="261">
        <f t="shared" si="35"/>
        <v>-0.50396355275756255</v>
      </c>
    </row>
    <row r="543" spans="1:13" x14ac:dyDescent="0.25">
      <c r="A543" s="259" t="s">
        <v>156</v>
      </c>
      <c r="B543" s="259" t="s">
        <v>444</v>
      </c>
      <c r="C543" s="260">
        <v>116.2401</v>
      </c>
      <c r="D543" s="260">
        <v>0</v>
      </c>
      <c r="E543" s="261">
        <f t="shared" si="32"/>
        <v>-1</v>
      </c>
      <c r="F543" s="260">
        <v>764.11811</v>
      </c>
      <c r="G543" s="260">
        <v>957.21041000000002</v>
      </c>
      <c r="H543" s="261">
        <f t="shared" si="33"/>
        <v>0.25269954667086747</v>
      </c>
      <c r="I543" s="260">
        <v>1232.2121299999999</v>
      </c>
      <c r="J543" s="261">
        <f t="shared" si="34"/>
        <v>-0.22317725439044322</v>
      </c>
      <c r="K543" s="260">
        <v>764.11811</v>
      </c>
      <c r="L543" s="260">
        <v>957.21041000000002</v>
      </c>
      <c r="M543" s="261">
        <f t="shared" si="35"/>
        <v>0.25269954667086747</v>
      </c>
    </row>
    <row r="544" spans="1:13" x14ac:dyDescent="0.25">
      <c r="A544" s="259" t="s">
        <v>160</v>
      </c>
      <c r="B544" s="259" t="s">
        <v>444</v>
      </c>
      <c r="C544" s="260">
        <v>0</v>
      </c>
      <c r="D544" s="260">
        <v>0</v>
      </c>
      <c r="E544" s="261" t="str">
        <f t="shared" si="32"/>
        <v/>
      </c>
      <c r="F544" s="260">
        <v>0</v>
      </c>
      <c r="G544" s="260">
        <v>0</v>
      </c>
      <c r="H544" s="261" t="str">
        <f t="shared" si="33"/>
        <v/>
      </c>
      <c r="I544" s="260">
        <v>18.527450000000002</v>
      </c>
      <c r="J544" s="261">
        <f t="shared" si="34"/>
        <v>-1</v>
      </c>
      <c r="K544" s="260">
        <v>0</v>
      </c>
      <c r="L544" s="260">
        <v>0</v>
      </c>
      <c r="M544" s="261" t="str">
        <f t="shared" si="35"/>
        <v/>
      </c>
    </row>
    <row r="545" spans="1:13" s="117" customFormat="1" x14ac:dyDescent="0.25">
      <c r="A545" s="117" t="s">
        <v>3</v>
      </c>
      <c r="B545" s="117" t="s">
        <v>444</v>
      </c>
      <c r="C545" s="180">
        <v>1912.6524199999999</v>
      </c>
      <c r="D545" s="180">
        <v>598.16606000000002</v>
      </c>
      <c r="E545" s="262">
        <f t="shared" si="32"/>
        <v>-0.68725835716664085</v>
      </c>
      <c r="F545" s="180">
        <v>59726.57778</v>
      </c>
      <c r="G545" s="180">
        <v>35494.804730000003</v>
      </c>
      <c r="H545" s="262">
        <f t="shared" si="33"/>
        <v>-0.40571172752031059</v>
      </c>
      <c r="I545" s="180">
        <v>118903.3616</v>
      </c>
      <c r="J545" s="262">
        <f t="shared" si="34"/>
        <v>-0.70148190721968617</v>
      </c>
      <c r="K545" s="180">
        <v>59726.57778</v>
      </c>
      <c r="L545" s="180">
        <v>35494.804730000003</v>
      </c>
      <c r="M545" s="262">
        <f t="shared" si="35"/>
        <v>-0.40571172752031059</v>
      </c>
    </row>
    <row r="546" spans="1:13" x14ac:dyDescent="0.25">
      <c r="A546" s="259" t="s">
        <v>175</v>
      </c>
      <c r="B546" s="259" t="s">
        <v>425</v>
      </c>
      <c r="C546" s="260">
        <v>2298.4227000000001</v>
      </c>
      <c r="D546" s="260">
        <v>474.964</v>
      </c>
      <c r="E546" s="261">
        <f t="shared" si="32"/>
        <v>-0.79335219757444964</v>
      </c>
      <c r="F546" s="260">
        <v>40018.395340000003</v>
      </c>
      <c r="G546" s="260">
        <v>24653.162319999999</v>
      </c>
      <c r="H546" s="261">
        <f t="shared" si="33"/>
        <v>-0.38395425127508376</v>
      </c>
      <c r="I546" s="260">
        <v>78938.471520000006</v>
      </c>
      <c r="J546" s="261">
        <f t="shared" si="34"/>
        <v>-0.68769141528470279</v>
      </c>
      <c r="K546" s="260">
        <v>40018.395340000003</v>
      </c>
      <c r="L546" s="260">
        <v>24653.162319999999</v>
      </c>
      <c r="M546" s="261">
        <f t="shared" si="35"/>
        <v>-0.38395425127508376</v>
      </c>
    </row>
    <row r="547" spans="1:13" x14ac:dyDescent="0.25">
      <c r="A547" s="259" t="s">
        <v>176</v>
      </c>
      <c r="B547" s="259" t="s">
        <v>425</v>
      </c>
      <c r="C547" s="260">
        <v>11.39513</v>
      </c>
      <c r="D547" s="260">
        <v>251.47071</v>
      </c>
      <c r="E547" s="261">
        <f t="shared" si="32"/>
        <v>21.068261617024113</v>
      </c>
      <c r="F547" s="260">
        <v>1817.7877800000001</v>
      </c>
      <c r="G547" s="260">
        <v>1884.4393299999999</v>
      </c>
      <c r="H547" s="261">
        <f t="shared" si="33"/>
        <v>3.6666298856954382E-2</v>
      </c>
      <c r="I547" s="260">
        <v>1565.8391799999999</v>
      </c>
      <c r="J547" s="261">
        <f t="shared" si="34"/>
        <v>0.20346926687579758</v>
      </c>
      <c r="K547" s="260">
        <v>1817.7877800000001</v>
      </c>
      <c r="L547" s="260">
        <v>1884.4393299999999</v>
      </c>
      <c r="M547" s="261">
        <f t="shared" si="35"/>
        <v>3.6666298856954382E-2</v>
      </c>
    </row>
    <row r="548" spans="1:13" x14ac:dyDescent="0.25">
      <c r="A548" s="259" t="s">
        <v>174</v>
      </c>
      <c r="B548" s="259" t="s">
        <v>425</v>
      </c>
      <c r="C548" s="260">
        <v>633.51567999999997</v>
      </c>
      <c r="D548" s="260">
        <v>2452.9152600000002</v>
      </c>
      <c r="E548" s="261">
        <f t="shared" si="32"/>
        <v>2.8719093109108211</v>
      </c>
      <c r="F548" s="260">
        <v>57795.487910000003</v>
      </c>
      <c r="G548" s="260">
        <v>55060.102650000001</v>
      </c>
      <c r="H548" s="261">
        <f t="shared" si="33"/>
        <v>-4.732869915830773E-2</v>
      </c>
      <c r="I548" s="260">
        <v>43362.615689999999</v>
      </c>
      <c r="J548" s="261">
        <f t="shared" si="34"/>
        <v>0.26975971753239048</v>
      </c>
      <c r="K548" s="260">
        <v>57795.487910000003</v>
      </c>
      <c r="L548" s="260">
        <v>55060.102650000001</v>
      </c>
      <c r="M548" s="261">
        <f t="shared" si="35"/>
        <v>-4.732869915830773E-2</v>
      </c>
    </row>
    <row r="549" spans="1:13" x14ac:dyDescent="0.25">
      <c r="A549" s="259" t="s">
        <v>166</v>
      </c>
      <c r="B549" s="259" t="s">
        <v>425</v>
      </c>
      <c r="C549" s="260">
        <v>1.77</v>
      </c>
      <c r="D549" s="260">
        <v>17.173670000000001</v>
      </c>
      <c r="E549" s="261">
        <f t="shared" si="32"/>
        <v>8.702638418079097</v>
      </c>
      <c r="F549" s="260">
        <v>294.15089999999998</v>
      </c>
      <c r="G549" s="260">
        <v>751.31174999999996</v>
      </c>
      <c r="H549" s="261">
        <f t="shared" si="33"/>
        <v>1.5541711754069087</v>
      </c>
      <c r="I549" s="260">
        <v>776.12923000000001</v>
      </c>
      <c r="J549" s="261">
        <f t="shared" si="34"/>
        <v>-3.1975963590496481E-2</v>
      </c>
      <c r="K549" s="260">
        <v>294.15089999999998</v>
      </c>
      <c r="L549" s="260">
        <v>751.31174999999996</v>
      </c>
      <c r="M549" s="261">
        <f t="shared" si="35"/>
        <v>1.5541711754069087</v>
      </c>
    </row>
    <row r="550" spans="1:13" x14ac:dyDescent="0.25">
      <c r="A550" s="259" t="s">
        <v>180</v>
      </c>
      <c r="B550" s="259" t="s">
        <v>425</v>
      </c>
      <c r="C550" s="260">
        <v>0</v>
      </c>
      <c r="D550" s="260">
        <v>0</v>
      </c>
      <c r="E550" s="261" t="str">
        <f t="shared" si="32"/>
        <v/>
      </c>
      <c r="F550" s="260">
        <v>14.795529999999999</v>
      </c>
      <c r="G550" s="260">
        <v>8.5508299999999995</v>
      </c>
      <c r="H550" s="261">
        <f t="shared" si="33"/>
        <v>-0.42206666472914456</v>
      </c>
      <c r="I550" s="260">
        <v>31.01998</v>
      </c>
      <c r="J550" s="261">
        <f t="shared" si="34"/>
        <v>-0.72434443864889664</v>
      </c>
      <c r="K550" s="260">
        <v>14.795529999999999</v>
      </c>
      <c r="L550" s="260">
        <v>8.5508299999999995</v>
      </c>
      <c r="M550" s="261">
        <f t="shared" si="35"/>
        <v>-0.42206666472914456</v>
      </c>
    </row>
    <row r="551" spans="1:13" x14ac:dyDescent="0.25">
      <c r="A551" s="259" t="s">
        <v>172</v>
      </c>
      <c r="B551" s="259" t="s">
        <v>425</v>
      </c>
      <c r="C551" s="260">
        <v>7147.9170700000004</v>
      </c>
      <c r="D551" s="260">
        <v>1942.6492900000001</v>
      </c>
      <c r="E551" s="261">
        <f t="shared" si="32"/>
        <v>-0.72822162442911498</v>
      </c>
      <c r="F551" s="260">
        <v>59937.3416</v>
      </c>
      <c r="G551" s="260">
        <v>60427.328159999997</v>
      </c>
      <c r="H551" s="261">
        <f t="shared" si="33"/>
        <v>8.1749798526264961E-3</v>
      </c>
      <c r="I551" s="260">
        <v>66888.551070000001</v>
      </c>
      <c r="J551" s="261">
        <f t="shared" si="34"/>
        <v>-9.6596843654726872E-2</v>
      </c>
      <c r="K551" s="260">
        <v>59937.3416</v>
      </c>
      <c r="L551" s="260">
        <v>60427.328159999997</v>
      </c>
      <c r="M551" s="261">
        <f t="shared" si="35"/>
        <v>8.1749798526264961E-3</v>
      </c>
    </row>
    <row r="552" spans="1:13" x14ac:dyDescent="0.25">
      <c r="A552" s="259" t="s">
        <v>159</v>
      </c>
      <c r="B552" s="259" t="s">
        <v>425</v>
      </c>
      <c r="C552" s="260">
        <v>75.31362</v>
      </c>
      <c r="D552" s="260">
        <v>0</v>
      </c>
      <c r="E552" s="261">
        <f t="shared" si="32"/>
        <v>-1</v>
      </c>
      <c r="F552" s="260">
        <v>1026.68136</v>
      </c>
      <c r="G552" s="260">
        <v>356.60453000000001</v>
      </c>
      <c r="H552" s="261">
        <f t="shared" si="33"/>
        <v>-0.65266289630504248</v>
      </c>
      <c r="I552" s="260">
        <v>696.19218000000001</v>
      </c>
      <c r="J552" s="261">
        <f t="shared" si="34"/>
        <v>-0.48777860446522103</v>
      </c>
      <c r="K552" s="260">
        <v>1026.68136</v>
      </c>
      <c r="L552" s="260">
        <v>356.60453000000001</v>
      </c>
      <c r="M552" s="261">
        <f t="shared" si="35"/>
        <v>-0.65266289630504248</v>
      </c>
    </row>
    <row r="553" spans="1:13" x14ac:dyDescent="0.25">
      <c r="A553" s="259" t="s">
        <v>171</v>
      </c>
      <c r="B553" s="259" t="s">
        <v>425</v>
      </c>
      <c r="C553" s="260">
        <v>0</v>
      </c>
      <c r="D553" s="260">
        <v>0</v>
      </c>
      <c r="E553" s="261" t="str">
        <f t="shared" si="32"/>
        <v/>
      </c>
      <c r="F553" s="260">
        <v>0</v>
      </c>
      <c r="G553" s="260">
        <v>142.52030999999999</v>
      </c>
      <c r="H553" s="261" t="str">
        <f t="shared" si="33"/>
        <v/>
      </c>
      <c r="I553" s="260">
        <v>90.935689999999994</v>
      </c>
      <c r="J553" s="261">
        <f t="shared" si="34"/>
        <v>0.56726484397930022</v>
      </c>
      <c r="K553" s="260">
        <v>0</v>
      </c>
      <c r="L553" s="260">
        <v>142.52030999999999</v>
      </c>
      <c r="M553" s="261" t="str">
        <f t="shared" si="35"/>
        <v/>
      </c>
    </row>
    <row r="554" spans="1:13" x14ac:dyDescent="0.25">
      <c r="A554" s="259" t="s">
        <v>167</v>
      </c>
      <c r="B554" s="259" t="s">
        <v>425</v>
      </c>
      <c r="C554" s="260">
        <v>1.863</v>
      </c>
      <c r="D554" s="260">
        <v>14.61544</v>
      </c>
      <c r="E554" s="261">
        <f t="shared" si="32"/>
        <v>6.8451100375738054</v>
      </c>
      <c r="F554" s="260">
        <v>1973.43157</v>
      </c>
      <c r="G554" s="260">
        <v>1549.87147</v>
      </c>
      <c r="H554" s="261">
        <f t="shared" si="33"/>
        <v>-0.21463125777399006</v>
      </c>
      <c r="I554" s="260">
        <v>1699.2895599999999</v>
      </c>
      <c r="J554" s="261">
        <f t="shared" si="34"/>
        <v>-8.7929740473424611E-2</v>
      </c>
      <c r="K554" s="260">
        <v>1973.43157</v>
      </c>
      <c r="L554" s="260">
        <v>1549.87147</v>
      </c>
      <c r="M554" s="261">
        <f t="shared" si="35"/>
        <v>-0.21463125777399006</v>
      </c>
    </row>
    <row r="555" spans="1:13" x14ac:dyDescent="0.25">
      <c r="A555" s="259" t="s">
        <v>169</v>
      </c>
      <c r="B555" s="259" t="s">
        <v>425</v>
      </c>
      <c r="C555" s="260">
        <v>2475.9015100000001</v>
      </c>
      <c r="D555" s="260">
        <v>2992.2319600000001</v>
      </c>
      <c r="E555" s="261">
        <f t="shared" si="32"/>
        <v>0.20854240280341352</v>
      </c>
      <c r="F555" s="260">
        <v>99214.636429999999</v>
      </c>
      <c r="G555" s="260">
        <v>82759.255309999993</v>
      </c>
      <c r="H555" s="261">
        <f t="shared" si="33"/>
        <v>-0.16585638684076576</v>
      </c>
      <c r="I555" s="260">
        <v>100059.55280999999</v>
      </c>
      <c r="J555" s="261">
        <f t="shared" si="34"/>
        <v>-0.17290000818663465</v>
      </c>
      <c r="K555" s="260">
        <v>99214.636429999999</v>
      </c>
      <c r="L555" s="260">
        <v>82759.255309999993</v>
      </c>
      <c r="M555" s="261">
        <f t="shared" si="35"/>
        <v>-0.16585638684076576</v>
      </c>
    </row>
    <row r="556" spans="1:13" x14ac:dyDescent="0.25">
      <c r="A556" s="259" t="s">
        <v>155</v>
      </c>
      <c r="B556" s="259" t="s">
        <v>425</v>
      </c>
      <c r="C556" s="260">
        <v>284.25279</v>
      </c>
      <c r="D556" s="260">
        <v>195.75020000000001</v>
      </c>
      <c r="E556" s="261">
        <f t="shared" si="32"/>
        <v>-0.31135170212401431</v>
      </c>
      <c r="F556" s="260">
        <v>4189.8908300000003</v>
      </c>
      <c r="G556" s="260">
        <v>4058.0133599999999</v>
      </c>
      <c r="H556" s="261">
        <f t="shared" si="33"/>
        <v>-3.1475156597338017E-2</v>
      </c>
      <c r="I556" s="260">
        <v>4717.3104999999996</v>
      </c>
      <c r="J556" s="261">
        <f t="shared" si="34"/>
        <v>-0.13976123471202495</v>
      </c>
      <c r="K556" s="260">
        <v>4189.8908300000003</v>
      </c>
      <c r="L556" s="260">
        <v>4058.0133599999999</v>
      </c>
      <c r="M556" s="261">
        <f t="shared" si="35"/>
        <v>-3.1475156597338017E-2</v>
      </c>
    </row>
    <row r="557" spans="1:13" x14ac:dyDescent="0.25">
      <c r="A557" s="259" t="s">
        <v>179</v>
      </c>
      <c r="B557" s="259" t="s">
        <v>425</v>
      </c>
      <c r="C557" s="260">
        <v>5.3403400000000003</v>
      </c>
      <c r="D557" s="260">
        <v>40.405299999999997</v>
      </c>
      <c r="E557" s="261">
        <f t="shared" si="32"/>
        <v>6.5660538467588196</v>
      </c>
      <c r="F557" s="260">
        <v>302.21904999999998</v>
      </c>
      <c r="G557" s="260">
        <v>870.68683999999996</v>
      </c>
      <c r="H557" s="261">
        <f t="shared" si="33"/>
        <v>1.8809793426324384</v>
      </c>
      <c r="I557" s="260">
        <v>793.68038999999999</v>
      </c>
      <c r="J557" s="261">
        <f t="shared" si="34"/>
        <v>9.7024508820231725E-2</v>
      </c>
      <c r="K557" s="260">
        <v>302.21904999999998</v>
      </c>
      <c r="L557" s="260">
        <v>870.68683999999996</v>
      </c>
      <c r="M557" s="261">
        <f t="shared" si="35"/>
        <v>1.8809793426324384</v>
      </c>
    </row>
    <row r="558" spans="1:13" x14ac:dyDescent="0.25">
      <c r="A558" s="259" t="s">
        <v>168</v>
      </c>
      <c r="B558" s="259" t="s">
        <v>425</v>
      </c>
      <c r="C558" s="260">
        <v>314.21440000000001</v>
      </c>
      <c r="D558" s="260">
        <v>479.54003999999998</v>
      </c>
      <c r="E558" s="261">
        <f t="shared" si="32"/>
        <v>0.52615551674270811</v>
      </c>
      <c r="F558" s="260">
        <v>6812.34998</v>
      </c>
      <c r="G558" s="260">
        <v>6213.9421899999998</v>
      </c>
      <c r="H558" s="261">
        <f t="shared" si="33"/>
        <v>-8.7841609981406221E-2</v>
      </c>
      <c r="I558" s="260">
        <v>8839.5269499999995</v>
      </c>
      <c r="J558" s="261">
        <f t="shared" si="34"/>
        <v>-0.29702774535915633</v>
      </c>
      <c r="K558" s="260">
        <v>6812.34998</v>
      </c>
      <c r="L558" s="260">
        <v>6213.9421899999998</v>
      </c>
      <c r="M558" s="261">
        <f t="shared" si="35"/>
        <v>-8.7841609981406221E-2</v>
      </c>
    </row>
    <row r="559" spans="1:13" x14ac:dyDescent="0.25">
      <c r="A559" s="259" t="s">
        <v>158</v>
      </c>
      <c r="B559" s="259" t="s">
        <v>425</v>
      </c>
      <c r="C559" s="260">
        <v>187.7912</v>
      </c>
      <c r="D559" s="260">
        <v>15.05</v>
      </c>
      <c r="E559" s="261">
        <f t="shared" si="32"/>
        <v>-0.91985779951350222</v>
      </c>
      <c r="F559" s="260">
        <v>1065.39266</v>
      </c>
      <c r="G559" s="260">
        <v>1551.1132600000001</v>
      </c>
      <c r="H559" s="261">
        <f t="shared" si="33"/>
        <v>0.4559075899772016</v>
      </c>
      <c r="I559" s="260">
        <v>1611.71738</v>
      </c>
      <c r="J559" s="261">
        <f t="shared" si="34"/>
        <v>-3.7602200455268409E-2</v>
      </c>
      <c r="K559" s="260">
        <v>1065.39266</v>
      </c>
      <c r="L559" s="260">
        <v>1551.1132600000001</v>
      </c>
      <c r="M559" s="261">
        <f t="shared" si="35"/>
        <v>0.4559075899772016</v>
      </c>
    </row>
    <row r="560" spans="1:13" x14ac:dyDescent="0.25">
      <c r="A560" s="259" t="s">
        <v>181</v>
      </c>
      <c r="B560" s="259" t="s">
        <v>425</v>
      </c>
      <c r="C560" s="260">
        <v>1003.44112</v>
      </c>
      <c r="D560" s="260">
        <v>547.12067999999999</v>
      </c>
      <c r="E560" s="261">
        <f t="shared" si="32"/>
        <v>-0.45475557150777313</v>
      </c>
      <c r="F560" s="260">
        <v>18989.655299999999</v>
      </c>
      <c r="G560" s="260">
        <v>17289.474719999998</v>
      </c>
      <c r="H560" s="261">
        <f t="shared" si="33"/>
        <v>-8.9531934789780054E-2</v>
      </c>
      <c r="I560" s="260">
        <v>18398.520059999999</v>
      </c>
      <c r="J560" s="261">
        <f t="shared" si="34"/>
        <v>-6.0279051596718536E-2</v>
      </c>
      <c r="K560" s="260">
        <v>18989.655299999999</v>
      </c>
      <c r="L560" s="260">
        <v>17289.474719999998</v>
      </c>
      <c r="M560" s="261">
        <f t="shared" si="35"/>
        <v>-8.9531934789780054E-2</v>
      </c>
    </row>
    <row r="561" spans="1:13" x14ac:dyDescent="0.25">
      <c r="A561" s="259" t="s">
        <v>173</v>
      </c>
      <c r="B561" s="259" t="s">
        <v>425</v>
      </c>
      <c r="C561" s="260">
        <v>305.43101999999999</v>
      </c>
      <c r="D561" s="260">
        <v>157.52395999999999</v>
      </c>
      <c r="E561" s="261">
        <f t="shared" ref="E561:E621" si="36">IF(C561=0,"",(D561/C561-1))</f>
        <v>-0.48425683809064324</v>
      </c>
      <c r="F561" s="260">
        <v>4569.4645</v>
      </c>
      <c r="G561" s="260">
        <v>5461.54799</v>
      </c>
      <c r="H561" s="261">
        <f t="shared" ref="H561:H621" si="37">IF(F561=0,"",(G561/F561-1))</f>
        <v>0.19522714094835392</v>
      </c>
      <c r="I561" s="260">
        <v>8595.3271800000002</v>
      </c>
      <c r="J561" s="261">
        <f t="shared" ref="J561:J621" si="38">IF(I561=0,"",(G561/I561-1))</f>
        <v>-0.36459103002987725</v>
      </c>
      <c r="K561" s="260">
        <v>4569.4645</v>
      </c>
      <c r="L561" s="260">
        <v>5461.54799</v>
      </c>
      <c r="M561" s="261">
        <f t="shared" ref="M561:M621" si="39">IF(K561=0,"",(L561/K561-1))</f>
        <v>0.19522714094835392</v>
      </c>
    </row>
    <row r="562" spans="1:13" x14ac:dyDescent="0.25">
      <c r="A562" s="259" t="s">
        <v>157</v>
      </c>
      <c r="B562" s="259" t="s">
        <v>425</v>
      </c>
      <c r="C562" s="260">
        <v>17.540690000000001</v>
      </c>
      <c r="D562" s="260">
        <v>53.257300000000001</v>
      </c>
      <c r="E562" s="261">
        <f t="shared" si="36"/>
        <v>2.0362146529013394</v>
      </c>
      <c r="F562" s="260">
        <v>952.64862000000005</v>
      </c>
      <c r="G562" s="260">
        <v>573.96343000000002</v>
      </c>
      <c r="H562" s="261">
        <f t="shared" si="37"/>
        <v>-0.39750772955510083</v>
      </c>
      <c r="I562" s="260">
        <v>1158.8334299999999</v>
      </c>
      <c r="J562" s="261">
        <f t="shared" si="38"/>
        <v>-0.504705840251778</v>
      </c>
      <c r="K562" s="260">
        <v>952.64862000000005</v>
      </c>
      <c r="L562" s="260">
        <v>573.96343000000002</v>
      </c>
      <c r="M562" s="261">
        <f t="shared" si="39"/>
        <v>-0.39750772955510083</v>
      </c>
    </row>
    <row r="563" spans="1:13" x14ac:dyDescent="0.25">
      <c r="A563" s="259" t="s">
        <v>164</v>
      </c>
      <c r="B563" s="259" t="s">
        <v>425</v>
      </c>
      <c r="C563" s="260">
        <v>222.27168</v>
      </c>
      <c r="D563" s="260">
        <v>181.82375999999999</v>
      </c>
      <c r="E563" s="261">
        <f t="shared" si="36"/>
        <v>-0.18197513961292777</v>
      </c>
      <c r="F563" s="260">
        <v>3873.20678</v>
      </c>
      <c r="G563" s="260">
        <v>3533.5468999999998</v>
      </c>
      <c r="H563" s="261">
        <f t="shared" si="37"/>
        <v>-8.769474476650585E-2</v>
      </c>
      <c r="I563" s="260">
        <v>4312.4810799999996</v>
      </c>
      <c r="J563" s="261">
        <f t="shared" si="38"/>
        <v>-0.1806232109892526</v>
      </c>
      <c r="K563" s="260">
        <v>3873.20678</v>
      </c>
      <c r="L563" s="260">
        <v>3533.5468999999998</v>
      </c>
      <c r="M563" s="261">
        <f t="shared" si="39"/>
        <v>-8.769474476650585E-2</v>
      </c>
    </row>
    <row r="564" spans="1:13" x14ac:dyDescent="0.25">
      <c r="A564" s="259" t="s">
        <v>177</v>
      </c>
      <c r="B564" s="259" t="s">
        <v>425</v>
      </c>
      <c r="C564" s="260">
        <v>0</v>
      </c>
      <c r="D564" s="260">
        <v>0</v>
      </c>
      <c r="E564" s="261" t="str">
        <f t="shared" si="36"/>
        <v/>
      </c>
      <c r="F564" s="260">
        <v>0</v>
      </c>
      <c r="G564" s="260">
        <v>0</v>
      </c>
      <c r="H564" s="261" t="str">
        <f t="shared" si="37"/>
        <v/>
      </c>
      <c r="I564" s="260">
        <v>1.2899999999999999E-3</v>
      </c>
      <c r="J564" s="261">
        <f t="shared" si="38"/>
        <v>-1</v>
      </c>
      <c r="K564" s="260">
        <v>0</v>
      </c>
      <c r="L564" s="260">
        <v>0</v>
      </c>
      <c r="M564" s="261" t="str">
        <f t="shared" si="39"/>
        <v/>
      </c>
    </row>
    <row r="565" spans="1:13" x14ac:dyDescent="0.25">
      <c r="A565" s="259" t="s">
        <v>170</v>
      </c>
      <c r="B565" s="259" t="s">
        <v>425</v>
      </c>
      <c r="C565" s="260">
        <v>90.527019999999993</v>
      </c>
      <c r="D565" s="260">
        <v>166.14729</v>
      </c>
      <c r="E565" s="261">
        <f t="shared" si="36"/>
        <v>0.83533369374138244</v>
      </c>
      <c r="F565" s="260">
        <v>1400.9395400000001</v>
      </c>
      <c r="G565" s="260">
        <v>2094.98551</v>
      </c>
      <c r="H565" s="261">
        <f t="shared" si="37"/>
        <v>0.495414648657857</v>
      </c>
      <c r="I565" s="260">
        <v>2059.6455900000001</v>
      </c>
      <c r="J565" s="261">
        <f t="shared" si="38"/>
        <v>1.7158252940011831E-2</v>
      </c>
      <c r="K565" s="260">
        <v>1400.9395400000001</v>
      </c>
      <c r="L565" s="260">
        <v>2094.98551</v>
      </c>
      <c r="M565" s="261">
        <f t="shared" si="39"/>
        <v>0.495414648657857</v>
      </c>
    </row>
    <row r="566" spans="1:13" x14ac:dyDescent="0.25">
      <c r="A566" s="259" t="s">
        <v>163</v>
      </c>
      <c r="B566" s="259" t="s">
        <v>425</v>
      </c>
      <c r="C566" s="260">
        <v>777.36353999999994</v>
      </c>
      <c r="D566" s="260">
        <v>538.12459000000001</v>
      </c>
      <c r="E566" s="261">
        <f t="shared" si="36"/>
        <v>-0.30775684437168216</v>
      </c>
      <c r="F566" s="260">
        <v>14589.84671</v>
      </c>
      <c r="G566" s="260">
        <v>10711.782080000001</v>
      </c>
      <c r="H566" s="261">
        <f t="shared" si="37"/>
        <v>-0.26580571455503654</v>
      </c>
      <c r="I566" s="260">
        <v>12725.64935</v>
      </c>
      <c r="J566" s="261">
        <f t="shared" si="38"/>
        <v>-0.15825261364756993</v>
      </c>
      <c r="K566" s="260">
        <v>14589.84671</v>
      </c>
      <c r="L566" s="260">
        <v>10711.782080000001</v>
      </c>
      <c r="M566" s="261">
        <f t="shared" si="39"/>
        <v>-0.26580571455503654</v>
      </c>
    </row>
    <row r="567" spans="1:13" x14ac:dyDescent="0.25">
      <c r="A567" s="259" t="s">
        <v>162</v>
      </c>
      <c r="B567" s="259" t="s">
        <v>425</v>
      </c>
      <c r="C567" s="260">
        <v>0</v>
      </c>
      <c r="D567" s="260">
        <v>0</v>
      </c>
      <c r="E567" s="261" t="str">
        <f t="shared" si="36"/>
        <v/>
      </c>
      <c r="F567" s="260">
        <v>132.72353000000001</v>
      </c>
      <c r="G567" s="260">
        <v>0</v>
      </c>
      <c r="H567" s="261">
        <f t="shared" si="37"/>
        <v>-1</v>
      </c>
      <c r="I567" s="260">
        <v>16.39066</v>
      </c>
      <c r="J567" s="261">
        <f t="shared" si="38"/>
        <v>-1</v>
      </c>
      <c r="K567" s="260">
        <v>132.72353000000001</v>
      </c>
      <c r="L567" s="260">
        <v>0</v>
      </c>
      <c r="M567" s="261">
        <f t="shared" si="39"/>
        <v>-1</v>
      </c>
    </row>
    <row r="568" spans="1:13" x14ac:dyDescent="0.25">
      <c r="A568" s="259" t="s">
        <v>165</v>
      </c>
      <c r="B568" s="259" t="s">
        <v>425</v>
      </c>
      <c r="C568" s="260">
        <v>270.01963999999998</v>
      </c>
      <c r="D568" s="260">
        <v>950.91453999999999</v>
      </c>
      <c r="E568" s="261">
        <f t="shared" si="36"/>
        <v>2.5216495363078035</v>
      </c>
      <c r="F568" s="260">
        <v>29516.19844</v>
      </c>
      <c r="G568" s="260">
        <v>27272.873250000001</v>
      </c>
      <c r="H568" s="261">
        <f t="shared" si="37"/>
        <v>-7.6003188369945129E-2</v>
      </c>
      <c r="I568" s="260">
        <v>23422.364809999999</v>
      </c>
      <c r="J568" s="261">
        <f t="shared" si="38"/>
        <v>0.16439452084513917</v>
      </c>
      <c r="K568" s="260">
        <v>29516.19844</v>
      </c>
      <c r="L568" s="260">
        <v>27272.873250000001</v>
      </c>
      <c r="M568" s="261">
        <f t="shared" si="39"/>
        <v>-7.6003188369945129E-2</v>
      </c>
    </row>
    <row r="569" spans="1:13" x14ac:dyDescent="0.25">
      <c r="A569" s="259" t="s">
        <v>156</v>
      </c>
      <c r="B569" s="259" t="s">
        <v>425</v>
      </c>
      <c r="C569" s="260">
        <v>18.609290000000001</v>
      </c>
      <c r="D569" s="260">
        <v>17.46041</v>
      </c>
      <c r="E569" s="261">
        <f t="shared" si="36"/>
        <v>-6.173690667403231E-2</v>
      </c>
      <c r="F569" s="260">
        <v>1270.85049</v>
      </c>
      <c r="G569" s="260">
        <v>1573.9513199999999</v>
      </c>
      <c r="H569" s="261">
        <f t="shared" si="37"/>
        <v>0.238502351287601</v>
      </c>
      <c r="I569" s="260">
        <v>2189.00828</v>
      </c>
      <c r="J569" s="261">
        <f t="shared" si="38"/>
        <v>-0.28097516378512744</v>
      </c>
      <c r="K569" s="260">
        <v>1270.85049</v>
      </c>
      <c r="L569" s="260">
        <v>1573.9513199999999</v>
      </c>
      <c r="M569" s="261">
        <f t="shared" si="39"/>
        <v>0.238502351287601</v>
      </c>
    </row>
    <row r="570" spans="1:13" x14ac:dyDescent="0.25">
      <c r="A570" s="259" t="s">
        <v>160</v>
      </c>
      <c r="B570" s="259" t="s">
        <v>425</v>
      </c>
      <c r="C570" s="260">
        <v>0</v>
      </c>
      <c r="D570" s="260">
        <v>0</v>
      </c>
      <c r="E570" s="261" t="str">
        <f t="shared" si="36"/>
        <v/>
      </c>
      <c r="F570" s="260">
        <v>1.9367399999999999</v>
      </c>
      <c r="G570" s="260">
        <v>286.11790000000002</v>
      </c>
      <c r="H570" s="261">
        <f t="shared" si="37"/>
        <v>146.73170379090638</v>
      </c>
      <c r="I570" s="260">
        <v>106.53252999999999</v>
      </c>
      <c r="J570" s="261">
        <f t="shared" si="38"/>
        <v>1.6857327053060698</v>
      </c>
      <c r="K570" s="260">
        <v>1.9367399999999999</v>
      </c>
      <c r="L570" s="260">
        <v>286.11790000000002</v>
      </c>
      <c r="M570" s="261">
        <f t="shared" si="39"/>
        <v>146.73170379090638</v>
      </c>
    </row>
    <row r="571" spans="1:13" s="117" customFormat="1" x14ac:dyDescent="0.25">
      <c r="A571" s="117" t="s">
        <v>3</v>
      </c>
      <c r="B571" s="117" t="s">
        <v>425</v>
      </c>
      <c r="C571" s="180">
        <v>16142.90144</v>
      </c>
      <c r="D571" s="180">
        <v>11489.1384</v>
      </c>
      <c r="E571" s="262">
        <f t="shared" si="36"/>
        <v>-0.28828541494211091</v>
      </c>
      <c r="F571" s="180">
        <v>349760.53159000003</v>
      </c>
      <c r="G571" s="180">
        <v>309089.74239999999</v>
      </c>
      <c r="H571" s="262">
        <f t="shared" si="37"/>
        <v>-0.11628181431767604</v>
      </c>
      <c r="I571" s="180">
        <v>383062.10009999998</v>
      </c>
      <c r="J571" s="262">
        <f t="shared" si="38"/>
        <v>-0.19310800436975939</v>
      </c>
      <c r="K571" s="180">
        <v>349760.53159000003</v>
      </c>
      <c r="L571" s="180">
        <v>309089.74239999999</v>
      </c>
      <c r="M571" s="262">
        <f t="shared" si="39"/>
        <v>-0.11628181431767604</v>
      </c>
    </row>
    <row r="572" spans="1:13" x14ac:dyDescent="0.25">
      <c r="A572" s="259" t="s">
        <v>175</v>
      </c>
      <c r="B572" s="259" t="s">
        <v>457</v>
      </c>
      <c r="C572" s="260">
        <v>50.056649999999998</v>
      </c>
      <c r="D572" s="260">
        <v>253.88248999999999</v>
      </c>
      <c r="E572" s="261">
        <f t="shared" si="36"/>
        <v>4.0719033335231183</v>
      </c>
      <c r="F572" s="260">
        <v>1137.23236</v>
      </c>
      <c r="G572" s="260">
        <v>1258.3629699999999</v>
      </c>
      <c r="H572" s="261">
        <f t="shared" si="37"/>
        <v>0.10651350969295303</v>
      </c>
      <c r="I572" s="260">
        <v>1854.5675699999999</v>
      </c>
      <c r="J572" s="261">
        <f t="shared" si="38"/>
        <v>-0.32147903891148066</v>
      </c>
      <c r="K572" s="260">
        <v>1137.23236</v>
      </c>
      <c r="L572" s="260">
        <v>1258.3629699999999</v>
      </c>
      <c r="M572" s="261">
        <f t="shared" si="39"/>
        <v>0.10651350969295303</v>
      </c>
    </row>
    <row r="573" spans="1:13" x14ac:dyDescent="0.25">
      <c r="A573" s="259" t="s">
        <v>176</v>
      </c>
      <c r="B573" s="259" t="s">
        <v>457</v>
      </c>
      <c r="C573" s="260">
        <v>0</v>
      </c>
      <c r="D573" s="260">
        <v>0</v>
      </c>
      <c r="E573" s="261" t="str">
        <f t="shared" si="36"/>
        <v/>
      </c>
      <c r="F573" s="260">
        <v>670.84032999999999</v>
      </c>
      <c r="G573" s="260">
        <v>385.46789000000001</v>
      </c>
      <c r="H573" s="261">
        <f t="shared" si="37"/>
        <v>-0.42539547376348108</v>
      </c>
      <c r="I573" s="260">
        <v>377.58846999999997</v>
      </c>
      <c r="J573" s="261">
        <f t="shared" si="38"/>
        <v>2.0867745246564429E-2</v>
      </c>
      <c r="K573" s="260">
        <v>670.84032999999999</v>
      </c>
      <c r="L573" s="260">
        <v>385.46789000000001</v>
      </c>
      <c r="M573" s="261">
        <f t="shared" si="39"/>
        <v>-0.42539547376348108</v>
      </c>
    </row>
    <row r="574" spans="1:13" x14ac:dyDescent="0.25">
      <c r="A574" s="259" t="s">
        <v>174</v>
      </c>
      <c r="B574" s="259" t="s">
        <v>457</v>
      </c>
      <c r="C574" s="260">
        <v>139.53419</v>
      </c>
      <c r="D574" s="260">
        <v>59.791969999999999</v>
      </c>
      <c r="E574" s="261">
        <f t="shared" si="36"/>
        <v>-0.57148875125157494</v>
      </c>
      <c r="F574" s="260">
        <v>3535.55222</v>
      </c>
      <c r="G574" s="260">
        <v>3342.0251199999998</v>
      </c>
      <c r="H574" s="261">
        <f t="shared" si="37"/>
        <v>-5.4737446361349473E-2</v>
      </c>
      <c r="I574" s="260">
        <v>3795.74325</v>
      </c>
      <c r="J574" s="261">
        <f t="shared" si="38"/>
        <v>-0.11953340890483044</v>
      </c>
      <c r="K574" s="260">
        <v>3535.55222</v>
      </c>
      <c r="L574" s="260">
        <v>3342.0251199999998</v>
      </c>
      <c r="M574" s="261">
        <f t="shared" si="39"/>
        <v>-5.4737446361349473E-2</v>
      </c>
    </row>
    <row r="575" spans="1:13" x14ac:dyDescent="0.25">
      <c r="A575" s="259" t="s">
        <v>166</v>
      </c>
      <c r="B575" s="259" t="s">
        <v>457</v>
      </c>
      <c r="C575" s="260">
        <v>0</v>
      </c>
      <c r="D575" s="260">
        <v>0</v>
      </c>
      <c r="E575" s="261" t="str">
        <f t="shared" si="36"/>
        <v/>
      </c>
      <c r="F575" s="260">
        <v>9.3912399999999998</v>
      </c>
      <c r="G575" s="260">
        <v>8.2710000000000006E-2</v>
      </c>
      <c r="H575" s="261">
        <f t="shared" si="37"/>
        <v>-0.99119285632142295</v>
      </c>
      <c r="I575" s="260">
        <v>2.4608099999999999</v>
      </c>
      <c r="J575" s="261">
        <f t="shared" si="38"/>
        <v>-0.96638911577895081</v>
      </c>
      <c r="K575" s="260">
        <v>9.3912399999999998</v>
      </c>
      <c r="L575" s="260">
        <v>8.2710000000000006E-2</v>
      </c>
      <c r="M575" s="261">
        <f t="shared" si="39"/>
        <v>-0.99119285632142295</v>
      </c>
    </row>
    <row r="576" spans="1:13" x14ac:dyDescent="0.25">
      <c r="A576" s="259" t="s">
        <v>180</v>
      </c>
      <c r="B576" s="259" t="s">
        <v>457</v>
      </c>
      <c r="C576" s="260">
        <v>0</v>
      </c>
      <c r="D576" s="260">
        <v>0</v>
      </c>
      <c r="E576" s="261" t="str">
        <f t="shared" si="36"/>
        <v/>
      </c>
      <c r="F576" s="260">
        <v>0.25147000000000003</v>
      </c>
      <c r="G576" s="260">
        <v>2.8800000000000002E-3</v>
      </c>
      <c r="H576" s="261">
        <f t="shared" si="37"/>
        <v>-0.9885473416312085</v>
      </c>
      <c r="I576" s="260">
        <v>5.7889999999999997E-2</v>
      </c>
      <c r="J576" s="261">
        <f t="shared" si="38"/>
        <v>-0.95025047503886684</v>
      </c>
      <c r="K576" s="260">
        <v>0.25147000000000003</v>
      </c>
      <c r="L576" s="260">
        <v>2.8800000000000002E-3</v>
      </c>
      <c r="M576" s="261">
        <f t="shared" si="39"/>
        <v>-0.9885473416312085</v>
      </c>
    </row>
    <row r="577" spans="1:13" x14ac:dyDescent="0.25">
      <c r="A577" s="259" t="s">
        <v>172</v>
      </c>
      <c r="B577" s="259" t="s">
        <v>457</v>
      </c>
      <c r="C577" s="260">
        <v>86.377759999999995</v>
      </c>
      <c r="D577" s="260">
        <v>43.434519999999999</v>
      </c>
      <c r="E577" s="261">
        <f t="shared" si="36"/>
        <v>-0.49715621243245944</v>
      </c>
      <c r="F577" s="260">
        <v>627.46484999999996</v>
      </c>
      <c r="G577" s="260">
        <v>1297.03889</v>
      </c>
      <c r="H577" s="261">
        <f t="shared" si="37"/>
        <v>1.0671100381160796</v>
      </c>
      <c r="I577" s="260">
        <v>4628.5077499999998</v>
      </c>
      <c r="J577" s="261">
        <f t="shared" si="38"/>
        <v>-0.71977169315531553</v>
      </c>
      <c r="K577" s="260">
        <v>627.46484999999996</v>
      </c>
      <c r="L577" s="260">
        <v>1297.03889</v>
      </c>
      <c r="M577" s="261">
        <f t="shared" si="39"/>
        <v>1.0671100381160796</v>
      </c>
    </row>
    <row r="578" spans="1:13" x14ac:dyDescent="0.25">
      <c r="A578" s="259" t="s">
        <v>171</v>
      </c>
      <c r="B578" s="259" t="s">
        <v>457</v>
      </c>
      <c r="C578" s="260">
        <v>0</v>
      </c>
      <c r="D578" s="260">
        <v>0</v>
      </c>
      <c r="E578" s="261" t="str">
        <f t="shared" si="36"/>
        <v/>
      </c>
      <c r="F578" s="260">
        <v>0</v>
      </c>
      <c r="G578" s="260">
        <v>2033.365</v>
      </c>
      <c r="H578" s="261" t="str">
        <f t="shared" si="37"/>
        <v/>
      </c>
      <c r="I578" s="260">
        <v>0</v>
      </c>
      <c r="J578" s="261" t="str">
        <f t="shared" si="38"/>
        <v/>
      </c>
      <c r="K578" s="260">
        <v>0</v>
      </c>
      <c r="L578" s="260">
        <v>2033.365</v>
      </c>
      <c r="M578" s="261" t="str">
        <f t="shared" si="39"/>
        <v/>
      </c>
    </row>
    <row r="579" spans="1:13" x14ac:dyDescent="0.25">
      <c r="A579" s="259" t="s">
        <v>167</v>
      </c>
      <c r="B579" s="259" t="s">
        <v>457</v>
      </c>
      <c r="C579" s="260">
        <v>0.315</v>
      </c>
      <c r="D579" s="260">
        <v>0</v>
      </c>
      <c r="E579" s="261">
        <f t="shared" si="36"/>
        <v>-1</v>
      </c>
      <c r="F579" s="260">
        <v>2.3934899999999999</v>
      </c>
      <c r="G579" s="260">
        <v>0</v>
      </c>
      <c r="H579" s="261">
        <f t="shared" si="37"/>
        <v>-1</v>
      </c>
      <c r="I579" s="260">
        <v>11.9482</v>
      </c>
      <c r="J579" s="261">
        <f t="shared" si="38"/>
        <v>-1</v>
      </c>
      <c r="K579" s="260">
        <v>2.3934899999999999</v>
      </c>
      <c r="L579" s="260">
        <v>0</v>
      </c>
      <c r="M579" s="261">
        <f t="shared" si="39"/>
        <v>-1</v>
      </c>
    </row>
    <row r="580" spans="1:13" x14ac:dyDescent="0.25">
      <c r="A580" s="259" t="s">
        <v>169</v>
      </c>
      <c r="B580" s="259" t="s">
        <v>457</v>
      </c>
      <c r="C580" s="260">
        <v>9.4084900000000005</v>
      </c>
      <c r="D580" s="260">
        <v>0</v>
      </c>
      <c r="E580" s="261">
        <f t="shared" si="36"/>
        <v>-1</v>
      </c>
      <c r="F580" s="260">
        <v>95.957260000000005</v>
      </c>
      <c r="G580" s="260">
        <v>1945.80333</v>
      </c>
      <c r="H580" s="261">
        <f t="shared" si="37"/>
        <v>19.277812538623966</v>
      </c>
      <c r="I580" s="260">
        <v>3376.2630300000001</v>
      </c>
      <c r="J580" s="261">
        <f t="shared" si="38"/>
        <v>-0.42368135636636106</v>
      </c>
      <c r="K580" s="260">
        <v>95.957260000000005</v>
      </c>
      <c r="L580" s="260">
        <v>1945.80333</v>
      </c>
      <c r="M580" s="261">
        <f t="shared" si="39"/>
        <v>19.277812538623966</v>
      </c>
    </row>
    <row r="581" spans="1:13" x14ac:dyDescent="0.25">
      <c r="A581" s="259" t="s">
        <v>155</v>
      </c>
      <c r="B581" s="259" t="s">
        <v>457</v>
      </c>
      <c r="C581" s="260">
        <v>196.67444</v>
      </c>
      <c r="D581" s="260">
        <v>45.121600000000001</v>
      </c>
      <c r="E581" s="261">
        <f t="shared" si="36"/>
        <v>-0.77057720362646009</v>
      </c>
      <c r="F581" s="260">
        <v>2577.3548700000001</v>
      </c>
      <c r="G581" s="260">
        <v>2259.4932800000001</v>
      </c>
      <c r="H581" s="261">
        <f t="shared" si="37"/>
        <v>-0.12332860860561279</v>
      </c>
      <c r="I581" s="260">
        <v>3348.7170799999999</v>
      </c>
      <c r="J581" s="261">
        <f t="shared" si="38"/>
        <v>-0.3252659970904439</v>
      </c>
      <c r="K581" s="260">
        <v>2577.3548700000001</v>
      </c>
      <c r="L581" s="260">
        <v>2259.4932800000001</v>
      </c>
      <c r="M581" s="261">
        <f t="shared" si="39"/>
        <v>-0.12332860860561279</v>
      </c>
    </row>
    <row r="582" spans="1:13" x14ac:dyDescent="0.25">
      <c r="A582" s="259" t="s">
        <v>179</v>
      </c>
      <c r="B582" s="259" t="s">
        <v>457</v>
      </c>
      <c r="C582" s="260">
        <v>34.755760000000002</v>
      </c>
      <c r="D582" s="260">
        <v>26.257729999999999</v>
      </c>
      <c r="E582" s="261">
        <f t="shared" si="36"/>
        <v>-0.24450709752858235</v>
      </c>
      <c r="F582" s="260">
        <v>299.46230000000003</v>
      </c>
      <c r="G582" s="260">
        <v>656.92789000000005</v>
      </c>
      <c r="H582" s="261">
        <f t="shared" si="37"/>
        <v>1.1936914596595298</v>
      </c>
      <c r="I582" s="260">
        <v>1178.71444</v>
      </c>
      <c r="J582" s="261">
        <f t="shared" si="38"/>
        <v>-0.44267426638126184</v>
      </c>
      <c r="K582" s="260">
        <v>299.46230000000003</v>
      </c>
      <c r="L582" s="260">
        <v>656.92789000000005</v>
      </c>
      <c r="M582" s="261">
        <f t="shared" si="39"/>
        <v>1.1936914596595298</v>
      </c>
    </row>
    <row r="583" spans="1:13" x14ac:dyDescent="0.25">
      <c r="A583" s="259" t="s">
        <v>168</v>
      </c>
      <c r="B583" s="259" t="s">
        <v>457</v>
      </c>
      <c r="C583" s="260">
        <v>24.447559999999999</v>
      </c>
      <c r="D583" s="260">
        <v>178.39015000000001</v>
      </c>
      <c r="E583" s="261">
        <f t="shared" si="36"/>
        <v>6.2968488470833082</v>
      </c>
      <c r="F583" s="260">
        <v>2275.49035</v>
      </c>
      <c r="G583" s="260">
        <v>2017.23026</v>
      </c>
      <c r="H583" s="261">
        <f t="shared" si="37"/>
        <v>-0.11349645582983903</v>
      </c>
      <c r="I583" s="260">
        <v>3048.43613</v>
      </c>
      <c r="J583" s="261">
        <f t="shared" si="38"/>
        <v>-0.33827373316166542</v>
      </c>
      <c r="K583" s="260">
        <v>2275.49035</v>
      </c>
      <c r="L583" s="260">
        <v>2017.23026</v>
      </c>
      <c r="M583" s="261">
        <f t="shared" si="39"/>
        <v>-0.11349645582983903</v>
      </c>
    </row>
    <row r="584" spans="1:13" x14ac:dyDescent="0.25">
      <c r="A584" s="259" t="s">
        <v>158</v>
      </c>
      <c r="B584" s="259" t="s">
        <v>457</v>
      </c>
      <c r="C584" s="260">
        <v>0</v>
      </c>
      <c r="D584" s="260">
        <v>0</v>
      </c>
      <c r="E584" s="261" t="str">
        <f t="shared" si="36"/>
        <v/>
      </c>
      <c r="F584" s="260">
        <v>0</v>
      </c>
      <c r="G584" s="260">
        <v>20.222000000000001</v>
      </c>
      <c r="H584" s="261" t="str">
        <f t="shared" si="37"/>
        <v/>
      </c>
      <c r="I584" s="260">
        <v>0</v>
      </c>
      <c r="J584" s="261" t="str">
        <f t="shared" si="38"/>
        <v/>
      </c>
      <c r="K584" s="260">
        <v>0</v>
      </c>
      <c r="L584" s="260">
        <v>20.222000000000001</v>
      </c>
      <c r="M584" s="261" t="str">
        <f t="shared" si="39"/>
        <v/>
      </c>
    </row>
    <row r="585" spans="1:13" x14ac:dyDescent="0.25">
      <c r="A585" s="259" t="s">
        <v>181</v>
      </c>
      <c r="B585" s="259" t="s">
        <v>457</v>
      </c>
      <c r="C585" s="260">
        <v>29.763020000000001</v>
      </c>
      <c r="D585" s="260">
        <v>32.196550000000002</v>
      </c>
      <c r="E585" s="261">
        <f t="shared" si="36"/>
        <v>8.1763544156473467E-2</v>
      </c>
      <c r="F585" s="260">
        <v>2696.5866999999998</v>
      </c>
      <c r="G585" s="260">
        <v>2816.2635700000001</v>
      </c>
      <c r="H585" s="261">
        <f t="shared" si="37"/>
        <v>4.4380872307943964E-2</v>
      </c>
      <c r="I585" s="260">
        <v>3285.90724</v>
      </c>
      <c r="J585" s="261">
        <f t="shared" si="38"/>
        <v>-0.14292663660219451</v>
      </c>
      <c r="K585" s="260">
        <v>2696.5866999999998</v>
      </c>
      <c r="L585" s="260">
        <v>2816.2635700000001</v>
      </c>
      <c r="M585" s="261">
        <f t="shared" si="39"/>
        <v>4.4380872307943964E-2</v>
      </c>
    </row>
    <row r="586" spans="1:13" x14ac:dyDescent="0.25">
      <c r="A586" s="259" t="s">
        <v>173</v>
      </c>
      <c r="B586" s="259" t="s">
        <v>457</v>
      </c>
      <c r="C586" s="260">
        <v>0</v>
      </c>
      <c r="D586" s="260">
        <v>0</v>
      </c>
      <c r="E586" s="261" t="str">
        <f t="shared" si="36"/>
        <v/>
      </c>
      <c r="F586" s="260">
        <v>411.60298999999998</v>
      </c>
      <c r="G586" s="260">
        <v>1149.8224399999999</v>
      </c>
      <c r="H586" s="261">
        <f t="shared" si="37"/>
        <v>1.7935230499661823</v>
      </c>
      <c r="I586" s="260">
        <v>2017.68985</v>
      </c>
      <c r="J586" s="261">
        <f t="shared" si="38"/>
        <v>-0.43012924409566722</v>
      </c>
      <c r="K586" s="260">
        <v>411.60298999999998</v>
      </c>
      <c r="L586" s="260">
        <v>1149.8224399999999</v>
      </c>
      <c r="M586" s="261">
        <f t="shared" si="39"/>
        <v>1.7935230499661823</v>
      </c>
    </row>
    <row r="587" spans="1:13" x14ac:dyDescent="0.25">
      <c r="A587" s="259" t="s">
        <v>157</v>
      </c>
      <c r="B587" s="259" t="s">
        <v>457</v>
      </c>
      <c r="C587" s="260">
        <v>0</v>
      </c>
      <c r="D587" s="260">
        <v>0</v>
      </c>
      <c r="E587" s="261" t="str">
        <f t="shared" si="36"/>
        <v/>
      </c>
      <c r="F587" s="260">
        <v>0</v>
      </c>
      <c r="G587" s="260">
        <v>0</v>
      </c>
      <c r="H587" s="261" t="str">
        <f t="shared" si="37"/>
        <v/>
      </c>
      <c r="I587" s="260">
        <v>0</v>
      </c>
      <c r="J587" s="261" t="str">
        <f t="shared" si="38"/>
        <v/>
      </c>
      <c r="K587" s="260">
        <v>0</v>
      </c>
      <c r="L587" s="260">
        <v>0</v>
      </c>
      <c r="M587" s="261" t="str">
        <f t="shared" si="39"/>
        <v/>
      </c>
    </row>
    <row r="588" spans="1:13" x14ac:dyDescent="0.25">
      <c r="A588" s="259" t="s">
        <v>164</v>
      </c>
      <c r="B588" s="259" t="s">
        <v>457</v>
      </c>
      <c r="C588" s="260">
        <v>43.514899999999997</v>
      </c>
      <c r="D588" s="260">
        <v>42.263509999999997</v>
      </c>
      <c r="E588" s="261">
        <f t="shared" si="36"/>
        <v>-2.8757735855994171E-2</v>
      </c>
      <c r="F588" s="260">
        <v>1048.9326799999999</v>
      </c>
      <c r="G588" s="260">
        <v>764.74836000000005</v>
      </c>
      <c r="H588" s="261">
        <f t="shared" si="37"/>
        <v>-0.27092712947031061</v>
      </c>
      <c r="I588" s="260">
        <v>1859.21828</v>
      </c>
      <c r="J588" s="261">
        <f t="shared" si="38"/>
        <v>-0.58867209502694862</v>
      </c>
      <c r="K588" s="260">
        <v>1048.9326799999999</v>
      </c>
      <c r="L588" s="260">
        <v>764.74836000000005</v>
      </c>
      <c r="M588" s="261">
        <f t="shared" si="39"/>
        <v>-0.27092712947031061</v>
      </c>
    </row>
    <row r="589" spans="1:13" x14ac:dyDescent="0.25">
      <c r="A589" s="259" t="s">
        <v>177</v>
      </c>
      <c r="B589" s="259" t="s">
        <v>457</v>
      </c>
      <c r="C589" s="260">
        <v>0</v>
      </c>
      <c r="D589" s="260">
        <v>0</v>
      </c>
      <c r="E589" s="261" t="str">
        <f t="shared" si="36"/>
        <v/>
      </c>
      <c r="F589" s="260">
        <v>0.62938000000000005</v>
      </c>
      <c r="G589" s="260">
        <v>0</v>
      </c>
      <c r="H589" s="261">
        <f t="shared" si="37"/>
        <v>-1</v>
      </c>
      <c r="I589" s="260">
        <v>0</v>
      </c>
      <c r="J589" s="261" t="str">
        <f t="shared" si="38"/>
        <v/>
      </c>
      <c r="K589" s="260">
        <v>0.62938000000000005</v>
      </c>
      <c r="L589" s="260">
        <v>0</v>
      </c>
      <c r="M589" s="261">
        <f t="shared" si="39"/>
        <v>-1</v>
      </c>
    </row>
    <row r="590" spans="1:13" x14ac:dyDescent="0.25">
      <c r="A590" s="259" t="s">
        <v>170</v>
      </c>
      <c r="B590" s="259" t="s">
        <v>457</v>
      </c>
      <c r="C590" s="260">
        <v>0</v>
      </c>
      <c r="D590" s="260">
        <v>0</v>
      </c>
      <c r="E590" s="261" t="str">
        <f t="shared" si="36"/>
        <v/>
      </c>
      <c r="F590" s="260">
        <v>74.283590000000004</v>
      </c>
      <c r="G590" s="260">
        <v>17.594470000000001</v>
      </c>
      <c r="H590" s="261">
        <f t="shared" si="37"/>
        <v>-0.76314459223093556</v>
      </c>
      <c r="I590" s="260">
        <v>639.55035999999996</v>
      </c>
      <c r="J590" s="261">
        <f t="shared" si="38"/>
        <v>-0.9724893126477171</v>
      </c>
      <c r="K590" s="260">
        <v>74.283590000000004</v>
      </c>
      <c r="L590" s="260">
        <v>17.594470000000001</v>
      </c>
      <c r="M590" s="261">
        <f t="shared" si="39"/>
        <v>-0.76314459223093556</v>
      </c>
    </row>
    <row r="591" spans="1:13" x14ac:dyDescent="0.25">
      <c r="A591" s="259" t="s">
        <v>163</v>
      </c>
      <c r="B591" s="259" t="s">
        <v>457</v>
      </c>
      <c r="C591" s="260">
        <v>0</v>
      </c>
      <c r="D591" s="260">
        <v>0</v>
      </c>
      <c r="E591" s="261" t="str">
        <f t="shared" si="36"/>
        <v/>
      </c>
      <c r="F591" s="260">
        <v>206.60889</v>
      </c>
      <c r="G591" s="260">
        <v>22.095949999999998</v>
      </c>
      <c r="H591" s="261">
        <f t="shared" si="37"/>
        <v>-0.89305421465649426</v>
      </c>
      <c r="I591" s="260">
        <v>290.84429999999998</v>
      </c>
      <c r="J591" s="261">
        <f t="shared" si="38"/>
        <v>-0.92402825154214818</v>
      </c>
      <c r="K591" s="260">
        <v>206.60889</v>
      </c>
      <c r="L591" s="260">
        <v>22.095949999999998</v>
      </c>
      <c r="M591" s="261">
        <f t="shared" si="39"/>
        <v>-0.89305421465649426</v>
      </c>
    </row>
    <row r="592" spans="1:13" x14ac:dyDescent="0.25">
      <c r="A592" s="259" t="s">
        <v>162</v>
      </c>
      <c r="B592" s="259" t="s">
        <v>457</v>
      </c>
      <c r="C592" s="260">
        <v>0</v>
      </c>
      <c r="D592" s="260">
        <v>0</v>
      </c>
      <c r="E592" s="261" t="str">
        <f t="shared" si="36"/>
        <v/>
      </c>
      <c r="F592" s="260">
        <v>0</v>
      </c>
      <c r="G592" s="260">
        <v>0</v>
      </c>
      <c r="H592" s="261" t="str">
        <f t="shared" si="37"/>
        <v/>
      </c>
      <c r="I592" s="260">
        <v>0</v>
      </c>
      <c r="J592" s="261" t="str">
        <f t="shared" si="38"/>
        <v/>
      </c>
      <c r="K592" s="260">
        <v>0</v>
      </c>
      <c r="L592" s="260">
        <v>0</v>
      </c>
      <c r="M592" s="261" t="str">
        <f t="shared" si="39"/>
        <v/>
      </c>
    </row>
    <row r="593" spans="1:13" x14ac:dyDescent="0.25">
      <c r="A593" s="259" t="s">
        <v>165</v>
      </c>
      <c r="B593" s="259" t="s">
        <v>457</v>
      </c>
      <c r="C593" s="260">
        <v>101.26831</v>
      </c>
      <c r="D593" s="260">
        <v>0</v>
      </c>
      <c r="E593" s="261">
        <f t="shared" si="36"/>
        <v>-1</v>
      </c>
      <c r="F593" s="260">
        <v>663.53620999999998</v>
      </c>
      <c r="G593" s="260">
        <v>352.67410999999998</v>
      </c>
      <c r="H593" s="261">
        <f t="shared" si="37"/>
        <v>-0.4684930457676153</v>
      </c>
      <c r="I593" s="260">
        <v>381.46429000000001</v>
      </c>
      <c r="J593" s="261">
        <f t="shared" si="38"/>
        <v>-7.5472805069119353E-2</v>
      </c>
      <c r="K593" s="260">
        <v>663.53620999999998</v>
      </c>
      <c r="L593" s="260">
        <v>352.67410999999998</v>
      </c>
      <c r="M593" s="261">
        <f t="shared" si="39"/>
        <v>-0.4684930457676153</v>
      </c>
    </row>
    <row r="594" spans="1:13" x14ac:dyDescent="0.25">
      <c r="A594" s="259" t="s">
        <v>161</v>
      </c>
      <c r="B594" s="259" t="s">
        <v>457</v>
      </c>
      <c r="C594" s="260">
        <v>0</v>
      </c>
      <c r="D594" s="260">
        <v>0</v>
      </c>
      <c r="E594" s="261" t="str">
        <f t="shared" si="36"/>
        <v/>
      </c>
      <c r="F594" s="260">
        <v>0</v>
      </c>
      <c r="G594" s="260">
        <v>0</v>
      </c>
      <c r="H594" s="261" t="str">
        <f t="shared" si="37"/>
        <v/>
      </c>
      <c r="I594" s="260">
        <v>0</v>
      </c>
      <c r="J594" s="261" t="str">
        <f t="shared" si="38"/>
        <v/>
      </c>
      <c r="K594" s="260">
        <v>0</v>
      </c>
      <c r="L594" s="260">
        <v>0</v>
      </c>
      <c r="M594" s="261" t="str">
        <f t="shared" si="39"/>
        <v/>
      </c>
    </row>
    <row r="595" spans="1:13" x14ac:dyDescent="0.25">
      <c r="A595" s="259" t="s">
        <v>156</v>
      </c>
      <c r="B595" s="259" t="s">
        <v>457</v>
      </c>
      <c r="C595" s="260">
        <v>0</v>
      </c>
      <c r="D595" s="260">
        <v>0</v>
      </c>
      <c r="E595" s="261" t="str">
        <f t="shared" si="36"/>
        <v/>
      </c>
      <c r="F595" s="260">
        <v>93.816289999999995</v>
      </c>
      <c r="G595" s="260">
        <v>88.993899999999996</v>
      </c>
      <c r="H595" s="261">
        <f t="shared" si="37"/>
        <v>-5.140248031551875E-2</v>
      </c>
      <c r="I595" s="260">
        <v>40.827500000000001</v>
      </c>
      <c r="J595" s="261">
        <f t="shared" si="38"/>
        <v>1.1797538423856468</v>
      </c>
      <c r="K595" s="260">
        <v>93.816289999999995</v>
      </c>
      <c r="L595" s="260">
        <v>88.993899999999996</v>
      </c>
      <c r="M595" s="261">
        <f t="shared" si="39"/>
        <v>-5.140248031551875E-2</v>
      </c>
    </row>
    <row r="596" spans="1:13" x14ac:dyDescent="0.25">
      <c r="A596" s="259" t="s">
        <v>160</v>
      </c>
      <c r="B596" s="259" t="s">
        <v>457</v>
      </c>
      <c r="C596" s="260">
        <v>0</v>
      </c>
      <c r="D596" s="260">
        <v>0</v>
      </c>
      <c r="E596" s="261" t="str">
        <f t="shared" si="36"/>
        <v/>
      </c>
      <c r="F596" s="260">
        <v>0</v>
      </c>
      <c r="G596" s="260">
        <v>0</v>
      </c>
      <c r="H596" s="261" t="str">
        <f t="shared" si="37"/>
        <v/>
      </c>
      <c r="I596" s="260">
        <v>62.58596</v>
      </c>
      <c r="J596" s="261">
        <f t="shared" si="38"/>
        <v>-1</v>
      </c>
      <c r="K596" s="260">
        <v>0</v>
      </c>
      <c r="L596" s="260">
        <v>0</v>
      </c>
      <c r="M596" s="261" t="str">
        <f t="shared" si="39"/>
        <v/>
      </c>
    </row>
    <row r="597" spans="1:13" s="117" customFormat="1" x14ac:dyDescent="0.25">
      <c r="A597" s="117" t="s">
        <v>3</v>
      </c>
      <c r="B597" s="117" t="s">
        <v>457</v>
      </c>
      <c r="C597" s="180">
        <v>716.11608000000001</v>
      </c>
      <c r="D597" s="180">
        <v>681.33852000000002</v>
      </c>
      <c r="E597" s="262">
        <f t="shared" si="36"/>
        <v>-4.8564137814081754E-2</v>
      </c>
      <c r="F597" s="180">
        <v>16437.171969999999</v>
      </c>
      <c r="G597" s="180">
        <v>20428.21502</v>
      </c>
      <c r="H597" s="262">
        <f t="shared" si="37"/>
        <v>0.2428059435822767</v>
      </c>
      <c r="I597" s="180">
        <v>30201.092400000001</v>
      </c>
      <c r="J597" s="262">
        <f t="shared" si="38"/>
        <v>-0.32359350617396876</v>
      </c>
      <c r="K597" s="180">
        <v>16437.171969999999</v>
      </c>
      <c r="L597" s="180">
        <v>20428.21502</v>
      </c>
      <c r="M597" s="262">
        <f t="shared" si="39"/>
        <v>0.2428059435822767</v>
      </c>
    </row>
    <row r="598" spans="1:13" x14ac:dyDescent="0.25">
      <c r="A598" s="259" t="s">
        <v>175</v>
      </c>
      <c r="B598" s="259" t="s">
        <v>450</v>
      </c>
      <c r="C598" s="260">
        <v>0</v>
      </c>
      <c r="D598" s="260">
        <v>13.50909</v>
      </c>
      <c r="E598" s="261" t="str">
        <f t="shared" si="36"/>
        <v/>
      </c>
      <c r="F598" s="260">
        <v>1000.60126</v>
      </c>
      <c r="G598" s="260">
        <v>578.29220999999995</v>
      </c>
      <c r="H598" s="261">
        <f t="shared" si="37"/>
        <v>-0.42205528503931733</v>
      </c>
      <c r="I598" s="260">
        <v>580.72820000000002</v>
      </c>
      <c r="J598" s="261">
        <f t="shared" si="38"/>
        <v>-4.1947162200838273E-3</v>
      </c>
      <c r="K598" s="260">
        <v>1000.60126</v>
      </c>
      <c r="L598" s="260">
        <v>578.29220999999995</v>
      </c>
      <c r="M598" s="261">
        <f t="shared" si="39"/>
        <v>-0.42205528503931733</v>
      </c>
    </row>
    <row r="599" spans="1:13" x14ac:dyDescent="0.25">
      <c r="A599" s="259" t="s">
        <v>176</v>
      </c>
      <c r="B599" s="259" t="s">
        <v>450</v>
      </c>
      <c r="C599" s="260">
        <v>0</v>
      </c>
      <c r="D599" s="260">
        <v>0</v>
      </c>
      <c r="E599" s="261" t="str">
        <f t="shared" si="36"/>
        <v/>
      </c>
      <c r="F599" s="260">
        <v>49.207889999999999</v>
      </c>
      <c r="G599" s="260">
        <v>46.337359999999997</v>
      </c>
      <c r="H599" s="261">
        <f t="shared" si="37"/>
        <v>-5.8334750788948675E-2</v>
      </c>
      <c r="I599" s="260">
        <v>109.87886</v>
      </c>
      <c r="J599" s="261">
        <f t="shared" si="38"/>
        <v>-0.57828685153813941</v>
      </c>
      <c r="K599" s="260">
        <v>49.207889999999999</v>
      </c>
      <c r="L599" s="260">
        <v>46.337359999999997</v>
      </c>
      <c r="M599" s="261">
        <f t="shared" si="39"/>
        <v>-5.8334750788948675E-2</v>
      </c>
    </row>
    <row r="600" spans="1:13" x14ac:dyDescent="0.25">
      <c r="A600" s="259" t="s">
        <v>174</v>
      </c>
      <c r="B600" s="259" t="s">
        <v>450</v>
      </c>
      <c r="C600" s="260">
        <v>313.12968000000001</v>
      </c>
      <c r="D600" s="260">
        <v>202.96711999999999</v>
      </c>
      <c r="E600" s="261">
        <f t="shared" si="36"/>
        <v>-0.3518113006726159</v>
      </c>
      <c r="F600" s="260">
        <v>1935.9816599999999</v>
      </c>
      <c r="G600" s="260">
        <v>1386.5920900000001</v>
      </c>
      <c r="H600" s="261">
        <f t="shared" si="37"/>
        <v>-0.28377829261047849</v>
      </c>
      <c r="I600" s="260">
        <v>2785.3500100000001</v>
      </c>
      <c r="J600" s="261">
        <f t="shared" si="38"/>
        <v>-0.5021838960913928</v>
      </c>
      <c r="K600" s="260">
        <v>1935.9816599999999</v>
      </c>
      <c r="L600" s="260">
        <v>1386.5920900000001</v>
      </c>
      <c r="M600" s="261">
        <f t="shared" si="39"/>
        <v>-0.28377829261047849</v>
      </c>
    </row>
    <row r="601" spans="1:13" x14ac:dyDescent="0.25">
      <c r="A601" s="259" t="s">
        <v>166</v>
      </c>
      <c r="B601" s="259" t="s">
        <v>450</v>
      </c>
      <c r="C601" s="260">
        <v>0</v>
      </c>
      <c r="D601" s="260">
        <v>0</v>
      </c>
      <c r="E601" s="261" t="str">
        <f t="shared" si="36"/>
        <v/>
      </c>
      <c r="F601" s="260">
        <v>4.8973399999999998</v>
      </c>
      <c r="G601" s="260">
        <v>8.8568300000000004</v>
      </c>
      <c r="H601" s="261">
        <f t="shared" si="37"/>
        <v>0.80849808263261291</v>
      </c>
      <c r="I601" s="260">
        <v>7.1408899999999997</v>
      </c>
      <c r="J601" s="261">
        <f t="shared" si="38"/>
        <v>0.24029777800806351</v>
      </c>
      <c r="K601" s="260">
        <v>4.8973399999999998</v>
      </c>
      <c r="L601" s="260">
        <v>8.8568300000000004</v>
      </c>
      <c r="M601" s="261">
        <f t="shared" si="39"/>
        <v>0.80849808263261291</v>
      </c>
    </row>
    <row r="602" spans="1:13" x14ac:dyDescent="0.25">
      <c r="A602" s="259" t="s">
        <v>180</v>
      </c>
      <c r="B602" s="259" t="s">
        <v>450</v>
      </c>
      <c r="C602" s="260">
        <v>0</v>
      </c>
      <c r="D602" s="260">
        <v>0</v>
      </c>
      <c r="E602" s="261" t="str">
        <f t="shared" si="36"/>
        <v/>
      </c>
      <c r="F602" s="260">
        <v>0.45683000000000001</v>
      </c>
      <c r="G602" s="260">
        <v>0</v>
      </c>
      <c r="H602" s="261">
        <f t="shared" si="37"/>
        <v>-1</v>
      </c>
      <c r="I602" s="260">
        <v>0.61678999999999995</v>
      </c>
      <c r="J602" s="261">
        <f t="shared" si="38"/>
        <v>-1</v>
      </c>
      <c r="K602" s="260">
        <v>0.45683000000000001</v>
      </c>
      <c r="L602" s="260">
        <v>0</v>
      </c>
      <c r="M602" s="261">
        <f t="shared" si="39"/>
        <v>-1</v>
      </c>
    </row>
    <row r="603" spans="1:13" x14ac:dyDescent="0.25">
      <c r="A603" s="259" t="s">
        <v>172</v>
      </c>
      <c r="B603" s="259" t="s">
        <v>450</v>
      </c>
      <c r="C603" s="260">
        <v>10.18632</v>
      </c>
      <c r="D603" s="260">
        <v>22.908519999999999</v>
      </c>
      <c r="E603" s="261">
        <f t="shared" si="36"/>
        <v>1.2489495715822789</v>
      </c>
      <c r="F603" s="260">
        <v>679.19105999999999</v>
      </c>
      <c r="G603" s="260">
        <v>850.13318000000004</v>
      </c>
      <c r="H603" s="261">
        <f t="shared" si="37"/>
        <v>0.25168487936222261</v>
      </c>
      <c r="I603" s="260">
        <v>672.88176999999996</v>
      </c>
      <c r="J603" s="261">
        <f t="shared" si="38"/>
        <v>0.26342132883166092</v>
      </c>
      <c r="K603" s="260">
        <v>679.19105999999999</v>
      </c>
      <c r="L603" s="260">
        <v>850.13318000000004</v>
      </c>
      <c r="M603" s="261">
        <f t="shared" si="39"/>
        <v>0.25168487936222261</v>
      </c>
    </row>
    <row r="604" spans="1:13" x14ac:dyDescent="0.25">
      <c r="A604" s="259" t="s">
        <v>159</v>
      </c>
      <c r="B604" s="259" t="s">
        <v>450</v>
      </c>
      <c r="C604" s="260">
        <v>117.77323</v>
      </c>
      <c r="D604" s="260">
        <v>111.98779999999999</v>
      </c>
      <c r="E604" s="261">
        <f t="shared" si="36"/>
        <v>-4.9123472286529024E-2</v>
      </c>
      <c r="F604" s="260">
        <v>938.41072999999994</v>
      </c>
      <c r="G604" s="260">
        <v>969.65476000000001</v>
      </c>
      <c r="H604" s="261">
        <f t="shared" si="37"/>
        <v>3.3294621428721305E-2</v>
      </c>
      <c r="I604" s="260">
        <v>1008.25731</v>
      </c>
      <c r="J604" s="261">
        <f t="shared" si="38"/>
        <v>-3.8286407266414857E-2</v>
      </c>
      <c r="K604" s="260">
        <v>938.41072999999994</v>
      </c>
      <c r="L604" s="260">
        <v>969.65476000000001</v>
      </c>
      <c r="M604" s="261">
        <f t="shared" si="39"/>
        <v>3.3294621428721305E-2</v>
      </c>
    </row>
    <row r="605" spans="1:13" x14ac:dyDescent="0.25">
      <c r="A605" s="259" t="s">
        <v>171</v>
      </c>
      <c r="B605" s="259" t="s">
        <v>450</v>
      </c>
      <c r="C605" s="260">
        <v>0</v>
      </c>
      <c r="D605" s="260">
        <v>0</v>
      </c>
      <c r="E605" s="261" t="str">
        <f t="shared" si="36"/>
        <v/>
      </c>
      <c r="F605" s="260">
        <v>0</v>
      </c>
      <c r="G605" s="260">
        <v>0</v>
      </c>
      <c r="H605" s="261" t="str">
        <f t="shared" si="37"/>
        <v/>
      </c>
      <c r="I605" s="260">
        <v>0</v>
      </c>
      <c r="J605" s="261" t="str">
        <f t="shared" si="38"/>
        <v/>
      </c>
      <c r="K605" s="260">
        <v>0</v>
      </c>
      <c r="L605" s="260">
        <v>0</v>
      </c>
      <c r="M605" s="261" t="str">
        <f t="shared" si="39"/>
        <v/>
      </c>
    </row>
    <row r="606" spans="1:13" x14ac:dyDescent="0.25">
      <c r="A606" s="259" t="s">
        <v>167</v>
      </c>
      <c r="B606" s="259" t="s">
        <v>450</v>
      </c>
      <c r="C606" s="260">
        <v>0</v>
      </c>
      <c r="D606" s="260">
        <v>117.73384</v>
      </c>
      <c r="E606" s="261" t="str">
        <f t="shared" si="36"/>
        <v/>
      </c>
      <c r="F606" s="260">
        <v>2304.23639</v>
      </c>
      <c r="G606" s="260">
        <v>809.42906000000005</v>
      </c>
      <c r="H606" s="261">
        <f t="shared" si="37"/>
        <v>-0.64872134494846678</v>
      </c>
      <c r="I606" s="260">
        <v>597.46826999999996</v>
      </c>
      <c r="J606" s="261">
        <f t="shared" si="38"/>
        <v>0.35476493170089207</v>
      </c>
      <c r="K606" s="260">
        <v>2304.23639</v>
      </c>
      <c r="L606" s="260">
        <v>809.42906000000005</v>
      </c>
      <c r="M606" s="261">
        <f t="shared" si="39"/>
        <v>-0.64872134494846678</v>
      </c>
    </row>
    <row r="607" spans="1:13" x14ac:dyDescent="0.25">
      <c r="A607" s="259" t="s">
        <v>169</v>
      </c>
      <c r="B607" s="259" t="s">
        <v>450</v>
      </c>
      <c r="C607" s="260">
        <v>151.56272999999999</v>
      </c>
      <c r="D607" s="260">
        <v>289.57560999999998</v>
      </c>
      <c r="E607" s="261">
        <f t="shared" si="36"/>
        <v>0.9105990635032768</v>
      </c>
      <c r="F607" s="260">
        <v>14824.00956</v>
      </c>
      <c r="G607" s="260">
        <v>12935.87471</v>
      </c>
      <c r="H607" s="261">
        <f t="shared" si="37"/>
        <v>-0.12737005075164021</v>
      </c>
      <c r="I607" s="260">
        <v>17229.516650000001</v>
      </c>
      <c r="J607" s="261">
        <f t="shared" si="38"/>
        <v>-0.24920269252010629</v>
      </c>
      <c r="K607" s="260">
        <v>14824.00956</v>
      </c>
      <c r="L607" s="260">
        <v>12935.87471</v>
      </c>
      <c r="M607" s="261">
        <f t="shared" si="39"/>
        <v>-0.12737005075164021</v>
      </c>
    </row>
    <row r="608" spans="1:13" x14ac:dyDescent="0.25">
      <c r="A608" s="259" t="s">
        <v>155</v>
      </c>
      <c r="B608" s="259" t="s">
        <v>450</v>
      </c>
      <c r="C608" s="260">
        <v>0</v>
      </c>
      <c r="D608" s="260">
        <v>6.0758200000000002</v>
      </c>
      <c r="E608" s="261" t="str">
        <f t="shared" si="36"/>
        <v/>
      </c>
      <c r="F608" s="260">
        <v>0</v>
      </c>
      <c r="G608" s="260">
        <v>38.690460000000002</v>
      </c>
      <c r="H608" s="261" t="str">
        <f t="shared" si="37"/>
        <v/>
      </c>
      <c r="I608" s="260">
        <v>19.721350000000001</v>
      </c>
      <c r="J608" s="261">
        <f t="shared" si="38"/>
        <v>0.96185656661435437</v>
      </c>
      <c r="K608" s="260">
        <v>0</v>
      </c>
      <c r="L608" s="260">
        <v>38.690460000000002</v>
      </c>
      <c r="M608" s="261" t="str">
        <f t="shared" si="39"/>
        <v/>
      </c>
    </row>
    <row r="609" spans="1:13" x14ac:dyDescent="0.25">
      <c r="A609" s="259" t="s">
        <v>179</v>
      </c>
      <c r="B609" s="259" t="s">
        <v>450</v>
      </c>
      <c r="C609" s="260">
        <v>13.17</v>
      </c>
      <c r="D609" s="260">
        <v>120.88764</v>
      </c>
      <c r="E609" s="261">
        <f t="shared" si="36"/>
        <v>8.1790159453302973</v>
      </c>
      <c r="F609" s="260">
        <v>1311.0391400000001</v>
      </c>
      <c r="G609" s="260">
        <v>1676.83719</v>
      </c>
      <c r="H609" s="261">
        <f t="shared" si="37"/>
        <v>0.27901382867943969</v>
      </c>
      <c r="I609" s="260">
        <v>2020.57368</v>
      </c>
      <c r="J609" s="261">
        <f t="shared" si="38"/>
        <v>-0.1701182656204846</v>
      </c>
      <c r="K609" s="260">
        <v>1311.0391400000001</v>
      </c>
      <c r="L609" s="260">
        <v>1676.83719</v>
      </c>
      <c r="M609" s="261">
        <f t="shared" si="39"/>
        <v>0.27901382867943969</v>
      </c>
    </row>
    <row r="610" spans="1:13" x14ac:dyDescent="0.25">
      <c r="A610" s="259" t="s">
        <v>168</v>
      </c>
      <c r="B610" s="259" t="s">
        <v>450</v>
      </c>
      <c r="C610" s="260">
        <v>88.662459999999996</v>
      </c>
      <c r="D610" s="260">
        <v>272.06927000000002</v>
      </c>
      <c r="E610" s="261">
        <f t="shared" si="36"/>
        <v>2.0685959988026501</v>
      </c>
      <c r="F610" s="260">
        <v>2951.2235900000001</v>
      </c>
      <c r="G610" s="260">
        <v>3968.6389800000002</v>
      </c>
      <c r="H610" s="261">
        <f t="shared" si="37"/>
        <v>0.3447435814241373</v>
      </c>
      <c r="I610" s="260">
        <v>2516.5785299999998</v>
      </c>
      <c r="J610" s="261">
        <f t="shared" si="38"/>
        <v>0.57699786940485454</v>
      </c>
      <c r="K610" s="260">
        <v>2951.2235900000001</v>
      </c>
      <c r="L610" s="260">
        <v>3968.6389800000002</v>
      </c>
      <c r="M610" s="261">
        <f t="shared" si="39"/>
        <v>0.3447435814241373</v>
      </c>
    </row>
    <row r="611" spans="1:13" x14ac:dyDescent="0.25">
      <c r="A611" s="259" t="s">
        <v>158</v>
      </c>
      <c r="B611" s="259" t="s">
        <v>450</v>
      </c>
      <c r="C611" s="260">
        <v>0</v>
      </c>
      <c r="D611" s="260">
        <v>0</v>
      </c>
      <c r="E611" s="261" t="str">
        <f t="shared" si="36"/>
        <v/>
      </c>
      <c r="F611" s="260">
        <v>0</v>
      </c>
      <c r="G611" s="260">
        <v>0</v>
      </c>
      <c r="H611" s="261" t="str">
        <f t="shared" si="37"/>
        <v/>
      </c>
      <c r="I611" s="260">
        <v>11.85525</v>
      </c>
      <c r="J611" s="261">
        <f t="shared" si="38"/>
        <v>-1</v>
      </c>
      <c r="K611" s="260">
        <v>0</v>
      </c>
      <c r="L611" s="260">
        <v>0</v>
      </c>
      <c r="M611" s="261" t="str">
        <f t="shared" si="39"/>
        <v/>
      </c>
    </row>
    <row r="612" spans="1:13" x14ac:dyDescent="0.25">
      <c r="A612" s="259" t="s">
        <v>181</v>
      </c>
      <c r="B612" s="259" t="s">
        <v>450</v>
      </c>
      <c r="C612" s="260">
        <v>0</v>
      </c>
      <c r="D612" s="260">
        <v>4.2278399999999996</v>
      </c>
      <c r="E612" s="261" t="str">
        <f t="shared" si="36"/>
        <v/>
      </c>
      <c r="F612" s="260">
        <v>16.203659999999999</v>
      </c>
      <c r="G612" s="260">
        <v>128.46526</v>
      </c>
      <c r="H612" s="261">
        <f t="shared" si="37"/>
        <v>6.9281631433885931</v>
      </c>
      <c r="I612" s="260">
        <v>127.49435</v>
      </c>
      <c r="J612" s="261">
        <f t="shared" si="38"/>
        <v>7.6153178552618161E-3</v>
      </c>
      <c r="K612" s="260">
        <v>16.203659999999999</v>
      </c>
      <c r="L612" s="260">
        <v>128.46526</v>
      </c>
      <c r="M612" s="261">
        <f t="shared" si="39"/>
        <v>6.9281631433885931</v>
      </c>
    </row>
    <row r="613" spans="1:13" x14ac:dyDescent="0.25">
      <c r="A613" s="259" t="s">
        <v>173</v>
      </c>
      <c r="B613" s="259" t="s">
        <v>450</v>
      </c>
      <c r="C613" s="260">
        <v>133.34069</v>
      </c>
      <c r="D613" s="260">
        <v>28.399239999999999</v>
      </c>
      <c r="E613" s="261">
        <f t="shared" si="36"/>
        <v>-0.78701745131212386</v>
      </c>
      <c r="F613" s="260">
        <v>1302.4761699999999</v>
      </c>
      <c r="G613" s="260">
        <v>955.59535000000005</v>
      </c>
      <c r="H613" s="261">
        <f t="shared" si="37"/>
        <v>-0.26632412015645546</v>
      </c>
      <c r="I613" s="260">
        <v>1864.1065699999999</v>
      </c>
      <c r="J613" s="261">
        <f t="shared" si="38"/>
        <v>-0.48737085884526432</v>
      </c>
      <c r="K613" s="260">
        <v>1302.4761699999999</v>
      </c>
      <c r="L613" s="260">
        <v>955.59535000000005</v>
      </c>
      <c r="M613" s="261">
        <f t="shared" si="39"/>
        <v>-0.26632412015645546</v>
      </c>
    </row>
    <row r="614" spans="1:13" x14ac:dyDescent="0.25">
      <c r="A614" s="259" t="s">
        <v>157</v>
      </c>
      <c r="B614" s="259" t="s">
        <v>450</v>
      </c>
      <c r="C614" s="260">
        <v>0</v>
      </c>
      <c r="D614" s="260">
        <v>0</v>
      </c>
      <c r="E614" s="261" t="str">
        <f t="shared" si="36"/>
        <v/>
      </c>
      <c r="F614" s="260">
        <v>11.224959999999999</v>
      </c>
      <c r="G614" s="260">
        <v>7.7026899999999996</v>
      </c>
      <c r="H614" s="261">
        <f t="shared" si="37"/>
        <v>-0.31378909145333256</v>
      </c>
      <c r="I614" s="260">
        <v>15.911580000000001</v>
      </c>
      <c r="J614" s="261">
        <f t="shared" si="38"/>
        <v>-0.5159066541474826</v>
      </c>
      <c r="K614" s="260">
        <v>11.224959999999999</v>
      </c>
      <c r="L614" s="260">
        <v>7.7026899999999996</v>
      </c>
      <c r="M614" s="261">
        <f t="shared" si="39"/>
        <v>-0.31378909145333256</v>
      </c>
    </row>
    <row r="615" spans="1:13" x14ac:dyDescent="0.25">
      <c r="A615" s="259" t="s">
        <v>164</v>
      </c>
      <c r="B615" s="259" t="s">
        <v>450</v>
      </c>
      <c r="C615" s="260">
        <v>109.52401999999999</v>
      </c>
      <c r="D615" s="260">
        <v>152.37216000000001</v>
      </c>
      <c r="E615" s="261">
        <f t="shared" si="36"/>
        <v>0.39122139600062167</v>
      </c>
      <c r="F615" s="260">
        <v>4011.5506500000001</v>
      </c>
      <c r="G615" s="260">
        <v>3055.1362399999998</v>
      </c>
      <c r="H615" s="261">
        <f t="shared" si="37"/>
        <v>-0.23841514004067232</v>
      </c>
      <c r="I615" s="260">
        <v>5115.5842899999998</v>
      </c>
      <c r="J615" s="261">
        <f t="shared" si="38"/>
        <v>-0.40277863352340537</v>
      </c>
      <c r="K615" s="260">
        <v>4011.5506500000001</v>
      </c>
      <c r="L615" s="260">
        <v>3055.1362399999998</v>
      </c>
      <c r="M615" s="261">
        <f t="shared" si="39"/>
        <v>-0.23841514004067232</v>
      </c>
    </row>
    <row r="616" spans="1:13" x14ac:dyDescent="0.25">
      <c r="A616" s="259" t="s">
        <v>177</v>
      </c>
      <c r="B616" s="259" t="s">
        <v>450</v>
      </c>
      <c r="C616" s="260">
        <v>0</v>
      </c>
      <c r="D616" s="260">
        <v>0</v>
      </c>
      <c r="E616" s="261" t="str">
        <f t="shared" si="36"/>
        <v/>
      </c>
      <c r="F616" s="260">
        <v>0</v>
      </c>
      <c r="G616" s="260">
        <v>0</v>
      </c>
      <c r="H616" s="261" t="str">
        <f t="shared" si="37"/>
        <v/>
      </c>
      <c r="I616" s="260">
        <v>0</v>
      </c>
      <c r="J616" s="261" t="str">
        <f t="shared" si="38"/>
        <v/>
      </c>
      <c r="K616" s="260">
        <v>0</v>
      </c>
      <c r="L616" s="260">
        <v>0</v>
      </c>
      <c r="M616" s="261" t="str">
        <f t="shared" si="39"/>
        <v/>
      </c>
    </row>
    <row r="617" spans="1:13" x14ac:dyDescent="0.25">
      <c r="A617" s="259" t="s">
        <v>170</v>
      </c>
      <c r="B617" s="259" t="s">
        <v>450</v>
      </c>
      <c r="C617" s="260">
        <v>68.262979999999999</v>
      </c>
      <c r="D617" s="260">
        <v>85.628370000000004</v>
      </c>
      <c r="E617" s="261">
        <f t="shared" si="36"/>
        <v>0.25438956810851221</v>
      </c>
      <c r="F617" s="260">
        <v>1429.6395199999999</v>
      </c>
      <c r="G617" s="260">
        <v>1281.9506200000001</v>
      </c>
      <c r="H617" s="261">
        <f t="shared" si="37"/>
        <v>-0.10330499257603054</v>
      </c>
      <c r="I617" s="260">
        <v>1442.21156</v>
      </c>
      <c r="J617" s="261">
        <f t="shared" si="38"/>
        <v>-0.11112165818446218</v>
      </c>
      <c r="K617" s="260">
        <v>1429.6395199999999</v>
      </c>
      <c r="L617" s="260">
        <v>1281.9506200000001</v>
      </c>
      <c r="M617" s="261">
        <f t="shared" si="39"/>
        <v>-0.10330499257603054</v>
      </c>
    </row>
    <row r="618" spans="1:13" x14ac:dyDescent="0.25">
      <c r="A618" s="259" t="s">
        <v>163</v>
      </c>
      <c r="B618" s="259" t="s">
        <v>450</v>
      </c>
      <c r="C618" s="260">
        <v>0</v>
      </c>
      <c r="D618" s="260">
        <v>0</v>
      </c>
      <c r="E618" s="261" t="str">
        <f t="shared" si="36"/>
        <v/>
      </c>
      <c r="F618" s="260">
        <v>42.374130000000001</v>
      </c>
      <c r="G618" s="260">
        <v>145.11968999999999</v>
      </c>
      <c r="H618" s="261">
        <f t="shared" si="37"/>
        <v>2.4247237642401149</v>
      </c>
      <c r="I618" s="260">
        <v>5.5623100000000001</v>
      </c>
      <c r="J618" s="261">
        <f t="shared" si="38"/>
        <v>25.08982419174767</v>
      </c>
      <c r="K618" s="260">
        <v>42.374130000000001</v>
      </c>
      <c r="L618" s="260">
        <v>145.11968999999999</v>
      </c>
      <c r="M618" s="261">
        <f t="shared" si="39"/>
        <v>2.4247237642401149</v>
      </c>
    </row>
    <row r="619" spans="1:13" x14ac:dyDescent="0.25">
      <c r="A619" s="259" t="s">
        <v>162</v>
      </c>
      <c r="B619" s="259" t="s">
        <v>450</v>
      </c>
      <c r="C619" s="260">
        <v>0</v>
      </c>
      <c r="D619" s="260">
        <v>0</v>
      </c>
      <c r="E619" s="261" t="str">
        <f t="shared" si="36"/>
        <v/>
      </c>
      <c r="F619" s="260">
        <v>0</v>
      </c>
      <c r="G619" s="260">
        <v>0</v>
      </c>
      <c r="H619" s="261" t="str">
        <f t="shared" si="37"/>
        <v/>
      </c>
      <c r="I619" s="260">
        <v>0</v>
      </c>
      <c r="J619" s="261" t="str">
        <f t="shared" si="38"/>
        <v/>
      </c>
      <c r="K619" s="260">
        <v>0</v>
      </c>
      <c r="L619" s="260">
        <v>0</v>
      </c>
      <c r="M619" s="261" t="str">
        <f t="shared" si="39"/>
        <v/>
      </c>
    </row>
    <row r="620" spans="1:13" x14ac:dyDescent="0.25">
      <c r="A620" s="259" t="s">
        <v>165</v>
      </c>
      <c r="B620" s="259" t="s">
        <v>450</v>
      </c>
      <c r="C620" s="260">
        <v>32.909999999999997</v>
      </c>
      <c r="D620" s="260">
        <v>30.79166</v>
      </c>
      <c r="E620" s="261">
        <f t="shared" si="36"/>
        <v>-6.4367669401397598E-2</v>
      </c>
      <c r="F620" s="260">
        <v>1429.9816000000001</v>
      </c>
      <c r="G620" s="260">
        <v>995.25230999999997</v>
      </c>
      <c r="H620" s="261">
        <f t="shared" si="37"/>
        <v>-0.30401040824581249</v>
      </c>
      <c r="I620" s="260">
        <v>1772.4997900000001</v>
      </c>
      <c r="J620" s="261">
        <f t="shared" si="38"/>
        <v>-0.43850356676205871</v>
      </c>
      <c r="K620" s="260">
        <v>1429.9816000000001</v>
      </c>
      <c r="L620" s="260">
        <v>995.25230999999997</v>
      </c>
      <c r="M620" s="261">
        <f t="shared" si="39"/>
        <v>-0.30401040824581249</v>
      </c>
    </row>
    <row r="621" spans="1:13" x14ac:dyDescent="0.25">
      <c r="A621" s="259" t="s">
        <v>156</v>
      </c>
      <c r="B621" s="259" t="s">
        <v>450</v>
      </c>
      <c r="C621" s="260">
        <v>0</v>
      </c>
      <c r="D621" s="260">
        <v>0</v>
      </c>
      <c r="E621" s="261" t="str">
        <f t="shared" si="36"/>
        <v/>
      </c>
      <c r="F621" s="260">
        <v>0</v>
      </c>
      <c r="G621" s="260">
        <v>1.42208</v>
      </c>
      <c r="H621" s="261" t="str">
        <f t="shared" si="37"/>
        <v/>
      </c>
      <c r="I621" s="260">
        <v>0.69055999999999995</v>
      </c>
      <c r="J621" s="261">
        <f t="shared" si="38"/>
        <v>1.0593141797961079</v>
      </c>
      <c r="K621" s="260">
        <v>0</v>
      </c>
      <c r="L621" s="260">
        <v>1.42208</v>
      </c>
      <c r="M621" s="261" t="str">
        <f t="shared" si="39"/>
        <v/>
      </c>
    </row>
    <row r="622" spans="1:13" x14ac:dyDescent="0.25">
      <c r="A622" s="259" t="s">
        <v>160</v>
      </c>
      <c r="B622" s="259" t="s">
        <v>450</v>
      </c>
      <c r="C622" s="260">
        <v>0</v>
      </c>
      <c r="D622" s="260">
        <v>0</v>
      </c>
      <c r="E622" s="261" t="str">
        <f t="shared" ref="E622:E683" si="40">IF(C622=0,"",(D622/C622-1))</f>
        <v/>
      </c>
      <c r="F622" s="260">
        <v>0</v>
      </c>
      <c r="G622" s="260">
        <v>11.134399999999999</v>
      </c>
      <c r="H622" s="261" t="str">
        <f t="shared" ref="H622:H683" si="41">IF(F622=0,"",(G622/F622-1))</f>
        <v/>
      </c>
      <c r="I622" s="260">
        <v>48.674759999999999</v>
      </c>
      <c r="J622" s="261">
        <f t="shared" ref="J622:J683" si="42">IF(I622=0,"",(G622/I622-1))</f>
        <v>-0.7712490005086825</v>
      </c>
      <c r="K622" s="260">
        <v>0</v>
      </c>
      <c r="L622" s="260">
        <v>11.134399999999999</v>
      </c>
      <c r="M622" s="261" t="str">
        <f t="shared" ref="M622:M683" si="43">IF(K622=0,"",(L622/K622-1))</f>
        <v/>
      </c>
    </row>
    <row r="623" spans="1:13" s="117" customFormat="1" x14ac:dyDescent="0.25">
      <c r="A623" s="117" t="s">
        <v>3</v>
      </c>
      <c r="B623" s="117" t="s">
        <v>450</v>
      </c>
      <c r="C623" s="180">
        <v>1038.5221100000001</v>
      </c>
      <c r="D623" s="180">
        <v>1459.1339800000001</v>
      </c>
      <c r="E623" s="262">
        <f t="shared" si="40"/>
        <v>0.4050100291076133</v>
      </c>
      <c r="F623" s="180">
        <v>34570.01251</v>
      </c>
      <c r="G623" s="180">
        <v>29917.721460000001</v>
      </c>
      <c r="H623" s="262">
        <f t="shared" si="41"/>
        <v>-0.1345759145633586</v>
      </c>
      <c r="I623" s="180">
        <v>38610.807780000003</v>
      </c>
      <c r="J623" s="262">
        <f t="shared" si="42"/>
        <v>-0.22514645043253745</v>
      </c>
      <c r="K623" s="180">
        <v>34570.01251</v>
      </c>
      <c r="L623" s="180">
        <v>29917.721460000001</v>
      </c>
      <c r="M623" s="262">
        <f t="shared" si="43"/>
        <v>-0.1345759145633586</v>
      </c>
    </row>
    <row r="624" spans="1:13" x14ac:dyDescent="0.25">
      <c r="A624" s="259" t="s">
        <v>175</v>
      </c>
      <c r="B624" s="259" t="s">
        <v>474</v>
      </c>
      <c r="C624" s="260">
        <v>0</v>
      </c>
      <c r="D624" s="260">
        <v>0</v>
      </c>
      <c r="E624" s="261" t="str">
        <f t="shared" si="40"/>
        <v/>
      </c>
      <c r="F624" s="260">
        <v>82.848259999999996</v>
      </c>
      <c r="G624" s="260">
        <v>684.39180999999996</v>
      </c>
      <c r="H624" s="261">
        <f t="shared" si="41"/>
        <v>7.2607867684849392</v>
      </c>
      <c r="I624" s="260">
        <v>214.68379999999999</v>
      </c>
      <c r="J624" s="261">
        <f t="shared" si="42"/>
        <v>2.1879061671164757</v>
      </c>
      <c r="K624" s="260">
        <v>82.848259999999996</v>
      </c>
      <c r="L624" s="260">
        <v>684.39180999999996</v>
      </c>
      <c r="M624" s="261">
        <f t="shared" si="43"/>
        <v>7.2607867684849392</v>
      </c>
    </row>
    <row r="625" spans="1:13" x14ac:dyDescent="0.25">
      <c r="A625" s="259" t="s">
        <v>176</v>
      </c>
      <c r="B625" s="259" t="s">
        <v>474</v>
      </c>
      <c r="C625" s="260">
        <v>0</v>
      </c>
      <c r="D625" s="260">
        <v>68.999619999999993</v>
      </c>
      <c r="E625" s="261" t="str">
        <f t="shared" si="40"/>
        <v/>
      </c>
      <c r="F625" s="260">
        <v>158.14868000000001</v>
      </c>
      <c r="G625" s="260">
        <v>518.55805999999995</v>
      </c>
      <c r="H625" s="261">
        <f t="shared" si="41"/>
        <v>2.2789275256676182</v>
      </c>
      <c r="I625" s="260">
        <v>411.61932000000002</v>
      </c>
      <c r="J625" s="261">
        <f t="shared" si="42"/>
        <v>0.2598000987903093</v>
      </c>
      <c r="K625" s="260">
        <v>158.14868000000001</v>
      </c>
      <c r="L625" s="260">
        <v>518.55805999999995</v>
      </c>
      <c r="M625" s="261">
        <f t="shared" si="43"/>
        <v>2.2789275256676182</v>
      </c>
    </row>
    <row r="626" spans="1:13" x14ac:dyDescent="0.25">
      <c r="A626" s="259" t="s">
        <v>174</v>
      </c>
      <c r="B626" s="259" t="s">
        <v>474</v>
      </c>
      <c r="C626" s="260">
        <v>0.22944999999999999</v>
      </c>
      <c r="D626" s="260">
        <v>1.92276</v>
      </c>
      <c r="E626" s="261">
        <f t="shared" si="40"/>
        <v>7.3798648943124867</v>
      </c>
      <c r="F626" s="260">
        <v>35.603119999999997</v>
      </c>
      <c r="G626" s="260">
        <v>352.85365999999999</v>
      </c>
      <c r="H626" s="261">
        <f t="shared" si="41"/>
        <v>8.9107510802424059</v>
      </c>
      <c r="I626" s="260">
        <v>91.549260000000004</v>
      </c>
      <c r="J626" s="261">
        <f t="shared" si="42"/>
        <v>2.8542491768912166</v>
      </c>
      <c r="K626" s="260">
        <v>35.603119999999997</v>
      </c>
      <c r="L626" s="260">
        <v>352.85365999999999</v>
      </c>
      <c r="M626" s="261">
        <f t="shared" si="43"/>
        <v>8.9107510802424059</v>
      </c>
    </row>
    <row r="627" spans="1:13" x14ac:dyDescent="0.25">
      <c r="A627" s="259" t="s">
        <v>166</v>
      </c>
      <c r="B627" s="259" t="s">
        <v>474</v>
      </c>
      <c r="C627" s="260">
        <v>0</v>
      </c>
      <c r="D627" s="260">
        <v>0</v>
      </c>
      <c r="E627" s="261" t="str">
        <f t="shared" si="40"/>
        <v/>
      </c>
      <c r="F627" s="260">
        <v>1.72906</v>
      </c>
      <c r="G627" s="260">
        <v>37.842550000000003</v>
      </c>
      <c r="H627" s="261">
        <f t="shared" si="41"/>
        <v>20.886198281146982</v>
      </c>
      <c r="I627" s="260">
        <v>48.83661</v>
      </c>
      <c r="J627" s="261">
        <f t="shared" si="42"/>
        <v>-0.22511922920120786</v>
      </c>
      <c r="K627" s="260">
        <v>1.72906</v>
      </c>
      <c r="L627" s="260">
        <v>37.842550000000003</v>
      </c>
      <c r="M627" s="261">
        <f t="shared" si="43"/>
        <v>20.886198281146982</v>
      </c>
    </row>
    <row r="628" spans="1:13" x14ac:dyDescent="0.25">
      <c r="A628" s="259" t="s">
        <v>180</v>
      </c>
      <c r="B628" s="259" t="s">
        <v>474</v>
      </c>
      <c r="C628" s="260">
        <v>0</v>
      </c>
      <c r="D628" s="260">
        <v>0</v>
      </c>
      <c r="E628" s="261" t="str">
        <f t="shared" si="40"/>
        <v/>
      </c>
      <c r="F628" s="260">
        <v>0</v>
      </c>
      <c r="G628" s="260">
        <v>0.55281000000000002</v>
      </c>
      <c r="H628" s="261" t="str">
        <f t="shared" si="41"/>
        <v/>
      </c>
      <c r="I628" s="260">
        <v>1.0659999999999999E-2</v>
      </c>
      <c r="J628" s="261">
        <f t="shared" si="42"/>
        <v>50.858348968105069</v>
      </c>
      <c r="K628" s="260">
        <v>0</v>
      </c>
      <c r="L628" s="260">
        <v>0.55281000000000002</v>
      </c>
      <c r="M628" s="261" t="str">
        <f t="shared" si="43"/>
        <v/>
      </c>
    </row>
    <row r="629" spans="1:13" x14ac:dyDescent="0.25">
      <c r="A629" s="259" t="s">
        <v>172</v>
      </c>
      <c r="B629" s="259" t="s">
        <v>474</v>
      </c>
      <c r="C629" s="260">
        <v>0</v>
      </c>
      <c r="D629" s="260">
        <v>0</v>
      </c>
      <c r="E629" s="261" t="str">
        <f t="shared" si="40"/>
        <v/>
      </c>
      <c r="F629" s="260">
        <v>27.930140000000002</v>
      </c>
      <c r="G629" s="260">
        <v>25.874279999999999</v>
      </c>
      <c r="H629" s="261">
        <f t="shared" si="41"/>
        <v>-7.3607221446079452E-2</v>
      </c>
      <c r="I629" s="260">
        <v>5.9539600000000004</v>
      </c>
      <c r="J629" s="261">
        <f t="shared" si="42"/>
        <v>3.345726205752138</v>
      </c>
      <c r="K629" s="260">
        <v>27.930140000000002</v>
      </c>
      <c r="L629" s="260">
        <v>25.874279999999999</v>
      </c>
      <c r="M629" s="261">
        <f t="shared" si="43"/>
        <v>-7.3607221446079452E-2</v>
      </c>
    </row>
    <row r="630" spans="1:13" x14ac:dyDescent="0.25">
      <c r="A630" s="259" t="s">
        <v>159</v>
      </c>
      <c r="B630" s="259" t="s">
        <v>474</v>
      </c>
      <c r="C630" s="260">
        <v>2.1394099999999998</v>
      </c>
      <c r="D630" s="260">
        <v>0</v>
      </c>
      <c r="E630" s="261">
        <f t="shared" si="40"/>
        <v>-1</v>
      </c>
      <c r="F630" s="260">
        <v>2.1394099999999998</v>
      </c>
      <c r="G630" s="260">
        <v>0</v>
      </c>
      <c r="H630" s="261">
        <f t="shared" si="41"/>
        <v>-1</v>
      </c>
      <c r="I630" s="260">
        <v>2.68974</v>
      </c>
      <c r="J630" s="261">
        <f t="shared" si="42"/>
        <v>-1</v>
      </c>
      <c r="K630" s="260">
        <v>2.1394099999999998</v>
      </c>
      <c r="L630" s="260">
        <v>0</v>
      </c>
      <c r="M630" s="261">
        <f t="shared" si="43"/>
        <v>-1</v>
      </c>
    </row>
    <row r="631" spans="1:13" x14ac:dyDescent="0.25">
      <c r="A631" s="259" t="s">
        <v>167</v>
      </c>
      <c r="B631" s="259" t="s">
        <v>474</v>
      </c>
      <c r="C631" s="260">
        <v>0</v>
      </c>
      <c r="D631" s="260">
        <v>0</v>
      </c>
      <c r="E631" s="261" t="str">
        <f t="shared" si="40"/>
        <v/>
      </c>
      <c r="F631" s="260">
        <v>0.31324999999999997</v>
      </c>
      <c r="G631" s="260">
        <v>1.05192</v>
      </c>
      <c r="H631" s="261">
        <f t="shared" si="41"/>
        <v>2.3580845969672786</v>
      </c>
      <c r="I631" s="260">
        <v>0.65974999999999995</v>
      </c>
      <c r="J631" s="261">
        <f t="shared" si="42"/>
        <v>0.59442212959454355</v>
      </c>
      <c r="K631" s="260">
        <v>0.31324999999999997</v>
      </c>
      <c r="L631" s="260">
        <v>1.05192</v>
      </c>
      <c r="M631" s="261">
        <f t="shared" si="43"/>
        <v>2.3580845969672786</v>
      </c>
    </row>
    <row r="632" spans="1:13" x14ac:dyDescent="0.25">
      <c r="A632" s="259" t="s">
        <v>169</v>
      </c>
      <c r="B632" s="259" t="s">
        <v>474</v>
      </c>
      <c r="C632" s="260">
        <v>0</v>
      </c>
      <c r="D632" s="260">
        <v>6.7222099999999996</v>
      </c>
      <c r="E632" s="261" t="str">
        <f t="shared" si="40"/>
        <v/>
      </c>
      <c r="F632" s="260">
        <v>91.399690000000007</v>
      </c>
      <c r="G632" s="260">
        <v>258.91606000000002</v>
      </c>
      <c r="H632" s="261">
        <f t="shared" si="41"/>
        <v>1.8327892578191456</v>
      </c>
      <c r="I632" s="260">
        <v>324.33461999999997</v>
      </c>
      <c r="J632" s="261">
        <f t="shared" si="42"/>
        <v>-0.20170082367401898</v>
      </c>
      <c r="K632" s="260">
        <v>91.399690000000007</v>
      </c>
      <c r="L632" s="260">
        <v>258.91606000000002</v>
      </c>
      <c r="M632" s="261">
        <f t="shared" si="43"/>
        <v>1.8327892578191456</v>
      </c>
    </row>
    <row r="633" spans="1:13" x14ac:dyDescent="0.25">
      <c r="A633" s="259" t="s">
        <v>155</v>
      </c>
      <c r="B633" s="259" t="s">
        <v>474</v>
      </c>
      <c r="C633" s="260">
        <v>45.386099999999999</v>
      </c>
      <c r="D633" s="260">
        <v>81.85915</v>
      </c>
      <c r="E633" s="261">
        <f t="shared" si="40"/>
        <v>0.80361718675982297</v>
      </c>
      <c r="F633" s="260">
        <v>1777.0109199999999</v>
      </c>
      <c r="G633" s="260">
        <v>1324.4667400000001</v>
      </c>
      <c r="H633" s="261">
        <f t="shared" si="41"/>
        <v>-0.25466595331895869</v>
      </c>
      <c r="I633" s="260">
        <v>1837.1407099999999</v>
      </c>
      <c r="J633" s="261">
        <f t="shared" si="42"/>
        <v>-0.27906080748708673</v>
      </c>
      <c r="K633" s="260">
        <v>1777.0109199999999</v>
      </c>
      <c r="L633" s="260">
        <v>1324.4667400000001</v>
      </c>
      <c r="M633" s="261">
        <f t="shared" si="43"/>
        <v>-0.25466595331895869</v>
      </c>
    </row>
    <row r="634" spans="1:13" x14ac:dyDescent="0.25">
      <c r="A634" s="259" t="s">
        <v>179</v>
      </c>
      <c r="B634" s="259" t="s">
        <v>474</v>
      </c>
      <c r="C634" s="260">
        <v>0</v>
      </c>
      <c r="D634" s="260">
        <v>0</v>
      </c>
      <c r="E634" s="261" t="str">
        <f t="shared" si="40"/>
        <v/>
      </c>
      <c r="F634" s="260">
        <v>41.869410000000002</v>
      </c>
      <c r="G634" s="260">
        <v>52.690469999999998</v>
      </c>
      <c r="H634" s="261">
        <f t="shared" si="41"/>
        <v>0.25844787399679126</v>
      </c>
      <c r="I634" s="260">
        <v>20.62011</v>
      </c>
      <c r="J634" s="261">
        <f t="shared" si="42"/>
        <v>1.5552952918291898</v>
      </c>
      <c r="K634" s="260">
        <v>41.869410000000002</v>
      </c>
      <c r="L634" s="260">
        <v>52.690469999999998</v>
      </c>
      <c r="M634" s="261">
        <f t="shared" si="43"/>
        <v>0.25844787399679126</v>
      </c>
    </row>
    <row r="635" spans="1:13" x14ac:dyDescent="0.25">
      <c r="A635" s="259" t="s">
        <v>168</v>
      </c>
      <c r="B635" s="259" t="s">
        <v>474</v>
      </c>
      <c r="C635" s="260">
        <v>3.1640100000000002</v>
      </c>
      <c r="D635" s="260">
        <v>5.2959500000000004</v>
      </c>
      <c r="E635" s="261">
        <f t="shared" si="40"/>
        <v>0.67380950123419336</v>
      </c>
      <c r="F635" s="260">
        <v>232.45386999999999</v>
      </c>
      <c r="G635" s="260">
        <v>87.747010000000003</v>
      </c>
      <c r="H635" s="261">
        <f t="shared" si="41"/>
        <v>-0.62251860982138085</v>
      </c>
      <c r="I635" s="260">
        <v>122.54552</v>
      </c>
      <c r="J635" s="261">
        <f t="shared" si="42"/>
        <v>-0.2839639507017474</v>
      </c>
      <c r="K635" s="260">
        <v>232.45386999999999</v>
      </c>
      <c r="L635" s="260">
        <v>87.747010000000003</v>
      </c>
      <c r="M635" s="261">
        <f t="shared" si="43"/>
        <v>-0.62251860982138085</v>
      </c>
    </row>
    <row r="636" spans="1:13" x14ac:dyDescent="0.25">
      <c r="A636" s="259" t="s">
        <v>158</v>
      </c>
      <c r="B636" s="259" t="s">
        <v>474</v>
      </c>
      <c r="C636" s="260">
        <v>10.887879999999999</v>
      </c>
      <c r="D636" s="260">
        <v>0</v>
      </c>
      <c r="E636" s="261">
        <f t="shared" si="40"/>
        <v>-1</v>
      </c>
      <c r="F636" s="260">
        <v>34.252549999999999</v>
      </c>
      <c r="G636" s="260">
        <v>0.7248</v>
      </c>
      <c r="H636" s="261">
        <f t="shared" si="41"/>
        <v>-0.97883953165530746</v>
      </c>
      <c r="I636" s="260">
        <v>7.3526400000000001</v>
      </c>
      <c r="J636" s="261">
        <f t="shared" si="42"/>
        <v>-0.90142316229272756</v>
      </c>
      <c r="K636" s="260">
        <v>34.252549999999999</v>
      </c>
      <c r="L636" s="260">
        <v>0.7248</v>
      </c>
      <c r="M636" s="261">
        <f t="shared" si="43"/>
        <v>-0.97883953165530746</v>
      </c>
    </row>
    <row r="637" spans="1:13" x14ac:dyDescent="0.25">
      <c r="A637" s="259" t="s">
        <v>181</v>
      </c>
      <c r="B637" s="259" t="s">
        <v>474</v>
      </c>
      <c r="C637" s="260">
        <v>0.13297999999999999</v>
      </c>
      <c r="D637" s="260">
        <v>0</v>
      </c>
      <c r="E637" s="261">
        <f t="shared" si="40"/>
        <v>-1</v>
      </c>
      <c r="F637" s="260">
        <v>14.20927</v>
      </c>
      <c r="G637" s="260">
        <v>12.514760000000001</v>
      </c>
      <c r="H637" s="261">
        <f t="shared" si="41"/>
        <v>-0.11925383921904498</v>
      </c>
      <c r="I637" s="260">
        <v>10.93558</v>
      </c>
      <c r="J637" s="261">
        <f t="shared" si="42"/>
        <v>0.14440752113742494</v>
      </c>
      <c r="K637" s="260">
        <v>14.20927</v>
      </c>
      <c r="L637" s="260">
        <v>12.514760000000001</v>
      </c>
      <c r="M637" s="261">
        <f t="shared" si="43"/>
        <v>-0.11925383921904498</v>
      </c>
    </row>
    <row r="638" spans="1:13" x14ac:dyDescent="0.25">
      <c r="A638" s="259" t="s">
        <v>173</v>
      </c>
      <c r="B638" s="259" t="s">
        <v>474</v>
      </c>
      <c r="C638" s="260">
        <v>0</v>
      </c>
      <c r="D638" s="260">
        <v>0</v>
      </c>
      <c r="E638" s="261" t="str">
        <f t="shared" si="40"/>
        <v/>
      </c>
      <c r="F638" s="260">
        <v>590.35767999999996</v>
      </c>
      <c r="G638" s="260">
        <v>141.30542</v>
      </c>
      <c r="H638" s="261">
        <f t="shared" si="41"/>
        <v>-0.76064439442881471</v>
      </c>
      <c r="I638" s="260">
        <v>206.04859999999999</v>
      </c>
      <c r="J638" s="261">
        <f t="shared" si="42"/>
        <v>-0.31421315165451258</v>
      </c>
      <c r="K638" s="260">
        <v>590.35767999999996</v>
      </c>
      <c r="L638" s="260">
        <v>141.30542</v>
      </c>
      <c r="M638" s="261">
        <f t="shared" si="43"/>
        <v>-0.76064439442881471</v>
      </c>
    </row>
    <row r="639" spans="1:13" x14ac:dyDescent="0.25">
      <c r="A639" s="259" t="s">
        <v>157</v>
      </c>
      <c r="B639" s="259" t="s">
        <v>474</v>
      </c>
      <c r="C639" s="260">
        <v>0.63258000000000003</v>
      </c>
      <c r="D639" s="260">
        <v>8.8455300000000001</v>
      </c>
      <c r="E639" s="261">
        <f t="shared" si="40"/>
        <v>12.983259034430427</v>
      </c>
      <c r="F639" s="260">
        <v>85.717799999999997</v>
      </c>
      <c r="G639" s="260">
        <v>73.706379999999996</v>
      </c>
      <c r="H639" s="261">
        <f t="shared" si="41"/>
        <v>-0.14012748810632103</v>
      </c>
      <c r="I639" s="260">
        <v>103.16716</v>
      </c>
      <c r="J639" s="261">
        <f t="shared" si="42"/>
        <v>-0.28556354560889341</v>
      </c>
      <c r="K639" s="260">
        <v>85.717799999999997</v>
      </c>
      <c r="L639" s="260">
        <v>73.706379999999996</v>
      </c>
      <c r="M639" s="261">
        <f t="shared" si="43"/>
        <v>-0.14012748810632103</v>
      </c>
    </row>
    <row r="640" spans="1:13" x14ac:dyDescent="0.25">
      <c r="A640" s="259" t="s">
        <v>164</v>
      </c>
      <c r="B640" s="259" t="s">
        <v>474</v>
      </c>
      <c r="C640" s="260">
        <v>22.977779999999999</v>
      </c>
      <c r="D640" s="260">
        <v>9.2216799999999992</v>
      </c>
      <c r="E640" s="261">
        <f t="shared" si="40"/>
        <v>-0.59866967130854243</v>
      </c>
      <c r="F640" s="260">
        <v>373.89774</v>
      </c>
      <c r="G640" s="260">
        <v>104.30355</v>
      </c>
      <c r="H640" s="261">
        <f t="shared" si="41"/>
        <v>-0.72103722798645431</v>
      </c>
      <c r="I640" s="260">
        <v>257.26307000000003</v>
      </c>
      <c r="J640" s="261">
        <f t="shared" si="42"/>
        <v>-0.59456462212007355</v>
      </c>
      <c r="K640" s="260">
        <v>373.89774</v>
      </c>
      <c r="L640" s="260">
        <v>104.30355</v>
      </c>
      <c r="M640" s="261">
        <f t="shared" si="43"/>
        <v>-0.72103722798645431</v>
      </c>
    </row>
    <row r="641" spans="1:13" x14ac:dyDescent="0.25">
      <c r="A641" s="259" t="s">
        <v>177</v>
      </c>
      <c r="B641" s="259" t="s">
        <v>474</v>
      </c>
      <c r="C641" s="260">
        <v>0</v>
      </c>
      <c r="D641" s="260">
        <v>0</v>
      </c>
      <c r="E641" s="261" t="str">
        <f t="shared" si="40"/>
        <v/>
      </c>
      <c r="F641" s="260">
        <v>0</v>
      </c>
      <c r="G641" s="260">
        <v>9.6015700000000006</v>
      </c>
      <c r="H641" s="261" t="str">
        <f t="shared" si="41"/>
        <v/>
      </c>
      <c r="I641" s="260">
        <v>0.39667000000000002</v>
      </c>
      <c r="J641" s="261">
        <f t="shared" si="42"/>
        <v>23.20543524844329</v>
      </c>
      <c r="K641" s="260">
        <v>0</v>
      </c>
      <c r="L641" s="260">
        <v>9.6015700000000006</v>
      </c>
      <c r="M641" s="261" t="str">
        <f t="shared" si="43"/>
        <v/>
      </c>
    </row>
    <row r="642" spans="1:13" x14ac:dyDescent="0.25">
      <c r="A642" s="259" t="s">
        <v>170</v>
      </c>
      <c r="B642" s="259" t="s">
        <v>474</v>
      </c>
      <c r="C642" s="260">
        <v>0</v>
      </c>
      <c r="D642" s="260">
        <v>0</v>
      </c>
      <c r="E642" s="261" t="str">
        <f t="shared" si="40"/>
        <v/>
      </c>
      <c r="F642" s="260">
        <v>97.605959999999996</v>
      </c>
      <c r="G642" s="260">
        <v>91.166219999999996</v>
      </c>
      <c r="H642" s="261">
        <f t="shared" si="41"/>
        <v>-6.5976913704859808E-2</v>
      </c>
      <c r="I642" s="260">
        <v>19.186060000000001</v>
      </c>
      <c r="J642" s="261">
        <f t="shared" si="42"/>
        <v>3.7516905503266429</v>
      </c>
      <c r="K642" s="260">
        <v>97.605959999999996</v>
      </c>
      <c r="L642" s="260">
        <v>91.166219999999996</v>
      </c>
      <c r="M642" s="261">
        <f t="shared" si="43"/>
        <v>-6.5976913704859808E-2</v>
      </c>
    </row>
    <row r="643" spans="1:13" x14ac:dyDescent="0.25">
      <c r="A643" s="259" t="s">
        <v>163</v>
      </c>
      <c r="B643" s="259" t="s">
        <v>474</v>
      </c>
      <c r="C643" s="260">
        <v>75.848190000000002</v>
      </c>
      <c r="D643" s="260">
        <v>20.12255</v>
      </c>
      <c r="E643" s="261">
        <f t="shared" si="40"/>
        <v>-0.73469966784968765</v>
      </c>
      <c r="F643" s="260">
        <v>1930.6678999999999</v>
      </c>
      <c r="G643" s="260">
        <v>1005.21423</v>
      </c>
      <c r="H643" s="261">
        <f t="shared" si="41"/>
        <v>-0.47934379081974687</v>
      </c>
      <c r="I643" s="260">
        <v>751.31062999999995</v>
      </c>
      <c r="J643" s="261">
        <f t="shared" si="42"/>
        <v>0.33794756770578394</v>
      </c>
      <c r="K643" s="260">
        <v>1930.6678999999999</v>
      </c>
      <c r="L643" s="260">
        <v>1005.21423</v>
      </c>
      <c r="M643" s="261">
        <f t="shared" si="43"/>
        <v>-0.47934379081974687</v>
      </c>
    </row>
    <row r="644" spans="1:13" x14ac:dyDescent="0.25">
      <c r="A644" s="259" t="s">
        <v>162</v>
      </c>
      <c r="B644" s="259" t="s">
        <v>474</v>
      </c>
      <c r="C644" s="260">
        <v>0</v>
      </c>
      <c r="D644" s="260">
        <v>0</v>
      </c>
      <c r="E644" s="261" t="str">
        <f t="shared" si="40"/>
        <v/>
      </c>
      <c r="F644" s="260">
        <v>0</v>
      </c>
      <c r="G644" s="260">
        <v>219.8314</v>
      </c>
      <c r="H644" s="261" t="str">
        <f t="shared" si="41"/>
        <v/>
      </c>
      <c r="I644" s="260">
        <v>0</v>
      </c>
      <c r="J644" s="261" t="str">
        <f t="shared" si="42"/>
        <v/>
      </c>
      <c r="K644" s="260">
        <v>0</v>
      </c>
      <c r="L644" s="260">
        <v>219.8314</v>
      </c>
      <c r="M644" s="261" t="str">
        <f t="shared" si="43"/>
        <v/>
      </c>
    </row>
    <row r="645" spans="1:13" x14ac:dyDescent="0.25">
      <c r="A645" s="259" t="s">
        <v>165</v>
      </c>
      <c r="B645" s="259" t="s">
        <v>474</v>
      </c>
      <c r="C645" s="260">
        <v>0</v>
      </c>
      <c r="D645" s="260">
        <v>0</v>
      </c>
      <c r="E645" s="261" t="str">
        <f t="shared" si="40"/>
        <v/>
      </c>
      <c r="F645" s="260">
        <v>0</v>
      </c>
      <c r="G645" s="260">
        <v>22.265740000000001</v>
      </c>
      <c r="H645" s="261" t="str">
        <f t="shared" si="41"/>
        <v/>
      </c>
      <c r="I645" s="260">
        <v>31.505019999999998</v>
      </c>
      <c r="J645" s="261">
        <f t="shared" si="42"/>
        <v>-0.29326374019124568</v>
      </c>
      <c r="K645" s="260">
        <v>0</v>
      </c>
      <c r="L645" s="260">
        <v>22.265740000000001</v>
      </c>
      <c r="M645" s="261" t="str">
        <f t="shared" si="43"/>
        <v/>
      </c>
    </row>
    <row r="646" spans="1:13" x14ac:dyDescent="0.25">
      <c r="A646" s="259" t="s">
        <v>156</v>
      </c>
      <c r="B646" s="259" t="s">
        <v>474</v>
      </c>
      <c r="C646" s="260">
        <v>0</v>
      </c>
      <c r="D646" s="260">
        <v>5.88673</v>
      </c>
      <c r="E646" s="261" t="str">
        <f t="shared" si="40"/>
        <v/>
      </c>
      <c r="F646" s="260">
        <v>218.69039000000001</v>
      </c>
      <c r="G646" s="260">
        <v>387.94754</v>
      </c>
      <c r="H646" s="261">
        <f t="shared" si="41"/>
        <v>0.77395787716140618</v>
      </c>
      <c r="I646" s="260">
        <v>257.02818000000002</v>
      </c>
      <c r="J646" s="261">
        <f t="shared" si="42"/>
        <v>0.50935800113435015</v>
      </c>
      <c r="K646" s="260">
        <v>218.69039000000001</v>
      </c>
      <c r="L646" s="260">
        <v>387.94754</v>
      </c>
      <c r="M646" s="261">
        <f t="shared" si="43"/>
        <v>0.77395787716140618</v>
      </c>
    </row>
    <row r="647" spans="1:13" x14ac:dyDescent="0.25">
      <c r="A647" s="259" t="s">
        <v>160</v>
      </c>
      <c r="B647" s="259" t="s">
        <v>474</v>
      </c>
      <c r="C647" s="260">
        <v>0</v>
      </c>
      <c r="D647" s="260">
        <v>0</v>
      </c>
      <c r="E647" s="261" t="str">
        <f t="shared" si="40"/>
        <v/>
      </c>
      <c r="F647" s="260">
        <v>26.63775</v>
      </c>
      <c r="G647" s="260">
        <v>17.2257</v>
      </c>
      <c r="H647" s="261">
        <f t="shared" si="41"/>
        <v>-0.35333502266520256</v>
      </c>
      <c r="I647" s="260">
        <v>19.721910000000001</v>
      </c>
      <c r="J647" s="261">
        <f t="shared" si="42"/>
        <v>-0.12657039810038684</v>
      </c>
      <c r="K647" s="260">
        <v>26.63775</v>
      </c>
      <c r="L647" s="260">
        <v>17.2257</v>
      </c>
      <c r="M647" s="261">
        <f t="shared" si="43"/>
        <v>-0.35333502266520256</v>
      </c>
    </row>
    <row r="648" spans="1:13" s="117" customFormat="1" x14ac:dyDescent="0.25">
      <c r="A648" s="117" t="s">
        <v>3</v>
      </c>
      <c r="B648" s="117" t="s">
        <v>474</v>
      </c>
      <c r="C648" s="180">
        <v>161.39838</v>
      </c>
      <c r="D648" s="180">
        <v>208.87618000000001</v>
      </c>
      <c r="E648" s="262">
        <f t="shared" si="40"/>
        <v>0.29416528220419558</v>
      </c>
      <c r="F648" s="180">
        <v>5823.4828500000003</v>
      </c>
      <c r="G648" s="180">
        <v>5430.7526799999996</v>
      </c>
      <c r="H648" s="262">
        <f t="shared" si="41"/>
        <v>-6.743905324628896E-2</v>
      </c>
      <c r="I648" s="180">
        <v>4744.5595800000001</v>
      </c>
      <c r="J648" s="262">
        <f t="shared" si="42"/>
        <v>0.14462735443191543</v>
      </c>
      <c r="K648" s="180">
        <v>5823.4828500000003</v>
      </c>
      <c r="L648" s="180">
        <v>5430.7526799999996</v>
      </c>
      <c r="M648" s="262">
        <f t="shared" si="43"/>
        <v>-6.743905324628896E-2</v>
      </c>
    </row>
    <row r="649" spans="1:13" x14ac:dyDescent="0.25">
      <c r="A649" s="259" t="s">
        <v>175</v>
      </c>
      <c r="B649" s="259" t="s">
        <v>446</v>
      </c>
      <c r="C649" s="260">
        <v>0</v>
      </c>
      <c r="D649" s="260">
        <v>0</v>
      </c>
      <c r="E649" s="261" t="str">
        <f t="shared" si="40"/>
        <v/>
      </c>
      <c r="F649" s="260">
        <v>3.5973999999999999</v>
      </c>
      <c r="G649" s="260">
        <v>3.2061099999999998</v>
      </c>
      <c r="H649" s="261">
        <f t="shared" si="41"/>
        <v>-0.10877022293878913</v>
      </c>
      <c r="I649" s="260">
        <v>4.2069700000000001</v>
      </c>
      <c r="J649" s="261">
        <f t="shared" si="42"/>
        <v>-0.23790519067167115</v>
      </c>
      <c r="K649" s="260">
        <v>3.5973999999999999</v>
      </c>
      <c r="L649" s="260">
        <v>3.2061099999999998</v>
      </c>
      <c r="M649" s="261">
        <f t="shared" si="43"/>
        <v>-0.10877022293878913</v>
      </c>
    </row>
    <row r="650" spans="1:13" x14ac:dyDescent="0.25">
      <c r="A650" s="259" t="s">
        <v>176</v>
      </c>
      <c r="B650" s="259" t="s">
        <v>446</v>
      </c>
      <c r="C650" s="260">
        <v>0</v>
      </c>
      <c r="D650" s="260">
        <v>0</v>
      </c>
      <c r="E650" s="261" t="str">
        <f t="shared" si="40"/>
        <v/>
      </c>
      <c r="F650" s="260">
        <v>23.528210000000001</v>
      </c>
      <c r="G650" s="260">
        <v>2.8490000000000002</v>
      </c>
      <c r="H650" s="261">
        <f t="shared" si="41"/>
        <v>-0.87891131539543377</v>
      </c>
      <c r="I650" s="260">
        <v>80.143439999999998</v>
      </c>
      <c r="J650" s="261">
        <f t="shared" si="42"/>
        <v>-0.96445123892860107</v>
      </c>
      <c r="K650" s="260">
        <v>23.528210000000001</v>
      </c>
      <c r="L650" s="260">
        <v>2.8490000000000002</v>
      </c>
      <c r="M650" s="261">
        <f t="shared" si="43"/>
        <v>-0.87891131539543377</v>
      </c>
    </row>
    <row r="651" spans="1:13" x14ac:dyDescent="0.25">
      <c r="A651" s="259" t="s">
        <v>174</v>
      </c>
      <c r="B651" s="259" t="s">
        <v>446</v>
      </c>
      <c r="C651" s="260">
        <v>0</v>
      </c>
      <c r="D651" s="260">
        <v>0</v>
      </c>
      <c r="E651" s="261" t="str">
        <f t="shared" si="40"/>
        <v/>
      </c>
      <c r="F651" s="260">
        <v>63.691980000000001</v>
      </c>
      <c r="G651" s="260">
        <v>171.80577</v>
      </c>
      <c r="H651" s="261">
        <f t="shared" si="41"/>
        <v>1.6974474651282625</v>
      </c>
      <c r="I651" s="260">
        <v>331.47532999999999</v>
      </c>
      <c r="J651" s="261">
        <f t="shared" si="42"/>
        <v>-0.48169364519525482</v>
      </c>
      <c r="K651" s="260">
        <v>63.691980000000001</v>
      </c>
      <c r="L651" s="260">
        <v>171.80577</v>
      </c>
      <c r="M651" s="261">
        <f t="shared" si="43"/>
        <v>1.6974474651282625</v>
      </c>
    </row>
    <row r="652" spans="1:13" x14ac:dyDescent="0.25">
      <c r="A652" s="259" t="s">
        <v>166</v>
      </c>
      <c r="B652" s="259" t="s">
        <v>446</v>
      </c>
      <c r="C652" s="260">
        <v>0</v>
      </c>
      <c r="D652" s="260">
        <v>0</v>
      </c>
      <c r="E652" s="261" t="str">
        <f t="shared" si="40"/>
        <v/>
      </c>
      <c r="F652" s="260">
        <v>0</v>
      </c>
      <c r="G652" s="260">
        <v>6.6227900000000002</v>
      </c>
      <c r="H652" s="261" t="str">
        <f t="shared" si="41"/>
        <v/>
      </c>
      <c r="I652" s="260">
        <v>0.2389</v>
      </c>
      <c r="J652" s="261">
        <f t="shared" si="42"/>
        <v>26.722017580577649</v>
      </c>
      <c r="K652" s="260">
        <v>0</v>
      </c>
      <c r="L652" s="260">
        <v>6.6227900000000002</v>
      </c>
      <c r="M652" s="261" t="str">
        <f t="shared" si="43"/>
        <v/>
      </c>
    </row>
    <row r="653" spans="1:13" x14ac:dyDescent="0.25">
      <c r="A653" s="259" t="s">
        <v>180</v>
      </c>
      <c r="B653" s="259" t="s">
        <v>446</v>
      </c>
      <c r="C653" s="260">
        <v>0</v>
      </c>
      <c r="D653" s="260">
        <v>0</v>
      </c>
      <c r="E653" s="261" t="str">
        <f t="shared" si="40"/>
        <v/>
      </c>
      <c r="F653" s="260">
        <v>0</v>
      </c>
      <c r="G653" s="260">
        <v>0</v>
      </c>
      <c r="H653" s="261" t="str">
        <f t="shared" si="41"/>
        <v/>
      </c>
      <c r="I653" s="260">
        <v>0</v>
      </c>
      <c r="J653" s="261" t="str">
        <f t="shared" si="42"/>
        <v/>
      </c>
      <c r="K653" s="260">
        <v>0</v>
      </c>
      <c r="L653" s="260">
        <v>0</v>
      </c>
      <c r="M653" s="261" t="str">
        <f t="shared" si="43"/>
        <v/>
      </c>
    </row>
    <row r="654" spans="1:13" x14ac:dyDescent="0.25">
      <c r="A654" s="259" t="s">
        <v>172</v>
      </c>
      <c r="B654" s="259" t="s">
        <v>446</v>
      </c>
      <c r="C654" s="260">
        <v>0</v>
      </c>
      <c r="D654" s="260">
        <v>0</v>
      </c>
      <c r="E654" s="261" t="str">
        <f t="shared" si="40"/>
        <v/>
      </c>
      <c r="F654" s="260">
        <v>9.5839700000000008</v>
      </c>
      <c r="G654" s="260">
        <v>31.74091</v>
      </c>
      <c r="H654" s="261">
        <f t="shared" si="41"/>
        <v>2.3118749328305492</v>
      </c>
      <c r="I654" s="260">
        <v>56.848059999999997</v>
      </c>
      <c r="J654" s="261">
        <f t="shared" si="42"/>
        <v>-0.44165359380777458</v>
      </c>
      <c r="K654" s="260">
        <v>9.5839700000000008</v>
      </c>
      <c r="L654" s="260">
        <v>31.74091</v>
      </c>
      <c r="M654" s="261">
        <f t="shared" si="43"/>
        <v>2.3118749328305492</v>
      </c>
    </row>
    <row r="655" spans="1:13" x14ac:dyDescent="0.25">
      <c r="A655" s="259" t="s">
        <v>159</v>
      </c>
      <c r="B655" s="259" t="s">
        <v>446</v>
      </c>
      <c r="C655" s="260">
        <v>0</v>
      </c>
      <c r="D655" s="260">
        <v>0</v>
      </c>
      <c r="E655" s="261" t="str">
        <f t="shared" si="40"/>
        <v/>
      </c>
      <c r="F655" s="260">
        <v>0</v>
      </c>
      <c r="G655" s="260">
        <v>0</v>
      </c>
      <c r="H655" s="261" t="str">
        <f t="shared" si="41"/>
        <v/>
      </c>
      <c r="I655" s="260">
        <v>0</v>
      </c>
      <c r="J655" s="261" t="str">
        <f t="shared" si="42"/>
        <v/>
      </c>
      <c r="K655" s="260">
        <v>0</v>
      </c>
      <c r="L655" s="260">
        <v>0</v>
      </c>
      <c r="M655" s="261" t="str">
        <f t="shared" si="43"/>
        <v/>
      </c>
    </row>
    <row r="656" spans="1:13" x14ac:dyDescent="0.25">
      <c r="A656" s="259" t="s">
        <v>167</v>
      </c>
      <c r="B656" s="259" t="s">
        <v>446</v>
      </c>
      <c r="C656" s="260">
        <v>0</v>
      </c>
      <c r="D656" s="260">
        <v>0</v>
      </c>
      <c r="E656" s="261" t="str">
        <f t="shared" si="40"/>
        <v/>
      </c>
      <c r="F656" s="260">
        <v>1.0880000000000001</v>
      </c>
      <c r="G656" s="260">
        <v>1.1351599999999999</v>
      </c>
      <c r="H656" s="261">
        <f t="shared" si="41"/>
        <v>4.3345588235293997E-2</v>
      </c>
      <c r="I656" s="260">
        <v>0</v>
      </c>
      <c r="J656" s="261" t="str">
        <f t="shared" si="42"/>
        <v/>
      </c>
      <c r="K656" s="260">
        <v>1.0880000000000001</v>
      </c>
      <c r="L656" s="260">
        <v>1.1351599999999999</v>
      </c>
      <c r="M656" s="261">
        <f t="shared" si="43"/>
        <v>4.3345588235293997E-2</v>
      </c>
    </row>
    <row r="657" spans="1:13" x14ac:dyDescent="0.25">
      <c r="A657" s="259" t="s">
        <v>169</v>
      </c>
      <c r="B657" s="259" t="s">
        <v>446</v>
      </c>
      <c r="C657" s="260">
        <v>0</v>
      </c>
      <c r="D657" s="260">
        <v>0</v>
      </c>
      <c r="E657" s="261" t="str">
        <f t="shared" si="40"/>
        <v/>
      </c>
      <c r="F657" s="260">
        <v>2.4169100000000001</v>
      </c>
      <c r="G657" s="260">
        <v>0.18942000000000001</v>
      </c>
      <c r="H657" s="261">
        <f t="shared" si="41"/>
        <v>-0.92162720167486589</v>
      </c>
      <c r="I657" s="260">
        <v>19.716799999999999</v>
      </c>
      <c r="J657" s="261">
        <f t="shared" si="42"/>
        <v>-0.9903929643755579</v>
      </c>
      <c r="K657" s="260">
        <v>2.4169100000000001</v>
      </c>
      <c r="L657" s="260">
        <v>0.18942000000000001</v>
      </c>
      <c r="M657" s="261">
        <f t="shared" si="43"/>
        <v>-0.92162720167486589</v>
      </c>
    </row>
    <row r="658" spans="1:13" x14ac:dyDescent="0.25">
      <c r="A658" s="259" t="s">
        <v>155</v>
      </c>
      <c r="B658" s="259" t="s">
        <v>446</v>
      </c>
      <c r="C658" s="260">
        <v>0</v>
      </c>
      <c r="D658" s="260">
        <v>0</v>
      </c>
      <c r="E658" s="261" t="str">
        <f t="shared" si="40"/>
        <v/>
      </c>
      <c r="F658" s="260">
        <v>0</v>
      </c>
      <c r="G658" s="260">
        <v>26.689879999999999</v>
      </c>
      <c r="H658" s="261" t="str">
        <f t="shared" si="41"/>
        <v/>
      </c>
      <c r="I658" s="260">
        <v>5.8833900000000003</v>
      </c>
      <c r="J658" s="261">
        <f t="shared" si="42"/>
        <v>3.5364798186079787</v>
      </c>
      <c r="K658" s="260">
        <v>0</v>
      </c>
      <c r="L658" s="260">
        <v>26.689879999999999</v>
      </c>
      <c r="M658" s="261" t="str">
        <f t="shared" si="43"/>
        <v/>
      </c>
    </row>
    <row r="659" spans="1:13" x14ac:dyDescent="0.25">
      <c r="A659" s="259" t="s">
        <v>179</v>
      </c>
      <c r="B659" s="259" t="s">
        <v>446</v>
      </c>
      <c r="C659" s="260">
        <v>16.40831</v>
      </c>
      <c r="D659" s="260">
        <v>0</v>
      </c>
      <c r="E659" s="261">
        <f t="shared" si="40"/>
        <v>-1</v>
      </c>
      <c r="F659" s="260">
        <v>277.29068000000001</v>
      </c>
      <c r="G659" s="260">
        <v>223.91634999999999</v>
      </c>
      <c r="H659" s="261">
        <f t="shared" si="41"/>
        <v>-0.19248512066831824</v>
      </c>
      <c r="I659" s="260">
        <v>329.76033000000001</v>
      </c>
      <c r="J659" s="261">
        <f t="shared" si="42"/>
        <v>-0.32097244686769932</v>
      </c>
      <c r="K659" s="260">
        <v>277.29068000000001</v>
      </c>
      <c r="L659" s="260">
        <v>223.91634999999999</v>
      </c>
      <c r="M659" s="261">
        <f t="shared" si="43"/>
        <v>-0.19248512066831824</v>
      </c>
    </row>
    <row r="660" spans="1:13" x14ac:dyDescent="0.25">
      <c r="A660" s="259" t="s">
        <v>168</v>
      </c>
      <c r="B660" s="259" t="s">
        <v>446</v>
      </c>
      <c r="C660" s="260">
        <v>182.23468</v>
      </c>
      <c r="D660" s="260">
        <v>2E-3</v>
      </c>
      <c r="E660" s="261">
        <f t="shared" si="40"/>
        <v>-0.99998902514054955</v>
      </c>
      <c r="F660" s="260">
        <v>475.80873000000003</v>
      </c>
      <c r="G660" s="260">
        <v>466.84431000000001</v>
      </c>
      <c r="H660" s="261">
        <f t="shared" si="41"/>
        <v>-1.88403857154954E-2</v>
      </c>
      <c r="I660" s="260">
        <v>248.41452000000001</v>
      </c>
      <c r="J660" s="261">
        <f t="shared" si="42"/>
        <v>0.87929558223891258</v>
      </c>
      <c r="K660" s="260">
        <v>475.80873000000003</v>
      </c>
      <c r="L660" s="260">
        <v>466.84431000000001</v>
      </c>
      <c r="M660" s="261">
        <f t="shared" si="43"/>
        <v>-1.88403857154954E-2</v>
      </c>
    </row>
    <row r="661" spans="1:13" x14ac:dyDescent="0.25">
      <c r="A661" s="259" t="s">
        <v>158</v>
      </c>
      <c r="B661" s="259" t="s">
        <v>446</v>
      </c>
      <c r="C661" s="260">
        <v>0</v>
      </c>
      <c r="D661" s="260">
        <v>0</v>
      </c>
      <c r="E661" s="261" t="str">
        <f t="shared" si="40"/>
        <v/>
      </c>
      <c r="F661" s="260">
        <v>0</v>
      </c>
      <c r="G661" s="260">
        <v>0</v>
      </c>
      <c r="H661" s="261" t="str">
        <f t="shared" si="41"/>
        <v/>
      </c>
      <c r="I661" s="260">
        <v>0</v>
      </c>
      <c r="J661" s="261" t="str">
        <f t="shared" si="42"/>
        <v/>
      </c>
      <c r="K661" s="260">
        <v>0</v>
      </c>
      <c r="L661" s="260">
        <v>0</v>
      </c>
      <c r="M661" s="261" t="str">
        <f t="shared" si="43"/>
        <v/>
      </c>
    </row>
    <row r="662" spans="1:13" x14ac:dyDescent="0.25">
      <c r="A662" s="259" t="s">
        <v>181</v>
      </c>
      <c r="B662" s="259" t="s">
        <v>446</v>
      </c>
      <c r="C662" s="260">
        <v>249.93020000000001</v>
      </c>
      <c r="D662" s="260">
        <v>1580.5988299999999</v>
      </c>
      <c r="E662" s="261">
        <f t="shared" si="40"/>
        <v>5.3241610257583911</v>
      </c>
      <c r="F662" s="260">
        <v>14899.48525</v>
      </c>
      <c r="G662" s="260">
        <v>29869.516049999998</v>
      </c>
      <c r="H662" s="261">
        <f t="shared" si="41"/>
        <v>1.0047347642429458</v>
      </c>
      <c r="I662" s="260">
        <v>20623.03715</v>
      </c>
      <c r="J662" s="261">
        <f t="shared" si="42"/>
        <v>0.44835679792197825</v>
      </c>
      <c r="K662" s="260">
        <v>14899.48525</v>
      </c>
      <c r="L662" s="260">
        <v>29869.516049999998</v>
      </c>
      <c r="M662" s="261">
        <f t="shared" si="43"/>
        <v>1.0047347642429458</v>
      </c>
    </row>
    <row r="663" spans="1:13" x14ac:dyDescent="0.25">
      <c r="A663" s="259" t="s">
        <v>173</v>
      </c>
      <c r="B663" s="259" t="s">
        <v>446</v>
      </c>
      <c r="C663" s="260">
        <v>0</v>
      </c>
      <c r="D663" s="260">
        <v>0</v>
      </c>
      <c r="E663" s="261" t="str">
        <f t="shared" si="40"/>
        <v/>
      </c>
      <c r="F663" s="260">
        <v>142.56577999999999</v>
      </c>
      <c r="G663" s="260">
        <v>150.875</v>
      </c>
      <c r="H663" s="261">
        <f t="shared" si="41"/>
        <v>5.8283411348782455E-2</v>
      </c>
      <c r="I663" s="260">
        <v>720.69131000000004</v>
      </c>
      <c r="J663" s="261">
        <f t="shared" si="42"/>
        <v>-0.79065239457376002</v>
      </c>
      <c r="K663" s="260">
        <v>142.56577999999999</v>
      </c>
      <c r="L663" s="260">
        <v>150.875</v>
      </c>
      <c r="M663" s="261">
        <f t="shared" si="43"/>
        <v>5.8283411348782455E-2</v>
      </c>
    </row>
    <row r="664" spans="1:13" x14ac:dyDescent="0.25">
      <c r="A664" s="259" t="s">
        <v>157</v>
      </c>
      <c r="B664" s="259" t="s">
        <v>446</v>
      </c>
      <c r="C664" s="260">
        <v>0</v>
      </c>
      <c r="D664" s="260">
        <v>0</v>
      </c>
      <c r="E664" s="261" t="str">
        <f t="shared" si="40"/>
        <v/>
      </c>
      <c r="F664" s="260">
        <v>0</v>
      </c>
      <c r="G664" s="260">
        <v>0</v>
      </c>
      <c r="H664" s="261" t="str">
        <f t="shared" si="41"/>
        <v/>
      </c>
      <c r="I664" s="260">
        <v>21.6097</v>
      </c>
      <c r="J664" s="261">
        <f t="shared" si="42"/>
        <v>-1</v>
      </c>
      <c r="K664" s="260">
        <v>0</v>
      </c>
      <c r="L664" s="260">
        <v>0</v>
      </c>
      <c r="M664" s="261" t="str">
        <f t="shared" si="43"/>
        <v/>
      </c>
    </row>
    <row r="665" spans="1:13" x14ac:dyDescent="0.25">
      <c r="A665" s="259" t="s">
        <v>164</v>
      </c>
      <c r="B665" s="259" t="s">
        <v>446</v>
      </c>
      <c r="C665" s="260">
        <v>212.98124000000001</v>
      </c>
      <c r="D665" s="260">
        <v>115.08432000000001</v>
      </c>
      <c r="E665" s="261">
        <f t="shared" si="40"/>
        <v>-0.45965043681781548</v>
      </c>
      <c r="F665" s="260">
        <v>1256.6436799999999</v>
      </c>
      <c r="G665" s="260">
        <v>2270.1774700000001</v>
      </c>
      <c r="H665" s="261">
        <f t="shared" si="41"/>
        <v>0.80654031538996018</v>
      </c>
      <c r="I665" s="260">
        <v>3562.12275</v>
      </c>
      <c r="J665" s="261">
        <f t="shared" si="42"/>
        <v>-0.36268971359844349</v>
      </c>
      <c r="K665" s="260">
        <v>1256.6436799999999</v>
      </c>
      <c r="L665" s="260">
        <v>2270.1774700000001</v>
      </c>
      <c r="M665" s="261">
        <f t="shared" si="43"/>
        <v>0.80654031538996018</v>
      </c>
    </row>
    <row r="666" spans="1:13" x14ac:dyDescent="0.25">
      <c r="A666" s="259" t="s">
        <v>170</v>
      </c>
      <c r="B666" s="259" t="s">
        <v>446</v>
      </c>
      <c r="C666" s="260">
        <v>0</v>
      </c>
      <c r="D666" s="260">
        <v>0</v>
      </c>
      <c r="E666" s="261" t="str">
        <f t="shared" si="40"/>
        <v/>
      </c>
      <c r="F666" s="260">
        <v>0</v>
      </c>
      <c r="G666" s="260">
        <v>37.844099999999997</v>
      </c>
      <c r="H666" s="261" t="str">
        <f t="shared" si="41"/>
        <v/>
      </c>
      <c r="I666" s="260">
        <v>56.952419999999996</v>
      </c>
      <c r="J666" s="261">
        <f t="shared" si="42"/>
        <v>-0.33551374989859961</v>
      </c>
      <c r="K666" s="260">
        <v>0</v>
      </c>
      <c r="L666" s="260">
        <v>37.844099999999997</v>
      </c>
      <c r="M666" s="261" t="str">
        <f t="shared" si="43"/>
        <v/>
      </c>
    </row>
    <row r="667" spans="1:13" x14ac:dyDescent="0.25">
      <c r="A667" s="259" t="s">
        <v>163</v>
      </c>
      <c r="B667" s="259" t="s">
        <v>446</v>
      </c>
      <c r="C667" s="260">
        <v>44.150799999999997</v>
      </c>
      <c r="D667" s="260">
        <v>0</v>
      </c>
      <c r="E667" s="261">
        <f t="shared" si="40"/>
        <v>-1</v>
      </c>
      <c r="F667" s="260">
        <v>517.98108000000002</v>
      </c>
      <c r="G667" s="260">
        <v>639.5865</v>
      </c>
      <c r="H667" s="261">
        <f t="shared" si="41"/>
        <v>0.23476807299602531</v>
      </c>
      <c r="I667" s="260">
        <v>636.32906000000003</v>
      </c>
      <c r="J667" s="261">
        <f t="shared" si="42"/>
        <v>5.1191124290315138E-3</v>
      </c>
      <c r="K667" s="260">
        <v>517.98108000000002</v>
      </c>
      <c r="L667" s="260">
        <v>639.5865</v>
      </c>
      <c r="M667" s="261">
        <f t="shared" si="43"/>
        <v>0.23476807299602531</v>
      </c>
    </row>
    <row r="668" spans="1:13" x14ac:dyDescent="0.25">
      <c r="A668" s="259" t="s">
        <v>165</v>
      </c>
      <c r="B668" s="259" t="s">
        <v>446</v>
      </c>
      <c r="C668" s="260">
        <v>0</v>
      </c>
      <c r="D668" s="260">
        <v>0</v>
      </c>
      <c r="E668" s="261" t="str">
        <f t="shared" si="40"/>
        <v/>
      </c>
      <c r="F668" s="260">
        <v>0</v>
      </c>
      <c r="G668" s="260">
        <v>0.23055</v>
      </c>
      <c r="H668" s="261" t="str">
        <f t="shared" si="41"/>
        <v/>
      </c>
      <c r="I668" s="260">
        <v>2.0956600000000001</v>
      </c>
      <c r="J668" s="261">
        <f t="shared" si="42"/>
        <v>-0.88998692536002977</v>
      </c>
      <c r="K668" s="260">
        <v>0</v>
      </c>
      <c r="L668" s="260">
        <v>0.23055</v>
      </c>
      <c r="M668" s="261" t="str">
        <f t="shared" si="43"/>
        <v/>
      </c>
    </row>
    <row r="669" spans="1:13" x14ac:dyDescent="0.25">
      <c r="A669" s="259" t="s">
        <v>161</v>
      </c>
      <c r="B669" s="259" t="s">
        <v>446</v>
      </c>
      <c r="C669" s="260">
        <v>0</v>
      </c>
      <c r="D669" s="260">
        <v>0</v>
      </c>
      <c r="E669" s="261" t="str">
        <f t="shared" si="40"/>
        <v/>
      </c>
      <c r="F669" s="260">
        <v>54.786029999999997</v>
      </c>
      <c r="G669" s="260">
        <v>0</v>
      </c>
      <c r="H669" s="261">
        <f t="shared" si="41"/>
        <v>-1</v>
      </c>
      <c r="I669" s="260">
        <v>0</v>
      </c>
      <c r="J669" s="261" t="str">
        <f t="shared" si="42"/>
        <v/>
      </c>
      <c r="K669" s="260">
        <v>54.786029999999997</v>
      </c>
      <c r="L669" s="260">
        <v>0</v>
      </c>
      <c r="M669" s="261">
        <f t="shared" si="43"/>
        <v>-1</v>
      </c>
    </row>
    <row r="670" spans="1:13" x14ac:dyDescent="0.25">
      <c r="A670" s="259" t="s">
        <v>160</v>
      </c>
      <c r="B670" s="259" t="s">
        <v>446</v>
      </c>
      <c r="C670" s="260">
        <v>0</v>
      </c>
      <c r="D670" s="260">
        <v>0</v>
      </c>
      <c r="E670" s="261" t="str">
        <f t="shared" si="40"/>
        <v/>
      </c>
      <c r="F670" s="260">
        <v>0</v>
      </c>
      <c r="G670" s="260">
        <v>0</v>
      </c>
      <c r="H670" s="261" t="str">
        <f t="shared" si="41"/>
        <v/>
      </c>
      <c r="I670" s="260">
        <v>0</v>
      </c>
      <c r="J670" s="261" t="str">
        <f t="shared" si="42"/>
        <v/>
      </c>
      <c r="K670" s="260">
        <v>0</v>
      </c>
      <c r="L670" s="260">
        <v>0</v>
      </c>
      <c r="M670" s="261" t="str">
        <f t="shared" si="43"/>
        <v/>
      </c>
    </row>
    <row r="671" spans="1:13" s="117" customFormat="1" x14ac:dyDescent="0.25">
      <c r="A671" s="117" t="s">
        <v>3</v>
      </c>
      <c r="B671" s="117" t="s">
        <v>446</v>
      </c>
      <c r="C671" s="180">
        <v>705.70523000000003</v>
      </c>
      <c r="D671" s="180">
        <v>1695.68515</v>
      </c>
      <c r="E671" s="262">
        <f t="shared" si="40"/>
        <v>1.402823555665019</v>
      </c>
      <c r="F671" s="180">
        <v>17728.467700000001</v>
      </c>
      <c r="G671" s="180">
        <v>33903.229370000001</v>
      </c>
      <c r="H671" s="262">
        <f t="shared" si="41"/>
        <v>0.91236095209739987</v>
      </c>
      <c r="I671" s="180">
        <v>26699.52579</v>
      </c>
      <c r="J671" s="262">
        <f t="shared" si="42"/>
        <v>0.2698064241537228</v>
      </c>
      <c r="K671" s="180">
        <v>17728.467700000001</v>
      </c>
      <c r="L671" s="180">
        <v>33903.229370000001</v>
      </c>
      <c r="M671" s="262">
        <f t="shared" si="43"/>
        <v>0.91236095209739987</v>
      </c>
    </row>
    <row r="672" spans="1:13" x14ac:dyDescent="0.25">
      <c r="A672" s="259" t="s">
        <v>175</v>
      </c>
      <c r="B672" s="259" t="s">
        <v>486</v>
      </c>
      <c r="C672" s="260">
        <v>0</v>
      </c>
      <c r="D672" s="260">
        <v>0</v>
      </c>
      <c r="E672" s="261" t="str">
        <f t="shared" si="40"/>
        <v/>
      </c>
      <c r="F672" s="260">
        <v>0</v>
      </c>
      <c r="G672" s="260">
        <v>0</v>
      </c>
      <c r="H672" s="261" t="str">
        <f t="shared" si="41"/>
        <v/>
      </c>
      <c r="I672" s="260">
        <v>0</v>
      </c>
      <c r="J672" s="261" t="str">
        <f t="shared" si="42"/>
        <v/>
      </c>
      <c r="K672" s="260">
        <v>0</v>
      </c>
      <c r="L672" s="260">
        <v>0</v>
      </c>
      <c r="M672" s="261" t="str">
        <f t="shared" si="43"/>
        <v/>
      </c>
    </row>
    <row r="673" spans="1:13" x14ac:dyDescent="0.25">
      <c r="A673" s="259" t="s">
        <v>176</v>
      </c>
      <c r="B673" s="259" t="s">
        <v>486</v>
      </c>
      <c r="C673" s="260">
        <v>0</v>
      </c>
      <c r="D673" s="260">
        <v>0</v>
      </c>
      <c r="E673" s="261" t="str">
        <f t="shared" si="40"/>
        <v/>
      </c>
      <c r="F673" s="260">
        <v>31.25376</v>
      </c>
      <c r="G673" s="260">
        <v>148.60384999999999</v>
      </c>
      <c r="H673" s="261">
        <f t="shared" si="41"/>
        <v>3.7547511083466434</v>
      </c>
      <c r="I673" s="260">
        <v>212.989</v>
      </c>
      <c r="J673" s="261">
        <f t="shared" si="42"/>
        <v>-0.30229331092216039</v>
      </c>
      <c r="K673" s="260">
        <v>31.25376</v>
      </c>
      <c r="L673" s="260">
        <v>148.60384999999999</v>
      </c>
      <c r="M673" s="261">
        <f t="shared" si="43"/>
        <v>3.7547511083466434</v>
      </c>
    </row>
    <row r="674" spans="1:13" x14ac:dyDescent="0.25">
      <c r="A674" s="259" t="s">
        <v>174</v>
      </c>
      <c r="B674" s="259" t="s">
        <v>486</v>
      </c>
      <c r="C674" s="260">
        <v>0</v>
      </c>
      <c r="D674" s="260">
        <v>0</v>
      </c>
      <c r="E674" s="261" t="str">
        <f t="shared" si="40"/>
        <v/>
      </c>
      <c r="F674" s="260">
        <v>5.4607099999999997</v>
      </c>
      <c r="G674" s="260">
        <v>155.22445999999999</v>
      </c>
      <c r="H674" s="261">
        <f t="shared" si="41"/>
        <v>27.425691897207507</v>
      </c>
      <c r="I674" s="260">
        <v>149.66758999999999</v>
      </c>
      <c r="J674" s="261">
        <f t="shared" si="42"/>
        <v>3.712807829671072E-2</v>
      </c>
      <c r="K674" s="260">
        <v>5.4607099999999997</v>
      </c>
      <c r="L674" s="260">
        <v>155.22445999999999</v>
      </c>
      <c r="M674" s="261">
        <f t="shared" si="43"/>
        <v>27.425691897207507</v>
      </c>
    </row>
    <row r="675" spans="1:13" x14ac:dyDescent="0.25">
      <c r="A675" s="259" t="s">
        <v>166</v>
      </c>
      <c r="B675" s="259" t="s">
        <v>486</v>
      </c>
      <c r="C675" s="260">
        <v>0</v>
      </c>
      <c r="D675" s="260">
        <v>0</v>
      </c>
      <c r="E675" s="261" t="str">
        <f t="shared" si="40"/>
        <v/>
      </c>
      <c r="F675" s="260">
        <v>0</v>
      </c>
      <c r="G675" s="260">
        <v>0</v>
      </c>
      <c r="H675" s="261" t="str">
        <f t="shared" si="41"/>
        <v/>
      </c>
      <c r="I675" s="260">
        <v>0</v>
      </c>
      <c r="J675" s="261" t="str">
        <f t="shared" si="42"/>
        <v/>
      </c>
      <c r="K675" s="260">
        <v>0</v>
      </c>
      <c r="L675" s="260">
        <v>0</v>
      </c>
      <c r="M675" s="261" t="str">
        <f t="shared" si="43"/>
        <v/>
      </c>
    </row>
    <row r="676" spans="1:13" x14ac:dyDescent="0.25">
      <c r="A676" s="259" t="s">
        <v>172</v>
      </c>
      <c r="B676" s="259" t="s">
        <v>486</v>
      </c>
      <c r="C676" s="260">
        <v>0</v>
      </c>
      <c r="D676" s="260">
        <v>0</v>
      </c>
      <c r="E676" s="261" t="str">
        <f t="shared" si="40"/>
        <v/>
      </c>
      <c r="F676" s="260">
        <v>1.4999999999999999E-2</v>
      </c>
      <c r="G676" s="260">
        <v>0</v>
      </c>
      <c r="H676" s="261">
        <f t="shared" si="41"/>
        <v>-1</v>
      </c>
      <c r="I676" s="260">
        <v>0</v>
      </c>
      <c r="J676" s="261" t="str">
        <f t="shared" si="42"/>
        <v/>
      </c>
      <c r="K676" s="260">
        <v>1.4999999999999999E-2</v>
      </c>
      <c r="L676" s="260">
        <v>0</v>
      </c>
      <c r="M676" s="261">
        <f t="shared" si="43"/>
        <v>-1</v>
      </c>
    </row>
    <row r="677" spans="1:13" x14ac:dyDescent="0.25">
      <c r="A677" s="259" t="s">
        <v>167</v>
      </c>
      <c r="B677" s="259" t="s">
        <v>486</v>
      </c>
      <c r="C677" s="260">
        <v>0</v>
      </c>
      <c r="D677" s="260">
        <v>0</v>
      </c>
      <c r="E677" s="261" t="str">
        <f t="shared" si="40"/>
        <v/>
      </c>
      <c r="F677" s="260">
        <v>0</v>
      </c>
      <c r="G677" s="260">
        <v>0</v>
      </c>
      <c r="H677" s="261" t="str">
        <f t="shared" si="41"/>
        <v/>
      </c>
      <c r="I677" s="260">
        <v>0</v>
      </c>
      <c r="J677" s="261" t="str">
        <f t="shared" si="42"/>
        <v/>
      </c>
      <c r="K677" s="260">
        <v>0</v>
      </c>
      <c r="L677" s="260">
        <v>0</v>
      </c>
      <c r="M677" s="261" t="str">
        <f t="shared" si="43"/>
        <v/>
      </c>
    </row>
    <row r="678" spans="1:13" x14ac:dyDescent="0.25">
      <c r="A678" s="259" t="s">
        <v>169</v>
      </c>
      <c r="B678" s="259" t="s">
        <v>486</v>
      </c>
      <c r="C678" s="260">
        <v>0</v>
      </c>
      <c r="D678" s="260">
        <v>0</v>
      </c>
      <c r="E678" s="261" t="str">
        <f t="shared" si="40"/>
        <v/>
      </c>
      <c r="F678" s="260">
        <v>0.10914</v>
      </c>
      <c r="G678" s="260">
        <v>2.00387</v>
      </c>
      <c r="H678" s="261">
        <f t="shared" si="41"/>
        <v>17.360546087593917</v>
      </c>
      <c r="I678" s="260">
        <v>4.1980000000000003E-2</v>
      </c>
      <c r="J678" s="261">
        <f t="shared" si="42"/>
        <v>46.733920914721296</v>
      </c>
      <c r="K678" s="260">
        <v>0.10914</v>
      </c>
      <c r="L678" s="260">
        <v>2.00387</v>
      </c>
      <c r="M678" s="261">
        <f t="shared" si="43"/>
        <v>17.360546087593917</v>
      </c>
    </row>
    <row r="679" spans="1:13" x14ac:dyDescent="0.25">
      <c r="A679" s="259" t="s">
        <v>155</v>
      </c>
      <c r="B679" s="259" t="s">
        <v>486</v>
      </c>
      <c r="C679" s="260">
        <v>0</v>
      </c>
      <c r="D679" s="260">
        <v>0</v>
      </c>
      <c r="E679" s="261" t="str">
        <f t="shared" si="40"/>
        <v/>
      </c>
      <c r="F679" s="260">
        <v>0</v>
      </c>
      <c r="G679" s="260">
        <v>0</v>
      </c>
      <c r="H679" s="261" t="str">
        <f t="shared" si="41"/>
        <v/>
      </c>
      <c r="I679" s="260">
        <v>0</v>
      </c>
      <c r="J679" s="261" t="str">
        <f t="shared" si="42"/>
        <v/>
      </c>
      <c r="K679" s="260">
        <v>0</v>
      </c>
      <c r="L679" s="260">
        <v>0</v>
      </c>
      <c r="M679" s="261" t="str">
        <f t="shared" si="43"/>
        <v/>
      </c>
    </row>
    <row r="680" spans="1:13" x14ac:dyDescent="0.25">
      <c r="A680" s="259" t="s">
        <v>179</v>
      </c>
      <c r="B680" s="259" t="s">
        <v>486</v>
      </c>
      <c r="C680" s="260">
        <v>0</v>
      </c>
      <c r="D680" s="260">
        <v>0</v>
      </c>
      <c r="E680" s="261" t="str">
        <f t="shared" si="40"/>
        <v/>
      </c>
      <c r="F680" s="260">
        <v>0</v>
      </c>
      <c r="G680" s="260">
        <v>8.3724399999999992</v>
      </c>
      <c r="H680" s="261" t="str">
        <f t="shared" si="41"/>
        <v/>
      </c>
      <c r="I680" s="260">
        <v>11.65</v>
      </c>
      <c r="J680" s="261">
        <f t="shared" si="42"/>
        <v>-0.28133562231759668</v>
      </c>
      <c r="K680" s="260">
        <v>0</v>
      </c>
      <c r="L680" s="260">
        <v>8.3724399999999992</v>
      </c>
      <c r="M680" s="261" t="str">
        <f t="shared" si="43"/>
        <v/>
      </c>
    </row>
    <row r="681" spans="1:13" x14ac:dyDescent="0.25">
      <c r="A681" s="259" t="s">
        <v>168</v>
      </c>
      <c r="B681" s="259" t="s">
        <v>486</v>
      </c>
      <c r="C681" s="260">
        <v>0</v>
      </c>
      <c r="D681" s="260">
        <v>0</v>
      </c>
      <c r="E681" s="261" t="str">
        <f t="shared" si="40"/>
        <v/>
      </c>
      <c r="F681" s="260">
        <v>5.3348599999999999</v>
      </c>
      <c r="G681" s="260">
        <v>56.063119999999998</v>
      </c>
      <c r="H681" s="261">
        <f t="shared" si="41"/>
        <v>9.5088268483146692</v>
      </c>
      <c r="I681" s="260">
        <v>24.131499999999999</v>
      </c>
      <c r="J681" s="261">
        <f t="shared" si="42"/>
        <v>1.323233947330253</v>
      </c>
      <c r="K681" s="260">
        <v>5.3348599999999999</v>
      </c>
      <c r="L681" s="260">
        <v>56.063119999999998</v>
      </c>
      <c r="M681" s="261">
        <f t="shared" si="43"/>
        <v>9.5088268483146692</v>
      </c>
    </row>
    <row r="682" spans="1:13" x14ac:dyDescent="0.25">
      <c r="A682" s="259" t="s">
        <v>181</v>
      </c>
      <c r="B682" s="259" t="s">
        <v>486</v>
      </c>
      <c r="C682" s="260">
        <v>0</v>
      </c>
      <c r="D682" s="260">
        <v>0</v>
      </c>
      <c r="E682" s="261" t="str">
        <f t="shared" si="40"/>
        <v/>
      </c>
      <c r="F682" s="260">
        <v>1.9025799999999999</v>
      </c>
      <c r="G682" s="260">
        <v>48.63165</v>
      </c>
      <c r="H682" s="261">
        <f t="shared" si="41"/>
        <v>24.560896256662009</v>
      </c>
      <c r="I682" s="260">
        <v>50.965679999999999</v>
      </c>
      <c r="J682" s="261">
        <f t="shared" si="42"/>
        <v>-4.5796112207273532E-2</v>
      </c>
      <c r="K682" s="260">
        <v>1.9025799999999999</v>
      </c>
      <c r="L682" s="260">
        <v>48.63165</v>
      </c>
      <c r="M682" s="261">
        <f t="shared" si="43"/>
        <v>24.560896256662009</v>
      </c>
    </row>
    <row r="683" spans="1:13" x14ac:dyDescent="0.25">
      <c r="A683" s="259" t="s">
        <v>173</v>
      </c>
      <c r="B683" s="259" t="s">
        <v>486</v>
      </c>
      <c r="C683" s="260">
        <v>0</v>
      </c>
      <c r="D683" s="260">
        <v>0</v>
      </c>
      <c r="E683" s="261" t="str">
        <f t="shared" si="40"/>
        <v/>
      </c>
      <c r="F683" s="260">
        <v>0.95147000000000004</v>
      </c>
      <c r="G683" s="260">
        <v>7.3718500000000002</v>
      </c>
      <c r="H683" s="261">
        <f t="shared" si="41"/>
        <v>6.7478533217022081</v>
      </c>
      <c r="I683" s="260">
        <v>12.12405</v>
      </c>
      <c r="J683" s="261">
        <f t="shared" si="42"/>
        <v>-0.39196473125729436</v>
      </c>
      <c r="K683" s="260">
        <v>0.95147000000000004</v>
      </c>
      <c r="L683" s="260">
        <v>7.3718500000000002</v>
      </c>
      <c r="M683" s="261">
        <f t="shared" si="43"/>
        <v>6.7478533217022081</v>
      </c>
    </row>
    <row r="684" spans="1:13" x14ac:dyDescent="0.25">
      <c r="A684" s="259" t="s">
        <v>157</v>
      </c>
      <c r="B684" s="259" t="s">
        <v>486</v>
      </c>
      <c r="C684" s="260">
        <v>207.15235000000001</v>
      </c>
      <c r="D684" s="260">
        <v>90.476600000000005</v>
      </c>
      <c r="E684" s="261">
        <f t="shared" ref="E684:E745" si="44">IF(C684=0,"",(D684/C684-1))</f>
        <v>-0.56323642961327736</v>
      </c>
      <c r="F684" s="260">
        <v>1135.6747600000001</v>
      </c>
      <c r="G684" s="260">
        <v>1621.00037</v>
      </c>
      <c r="H684" s="261">
        <f t="shared" ref="H684:H745" si="45">IF(F684=0,"",(G684/F684-1))</f>
        <v>0.42734559848807407</v>
      </c>
      <c r="I684" s="260">
        <v>1859.07891</v>
      </c>
      <c r="J684" s="261">
        <f t="shared" ref="J684:J745" si="46">IF(I684=0,"",(G684/I684-1))</f>
        <v>-0.12806263290889575</v>
      </c>
      <c r="K684" s="260">
        <v>1135.6747600000001</v>
      </c>
      <c r="L684" s="260">
        <v>1621.00037</v>
      </c>
      <c r="M684" s="261">
        <f t="shared" ref="M684:M745" si="47">IF(K684=0,"",(L684/K684-1))</f>
        <v>0.42734559848807407</v>
      </c>
    </row>
    <row r="685" spans="1:13" x14ac:dyDescent="0.25">
      <c r="A685" s="259" t="s">
        <v>164</v>
      </c>
      <c r="B685" s="259" t="s">
        <v>486</v>
      </c>
      <c r="C685" s="260">
        <v>0</v>
      </c>
      <c r="D685" s="260">
        <v>0</v>
      </c>
      <c r="E685" s="261" t="str">
        <f t="shared" si="44"/>
        <v/>
      </c>
      <c r="F685" s="260">
        <v>4.05199</v>
      </c>
      <c r="G685" s="260">
        <v>0</v>
      </c>
      <c r="H685" s="261">
        <f t="shared" si="45"/>
        <v>-1</v>
      </c>
      <c r="I685" s="260">
        <v>0.22042</v>
      </c>
      <c r="J685" s="261">
        <f t="shared" si="46"/>
        <v>-1</v>
      </c>
      <c r="K685" s="260">
        <v>4.05199</v>
      </c>
      <c r="L685" s="260">
        <v>0</v>
      </c>
      <c r="M685" s="261">
        <f t="shared" si="47"/>
        <v>-1</v>
      </c>
    </row>
    <row r="686" spans="1:13" x14ac:dyDescent="0.25">
      <c r="A686" s="259" t="s">
        <v>170</v>
      </c>
      <c r="B686" s="259" t="s">
        <v>486</v>
      </c>
      <c r="C686" s="260">
        <v>0</v>
      </c>
      <c r="D686" s="260">
        <v>0</v>
      </c>
      <c r="E686" s="261" t="str">
        <f t="shared" si="44"/>
        <v/>
      </c>
      <c r="F686" s="260">
        <v>9.1929999999999998E-2</v>
      </c>
      <c r="G686" s="260">
        <v>0</v>
      </c>
      <c r="H686" s="261">
        <f t="shared" si="45"/>
        <v>-1</v>
      </c>
      <c r="I686" s="260">
        <v>0.80818999999999996</v>
      </c>
      <c r="J686" s="261">
        <f t="shared" si="46"/>
        <v>-1</v>
      </c>
      <c r="K686" s="260">
        <v>9.1929999999999998E-2</v>
      </c>
      <c r="L686" s="260">
        <v>0</v>
      </c>
      <c r="M686" s="261">
        <f t="shared" si="47"/>
        <v>-1</v>
      </c>
    </row>
    <row r="687" spans="1:13" x14ac:dyDescent="0.25">
      <c r="A687" s="259" t="s">
        <v>163</v>
      </c>
      <c r="B687" s="259" t="s">
        <v>486</v>
      </c>
      <c r="C687" s="260">
        <v>0</v>
      </c>
      <c r="D687" s="260">
        <v>4.8246200000000004</v>
      </c>
      <c r="E687" s="261" t="str">
        <f t="shared" si="44"/>
        <v/>
      </c>
      <c r="F687" s="260">
        <v>258.06338</v>
      </c>
      <c r="G687" s="260">
        <v>128.83479</v>
      </c>
      <c r="H687" s="261">
        <f t="shared" si="45"/>
        <v>-0.50076299085906728</v>
      </c>
      <c r="I687" s="260">
        <v>126.97042</v>
      </c>
      <c r="J687" s="261">
        <f t="shared" si="46"/>
        <v>1.4683498723560895E-2</v>
      </c>
      <c r="K687" s="260">
        <v>258.06338</v>
      </c>
      <c r="L687" s="260">
        <v>128.83479</v>
      </c>
      <c r="M687" s="261">
        <f t="shared" si="47"/>
        <v>-0.50076299085906728</v>
      </c>
    </row>
    <row r="688" spans="1:13" x14ac:dyDescent="0.25">
      <c r="A688" s="259" t="s">
        <v>165</v>
      </c>
      <c r="B688" s="259" t="s">
        <v>486</v>
      </c>
      <c r="C688" s="260">
        <v>0</v>
      </c>
      <c r="D688" s="260">
        <v>0</v>
      </c>
      <c r="E688" s="261" t="str">
        <f t="shared" si="44"/>
        <v/>
      </c>
      <c r="F688" s="260">
        <v>0</v>
      </c>
      <c r="G688" s="260">
        <v>0</v>
      </c>
      <c r="H688" s="261" t="str">
        <f t="shared" si="45"/>
        <v/>
      </c>
      <c r="I688" s="260">
        <v>0</v>
      </c>
      <c r="J688" s="261" t="str">
        <f t="shared" si="46"/>
        <v/>
      </c>
      <c r="K688" s="260">
        <v>0</v>
      </c>
      <c r="L688" s="260">
        <v>0</v>
      </c>
      <c r="M688" s="261" t="str">
        <f t="shared" si="47"/>
        <v/>
      </c>
    </row>
    <row r="689" spans="1:13" x14ac:dyDescent="0.25">
      <c r="A689" s="259" t="s">
        <v>156</v>
      </c>
      <c r="B689" s="259" t="s">
        <v>486</v>
      </c>
      <c r="C689" s="260">
        <v>0</v>
      </c>
      <c r="D689" s="260">
        <v>0</v>
      </c>
      <c r="E689" s="261" t="str">
        <f t="shared" si="44"/>
        <v/>
      </c>
      <c r="F689" s="260">
        <v>0</v>
      </c>
      <c r="G689" s="260">
        <v>6.4649999999999999</v>
      </c>
      <c r="H689" s="261" t="str">
        <f t="shared" si="45"/>
        <v/>
      </c>
      <c r="I689" s="260">
        <v>0</v>
      </c>
      <c r="J689" s="261" t="str">
        <f t="shared" si="46"/>
        <v/>
      </c>
      <c r="K689" s="260">
        <v>0</v>
      </c>
      <c r="L689" s="260">
        <v>6.4649999999999999</v>
      </c>
      <c r="M689" s="261" t="str">
        <f t="shared" si="47"/>
        <v/>
      </c>
    </row>
    <row r="690" spans="1:13" s="117" customFormat="1" x14ac:dyDescent="0.25">
      <c r="A690" s="117" t="s">
        <v>3</v>
      </c>
      <c r="B690" s="117" t="s">
        <v>486</v>
      </c>
      <c r="C690" s="180">
        <v>207.15235000000001</v>
      </c>
      <c r="D690" s="180">
        <v>95.301220000000001</v>
      </c>
      <c r="E690" s="262">
        <f t="shared" si="44"/>
        <v>-0.53994622798148328</v>
      </c>
      <c r="F690" s="180">
        <v>1442.90958</v>
      </c>
      <c r="G690" s="180">
        <v>2182.5713999999998</v>
      </c>
      <c r="H690" s="262">
        <f t="shared" si="45"/>
        <v>0.51261827508276703</v>
      </c>
      <c r="I690" s="180">
        <v>2448.6477399999999</v>
      </c>
      <c r="J690" s="262">
        <f t="shared" si="46"/>
        <v>-0.10866256328074375</v>
      </c>
      <c r="K690" s="180">
        <v>1442.90958</v>
      </c>
      <c r="L690" s="180">
        <v>2182.5713999999998</v>
      </c>
      <c r="M690" s="262">
        <f t="shared" si="47"/>
        <v>0.51261827508276703</v>
      </c>
    </row>
    <row r="691" spans="1:13" x14ac:dyDescent="0.25">
      <c r="A691" s="259" t="s">
        <v>175</v>
      </c>
      <c r="B691" s="259" t="s">
        <v>489</v>
      </c>
      <c r="C691" s="260">
        <v>0</v>
      </c>
      <c r="D691" s="260">
        <v>2.4499999999999999E-3</v>
      </c>
      <c r="E691" s="261" t="str">
        <f t="shared" si="44"/>
        <v/>
      </c>
      <c r="F691" s="260">
        <v>1.7290000000000001</v>
      </c>
      <c r="G691" s="260">
        <v>46.288429999999998</v>
      </c>
      <c r="H691" s="261">
        <f t="shared" si="45"/>
        <v>25.771792943898205</v>
      </c>
      <c r="I691" s="260">
        <v>8.5227299999999993</v>
      </c>
      <c r="J691" s="261">
        <f t="shared" si="46"/>
        <v>4.4311740486909716</v>
      </c>
      <c r="K691" s="260">
        <v>1.7290000000000001</v>
      </c>
      <c r="L691" s="260">
        <v>46.288429999999998</v>
      </c>
      <c r="M691" s="261">
        <f t="shared" si="47"/>
        <v>25.771792943898205</v>
      </c>
    </row>
    <row r="692" spans="1:13" x14ac:dyDescent="0.25">
      <c r="A692" s="259" t="s">
        <v>176</v>
      </c>
      <c r="B692" s="259" t="s">
        <v>489</v>
      </c>
      <c r="C692" s="260">
        <v>0.27360000000000001</v>
      </c>
      <c r="D692" s="260">
        <v>78.510289999999998</v>
      </c>
      <c r="E692" s="261">
        <f t="shared" si="44"/>
        <v>285.95281432748538</v>
      </c>
      <c r="F692" s="260">
        <v>121.68228000000001</v>
      </c>
      <c r="G692" s="260">
        <v>346.87594999999999</v>
      </c>
      <c r="H692" s="261">
        <f t="shared" si="45"/>
        <v>1.8506693825921077</v>
      </c>
      <c r="I692" s="260">
        <v>124.28618</v>
      </c>
      <c r="J692" s="261">
        <f t="shared" si="46"/>
        <v>1.7909454615147071</v>
      </c>
      <c r="K692" s="260">
        <v>121.68228000000001</v>
      </c>
      <c r="L692" s="260">
        <v>346.87594999999999</v>
      </c>
      <c r="M692" s="261">
        <f t="shared" si="47"/>
        <v>1.8506693825921077</v>
      </c>
    </row>
    <row r="693" spans="1:13" x14ac:dyDescent="0.25">
      <c r="A693" s="259" t="s">
        <v>174</v>
      </c>
      <c r="B693" s="259" t="s">
        <v>489</v>
      </c>
      <c r="C693" s="260">
        <v>0</v>
      </c>
      <c r="D693" s="260">
        <v>0.90005000000000002</v>
      </c>
      <c r="E693" s="261" t="str">
        <f t="shared" si="44"/>
        <v/>
      </c>
      <c r="F693" s="260">
        <v>31.019559999999998</v>
      </c>
      <c r="G693" s="260">
        <v>16.985779999999998</v>
      </c>
      <c r="H693" s="261">
        <f t="shared" si="45"/>
        <v>-0.4524171200365189</v>
      </c>
      <c r="I693" s="260">
        <v>197.67155</v>
      </c>
      <c r="J693" s="261">
        <f t="shared" si="46"/>
        <v>-0.91407068948465264</v>
      </c>
      <c r="K693" s="260">
        <v>31.019559999999998</v>
      </c>
      <c r="L693" s="260">
        <v>16.985779999999998</v>
      </c>
      <c r="M693" s="261">
        <f t="shared" si="47"/>
        <v>-0.4524171200365189</v>
      </c>
    </row>
    <row r="694" spans="1:13" x14ac:dyDescent="0.25">
      <c r="A694" s="259" t="s">
        <v>166</v>
      </c>
      <c r="B694" s="259" t="s">
        <v>489</v>
      </c>
      <c r="C694" s="260">
        <v>0</v>
      </c>
      <c r="D694" s="260">
        <v>0</v>
      </c>
      <c r="E694" s="261" t="str">
        <f t="shared" si="44"/>
        <v/>
      </c>
      <c r="F694" s="260">
        <v>0</v>
      </c>
      <c r="G694" s="260">
        <v>0</v>
      </c>
      <c r="H694" s="261" t="str">
        <f t="shared" si="45"/>
        <v/>
      </c>
      <c r="I694" s="260">
        <v>5.1945199999999998</v>
      </c>
      <c r="J694" s="261">
        <f t="shared" si="46"/>
        <v>-1</v>
      </c>
      <c r="K694" s="260">
        <v>0</v>
      </c>
      <c r="L694" s="260">
        <v>0</v>
      </c>
      <c r="M694" s="261" t="str">
        <f t="shared" si="47"/>
        <v/>
      </c>
    </row>
    <row r="695" spans="1:13" x14ac:dyDescent="0.25">
      <c r="A695" s="259" t="s">
        <v>180</v>
      </c>
      <c r="B695" s="259" t="s">
        <v>489</v>
      </c>
      <c r="C695" s="260">
        <v>0</v>
      </c>
      <c r="D695" s="260">
        <v>0</v>
      </c>
      <c r="E695" s="261" t="str">
        <f t="shared" si="44"/>
        <v/>
      </c>
      <c r="F695" s="260">
        <v>0</v>
      </c>
      <c r="G695" s="260">
        <v>0</v>
      </c>
      <c r="H695" s="261" t="str">
        <f t="shared" si="45"/>
        <v/>
      </c>
      <c r="I695" s="260">
        <v>0</v>
      </c>
      <c r="J695" s="261" t="str">
        <f t="shared" si="46"/>
        <v/>
      </c>
      <c r="K695" s="260">
        <v>0</v>
      </c>
      <c r="L695" s="260">
        <v>0</v>
      </c>
      <c r="M695" s="261" t="str">
        <f t="shared" si="47"/>
        <v/>
      </c>
    </row>
    <row r="696" spans="1:13" x14ac:dyDescent="0.25">
      <c r="A696" s="259" t="s">
        <v>172</v>
      </c>
      <c r="B696" s="259" t="s">
        <v>489</v>
      </c>
      <c r="C696" s="260">
        <v>0</v>
      </c>
      <c r="D696" s="260">
        <v>0.20813999999999999</v>
      </c>
      <c r="E696" s="261" t="str">
        <f t="shared" si="44"/>
        <v/>
      </c>
      <c r="F696" s="260">
        <v>94.982929999999996</v>
      </c>
      <c r="G696" s="260">
        <v>140.20793</v>
      </c>
      <c r="H696" s="261">
        <f t="shared" si="45"/>
        <v>0.47613818609301695</v>
      </c>
      <c r="I696" s="260">
        <v>105.23142</v>
      </c>
      <c r="J696" s="261">
        <f t="shared" si="46"/>
        <v>0.33237706000736278</v>
      </c>
      <c r="K696" s="260">
        <v>94.982929999999996</v>
      </c>
      <c r="L696" s="260">
        <v>140.20793</v>
      </c>
      <c r="M696" s="261">
        <f t="shared" si="47"/>
        <v>0.47613818609301695</v>
      </c>
    </row>
    <row r="697" spans="1:13" x14ac:dyDescent="0.25">
      <c r="A697" s="259" t="s">
        <v>167</v>
      </c>
      <c r="B697" s="259" t="s">
        <v>489</v>
      </c>
      <c r="C697" s="260">
        <v>0</v>
      </c>
      <c r="D697" s="260">
        <v>0</v>
      </c>
      <c r="E697" s="261" t="str">
        <f t="shared" si="44"/>
        <v/>
      </c>
      <c r="F697" s="260">
        <v>0</v>
      </c>
      <c r="G697" s="260">
        <v>0.70735000000000003</v>
      </c>
      <c r="H697" s="261" t="str">
        <f t="shared" si="45"/>
        <v/>
      </c>
      <c r="I697" s="260">
        <v>0.22550999999999999</v>
      </c>
      <c r="J697" s="261">
        <f t="shared" si="46"/>
        <v>2.1366679969846132</v>
      </c>
      <c r="K697" s="260">
        <v>0</v>
      </c>
      <c r="L697" s="260">
        <v>0.70735000000000003</v>
      </c>
      <c r="M697" s="261" t="str">
        <f t="shared" si="47"/>
        <v/>
      </c>
    </row>
    <row r="698" spans="1:13" x14ac:dyDescent="0.25">
      <c r="A698" s="259" t="s">
        <v>169</v>
      </c>
      <c r="B698" s="259" t="s">
        <v>489</v>
      </c>
      <c r="C698" s="260">
        <v>0</v>
      </c>
      <c r="D698" s="260">
        <v>0</v>
      </c>
      <c r="E698" s="261" t="str">
        <f t="shared" si="44"/>
        <v/>
      </c>
      <c r="F698" s="260">
        <v>0.2291</v>
      </c>
      <c r="G698" s="260">
        <v>42.791820000000001</v>
      </c>
      <c r="H698" s="261">
        <f t="shared" si="45"/>
        <v>185.78227848101267</v>
      </c>
      <c r="I698" s="260">
        <v>13.47927</v>
      </c>
      <c r="J698" s="261">
        <f t="shared" si="46"/>
        <v>2.1746392794268532</v>
      </c>
      <c r="K698" s="260">
        <v>0.2291</v>
      </c>
      <c r="L698" s="260">
        <v>42.791820000000001</v>
      </c>
      <c r="M698" s="261">
        <f t="shared" si="47"/>
        <v>185.78227848101267</v>
      </c>
    </row>
    <row r="699" spans="1:13" x14ac:dyDescent="0.25">
      <c r="A699" s="259" t="s">
        <v>155</v>
      </c>
      <c r="B699" s="259" t="s">
        <v>489</v>
      </c>
      <c r="C699" s="260">
        <v>85.558800000000005</v>
      </c>
      <c r="D699" s="260">
        <v>0</v>
      </c>
      <c r="E699" s="261">
        <f t="shared" si="44"/>
        <v>-1</v>
      </c>
      <c r="F699" s="260">
        <v>420.5718</v>
      </c>
      <c r="G699" s="260">
        <v>320.92579999999998</v>
      </c>
      <c r="H699" s="261">
        <f t="shared" si="45"/>
        <v>-0.23692981792882928</v>
      </c>
      <c r="I699" s="260">
        <v>490.63650000000001</v>
      </c>
      <c r="J699" s="261">
        <f t="shared" si="46"/>
        <v>-0.34589905153815503</v>
      </c>
      <c r="K699" s="260">
        <v>420.5718</v>
      </c>
      <c r="L699" s="260">
        <v>320.92579999999998</v>
      </c>
      <c r="M699" s="261">
        <f t="shared" si="47"/>
        <v>-0.23692981792882928</v>
      </c>
    </row>
    <row r="700" spans="1:13" x14ac:dyDescent="0.25">
      <c r="A700" s="259" t="s">
        <v>179</v>
      </c>
      <c r="B700" s="259" t="s">
        <v>489</v>
      </c>
      <c r="C700" s="260">
        <v>0</v>
      </c>
      <c r="D700" s="260">
        <v>0</v>
      </c>
      <c r="E700" s="261" t="str">
        <f t="shared" si="44"/>
        <v/>
      </c>
      <c r="F700" s="260">
        <v>2.5300099999999999</v>
      </c>
      <c r="G700" s="260">
        <v>90.800529999999995</v>
      </c>
      <c r="H700" s="261">
        <f t="shared" si="45"/>
        <v>34.889395694088165</v>
      </c>
      <c r="I700" s="260">
        <v>37.184669999999997</v>
      </c>
      <c r="J700" s="261">
        <f t="shared" si="46"/>
        <v>1.4418807535470934</v>
      </c>
      <c r="K700" s="260">
        <v>2.5300099999999999</v>
      </c>
      <c r="L700" s="260">
        <v>90.800529999999995</v>
      </c>
      <c r="M700" s="261">
        <f t="shared" si="47"/>
        <v>34.889395694088165</v>
      </c>
    </row>
    <row r="701" spans="1:13" x14ac:dyDescent="0.25">
      <c r="A701" s="259" t="s">
        <v>168</v>
      </c>
      <c r="B701" s="259" t="s">
        <v>489</v>
      </c>
      <c r="C701" s="260">
        <v>0.29575000000000001</v>
      </c>
      <c r="D701" s="260">
        <v>6.9361300000000004</v>
      </c>
      <c r="E701" s="261">
        <f t="shared" si="44"/>
        <v>22.452679628064242</v>
      </c>
      <c r="F701" s="260">
        <v>432.31925000000001</v>
      </c>
      <c r="G701" s="260">
        <v>200.39708999999999</v>
      </c>
      <c r="H701" s="261">
        <f t="shared" si="45"/>
        <v>-0.53646040512884863</v>
      </c>
      <c r="I701" s="260">
        <v>730.80714</v>
      </c>
      <c r="J701" s="261">
        <f t="shared" si="46"/>
        <v>-0.72578662819304141</v>
      </c>
      <c r="K701" s="260">
        <v>432.31925000000001</v>
      </c>
      <c r="L701" s="260">
        <v>200.39708999999999</v>
      </c>
      <c r="M701" s="261">
        <f t="shared" si="47"/>
        <v>-0.53646040512884863</v>
      </c>
    </row>
    <row r="702" spans="1:13" x14ac:dyDescent="0.25">
      <c r="A702" s="259" t="s">
        <v>181</v>
      </c>
      <c r="B702" s="259" t="s">
        <v>489</v>
      </c>
      <c r="C702" s="260">
        <v>0</v>
      </c>
      <c r="D702" s="260">
        <v>0</v>
      </c>
      <c r="E702" s="261" t="str">
        <f t="shared" si="44"/>
        <v/>
      </c>
      <c r="F702" s="260">
        <v>4.6153000000000004</v>
      </c>
      <c r="G702" s="260">
        <v>6</v>
      </c>
      <c r="H702" s="261">
        <f t="shared" si="45"/>
        <v>0.30002383377028563</v>
      </c>
      <c r="I702" s="260">
        <v>39.294179999999997</v>
      </c>
      <c r="J702" s="261">
        <f t="shared" si="46"/>
        <v>-0.84730563152100391</v>
      </c>
      <c r="K702" s="260">
        <v>4.6153000000000004</v>
      </c>
      <c r="L702" s="260">
        <v>6</v>
      </c>
      <c r="M702" s="261">
        <f t="shared" si="47"/>
        <v>0.30002383377028563</v>
      </c>
    </row>
    <row r="703" spans="1:13" x14ac:dyDescent="0.25">
      <c r="A703" s="259" t="s">
        <v>173</v>
      </c>
      <c r="B703" s="259" t="s">
        <v>489</v>
      </c>
      <c r="C703" s="260">
        <v>0</v>
      </c>
      <c r="D703" s="260">
        <v>4.5719999999999997E-2</v>
      </c>
      <c r="E703" s="261" t="str">
        <f t="shared" si="44"/>
        <v/>
      </c>
      <c r="F703" s="260">
        <v>262.70639999999997</v>
      </c>
      <c r="G703" s="260">
        <v>40.144919999999999</v>
      </c>
      <c r="H703" s="261">
        <f t="shared" si="45"/>
        <v>-0.84718712600835</v>
      </c>
      <c r="I703" s="260">
        <v>10.74686</v>
      </c>
      <c r="J703" s="261">
        <f t="shared" si="46"/>
        <v>2.7355022769441493</v>
      </c>
      <c r="K703" s="260">
        <v>262.70639999999997</v>
      </c>
      <c r="L703" s="260">
        <v>40.144919999999999</v>
      </c>
      <c r="M703" s="261">
        <f t="shared" si="47"/>
        <v>-0.84718712600835</v>
      </c>
    </row>
    <row r="704" spans="1:13" x14ac:dyDescent="0.25">
      <c r="A704" s="259" t="s">
        <v>157</v>
      </c>
      <c r="B704" s="259" t="s">
        <v>489</v>
      </c>
      <c r="C704" s="260">
        <v>0</v>
      </c>
      <c r="D704" s="260">
        <v>0</v>
      </c>
      <c r="E704" s="261" t="str">
        <f t="shared" si="44"/>
        <v/>
      </c>
      <c r="F704" s="260">
        <v>0</v>
      </c>
      <c r="G704" s="260">
        <v>0</v>
      </c>
      <c r="H704" s="261" t="str">
        <f t="shared" si="45"/>
        <v/>
      </c>
      <c r="I704" s="260">
        <v>0</v>
      </c>
      <c r="J704" s="261" t="str">
        <f t="shared" si="46"/>
        <v/>
      </c>
      <c r="K704" s="260">
        <v>0</v>
      </c>
      <c r="L704" s="260">
        <v>0</v>
      </c>
      <c r="M704" s="261" t="str">
        <f t="shared" si="47"/>
        <v/>
      </c>
    </row>
    <row r="705" spans="1:13" x14ac:dyDescent="0.25">
      <c r="A705" s="259" t="s">
        <v>164</v>
      </c>
      <c r="B705" s="259" t="s">
        <v>489</v>
      </c>
      <c r="C705" s="260">
        <v>0</v>
      </c>
      <c r="D705" s="260">
        <v>2.35833</v>
      </c>
      <c r="E705" s="261" t="str">
        <f t="shared" si="44"/>
        <v/>
      </c>
      <c r="F705" s="260">
        <v>13.37313</v>
      </c>
      <c r="G705" s="260">
        <v>11.51718</v>
      </c>
      <c r="H705" s="261">
        <f t="shared" si="45"/>
        <v>-0.13878202036471643</v>
      </c>
      <c r="I705" s="260">
        <v>51.34122</v>
      </c>
      <c r="J705" s="261">
        <f t="shared" si="46"/>
        <v>-0.77567381530863511</v>
      </c>
      <c r="K705" s="260">
        <v>13.37313</v>
      </c>
      <c r="L705" s="260">
        <v>11.51718</v>
      </c>
      <c r="M705" s="261">
        <f t="shared" si="47"/>
        <v>-0.13878202036471643</v>
      </c>
    </row>
    <row r="706" spans="1:13" x14ac:dyDescent="0.25">
      <c r="A706" s="259" t="s">
        <v>177</v>
      </c>
      <c r="B706" s="259" t="s">
        <v>489</v>
      </c>
      <c r="C706" s="260">
        <v>0</v>
      </c>
      <c r="D706" s="260">
        <v>0</v>
      </c>
      <c r="E706" s="261" t="str">
        <f t="shared" si="44"/>
        <v/>
      </c>
      <c r="F706" s="260">
        <v>0</v>
      </c>
      <c r="G706" s="260">
        <v>0</v>
      </c>
      <c r="H706" s="261" t="str">
        <f t="shared" si="45"/>
        <v/>
      </c>
      <c r="I706" s="260">
        <v>0</v>
      </c>
      <c r="J706" s="261" t="str">
        <f t="shared" si="46"/>
        <v/>
      </c>
      <c r="K706" s="260">
        <v>0</v>
      </c>
      <c r="L706" s="260">
        <v>0</v>
      </c>
      <c r="M706" s="261" t="str">
        <f t="shared" si="47"/>
        <v/>
      </c>
    </row>
    <row r="707" spans="1:13" x14ac:dyDescent="0.25">
      <c r="A707" s="259" t="s">
        <v>170</v>
      </c>
      <c r="B707" s="259" t="s">
        <v>489</v>
      </c>
      <c r="C707" s="260">
        <v>0</v>
      </c>
      <c r="D707" s="260">
        <v>0</v>
      </c>
      <c r="E707" s="261" t="str">
        <f t="shared" si="44"/>
        <v/>
      </c>
      <c r="F707" s="260">
        <v>232.40665999999999</v>
      </c>
      <c r="G707" s="260">
        <v>0.44928000000000001</v>
      </c>
      <c r="H707" s="261">
        <f t="shared" si="45"/>
        <v>-0.99806683681095887</v>
      </c>
      <c r="I707" s="260">
        <v>11.817600000000001</v>
      </c>
      <c r="J707" s="261">
        <f t="shared" si="46"/>
        <v>-0.96198212835093422</v>
      </c>
      <c r="K707" s="260">
        <v>232.40665999999999</v>
      </c>
      <c r="L707" s="260">
        <v>0.44928000000000001</v>
      </c>
      <c r="M707" s="261">
        <f t="shared" si="47"/>
        <v>-0.99806683681095887</v>
      </c>
    </row>
    <row r="708" spans="1:13" x14ac:dyDescent="0.25">
      <c r="A708" s="259" t="s">
        <v>163</v>
      </c>
      <c r="B708" s="259" t="s">
        <v>489</v>
      </c>
      <c r="C708" s="260">
        <v>0</v>
      </c>
      <c r="D708" s="260">
        <v>0</v>
      </c>
      <c r="E708" s="261" t="str">
        <f t="shared" si="44"/>
        <v/>
      </c>
      <c r="F708" s="260">
        <v>9.8769999999999997E-2</v>
      </c>
      <c r="G708" s="260">
        <v>151.98750000000001</v>
      </c>
      <c r="H708" s="261">
        <f t="shared" si="45"/>
        <v>1537.8022678951099</v>
      </c>
      <c r="I708" s="260">
        <v>164.02829</v>
      </c>
      <c r="J708" s="261">
        <f t="shared" si="46"/>
        <v>-7.3406788548487478E-2</v>
      </c>
      <c r="K708" s="260">
        <v>9.8769999999999997E-2</v>
      </c>
      <c r="L708" s="260">
        <v>151.98750000000001</v>
      </c>
      <c r="M708" s="261">
        <f t="shared" si="47"/>
        <v>1537.8022678951099</v>
      </c>
    </row>
    <row r="709" spans="1:13" x14ac:dyDescent="0.25">
      <c r="A709" s="259" t="s">
        <v>165</v>
      </c>
      <c r="B709" s="259" t="s">
        <v>489</v>
      </c>
      <c r="C709" s="260">
        <v>0</v>
      </c>
      <c r="D709" s="260">
        <v>0</v>
      </c>
      <c r="E709" s="261" t="str">
        <f t="shared" si="44"/>
        <v/>
      </c>
      <c r="F709" s="260">
        <v>19.05932</v>
      </c>
      <c r="G709" s="260">
        <v>0</v>
      </c>
      <c r="H709" s="261">
        <f t="shared" si="45"/>
        <v>-1</v>
      </c>
      <c r="I709" s="260">
        <v>0</v>
      </c>
      <c r="J709" s="261" t="str">
        <f t="shared" si="46"/>
        <v/>
      </c>
      <c r="K709" s="260">
        <v>19.05932</v>
      </c>
      <c r="L709" s="260">
        <v>0</v>
      </c>
      <c r="M709" s="261">
        <f t="shared" si="47"/>
        <v>-1</v>
      </c>
    </row>
    <row r="710" spans="1:13" s="117" customFormat="1" x14ac:dyDescent="0.25">
      <c r="A710" s="117" t="s">
        <v>3</v>
      </c>
      <c r="B710" s="117" t="s">
        <v>489</v>
      </c>
      <c r="C710" s="180">
        <v>86.128150000000005</v>
      </c>
      <c r="D710" s="180">
        <v>88.961110000000005</v>
      </c>
      <c r="E710" s="262">
        <f t="shared" si="44"/>
        <v>3.2892381875147647E-2</v>
      </c>
      <c r="F710" s="180">
        <v>1637.3235099999999</v>
      </c>
      <c r="G710" s="180">
        <v>1416.0795599999999</v>
      </c>
      <c r="H710" s="262">
        <f t="shared" si="45"/>
        <v>-0.13512537299363647</v>
      </c>
      <c r="I710" s="180">
        <v>1990.4676400000001</v>
      </c>
      <c r="J710" s="262">
        <f t="shared" si="46"/>
        <v>-0.2885694137685153</v>
      </c>
      <c r="K710" s="180">
        <v>1637.3235099999999</v>
      </c>
      <c r="L710" s="180">
        <v>1416.0795599999999</v>
      </c>
      <c r="M710" s="262">
        <f t="shared" si="47"/>
        <v>-0.13512537299363647</v>
      </c>
    </row>
    <row r="711" spans="1:13" x14ac:dyDescent="0.25">
      <c r="A711" s="259" t="s">
        <v>175</v>
      </c>
      <c r="B711" s="259" t="s">
        <v>435</v>
      </c>
      <c r="C711" s="260">
        <v>16.315020000000001</v>
      </c>
      <c r="D711" s="260">
        <v>0.49451000000000001</v>
      </c>
      <c r="E711" s="261">
        <f t="shared" si="44"/>
        <v>-0.96968989311689469</v>
      </c>
      <c r="F711" s="260">
        <v>688.27822000000003</v>
      </c>
      <c r="G711" s="260">
        <v>493.07202000000001</v>
      </c>
      <c r="H711" s="261">
        <f t="shared" si="45"/>
        <v>-0.28361525082109962</v>
      </c>
      <c r="I711" s="260">
        <v>649.55669999999998</v>
      </c>
      <c r="J711" s="261">
        <f t="shared" si="46"/>
        <v>-0.24090996213263594</v>
      </c>
      <c r="K711" s="260">
        <v>688.27822000000003</v>
      </c>
      <c r="L711" s="260">
        <v>493.07202000000001</v>
      </c>
      <c r="M711" s="261">
        <f t="shared" si="47"/>
        <v>-0.28361525082109962</v>
      </c>
    </row>
    <row r="712" spans="1:13" x14ac:dyDescent="0.25">
      <c r="A712" s="259" t="s">
        <v>176</v>
      </c>
      <c r="B712" s="259" t="s">
        <v>435</v>
      </c>
      <c r="C712" s="260">
        <v>542.02364999999998</v>
      </c>
      <c r="D712" s="260">
        <v>324.90041000000002</v>
      </c>
      <c r="E712" s="261">
        <f t="shared" si="44"/>
        <v>-0.40057890462897694</v>
      </c>
      <c r="F712" s="260">
        <v>8862.0099300000002</v>
      </c>
      <c r="G712" s="260">
        <v>7302.4363599999997</v>
      </c>
      <c r="H712" s="261">
        <f t="shared" si="45"/>
        <v>-0.1759841821797643</v>
      </c>
      <c r="I712" s="260">
        <v>7697.87644</v>
      </c>
      <c r="J712" s="261">
        <f t="shared" si="46"/>
        <v>-5.1370021730304694E-2</v>
      </c>
      <c r="K712" s="260">
        <v>8862.0099300000002</v>
      </c>
      <c r="L712" s="260">
        <v>7302.4363599999997</v>
      </c>
      <c r="M712" s="261">
        <f t="shared" si="47"/>
        <v>-0.1759841821797643</v>
      </c>
    </row>
    <row r="713" spans="1:13" x14ac:dyDescent="0.25">
      <c r="A713" s="259" t="s">
        <v>174</v>
      </c>
      <c r="B713" s="259" t="s">
        <v>435</v>
      </c>
      <c r="C713" s="260">
        <v>450.50479999999999</v>
      </c>
      <c r="D713" s="260">
        <v>257.05083999999999</v>
      </c>
      <c r="E713" s="261">
        <f t="shared" si="44"/>
        <v>-0.4294159795855671</v>
      </c>
      <c r="F713" s="260">
        <v>7658.3565699999999</v>
      </c>
      <c r="G713" s="260">
        <v>7545.8550400000004</v>
      </c>
      <c r="H713" s="261">
        <f t="shared" si="45"/>
        <v>-1.4690035515021682E-2</v>
      </c>
      <c r="I713" s="260">
        <v>7927.4429</v>
      </c>
      <c r="J713" s="261">
        <f t="shared" si="46"/>
        <v>-4.8135049954128317E-2</v>
      </c>
      <c r="K713" s="260">
        <v>7658.3565699999999</v>
      </c>
      <c r="L713" s="260">
        <v>7545.8550400000004</v>
      </c>
      <c r="M713" s="261">
        <f t="shared" si="47"/>
        <v>-1.4690035515021682E-2</v>
      </c>
    </row>
    <row r="714" spans="1:13" x14ac:dyDescent="0.25">
      <c r="A714" s="259" t="s">
        <v>166</v>
      </c>
      <c r="B714" s="259" t="s">
        <v>435</v>
      </c>
      <c r="C714" s="260">
        <v>0</v>
      </c>
      <c r="D714" s="260">
        <v>2.0164300000000002</v>
      </c>
      <c r="E714" s="261" t="str">
        <f t="shared" si="44"/>
        <v/>
      </c>
      <c r="F714" s="260">
        <v>32.97692</v>
      </c>
      <c r="G714" s="260">
        <v>3.6364899999999998</v>
      </c>
      <c r="H714" s="261">
        <f t="shared" si="45"/>
        <v>-0.88972620851189255</v>
      </c>
      <c r="I714" s="260">
        <v>9.9161199999999994</v>
      </c>
      <c r="J714" s="261">
        <f t="shared" si="46"/>
        <v>-0.63327490994461544</v>
      </c>
      <c r="K714" s="260">
        <v>32.97692</v>
      </c>
      <c r="L714" s="260">
        <v>3.6364899999999998</v>
      </c>
      <c r="M714" s="261">
        <f t="shared" si="47"/>
        <v>-0.88972620851189255</v>
      </c>
    </row>
    <row r="715" spans="1:13" x14ac:dyDescent="0.25">
      <c r="A715" s="259" t="s">
        <v>180</v>
      </c>
      <c r="B715" s="259" t="s">
        <v>435</v>
      </c>
      <c r="C715" s="260">
        <v>0</v>
      </c>
      <c r="D715" s="260">
        <v>2.9309999999999999E-2</v>
      </c>
      <c r="E715" s="261" t="str">
        <f t="shared" si="44"/>
        <v/>
      </c>
      <c r="F715" s="260">
        <v>0.14641999999999999</v>
      </c>
      <c r="G715" s="260">
        <v>0.74809999999999999</v>
      </c>
      <c r="H715" s="261">
        <f t="shared" si="45"/>
        <v>4.1092746892501024</v>
      </c>
      <c r="I715" s="260">
        <v>7.5941900000000002</v>
      </c>
      <c r="J715" s="261">
        <f t="shared" si="46"/>
        <v>-0.90149048153917666</v>
      </c>
      <c r="K715" s="260">
        <v>0.14641999999999999</v>
      </c>
      <c r="L715" s="260">
        <v>0.74809999999999999</v>
      </c>
      <c r="M715" s="261">
        <f t="shared" si="47"/>
        <v>4.1092746892501024</v>
      </c>
    </row>
    <row r="716" spans="1:13" x14ac:dyDescent="0.25">
      <c r="A716" s="259" t="s">
        <v>172</v>
      </c>
      <c r="B716" s="259" t="s">
        <v>435</v>
      </c>
      <c r="C716" s="260">
        <v>79.161249999999995</v>
      </c>
      <c r="D716" s="260">
        <v>298.66856999999999</v>
      </c>
      <c r="E716" s="261">
        <f t="shared" si="44"/>
        <v>2.7729137677841118</v>
      </c>
      <c r="F716" s="260">
        <v>5115.3028800000002</v>
      </c>
      <c r="G716" s="260">
        <v>5380.0567700000001</v>
      </c>
      <c r="H716" s="261">
        <f t="shared" si="45"/>
        <v>5.1757226543738932E-2</v>
      </c>
      <c r="I716" s="260">
        <v>6226.08446</v>
      </c>
      <c r="J716" s="261">
        <f t="shared" si="46"/>
        <v>-0.13588439017096143</v>
      </c>
      <c r="K716" s="260">
        <v>5115.3028800000002</v>
      </c>
      <c r="L716" s="260">
        <v>5380.0567700000001</v>
      </c>
      <c r="M716" s="261">
        <f t="shared" si="47"/>
        <v>5.1757226543738932E-2</v>
      </c>
    </row>
    <row r="717" spans="1:13" x14ac:dyDescent="0.25">
      <c r="A717" s="259" t="s">
        <v>159</v>
      </c>
      <c r="B717" s="259" t="s">
        <v>435</v>
      </c>
      <c r="C717" s="260">
        <v>1.9025700000000001</v>
      </c>
      <c r="D717" s="260">
        <v>0</v>
      </c>
      <c r="E717" s="261">
        <f t="shared" si="44"/>
        <v>-1</v>
      </c>
      <c r="F717" s="260">
        <v>18.50977</v>
      </c>
      <c r="G717" s="260">
        <v>6.71685</v>
      </c>
      <c r="H717" s="261">
        <f t="shared" si="45"/>
        <v>-0.63711866760094804</v>
      </c>
      <c r="I717" s="260">
        <v>7.2142499999999998</v>
      </c>
      <c r="J717" s="261">
        <f t="shared" si="46"/>
        <v>-6.8946875974633559E-2</v>
      </c>
      <c r="K717" s="260">
        <v>18.50977</v>
      </c>
      <c r="L717" s="260">
        <v>6.71685</v>
      </c>
      <c r="M717" s="261">
        <f t="shared" si="47"/>
        <v>-0.63711866760094804</v>
      </c>
    </row>
    <row r="718" spans="1:13" x14ac:dyDescent="0.25">
      <c r="A718" s="259" t="s">
        <v>171</v>
      </c>
      <c r="B718" s="259" t="s">
        <v>435</v>
      </c>
      <c r="C718" s="260">
        <v>0</v>
      </c>
      <c r="D718" s="260">
        <v>0</v>
      </c>
      <c r="E718" s="261" t="str">
        <f t="shared" si="44"/>
        <v/>
      </c>
      <c r="F718" s="260">
        <v>148.37927999999999</v>
      </c>
      <c r="G718" s="260">
        <v>92.862560000000002</v>
      </c>
      <c r="H718" s="261">
        <f t="shared" si="45"/>
        <v>-0.37415412718002128</v>
      </c>
      <c r="I718" s="260">
        <v>612.50627999999995</v>
      </c>
      <c r="J718" s="261">
        <f t="shared" si="46"/>
        <v>-0.84838921161755265</v>
      </c>
      <c r="K718" s="260">
        <v>148.37927999999999</v>
      </c>
      <c r="L718" s="260">
        <v>92.862560000000002</v>
      </c>
      <c r="M718" s="261">
        <f t="shared" si="47"/>
        <v>-0.37415412718002128</v>
      </c>
    </row>
    <row r="719" spans="1:13" x14ac:dyDescent="0.25">
      <c r="A719" s="259" t="s">
        <v>167</v>
      </c>
      <c r="B719" s="259" t="s">
        <v>435</v>
      </c>
      <c r="C719" s="260">
        <v>0</v>
      </c>
      <c r="D719" s="260">
        <v>0</v>
      </c>
      <c r="E719" s="261" t="str">
        <f t="shared" si="44"/>
        <v/>
      </c>
      <c r="F719" s="260">
        <v>2.4168799999999999</v>
      </c>
      <c r="G719" s="260">
        <v>27.741070000000001</v>
      </c>
      <c r="H719" s="261">
        <f t="shared" si="45"/>
        <v>10.478050213498395</v>
      </c>
      <c r="I719" s="260">
        <v>9.3164800000000003</v>
      </c>
      <c r="J719" s="261">
        <f t="shared" si="46"/>
        <v>1.9776342567149823</v>
      </c>
      <c r="K719" s="260">
        <v>2.4168799999999999</v>
      </c>
      <c r="L719" s="260">
        <v>27.741070000000001</v>
      </c>
      <c r="M719" s="261">
        <f t="shared" si="47"/>
        <v>10.478050213498395</v>
      </c>
    </row>
    <row r="720" spans="1:13" x14ac:dyDescent="0.25">
      <c r="A720" s="259" t="s">
        <v>169</v>
      </c>
      <c r="B720" s="259" t="s">
        <v>435</v>
      </c>
      <c r="C720" s="260">
        <v>0</v>
      </c>
      <c r="D720" s="260">
        <v>292.97107999999997</v>
      </c>
      <c r="E720" s="261" t="str">
        <f t="shared" si="44"/>
        <v/>
      </c>
      <c r="F720" s="260">
        <v>1285.8188299999999</v>
      </c>
      <c r="G720" s="260">
        <v>2532.78845</v>
      </c>
      <c r="H720" s="261">
        <f t="shared" si="45"/>
        <v>0.96978640451236831</v>
      </c>
      <c r="I720" s="260">
        <v>2031.5015100000001</v>
      </c>
      <c r="J720" s="261">
        <f t="shared" si="46"/>
        <v>0.24675686310466971</v>
      </c>
      <c r="K720" s="260">
        <v>1285.8188299999999</v>
      </c>
      <c r="L720" s="260">
        <v>2532.78845</v>
      </c>
      <c r="M720" s="261">
        <f t="shared" si="47"/>
        <v>0.96978640451236831</v>
      </c>
    </row>
    <row r="721" spans="1:13" x14ac:dyDescent="0.25">
      <c r="A721" s="259" t="s">
        <v>155</v>
      </c>
      <c r="B721" s="259" t="s">
        <v>435</v>
      </c>
      <c r="C721" s="260">
        <v>204.27972</v>
      </c>
      <c r="D721" s="260">
        <v>671.33925999999997</v>
      </c>
      <c r="E721" s="261">
        <f t="shared" si="44"/>
        <v>2.2863725288051109</v>
      </c>
      <c r="F721" s="260">
        <v>5691.25821</v>
      </c>
      <c r="G721" s="260">
        <v>11094.56703</v>
      </c>
      <c r="H721" s="261">
        <f t="shared" si="45"/>
        <v>0.94940496822055098</v>
      </c>
      <c r="I721" s="260">
        <v>10800.788039999999</v>
      </c>
      <c r="J721" s="261">
        <f t="shared" si="46"/>
        <v>2.7199773656515491E-2</v>
      </c>
      <c r="K721" s="260">
        <v>5691.25821</v>
      </c>
      <c r="L721" s="260">
        <v>11094.56703</v>
      </c>
      <c r="M721" s="261">
        <f t="shared" si="47"/>
        <v>0.94940496822055098</v>
      </c>
    </row>
    <row r="722" spans="1:13" x14ac:dyDescent="0.25">
      <c r="A722" s="259" t="s">
        <v>179</v>
      </c>
      <c r="B722" s="259" t="s">
        <v>435</v>
      </c>
      <c r="C722" s="260">
        <v>58.767159999999997</v>
      </c>
      <c r="D722" s="260">
        <v>377.71557999999999</v>
      </c>
      <c r="E722" s="261">
        <f t="shared" si="44"/>
        <v>5.4273240360772919</v>
      </c>
      <c r="F722" s="260">
        <v>4281.1952600000004</v>
      </c>
      <c r="G722" s="260">
        <v>5471.8889799999997</v>
      </c>
      <c r="H722" s="261">
        <f t="shared" si="45"/>
        <v>0.27812179722912211</v>
      </c>
      <c r="I722" s="260">
        <v>5137.7601699999996</v>
      </c>
      <c r="J722" s="261">
        <f t="shared" si="46"/>
        <v>6.5033944548641642E-2</v>
      </c>
      <c r="K722" s="260">
        <v>4281.1952600000004</v>
      </c>
      <c r="L722" s="260">
        <v>5471.8889799999997</v>
      </c>
      <c r="M722" s="261">
        <f t="shared" si="47"/>
        <v>0.27812179722912211</v>
      </c>
    </row>
    <row r="723" spans="1:13" x14ac:dyDescent="0.25">
      <c r="A723" s="259" t="s">
        <v>168</v>
      </c>
      <c r="B723" s="259" t="s">
        <v>435</v>
      </c>
      <c r="C723" s="260">
        <v>223.02681000000001</v>
      </c>
      <c r="D723" s="260">
        <v>584.08173999999997</v>
      </c>
      <c r="E723" s="261">
        <f t="shared" si="44"/>
        <v>1.6188857743156526</v>
      </c>
      <c r="F723" s="260">
        <v>9290.5320599999995</v>
      </c>
      <c r="G723" s="260">
        <v>13032.701349999999</v>
      </c>
      <c r="H723" s="261">
        <f t="shared" si="45"/>
        <v>0.40279386216336888</v>
      </c>
      <c r="I723" s="260">
        <v>13078.714749999999</v>
      </c>
      <c r="J723" s="261">
        <f t="shared" si="46"/>
        <v>-3.5181897364953141E-3</v>
      </c>
      <c r="K723" s="260">
        <v>9290.5320599999995</v>
      </c>
      <c r="L723" s="260">
        <v>13032.701349999999</v>
      </c>
      <c r="M723" s="261">
        <f t="shared" si="47"/>
        <v>0.40279386216336888</v>
      </c>
    </row>
    <row r="724" spans="1:13" x14ac:dyDescent="0.25">
      <c r="A724" s="259" t="s">
        <v>158</v>
      </c>
      <c r="B724" s="259" t="s">
        <v>435</v>
      </c>
      <c r="C724" s="260">
        <v>6.9793799999999999</v>
      </c>
      <c r="D724" s="260">
        <v>0</v>
      </c>
      <c r="E724" s="261">
        <f t="shared" si="44"/>
        <v>-1</v>
      </c>
      <c r="F724" s="260">
        <v>67.416520000000006</v>
      </c>
      <c r="G724" s="260">
        <v>0</v>
      </c>
      <c r="H724" s="261">
        <f t="shared" si="45"/>
        <v>-1</v>
      </c>
      <c r="I724" s="260">
        <v>135.86187000000001</v>
      </c>
      <c r="J724" s="261">
        <f t="shared" si="46"/>
        <v>-1</v>
      </c>
      <c r="K724" s="260">
        <v>67.416520000000006</v>
      </c>
      <c r="L724" s="260">
        <v>0</v>
      </c>
      <c r="M724" s="261">
        <f t="shared" si="47"/>
        <v>-1</v>
      </c>
    </row>
    <row r="725" spans="1:13" x14ac:dyDescent="0.25">
      <c r="A725" s="259" t="s">
        <v>181</v>
      </c>
      <c r="B725" s="259" t="s">
        <v>435</v>
      </c>
      <c r="C725" s="260">
        <v>30.203810000000001</v>
      </c>
      <c r="D725" s="260">
        <v>246.89619999999999</v>
      </c>
      <c r="E725" s="261">
        <f t="shared" si="44"/>
        <v>7.1743395949054101</v>
      </c>
      <c r="F725" s="260">
        <v>3483.6855799999998</v>
      </c>
      <c r="G725" s="260">
        <v>2392.4770899999999</v>
      </c>
      <c r="H725" s="261">
        <f t="shared" si="45"/>
        <v>-0.31323391992224514</v>
      </c>
      <c r="I725" s="260">
        <v>7638.6480199999996</v>
      </c>
      <c r="J725" s="261">
        <f t="shared" si="46"/>
        <v>-0.68679312311080931</v>
      </c>
      <c r="K725" s="260">
        <v>3483.6855799999998</v>
      </c>
      <c r="L725" s="260">
        <v>2392.4770899999999</v>
      </c>
      <c r="M725" s="261">
        <f t="shared" si="47"/>
        <v>-0.31323391992224514</v>
      </c>
    </row>
    <row r="726" spans="1:13" x14ac:dyDescent="0.25">
      <c r="A726" s="259" t="s">
        <v>173</v>
      </c>
      <c r="B726" s="259" t="s">
        <v>435</v>
      </c>
      <c r="C726" s="260">
        <v>42.819580000000002</v>
      </c>
      <c r="D726" s="260">
        <v>398.97692999999998</v>
      </c>
      <c r="E726" s="261">
        <f t="shared" si="44"/>
        <v>8.3176282906091075</v>
      </c>
      <c r="F726" s="260">
        <v>10901.361059999999</v>
      </c>
      <c r="G726" s="260">
        <v>13128.985129999999</v>
      </c>
      <c r="H726" s="261">
        <f t="shared" si="45"/>
        <v>0.20434366477170873</v>
      </c>
      <c r="I726" s="260">
        <v>13976.07177</v>
      </c>
      <c r="J726" s="261">
        <f t="shared" si="46"/>
        <v>-6.0609780340302399E-2</v>
      </c>
      <c r="K726" s="260">
        <v>10901.361059999999</v>
      </c>
      <c r="L726" s="260">
        <v>13128.985129999999</v>
      </c>
      <c r="M726" s="261">
        <f t="shared" si="47"/>
        <v>0.20434366477170873</v>
      </c>
    </row>
    <row r="727" spans="1:13" x14ac:dyDescent="0.25">
      <c r="A727" s="259" t="s">
        <v>157</v>
      </c>
      <c r="B727" s="259" t="s">
        <v>435</v>
      </c>
      <c r="C727" s="260">
        <v>2.96597</v>
      </c>
      <c r="D727" s="260">
        <v>0</v>
      </c>
      <c r="E727" s="261">
        <f t="shared" si="44"/>
        <v>-1</v>
      </c>
      <c r="F727" s="260">
        <v>142.54836</v>
      </c>
      <c r="G727" s="260">
        <v>140.09195</v>
      </c>
      <c r="H727" s="261">
        <f t="shared" si="45"/>
        <v>-1.7232116875985137E-2</v>
      </c>
      <c r="I727" s="260">
        <v>394.57718999999997</v>
      </c>
      <c r="J727" s="261">
        <f t="shared" si="46"/>
        <v>-0.64495679539914608</v>
      </c>
      <c r="K727" s="260">
        <v>142.54836</v>
      </c>
      <c r="L727" s="260">
        <v>140.09195</v>
      </c>
      <c r="M727" s="261">
        <f t="shared" si="47"/>
        <v>-1.7232116875985137E-2</v>
      </c>
    </row>
    <row r="728" spans="1:13" x14ac:dyDescent="0.25">
      <c r="A728" s="259" t="s">
        <v>164</v>
      </c>
      <c r="B728" s="259" t="s">
        <v>435</v>
      </c>
      <c r="C728" s="260">
        <v>219.27932000000001</v>
      </c>
      <c r="D728" s="260">
        <v>28.161470000000001</v>
      </c>
      <c r="E728" s="261">
        <f t="shared" si="44"/>
        <v>-0.87157261341379577</v>
      </c>
      <c r="F728" s="260">
        <v>2346.1214599999998</v>
      </c>
      <c r="G728" s="260">
        <v>1708.34629</v>
      </c>
      <c r="H728" s="261">
        <f t="shared" si="45"/>
        <v>-0.27184234954314768</v>
      </c>
      <c r="I728" s="260">
        <v>1882.2929099999999</v>
      </c>
      <c r="J728" s="261">
        <f t="shared" si="46"/>
        <v>-9.2412089040913359E-2</v>
      </c>
      <c r="K728" s="260">
        <v>2346.1214599999998</v>
      </c>
      <c r="L728" s="260">
        <v>1708.34629</v>
      </c>
      <c r="M728" s="261">
        <f t="shared" si="47"/>
        <v>-0.27184234954314768</v>
      </c>
    </row>
    <row r="729" spans="1:13" x14ac:dyDescent="0.25">
      <c r="A729" s="259" t="s">
        <v>177</v>
      </c>
      <c r="B729" s="259" t="s">
        <v>435</v>
      </c>
      <c r="C729" s="260">
        <v>0</v>
      </c>
      <c r="D729" s="260">
        <v>4.8230000000000002E-2</v>
      </c>
      <c r="E729" s="261" t="str">
        <f t="shared" si="44"/>
        <v/>
      </c>
      <c r="F729" s="260">
        <v>1.6329199999999999</v>
      </c>
      <c r="G729" s="260">
        <v>0.21371000000000001</v>
      </c>
      <c r="H729" s="261">
        <f t="shared" si="45"/>
        <v>-0.86912402322220317</v>
      </c>
      <c r="I729" s="260">
        <v>0.22947000000000001</v>
      </c>
      <c r="J729" s="261">
        <f t="shared" si="46"/>
        <v>-6.8680001743147256E-2</v>
      </c>
      <c r="K729" s="260">
        <v>1.6329199999999999</v>
      </c>
      <c r="L729" s="260">
        <v>0.21371000000000001</v>
      </c>
      <c r="M729" s="261">
        <f t="shared" si="47"/>
        <v>-0.86912402322220317</v>
      </c>
    </row>
    <row r="730" spans="1:13" x14ac:dyDescent="0.25">
      <c r="A730" s="259" t="s">
        <v>170</v>
      </c>
      <c r="B730" s="259" t="s">
        <v>435</v>
      </c>
      <c r="C730" s="260">
        <v>307.36317000000003</v>
      </c>
      <c r="D730" s="260">
        <v>172.38890000000001</v>
      </c>
      <c r="E730" s="261">
        <f t="shared" si="44"/>
        <v>-0.43913612031005544</v>
      </c>
      <c r="F730" s="260">
        <v>4761.9371099999998</v>
      </c>
      <c r="G730" s="260">
        <v>5311.91374</v>
      </c>
      <c r="H730" s="261">
        <f t="shared" si="45"/>
        <v>0.11549430773561808</v>
      </c>
      <c r="I730" s="260">
        <v>5430.9631900000004</v>
      </c>
      <c r="J730" s="261">
        <f t="shared" si="46"/>
        <v>-2.192050393919176E-2</v>
      </c>
      <c r="K730" s="260">
        <v>4761.9371099999998</v>
      </c>
      <c r="L730" s="260">
        <v>5311.91374</v>
      </c>
      <c r="M730" s="261">
        <f t="shared" si="47"/>
        <v>0.11549430773561808</v>
      </c>
    </row>
    <row r="731" spans="1:13" x14ac:dyDescent="0.25">
      <c r="A731" s="259" t="s">
        <v>163</v>
      </c>
      <c r="B731" s="259" t="s">
        <v>435</v>
      </c>
      <c r="C731" s="260">
        <v>0</v>
      </c>
      <c r="D731" s="260">
        <v>0</v>
      </c>
      <c r="E731" s="261" t="str">
        <f t="shared" si="44"/>
        <v/>
      </c>
      <c r="F731" s="260">
        <v>0</v>
      </c>
      <c r="G731" s="260">
        <v>0</v>
      </c>
      <c r="H731" s="261" t="str">
        <f t="shared" si="45"/>
        <v/>
      </c>
      <c r="I731" s="260">
        <v>10.12482</v>
      </c>
      <c r="J731" s="261">
        <f t="shared" si="46"/>
        <v>-1</v>
      </c>
      <c r="K731" s="260">
        <v>0</v>
      </c>
      <c r="L731" s="260">
        <v>0</v>
      </c>
      <c r="M731" s="261" t="str">
        <f t="shared" si="47"/>
        <v/>
      </c>
    </row>
    <row r="732" spans="1:13" x14ac:dyDescent="0.25">
      <c r="A732" s="259" t="s">
        <v>165</v>
      </c>
      <c r="B732" s="259" t="s">
        <v>435</v>
      </c>
      <c r="C732" s="260">
        <v>0</v>
      </c>
      <c r="D732" s="260">
        <v>0</v>
      </c>
      <c r="E732" s="261" t="str">
        <f t="shared" si="44"/>
        <v/>
      </c>
      <c r="F732" s="260">
        <v>26.525110000000002</v>
      </c>
      <c r="G732" s="260">
        <v>1.98492</v>
      </c>
      <c r="H732" s="261">
        <f t="shared" si="45"/>
        <v>-0.92516826508919281</v>
      </c>
      <c r="I732" s="260">
        <v>14.555070000000001</v>
      </c>
      <c r="J732" s="261">
        <f t="shared" si="46"/>
        <v>-0.86362690114166407</v>
      </c>
      <c r="K732" s="260">
        <v>26.525110000000002</v>
      </c>
      <c r="L732" s="260">
        <v>1.98492</v>
      </c>
      <c r="M732" s="261">
        <f t="shared" si="47"/>
        <v>-0.92516826508919281</v>
      </c>
    </row>
    <row r="733" spans="1:13" x14ac:dyDescent="0.25">
      <c r="A733" s="259" t="s">
        <v>156</v>
      </c>
      <c r="B733" s="259" t="s">
        <v>435</v>
      </c>
      <c r="C733" s="260">
        <v>0</v>
      </c>
      <c r="D733" s="260">
        <v>0</v>
      </c>
      <c r="E733" s="261" t="str">
        <f t="shared" si="44"/>
        <v/>
      </c>
      <c r="F733" s="260">
        <v>494.69155999999998</v>
      </c>
      <c r="G733" s="260">
        <v>729.92366000000004</v>
      </c>
      <c r="H733" s="261">
        <f t="shared" si="45"/>
        <v>0.47551266085881894</v>
      </c>
      <c r="I733" s="260">
        <v>1637.5168100000001</v>
      </c>
      <c r="J733" s="261">
        <f t="shared" si="46"/>
        <v>-0.55424966904614559</v>
      </c>
      <c r="K733" s="260">
        <v>494.69155999999998</v>
      </c>
      <c r="L733" s="260">
        <v>729.92366000000004</v>
      </c>
      <c r="M733" s="261">
        <f t="shared" si="47"/>
        <v>0.47551266085881894</v>
      </c>
    </row>
    <row r="734" spans="1:13" x14ac:dyDescent="0.25">
      <c r="A734" s="259" t="s">
        <v>160</v>
      </c>
      <c r="B734" s="259" t="s">
        <v>435</v>
      </c>
      <c r="C734" s="260">
        <v>0</v>
      </c>
      <c r="D734" s="260">
        <v>0</v>
      </c>
      <c r="E734" s="261" t="str">
        <f t="shared" si="44"/>
        <v/>
      </c>
      <c r="F734" s="260">
        <v>0</v>
      </c>
      <c r="G734" s="260">
        <v>0</v>
      </c>
      <c r="H734" s="261" t="str">
        <f t="shared" si="45"/>
        <v/>
      </c>
      <c r="I734" s="260">
        <v>3.1889500000000002</v>
      </c>
      <c r="J734" s="261">
        <f t="shared" si="46"/>
        <v>-1</v>
      </c>
      <c r="K734" s="260">
        <v>0</v>
      </c>
      <c r="L734" s="260">
        <v>0</v>
      </c>
      <c r="M734" s="261" t="str">
        <f t="shared" si="47"/>
        <v/>
      </c>
    </row>
    <row r="735" spans="1:13" s="117" customFormat="1" x14ac:dyDescent="0.25">
      <c r="A735" s="117" t="s">
        <v>3</v>
      </c>
      <c r="B735" s="117" t="s">
        <v>435</v>
      </c>
      <c r="C735" s="180">
        <v>4959.0216700000001</v>
      </c>
      <c r="D735" s="180">
        <v>5511.9499299999998</v>
      </c>
      <c r="E735" s="262">
        <f t="shared" si="44"/>
        <v>0.11149946436914848</v>
      </c>
      <c r="F735" s="180">
        <v>92283.687619999997</v>
      </c>
      <c r="G735" s="180">
        <v>105206.19282</v>
      </c>
      <c r="H735" s="262">
        <f t="shared" si="45"/>
        <v>0.14003022130207321</v>
      </c>
      <c r="I735" s="180">
        <v>126926.5683</v>
      </c>
      <c r="J735" s="262">
        <f t="shared" si="46"/>
        <v>-0.17112552376475143</v>
      </c>
      <c r="K735" s="180">
        <v>92283.687619999997</v>
      </c>
      <c r="L735" s="180">
        <v>105206.19282</v>
      </c>
      <c r="M735" s="262">
        <f t="shared" si="47"/>
        <v>0.14003022130207321</v>
      </c>
    </row>
    <row r="736" spans="1:13" x14ac:dyDescent="0.25">
      <c r="A736" s="259" t="s">
        <v>175</v>
      </c>
      <c r="B736" s="259" t="s">
        <v>421</v>
      </c>
      <c r="C736" s="260">
        <v>1640.4417100000001</v>
      </c>
      <c r="D736" s="260">
        <v>390.68526000000003</v>
      </c>
      <c r="E736" s="261">
        <f t="shared" si="44"/>
        <v>-0.76184142501472973</v>
      </c>
      <c r="F736" s="260">
        <v>24741.585139999999</v>
      </c>
      <c r="G736" s="260">
        <v>17553.656780000001</v>
      </c>
      <c r="H736" s="261">
        <f t="shared" si="45"/>
        <v>-0.29052012307728792</v>
      </c>
      <c r="I736" s="260">
        <v>15626.0039</v>
      </c>
      <c r="J736" s="261">
        <f t="shared" si="46"/>
        <v>0.12336185836994451</v>
      </c>
      <c r="K736" s="260">
        <v>24741.585139999999</v>
      </c>
      <c r="L736" s="260">
        <v>17553.656780000001</v>
      </c>
      <c r="M736" s="261">
        <f t="shared" si="47"/>
        <v>-0.29052012307728792</v>
      </c>
    </row>
    <row r="737" spans="1:13" x14ac:dyDescent="0.25">
      <c r="A737" s="259" t="s">
        <v>176</v>
      </c>
      <c r="B737" s="259" t="s">
        <v>421</v>
      </c>
      <c r="C737" s="260">
        <v>293.53044999999997</v>
      </c>
      <c r="D737" s="260">
        <v>0.62053999999999998</v>
      </c>
      <c r="E737" s="261">
        <f t="shared" si="44"/>
        <v>-0.99788594334931857</v>
      </c>
      <c r="F737" s="260">
        <v>7038.0281400000003</v>
      </c>
      <c r="G737" s="260">
        <v>5365.6660300000003</v>
      </c>
      <c r="H737" s="261">
        <f t="shared" si="45"/>
        <v>-0.23761799139382245</v>
      </c>
      <c r="I737" s="260">
        <v>11218.71666</v>
      </c>
      <c r="J737" s="261">
        <f t="shared" si="46"/>
        <v>-0.52172194087661361</v>
      </c>
      <c r="K737" s="260">
        <v>7038.0281400000003</v>
      </c>
      <c r="L737" s="260">
        <v>5365.6660300000003</v>
      </c>
      <c r="M737" s="261">
        <f t="shared" si="47"/>
        <v>-0.23761799139382245</v>
      </c>
    </row>
    <row r="738" spans="1:13" x14ac:dyDescent="0.25">
      <c r="A738" s="259" t="s">
        <v>174</v>
      </c>
      <c r="B738" s="259" t="s">
        <v>421</v>
      </c>
      <c r="C738" s="260">
        <v>505.49984000000001</v>
      </c>
      <c r="D738" s="260">
        <v>196.33018000000001</v>
      </c>
      <c r="E738" s="261">
        <f t="shared" si="44"/>
        <v>-0.61161178606901245</v>
      </c>
      <c r="F738" s="260">
        <v>7187.3005999999996</v>
      </c>
      <c r="G738" s="260">
        <v>10148.85281</v>
      </c>
      <c r="H738" s="261">
        <f t="shared" si="45"/>
        <v>0.41205347804709902</v>
      </c>
      <c r="I738" s="260">
        <v>10617.43468</v>
      </c>
      <c r="J738" s="261">
        <f t="shared" si="46"/>
        <v>-4.4133247260062292E-2</v>
      </c>
      <c r="K738" s="260">
        <v>7187.3005999999996</v>
      </c>
      <c r="L738" s="260">
        <v>10148.85281</v>
      </c>
      <c r="M738" s="261">
        <f t="shared" si="47"/>
        <v>0.41205347804709902</v>
      </c>
    </row>
    <row r="739" spans="1:13" x14ac:dyDescent="0.25">
      <c r="A739" s="259" t="s">
        <v>166</v>
      </c>
      <c r="B739" s="259" t="s">
        <v>421</v>
      </c>
      <c r="C739" s="260">
        <v>792.27610000000004</v>
      </c>
      <c r="D739" s="260">
        <v>753.20392000000004</v>
      </c>
      <c r="E739" s="261">
        <f t="shared" si="44"/>
        <v>-4.9316368372086417E-2</v>
      </c>
      <c r="F739" s="260">
        <v>11721.8783</v>
      </c>
      <c r="G739" s="260">
        <v>18312.6577</v>
      </c>
      <c r="H739" s="261">
        <f t="shared" si="45"/>
        <v>0.56226308031196659</v>
      </c>
      <c r="I739" s="260">
        <v>15760.688959999999</v>
      </c>
      <c r="J739" s="261">
        <f t="shared" si="46"/>
        <v>0.16191987206122738</v>
      </c>
      <c r="K739" s="260">
        <v>11721.8783</v>
      </c>
      <c r="L739" s="260">
        <v>18312.6577</v>
      </c>
      <c r="M739" s="261">
        <f t="shared" si="47"/>
        <v>0.56226308031196659</v>
      </c>
    </row>
    <row r="740" spans="1:13" x14ac:dyDescent="0.25">
      <c r="A740" s="259" t="s">
        <v>180</v>
      </c>
      <c r="B740" s="259" t="s">
        <v>421</v>
      </c>
      <c r="C740" s="260">
        <v>4.41E-2</v>
      </c>
      <c r="D740" s="260">
        <v>0.16897000000000001</v>
      </c>
      <c r="E740" s="261">
        <f t="shared" si="44"/>
        <v>2.8315192743764173</v>
      </c>
      <c r="F740" s="260">
        <v>21.804259999999999</v>
      </c>
      <c r="G740" s="260">
        <v>9.31508</v>
      </c>
      <c r="H740" s="261">
        <f t="shared" si="45"/>
        <v>-0.57278623535033979</v>
      </c>
      <c r="I740" s="260">
        <v>49.065309999999997</v>
      </c>
      <c r="J740" s="261">
        <f t="shared" si="46"/>
        <v>-0.81014937029848588</v>
      </c>
      <c r="K740" s="260">
        <v>21.804259999999999</v>
      </c>
      <c r="L740" s="260">
        <v>9.31508</v>
      </c>
      <c r="M740" s="261">
        <f t="shared" si="47"/>
        <v>-0.57278623535033979</v>
      </c>
    </row>
    <row r="741" spans="1:13" x14ac:dyDescent="0.25">
      <c r="A741" s="259" t="s">
        <v>172</v>
      </c>
      <c r="B741" s="259" t="s">
        <v>421</v>
      </c>
      <c r="C741" s="260">
        <v>1285.18453</v>
      </c>
      <c r="D741" s="260">
        <v>325.26441999999997</v>
      </c>
      <c r="E741" s="261">
        <f t="shared" si="44"/>
        <v>-0.74691228192732761</v>
      </c>
      <c r="F741" s="260">
        <v>7667.8134899999995</v>
      </c>
      <c r="G741" s="260">
        <v>5287.8888699999998</v>
      </c>
      <c r="H741" s="261">
        <f t="shared" si="45"/>
        <v>-0.3103785222611094</v>
      </c>
      <c r="I741" s="260">
        <v>14784.415429999999</v>
      </c>
      <c r="J741" s="261">
        <f t="shared" si="46"/>
        <v>-0.64233358464278489</v>
      </c>
      <c r="K741" s="260">
        <v>7667.8134899999995</v>
      </c>
      <c r="L741" s="260">
        <v>5287.8888699999998</v>
      </c>
      <c r="M741" s="261">
        <f t="shared" si="47"/>
        <v>-0.3103785222611094</v>
      </c>
    </row>
    <row r="742" spans="1:13" x14ac:dyDescent="0.25">
      <c r="A742" s="259" t="s">
        <v>159</v>
      </c>
      <c r="B742" s="259" t="s">
        <v>421</v>
      </c>
      <c r="C742" s="260">
        <v>1.96814</v>
      </c>
      <c r="D742" s="260">
        <v>5.4650400000000001</v>
      </c>
      <c r="E742" s="261">
        <f t="shared" si="44"/>
        <v>1.7767536862215088</v>
      </c>
      <c r="F742" s="260">
        <v>463.21575999999999</v>
      </c>
      <c r="G742" s="260">
        <v>304.35223000000002</v>
      </c>
      <c r="H742" s="261">
        <f t="shared" si="45"/>
        <v>-0.3429579554892519</v>
      </c>
      <c r="I742" s="260">
        <v>378.04413</v>
      </c>
      <c r="J742" s="261">
        <f t="shared" si="46"/>
        <v>-0.19492935917296206</v>
      </c>
      <c r="K742" s="260">
        <v>463.21575999999999</v>
      </c>
      <c r="L742" s="260">
        <v>304.35223000000002</v>
      </c>
      <c r="M742" s="261">
        <f t="shared" si="47"/>
        <v>-0.3429579554892519</v>
      </c>
    </row>
    <row r="743" spans="1:13" x14ac:dyDescent="0.25">
      <c r="A743" s="259" t="s">
        <v>171</v>
      </c>
      <c r="B743" s="259" t="s">
        <v>421</v>
      </c>
      <c r="C743" s="260">
        <v>0</v>
      </c>
      <c r="D743" s="260">
        <v>0</v>
      </c>
      <c r="E743" s="261" t="str">
        <f t="shared" si="44"/>
        <v/>
      </c>
      <c r="F743" s="260">
        <v>0</v>
      </c>
      <c r="G743" s="260">
        <v>0</v>
      </c>
      <c r="H743" s="261" t="str">
        <f t="shared" si="45"/>
        <v/>
      </c>
      <c r="I743" s="260">
        <v>33.619999999999997</v>
      </c>
      <c r="J743" s="261">
        <f t="shared" si="46"/>
        <v>-1</v>
      </c>
      <c r="K743" s="260">
        <v>0</v>
      </c>
      <c r="L743" s="260">
        <v>0</v>
      </c>
      <c r="M743" s="261" t="str">
        <f t="shared" si="47"/>
        <v/>
      </c>
    </row>
    <row r="744" spans="1:13" x14ac:dyDescent="0.25">
      <c r="A744" s="259" t="s">
        <v>167</v>
      </c>
      <c r="B744" s="259" t="s">
        <v>421</v>
      </c>
      <c r="C744" s="260">
        <v>7543.4093400000002</v>
      </c>
      <c r="D744" s="260">
        <v>7532.7157699999998</v>
      </c>
      <c r="E744" s="261">
        <f t="shared" si="44"/>
        <v>-1.4176043640236058E-3</v>
      </c>
      <c r="F744" s="260">
        <v>134664.35628000001</v>
      </c>
      <c r="G744" s="260">
        <v>145568.48001</v>
      </c>
      <c r="H744" s="261">
        <f t="shared" si="45"/>
        <v>8.0972605010101173E-2</v>
      </c>
      <c r="I744" s="260">
        <v>182934.9944</v>
      </c>
      <c r="J744" s="261">
        <f t="shared" si="46"/>
        <v>-0.20426116125324567</v>
      </c>
      <c r="K744" s="260">
        <v>134664.35628000001</v>
      </c>
      <c r="L744" s="260">
        <v>145568.48001</v>
      </c>
      <c r="M744" s="261">
        <f t="shared" si="47"/>
        <v>8.0972605010101173E-2</v>
      </c>
    </row>
    <row r="745" spans="1:13" x14ac:dyDescent="0.25">
      <c r="A745" s="259" t="s">
        <v>169</v>
      </c>
      <c r="B745" s="259" t="s">
        <v>421</v>
      </c>
      <c r="C745" s="260">
        <v>520.59619999999995</v>
      </c>
      <c r="D745" s="260">
        <v>380.17649999999998</v>
      </c>
      <c r="E745" s="261">
        <f t="shared" si="44"/>
        <v>-0.26972863036649131</v>
      </c>
      <c r="F745" s="260">
        <v>12367.859539999999</v>
      </c>
      <c r="G745" s="260">
        <v>12618.57777</v>
      </c>
      <c r="H745" s="261">
        <f t="shared" si="45"/>
        <v>2.027175593231223E-2</v>
      </c>
      <c r="I745" s="260">
        <v>15218.527669999999</v>
      </c>
      <c r="J745" s="261">
        <f t="shared" si="46"/>
        <v>-0.17084109293471483</v>
      </c>
      <c r="K745" s="260">
        <v>12367.859539999999</v>
      </c>
      <c r="L745" s="260">
        <v>12618.57777</v>
      </c>
      <c r="M745" s="261">
        <f t="shared" si="47"/>
        <v>2.027175593231223E-2</v>
      </c>
    </row>
    <row r="746" spans="1:13" x14ac:dyDescent="0.25">
      <c r="A746" s="259" t="s">
        <v>155</v>
      </c>
      <c r="B746" s="259" t="s">
        <v>421</v>
      </c>
      <c r="C746" s="260">
        <v>9307.4223600000005</v>
      </c>
      <c r="D746" s="260">
        <v>15098.790290000001</v>
      </c>
      <c r="E746" s="261">
        <f t="shared" ref="E746:E807" si="48">IF(C746=0,"",(D746/C746-1))</f>
        <v>0.62223112973676198</v>
      </c>
      <c r="F746" s="260">
        <v>198399.88928999999</v>
      </c>
      <c r="G746" s="260">
        <v>259618.98654000001</v>
      </c>
      <c r="H746" s="261">
        <f t="shared" ref="H746:H807" si="49">IF(F746=0,"",(G746/F746-1))</f>
        <v>0.30856417041904893</v>
      </c>
      <c r="I746" s="260">
        <v>259924.22544000001</v>
      </c>
      <c r="J746" s="261">
        <f t="shared" ref="J746:J807" si="50">IF(I746=0,"",(G746/I746-1))</f>
        <v>-1.1743380190256669E-3</v>
      </c>
      <c r="K746" s="260">
        <v>198399.88928999999</v>
      </c>
      <c r="L746" s="260">
        <v>259618.98654000001</v>
      </c>
      <c r="M746" s="261">
        <f t="shared" ref="M746:M807" si="51">IF(K746=0,"",(L746/K746-1))</f>
        <v>0.30856417041904893</v>
      </c>
    </row>
    <row r="747" spans="1:13" x14ac:dyDescent="0.25">
      <c r="A747" s="259" t="s">
        <v>179</v>
      </c>
      <c r="B747" s="259" t="s">
        <v>421</v>
      </c>
      <c r="C747" s="260">
        <v>531.91481999999996</v>
      </c>
      <c r="D747" s="260">
        <v>875.68098999999995</v>
      </c>
      <c r="E747" s="261">
        <f t="shared" si="48"/>
        <v>0.64628048904521962</v>
      </c>
      <c r="F747" s="260">
        <v>23262.3783</v>
      </c>
      <c r="G747" s="260">
        <v>33832.429190000003</v>
      </c>
      <c r="H747" s="261">
        <f t="shared" si="49"/>
        <v>0.4543839307264641</v>
      </c>
      <c r="I747" s="260">
        <v>30430.856919999998</v>
      </c>
      <c r="J747" s="261">
        <f t="shared" si="50"/>
        <v>0.1117803642185442</v>
      </c>
      <c r="K747" s="260">
        <v>23262.3783</v>
      </c>
      <c r="L747" s="260">
        <v>33832.429190000003</v>
      </c>
      <c r="M747" s="261">
        <f t="shared" si="51"/>
        <v>0.4543839307264641</v>
      </c>
    </row>
    <row r="748" spans="1:13" x14ac:dyDescent="0.25">
      <c r="A748" s="259" t="s">
        <v>168</v>
      </c>
      <c r="B748" s="259" t="s">
        <v>421</v>
      </c>
      <c r="C748" s="260">
        <v>4536.8245900000002</v>
      </c>
      <c r="D748" s="260">
        <v>4271.4924899999996</v>
      </c>
      <c r="E748" s="261">
        <f t="shared" si="48"/>
        <v>-5.8484099337858808E-2</v>
      </c>
      <c r="F748" s="260">
        <v>80338.642680000004</v>
      </c>
      <c r="G748" s="260">
        <v>79895.132939999996</v>
      </c>
      <c r="H748" s="261">
        <f t="shared" si="49"/>
        <v>-5.5205032747014382E-3</v>
      </c>
      <c r="I748" s="260">
        <v>102174.55061999999</v>
      </c>
      <c r="J748" s="261">
        <f t="shared" si="50"/>
        <v>-0.21805251449414209</v>
      </c>
      <c r="K748" s="260">
        <v>80338.642680000004</v>
      </c>
      <c r="L748" s="260">
        <v>79895.132939999996</v>
      </c>
      <c r="M748" s="261">
        <f t="shared" si="51"/>
        <v>-5.5205032747014382E-3</v>
      </c>
    </row>
    <row r="749" spans="1:13" x14ac:dyDescent="0.25">
      <c r="A749" s="259" t="s">
        <v>158</v>
      </c>
      <c r="B749" s="259" t="s">
        <v>421</v>
      </c>
      <c r="C749" s="260">
        <v>489.13452000000001</v>
      </c>
      <c r="D749" s="260">
        <v>505.35268000000002</v>
      </c>
      <c r="E749" s="261">
        <f t="shared" si="48"/>
        <v>3.3156850185098286E-2</v>
      </c>
      <c r="F749" s="260">
        <v>10339.92967</v>
      </c>
      <c r="G749" s="260">
        <v>8733.8152599999994</v>
      </c>
      <c r="H749" s="261">
        <f t="shared" si="49"/>
        <v>-0.15533127025611582</v>
      </c>
      <c r="I749" s="260">
        <v>8029.6409100000001</v>
      </c>
      <c r="J749" s="261">
        <f t="shared" si="50"/>
        <v>8.7696866882680968E-2</v>
      </c>
      <c r="K749" s="260">
        <v>10339.92967</v>
      </c>
      <c r="L749" s="260">
        <v>8733.8152599999994</v>
      </c>
      <c r="M749" s="261">
        <f t="shared" si="51"/>
        <v>-0.15533127025611582</v>
      </c>
    </row>
    <row r="750" spans="1:13" x14ac:dyDescent="0.25">
      <c r="A750" s="259" t="s">
        <v>181</v>
      </c>
      <c r="B750" s="259" t="s">
        <v>421</v>
      </c>
      <c r="C750" s="260">
        <v>108.48694999999999</v>
      </c>
      <c r="D750" s="260">
        <v>3.80836</v>
      </c>
      <c r="E750" s="261">
        <f t="shared" si="48"/>
        <v>-0.96489568561011252</v>
      </c>
      <c r="F750" s="260">
        <v>897.71385999999995</v>
      </c>
      <c r="G750" s="260">
        <v>755.73098000000005</v>
      </c>
      <c r="H750" s="261">
        <f t="shared" si="49"/>
        <v>-0.15816050784823565</v>
      </c>
      <c r="I750" s="260">
        <v>731.80385000000001</v>
      </c>
      <c r="J750" s="261">
        <f t="shared" si="50"/>
        <v>3.2696097458355888E-2</v>
      </c>
      <c r="K750" s="260">
        <v>897.71385999999995</v>
      </c>
      <c r="L750" s="260">
        <v>755.73098000000005</v>
      </c>
      <c r="M750" s="261">
        <f t="shared" si="51"/>
        <v>-0.15816050784823565</v>
      </c>
    </row>
    <row r="751" spans="1:13" x14ac:dyDescent="0.25">
      <c r="A751" s="259" t="s">
        <v>173</v>
      </c>
      <c r="B751" s="259" t="s">
        <v>421</v>
      </c>
      <c r="C751" s="260">
        <v>1181.2266099999999</v>
      </c>
      <c r="D751" s="260">
        <v>593.72846000000004</v>
      </c>
      <c r="E751" s="261">
        <f t="shared" si="48"/>
        <v>-0.49736277952627561</v>
      </c>
      <c r="F751" s="260">
        <v>12671.050649999999</v>
      </c>
      <c r="G751" s="260">
        <v>16480.90292</v>
      </c>
      <c r="H751" s="261">
        <f t="shared" si="49"/>
        <v>0.30067374641896816</v>
      </c>
      <c r="I751" s="260">
        <v>24111.636279999999</v>
      </c>
      <c r="J751" s="261">
        <f t="shared" si="50"/>
        <v>-0.31647513554812123</v>
      </c>
      <c r="K751" s="260">
        <v>12671.050649999999</v>
      </c>
      <c r="L751" s="260">
        <v>16480.90292</v>
      </c>
      <c r="M751" s="261">
        <f t="shared" si="51"/>
        <v>0.30067374641896816</v>
      </c>
    </row>
    <row r="752" spans="1:13" x14ac:dyDescent="0.25">
      <c r="A752" s="259" t="s">
        <v>157</v>
      </c>
      <c r="B752" s="259" t="s">
        <v>421</v>
      </c>
      <c r="C752" s="260">
        <v>1072.57863</v>
      </c>
      <c r="D752" s="260">
        <v>189.87213</v>
      </c>
      <c r="E752" s="261">
        <f t="shared" si="48"/>
        <v>-0.82297602740789266</v>
      </c>
      <c r="F752" s="260">
        <v>20041.22179</v>
      </c>
      <c r="G752" s="260">
        <v>12738.148800000001</v>
      </c>
      <c r="H752" s="261">
        <f t="shared" si="49"/>
        <v>-0.36440258316207175</v>
      </c>
      <c r="I752" s="260">
        <v>19540.313559999999</v>
      </c>
      <c r="J752" s="261">
        <f t="shared" si="50"/>
        <v>-0.34810929410694669</v>
      </c>
      <c r="K752" s="260">
        <v>20041.22179</v>
      </c>
      <c r="L752" s="260">
        <v>12738.148800000001</v>
      </c>
      <c r="M752" s="261">
        <f t="shared" si="51"/>
        <v>-0.36440258316207175</v>
      </c>
    </row>
    <row r="753" spans="1:13" x14ac:dyDescent="0.25">
      <c r="A753" s="259" t="s">
        <v>164</v>
      </c>
      <c r="B753" s="259" t="s">
        <v>421</v>
      </c>
      <c r="C753" s="260">
        <v>2035.3049699999999</v>
      </c>
      <c r="D753" s="260">
        <v>2610.70424</v>
      </c>
      <c r="E753" s="261">
        <f t="shared" si="48"/>
        <v>0.28270911656055175</v>
      </c>
      <c r="F753" s="260">
        <v>27152.90207</v>
      </c>
      <c r="G753" s="260">
        <v>45521.943359999997</v>
      </c>
      <c r="H753" s="261">
        <f t="shared" si="49"/>
        <v>0.67650379479308453</v>
      </c>
      <c r="I753" s="260">
        <v>51984.817589999999</v>
      </c>
      <c r="J753" s="261">
        <f t="shared" si="50"/>
        <v>-0.12432234120685315</v>
      </c>
      <c r="K753" s="260">
        <v>27152.90207</v>
      </c>
      <c r="L753" s="260">
        <v>45521.943359999997</v>
      </c>
      <c r="M753" s="261">
        <f t="shared" si="51"/>
        <v>0.67650379479308453</v>
      </c>
    </row>
    <row r="754" spans="1:13" x14ac:dyDescent="0.25">
      <c r="A754" s="259" t="s">
        <v>177</v>
      </c>
      <c r="B754" s="259" t="s">
        <v>421</v>
      </c>
      <c r="C754" s="260">
        <v>3.6749999999999998E-2</v>
      </c>
      <c r="D754" s="260">
        <v>7.9799999999999992E-3</v>
      </c>
      <c r="E754" s="261">
        <f t="shared" si="48"/>
        <v>-0.78285714285714292</v>
      </c>
      <c r="F754" s="260">
        <v>0.76758000000000004</v>
      </c>
      <c r="G754" s="260">
        <v>2.90055</v>
      </c>
      <c r="H754" s="261">
        <f t="shared" si="49"/>
        <v>2.7788243570702726</v>
      </c>
      <c r="I754" s="260">
        <v>159.78823</v>
      </c>
      <c r="J754" s="261">
        <f t="shared" si="50"/>
        <v>-0.98184753658013479</v>
      </c>
      <c r="K754" s="260">
        <v>0.76758000000000004</v>
      </c>
      <c r="L754" s="260">
        <v>2.90055</v>
      </c>
      <c r="M754" s="261">
        <f t="shared" si="51"/>
        <v>2.7788243570702726</v>
      </c>
    </row>
    <row r="755" spans="1:13" x14ac:dyDescent="0.25">
      <c r="A755" s="259" t="s">
        <v>170</v>
      </c>
      <c r="B755" s="259" t="s">
        <v>421</v>
      </c>
      <c r="C755" s="260">
        <v>44.096589999999999</v>
      </c>
      <c r="D755" s="260">
        <v>428.32931000000002</v>
      </c>
      <c r="E755" s="261">
        <f t="shared" si="48"/>
        <v>8.7134338505539777</v>
      </c>
      <c r="F755" s="260">
        <v>2154.3549600000001</v>
      </c>
      <c r="G755" s="260">
        <v>2280.56747</v>
      </c>
      <c r="H755" s="261">
        <f t="shared" si="49"/>
        <v>5.8584825780056082E-2</v>
      </c>
      <c r="I755" s="260">
        <v>2728.0749599999999</v>
      </c>
      <c r="J755" s="261">
        <f t="shared" si="50"/>
        <v>-0.16403782761159902</v>
      </c>
      <c r="K755" s="260">
        <v>2154.3549600000001</v>
      </c>
      <c r="L755" s="260">
        <v>2280.56747</v>
      </c>
      <c r="M755" s="261">
        <f t="shared" si="51"/>
        <v>5.8584825780056082E-2</v>
      </c>
    </row>
    <row r="756" spans="1:13" x14ac:dyDescent="0.25">
      <c r="A756" s="259" t="s">
        <v>163</v>
      </c>
      <c r="B756" s="259" t="s">
        <v>421</v>
      </c>
      <c r="C756" s="260">
        <v>262.86498</v>
      </c>
      <c r="D756" s="260">
        <v>845.14239999999995</v>
      </c>
      <c r="E756" s="261">
        <f t="shared" si="48"/>
        <v>2.215119792678355</v>
      </c>
      <c r="F756" s="260">
        <v>9254.8517100000008</v>
      </c>
      <c r="G756" s="260">
        <v>5778.6629800000001</v>
      </c>
      <c r="H756" s="261">
        <f t="shared" si="49"/>
        <v>-0.37560717761084472</v>
      </c>
      <c r="I756" s="260">
        <v>7708.4399899999999</v>
      </c>
      <c r="J756" s="261">
        <f t="shared" si="50"/>
        <v>-0.25034598602356117</v>
      </c>
      <c r="K756" s="260">
        <v>9254.8517100000008</v>
      </c>
      <c r="L756" s="260">
        <v>5778.6629800000001</v>
      </c>
      <c r="M756" s="261">
        <f t="shared" si="51"/>
        <v>-0.37560717761084472</v>
      </c>
    </row>
    <row r="757" spans="1:13" x14ac:dyDescent="0.25">
      <c r="A757" s="259" t="s">
        <v>162</v>
      </c>
      <c r="B757" s="259" t="s">
        <v>421</v>
      </c>
      <c r="C757" s="260">
        <v>0</v>
      </c>
      <c r="D757" s="260">
        <v>0</v>
      </c>
      <c r="E757" s="261" t="str">
        <f t="shared" si="48"/>
        <v/>
      </c>
      <c r="F757" s="260">
        <v>1.5645800000000001</v>
      </c>
      <c r="G757" s="260">
        <v>0</v>
      </c>
      <c r="H757" s="261">
        <f t="shared" si="49"/>
        <v>-1</v>
      </c>
      <c r="I757" s="260">
        <v>0</v>
      </c>
      <c r="J757" s="261" t="str">
        <f t="shared" si="50"/>
        <v/>
      </c>
      <c r="K757" s="260">
        <v>1.5645800000000001</v>
      </c>
      <c r="L757" s="260">
        <v>0</v>
      </c>
      <c r="M757" s="261">
        <f t="shared" si="51"/>
        <v>-1</v>
      </c>
    </row>
    <row r="758" spans="1:13" x14ac:dyDescent="0.25">
      <c r="A758" s="259" t="s">
        <v>165</v>
      </c>
      <c r="B758" s="259" t="s">
        <v>421</v>
      </c>
      <c r="C758" s="260">
        <v>6572.2770499999997</v>
      </c>
      <c r="D758" s="260">
        <v>5995.9115000000002</v>
      </c>
      <c r="E758" s="261">
        <f t="shared" si="48"/>
        <v>-8.7696478041807358E-2</v>
      </c>
      <c r="F758" s="260">
        <v>126364.84408</v>
      </c>
      <c r="G758" s="260">
        <v>118933.80033</v>
      </c>
      <c r="H758" s="261">
        <f t="shared" si="49"/>
        <v>-5.8806259004248851E-2</v>
      </c>
      <c r="I758" s="260">
        <v>124965.67601</v>
      </c>
      <c r="J758" s="261">
        <f t="shared" si="50"/>
        <v>-4.8268259514055001E-2</v>
      </c>
      <c r="K758" s="260">
        <v>126364.84408</v>
      </c>
      <c r="L758" s="260">
        <v>118933.80033</v>
      </c>
      <c r="M758" s="261">
        <f t="shared" si="51"/>
        <v>-5.8806259004248851E-2</v>
      </c>
    </row>
    <row r="759" spans="1:13" x14ac:dyDescent="0.25">
      <c r="A759" s="259" t="s">
        <v>161</v>
      </c>
      <c r="B759" s="259" t="s">
        <v>421</v>
      </c>
      <c r="C759" s="260">
        <v>0</v>
      </c>
      <c r="D759" s="260">
        <v>0</v>
      </c>
      <c r="E759" s="261" t="str">
        <f t="shared" si="48"/>
        <v/>
      </c>
      <c r="F759" s="260">
        <v>0</v>
      </c>
      <c r="G759" s="260">
        <v>0</v>
      </c>
      <c r="H759" s="261" t="str">
        <f t="shared" si="49"/>
        <v/>
      </c>
      <c r="I759" s="260">
        <v>0</v>
      </c>
      <c r="J759" s="261" t="str">
        <f t="shared" si="50"/>
        <v/>
      </c>
      <c r="K759" s="260">
        <v>0</v>
      </c>
      <c r="L759" s="260">
        <v>0</v>
      </c>
      <c r="M759" s="261" t="str">
        <f t="shared" si="51"/>
        <v/>
      </c>
    </row>
    <row r="760" spans="1:13" x14ac:dyDescent="0.25">
      <c r="A760" s="259" t="s">
        <v>156</v>
      </c>
      <c r="B760" s="259" t="s">
        <v>421</v>
      </c>
      <c r="C760" s="260">
        <v>0.15361</v>
      </c>
      <c r="D760" s="260">
        <v>0</v>
      </c>
      <c r="E760" s="261">
        <f t="shared" si="48"/>
        <v>-1</v>
      </c>
      <c r="F760" s="260">
        <v>207.49293</v>
      </c>
      <c r="G760" s="260">
        <v>855.94744000000003</v>
      </c>
      <c r="H760" s="261">
        <f t="shared" si="49"/>
        <v>3.1251884582284326</v>
      </c>
      <c r="I760" s="260">
        <v>1529.2052100000001</v>
      </c>
      <c r="J760" s="261">
        <f t="shared" si="50"/>
        <v>-0.44026646364878652</v>
      </c>
      <c r="K760" s="260">
        <v>207.49293</v>
      </c>
      <c r="L760" s="260">
        <v>855.94744000000003</v>
      </c>
      <c r="M760" s="261">
        <f t="shared" si="51"/>
        <v>3.1251884582284326</v>
      </c>
    </row>
    <row r="761" spans="1:13" x14ac:dyDescent="0.25">
      <c r="A761" s="259" t="s">
        <v>160</v>
      </c>
      <c r="B761" s="259" t="s">
        <v>421</v>
      </c>
      <c r="C761" s="260">
        <v>6.3755800000000002</v>
      </c>
      <c r="D761" s="260">
        <v>19.544180000000001</v>
      </c>
      <c r="E761" s="261">
        <f t="shared" si="48"/>
        <v>2.0654748273882535</v>
      </c>
      <c r="F761" s="260">
        <v>834.53679999999997</v>
      </c>
      <c r="G761" s="260">
        <v>2099.8970399999998</v>
      </c>
      <c r="H761" s="261">
        <f t="shared" si="49"/>
        <v>1.5162425910996373</v>
      </c>
      <c r="I761" s="260">
        <v>2004.3225</v>
      </c>
      <c r="J761" s="261">
        <f t="shared" si="50"/>
        <v>4.7684212495743505E-2</v>
      </c>
      <c r="K761" s="260">
        <v>834.53679999999997</v>
      </c>
      <c r="L761" s="260">
        <v>2099.8970399999998</v>
      </c>
      <c r="M761" s="261">
        <f t="shared" si="51"/>
        <v>1.5162425910996373</v>
      </c>
    </row>
    <row r="762" spans="1:13" s="117" customFormat="1" x14ac:dyDescent="0.25">
      <c r="A762" s="117" t="s">
        <v>3</v>
      </c>
      <c r="B762" s="117" t="s">
        <v>421</v>
      </c>
      <c r="C762" s="180">
        <v>38731.648419999998</v>
      </c>
      <c r="D762" s="180">
        <v>41022.995609999998</v>
      </c>
      <c r="E762" s="262">
        <f t="shared" si="48"/>
        <v>5.9159557712416211E-2</v>
      </c>
      <c r="F762" s="180">
        <v>717795.98245999997</v>
      </c>
      <c r="G762" s="180">
        <v>802846.91674000002</v>
      </c>
      <c r="H762" s="262">
        <f t="shared" si="49"/>
        <v>0.11848900851815447</v>
      </c>
      <c r="I762" s="180">
        <v>902672.44876000006</v>
      </c>
      <c r="J762" s="262">
        <f t="shared" si="50"/>
        <v>-0.11058887657104222</v>
      </c>
      <c r="K762" s="180">
        <v>717795.98245999997</v>
      </c>
      <c r="L762" s="180">
        <v>802846.91674000002</v>
      </c>
      <c r="M762" s="262">
        <f t="shared" si="51"/>
        <v>0.11848900851815447</v>
      </c>
    </row>
    <row r="763" spans="1:13" x14ac:dyDescent="0.25">
      <c r="A763" s="259" t="s">
        <v>175</v>
      </c>
      <c r="B763" s="259" t="s">
        <v>458</v>
      </c>
      <c r="C763" s="260">
        <v>0</v>
      </c>
      <c r="D763" s="260">
        <v>0</v>
      </c>
      <c r="E763" s="261" t="str">
        <f t="shared" si="48"/>
        <v/>
      </c>
      <c r="F763" s="260">
        <v>0.68764000000000003</v>
      </c>
      <c r="G763" s="260">
        <v>3.4800200000000001</v>
      </c>
      <c r="H763" s="261">
        <f t="shared" si="49"/>
        <v>4.0608167064161478</v>
      </c>
      <c r="I763" s="260">
        <v>1.75</v>
      </c>
      <c r="J763" s="261">
        <f t="shared" si="50"/>
        <v>0.98858285714285721</v>
      </c>
      <c r="K763" s="260">
        <v>0.68764000000000003</v>
      </c>
      <c r="L763" s="260">
        <v>3.4800200000000001</v>
      </c>
      <c r="M763" s="261">
        <f t="shared" si="51"/>
        <v>4.0608167064161478</v>
      </c>
    </row>
    <row r="764" spans="1:13" x14ac:dyDescent="0.25">
      <c r="A764" s="259" t="s">
        <v>176</v>
      </c>
      <c r="B764" s="259" t="s">
        <v>458</v>
      </c>
      <c r="C764" s="260">
        <v>13.92427</v>
      </c>
      <c r="D764" s="260">
        <v>0</v>
      </c>
      <c r="E764" s="261">
        <f t="shared" si="48"/>
        <v>-1</v>
      </c>
      <c r="F764" s="260">
        <v>20.58446</v>
      </c>
      <c r="G764" s="260">
        <v>14.290760000000001</v>
      </c>
      <c r="H764" s="261">
        <f t="shared" si="49"/>
        <v>-0.30575006582635633</v>
      </c>
      <c r="I764" s="260">
        <v>10.23498</v>
      </c>
      <c r="J764" s="261">
        <f t="shared" si="50"/>
        <v>0.39626652909922644</v>
      </c>
      <c r="K764" s="260">
        <v>20.58446</v>
      </c>
      <c r="L764" s="260">
        <v>14.290760000000001</v>
      </c>
      <c r="M764" s="261">
        <f t="shared" si="51"/>
        <v>-0.30575006582635633</v>
      </c>
    </row>
    <row r="765" spans="1:13" x14ac:dyDescent="0.25">
      <c r="A765" s="259" t="s">
        <v>174</v>
      </c>
      <c r="B765" s="259" t="s">
        <v>458</v>
      </c>
      <c r="C765" s="260">
        <v>0</v>
      </c>
      <c r="D765" s="260">
        <v>0</v>
      </c>
      <c r="E765" s="261" t="str">
        <f t="shared" si="48"/>
        <v/>
      </c>
      <c r="F765" s="260">
        <v>13.3226</v>
      </c>
      <c r="G765" s="260">
        <v>146.59941000000001</v>
      </c>
      <c r="H765" s="261">
        <f t="shared" si="49"/>
        <v>10.003813820125202</v>
      </c>
      <c r="I765" s="260">
        <v>80.078999999999994</v>
      </c>
      <c r="J765" s="261">
        <f t="shared" si="50"/>
        <v>0.83068482373656027</v>
      </c>
      <c r="K765" s="260">
        <v>13.3226</v>
      </c>
      <c r="L765" s="260">
        <v>146.59941000000001</v>
      </c>
      <c r="M765" s="261">
        <f t="shared" si="51"/>
        <v>10.003813820125202</v>
      </c>
    </row>
    <row r="766" spans="1:13" x14ac:dyDescent="0.25">
      <c r="A766" s="259" t="s">
        <v>166</v>
      </c>
      <c r="B766" s="259" t="s">
        <v>458</v>
      </c>
      <c r="C766" s="260">
        <v>0</v>
      </c>
      <c r="D766" s="260">
        <v>0</v>
      </c>
      <c r="E766" s="261" t="str">
        <f t="shared" si="48"/>
        <v/>
      </c>
      <c r="F766" s="260">
        <v>0</v>
      </c>
      <c r="G766" s="260">
        <v>67.512</v>
      </c>
      <c r="H766" s="261" t="str">
        <f t="shared" si="49"/>
        <v/>
      </c>
      <c r="I766" s="260">
        <v>0</v>
      </c>
      <c r="J766" s="261" t="str">
        <f t="shared" si="50"/>
        <v/>
      </c>
      <c r="K766" s="260">
        <v>0</v>
      </c>
      <c r="L766" s="260">
        <v>67.512</v>
      </c>
      <c r="M766" s="261" t="str">
        <f t="shared" si="51"/>
        <v/>
      </c>
    </row>
    <row r="767" spans="1:13" x14ac:dyDescent="0.25">
      <c r="A767" s="259" t="s">
        <v>180</v>
      </c>
      <c r="B767" s="259" t="s">
        <v>458</v>
      </c>
      <c r="C767" s="260">
        <v>0</v>
      </c>
      <c r="D767" s="260">
        <v>0</v>
      </c>
      <c r="E767" s="261" t="str">
        <f t="shared" si="48"/>
        <v/>
      </c>
      <c r="F767" s="260">
        <v>8.9320000000000004</v>
      </c>
      <c r="G767" s="260">
        <v>2.137E-2</v>
      </c>
      <c r="H767" s="261">
        <f t="shared" si="49"/>
        <v>-0.99760747872816835</v>
      </c>
      <c r="I767" s="260">
        <v>0</v>
      </c>
      <c r="J767" s="261" t="str">
        <f t="shared" si="50"/>
        <v/>
      </c>
      <c r="K767" s="260">
        <v>8.9320000000000004</v>
      </c>
      <c r="L767" s="260">
        <v>2.137E-2</v>
      </c>
      <c r="M767" s="261">
        <f t="shared" si="51"/>
        <v>-0.99760747872816835</v>
      </c>
    </row>
    <row r="768" spans="1:13" x14ac:dyDescent="0.25">
      <c r="A768" s="259" t="s">
        <v>172</v>
      </c>
      <c r="B768" s="259" t="s">
        <v>458</v>
      </c>
      <c r="C768" s="260">
        <v>0</v>
      </c>
      <c r="D768" s="260">
        <v>0</v>
      </c>
      <c r="E768" s="261" t="str">
        <f t="shared" si="48"/>
        <v/>
      </c>
      <c r="F768" s="260">
        <v>2.92746</v>
      </c>
      <c r="G768" s="260">
        <v>0.42652000000000001</v>
      </c>
      <c r="H768" s="261">
        <f t="shared" si="49"/>
        <v>-0.85430373087932887</v>
      </c>
      <c r="I768" s="260">
        <v>5.3815200000000001</v>
      </c>
      <c r="J768" s="261">
        <f t="shared" si="50"/>
        <v>-0.92074358173898818</v>
      </c>
      <c r="K768" s="260">
        <v>2.92746</v>
      </c>
      <c r="L768" s="260">
        <v>0.42652000000000001</v>
      </c>
      <c r="M768" s="261">
        <f t="shared" si="51"/>
        <v>-0.85430373087932887</v>
      </c>
    </row>
    <row r="769" spans="1:13" x14ac:dyDescent="0.25">
      <c r="A769" s="259" t="s">
        <v>159</v>
      </c>
      <c r="B769" s="259" t="s">
        <v>458</v>
      </c>
      <c r="C769" s="260">
        <v>1652.38589</v>
      </c>
      <c r="D769" s="260">
        <v>178.875</v>
      </c>
      <c r="E769" s="261">
        <f t="shared" si="48"/>
        <v>-0.89174744163422992</v>
      </c>
      <c r="F769" s="260">
        <v>25389.588609999999</v>
      </c>
      <c r="G769" s="260">
        <v>14947.06171</v>
      </c>
      <c r="H769" s="261">
        <f t="shared" si="49"/>
        <v>-0.41129169363095086</v>
      </c>
      <c r="I769" s="260">
        <v>42979.51569</v>
      </c>
      <c r="J769" s="261">
        <f t="shared" si="50"/>
        <v>-0.65222824245370181</v>
      </c>
      <c r="K769" s="260">
        <v>25389.588609999999</v>
      </c>
      <c r="L769" s="260">
        <v>14947.06171</v>
      </c>
      <c r="M769" s="261">
        <f t="shared" si="51"/>
        <v>-0.41129169363095086</v>
      </c>
    </row>
    <row r="770" spans="1:13" x14ac:dyDescent="0.25">
      <c r="A770" s="259" t="s">
        <v>167</v>
      </c>
      <c r="B770" s="259" t="s">
        <v>458</v>
      </c>
      <c r="C770" s="260">
        <v>0</v>
      </c>
      <c r="D770" s="260">
        <v>0</v>
      </c>
      <c r="E770" s="261" t="str">
        <f t="shared" si="48"/>
        <v/>
      </c>
      <c r="F770" s="260">
        <v>0</v>
      </c>
      <c r="G770" s="260">
        <v>0</v>
      </c>
      <c r="H770" s="261" t="str">
        <f t="shared" si="49"/>
        <v/>
      </c>
      <c r="I770" s="260">
        <v>0</v>
      </c>
      <c r="J770" s="261" t="str">
        <f t="shared" si="50"/>
        <v/>
      </c>
      <c r="K770" s="260">
        <v>0</v>
      </c>
      <c r="L770" s="260">
        <v>0</v>
      </c>
      <c r="M770" s="261" t="str">
        <f t="shared" si="51"/>
        <v/>
      </c>
    </row>
    <row r="771" spans="1:13" x14ac:dyDescent="0.25">
      <c r="A771" s="259" t="s">
        <v>169</v>
      </c>
      <c r="B771" s="259" t="s">
        <v>458</v>
      </c>
      <c r="C771" s="260">
        <v>0</v>
      </c>
      <c r="D771" s="260">
        <v>0</v>
      </c>
      <c r="E771" s="261" t="str">
        <f t="shared" si="48"/>
        <v/>
      </c>
      <c r="F771" s="260">
        <v>0.75222999999999995</v>
      </c>
      <c r="G771" s="260">
        <v>22.025459999999999</v>
      </c>
      <c r="H771" s="261">
        <f t="shared" si="49"/>
        <v>28.280220145434242</v>
      </c>
      <c r="I771" s="260">
        <v>0</v>
      </c>
      <c r="J771" s="261" t="str">
        <f t="shared" si="50"/>
        <v/>
      </c>
      <c r="K771" s="260">
        <v>0.75222999999999995</v>
      </c>
      <c r="L771" s="260">
        <v>22.025459999999999</v>
      </c>
      <c r="M771" s="261">
        <f t="shared" si="51"/>
        <v>28.280220145434242</v>
      </c>
    </row>
    <row r="772" spans="1:13" x14ac:dyDescent="0.25">
      <c r="A772" s="259" t="s">
        <v>155</v>
      </c>
      <c r="B772" s="259" t="s">
        <v>458</v>
      </c>
      <c r="C772" s="260">
        <v>0</v>
      </c>
      <c r="D772" s="260">
        <v>0</v>
      </c>
      <c r="E772" s="261" t="str">
        <f t="shared" si="48"/>
        <v/>
      </c>
      <c r="F772" s="260">
        <v>50.262520000000002</v>
      </c>
      <c r="G772" s="260">
        <v>224.68562</v>
      </c>
      <c r="H772" s="261">
        <f t="shared" si="49"/>
        <v>3.4702418422315473</v>
      </c>
      <c r="I772" s="260">
        <v>145.24964</v>
      </c>
      <c r="J772" s="261">
        <f t="shared" si="50"/>
        <v>0.54689278403719288</v>
      </c>
      <c r="K772" s="260">
        <v>50.262520000000002</v>
      </c>
      <c r="L772" s="260">
        <v>224.68562</v>
      </c>
      <c r="M772" s="261">
        <f t="shared" si="51"/>
        <v>3.4702418422315473</v>
      </c>
    </row>
    <row r="773" spans="1:13" x14ac:dyDescent="0.25">
      <c r="A773" s="259" t="s">
        <v>179</v>
      </c>
      <c r="B773" s="259" t="s">
        <v>458</v>
      </c>
      <c r="C773" s="260">
        <v>0</v>
      </c>
      <c r="D773" s="260">
        <v>10.166589999999999</v>
      </c>
      <c r="E773" s="261" t="str">
        <f t="shared" si="48"/>
        <v/>
      </c>
      <c r="F773" s="260">
        <v>68.610950000000003</v>
      </c>
      <c r="G773" s="260">
        <v>67.113929999999996</v>
      </c>
      <c r="H773" s="261">
        <f t="shared" si="49"/>
        <v>-2.1818966214576574E-2</v>
      </c>
      <c r="I773" s="260">
        <v>62.060369999999999</v>
      </c>
      <c r="J773" s="261">
        <f t="shared" si="50"/>
        <v>8.1429743328955251E-2</v>
      </c>
      <c r="K773" s="260">
        <v>68.610950000000003</v>
      </c>
      <c r="L773" s="260">
        <v>67.113929999999996</v>
      </c>
      <c r="M773" s="261">
        <f t="shared" si="51"/>
        <v>-2.1818966214576574E-2</v>
      </c>
    </row>
    <row r="774" spans="1:13" x14ac:dyDescent="0.25">
      <c r="A774" s="259" t="s">
        <v>168</v>
      </c>
      <c r="B774" s="259" t="s">
        <v>458</v>
      </c>
      <c r="C774" s="260">
        <v>0</v>
      </c>
      <c r="D774" s="260">
        <v>0</v>
      </c>
      <c r="E774" s="261" t="str">
        <f t="shared" si="48"/>
        <v/>
      </c>
      <c r="F774" s="260">
        <v>27.734940000000002</v>
      </c>
      <c r="G774" s="260">
        <v>1.14958</v>
      </c>
      <c r="H774" s="261">
        <f t="shared" si="49"/>
        <v>-0.95855119931753952</v>
      </c>
      <c r="I774" s="260">
        <v>41.499929999999999</v>
      </c>
      <c r="J774" s="261">
        <f t="shared" si="50"/>
        <v>-0.97229923038424404</v>
      </c>
      <c r="K774" s="260">
        <v>27.734940000000002</v>
      </c>
      <c r="L774" s="260">
        <v>1.14958</v>
      </c>
      <c r="M774" s="261">
        <f t="shared" si="51"/>
        <v>-0.95855119931753952</v>
      </c>
    </row>
    <row r="775" spans="1:13" x14ac:dyDescent="0.25">
      <c r="A775" s="259" t="s">
        <v>158</v>
      </c>
      <c r="B775" s="259" t="s">
        <v>458</v>
      </c>
      <c r="C775" s="260">
        <v>0</v>
      </c>
      <c r="D775" s="260">
        <v>0</v>
      </c>
      <c r="E775" s="261" t="str">
        <f t="shared" si="48"/>
        <v/>
      </c>
      <c r="F775" s="260">
        <v>3.4454500000000001</v>
      </c>
      <c r="G775" s="260">
        <v>0</v>
      </c>
      <c r="H775" s="261">
        <f t="shared" si="49"/>
        <v>-1</v>
      </c>
      <c r="I775" s="260">
        <v>7.2729400000000002</v>
      </c>
      <c r="J775" s="261">
        <f t="shared" si="50"/>
        <v>-1</v>
      </c>
      <c r="K775" s="260">
        <v>3.4454500000000001</v>
      </c>
      <c r="L775" s="260">
        <v>0</v>
      </c>
      <c r="M775" s="261">
        <f t="shared" si="51"/>
        <v>-1</v>
      </c>
    </row>
    <row r="776" spans="1:13" x14ac:dyDescent="0.25">
      <c r="A776" s="259" t="s">
        <v>181</v>
      </c>
      <c r="B776" s="259" t="s">
        <v>458</v>
      </c>
      <c r="C776" s="260">
        <v>4.4421200000000001</v>
      </c>
      <c r="D776" s="260">
        <v>0</v>
      </c>
      <c r="E776" s="261">
        <f t="shared" si="48"/>
        <v>-1</v>
      </c>
      <c r="F776" s="260">
        <v>54.830280000000002</v>
      </c>
      <c r="G776" s="260">
        <v>26.282019999999999</v>
      </c>
      <c r="H776" s="261">
        <f t="shared" si="49"/>
        <v>-0.52066595319228726</v>
      </c>
      <c r="I776" s="260">
        <v>60.585500000000003</v>
      </c>
      <c r="J776" s="261">
        <f t="shared" si="50"/>
        <v>-0.5661995031814544</v>
      </c>
      <c r="K776" s="260">
        <v>54.830280000000002</v>
      </c>
      <c r="L776" s="260">
        <v>26.282019999999999</v>
      </c>
      <c r="M776" s="261">
        <f t="shared" si="51"/>
        <v>-0.52066595319228726</v>
      </c>
    </row>
    <row r="777" spans="1:13" x14ac:dyDescent="0.25">
      <c r="A777" s="259" t="s">
        <v>173</v>
      </c>
      <c r="B777" s="259" t="s">
        <v>458</v>
      </c>
      <c r="C777" s="260">
        <v>130.43592000000001</v>
      </c>
      <c r="D777" s="260">
        <v>15.160080000000001</v>
      </c>
      <c r="E777" s="261">
        <f t="shared" si="48"/>
        <v>-0.883773733493044</v>
      </c>
      <c r="F777" s="260">
        <v>1676.7094</v>
      </c>
      <c r="G777" s="260">
        <v>668.48298</v>
      </c>
      <c r="H777" s="261">
        <f t="shared" si="49"/>
        <v>-0.60131255899203517</v>
      </c>
      <c r="I777" s="260">
        <v>645.75795000000005</v>
      </c>
      <c r="J777" s="261">
        <f t="shared" si="50"/>
        <v>3.519125083942054E-2</v>
      </c>
      <c r="K777" s="260">
        <v>1676.7094</v>
      </c>
      <c r="L777" s="260">
        <v>668.48298</v>
      </c>
      <c r="M777" s="261">
        <f t="shared" si="51"/>
        <v>-0.60131255899203517</v>
      </c>
    </row>
    <row r="778" spans="1:13" x14ac:dyDescent="0.25">
      <c r="A778" s="259" t="s">
        <v>157</v>
      </c>
      <c r="B778" s="259" t="s">
        <v>458</v>
      </c>
      <c r="C778" s="260">
        <v>0</v>
      </c>
      <c r="D778" s="260">
        <v>0</v>
      </c>
      <c r="E778" s="261" t="str">
        <f t="shared" si="48"/>
        <v/>
      </c>
      <c r="F778" s="260">
        <v>73.800920000000005</v>
      </c>
      <c r="G778" s="260">
        <v>541.62197000000003</v>
      </c>
      <c r="H778" s="261">
        <f t="shared" si="49"/>
        <v>6.3389595956256368</v>
      </c>
      <c r="I778" s="260">
        <v>290.84971000000002</v>
      </c>
      <c r="J778" s="261">
        <f t="shared" si="50"/>
        <v>0.86220563878162371</v>
      </c>
      <c r="K778" s="260">
        <v>73.800920000000005</v>
      </c>
      <c r="L778" s="260">
        <v>541.62197000000003</v>
      </c>
      <c r="M778" s="261">
        <f t="shared" si="51"/>
        <v>6.3389595956256368</v>
      </c>
    </row>
    <row r="779" spans="1:13" x14ac:dyDescent="0.25">
      <c r="A779" s="259" t="s">
        <v>164</v>
      </c>
      <c r="B779" s="259" t="s">
        <v>458</v>
      </c>
      <c r="C779" s="260">
        <v>0</v>
      </c>
      <c r="D779" s="260">
        <v>0</v>
      </c>
      <c r="E779" s="261" t="str">
        <f t="shared" si="48"/>
        <v/>
      </c>
      <c r="F779" s="260">
        <v>26.25536</v>
      </c>
      <c r="G779" s="260">
        <v>32.281129999999997</v>
      </c>
      <c r="H779" s="261">
        <f t="shared" si="49"/>
        <v>0.22950627986056937</v>
      </c>
      <c r="I779" s="260">
        <v>0.62534999999999996</v>
      </c>
      <c r="J779" s="261">
        <f t="shared" si="50"/>
        <v>50.620900295834332</v>
      </c>
      <c r="K779" s="260">
        <v>26.25536</v>
      </c>
      <c r="L779" s="260">
        <v>32.281129999999997</v>
      </c>
      <c r="M779" s="261">
        <f t="shared" si="51"/>
        <v>0.22950627986056937</v>
      </c>
    </row>
    <row r="780" spans="1:13" x14ac:dyDescent="0.25">
      <c r="A780" s="259" t="s">
        <v>170</v>
      </c>
      <c r="B780" s="259" t="s">
        <v>458</v>
      </c>
      <c r="C780" s="260">
        <v>0</v>
      </c>
      <c r="D780" s="260">
        <v>0</v>
      </c>
      <c r="E780" s="261" t="str">
        <f t="shared" si="48"/>
        <v/>
      </c>
      <c r="F780" s="260">
        <v>0</v>
      </c>
      <c r="G780" s="260">
        <v>1.8039499999999999</v>
      </c>
      <c r="H780" s="261" t="str">
        <f t="shared" si="49"/>
        <v/>
      </c>
      <c r="I780" s="260">
        <v>0</v>
      </c>
      <c r="J780" s="261" t="str">
        <f t="shared" si="50"/>
        <v/>
      </c>
      <c r="K780" s="260">
        <v>0</v>
      </c>
      <c r="L780" s="260">
        <v>1.8039499999999999</v>
      </c>
      <c r="M780" s="261" t="str">
        <f t="shared" si="51"/>
        <v/>
      </c>
    </row>
    <row r="781" spans="1:13" x14ac:dyDescent="0.25">
      <c r="A781" s="259" t="s">
        <v>165</v>
      </c>
      <c r="B781" s="259" t="s">
        <v>458</v>
      </c>
      <c r="C781" s="260">
        <v>0</v>
      </c>
      <c r="D781" s="260">
        <v>0</v>
      </c>
      <c r="E781" s="261" t="str">
        <f t="shared" si="48"/>
        <v/>
      </c>
      <c r="F781" s="260">
        <v>0</v>
      </c>
      <c r="G781" s="260">
        <v>0</v>
      </c>
      <c r="H781" s="261" t="str">
        <f t="shared" si="49"/>
        <v/>
      </c>
      <c r="I781" s="260">
        <v>0.50932999999999995</v>
      </c>
      <c r="J781" s="261">
        <f t="shared" si="50"/>
        <v>-1</v>
      </c>
      <c r="K781" s="260">
        <v>0</v>
      </c>
      <c r="L781" s="260">
        <v>0</v>
      </c>
      <c r="M781" s="261" t="str">
        <f t="shared" si="51"/>
        <v/>
      </c>
    </row>
    <row r="782" spans="1:13" x14ac:dyDescent="0.25">
      <c r="A782" s="259" t="s">
        <v>156</v>
      </c>
      <c r="B782" s="259" t="s">
        <v>458</v>
      </c>
      <c r="C782" s="260">
        <v>0</v>
      </c>
      <c r="D782" s="260">
        <v>0</v>
      </c>
      <c r="E782" s="261" t="str">
        <f t="shared" si="48"/>
        <v/>
      </c>
      <c r="F782" s="260">
        <v>0</v>
      </c>
      <c r="G782" s="260">
        <v>0</v>
      </c>
      <c r="H782" s="261" t="str">
        <f t="shared" si="49"/>
        <v/>
      </c>
      <c r="I782" s="260">
        <v>0</v>
      </c>
      <c r="J782" s="261" t="str">
        <f t="shared" si="50"/>
        <v/>
      </c>
      <c r="K782" s="260">
        <v>0</v>
      </c>
      <c r="L782" s="260">
        <v>0</v>
      </c>
      <c r="M782" s="261" t="str">
        <f t="shared" si="51"/>
        <v/>
      </c>
    </row>
    <row r="783" spans="1:13" x14ac:dyDescent="0.25">
      <c r="A783" s="259" t="s">
        <v>160</v>
      </c>
      <c r="B783" s="259" t="s">
        <v>458</v>
      </c>
      <c r="C783" s="260">
        <v>0</v>
      </c>
      <c r="D783" s="260">
        <v>0</v>
      </c>
      <c r="E783" s="261" t="str">
        <f t="shared" si="48"/>
        <v/>
      </c>
      <c r="F783" s="260">
        <v>0</v>
      </c>
      <c r="G783" s="260">
        <v>0</v>
      </c>
      <c r="H783" s="261" t="str">
        <f t="shared" si="49"/>
        <v/>
      </c>
      <c r="I783" s="260">
        <v>0</v>
      </c>
      <c r="J783" s="261" t="str">
        <f t="shared" si="50"/>
        <v/>
      </c>
      <c r="K783" s="260">
        <v>0</v>
      </c>
      <c r="L783" s="260">
        <v>0</v>
      </c>
      <c r="M783" s="261" t="str">
        <f t="shared" si="51"/>
        <v/>
      </c>
    </row>
    <row r="784" spans="1:13" s="117" customFormat="1" x14ac:dyDescent="0.25">
      <c r="A784" s="117" t="s">
        <v>3</v>
      </c>
      <c r="B784" s="117" t="s">
        <v>458</v>
      </c>
      <c r="C784" s="180">
        <v>1801.1882000000001</v>
      </c>
      <c r="D784" s="180">
        <v>708.57426999999996</v>
      </c>
      <c r="E784" s="262">
        <f t="shared" si="48"/>
        <v>-0.60660731066303897</v>
      </c>
      <c r="F784" s="180">
        <v>29007.973580000002</v>
      </c>
      <c r="G784" s="180">
        <v>18677.434239999999</v>
      </c>
      <c r="H784" s="262">
        <f t="shared" si="49"/>
        <v>-0.3561275768370995</v>
      </c>
      <c r="I784" s="180">
        <v>46066.243049999997</v>
      </c>
      <c r="J784" s="262">
        <f t="shared" si="50"/>
        <v>-0.59455269187618287</v>
      </c>
      <c r="K784" s="180">
        <v>29007.973580000002</v>
      </c>
      <c r="L784" s="180">
        <v>18677.434239999999</v>
      </c>
      <c r="M784" s="262">
        <f t="shared" si="51"/>
        <v>-0.3561275768370995</v>
      </c>
    </row>
    <row r="785" spans="1:13" x14ac:dyDescent="0.25">
      <c r="A785" s="259" t="s">
        <v>175</v>
      </c>
      <c r="B785" s="259" t="s">
        <v>481</v>
      </c>
      <c r="C785" s="260">
        <v>0</v>
      </c>
      <c r="D785" s="260">
        <v>0</v>
      </c>
      <c r="E785" s="261" t="str">
        <f t="shared" si="48"/>
        <v/>
      </c>
      <c r="F785" s="260">
        <v>0</v>
      </c>
      <c r="G785" s="260">
        <v>0</v>
      </c>
      <c r="H785" s="261" t="str">
        <f t="shared" si="49"/>
        <v/>
      </c>
      <c r="I785" s="260">
        <v>3.8563100000000001</v>
      </c>
      <c r="J785" s="261">
        <f t="shared" si="50"/>
        <v>-1</v>
      </c>
      <c r="K785" s="260">
        <v>0</v>
      </c>
      <c r="L785" s="260">
        <v>0</v>
      </c>
      <c r="M785" s="261" t="str">
        <f t="shared" si="51"/>
        <v/>
      </c>
    </row>
    <row r="786" spans="1:13" x14ac:dyDescent="0.25">
      <c r="A786" s="259" t="s">
        <v>176</v>
      </c>
      <c r="B786" s="259" t="s">
        <v>481</v>
      </c>
      <c r="C786" s="260">
        <v>0</v>
      </c>
      <c r="D786" s="260">
        <v>0</v>
      </c>
      <c r="E786" s="261" t="str">
        <f t="shared" si="48"/>
        <v/>
      </c>
      <c r="F786" s="260">
        <v>0</v>
      </c>
      <c r="G786" s="260">
        <v>0</v>
      </c>
      <c r="H786" s="261" t="str">
        <f t="shared" si="49"/>
        <v/>
      </c>
      <c r="I786" s="260">
        <v>0</v>
      </c>
      <c r="J786" s="261" t="str">
        <f t="shared" si="50"/>
        <v/>
      </c>
      <c r="K786" s="260">
        <v>0</v>
      </c>
      <c r="L786" s="260">
        <v>0</v>
      </c>
      <c r="M786" s="261" t="str">
        <f t="shared" si="51"/>
        <v/>
      </c>
    </row>
    <row r="787" spans="1:13" x14ac:dyDescent="0.25">
      <c r="A787" s="259" t="s">
        <v>174</v>
      </c>
      <c r="B787" s="259" t="s">
        <v>481</v>
      </c>
      <c r="C787" s="260">
        <v>0</v>
      </c>
      <c r="D787" s="260">
        <v>0</v>
      </c>
      <c r="E787" s="261" t="str">
        <f t="shared" si="48"/>
        <v/>
      </c>
      <c r="F787" s="260">
        <v>0</v>
      </c>
      <c r="G787" s="260">
        <v>0</v>
      </c>
      <c r="H787" s="261" t="str">
        <f t="shared" si="49"/>
        <v/>
      </c>
      <c r="I787" s="260">
        <v>0.91513999999999995</v>
      </c>
      <c r="J787" s="261">
        <f t="shared" si="50"/>
        <v>-1</v>
      </c>
      <c r="K787" s="260">
        <v>0</v>
      </c>
      <c r="L787" s="260">
        <v>0</v>
      </c>
      <c r="M787" s="261" t="str">
        <f t="shared" si="51"/>
        <v/>
      </c>
    </row>
    <row r="788" spans="1:13" x14ac:dyDescent="0.25">
      <c r="A788" s="259" t="s">
        <v>172</v>
      </c>
      <c r="B788" s="259" t="s">
        <v>481</v>
      </c>
      <c r="C788" s="260">
        <v>0</v>
      </c>
      <c r="D788" s="260">
        <v>0</v>
      </c>
      <c r="E788" s="261" t="str">
        <f t="shared" si="48"/>
        <v/>
      </c>
      <c r="F788" s="260">
        <v>0</v>
      </c>
      <c r="G788" s="260">
        <v>0</v>
      </c>
      <c r="H788" s="261" t="str">
        <f t="shared" si="49"/>
        <v/>
      </c>
      <c r="I788" s="260">
        <v>0</v>
      </c>
      <c r="J788" s="261" t="str">
        <f t="shared" si="50"/>
        <v/>
      </c>
      <c r="K788" s="260">
        <v>0</v>
      </c>
      <c r="L788" s="260">
        <v>0</v>
      </c>
      <c r="M788" s="261" t="str">
        <f t="shared" si="51"/>
        <v/>
      </c>
    </row>
    <row r="789" spans="1:13" x14ac:dyDescent="0.25">
      <c r="A789" s="259" t="s">
        <v>167</v>
      </c>
      <c r="B789" s="259" t="s">
        <v>481</v>
      </c>
      <c r="C789" s="260">
        <v>0</v>
      </c>
      <c r="D789" s="260">
        <v>0</v>
      </c>
      <c r="E789" s="261" t="str">
        <f t="shared" si="48"/>
        <v/>
      </c>
      <c r="F789" s="260">
        <v>0</v>
      </c>
      <c r="G789" s="260">
        <v>0</v>
      </c>
      <c r="H789" s="261" t="str">
        <f t="shared" si="49"/>
        <v/>
      </c>
      <c r="I789" s="260">
        <v>0</v>
      </c>
      <c r="J789" s="261" t="str">
        <f t="shared" si="50"/>
        <v/>
      </c>
      <c r="K789" s="260">
        <v>0</v>
      </c>
      <c r="L789" s="260">
        <v>0</v>
      </c>
      <c r="M789" s="261" t="str">
        <f t="shared" si="51"/>
        <v/>
      </c>
    </row>
    <row r="790" spans="1:13" x14ac:dyDescent="0.25">
      <c r="A790" s="259" t="s">
        <v>169</v>
      </c>
      <c r="B790" s="259" t="s">
        <v>481</v>
      </c>
      <c r="C790" s="260">
        <v>0</v>
      </c>
      <c r="D790" s="260">
        <v>0</v>
      </c>
      <c r="E790" s="261" t="str">
        <f t="shared" si="48"/>
        <v/>
      </c>
      <c r="F790" s="260">
        <v>0</v>
      </c>
      <c r="G790" s="260">
        <v>0</v>
      </c>
      <c r="H790" s="261" t="str">
        <f t="shared" si="49"/>
        <v/>
      </c>
      <c r="I790" s="260">
        <v>0</v>
      </c>
      <c r="J790" s="261" t="str">
        <f t="shared" si="50"/>
        <v/>
      </c>
      <c r="K790" s="260">
        <v>0</v>
      </c>
      <c r="L790" s="260">
        <v>0</v>
      </c>
      <c r="M790" s="261" t="str">
        <f t="shared" si="51"/>
        <v/>
      </c>
    </row>
    <row r="791" spans="1:13" x14ac:dyDescent="0.25">
      <c r="A791" s="259" t="s">
        <v>155</v>
      </c>
      <c r="B791" s="259" t="s">
        <v>481</v>
      </c>
      <c r="C791" s="260">
        <v>0</v>
      </c>
      <c r="D791" s="260">
        <v>0</v>
      </c>
      <c r="E791" s="261" t="str">
        <f t="shared" si="48"/>
        <v/>
      </c>
      <c r="F791" s="260">
        <v>3.26539</v>
      </c>
      <c r="G791" s="260">
        <v>0</v>
      </c>
      <c r="H791" s="261">
        <f t="shared" si="49"/>
        <v>-1</v>
      </c>
      <c r="I791" s="260">
        <v>0</v>
      </c>
      <c r="J791" s="261" t="str">
        <f t="shared" si="50"/>
        <v/>
      </c>
      <c r="K791" s="260">
        <v>3.26539</v>
      </c>
      <c r="L791" s="260">
        <v>0</v>
      </c>
      <c r="M791" s="261">
        <f t="shared" si="51"/>
        <v>-1</v>
      </c>
    </row>
    <row r="792" spans="1:13" x14ac:dyDescent="0.25">
      <c r="A792" s="259" t="s">
        <v>179</v>
      </c>
      <c r="B792" s="259" t="s">
        <v>481</v>
      </c>
      <c r="C792" s="260">
        <v>0</v>
      </c>
      <c r="D792" s="260">
        <v>0</v>
      </c>
      <c r="E792" s="261" t="str">
        <f t="shared" si="48"/>
        <v/>
      </c>
      <c r="F792" s="260">
        <v>0</v>
      </c>
      <c r="G792" s="260">
        <v>0</v>
      </c>
      <c r="H792" s="261" t="str">
        <f t="shared" si="49"/>
        <v/>
      </c>
      <c r="I792" s="260">
        <v>0</v>
      </c>
      <c r="J792" s="261" t="str">
        <f t="shared" si="50"/>
        <v/>
      </c>
      <c r="K792" s="260">
        <v>0</v>
      </c>
      <c r="L792" s="260">
        <v>0</v>
      </c>
      <c r="M792" s="261" t="str">
        <f t="shared" si="51"/>
        <v/>
      </c>
    </row>
    <row r="793" spans="1:13" x14ac:dyDescent="0.25">
      <c r="A793" s="259" t="s">
        <v>168</v>
      </c>
      <c r="B793" s="259" t="s">
        <v>481</v>
      </c>
      <c r="C793" s="260">
        <v>0</v>
      </c>
      <c r="D793" s="260">
        <v>0</v>
      </c>
      <c r="E793" s="261" t="str">
        <f t="shared" si="48"/>
        <v/>
      </c>
      <c r="F793" s="260">
        <v>0</v>
      </c>
      <c r="G793" s="260">
        <v>0</v>
      </c>
      <c r="H793" s="261" t="str">
        <f t="shared" si="49"/>
        <v/>
      </c>
      <c r="I793" s="260">
        <v>0</v>
      </c>
      <c r="J793" s="261" t="str">
        <f t="shared" si="50"/>
        <v/>
      </c>
      <c r="K793" s="260">
        <v>0</v>
      </c>
      <c r="L793" s="260">
        <v>0</v>
      </c>
      <c r="M793" s="261" t="str">
        <f t="shared" si="51"/>
        <v/>
      </c>
    </row>
    <row r="794" spans="1:13" x14ac:dyDescent="0.25">
      <c r="A794" s="259" t="s">
        <v>158</v>
      </c>
      <c r="B794" s="259" t="s">
        <v>481</v>
      </c>
      <c r="C794" s="260">
        <v>0</v>
      </c>
      <c r="D794" s="260">
        <v>0</v>
      </c>
      <c r="E794" s="261" t="str">
        <f t="shared" si="48"/>
        <v/>
      </c>
      <c r="F794" s="260">
        <v>0</v>
      </c>
      <c r="G794" s="260">
        <v>0</v>
      </c>
      <c r="H794" s="261" t="str">
        <f t="shared" si="49"/>
        <v/>
      </c>
      <c r="I794" s="260">
        <v>0</v>
      </c>
      <c r="J794" s="261" t="str">
        <f t="shared" si="50"/>
        <v/>
      </c>
      <c r="K794" s="260">
        <v>0</v>
      </c>
      <c r="L794" s="260">
        <v>0</v>
      </c>
      <c r="M794" s="261" t="str">
        <f t="shared" si="51"/>
        <v/>
      </c>
    </row>
    <row r="795" spans="1:13" x14ac:dyDescent="0.25">
      <c r="A795" s="259" t="s">
        <v>181</v>
      </c>
      <c r="B795" s="259" t="s">
        <v>481</v>
      </c>
      <c r="C795" s="260">
        <v>0</v>
      </c>
      <c r="D795" s="260">
        <v>748.65661</v>
      </c>
      <c r="E795" s="261" t="str">
        <f t="shared" si="48"/>
        <v/>
      </c>
      <c r="F795" s="260">
        <v>5006.2515800000001</v>
      </c>
      <c r="G795" s="260">
        <v>3746.9896100000001</v>
      </c>
      <c r="H795" s="261">
        <f t="shared" si="49"/>
        <v>-0.25153789214884004</v>
      </c>
      <c r="I795" s="260">
        <v>3345.6986200000001</v>
      </c>
      <c r="J795" s="261">
        <f t="shared" si="50"/>
        <v>0.11994236049868712</v>
      </c>
      <c r="K795" s="260">
        <v>5006.2515800000001</v>
      </c>
      <c r="L795" s="260">
        <v>3746.9896100000001</v>
      </c>
      <c r="M795" s="261">
        <f t="shared" si="51"/>
        <v>-0.25153789214884004</v>
      </c>
    </row>
    <row r="796" spans="1:13" x14ac:dyDescent="0.25">
      <c r="A796" s="259" t="s">
        <v>157</v>
      </c>
      <c r="B796" s="259" t="s">
        <v>481</v>
      </c>
      <c r="C796" s="260">
        <v>0</v>
      </c>
      <c r="D796" s="260">
        <v>0</v>
      </c>
      <c r="E796" s="261" t="str">
        <f t="shared" si="48"/>
        <v/>
      </c>
      <c r="F796" s="260">
        <v>0</v>
      </c>
      <c r="G796" s="260">
        <v>0</v>
      </c>
      <c r="H796" s="261" t="str">
        <f t="shared" si="49"/>
        <v/>
      </c>
      <c r="I796" s="260">
        <v>0</v>
      </c>
      <c r="J796" s="261" t="str">
        <f t="shared" si="50"/>
        <v/>
      </c>
      <c r="K796" s="260">
        <v>0</v>
      </c>
      <c r="L796" s="260">
        <v>0</v>
      </c>
      <c r="M796" s="261" t="str">
        <f t="shared" si="51"/>
        <v/>
      </c>
    </row>
    <row r="797" spans="1:13" x14ac:dyDescent="0.25">
      <c r="A797" s="259" t="s">
        <v>164</v>
      </c>
      <c r="B797" s="259" t="s">
        <v>481</v>
      </c>
      <c r="C797" s="260">
        <v>2.0598100000000001</v>
      </c>
      <c r="D797" s="260">
        <v>0</v>
      </c>
      <c r="E797" s="261">
        <f t="shared" si="48"/>
        <v>-1</v>
      </c>
      <c r="F797" s="260">
        <v>33.568269999999998</v>
      </c>
      <c r="G797" s="260">
        <v>23.735279999999999</v>
      </c>
      <c r="H797" s="261">
        <f t="shared" si="49"/>
        <v>-0.29292513436051359</v>
      </c>
      <c r="I797" s="260">
        <v>0</v>
      </c>
      <c r="J797" s="261" t="str">
        <f t="shared" si="50"/>
        <v/>
      </c>
      <c r="K797" s="260">
        <v>33.568269999999998</v>
      </c>
      <c r="L797" s="260">
        <v>23.735279999999999</v>
      </c>
      <c r="M797" s="261">
        <f t="shared" si="51"/>
        <v>-0.29292513436051359</v>
      </c>
    </row>
    <row r="798" spans="1:13" x14ac:dyDescent="0.25">
      <c r="A798" s="259" t="s">
        <v>156</v>
      </c>
      <c r="B798" s="259" t="s">
        <v>481</v>
      </c>
      <c r="C798" s="260">
        <v>0</v>
      </c>
      <c r="D798" s="260">
        <v>0</v>
      </c>
      <c r="E798" s="261" t="str">
        <f t="shared" si="48"/>
        <v/>
      </c>
      <c r="F798" s="260">
        <v>0</v>
      </c>
      <c r="G798" s="260">
        <v>0</v>
      </c>
      <c r="H798" s="261" t="str">
        <f t="shared" si="49"/>
        <v/>
      </c>
      <c r="I798" s="260">
        <v>0</v>
      </c>
      <c r="J798" s="261" t="str">
        <f t="shared" si="50"/>
        <v/>
      </c>
      <c r="K798" s="260">
        <v>0</v>
      </c>
      <c r="L798" s="260">
        <v>0</v>
      </c>
      <c r="M798" s="261" t="str">
        <f t="shared" si="51"/>
        <v/>
      </c>
    </row>
    <row r="799" spans="1:13" x14ac:dyDescent="0.25">
      <c r="A799" s="259" t="s">
        <v>160</v>
      </c>
      <c r="B799" s="259" t="s">
        <v>481</v>
      </c>
      <c r="C799" s="260">
        <v>0</v>
      </c>
      <c r="D799" s="260">
        <v>0</v>
      </c>
      <c r="E799" s="261" t="str">
        <f t="shared" si="48"/>
        <v/>
      </c>
      <c r="F799" s="260">
        <v>0</v>
      </c>
      <c r="G799" s="260">
        <v>0</v>
      </c>
      <c r="H799" s="261" t="str">
        <f t="shared" si="49"/>
        <v/>
      </c>
      <c r="I799" s="260">
        <v>0</v>
      </c>
      <c r="J799" s="261" t="str">
        <f t="shared" si="50"/>
        <v/>
      </c>
      <c r="K799" s="260">
        <v>0</v>
      </c>
      <c r="L799" s="260">
        <v>0</v>
      </c>
      <c r="M799" s="261" t="str">
        <f t="shared" si="51"/>
        <v/>
      </c>
    </row>
    <row r="800" spans="1:13" s="117" customFormat="1" x14ac:dyDescent="0.25">
      <c r="A800" s="117" t="s">
        <v>3</v>
      </c>
      <c r="B800" s="117" t="s">
        <v>481</v>
      </c>
      <c r="C800" s="180">
        <v>2.0598100000000001</v>
      </c>
      <c r="D800" s="180">
        <v>748.65661</v>
      </c>
      <c r="E800" s="262">
        <f t="shared" si="48"/>
        <v>362.45906175812331</v>
      </c>
      <c r="F800" s="180">
        <v>5043.0852400000003</v>
      </c>
      <c r="G800" s="180">
        <v>3770.72489</v>
      </c>
      <c r="H800" s="262">
        <f t="shared" si="49"/>
        <v>-0.25229800597223306</v>
      </c>
      <c r="I800" s="180">
        <v>3350.4700699999999</v>
      </c>
      <c r="J800" s="262">
        <f t="shared" si="50"/>
        <v>0.125431599512841</v>
      </c>
      <c r="K800" s="180">
        <v>5043.0852400000003</v>
      </c>
      <c r="L800" s="180">
        <v>3770.72489</v>
      </c>
      <c r="M800" s="262">
        <f t="shared" si="51"/>
        <v>-0.25229800597223306</v>
      </c>
    </row>
    <row r="801" spans="1:13" x14ac:dyDescent="0.25">
      <c r="A801" s="259" t="s">
        <v>175</v>
      </c>
      <c r="B801" s="259" t="s">
        <v>477</v>
      </c>
      <c r="C801" s="260">
        <v>139.50212999999999</v>
      </c>
      <c r="D801" s="260">
        <v>0</v>
      </c>
      <c r="E801" s="261">
        <f t="shared" si="48"/>
        <v>-1</v>
      </c>
      <c r="F801" s="260">
        <v>1035.9404199999999</v>
      </c>
      <c r="G801" s="260">
        <v>830.38471000000004</v>
      </c>
      <c r="H801" s="261">
        <f t="shared" si="49"/>
        <v>-0.1984242588005205</v>
      </c>
      <c r="I801" s="260">
        <v>1176.04511</v>
      </c>
      <c r="J801" s="261">
        <f t="shared" si="50"/>
        <v>-0.29391763722396669</v>
      </c>
      <c r="K801" s="260">
        <v>1035.9404199999999</v>
      </c>
      <c r="L801" s="260">
        <v>830.38471000000004</v>
      </c>
      <c r="M801" s="261">
        <f t="shared" si="51"/>
        <v>-0.1984242588005205</v>
      </c>
    </row>
    <row r="802" spans="1:13" x14ac:dyDescent="0.25">
      <c r="A802" s="259" t="s">
        <v>176</v>
      </c>
      <c r="B802" s="259" t="s">
        <v>477</v>
      </c>
      <c r="C802" s="260">
        <v>0</v>
      </c>
      <c r="D802" s="260">
        <v>0</v>
      </c>
      <c r="E802" s="261" t="str">
        <f t="shared" si="48"/>
        <v/>
      </c>
      <c r="F802" s="260">
        <v>0</v>
      </c>
      <c r="G802" s="260">
        <v>0</v>
      </c>
      <c r="H802" s="261" t="str">
        <f t="shared" si="49"/>
        <v/>
      </c>
      <c r="I802" s="260">
        <v>0</v>
      </c>
      <c r="J802" s="261" t="str">
        <f t="shared" si="50"/>
        <v/>
      </c>
      <c r="K802" s="260">
        <v>0</v>
      </c>
      <c r="L802" s="260">
        <v>0</v>
      </c>
      <c r="M802" s="261" t="str">
        <f t="shared" si="51"/>
        <v/>
      </c>
    </row>
    <row r="803" spans="1:13" x14ac:dyDescent="0.25">
      <c r="A803" s="259" t="s">
        <v>174</v>
      </c>
      <c r="B803" s="259" t="s">
        <v>477</v>
      </c>
      <c r="C803" s="260">
        <v>0</v>
      </c>
      <c r="D803" s="260">
        <v>0</v>
      </c>
      <c r="E803" s="261" t="str">
        <f t="shared" si="48"/>
        <v/>
      </c>
      <c r="F803" s="260">
        <v>0</v>
      </c>
      <c r="G803" s="260">
        <v>0</v>
      </c>
      <c r="H803" s="261" t="str">
        <f t="shared" si="49"/>
        <v/>
      </c>
      <c r="I803" s="260">
        <v>0</v>
      </c>
      <c r="J803" s="261" t="str">
        <f t="shared" si="50"/>
        <v/>
      </c>
      <c r="K803" s="260">
        <v>0</v>
      </c>
      <c r="L803" s="260">
        <v>0</v>
      </c>
      <c r="M803" s="261" t="str">
        <f t="shared" si="51"/>
        <v/>
      </c>
    </row>
    <row r="804" spans="1:13" x14ac:dyDescent="0.25">
      <c r="A804" s="259" t="s">
        <v>166</v>
      </c>
      <c r="B804" s="259" t="s">
        <v>477</v>
      </c>
      <c r="C804" s="260">
        <v>0</v>
      </c>
      <c r="D804" s="260">
        <v>0</v>
      </c>
      <c r="E804" s="261" t="str">
        <f t="shared" si="48"/>
        <v/>
      </c>
      <c r="F804" s="260">
        <v>0</v>
      </c>
      <c r="G804" s="260">
        <v>0</v>
      </c>
      <c r="H804" s="261" t="str">
        <f t="shared" si="49"/>
        <v/>
      </c>
      <c r="I804" s="260">
        <v>0</v>
      </c>
      <c r="J804" s="261" t="str">
        <f t="shared" si="50"/>
        <v/>
      </c>
      <c r="K804" s="260">
        <v>0</v>
      </c>
      <c r="L804" s="260">
        <v>0</v>
      </c>
      <c r="M804" s="261" t="str">
        <f t="shared" si="51"/>
        <v/>
      </c>
    </row>
    <row r="805" spans="1:13" x14ac:dyDescent="0.25">
      <c r="A805" s="259" t="s">
        <v>172</v>
      </c>
      <c r="B805" s="259" t="s">
        <v>477</v>
      </c>
      <c r="C805" s="260">
        <v>0</v>
      </c>
      <c r="D805" s="260">
        <v>0</v>
      </c>
      <c r="E805" s="261" t="str">
        <f t="shared" si="48"/>
        <v/>
      </c>
      <c r="F805" s="260">
        <v>0</v>
      </c>
      <c r="G805" s="260">
        <v>0</v>
      </c>
      <c r="H805" s="261" t="str">
        <f t="shared" si="49"/>
        <v/>
      </c>
      <c r="I805" s="260">
        <v>0</v>
      </c>
      <c r="J805" s="261" t="str">
        <f t="shared" si="50"/>
        <v/>
      </c>
      <c r="K805" s="260">
        <v>0</v>
      </c>
      <c r="L805" s="260">
        <v>0</v>
      </c>
      <c r="M805" s="261" t="str">
        <f t="shared" si="51"/>
        <v/>
      </c>
    </row>
    <row r="806" spans="1:13" x14ac:dyDescent="0.25">
      <c r="A806" s="259" t="s">
        <v>167</v>
      </c>
      <c r="B806" s="259" t="s">
        <v>477</v>
      </c>
      <c r="C806" s="260">
        <v>0</v>
      </c>
      <c r="D806" s="260">
        <v>0</v>
      </c>
      <c r="E806" s="261" t="str">
        <f t="shared" si="48"/>
        <v/>
      </c>
      <c r="F806" s="260">
        <v>0</v>
      </c>
      <c r="G806" s="260">
        <v>0</v>
      </c>
      <c r="H806" s="261" t="str">
        <f t="shared" si="49"/>
        <v/>
      </c>
      <c r="I806" s="260">
        <v>0</v>
      </c>
      <c r="J806" s="261" t="str">
        <f t="shared" si="50"/>
        <v/>
      </c>
      <c r="K806" s="260">
        <v>0</v>
      </c>
      <c r="L806" s="260">
        <v>0</v>
      </c>
      <c r="M806" s="261" t="str">
        <f t="shared" si="51"/>
        <v/>
      </c>
    </row>
    <row r="807" spans="1:13" x14ac:dyDescent="0.25">
      <c r="A807" s="259" t="s">
        <v>169</v>
      </c>
      <c r="B807" s="259" t="s">
        <v>477</v>
      </c>
      <c r="C807" s="260">
        <v>0</v>
      </c>
      <c r="D807" s="260">
        <v>0</v>
      </c>
      <c r="E807" s="261" t="str">
        <f t="shared" si="48"/>
        <v/>
      </c>
      <c r="F807" s="260">
        <v>104.11579999999999</v>
      </c>
      <c r="G807" s="260">
        <v>3.4159999999999999</v>
      </c>
      <c r="H807" s="261">
        <f t="shared" si="49"/>
        <v>-0.96719037840558297</v>
      </c>
      <c r="I807" s="260">
        <v>2.452</v>
      </c>
      <c r="J807" s="261">
        <f t="shared" si="50"/>
        <v>0.39314845024469824</v>
      </c>
      <c r="K807" s="260">
        <v>104.11579999999999</v>
      </c>
      <c r="L807" s="260">
        <v>3.4159999999999999</v>
      </c>
      <c r="M807" s="261">
        <f t="shared" si="51"/>
        <v>-0.96719037840558297</v>
      </c>
    </row>
    <row r="808" spans="1:13" x14ac:dyDescent="0.25">
      <c r="A808" s="259" t="s">
        <v>155</v>
      </c>
      <c r="B808" s="259" t="s">
        <v>477</v>
      </c>
      <c r="C808" s="260">
        <v>0</v>
      </c>
      <c r="D808" s="260">
        <v>0</v>
      </c>
      <c r="E808" s="261" t="str">
        <f t="shared" ref="E808:E869" si="52">IF(C808=0,"",(D808/C808-1))</f>
        <v/>
      </c>
      <c r="F808" s="260">
        <v>39.915439999999997</v>
      </c>
      <c r="G808" s="260">
        <v>73.668319999999994</v>
      </c>
      <c r="H808" s="261">
        <f t="shared" ref="H808:H869" si="53">IF(F808=0,"",(G808/F808-1))</f>
        <v>0.84560961873400364</v>
      </c>
      <c r="I808" s="260">
        <v>91.382729999999995</v>
      </c>
      <c r="J808" s="261">
        <f t="shared" ref="J808:J869" si="54">IF(I808=0,"",(G808/I808-1))</f>
        <v>-0.19384855322225547</v>
      </c>
      <c r="K808" s="260">
        <v>39.915439999999997</v>
      </c>
      <c r="L808" s="260">
        <v>73.668319999999994</v>
      </c>
      <c r="M808" s="261">
        <f t="shared" ref="M808:M869" si="55">IF(K808=0,"",(L808/K808-1))</f>
        <v>0.84560961873400364</v>
      </c>
    </row>
    <row r="809" spans="1:13" x14ac:dyDescent="0.25">
      <c r="A809" s="259" t="s">
        <v>179</v>
      </c>
      <c r="B809" s="259" t="s">
        <v>477</v>
      </c>
      <c r="C809" s="260">
        <v>0</v>
      </c>
      <c r="D809" s="260">
        <v>0</v>
      </c>
      <c r="E809" s="261" t="str">
        <f t="shared" si="52"/>
        <v/>
      </c>
      <c r="F809" s="260">
        <v>0</v>
      </c>
      <c r="G809" s="260">
        <v>42.00009</v>
      </c>
      <c r="H809" s="261" t="str">
        <f t="shared" si="53"/>
        <v/>
      </c>
      <c r="I809" s="260">
        <v>46.130929999999999</v>
      </c>
      <c r="J809" s="261">
        <f t="shared" si="54"/>
        <v>-8.9545994411992069E-2</v>
      </c>
      <c r="K809" s="260">
        <v>0</v>
      </c>
      <c r="L809" s="260">
        <v>42.00009</v>
      </c>
      <c r="M809" s="261" t="str">
        <f t="shared" si="55"/>
        <v/>
      </c>
    </row>
    <row r="810" spans="1:13" x14ac:dyDescent="0.25">
      <c r="A810" s="259" t="s">
        <v>168</v>
      </c>
      <c r="B810" s="259" t="s">
        <v>477</v>
      </c>
      <c r="C810" s="260">
        <v>0</v>
      </c>
      <c r="D810" s="260">
        <v>0</v>
      </c>
      <c r="E810" s="261" t="str">
        <f t="shared" si="52"/>
        <v/>
      </c>
      <c r="F810" s="260">
        <v>119.22519</v>
      </c>
      <c r="G810" s="260">
        <v>323.55882000000003</v>
      </c>
      <c r="H810" s="261">
        <f t="shared" si="53"/>
        <v>1.7138461259738822</v>
      </c>
      <c r="I810" s="260">
        <v>240.99827999999999</v>
      </c>
      <c r="J810" s="261">
        <f t="shared" si="54"/>
        <v>0.34257729972180728</v>
      </c>
      <c r="K810" s="260">
        <v>119.22519</v>
      </c>
      <c r="L810" s="260">
        <v>323.55882000000003</v>
      </c>
      <c r="M810" s="261">
        <f t="shared" si="55"/>
        <v>1.7138461259738822</v>
      </c>
    </row>
    <row r="811" spans="1:13" x14ac:dyDescent="0.25">
      <c r="A811" s="259" t="s">
        <v>158</v>
      </c>
      <c r="B811" s="259" t="s">
        <v>477</v>
      </c>
      <c r="C811" s="260">
        <v>0</v>
      </c>
      <c r="D811" s="260">
        <v>0</v>
      </c>
      <c r="E811" s="261" t="str">
        <f t="shared" si="52"/>
        <v/>
      </c>
      <c r="F811" s="260">
        <v>0</v>
      </c>
      <c r="G811" s="260">
        <v>0</v>
      </c>
      <c r="H811" s="261" t="str">
        <f t="shared" si="53"/>
        <v/>
      </c>
      <c r="I811" s="260">
        <v>0</v>
      </c>
      <c r="J811" s="261" t="str">
        <f t="shared" si="54"/>
        <v/>
      </c>
      <c r="K811" s="260">
        <v>0</v>
      </c>
      <c r="L811" s="260">
        <v>0</v>
      </c>
      <c r="M811" s="261" t="str">
        <f t="shared" si="55"/>
        <v/>
      </c>
    </row>
    <row r="812" spans="1:13" x14ac:dyDescent="0.25">
      <c r="A812" s="259" t="s">
        <v>181</v>
      </c>
      <c r="B812" s="259" t="s">
        <v>477</v>
      </c>
      <c r="C812" s="260">
        <v>0</v>
      </c>
      <c r="D812" s="260">
        <v>0</v>
      </c>
      <c r="E812" s="261" t="str">
        <f t="shared" si="52"/>
        <v/>
      </c>
      <c r="F812" s="260">
        <v>3136.82861</v>
      </c>
      <c r="G812" s="260">
        <v>3367.9755500000001</v>
      </c>
      <c r="H812" s="261">
        <f t="shared" si="53"/>
        <v>7.3688099905464766E-2</v>
      </c>
      <c r="I812" s="260">
        <v>4490.7847000000002</v>
      </c>
      <c r="J812" s="261">
        <f t="shared" si="54"/>
        <v>-0.2500251570733284</v>
      </c>
      <c r="K812" s="260">
        <v>3136.82861</v>
      </c>
      <c r="L812" s="260">
        <v>3367.9755500000001</v>
      </c>
      <c r="M812" s="261">
        <f t="shared" si="55"/>
        <v>7.3688099905464766E-2</v>
      </c>
    </row>
    <row r="813" spans="1:13" x14ac:dyDescent="0.25">
      <c r="A813" s="259" t="s">
        <v>173</v>
      </c>
      <c r="B813" s="259" t="s">
        <v>477</v>
      </c>
      <c r="C813" s="260">
        <v>0</v>
      </c>
      <c r="D813" s="260">
        <v>0</v>
      </c>
      <c r="E813" s="261" t="str">
        <f t="shared" si="52"/>
        <v/>
      </c>
      <c r="F813" s="260">
        <v>69.134550000000004</v>
      </c>
      <c r="G813" s="260">
        <v>0</v>
      </c>
      <c r="H813" s="261">
        <f t="shared" si="53"/>
        <v>-1</v>
      </c>
      <c r="I813" s="260">
        <v>0</v>
      </c>
      <c r="J813" s="261" t="str">
        <f t="shared" si="54"/>
        <v/>
      </c>
      <c r="K813" s="260">
        <v>69.134550000000004</v>
      </c>
      <c r="L813" s="260">
        <v>0</v>
      </c>
      <c r="M813" s="261">
        <f t="shared" si="55"/>
        <v>-1</v>
      </c>
    </row>
    <row r="814" spans="1:13" x14ac:dyDescent="0.25">
      <c r="A814" s="259" t="s">
        <v>157</v>
      </c>
      <c r="B814" s="259" t="s">
        <v>477</v>
      </c>
      <c r="C814" s="260">
        <v>0</v>
      </c>
      <c r="D814" s="260">
        <v>0</v>
      </c>
      <c r="E814" s="261" t="str">
        <f t="shared" si="52"/>
        <v/>
      </c>
      <c r="F814" s="260">
        <v>32.366549999999997</v>
      </c>
      <c r="G814" s="260">
        <v>1.8794</v>
      </c>
      <c r="H814" s="261">
        <f t="shared" si="53"/>
        <v>-0.94193387926732997</v>
      </c>
      <c r="I814" s="260">
        <v>63.854050000000001</v>
      </c>
      <c r="J814" s="261">
        <f t="shared" si="54"/>
        <v>-0.97056725454376036</v>
      </c>
      <c r="K814" s="260">
        <v>32.366549999999997</v>
      </c>
      <c r="L814" s="260">
        <v>1.8794</v>
      </c>
      <c r="M814" s="261">
        <f t="shared" si="55"/>
        <v>-0.94193387926732997</v>
      </c>
    </row>
    <row r="815" spans="1:13" x14ac:dyDescent="0.25">
      <c r="A815" s="259" t="s">
        <v>164</v>
      </c>
      <c r="B815" s="259" t="s">
        <v>477</v>
      </c>
      <c r="C815" s="260">
        <v>13.46199</v>
      </c>
      <c r="D815" s="260">
        <v>0</v>
      </c>
      <c r="E815" s="261">
        <f t="shared" si="52"/>
        <v>-1</v>
      </c>
      <c r="F815" s="260">
        <v>136.04505</v>
      </c>
      <c r="G815" s="260">
        <v>34.69614</v>
      </c>
      <c r="H815" s="261">
        <f t="shared" si="53"/>
        <v>-0.74496580360696696</v>
      </c>
      <c r="I815" s="260">
        <v>20.560680000000001</v>
      </c>
      <c r="J815" s="261">
        <f t="shared" si="54"/>
        <v>0.68749963522607227</v>
      </c>
      <c r="K815" s="260">
        <v>136.04505</v>
      </c>
      <c r="L815" s="260">
        <v>34.69614</v>
      </c>
      <c r="M815" s="261">
        <f t="shared" si="55"/>
        <v>-0.74496580360696696</v>
      </c>
    </row>
    <row r="816" spans="1:13" x14ac:dyDescent="0.25">
      <c r="A816" s="259" t="s">
        <v>177</v>
      </c>
      <c r="B816" s="259" t="s">
        <v>477</v>
      </c>
      <c r="C816" s="260">
        <v>611.15440000000001</v>
      </c>
      <c r="D816" s="260">
        <v>0</v>
      </c>
      <c r="E816" s="261">
        <f t="shared" si="52"/>
        <v>-1</v>
      </c>
      <c r="F816" s="260">
        <v>617.88921000000005</v>
      </c>
      <c r="G816" s="260">
        <v>296.03519999999997</v>
      </c>
      <c r="H816" s="261">
        <f t="shared" si="53"/>
        <v>-0.52089275033626181</v>
      </c>
      <c r="I816" s="260">
        <v>0</v>
      </c>
      <c r="J816" s="261" t="str">
        <f t="shared" si="54"/>
        <v/>
      </c>
      <c r="K816" s="260">
        <v>617.88921000000005</v>
      </c>
      <c r="L816" s="260">
        <v>296.03519999999997</v>
      </c>
      <c r="M816" s="261">
        <f t="shared" si="55"/>
        <v>-0.52089275033626181</v>
      </c>
    </row>
    <row r="817" spans="1:13" x14ac:dyDescent="0.25">
      <c r="A817" s="259" t="s">
        <v>170</v>
      </c>
      <c r="B817" s="259" t="s">
        <v>477</v>
      </c>
      <c r="C817" s="260">
        <v>0</v>
      </c>
      <c r="D817" s="260">
        <v>0</v>
      </c>
      <c r="E817" s="261" t="str">
        <f t="shared" si="52"/>
        <v/>
      </c>
      <c r="F817" s="260">
        <v>0</v>
      </c>
      <c r="G817" s="260">
        <v>0</v>
      </c>
      <c r="H817" s="261" t="str">
        <f t="shared" si="53"/>
        <v/>
      </c>
      <c r="I817" s="260">
        <v>0</v>
      </c>
      <c r="J817" s="261" t="str">
        <f t="shared" si="54"/>
        <v/>
      </c>
      <c r="K817" s="260">
        <v>0</v>
      </c>
      <c r="L817" s="260">
        <v>0</v>
      </c>
      <c r="M817" s="261" t="str">
        <f t="shared" si="55"/>
        <v/>
      </c>
    </row>
    <row r="818" spans="1:13" x14ac:dyDescent="0.25">
      <c r="A818" s="259" t="s">
        <v>163</v>
      </c>
      <c r="B818" s="259" t="s">
        <v>477</v>
      </c>
      <c r="C818" s="260">
        <v>0</v>
      </c>
      <c r="D818" s="260">
        <v>0</v>
      </c>
      <c r="E818" s="261" t="str">
        <f t="shared" si="52"/>
        <v/>
      </c>
      <c r="F818" s="260">
        <v>0</v>
      </c>
      <c r="G818" s="260">
        <v>0</v>
      </c>
      <c r="H818" s="261" t="str">
        <f t="shared" si="53"/>
        <v/>
      </c>
      <c r="I818" s="260">
        <v>0</v>
      </c>
      <c r="J818" s="261" t="str">
        <f t="shared" si="54"/>
        <v/>
      </c>
      <c r="K818" s="260">
        <v>0</v>
      </c>
      <c r="L818" s="260">
        <v>0</v>
      </c>
      <c r="M818" s="261" t="str">
        <f t="shared" si="55"/>
        <v/>
      </c>
    </row>
    <row r="819" spans="1:13" x14ac:dyDescent="0.25">
      <c r="A819" s="259" t="s">
        <v>165</v>
      </c>
      <c r="B819" s="259" t="s">
        <v>477</v>
      </c>
      <c r="C819" s="260">
        <v>0</v>
      </c>
      <c r="D819" s="260">
        <v>0</v>
      </c>
      <c r="E819" s="261" t="str">
        <f t="shared" si="52"/>
        <v/>
      </c>
      <c r="F819" s="260">
        <v>0</v>
      </c>
      <c r="G819" s="260">
        <v>9.4351599999999998</v>
      </c>
      <c r="H819" s="261" t="str">
        <f t="shared" si="53"/>
        <v/>
      </c>
      <c r="I819" s="260">
        <v>1.27593</v>
      </c>
      <c r="J819" s="261">
        <f t="shared" si="54"/>
        <v>6.3947316859075336</v>
      </c>
      <c r="K819" s="260">
        <v>0</v>
      </c>
      <c r="L819" s="260">
        <v>9.4351599999999998</v>
      </c>
      <c r="M819" s="261" t="str">
        <f t="shared" si="55"/>
        <v/>
      </c>
    </row>
    <row r="820" spans="1:13" x14ac:dyDescent="0.25">
      <c r="A820" s="259" t="s">
        <v>156</v>
      </c>
      <c r="B820" s="259" t="s">
        <v>477</v>
      </c>
      <c r="C820" s="260">
        <v>0</v>
      </c>
      <c r="D820" s="260">
        <v>0</v>
      </c>
      <c r="E820" s="261" t="str">
        <f t="shared" si="52"/>
        <v/>
      </c>
      <c r="F820" s="260">
        <v>0</v>
      </c>
      <c r="G820" s="260">
        <v>0</v>
      </c>
      <c r="H820" s="261" t="str">
        <f t="shared" si="53"/>
        <v/>
      </c>
      <c r="I820" s="260">
        <v>0</v>
      </c>
      <c r="J820" s="261" t="str">
        <f t="shared" si="54"/>
        <v/>
      </c>
      <c r="K820" s="260">
        <v>0</v>
      </c>
      <c r="L820" s="260">
        <v>0</v>
      </c>
      <c r="M820" s="261" t="str">
        <f t="shared" si="55"/>
        <v/>
      </c>
    </row>
    <row r="821" spans="1:13" x14ac:dyDescent="0.25">
      <c r="A821" s="259" t="s">
        <v>160</v>
      </c>
      <c r="B821" s="259" t="s">
        <v>477</v>
      </c>
      <c r="C821" s="260">
        <v>0</v>
      </c>
      <c r="D821" s="260">
        <v>0</v>
      </c>
      <c r="E821" s="261" t="str">
        <f t="shared" si="52"/>
        <v/>
      </c>
      <c r="F821" s="260">
        <v>1.0316099999999999</v>
      </c>
      <c r="G821" s="260">
        <v>0</v>
      </c>
      <c r="H821" s="261">
        <f t="shared" si="53"/>
        <v>-1</v>
      </c>
      <c r="I821" s="260">
        <v>0</v>
      </c>
      <c r="J821" s="261" t="str">
        <f t="shared" si="54"/>
        <v/>
      </c>
      <c r="K821" s="260">
        <v>1.0316099999999999</v>
      </c>
      <c r="L821" s="260">
        <v>0</v>
      </c>
      <c r="M821" s="261">
        <f t="shared" si="55"/>
        <v>-1</v>
      </c>
    </row>
    <row r="822" spans="1:13" s="117" customFormat="1" x14ac:dyDescent="0.25">
      <c r="A822" s="117" t="s">
        <v>3</v>
      </c>
      <c r="B822" s="117" t="s">
        <v>477</v>
      </c>
      <c r="C822" s="180">
        <v>764.11851999999999</v>
      </c>
      <c r="D822" s="180">
        <v>0</v>
      </c>
      <c r="E822" s="262">
        <f t="shared" si="52"/>
        <v>-1</v>
      </c>
      <c r="F822" s="180">
        <v>5292.4924300000002</v>
      </c>
      <c r="G822" s="180">
        <v>4983.0493900000001</v>
      </c>
      <c r="H822" s="262">
        <f t="shared" si="53"/>
        <v>-5.8468300917343008E-2</v>
      </c>
      <c r="I822" s="180">
        <v>6133.48441</v>
      </c>
      <c r="J822" s="262">
        <f t="shared" si="54"/>
        <v>-0.18756630702840571</v>
      </c>
      <c r="K822" s="180">
        <v>5292.4924300000002</v>
      </c>
      <c r="L822" s="180">
        <v>4983.0493900000001</v>
      </c>
      <c r="M822" s="262">
        <f t="shared" si="55"/>
        <v>-5.8468300917343008E-2</v>
      </c>
    </row>
    <row r="823" spans="1:13" x14ac:dyDescent="0.25">
      <c r="A823" s="259" t="s">
        <v>175</v>
      </c>
      <c r="B823" s="259" t="s">
        <v>430</v>
      </c>
      <c r="C823" s="260">
        <v>5062.7846300000001</v>
      </c>
      <c r="D823" s="260">
        <v>1352.0924</v>
      </c>
      <c r="E823" s="261">
        <f t="shared" si="52"/>
        <v>-0.73293503500266421</v>
      </c>
      <c r="F823" s="260">
        <v>166844.14877999999</v>
      </c>
      <c r="G823" s="260">
        <v>50837.135779999997</v>
      </c>
      <c r="H823" s="261">
        <f t="shared" si="53"/>
        <v>-0.6953016563557548</v>
      </c>
      <c r="I823" s="260">
        <v>106088.93068999999</v>
      </c>
      <c r="J823" s="261">
        <f t="shared" si="54"/>
        <v>-0.52080640789424093</v>
      </c>
      <c r="K823" s="260">
        <v>166844.14877999999</v>
      </c>
      <c r="L823" s="260">
        <v>50837.135779999997</v>
      </c>
      <c r="M823" s="261">
        <f t="shared" si="55"/>
        <v>-0.6953016563557548</v>
      </c>
    </row>
    <row r="824" spans="1:13" x14ac:dyDescent="0.25">
      <c r="A824" s="259" t="s">
        <v>176</v>
      </c>
      <c r="B824" s="259" t="s">
        <v>430</v>
      </c>
      <c r="C824" s="260">
        <v>73.289379999999994</v>
      </c>
      <c r="D824" s="260">
        <v>6.4332700000000003</v>
      </c>
      <c r="E824" s="261">
        <f t="shared" si="52"/>
        <v>-0.91222097935608137</v>
      </c>
      <c r="F824" s="260">
        <v>1487.53846</v>
      </c>
      <c r="G824" s="260">
        <v>1997.3764699999999</v>
      </c>
      <c r="H824" s="261">
        <f t="shared" si="53"/>
        <v>0.34273938033171936</v>
      </c>
      <c r="I824" s="260">
        <v>2258.9899</v>
      </c>
      <c r="J824" s="261">
        <f t="shared" si="54"/>
        <v>-0.11580991575039801</v>
      </c>
      <c r="K824" s="260">
        <v>1487.53846</v>
      </c>
      <c r="L824" s="260">
        <v>1997.3764699999999</v>
      </c>
      <c r="M824" s="261">
        <f t="shared" si="55"/>
        <v>0.34273938033171936</v>
      </c>
    </row>
    <row r="825" spans="1:13" x14ac:dyDescent="0.25">
      <c r="A825" s="259" t="s">
        <v>174</v>
      </c>
      <c r="B825" s="259" t="s">
        <v>430</v>
      </c>
      <c r="C825" s="260">
        <v>40.749369999999999</v>
      </c>
      <c r="D825" s="260">
        <v>31.268540000000002</v>
      </c>
      <c r="E825" s="261">
        <f t="shared" si="52"/>
        <v>-0.23266200189107211</v>
      </c>
      <c r="F825" s="260">
        <v>1233.73848</v>
      </c>
      <c r="G825" s="260">
        <v>2519.7270699999999</v>
      </c>
      <c r="H825" s="261">
        <f t="shared" si="53"/>
        <v>1.0423510418512683</v>
      </c>
      <c r="I825" s="260">
        <v>2166.8311899999999</v>
      </c>
      <c r="J825" s="261">
        <f t="shared" si="54"/>
        <v>0.1628626547506915</v>
      </c>
      <c r="K825" s="260">
        <v>1233.73848</v>
      </c>
      <c r="L825" s="260">
        <v>2519.7270699999999</v>
      </c>
      <c r="M825" s="261">
        <f t="shared" si="55"/>
        <v>1.0423510418512683</v>
      </c>
    </row>
    <row r="826" spans="1:13" x14ac:dyDescent="0.25">
      <c r="A826" s="259" t="s">
        <v>166</v>
      </c>
      <c r="B826" s="259" t="s">
        <v>430</v>
      </c>
      <c r="C826" s="260">
        <v>2.4666000000000001</v>
      </c>
      <c r="D826" s="260">
        <v>30.390339999999998</v>
      </c>
      <c r="E826" s="261">
        <f t="shared" si="52"/>
        <v>11.320741101110839</v>
      </c>
      <c r="F826" s="260">
        <v>191.33807999999999</v>
      </c>
      <c r="G826" s="260">
        <v>313.25056999999998</v>
      </c>
      <c r="H826" s="261">
        <f t="shared" si="53"/>
        <v>0.63715748584913157</v>
      </c>
      <c r="I826" s="260">
        <v>216.90575999999999</v>
      </c>
      <c r="J826" s="261">
        <f t="shared" si="54"/>
        <v>0.44417819978593465</v>
      </c>
      <c r="K826" s="260">
        <v>191.33807999999999</v>
      </c>
      <c r="L826" s="260">
        <v>313.25056999999998</v>
      </c>
      <c r="M826" s="261">
        <f t="shared" si="55"/>
        <v>0.63715748584913157</v>
      </c>
    </row>
    <row r="827" spans="1:13" x14ac:dyDescent="0.25">
      <c r="A827" s="259" t="s">
        <v>180</v>
      </c>
      <c r="B827" s="259" t="s">
        <v>430</v>
      </c>
      <c r="C827" s="260">
        <v>1.0493699999999999</v>
      </c>
      <c r="D827" s="260">
        <v>0.1171</v>
      </c>
      <c r="E827" s="261">
        <f t="shared" si="52"/>
        <v>-0.8884092360178012</v>
      </c>
      <c r="F827" s="260">
        <v>71.104550000000003</v>
      </c>
      <c r="G827" s="260">
        <v>11.78959</v>
      </c>
      <c r="H827" s="261">
        <f t="shared" si="53"/>
        <v>-0.83419359239317314</v>
      </c>
      <c r="I827" s="260">
        <v>44.409649999999999</v>
      </c>
      <c r="J827" s="261">
        <f t="shared" si="54"/>
        <v>-0.73452639234941053</v>
      </c>
      <c r="K827" s="260">
        <v>71.104550000000003</v>
      </c>
      <c r="L827" s="260">
        <v>11.78959</v>
      </c>
      <c r="M827" s="261">
        <f t="shared" si="55"/>
        <v>-0.83419359239317314</v>
      </c>
    </row>
    <row r="828" spans="1:13" x14ac:dyDescent="0.25">
      <c r="A828" s="259" t="s">
        <v>172</v>
      </c>
      <c r="B828" s="259" t="s">
        <v>430</v>
      </c>
      <c r="C828" s="260">
        <v>1.91456</v>
      </c>
      <c r="D828" s="260">
        <v>267.00344000000001</v>
      </c>
      <c r="E828" s="261">
        <f t="shared" si="52"/>
        <v>138.45942670900885</v>
      </c>
      <c r="F828" s="260">
        <v>1050.04099</v>
      </c>
      <c r="G828" s="260">
        <v>1913.1355799999999</v>
      </c>
      <c r="H828" s="261">
        <f t="shared" si="53"/>
        <v>0.82196275975854993</v>
      </c>
      <c r="I828" s="260">
        <v>2794.99197</v>
      </c>
      <c r="J828" s="261">
        <f t="shared" si="54"/>
        <v>-0.31551303168860267</v>
      </c>
      <c r="K828" s="260">
        <v>1050.04099</v>
      </c>
      <c r="L828" s="260">
        <v>1913.1355799999999</v>
      </c>
      <c r="M828" s="261">
        <f t="shared" si="55"/>
        <v>0.82196275975854993</v>
      </c>
    </row>
    <row r="829" spans="1:13" x14ac:dyDescent="0.25">
      <c r="A829" s="259" t="s">
        <v>159</v>
      </c>
      <c r="B829" s="259" t="s">
        <v>430</v>
      </c>
      <c r="C829" s="260">
        <v>4.1715099999999996</v>
      </c>
      <c r="D829" s="260">
        <v>338</v>
      </c>
      <c r="E829" s="261">
        <f t="shared" si="52"/>
        <v>80.025815591955919</v>
      </c>
      <c r="F829" s="260">
        <v>609.27557999999999</v>
      </c>
      <c r="G829" s="260">
        <v>1311.68308</v>
      </c>
      <c r="H829" s="261">
        <f t="shared" si="53"/>
        <v>1.152856807423662</v>
      </c>
      <c r="I829" s="260">
        <v>1923.3746900000001</v>
      </c>
      <c r="J829" s="261">
        <f t="shared" si="54"/>
        <v>-0.31803039375546738</v>
      </c>
      <c r="K829" s="260">
        <v>609.27557999999999</v>
      </c>
      <c r="L829" s="260">
        <v>1311.68308</v>
      </c>
      <c r="M829" s="261">
        <f t="shared" si="55"/>
        <v>1.152856807423662</v>
      </c>
    </row>
    <row r="830" spans="1:13" x14ac:dyDescent="0.25">
      <c r="A830" s="259" t="s">
        <v>171</v>
      </c>
      <c r="B830" s="259" t="s">
        <v>430</v>
      </c>
      <c r="C830" s="260">
        <v>0</v>
      </c>
      <c r="D830" s="260">
        <v>0</v>
      </c>
      <c r="E830" s="261" t="str">
        <f t="shared" si="52"/>
        <v/>
      </c>
      <c r="F830" s="260">
        <v>0</v>
      </c>
      <c r="G830" s="260">
        <v>0</v>
      </c>
      <c r="H830" s="261" t="str">
        <f t="shared" si="53"/>
        <v/>
      </c>
      <c r="I830" s="260">
        <v>0</v>
      </c>
      <c r="J830" s="261" t="str">
        <f t="shared" si="54"/>
        <v/>
      </c>
      <c r="K830" s="260">
        <v>0</v>
      </c>
      <c r="L830" s="260">
        <v>0</v>
      </c>
      <c r="M830" s="261" t="str">
        <f t="shared" si="55"/>
        <v/>
      </c>
    </row>
    <row r="831" spans="1:13" x14ac:dyDescent="0.25">
      <c r="A831" s="259" t="s">
        <v>167</v>
      </c>
      <c r="B831" s="259" t="s">
        <v>430</v>
      </c>
      <c r="C831" s="260">
        <v>12.60305</v>
      </c>
      <c r="D831" s="260">
        <v>16.012250000000002</v>
      </c>
      <c r="E831" s="261">
        <f t="shared" si="52"/>
        <v>0.27050594895680025</v>
      </c>
      <c r="F831" s="260">
        <v>256.05171999999999</v>
      </c>
      <c r="G831" s="260">
        <v>342.57317999999998</v>
      </c>
      <c r="H831" s="261">
        <f t="shared" si="53"/>
        <v>0.33790618551595752</v>
      </c>
      <c r="I831" s="260">
        <v>258.12468999999999</v>
      </c>
      <c r="J831" s="261">
        <f t="shared" si="54"/>
        <v>0.32716161324978255</v>
      </c>
      <c r="K831" s="260">
        <v>256.05171999999999</v>
      </c>
      <c r="L831" s="260">
        <v>342.57317999999998</v>
      </c>
      <c r="M831" s="261">
        <f t="shared" si="55"/>
        <v>0.33790618551595752</v>
      </c>
    </row>
    <row r="832" spans="1:13" x14ac:dyDescent="0.25">
      <c r="A832" s="259" t="s">
        <v>169</v>
      </c>
      <c r="B832" s="259" t="s">
        <v>430</v>
      </c>
      <c r="C832" s="260">
        <v>41.909939999999999</v>
      </c>
      <c r="D832" s="260">
        <v>32.869459999999997</v>
      </c>
      <c r="E832" s="261">
        <f t="shared" si="52"/>
        <v>-0.21571207212417876</v>
      </c>
      <c r="F832" s="260">
        <v>6776.9186200000004</v>
      </c>
      <c r="G832" s="260">
        <v>3070.1597299999999</v>
      </c>
      <c r="H832" s="261">
        <f t="shared" si="53"/>
        <v>-0.54696818684831727</v>
      </c>
      <c r="I832" s="260">
        <v>3281.0529700000002</v>
      </c>
      <c r="J832" s="261">
        <f t="shared" si="54"/>
        <v>-6.4276085125197002E-2</v>
      </c>
      <c r="K832" s="260">
        <v>6776.9186200000004</v>
      </c>
      <c r="L832" s="260">
        <v>3070.1597299999999</v>
      </c>
      <c r="M832" s="261">
        <f t="shared" si="55"/>
        <v>-0.54696818684831727</v>
      </c>
    </row>
    <row r="833" spans="1:13" x14ac:dyDescent="0.25">
      <c r="A833" s="259" t="s">
        <v>155</v>
      </c>
      <c r="B833" s="259" t="s">
        <v>430</v>
      </c>
      <c r="C833" s="260">
        <v>643.02895000000001</v>
      </c>
      <c r="D833" s="260">
        <v>150.37907000000001</v>
      </c>
      <c r="E833" s="261">
        <f t="shared" si="52"/>
        <v>-0.76613950273934006</v>
      </c>
      <c r="F833" s="260">
        <v>9740.9598000000005</v>
      </c>
      <c r="G833" s="260">
        <v>9575.7739199999996</v>
      </c>
      <c r="H833" s="261">
        <f t="shared" si="53"/>
        <v>-1.6957864870769779E-2</v>
      </c>
      <c r="I833" s="260">
        <v>8338.37673</v>
      </c>
      <c r="J833" s="261">
        <f t="shared" si="54"/>
        <v>0.1483978512925741</v>
      </c>
      <c r="K833" s="260">
        <v>9740.9598000000005</v>
      </c>
      <c r="L833" s="260">
        <v>9575.7739199999996</v>
      </c>
      <c r="M833" s="261">
        <f t="shared" si="55"/>
        <v>-1.6957864870769779E-2</v>
      </c>
    </row>
    <row r="834" spans="1:13" x14ac:dyDescent="0.25">
      <c r="A834" s="259" t="s">
        <v>179</v>
      </c>
      <c r="B834" s="259" t="s">
        <v>430</v>
      </c>
      <c r="C834" s="260">
        <v>132.88784000000001</v>
      </c>
      <c r="D834" s="260">
        <v>182.21189000000001</v>
      </c>
      <c r="E834" s="261">
        <f t="shared" si="52"/>
        <v>0.37117052997475164</v>
      </c>
      <c r="F834" s="260">
        <v>1667.0665200000001</v>
      </c>
      <c r="G834" s="260">
        <v>1990.9839099999999</v>
      </c>
      <c r="H834" s="261">
        <f t="shared" si="53"/>
        <v>0.19430381818237219</v>
      </c>
      <c r="I834" s="260">
        <v>2507.43912</v>
      </c>
      <c r="J834" s="261">
        <f t="shared" si="54"/>
        <v>-0.20596919218521248</v>
      </c>
      <c r="K834" s="260">
        <v>1667.0665200000001</v>
      </c>
      <c r="L834" s="260">
        <v>1990.9839099999999</v>
      </c>
      <c r="M834" s="261">
        <f t="shared" si="55"/>
        <v>0.19430381818237219</v>
      </c>
    </row>
    <row r="835" spans="1:13" x14ac:dyDescent="0.25">
      <c r="A835" s="259" t="s">
        <v>168</v>
      </c>
      <c r="B835" s="259" t="s">
        <v>430</v>
      </c>
      <c r="C835" s="260">
        <v>359.27395000000001</v>
      </c>
      <c r="D835" s="260">
        <v>339.26258000000001</v>
      </c>
      <c r="E835" s="261">
        <f t="shared" si="52"/>
        <v>-5.5699473897286467E-2</v>
      </c>
      <c r="F835" s="260">
        <v>13144.27809</v>
      </c>
      <c r="G835" s="260">
        <v>18207.803749999999</v>
      </c>
      <c r="H835" s="261">
        <f t="shared" si="53"/>
        <v>0.38522660775507056</v>
      </c>
      <c r="I835" s="260">
        <v>9660.5039400000005</v>
      </c>
      <c r="J835" s="261">
        <f t="shared" si="54"/>
        <v>0.88476748864097021</v>
      </c>
      <c r="K835" s="260">
        <v>13144.27809</v>
      </c>
      <c r="L835" s="260">
        <v>18207.803749999999</v>
      </c>
      <c r="M835" s="261">
        <f t="shared" si="55"/>
        <v>0.38522660775507056</v>
      </c>
    </row>
    <row r="836" spans="1:13" x14ac:dyDescent="0.25">
      <c r="A836" s="259" t="s">
        <v>158</v>
      </c>
      <c r="B836" s="259" t="s">
        <v>430</v>
      </c>
      <c r="C836" s="260">
        <v>10.40813</v>
      </c>
      <c r="D836" s="260">
        <v>165.34800000000001</v>
      </c>
      <c r="E836" s="261">
        <f t="shared" si="52"/>
        <v>14.886427244855705</v>
      </c>
      <c r="F836" s="260">
        <v>1298.88204</v>
      </c>
      <c r="G836" s="260">
        <v>3591.01298</v>
      </c>
      <c r="H836" s="261">
        <f t="shared" si="53"/>
        <v>1.7646952297531193</v>
      </c>
      <c r="I836" s="260">
        <v>5388.0221600000004</v>
      </c>
      <c r="J836" s="261">
        <f t="shared" si="54"/>
        <v>-0.33351926303139046</v>
      </c>
      <c r="K836" s="260">
        <v>1298.88204</v>
      </c>
      <c r="L836" s="260">
        <v>3591.01298</v>
      </c>
      <c r="M836" s="261">
        <f t="shared" si="55"/>
        <v>1.7646952297531193</v>
      </c>
    </row>
    <row r="837" spans="1:13" x14ac:dyDescent="0.25">
      <c r="A837" s="259" t="s">
        <v>181</v>
      </c>
      <c r="B837" s="259" t="s">
        <v>430</v>
      </c>
      <c r="C837" s="260">
        <v>63.429369999999999</v>
      </c>
      <c r="D837" s="260">
        <v>246.99404999999999</v>
      </c>
      <c r="E837" s="261">
        <f t="shared" si="52"/>
        <v>2.8940013120105084</v>
      </c>
      <c r="F837" s="260">
        <v>7807.5690699999996</v>
      </c>
      <c r="G837" s="260">
        <v>4700.4085699999996</v>
      </c>
      <c r="H837" s="261">
        <f t="shared" si="53"/>
        <v>-0.3979677249272161</v>
      </c>
      <c r="I837" s="260">
        <v>8750.5395499999995</v>
      </c>
      <c r="J837" s="261">
        <f t="shared" si="54"/>
        <v>-0.46284357174295609</v>
      </c>
      <c r="K837" s="260">
        <v>7807.5690699999996</v>
      </c>
      <c r="L837" s="260">
        <v>4700.4085699999996</v>
      </c>
      <c r="M837" s="261">
        <f t="shared" si="55"/>
        <v>-0.3979677249272161</v>
      </c>
    </row>
    <row r="838" spans="1:13" x14ac:dyDescent="0.25">
      <c r="A838" s="259" t="s">
        <v>173</v>
      </c>
      <c r="B838" s="259" t="s">
        <v>430</v>
      </c>
      <c r="C838" s="260">
        <v>129.18218999999999</v>
      </c>
      <c r="D838" s="260">
        <v>196.72072</v>
      </c>
      <c r="E838" s="261">
        <f t="shared" si="52"/>
        <v>0.52281610955813651</v>
      </c>
      <c r="F838" s="260">
        <v>2663.8455899999999</v>
      </c>
      <c r="G838" s="260">
        <v>7325.5881600000002</v>
      </c>
      <c r="H838" s="261">
        <f t="shared" si="53"/>
        <v>1.7500048003908515</v>
      </c>
      <c r="I838" s="260">
        <v>3709.2382600000001</v>
      </c>
      <c r="J838" s="261">
        <f t="shared" si="54"/>
        <v>0.97495756446769755</v>
      </c>
      <c r="K838" s="260">
        <v>2663.8455899999999</v>
      </c>
      <c r="L838" s="260">
        <v>7325.5881600000002</v>
      </c>
      <c r="M838" s="261">
        <f t="shared" si="55"/>
        <v>1.7500048003908515</v>
      </c>
    </row>
    <row r="839" spans="1:13" x14ac:dyDescent="0.25">
      <c r="A839" s="259" t="s">
        <v>157</v>
      </c>
      <c r="B839" s="259" t="s">
        <v>430</v>
      </c>
      <c r="C839" s="260">
        <v>30.76164</v>
      </c>
      <c r="D839" s="260">
        <v>0</v>
      </c>
      <c r="E839" s="261">
        <f t="shared" si="52"/>
        <v>-1</v>
      </c>
      <c r="F839" s="260">
        <v>1137.3324700000001</v>
      </c>
      <c r="G839" s="260">
        <v>1742.7184199999999</v>
      </c>
      <c r="H839" s="261">
        <f t="shared" si="53"/>
        <v>0.53228582315951978</v>
      </c>
      <c r="I839" s="260">
        <v>2403.56403</v>
      </c>
      <c r="J839" s="261">
        <f t="shared" si="54"/>
        <v>-0.27494404216059098</v>
      </c>
      <c r="K839" s="260">
        <v>1137.3324700000001</v>
      </c>
      <c r="L839" s="260">
        <v>1742.7184199999999</v>
      </c>
      <c r="M839" s="261">
        <f t="shared" si="55"/>
        <v>0.53228582315951978</v>
      </c>
    </row>
    <row r="840" spans="1:13" x14ac:dyDescent="0.25">
      <c r="A840" s="259" t="s">
        <v>164</v>
      </c>
      <c r="B840" s="259" t="s">
        <v>430</v>
      </c>
      <c r="C840" s="260">
        <v>246.87743</v>
      </c>
      <c r="D840" s="260">
        <v>136.75434999999999</v>
      </c>
      <c r="E840" s="261">
        <f t="shared" si="52"/>
        <v>-0.44606378152915804</v>
      </c>
      <c r="F840" s="260">
        <v>6798.26818</v>
      </c>
      <c r="G840" s="260">
        <v>7494.6425300000001</v>
      </c>
      <c r="H840" s="261">
        <f t="shared" si="53"/>
        <v>0.10243408049842473</v>
      </c>
      <c r="I840" s="260">
        <v>8610.3962200000005</v>
      </c>
      <c r="J840" s="261">
        <f t="shared" si="54"/>
        <v>-0.12958215411833862</v>
      </c>
      <c r="K840" s="260">
        <v>6798.26818</v>
      </c>
      <c r="L840" s="260">
        <v>7494.6425300000001</v>
      </c>
      <c r="M840" s="261">
        <f t="shared" si="55"/>
        <v>0.10243408049842473</v>
      </c>
    </row>
    <row r="841" spans="1:13" x14ac:dyDescent="0.25">
      <c r="A841" s="259" t="s">
        <v>177</v>
      </c>
      <c r="B841" s="259" t="s">
        <v>430</v>
      </c>
      <c r="C841" s="260">
        <v>6.8879999999999997E-2</v>
      </c>
      <c r="D841" s="260">
        <v>1.5970000000000002E-2</v>
      </c>
      <c r="E841" s="261">
        <f t="shared" si="52"/>
        <v>-0.76814750290360045</v>
      </c>
      <c r="F841" s="260">
        <v>6.8879999999999997E-2</v>
      </c>
      <c r="G841" s="260">
        <v>1.0278400000000001</v>
      </c>
      <c r="H841" s="261">
        <f t="shared" si="53"/>
        <v>13.922183507549363</v>
      </c>
      <c r="I841" s="260">
        <v>1.60459</v>
      </c>
      <c r="J841" s="261">
        <f t="shared" si="54"/>
        <v>-0.35943761334671154</v>
      </c>
      <c r="K841" s="260">
        <v>6.8879999999999997E-2</v>
      </c>
      <c r="L841" s="260">
        <v>1.0278400000000001</v>
      </c>
      <c r="M841" s="261">
        <f t="shared" si="55"/>
        <v>13.922183507549363</v>
      </c>
    </row>
    <row r="842" spans="1:13" x14ac:dyDescent="0.25">
      <c r="A842" s="259" t="s">
        <v>170</v>
      </c>
      <c r="B842" s="259" t="s">
        <v>430</v>
      </c>
      <c r="C842" s="260">
        <v>299.57229000000001</v>
      </c>
      <c r="D842" s="260">
        <v>662.56709000000001</v>
      </c>
      <c r="E842" s="261">
        <f t="shared" si="52"/>
        <v>1.2117102019015178</v>
      </c>
      <c r="F842" s="260">
        <v>8911.8545400000003</v>
      </c>
      <c r="G842" s="260">
        <v>12133.37859</v>
      </c>
      <c r="H842" s="261">
        <f t="shared" si="53"/>
        <v>0.36148750358755288</v>
      </c>
      <c r="I842" s="260">
        <v>14884.912630000001</v>
      </c>
      <c r="J842" s="261">
        <f t="shared" si="54"/>
        <v>-0.18485389255522966</v>
      </c>
      <c r="K842" s="260">
        <v>8911.8545400000003</v>
      </c>
      <c r="L842" s="260">
        <v>12133.37859</v>
      </c>
      <c r="M842" s="261">
        <f t="shared" si="55"/>
        <v>0.36148750358755288</v>
      </c>
    </row>
    <row r="843" spans="1:13" x14ac:dyDescent="0.25">
      <c r="A843" s="259" t="s">
        <v>163</v>
      </c>
      <c r="B843" s="259" t="s">
        <v>430</v>
      </c>
      <c r="C843" s="260">
        <v>216.01325</v>
      </c>
      <c r="D843" s="260">
        <v>39.809570000000001</v>
      </c>
      <c r="E843" s="261">
        <f t="shared" si="52"/>
        <v>-0.81570774015019909</v>
      </c>
      <c r="F843" s="260">
        <v>3770.2306699999999</v>
      </c>
      <c r="G843" s="260">
        <v>1326.75281</v>
      </c>
      <c r="H843" s="261">
        <f t="shared" si="53"/>
        <v>-0.64809770909852582</v>
      </c>
      <c r="I843" s="260">
        <v>1925.2377899999999</v>
      </c>
      <c r="J843" s="261">
        <f t="shared" si="54"/>
        <v>-0.31086288826690855</v>
      </c>
      <c r="K843" s="260">
        <v>3770.2306699999999</v>
      </c>
      <c r="L843" s="260">
        <v>1326.75281</v>
      </c>
      <c r="M843" s="261">
        <f t="shared" si="55"/>
        <v>-0.64809770909852582</v>
      </c>
    </row>
    <row r="844" spans="1:13" x14ac:dyDescent="0.25">
      <c r="A844" s="259" t="s">
        <v>162</v>
      </c>
      <c r="B844" s="259" t="s">
        <v>430</v>
      </c>
      <c r="C844" s="260">
        <v>2.3124899999999999</v>
      </c>
      <c r="D844" s="260">
        <v>0</v>
      </c>
      <c r="E844" s="261">
        <f t="shared" si="52"/>
        <v>-1</v>
      </c>
      <c r="F844" s="260">
        <v>23.868110000000001</v>
      </c>
      <c r="G844" s="260">
        <v>50.344079999999998</v>
      </c>
      <c r="H844" s="261">
        <f t="shared" si="53"/>
        <v>1.1092612695349566</v>
      </c>
      <c r="I844" s="260">
        <v>185.54825</v>
      </c>
      <c r="J844" s="261">
        <f t="shared" si="54"/>
        <v>-0.72867391635329359</v>
      </c>
      <c r="K844" s="260">
        <v>23.868110000000001</v>
      </c>
      <c r="L844" s="260">
        <v>50.344079999999998</v>
      </c>
      <c r="M844" s="261">
        <f t="shared" si="55"/>
        <v>1.1092612695349566</v>
      </c>
    </row>
    <row r="845" spans="1:13" x14ac:dyDescent="0.25">
      <c r="A845" s="259" t="s">
        <v>165</v>
      </c>
      <c r="B845" s="259" t="s">
        <v>430</v>
      </c>
      <c r="C845" s="260">
        <v>80.910480000000007</v>
      </c>
      <c r="D845" s="260">
        <v>163.35648</v>
      </c>
      <c r="E845" s="261">
        <f t="shared" si="52"/>
        <v>1.0189780112539188</v>
      </c>
      <c r="F845" s="260">
        <v>4802.2279399999998</v>
      </c>
      <c r="G845" s="260">
        <v>3135.8244399999999</v>
      </c>
      <c r="H845" s="261">
        <f t="shared" si="53"/>
        <v>-0.34700633139875492</v>
      </c>
      <c r="I845" s="260">
        <v>2067.5496899999998</v>
      </c>
      <c r="J845" s="261">
        <f t="shared" si="54"/>
        <v>0.51668637284359531</v>
      </c>
      <c r="K845" s="260">
        <v>4802.2279399999998</v>
      </c>
      <c r="L845" s="260">
        <v>3135.8244399999999</v>
      </c>
      <c r="M845" s="261">
        <f t="shared" si="55"/>
        <v>-0.34700633139875492</v>
      </c>
    </row>
    <row r="846" spans="1:13" x14ac:dyDescent="0.25">
      <c r="A846" s="259" t="s">
        <v>161</v>
      </c>
      <c r="B846" s="259" t="s">
        <v>430</v>
      </c>
      <c r="C846" s="260">
        <v>0</v>
      </c>
      <c r="D846" s="260">
        <v>0</v>
      </c>
      <c r="E846" s="261" t="str">
        <f t="shared" si="52"/>
        <v/>
      </c>
      <c r="F846" s="260">
        <v>11.375640000000001</v>
      </c>
      <c r="G846" s="260">
        <v>52.944180000000003</v>
      </c>
      <c r="H846" s="261">
        <f t="shared" si="53"/>
        <v>3.6541715455130435</v>
      </c>
      <c r="I846" s="260">
        <v>118.73072000000001</v>
      </c>
      <c r="J846" s="261">
        <f t="shared" si="54"/>
        <v>-0.55408187535626841</v>
      </c>
      <c r="K846" s="260">
        <v>11.375640000000001</v>
      </c>
      <c r="L846" s="260">
        <v>52.944180000000003</v>
      </c>
      <c r="M846" s="261">
        <f t="shared" si="55"/>
        <v>3.6541715455130435</v>
      </c>
    </row>
    <row r="847" spans="1:13" x14ac:dyDescent="0.25">
      <c r="A847" s="259" t="s">
        <v>156</v>
      </c>
      <c r="B847" s="259" t="s">
        <v>430</v>
      </c>
      <c r="C847" s="260">
        <v>1661.9323899999999</v>
      </c>
      <c r="D847" s="260">
        <v>1470.00182</v>
      </c>
      <c r="E847" s="261">
        <f t="shared" si="52"/>
        <v>-0.11548638870923023</v>
      </c>
      <c r="F847" s="260">
        <v>43166.029690000003</v>
      </c>
      <c r="G847" s="260">
        <v>45883.590909999999</v>
      </c>
      <c r="H847" s="261">
        <f t="shared" si="53"/>
        <v>6.2956015170178015E-2</v>
      </c>
      <c r="I847" s="260">
        <v>68342.946509999994</v>
      </c>
      <c r="J847" s="261">
        <f t="shared" si="54"/>
        <v>-0.32862726509331475</v>
      </c>
      <c r="K847" s="260">
        <v>43166.029690000003</v>
      </c>
      <c r="L847" s="260">
        <v>45883.590909999999</v>
      </c>
      <c r="M847" s="261">
        <f t="shared" si="55"/>
        <v>6.2956015170178015E-2</v>
      </c>
    </row>
    <row r="848" spans="1:13" x14ac:dyDescent="0.25">
      <c r="A848" s="259" t="s">
        <v>160</v>
      </c>
      <c r="B848" s="259" t="s">
        <v>430</v>
      </c>
      <c r="C848" s="260">
        <v>76.111649999999997</v>
      </c>
      <c r="D848" s="260">
        <v>2482.84719</v>
      </c>
      <c r="E848" s="261">
        <f t="shared" si="52"/>
        <v>31.621118974559089</v>
      </c>
      <c r="F848" s="260">
        <v>3992.0418500000001</v>
      </c>
      <c r="G848" s="260">
        <v>13672.50981</v>
      </c>
      <c r="H848" s="261">
        <f t="shared" si="53"/>
        <v>2.4249415020536418</v>
      </c>
      <c r="I848" s="260">
        <v>10307.60158</v>
      </c>
      <c r="J848" s="261">
        <f t="shared" si="54"/>
        <v>0.32644919420721341</v>
      </c>
      <c r="K848" s="260">
        <v>3992.0418500000001</v>
      </c>
      <c r="L848" s="260">
        <v>13672.50981</v>
      </c>
      <c r="M848" s="261">
        <f t="shared" si="55"/>
        <v>2.4249415020536418</v>
      </c>
    </row>
    <row r="849" spans="1:13" s="117" customFormat="1" x14ac:dyDescent="0.25">
      <c r="A849" s="117" t="s">
        <v>3</v>
      </c>
      <c r="B849" s="117" t="s">
        <v>430</v>
      </c>
      <c r="C849" s="180">
        <v>9193.7093399999994</v>
      </c>
      <c r="D849" s="180">
        <v>8310.4555799999998</v>
      </c>
      <c r="E849" s="262">
        <f t="shared" si="52"/>
        <v>-9.6071534060483965E-2</v>
      </c>
      <c r="F849" s="180">
        <v>287457.13316000003</v>
      </c>
      <c r="G849" s="180">
        <v>193202.69594999999</v>
      </c>
      <c r="H849" s="262">
        <f t="shared" si="53"/>
        <v>-0.32789040986343365</v>
      </c>
      <c r="I849" s="180">
        <v>266244.13131999999</v>
      </c>
      <c r="J849" s="262">
        <f t="shared" si="54"/>
        <v>-0.27434007656007697</v>
      </c>
      <c r="K849" s="180">
        <v>287457.13316000003</v>
      </c>
      <c r="L849" s="180">
        <v>193202.69594999999</v>
      </c>
      <c r="M849" s="262">
        <f t="shared" si="55"/>
        <v>-0.32789040986343365</v>
      </c>
    </row>
    <row r="850" spans="1:13" x14ac:dyDescent="0.25">
      <c r="A850" s="259" t="s">
        <v>175</v>
      </c>
      <c r="B850" s="259" t="s">
        <v>478</v>
      </c>
      <c r="C850" s="260">
        <v>7.1884300000000003</v>
      </c>
      <c r="D850" s="260">
        <v>109.88164999999999</v>
      </c>
      <c r="E850" s="261">
        <f t="shared" si="52"/>
        <v>14.285903876089771</v>
      </c>
      <c r="F850" s="260">
        <v>130.76895999999999</v>
      </c>
      <c r="G850" s="260">
        <v>142.93521000000001</v>
      </c>
      <c r="H850" s="261">
        <f t="shared" si="53"/>
        <v>9.3036222051471773E-2</v>
      </c>
      <c r="I850" s="260">
        <v>245.92849000000001</v>
      </c>
      <c r="J850" s="261">
        <f t="shared" si="54"/>
        <v>-0.41879360947566502</v>
      </c>
      <c r="K850" s="260">
        <v>130.76895999999999</v>
      </c>
      <c r="L850" s="260">
        <v>142.93521000000001</v>
      </c>
      <c r="M850" s="261">
        <f t="shared" si="55"/>
        <v>9.3036222051471773E-2</v>
      </c>
    </row>
    <row r="851" spans="1:13" x14ac:dyDescent="0.25">
      <c r="A851" s="259" t="s">
        <v>176</v>
      </c>
      <c r="B851" s="259" t="s">
        <v>478</v>
      </c>
      <c r="C851" s="260">
        <v>9.4064999999999994</v>
      </c>
      <c r="D851" s="260">
        <v>20.743200000000002</v>
      </c>
      <c r="E851" s="261">
        <f t="shared" si="52"/>
        <v>1.2051985329293577</v>
      </c>
      <c r="F851" s="260">
        <v>269.10466000000002</v>
      </c>
      <c r="G851" s="260">
        <v>163.06987000000001</v>
      </c>
      <c r="H851" s="261">
        <f t="shared" si="53"/>
        <v>-0.39402807071419721</v>
      </c>
      <c r="I851" s="260">
        <v>139.04326</v>
      </c>
      <c r="J851" s="261">
        <f t="shared" si="54"/>
        <v>0.17279953016061333</v>
      </c>
      <c r="K851" s="260">
        <v>269.10466000000002</v>
      </c>
      <c r="L851" s="260">
        <v>163.06987000000001</v>
      </c>
      <c r="M851" s="261">
        <f t="shared" si="55"/>
        <v>-0.39402807071419721</v>
      </c>
    </row>
    <row r="852" spans="1:13" x14ac:dyDescent="0.25">
      <c r="A852" s="259" t="s">
        <v>174</v>
      </c>
      <c r="B852" s="259" t="s">
        <v>478</v>
      </c>
      <c r="C852" s="260">
        <v>7.3052200000000003</v>
      </c>
      <c r="D852" s="260">
        <v>4.1749999999999998</v>
      </c>
      <c r="E852" s="261">
        <f t="shared" si="52"/>
        <v>-0.42849085996041192</v>
      </c>
      <c r="F852" s="260">
        <v>248.48133000000001</v>
      </c>
      <c r="G852" s="260">
        <v>308.39987000000002</v>
      </c>
      <c r="H852" s="261">
        <f t="shared" si="53"/>
        <v>0.24113900227433582</v>
      </c>
      <c r="I852" s="260">
        <v>371.64231000000001</v>
      </c>
      <c r="J852" s="261">
        <f t="shared" si="54"/>
        <v>-0.17017018326035049</v>
      </c>
      <c r="K852" s="260">
        <v>248.48133000000001</v>
      </c>
      <c r="L852" s="260">
        <v>308.39987000000002</v>
      </c>
      <c r="M852" s="261">
        <f t="shared" si="55"/>
        <v>0.24113900227433582</v>
      </c>
    </row>
    <row r="853" spans="1:13" x14ac:dyDescent="0.25">
      <c r="A853" s="259" t="s">
        <v>166</v>
      </c>
      <c r="B853" s="259" t="s">
        <v>478</v>
      </c>
      <c r="C853" s="260">
        <v>0.71053999999999995</v>
      </c>
      <c r="D853" s="260">
        <v>3.8300999999999998</v>
      </c>
      <c r="E853" s="261">
        <f t="shared" si="52"/>
        <v>4.3904072958594877</v>
      </c>
      <c r="F853" s="260">
        <v>55.685830000000003</v>
      </c>
      <c r="G853" s="260">
        <v>70.087789999999998</v>
      </c>
      <c r="H853" s="261">
        <f t="shared" si="53"/>
        <v>0.25862881095603663</v>
      </c>
      <c r="I853" s="260">
        <v>36.797980000000003</v>
      </c>
      <c r="J853" s="261">
        <f t="shared" si="54"/>
        <v>0.9046640603641829</v>
      </c>
      <c r="K853" s="260">
        <v>55.685830000000003</v>
      </c>
      <c r="L853" s="260">
        <v>70.087789999999998</v>
      </c>
      <c r="M853" s="261">
        <f t="shared" si="55"/>
        <v>0.25862881095603663</v>
      </c>
    </row>
    <row r="854" spans="1:13" x14ac:dyDescent="0.25">
      <c r="A854" s="259" t="s">
        <v>180</v>
      </c>
      <c r="B854" s="259" t="s">
        <v>478</v>
      </c>
      <c r="C854" s="260">
        <v>1.034E-2</v>
      </c>
      <c r="D854" s="260">
        <v>0</v>
      </c>
      <c r="E854" s="261">
        <f t="shared" si="52"/>
        <v>-1</v>
      </c>
      <c r="F854" s="260">
        <v>0.50636999999999999</v>
      </c>
      <c r="G854" s="260">
        <v>6.5243799999999998</v>
      </c>
      <c r="H854" s="261">
        <f t="shared" si="53"/>
        <v>11.884610067737031</v>
      </c>
      <c r="I854" s="260">
        <v>3.5091299999999999</v>
      </c>
      <c r="J854" s="261">
        <f t="shared" si="54"/>
        <v>0.85925856266368017</v>
      </c>
      <c r="K854" s="260">
        <v>0.50636999999999999</v>
      </c>
      <c r="L854" s="260">
        <v>6.5243799999999998</v>
      </c>
      <c r="M854" s="261">
        <f t="shared" si="55"/>
        <v>11.884610067737031</v>
      </c>
    </row>
    <row r="855" spans="1:13" x14ac:dyDescent="0.25">
      <c r="A855" s="259" t="s">
        <v>172</v>
      </c>
      <c r="B855" s="259" t="s">
        <v>478</v>
      </c>
      <c r="C855" s="260">
        <v>54.91639</v>
      </c>
      <c r="D855" s="260">
        <v>3.07</v>
      </c>
      <c r="E855" s="261">
        <f t="shared" si="52"/>
        <v>-0.94409683520712118</v>
      </c>
      <c r="F855" s="260">
        <v>531.06214</v>
      </c>
      <c r="G855" s="260">
        <v>184.77788000000001</v>
      </c>
      <c r="H855" s="261">
        <f t="shared" si="53"/>
        <v>-0.65205977590494402</v>
      </c>
      <c r="I855" s="260">
        <v>772.89014999999995</v>
      </c>
      <c r="J855" s="261">
        <f t="shared" si="54"/>
        <v>-0.76092607726984229</v>
      </c>
      <c r="K855" s="260">
        <v>531.06214</v>
      </c>
      <c r="L855" s="260">
        <v>184.77788000000001</v>
      </c>
      <c r="M855" s="261">
        <f t="shared" si="55"/>
        <v>-0.65205977590494402</v>
      </c>
    </row>
    <row r="856" spans="1:13" x14ac:dyDescent="0.25">
      <c r="A856" s="259" t="s">
        <v>159</v>
      </c>
      <c r="B856" s="259" t="s">
        <v>478</v>
      </c>
      <c r="C856" s="260">
        <v>0</v>
      </c>
      <c r="D856" s="260">
        <v>0</v>
      </c>
      <c r="E856" s="261" t="str">
        <f t="shared" si="52"/>
        <v/>
      </c>
      <c r="F856" s="260">
        <v>0</v>
      </c>
      <c r="G856" s="260">
        <v>0.16639999999999999</v>
      </c>
      <c r="H856" s="261" t="str">
        <f t="shared" si="53"/>
        <v/>
      </c>
      <c r="I856" s="260">
        <v>0.14183000000000001</v>
      </c>
      <c r="J856" s="261">
        <f t="shared" si="54"/>
        <v>0.17323556370302451</v>
      </c>
      <c r="K856" s="260">
        <v>0</v>
      </c>
      <c r="L856" s="260">
        <v>0.16639999999999999</v>
      </c>
      <c r="M856" s="261" t="str">
        <f t="shared" si="55"/>
        <v/>
      </c>
    </row>
    <row r="857" spans="1:13" x14ac:dyDescent="0.25">
      <c r="A857" s="259" t="s">
        <v>171</v>
      </c>
      <c r="B857" s="259" t="s">
        <v>478</v>
      </c>
      <c r="C857" s="260">
        <v>0</v>
      </c>
      <c r="D857" s="260">
        <v>0</v>
      </c>
      <c r="E857" s="261" t="str">
        <f t="shared" si="52"/>
        <v/>
      </c>
      <c r="F857" s="260">
        <v>2.2530000000000001E-2</v>
      </c>
      <c r="G857" s="260">
        <v>0</v>
      </c>
      <c r="H857" s="261">
        <f t="shared" si="53"/>
        <v>-1</v>
      </c>
      <c r="I857" s="260">
        <v>0</v>
      </c>
      <c r="J857" s="261" t="str">
        <f t="shared" si="54"/>
        <v/>
      </c>
      <c r="K857" s="260">
        <v>2.2530000000000001E-2</v>
      </c>
      <c r="L857" s="260">
        <v>0</v>
      </c>
      <c r="M857" s="261">
        <f t="shared" si="55"/>
        <v>-1</v>
      </c>
    </row>
    <row r="858" spans="1:13" x14ac:dyDescent="0.25">
      <c r="A858" s="259" t="s">
        <v>167</v>
      </c>
      <c r="B858" s="259" t="s">
        <v>478</v>
      </c>
      <c r="C858" s="260">
        <v>0</v>
      </c>
      <c r="D858" s="260">
        <v>0</v>
      </c>
      <c r="E858" s="261" t="str">
        <f t="shared" si="52"/>
        <v/>
      </c>
      <c r="F858" s="260">
        <v>6.7751999999999999</v>
      </c>
      <c r="G858" s="260">
        <v>67.185370000000006</v>
      </c>
      <c r="H858" s="261">
        <f t="shared" si="53"/>
        <v>8.9163670445152921</v>
      </c>
      <c r="I858" s="260">
        <v>16.77759</v>
      </c>
      <c r="J858" s="261">
        <f t="shared" si="54"/>
        <v>3.0044708447399184</v>
      </c>
      <c r="K858" s="260">
        <v>6.7751999999999999</v>
      </c>
      <c r="L858" s="260">
        <v>67.185370000000006</v>
      </c>
      <c r="M858" s="261">
        <f t="shared" si="55"/>
        <v>8.9163670445152921</v>
      </c>
    </row>
    <row r="859" spans="1:13" x14ac:dyDescent="0.25">
      <c r="A859" s="259" t="s">
        <v>169</v>
      </c>
      <c r="B859" s="259" t="s">
        <v>478</v>
      </c>
      <c r="C859" s="260">
        <v>3.1513800000000001</v>
      </c>
      <c r="D859" s="260">
        <v>41.620089999999998</v>
      </c>
      <c r="E859" s="261">
        <f t="shared" si="52"/>
        <v>12.206941086127346</v>
      </c>
      <c r="F859" s="260">
        <v>534.28206</v>
      </c>
      <c r="G859" s="260">
        <v>507.80856</v>
      </c>
      <c r="H859" s="261">
        <f t="shared" si="53"/>
        <v>-4.9549670449350325E-2</v>
      </c>
      <c r="I859" s="260">
        <v>434.92237999999998</v>
      </c>
      <c r="J859" s="261">
        <f t="shared" si="54"/>
        <v>0.16758433999188549</v>
      </c>
      <c r="K859" s="260">
        <v>534.28206</v>
      </c>
      <c r="L859" s="260">
        <v>507.80856</v>
      </c>
      <c r="M859" s="261">
        <f t="shared" si="55"/>
        <v>-4.9549670449350325E-2</v>
      </c>
    </row>
    <row r="860" spans="1:13" x14ac:dyDescent="0.25">
      <c r="A860" s="259" t="s">
        <v>155</v>
      </c>
      <c r="B860" s="259" t="s">
        <v>478</v>
      </c>
      <c r="C860" s="260">
        <v>19.267309999999998</v>
      </c>
      <c r="D860" s="260">
        <v>88.600769999999997</v>
      </c>
      <c r="E860" s="261">
        <f t="shared" si="52"/>
        <v>3.5985023337456035</v>
      </c>
      <c r="F860" s="260">
        <v>1830.9253200000001</v>
      </c>
      <c r="G860" s="260">
        <v>285.02670999999998</v>
      </c>
      <c r="H860" s="261">
        <f t="shared" si="53"/>
        <v>-0.84432641414342346</v>
      </c>
      <c r="I860" s="260">
        <v>1963.0001299999999</v>
      </c>
      <c r="J860" s="261">
        <f t="shared" si="54"/>
        <v>-0.85480046300353529</v>
      </c>
      <c r="K860" s="260">
        <v>1830.9253200000001</v>
      </c>
      <c r="L860" s="260">
        <v>285.02670999999998</v>
      </c>
      <c r="M860" s="261">
        <f t="shared" si="55"/>
        <v>-0.84432641414342346</v>
      </c>
    </row>
    <row r="861" spans="1:13" x14ac:dyDescent="0.25">
      <c r="A861" s="259" t="s">
        <v>179</v>
      </c>
      <c r="B861" s="259" t="s">
        <v>478</v>
      </c>
      <c r="C861" s="260">
        <v>6.0754000000000001</v>
      </c>
      <c r="D861" s="260">
        <v>2.7</v>
      </c>
      <c r="E861" s="261">
        <f t="shared" si="52"/>
        <v>-0.55558481746057864</v>
      </c>
      <c r="F861" s="260">
        <v>170.20820000000001</v>
      </c>
      <c r="G861" s="260">
        <v>137.15983</v>
      </c>
      <c r="H861" s="261">
        <f t="shared" si="53"/>
        <v>-0.19416438220955279</v>
      </c>
      <c r="I861" s="260">
        <v>226.41215</v>
      </c>
      <c r="J861" s="261">
        <f t="shared" si="54"/>
        <v>-0.39420287294652689</v>
      </c>
      <c r="K861" s="260">
        <v>170.20820000000001</v>
      </c>
      <c r="L861" s="260">
        <v>137.15983</v>
      </c>
      <c r="M861" s="261">
        <f t="shared" si="55"/>
        <v>-0.19416438220955279</v>
      </c>
    </row>
    <row r="862" spans="1:13" x14ac:dyDescent="0.25">
      <c r="A862" s="259" t="s">
        <v>168</v>
      </c>
      <c r="B862" s="259" t="s">
        <v>478</v>
      </c>
      <c r="C862" s="260">
        <v>38.412570000000002</v>
      </c>
      <c r="D862" s="260">
        <v>52.449730000000002</v>
      </c>
      <c r="E862" s="261">
        <f t="shared" si="52"/>
        <v>0.36543141997528417</v>
      </c>
      <c r="F862" s="260">
        <v>1111.27864</v>
      </c>
      <c r="G862" s="260">
        <v>1321.5796399999999</v>
      </c>
      <c r="H862" s="261">
        <f t="shared" si="53"/>
        <v>0.1892423667929044</v>
      </c>
      <c r="I862" s="260">
        <v>1428.65894</v>
      </c>
      <c r="J862" s="261">
        <f t="shared" si="54"/>
        <v>-7.4950918656624954E-2</v>
      </c>
      <c r="K862" s="260">
        <v>1111.27864</v>
      </c>
      <c r="L862" s="260">
        <v>1321.5796399999999</v>
      </c>
      <c r="M862" s="261">
        <f t="shared" si="55"/>
        <v>0.1892423667929044</v>
      </c>
    </row>
    <row r="863" spans="1:13" x14ac:dyDescent="0.25">
      <c r="A863" s="259" t="s">
        <v>158</v>
      </c>
      <c r="B863" s="259" t="s">
        <v>478</v>
      </c>
      <c r="C863" s="260">
        <v>7.3499999999999996E-2</v>
      </c>
      <c r="D863" s="260">
        <v>0</v>
      </c>
      <c r="E863" s="261">
        <f t="shared" si="52"/>
        <v>-1</v>
      </c>
      <c r="F863" s="260">
        <v>37.509540000000001</v>
      </c>
      <c r="G863" s="260">
        <v>69.013670000000005</v>
      </c>
      <c r="H863" s="261">
        <f t="shared" si="53"/>
        <v>0.8398964636729751</v>
      </c>
      <c r="I863" s="260">
        <v>163.00951000000001</v>
      </c>
      <c r="J863" s="261">
        <f t="shared" si="54"/>
        <v>-0.57662795256546695</v>
      </c>
      <c r="K863" s="260">
        <v>37.509540000000001</v>
      </c>
      <c r="L863" s="260">
        <v>69.013670000000005</v>
      </c>
      <c r="M863" s="261">
        <f t="shared" si="55"/>
        <v>0.8398964636729751</v>
      </c>
    </row>
    <row r="864" spans="1:13" x14ac:dyDescent="0.25">
      <c r="A864" s="259" t="s">
        <v>181</v>
      </c>
      <c r="B864" s="259" t="s">
        <v>478</v>
      </c>
      <c r="C864" s="260">
        <v>0.11465</v>
      </c>
      <c r="D864" s="260">
        <v>0.94865999999999995</v>
      </c>
      <c r="E864" s="261">
        <f t="shared" si="52"/>
        <v>7.2744003488879194</v>
      </c>
      <c r="F864" s="260">
        <v>73.921940000000006</v>
      </c>
      <c r="G864" s="260">
        <v>12.52464</v>
      </c>
      <c r="H864" s="261">
        <f t="shared" si="53"/>
        <v>-0.83056938170183303</v>
      </c>
      <c r="I864" s="260">
        <v>52.35745</v>
      </c>
      <c r="J864" s="261">
        <f t="shared" si="54"/>
        <v>-0.76078590534871349</v>
      </c>
      <c r="K864" s="260">
        <v>73.921940000000006</v>
      </c>
      <c r="L864" s="260">
        <v>12.52464</v>
      </c>
      <c r="M864" s="261">
        <f t="shared" si="55"/>
        <v>-0.83056938170183303</v>
      </c>
    </row>
    <row r="865" spans="1:13" x14ac:dyDescent="0.25">
      <c r="A865" s="259" t="s">
        <v>173</v>
      </c>
      <c r="B865" s="259" t="s">
        <v>478</v>
      </c>
      <c r="C865" s="260">
        <v>0.83323999999999998</v>
      </c>
      <c r="D865" s="260">
        <v>110.06699999999999</v>
      </c>
      <c r="E865" s="261">
        <f t="shared" si="52"/>
        <v>131.09519466180211</v>
      </c>
      <c r="F865" s="260">
        <v>310.38056999999998</v>
      </c>
      <c r="G865" s="260">
        <v>347.81358999999998</v>
      </c>
      <c r="H865" s="261">
        <f t="shared" si="53"/>
        <v>0.12060361897009209</v>
      </c>
      <c r="I865" s="260">
        <v>224.71269000000001</v>
      </c>
      <c r="J865" s="261">
        <f t="shared" si="54"/>
        <v>0.5478146338775971</v>
      </c>
      <c r="K865" s="260">
        <v>310.38056999999998</v>
      </c>
      <c r="L865" s="260">
        <v>347.81358999999998</v>
      </c>
      <c r="M865" s="261">
        <f t="shared" si="55"/>
        <v>0.12060361897009209</v>
      </c>
    </row>
    <row r="866" spans="1:13" x14ac:dyDescent="0.25">
      <c r="A866" s="259" t="s">
        <v>157</v>
      </c>
      <c r="B866" s="259" t="s">
        <v>478</v>
      </c>
      <c r="C866" s="260">
        <v>17.583839999999999</v>
      </c>
      <c r="D866" s="260">
        <v>14.87885</v>
      </c>
      <c r="E866" s="261">
        <f t="shared" si="52"/>
        <v>-0.15383386109063768</v>
      </c>
      <c r="F866" s="260">
        <v>175.05690000000001</v>
      </c>
      <c r="G866" s="260">
        <v>117.16928</v>
      </c>
      <c r="H866" s="261">
        <f t="shared" si="53"/>
        <v>-0.33067888212346963</v>
      </c>
      <c r="I866" s="260">
        <v>130.43458999999999</v>
      </c>
      <c r="J866" s="261">
        <f t="shared" si="54"/>
        <v>-0.10170086017827007</v>
      </c>
      <c r="K866" s="260">
        <v>175.05690000000001</v>
      </c>
      <c r="L866" s="260">
        <v>117.16928</v>
      </c>
      <c r="M866" s="261">
        <f t="shared" si="55"/>
        <v>-0.33067888212346963</v>
      </c>
    </row>
    <row r="867" spans="1:13" x14ac:dyDescent="0.25">
      <c r="A867" s="259" t="s">
        <v>164</v>
      </c>
      <c r="B867" s="259" t="s">
        <v>478</v>
      </c>
      <c r="C867" s="260">
        <v>27.379110000000001</v>
      </c>
      <c r="D867" s="260">
        <v>2.81107</v>
      </c>
      <c r="E867" s="261">
        <f t="shared" si="52"/>
        <v>-0.89732792629124902</v>
      </c>
      <c r="F867" s="260">
        <v>661.28567999999996</v>
      </c>
      <c r="G867" s="260">
        <v>346.58447000000001</v>
      </c>
      <c r="H867" s="261">
        <f t="shared" si="53"/>
        <v>-0.47589297563497812</v>
      </c>
      <c r="I867" s="260">
        <v>553.47529999999995</v>
      </c>
      <c r="J867" s="261">
        <f t="shared" si="54"/>
        <v>-0.37380318507438359</v>
      </c>
      <c r="K867" s="260">
        <v>661.28567999999996</v>
      </c>
      <c r="L867" s="260">
        <v>346.58447000000001</v>
      </c>
      <c r="M867" s="261">
        <f t="shared" si="55"/>
        <v>-0.47589297563497812</v>
      </c>
    </row>
    <row r="868" spans="1:13" x14ac:dyDescent="0.25">
      <c r="A868" s="259" t="s">
        <v>177</v>
      </c>
      <c r="B868" s="259" t="s">
        <v>478</v>
      </c>
      <c r="C868" s="260">
        <v>0.24972</v>
      </c>
      <c r="D868" s="260">
        <v>0</v>
      </c>
      <c r="E868" s="261">
        <f t="shared" si="52"/>
        <v>-1</v>
      </c>
      <c r="F868" s="260">
        <v>3.2858700000000001</v>
      </c>
      <c r="G868" s="260">
        <v>0</v>
      </c>
      <c r="H868" s="261">
        <f t="shared" si="53"/>
        <v>-1</v>
      </c>
      <c r="I868" s="260">
        <v>0</v>
      </c>
      <c r="J868" s="261" t="str">
        <f t="shared" si="54"/>
        <v/>
      </c>
      <c r="K868" s="260">
        <v>3.2858700000000001</v>
      </c>
      <c r="L868" s="260">
        <v>0</v>
      </c>
      <c r="M868" s="261">
        <f t="shared" si="55"/>
        <v>-1</v>
      </c>
    </row>
    <row r="869" spans="1:13" x14ac:dyDescent="0.25">
      <c r="A869" s="259" t="s">
        <v>170</v>
      </c>
      <c r="B869" s="259" t="s">
        <v>478</v>
      </c>
      <c r="C869" s="260">
        <v>33.339880000000001</v>
      </c>
      <c r="D869" s="260">
        <v>0</v>
      </c>
      <c r="E869" s="261">
        <f t="shared" si="52"/>
        <v>-1</v>
      </c>
      <c r="F869" s="260">
        <v>61.644390000000001</v>
      </c>
      <c r="G869" s="260">
        <v>91.81523</v>
      </c>
      <c r="H869" s="261">
        <f t="shared" si="53"/>
        <v>0.48943366947097688</v>
      </c>
      <c r="I869" s="260">
        <v>28.547540000000001</v>
      </c>
      <c r="J869" s="261">
        <f t="shared" si="54"/>
        <v>2.2162221333256733</v>
      </c>
      <c r="K869" s="260">
        <v>61.644390000000001</v>
      </c>
      <c r="L869" s="260">
        <v>91.81523</v>
      </c>
      <c r="M869" s="261">
        <f t="shared" si="55"/>
        <v>0.48943366947097688</v>
      </c>
    </row>
    <row r="870" spans="1:13" x14ac:dyDescent="0.25">
      <c r="A870" s="259" t="s">
        <v>163</v>
      </c>
      <c r="B870" s="259" t="s">
        <v>478</v>
      </c>
      <c r="C870" s="260">
        <v>0.98746</v>
      </c>
      <c r="D870" s="260">
        <v>0</v>
      </c>
      <c r="E870" s="261">
        <f t="shared" ref="E870:E930" si="56">IF(C870=0,"",(D870/C870-1))</f>
        <v>-1</v>
      </c>
      <c r="F870" s="260">
        <v>42.140599999999999</v>
      </c>
      <c r="G870" s="260">
        <v>23.90513</v>
      </c>
      <c r="H870" s="261">
        <f t="shared" ref="H870:H930" si="57">IF(F870=0,"",(G870/F870-1))</f>
        <v>-0.4327292444815688</v>
      </c>
      <c r="I870" s="260">
        <v>30.313580000000002</v>
      </c>
      <c r="J870" s="261">
        <f t="shared" ref="J870:J930" si="58">IF(I870=0,"",(G870/I870-1))</f>
        <v>-0.21140525137578614</v>
      </c>
      <c r="K870" s="260">
        <v>42.140599999999999</v>
      </c>
      <c r="L870" s="260">
        <v>23.90513</v>
      </c>
      <c r="M870" s="261">
        <f t="shared" ref="M870:M930" si="59">IF(K870=0,"",(L870/K870-1))</f>
        <v>-0.4327292444815688</v>
      </c>
    </row>
    <row r="871" spans="1:13" x14ac:dyDescent="0.25">
      <c r="A871" s="259" t="s">
        <v>162</v>
      </c>
      <c r="B871" s="259" t="s">
        <v>478</v>
      </c>
      <c r="C871" s="260">
        <v>0</v>
      </c>
      <c r="D871" s="260">
        <v>0</v>
      </c>
      <c r="E871" s="261" t="str">
        <f t="shared" si="56"/>
        <v/>
      </c>
      <c r="F871" s="260">
        <v>0</v>
      </c>
      <c r="G871" s="260">
        <v>1.41469</v>
      </c>
      <c r="H871" s="261" t="str">
        <f t="shared" si="57"/>
        <v/>
      </c>
      <c r="I871" s="260">
        <v>0.25717000000000001</v>
      </c>
      <c r="J871" s="261">
        <f t="shared" si="58"/>
        <v>4.5009915620017882</v>
      </c>
      <c r="K871" s="260">
        <v>0</v>
      </c>
      <c r="L871" s="260">
        <v>1.41469</v>
      </c>
      <c r="M871" s="261" t="str">
        <f t="shared" si="59"/>
        <v/>
      </c>
    </row>
    <row r="872" spans="1:13" x14ac:dyDescent="0.25">
      <c r="A872" s="259" t="s">
        <v>165</v>
      </c>
      <c r="B872" s="259" t="s">
        <v>478</v>
      </c>
      <c r="C872" s="260">
        <v>9.1200000000000003E-2</v>
      </c>
      <c r="D872" s="260">
        <v>15.933020000000001</v>
      </c>
      <c r="E872" s="261">
        <f t="shared" si="56"/>
        <v>173.70416666666668</v>
      </c>
      <c r="F872" s="260">
        <v>88.726089999999999</v>
      </c>
      <c r="G872" s="260">
        <v>324.12734</v>
      </c>
      <c r="H872" s="261">
        <f t="shared" si="57"/>
        <v>2.6531232245216714</v>
      </c>
      <c r="I872" s="260">
        <v>213.42265</v>
      </c>
      <c r="J872" s="261">
        <f t="shared" si="58"/>
        <v>0.5187110646409836</v>
      </c>
      <c r="K872" s="260">
        <v>88.726089999999999</v>
      </c>
      <c r="L872" s="260">
        <v>324.12734</v>
      </c>
      <c r="M872" s="261">
        <f t="shared" si="59"/>
        <v>2.6531232245216714</v>
      </c>
    </row>
    <row r="873" spans="1:13" x14ac:dyDescent="0.25">
      <c r="A873" s="259" t="s">
        <v>156</v>
      </c>
      <c r="B873" s="259" t="s">
        <v>478</v>
      </c>
      <c r="C873" s="260">
        <v>2.8122400000000001</v>
      </c>
      <c r="D873" s="260">
        <v>0</v>
      </c>
      <c r="E873" s="261">
        <f t="shared" si="56"/>
        <v>-1</v>
      </c>
      <c r="F873" s="260">
        <v>17.548100000000002</v>
      </c>
      <c r="G873" s="260">
        <v>361.75853999999998</v>
      </c>
      <c r="H873" s="261">
        <f t="shared" si="57"/>
        <v>19.615254073090529</v>
      </c>
      <c r="I873" s="260">
        <v>88.292180000000002</v>
      </c>
      <c r="J873" s="261">
        <f t="shared" si="58"/>
        <v>3.0972885707431841</v>
      </c>
      <c r="K873" s="260">
        <v>17.548100000000002</v>
      </c>
      <c r="L873" s="260">
        <v>361.75853999999998</v>
      </c>
      <c r="M873" s="261">
        <f t="shared" si="59"/>
        <v>19.615254073090529</v>
      </c>
    </row>
    <row r="874" spans="1:13" x14ac:dyDescent="0.25">
      <c r="A874" s="259" t="s">
        <v>160</v>
      </c>
      <c r="B874" s="259" t="s">
        <v>478</v>
      </c>
      <c r="C874" s="260">
        <v>0</v>
      </c>
      <c r="D874" s="260">
        <v>0</v>
      </c>
      <c r="E874" s="261" t="str">
        <f t="shared" si="56"/>
        <v/>
      </c>
      <c r="F874" s="260">
        <v>30.424679999999999</v>
      </c>
      <c r="G874" s="260">
        <v>1.4381999999999999</v>
      </c>
      <c r="H874" s="261">
        <f t="shared" si="57"/>
        <v>-0.95272916592713552</v>
      </c>
      <c r="I874" s="260">
        <v>0.74941000000000002</v>
      </c>
      <c r="J874" s="261">
        <f t="shared" si="58"/>
        <v>0.91910969963037581</v>
      </c>
      <c r="K874" s="260">
        <v>30.424679999999999</v>
      </c>
      <c r="L874" s="260">
        <v>1.4381999999999999</v>
      </c>
      <c r="M874" s="261">
        <f t="shared" si="59"/>
        <v>-0.95272916592713552</v>
      </c>
    </row>
    <row r="875" spans="1:13" s="117" customFormat="1" x14ac:dyDescent="0.25">
      <c r="A875" s="117" t="s">
        <v>3</v>
      </c>
      <c r="B875" s="117" t="s">
        <v>478</v>
      </c>
      <c r="C875" s="180">
        <v>229.90891999999999</v>
      </c>
      <c r="D875" s="180">
        <v>471.70913999999999</v>
      </c>
      <c r="E875" s="262">
        <f t="shared" si="56"/>
        <v>1.0517217861751513</v>
      </c>
      <c r="F875" s="180">
        <v>6391.0255999999999</v>
      </c>
      <c r="G875" s="180">
        <v>4937.2570400000004</v>
      </c>
      <c r="H875" s="262">
        <f t="shared" si="57"/>
        <v>-0.22747030773902699</v>
      </c>
      <c r="I875" s="180">
        <v>7127.3905100000002</v>
      </c>
      <c r="J875" s="262">
        <f t="shared" si="58"/>
        <v>-0.30728405675641868</v>
      </c>
      <c r="K875" s="180">
        <v>6391.0255999999999</v>
      </c>
      <c r="L875" s="180">
        <v>4937.2570400000004</v>
      </c>
      <c r="M875" s="262">
        <f t="shared" si="59"/>
        <v>-0.22747030773902699</v>
      </c>
    </row>
    <row r="876" spans="1:13" x14ac:dyDescent="0.25">
      <c r="A876" s="259" t="s">
        <v>175</v>
      </c>
      <c r="B876" s="259" t="s">
        <v>448</v>
      </c>
      <c r="C876" s="260">
        <v>0</v>
      </c>
      <c r="D876" s="260">
        <v>0</v>
      </c>
      <c r="E876" s="261" t="str">
        <f t="shared" si="56"/>
        <v/>
      </c>
      <c r="F876" s="260">
        <v>87.504170000000002</v>
      </c>
      <c r="G876" s="260">
        <v>33.919379999999997</v>
      </c>
      <c r="H876" s="261">
        <f t="shared" si="57"/>
        <v>-0.61236841627090466</v>
      </c>
      <c r="I876" s="260">
        <v>42.430059999999997</v>
      </c>
      <c r="J876" s="261">
        <f t="shared" si="58"/>
        <v>-0.20058138027615335</v>
      </c>
      <c r="K876" s="260">
        <v>87.504170000000002</v>
      </c>
      <c r="L876" s="260">
        <v>33.919379999999997</v>
      </c>
      <c r="M876" s="261">
        <f t="shared" si="59"/>
        <v>-0.61236841627090466</v>
      </c>
    </row>
    <row r="877" spans="1:13" x14ac:dyDescent="0.25">
      <c r="A877" s="259" t="s">
        <v>176</v>
      </c>
      <c r="B877" s="259" t="s">
        <v>448</v>
      </c>
      <c r="C877" s="260">
        <v>0</v>
      </c>
      <c r="D877" s="260">
        <v>0</v>
      </c>
      <c r="E877" s="261" t="str">
        <f t="shared" si="56"/>
        <v/>
      </c>
      <c r="F877" s="260">
        <v>3997.3660399999999</v>
      </c>
      <c r="G877" s="260">
        <v>1458.25038</v>
      </c>
      <c r="H877" s="261">
        <f t="shared" si="57"/>
        <v>-0.63519718599500585</v>
      </c>
      <c r="I877" s="260">
        <v>7960.3105800000003</v>
      </c>
      <c r="J877" s="261">
        <f t="shared" si="58"/>
        <v>-0.81680986371765407</v>
      </c>
      <c r="K877" s="260">
        <v>3997.3660399999999</v>
      </c>
      <c r="L877" s="260">
        <v>1458.25038</v>
      </c>
      <c r="M877" s="261">
        <f t="shared" si="59"/>
        <v>-0.63519718599500585</v>
      </c>
    </row>
    <row r="878" spans="1:13" x14ac:dyDescent="0.25">
      <c r="A878" s="259" t="s">
        <v>174</v>
      </c>
      <c r="B878" s="259" t="s">
        <v>448</v>
      </c>
      <c r="C878" s="260">
        <v>36.231380000000001</v>
      </c>
      <c r="D878" s="260">
        <v>0</v>
      </c>
      <c r="E878" s="261">
        <f t="shared" si="56"/>
        <v>-1</v>
      </c>
      <c r="F878" s="260">
        <v>142.58080000000001</v>
      </c>
      <c r="G878" s="260">
        <v>194.12221</v>
      </c>
      <c r="H878" s="261">
        <f t="shared" si="57"/>
        <v>0.3614891345819351</v>
      </c>
      <c r="I878" s="260">
        <v>143.49596</v>
      </c>
      <c r="J878" s="261">
        <f t="shared" si="58"/>
        <v>0.35280609990692424</v>
      </c>
      <c r="K878" s="260">
        <v>142.58080000000001</v>
      </c>
      <c r="L878" s="260">
        <v>194.12221</v>
      </c>
      <c r="M878" s="261">
        <f t="shared" si="59"/>
        <v>0.3614891345819351</v>
      </c>
    </row>
    <row r="879" spans="1:13" x14ac:dyDescent="0.25">
      <c r="A879" s="259" t="s">
        <v>166</v>
      </c>
      <c r="B879" s="259" t="s">
        <v>448</v>
      </c>
      <c r="C879" s="260">
        <v>0</v>
      </c>
      <c r="D879" s="260">
        <v>0</v>
      </c>
      <c r="E879" s="261" t="str">
        <f t="shared" si="56"/>
        <v/>
      </c>
      <c r="F879" s="260">
        <v>0.24253</v>
      </c>
      <c r="G879" s="260">
        <v>5.9665999999999997</v>
      </c>
      <c r="H879" s="261">
        <f t="shared" si="57"/>
        <v>23.601492598853749</v>
      </c>
      <c r="I879" s="260">
        <v>7.1499100000000002</v>
      </c>
      <c r="J879" s="261">
        <f t="shared" si="58"/>
        <v>-0.1654999853145005</v>
      </c>
      <c r="K879" s="260">
        <v>0.24253</v>
      </c>
      <c r="L879" s="260">
        <v>5.9665999999999997</v>
      </c>
      <c r="M879" s="261">
        <f t="shared" si="59"/>
        <v>23.601492598853749</v>
      </c>
    </row>
    <row r="880" spans="1:13" x14ac:dyDescent="0.25">
      <c r="A880" s="259" t="s">
        <v>180</v>
      </c>
      <c r="B880" s="259" t="s">
        <v>448</v>
      </c>
      <c r="C880" s="260">
        <v>0</v>
      </c>
      <c r="D880" s="260">
        <v>0</v>
      </c>
      <c r="E880" s="261" t="str">
        <f t="shared" si="56"/>
        <v/>
      </c>
      <c r="F880" s="260">
        <v>0</v>
      </c>
      <c r="G880" s="260">
        <v>0</v>
      </c>
      <c r="H880" s="261" t="str">
        <f t="shared" si="57"/>
        <v/>
      </c>
      <c r="I880" s="260">
        <v>0</v>
      </c>
      <c r="J880" s="261" t="str">
        <f t="shared" si="58"/>
        <v/>
      </c>
      <c r="K880" s="260">
        <v>0</v>
      </c>
      <c r="L880" s="260">
        <v>0</v>
      </c>
      <c r="M880" s="261" t="str">
        <f t="shared" si="59"/>
        <v/>
      </c>
    </row>
    <row r="881" spans="1:13" x14ac:dyDescent="0.25">
      <c r="A881" s="259" t="s">
        <v>172</v>
      </c>
      <c r="B881" s="259" t="s">
        <v>448</v>
      </c>
      <c r="C881" s="260">
        <v>0</v>
      </c>
      <c r="D881" s="260">
        <v>0</v>
      </c>
      <c r="E881" s="261" t="str">
        <f t="shared" si="56"/>
        <v/>
      </c>
      <c r="F881" s="260">
        <v>8.2584</v>
      </c>
      <c r="G881" s="260">
        <v>119.23005999999999</v>
      </c>
      <c r="H881" s="261">
        <f t="shared" si="57"/>
        <v>13.437428557589847</v>
      </c>
      <c r="I881" s="260">
        <v>721.78233999999998</v>
      </c>
      <c r="J881" s="261">
        <f t="shared" si="58"/>
        <v>-0.83481161370614854</v>
      </c>
      <c r="K881" s="260">
        <v>8.2584</v>
      </c>
      <c r="L881" s="260">
        <v>119.23005999999999</v>
      </c>
      <c r="M881" s="261">
        <f t="shared" si="59"/>
        <v>13.437428557589847</v>
      </c>
    </row>
    <row r="882" spans="1:13" x14ac:dyDescent="0.25">
      <c r="A882" s="259" t="s">
        <v>159</v>
      </c>
      <c r="B882" s="259" t="s">
        <v>448</v>
      </c>
      <c r="C882" s="260">
        <v>0</v>
      </c>
      <c r="D882" s="260">
        <v>0</v>
      </c>
      <c r="E882" s="261" t="str">
        <f t="shared" si="56"/>
        <v/>
      </c>
      <c r="F882" s="260">
        <v>0</v>
      </c>
      <c r="G882" s="260">
        <v>1.72045</v>
      </c>
      <c r="H882" s="261" t="str">
        <f t="shared" si="57"/>
        <v/>
      </c>
      <c r="I882" s="260">
        <v>0</v>
      </c>
      <c r="J882" s="261" t="str">
        <f t="shared" si="58"/>
        <v/>
      </c>
      <c r="K882" s="260">
        <v>0</v>
      </c>
      <c r="L882" s="260">
        <v>1.72045</v>
      </c>
      <c r="M882" s="261" t="str">
        <f t="shared" si="59"/>
        <v/>
      </c>
    </row>
    <row r="883" spans="1:13" x14ac:dyDescent="0.25">
      <c r="A883" s="259" t="s">
        <v>167</v>
      </c>
      <c r="B883" s="259" t="s">
        <v>448</v>
      </c>
      <c r="C883" s="260">
        <v>0</v>
      </c>
      <c r="D883" s="260">
        <v>8.9648599999999998</v>
      </c>
      <c r="E883" s="261" t="str">
        <f t="shared" si="56"/>
        <v/>
      </c>
      <c r="F883" s="260">
        <v>1411.60293</v>
      </c>
      <c r="G883" s="260">
        <v>1547.9445599999999</v>
      </c>
      <c r="H883" s="261">
        <f t="shared" si="57"/>
        <v>9.658638920507201E-2</v>
      </c>
      <c r="I883" s="260">
        <v>1268.0620100000001</v>
      </c>
      <c r="J883" s="261">
        <f t="shared" si="58"/>
        <v>0.22071676920594752</v>
      </c>
      <c r="K883" s="260">
        <v>1411.60293</v>
      </c>
      <c r="L883" s="260">
        <v>1547.9445599999999</v>
      </c>
      <c r="M883" s="261">
        <f t="shared" si="59"/>
        <v>9.658638920507201E-2</v>
      </c>
    </row>
    <row r="884" spans="1:13" x14ac:dyDescent="0.25">
      <c r="A884" s="259" t="s">
        <v>169</v>
      </c>
      <c r="B884" s="259" t="s">
        <v>448</v>
      </c>
      <c r="C884" s="260">
        <v>22.984169999999999</v>
      </c>
      <c r="D884" s="260">
        <v>0</v>
      </c>
      <c r="E884" s="261">
        <f t="shared" si="56"/>
        <v>-1</v>
      </c>
      <c r="F884" s="260">
        <v>1647.5476000000001</v>
      </c>
      <c r="G884" s="260">
        <v>2563.04529</v>
      </c>
      <c r="H884" s="261">
        <f t="shared" si="57"/>
        <v>0.55567298328740233</v>
      </c>
      <c r="I884" s="260">
        <v>748.17372999999998</v>
      </c>
      <c r="J884" s="261">
        <f t="shared" si="58"/>
        <v>2.4257354772400257</v>
      </c>
      <c r="K884" s="260">
        <v>1647.5476000000001</v>
      </c>
      <c r="L884" s="260">
        <v>2563.04529</v>
      </c>
      <c r="M884" s="261">
        <f t="shared" si="59"/>
        <v>0.55567298328740233</v>
      </c>
    </row>
    <row r="885" spans="1:13" x14ac:dyDescent="0.25">
      <c r="A885" s="259" t="s">
        <v>155</v>
      </c>
      <c r="B885" s="259" t="s">
        <v>448</v>
      </c>
      <c r="C885" s="260">
        <v>0</v>
      </c>
      <c r="D885" s="260">
        <v>0</v>
      </c>
      <c r="E885" s="261" t="str">
        <f t="shared" si="56"/>
        <v/>
      </c>
      <c r="F885" s="260">
        <v>856.90985999999998</v>
      </c>
      <c r="G885" s="260">
        <v>467.39353</v>
      </c>
      <c r="H885" s="261">
        <f t="shared" si="57"/>
        <v>-0.45455928118273725</v>
      </c>
      <c r="I885" s="260">
        <v>337.43815999999998</v>
      </c>
      <c r="J885" s="261">
        <f t="shared" si="58"/>
        <v>0.3851235141870144</v>
      </c>
      <c r="K885" s="260">
        <v>856.90985999999998</v>
      </c>
      <c r="L885" s="260">
        <v>467.39353</v>
      </c>
      <c r="M885" s="261">
        <f t="shared" si="59"/>
        <v>-0.45455928118273725</v>
      </c>
    </row>
    <row r="886" spans="1:13" x14ac:dyDescent="0.25">
      <c r="A886" s="259" t="s">
        <v>179</v>
      </c>
      <c r="B886" s="259" t="s">
        <v>448</v>
      </c>
      <c r="C886" s="260">
        <v>0</v>
      </c>
      <c r="D886" s="260">
        <v>83.598200000000006</v>
      </c>
      <c r="E886" s="261" t="str">
        <f t="shared" si="56"/>
        <v/>
      </c>
      <c r="F886" s="260">
        <v>979.31910000000005</v>
      </c>
      <c r="G886" s="260">
        <v>1029.49297</v>
      </c>
      <c r="H886" s="261">
        <f t="shared" si="57"/>
        <v>5.1233423304007708E-2</v>
      </c>
      <c r="I886" s="260">
        <v>1571.0954999999999</v>
      </c>
      <c r="J886" s="261">
        <f t="shared" si="58"/>
        <v>-0.34472922238017989</v>
      </c>
      <c r="K886" s="260">
        <v>979.31910000000005</v>
      </c>
      <c r="L886" s="260">
        <v>1029.49297</v>
      </c>
      <c r="M886" s="261">
        <f t="shared" si="59"/>
        <v>5.1233423304007708E-2</v>
      </c>
    </row>
    <row r="887" spans="1:13" x14ac:dyDescent="0.25">
      <c r="A887" s="259" t="s">
        <v>168</v>
      </c>
      <c r="B887" s="259" t="s">
        <v>448</v>
      </c>
      <c r="C887" s="260">
        <v>735.11352999999997</v>
      </c>
      <c r="D887" s="260">
        <v>0</v>
      </c>
      <c r="E887" s="261">
        <f t="shared" si="56"/>
        <v>-1</v>
      </c>
      <c r="F887" s="260">
        <v>4046.2857899999999</v>
      </c>
      <c r="G887" s="260">
        <v>4028.39903</v>
      </c>
      <c r="H887" s="261">
        <f t="shared" si="57"/>
        <v>-4.4205379768788022E-3</v>
      </c>
      <c r="I887" s="260">
        <v>2053.7227899999998</v>
      </c>
      <c r="J887" s="261">
        <f t="shared" si="58"/>
        <v>0.9615106038726875</v>
      </c>
      <c r="K887" s="260">
        <v>4046.2857899999999</v>
      </c>
      <c r="L887" s="260">
        <v>4028.39903</v>
      </c>
      <c r="M887" s="261">
        <f t="shared" si="59"/>
        <v>-4.4205379768788022E-3</v>
      </c>
    </row>
    <row r="888" spans="1:13" x14ac:dyDescent="0.25">
      <c r="A888" s="259" t="s">
        <v>158</v>
      </c>
      <c r="B888" s="259" t="s">
        <v>448</v>
      </c>
      <c r="C888" s="260">
        <v>0</v>
      </c>
      <c r="D888" s="260">
        <v>0</v>
      </c>
      <c r="E888" s="261" t="str">
        <f t="shared" si="56"/>
        <v/>
      </c>
      <c r="F888" s="260">
        <v>38.849449999999997</v>
      </c>
      <c r="G888" s="260">
        <v>29.717610000000001</v>
      </c>
      <c r="H888" s="261">
        <f t="shared" si="57"/>
        <v>-0.23505712436083392</v>
      </c>
      <c r="I888" s="260">
        <v>74.846310000000003</v>
      </c>
      <c r="J888" s="261">
        <f t="shared" si="58"/>
        <v>-0.60295156835387076</v>
      </c>
      <c r="K888" s="260">
        <v>38.849449999999997</v>
      </c>
      <c r="L888" s="260">
        <v>29.717610000000001</v>
      </c>
      <c r="M888" s="261">
        <f t="shared" si="59"/>
        <v>-0.23505712436083392</v>
      </c>
    </row>
    <row r="889" spans="1:13" x14ac:dyDescent="0.25">
      <c r="A889" s="259" t="s">
        <v>181</v>
      </c>
      <c r="B889" s="259" t="s">
        <v>448</v>
      </c>
      <c r="C889" s="260">
        <v>556.27131999999995</v>
      </c>
      <c r="D889" s="260">
        <v>84.889799999999994</v>
      </c>
      <c r="E889" s="261">
        <f t="shared" si="56"/>
        <v>-0.84739497265471098</v>
      </c>
      <c r="F889" s="260">
        <v>5048.5037499999999</v>
      </c>
      <c r="G889" s="260">
        <v>6060.6352100000004</v>
      </c>
      <c r="H889" s="261">
        <f t="shared" si="57"/>
        <v>0.20048147136664007</v>
      </c>
      <c r="I889" s="260">
        <v>6984.3547099999996</v>
      </c>
      <c r="J889" s="261">
        <f t="shared" si="58"/>
        <v>-0.13225552514929462</v>
      </c>
      <c r="K889" s="260">
        <v>5048.5037499999999</v>
      </c>
      <c r="L889" s="260">
        <v>6060.6352100000004</v>
      </c>
      <c r="M889" s="261">
        <f t="shared" si="59"/>
        <v>0.20048147136664007</v>
      </c>
    </row>
    <row r="890" spans="1:13" x14ac:dyDescent="0.25">
      <c r="A890" s="259" t="s">
        <v>173</v>
      </c>
      <c r="B890" s="259" t="s">
        <v>448</v>
      </c>
      <c r="C890" s="260">
        <v>108.742</v>
      </c>
      <c r="D890" s="260">
        <v>0</v>
      </c>
      <c r="E890" s="261">
        <f t="shared" si="56"/>
        <v>-1</v>
      </c>
      <c r="F890" s="260">
        <v>4003.0340999999999</v>
      </c>
      <c r="G890" s="260">
        <v>76.676810000000003</v>
      </c>
      <c r="H890" s="261">
        <f t="shared" si="57"/>
        <v>-0.98084532679849012</v>
      </c>
      <c r="I890" s="260">
        <v>752.21055000000001</v>
      </c>
      <c r="J890" s="261">
        <f t="shared" si="58"/>
        <v>-0.89806469744408668</v>
      </c>
      <c r="K890" s="260">
        <v>4003.0340999999999</v>
      </c>
      <c r="L890" s="260">
        <v>76.676810000000003</v>
      </c>
      <c r="M890" s="261">
        <f t="shared" si="59"/>
        <v>-0.98084532679849012</v>
      </c>
    </row>
    <row r="891" spans="1:13" x14ac:dyDescent="0.25">
      <c r="A891" s="259" t="s">
        <v>157</v>
      </c>
      <c r="B891" s="259" t="s">
        <v>448</v>
      </c>
      <c r="C891" s="260">
        <v>0</v>
      </c>
      <c r="D891" s="260">
        <v>0</v>
      </c>
      <c r="E891" s="261" t="str">
        <f t="shared" si="56"/>
        <v/>
      </c>
      <c r="F891" s="260">
        <v>603.53792999999996</v>
      </c>
      <c r="G891" s="260">
        <v>569.42078000000004</v>
      </c>
      <c r="H891" s="261">
        <f t="shared" si="57"/>
        <v>-5.6528592991661575E-2</v>
      </c>
      <c r="I891" s="260">
        <v>1043.4067600000001</v>
      </c>
      <c r="J891" s="261">
        <f t="shared" si="58"/>
        <v>-0.45426769134599054</v>
      </c>
      <c r="K891" s="260">
        <v>603.53792999999996</v>
      </c>
      <c r="L891" s="260">
        <v>569.42078000000004</v>
      </c>
      <c r="M891" s="261">
        <f t="shared" si="59"/>
        <v>-5.6528592991661575E-2</v>
      </c>
    </row>
    <row r="892" spans="1:13" x14ac:dyDescent="0.25">
      <c r="A892" s="259" t="s">
        <v>164</v>
      </c>
      <c r="B892" s="259" t="s">
        <v>448</v>
      </c>
      <c r="C892" s="260">
        <v>141.72922</v>
      </c>
      <c r="D892" s="260">
        <v>35.042580000000001</v>
      </c>
      <c r="E892" s="261">
        <f t="shared" si="56"/>
        <v>-0.75274978582398178</v>
      </c>
      <c r="F892" s="260">
        <v>3543.13654</v>
      </c>
      <c r="G892" s="260">
        <v>3212.14507</v>
      </c>
      <c r="H892" s="261">
        <f t="shared" si="57"/>
        <v>-9.3417644582220905E-2</v>
      </c>
      <c r="I892" s="260">
        <v>2816.4233300000001</v>
      </c>
      <c r="J892" s="261">
        <f t="shared" si="58"/>
        <v>0.14050506391736217</v>
      </c>
      <c r="K892" s="260">
        <v>3543.13654</v>
      </c>
      <c r="L892" s="260">
        <v>3212.14507</v>
      </c>
      <c r="M892" s="261">
        <f t="shared" si="59"/>
        <v>-9.3417644582220905E-2</v>
      </c>
    </row>
    <row r="893" spans="1:13" x14ac:dyDescent="0.25">
      <c r="A893" s="259" t="s">
        <v>177</v>
      </c>
      <c r="B893" s="259" t="s">
        <v>448</v>
      </c>
      <c r="C893" s="260">
        <v>0</v>
      </c>
      <c r="D893" s="260">
        <v>0</v>
      </c>
      <c r="E893" s="261" t="str">
        <f t="shared" si="56"/>
        <v/>
      </c>
      <c r="F893" s="260">
        <v>0</v>
      </c>
      <c r="G893" s="260">
        <v>0</v>
      </c>
      <c r="H893" s="261" t="str">
        <f t="shared" si="57"/>
        <v/>
      </c>
      <c r="I893" s="260">
        <v>25.74025</v>
      </c>
      <c r="J893" s="261">
        <f t="shared" si="58"/>
        <v>-1</v>
      </c>
      <c r="K893" s="260">
        <v>0</v>
      </c>
      <c r="L893" s="260">
        <v>0</v>
      </c>
      <c r="M893" s="261" t="str">
        <f t="shared" si="59"/>
        <v/>
      </c>
    </row>
    <row r="894" spans="1:13" x14ac:dyDescent="0.25">
      <c r="A894" s="259" t="s">
        <v>170</v>
      </c>
      <c r="B894" s="259" t="s">
        <v>448</v>
      </c>
      <c r="C894" s="260">
        <v>3.22</v>
      </c>
      <c r="D894" s="260">
        <v>0</v>
      </c>
      <c r="E894" s="261">
        <f t="shared" si="56"/>
        <v>-1</v>
      </c>
      <c r="F894" s="260">
        <v>9.4353700000000007</v>
      </c>
      <c r="G894" s="260">
        <v>9.7163900000000005</v>
      </c>
      <c r="H894" s="261">
        <f t="shared" si="57"/>
        <v>2.9783675679915023E-2</v>
      </c>
      <c r="I894" s="260">
        <v>103.91528</v>
      </c>
      <c r="J894" s="261">
        <f t="shared" si="58"/>
        <v>-0.90649700409795364</v>
      </c>
      <c r="K894" s="260">
        <v>9.4353700000000007</v>
      </c>
      <c r="L894" s="260">
        <v>9.7163900000000005</v>
      </c>
      <c r="M894" s="261">
        <f t="shared" si="59"/>
        <v>2.9783675679915023E-2</v>
      </c>
    </row>
    <row r="895" spans="1:13" x14ac:dyDescent="0.25">
      <c r="A895" s="259" t="s">
        <v>163</v>
      </c>
      <c r="B895" s="259" t="s">
        <v>448</v>
      </c>
      <c r="C895" s="260">
        <v>0</v>
      </c>
      <c r="D895" s="260">
        <v>0</v>
      </c>
      <c r="E895" s="261" t="str">
        <f t="shared" si="56"/>
        <v/>
      </c>
      <c r="F895" s="260">
        <v>1683.4989800000001</v>
      </c>
      <c r="G895" s="260">
        <v>113.4661</v>
      </c>
      <c r="H895" s="261">
        <f t="shared" si="57"/>
        <v>-0.93260102836533942</v>
      </c>
      <c r="I895" s="260">
        <v>183.30998</v>
      </c>
      <c r="J895" s="261">
        <f t="shared" si="58"/>
        <v>-0.38101515258470919</v>
      </c>
      <c r="K895" s="260">
        <v>1683.4989800000001</v>
      </c>
      <c r="L895" s="260">
        <v>113.4661</v>
      </c>
      <c r="M895" s="261">
        <f t="shared" si="59"/>
        <v>-0.93260102836533942</v>
      </c>
    </row>
    <row r="896" spans="1:13" x14ac:dyDescent="0.25">
      <c r="A896" s="259" t="s">
        <v>162</v>
      </c>
      <c r="B896" s="259" t="s">
        <v>448</v>
      </c>
      <c r="C896" s="260">
        <v>0</v>
      </c>
      <c r="D896" s="260">
        <v>0</v>
      </c>
      <c r="E896" s="261" t="str">
        <f t="shared" si="56"/>
        <v/>
      </c>
      <c r="F896" s="260">
        <v>464.75531999999998</v>
      </c>
      <c r="G896" s="260">
        <v>894.64175</v>
      </c>
      <c r="H896" s="261">
        <f t="shared" si="57"/>
        <v>0.9249736614096209</v>
      </c>
      <c r="I896" s="260">
        <v>844.67654000000005</v>
      </c>
      <c r="J896" s="261">
        <f t="shared" si="58"/>
        <v>5.9153069410451398E-2</v>
      </c>
      <c r="K896" s="260">
        <v>464.75531999999998</v>
      </c>
      <c r="L896" s="260">
        <v>894.64175</v>
      </c>
      <c r="M896" s="261">
        <f t="shared" si="59"/>
        <v>0.9249736614096209</v>
      </c>
    </row>
    <row r="897" spans="1:13" x14ac:dyDescent="0.25">
      <c r="A897" s="259" t="s">
        <v>165</v>
      </c>
      <c r="B897" s="259" t="s">
        <v>448</v>
      </c>
      <c r="C897" s="260">
        <v>70.841359999999995</v>
      </c>
      <c r="D897" s="260">
        <v>119.96032</v>
      </c>
      <c r="E897" s="261">
        <f t="shared" si="56"/>
        <v>0.69336557062145632</v>
      </c>
      <c r="F897" s="260">
        <v>3044.3097299999999</v>
      </c>
      <c r="G897" s="260">
        <v>2117.2449499999998</v>
      </c>
      <c r="H897" s="261">
        <f t="shared" si="57"/>
        <v>-0.30452380415313396</v>
      </c>
      <c r="I897" s="260">
        <v>2295.9028899999998</v>
      </c>
      <c r="J897" s="261">
        <f t="shared" si="58"/>
        <v>-7.7815982887673441E-2</v>
      </c>
      <c r="K897" s="260">
        <v>3044.3097299999999</v>
      </c>
      <c r="L897" s="260">
        <v>2117.2449499999998</v>
      </c>
      <c r="M897" s="261">
        <f t="shared" si="59"/>
        <v>-0.30452380415313396</v>
      </c>
    </row>
    <row r="898" spans="1:13" x14ac:dyDescent="0.25">
      <c r="A898" s="259" t="s">
        <v>156</v>
      </c>
      <c r="B898" s="259" t="s">
        <v>448</v>
      </c>
      <c r="C898" s="260">
        <v>14.24</v>
      </c>
      <c r="D898" s="260">
        <v>738.78150000000005</v>
      </c>
      <c r="E898" s="261">
        <f t="shared" si="56"/>
        <v>50.880723314606747</v>
      </c>
      <c r="F898" s="260">
        <v>5296.9880700000003</v>
      </c>
      <c r="G898" s="260">
        <v>6953.5946800000002</v>
      </c>
      <c r="H898" s="261">
        <f t="shared" si="57"/>
        <v>0.31274501435680979</v>
      </c>
      <c r="I898" s="260">
        <v>6408.7311600000003</v>
      </c>
      <c r="J898" s="261">
        <f t="shared" si="58"/>
        <v>8.5018938444595404E-2</v>
      </c>
      <c r="K898" s="260">
        <v>5296.9880700000003</v>
      </c>
      <c r="L898" s="260">
        <v>6953.5946800000002</v>
      </c>
      <c r="M898" s="261">
        <f t="shared" si="59"/>
        <v>0.31274501435680979</v>
      </c>
    </row>
    <row r="899" spans="1:13" x14ac:dyDescent="0.25">
      <c r="A899" s="259" t="s">
        <v>160</v>
      </c>
      <c r="B899" s="259" t="s">
        <v>448</v>
      </c>
      <c r="C899" s="260">
        <v>0</v>
      </c>
      <c r="D899" s="260">
        <v>0</v>
      </c>
      <c r="E899" s="261" t="str">
        <f t="shared" si="56"/>
        <v/>
      </c>
      <c r="F899" s="260">
        <v>0</v>
      </c>
      <c r="G899" s="260">
        <v>0</v>
      </c>
      <c r="H899" s="261" t="str">
        <f t="shared" si="57"/>
        <v/>
      </c>
      <c r="I899" s="260">
        <v>0</v>
      </c>
      <c r="J899" s="261" t="str">
        <f t="shared" si="58"/>
        <v/>
      </c>
      <c r="K899" s="260">
        <v>0</v>
      </c>
      <c r="L899" s="260">
        <v>0</v>
      </c>
      <c r="M899" s="261" t="str">
        <f t="shared" si="59"/>
        <v/>
      </c>
    </row>
    <row r="900" spans="1:13" s="117" customFormat="1" x14ac:dyDescent="0.25">
      <c r="A900" s="117" t="s">
        <v>3</v>
      </c>
      <c r="B900" s="117" t="s">
        <v>448</v>
      </c>
      <c r="C900" s="180">
        <v>1689.3729800000001</v>
      </c>
      <c r="D900" s="180">
        <v>1071.2372600000001</v>
      </c>
      <c r="E900" s="262">
        <f t="shared" si="56"/>
        <v>-0.36589653517484333</v>
      </c>
      <c r="F900" s="180">
        <v>36979.741329999997</v>
      </c>
      <c r="G900" s="180">
        <v>31522.743890000002</v>
      </c>
      <c r="H900" s="262">
        <f t="shared" si="57"/>
        <v>-0.14756721501383185</v>
      </c>
      <c r="I900" s="180">
        <v>36387.472800000003</v>
      </c>
      <c r="J900" s="262">
        <f t="shared" si="58"/>
        <v>-0.13369240938326443</v>
      </c>
      <c r="K900" s="180">
        <v>36979.741329999997</v>
      </c>
      <c r="L900" s="180">
        <v>31522.743890000002</v>
      </c>
      <c r="M900" s="262">
        <f t="shared" si="59"/>
        <v>-0.14756721501383185</v>
      </c>
    </row>
    <row r="901" spans="1:13" x14ac:dyDescent="0.25">
      <c r="A901" s="259" t="s">
        <v>175</v>
      </c>
      <c r="B901" s="259" t="s">
        <v>417</v>
      </c>
      <c r="C901" s="260">
        <v>49024.035949999998</v>
      </c>
      <c r="D901" s="260">
        <v>11340.45314</v>
      </c>
      <c r="E901" s="261">
        <f t="shared" si="56"/>
        <v>-0.7686756522542082</v>
      </c>
      <c r="F901" s="260">
        <v>782231.77448999998</v>
      </c>
      <c r="G901" s="260">
        <v>550669.15214999998</v>
      </c>
      <c r="H901" s="261">
        <f t="shared" si="57"/>
        <v>-0.29602814650552178</v>
      </c>
      <c r="I901" s="260">
        <v>591022.68949999998</v>
      </c>
      <c r="J901" s="261">
        <f t="shared" si="58"/>
        <v>-6.8277475749939032E-2</v>
      </c>
      <c r="K901" s="260">
        <v>782231.77448999998</v>
      </c>
      <c r="L901" s="260">
        <v>550669.15214999998</v>
      </c>
      <c r="M901" s="261">
        <f t="shared" si="59"/>
        <v>-0.29602814650552178</v>
      </c>
    </row>
    <row r="902" spans="1:13" x14ac:dyDescent="0.25">
      <c r="A902" s="259" t="s">
        <v>176</v>
      </c>
      <c r="B902" s="259" t="s">
        <v>417</v>
      </c>
      <c r="C902" s="260">
        <v>6475.1762200000003</v>
      </c>
      <c r="D902" s="260">
        <v>12644.101119999999</v>
      </c>
      <c r="E902" s="261">
        <f t="shared" si="56"/>
        <v>0.95270378602916206</v>
      </c>
      <c r="F902" s="260">
        <v>164294.34995999999</v>
      </c>
      <c r="G902" s="260">
        <v>193004.69605</v>
      </c>
      <c r="H902" s="261">
        <f t="shared" si="57"/>
        <v>0.17474944267401771</v>
      </c>
      <c r="I902" s="260">
        <v>235261.22232999999</v>
      </c>
      <c r="J902" s="261">
        <f t="shared" si="58"/>
        <v>-0.17961534783121602</v>
      </c>
      <c r="K902" s="260">
        <v>164294.34995999999</v>
      </c>
      <c r="L902" s="260">
        <v>193004.69605</v>
      </c>
      <c r="M902" s="261">
        <f t="shared" si="59"/>
        <v>0.17474944267401771</v>
      </c>
    </row>
    <row r="903" spans="1:13" x14ac:dyDescent="0.25">
      <c r="A903" s="259" t="s">
        <v>174</v>
      </c>
      <c r="B903" s="259" t="s">
        <v>417</v>
      </c>
      <c r="C903" s="260">
        <v>33420.220280000001</v>
      </c>
      <c r="D903" s="260">
        <v>31890.743399999999</v>
      </c>
      <c r="E903" s="261">
        <f t="shared" si="56"/>
        <v>-4.5765014927663494E-2</v>
      </c>
      <c r="F903" s="260">
        <v>620593.20036000002</v>
      </c>
      <c r="G903" s="260">
        <v>540039.03842</v>
      </c>
      <c r="H903" s="261">
        <f t="shared" si="57"/>
        <v>-0.12980187648409836</v>
      </c>
      <c r="I903" s="260">
        <v>579357.11762999999</v>
      </c>
      <c r="J903" s="261">
        <f t="shared" si="58"/>
        <v>-6.786501453687166E-2</v>
      </c>
      <c r="K903" s="260">
        <v>620593.20036000002</v>
      </c>
      <c r="L903" s="260">
        <v>540039.03842</v>
      </c>
      <c r="M903" s="261">
        <f t="shared" si="59"/>
        <v>-0.12980187648409836</v>
      </c>
    </row>
    <row r="904" spans="1:13" x14ac:dyDescent="0.25">
      <c r="A904" s="259" t="s">
        <v>166</v>
      </c>
      <c r="B904" s="259" t="s">
        <v>417</v>
      </c>
      <c r="C904" s="260">
        <v>1781.29133</v>
      </c>
      <c r="D904" s="260">
        <v>2790.8825299999999</v>
      </c>
      <c r="E904" s="261">
        <f t="shared" si="56"/>
        <v>0.56677489133683689</v>
      </c>
      <c r="F904" s="260">
        <v>90101.347380000007</v>
      </c>
      <c r="G904" s="260">
        <v>98209.443180000002</v>
      </c>
      <c r="H904" s="261">
        <f t="shared" si="57"/>
        <v>8.9988618769532014E-2</v>
      </c>
      <c r="I904" s="260">
        <v>96336.765159999995</v>
      </c>
      <c r="J904" s="261">
        <f t="shared" si="58"/>
        <v>1.9438871721401352E-2</v>
      </c>
      <c r="K904" s="260">
        <v>90101.347380000007</v>
      </c>
      <c r="L904" s="260">
        <v>98209.443180000002</v>
      </c>
      <c r="M904" s="261">
        <f t="shared" si="59"/>
        <v>8.9988618769532014E-2</v>
      </c>
    </row>
    <row r="905" spans="1:13" x14ac:dyDescent="0.25">
      <c r="A905" s="259" t="s">
        <v>180</v>
      </c>
      <c r="B905" s="259" t="s">
        <v>417</v>
      </c>
      <c r="C905" s="260">
        <v>305.56963999999999</v>
      </c>
      <c r="D905" s="260">
        <v>266.84768000000003</v>
      </c>
      <c r="E905" s="261">
        <f t="shared" si="56"/>
        <v>-0.12672057341822296</v>
      </c>
      <c r="F905" s="260">
        <v>6253.6115200000004</v>
      </c>
      <c r="G905" s="260">
        <v>7020.0175900000004</v>
      </c>
      <c r="H905" s="261">
        <f t="shared" si="57"/>
        <v>0.12255415411541271</v>
      </c>
      <c r="I905" s="260">
        <v>8181.9132300000001</v>
      </c>
      <c r="J905" s="261">
        <f t="shared" si="58"/>
        <v>-0.14200781740629631</v>
      </c>
      <c r="K905" s="260">
        <v>6253.6115200000004</v>
      </c>
      <c r="L905" s="260">
        <v>7020.0175900000004</v>
      </c>
      <c r="M905" s="261">
        <f t="shared" si="59"/>
        <v>0.12255415411541271</v>
      </c>
    </row>
    <row r="906" spans="1:13" x14ac:dyDescent="0.25">
      <c r="A906" s="259" t="s">
        <v>172</v>
      </c>
      <c r="B906" s="259" t="s">
        <v>417</v>
      </c>
      <c r="C906" s="260">
        <v>39323.744489999997</v>
      </c>
      <c r="D906" s="260">
        <v>47966.210229999997</v>
      </c>
      <c r="E906" s="261">
        <f t="shared" si="56"/>
        <v>0.21977728347303693</v>
      </c>
      <c r="F906" s="260">
        <v>525152.33138999995</v>
      </c>
      <c r="G906" s="260">
        <v>640961.77422000002</v>
      </c>
      <c r="H906" s="261">
        <f t="shared" si="57"/>
        <v>0.22052542835232147</v>
      </c>
      <c r="I906" s="260">
        <v>697828.49144999997</v>
      </c>
      <c r="J906" s="261">
        <f t="shared" si="58"/>
        <v>-8.1490965082033351E-2</v>
      </c>
      <c r="K906" s="260">
        <v>525152.33138999995</v>
      </c>
      <c r="L906" s="260">
        <v>640961.77422000002</v>
      </c>
      <c r="M906" s="261">
        <f t="shared" si="59"/>
        <v>0.22052542835232147</v>
      </c>
    </row>
    <row r="907" spans="1:13" x14ac:dyDescent="0.25">
      <c r="A907" s="259" t="s">
        <v>159</v>
      </c>
      <c r="B907" s="259" t="s">
        <v>417</v>
      </c>
      <c r="C907" s="260">
        <v>1321.67887</v>
      </c>
      <c r="D907" s="260">
        <v>1239.20786</v>
      </c>
      <c r="E907" s="261">
        <f t="shared" si="56"/>
        <v>-6.2398674800634435E-2</v>
      </c>
      <c r="F907" s="260">
        <v>67264.678379999998</v>
      </c>
      <c r="G907" s="260">
        <v>45537.43881</v>
      </c>
      <c r="H907" s="261">
        <f t="shared" si="57"/>
        <v>-0.32301112698786383</v>
      </c>
      <c r="I907" s="260">
        <v>68548.604200000002</v>
      </c>
      <c r="J907" s="261">
        <f t="shared" si="58"/>
        <v>-0.33569123191570405</v>
      </c>
      <c r="K907" s="260">
        <v>67264.678379999998</v>
      </c>
      <c r="L907" s="260">
        <v>45537.43881</v>
      </c>
      <c r="M907" s="261">
        <f t="shared" si="59"/>
        <v>-0.32301112698786383</v>
      </c>
    </row>
    <row r="908" spans="1:13" x14ac:dyDescent="0.25">
      <c r="A908" s="259" t="s">
        <v>171</v>
      </c>
      <c r="B908" s="259" t="s">
        <v>417</v>
      </c>
      <c r="C908" s="260">
        <v>1420.4280200000001</v>
      </c>
      <c r="D908" s="260">
        <v>28.859839999999998</v>
      </c>
      <c r="E908" s="261">
        <f t="shared" si="56"/>
        <v>-0.97968229322876921</v>
      </c>
      <c r="F908" s="260">
        <v>51029.379580000001</v>
      </c>
      <c r="G908" s="260">
        <v>10261.322050000001</v>
      </c>
      <c r="H908" s="261">
        <f t="shared" si="57"/>
        <v>-0.79891344683285681</v>
      </c>
      <c r="I908" s="260">
        <v>104183.95967</v>
      </c>
      <c r="J908" s="261">
        <f t="shared" si="58"/>
        <v>-0.90150765931240784</v>
      </c>
      <c r="K908" s="260">
        <v>51029.379580000001</v>
      </c>
      <c r="L908" s="260">
        <v>10261.322050000001</v>
      </c>
      <c r="M908" s="261">
        <f t="shared" si="59"/>
        <v>-0.79891344683285681</v>
      </c>
    </row>
    <row r="909" spans="1:13" x14ac:dyDescent="0.25">
      <c r="A909" s="259" t="s">
        <v>167</v>
      </c>
      <c r="B909" s="259" t="s">
        <v>417</v>
      </c>
      <c r="C909" s="260">
        <v>1576.0228999999999</v>
      </c>
      <c r="D909" s="260">
        <v>2505.3213999999998</v>
      </c>
      <c r="E909" s="261">
        <f t="shared" si="56"/>
        <v>0.58964784077693277</v>
      </c>
      <c r="F909" s="260">
        <v>46681.846169999997</v>
      </c>
      <c r="G909" s="260">
        <v>49286.084410000003</v>
      </c>
      <c r="H909" s="261">
        <f t="shared" si="57"/>
        <v>5.5786959035772021E-2</v>
      </c>
      <c r="I909" s="260">
        <v>58362.493909999997</v>
      </c>
      <c r="J909" s="261">
        <f t="shared" si="58"/>
        <v>-0.15551784874026464</v>
      </c>
      <c r="K909" s="260">
        <v>46681.846169999997</v>
      </c>
      <c r="L909" s="260">
        <v>49286.084410000003</v>
      </c>
      <c r="M909" s="261">
        <f t="shared" si="59"/>
        <v>5.5786959035772021E-2</v>
      </c>
    </row>
    <row r="910" spans="1:13" x14ac:dyDescent="0.25">
      <c r="A910" s="259" t="s">
        <v>169</v>
      </c>
      <c r="B910" s="259" t="s">
        <v>417</v>
      </c>
      <c r="C910" s="260">
        <v>30271.502960000002</v>
      </c>
      <c r="D910" s="260">
        <v>34198.096080000003</v>
      </c>
      <c r="E910" s="261">
        <f t="shared" si="56"/>
        <v>0.12971252617316376</v>
      </c>
      <c r="F910" s="260">
        <v>1095330.9916999999</v>
      </c>
      <c r="G910" s="260">
        <v>1155719.24621</v>
      </c>
      <c r="H910" s="261">
        <f t="shared" si="57"/>
        <v>5.513242569378507E-2</v>
      </c>
      <c r="I910" s="260">
        <v>1208317.9161799999</v>
      </c>
      <c r="J910" s="261">
        <f t="shared" si="58"/>
        <v>-4.3530489174807951E-2</v>
      </c>
      <c r="K910" s="260">
        <v>1095330.9916999999</v>
      </c>
      <c r="L910" s="260">
        <v>1155719.24621</v>
      </c>
      <c r="M910" s="261">
        <f t="shared" si="59"/>
        <v>5.513242569378507E-2</v>
      </c>
    </row>
    <row r="911" spans="1:13" x14ac:dyDescent="0.25">
      <c r="A911" s="259" t="s">
        <v>155</v>
      </c>
      <c r="B911" s="259" t="s">
        <v>417</v>
      </c>
      <c r="C911" s="260">
        <v>21475.841810000002</v>
      </c>
      <c r="D911" s="260">
        <v>12564.895500000001</v>
      </c>
      <c r="E911" s="261">
        <f t="shared" si="56"/>
        <v>-0.41492884837001887</v>
      </c>
      <c r="F911" s="260">
        <v>251219.18594</v>
      </c>
      <c r="G911" s="260">
        <v>281664.48583999998</v>
      </c>
      <c r="H911" s="261">
        <f t="shared" si="57"/>
        <v>0.12119018611608512</v>
      </c>
      <c r="I911" s="260">
        <v>353341.06586999999</v>
      </c>
      <c r="J911" s="261">
        <f t="shared" si="58"/>
        <v>-0.20285380600615222</v>
      </c>
      <c r="K911" s="260">
        <v>251219.18594</v>
      </c>
      <c r="L911" s="260">
        <v>281664.48583999998</v>
      </c>
      <c r="M911" s="261">
        <f t="shared" si="59"/>
        <v>0.12119018611608512</v>
      </c>
    </row>
    <row r="912" spans="1:13" x14ac:dyDescent="0.25">
      <c r="A912" s="259" t="s">
        <v>179</v>
      </c>
      <c r="B912" s="259" t="s">
        <v>417</v>
      </c>
      <c r="C912" s="260">
        <v>7103.8869599999998</v>
      </c>
      <c r="D912" s="260">
        <v>9090.41</v>
      </c>
      <c r="E912" s="261">
        <f t="shared" si="56"/>
        <v>0.27963888659624736</v>
      </c>
      <c r="F912" s="260">
        <v>176519.57118</v>
      </c>
      <c r="G912" s="260">
        <v>196711.97927000001</v>
      </c>
      <c r="H912" s="261">
        <f t="shared" si="57"/>
        <v>0.11439189408300487</v>
      </c>
      <c r="I912" s="260">
        <v>220836.53640000001</v>
      </c>
      <c r="J912" s="261">
        <f t="shared" si="58"/>
        <v>-0.10924169307882692</v>
      </c>
      <c r="K912" s="260">
        <v>176519.57118</v>
      </c>
      <c r="L912" s="260">
        <v>196711.97927000001</v>
      </c>
      <c r="M912" s="261">
        <f t="shared" si="59"/>
        <v>0.11439189408300487</v>
      </c>
    </row>
    <row r="913" spans="1:13" x14ac:dyDescent="0.25">
      <c r="A913" s="259" t="s">
        <v>168</v>
      </c>
      <c r="B913" s="259" t="s">
        <v>417</v>
      </c>
      <c r="C913" s="260">
        <v>40775.453260000002</v>
      </c>
      <c r="D913" s="260">
        <v>85275.2071</v>
      </c>
      <c r="E913" s="261">
        <f t="shared" si="56"/>
        <v>1.0913368284652147</v>
      </c>
      <c r="F913" s="260">
        <v>1061228.5313500001</v>
      </c>
      <c r="G913" s="260">
        <v>1397367.3852299999</v>
      </c>
      <c r="H913" s="261">
        <f t="shared" si="57"/>
        <v>0.31674502140683503</v>
      </c>
      <c r="I913" s="260">
        <v>1581579.8902400001</v>
      </c>
      <c r="J913" s="261">
        <f t="shared" si="58"/>
        <v>-0.116473727408134</v>
      </c>
      <c r="K913" s="260">
        <v>1061228.5313500001</v>
      </c>
      <c r="L913" s="260">
        <v>1397367.3852299999</v>
      </c>
      <c r="M913" s="261">
        <f t="shared" si="59"/>
        <v>0.31674502140683503</v>
      </c>
    </row>
    <row r="914" spans="1:13" x14ac:dyDescent="0.25">
      <c r="A914" s="259" t="s">
        <v>158</v>
      </c>
      <c r="B914" s="259" t="s">
        <v>417</v>
      </c>
      <c r="C914" s="260">
        <v>306.85174000000001</v>
      </c>
      <c r="D914" s="260">
        <v>1019.8430499999999</v>
      </c>
      <c r="E914" s="261">
        <f t="shared" si="56"/>
        <v>2.3235693889172664</v>
      </c>
      <c r="F914" s="260">
        <v>18084.906569999999</v>
      </c>
      <c r="G914" s="260">
        <v>18920.265469999998</v>
      </c>
      <c r="H914" s="261">
        <f t="shared" si="57"/>
        <v>4.619094363394316E-2</v>
      </c>
      <c r="I914" s="260">
        <v>17270.106169999999</v>
      </c>
      <c r="J914" s="261">
        <f t="shared" si="58"/>
        <v>9.5550037953240796E-2</v>
      </c>
      <c r="K914" s="260">
        <v>18084.906569999999</v>
      </c>
      <c r="L914" s="260">
        <v>18920.265469999998</v>
      </c>
      <c r="M914" s="261">
        <f t="shared" si="59"/>
        <v>4.619094363394316E-2</v>
      </c>
    </row>
    <row r="915" spans="1:13" x14ac:dyDescent="0.25">
      <c r="A915" s="259" t="s">
        <v>181</v>
      </c>
      <c r="B915" s="259" t="s">
        <v>417</v>
      </c>
      <c r="C915" s="260">
        <v>3357.2380600000001</v>
      </c>
      <c r="D915" s="260">
        <v>7770.8888399999996</v>
      </c>
      <c r="E915" s="261">
        <f t="shared" si="56"/>
        <v>1.3146672059353453</v>
      </c>
      <c r="F915" s="260">
        <v>164307.63936</v>
      </c>
      <c r="G915" s="260">
        <v>122963.36891999999</v>
      </c>
      <c r="H915" s="261">
        <f t="shared" si="57"/>
        <v>-0.25162719518728049</v>
      </c>
      <c r="I915" s="260">
        <v>144630.56153000001</v>
      </c>
      <c r="J915" s="261">
        <f t="shared" si="58"/>
        <v>-0.14981060974105187</v>
      </c>
      <c r="K915" s="260">
        <v>164307.63936</v>
      </c>
      <c r="L915" s="260">
        <v>122963.36891999999</v>
      </c>
      <c r="M915" s="261">
        <f t="shared" si="59"/>
        <v>-0.25162719518728049</v>
      </c>
    </row>
    <row r="916" spans="1:13" x14ac:dyDescent="0.25">
      <c r="A916" s="259" t="s">
        <v>173</v>
      </c>
      <c r="B916" s="259" t="s">
        <v>417</v>
      </c>
      <c r="C916" s="260">
        <v>8028.7512900000002</v>
      </c>
      <c r="D916" s="260">
        <v>10938.914339999999</v>
      </c>
      <c r="E916" s="261">
        <f t="shared" si="56"/>
        <v>0.36246770448907495</v>
      </c>
      <c r="F916" s="260">
        <v>234634.09026</v>
      </c>
      <c r="G916" s="260">
        <v>263448.81556000002</v>
      </c>
      <c r="H916" s="261">
        <f t="shared" si="57"/>
        <v>0.12280707065230878</v>
      </c>
      <c r="I916" s="260">
        <v>343543.81589000003</v>
      </c>
      <c r="J916" s="261">
        <f t="shared" si="58"/>
        <v>-0.23314347872192753</v>
      </c>
      <c r="K916" s="260">
        <v>234634.09026</v>
      </c>
      <c r="L916" s="260">
        <v>263448.81556000002</v>
      </c>
      <c r="M916" s="261">
        <f t="shared" si="59"/>
        <v>0.12280707065230878</v>
      </c>
    </row>
    <row r="917" spans="1:13" x14ac:dyDescent="0.25">
      <c r="A917" s="259" t="s">
        <v>157</v>
      </c>
      <c r="B917" s="259" t="s">
        <v>417</v>
      </c>
      <c r="C917" s="260">
        <v>1423.94453</v>
      </c>
      <c r="D917" s="260">
        <v>1705.89311</v>
      </c>
      <c r="E917" s="261">
        <f t="shared" si="56"/>
        <v>0.19800531134453681</v>
      </c>
      <c r="F917" s="260">
        <v>48137.654840000003</v>
      </c>
      <c r="G917" s="260">
        <v>46542.91618</v>
      </c>
      <c r="H917" s="261">
        <f t="shared" si="57"/>
        <v>-3.3128715250059337E-2</v>
      </c>
      <c r="I917" s="260">
        <v>55662.601580000002</v>
      </c>
      <c r="J917" s="261">
        <f t="shared" si="58"/>
        <v>-0.16383864823301353</v>
      </c>
      <c r="K917" s="260">
        <v>48137.654840000003</v>
      </c>
      <c r="L917" s="260">
        <v>46542.91618</v>
      </c>
      <c r="M917" s="261">
        <f t="shared" si="59"/>
        <v>-3.3128715250059337E-2</v>
      </c>
    </row>
    <row r="918" spans="1:13" x14ac:dyDescent="0.25">
      <c r="A918" s="259" t="s">
        <v>164</v>
      </c>
      <c r="B918" s="259" t="s">
        <v>417</v>
      </c>
      <c r="C918" s="260">
        <v>13331.1332</v>
      </c>
      <c r="D918" s="260">
        <v>11651.048430000001</v>
      </c>
      <c r="E918" s="261">
        <f t="shared" si="56"/>
        <v>-0.12602715349059745</v>
      </c>
      <c r="F918" s="260">
        <v>232711.15325</v>
      </c>
      <c r="G918" s="260">
        <v>280126.88208000001</v>
      </c>
      <c r="H918" s="261">
        <f t="shared" si="57"/>
        <v>0.2037535724773003</v>
      </c>
      <c r="I918" s="260">
        <v>311346.05554999999</v>
      </c>
      <c r="J918" s="261">
        <f t="shared" si="58"/>
        <v>-0.10027162031923154</v>
      </c>
      <c r="K918" s="260">
        <v>232711.15325</v>
      </c>
      <c r="L918" s="260">
        <v>280126.88208000001</v>
      </c>
      <c r="M918" s="261">
        <f t="shared" si="59"/>
        <v>0.2037535724773003</v>
      </c>
    </row>
    <row r="919" spans="1:13" x14ac:dyDescent="0.25">
      <c r="A919" s="259" t="s">
        <v>177</v>
      </c>
      <c r="B919" s="259" t="s">
        <v>417</v>
      </c>
      <c r="C919" s="260">
        <v>9616.7361799999999</v>
      </c>
      <c r="D919" s="260">
        <v>13381.45441</v>
      </c>
      <c r="E919" s="261">
        <f t="shared" si="56"/>
        <v>0.39147566903514663</v>
      </c>
      <c r="F919" s="260">
        <v>310967.08799999999</v>
      </c>
      <c r="G919" s="260">
        <v>388274.77639999997</v>
      </c>
      <c r="H919" s="261">
        <f t="shared" si="57"/>
        <v>0.24860408507282283</v>
      </c>
      <c r="I919" s="260">
        <v>402277.01139</v>
      </c>
      <c r="J919" s="261">
        <f t="shared" si="58"/>
        <v>-3.4807445102611467E-2</v>
      </c>
      <c r="K919" s="260">
        <v>310967.08799999999</v>
      </c>
      <c r="L919" s="260">
        <v>388274.77639999997</v>
      </c>
      <c r="M919" s="261">
        <f t="shared" si="59"/>
        <v>0.24860408507282283</v>
      </c>
    </row>
    <row r="920" spans="1:13" x14ac:dyDescent="0.25">
      <c r="A920" s="259" t="s">
        <v>170</v>
      </c>
      <c r="B920" s="259" t="s">
        <v>417</v>
      </c>
      <c r="C920" s="260">
        <v>32352.997899999998</v>
      </c>
      <c r="D920" s="260">
        <v>41872.439559999999</v>
      </c>
      <c r="E920" s="261">
        <f t="shared" si="56"/>
        <v>0.29423677179541996</v>
      </c>
      <c r="F920" s="260">
        <v>467110.13919000002</v>
      </c>
      <c r="G920" s="260">
        <v>661210.44288999995</v>
      </c>
      <c r="H920" s="261">
        <f t="shared" si="57"/>
        <v>0.41553434065161321</v>
      </c>
      <c r="I920" s="260">
        <v>703154.61147</v>
      </c>
      <c r="J920" s="261">
        <f t="shared" si="58"/>
        <v>-5.9651416481949049E-2</v>
      </c>
      <c r="K920" s="260">
        <v>467110.13919000002</v>
      </c>
      <c r="L920" s="260">
        <v>661210.44288999995</v>
      </c>
      <c r="M920" s="261">
        <f t="shared" si="59"/>
        <v>0.41553434065161321</v>
      </c>
    </row>
    <row r="921" spans="1:13" x14ac:dyDescent="0.25">
      <c r="A921" s="259" t="s">
        <v>163</v>
      </c>
      <c r="B921" s="259" t="s">
        <v>417</v>
      </c>
      <c r="C921" s="260">
        <v>3921.0982899999999</v>
      </c>
      <c r="D921" s="260">
        <v>4516.8411500000002</v>
      </c>
      <c r="E921" s="261">
        <f t="shared" si="56"/>
        <v>0.15193265150208735</v>
      </c>
      <c r="F921" s="260">
        <v>54957.468350000003</v>
      </c>
      <c r="G921" s="260">
        <v>51733.242939999996</v>
      </c>
      <c r="H921" s="261">
        <f t="shared" si="57"/>
        <v>-5.8667648034045672E-2</v>
      </c>
      <c r="I921" s="260">
        <v>71404.273369999995</v>
      </c>
      <c r="J921" s="261">
        <f t="shared" si="58"/>
        <v>-0.27548813959732332</v>
      </c>
      <c r="K921" s="260">
        <v>54957.468350000003</v>
      </c>
      <c r="L921" s="260">
        <v>51733.242939999996</v>
      </c>
      <c r="M921" s="261">
        <f t="shared" si="59"/>
        <v>-5.8667648034045672E-2</v>
      </c>
    </row>
    <row r="922" spans="1:13" x14ac:dyDescent="0.25">
      <c r="A922" s="259" t="s">
        <v>162</v>
      </c>
      <c r="B922" s="259" t="s">
        <v>417</v>
      </c>
      <c r="C922" s="260">
        <v>6.3914900000000001</v>
      </c>
      <c r="D922" s="260">
        <v>15.45</v>
      </c>
      <c r="E922" s="261">
        <f t="shared" si="56"/>
        <v>1.4172767226421379</v>
      </c>
      <c r="F922" s="260">
        <v>334.85417000000001</v>
      </c>
      <c r="G922" s="260">
        <v>704.04931999999997</v>
      </c>
      <c r="H922" s="261">
        <f t="shared" si="57"/>
        <v>1.1025550316425803</v>
      </c>
      <c r="I922" s="260">
        <v>793.84628999999995</v>
      </c>
      <c r="J922" s="261">
        <f t="shared" si="58"/>
        <v>-0.11311631877753059</v>
      </c>
      <c r="K922" s="260">
        <v>334.85417000000001</v>
      </c>
      <c r="L922" s="260">
        <v>704.04931999999997</v>
      </c>
      <c r="M922" s="261">
        <f t="shared" si="59"/>
        <v>1.1025550316425803</v>
      </c>
    </row>
    <row r="923" spans="1:13" x14ac:dyDescent="0.25">
      <c r="A923" s="259" t="s">
        <v>165</v>
      </c>
      <c r="B923" s="259" t="s">
        <v>417</v>
      </c>
      <c r="C923" s="260">
        <v>17199.450280000001</v>
      </c>
      <c r="D923" s="260">
        <v>15694.434950000001</v>
      </c>
      <c r="E923" s="261">
        <f t="shared" si="56"/>
        <v>-8.7503687937635632E-2</v>
      </c>
      <c r="F923" s="260">
        <v>318712.04798999999</v>
      </c>
      <c r="G923" s="260">
        <v>344566.39266999997</v>
      </c>
      <c r="H923" s="261">
        <f t="shared" si="57"/>
        <v>8.1121328305766349E-2</v>
      </c>
      <c r="I923" s="260">
        <v>348482.58194</v>
      </c>
      <c r="J923" s="261">
        <f t="shared" si="58"/>
        <v>-1.1237833604763381E-2</v>
      </c>
      <c r="K923" s="260">
        <v>318712.04798999999</v>
      </c>
      <c r="L923" s="260">
        <v>344566.39266999997</v>
      </c>
      <c r="M923" s="261">
        <f t="shared" si="59"/>
        <v>8.1121328305766349E-2</v>
      </c>
    </row>
    <row r="924" spans="1:13" x14ac:dyDescent="0.25">
      <c r="A924" s="259" t="s">
        <v>161</v>
      </c>
      <c r="B924" s="259" t="s">
        <v>417</v>
      </c>
      <c r="C924" s="260">
        <v>458.44650000000001</v>
      </c>
      <c r="D924" s="260">
        <v>451.64287999999999</v>
      </c>
      <c r="E924" s="261">
        <f t="shared" si="56"/>
        <v>-1.4840597539734768E-2</v>
      </c>
      <c r="F924" s="260">
        <v>10787.69133</v>
      </c>
      <c r="G924" s="260">
        <v>37978.905129999999</v>
      </c>
      <c r="H924" s="261">
        <f t="shared" si="57"/>
        <v>2.5205776628390053</v>
      </c>
      <c r="I924" s="260">
        <v>16790.655419999999</v>
      </c>
      <c r="J924" s="261">
        <f t="shared" si="58"/>
        <v>1.2619072442378787</v>
      </c>
      <c r="K924" s="260">
        <v>10787.69133</v>
      </c>
      <c r="L924" s="260">
        <v>37978.905129999999</v>
      </c>
      <c r="M924" s="261">
        <f t="shared" si="59"/>
        <v>2.5205776628390053</v>
      </c>
    </row>
    <row r="925" spans="1:13" x14ac:dyDescent="0.25">
      <c r="A925" s="259" t="s">
        <v>156</v>
      </c>
      <c r="B925" s="259" t="s">
        <v>417</v>
      </c>
      <c r="C925" s="260">
        <v>172.06997999999999</v>
      </c>
      <c r="D925" s="260">
        <v>374.97125999999997</v>
      </c>
      <c r="E925" s="261">
        <f t="shared" si="56"/>
        <v>1.1791788433984824</v>
      </c>
      <c r="F925" s="260">
        <v>9190.2061599999997</v>
      </c>
      <c r="G925" s="260">
        <v>10368.31062</v>
      </c>
      <c r="H925" s="261">
        <f t="shared" si="57"/>
        <v>0.12819129837670595</v>
      </c>
      <c r="I925" s="260">
        <v>14347.284460000001</v>
      </c>
      <c r="J925" s="261">
        <f t="shared" si="58"/>
        <v>-0.27733288840082004</v>
      </c>
      <c r="K925" s="260">
        <v>9190.2061599999997</v>
      </c>
      <c r="L925" s="260">
        <v>10368.31062</v>
      </c>
      <c r="M925" s="261">
        <f t="shared" si="59"/>
        <v>0.12819129837670595</v>
      </c>
    </row>
    <row r="926" spans="1:13" x14ac:dyDescent="0.25">
      <c r="A926" s="259" t="s">
        <v>160</v>
      </c>
      <c r="B926" s="259" t="s">
        <v>417</v>
      </c>
      <c r="C926" s="260">
        <v>127.16843</v>
      </c>
      <c r="D926" s="260">
        <v>161.38103000000001</v>
      </c>
      <c r="E926" s="261">
        <f t="shared" si="56"/>
        <v>0.26903375310995048</v>
      </c>
      <c r="F926" s="260">
        <v>4197.0757000000003</v>
      </c>
      <c r="G926" s="260">
        <v>17778.157899999998</v>
      </c>
      <c r="H926" s="261">
        <f t="shared" si="57"/>
        <v>3.2358439949034032</v>
      </c>
      <c r="I926" s="260">
        <v>13802.48641</v>
      </c>
      <c r="J926" s="261">
        <f t="shared" si="58"/>
        <v>0.28804023941074819</v>
      </c>
      <c r="K926" s="260">
        <v>4197.0757000000003</v>
      </c>
      <c r="L926" s="260">
        <v>17778.157899999998</v>
      </c>
      <c r="M926" s="261">
        <f t="shared" si="59"/>
        <v>3.2358439949034032</v>
      </c>
    </row>
    <row r="927" spans="1:13" s="117" customFormat="1" x14ac:dyDescent="0.25">
      <c r="A927" s="117" t="s">
        <v>3</v>
      </c>
      <c r="B927" s="117" t="s">
        <v>417</v>
      </c>
      <c r="C927" s="180">
        <v>325678.05194999999</v>
      </c>
      <c r="D927" s="180">
        <v>364344.40662000002</v>
      </c>
      <c r="E927" s="262">
        <f t="shared" si="56"/>
        <v>0.11872569993122006</v>
      </c>
      <c r="F927" s="180">
        <v>6992071.8118599998</v>
      </c>
      <c r="G927" s="180">
        <v>7576002.7735200003</v>
      </c>
      <c r="H927" s="262">
        <f t="shared" si="57"/>
        <v>8.3513295825928591E-2</v>
      </c>
      <c r="I927" s="180">
        <v>8662942.18138</v>
      </c>
      <c r="J927" s="262">
        <f t="shared" si="58"/>
        <v>-0.12547000604439573</v>
      </c>
      <c r="K927" s="180">
        <v>6992071.8118599998</v>
      </c>
      <c r="L927" s="180">
        <v>7576002.7735200003</v>
      </c>
      <c r="M927" s="262">
        <f t="shared" si="59"/>
        <v>8.3513295825928591E-2</v>
      </c>
    </row>
    <row r="928" spans="1:13" x14ac:dyDescent="0.25">
      <c r="A928" s="259" t="s">
        <v>175</v>
      </c>
      <c r="B928" s="259" t="s">
        <v>420</v>
      </c>
      <c r="C928" s="260">
        <v>2225.8245099999999</v>
      </c>
      <c r="D928" s="260">
        <v>2014.6677400000001</v>
      </c>
      <c r="E928" s="261">
        <f t="shared" si="56"/>
        <v>-9.4866764675890725E-2</v>
      </c>
      <c r="F928" s="260">
        <v>109310.96097</v>
      </c>
      <c r="G928" s="260">
        <v>124753.46361000001</v>
      </c>
      <c r="H928" s="261">
        <f t="shared" si="57"/>
        <v>0.14127130987566883</v>
      </c>
      <c r="I928" s="260">
        <v>97896.244640000004</v>
      </c>
      <c r="J928" s="261">
        <f t="shared" si="58"/>
        <v>0.27434371020833059</v>
      </c>
      <c r="K928" s="260">
        <v>109310.96097</v>
      </c>
      <c r="L928" s="260">
        <v>124753.46361000001</v>
      </c>
      <c r="M928" s="261">
        <f t="shared" si="59"/>
        <v>0.14127130987566883</v>
      </c>
    </row>
    <row r="929" spans="1:13" x14ac:dyDescent="0.25">
      <c r="A929" s="259" t="s">
        <v>176</v>
      </c>
      <c r="B929" s="259" t="s">
        <v>420</v>
      </c>
      <c r="C929" s="260">
        <v>1589.5925500000001</v>
      </c>
      <c r="D929" s="260">
        <v>3061.11364</v>
      </c>
      <c r="E929" s="261">
        <f t="shared" si="56"/>
        <v>0.92572218585196553</v>
      </c>
      <c r="F929" s="260">
        <v>26212.703870000001</v>
      </c>
      <c r="G929" s="260">
        <v>29081.51814</v>
      </c>
      <c r="H929" s="261">
        <f t="shared" si="57"/>
        <v>0.10944366076188383</v>
      </c>
      <c r="I929" s="260">
        <v>31833.715189999999</v>
      </c>
      <c r="J929" s="261">
        <f t="shared" si="58"/>
        <v>-8.645541475675933E-2</v>
      </c>
      <c r="K929" s="260">
        <v>26212.703870000001</v>
      </c>
      <c r="L929" s="260">
        <v>29081.51814</v>
      </c>
      <c r="M929" s="261">
        <f t="shared" si="59"/>
        <v>0.10944366076188383</v>
      </c>
    </row>
    <row r="930" spans="1:13" x14ac:dyDescent="0.25">
      <c r="A930" s="259" t="s">
        <v>174</v>
      </c>
      <c r="B930" s="259" t="s">
        <v>420</v>
      </c>
      <c r="C930" s="260">
        <v>714.86707000000001</v>
      </c>
      <c r="D930" s="260">
        <v>1330.68074</v>
      </c>
      <c r="E930" s="261">
        <f t="shared" si="56"/>
        <v>0.86143801532220521</v>
      </c>
      <c r="F930" s="260">
        <v>36509.209089999997</v>
      </c>
      <c r="G930" s="260">
        <v>36384.72582</v>
      </c>
      <c r="H930" s="261">
        <f t="shared" si="57"/>
        <v>-3.4096402826236938E-3</v>
      </c>
      <c r="I930" s="260">
        <v>41508.944470000002</v>
      </c>
      <c r="J930" s="261">
        <f t="shared" si="58"/>
        <v>-0.12344854140300909</v>
      </c>
      <c r="K930" s="260">
        <v>36509.209089999997</v>
      </c>
      <c r="L930" s="260">
        <v>36384.72582</v>
      </c>
      <c r="M930" s="261">
        <f t="shared" si="59"/>
        <v>-3.4096402826236938E-3</v>
      </c>
    </row>
    <row r="931" spans="1:13" x14ac:dyDescent="0.25">
      <c r="A931" s="259" t="s">
        <v>166</v>
      </c>
      <c r="B931" s="259" t="s">
        <v>420</v>
      </c>
      <c r="C931" s="260">
        <v>221.94425000000001</v>
      </c>
      <c r="D931" s="260">
        <v>455.3664</v>
      </c>
      <c r="E931" s="261">
        <f t="shared" ref="E931:E993" si="60">IF(C931=0,"",(D931/C931-1))</f>
        <v>1.0517152392999591</v>
      </c>
      <c r="F931" s="260">
        <v>13327.418739999999</v>
      </c>
      <c r="G931" s="260">
        <v>14299.728209999999</v>
      </c>
      <c r="H931" s="261">
        <f t="shared" ref="H931:H993" si="61">IF(F931=0,"",(G931/F931-1))</f>
        <v>7.2955572940901048E-2</v>
      </c>
      <c r="I931" s="260">
        <v>14041.08605</v>
      </c>
      <c r="J931" s="261">
        <f t="shared" ref="J931:J993" si="62">IF(I931=0,"",(G931/I931-1))</f>
        <v>1.8420381377834971E-2</v>
      </c>
      <c r="K931" s="260">
        <v>13327.418739999999</v>
      </c>
      <c r="L931" s="260">
        <v>14299.728209999999</v>
      </c>
      <c r="M931" s="261">
        <f t="shared" ref="M931:M993" si="63">IF(K931=0,"",(L931/K931-1))</f>
        <v>7.2955572940901048E-2</v>
      </c>
    </row>
    <row r="932" spans="1:13" x14ac:dyDescent="0.25">
      <c r="A932" s="259" t="s">
        <v>180</v>
      </c>
      <c r="B932" s="259" t="s">
        <v>420</v>
      </c>
      <c r="C932" s="260">
        <v>43.389090000000003</v>
      </c>
      <c r="D932" s="260">
        <v>21.950990000000001</v>
      </c>
      <c r="E932" s="261">
        <f t="shared" si="60"/>
        <v>-0.49408964327207605</v>
      </c>
      <c r="F932" s="260">
        <v>743.25000999999997</v>
      </c>
      <c r="G932" s="260">
        <v>908.69951000000003</v>
      </c>
      <c r="H932" s="261">
        <f t="shared" si="61"/>
        <v>0.22260275516175243</v>
      </c>
      <c r="I932" s="260">
        <v>1257.41993</v>
      </c>
      <c r="J932" s="261">
        <f t="shared" si="62"/>
        <v>-0.27733011993853163</v>
      </c>
      <c r="K932" s="260">
        <v>743.25000999999997</v>
      </c>
      <c r="L932" s="260">
        <v>908.69951000000003</v>
      </c>
      <c r="M932" s="261">
        <f t="shared" si="63"/>
        <v>0.22260275516175243</v>
      </c>
    </row>
    <row r="933" spans="1:13" x14ac:dyDescent="0.25">
      <c r="A933" s="259" t="s">
        <v>172</v>
      </c>
      <c r="B933" s="259" t="s">
        <v>420</v>
      </c>
      <c r="C933" s="260">
        <v>1016.33646</v>
      </c>
      <c r="D933" s="260">
        <v>1196.92282</v>
      </c>
      <c r="E933" s="261">
        <f t="shared" si="60"/>
        <v>0.17768363834944978</v>
      </c>
      <c r="F933" s="260">
        <v>46028.600339999997</v>
      </c>
      <c r="G933" s="260">
        <v>52963.234660000002</v>
      </c>
      <c r="H933" s="261">
        <f t="shared" si="61"/>
        <v>0.15065924813650344</v>
      </c>
      <c r="I933" s="260">
        <v>83196.196710000004</v>
      </c>
      <c r="J933" s="261">
        <f t="shared" si="62"/>
        <v>-0.3633935593881068</v>
      </c>
      <c r="K933" s="260">
        <v>46028.600339999997</v>
      </c>
      <c r="L933" s="260">
        <v>52963.234660000002</v>
      </c>
      <c r="M933" s="261">
        <f t="shared" si="63"/>
        <v>0.15065924813650344</v>
      </c>
    </row>
    <row r="934" spans="1:13" x14ac:dyDescent="0.25">
      <c r="A934" s="259" t="s">
        <v>159</v>
      </c>
      <c r="B934" s="259" t="s">
        <v>420</v>
      </c>
      <c r="C934" s="260">
        <v>54.780479999999997</v>
      </c>
      <c r="D934" s="260">
        <v>251.94591</v>
      </c>
      <c r="E934" s="261">
        <f t="shared" si="60"/>
        <v>3.5991913542926239</v>
      </c>
      <c r="F934" s="260">
        <v>6333.0203499999998</v>
      </c>
      <c r="G934" s="260">
        <v>4078.4814700000002</v>
      </c>
      <c r="H934" s="261">
        <f t="shared" si="61"/>
        <v>-0.35599741598809165</v>
      </c>
      <c r="I934" s="260">
        <v>4148.9599799999996</v>
      </c>
      <c r="J934" s="261">
        <f t="shared" si="62"/>
        <v>-1.6987030566633532E-2</v>
      </c>
      <c r="K934" s="260">
        <v>6333.0203499999998</v>
      </c>
      <c r="L934" s="260">
        <v>4078.4814700000002</v>
      </c>
      <c r="M934" s="261">
        <f t="shared" si="63"/>
        <v>-0.35599741598809165</v>
      </c>
    </row>
    <row r="935" spans="1:13" x14ac:dyDescent="0.25">
      <c r="A935" s="259" t="s">
        <v>171</v>
      </c>
      <c r="B935" s="259" t="s">
        <v>420</v>
      </c>
      <c r="C935" s="260">
        <v>29.968679999999999</v>
      </c>
      <c r="D935" s="260">
        <v>295.66003000000001</v>
      </c>
      <c r="E935" s="261">
        <f t="shared" si="60"/>
        <v>8.8656340552870532</v>
      </c>
      <c r="F935" s="260">
        <v>17561.099699999999</v>
      </c>
      <c r="G935" s="260">
        <v>5946.9681399999999</v>
      </c>
      <c r="H935" s="261">
        <f t="shared" si="61"/>
        <v>-0.66135559608490802</v>
      </c>
      <c r="I935" s="260">
        <v>4788.8025299999999</v>
      </c>
      <c r="J935" s="261">
        <f t="shared" si="62"/>
        <v>0.24184868821475503</v>
      </c>
      <c r="K935" s="260">
        <v>17561.099699999999</v>
      </c>
      <c r="L935" s="260">
        <v>5946.9681399999999</v>
      </c>
      <c r="M935" s="261">
        <f t="shared" si="63"/>
        <v>-0.66135559608490802</v>
      </c>
    </row>
    <row r="936" spans="1:13" x14ac:dyDescent="0.25">
      <c r="A936" s="259" t="s">
        <v>167</v>
      </c>
      <c r="B936" s="259" t="s">
        <v>420</v>
      </c>
      <c r="C936" s="260">
        <v>0.61451999999999996</v>
      </c>
      <c r="D936" s="260">
        <v>0</v>
      </c>
      <c r="E936" s="261">
        <f t="shared" si="60"/>
        <v>-1</v>
      </c>
      <c r="F936" s="260">
        <v>118.66811</v>
      </c>
      <c r="G936" s="260">
        <v>105.43971999999999</v>
      </c>
      <c r="H936" s="261">
        <f t="shared" si="61"/>
        <v>-0.11147384078165568</v>
      </c>
      <c r="I936" s="260">
        <v>360.36982</v>
      </c>
      <c r="J936" s="261">
        <f t="shared" si="62"/>
        <v>-0.70741245756928262</v>
      </c>
      <c r="K936" s="260">
        <v>118.66811</v>
      </c>
      <c r="L936" s="260">
        <v>105.43971999999999</v>
      </c>
      <c r="M936" s="261">
        <f t="shared" si="63"/>
        <v>-0.11147384078165568</v>
      </c>
    </row>
    <row r="937" spans="1:13" x14ac:dyDescent="0.25">
      <c r="A937" s="259" t="s">
        <v>169</v>
      </c>
      <c r="B937" s="259" t="s">
        <v>420</v>
      </c>
      <c r="C937" s="260">
        <v>2936.2157900000002</v>
      </c>
      <c r="D937" s="260">
        <v>4128.7461899999998</v>
      </c>
      <c r="E937" s="261">
        <f t="shared" si="60"/>
        <v>0.40614535350618741</v>
      </c>
      <c r="F937" s="260">
        <v>132264.59959</v>
      </c>
      <c r="G937" s="260">
        <v>117143.33732000001</v>
      </c>
      <c r="H937" s="261">
        <f t="shared" si="61"/>
        <v>-0.11432584619674191</v>
      </c>
      <c r="I937" s="260">
        <v>119340.33033</v>
      </c>
      <c r="J937" s="261">
        <f t="shared" si="62"/>
        <v>-1.8409476527548319E-2</v>
      </c>
      <c r="K937" s="260">
        <v>132264.59959</v>
      </c>
      <c r="L937" s="260">
        <v>117143.33732000001</v>
      </c>
      <c r="M937" s="261">
        <f t="shared" si="63"/>
        <v>-0.11432584619674191</v>
      </c>
    </row>
    <row r="938" spans="1:13" x14ac:dyDescent="0.25">
      <c r="A938" s="259" t="s">
        <v>155</v>
      </c>
      <c r="B938" s="259" t="s">
        <v>420</v>
      </c>
      <c r="C938" s="260">
        <v>3075.7439300000001</v>
      </c>
      <c r="D938" s="260">
        <v>5227.2257</v>
      </c>
      <c r="E938" s="261">
        <f t="shared" si="60"/>
        <v>0.69949963942544446</v>
      </c>
      <c r="F938" s="260">
        <v>45850.376239999998</v>
      </c>
      <c r="G938" s="260">
        <v>56380.644059999999</v>
      </c>
      <c r="H938" s="261">
        <f t="shared" si="61"/>
        <v>0.22966589772088652</v>
      </c>
      <c r="I938" s="260">
        <v>57595.09388</v>
      </c>
      <c r="J938" s="261">
        <f t="shared" si="62"/>
        <v>-2.1085994278094655E-2</v>
      </c>
      <c r="K938" s="260">
        <v>45850.376239999998</v>
      </c>
      <c r="L938" s="260">
        <v>56380.644059999999</v>
      </c>
      <c r="M938" s="261">
        <f t="shared" si="63"/>
        <v>0.22966589772088652</v>
      </c>
    </row>
    <row r="939" spans="1:13" x14ac:dyDescent="0.25">
      <c r="A939" s="259" t="s">
        <v>179</v>
      </c>
      <c r="B939" s="259" t="s">
        <v>420</v>
      </c>
      <c r="C939" s="260">
        <v>936.08513000000005</v>
      </c>
      <c r="D939" s="260">
        <v>1797.1464800000001</v>
      </c>
      <c r="E939" s="261">
        <f t="shared" si="60"/>
        <v>0.91985367826535169</v>
      </c>
      <c r="F939" s="260">
        <v>36646.659509999998</v>
      </c>
      <c r="G939" s="260">
        <v>37845.120849999999</v>
      </c>
      <c r="H939" s="261">
        <f t="shared" si="61"/>
        <v>3.2703153739646273E-2</v>
      </c>
      <c r="I939" s="260">
        <v>49532.623099999997</v>
      </c>
      <c r="J939" s="261">
        <f t="shared" si="62"/>
        <v>-0.23595564939907243</v>
      </c>
      <c r="K939" s="260">
        <v>36646.659509999998</v>
      </c>
      <c r="L939" s="260">
        <v>37845.120849999999</v>
      </c>
      <c r="M939" s="261">
        <f t="shared" si="63"/>
        <v>3.2703153739646273E-2</v>
      </c>
    </row>
    <row r="940" spans="1:13" x14ac:dyDescent="0.25">
      <c r="A940" s="259" t="s">
        <v>168</v>
      </c>
      <c r="B940" s="259" t="s">
        <v>420</v>
      </c>
      <c r="C940" s="260">
        <v>4453.0263299999997</v>
      </c>
      <c r="D940" s="260">
        <v>5599.5825999999997</v>
      </c>
      <c r="E940" s="261">
        <f t="shared" si="60"/>
        <v>0.25747799025477591</v>
      </c>
      <c r="F940" s="260">
        <v>183118.97829999999</v>
      </c>
      <c r="G940" s="260">
        <v>165324.13099000001</v>
      </c>
      <c r="H940" s="261">
        <f t="shared" si="61"/>
        <v>-9.7176423084051167E-2</v>
      </c>
      <c r="I940" s="260">
        <v>173633.76620000001</v>
      </c>
      <c r="J940" s="261">
        <f t="shared" si="62"/>
        <v>-4.7857253758053941E-2</v>
      </c>
      <c r="K940" s="260">
        <v>183118.97829999999</v>
      </c>
      <c r="L940" s="260">
        <v>165324.13099000001</v>
      </c>
      <c r="M940" s="261">
        <f t="shared" si="63"/>
        <v>-9.7176423084051167E-2</v>
      </c>
    </row>
    <row r="941" spans="1:13" x14ac:dyDescent="0.25">
      <c r="A941" s="259" t="s">
        <v>158</v>
      </c>
      <c r="B941" s="259" t="s">
        <v>420</v>
      </c>
      <c r="C941" s="260">
        <v>1584.43181</v>
      </c>
      <c r="D941" s="260">
        <v>705.31268999999998</v>
      </c>
      <c r="E941" s="261">
        <f t="shared" si="60"/>
        <v>-0.55484818876490505</v>
      </c>
      <c r="F941" s="260">
        <v>38503.21329</v>
      </c>
      <c r="G941" s="260">
        <v>38801.520949999998</v>
      </c>
      <c r="H941" s="261">
        <f t="shared" si="61"/>
        <v>7.7476042779389687E-3</v>
      </c>
      <c r="I941" s="260">
        <v>42916.254650000003</v>
      </c>
      <c r="J941" s="261">
        <f t="shared" si="62"/>
        <v>-9.5878210565143118E-2</v>
      </c>
      <c r="K941" s="260">
        <v>38503.21329</v>
      </c>
      <c r="L941" s="260">
        <v>38801.520949999998</v>
      </c>
      <c r="M941" s="261">
        <f t="shared" si="63"/>
        <v>7.7476042779389687E-3</v>
      </c>
    </row>
    <row r="942" spans="1:13" x14ac:dyDescent="0.25">
      <c r="A942" s="259" t="s">
        <v>181</v>
      </c>
      <c r="B942" s="259" t="s">
        <v>420</v>
      </c>
      <c r="C942" s="260">
        <v>566.64481999999998</v>
      </c>
      <c r="D942" s="260">
        <v>647.30912999999998</v>
      </c>
      <c r="E942" s="261">
        <f t="shared" si="60"/>
        <v>0.14235427052875904</v>
      </c>
      <c r="F942" s="260">
        <v>17248.99811</v>
      </c>
      <c r="G942" s="260">
        <v>22838.769769999999</v>
      </c>
      <c r="H942" s="261">
        <f t="shared" si="61"/>
        <v>0.32406355571222201</v>
      </c>
      <c r="I942" s="260">
        <v>27404.232309999999</v>
      </c>
      <c r="J942" s="261">
        <f t="shared" si="62"/>
        <v>-0.16659698722281047</v>
      </c>
      <c r="K942" s="260">
        <v>17248.99811</v>
      </c>
      <c r="L942" s="260">
        <v>22838.769769999999</v>
      </c>
      <c r="M942" s="261">
        <f t="shared" si="63"/>
        <v>0.32406355571222201</v>
      </c>
    </row>
    <row r="943" spans="1:13" x14ac:dyDescent="0.25">
      <c r="A943" s="259" t="s">
        <v>173</v>
      </c>
      <c r="B943" s="259" t="s">
        <v>420</v>
      </c>
      <c r="C943" s="260">
        <v>1976.3197500000001</v>
      </c>
      <c r="D943" s="260">
        <v>2307.0161499999999</v>
      </c>
      <c r="E943" s="261">
        <f t="shared" si="60"/>
        <v>0.16732940102430272</v>
      </c>
      <c r="F943" s="260">
        <v>51457.455049999997</v>
      </c>
      <c r="G943" s="260">
        <v>61139.925479999998</v>
      </c>
      <c r="H943" s="261">
        <f t="shared" si="61"/>
        <v>0.18816458024579275</v>
      </c>
      <c r="I943" s="260">
        <v>71680.546900000001</v>
      </c>
      <c r="J943" s="261">
        <f t="shared" si="62"/>
        <v>-0.14704995812469179</v>
      </c>
      <c r="K943" s="260">
        <v>51457.455049999997</v>
      </c>
      <c r="L943" s="260">
        <v>61139.925479999998</v>
      </c>
      <c r="M943" s="261">
        <f t="shared" si="63"/>
        <v>0.18816458024579275</v>
      </c>
    </row>
    <row r="944" spans="1:13" x14ac:dyDescent="0.25">
      <c r="A944" s="259" t="s">
        <v>157</v>
      </c>
      <c r="B944" s="259" t="s">
        <v>420</v>
      </c>
      <c r="C944" s="260">
        <v>1000.2647899999999</v>
      </c>
      <c r="D944" s="260">
        <v>1218.68506</v>
      </c>
      <c r="E944" s="261">
        <f t="shared" si="60"/>
        <v>0.21836244980691566</v>
      </c>
      <c r="F944" s="260">
        <v>38032.795050000001</v>
      </c>
      <c r="G944" s="260">
        <v>37534.917560000002</v>
      </c>
      <c r="H944" s="261">
        <f t="shared" si="61"/>
        <v>-1.3090741538860362E-2</v>
      </c>
      <c r="I944" s="260">
        <v>47112.210050000002</v>
      </c>
      <c r="J944" s="261">
        <f t="shared" si="62"/>
        <v>-0.20328684389536511</v>
      </c>
      <c r="K944" s="260">
        <v>38032.795050000001</v>
      </c>
      <c r="L944" s="260">
        <v>37534.917560000002</v>
      </c>
      <c r="M944" s="261">
        <f t="shared" si="63"/>
        <v>-1.3090741538860362E-2</v>
      </c>
    </row>
    <row r="945" spans="1:13" x14ac:dyDescent="0.25">
      <c r="A945" s="259" t="s">
        <v>164</v>
      </c>
      <c r="B945" s="259" t="s">
        <v>420</v>
      </c>
      <c r="C945" s="260">
        <v>4817.9863500000001</v>
      </c>
      <c r="D945" s="260">
        <v>1456.6907200000001</v>
      </c>
      <c r="E945" s="261">
        <f t="shared" si="60"/>
        <v>-0.69765569800752969</v>
      </c>
      <c r="F945" s="260">
        <v>56080.370840000003</v>
      </c>
      <c r="G945" s="260">
        <v>59163.255290000001</v>
      </c>
      <c r="H945" s="261">
        <f t="shared" si="61"/>
        <v>5.4972611696802343E-2</v>
      </c>
      <c r="I945" s="260">
        <v>73492.344519999999</v>
      </c>
      <c r="J945" s="261">
        <f t="shared" si="62"/>
        <v>-0.19497390270493442</v>
      </c>
      <c r="K945" s="260">
        <v>56080.370840000003</v>
      </c>
      <c r="L945" s="260">
        <v>59163.255290000001</v>
      </c>
      <c r="M945" s="261">
        <f t="shared" si="63"/>
        <v>5.4972611696802343E-2</v>
      </c>
    </row>
    <row r="946" spans="1:13" x14ac:dyDescent="0.25">
      <c r="A946" s="259" t="s">
        <v>177</v>
      </c>
      <c r="B946" s="259" t="s">
        <v>420</v>
      </c>
      <c r="C946" s="260">
        <v>0</v>
      </c>
      <c r="D946" s="260">
        <v>0</v>
      </c>
      <c r="E946" s="261" t="str">
        <f t="shared" si="60"/>
        <v/>
      </c>
      <c r="F946" s="260">
        <v>416.09183000000002</v>
      </c>
      <c r="G946" s="260">
        <v>359.73081999999999</v>
      </c>
      <c r="H946" s="261">
        <f t="shared" si="61"/>
        <v>-0.1354532964514108</v>
      </c>
      <c r="I946" s="260">
        <v>424.81281000000001</v>
      </c>
      <c r="J946" s="261">
        <f t="shared" si="62"/>
        <v>-0.15320157129913292</v>
      </c>
      <c r="K946" s="260">
        <v>416.09183000000002</v>
      </c>
      <c r="L946" s="260">
        <v>359.73081999999999</v>
      </c>
      <c r="M946" s="261">
        <f t="shared" si="63"/>
        <v>-0.1354532964514108</v>
      </c>
    </row>
    <row r="947" spans="1:13" x14ac:dyDescent="0.25">
      <c r="A947" s="259" t="s">
        <v>170</v>
      </c>
      <c r="B947" s="259" t="s">
        <v>420</v>
      </c>
      <c r="C947" s="260">
        <v>1632.62375</v>
      </c>
      <c r="D947" s="260">
        <v>3076.6095999999998</v>
      </c>
      <c r="E947" s="261">
        <f t="shared" si="60"/>
        <v>0.88445721189588222</v>
      </c>
      <c r="F947" s="260">
        <v>66467.619149999999</v>
      </c>
      <c r="G947" s="260">
        <v>86044.960680000004</v>
      </c>
      <c r="H947" s="261">
        <f t="shared" si="61"/>
        <v>0.29453953339022232</v>
      </c>
      <c r="I947" s="260">
        <v>85100.070300000007</v>
      </c>
      <c r="J947" s="261">
        <f t="shared" si="62"/>
        <v>1.1103285539824093E-2</v>
      </c>
      <c r="K947" s="260">
        <v>66467.619149999999</v>
      </c>
      <c r="L947" s="260">
        <v>86044.960680000004</v>
      </c>
      <c r="M947" s="261">
        <f t="shared" si="63"/>
        <v>0.29453953339022232</v>
      </c>
    </row>
    <row r="948" spans="1:13" x14ac:dyDescent="0.25">
      <c r="A948" s="259" t="s">
        <v>163</v>
      </c>
      <c r="B948" s="259" t="s">
        <v>420</v>
      </c>
      <c r="C948" s="260">
        <v>1712.69028</v>
      </c>
      <c r="D948" s="260">
        <v>2861.9061099999999</v>
      </c>
      <c r="E948" s="261">
        <f t="shared" si="60"/>
        <v>0.67100038075769297</v>
      </c>
      <c r="F948" s="260">
        <v>43050.290280000001</v>
      </c>
      <c r="G948" s="260">
        <v>44188.804279999997</v>
      </c>
      <c r="H948" s="261">
        <f t="shared" si="61"/>
        <v>2.6446139912067457E-2</v>
      </c>
      <c r="I948" s="260">
        <v>42362.35529</v>
      </c>
      <c r="J948" s="261">
        <f t="shared" si="62"/>
        <v>4.3114906560238975E-2</v>
      </c>
      <c r="K948" s="260">
        <v>43050.290280000001</v>
      </c>
      <c r="L948" s="260">
        <v>44188.804279999997</v>
      </c>
      <c r="M948" s="261">
        <f t="shared" si="63"/>
        <v>2.6446139912067457E-2</v>
      </c>
    </row>
    <row r="949" spans="1:13" x14ac:dyDescent="0.25">
      <c r="A949" s="259" t="s">
        <v>162</v>
      </c>
      <c r="B949" s="259" t="s">
        <v>420</v>
      </c>
      <c r="C949" s="260">
        <v>40.834870000000002</v>
      </c>
      <c r="D949" s="260">
        <v>124.61629000000001</v>
      </c>
      <c r="E949" s="261">
        <f t="shared" si="60"/>
        <v>2.0517126661600735</v>
      </c>
      <c r="F949" s="260">
        <v>2455.6771199999998</v>
      </c>
      <c r="G949" s="260">
        <v>2278.33907</v>
      </c>
      <c r="H949" s="261">
        <f t="shared" si="61"/>
        <v>-7.2215540290573643E-2</v>
      </c>
      <c r="I949" s="260">
        <v>1597.51234</v>
      </c>
      <c r="J949" s="261">
        <f t="shared" si="62"/>
        <v>0.42617932453654794</v>
      </c>
      <c r="K949" s="260">
        <v>2455.6771199999998</v>
      </c>
      <c r="L949" s="260">
        <v>2278.33907</v>
      </c>
      <c r="M949" s="261">
        <f t="shared" si="63"/>
        <v>-7.2215540290573643E-2</v>
      </c>
    </row>
    <row r="950" spans="1:13" x14ac:dyDescent="0.25">
      <c r="A950" s="259" t="s">
        <v>165</v>
      </c>
      <c r="B950" s="259" t="s">
        <v>420</v>
      </c>
      <c r="C950" s="260">
        <v>440.72282000000001</v>
      </c>
      <c r="D950" s="260">
        <v>548.90025000000003</v>
      </c>
      <c r="E950" s="261">
        <f t="shared" si="60"/>
        <v>0.24545456938217991</v>
      </c>
      <c r="F950" s="260">
        <v>24404.72147</v>
      </c>
      <c r="G950" s="260">
        <v>31551.289870000001</v>
      </c>
      <c r="H950" s="261">
        <f t="shared" si="61"/>
        <v>0.29283548303491447</v>
      </c>
      <c r="I950" s="260">
        <v>21653.405460000002</v>
      </c>
      <c r="J950" s="261">
        <f t="shared" si="62"/>
        <v>0.45710520815232525</v>
      </c>
      <c r="K950" s="260">
        <v>24404.72147</v>
      </c>
      <c r="L950" s="260">
        <v>31551.289870000001</v>
      </c>
      <c r="M950" s="261">
        <f t="shared" si="63"/>
        <v>0.29283548303491447</v>
      </c>
    </row>
    <row r="951" spans="1:13" x14ac:dyDescent="0.25">
      <c r="A951" s="259" t="s">
        <v>161</v>
      </c>
      <c r="B951" s="259" t="s">
        <v>420</v>
      </c>
      <c r="C951" s="260">
        <v>4165.2562900000003</v>
      </c>
      <c r="D951" s="260">
        <v>1047.25775</v>
      </c>
      <c r="E951" s="261">
        <f t="shared" si="60"/>
        <v>-0.74857303438583855</v>
      </c>
      <c r="F951" s="260">
        <v>34322.326110000002</v>
      </c>
      <c r="G951" s="260">
        <v>36363.815459999998</v>
      </c>
      <c r="H951" s="261">
        <f t="shared" si="61"/>
        <v>5.9479924042945331E-2</v>
      </c>
      <c r="I951" s="260">
        <v>49265.818050000002</v>
      </c>
      <c r="J951" s="261">
        <f t="shared" si="62"/>
        <v>-0.26188548370202092</v>
      </c>
      <c r="K951" s="260">
        <v>34322.326110000002</v>
      </c>
      <c r="L951" s="260">
        <v>36363.815459999998</v>
      </c>
      <c r="M951" s="261">
        <f t="shared" si="63"/>
        <v>5.9479924042945331E-2</v>
      </c>
    </row>
    <row r="952" spans="1:13" x14ac:dyDescent="0.25">
      <c r="A952" s="259" t="s">
        <v>156</v>
      </c>
      <c r="B952" s="259" t="s">
        <v>420</v>
      </c>
      <c r="C952" s="260">
        <v>273.02325999999999</v>
      </c>
      <c r="D952" s="260">
        <v>392.15856000000002</v>
      </c>
      <c r="E952" s="261">
        <f t="shared" si="60"/>
        <v>0.43635586213423738</v>
      </c>
      <c r="F952" s="260">
        <v>13123.05588</v>
      </c>
      <c r="G952" s="260">
        <v>19755.043269999998</v>
      </c>
      <c r="H952" s="261">
        <f t="shared" si="61"/>
        <v>0.50536913434220621</v>
      </c>
      <c r="I952" s="260">
        <v>33928.468800000002</v>
      </c>
      <c r="J952" s="261">
        <f t="shared" si="62"/>
        <v>-0.41774433186327598</v>
      </c>
      <c r="K952" s="260">
        <v>13123.05588</v>
      </c>
      <c r="L952" s="260">
        <v>19755.043269999998</v>
      </c>
      <c r="M952" s="261">
        <f t="shared" si="63"/>
        <v>0.50536913434220621</v>
      </c>
    </row>
    <row r="953" spans="1:13" x14ac:dyDescent="0.25">
      <c r="A953" s="259" t="s">
        <v>160</v>
      </c>
      <c r="B953" s="259" t="s">
        <v>420</v>
      </c>
      <c r="C953" s="260">
        <v>732.39113999999995</v>
      </c>
      <c r="D953" s="260">
        <v>607.02309000000002</v>
      </c>
      <c r="E953" s="261">
        <f t="shared" si="60"/>
        <v>-0.17117636076263831</v>
      </c>
      <c r="F953" s="260">
        <v>15679.037130000001</v>
      </c>
      <c r="G953" s="260">
        <v>45335.644039999999</v>
      </c>
      <c r="H953" s="261">
        <f t="shared" si="61"/>
        <v>1.891481387798716</v>
      </c>
      <c r="I953" s="260">
        <v>36877.012690000003</v>
      </c>
      <c r="J953" s="261">
        <f t="shared" si="62"/>
        <v>0.22937409331677605</v>
      </c>
      <c r="K953" s="260">
        <v>15679.037130000001</v>
      </c>
      <c r="L953" s="260">
        <v>45335.644039999999</v>
      </c>
      <c r="M953" s="261">
        <f t="shared" si="63"/>
        <v>1.891481387798716</v>
      </c>
    </row>
    <row r="954" spans="1:13" s="117" customFormat="1" x14ac:dyDescent="0.25">
      <c r="A954" s="117" t="s">
        <v>3</v>
      </c>
      <c r="B954" s="117" t="s">
        <v>420</v>
      </c>
      <c r="C954" s="180">
        <v>36241.728719999999</v>
      </c>
      <c r="D954" s="180">
        <v>40465.740429999998</v>
      </c>
      <c r="E954" s="262">
        <f t="shared" si="60"/>
        <v>0.11655105479747663</v>
      </c>
      <c r="F954" s="180">
        <v>1058292.70362</v>
      </c>
      <c r="G954" s="180">
        <v>1137463.58632</v>
      </c>
      <c r="H954" s="262">
        <f t="shared" si="61"/>
        <v>7.4810005236913835E-2</v>
      </c>
      <c r="I954" s="180">
        <v>1218777.45242</v>
      </c>
      <c r="J954" s="262">
        <f t="shared" si="62"/>
        <v>-6.6717566803146444E-2</v>
      </c>
      <c r="K954" s="180">
        <v>1058292.70362</v>
      </c>
      <c r="L954" s="180">
        <v>1137463.58632</v>
      </c>
      <c r="M954" s="262">
        <f t="shared" si="63"/>
        <v>7.4810005236913835E-2</v>
      </c>
    </row>
    <row r="955" spans="1:13" x14ac:dyDescent="0.25">
      <c r="A955" s="259" t="s">
        <v>175</v>
      </c>
      <c r="B955" s="259" t="s">
        <v>454</v>
      </c>
      <c r="C955" s="260">
        <v>1057.41913</v>
      </c>
      <c r="D955" s="260">
        <v>1064.8326400000001</v>
      </c>
      <c r="E955" s="261">
        <f t="shared" si="60"/>
        <v>7.0109474943962358E-3</v>
      </c>
      <c r="F955" s="260">
        <v>32572.98906</v>
      </c>
      <c r="G955" s="260">
        <v>18985.819220000001</v>
      </c>
      <c r="H955" s="261">
        <f t="shared" si="61"/>
        <v>-0.41712996664113944</v>
      </c>
      <c r="I955" s="260">
        <v>45253.388590000002</v>
      </c>
      <c r="J955" s="261">
        <f t="shared" si="62"/>
        <v>-0.58045530265118206</v>
      </c>
      <c r="K955" s="260">
        <v>32572.98906</v>
      </c>
      <c r="L955" s="260">
        <v>18985.819220000001</v>
      </c>
      <c r="M955" s="261">
        <f t="shared" si="63"/>
        <v>-0.41712996664113944</v>
      </c>
    </row>
    <row r="956" spans="1:13" x14ac:dyDescent="0.25">
      <c r="A956" s="259" t="s">
        <v>176</v>
      </c>
      <c r="B956" s="259" t="s">
        <v>454</v>
      </c>
      <c r="C956" s="260">
        <v>59.583590000000001</v>
      </c>
      <c r="D956" s="260">
        <v>0</v>
      </c>
      <c r="E956" s="261">
        <f t="shared" si="60"/>
        <v>-1</v>
      </c>
      <c r="F956" s="260">
        <v>183.2124</v>
      </c>
      <c r="G956" s="260">
        <v>145.80938</v>
      </c>
      <c r="H956" s="261">
        <f t="shared" si="61"/>
        <v>-0.2041511382417347</v>
      </c>
      <c r="I956" s="260">
        <v>30.165900000000001</v>
      </c>
      <c r="J956" s="261">
        <f t="shared" si="62"/>
        <v>3.8335829529369256</v>
      </c>
      <c r="K956" s="260">
        <v>183.2124</v>
      </c>
      <c r="L956" s="260">
        <v>145.80938</v>
      </c>
      <c r="M956" s="261">
        <f t="shared" si="63"/>
        <v>-0.2041511382417347</v>
      </c>
    </row>
    <row r="957" spans="1:13" x14ac:dyDescent="0.25">
      <c r="A957" s="259" t="s">
        <v>174</v>
      </c>
      <c r="B957" s="259" t="s">
        <v>454</v>
      </c>
      <c r="C957" s="260">
        <v>0</v>
      </c>
      <c r="D957" s="260">
        <v>0</v>
      </c>
      <c r="E957" s="261" t="str">
        <f t="shared" si="60"/>
        <v/>
      </c>
      <c r="F957" s="260">
        <v>0</v>
      </c>
      <c r="G957" s="260">
        <v>131.37744000000001</v>
      </c>
      <c r="H957" s="261" t="str">
        <f t="shared" si="61"/>
        <v/>
      </c>
      <c r="I957" s="260">
        <v>127.94002999999999</v>
      </c>
      <c r="J957" s="261">
        <f t="shared" si="62"/>
        <v>2.6867353399870453E-2</v>
      </c>
      <c r="K957" s="260">
        <v>0</v>
      </c>
      <c r="L957" s="260">
        <v>131.37744000000001</v>
      </c>
      <c r="M957" s="261" t="str">
        <f t="shared" si="63"/>
        <v/>
      </c>
    </row>
    <row r="958" spans="1:13" x14ac:dyDescent="0.25">
      <c r="A958" s="259" t="s">
        <v>172</v>
      </c>
      <c r="B958" s="259" t="s">
        <v>454</v>
      </c>
      <c r="C958" s="260">
        <v>0</v>
      </c>
      <c r="D958" s="260">
        <v>0</v>
      </c>
      <c r="E958" s="261" t="str">
        <f t="shared" si="60"/>
        <v/>
      </c>
      <c r="F958" s="260">
        <v>235.5</v>
      </c>
      <c r="G958" s="260">
        <v>0</v>
      </c>
      <c r="H958" s="261">
        <f t="shared" si="61"/>
        <v>-1</v>
      </c>
      <c r="I958" s="260">
        <v>1.125</v>
      </c>
      <c r="J958" s="261">
        <f t="shared" si="62"/>
        <v>-1</v>
      </c>
      <c r="K958" s="260">
        <v>235.5</v>
      </c>
      <c r="L958" s="260">
        <v>0</v>
      </c>
      <c r="M958" s="261">
        <f t="shared" si="63"/>
        <v>-1</v>
      </c>
    </row>
    <row r="959" spans="1:13" x14ac:dyDescent="0.25">
      <c r="A959" s="259" t="s">
        <v>171</v>
      </c>
      <c r="B959" s="259" t="s">
        <v>454</v>
      </c>
      <c r="C959" s="260">
        <v>0</v>
      </c>
      <c r="D959" s="260">
        <v>0</v>
      </c>
      <c r="E959" s="261" t="str">
        <f t="shared" si="60"/>
        <v/>
      </c>
      <c r="F959" s="260">
        <v>0</v>
      </c>
      <c r="G959" s="260">
        <v>0</v>
      </c>
      <c r="H959" s="261" t="str">
        <f t="shared" si="61"/>
        <v/>
      </c>
      <c r="I959" s="260">
        <v>0</v>
      </c>
      <c r="J959" s="261" t="str">
        <f t="shared" si="62"/>
        <v/>
      </c>
      <c r="K959" s="260">
        <v>0</v>
      </c>
      <c r="L959" s="260">
        <v>0</v>
      </c>
      <c r="M959" s="261" t="str">
        <f t="shared" si="63"/>
        <v/>
      </c>
    </row>
    <row r="960" spans="1:13" x14ac:dyDescent="0.25">
      <c r="A960" s="259" t="s">
        <v>167</v>
      </c>
      <c r="B960" s="259" t="s">
        <v>454</v>
      </c>
      <c r="C960" s="260">
        <v>0</v>
      </c>
      <c r="D960" s="260">
        <v>0</v>
      </c>
      <c r="E960" s="261" t="str">
        <f t="shared" si="60"/>
        <v/>
      </c>
      <c r="F960" s="260">
        <v>0</v>
      </c>
      <c r="G960" s="260">
        <v>0</v>
      </c>
      <c r="H960" s="261" t="str">
        <f t="shared" si="61"/>
        <v/>
      </c>
      <c r="I960" s="260">
        <v>0</v>
      </c>
      <c r="J960" s="261" t="str">
        <f t="shared" si="62"/>
        <v/>
      </c>
      <c r="K960" s="260">
        <v>0</v>
      </c>
      <c r="L960" s="260">
        <v>0</v>
      </c>
      <c r="M960" s="261" t="str">
        <f t="shared" si="63"/>
        <v/>
      </c>
    </row>
    <row r="961" spans="1:13" x14ac:dyDescent="0.25">
      <c r="A961" s="259" t="s">
        <v>169</v>
      </c>
      <c r="B961" s="259" t="s">
        <v>454</v>
      </c>
      <c r="C961" s="260">
        <v>0</v>
      </c>
      <c r="D961" s="260">
        <v>1.63293</v>
      </c>
      <c r="E961" s="261" t="str">
        <f t="shared" si="60"/>
        <v/>
      </c>
      <c r="F961" s="260">
        <v>852.92760999999996</v>
      </c>
      <c r="G961" s="260">
        <v>915.07219999999995</v>
      </c>
      <c r="H961" s="261">
        <f t="shared" si="61"/>
        <v>7.2860333364047181E-2</v>
      </c>
      <c r="I961" s="260">
        <v>900.14080999999999</v>
      </c>
      <c r="J961" s="261">
        <f t="shared" si="62"/>
        <v>1.6587838073911954E-2</v>
      </c>
      <c r="K961" s="260">
        <v>852.92760999999996</v>
      </c>
      <c r="L961" s="260">
        <v>915.07219999999995</v>
      </c>
      <c r="M961" s="261">
        <f t="shared" si="63"/>
        <v>7.2860333364047181E-2</v>
      </c>
    </row>
    <row r="962" spans="1:13" x14ac:dyDescent="0.25">
      <c r="A962" s="259" t="s">
        <v>155</v>
      </c>
      <c r="B962" s="259" t="s">
        <v>454</v>
      </c>
      <c r="C962" s="260">
        <v>0</v>
      </c>
      <c r="D962" s="260">
        <v>0</v>
      </c>
      <c r="E962" s="261" t="str">
        <f t="shared" si="60"/>
        <v/>
      </c>
      <c r="F962" s="260">
        <v>0</v>
      </c>
      <c r="G962" s="260">
        <v>0</v>
      </c>
      <c r="H962" s="261" t="str">
        <f t="shared" si="61"/>
        <v/>
      </c>
      <c r="I962" s="260">
        <v>0</v>
      </c>
      <c r="J962" s="261" t="str">
        <f t="shared" si="62"/>
        <v/>
      </c>
      <c r="K962" s="260">
        <v>0</v>
      </c>
      <c r="L962" s="260">
        <v>0</v>
      </c>
      <c r="M962" s="261" t="str">
        <f t="shared" si="63"/>
        <v/>
      </c>
    </row>
    <row r="963" spans="1:13" x14ac:dyDescent="0.25">
      <c r="A963" s="259" t="s">
        <v>179</v>
      </c>
      <c r="B963" s="259" t="s">
        <v>454</v>
      </c>
      <c r="C963" s="260">
        <v>0</v>
      </c>
      <c r="D963" s="260">
        <v>0</v>
      </c>
      <c r="E963" s="261" t="str">
        <f t="shared" si="60"/>
        <v/>
      </c>
      <c r="F963" s="260">
        <v>197.05756</v>
      </c>
      <c r="G963" s="260">
        <v>46.258830000000003</v>
      </c>
      <c r="H963" s="261">
        <f t="shared" si="61"/>
        <v>-0.765252193318541</v>
      </c>
      <c r="I963" s="260">
        <v>0</v>
      </c>
      <c r="J963" s="261" t="str">
        <f t="shared" si="62"/>
        <v/>
      </c>
      <c r="K963" s="260">
        <v>197.05756</v>
      </c>
      <c r="L963" s="260">
        <v>46.258830000000003</v>
      </c>
      <c r="M963" s="261">
        <f t="shared" si="63"/>
        <v>-0.765252193318541</v>
      </c>
    </row>
    <row r="964" spans="1:13" x14ac:dyDescent="0.25">
      <c r="A964" s="259" t="s">
        <v>168</v>
      </c>
      <c r="B964" s="259" t="s">
        <v>454</v>
      </c>
      <c r="C964" s="260">
        <v>11.5985</v>
      </c>
      <c r="D964" s="260">
        <v>0</v>
      </c>
      <c r="E964" s="261">
        <f t="shared" si="60"/>
        <v>-1</v>
      </c>
      <c r="F964" s="260">
        <v>23.56221</v>
      </c>
      <c r="G964" s="260">
        <v>116.09332000000001</v>
      </c>
      <c r="H964" s="261">
        <f t="shared" si="61"/>
        <v>3.9270980947882226</v>
      </c>
      <c r="I964" s="260">
        <v>52.420270000000002</v>
      </c>
      <c r="J964" s="261">
        <f t="shared" si="62"/>
        <v>1.2146646707466404</v>
      </c>
      <c r="K964" s="260">
        <v>23.56221</v>
      </c>
      <c r="L964" s="260">
        <v>116.09332000000001</v>
      </c>
      <c r="M964" s="261">
        <f t="shared" si="63"/>
        <v>3.9270980947882226</v>
      </c>
    </row>
    <row r="965" spans="1:13" x14ac:dyDescent="0.25">
      <c r="A965" s="259" t="s">
        <v>181</v>
      </c>
      <c r="B965" s="259" t="s">
        <v>454</v>
      </c>
      <c r="C965" s="260">
        <v>0</v>
      </c>
      <c r="D965" s="260">
        <v>0</v>
      </c>
      <c r="E965" s="261" t="str">
        <f t="shared" si="60"/>
        <v/>
      </c>
      <c r="F965" s="260">
        <v>161.53450000000001</v>
      </c>
      <c r="G965" s="260">
        <v>119.69544</v>
      </c>
      <c r="H965" s="261">
        <f t="shared" si="61"/>
        <v>-0.25901005667519938</v>
      </c>
      <c r="I965" s="260">
        <v>310.95717999999999</v>
      </c>
      <c r="J965" s="261">
        <f t="shared" si="62"/>
        <v>-0.61507420410745939</v>
      </c>
      <c r="K965" s="260">
        <v>161.53450000000001</v>
      </c>
      <c r="L965" s="260">
        <v>119.69544</v>
      </c>
      <c r="M965" s="261">
        <f t="shared" si="63"/>
        <v>-0.25901005667519938</v>
      </c>
    </row>
    <row r="966" spans="1:13" x14ac:dyDescent="0.25">
      <c r="A966" s="259" t="s">
        <v>173</v>
      </c>
      <c r="B966" s="259" t="s">
        <v>454</v>
      </c>
      <c r="C966" s="260">
        <v>55.4</v>
      </c>
      <c r="D966" s="260">
        <v>141.62700000000001</v>
      </c>
      <c r="E966" s="261">
        <f t="shared" si="60"/>
        <v>1.5564440433212998</v>
      </c>
      <c r="F966" s="260">
        <v>4094.1873099999998</v>
      </c>
      <c r="G966" s="260">
        <v>3254.7322899999999</v>
      </c>
      <c r="H966" s="261">
        <f t="shared" si="61"/>
        <v>-0.2050358121011322</v>
      </c>
      <c r="I966" s="260">
        <v>1865.2235499999999</v>
      </c>
      <c r="J966" s="261">
        <f t="shared" si="62"/>
        <v>0.7449556059915714</v>
      </c>
      <c r="K966" s="260">
        <v>4094.1873099999998</v>
      </c>
      <c r="L966" s="260">
        <v>3254.7322899999999</v>
      </c>
      <c r="M966" s="261">
        <f t="shared" si="63"/>
        <v>-0.2050358121011322</v>
      </c>
    </row>
    <row r="967" spans="1:13" x14ac:dyDescent="0.25">
      <c r="A967" s="259" t="s">
        <v>157</v>
      </c>
      <c r="B967" s="259" t="s">
        <v>454</v>
      </c>
      <c r="C967" s="260">
        <v>0</v>
      </c>
      <c r="D967" s="260">
        <v>0</v>
      </c>
      <c r="E967" s="261" t="str">
        <f t="shared" si="60"/>
        <v/>
      </c>
      <c r="F967" s="260">
        <v>0</v>
      </c>
      <c r="G967" s="260">
        <v>0</v>
      </c>
      <c r="H967" s="261" t="str">
        <f t="shared" si="61"/>
        <v/>
      </c>
      <c r="I967" s="260">
        <v>0</v>
      </c>
      <c r="J967" s="261" t="str">
        <f t="shared" si="62"/>
        <v/>
      </c>
      <c r="K967" s="260">
        <v>0</v>
      </c>
      <c r="L967" s="260">
        <v>0</v>
      </c>
      <c r="M967" s="261" t="str">
        <f t="shared" si="63"/>
        <v/>
      </c>
    </row>
    <row r="968" spans="1:13" x14ac:dyDescent="0.25">
      <c r="A968" s="259" t="s">
        <v>164</v>
      </c>
      <c r="B968" s="259" t="s">
        <v>454</v>
      </c>
      <c r="C968" s="260">
        <v>66.410929999999993</v>
      </c>
      <c r="D968" s="260">
        <v>22.959720000000001</v>
      </c>
      <c r="E968" s="261">
        <f t="shared" si="60"/>
        <v>-0.65427799309541368</v>
      </c>
      <c r="F968" s="260">
        <v>650.22140999999999</v>
      </c>
      <c r="G968" s="260">
        <v>433.07992000000002</v>
      </c>
      <c r="H968" s="261">
        <f t="shared" si="61"/>
        <v>-0.33395007709758429</v>
      </c>
      <c r="I968" s="260">
        <v>601.70675000000006</v>
      </c>
      <c r="J968" s="261">
        <f t="shared" si="62"/>
        <v>-0.2802475292158515</v>
      </c>
      <c r="K968" s="260">
        <v>650.22140999999999</v>
      </c>
      <c r="L968" s="260">
        <v>433.07992000000002</v>
      </c>
      <c r="M968" s="261">
        <f t="shared" si="63"/>
        <v>-0.33395007709758429</v>
      </c>
    </row>
    <row r="969" spans="1:13" x14ac:dyDescent="0.25">
      <c r="A969" s="259" t="s">
        <v>177</v>
      </c>
      <c r="B969" s="259" t="s">
        <v>454</v>
      </c>
      <c r="C969" s="260">
        <v>0</v>
      </c>
      <c r="D969" s="260">
        <v>0</v>
      </c>
      <c r="E969" s="261" t="str">
        <f t="shared" si="60"/>
        <v/>
      </c>
      <c r="F969" s="260">
        <v>0</v>
      </c>
      <c r="G969" s="260">
        <v>0</v>
      </c>
      <c r="H969" s="261" t="str">
        <f t="shared" si="61"/>
        <v/>
      </c>
      <c r="I969" s="260">
        <v>0</v>
      </c>
      <c r="J969" s="261" t="str">
        <f t="shared" si="62"/>
        <v/>
      </c>
      <c r="K969" s="260">
        <v>0</v>
      </c>
      <c r="L969" s="260">
        <v>0</v>
      </c>
      <c r="M969" s="261" t="str">
        <f t="shared" si="63"/>
        <v/>
      </c>
    </row>
    <row r="970" spans="1:13" x14ac:dyDescent="0.25">
      <c r="A970" s="259" t="s">
        <v>170</v>
      </c>
      <c r="B970" s="259" t="s">
        <v>454</v>
      </c>
      <c r="C970" s="260">
        <v>0</v>
      </c>
      <c r="D970" s="260">
        <v>0</v>
      </c>
      <c r="E970" s="261" t="str">
        <f t="shared" si="60"/>
        <v/>
      </c>
      <c r="F970" s="260">
        <v>29.40109</v>
      </c>
      <c r="G970" s="260">
        <v>873.13050999999996</v>
      </c>
      <c r="H970" s="261">
        <f t="shared" si="61"/>
        <v>28.697215647447084</v>
      </c>
      <c r="I970" s="260">
        <v>352.29360000000003</v>
      </c>
      <c r="J970" s="261">
        <f t="shared" si="62"/>
        <v>1.4784171781718429</v>
      </c>
      <c r="K970" s="260">
        <v>29.40109</v>
      </c>
      <c r="L970" s="260">
        <v>873.13050999999996</v>
      </c>
      <c r="M970" s="261">
        <f t="shared" si="63"/>
        <v>28.697215647447084</v>
      </c>
    </row>
    <row r="971" spans="1:13" x14ac:dyDescent="0.25">
      <c r="A971" s="259" t="s">
        <v>165</v>
      </c>
      <c r="B971" s="259" t="s">
        <v>454</v>
      </c>
      <c r="C971" s="260">
        <v>0</v>
      </c>
      <c r="D971" s="260">
        <v>0</v>
      </c>
      <c r="E971" s="261" t="str">
        <f t="shared" si="60"/>
        <v/>
      </c>
      <c r="F971" s="260">
        <v>0</v>
      </c>
      <c r="G971" s="260">
        <v>0</v>
      </c>
      <c r="H971" s="261" t="str">
        <f t="shared" si="61"/>
        <v/>
      </c>
      <c r="I971" s="260">
        <v>1.1146</v>
      </c>
      <c r="J971" s="261">
        <f t="shared" si="62"/>
        <v>-1</v>
      </c>
      <c r="K971" s="260">
        <v>0</v>
      </c>
      <c r="L971" s="260">
        <v>0</v>
      </c>
      <c r="M971" s="261" t="str">
        <f t="shared" si="63"/>
        <v/>
      </c>
    </row>
    <row r="972" spans="1:13" s="117" customFormat="1" x14ac:dyDescent="0.25">
      <c r="A972" s="117" t="s">
        <v>3</v>
      </c>
      <c r="B972" s="117" t="s">
        <v>454</v>
      </c>
      <c r="C972" s="180">
        <v>1250.4121500000001</v>
      </c>
      <c r="D972" s="180">
        <v>1231.0522900000001</v>
      </c>
      <c r="E972" s="262">
        <f t="shared" si="60"/>
        <v>-1.5482783016783741E-2</v>
      </c>
      <c r="F972" s="180">
        <v>39000.593150000001</v>
      </c>
      <c r="G972" s="180">
        <v>25021.06855</v>
      </c>
      <c r="H972" s="262">
        <f t="shared" si="61"/>
        <v>-0.35844389715390779</v>
      </c>
      <c r="I972" s="180">
        <v>49496.476280000003</v>
      </c>
      <c r="J972" s="262">
        <f t="shared" si="62"/>
        <v>-0.49448788215838624</v>
      </c>
      <c r="K972" s="180">
        <v>39000.593150000001</v>
      </c>
      <c r="L972" s="180">
        <v>25021.06855</v>
      </c>
      <c r="M972" s="262">
        <f t="shared" si="63"/>
        <v>-0.35844389715390779</v>
      </c>
    </row>
    <row r="973" spans="1:13" x14ac:dyDescent="0.25">
      <c r="A973" s="259" t="s">
        <v>175</v>
      </c>
      <c r="B973" s="259" t="s">
        <v>447</v>
      </c>
      <c r="C973" s="260">
        <v>0</v>
      </c>
      <c r="D973" s="260">
        <v>5.9166299999999996</v>
      </c>
      <c r="E973" s="261" t="str">
        <f t="shared" si="60"/>
        <v/>
      </c>
      <c r="F973" s="260">
        <v>36.749400000000001</v>
      </c>
      <c r="G973" s="260">
        <v>126.2856</v>
      </c>
      <c r="H973" s="261">
        <f t="shared" si="61"/>
        <v>2.4363989616156996</v>
      </c>
      <c r="I973" s="260">
        <v>79.890240000000006</v>
      </c>
      <c r="J973" s="261">
        <f t="shared" si="62"/>
        <v>0.58073877359737547</v>
      </c>
      <c r="K973" s="260">
        <v>36.749400000000001</v>
      </c>
      <c r="L973" s="260">
        <v>126.2856</v>
      </c>
      <c r="M973" s="261">
        <f t="shared" si="63"/>
        <v>2.4363989616156996</v>
      </c>
    </row>
    <row r="974" spans="1:13" x14ac:dyDescent="0.25">
      <c r="A974" s="259" t="s">
        <v>176</v>
      </c>
      <c r="B974" s="259" t="s">
        <v>447</v>
      </c>
      <c r="C974" s="260">
        <v>0</v>
      </c>
      <c r="D974" s="260">
        <v>2.99912</v>
      </c>
      <c r="E974" s="261" t="str">
        <f t="shared" si="60"/>
        <v/>
      </c>
      <c r="F974" s="260">
        <v>20.602789999999999</v>
      </c>
      <c r="G974" s="260">
        <v>32.074219999999997</v>
      </c>
      <c r="H974" s="261">
        <f t="shared" si="61"/>
        <v>0.5567901240560138</v>
      </c>
      <c r="I974" s="260">
        <v>25.051290000000002</v>
      </c>
      <c r="J974" s="261">
        <f t="shared" si="62"/>
        <v>0.2803420502497076</v>
      </c>
      <c r="K974" s="260">
        <v>20.602789999999999</v>
      </c>
      <c r="L974" s="260">
        <v>32.074219999999997</v>
      </c>
      <c r="M974" s="261">
        <f t="shared" si="63"/>
        <v>0.5567901240560138</v>
      </c>
    </row>
    <row r="975" spans="1:13" x14ac:dyDescent="0.25">
      <c r="A975" s="259" t="s">
        <v>174</v>
      </c>
      <c r="B975" s="259" t="s">
        <v>447</v>
      </c>
      <c r="C975" s="260">
        <v>0</v>
      </c>
      <c r="D975" s="260">
        <v>10.24658</v>
      </c>
      <c r="E975" s="261" t="str">
        <f t="shared" si="60"/>
        <v/>
      </c>
      <c r="F975" s="260">
        <v>138.83965000000001</v>
      </c>
      <c r="G975" s="260">
        <v>179.63607999999999</v>
      </c>
      <c r="H975" s="261">
        <f t="shared" si="61"/>
        <v>0.29383846761353816</v>
      </c>
      <c r="I975" s="260">
        <v>218.24744000000001</v>
      </c>
      <c r="J975" s="261">
        <f t="shared" si="62"/>
        <v>-0.17691552304118674</v>
      </c>
      <c r="K975" s="260">
        <v>138.83965000000001</v>
      </c>
      <c r="L975" s="260">
        <v>179.63607999999999</v>
      </c>
      <c r="M975" s="261">
        <f t="shared" si="63"/>
        <v>0.29383846761353816</v>
      </c>
    </row>
    <row r="976" spans="1:13" x14ac:dyDescent="0.25">
      <c r="A976" s="259" t="s">
        <v>166</v>
      </c>
      <c r="B976" s="259" t="s">
        <v>447</v>
      </c>
      <c r="C976" s="260">
        <v>0</v>
      </c>
      <c r="D976" s="260">
        <v>0</v>
      </c>
      <c r="E976" s="261" t="str">
        <f t="shared" si="60"/>
        <v/>
      </c>
      <c r="F976" s="260">
        <v>0</v>
      </c>
      <c r="G976" s="260">
        <v>0</v>
      </c>
      <c r="H976" s="261" t="str">
        <f t="shared" si="61"/>
        <v/>
      </c>
      <c r="I976" s="260">
        <v>0.31141000000000002</v>
      </c>
      <c r="J976" s="261">
        <f t="shared" si="62"/>
        <v>-1</v>
      </c>
      <c r="K976" s="260">
        <v>0</v>
      </c>
      <c r="L976" s="260">
        <v>0</v>
      </c>
      <c r="M976" s="261" t="str">
        <f t="shared" si="63"/>
        <v/>
      </c>
    </row>
    <row r="977" spans="1:13" x14ac:dyDescent="0.25">
      <c r="A977" s="259" t="s">
        <v>180</v>
      </c>
      <c r="B977" s="259" t="s">
        <v>447</v>
      </c>
      <c r="C977" s="260">
        <v>0</v>
      </c>
      <c r="D977" s="260">
        <v>0</v>
      </c>
      <c r="E977" s="261" t="str">
        <f t="shared" si="60"/>
        <v/>
      </c>
      <c r="F977" s="260">
        <v>0</v>
      </c>
      <c r="G977" s="260">
        <v>0</v>
      </c>
      <c r="H977" s="261" t="str">
        <f t="shared" si="61"/>
        <v/>
      </c>
      <c r="I977" s="260">
        <v>0</v>
      </c>
      <c r="J977" s="261" t="str">
        <f t="shared" si="62"/>
        <v/>
      </c>
      <c r="K977" s="260">
        <v>0</v>
      </c>
      <c r="L977" s="260">
        <v>0</v>
      </c>
      <c r="M977" s="261" t="str">
        <f t="shared" si="63"/>
        <v/>
      </c>
    </row>
    <row r="978" spans="1:13" x14ac:dyDescent="0.25">
      <c r="A978" s="259" t="s">
        <v>172</v>
      </c>
      <c r="B978" s="259" t="s">
        <v>447</v>
      </c>
      <c r="C978" s="260">
        <v>0</v>
      </c>
      <c r="D978" s="260">
        <v>1.17571</v>
      </c>
      <c r="E978" s="261" t="str">
        <f t="shared" si="60"/>
        <v/>
      </c>
      <c r="F978" s="260">
        <v>0.89359999999999995</v>
      </c>
      <c r="G978" s="260">
        <v>17.854690000000002</v>
      </c>
      <c r="H978" s="261">
        <f t="shared" si="61"/>
        <v>18.980628916741274</v>
      </c>
      <c r="I978" s="260">
        <v>22.421479999999999</v>
      </c>
      <c r="J978" s="261">
        <f t="shared" si="62"/>
        <v>-0.20367923972904545</v>
      </c>
      <c r="K978" s="260">
        <v>0.89359999999999995</v>
      </c>
      <c r="L978" s="260">
        <v>17.854690000000002</v>
      </c>
      <c r="M978" s="261">
        <f t="shared" si="63"/>
        <v>18.980628916741274</v>
      </c>
    </row>
    <row r="979" spans="1:13" x14ac:dyDescent="0.25">
      <c r="A979" s="259" t="s">
        <v>159</v>
      </c>
      <c r="B979" s="259" t="s">
        <v>447</v>
      </c>
      <c r="C979" s="260">
        <v>0</v>
      </c>
      <c r="D979" s="260">
        <v>0</v>
      </c>
      <c r="E979" s="261" t="str">
        <f t="shared" si="60"/>
        <v/>
      </c>
      <c r="F979" s="260">
        <v>0</v>
      </c>
      <c r="G979" s="260">
        <v>0</v>
      </c>
      <c r="H979" s="261" t="str">
        <f t="shared" si="61"/>
        <v/>
      </c>
      <c r="I979" s="260">
        <v>0</v>
      </c>
      <c r="J979" s="261" t="str">
        <f t="shared" si="62"/>
        <v/>
      </c>
      <c r="K979" s="260">
        <v>0</v>
      </c>
      <c r="L979" s="260">
        <v>0</v>
      </c>
      <c r="M979" s="261" t="str">
        <f t="shared" si="63"/>
        <v/>
      </c>
    </row>
    <row r="980" spans="1:13" x14ac:dyDescent="0.25">
      <c r="A980" s="259" t="s">
        <v>167</v>
      </c>
      <c r="B980" s="259" t="s">
        <v>447</v>
      </c>
      <c r="C980" s="260">
        <v>0</v>
      </c>
      <c r="D980" s="260">
        <v>0</v>
      </c>
      <c r="E980" s="261" t="str">
        <f t="shared" si="60"/>
        <v/>
      </c>
      <c r="F980" s="260">
        <v>3.8420999999999998</v>
      </c>
      <c r="G980" s="260">
        <v>1.44625</v>
      </c>
      <c r="H980" s="261">
        <f t="shared" si="61"/>
        <v>-0.62357825147705681</v>
      </c>
      <c r="I980" s="260">
        <v>0</v>
      </c>
      <c r="J980" s="261" t="str">
        <f t="shared" si="62"/>
        <v/>
      </c>
      <c r="K980" s="260">
        <v>3.8420999999999998</v>
      </c>
      <c r="L980" s="260">
        <v>1.44625</v>
      </c>
      <c r="M980" s="261">
        <f t="shared" si="63"/>
        <v>-0.62357825147705681</v>
      </c>
    </row>
    <row r="981" spans="1:13" x14ac:dyDescent="0.25">
      <c r="A981" s="259" t="s">
        <v>169</v>
      </c>
      <c r="B981" s="259" t="s">
        <v>447</v>
      </c>
      <c r="C981" s="260">
        <v>0</v>
      </c>
      <c r="D981" s="260">
        <v>0</v>
      </c>
      <c r="E981" s="261" t="str">
        <f t="shared" si="60"/>
        <v/>
      </c>
      <c r="F981" s="260">
        <v>62.153730000000003</v>
      </c>
      <c r="G981" s="260">
        <v>4.5286400000000002</v>
      </c>
      <c r="H981" s="261">
        <f t="shared" si="61"/>
        <v>-0.92713808165656353</v>
      </c>
      <c r="I981" s="260">
        <v>14.09206</v>
      </c>
      <c r="J981" s="261">
        <f t="shared" si="62"/>
        <v>-0.67863889310718228</v>
      </c>
      <c r="K981" s="260">
        <v>62.153730000000003</v>
      </c>
      <c r="L981" s="260">
        <v>4.5286400000000002</v>
      </c>
      <c r="M981" s="261">
        <f t="shared" si="63"/>
        <v>-0.92713808165656353</v>
      </c>
    </row>
    <row r="982" spans="1:13" x14ac:dyDescent="0.25">
      <c r="A982" s="259" t="s">
        <v>155</v>
      </c>
      <c r="B982" s="259" t="s">
        <v>447</v>
      </c>
      <c r="C982" s="260">
        <v>814.59577999999999</v>
      </c>
      <c r="D982" s="260">
        <v>1222.80709</v>
      </c>
      <c r="E982" s="261">
        <f t="shared" si="60"/>
        <v>0.50112131688185269</v>
      </c>
      <c r="F982" s="260">
        <v>14955.49338</v>
      </c>
      <c r="G982" s="260">
        <v>20818.141619999999</v>
      </c>
      <c r="H982" s="261">
        <f t="shared" si="61"/>
        <v>0.3920063411508794</v>
      </c>
      <c r="I982" s="260">
        <v>24040.226989999999</v>
      </c>
      <c r="J982" s="261">
        <f t="shared" si="62"/>
        <v>-0.13402890793586475</v>
      </c>
      <c r="K982" s="260">
        <v>14955.49338</v>
      </c>
      <c r="L982" s="260">
        <v>20818.141619999999</v>
      </c>
      <c r="M982" s="261">
        <f t="shared" si="63"/>
        <v>0.3920063411508794</v>
      </c>
    </row>
    <row r="983" spans="1:13" x14ac:dyDescent="0.25">
      <c r="A983" s="259" t="s">
        <v>179</v>
      </c>
      <c r="B983" s="259" t="s">
        <v>447</v>
      </c>
      <c r="C983" s="260">
        <v>0</v>
      </c>
      <c r="D983" s="260">
        <v>0</v>
      </c>
      <c r="E983" s="261" t="str">
        <f t="shared" si="60"/>
        <v/>
      </c>
      <c r="F983" s="260">
        <v>0</v>
      </c>
      <c r="G983" s="260">
        <v>290.96485999999999</v>
      </c>
      <c r="H983" s="261" t="str">
        <f t="shared" si="61"/>
        <v/>
      </c>
      <c r="I983" s="260">
        <v>31.510020000000001</v>
      </c>
      <c r="J983" s="261">
        <f t="shared" si="62"/>
        <v>8.2340423776309883</v>
      </c>
      <c r="K983" s="260">
        <v>0</v>
      </c>
      <c r="L983" s="260">
        <v>290.96485999999999</v>
      </c>
      <c r="M983" s="261" t="str">
        <f t="shared" si="63"/>
        <v/>
      </c>
    </row>
    <row r="984" spans="1:13" x14ac:dyDescent="0.25">
      <c r="A984" s="259" t="s">
        <v>168</v>
      </c>
      <c r="B984" s="259" t="s">
        <v>447</v>
      </c>
      <c r="C984" s="260">
        <v>8.1066500000000001</v>
      </c>
      <c r="D984" s="260">
        <v>24.63278</v>
      </c>
      <c r="E984" s="261">
        <f t="shared" si="60"/>
        <v>2.0385893063102514</v>
      </c>
      <c r="F984" s="260">
        <v>1606.0805399999999</v>
      </c>
      <c r="G984" s="260">
        <v>2724.0715500000001</v>
      </c>
      <c r="H984" s="261">
        <f t="shared" si="61"/>
        <v>0.69609897022972467</v>
      </c>
      <c r="I984" s="260">
        <v>2340.4950899999999</v>
      </c>
      <c r="J984" s="261">
        <f t="shared" si="62"/>
        <v>0.16388688941876839</v>
      </c>
      <c r="K984" s="260">
        <v>1606.0805399999999</v>
      </c>
      <c r="L984" s="260">
        <v>2724.0715500000001</v>
      </c>
      <c r="M984" s="261">
        <f t="shared" si="63"/>
        <v>0.69609897022972467</v>
      </c>
    </row>
    <row r="985" spans="1:13" x14ac:dyDescent="0.25">
      <c r="A985" s="259" t="s">
        <v>158</v>
      </c>
      <c r="B985" s="259" t="s">
        <v>447</v>
      </c>
      <c r="C985" s="260">
        <v>0</v>
      </c>
      <c r="D985" s="260">
        <v>0</v>
      </c>
      <c r="E985" s="261" t="str">
        <f t="shared" si="60"/>
        <v/>
      </c>
      <c r="F985" s="260">
        <v>0</v>
      </c>
      <c r="G985" s="260">
        <v>0</v>
      </c>
      <c r="H985" s="261" t="str">
        <f t="shared" si="61"/>
        <v/>
      </c>
      <c r="I985" s="260">
        <v>0</v>
      </c>
      <c r="J985" s="261" t="str">
        <f t="shared" si="62"/>
        <v/>
      </c>
      <c r="K985" s="260">
        <v>0</v>
      </c>
      <c r="L985" s="260">
        <v>0</v>
      </c>
      <c r="M985" s="261" t="str">
        <f t="shared" si="63"/>
        <v/>
      </c>
    </row>
    <row r="986" spans="1:13" x14ac:dyDescent="0.25">
      <c r="A986" s="259" t="s">
        <v>181</v>
      </c>
      <c r="B986" s="259" t="s">
        <v>447</v>
      </c>
      <c r="C986" s="260">
        <v>2.2604799999999998</v>
      </c>
      <c r="D986" s="260">
        <v>0</v>
      </c>
      <c r="E986" s="261">
        <f t="shared" si="60"/>
        <v>-1</v>
      </c>
      <c r="F986" s="260">
        <v>172.75155000000001</v>
      </c>
      <c r="G986" s="260">
        <v>116.27705</v>
      </c>
      <c r="H986" s="261">
        <f t="shared" si="61"/>
        <v>-0.32691168328156828</v>
      </c>
      <c r="I986" s="260">
        <v>12.960559999999999</v>
      </c>
      <c r="J986" s="261">
        <f t="shared" si="62"/>
        <v>7.9716069367373024</v>
      </c>
      <c r="K986" s="260">
        <v>172.75155000000001</v>
      </c>
      <c r="L986" s="260">
        <v>116.27705</v>
      </c>
      <c r="M986" s="261">
        <f t="shared" si="63"/>
        <v>-0.32691168328156828</v>
      </c>
    </row>
    <row r="987" spans="1:13" x14ac:dyDescent="0.25">
      <c r="A987" s="259" t="s">
        <v>173</v>
      </c>
      <c r="B987" s="259" t="s">
        <v>447</v>
      </c>
      <c r="C987" s="260">
        <v>30</v>
      </c>
      <c r="D987" s="260">
        <v>4.1206500000000004</v>
      </c>
      <c r="E987" s="261">
        <f t="shared" si="60"/>
        <v>-0.862645</v>
      </c>
      <c r="F987" s="260">
        <v>803.05899999999997</v>
      </c>
      <c r="G987" s="260">
        <v>3492.5061300000002</v>
      </c>
      <c r="H987" s="261">
        <f t="shared" si="61"/>
        <v>3.3490031616606011</v>
      </c>
      <c r="I987" s="260">
        <v>2399.1561900000002</v>
      </c>
      <c r="J987" s="261">
        <f t="shared" si="62"/>
        <v>0.45572270140528026</v>
      </c>
      <c r="K987" s="260">
        <v>803.05899999999997</v>
      </c>
      <c r="L987" s="260">
        <v>3492.5061300000002</v>
      </c>
      <c r="M987" s="261">
        <f t="shared" si="63"/>
        <v>3.3490031616606011</v>
      </c>
    </row>
    <row r="988" spans="1:13" x14ac:dyDescent="0.25">
      <c r="A988" s="259" t="s">
        <v>157</v>
      </c>
      <c r="B988" s="259" t="s">
        <v>447</v>
      </c>
      <c r="C988" s="260">
        <v>0</v>
      </c>
      <c r="D988" s="260">
        <v>0</v>
      </c>
      <c r="E988" s="261" t="str">
        <f t="shared" si="60"/>
        <v/>
      </c>
      <c r="F988" s="260">
        <v>1.53115</v>
      </c>
      <c r="G988" s="260">
        <v>3.3341699999999999</v>
      </c>
      <c r="H988" s="261">
        <f t="shared" si="61"/>
        <v>1.1775593508147471</v>
      </c>
      <c r="I988" s="260">
        <v>6.8360000000000004E-2</v>
      </c>
      <c r="J988" s="261">
        <f t="shared" si="62"/>
        <v>47.773698069046219</v>
      </c>
      <c r="K988" s="260">
        <v>1.53115</v>
      </c>
      <c r="L988" s="260">
        <v>3.3341699999999999</v>
      </c>
      <c r="M988" s="261">
        <f t="shared" si="63"/>
        <v>1.1775593508147471</v>
      </c>
    </row>
    <row r="989" spans="1:13" x14ac:dyDescent="0.25">
      <c r="A989" s="259" t="s">
        <v>164</v>
      </c>
      <c r="B989" s="259" t="s">
        <v>447</v>
      </c>
      <c r="C989" s="260">
        <v>32.667180000000002</v>
      </c>
      <c r="D989" s="260">
        <v>10.936120000000001</v>
      </c>
      <c r="E989" s="261">
        <f t="shared" si="60"/>
        <v>-0.66522607705960546</v>
      </c>
      <c r="F989" s="260">
        <v>399.92072999999999</v>
      </c>
      <c r="G989" s="260">
        <v>438.47233</v>
      </c>
      <c r="H989" s="261">
        <f t="shared" si="61"/>
        <v>9.6398103694199655E-2</v>
      </c>
      <c r="I989" s="260">
        <v>571.20120999999995</v>
      </c>
      <c r="J989" s="261">
        <f t="shared" si="62"/>
        <v>-0.23236799515883366</v>
      </c>
      <c r="K989" s="260">
        <v>399.92072999999999</v>
      </c>
      <c r="L989" s="260">
        <v>438.47233</v>
      </c>
      <c r="M989" s="261">
        <f t="shared" si="63"/>
        <v>9.6398103694199655E-2</v>
      </c>
    </row>
    <row r="990" spans="1:13" x14ac:dyDescent="0.25">
      <c r="A990" s="259" t="s">
        <v>170</v>
      </c>
      <c r="B990" s="259" t="s">
        <v>447</v>
      </c>
      <c r="C990" s="260">
        <v>0</v>
      </c>
      <c r="D990" s="260">
        <v>10.33475</v>
      </c>
      <c r="E990" s="261" t="str">
        <f t="shared" si="60"/>
        <v/>
      </c>
      <c r="F990" s="260">
        <v>7.6248699999999996</v>
      </c>
      <c r="G990" s="260">
        <v>257.53104000000002</v>
      </c>
      <c r="H990" s="261">
        <f t="shared" si="61"/>
        <v>32.775138461377054</v>
      </c>
      <c r="I990" s="260">
        <v>502.77082999999999</v>
      </c>
      <c r="J990" s="261">
        <f t="shared" si="62"/>
        <v>-0.48777648854449251</v>
      </c>
      <c r="K990" s="260">
        <v>7.6248699999999996</v>
      </c>
      <c r="L990" s="260">
        <v>257.53104000000002</v>
      </c>
      <c r="M990" s="261">
        <f t="shared" si="63"/>
        <v>32.775138461377054</v>
      </c>
    </row>
    <row r="991" spans="1:13" x14ac:dyDescent="0.25">
      <c r="A991" s="259" t="s">
        <v>163</v>
      </c>
      <c r="B991" s="259" t="s">
        <v>447</v>
      </c>
      <c r="C991" s="260">
        <v>76.231999999999999</v>
      </c>
      <c r="D991" s="260">
        <v>0</v>
      </c>
      <c r="E991" s="261">
        <f t="shared" si="60"/>
        <v>-1</v>
      </c>
      <c r="F991" s="260">
        <v>810.11544000000004</v>
      </c>
      <c r="G991" s="260">
        <v>94.65</v>
      </c>
      <c r="H991" s="261">
        <f t="shared" si="61"/>
        <v>-0.88316479932785874</v>
      </c>
      <c r="I991" s="260">
        <v>122.52173999999999</v>
      </c>
      <c r="J991" s="261">
        <f t="shared" si="62"/>
        <v>-0.22748403671054618</v>
      </c>
      <c r="K991" s="260">
        <v>810.11544000000004</v>
      </c>
      <c r="L991" s="260">
        <v>94.65</v>
      </c>
      <c r="M991" s="261">
        <f t="shared" si="63"/>
        <v>-0.88316479932785874</v>
      </c>
    </row>
    <row r="992" spans="1:13" x14ac:dyDescent="0.25">
      <c r="A992" s="259" t="s">
        <v>162</v>
      </c>
      <c r="B992" s="259" t="s">
        <v>447</v>
      </c>
      <c r="C992" s="260">
        <v>0</v>
      </c>
      <c r="D992" s="260">
        <v>0</v>
      </c>
      <c r="E992" s="261" t="str">
        <f t="shared" si="60"/>
        <v/>
      </c>
      <c r="F992" s="260">
        <v>5.8983600000000003</v>
      </c>
      <c r="G992" s="260">
        <v>0</v>
      </c>
      <c r="H992" s="261">
        <f t="shared" si="61"/>
        <v>-1</v>
      </c>
      <c r="I992" s="260">
        <v>0</v>
      </c>
      <c r="J992" s="261" t="str">
        <f t="shared" si="62"/>
        <v/>
      </c>
      <c r="K992" s="260">
        <v>5.8983600000000003</v>
      </c>
      <c r="L992" s="260">
        <v>0</v>
      </c>
      <c r="M992" s="261">
        <f t="shared" si="63"/>
        <v>-1</v>
      </c>
    </row>
    <row r="993" spans="1:13" x14ac:dyDescent="0.25">
      <c r="A993" s="259" t="s">
        <v>165</v>
      </c>
      <c r="B993" s="259" t="s">
        <v>447</v>
      </c>
      <c r="C993" s="260">
        <v>0</v>
      </c>
      <c r="D993" s="260">
        <v>46.582000000000001</v>
      </c>
      <c r="E993" s="261" t="str">
        <f t="shared" si="60"/>
        <v/>
      </c>
      <c r="F993" s="260">
        <v>185.37607</v>
      </c>
      <c r="G993" s="260">
        <v>244.78540000000001</v>
      </c>
      <c r="H993" s="261">
        <f t="shared" si="61"/>
        <v>0.32048003822715643</v>
      </c>
      <c r="I993" s="260">
        <v>113.57646</v>
      </c>
      <c r="J993" s="261">
        <f t="shared" si="62"/>
        <v>1.155247663116107</v>
      </c>
      <c r="K993" s="260">
        <v>185.37607</v>
      </c>
      <c r="L993" s="260">
        <v>244.78540000000001</v>
      </c>
      <c r="M993" s="261">
        <f t="shared" si="63"/>
        <v>0.32048003822715643</v>
      </c>
    </row>
    <row r="994" spans="1:13" x14ac:dyDescent="0.25">
      <c r="A994" s="259" t="s">
        <v>156</v>
      </c>
      <c r="B994" s="259" t="s">
        <v>447</v>
      </c>
      <c r="C994" s="260">
        <v>3.5556299999999998</v>
      </c>
      <c r="D994" s="260">
        <v>255.40132</v>
      </c>
      <c r="E994" s="261">
        <f t="shared" ref="E994:E1055" si="64">IF(C994=0,"",(D994/C994-1))</f>
        <v>70.830117306918893</v>
      </c>
      <c r="F994" s="260">
        <v>485.77519000000001</v>
      </c>
      <c r="G994" s="260">
        <v>3571.5360099999998</v>
      </c>
      <c r="H994" s="261">
        <f t="shared" ref="H994:H1055" si="65">IF(F994=0,"",(G994/F994-1))</f>
        <v>6.352240467447503</v>
      </c>
      <c r="I994" s="260">
        <v>3016.47109</v>
      </c>
      <c r="J994" s="261">
        <f t="shared" ref="J994:J1055" si="66">IF(I994=0,"",(G994/I994-1))</f>
        <v>0.18401135082650488</v>
      </c>
      <c r="K994" s="260">
        <v>485.77519000000001</v>
      </c>
      <c r="L994" s="260">
        <v>3571.5360099999998</v>
      </c>
      <c r="M994" s="261">
        <f t="shared" ref="M994:M1055" si="67">IF(K994=0,"",(L994/K994-1))</f>
        <v>6.352240467447503</v>
      </c>
    </row>
    <row r="995" spans="1:13" x14ac:dyDescent="0.25">
      <c r="A995" s="259" t="s">
        <v>160</v>
      </c>
      <c r="B995" s="259" t="s">
        <v>447</v>
      </c>
      <c r="C995" s="260">
        <v>0</v>
      </c>
      <c r="D995" s="260">
        <v>12.96</v>
      </c>
      <c r="E995" s="261" t="str">
        <f t="shared" si="64"/>
        <v/>
      </c>
      <c r="F995" s="260">
        <v>0</v>
      </c>
      <c r="G995" s="260">
        <v>37.71</v>
      </c>
      <c r="H995" s="261" t="str">
        <f t="shared" si="65"/>
        <v/>
      </c>
      <c r="I995" s="260">
        <v>0</v>
      </c>
      <c r="J995" s="261" t="str">
        <f t="shared" si="66"/>
        <v/>
      </c>
      <c r="K995" s="260">
        <v>0</v>
      </c>
      <c r="L995" s="260">
        <v>37.71</v>
      </c>
      <c r="M995" s="261" t="str">
        <f t="shared" si="67"/>
        <v/>
      </c>
    </row>
    <row r="996" spans="1:13" s="117" customFormat="1" x14ac:dyDescent="0.25">
      <c r="A996" s="117" t="s">
        <v>3</v>
      </c>
      <c r="B996" s="117" t="s">
        <v>447</v>
      </c>
      <c r="C996" s="180">
        <v>967.41772000000003</v>
      </c>
      <c r="D996" s="180">
        <v>1608.11275</v>
      </c>
      <c r="E996" s="262">
        <f t="shared" si="64"/>
        <v>0.66227340760307762</v>
      </c>
      <c r="F996" s="180">
        <v>19696.707549999999</v>
      </c>
      <c r="G996" s="180">
        <v>32451.805639999999</v>
      </c>
      <c r="H996" s="262">
        <f t="shared" si="65"/>
        <v>0.64757513699288283</v>
      </c>
      <c r="I996" s="180">
        <v>33510.972459999997</v>
      </c>
      <c r="J996" s="262">
        <f t="shared" si="66"/>
        <v>-3.1606567707465394E-2</v>
      </c>
      <c r="K996" s="180">
        <v>19696.707549999999</v>
      </c>
      <c r="L996" s="180">
        <v>32451.805639999999</v>
      </c>
      <c r="M996" s="262">
        <f t="shared" si="67"/>
        <v>0.64757513699288283</v>
      </c>
    </row>
    <row r="997" spans="1:13" x14ac:dyDescent="0.25">
      <c r="A997" s="259" t="s">
        <v>175</v>
      </c>
      <c r="B997" s="259" t="s">
        <v>495</v>
      </c>
      <c r="C997" s="260">
        <v>0</v>
      </c>
      <c r="D997" s="260">
        <v>0</v>
      </c>
      <c r="E997" s="261" t="str">
        <f t="shared" si="64"/>
        <v/>
      </c>
      <c r="F997" s="260">
        <v>0</v>
      </c>
      <c r="G997" s="260">
        <v>0</v>
      </c>
      <c r="H997" s="261" t="str">
        <f t="shared" si="65"/>
        <v/>
      </c>
      <c r="I997" s="260">
        <v>0</v>
      </c>
      <c r="J997" s="261" t="str">
        <f t="shared" si="66"/>
        <v/>
      </c>
      <c r="K997" s="260">
        <v>0</v>
      </c>
      <c r="L997" s="260">
        <v>0</v>
      </c>
      <c r="M997" s="261" t="str">
        <f t="shared" si="67"/>
        <v/>
      </c>
    </row>
    <row r="998" spans="1:13" x14ac:dyDescent="0.25">
      <c r="A998" s="259" t="s">
        <v>176</v>
      </c>
      <c r="B998" s="259" t="s">
        <v>495</v>
      </c>
      <c r="C998" s="260">
        <v>0</v>
      </c>
      <c r="D998" s="260">
        <v>0</v>
      </c>
      <c r="E998" s="261" t="str">
        <f t="shared" si="64"/>
        <v/>
      </c>
      <c r="F998" s="260">
        <v>10.5</v>
      </c>
      <c r="G998" s="260">
        <v>0</v>
      </c>
      <c r="H998" s="261">
        <f t="shared" si="65"/>
        <v>-1</v>
      </c>
      <c r="I998" s="260">
        <v>0</v>
      </c>
      <c r="J998" s="261" t="str">
        <f t="shared" si="66"/>
        <v/>
      </c>
      <c r="K998" s="260">
        <v>10.5</v>
      </c>
      <c r="L998" s="260">
        <v>0</v>
      </c>
      <c r="M998" s="261">
        <f t="shared" si="67"/>
        <v>-1</v>
      </c>
    </row>
    <row r="999" spans="1:13" x14ac:dyDescent="0.25">
      <c r="A999" s="259" t="s">
        <v>174</v>
      </c>
      <c r="B999" s="259" t="s">
        <v>495</v>
      </c>
      <c r="C999" s="260">
        <v>0</v>
      </c>
      <c r="D999" s="260">
        <v>0</v>
      </c>
      <c r="E999" s="261" t="str">
        <f t="shared" si="64"/>
        <v/>
      </c>
      <c r="F999" s="260">
        <v>0</v>
      </c>
      <c r="G999" s="260">
        <v>0</v>
      </c>
      <c r="H999" s="261" t="str">
        <f t="shared" si="65"/>
        <v/>
      </c>
      <c r="I999" s="260">
        <v>0</v>
      </c>
      <c r="J999" s="261" t="str">
        <f t="shared" si="66"/>
        <v/>
      </c>
      <c r="K999" s="260">
        <v>0</v>
      </c>
      <c r="L999" s="260">
        <v>0</v>
      </c>
      <c r="M999" s="261" t="str">
        <f t="shared" si="67"/>
        <v/>
      </c>
    </row>
    <row r="1000" spans="1:13" x14ac:dyDescent="0.25">
      <c r="A1000" s="259" t="s">
        <v>166</v>
      </c>
      <c r="B1000" s="259" t="s">
        <v>495</v>
      </c>
      <c r="C1000" s="260">
        <v>0</v>
      </c>
      <c r="D1000" s="260">
        <v>0</v>
      </c>
      <c r="E1000" s="261" t="str">
        <f t="shared" si="64"/>
        <v/>
      </c>
      <c r="F1000" s="260">
        <v>0</v>
      </c>
      <c r="G1000" s="260">
        <v>0</v>
      </c>
      <c r="H1000" s="261" t="str">
        <f t="shared" si="65"/>
        <v/>
      </c>
      <c r="I1000" s="260">
        <v>0</v>
      </c>
      <c r="J1000" s="261" t="str">
        <f t="shared" si="66"/>
        <v/>
      </c>
      <c r="K1000" s="260">
        <v>0</v>
      </c>
      <c r="L1000" s="260">
        <v>0</v>
      </c>
      <c r="M1000" s="261" t="str">
        <f t="shared" si="67"/>
        <v/>
      </c>
    </row>
    <row r="1001" spans="1:13" x14ac:dyDescent="0.25">
      <c r="A1001" s="259" t="s">
        <v>172</v>
      </c>
      <c r="B1001" s="259" t="s">
        <v>495</v>
      </c>
      <c r="C1001" s="260">
        <v>0</v>
      </c>
      <c r="D1001" s="260">
        <v>0</v>
      </c>
      <c r="E1001" s="261" t="str">
        <f t="shared" si="64"/>
        <v/>
      </c>
      <c r="F1001" s="260">
        <v>0</v>
      </c>
      <c r="G1001" s="260">
        <v>0</v>
      </c>
      <c r="H1001" s="261" t="str">
        <f t="shared" si="65"/>
        <v/>
      </c>
      <c r="I1001" s="260">
        <v>0</v>
      </c>
      <c r="J1001" s="261" t="str">
        <f t="shared" si="66"/>
        <v/>
      </c>
      <c r="K1001" s="260">
        <v>0</v>
      </c>
      <c r="L1001" s="260">
        <v>0</v>
      </c>
      <c r="M1001" s="261" t="str">
        <f t="shared" si="67"/>
        <v/>
      </c>
    </row>
    <row r="1002" spans="1:13" x14ac:dyDescent="0.25">
      <c r="A1002" s="259" t="s">
        <v>169</v>
      </c>
      <c r="B1002" s="259" t="s">
        <v>495</v>
      </c>
      <c r="C1002" s="260">
        <v>0</v>
      </c>
      <c r="D1002" s="260">
        <v>0</v>
      </c>
      <c r="E1002" s="261" t="str">
        <f t="shared" si="64"/>
        <v/>
      </c>
      <c r="F1002" s="260">
        <v>0</v>
      </c>
      <c r="G1002" s="260">
        <v>0</v>
      </c>
      <c r="H1002" s="261" t="str">
        <f t="shared" si="65"/>
        <v/>
      </c>
      <c r="I1002" s="260">
        <v>0</v>
      </c>
      <c r="J1002" s="261" t="str">
        <f t="shared" si="66"/>
        <v/>
      </c>
      <c r="K1002" s="260">
        <v>0</v>
      </c>
      <c r="L1002" s="260">
        <v>0</v>
      </c>
      <c r="M1002" s="261" t="str">
        <f t="shared" si="67"/>
        <v/>
      </c>
    </row>
    <row r="1003" spans="1:13" x14ac:dyDescent="0.25">
      <c r="A1003" s="259" t="s">
        <v>155</v>
      </c>
      <c r="B1003" s="259" t="s">
        <v>495</v>
      </c>
      <c r="C1003" s="260">
        <v>0</v>
      </c>
      <c r="D1003" s="260">
        <v>0</v>
      </c>
      <c r="E1003" s="261" t="str">
        <f t="shared" si="64"/>
        <v/>
      </c>
      <c r="F1003" s="260">
        <v>0</v>
      </c>
      <c r="G1003" s="260">
        <v>0</v>
      </c>
      <c r="H1003" s="261" t="str">
        <f t="shared" si="65"/>
        <v/>
      </c>
      <c r="I1003" s="260">
        <v>0</v>
      </c>
      <c r="J1003" s="261" t="str">
        <f t="shared" si="66"/>
        <v/>
      </c>
      <c r="K1003" s="260">
        <v>0</v>
      </c>
      <c r="L1003" s="260">
        <v>0</v>
      </c>
      <c r="M1003" s="261" t="str">
        <f t="shared" si="67"/>
        <v/>
      </c>
    </row>
    <row r="1004" spans="1:13" x14ac:dyDescent="0.25">
      <c r="A1004" s="259" t="s">
        <v>179</v>
      </c>
      <c r="B1004" s="259" t="s">
        <v>495</v>
      </c>
      <c r="C1004" s="260">
        <v>0</v>
      </c>
      <c r="D1004" s="260">
        <v>0</v>
      </c>
      <c r="E1004" s="261" t="str">
        <f t="shared" si="64"/>
        <v/>
      </c>
      <c r="F1004" s="260">
        <v>0</v>
      </c>
      <c r="G1004" s="260">
        <v>0</v>
      </c>
      <c r="H1004" s="261" t="str">
        <f t="shared" si="65"/>
        <v/>
      </c>
      <c r="I1004" s="260">
        <v>1.5249999999999999</v>
      </c>
      <c r="J1004" s="261">
        <f t="shared" si="66"/>
        <v>-1</v>
      </c>
      <c r="K1004" s="260">
        <v>0</v>
      </c>
      <c r="L1004" s="260">
        <v>0</v>
      </c>
      <c r="M1004" s="261" t="str">
        <f t="shared" si="67"/>
        <v/>
      </c>
    </row>
    <row r="1005" spans="1:13" x14ac:dyDescent="0.25">
      <c r="A1005" s="259" t="s">
        <v>168</v>
      </c>
      <c r="B1005" s="259" t="s">
        <v>495</v>
      </c>
      <c r="C1005" s="260">
        <v>0</v>
      </c>
      <c r="D1005" s="260">
        <v>0</v>
      </c>
      <c r="E1005" s="261" t="str">
        <f t="shared" si="64"/>
        <v/>
      </c>
      <c r="F1005" s="260">
        <v>0</v>
      </c>
      <c r="G1005" s="260">
        <v>0</v>
      </c>
      <c r="H1005" s="261" t="str">
        <f t="shared" si="65"/>
        <v/>
      </c>
      <c r="I1005" s="260">
        <v>0</v>
      </c>
      <c r="J1005" s="261" t="str">
        <f t="shared" si="66"/>
        <v/>
      </c>
      <c r="K1005" s="260">
        <v>0</v>
      </c>
      <c r="L1005" s="260">
        <v>0</v>
      </c>
      <c r="M1005" s="261" t="str">
        <f t="shared" si="67"/>
        <v/>
      </c>
    </row>
    <row r="1006" spans="1:13" x14ac:dyDescent="0.25">
      <c r="A1006" s="259" t="s">
        <v>181</v>
      </c>
      <c r="B1006" s="259" t="s">
        <v>495</v>
      </c>
      <c r="C1006" s="260">
        <v>15.58611</v>
      </c>
      <c r="D1006" s="260">
        <v>0</v>
      </c>
      <c r="E1006" s="261">
        <f t="shared" si="64"/>
        <v>-1</v>
      </c>
      <c r="F1006" s="260">
        <v>149.13198</v>
      </c>
      <c r="G1006" s="260">
        <v>96.851200000000006</v>
      </c>
      <c r="H1006" s="261">
        <f t="shared" si="65"/>
        <v>-0.3505671955807198</v>
      </c>
      <c r="I1006" s="260">
        <v>36.200000000000003</v>
      </c>
      <c r="J1006" s="261">
        <f t="shared" si="66"/>
        <v>1.6754475138121547</v>
      </c>
      <c r="K1006" s="260">
        <v>149.13198</v>
      </c>
      <c r="L1006" s="260">
        <v>96.851200000000006</v>
      </c>
      <c r="M1006" s="261">
        <f t="shared" si="67"/>
        <v>-0.3505671955807198</v>
      </c>
    </row>
    <row r="1007" spans="1:13" x14ac:dyDescent="0.25">
      <c r="A1007" s="259" t="s">
        <v>173</v>
      </c>
      <c r="B1007" s="259" t="s">
        <v>495</v>
      </c>
      <c r="C1007" s="260">
        <v>0</v>
      </c>
      <c r="D1007" s="260">
        <v>0</v>
      </c>
      <c r="E1007" s="261" t="str">
        <f t="shared" si="64"/>
        <v/>
      </c>
      <c r="F1007" s="260">
        <v>0</v>
      </c>
      <c r="G1007" s="260">
        <v>5.2370000000000001</v>
      </c>
      <c r="H1007" s="261" t="str">
        <f t="shared" si="65"/>
        <v/>
      </c>
      <c r="I1007" s="260">
        <v>1.29</v>
      </c>
      <c r="J1007" s="261">
        <f t="shared" si="66"/>
        <v>3.0596899224806204</v>
      </c>
      <c r="K1007" s="260">
        <v>0</v>
      </c>
      <c r="L1007" s="260">
        <v>5.2370000000000001</v>
      </c>
      <c r="M1007" s="261" t="str">
        <f t="shared" si="67"/>
        <v/>
      </c>
    </row>
    <row r="1008" spans="1:13" x14ac:dyDescent="0.25">
      <c r="A1008" s="259" t="s">
        <v>164</v>
      </c>
      <c r="B1008" s="259" t="s">
        <v>495</v>
      </c>
      <c r="C1008" s="260">
        <v>0</v>
      </c>
      <c r="D1008" s="260">
        <v>0</v>
      </c>
      <c r="E1008" s="261" t="str">
        <f t="shared" si="64"/>
        <v/>
      </c>
      <c r="F1008" s="260">
        <v>0</v>
      </c>
      <c r="G1008" s="260">
        <v>0</v>
      </c>
      <c r="H1008" s="261" t="str">
        <f t="shared" si="65"/>
        <v/>
      </c>
      <c r="I1008" s="260">
        <v>0</v>
      </c>
      <c r="J1008" s="261" t="str">
        <f t="shared" si="66"/>
        <v/>
      </c>
      <c r="K1008" s="260">
        <v>0</v>
      </c>
      <c r="L1008" s="260">
        <v>0</v>
      </c>
      <c r="M1008" s="261" t="str">
        <f t="shared" si="67"/>
        <v/>
      </c>
    </row>
    <row r="1009" spans="1:13" x14ac:dyDescent="0.25">
      <c r="A1009" s="259" t="s">
        <v>165</v>
      </c>
      <c r="B1009" s="259" t="s">
        <v>495</v>
      </c>
      <c r="C1009" s="260">
        <v>0</v>
      </c>
      <c r="D1009" s="260">
        <v>0</v>
      </c>
      <c r="E1009" s="261" t="str">
        <f t="shared" si="64"/>
        <v/>
      </c>
      <c r="F1009" s="260">
        <v>0</v>
      </c>
      <c r="G1009" s="260">
        <v>0</v>
      </c>
      <c r="H1009" s="261" t="str">
        <f t="shared" si="65"/>
        <v/>
      </c>
      <c r="I1009" s="260">
        <v>0</v>
      </c>
      <c r="J1009" s="261" t="str">
        <f t="shared" si="66"/>
        <v/>
      </c>
      <c r="K1009" s="260">
        <v>0</v>
      </c>
      <c r="L1009" s="260">
        <v>0</v>
      </c>
      <c r="M1009" s="261" t="str">
        <f t="shared" si="67"/>
        <v/>
      </c>
    </row>
    <row r="1010" spans="1:13" x14ac:dyDescent="0.25">
      <c r="A1010" s="259" t="s">
        <v>156</v>
      </c>
      <c r="B1010" s="259" t="s">
        <v>495</v>
      </c>
      <c r="C1010" s="260">
        <v>0</v>
      </c>
      <c r="D1010" s="260">
        <v>0</v>
      </c>
      <c r="E1010" s="261" t="str">
        <f t="shared" si="64"/>
        <v/>
      </c>
      <c r="F1010" s="260">
        <v>0</v>
      </c>
      <c r="G1010" s="260">
        <v>0</v>
      </c>
      <c r="H1010" s="261" t="str">
        <f t="shared" si="65"/>
        <v/>
      </c>
      <c r="I1010" s="260">
        <v>0</v>
      </c>
      <c r="J1010" s="261" t="str">
        <f t="shared" si="66"/>
        <v/>
      </c>
      <c r="K1010" s="260">
        <v>0</v>
      </c>
      <c r="L1010" s="260">
        <v>0</v>
      </c>
      <c r="M1010" s="261" t="str">
        <f t="shared" si="67"/>
        <v/>
      </c>
    </row>
    <row r="1011" spans="1:13" s="117" customFormat="1" x14ac:dyDescent="0.25">
      <c r="A1011" s="117" t="s">
        <v>3</v>
      </c>
      <c r="B1011" s="117" t="s">
        <v>495</v>
      </c>
      <c r="C1011" s="180">
        <v>15.58611</v>
      </c>
      <c r="D1011" s="180">
        <v>0</v>
      </c>
      <c r="E1011" s="262">
        <f t="shared" si="64"/>
        <v>-1</v>
      </c>
      <c r="F1011" s="180">
        <v>159.63198</v>
      </c>
      <c r="G1011" s="180">
        <v>102.0882</v>
      </c>
      <c r="H1011" s="262">
        <f t="shared" si="65"/>
        <v>-0.36047776892825611</v>
      </c>
      <c r="I1011" s="180">
        <v>39.015000000000001</v>
      </c>
      <c r="J1011" s="262">
        <f t="shared" si="66"/>
        <v>1.6166397539407922</v>
      </c>
      <c r="K1011" s="180">
        <v>159.63198</v>
      </c>
      <c r="L1011" s="180">
        <v>102.0882</v>
      </c>
      <c r="M1011" s="262">
        <f t="shared" si="67"/>
        <v>-0.36047776892825611</v>
      </c>
    </row>
    <row r="1012" spans="1:13" x14ac:dyDescent="0.25">
      <c r="A1012" s="259" t="s">
        <v>175</v>
      </c>
      <c r="B1012" s="259" t="s">
        <v>462</v>
      </c>
      <c r="C1012" s="260">
        <v>0</v>
      </c>
      <c r="D1012" s="260">
        <v>0</v>
      </c>
      <c r="E1012" s="261" t="str">
        <f t="shared" si="64"/>
        <v/>
      </c>
      <c r="F1012" s="260">
        <v>93.815049999999999</v>
      </c>
      <c r="G1012" s="260">
        <v>445.52170000000001</v>
      </c>
      <c r="H1012" s="261">
        <f t="shared" si="65"/>
        <v>3.748936338039579</v>
      </c>
      <c r="I1012" s="260">
        <v>132.77307999999999</v>
      </c>
      <c r="J1012" s="261">
        <f t="shared" si="66"/>
        <v>2.3555122770368815</v>
      </c>
      <c r="K1012" s="260">
        <v>93.815049999999999</v>
      </c>
      <c r="L1012" s="260">
        <v>445.52170000000001</v>
      </c>
      <c r="M1012" s="261">
        <f t="shared" si="67"/>
        <v>3.748936338039579</v>
      </c>
    </row>
    <row r="1013" spans="1:13" x14ac:dyDescent="0.25">
      <c r="A1013" s="259" t="s">
        <v>176</v>
      </c>
      <c r="B1013" s="259" t="s">
        <v>462</v>
      </c>
      <c r="C1013" s="260">
        <v>0</v>
      </c>
      <c r="D1013" s="260">
        <v>0</v>
      </c>
      <c r="E1013" s="261" t="str">
        <f t="shared" si="64"/>
        <v/>
      </c>
      <c r="F1013" s="260">
        <v>3.2437100000000001</v>
      </c>
      <c r="G1013" s="260">
        <v>45.511339999999997</v>
      </c>
      <c r="H1013" s="261">
        <f t="shared" si="65"/>
        <v>13.030643923162057</v>
      </c>
      <c r="I1013" s="260">
        <v>61.319270000000003</v>
      </c>
      <c r="J1013" s="261">
        <f t="shared" si="66"/>
        <v>-0.25779710032425374</v>
      </c>
      <c r="K1013" s="260">
        <v>3.2437100000000001</v>
      </c>
      <c r="L1013" s="260">
        <v>45.511339999999997</v>
      </c>
      <c r="M1013" s="261">
        <f t="shared" si="67"/>
        <v>13.030643923162057</v>
      </c>
    </row>
    <row r="1014" spans="1:13" x14ac:dyDescent="0.25">
      <c r="A1014" s="259" t="s">
        <v>174</v>
      </c>
      <c r="B1014" s="259" t="s">
        <v>462</v>
      </c>
      <c r="C1014" s="260">
        <v>2203.4607000000001</v>
      </c>
      <c r="D1014" s="260">
        <v>0</v>
      </c>
      <c r="E1014" s="261">
        <f t="shared" si="64"/>
        <v>-1</v>
      </c>
      <c r="F1014" s="260">
        <v>5197.2298000000001</v>
      </c>
      <c r="G1014" s="260">
        <v>5221.7458100000003</v>
      </c>
      <c r="H1014" s="261">
        <f t="shared" si="65"/>
        <v>4.7171302681285887E-3</v>
      </c>
      <c r="I1014" s="260">
        <v>2519.9743600000002</v>
      </c>
      <c r="J1014" s="261">
        <f t="shared" si="66"/>
        <v>1.0721424364016148</v>
      </c>
      <c r="K1014" s="260">
        <v>5197.2298000000001</v>
      </c>
      <c r="L1014" s="260">
        <v>5221.7458100000003</v>
      </c>
      <c r="M1014" s="261">
        <f t="shared" si="67"/>
        <v>4.7171302681285887E-3</v>
      </c>
    </row>
    <row r="1015" spans="1:13" x14ac:dyDescent="0.25">
      <c r="A1015" s="259" t="s">
        <v>166</v>
      </c>
      <c r="B1015" s="259" t="s">
        <v>462</v>
      </c>
      <c r="C1015" s="260">
        <v>0</v>
      </c>
      <c r="D1015" s="260">
        <v>0</v>
      </c>
      <c r="E1015" s="261" t="str">
        <f t="shared" si="64"/>
        <v/>
      </c>
      <c r="F1015" s="260">
        <v>0</v>
      </c>
      <c r="G1015" s="260">
        <v>26.63222</v>
      </c>
      <c r="H1015" s="261" t="str">
        <f t="shared" si="65"/>
        <v/>
      </c>
      <c r="I1015" s="260">
        <v>113.13289</v>
      </c>
      <c r="J1015" s="261">
        <f t="shared" si="66"/>
        <v>-0.76459347940285094</v>
      </c>
      <c r="K1015" s="260">
        <v>0</v>
      </c>
      <c r="L1015" s="260">
        <v>26.63222</v>
      </c>
      <c r="M1015" s="261" t="str">
        <f t="shared" si="67"/>
        <v/>
      </c>
    </row>
    <row r="1016" spans="1:13" x14ac:dyDescent="0.25">
      <c r="A1016" s="259" t="s">
        <v>180</v>
      </c>
      <c r="B1016" s="259" t="s">
        <v>462</v>
      </c>
      <c r="C1016" s="260">
        <v>0</v>
      </c>
      <c r="D1016" s="260">
        <v>0</v>
      </c>
      <c r="E1016" s="261" t="str">
        <f t="shared" si="64"/>
        <v/>
      </c>
      <c r="F1016" s="260">
        <v>0</v>
      </c>
      <c r="G1016" s="260">
        <v>0</v>
      </c>
      <c r="H1016" s="261" t="str">
        <f t="shared" si="65"/>
        <v/>
      </c>
      <c r="I1016" s="260">
        <v>0</v>
      </c>
      <c r="J1016" s="261" t="str">
        <f t="shared" si="66"/>
        <v/>
      </c>
      <c r="K1016" s="260">
        <v>0</v>
      </c>
      <c r="L1016" s="260">
        <v>0</v>
      </c>
      <c r="M1016" s="261" t="str">
        <f t="shared" si="67"/>
        <v/>
      </c>
    </row>
    <row r="1017" spans="1:13" x14ac:dyDescent="0.25">
      <c r="A1017" s="259" t="s">
        <v>172</v>
      </c>
      <c r="B1017" s="259" t="s">
        <v>462</v>
      </c>
      <c r="C1017" s="260">
        <v>0</v>
      </c>
      <c r="D1017" s="260">
        <v>0</v>
      </c>
      <c r="E1017" s="261" t="str">
        <f t="shared" si="64"/>
        <v/>
      </c>
      <c r="F1017" s="260">
        <v>295.35622999999998</v>
      </c>
      <c r="G1017" s="260">
        <v>1.5903700000000001</v>
      </c>
      <c r="H1017" s="261">
        <f t="shared" si="65"/>
        <v>-0.99461541745708226</v>
      </c>
      <c r="I1017" s="260">
        <v>14.154439999999999</v>
      </c>
      <c r="J1017" s="261">
        <f t="shared" si="66"/>
        <v>-0.88764161634087957</v>
      </c>
      <c r="K1017" s="260">
        <v>295.35622999999998</v>
      </c>
      <c r="L1017" s="260">
        <v>1.5903700000000001</v>
      </c>
      <c r="M1017" s="261">
        <f t="shared" si="67"/>
        <v>-0.99461541745708226</v>
      </c>
    </row>
    <row r="1018" spans="1:13" x14ac:dyDescent="0.25">
      <c r="A1018" s="259" t="s">
        <v>171</v>
      </c>
      <c r="B1018" s="259" t="s">
        <v>462</v>
      </c>
      <c r="C1018" s="260">
        <v>0</v>
      </c>
      <c r="D1018" s="260">
        <v>0</v>
      </c>
      <c r="E1018" s="261" t="str">
        <f t="shared" si="64"/>
        <v/>
      </c>
      <c r="F1018" s="260">
        <v>0</v>
      </c>
      <c r="G1018" s="260">
        <v>0</v>
      </c>
      <c r="H1018" s="261" t="str">
        <f t="shared" si="65"/>
        <v/>
      </c>
      <c r="I1018" s="260">
        <v>0</v>
      </c>
      <c r="J1018" s="261" t="str">
        <f t="shared" si="66"/>
        <v/>
      </c>
      <c r="K1018" s="260">
        <v>0</v>
      </c>
      <c r="L1018" s="260">
        <v>0</v>
      </c>
      <c r="M1018" s="261" t="str">
        <f t="shared" si="67"/>
        <v/>
      </c>
    </row>
    <row r="1019" spans="1:13" x14ac:dyDescent="0.25">
      <c r="A1019" s="259" t="s">
        <v>167</v>
      </c>
      <c r="B1019" s="259" t="s">
        <v>462</v>
      </c>
      <c r="C1019" s="260">
        <v>0</v>
      </c>
      <c r="D1019" s="260">
        <v>0</v>
      </c>
      <c r="E1019" s="261" t="str">
        <f t="shared" si="64"/>
        <v/>
      </c>
      <c r="F1019" s="260">
        <v>0.81637000000000004</v>
      </c>
      <c r="G1019" s="260">
        <v>0</v>
      </c>
      <c r="H1019" s="261">
        <f t="shared" si="65"/>
        <v>-1</v>
      </c>
      <c r="I1019" s="260">
        <v>0</v>
      </c>
      <c r="J1019" s="261" t="str">
        <f t="shared" si="66"/>
        <v/>
      </c>
      <c r="K1019" s="260">
        <v>0.81637000000000004</v>
      </c>
      <c r="L1019" s="260">
        <v>0</v>
      </c>
      <c r="M1019" s="261">
        <f t="shared" si="67"/>
        <v>-1</v>
      </c>
    </row>
    <row r="1020" spans="1:13" x14ac:dyDescent="0.25">
      <c r="A1020" s="259" t="s">
        <v>169</v>
      </c>
      <c r="B1020" s="259" t="s">
        <v>462</v>
      </c>
      <c r="C1020" s="260">
        <v>0</v>
      </c>
      <c r="D1020" s="260">
        <v>244.77983</v>
      </c>
      <c r="E1020" s="261" t="str">
        <f t="shared" si="64"/>
        <v/>
      </c>
      <c r="F1020" s="260">
        <v>2640.3518100000001</v>
      </c>
      <c r="G1020" s="260">
        <v>3865.8064199999999</v>
      </c>
      <c r="H1020" s="261">
        <f t="shared" si="65"/>
        <v>0.46412550227539562</v>
      </c>
      <c r="I1020" s="260">
        <v>4028.6719600000001</v>
      </c>
      <c r="J1020" s="261">
        <f t="shared" si="66"/>
        <v>-4.0426607481836352E-2</v>
      </c>
      <c r="K1020" s="260">
        <v>2640.3518100000001</v>
      </c>
      <c r="L1020" s="260">
        <v>3865.8064199999999</v>
      </c>
      <c r="M1020" s="261">
        <f t="shared" si="67"/>
        <v>0.46412550227539562</v>
      </c>
    </row>
    <row r="1021" spans="1:13" x14ac:dyDescent="0.25">
      <c r="A1021" s="259" t="s">
        <v>155</v>
      </c>
      <c r="B1021" s="259" t="s">
        <v>462</v>
      </c>
      <c r="C1021" s="260">
        <v>0</v>
      </c>
      <c r="D1021" s="260">
        <v>0</v>
      </c>
      <c r="E1021" s="261" t="str">
        <f t="shared" si="64"/>
        <v/>
      </c>
      <c r="F1021" s="260">
        <v>0</v>
      </c>
      <c r="G1021" s="260">
        <v>0</v>
      </c>
      <c r="H1021" s="261" t="str">
        <f t="shared" si="65"/>
        <v/>
      </c>
      <c r="I1021" s="260">
        <v>2.5292599999999998</v>
      </c>
      <c r="J1021" s="261">
        <f t="shared" si="66"/>
        <v>-1</v>
      </c>
      <c r="K1021" s="260">
        <v>0</v>
      </c>
      <c r="L1021" s="260">
        <v>0</v>
      </c>
      <c r="M1021" s="261" t="str">
        <f t="shared" si="67"/>
        <v/>
      </c>
    </row>
    <row r="1022" spans="1:13" x14ac:dyDescent="0.25">
      <c r="A1022" s="259" t="s">
        <v>179</v>
      </c>
      <c r="B1022" s="259" t="s">
        <v>462</v>
      </c>
      <c r="C1022" s="260">
        <v>0</v>
      </c>
      <c r="D1022" s="260">
        <v>0</v>
      </c>
      <c r="E1022" s="261" t="str">
        <f t="shared" si="64"/>
        <v/>
      </c>
      <c r="F1022" s="260">
        <v>184.21709000000001</v>
      </c>
      <c r="G1022" s="260">
        <v>280.73523999999998</v>
      </c>
      <c r="H1022" s="261">
        <f t="shared" si="65"/>
        <v>0.52393700280467992</v>
      </c>
      <c r="I1022" s="260">
        <v>10.44814</v>
      </c>
      <c r="J1022" s="261">
        <f t="shared" si="66"/>
        <v>25.869398763799104</v>
      </c>
      <c r="K1022" s="260">
        <v>184.21709000000001</v>
      </c>
      <c r="L1022" s="260">
        <v>280.73523999999998</v>
      </c>
      <c r="M1022" s="261">
        <f t="shared" si="67"/>
        <v>0.52393700280467992</v>
      </c>
    </row>
    <row r="1023" spans="1:13" x14ac:dyDescent="0.25">
      <c r="A1023" s="259" t="s">
        <v>168</v>
      </c>
      <c r="B1023" s="259" t="s">
        <v>462</v>
      </c>
      <c r="C1023" s="260">
        <v>3.7499999999999999E-3</v>
      </c>
      <c r="D1023" s="260">
        <v>0</v>
      </c>
      <c r="E1023" s="261">
        <f t="shared" si="64"/>
        <v>-1</v>
      </c>
      <c r="F1023" s="260">
        <v>713.98562000000004</v>
      </c>
      <c r="G1023" s="260">
        <v>9.6299999999999997E-3</v>
      </c>
      <c r="H1023" s="261">
        <f t="shared" si="65"/>
        <v>-0.99998651233339964</v>
      </c>
      <c r="I1023" s="260">
        <v>54.39573</v>
      </c>
      <c r="J1023" s="261">
        <f t="shared" si="66"/>
        <v>-0.9998229640451558</v>
      </c>
      <c r="K1023" s="260">
        <v>713.98562000000004</v>
      </c>
      <c r="L1023" s="260">
        <v>9.6299999999999997E-3</v>
      </c>
      <c r="M1023" s="261">
        <f t="shared" si="67"/>
        <v>-0.99998651233339964</v>
      </c>
    </row>
    <row r="1024" spans="1:13" x14ac:dyDescent="0.25">
      <c r="A1024" s="259" t="s">
        <v>181</v>
      </c>
      <c r="B1024" s="259" t="s">
        <v>462</v>
      </c>
      <c r="C1024" s="260">
        <v>0</v>
      </c>
      <c r="D1024" s="260">
        <v>0</v>
      </c>
      <c r="E1024" s="261" t="str">
        <f t="shared" si="64"/>
        <v/>
      </c>
      <c r="F1024" s="260">
        <v>20873.503530000002</v>
      </c>
      <c r="G1024" s="260">
        <v>510.06959999999998</v>
      </c>
      <c r="H1024" s="261">
        <f t="shared" si="65"/>
        <v>-0.97556377637961389</v>
      </c>
      <c r="I1024" s="260">
        <v>11040.669019999999</v>
      </c>
      <c r="J1024" s="261">
        <f t="shared" si="66"/>
        <v>-0.95380084313042834</v>
      </c>
      <c r="K1024" s="260">
        <v>20873.503530000002</v>
      </c>
      <c r="L1024" s="260">
        <v>510.06959999999998</v>
      </c>
      <c r="M1024" s="261">
        <f t="shared" si="67"/>
        <v>-0.97556377637961389</v>
      </c>
    </row>
    <row r="1025" spans="1:13" x14ac:dyDescent="0.25">
      <c r="A1025" s="259" t="s">
        <v>173</v>
      </c>
      <c r="B1025" s="259" t="s">
        <v>462</v>
      </c>
      <c r="C1025" s="260">
        <v>5.8218399999999999</v>
      </c>
      <c r="D1025" s="260">
        <v>0</v>
      </c>
      <c r="E1025" s="261">
        <f t="shared" si="64"/>
        <v>-1</v>
      </c>
      <c r="F1025" s="260">
        <v>824.00795000000005</v>
      </c>
      <c r="G1025" s="260">
        <v>19.812419999999999</v>
      </c>
      <c r="H1025" s="261">
        <f t="shared" si="65"/>
        <v>-0.97595603294846855</v>
      </c>
      <c r="I1025" s="260">
        <v>35.846150000000002</v>
      </c>
      <c r="J1025" s="261">
        <f t="shared" si="66"/>
        <v>-0.44729294498851346</v>
      </c>
      <c r="K1025" s="260">
        <v>824.00795000000005</v>
      </c>
      <c r="L1025" s="260">
        <v>19.812419999999999</v>
      </c>
      <c r="M1025" s="261">
        <f t="shared" si="67"/>
        <v>-0.97595603294846855</v>
      </c>
    </row>
    <row r="1026" spans="1:13" x14ac:dyDescent="0.25">
      <c r="A1026" s="259" t="s">
        <v>157</v>
      </c>
      <c r="B1026" s="259" t="s">
        <v>462</v>
      </c>
      <c r="C1026" s="260">
        <v>0</v>
      </c>
      <c r="D1026" s="260">
        <v>0</v>
      </c>
      <c r="E1026" s="261" t="str">
        <f t="shared" si="64"/>
        <v/>
      </c>
      <c r="F1026" s="260">
        <v>43.837409999999998</v>
      </c>
      <c r="G1026" s="260">
        <v>107.45635</v>
      </c>
      <c r="H1026" s="261">
        <f t="shared" si="65"/>
        <v>1.4512476900437323</v>
      </c>
      <c r="I1026" s="260">
        <v>120.87511000000001</v>
      </c>
      <c r="J1026" s="261">
        <f t="shared" si="66"/>
        <v>-0.11101342534455605</v>
      </c>
      <c r="K1026" s="260">
        <v>43.837409999999998</v>
      </c>
      <c r="L1026" s="260">
        <v>107.45635</v>
      </c>
      <c r="M1026" s="261">
        <f t="shared" si="67"/>
        <v>1.4512476900437323</v>
      </c>
    </row>
    <row r="1027" spans="1:13" x14ac:dyDescent="0.25">
      <c r="A1027" s="259" t="s">
        <v>164</v>
      </c>
      <c r="B1027" s="259" t="s">
        <v>462</v>
      </c>
      <c r="C1027" s="260">
        <v>12.47001</v>
      </c>
      <c r="D1027" s="260">
        <v>44.372</v>
      </c>
      <c r="E1027" s="261">
        <f t="shared" si="64"/>
        <v>2.5582970663215185</v>
      </c>
      <c r="F1027" s="260">
        <v>644.88367000000005</v>
      </c>
      <c r="G1027" s="260">
        <v>700.35803999999996</v>
      </c>
      <c r="H1027" s="261">
        <f t="shared" si="65"/>
        <v>8.6022289880591796E-2</v>
      </c>
      <c r="I1027" s="260">
        <v>676.51471000000004</v>
      </c>
      <c r="J1027" s="261">
        <f t="shared" si="66"/>
        <v>3.5244362979187649E-2</v>
      </c>
      <c r="K1027" s="260">
        <v>644.88367000000005</v>
      </c>
      <c r="L1027" s="260">
        <v>700.35803999999996</v>
      </c>
      <c r="M1027" s="261">
        <f t="shared" si="67"/>
        <v>8.6022289880591796E-2</v>
      </c>
    </row>
    <row r="1028" spans="1:13" x14ac:dyDescent="0.25">
      <c r="A1028" s="259" t="s">
        <v>177</v>
      </c>
      <c r="B1028" s="259" t="s">
        <v>462</v>
      </c>
      <c r="C1028" s="260">
        <v>0</v>
      </c>
      <c r="D1028" s="260">
        <v>0</v>
      </c>
      <c r="E1028" s="261" t="str">
        <f t="shared" si="64"/>
        <v/>
      </c>
      <c r="F1028" s="260">
        <v>0</v>
      </c>
      <c r="G1028" s="260">
        <v>5423.88</v>
      </c>
      <c r="H1028" s="261" t="str">
        <f t="shared" si="65"/>
        <v/>
      </c>
      <c r="I1028" s="260">
        <v>5181.54</v>
      </c>
      <c r="J1028" s="261">
        <f t="shared" si="66"/>
        <v>4.6769879225095234E-2</v>
      </c>
      <c r="K1028" s="260">
        <v>0</v>
      </c>
      <c r="L1028" s="260">
        <v>5423.88</v>
      </c>
      <c r="M1028" s="261" t="str">
        <f t="shared" si="67"/>
        <v/>
      </c>
    </row>
    <row r="1029" spans="1:13" x14ac:dyDescent="0.25">
      <c r="A1029" s="259" t="s">
        <v>170</v>
      </c>
      <c r="B1029" s="259" t="s">
        <v>462</v>
      </c>
      <c r="C1029" s="260">
        <v>63.3</v>
      </c>
      <c r="D1029" s="260">
        <v>0</v>
      </c>
      <c r="E1029" s="261">
        <f t="shared" si="64"/>
        <v>-1</v>
      </c>
      <c r="F1029" s="260">
        <v>350.46176000000003</v>
      </c>
      <c r="G1029" s="260">
        <v>28.35</v>
      </c>
      <c r="H1029" s="261">
        <f t="shared" si="65"/>
        <v>-0.91910672365510004</v>
      </c>
      <c r="I1029" s="260">
        <v>60.26191</v>
      </c>
      <c r="J1029" s="261">
        <f t="shared" si="66"/>
        <v>-0.52955357704394035</v>
      </c>
      <c r="K1029" s="260">
        <v>350.46176000000003</v>
      </c>
      <c r="L1029" s="260">
        <v>28.35</v>
      </c>
      <c r="M1029" s="261">
        <f t="shared" si="67"/>
        <v>-0.91910672365510004</v>
      </c>
    </row>
    <row r="1030" spans="1:13" x14ac:dyDescent="0.25">
      <c r="A1030" s="259" t="s">
        <v>165</v>
      </c>
      <c r="B1030" s="259" t="s">
        <v>462</v>
      </c>
      <c r="C1030" s="260">
        <v>0</v>
      </c>
      <c r="D1030" s="260">
        <v>0</v>
      </c>
      <c r="E1030" s="261" t="str">
        <f t="shared" si="64"/>
        <v/>
      </c>
      <c r="F1030" s="260">
        <v>18.22964</v>
      </c>
      <c r="G1030" s="260">
        <v>225.97823</v>
      </c>
      <c r="H1030" s="261">
        <f t="shared" si="65"/>
        <v>11.396198169574385</v>
      </c>
      <c r="I1030" s="260">
        <v>141.59950000000001</v>
      </c>
      <c r="J1030" s="261">
        <f t="shared" si="66"/>
        <v>0.59589709003209745</v>
      </c>
      <c r="K1030" s="260">
        <v>18.22964</v>
      </c>
      <c r="L1030" s="260">
        <v>225.97823</v>
      </c>
      <c r="M1030" s="261">
        <f t="shared" si="67"/>
        <v>11.396198169574385</v>
      </c>
    </row>
    <row r="1031" spans="1:13" x14ac:dyDescent="0.25">
      <c r="A1031" s="259" t="s">
        <v>156</v>
      </c>
      <c r="B1031" s="259" t="s">
        <v>462</v>
      </c>
      <c r="C1031" s="260">
        <v>0</v>
      </c>
      <c r="D1031" s="260">
        <v>0</v>
      </c>
      <c r="E1031" s="261" t="str">
        <f t="shared" si="64"/>
        <v/>
      </c>
      <c r="F1031" s="260">
        <v>0</v>
      </c>
      <c r="G1031" s="260">
        <v>0</v>
      </c>
      <c r="H1031" s="261" t="str">
        <f t="shared" si="65"/>
        <v/>
      </c>
      <c r="I1031" s="260">
        <v>72.900000000000006</v>
      </c>
      <c r="J1031" s="261">
        <f t="shared" si="66"/>
        <v>-1</v>
      </c>
      <c r="K1031" s="260">
        <v>0</v>
      </c>
      <c r="L1031" s="260">
        <v>0</v>
      </c>
      <c r="M1031" s="261" t="str">
        <f t="shared" si="67"/>
        <v/>
      </c>
    </row>
    <row r="1032" spans="1:13" s="117" customFormat="1" x14ac:dyDescent="0.25">
      <c r="A1032" s="117" t="s">
        <v>3</v>
      </c>
      <c r="B1032" s="117" t="s">
        <v>462</v>
      </c>
      <c r="C1032" s="180">
        <v>2285.0563000000002</v>
      </c>
      <c r="D1032" s="180">
        <v>289.15183000000002</v>
      </c>
      <c r="E1032" s="262">
        <f t="shared" si="64"/>
        <v>-0.87345964736186144</v>
      </c>
      <c r="F1032" s="180">
        <v>31929.790359999999</v>
      </c>
      <c r="G1032" s="180">
        <v>16903.45737</v>
      </c>
      <c r="H1032" s="262">
        <f t="shared" si="65"/>
        <v>-0.47060543838785163</v>
      </c>
      <c r="I1032" s="180">
        <v>24267.605530000001</v>
      </c>
      <c r="J1032" s="262">
        <f t="shared" si="66"/>
        <v>-0.30345590342221129</v>
      </c>
      <c r="K1032" s="180">
        <v>31929.790359999999</v>
      </c>
      <c r="L1032" s="180">
        <v>16903.45737</v>
      </c>
      <c r="M1032" s="262">
        <f t="shared" si="67"/>
        <v>-0.47060543838785163</v>
      </c>
    </row>
    <row r="1033" spans="1:13" x14ac:dyDescent="0.25">
      <c r="A1033" s="259" t="s">
        <v>175</v>
      </c>
      <c r="B1033" s="259" t="s">
        <v>429</v>
      </c>
      <c r="C1033" s="260">
        <v>652.40706</v>
      </c>
      <c r="D1033" s="260">
        <v>1289.2205799999999</v>
      </c>
      <c r="E1033" s="261">
        <f t="shared" si="64"/>
        <v>0.97609844994626505</v>
      </c>
      <c r="F1033" s="260">
        <v>36038.318420000003</v>
      </c>
      <c r="G1033" s="260">
        <v>26667.02619</v>
      </c>
      <c r="H1033" s="261">
        <f t="shared" si="65"/>
        <v>-0.26003688964575178</v>
      </c>
      <c r="I1033" s="260">
        <v>35205.061699999998</v>
      </c>
      <c r="J1033" s="261">
        <f t="shared" si="66"/>
        <v>-0.24252295260144363</v>
      </c>
      <c r="K1033" s="260">
        <v>36038.318420000003</v>
      </c>
      <c r="L1033" s="260">
        <v>26667.02619</v>
      </c>
      <c r="M1033" s="261">
        <f t="shared" si="67"/>
        <v>-0.26003688964575178</v>
      </c>
    </row>
    <row r="1034" spans="1:13" x14ac:dyDescent="0.25">
      <c r="A1034" s="259" t="s">
        <v>176</v>
      </c>
      <c r="B1034" s="259" t="s">
        <v>429</v>
      </c>
      <c r="C1034" s="260">
        <v>152.45355000000001</v>
      </c>
      <c r="D1034" s="260">
        <v>116.42985</v>
      </c>
      <c r="E1034" s="261">
        <f t="shared" si="64"/>
        <v>-0.23629295611679757</v>
      </c>
      <c r="F1034" s="260">
        <v>2157.42605</v>
      </c>
      <c r="G1034" s="260">
        <v>5265.0982000000004</v>
      </c>
      <c r="H1034" s="261">
        <f t="shared" si="65"/>
        <v>1.4404536136939665</v>
      </c>
      <c r="I1034" s="260">
        <v>3725.5428999999999</v>
      </c>
      <c r="J1034" s="261">
        <f t="shared" si="66"/>
        <v>0.41324320812410997</v>
      </c>
      <c r="K1034" s="260">
        <v>2157.42605</v>
      </c>
      <c r="L1034" s="260">
        <v>5265.0982000000004</v>
      </c>
      <c r="M1034" s="261">
        <f t="shared" si="67"/>
        <v>1.4404536136939665</v>
      </c>
    </row>
    <row r="1035" spans="1:13" x14ac:dyDescent="0.25">
      <c r="A1035" s="259" t="s">
        <v>174</v>
      </c>
      <c r="B1035" s="259" t="s">
        <v>429</v>
      </c>
      <c r="C1035" s="260">
        <v>2137.2613299999998</v>
      </c>
      <c r="D1035" s="260">
        <v>1737.9022399999999</v>
      </c>
      <c r="E1035" s="261">
        <f t="shared" si="64"/>
        <v>-0.18685552599222854</v>
      </c>
      <c r="F1035" s="260">
        <v>42175.415780000003</v>
      </c>
      <c r="G1035" s="260">
        <v>49250.25909</v>
      </c>
      <c r="H1035" s="261">
        <f t="shared" si="65"/>
        <v>0.16774803944801797</v>
      </c>
      <c r="I1035" s="260">
        <v>57356.577310000001</v>
      </c>
      <c r="J1035" s="261">
        <f t="shared" si="66"/>
        <v>-0.14133197272541365</v>
      </c>
      <c r="K1035" s="260">
        <v>42175.415780000003</v>
      </c>
      <c r="L1035" s="260">
        <v>49250.25909</v>
      </c>
      <c r="M1035" s="261">
        <f t="shared" si="67"/>
        <v>0.16774803944801797</v>
      </c>
    </row>
    <row r="1036" spans="1:13" x14ac:dyDescent="0.25">
      <c r="A1036" s="259" t="s">
        <v>166</v>
      </c>
      <c r="B1036" s="259" t="s">
        <v>429</v>
      </c>
      <c r="C1036" s="260">
        <v>0</v>
      </c>
      <c r="D1036" s="260">
        <v>0</v>
      </c>
      <c r="E1036" s="261" t="str">
        <f t="shared" si="64"/>
        <v/>
      </c>
      <c r="F1036" s="260">
        <v>83.621939999999995</v>
      </c>
      <c r="G1036" s="260">
        <v>176.82552999999999</v>
      </c>
      <c r="H1036" s="261">
        <f t="shared" si="65"/>
        <v>1.114582967101696</v>
      </c>
      <c r="I1036" s="260">
        <v>46.670439999999999</v>
      </c>
      <c r="J1036" s="261">
        <f t="shared" si="66"/>
        <v>2.7888121474749323</v>
      </c>
      <c r="K1036" s="260">
        <v>83.621939999999995</v>
      </c>
      <c r="L1036" s="260">
        <v>176.82552999999999</v>
      </c>
      <c r="M1036" s="261">
        <f t="shared" si="67"/>
        <v>1.114582967101696</v>
      </c>
    </row>
    <row r="1037" spans="1:13" x14ac:dyDescent="0.25">
      <c r="A1037" s="259" t="s">
        <v>180</v>
      </c>
      <c r="B1037" s="259" t="s">
        <v>429</v>
      </c>
      <c r="C1037" s="260">
        <v>0</v>
      </c>
      <c r="D1037" s="260">
        <v>1.9359999999999999E-2</v>
      </c>
      <c r="E1037" s="261" t="str">
        <f t="shared" si="64"/>
        <v/>
      </c>
      <c r="F1037" s="260">
        <v>8.6451700000000002</v>
      </c>
      <c r="G1037" s="260">
        <v>16.118539999999999</v>
      </c>
      <c r="H1037" s="261">
        <f t="shared" si="65"/>
        <v>0.86445610670466855</v>
      </c>
      <c r="I1037" s="260">
        <v>34.367400000000004</v>
      </c>
      <c r="J1037" s="261">
        <f t="shared" si="66"/>
        <v>-0.53099332506968822</v>
      </c>
      <c r="K1037" s="260">
        <v>8.6451700000000002</v>
      </c>
      <c r="L1037" s="260">
        <v>16.118539999999999</v>
      </c>
      <c r="M1037" s="261">
        <f t="shared" si="67"/>
        <v>0.86445610670466855</v>
      </c>
    </row>
    <row r="1038" spans="1:13" x14ac:dyDescent="0.25">
      <c r="A1038" s="259" t="s">
        <v>172</v>
      </c>
      <c r="B1038" s="259" t="s">
        <v>429</v>
      </c>
      <c r="C1038" s="260">
        <v>1648.8874000000001</v>
      </c>
      <c r="D1038" s="260">
        <v>2201.42787</v>
      </c>
      <c r="E1038" s="261">
        <f t="shared" si="64"/>
        <v>0.33509897037238567</v>
      </c>
      <c r="F1038" s="260">
        <v>26335.240310000001</v>
      </c>
      <c r="G1038" s="260">
        <v>39384.362869999997</v>
      </c>
      <c r="H1038" s="261">
        <f t="shared" si="65"/>
        <v>0.49550041717466287</v>
      </c>
      <c r="I1038" s="260">
        <v>48704.933060000003</v>
      </c>
      <c r="J1038" s="261">
        <f t="shared" si="66"/>
        <v>-0.1913680936285842</v>
      </c>
      <c r="K1038" s="260">
        <v>26335.240310000001</v>
      </c>
      <c r="L1038" s="260">
        <v>39384.362869999997</v>
      </c>
      <c r="M1038" s="261">
        <f t="shared" si="67"/>
        <v>0.49550041717466287</v>
      </c>
    </row>
    <row r="1039" spans="1:13" x14ac:dyDescent="0.25">
      <c r="A1039" s="259" t="s">
        <v>159</v>
      </c>
      <c r="B1039" s="259" t="s">
        <v>429</v>
      </c>
      <c r="C1039" s="260">
        <v>0</v>
      </c>
      <c r="D1039" s="260">
        <v>0</v>
      </c>
      <c r="E1039" s="261" t="str">
        <f t="shared" si="64"/>
        <v/>
      </c>
      <c r="F1039" s="260">
        <v>0</v>
      </c>
      <c r="G1039" s="260">
        <v>0</v>
      </c>
      <c r="H1039" s="261" t="str">
        <f t="shared" si="65"/>
        <v/>
      </c>
      <c r="I1039" s="260">
        <v>0</v>
      </c>
      <c r="J1039" s="261" t="str">
        <f t="shared" si="66"/>
        <v/>
      </c>
      <c r="K1039" s="260">
        <v>0</v>
      </c>
      <c r="L1039" s="260">
        <v>0</v>
      </c>
      <c r="M1039" s="261" t="str">
        <f t="shared" si="67"/>
        <v/>
      </c>
    </row>
    <row r="1040" spans="1:13" x14ac:dyDescent="0.25">
      <c r="A1040" s="259" t="s">
        <v>167</v>
      </c>
      <c r="B1040" s="259" t="s">
        <v>429</v>
      </c>
      <c r="C1040" s="260">
        <v>41.86036</v>
      </c>
      <c r="D1040" s="260">
        <v>49.991750000000003</v>
      </c>
      <c r="E1040" s="261">
        <f t="shared" si="64"/>
        <v>0.19425036000645957</v>
      </c>
      <c r="F1040" s="260">
        <v>1368.90651</v>
      </c>
      <c r="G1040" s="260">
        <v>1434.3859399999999</v>
      </c>
      <c r="H1040" s="261">
        <f t="shared" si="65"/>
        <v>4.7833383449977118E-2</v>
      </c>
      <c r="I1040" s="260">
        <v>2694.51008</v>
      </c>
      <c r="J1040" s="261">
        <f t="shared" si="66"/>
        <v>-0.46766354646556008</v>
      </c>
      <c r="K1040" s="260">
        <v>1368.90651</v>
      </c>
      <c r="L1040" s="260">
        <v>1434.3859399999999</v>
      </c>
      <c r="M1040" s="261">
        <f t="shared" si="67"/>
        <v>4.7833383449977118E-2</v>
      </c>
    </row>
    <row r="1041" spans="1:13" x14ac:dyDescent="0.25">
      <c r="A1041" s="259" t="s">
        <v>169</v>
      </c>
      <c r="B1041" s="259" t="s">
        <v>429</v>
      </c>
      <c r="C1041" s="260">
        <v>20.714549999999999</v>
      </c>
      <c r="D1041" s="260">
        <v>26.253250000000001</v>
      </c>
      <c r="E1041" s="261">
        <f t="shared" si="64"/>
        <v>0.26738210581451205</v>
      </c>
      <c r="F1041" s="260">
        <v>1697.22163</v>
      </c>
      <c r="G1041" s="260">
        <v>1544.1249499999999</v>
      </c>
      <c r="H1041" s="261">
        <f t="shared" si="65"/>
        <v>-9.020429465066393E-2</v>
      </c>
      <c r="I1041" s="260">
        <v>2264.3996900000002</v>
      </c>
      <c r="J1041" s="261">
        <f t="shared" si="66"/>
        <v>-0.31808639754759915</v>
      </c>
      <c r="K1041" s="260">
        <v>1697.22163</v>
      </c>
      <c r="L1041" s="260">
        <v>1544.1249499999999</v>
      </c>
      <c r="M1041" s="261">
        <f t="shared" si="67"/>
        <v>-9.020429465066393E-2</v>
      </c>
    </row>
    <row r="1042" spans="1:13" x14ac:dyDescent="0.25">
      <c r="A1042" s="259" t="s">
        <v>155</v>
      </c>
      <c r="B1042" s="259" t="s">
        <v>429</v>
      </c>
      <c r="C1042" s="260">
        <v>25.425000000000001</v>
      </c>
      <c r="D1042" s="260">
        <v>43.122700000000002</v>
      </c>
      <c r="E1042" s="261">
        <f t="shared" si="64"/>
        <v>0.69607472959685346</v>
      </c>
      <c r="F1042" s="260">
        <v>3033.0648000000001</v>
      </c>
      <c r="G1042" s="260">
        <v>2118.6024299999999</v>
      </c>
      <c r="H1042" s="261">
        <f t="shared" si="65"/>
        <v>-0.3014978018273794</v>
      </c>
      <c r="I1042" s="260">
        <v>2107.1723000000002</v>
      </c>
      <c r="J1042" s="261">
        <f t="shared" si="66"/>
        <v>5.4243926801806897E-3</v>
      </c>
      <c r="K1042" s="260">
        <v>3033.0648000000001</v>
      </c>
      <c r="L1042" s="260">
        <v>2118.6024299999999</v>
      </c>
      <c r="M1042" s="261">
        <f t="shared" si="67"/>
        <v>-0.3014978018273794</v>
      </c>
    </row>
    <row r="1043" spans="1:13" x14ac:dyDescent="0.25">
      <c r="A1043" s="259" t="s">
        <v>179</v>
      </c>
      <c r="B1043" s="259" t="s">
        <v>429</v>
      </c>
      <c r="C1043" s="260">
        <v>734.42661999999996</v>
      </c>
      <c r="D1043" s="260">
        <v>306.87497000000002</v>
      </c>
      <c r="E1043" s="261">
        <f t="shared" si="64"/>
        <v>-0.58215707104952152</v>
      </c>
      <c r="F1043" s="260">
        <v>10120.902389999999</v>
      </c>
      <c r="G1043" s="260">
        <v>6779.3691600000002</v>
      </c>
      <c r="H1043" s="261">
        <f t="shared" si="65"/>
        <v>-0.33016159046268589</v>
      </c>
      <c r="I1043" s="260">
        <v>10326.65141</v>
      </c>
      <c r="J1043" s="261">
        <f t="shared" si="66"/>
        <v>-0.34350750394894947</v>
      </c>
      <c r="K1043" s="260">
        <v>10120.902389999999</v>
      </c>
      <c r="L1043" s="260">
        <v>6779.3691600000002</v>
      </c>
      <c r="M1043" s="261">
        <f t="shared" si="67"/>
        <v>-0.33016159046268589</v>
      </c>
    </row>
    <row r="1044" spans="1:13" x14ac:dyDescent="0.25">
      <c r="A1044" s="259" t="s">
        <v>168</v>
      </c>
      <c r="B1044" s="259" t="s">
        <v>429</v>
      </c>
      <c r="C1044" s="260">
        <v>328.28077999999999</v>
      </c>
      <c r="D1044" s="260">
        <v>522.33686</v>
      </c>
      <c r="E1044" s="261">
        <f t="shared" si="64"/>
        <v>0.59112836273875069</v>
      </c>
      <c r="F1044" s="260">
        <v>9218.3118699999995</v>
      </c>
      <c r="G1044" s="260">
        <v>13577.40546</v>
      </c>
      <c r="H1044" s="261">
        <f t="shared" si="65"/>
        <v>0.47287330386230475</v>
      </c>
      <c r="I1044" s="260">
        <v>13763.70031</v>
      </c>
      <c r="J1044" s="261">
        <f t="shared" si="66"/>
        <v>-1.3535230047449387E-2</v>
      </c>
      <c r="K1044" s="260">
        <v>9218.3118699999995</v>
      </c>
      <c r="L1044" s="260">
        <v>13577.40546</v>
      </c>
      <c r="M1044" s="261">
        <f t="shared" si="67"/>
        <v>0.47287330386230475</v>
      </c>
    </row>
    <row r="1045" spans="1:13" x14ac:dyDescent="0.25">
      <c r="A1045" s="259" t="s">
        <v>158</v>
      </c>
      <c r="B1045" s="259" t="s">
        <v>429</v>
      </c>
      <c r="C1045" s="260">
        <v>0</v>
      </c>
      <c r="D1045" s="260">
        <v>0</v>
      </c>
      <c r="E1045" s="261" t="str">
        <f t="shared" si="64"/>
        <v/>
      </c>
      <c r="F1045" s="260">
        <v>3.0185900000000001</v>
      </c>
      <c r="G1045" s="260">
        <v>24.861979999999999</v>
      </c>
      <c r="H1045" s="261">
        <f t="shared" si="65"/>
        <v>7.2362891283678792</v>
      </c>
      <c r="I1045" s="260">
        <v>52.42512</v>
      </c>
      <c r="J1045" s="261">
        <f t="shared" si="66"/>
        <v>-0.52576207741632253</v>
      </c>
      <c r="K1045" s="260">
        <v>3.0185900000000001</v>
      </c>
      <c r="L1045" s="260">
        <v>24.861979999999999</v>
      </c>
      <c r="M1045" s="261">
        <f t="shared" si="67"/>
        <v>7.2362891283678792</v>
      </c>
    </row>
    <row r="1046" spans="1:13" x14ac:dyDescent="0.25">
      <c r="A1046" s="259" t="s">
        <v>181</v>
      </c>
      <c r="B1046" s="259" t="s">
        <v>429</v>
      </c>
      <c r="C1046" s="260">
        <v>457.58994999999999</v>
      </c>
      <c r="D1046" s="260">
        <v>616.18426999999997</v>
      </c>
      <c r="E1046" s="261">
        <f t="shared" si="64"/>
        <v>0.34658610837060566</v>
      </c>
      <c r="F1046" s="260">
        <v>8723.49323</v>
      </c>
      <c r="G1046" s="260">
        <v>5522.00108</v>
      </c>
      <c r="H1046" s="261">
        <f t="shared" si="65"/>
        <v>-0.3669965764391383</v>
      </c>
      <c r="I1046" s="260">
        <v>12732.963390000001</v>
      </c>
      <c r="J1046" s="261">
        <f t="shared" si="66"/>
        <v>-0.56632239402048579</v>
      </c>
      <c r="K1046" s="260">
        <v>8723.49323</v>
      </c>
      <c r="L1046" s="260">
        <v>5522.00108</v>
      </c>
      <c r="M1046" s="261">
        <f t="shared" si="67"/>
        <v>-0.3669965764391383</v>
      </c>
    </row>
    <row r="1047" spans="1:13" x14ac:dyDescent="0.25">
      <c r="A1047" s="259" t="s">
        <v>173</v>
      </c>
      <c r="B1047" s="259" t="s">
        <v>429</v>
      </c>
      <c r="C1047" s="260">
        <v>215.10490999999999</v>
      </c>
      <c r="D1047" s="260">
        <v>444.54244</v>
      </c>
      <c r="E1047" s="261">
        <f t="shared" si="64"/>
        <v>1.066630836088307</v>
      </c>
      <c r="F1047" s="260">
        <v>6797.2958200000003</v>
      </c>
      <c r="G1047" s="260">
        <v>7592.5929599999999</v>
      </c>
      <c r="H1047" s="261">
        <f t="shared" si="65"/>
        <v>0.11700199035916015</v>
      </c>
      <c r="I1047" s="260">
        <v>8630.99388</v>
      </c>
      <c r="J1047" s="261">
        <f t="shared" si="66"/>
        <v>-0.12031070053313486</v>
      </c>
      <c r="K1047" s="260">
        <v>6797.2958200000003</v>
      </c>
      <c r="L1047" s="260">
        <v>7592.5929599999999</v>
      </c>
      <c r="M1047" s="261">
        <f t="shared" si="67"/>
        <v>0.11700199035916015</v>
      </c>
    </row>
    <row r="1048" spans="1:13" x14ac:dyDescent="0.25">
      <c r="A1048" s="259" t="s">
        <v>157</v>
      </c>
      <c r="B1048" s="259" t="s">
        <v>429</v>
      </c>
      <c r="C1048" s="260">
        <v>0</v>
      </c>
      <c r="D1048" s="260">
        <v>0</v>
      </c>
      <c r="E1048" s="261" t="str">
        <f t="shared" si="64"/>
        <v/>
      </c>
      <c r="F1048" s="260">
        <v>453.13364999999999</v>
      </c>
      <c r="G1048" s="260">
        <v>268.23880000000003</v>
      </c>
      <c r="H1048" s="261">
        <f t="shared" si="65"/>
        <v>-0.40803601762967723</v>
      </c>
      <c r="I1048" s="260">
        <v>407.55038000000002</v>
      </c>
      <c r="J1048" s="261">
        <f t="shared" si="66"/>
        <v>-0.341826647296955</v>
      </c>
      <c r="K1048" s="260">
        <v>453.13364999999999</v>
      </c>
      <c r="L1048" s="260">
        <v>268.23880000000003</v>
      </c>
      <c r="M1048" s="261">
        <f t="shared" si="67"/>
        <v>-0.40803601762967723</v>
      </c>
    </row>
    <row r="1049" spans="1:13" x14ac:dyDescent="0.25">
      <c r="A1049" s="259" t="s">
        <v>164</v>
      </c>
      <c r="B1049" s="259" t="s">
        <v>429</v>
      </c>
      <c r="C1049" s="260">
        <v>1465.19147</v>
      </c>
      <c r="D1049" s="260">
        <v>1795.3193000000001</v>
      </c>
      <c r="E1049" s="261">
        <f t="shared" si="64"/>
        <v>0.22531378100365274</v>
      </c>
      <c r="F1049" s="260">
        <v>36998.77306</v>
      </c>
      <c r="G1049" s="260">
        <v>40820.496059999998</v>
      </c>
      <c r="H1049" s="261">
        <f t="shared" si="65"/>
        <v>0.10329323607035312</v>
      </c>
      <c r="I1049" s="260">
        <v>52229.338409999997</v>
      </c>
      <c r="J1049" s="261">
        <f t="shared" si="66"/>
        <v>-0.21843742803021271</v>
      </c>
      <c r="K1049" s="260">
        <v>36998.77306</v>
      </c>
      <c r="L1049" s="260">
        <v>40820.496059999998</v>
      </c>
      <c r="M1049" s="261">
        <f t="shared" si="67"/>
        <v>0.10329323607035312</v>
      </c>
    </row>
    <row r="1050" spans="1:13" x14ac:dyDescent="0.25">
      <c r="A1050" s="259" t="s">
        <v>177</v>
      </c>
      <c r="B1050" s="259" t="s">
        <v>429</v>
      </c>
      <c r="C1050" s="260">
        <v>0</v>
      </c>
      <c r="D1050" s="260">
        <v>0</v>
      </c>
      <c r="E1050" s="261" t="str">
        <f t="shared" si="64"/>
        <v/>
      </c>
      <c r="F1050" s="260">
        <v>2E-3</v>
      </c>
      <c r="G1050" s="260">
        <v>0.90475000000000005</v>
      </c>
      <c r="H1050" s="261">
        <f t="shared" si="65"/>
        <v>451.375</v>
      </c>
      <c r="I1050" s="260">
        <v>0</v>
      </c>
      <c r="J1050" s="261" t="str">
        <f t="shared" si="66"/>
        <v/>
      </c>
      <c r="K1050" s="260">
        <v>2E-3</v>
      </c>
      <c r="L1050" s="260">
        <v>0.90475000000000005</v>
      </c>
      <c r="M1050" s="261">
        <f t="shared" si="67"/>
        <v>451.375</v>
      </c>
    </row>
    <row r="1051" spans="1:13" x14ac:dyDescent="0.25">
      <c r="A1051" s="259" t="s">
        <v>170</v>
      </c>
      <c r="B1051" s="259" t="s">
        <v>429</v>
      </c>
      <c r="C1051" s="260">
        <v>240.07908</v>
      </c>
      <c r="D1051" s="260">
        <v>53.82085</v>
      </c>
      <c r="E1051" s="261">
        <f t="shared" si="64"/>
        <v>-0.77582032553606917</v>
      </c>
      <c r="F1051" s="260">
        <v>3521.5880200000001</v>
      </c>
      <c r="G1051" s="260">
        <v>3049.9413500000001</v>
      </c>
      <c r="H1051" s="261">
        <f t="shared" si="65"/>
        <v>-0.13393010974634112</v>
      </c>
      <c r="I1051" s="260">
        <v>3492.9725100000001</v>
      </c>
      <c r="J1051" s="261">
        <f t="shared" si="66"/>
        <v>-0.12683499762212558</v>
      </c>
      <c r="K1051" s="260">
        <v>3521.5880200000001</v>
      </c>
      <c r="L1051" s="260">
        <v>3049.9413500000001</v>
      </c>
      <c r="M1051" s="261">
        <f t="shared" si="67"/>
        <v>-0.13393010974634112</v>
      </c>
    </row>
    <row r="1052" spans="1:13" x14ac:dyDescent="0.25">
      <c r="A1052" s="259" t="s">
        <v>163</v>
      </c>
      <c r="B1052" s="259" t="s">
        <v>429</v>
      </c>
      <c r="C1052" s="260">
        <v>0</v>
      </c>
      <c r="D1052" s="260">
        <v>0</v>
      </c>
      <c r="E1052" s="261" t="str">
        <f t="shared" si="64"/>
        <v/>
      </c>
      <c r="F1052" s="260">
        <v>1102.2303899999999</v>
      </c>
      <c r="G1052" s="260">
        <v>1317.1384399999999</v>
      </c>
      <c r="H1052" s="261">
        <f t="shared" si="65"/>
        <v>0.19497561666758245</v>
      </c>
      <c r="I1052" s="260">
        <v>1235.03954</v>
      </c>
      <c r="J1052" s="261">
        <f t="shared" si="66"/>
        <v>6.6474713837906707E-2</v>
      </c>
      <c r="K1052" s="260">
        <v>1102.2303899999999</v>
      </c>
      <c r="L1052" s="260">
        <v>1317.1384399999999</v>
      </c>
      <c r="M1052" s="261">
        <f t="shared" si="67"/>
        <v>0.19497561666758245</v>
      </c>
    </row>
    <row r="1053" spans="1:13" x14ac:dyDescent="0.25">
      <c r="A1053" s="259" t="s">
        <v>162</v>
      </c>
      <c r="B1053" s="259" t="s">
        <v>429</v>
      </c>
      <c r="C1053" s="260">
        <v>0</v>
      </c>
      <c r="D1053" s="260">
        <v>0</v>
      </c>
      <c r="E1053" s="261" t="str">
        <f t="shared" si="64"/>
        <v/>
      </c>
      <c r="F1053" s="260">
        <v>0</v>
      </c>
      <c r="G1053" s="260">
        <v>0</v>
      </c>
      <c r="H1053" s="261" t="str">
        <f t="shared" si="65"/>
        <v/>
      </c>
      <c r="I1053" s="260">
        <v>0</v>
      </c>
      <c r="J1053" s="261" t="str">
        <f t="shared" si="66"/>
        <v/>
      </c>
      <c r="K1053" s="260">
        <v>0</v>
      </c>
      <c r="L1053" s="260">
        <v>0</v>
      </c>
      <c r="M1053" s="261" t="str">
        <f t="shared" si="67"/>
        <v/>
      </c>
    </row>
    <row r="1054" spans="1:13" x14ac:dyDescent="0.25">
      <c r="A1054" s="259" t="s">
        <v>165</v>
      </c>
      <c r="B1054" s="259" t="s">
        <v>429</v>
      </c>
      <c r="C1054" s="260">
        <v>1252.6970799999999</v>
      </c>
      <c r="D1054" s="260">
        <v>902.98418000000004</v>
      </c>
      <c r="E1054" s="261">
        <f t="shared" si="64"/>
        <v>-0.27916796932263932</v>
      </c>
      <c r="F1054" s="260">
        <v>25287.67397</v>
      </c>
      <c r="G1054" s="260">
        <v>19577.079020000001</v>
      </c>
      <c r="H1054" s="261">
        <f t="shared" si="65"/>
        <v>-0.22582523630978302</v>
      </c>
      <c r="I1054" s="260">
        <v>18670.4015</v>
      </c>
      <c r="J1054" s="261">
        <f t="shared" si="66"/>
        <v>4.8562293638945153E-2</v>
      </c>
      <c r="K1054" s="260">
        <v>25287.67397</v>
      </c>
      <c r="L1054" s="260">
        <v>19577.079020000001</v>
      </c>
      <c r="M1054" s="261">
        <f t="shared" si="67"/>
        <v>-0.22582523630978302</v>
      </c>
    </row>
    <row r="1055" spans="1:13" x14ac:dyDescent="0.25">
      <c r="A1055" s="259" t="s">
        <v>156</v>
      </c>
      <c r="B1055" s="259" t="s">
        <v>429</v>
      </c>
      <c r="C1055" s="260">
        <v>0</v>
      </c>
      <c r="D1055" s="260">
        <v>0</v>
      </c>
      <c r="E1055" s="261" t="str">
        <f t="shared" si="64"/>
        <v/>
      </c>
      <c r="F1055" s="260">
        <v>417.88641999999999</v>
      </c>
      <c r="G1055" s="260">
        <v>353.98200000000003</v>
      </c>
      <c r="H1055" s="261">
        <f t="shared" si="65"/>
        <v>-0.15292294016158736</v>
      </c>
      <c r="I1055" s="260">
        <v>208.44753</v>
      </c>
      <c r="J1055" s="261">
        <f t="shared" si="66"/>
        <v>0.69818275131396379</v>
      </c>
      <c r="K1055" s="260">
        <v>417.88641999999999</v>
      </c>
      <c r="L1055" s="260">
        <v>353.98200000000003</v>
      </c>
      <c r="M1055" s="261">
        <f t="shared" si="67"/>
        <v>-0.15292294016158736</v>
      </c>
    </row>
    <row r="1056" spans="1:13" x14ac:dyDescent="0.25">
      <c r="A1056" s="259" t="s">
        <v>160</v>
      </c>
      <c r="B1056" s="259" t="s">
        <v>429</v>
      </c>
      <c r="C1056" s="260">
        <v>0</v>
      </c>
      <c r="D1056" s="260">
        <v>0</v>
      </c>
      <c r="E1056" s="261" t="str">
        <f t="shared" ref="E1056:E1117" si="68">IF(C1056=0,"",(D1056/C1056-1))</f>
        <v/>
      </c>
      <c r="F1056" s="260">
        <v>3.0621399999999999</v>
      </c>
      <c r="G1056" s="260">
        <v>0</v>
      </c>
      <c r="H1056" s="261">
        <f t="shared" ref="H1056:H1117" si="69">IF(F1056=0,"",(G1056/F1056-1))</f>
        <v>-1</v>
      </c>
      <c r="I1056" s="260">
        <v>0.43</v>
      </c>
      <c r="J1056" s="261">
        <f t="shared" ref="J1056:J1117" si="70">IF(I1056=0,"",(G1056/I1056-1))</f>
        <v>-1</v>
      </c>
      <c r="K1056" s="260">
        <v>3.0621399999999999</v>
      </c>
      <c r="L1056" s="260">
        <v>0</v>
      </c>
      <c r="M1056" s="261">
        <f t="shared" ref="M1056:M1117" si="71">IF(K1056=0,"",(L1056/K1056-1))</f>
        <v>-1</v>
      </c>
    </row>
    <row r="1057" spans="1:13" s="117" customFormat="1" x14ac:dyDescent="0.25">
      <c r="A1057" s="117" t="s">
        <v>3</v>
      </c>
      <c r="B1057" s="117" t="s">
        <v>429</v>
      </c>
      <c r="C1057" s="180">
        <v>9372.3791399999991</v>
      </c>
      <c r="D1057" s="180">
        <v>10106.430469999999</v>
      </c>
      <c r="E1057" s="262">
        <f t="shared" si="68"/>
        <v>7.8320703743958831E-2</v>
      </c>
      <c r="F1057" s="180">
        <v>215559.14262</v>
      </c>
      <c r="G1057" s="180">
        <v>224747.55507999999</v>
      </c>
      <c r="H1057" s="262">
        <f t="shared" si="69"/>
        <v>4.262594640301498E-2</v>
      </c>
      <c r="I1057" s="180">
        <v>273895.07984999998</v>
      </c>
      <c r="J1057" s="262">
        <f t="shared" si="70"/>
        <v>-0.17943923927701033</v>
      </c>
      <c r="K1057" s="180">
        <v>215559.14262</v>
      </c>
      <c r="L1057" s="180">
        <v>224747.55507999999</v>
      </c>
      <c r="M1057" s="262">
        <f t="shared" si="71"/>
        <v>4.262594640301498E-2</v>
      </c>
    </row>
    <row r="1058" spans="1:13" x14ac:dyDescent="0.25">
      <c r="A1058" s="259" t="s">
        <v>175</v>
      </c>
      <c r="B1058" s="259" t="s">
        <v>471</v>
      </c>
      <c r="C1058" s="260">
        <v>0.18593999999999999</v>
      </c>
      <c r="D1058" s="260">
        <v>0</v>
      </c>
      <c r="E1058" s="261">
        <f t="shared" si="68"/>
        <v>-1</v>
      </c>
      <c r="F1058" s="260">
        <v>21.70045</v>
      </c>
      <c r="G1058" s="260">
        <v>1.3108599999999999</v>
      </c>
      <c r="H1058" s="261">
        <f t="shared" si="69"/>
        <v>-0.93959295774972407</v>
      </c>
      <c r="I1058" s="260">
        <v>5.5927800000000003</v>
      </c>
      <c r="J1058" s="261">
        <f t="shared" si="70"/>
        <v>-0.76561566877295373</v>
      </c>
      <c r="K1058" s="260">
        <v>21.70045</v>
      </c>
      <c r="L1058" s="260">
        <v>1.3108599999999999</v>
      </c>
      <c r="M1058" s="261">
        <f t="shared" si="71"/>
        <v>-0.93959295774972407</v>
      </c>
    </row>
    <row r="1059" spans="1:13" x14ac:dyDescent="0.25">
      <c r="A1059" s="259" t="s">
        <v>176</v>
      </c>
      <c r="B1059" s="259" t="s">
        <v>471</v>
      </c>
      <c r="C1059" s="260">
        <v>50.715879999999999</v>
      </c>
      <c r="D1059" s="260">
        <v>1.532E-2</v>
      </c>
      <c r="E1059" s="261">
        <f t="shared" si="68"/>
        <v>-0.99969792498917498</v>
      </c>
      <c r="F1059" s="260">
        <v>2281.0884799999999</v>
      </c>
      <c r="G1059" s="260">
        <v>1309.2159300000001</v>
      </c>
      <c r="H1059" s="261">
        <f t="shared" si="69"/>
        <v>-0.42605648948786057</v>
      </c>
      <c r="I1059" s="260">
        <v>1721.31133</v>
      </c>
      <c r="J1059" s="261">
        <f t="shared" si="70"/>
        <v>-0.23940782403378469</v>
      </c>
      <c r="K1059" s="260">
        <v>2281.0884799999999</v>
      </c>
      <c r="L1059" s="260">
        <v>1309.2159300000001</v>
      </c>
      <c r="M1059" s="261">
        <f t="shared" si="71"/>
        <v>-0.42605648948786057</v>
      </c>
    </row>
    <row r="1060" spans="1:13" x14ac:dyDescent="0.25">
      <c r="A1060" s="259" t="s">
        <v>174</v>
      </c>
      <c r="B1060" s="259" t="s">
        <v>471</v>
      </c>
      <c r="C1060" s="260">
        <v>0</v>
      </c>
      <c r="D1060" s="260">
        <v>16.431619999999999</v>
      </c>
      <c r="E1060" s="261" t="str">
        <f t="shared" si="68"/>
        <v/>
      </c>
      <c r="F1060" s="260">
        <v>13.829739999999999</v>
      </c>
      <c r="G1060" s="260">
        <v>117.79501999999999</v>
      </c>
      <c r="H1060" s="261">
        <f t="shared" si="69"/>
        <v>7.5175151521286736</v>
      </c>
      <c r="I1060" s="260">
        <v>108.89360000000001</v>
      </c>
      <c r="J1060" s="261">
        <f t="shared" si="70"/>
        <v>8.1744198006126867E-2</v>
      </c>
      <c r="K1060" s="260">
        <v>13.829739999999999</v>
      </c>
      <c r="L1060" s="260">
        <v>117.79501999999999</v>
      </c>
      <c r="M1060" s="261">
        <f t="shared" si="71"/>
        <v>7.5175151521286736</v>
      </c>
    </row>
    <row r="1061" spans="1:13" x14ac:dyDescent="0.25">
      <c r="A1061" s="259" t="s">
        <v>166</v>
      </c>
      <c r="B1061" s="259" t="s">
        <v>471</v>
      </c>
      <c r="C1061" s="260">
        <v>26.7728</v>
      </c>
      <c r="D1061" s="260">
        <v>0.61889000000000005</v>
      </c>
      <c r="E1061" s="261">
        <f t="shared" si="68"/>
        <v>-0.97688362815992347</v>
      </c>
      <c r="F1061" s="260">
        <v>149.75326999999999</v>
      </c>
      <c r="G1061" s="260">
        <v>320.61851999999999</v>
      </c>
      <c r="H1061" s="261">
        <f t="shared" si="69"/>
        <v>1.1409784240437624</v>
      </c>
      <c r="I1061" s="260">
        <v>450.41136</v>
      </c>
      <c r="J1061" s="261">
        <f t="shared" si="70"/>
        <v>-0.28816511199895134</v>
      </c>
      <c r="K1061" s="260">
        <v>149.75326999999999</v>
      </c>
      <c r="L1061" s="260">
        <v>320.61851999999999</v>
      </c>
      <c r="M1061" s="261">
        <f t="shared" si="71"/>
        <v>1.1409784240437624</v>
      </c>
    </row>
    <row r="1062" spans="1:13" x14ac:dyDescent="0.25">
      <c r="A1062" s="259" t="s">
        <v>180</v>
      </c>
      <c r="B1062" s="259" t="s">
        <v>471</v>
      </c>
      <c r="C1062" s="260">
        <v>0</v>
      </c>
      <c r="D1062" s="260">
        <v>8.1430000000000002E-2</v>
      </c>
      <c r="E1062" s="261" t="str">
        <f t="shared" si="68"/>
        <v/>
      </c>
      <c r="F1062" s="260">
        <v>0.10475</v>
      </c>
      <c r="G1062" s="260">
        <v>0.13572000000000001</v>
      </c>
      <c r="H1062" s="261">
        <f t="shared" si="69"/>
        <v>0.29565632458233893</v>
      </c>
      <c r="I1062" s="260">
        <v>0.20977000000000001</v>
      </c>
      <c r="J1062" s="261">
        <f t="shared" si="70"/>
        <v>-0.35300567287982076</v>
      </c>
      <c r="K1062" s="260">
        <v>0.10475</v>
      </c>
      <c r="L1062" s="260">
        <v>0.13572000000000001</v>
      </c>
      <c r="M1062" s="261">
        <f t="shared" si="71"/>
        <v>0.29565632458233893</v>
      </c>
    </row>
    <row r="1063" spans="1:13" x14ac:dyDescent="0.25">
      <c r="A1063" s="259" t="s">
        <v>172</v>
      </c>
      <c r="B1063" s="259" t="s">
        <v>471</v>
      </c>
      <c r="C1063" s="260">
        <v>0.35311999999999999</v>
      </c>
      <c r="D1063" s="260">
        <v>0.30943999999999999</v>
      </c>
      <c r="E1063" s="261">
        <f t="shared" si="68"/>
        <v>-0.12369732668781153</v>
      </c>
      <c r="F1063" s="260">
        <v>2632.9166799999998</v>
      </c>
      <c r="G1063" s="260">
        <v>2877.5939800000001</v>
      </c>
      <c r="H1063" s="261">
        <f t="shared" si="69"/>
        <v>9.2930134044348245E-2</v>
      </c>
      <c r="I1063" s="260">
        <v>2599.5312699999999</v>
      </c>
      <c r="J1063" s="261">
        <f t="shared" si="70"/>
        <v>0.10696648015317023</v>
      </c>
      <c r="K1063" s="260">
        <v>2632.9166799999998</v>
      </c>
      <c r="L1063" s="260">
        <v>2877.5939800000001</v>
      </c>
      <c r="M1063" s="261">
        <f t="shared" si="71"/>
        <v>9.2930134044348245E-2</v>
      </c>
    </row>
    <row r="1064" spans="1:13" x14ac:dyDescent="0.25">
      <c r="A1064" s="259" t="s">
        <v>159</v>
      </c>
      <c r="B1064" s="259" t="s">
        <v>471</v>
      </c>
      <c r="C1064" s="260">
        <v>0</v>
      </c>
      <c r="D1064" s="260">
        <v>0</v>
      </c>
      <c r="E1064" s="261" t="str">
        <f t="shared" si="68"/>
        <v/>
      </c>
      <c r="F1064" s="260">
        <v>0</v>
      </c>
      <c r="G1064" s="260">
        <v>0</v>
      </c>
      <c r="H1064" s="261" t="str">
        <f t="shared" si="69"/>
        <v/>
      </c>
      <c r="I1064" s="260">
        <v>0</v>
      </c>
      <c r="J1064" s="261" t="str">
        <f t="shared" si="70"/>
        <v/>
      </c>
      <c r="K1064" s="260">
        <v>0</v>
      </c>
      <c r="L1064" s="260">
        <v>0</v>
      </c>
      <c r="M1064" s="261" t="str">
        <f t="shared" si="71"/>
        <v/>
      </c>
    </row>
    <row r="1065" spans="1:13" x14ac:dyDescent="0.25">
      <c r="A1065" s="259" t="s">
        <v>167</v>
      </c>
      <c r="B1065" s="259" t="s">
        <v>471</v>
      </c>
      <c r="C1065" s="260">
        <v>6.3068999999999997</v>
      </c>
      <c r="D1065" s="260">
        <v>0</v>
      </c>
      <c r="E1065" s="261">
        <f t="shared" si="68"/>
        <v>-1</v>
      </c>
      <c r="F1065" s="260">
        <v>7.1849699999999999</v>
      </c>
      <c r="G1065" s="260">
        <v>2.4198</v>
      </c>
      <c r="H1065" s="261">
        <f t="shared" si="69"/>
        <v>-0.66321362510908188</v>
      </c>
      <c r="I1065" s="260">
        <v>2.0510299999999999</v>
      </c>
      <c r="J1065" s="261">
        <f t="shared" si="70"/>
        <v>0.17979746761383297</v>
      </c>
      <c r="K1065" s="260">
        <v>7.1849699999999999</v>
      </c>
      <c r="L1065" s="260">
        <v>2.4198</v>
      </c>
      <c r="M1065" s="261">
        <f t="shared" si="71"/>
        <v>-0.66321362510908188</v>
      </c>
    </row>
    <row r="1066" spans="1:13" x14ac:dyDescent="0.25">
      <c r="A1066" s="259" t="s">
        <v>169</v>
      </c>
      <c r="B1066" s="259" t="s">
        <v>471</v>
      </c>
      <c r="C1066" s="260">
        <v>3.05165</v>
      </c>
      <c r="D1066" s="260">
        <v>0.65149000000000001</v>
      </c>
      <c r="E1066" s="261">
        <f t="shared" si="68"/>
        <v>-0.78651221470352106</v>
      </c>
      <c r="F1066" s="260">
        <v>170.65800999999999</v>
      </c>
      <c r="G1066" s="260">
        <v>139.87588</v>
      </c>
      <c r="H1066" s="261">
        <f t="shared" si="69"/>
        <v>-0.18037319197616331</v>
      </c>
      <c r="I1066" s="260">
        <v>319.00161000000003</v>
      </c>
      <c r="J1066" s="261">
        <f t="shared" si="70"/>
        <v>-0.56151983057389598</v>
      </c>
      <c r="K1066" s="260">
        <v>170.65800999999999</v>
      </c>
      <c r="L1066" s="260">
        <v>139.87588</v>
      </c>
      <c r="M1066" s="261">
        <f t="shared" si="71"/>
        <v>-0.18037319197616331</v>
      </c>
    </row>
    <row r="1067" spans="1:13" x14ac:dyDescent="0.25">
      <c r="A1067" s="259" t="s">
        <v>155</v>
      </c>
      <c r="B1067" s="259" t="s">
        <v>471</v>
      </c>
      <c r="C1067" s="260">
        <v>0</v>
      </c>
      <c r="D1067" s="260">
        <v>0</v>
      </c>
      <c r="E1067" s="261" t="str">
        <f t="shared" si="68"/>
        <v/>
      </c>
      <c r="F1067" s="260">
        <v>438.54410999999999</v>
      </c>
      <c r="G1067" s="260">
        <v>290.29374999999999</v>
      </c>
      <c r="H1067" s="261">
        <f t="shared" si="69"/>
        <v>-0.33805119398365657</v>
      </c>
      <c r="I1067" s="260">
        <v>511.31981999999999</v>
      </c>
      <c r="J1067" s="261">
        <f t="shared" si="70"/>
        <v>-0.43226579795009712</v>
      </c>
      <c r="K1067" s="260">
        <v>438.54410999999999</v>
      </c>
      <c r="L1067" s="260">
        <v>290.29374999999999</v>
      </c>
      <c r="M1067" s="261">
        <f t="shared" si="71"/>
        <v>-0.33805119398365657</v>
      </c>
    </row>
    <row r="1068" spans="1:13" x14ac:dyDescent="0.25">
      <c r="A1068" s="259" t="s">
        <v>179</v>
      </c>
      <c r="B1068" s="259" t="s">
        <v>471</v>
      </c>
      <c r="C1068" s="260">
        <v>2.2270000000000002E-2</v>
      </c>
      <c r="D1068" s="260">
        <v>4.0710000000000003E-2</v>
      </c>
      <c r="E1068" s="261">
        <f t="shared" si="68"/>
        <v>0.82801975752132906</v>
      </c>
      <c r="F1068" s="260">
        <v>1.32429</v>
      </c>
      <c r="G1068" s="260">
        <v>30.193960000000001</v>
      </c>
      <c r="H1068" s="261">
        <f t="shared" si="69"/>
        <v>21.800111757998625</v>
      </c>
      <c r="I1068" s="260">
        <v>64.205579999999998</v>
      </c>
      <c r="J1068" s="261">
        <f t="shared" si="70"/>
        <v>-0.52972997051035131</v>
      </c>
      <c r="K1068" s="260">
        <v>1.32429</v>
      </c>
      <c r="L1068" s="260">
        <v>30.193960000000001</v>
      </c>
      <c r="M1068" s="261">
        <f t="shared" si="71"/>
        <v>21.800111757998625</v>
      </c>
    </row>
    <row r="1069" spans="1:13" x14ac:dyDescent="0.25">
      <c r="A1069" s="259" t="s">
        <v>168</v>
      </c>
      <c r="B1069" s="259" t="s">
        <v>471</v>
      </c>
      <c r="C1069" s="260">
        <v>0.78095999999999999</v>
      </c>
      <c r="D1069" s="260">
        <v>65.804609999999997</v>
      </c>
      <c r="E1069" s="261">
        <f t="shared" si="68"/>
        <v>83.261178549477563</v>
      </c>
      <c r="F1069" s="260">
        <v>515.53596000000005</v>
      </c>
      <c r="G1069" s="260">
        <v>765.60887000000002</v>
      </c>
      <c r="H1069" s="261">
        <f t="shared" si="69"/>
        <v>0.48507365034245131</v>
      </c>
      <c r="I1069" s="260">
        <v>892.42512999999997</v>
      </c>
      <c r="J1069" s="261">
        <f t="shared" si="70"/>
        <v>-0.1421029683464875</v>
      </c>
      <c r="K1069" s="260">
        <v>515.53596000000005</v>
      </c>
      <c r="L1069" s="260">
        <v>765.60887000000002</v>
      </c>
      <c r="M1069" s="261">
        <f t="shared" si="71"/>
        <v>0.48507365034245131</v>
      </c>
    </row>
    <row r="1070" spans="1:13" x14ac:dyDescent="0.25">
      <c r="A1070" s="259" t="s">
        <v>158</v>
      </c>
      <c r="B1070" s="259" t="s">
        <v>471</v>
      </c>
      <c r="C1070" s="260">
        <v>0</v>
      </c>
      <c r="D1070" s="260">
        <v>0</v>
      </c>
      <c r="E1070" s="261" t="str">
        <f t="shared" si="68"/>
        <v/>
      </c>
      <c r="F1070" s="260">
        <v>1.3444499999999999</v>
      </c>
      <c r="G1070" s="260">
        <v>2.7159</v>
      </c>
      <c r="H1070" s="261">
        <f t="shared" si="69"/>
        <v>1.0200825616423073</v>
      </c>
      <c r="I1070" s="260">
        <v>2.4898199999999999</v>
      </c>
      <c r="J1070" s="261">
        <f t="shared" si="70"/>
        <v>9.0801744704436471E-2</v>
      </c>
      <c r="K1070" s="260">
        <v>1.3444499999999999</v>
      </c>
      <c r="L1070" s="260">
        <v>2.7159</v>
      </c>
      <c r="M1070" s="261">
        <f t="shared" si="71"/>
        <v>1.0200825616423073</v>
      </c>
    </row>
    <row r="1071" spans="1:13" x14ac:dyDescent="0.25">
      <c r="A1071" s="259" t="s">
        <v>181</v>
      </c>
      <c r="B1071" s="259" t="s">
        <v>471</v>
      </c>
      <c r="C1071" s="260">
        <v>0</v>
      </c>
      <c r="D1071" s="260">
        <v>0</v>
      </c>
      <c r="E1071" s="261" t="str">
        <f t="shared" si="68"/>
        <v/>
      </c>
      <c r="F1071" s="260">
        <v>28.355930000000001</v>
      </c>
      <c r="G1071" s="260">
        <v>25.772819999999999</v>
      </c>
      <c r="H1071" s="261">
        <f t="shared" si="69"/>
        <v>-9.1095936546605971E-2</v>
      </c>
      <c r="I1071" s="260">
        <v>20.497669999999999</v>
      </c>
      <c r="J1071" s="261">
        <f t="shared" si="70"/>
        <v>0.25735364068208733</v>
      </c>
      <c r="K1071" s="260">
        <v>28.355930000000001</v>
      </c>
      <c r="L1071" s="260">
        <v>25.772819999999999</v>
      </c>
      <c r="M1071" s="261">
        <f t="shared" si="71"/>
        <v>-9.1095936546605971E-2</v>
      </c>
    </row>
    <row r="1072" spans="1:13" x14ac:dyDescent="0.25">
      <c r="A1072" s="259" t="s">
        <v>173</v>
      </c>
      <c r="B1072" s="259" t="s">
        <v>471</v>
      </c>
      <c r="C1072" s="260">
        <v>2.9902700000000002</v>
      </c>
      <c r="D1072" s="260">
        <v>0</v>
      </c>
      <c r="E1072" s="261">
        <f t="shared" si="68"/>
        <v>-1</v>
      </c>
      <c r="F1072" s="260">
        <v>152.67891</v>
      </c>
      <c r="G1072" s="260">
        <v>39.552709999999998</v>
      </c>
      <c r="H1072" s="261">
        <f t="shared" si="69"/>
        <v>-0.74094188909260628</v>
      </c>
      <c r="I1072" s="260">
        <v>98.915620000000004</v>
      </c>
      <c r="J1072" s="261">
        <f t="shared" si="70"/>
        <v>-0.60013686412722289</v>
      </c>
      <c r="K1072" s="260">
        <v>152.67891</v>
      </c>
      <c r="L1072" s="260">
        <v>39.552709999999998</v>
      </c>
      <c r="M1072" s="261">
        <f t="shared" si="71"/>
        <v>-0.74094188909260628</v>
      </c>
    </row>
    <row r="1073" spans="1:13" x14ac:dyDescent="0.25">
      <c r="A1073" s="259" t="s">
        <v>157</v>
      </c>
      <c r="B1073" s="259" t="s">
        <v>471</v>
      </c>
      <c r="C1073" s="260">
        <v>4.0706699999999998</v>
      </c>
      <c r="D1073" s="260">
        <v>0.44869999999999999</v>
      </c>
      <c r="E1073" s="261">
        <f t="shared" si="68"/>
        <v>-0.88977244532226885</v>
      </c>
      <c r="F1073" s="260">
        <v>31.924810000000001</v>
      </c>
      <c r="G1073" s="260">
        <v>56.670160000000003</v>
      </c>
      <c r="H1073" s="261">
        <f t="shared" si="69"/>
        <v>0.77511346191253772</v>
      </c>
      <c r="I1073" s="260">
        <v>93.178910000000002</v>
      </c>
      <c r="J1073" s="261">
        <f t="shared" si="70"/>
        <v>-0.39181344791434025</v>
      </c>
      <c r="K1073" s="260">
        <v>31.924810000000001</v>
      </c>
      <c r="L1073" s="260">
        <v>56.670160000000003</v>
      </c>
      <c r="M1073" s="261">
        <f t="shared" si="71"/>
        <v>0.77511346191253772</v>
      </c>
    </row>
    <row r="1074" spans="1:13" x14ac:dyDescent="0.25">
      <c r="A1074" s="259" t="s">
        <v>164</v>
      </c>
      <c r="B1074" s="259" t="s">
        <v>471</v>
      </c>
      <c r="C1074" s="260">
        <v>4.4099700000000004</v>
      </c>
      <c r="D1074" s="260">
        <v>0.84582000000000002</v>
      </c>
      <c r="E1074" s="261">
        <f t="shared" si="68"/>
        <v>-0.80820277688963871</v>
      </c>
      <c r="F1074" s="260">
        <v>133.09924000000001</v>
      </c>
      <c r="G1074" s="260">
        <v>11.92953</v>
      </c>
      <c r="H1074" s="261">
        <f t="shared" si="69"/>
        <v>-0.91037116365202386</v>
      </c>
      <c r="I1074" s="260">
        <v>35.162190000000002</v>
      </c>
      <c r="J1074" s="261">
        <f t="shared" si="70"/>
        <v>-0.66072846998437806</v>
      </c>
      <c r="K1074" s="260">
        <v>133.09924000000001</v>
      </c>
      <c r="L1074" s="260">
        <v>11.92953</v>
      </c>
      <c r="M1074" s="261">
        <f t="shared" si="71"/>
        <v>-0.91037116365202386</v>
      </c>
    </row>
    <row r="1075" spans="1:13" x14ac:dyDescent="0.25">
      <c r="A1075" s="259" t="s">
        <v>177</v>
      </c>
      <c r="B1075" s="259" t="s">
        <v>471</v>
      </c>
      <c r="C1075" s="260">
        <v>0</v>
      </c>
      <c r="D1075" s="260">
        <v>0</v>
      </c>
      <c r="E1075" s="261" t="str">
        <f t="shared" si="68"/>
        <v/>
      </c>
      <c r="F1075" s="260">
        <v>0</v>
      </c>
      <c r="G1075" s="260">
        <v>1.9009999999999999E-2</v>
      </c>
      <c r="H1075" s="261" t="str">
        <f t="shared" si="69"/>
        <v/>
      </c>
      <c r="I1075" s="260">
        <v>5.47E-3</v>
      </c>
      <c r="J1075" s="261">
        <f t="shared" si="70"/>
        <v>2.475319926873857</v>
      </c>
      <c r="K1075" s="260">
        <v>0</v>
      </c>
      <c r="L1075" s="260">
        <v>1.9009999999999999E-2</v>
      </c>
      <c r="M1075" s="261" t="str">
        <f t="shared" si="71"/>
        <v/>
      </c>
    </row>
    <row r="1076" spans="1:13" x14ac:dyDescent="0.25">
      <c r="A1076" s="259" t="s">
        <v>170</v>
      </c>
      <c r="B1076" s="259" t="s">
        <v>471</v>
      </c>
      <c r="C1076" s="260">
        <v>4.0247099999999998</v>
      </c>
      <c r="D1076" s="260">
        <v>6.5140000000000003E-2</v>
      </c>
      <c r="E1076" s="261">
        <f t="shared" si="68"/>
        <v>-0.9838149829428704</v>
      </c>
      <c r="F1076" s="260">
        <v>492.64193999999998</v>
      </c>
      <c r="G1076" s="260">
        <v>67.127420000000001</v>
      </c>
      <c r="H1076" s="261">
        <f t="shared" si="69"/>
        <v>-0.86373994061488146</v>
      </c>
      <c r="I1076" s="260">
        <v>45.64573</v>
      </c>
      <c r="J1076" s="261">
        <f t="shared" si="70"/>
        <v>0.47061773357551728</v>
      </c>
      <c r="K1076" s="260">
        <v>492.64193999999998</v>
      </c>
      <c r="L1076" s="260">
        <v>67.127420000000001</v>
      </c>
      <c r="M1076" s="261">
        <f t="shared" si="71"/>
        <v>-0.86373994061488146</v>
      </c>
    </row>
    <row r="1077" spans="1:13" x14ac:dyDescent="0.25">
      <c r="A1077" s="259" t="s">
        <v>163</v>
      </c>
      <c r="B1077" s="259" t="s">
        <v>471</v>
      </c>
      <c r="C1077" s="260">
        <v>4.6301100000000002</v>
      </c>
      <c r="D1077" s="260">
        <v>3.27894</v>
      </c>
      <c r="E1077" s="261">
        <f t="shared" si="68"/>
        <v>-0.29182244050357342</v>
      </c>
      <c r="F1077" s="260">
        <v>588.47352000000001</v>
      </c>
      <c r="G1077" s="260">
        <v>65.736900000000006</v>
      </c>
      <c r="H1077" s="261">
        <f t="shared" si="69"/>
        <v>-0.88829250974623286</v>
      </c>
      <c r="I1077" s="260">
        <v>713.29693999999995</v>
      </c>
      <c r="J1077" s="261">
        <f t="shared" si="70"/>
        <v>-0.90784076544615488</v>
      </c>
      <c r="K1077" s="260">
        <v>588.47352000000001</v>
      </c>
      <c r="L1077" s="260">
        <v>65.736900000000006</v>
      </c>
      <c r="M1077" s="261">
        <f t="shared" si="71"/>
        <v>-0.88829250974623286</v>
      </c>
    </row>
    <row r="1078" spans="1:13" x14ac:dyDescent="0.25">
      <c r="A1078" s="259" t="s">
        <v>162</v>
      </c>
      <c r="B1078" s="259" t="s">
        <v>471</v>
      </c>
      <c r="C1078" s="260">
        <v>0</v>
      </c>
      <c r="D1078" s="260">
        <v>0</v>
      </c>
      <c r="E1078" s="261" t="str">
        <f t="shared" si="68"/>
        <v/>
      </c>
      <c r="F1078" s="260">
        <v>0</v>
      </c>
      <c r="G1078" s="260">
        <v>0</v>
      </c>
      <c r="H1078" s="261" t="str">
        <f t="shared" si="69"/>
        <v/>
      </c>
      <c r="I1078" s="260">
        <v>0</v>
      </c>
      <c r="J1078" s="261" t="str">
        <f t="shared" si="70"/>
        <v/>
      </c>
      <c r="K1078" s="260">
        <v>0</v>
      </c>
      <c r="L1078" s="260">
        <v>0</v>
      </c>
      <c r="M1078" s="261" t="str">
        <f t="shared" si="71"/>
        <v/>
      </c>
    </row>
    <row r="1079" spans="1:13" x14ac:dyDescent="0.25">
      <c r="A1079" s="259" t="s">
        <v>165</v>
      </c>
      <c r="B1079" s="259" t="s">
        <v>471</v>
      </c>
      <c r="C1079" s="260">
        <v>0.51256000000000002</v>
      </c>
      <c r="D1079" s="260">
        <v>0.70033999999999996</v>
      </c>
      <c r="E1079" s="261">
        <f t="shared" si="68"/>
        <v>0.36635710941158095</v>
      </c>
      <c r="F1079" s="260">
        <v>86.142120000000006</v>
      </c>
      <c r="G1079" s="260">
        <v>292.47388000000001</v>
      </c>
      <c r="H1079" s="261">
        <f t="shared" si="69"/>
        <v>2.3952482246780087</v>
      </c>
      <c r="I1079" s="260">
        <v>283.08445999999998</v>
      </c>
      <c r="J1079" s="261">
        <f t="shared" si="70"/>
        <v>3.3168263634111295E-2</v>
      </c>
      <c r="K1079" s="260">
        <v>86.142120000000006</v>
      </c>
      <c r="L1079" s="260">
        <v>292.47388000000001</v>
      </c>
      <c r="M1079" s="261">
        <f t="shared" si="71"/>
        <v>2.3952482246780087</v>
      </c>
    </row>
    <row r="1080" spans="1:13" x14ac:dyDescent="0.25">
      <c r="A1080" s="259" t="s">
        <v>156</v>
      </c>
      <c r="B1080" s="259" t="s">
        <v>471</v>
      </c>
      <c r="C1080" s="260">
        <v>0</v>
      </c>
      <c r="D1080" s="260">
        <v>0</v>
      </c>
      <c r="E1080" s="261" t="str">
        <f t="shared" si="68"/>
        <v/>
      </c>
      <c r="F1080" s="260">
        <v>37.245989999999999</v>
      </c>
      <c r="G1080" s="260">
        <v>12.376720000000001</v>
      </c>
      <c r="H1080" s="261">
        <f t="shared" si="69"/>
        <v>-0.66770328832714609</v>
      </c>
      <c r="I1080" s="260">
        <v>2.299E-2</v>
      </c>
      <c r="J1080" s="261">
        <f t="shared" si="70"/>
        <v>537.35232709873856</v>
      </c>
      <c r="K1080" s="260">
        <v>37.245989999999999</v>
      </c>
      <c r="L1080" s="260">
        <v>12.376720000000001</v>
      </c>
      <c r="M1080" s="261">
        <f t="shared" si="71"/>
        <v>-0.66770328832714609</v>
      </c>
    </row>
    <row r="1081" spans="1:13" x14ac:dyDescent="0.25">
      <c r="A1081" s="259" t="s">
        <v>160</v>
      </c>
      <c r="B1081" s="259" t="s">
        <v>471</v>
      </c>
      <c r="C1081" s="260">
        <v>0</v>
      </c>
      <c r="D1081" s="260">
        <v>0</v>
      </c>
      <c r="E1081" s="261" t="str">
        <f t="shared" si="68"/>
        <v/>
      </c>
      <c r="F1081" s="260">
        <v>0</v>
      </c>
      <c r="G1081" s="260">
        <v>0.77407000000000004</v>
      </c>
      <c r="H1081" s="261" t="str">
        <f t="shared" si="69"/>
        <v/>
      </c>
      <c r="I1081" s="260">
        <v>0</v>
      </c>
      <c r="J1081" s="261" t="str">
        <f t="shared" si="70"/>
        <v/>
      </c>
      <c r="K1081" s="260">
        <v>0</v>
      </c>
      <c r="L1081" s="260">
        <v>0.77407000000000004</v>
      </c>
      <c r="M1081" s="261" t="str">
        <f t="shared" si="71"/>
        <v/>
      </c>
    </row>
    <row r="1082" spans="1:13" s="117" customFormat="1" x14ac:dyDescent="0.25">
      <c r="A1082" s="117" t="s">
        <v>3</v>
      </c>
      <c r="B1082" s="117" t="s">
        <v>471</v>
      </c>
      <c r="C1082" s="180">
        <v>108.82781</v>
      </c>
      <c r="D1082" s="180">
        <v>89.292450000000002</v>
      </c>
      <c r="E1082" s="262">
        <f t="shared" si="68"/>
        <v>-0.17950705798453537</v>
      </c>
      <c r="F1082" s="180">
        <v>7784.5476200000003</v>
      </c>
      <c r="G1082" s="180">
        <v>6430.2114099999999</v>
      </c>
      <c r="H1082" s="262">
        <f t="shared" si="69"/>
        <v>-0.17397750981963933</v>
      </c>
      <c r="I1082" s="180">
        <v>7967.2530800000004</v>
      </c>
      <c r="J1082" s="262">
        <f t="shared" si="70"/>
        <v>-0.19291990031776429</v>
      </c>
      <c r="K1082" s="180">
        <v>7784.5476200000003</v>
      </c>
      <c r="L1082" s="180">
        <v>6430.2114099999999</v>
      </c>
      <c r="M1082" s="262">
        <f t="shared" si="71"/>
        <v>-0.17397750981963933</v>
      </c>
    </row>
    <row r="1083" spans="1:13" x14ac:dyDescent="0.25">
      <c r="A1083" s="259" t="s">
        <v>175</v>
      </c>
      <c r="B1083" s="259" t="s">
        <v>491</v>
      </c>
      <c r="C1083" s="260">
        <v>22.05</v>
      </c>
      <c r="D1083" s="260">
        <v>0</v>
      </c>
      <c r="E1083" s="261">
        <f t="shared" si="68"/>
        <v>-1</v>
      </c>
      <c r="F1083" s="260">
        <v>115.12206999999999</v>
      </c>
      <c r="G1083" s="260">
        <v>2.6070700000000002</v>
      </c>
      <c r="H1083" s="261">
        <f t="shared" si="69"/>
        <v>-0.97735386446751693</v>
      </c>
      <c r="I1083" s="260">
        <v>7.9511500000000002</v>
      </c>
      <c r="J1083" s="261">
        <f t="shared" si="70"/>
        <v>-0.6721140967029926</v>
      </c>
      <c r="K1083" s="260">
        <v>115.12206999999999</v>
      </c>
      <c r="L1083" s="260">
        <v>2.6070700000000002</v>
      </c>
      <c r="M1083" s="261">
        <f t="shared" si="71"/>
        <v>-0.97735386446751693</v>
      </c>
    </row>
    <row r="1084" spans="1:13" x14ac:dyDescent="0.25">
      <c r="A1084" s="259" t="s">
        <v>176</v>
      </c>
      <c r="B1084" s="259" t="s">
        <v>491</v>
      </c>
      <c r="C1084" s="260">
        <v>42.119190000000003</v>
      </c>
      <c r="D1084" s="260">
        <v>51.927410000000002</v>
      </c>
      <c r="E1084" s="261">
        <f t="shared" si="68"/>
        <v>0.23286820093168936</v>
      </c>
      <c r="F1084" s="260">
        <v>169.14034000000001</v>
      </c>
      <c r="G1084" s="260">
        <v>340.38688000000002</v>
      </c>
      <c r="H1084" s="261">
        <f t="shared" si="69"/>
        <v>1.012452381259255</v>
      </c>
      <c r="I1084" s="260">
        <v>769.55822000000001</v>
      </c>
      <c r="J1084" s="261">
        <f t="shared" si="70"/>
        <v>-0.55768534315701279</v>
      </c>
      <c r="K1084" s="260">
        <v>169.14034000000001</v>
      </c>
      <c r="L1084" s="260">
        <v>340.38688000000002</v>
      </c>
      <c r="M1084" s="261">
        <f t="shared" si="71"/>
        <v>1.012452381259255</v>
      </c>
    </row>
    <row r="1085" spans="1:13" x14ac:dyDescent="0.25">
      <c r="A1085" s="259" t="s">
        <v>174</v>
      </c>
      <c r="B1085" s="259" t="s">
        <v>491</v>
      </c>
      <c r="C1085" s="260">
        <v>0</v>
      </c>
      <c r="D1085" s="260">
        <v>3.8101600000000002</v>
      </c>
      <c r="E1085" s="261" t="str">
        <f t="shared" si="68"/>
        <v/>
      </c>
      <c r="F1085" s="260">
        <v>4.4370000000000003</v>
      </c>
      <c r="G1085" s="260">
        <v>3.8101600000000002</v>
      </c>
      <c r="H1085" s="261">
        <f t="shared" si="69"/>
        <v>-0.14127563669145815</v>
      </c>
      <c r="I1085" s="260">
        <v>0</v>
      </c>
      <c r="J1085" s="261" t="str">
        <f t="shared" si="70"/>
        <v/>
      </c>
      <c r="K1085" s="260">
        <v>4.4370000000000003</v>
      </c>
      <c r="L1085" s="260">
        <v>3.8101600000000002</v>
      </c>
      <c r="M1085" s="261">
        <f t="shared" si="71"/>
        <v>-0.14127563669145815</v>
      </c>
    </row>
    <row r="1086" spans="1:13" x14ac:dyDescent="0.25">
      <c r="A1086" s="259" t="s">
        <v>172</v>
      </c>
      <c r="B1086" s="259" t="s">
        <v>491</v>
      </c>
      <c r="C1086" s="260">
        <v>0</v>
      </c>
      <c r="D1086" s="260">
        <v>0</v>
      </c>
      <c r="E1086" s="261" t="str">
        <f t="shared" si="68"/>
        <v/>
      </c>
      <c r="F1086" s="260">
        <v>2.5636399999999999</v>
      </c>
      <c r="G1086" s="260">
        <v>0.12870999999999999</v>
      </c>
      <c r="H1086" s="261">
        <f t="shared" si="69"/>
        <v>-0.94979404284532931</v>
      </c>
      <c r="I1086" s="260">
        <v>0</v>
      </c>
      <c r="J1086" s="261" t="str">
        <f t="shared" si="70"/>
        <v/>
      </c>
      <c r="K1086" s="260">
        <v>2.5636399999999999</v>
      </c>
      <c r="L1086" s="260">
        <v>0.12870999999999999</v>
      </c>
      <c r="M1086" s="261">
        <f t="shared" si="71"/>
        <v>-0.94979404284532931</v>
      </c>
    </row>
    <row r="1087" spans="1:13" x14ac:dyDescent="0.25">
      <c r="A1087" s="259" t="s">
        <v>167</v>
      </c>
      <c r="B1087" s="259" t="s">
        <v>491</v>
      </c>
      <c r="C1087" s="260">
        <v>0</v>
      </c>
      <c r="D1087" s="260">
        <v>0</v>
      </c>
      <c r="E1087" s="261" t="str">
        <f t="shared" si="68"/>
        <v/>
      </c>
      <c r="F1087" s="260">
        <v>0</v>
      </c>
      <c r="G1087" s="260">
        <v>0</v>
      </c>
      <c r="H1087" s="261" t="str">
        <f t="shared" si="69"/>
        <v/>
      </c>
      <c r="I1087" s="260">
        <v>0</v>
      </c>
      <c r="J1087" s="261" t="str">
        <f t="shared" si="70"/>
        <v/>
      </c>
      <c r="K1087" s="260">
        <v>0</v>
      </c>
      <c r="L1087" s="260">
        <v>0</v>
      </c>
      <c r="M1087" s="261" t="str">
        <f t="shared" si="71"/>
        <v/>
      </c>
    </row>
    <row r="1088" spans="1:13" x14ac:dyDescent="0.25">
      <c r="A1088" s="259" t="s">
        <v>169</v>
      </c>
      <c r="B1088" s="259" t="s">
        <v>491</v>
      </c>
      <c r="C1088" s="260">
        <v>0</v>
      </c>
      <c r="D1088" s="260">
        <v>0</v>
      </c>
      <c r="E1088" s="261" t="str">
        <f t="shared" si="68"/>
        <v/>
      </c>
      <c r="F1088" s="260">
        <v>53.645679999999999</v>
      </c>
      <c r="G1088" s="260">
        <v>0</v>
      </c>
      <c r="H1088" s="261">
        <f t="shared" si="69"/>
        <v>-1</v>
      </c>
      <c r="I1088" s="260">
        <v>90.468789999999998</v>
      </c>
      <c r="J1088" s="261">
        <f t="shared" si="70"/>
        <v>-1</v>
      </c>
      <c r="K1088" s="260">
        <v>53.645679999999999</v>
      </c>
      <c r="L1088" s="260">
        <v>0</v>
      </c>
      <c r="M1088" s="261">
        <f t="shared" si="71"/>
        <v>-1</v>
      </c>
    </row>
    <row r="1089" spans="1:13" x14ac:dyDescent="0.25">
      <c r="A1089" s="259" t="s">
        <v>155</v>
      </c>
      <c r="B1089" s="259" t="s">
        <v>491</v>
      </c>
      <c r="C1089" s="260">
        <v>0</v>
      </c>
      <c r="D1089" s="260">
        <v>0</v>
      </c>
      <c r="E1089" s="261" t="str">
        <f t="shared" si="68"/>
        <v/>
      </c>
      <c r="F1089" s="260">
        <v>1.85</v>
      </c>
      <c r="G1089" s="260">
        <v>62.2134</v>
      </c>
      <c r="H1089" s="261">
        <f t="shared" si="69"/>
        <v>32.628864864864866</v>
      </c>
      <c r="I1089" s="260">
        <v>45.985939999999999</v>
      </c>
      <c r="J1089" s="261">
        <f t="shared" si="70"/>
        <v>0.35287872771547124</v>
      </c>
      <c r="K1089" s="260">
        <v>1.85</v>
      </c>
      <c r="L1089" s="260">
        <v>62.2134</v>
      </c>
      <c r="M1089" s="261">
        <f t="shared" si="71"/>
        <v>32.628864864864866</v>
      </c>
    </row>
    <row r="1090" spans="1:13" x14ac:dyDescent="0.25">
      <c r="A1090" s="259" t="s">
        <v>179</v>
      </c>
      <c r="B1090" s="259" t="s">
        <v>491</v>
      </c>
      <c r="C1090" s="260">
        <v>0</v>
      </c>
      <c r="D1090" s="260">
        <v>0</v>
      </c>
      <c r="E1090" s="261" t="str">
        <f t="shared" si="68"/>
        <v/>
      </c>
      <c r="F1090" s="260">
        <v>0</v>
      </c>
      <c r="G1090" s="260">
        <v>8.208E-2</v>
      </c>
      <c r="H1090" s="261" t="str">
        <f t="shared" si="69"/>
        <v/>
      </c>
      <c r="I1090" s="260">
        <v>0</v>
      </c>
      <c r="J1090" s="261" t="str">
        <f t="shared" si="70"/>
        <v/>
      </c>
      <c r="K1090" s="260">
        <v>0</v>
      </c>
      <c r="L1090" s="260">
        <v>8.208E-2</v>
      </c>
      <c r="M1090" s="261" t="str">
        <f t="shared" si="71"/>
        <v/>
      </c>
    </row>
    <row r="1091" spans="1:13" x14ac:dyDescent="0.25">
      <c r="A1091" s="259" t="s">
        <v>168</v>
      </c>
      <c r="B1091" s="259" t="s">
        <v>491</v>
      </c>
      <c r="C1091" s="260">
        <v>0</v>
      </c>
      <c r="D1091" s="260">
        <v>0</v>
      </c>
      <c r="E1091" s="261" t="str">
        <f t="shared" si="68"/>
        <v/>
      </c>
      <c r="F1091" s="260">
        <v>81.110230000000001</v>
      </c>
      <c r="G1091" s="260">
        <v>21.528179999999999</v>
      </c>
      <c r="H1091" s="261">
        <f t="shared" si="69"/>
        <v>-0.7345811989437091</v>
      </c>
      <c r="I1091" s="260">
        <v>178.43065999999999</v>
      </c>
      <c r="J1091" s="261">
        <f t="shared" si="70"/>
        <v>-0.87934708082119961</v>
      </c>
      <c r="K1091" s="260">
        <v>81.110230000000001</v>
      </c>
      <c r="L1091" s="260">
        <v>21.528179999999999</v>
      </c>
      <c r="M1091" s="261">
        <f t="shared" si="71"/>
        <v>-0.7345811989437091</v>
      </c>
    </row>
    <row r="1092" spans="1:13" x14ac:dyDescent="0.25">
      <c r="A1092" s="259" t="s">
        <v>181</v>
      </c>
      <c r="B1092" s="259" t="s">
        <v>491</v>
      </c>
      <c r="C1092" s="260">
        <v>0</v>
      </c>
      <c r="D1092" s="260">
        <v>0</v>
      </c>
      <c r="E1092" s="261" t="str">
        <f t="shared" si="68"/>
        <v/>
      </c>
      <c r="F1092" s="260">
        <v>0</v>
      </c>
      <c r="G1092" s="260">
        <v>2.7947500000000001</v>
      </c>
      <c r="H1092" s="261" t="str">
        <f t="shared" si="69"/>
        <v/>
      </c>
      <c r="I1092" s="260">
        <v>0</v>
      </c>
      <c r="J1092" s="261" t="str">
        <f t="shared" si="70"/>
        <v/>
      </c>
      <c r="K1092" s="260">
        <v>0</v>
      </c>
      <c r="L1092" s="260">
        <v>2.7947500000000001</v>
      </c>
      <c r="M1092" s="261" t="str">
        <f t="shared" si="71"/>
        <v/>
      </c>
    </row>
    <row r="1093" spans="1:13" x14ac:dyDescent="0.25">
      <c r="A1093" s="259" t="s">
        <v>173</v>
      </c>
      <c r="B1093" s="259" t="s">
        <v>491</v>
      </c>
      <c r="C1093" s="260">
        <v>0</v>
      </c>
      <c r="D1093" s="260">
        <v>0</v>
      </c>
      <c r="E1093" s="261" t="str">
        <f t="shared" si="68"/>
        <v/>
      </c>
      <c r="F1093" s="260">
        <v>271.58134000000001</v>
      </c>
      <c r="G1093" s="260">
        <v>353.67759000000001</v>
      </c>
      <c r="H1093" s="261">
        <f t="shared" si="69"/>
        <v>0.30228973021489614</v>
      </c>
      <c r="I1093" s="260">
        <v>265.68795999999998</v>
      </c>
      <c r="J1093" s="261">
        <f t="shared" si="70"/>
        <v>0.33117658022591634</v>
      </c>
      <c r="K1093" s="260">
        <v>271.58134000000001</v>
      </c>
      <c r="L1093" s="260">
        <v>353.67759000000001</v>
      </c>
      <c r="M1093" s="261">
        <f t="shared" si="71"/>
        <v>0.30228973021489614</v>
      </c>
    </row>
    <row r="1094" spans="1:13" x14ac:dyDescent="0.25">
      <c r="A1094" s="259" t="s">
        <v>157</v>
      </c>
      <c r="B1094" s="259" t="s">
        <v>491</v>
      </c>
      <c r="C1094" s="260">
        <v>0</v>
      </c>
      <c r="D1094" s="260">
        <v>0</v>
      </c>
      <c r="E1094" s="261" t="str">
        <f t="shared" si="68"/>
        <v/>
      </c>
      <c r="F1094" s="260">
        <v>0</v>
      </c>
      <c r="G1094" s="260">
        <v>0</v>
      </c>
      <c r="H1094" s="261" t="str">
        <f t="shared" si="69"/>
        <v/>
      </c>
      <c r="I1094" s="260">
        <v>0</v>
      </c>
      <c r="J1094" s="261" t="str">
        <f t="shared" si="70"/>
        <v/>
      </c>
      <c r="K1094" s="260">
        <v>0</v>
      </c>
      <c r="L1094" s="260">
        <v>0</v>
      </c>
      <c r="M1094" s="261" t="str">
        <f t="shared" si="71"/>
        <v/>
      </c>
    </row>
    <row r="1095" spans="1:13" x14ac:dyDescent="0.25">
      <c r="A1095" s="259" t="s">
        <v>164</v>
      </c>
      <c r="B1095" s="259" t="s">
        <v>491</v>
      </c>
      <c r="C1095" s="260">
        <v>0</v>
      </c>
      <c r="D1095" s="260">
        <v>0</v>
      </c>
      <c r="E1095" s="261" t="str">
        <f t="shared" si="68"/>
        <v/>
      </c>
      <c r="F1095" s="260">
        <v>27.375</v>
      </c>
      <c r="G1095" s="260">
        <v>0</v>
      </c>
      <c r="H1095" s="261">
        <f t="shared" si="69"/>
        <v>-1</v>
      </c>
      <c r="I1095" s="260">
        <v>88.114050000000006</v>
      </c>
      <c r="J1095" s="261">
        <f t="shared" si="70"/>
        <v>-1</v>
      </c>
      <c r="K1095" s="260">
        <v>27.375</v>
      </c>
      <c r="L1095" s="260">
        <v>0</v>
      </c>
      <c r="M1095" s="261">
        <f t="shared" si="71"/>
        <v>-1</v>
      </c>
    </row>
    <row r="1096" spans="1:13" x14ac:dyDescent="0.25">
      <c r="A1096" s="259" t="s">
        <v>170</v>
      </c>
      <c r="B1096" s="259" t="s">
        <v>491</v>
      </c>
      <c r="C1096" s="260">
        <v>0</v>
      </c>
      <c r="D1096" s="260">
        <v>0</v>
      </c>
      <c r="E1096" s="261" t="str">
        <f t="shared" si="68"/>
        <v/>
      </c>
      <c r="F1096" s="260">
        <v>0</v>
      </c>
      <c r="G1096" s="260">
        <v>0</v>
      </c>
      <c r="H1096" s="261" t="str">
        <f t="shared" si="69"/>
        <v/>
      </c>
      <c r="I1096" s="260">
        <v>0</v>
      </c>
      <c r="J1096" s="261" t="str">
        <f t="shared" si="70"/>
        <v/>
      </c>
      <c r="K1096" s="260">
        <v>0</v>
      </c>
      <c r="L1096" s="260">
        <v>0</v>
      </c>
      <c r="M1096" s="261" t="str">
        <f t="shared" si="71"/>
        <v/>
      </c>
    </row>
    <row r="1097" spans="1:13" x14ac:dyDescent="0.25">
      <c r="A1097" s="259" t="s">
        <v>163</v>
      </c>
      <c r="B1097" s="259" t="s">
        <v>491</v>
      </c>
      <c r="C1097" s="260">
        <v>0</v>
      </c>
      <c r="D1097" s="260">
        <v>0</v>
      </c>
      <c r="E1097" s="261" t="str">
        <f t="shared" si="68"/>
        <v/>
      </c>
      <c r="F1097" s="260">
        <v>7.0011400000000004</v>
      </c>
      <c r="G1097" s="260">
        <v>0</v>
      </c>
      <c r="H1097" s="261">
        <f t="shared" si="69"/>
        <v>-1</v>
      </c>
      <c r="I1097" s="260">
        <v>0</v>
      </c>
      <c r="J1097" s="261" t="str">
        <f t="shared" si="70"/>
        <v/>
      </c>
      <c r="K1097" s="260">
        <v>7.0011400000000004</v>
      </c>
      <c r="L1097" s="260">
        <v>0</v>
      </c>
      <c r="M1097" s="261">
        <f t="shared" si="71"/>
        <v>-1</v>
      </c>
    </row>
    <row r="1098" spans="1:13" x14ac:dyDescent="0.25">
      <c r="A1098" s="259" t="s">
        <v>162</v>
      </c>
      <c r="B1098" s="259" t="s">
        <v>491</v>
      </c>
      <c r="C1098" s="260">
        <v>0</v>
      </c>
      <c r="D1098" s="260">
        <v>0</v>
      </c>
      <c r="E1098" s="261" t="str">
        <f t="shared" si="68"/>
        <v/>
      </c>
      <c r="F1098" s="260">
        <v>0</v>
      </c>
      <c r="G1098" s="260">
        <v>0</v>
      </c>
      <c r="H1098" s="261" t="str">
        <f t="shared" si="69"/>
        <v/>
      </c>
      <c r="I1098" s="260">
        <v>1.48</v>
      </c>
      <c r="J1098" s="261">
        <f t="shared" si="70"/>
        <v>-1</v>
      </c>
      <c r="K1098" s="260">
        <v>0</v>
      </c>
      <c r="L1098" s="260">
        <v>0</v>
      </c>
      <c r="M1098" s="261" t="str">
        <f t="shared" si="71"/>
        <v/>
      </c>
    </row>
    <row r="1099" spans="1:13" x14ac:dyDescent="0.25">
      <c r="A1099" s="259" t="s">
        <v>165</v>
      </c>
      <c r="B1099" s="259" t="s">
        <v>491</v>
      </c>
      <c r="C1099" s="260">
        <v>0</v>
      </c>
      <c r="D1099" s="260">
        <v>0</v>
      </c>
      <c r="E1099" s="261" t="str">
        <f t="shared" si="68"/>
        <v/>
      </c>
      <c r="F1099" s="260">
        <v>0</v>
      </c>
      <c r="G1099" s="260">
        <v>0</v>
      </c>
      <c r="H1099" s="261" t="str">
        <f t="shared" si="69"/>
        <v/>
      </c>
      <c r="I1099" s="260">
        <v>22.502020000000002</v>
      </c>
      <c r="J1099" s="261">
        <f t="shared" si="70"/>
        <v>-1</v>
      </c>
      <c r="K1099" s="260">
        <v>0</v>
      </c>
      <c r="L1099" s="260">
        <v>0</v>
      </c>
      <c r="M1099" s="261" t="str">
        <f t="shared" si="71"/>
        <v/>
      </c>
    </row>
    <row r="1100" spans="1:13" x14ac:dyDescent="0.25">
      <c r="A1100" s="259" t="s">
        <v>160</v>
      </c>
      <c r="B1100" s="259" t="s">
        <v>491</v>
      </c>
      <c r="C1100" s="260">
        <v>0</v>
      </c>
      <c r="D1100" s="260">
        <v>0</v>
      </c>
      <c r="E1100" s="261" t="str">
        <f t="shared" si="68"/>
        <v/>
      </c>
      <c r="F1100" s="260">
        <v>0</v>
      </c>
      <c r="G1100" s="260">
        <v>0</v>
      </c>
      <c r="H1100" s="261" t="str">
        <f t="shared" si="69"/>
        <v/>
      </c>
      <c r="I1100" s="260">
        <v>0</v>
      </c>
      <c r="J1100" s="261" t="str">
        <f t="shared" si="70"/>
        <v/>
      </c>
      <c r="K1100" s="260">
        <v>0</v>
      </c>
      <c r="L1100" s="260">
        <v>0</v>
      </c>
      <c r="M1100" s="261" t="str">
        <f t="shared" si="71"/>
        <v/>
      </c>
    </row>
    <row r="1101" spans="1:13" s="117" customFormat="1" x14ac:dyDescent="0.25">
      <c r="A1101" s="117" t="s">
        <v>3</v>
      </c>
      <c r="B1101" s="117" t="s">
        <v>491</v>
      </c>
      <c r="C1101" s="180">
        <v>64.16919</v>
      </c>
      <c r="D1101" s="180">
        <v>55.737569999999998</v>
      </c>
      <c r="E1101" s="262">
        <f t="shared" si="68"/>
        <v>-0.13139670299718609</v>
      </c>
      <c r="F1101" s="180">
        <v>733.82644000000005</v>
      </c>
      <c r="G1101" s="180">
        <v>787.22882000000004</v>
      </c>
      <c r="H1101" s="262">
        <f t="shared" si="69"/>
        <v>7.2772493724810428E-2</v>
      </c>
      <c r="I1101" s="180">
        <v>1470.1787899999999</v>
      </c>
      <c r="J1101" s="262">
        <f t="shared" si="70"/>
        <v>-0.46453531682360882</v>
      </c>
      <c r="K1101" s="180">
        <v>733.82644000000005</v>
      </c>
      <c r="L1101" s="180">
        <v>787.22882000000004</v>
      </c>
      <c r="M1101" s="262">
        <f t="shared" si="71"/>
        <v>7.2772493724810428E-2</v>
      </c>
    </row>
    <row r="1102" spans="1:13" x14ac:dyDescent="0.25">
      <c r="A1102" s="259" t="s">
        <v>175</v>
      </c>
      <c r="B1102" s="259" t="s">
        <v>464</v>
      </c>
      <c r="C1102" s="260">
        <v>0</v>
      </c>
      <c r="D1102" s="260">
        <v>7.6219999999999996E-2</v>
      </c>
      <c r="E1102" s="261" t="str">
        <f t="shared" si="68"/>
        <v/>
      </c>
      <c r="F1102" s="260">
        <v>200.04019</v>
      </c>
      <c r="G1102" s="260">
        <v>152.83545000000001</v>
      </c>
      <c r="H1102" s="261">
        <f t="shared" si="69"/>
        <v>-0.23597628056642017</v>
      </c>
      <c r="I1102" s="260">
        <v>459.20029</v>
      </c>
      <c r="J1102" s="261">
        <f t="shared" si="70"/>
        <v>-0.66717039747514095</v>
      </c>
      <c r="K1102" s="260">
        <v>200.04019</v>
      </c>
      <c r="L1102" s="260">
        <v>152.83545000000001</v>
      </c>
      <c r="M1102" s="261">
        <f t="shared" si="71"/>
        <v>-0.23597628056642017</v>
      </c>
    </row>
    <row r="1103" spans="1:13" x14ac:dyDescent="0.25">
      <c r="A1103" s="259" t="s">
        <v>176</v>
      </c>
      <c r="B1103" s="259" t="s">
        <v>464</v>
      </c>
      <c r="C1103" s="260">
        <v>0</v>
      </c>
      <c r="D1103" s="260">
        <v>0</v>
      </c>
      <c r="E1103" s="261" t="str">
        <f t="shared" si="68"/>
        <v/>
      </c>
      <c r="F1103" s="260">
        <v>24.072669999999999</v>
      </c>
      <c r="G1103" s="260">
        <v>0</v>
      </c>
      <c r="H1103" s="261">
        <f t="shared" si="69"/>
        <v>-1</v>
      </c>
      <c r="I1103" s="260">
        <v>0</v>
      </c>
      <c r="J1103" s="261" t="str">
        <f t="shared" si="70"/>
        <v/>
      </c>
      <c r="K1103" s="260">
        <v>24.072669999999999</v>
      </c>
      <c r="L1103" s="260">
        <v>0</v>
      </c>
      <c r="M1103" s="261">
        <f t="shared" si="71"/>
        <v>-1</v>
      </c>
    </row>
    <row r="1104" spans="1:13" x14ac:dyDescent="0.25">
      <c r="A1104" s="259" t="s">
        <v>174</v>
      </c>
      <c r="B1104" s="259" t="s">
        <v>464</v>
      </c>
      <c r="C1104" s="260">
        <v>0</v>
      </c>
      <c r="D1104" s="260">
        <v>0</v>
      </c>
      <c r="E1104" s="261" t="str">
        <f t="shared" si="68"/>
        <v/>
      </c>
      <c r="F1104" s="260">
        <v>747.89398000000006</v>
      </c>
      <c r="G1104" s="260">
        <v>642.77587000000005</v>
      </c>
      <c r="H1104" s="261">
        <f t="shared" si="69"/>
        <v>-0.1405521541970427</v>
      </c>
      <c r="I1104" s="260">
        <v>1179.27837</v>
      </c>
      <c r="J1104" s="261">
        <f t="shared" si="70"/>
        <v>-0.45494135536463709</v>
      </c>
      <c r="K1104" s="260">
        <v>747.89398000000006</v>
      </c>
      <c r="L1104" s="260">
        <v>642.77587000000005</v>
      </c>
      <c r="M1104" s="261">
        <f t="shared" si="71"/>
        <v>-0.1405521541970427</v>
      </c>
    </row>
    <row r="1105" spans="1:13" x14ac:dyDescent="0.25">
      <c r="A1105" s="259" t="s">
        <v>166</v>
      </c>
      <c r="B1105" s="259" t="s">
        <v>464</v>
      </c>
      <c r="C1105" s="260">
        <v>0</v>
      </c>
      <c r="D1105" s="260">
        <v>0</v>
      </c>
      <c r="E1105" s="261" t="str">
        <f t="shared" si="68"/>
        <v/>
      </c>
      <c r="F1105" s="260">
        <v>0</v>
      </c>
      <c r="G1105" s="260">
        <v>0</v>
      </c>
      <c r="H1105" s="261" t="str">
        <f t="shared" si="69"/>
        <v/>
      </c>
      <c r="I1105" s="260">
        <v>0</v>
      </c>
      <c r="J1105" s="261" t="str">
        <f t="shared" si="70"/>
        <v/>
      </c>
      <c r="K1105" s="260">
        <v>0</v>
      </c>
      <c r="L1105" s="260">
        <v>0</v>
      </c>
      <c r="M1105" s="261" t="str">
        <f t="shared" si="71"/>
        <v/>
      </c>
    </row>
    <row r="1106" spans="1:13" x14ac:dyDescent="0.25">
      <c r="A1106" s="259" t="s">
        <v>180</v>
      </c>
      <c r="B1106" s="259" t="s">
        <v>464</v>
      </c>
      <c r="C1106" s="260">
        <v>0</v>
      </c>
      <c r="D1106" s="260">
        <v>0</v>
      </c>
      <c r="E1106" s="261" t="str">
        <f t="shared" si="68"/>
        <v/>
      </c>
      <c r="F1106" s="260">
        <v>0</v>
      </c>
      <c r="G1106" s="260">
        <v>0</v>
      </c>
      <c r="H1106" s="261" t="str">
        <f t="shared" si="69"/>
        <v/>
      </c>
      <c r="I1106" s="260">
        <v>0</v>
      </c>
      <c r="J1106" s="261" t="str">
        <f t="shared" si="70"/>
        <v/>
      </c>
      <c r="K1106" s="260">
        <v>0</v>
      </c>
      <c r="L1106" s="260">
        <v>0</v>
      </c>
      <c r="M1106" s="261" t="str">
        <f t="shared" si="71"/>
        <v/>
      </c>
    </row>
    <row r="1107" spans="1:13" x14ac:dyDescent="0.25">
      <c r="A1107" s="259" t="s">
        <v>172</v>
      </c>
      <c r="B1107" s="259" t="s">
        <v>464</v>
      </c>
      <c r="C1107" s="260">
        <v>0</v>
      </c>
      <c r="D1107" s="260">
        <v>5.9330000000000001E-2</v>
      </c>
      <c r="E1107" s="261" t="str">
        <f t="shared" si="68"/>
        <v/>
      </c>
      <c r="F1107" s="260">
        <v>0.48691000000000001</v>
      </c>
      <c r="G1107" s="260">
        <v>36.146149999999999</v>
      </c>
      <c r="H1107" s="261">
        <f t="shared" si="69"/>
        <v>73.23579306237292</v>
      </c>
      <c r="I1107" s="260">
        <v>813.40377999999998</v>
      </c>
      <c r="J1107" s="261">
        <f t="shared" si="70"/>
        <v>-0.95556186129353859</v>
      </c>
      <c r="K1107" s="260">
        <v>0.48691000000000001</v>
      </c>
      <c r="L1107" s="260">
        <v>36.146149999999999</v>
      </c>
      <c r="M1107" s="261">
        <f t="shared" si="71"/>
        <v>73.23579306237292</v>
      </c>
    </row>
    <row r="1108" spans="1:13" x14ac:dyDescent="0.25">
      <c r="A1108" s="259" t="s">
        <v>159</v>
      </c>
      <c r="B1108" s="259" t="s">
        <v>464</v>
      </c>
      <c r="C1108" s="260">
        <v>0</v>
      </c>
      <c r="D1108" s="260">
        <v>0</v>
      </c>
      <c r="E1108" s="261" t="str">
        <f t="shared" si="68"/>
        <v/>
      </c>
      <c r="F1108" s="260">
        <v>0</v>
      </c>
      <c r="G1108" s="260">
        <v>3.6642199999999998</v>
      </c>
      <c r="H1108" s="261" t="str">
        <f t="shared" si="69"/>
        <v/>
      </c>
      <c r="I1108" s="260">
        <v>0</v>
      </c>
      <c r="J1108" s="261" t="str">
        <f t="shared" si="70"/>
        <v/>
      </c>
      <c r="K1108" s="260">
        <v>0</v>
      </c>
      <c r="L1108" s="260">
        <v>3.6642199999999998</v>
      </c>
      <c r="M1108" s="261" t="str">
        <f t="shared" si="71"/>
        <v/>
      </c>
    </row>
    <row r="1109" spans="1:13" x14ac:dyDescent="0.25">
      <c r="A1109" s="259" t="s">
        <v>167</v>
      </c>
      <c r="B1109" s="259" t="s">
        <v>464</v>
      </c>
      <c r="C1109" s="260">
        <v>0</v>
      </c>
      <c r="D1109" s="260">
        <v>0</v>
      </c>
      <c r="E1109" s="261" t="str">
        <f t="shared" si="68"/>
        <v/>
      </c>
      <c r="F1109" s="260">
        <v>0</v>
      </c>
      <c r="G1109" s="260">
        <v>6.8010000000000001E-2</v>
      </c>
      <c r="H1109" s="261" t="str">
        <f t="shared" si="69"/>
        <v/>
      </c>
      <c r="I1109" s="260">
        <v>0.42281000000000002</v>
      </c>
      <c r="J1109" s="261">
        <f t="shared" si="70"/>
        <v>-0.83914760767247698</v>
      </c>
      <c r="K1109" s="260">
        <v>0</v>
      </c>
      <c r="L1109" s="260">
        <v>6.8010000000000001E-2</v>
      </c>
      <c r="M1109" s="261" t="str">
        <f t="shared" si="71"/>
        <v/>
      </c>
    </row>
    <row r="1110" spans="1:13" x14ac:dyDescent="0.25">
      <c r="A1110" s="259" t="s">
        <v>169</v>
      </c>
      <c r="B1110" s="259" t="s">
        <v>464</v>
      </c>
      <c r="C1110" s="260">
        <v>0</v>
      </c>
      <c r="D1110" s="260">
        <v>0</v>
      </c>
      <c r="E1110" s="261" t="str">
        <f t="shared" si="68"/>
        <v/>
      </c>
      <c r="F1110" s="260">
        <v>894.14407000000006</v>
      </c>
      <c r="G1110" s="260">
        <v>1176.79775</v>
      </c>
      <c r="H1110" s="261">
        <f t="shared" si="69"/>
        <v>0.3161164844497597</v>
      </c>
      <c r="I1110" s="260">
        <v>1794.26378</v>
      </c>
      <c r="J1110" s="261">
        <f t="shared" si="70"/>
        <v>-0.34413336371311021</v>
      </c>
      <c r="K1110" s="260">
        <v>894.14407000000006</v>
      </c>
      <c r="L1110" s="260">
        <v>1176.79775</v>
      </c>
      <c r="M1110" s="261">
        <f t="shared" si="71"/>
        <v>0.3161164844497597</v>
      </c>
    </row>
    <row r="1111" spans="1:13" x14ac:dyDescent="0.25">
      <c r="A1111" s="259" t="s">
        <v>155</v>
      </c>
      <c r="B1111" s="259" t="s">
        <v>464</v>
      </c>
      <c r="C1111" s="260">
        <v>11.86975</v>
      </c>
      <c r="D1111" s="260">
        <v>573.05449999999996</v>
      </c>
      <c r="E1111" s="261">
        <f t="shared" si="68"/>
        <v>47.278565260430923</v>
      </c>
      <c r="F1111" s="260">
        <v>5270.5578100000002</v>
      </c>
      <c r="G1111" s="260">
        <v>6790.7355500000003</v>
      </c>
      <c r="H1111" s="261">
        <f t="shared" si="69"/>
        <v>0.28842824513104048</v>
      </c>
      <c r="I1111" s="260">
        <v>6050.9832900000001</v>
      </c>
      <c r="J1111" s="261">
        <f t="shared" si="70"/>
        <v>0.12225323134217425</v>
      </c>
      <c r="K1111" s="260">
        <v>5270.5578100000002</v>
      </c>
      <c r="L1111" s="260">
        <v>6790.7355500000003</v>
      </c>
      <c r="M1111" s="261">
        <f t="shared" si="71"/>
        <v>0.28842824513104048</v>
      </c>
    </row>
    <row r="1112" spans="1:13" x14ac:dyDescent="0.25">
      <c r="A1112" s="259" t="s">
        <v>179</v>
      </c>
      <c r="B1112" s="259" t="s">
        <v>464</v>
      </c>
      <c r="C1112" s="260">
        <v>0</v>
      </c>
      <c r="D1112" s="260">
        <v>0.21138000000000001</v>
      </c>
      <c r="E1112" s="261" t="str">
        <f t="shared" si="68"/>
        <v/>
      </c>
      <c r="F1112" s="260">
        <v>15.089689999999999</v>
      </c>
      <c r="G1112" s="260">
        <v>8.0698500000000006</v>
      </c>
      <c r="H1112" s="261">
        <f t="shared" si="69"/>
        <v>-0.46520770141732526</v>
      </c>
      <c r="I1112" s="260">
        <v>29.855979999999999</v>
      </c>
      <c r="J1112" s="261">
        <f t="shared" si="70"/>
        <v>-0.72970741539885808</v>
      </c>
      <c r="K1112" s="260">
        <v>15.089689999999999</v>
      </c>
      <c r="L1112" s="260">
        <v>8.0698500000000006</v>
      </c>
      <c r="M1112" s="261">
        <f t="shared" si="71"/>
        <v>-0.46520770141732526</v>
      </c>
    </row>
    <row r="1113" spans="1:13" x14ac:dyDescent="0.25">
      <c r="A1113" s="259" t="s">
        <v>168</v>
      </c>
      <c r="B1113" s="259" t="s">
        <v>464</v>
      </c>
      <c r="C1113" s="260">
        <v>56.362499999999997</v>
      </c>
      <c r="D1113" s="260">
        <v>0</v>
      </c>
      <c r="E1113" s="261">
        <f t="shared" si="68"/>
        <v>-1</v>
      </c>
      <c r="F1113" s="260">
        <v>243.40441999999999</v>
      </c>
      <c r="G1113" s="260">
        <v>138.29657</v>
      </c>
      <c r="H1113" s="261">
        <f t="shared" si="69"/>
        <v>-0.43182391675549681</v>
      </c>
      <c r="I1113" s="260">
        <v>110.27007</v>
      </c>
      <c r="J1113" s="261">
        <f t="shared" si="70"/>
        <v>0.25416234885857958</v>
      </c>
      <c r="K1113" s="260">
        <v>243.40441999999999</v>
      </c>
      <c r="L1113" s="260">
        <v>138.29657</v>
      </c>
      <c r="M1113" s="261">
        <f t="shared" si="71"/>
        <v>-0.43182391675549681</v>
      </c>
    </row>
    <row r="1114" spans="1:13" x14ac:dyDescent="0.25">
      <c r="A1114" s="259" t="s">
        <v>158</v>
      </c>
      <c r="B1114" s="259" t="s">
        <v>464</v>
      </c>
      <c r="C1114" s="260">
        <v>0</v>
      </c>
      <c r="D1114" s="260">
        <v>0</v>
      </c>
      <c r="E1114" s="261" t="str">
        <f t="shared" si="68"/>
        <v/>
      </c>
      <c r="F1114" s="260">
        <v>0</v>
      </c>
      <c r="G1114" s="260">
        <v>8.6516199999999994</v>
      </c>
      <c r="H1114" s="261" t="str">
        <f t="shared" si="69"/>
        <v/>
      </c>
      <c r="I1114" s="260">
        <v>0</v>
      </c>
      <c r="J1114" s="261" t="str">
        <f t="shared" si="70"/>
        <v/>
      </c>
      <c r="K1114" s="260">
        <v>0</v>
      </c>
      <c r="L1114" s="260">
        <v>8.6516199999999994</v>
      </c>
      <c r="M1114" s="261" t="str">
        <f t="shared" si="71"/>
        <v/>
      </c>
    </row>
    <row r="1115" spans="1:13" x14ac:dyDescent="0.25">
      <c r="A1115" s="259" t="s">
        <v>181</v>
      </c>
      <c r="B1115" s="259" t="s">
        <v>464</v>
      </c>
      <c r="C1115" s="260">
        <v>5</v>
      </c>
      <c r="D1115" s="260">
        <v>0</v>
      </c>
      <c r="E1115" s="261">
        <f t="shared" si="68"/>
        <v>-1</v>
      </c>
      <c r="F1115" s="260">
        <v>93.534530000000004</v>
      </c>
      <c r="G1115" s="260">
        <v>10.279389999999999</v>
      </c>
      <c r="H1115" s="261">
        <f t="shared" si="69"/>
        <v>-0.89010058638237666</v>
      </c>
      <c r="I1115" s="260">
        <v>18.534379999999999</v>
      </c>
      <c r="J1115" s="261">
        <f t="shared" si="70"/>
        <v>-0.4453879762905476</v>
      </c>
      <c r="K1115" s="260">
        <v>93.534530000000004</v>
      </c>
      <c r="L1115" s="260">
        <v>10.279389999999999</v>
      </c>
      <c r="M1115" s="261">
        <f t="shared" si="71"/>
        <v>-0.89010058638237666</v>
      </c>
    </row>
    <row r="1116" spans="1:13" x14ac:dyDescent="0.25">
      <c r="A1116" s="259" t="s">
        <v>173</v>
      </c>
      <c r="B1116" s="259" t="s">
        <v>464</v>
      </c>
      <c r="C1116" s="260">
        <v>38.088360000000002</v>
      </c>
      <c r="D1116" s="260">
        <v>14.21679</v>
      </c>
      <c r="E1116" s="261">
        <f t="shared" si="68"/>
        <v>-0.62674187074476295</v>
      </c>
      <c r="F1116" s="260">
        <v>394.45690000000002</v>
      </c>
      <c r="G1116" s="260">
        <v>572.93241</v>
      </c>
      <c r="H1116" s="261">
        <f t="shared" si="69"/>
        <v>0.45245883644068585</v>
      </c>
      <c r="I1116" s="260">
        <v>649.50683000000004</v>
      </c>
      <c r="J1116" s="261">
        <f t="shared" si="70"/>
        <v>-0.11789625060601749</v>
      </c>
      <c r="K1116" s="260">
        <v>394.45690000000002</v>
      </c>
      <c r="L1116" s="260">
        <v>572.93241</v>
      </c>
      <c r="M1116" s="261">
        <f t="shared" si="71"/>
        <v>0.45245883644068585</v>
      </c>
    </row>
    <row r="1117" spans="1:13" x14ac:dyDescent="0.25">
      <c r="A1117" s="259" t="s">
        <v>157</v>
      </c>
      <c r="B1117" s="259" t="s">
        <v>464</v>
      </c>
      <c r="C1117" s="260">
        <v>0</v>
      </c>
      <c r="D1117" s="260">
        <v>0</v>
      </c>
      <c r="E1117" s="261" t="str">
        <f t="shared" si="68"/>
        <v/>
      </c>
      <c r="F1117" s="260">
        <v>51.621180000000003</v>
      </c>
      <c r="G1117" s="260">
        <v>0</v>
      </c>
      <c r="H1117" s="261">
        <f t="shared" si="69"/>
        <v>-1</v>
      </c>
      <c r="I1117" s="260">
        <v>34.330260000000003</v>
      </c>
      <c r="J1117" s="261">
        <f t="shared" si="70"/>
        <v>-1</v>
      </c>
      <c r="K1117" s="260">
        <v>51.621180000000003</v>
      </c>
      <c r="L1117" s="260">
        <v>0</v>
      </c>
      <c r="M1117" s="261">
        <f t="shared" si="71"/>
        <v>-1</v>
      </c>
    </row>
    <row r="1118" spans="1:13" x14ac:dyDescent="0.25">
      <c r="A1118" s="259" t="s">
        <v>164</v>
      </c>
      <c r="B1118" s="259" t="s">
        <v>464</v>
      </c>
      <c r="C1118" s="260">
        <v>14.14949</v>
      </c>
      <c r="D1118" s="260">
        <v>16.91029</v>
      </c>
      <c r="E1118" s="261">
        <f t="shared" ref="E1118:E1179" si="72">IF(C1118=0,"",(D1118/C1118-1))</f>
        <v>0.19511657310616837</v>
      </c>
      <c r="F1118" s="260">
        <v>259.20866999999998</v>
      </c>
      <c r="G1118" s="260">
        <v>271.20886000000002</v>
      </c>
      <c r="H1118" s="261">
        <f t="shared" ref="H1118:H1179" si="73">IF(F1118=0,"",(G1118/F1118-1))</f>
        <v>4.6295480780021769E-2</v>
      </c>
      <c r="I1118" s="260">
        <v>220.72658000000001</v>
      </c>
      <c r="J1118" s="261">
        <f t="shared" ref="J1118:J1179" si="74">IF(I1118=0,"",(G1118/I1118-1))</f>
        <v>0.22870956456626113</v>
      </c>
      <c r="K1118" s="260">
        <v>259.20866999999998</v>
      </c>
      <c r="L1118" s="260">
        <v>271.20886000000002</v>
      </c>
      <c r="M1118" s="261">
        <f t="shared" ref="M1118:M1179" si="75">IF(K1118=0,"",(L1118/K1118-1))</f>
        <v>4.6295480780021769E-2</v>
      </c>
    </row>
    <row r="1119" spans="1:13" x14ac:dyDescent="0.25">
      <c r="A1119" s="259" t="s">
        <v>177</v>
      </c>
      <c r="B1119" s="259" t="s">
        <v>464</v>
      </c>
      <c r="C1119" s="260">
        <v>0</v>
      </c>
      <c r="D1119" s="260">
        <v>0</v>
      </c>
      <c r="E1119" s="261" t="str">
        <f t="shared" si="72"/>
        <v/>
      </c>
      <c r="F1119" s="260">
        <v>0</v>
      </c>
      <c r="G1119" s="260">
        <v>0</v>
      </c>
      <c r="H1119" s="261" t="str">
        <f t="shared" si="73"/>
        <v/>
      </c>
      <c r="I1119" s="260">
        <v>0</v>
      </c>
      <c r="J1119" s="261" t="str">
        <f t="shared" si="74"/>
        <v/>
      </c>
      <c r="K1119" s="260">
        <v>0</v>
      </c>
      <c r="L1119" s="260">
        <v>0</v>
      </c>
      <c r="M1119" s="261" t="str">
        <f t="shared" si="75"/>
        <v/>
      </c>
    </row>
    <row r="1120" spans="1:13" x14ac:dyDescent="0.25">
      <c r="A1120" s="259" t="s">
        <v>170</v>
      </c>
      <c r="B1120" s="259" t="s">
        <v>464</v>
      </c>
      <c r="C1120" s="260">
        <v>0</v>
      </c>
      <c r="D1120" s="260">
        <v>19.774069999999998</v>
      </c>
      <c r="E1120" s="261" t="str">
        <f t="shared" si="72"/>
        <v/>
      </c>
      <c r="F1120" s="260">
        <v>62.232439999999997</v>
      </c>
      <c r="G1120" s="260">
        <v>95.137190000000004</v>
      </c>
      <c r="H1120" s="261">
        <f t="shared" si="73"/>
        <v>0.52873951270430686</v>
      </c>
      <c r="I1120" s="260">
        <v>138.78377</v>
      </c>
      <c r="J1120" s="261">
        <f t="shared" si="74"/>
        <v>-0.31449340221842947</v>
      </c>
      <c r="K1120" s="260">
        <v>62.232439999999997</v>
      </c>
      <c r="L1120" s="260">
        <v>95.137190000000004</v>
      </c>
      <c r="M1120" s="261">
        <f t="shared" si="75"/>
        <v>0.52873951270430686</v>
      </c>
    </row>
    <row r="1121" spans="1:13" x14ac:dyDescent="0.25">
      <c r="A1121" s="259" t="s">
        <v>163</v>
      </c>
      <c r="B1121" s="259" t="s">
        <v>464</v>
      </c>
      <c r="C1121" s="260">
        <v>0</v>
      </c>
      <c r="D1121" s="260">
        <v>0</v>
      </c>
      <c r="E1121" s="261" t="str">
        <f t="shared" si="72"/>
        <v/>
      </c>
      <c r="F1121" s="260">
        <v>0</v>
      </c>
      <c r="G1121" s="260">
        <v>125.07914</v>
      </c>
      <c r="H1121" s="261" t="str">
        <f t="shared" si="73"/>
        <v/>
      </c>
      <c r="I1121" s="260">
        <v>66.5</v>
      </c>
      <c r="J1121" s="261">
        <f t="shared" si="74"/>
        <v>0.88088932330827063</v>
      </c>
      <c r="K1121" s="260">
        <v>0</v>
      </c>
      <c r="L1121" s="260">
        <v>125.07914</v>
      </c>
      <c r="M1121" s="261" t="str">
        <f t="shared" si="75"/>
        <v/>
      </c>
    </row>
    <row r="1122" spans="1:13" x14ac:dyDescent="0.25">
      <c r="A1122" s="259" t="s">
        <v>162</v>
      </c>
      <c r="B1122" s="259" t="s">
        <v>464</v>
      </c>
      <c r="C1122" s="260">
        <v>0</v>
      </c>
      <c r="D1122" s="260">
        <v>0</v>
      </c>
      <c r="E1122" s="261" t="str">
        <f t="shared" si="72"/>
        <v/>
      </c>
      <c r="F1122" s="260">
        <v>0</v>
      </c>
      <c r="G1122" s="260">
        <v>0</v>
      </c>
      <c r="H1122" s="261" t="str">
        <f t="shared" si="73"/>
        <v/>
      </c>
      <c r="I1122" s="260">
        <v>0</v>
      </c>
      <c r="J1122" s="261" t="str">
        <f t="shared" si="74"/>
        <v/>
      </c>
      <c r="K1122" s="260">
        <v>0</v>
      </c>
      <c r="L1122" s="260">
        <v>0</v>
      </c>
      <c r="M1122" s="261" t="str">
        <f t="shared" si="75"/>
        <v/>
      </c>
    </row>
    <row r="1123" spans="1:13" x14ac:dyDescent="0.25">
      <c r="A1123" s="259" t="s">
        <v>165</v>
      </c>
      <c r="B1123" s="259" t="s">
        <v>464</v>
      </c>
      <c r="C1123" s="260">
        <v>215.16920999999999</v>
      </c>
      <c r="D1123" s="260">
        <v>124.80412</v>
      </c>
      <c r="E1123" s="261">
        <f t="shared" si="72"/>
        <v>-0.41997221628503445</v>
      </c>
      <c r="F1123" s="260">
        <v>2903.0681399999999</v>
      </c>
      <c r="G1123" s="260">
        <v>4283.0060999999996</v>
      </c>
      <c r="H1123" s="261">
        <f t="shared" si="73"/>
        <v>0.4753377783271735</v>
      </c>
      <c r="I1123" s="260">
        <v>3566.3800099999999</v>
      </c>
      <c r="J1123" s="261">
        <f t="shared" si="74"/>
        <v>0.20093935250607231</v>
      </c>
      <c r="K1123" s="260">
        <v>2903.0681399999999</v>
      </c>
      <c r="L1123" s="260">
        <v>4283.0060999999996</v>
      </c>
      <c r="M1123" s="261">
        <f t="shared" si="75"/>
        <v>0.4753377783271735</v>
      </c>
    </row>
    <row r="1124" spans="1:13" x14ac:dyDescent="0.25">
      <c r="A1124" s="259" t="s">
        <v>161</v>
      </c>
      <c r="B1124" s="259" t="s">
        <v>464</v>
      </c>
      <c r="C1124" s="260">
        <v>0</v>
      </c>
      <c r="D1124" s="260">
        <v>0</v>
      </c>
      <c r="E1124" s="261" t="str">
        <f t="shared" si="72"/>
        <v/>
      </c>
      <c r="F1124" s="260">
        <v>209.19246000000001</v>
      </c>
      <c r="G1124" s="260">
        <v>102.06</v>
      </c>
      <c r="H1124" s="261">
        <f t="shared" si="73"/>
        <v>-0.51212390733394497</v>
      </c>
      <c r="I1124" s="260">
        <v>99.314999999999998</v>
      </c>
      <c r="J1124" s="261">
        <f t="shared" si="74"/>
        <v>2.7639329406434099E-2</v>
      </c>
      <c r="K1124" s="260">
        <v>209.19246000000001</v>
      </c>
      <c r="L1124" s="260">
        <v>102.06</v>
      </c>
      <c r="M1124" s="261">
        <f t="shared" si="75"/>
        <v>-0.51212390733394497</v>
      </c>
    </row>
    <row r="1125" spans="1:13" x14ac:dyDescent="0.25">
      <c r="A1125" s="259" t="s">
        <v>156</v>
      </c>
      <c r="B1125" s="259" t="s">
        <v>464</v>
      </c>
      <c r="C1125" s="260">
        <v>12.11622</v>
      </c>
      <c r="D1125" s="260">
        <v>34.014049999999997</v>
      </c>
      <c r="E1125" s="261">
        <f t="shared" si="72"/>
        <v>1.8073153178136412</v>
      </c>
      <c r="F1125" s="260">
        <v>741.18975999999998</v>
      </c>
      <c r="G1125" s="260">
        <v>711.37352999999996</v>
      </c>
      <c r="H1125" s="261">
        <f t="shared" si="73"/>
        <v>-4.0227525539478615E-2</v>
      </c>
      <c r="I1125" s="260">
        <v>581.75843999999995</v>
      </c>
      <c r="J1125" s="261">
        <f t="shared" si="74"/>
        <v>0.22279881319813777</v>
      </c>
      <c r="K1125" s="260">
        <v>741.18975999999998</v>
      </c>
      <c r="L1125" s="260">
        <v>711.37352999999996</v>
      </c>
      <c r="M1125" s="261">
        <f t="shared" si="75"/>
        <v>-4.0227525539478615E-2</v>
      </c>
    </row>
    <row r="1126" spans="1:13" s="117" customFormat="1" x14ac:dyDescent="0.25">
      <c r="A1126" s="117" t="s">
        <v>3</v>
      </c>
      <c r="B1126" s="117" t="s">
        <v>464</v>
      </c>
      <c r="C1126" s="180">
        <v>352.75553000000002</v>
      </c>
      <c r="D1126" s="180">
        <v>783.12075000000004</v>
      </c>
      <c r="E1126" s="262">
        <f t="shared" si="72"/>
        <v>1.2200098464792317</v>
      </c>
      <c r="F1126" s="180">
        <v>12110.19382</v>
      </c>
      <c r="G1126" s="180">
        <v>15129.161400000001</v>
      </c>
      <c r="H1126" s="262">
        <f t="shared" si="73"/>
        <v>0.24929143371877105</v>
      </c>
      <c r="I1126" s="180">
        <v>15813.513639999999</v>
      </c>
      <c r="J1126" s="262">
        <f t="shared" si="74"/>
        <v>-4.3276418864239052E-2</v>
      </c>
      <c r="K1126" s="180">
        <v>12110.19382</v>
      </c>
      <c r="L1126" s="180">
        <v>15129.161400000001</v>
      </c>
      <c r="M1126" s="262">
        <f t="shared" si="75"/>
        <v>0.24929143371877105</v>
      </c>
    </row>
    <row r="1127" spans="1:13" x14ac:dyDescent="0.25">
      <c r="A1127" s="259" t="s">
        <v>175</v>
      </c>
      <c r="B1127" s="259" t="s">
        <v>453</v>
      </c>
      <c r="C1127" s="260">
        <v>0</v>
      </c>
      <c r="D1127" s="260">
        <v>0</v>
      </c>
      <c r="E1127" s="261" t="str">
        <f t="shared" si="72"/>
        <v/>
      </c>
      <c r="F1127" s="260">
        <v>1.2426999999999999</v>
      </c>
      <c r="G1127" s="260">
        <v>0</v>
      </c>
      <c r="H1127" s="261">
        <f t="shared" si="73"/>
        <v>-1</v>
      </c>
      <c r="I1127" s="260">
        <v>0</v>
      </c>
      <c r="J1127" s="261" t="str">
        <f t="shared" si="74"/>
        <v/>
      </c>
      <c r="K1127" s="260">
        <v>1.2426999999999999</v>
      </c>
      <c r="L1127" s="260">
        <v>0</v>
      </c>
      <c r="M1127" s="261">
        <f t="shared" si="75"/>
        <v>-1</v>
      </c>
    </row>
    <row r="1128" spans="1:13" x14ac:dyDescent="0.25">
      <c r="A1128" s="259" t="s">
        <v>176</v>
      </c>
      <c r="B1128" s="259" t="s">
        <v>453</v>
      </c>
      <c r="C1128" s="260">
        <v>0</v>
      </c>
      <c r="D1128" s="260">
        <v>0</v>
      </c>
      <c r="E1128" s="261" t="str">
        <f t="shared" si="72"/>
        <v/>
      </c>
      <c r="F1128" s="260">
        <v>19.87445</v>
      </c>
      <c r="G1128" s="260">
        <v>4.2352400000000001</v>
      </c>
      <c r="H1128" s="261">
        <f t="shared" si="73"/>
        <v>-0.78690026642246702</v>
      </c>
      <c r="I1128" s="260">
        <v>23.981729999999999</v>
      </c>
      <c r="J1128" s="261">
        <f t="shared" si="74"/>
        <v>-0.82339722780633418</v>
      </c>
      <c r="K1128" s="260">
        <v>19.87445</v>
      </c>
      <c r="L1128" s="260">
        <v>4.2352400000000001</v>
      </c>
      <c r="M1128" s="261">
        <f t="shared" si="75"/>
        <v>-0.78690026642246702</v>
      </c>
    </row>
    <row r="1129" spans="1:13" x14ac:dyDescent="0.25">
      <c r="A1129" s="259" t="s">
        <v>174</v>
      </c>
      <c r="B1129" s="259" t="s">
        <v>453</v>
      </c>
      <c r="C1129" s="260">
        <v>33.901040000000002</v>
      </c>
      <c r="D1129" s="260">
        <v>9.9266799999999993</v>
      </c>
      <c r="E1129" s="261">
        <f t="shared" si="72"/>
        <v>-0.7071865641880013</v>
      </c>
      <c r="F1129" s="260">
        <v>965.34923000000003</v>
      </c>
      <c r="G1129" s="260">
        <v>208.02690999999999</v>
      </c>
      <c r="H1129" s="261">
        <f t="shared" si="73"/>
        <v>-0.78450605901451853</v>
      </c>
      <c r="I1129" s="260">
        <v>219.04818</v>
      </c>
      <c r="J1129" s="261">
        <f t="shared" si="74"/>
        <v>-5.0314364629735819E-2</v>
      </c>
      <c r="K1129" s="260">
        <v>965.34923000000003</v>
      </c>
      <c r="L1129" s="260">
        <v>208.02690999999999</v>
      </c>
      <c r="M1129" s="261">
        <f t="shared" si="75"/>
        <v>-0.78450605901451853</v>
      </c>
    </row>
    <row r="1130" spans="1:13" x14ac:dyDescent="0.25">
      <c r="A1130" s="259" t="s">
        <v>180</v>
      </c>
      <c r="B1130" s="259" t="s">
        <v>453</v>
      </c>
      <c r="C1130" s="260">
        <v>0</v>
      </c>
      <c r="D1130" s="260">
        <v>0</v>
      </c>
      <c r="E1130" s="261" t="str">
        <f t="shared" si="72"/>
        <v/>
      </c>
      <c r="F1130" s="260">
        <v>0</v>
      </c>
      <c r="G1130" s="260">
        <v>7.3800000000000003E-3</v>
      </c>
      <c r="H1130" s="261" t="str">
        <f t="shared" si="73"/>
        <v/>
      </c>
      <c r="I1130" s="260">
        <v>0.94703999999999999</v>
      </c>
      <c r="J1130" s="261">
        <f t="shared" si="74"/>
        <v>-0.9922072985301571</v>
      </c>
      <c r="K1130" s="260">
        <v>0</v>
      </c>
      <c r="L1130" s="260">
        <v>7.3800000000000003E-3</v>
      </c>
      <c r="M1130" s="261" t="str">
        <f t="shared" si="75"/>
        <v/>
      </c>
    </row>
    <row r="1131" spans="1:13" x14ac:dyDescent="0.25">
      <c r="A1131" s="259" t="s">
        <v>172</v>
      </c>
      <c r="B1131" s="259" t="s">
        <v>453</v>
      </c>
      <c r="C1131" s="260">
        <v>0</v>
      </c>
      <c r="D1131" s="260">
        <v>0</v>
      </c>
      <c r="E1131" s="261" t="str">
        <f t="shared" si="72"/>
        <v/>
      </c>
      <c r="F1131" s="260">
        <v>0</v>
      </c>
      <c r="G1131" s="260">
        <v>0</v>
      </c>
      <c r="H1131" s="261" t="str">
        <f t="shared" si="73"/>
        <v/>
      </c>
      <c r="I1131" s="260">
        <v>0</v>
      </c>
      <c r="J1131" s="261" t="str">
        <f t="shared" si="74"/>
        <v/>
      </c>
      <c r="K1131" s="260">
        <v>0</v>
      </c>
      <c r="L1131" s="260">
        <v>0</v>
      </c>
      <c r="M1131" s="261" t="str">
        <f t="shared" si="75"/>
        <v/>
      </c>
    </row>
    <row r="1132" spans="1:13" x14ac:dyDescent="0.25">
      <c r="A1132" s="259" t="s">
        <v>159</v>
      </c>
      <c r="B1132" s="259" t="s">
        <v>453</v>
      </c>
      <c r="C1132" s="260">
        <v>0</v>
      </c>
      <c r="D1132" s="260">
        <v>0</v>
      </c>
      <c r="E1132" s="261" t="str">
        <f t="shared" si="72"/>
        <v/>
      </c>
      <c r="F1132" s="260">
        <v>0</v>
      </c>
      <c r="G1132" s="260">
        <v>0</v>
      </c>
      <c r="H1132" s="261" t="str">
        <f t="shared" si="73"/>
        <v/>
      </c>
      <c r="I1132" s="260">
        <v>22.172999999999998</v>
      </c>
      <c r="J1132" s="261">
        <f t="shared" si="74"/>
        <v>-1</v>
      </c>
      <c r="K1132" s="260">
        <v>0</v>
      </c>
      <c r="L1132" s="260">
        <v>0</v>
      </c>
      <c r="M1132" s="261" t="str">
        <f t="shared" si="75"/>
        <v/>
      </c>
    </row>
    <row r="1133" spans="1:13" x14ac:dyDescent="0.25">
      <c r="A1133" s="259" t="s">
        <v>169</v>
      </c>
      <c r="B1133" s="259" t="s">
        <v>453</v>
      </c>
      <c r="C1133" s="260">
        <v>0</v>
      </c>
      <c r="D1133" s="260">
        <v>0</v>
      </c>
      <c r="E1133" s="261" t="str">
        <f t="shared" si="72"/>
        <v/>
      </c>
      <c r="F1133" s="260">
        <v>0</v>
      </c>
      <c r="G1133" s="260">
        <v>0.53369</v>
      </c>
      <c r="H1133" s="261" t="str">
        <f t="shared" si="73"/>
        <v/>
      </c>
      <c r="I1133" s="260">
        <v>0.70067000000000002</v>
      </c>
      <c r="J1133" s="261">
        <f t="shared" si="74"/>
        <v>-0.23831475587651818</v>
      </c>
      <c r="K1133" s="260">
        <v>0</v>
      </c>
      <c r="L1133" s="260">
        <v>0.53369</v>
      </c>
      <c r="M1133" s="261" t="str">
        <f t="shared" si="75"/>
        <v/>
      </c>
    </row>
    <row r="1134" spans="1:13" x14ac:dyDescent="0.25">
      <c r="A1134" s="259" t="s">
        <v>155</v>
      </c>
      <c r="B1134" s="259" t="s">
        <v>453</v>
      </c>
      <c r="C1134" s="260">
        <v>49.827010000000001</v>
      </c>
      <c r="D1134" s="260">
        <v>0</v>
      </c>
      <c r="E1134" s="261">
        <f t="shared" si="72"/>
        <v>-1</v>
      </c>
      <c r="F1134" s="260">
        <v>80.996759999999995</v>
      </c>
      <c r="G1134" s="260">
        <v>119.89259</v>
      </c>
      <c r="H1134" s="261">
        <f t="shared" si="73"/>
        <v>0.48021464068439279</v>
      </c>
      <c r="I1134" s="260">
        <v>407.03724999999997</v>
      </c>
      <c r="J1134" s="261">
        <f t="shared" si="74"/>
        <v>-0.70545056994169453</v>
      </c>
      <c r="K1134" s="260">
        <v>80.996759999999995</v>
      </c>
      <c r="L1134" s="260">
        <v>119.89259</v>
      </c>
      <c r="M1134" s="261">
        <f t="shared" si="75"/>
        <v>0.48021464068439279</v>
      </c>
    </row>
    <row r="1135" spans="1:13" x14ac:dyDescent="0.25">
      <c r="A1135" s="259" t="s">
        <v>179</v>
      </c>
      <c r="B1135" s="259" t="s">
        <v>453</v>
      </c>
      <c r="C1135" s="260">
        <v>0</v>
      </c>
      <c r="D1135" s="260">
        <v>0</v>
      </c>
      <c r="E1135" s="261" t="str">
        <f t="shared" si="72"/>
        <v/>
      </c>
      <c r="F1135" s="260">
        <v>58.155110000000001</v>
      </c>
      <c r="G1135" s="260">
        <v>416.34048000000001</v>
      </c>
      <c r="H1135" s="261">
        <f t="shared" si="73"/>
        <v>6.1591383801010782</v>
      </c>
      <c r="I1135" s="260">
        <v>81.968999999999994</v>
      </c>
      <c r="J1135" s="261">
        <f t="shared" si="74"/>
        <v>4.0792431284997992</v>
      </c>
      <c r="K1135" s="260">
        <v>58.155110000000001</v>
      </c>
      <c r="L1135" s="260">
        <v>416.34048000000001</v>
      </c>
      <c r="M1135" s="261">
        <f t="shared" si="75"/>
        <v>6.1591383801010782</v>
      </c>
    </row>
    <row r="1136" spans="1:13" x14ac:dyDescent="0.25">
      <c r="A1136" s="259" t="s">
        <v>168</v>
      </c>
      <c r="B1136" s="259" t="s">
        <v>453</v>
      </c>
      <c r="C1136" s="260">
        <v>0</v>
      </c>
      <c r="D1136" s="260">
        <v>0</v>
      </c>
      <c r="E1136" s="261" t="str">
        <f t="shared" si="72"/>
        <v/>
      </c>
      <c r="F1136" s="260">
        <v>3.2548599999999999</v>
      </c>
      <c r="G1136" s="260">
        <v>31.665220000000001</v>
      </c>
      <c r="H1136" s="261">
        <f t="shared" si="73"/>
        <v>8.7285966216672914</v>
      </c>
      <c r="I1136" s="260">
        <v>0</v>
      </c>
      <c r="J1136" s="261" t="str">
        <f t="shared" si="74"/>
        <v/>
      </c>
      <c r="K1136" s="260">
        <v>3.2548599999999999</v>
      </c>
      <c r="L1136" s="260">
        <v>31.665220000000001</v>
      </c>
      <c r="M1136" s="261">
        <f t="shared" si="75"/>
        <v>8.7285966216672914</v>
      </c>
    </row>
    <row r="1137" spans="1:13" x14ac:dyDescent="0.25">
      <c r="A1137" s="259" t="s">
        <v>158</v>
      </c>
      <c r="B1137" s="259" t="s">
        <v>453</v>
      </c>
      <c r="C1137" s="260">
        <v>0</v>
      </c>
      <c r="D1137" s="260">
        <v>0</v>
      </c>
      <c r="E1137" s="261" t="str">
        <f t="shared" si="72"/>
        <v/>
      </c>
      <c r="F1137" s="260">
        <v>6.20913</v>
      </c>
      <c r="G1137" s="260">
        <v>39.189709999999998</v>
      </c>
      <c r="H1137" s="261">
        <f t="shared" si="73"/>
        <v>5.3116265885880951</v>
      </c>
      <c r="I1137" s="260">
        <v>60.386859999999999</v>
      </c>
      <c r="J1137" s="261">
        <f t="shared" si="74"/>
        <v>-0.35102255689399986</v>
      </c>
      <c r="K1137" s="260">
        <v>6.20913</v>
      </c>
      <c r="L1137" s="260">
        <v>39.189709999999998</v>
      </c>
      <c r="M1137" s="261">
        <f t="shared" si="75"/>
        <v>5.3116265885880951</v>
      </c>
    </row>
    <row r="1138" spans="1:13" x14ac:dyDescent="0.25">
      <c r="A1138" s="259" t="s">
        <v>181</v>
      </c>
      <c r="B1138" s="259" t="s">
        <v>453</v>
      </c>
      <c r="C1138" s="260">
        <v>0</v>
      </c>
      <c r="D1138" s="260">
        <v>0</v>
      </c>
      <c r="E1138" s="261" t="str">
        <f t="shared" si="72"/>
        <v/>
      </c>
      <c r="F1138" s="260">
        <v>0</v>
      </c>
      <c r="G1138" s="260">
        <v>23.333970000000001</v>
      </c>
      <c r="H1138" s="261" t="str">
        <f t="shared" si="73"/>
        <v/>
      </c>
      <c r="I1138" s="260">
        <v>1.20139</v>
      </c>
      <c r="J1138" s="261">
        <f t="shared" si="74"/>
        <v>18.422477297130825</v>
      </c>
      <c r="K1138" s="260">
        <v>0</v>
      </c>
      <c r="L1138" s="260">
        <v>23.333970000000001</v>
      </c>
      <c r="M1138" s="261" t="str">
        <f t="shared" si="75"/>
        <v/>
      </c>
    </row>
    <row r="1139" spans="1:13" x14ac:dyDescent="0.25">
      <c r="A1139" s="259" t="s">
        <v>173</v>
      </c>
      <c r="B1139" s="259" t="s">
        <v>453</v>
      </c>
      <c r="C1139" s="260">
        <v>18.62997</v>
      </c>
      <c r="D1139" s="260">
        <v>0</v>
      </c>
      <c r="E1139" s="261">
        <f t="shared" si="72"/>
        <v>-1</v>
      </c>
      <c r="F1139" s="260">
        <v>92.511859999999999</v>
      </c>
      <c r="G1139" s="260">
        <v>332.93279000000001</v>
      </c>
      <c r="H1139" s="261">
        <f t="shared" si="73"/>
        <v>2.5988119793505398</v>
      </c>
      <c r="I1139" s="260">
        <v>380.12177000000003</v>
      </c>
      <c r="J1139" s="261">
        <f t="shared" si="74"/>
        <v>-0.12414174542015843</v>
      </c>
      <c r="K1139" s="260">
        <v>92.511859999999999</v>
      </c>
      <c r="L1139" s="260">
        <v>332.93279000000001</v>
      </c>
      <c r="M1139" s="261">
        <f t="shared" si="75"/>
        <v>2.5988119793505398</v>
      </c>
    </row>
    <row r="1140" spans="1:13" x14ac:dyDescent="0.25">
      <c r="A1140" s="259" t="s">
        <v>157</v>
      </c>
      <c r="B1140" s="259" t="s">
        <v>453</v>
      </c>
      <c r="C1140" s="260">
        <v>146.53327999999999</v>
      </c>
      <c r="D1140" s="260">
        <v>0</v>
      </c>
      <c r="E1140" s="261">
        <f t="shared" si="72"/>
        <v>-1</v>
      </c>
      <c r="F1140" s="260">
        <v>641.92582000000004</v>
      </c>
      <c r="G1140" s="260">
        <v>695.86752999999999</v>
      </c>
      <c r="H1140" s="261">
        <f t="shared" si="73"/>
        <v>8.4031064523935051E-2</v>
      </c>
      <c r="I1140" s="260">
        <v>1021.39474</v>
      </c>
      <c r="J1140" s="261">
        <f t="shared" si="74"/>
        <v>-0.3187085239933779</v>
      </c>
      <c r="K1140" s="260">
        <v>641.92582000000004</v>
      </c>
      <c r="L1140" s="260">
        <v>695.86752999999999</v>
      </c>
      <c r="M1140" s="261">
        <f t="shared" si="75"/>
        <v>8.4031064523935051E-2</v>
      </c>
    </row>
    <row r="1141" spans="1:13" x14ac:dyDescent="0.25">
      <c r="A1141" s="259" t="s">
        <v>164</v>
      </c>
      <c r="B1141" s="259" t="s">
        <v>453</v>
      </c>
      <c r="C1141" s="260">
        <v>0</v>
      </c>
      <c r="D1141" s="260">
        <v>4.2000000000000002E-4</v>
      </c>
      <c r="E1141" s="261" t="str">
        <f t="shared" si="72"/>
        <v/>
      </c>
      <c r="F1141" s="260">
        <v>3.4799999999999998E-2</v>
      </c>
      <c r="G1141" s="260">
        <v>51.315199999999997</v>
      </c>
      <c r="H1141" s="261">
        <f t="shared" si="73"/>
        <v>1473.5747126436781</v>
      </c>
      <c r="I1141" s="260">
        <v>17.93909</v>
      </c>
      <c r="J1141" s="261">
        <f t="shared" si="74"/>
        <v>1.860524140299201</v>
      </c>
      <c r="K1141" s="260">
        <v>3.4799999999999998E-2</v>
      </c>
      <c r="L1141" s="260">
        <v>51.315199999999997</v>
      </c>
      <c r="M1141" s="261">
        <f t="shared" si="75"/>
        <v>1473.5747126436781</v>
      </c>
    </row>
    <row r="1142" spans="1:13" x14ac:dyDescent="0.25">
      <c r="A1142" s="259" t="s">
        <v>170</v>
      </c>
      <c r="B1142" s="259" t="s">
        <v>453</v>
      </c>
      <c r="C1142" s="260">
        <v>1568.6084900000001</v>
      </c>
      <c r="D1142" s="260">
        <v>1264.53648</v>
      </c>
      <c r="E1142" s="261">
        <f t="shared" si="72"/>
        <v>-0.19384824953994739</v>
      </c>
      <c r="F1142" s="260">
        <v>29402.26643</v>
      </c>
      <c r="G1142" s="260">
        <v>23190.238659999999</v>
      </c>
      <c r="H1142" s="261">
        <f t="shared" si="73"/>
        <v>-0.21127717432223814</v>
      </c>
      <c r="I1142" s="260">
        <v>17318.224490000001</v>
      </c>
      <c r="J1142" s="261">
        <f t="shared" si="74"/>
        <v>0.33906559955904569</v>
      </c>
      <c r="K1142" s="260">
        <v>29402.26643</v>
      </c>
      <c r="L1142" s="260">
        <v>23190.238659999999</v>
      </c>
      <c r="M1142" s="261">
        <f t="shared" si="75"/>
        <v>-0.21127717432223814</v>
      </c>
    </row>
    <row r="1143" spans="1:13" x14ac:dyDescent="0.25">
      <c r="A1143" s="259" t="s">
        <v>163</v>
      </c>
      <c r="B1143" s="259" t="s">
        <v>453</v>
      </c>
      <c r="C1143" s="260">
        <v>0</v>
      </c>
      <c r="D1143" s="260">
        <v>0</v>
      </c>
      <c r="E1143" s="261" t="str">
        <f t="shared" si="72"/>
        <v/>
      </c>
      <c r="F1143" s="260">
        <v>0</v>
      </c>
      <c r="G1143" s="260">
        <v>206.46403000000001</v>
      </c>
      <c r="H1143" s="261" t="str">
        <f t="shared" si="73"/>
        <v/>
      </c>
      <c r="I1143" s="260">
        <v>79.966210000000004</v>
      </c>
      <c r="J1143" s="261">
        <f t="shared" si="74"/>
        <v>1.5818909011693814</v>
      </c>
      <c r="K1143" s="260">
        <v>0</v>
      </c>
      <c r="L1143" s="260">
        <v>206.46403000000001</v>
      </c>
      <c r="M1143" s="261" t="str">
        <f t="shared" si="75"/>
        <v/>
      </c>
    </row>
    <row r="1144" spans="1:13" x14ac:dyDescent="0.25">
      <c r="A1144" s="259" t="s">
        <v>162</v>
      </c>
      <c r="B1144" s="259" t="s">
        <v>453</v>
      </c>
      <c r="C1144" s="260">
        <v>0</v>
      </c>
      <c r="D1144" s="260">
        <v>0</v>
      </c>
      <c r="E1144" s="261" t="str">
        <f t="shared" si="72"/>
        <v/>
      </c>
      <c r="F1144" s="260">
        <v>0</v>
      </c>
      <c r="G1144" s="260">
        <v>0</v>
      </c>
      <c r="H1144" s="261" t="str">
        <f t="shared" si="73"/>
        <v/>
      </c>
      <c r="I1144" s="260">
        <v>0</v>
      </c>
      <c r="J1144" s="261" t="str">
        <f t="shared" si="74"/>
        <v/>
      </c>
      <c r="K1144" s="260">
        <v>0</v>
      </c>
      <c r="L1144" s="260">
        <v>0</v>
      </c>
      <c r="M1144" s="261" t="str">
        <f t="shared" si="75"/>
        <v/>
      </c>
    </row>
    <row r="1145" spans="1:13" x14ac:dyDescent="0.25">
      <c r="A1145" s="259" t="s">
        <v>165</v>
      </c>
      <c r="B1145" s="259" t="s">
        <v>453</v>
      </c>
      <c r="C1145" s="260">
        <v>0</v>
      </c>
      <c r="D1145" s="260">
        <v>0</v>
      </c>
      <c r="E1145" s="261" t="str">
        <f t="shared" si="72"/>
        <v/>
      </c>
      <c r="F1145" s="260">
        <v>0</v>
      </c>
      <c r="G1145" s="260">
        <v>0</v>
      </c>
      <c r="H1145" s="261" t="str">
        <f t="shared" si="73"/>
        <v/>
      </c>
      <c r="I1145" s="260">
        <v>0</v>
      </c>
      <c r="J1145" s="261" t="str">
        <f t="shared" si="74"/>
        <v/>
      </c>
      <c r="K1145" s="260">
        <v>0</v>
      </c>
      <c r="L1145" s="260">
        <v>0</v>
      </c>
      <c r="M1145" s="261" t="str">
        <f t="shared" si="75"/>
        <v/>
      </c>
    </row>
    <row r="1146" spans="1:13" x14ac:dyDescent="0.25">
      <c r="A1146" s="259" t="s">
        <v>156</v>
      </c>
      <c r="B1146" s="259" t="s">
        <v>453</v>
      </c>
      <c r="C1146" s="260">
        <v>0</v>
      </c>
      <c r="D1146" s="260">
        <v>31.254190000000001</v>
      </c>
      <c r="E1146" s="261" t="str">
        <f t="shared" si="72"/>
        <v/>
      </c>
      <c r="F1146" s="260">
        <v>149.58664999999999</v>
      </c>
      <c r="G1146" s="260">
        <v>159.71858</v>
      </c>
      <c r="H1146" s="261">
        <f t="shared" si="73"/>
        <v>6.7732849154653829E-2</v>
      </c>
      <c r="I1146" s="260">
        <v>88.920389999999998</v>
      </c>
      <c r="J1146" s="261">
        <f t="shared" si="74"/>
        <v>0.79619747506730465</v>
      </c>
      <c r="K1146" s="260">
        <v>149.58664999999999</v>
      </c>
      <c r="L1146" s="260">
        <v>159.71858</v>
      </c>
      <c r="M1146" s="261">
        <f t="shared" si="75"/>
        <v>6.7732849154653829E-2</v>
      </c>
    </row>
    <row r="1147" spans="1:13" x14ac:dyDescent="0.25">
      <c r="A1147" s="259" t="s">
        <v>160</v>
      </c>
      <c r="B1147" s="259" t="s">
        <v>453</v>
      </c>
      <c r="C1147" s="260">
        <v>0</v>
      </c>
      <c r="D1147" s="260">
        <v>0</v>
      </c>
      <c r="E1147" s="261" t="str">
        <f t="shared" si="72"/>
        <v/>
      </c>
      <c r="F1147" s="260">
        <v>14.62473</v>
      </c>
      <c r="G1147" s="260">
        <v>0</v>
      </c>
      <c r="H1147" s="261">
        <f t="shared" si="73"/>
        <v>-1</v>
      </c>
      <c r="I1147" s="260">
        <v>25.59769</v>
      </c>
      <c r="J1147" s="261">
        <f t="shared" si="74"/>
        <v>-1</v>
      </c>
      <c r="K1147" s="260">
        <v>14.62473</v>
      </c>
      <c r="L1147" s="260">
        <v>0</v>
      </c>
      <c r="M1147" s="261">
        <f t="shared" si="75"/>
        <v>-1</v>
      </c>
    </row>
    <row r="1148" spans="1:13" s="117" customFormat="1" x14ac:dyDescent="0.25">
      <c r="A1148" s="117" t="s">
        <v>3</v>
      </c>
      <c r="B1148" s="117" t="s">
        <v>453</v>
      </c>
      <c r="C1148" s="180">
        <v>1817.4997900000001</v>
      </c>
      <c r="D1148" s="180">
        <v>1305.71777</v>
      </c>
      <c r="E1148" s="262">
        <f t="shared" si="72"/>
        <v>-0.28158573817496846</v>
      </c>
      <c r="F1148" s="180">
        <v>31436.03253</v>
      </c>
      <c r="G1148" s="180">
        <v>25479.761979999999</v>
      </c>
      <c r="H1148" s="262">
        <f t="shared" si="73"/>
        <v>-0.18947271874451144</v>
      </c>
      <c r="I1148" s="180">
        <v>19749.609499999999</v>
      </c>
      <c r="J1148" s="262">
        <f t="shared" si="74"/>
        <v>0.29014003947774269</v>
      </c>
      <c r="K1148" s="180">
        <v>31436.03253</v>
      </c>
      <c r="L1148" s="180">
        <v>25479.761979999999</v>
      </c>
      <c r="M1148" s="262">
        <f t="shared" si="75"/>
        <v>-0.18947271874451144</v>
      </c>
    </row>
    <row r="1149" spans="1:13" x14ac:dyDescent="0.25">
      <c r="A1149" s="259" t="s">
        <v>175</v>
      </c>
      <c r="B1149" s="259" t="s">
        <v>433</v>
      </c>
      <c r="C1149" s="260">
        <v>16.71687</v>
      </c>
      <c r="D1149" s="260">
        <v>5.0373099999999997</v>
      </c>
      <c r="E1149" s="261">
        <f t="shared" si="72"/>
        <v>-0.69866906903026704</v>
      </c>
      <c r="F1149" s="260">
        <v>95.317999999999998</v>
      </c>
      <c r="G1149" s="260">
        <v>33.826560000000001</v>
      </c>
      <c r="H1149" s="261">
        <f t="shared" si="73"/>
        <v>-0.64511886527203677</v>
      </c>
      <c r="I1149" s="260">
        <v>97.272289999999998</v>
      </c>
      <c r="J1149" s="261">
        <f t="shared" si="74"/>
        <v>-0.6522487545014104</v>
      </c>
      <c r="K1149" s="260">
        <v>95.317999999999998</v>
      </c>
      <c r="L1149" s="260">
        <v>33.826560000000001</v>
      </c>
      <c r="M1149" s="261">
        <f t="shared" si="75"/>
        <v>-0.64511886527203677</v>
      </c>
    </row>
    <row r="1150" spans="1:13" x14ac:dyDescent="0.25">
      <c r="A1150" s="259" t="s">
        <v>176</v>
      </c>
      <c r="B1150" s="259" t="s">
        <v>433</v>
      </c>
      <c r="C1150" s="260">
        <v>1.5777099999999999</v>
      </c>
      <c r="D1150" s="260">
        <v>4.5393699999999999</v>
      </c>
      <c r="E1150" s="261">
        <f t="shared" si="72"/>
        <v>1.8771890905172688</v>
      </c>
      <c r="F1150" s="260">
        <v>2822.0981000000002</v>
      </c>
      <c r="G1150" s="260">
        <v>5251.7059799999997</v>
      </c>
      <c r="H1150" s="261">
        <f t="shared" si="73"/>
        <v>0.86092254553447289</v>
      </c>
      <c r="I1150" s="260">
        <v>3910.7422200000001</v>
      </c>
      <c r="J1150" s="261">
        <f t="shared" si="74"/>
        <v>0.34289239345466238</v>
      </c>
      <c r="K1150" s="260">
        <v>2822.0981000000002</v>
      </c>
      <c r="L1150" s="260">
        <v>5251.7059799999997</v>
      </c>
      <c r="M1150" s="261">
        <f t="shared" si="75"/>
        <v>0.86092254553447289</v>
      </c>
    </row>
    <row r="1151" spans="1:13" x14ac:dyDescent="0.25">
      <c r="A1151" s="259" t="s">
        <v>174</v>
      </c>
      <c r="B1151" s="259" t="s">
        <v>433</v>
      </c>
      <c r="C1151" s="260">
        <v>878.21023000000002</v>
      </c>
      <c r="D1151" s="260">
        <v>850.53885000000002</v>
      </c>
      <c r="E1151" s="261">
        <f t="shared" si="72"/>
        <v>-3.1508833596711749E-2</v>
      </c>
      <c r="F1151" s="260">
        <v>16986.86577</v>
      </c>
      <c r="G1151" s="260">
        <v>18418.612669999999</v>
      </c>
      <c r="H1151" s="261">
        <f t="shared" si="73"/>
        <v>8.4285525027728347E-2</v>
      </c>
      <c r="I1151" s="260">
        <v>24888.647730000001</v>
      </c>
      <c r="J1151" s="261">
        <f t="shared" si="74"/>
        <v>-0.25995928465817064</v>
      </c>
      <c r="K1151" s="260">
        <v>16986.86577</v>
      </c>
      <c r="L1151" s="260">
        <v>18418.612669999999</v>
      </c>
      <c r="M1151" s="261">
        <f t="shared" si="75"/>
        <v>8.4285525027728347E-2</v>
      </c>
    </row>
    <row r="1152" spans="1:13" x14ac:dyDescent="0.25">
      <c r="A1152" s="259" t="s">
        <v>166</v>
      </c>
      <c r="B1152" s="259" t="s">
        <v>433</v>
      </c>
      <c r="C1152" s="260">
        <v>0</v>
      </c>
      <c r="D1152" s="260">
        <v>0</v>
      </c>
      <c r="E1152" s="261" t="str">
        <f t="shared" si="72"/>
        <v/>
      </c>
      <c r="F1152" s="260">
        <v>7.2301799999999998</v>
      </c>
      <c r="G1152" s="260">
        <v>0</v>
      </c>
      <c r="H1152" s="261">
        <f t="shared" si="73"/>
        <v>-1</v>
      </c>
      <c r="I1152" s="260">
        <v>16.446729999999999</v>
      </c>
      <c r="J1152" s="261">
        <f t="shared" si="74"/>
        <v>-1</v>
      </c>
      <c r="K1152" s="260">
        <v>7.2301799999999998</v>
      </c>
      <c r="L1152" s="260">
        <v>0</v>
      </c>
      <c r="M1152" s="261">
        <f t="shared" si="75"/>
        <v>-1</v>
      </c>
    </row>
    <row r="1153" spans="1:13" x14ac:dyDescent="0.25">
      <c r="A1153" s="259" t="s">
        <v>180</v>
      </c>
      <c r="B1153" s="259" t="s">
        <v>433</v>
      </c>
      <c r="C1153" s="260">
        <v>0</v>
      </c>
      <c r="D1153" s="260">
        <v>0</v>
      </c>
      <c r="E1153" s="261" t="str">
        <f t="shared" si="72"/>
        <v/>
      </c>
      <c r="F1153" s="260">
        <v>0</v>
      </c>
      <c r="G1153" s="260">
        <v>0</v>
      </c>
      <c r="H1153" s="261" t="str">
        <f t="shared" si="73"/>
        <v/>
      </c>
      <c r="I1153" s="260">
        <v>0</v>
      </c>
      <c r="J1153" s="261" t="str">
        <f t="shared" si="74"/>
        <v/>
      </c>
      <c r="K1153" s="260">
        <v>0</v>
      </c>
      <c r="L1153" s="260">
        <v>0</v>
      </c>
      <c r="M1153" s="261" t="str">
        <f t="shared" si="75"/>
        <v/>
      </c>
    </row>
    <row r="1154" spans="1:13" x14ac:dyDescent="0.25">
      <c r="A1154" s="259" t="s">
        <v>172</v>
      </c>
      <c r="B1154" s="259" t="s">
        <v>433</v>
      </c>
      <c r="C1154" s="260">
        <v>6.4112200000000001</v>
      </c>
      <c r="D1154" s="260">
        <v>37.773260000000001</v>
      </c>
      <c r="E1154" s="261">
        <f t="shared" si="72"/>
        <v>4.8917429132052872</v>
      </c>
      <c r="F1154" s="260">
        <v>35.725769999999997</v>
      </c>
      <c r="G1154" s="260">
        <v>228.98543000000001</v>
      </c>
      <c r="H1154" s="261">
        <f t="shared" si="73"/>
        <v>5.4095309912144662</v>
      </c>
      <c r="I1154" s="260">
        <v>72.369969999999995</v>
      </c>
      <c r="J1154" s="261">
        <f t="shared" si="74"/>
        <v>2.1640945823246858</v>
      </c>
      <c r="K1154" s="260">
        <v>35.725769999999997</v>
      </c>
      <c r="L1154" s="260">
        <v>228.98543000000001</v>
      </c>
      <c r="M1154" s="261">
        <f t="shared" si="75"/>
        <v>5.4095309912144662</v>
      </c>
    </row>
    <row r="1155" spans="1:13" x14ac:dyDescent="0.25">
      <c r="A1155" s="259" t="s">
        <v>159</v>
      </c>
      <c r="B1155" s="259" t="s">
        <v>433</v>
      </c>
      <c r="C1155" s="260">
        <v>0</v>
      </c>
      <c r="D1155" s="260">
        <v>0</v>
      </c>
      <c r="E1155" s="261" t="str">
        <f t="shared" si="72"/>
        <v/>
      </c>
      <c r="F1155" s="260">
        <v>0</v>
      </c>
      <c r="G1155" s="260">
        <v>0</v>
      </c>
      <c r="H1155" s="261" t="str">
        <f t="shared" si="73"/>
        <v/>
      </c>
      <c r="I1155" s="260">
        <v>0</v>
      </c>
      <c r="J1155" s="261" t="str">
        <f t="shared" si="74"/>
        <v/>
      </c>
      <c r="K1155" s="260">
        <v>0</v>
      </c>
      <c r="L1155" s="260">
        <v>0</v>
      </c>
      <c r="M1155" s="261" t="str">
        <f t="shared" si="75"/>
        <v/>
      </c>
    </row>
    <row r="1156" spans="1:13" x14ac:dyDescent="0.25">
      <c r="A1156" s="259" t="s">
        <v>171</v>
      </c>
      <c r="B1156" s="259" t="s">
        <v>433</v>
      </c>
      <c r="C1156" s="260">
        <v>0</v>
      </c>
      <c r="D1156" s="260">
        <v>0</v>
      </c>
      <c r="E1156" s="261" t="str">
        <f t="shared" si="72"/>
        <v/>
      </c>
      <c r="F1156" s="260">
        <v>0</v>
      </c>
      <c r="G1156" s="260">
        <v>0</v>
      </c>
      <c r="H1156" s="261" t="str">
        <f t="shared" si="73"/>
        <v/>
      </c>
      <c r="I1156" s="260">
        <v>0</v>
      </c>
      <c r="J1156" s="261" t="str">
        <f t="shared" si="74"/>
        <v/>
      </c>
      <c r="K1156" s="260">
        <v>0</v>
      </c>
      <c r="L1156" s="260">
        <v>0</v>
      </c>
      <c r="M1156" s="261" t="str">
        <f t="shared" si="75"/>
        <v/>
      </c>
    </row>
    <row r="1157" spans="1:13" x14ac:dyDescent="0.25">
      <c r="A1157" s="259" t="s">
        <v>167</v>
      </c>
      <c r="B1157" s="259" t="s">
        <v>433</v>
      </c>
      <c r="C1157" s="260">
        <v>17.471579999999999</v>
      </c>
      <c r="D1157" s="260">
        <v>5.7756800000000004</v>
      </c>
      <c r="E1157" s="261">
        <f t="shared" si="72"/>
        <v>-0.66942428790069353</v>
      </c>
      <c r="F1157" s="260">
        <v>105.85561</v>
      </c>
      <c r="G1157" s="260">
        <v>126.61887</v>
      </c>
      <c r="H1157" s="261">
        <f t="shared" si="73"/>
        <v>0.19614699683842929</v>
      </c>
      <c r="I1157" s="260">
        <v>2.4749699999999999</v>
      </c>
      <c r="J1157" s="261">
        <f t="shared" si="74"/>
        <v>50.159759512236512</v>
      </c>
      <c r="K1157" s="260">
        <v>105.85561</v>
      </c>
      <c r="L1157" s="260">
        <v>126.61887</v>
      </c>
      <c r="M1157" s="261">
        <f t="shared" si="75"/>
        <v>0.19614699683842929</v>
      </c>
    </row>
    <row r="1158" spans="1:13" x14ac:dyDescent="0.25">
      <c r="A1158" s="259" t="s">
        <v>169</v>
      </c>
      <c r="B1158" s="259" t="s">
        <v>433</v>
      </c>
      <c r="C1158" s="260">
        <v>157.63856000000001</v>
      </c>
      <c r="D1158" s="260">
        <v>312.48665</v>
      </c>
      <c r="E1158" s="261">
        <f t="shared" si="72"/>
        <v>0.98229830315628353</v>
      </c>
      <c r="F1158" s="260">
        <v>8717.4367700000003</v>
      </c>
      <c r="G1158" s="260">
        <v>9018.8458699999992</v>
      </c>
      <c r="H1158" s="261">
        <f t="shared" si="73"/>
        <v>3.457542715276829E-2</v>
      </c>
      <c r="I1158" s="260">
        <v>9796.7574499999992</v>
      </c>
      <c r="J1158" s="261">
        <f t="shared" si="74"/>
        <v>-7.9405005581719257E-2</v>
      </c>
      <c r="K1158" s="260">
        <v>8717.4367700000003</v>
      </c>
      <c r="L1158" s="260">
        <v>9018.8458699999992</v>
      </c>
      <c r="M1158" s="261">
        <f t="shared" si="75"/>
        <v>3.457542715276829E-2</v>
      </c>
    </row>
    <row r="1159" spans="1:13" x14ac:dyDescent="0.25">
      <c r="A1159" s="259" t="s">
        <v>155</v>
      </c>
      <c r="B1159" s="259" t="s">
        <v>433</v>
      </c>
      <c r="C1159" s="260">
        <v>159.5564</v>
      </c>
      <c r="D1159" s="260">
        <v>0</v>
      </c>
      <c r="E1159" s="261">
        <f t="shared" si="72"/>
        <v>-1</v>
      </c>
      <c r="F1159" s="260">
        <v>3010.3054999999999</v>
      </c>
      <c r="G1159" s="260">
        <v>2688.5438600000002</v>
      </c>
      <c r="H1159" s="261">
        <f t="shared" si="73"/>
        <v>-0.10688670634923925</v>
      </c>
      <c r="I1159" s="260">
        <v>2472.2043100000001</v>
      </c>
      <c r="J1159" s="261">
        <f t="shared" si="74"/>
        <v>8.750876661969742E-2</v>
      </c>
      <c r="K1159" s="260">
        <v>3010.3054999999999</v>
      </c>
      <c r="L1159" s="260">
        <v>2688.5438600000002</v>
      </c>
      <c r="M1159" s="261">
        <f t="shared" si="75"/>
        <v>-0.10688670634923925</v>
      </c>
    </row>
    <row r="1160" spans="1:13" x14ac:dyDescent="0.25">
      <c r="A1160" s="259" t="s">
        <v>179</v>
      </c>
      <c r="B1160" s="259" t="s">
        <v>433</v>
      </c>
      <c r="C1160" s="260">
        <v>109.1348</v>
      </c>
      <c r="D1160" s="260">
        <v>0</v>
      </c>
      <c r="E1160" s="261">
        <f t="shared" si="72"/>
        <v>-1</v>
      </c>
      <c r="F1160" s="260">
        <v>678.39751999999999</v>
      </c>
      <c r="G1160" s="260">
        <v>1149.10724</v>
      </c>
      <c r="H1160" s="261">
        <f t="shared" si="73"/>
        <v>0.6938553077257712</v>
      </c>
      <c r="I1160" s="260">
        <v>3091.86823</v>
      </c>
      <c r="J1160" s="261">
        <f t="shared" si="74"/>
        <v>-0.62834533863689268</v>
      </c>
      <c r="K1160" s="260">
        <v>678.39751999999999</v>
      </c>
      <c r="L1160" s="260">
        <v>1149.10724</v>
      </c>
      <c r="M1160" s="261">
        <f t="shared" si="75"/>
        <v>0.6938553077257712</v>
      </c>
    </row>
    <row r="1161" spans="1:13" x14ac:dyDescent="0.25">
      <c r="A1161" s="259" t="s">
        <v>168</v>
      </c>
      <c r="B1161" s="259" t="s">
        <v>433</v>
      </c>
      <c r="C1161" s="260">
        <v>55.095469999999999</v>
      </c>
      <c r="D1161" s="260">
        <v>64.453580000000002</v>
      </c>
      <c r="E1161" s="261">
        <f t="shared" si="72"/>
        <v>0.16985262127721223</v>
      </c>
      <c r="F1161" s="260">
        <v>1209.47045</v>
      </c>
      <c r="G1161" s="260">
        <v>1322.1251999999999</v>
      </c>
      <c r="H1161" s="261">
        <f t="shared" si="73"/>
        <v>9.3143863084873102E-2</v>
      </c>
      <c r="I1161" s="260">
        <v>1505.76873</v>
      </c>
      <c r="J1161" s="261">
        <f t="shared" si="74"/>
        <v>-0.12195998385489126</v>
      </c>
      <c r="K1161" s="260">
        <v>1209.47045</v>
      </c>
      <c r="L1161" s="260">
        <v>1322.1251999999999</v>
      </c>
      <c r="M1161" s="261">
        <f t="shared" si="75"/>
        <v>9.3143863084873102E-2</v>
      </c>
    </row>
    <row r="1162" spans="1:13" x14ac:dyDescent="0.25">
      <c r="A1162" s="259" t="s">
        <v>158</v>
      </c>
      <c r="B1162" s="259" t="s">
        <v>433</v>
      </c>
      <c r="C1162" s="260">
        <v>0</v>
      </c>
      <c r="D1162" s="260">
        <v>0</v>
      </c>
      <c r="E1162" s="261" t="str">
        <f t="shared" si="72"/>
        <v/>
      </c>
      <c r="F1162" s="260">
        <v>7.0670000000000002</v>
      </c>
      <c r="G1162" s="260">
        <v>0</v>
      </c>
      <c r="H1162" s="261">
        <f t="shared" si="73"/>
        <v>-1</v>
      </c>
      <c r="I1162" s="260">
        <v>17.25178</v>
      </c>
      <c r="J1162" s="261">
        <f t="shared" si="74"/>
        <v>-1</v>
      </c>
      <c r="K1162" s="260">
        <v>7.0670000000000002</v>
      </c>
      <c r="L1162" s="260">
        <v>0</v>
      </c>
      <c r="M1162" s="261">
        <f t="shared" si="75"/>
        <v>-1</v>
      </c>
    </row>
    <row r="1163" spans="1:13" x14ac:dyDescent="0.25">
      <c r="A1163" s="259" t="s">
        <v>181</v>
      </c>
      <c r="B1163" s="259" t="s">
        <v>433</v>
      </c>
      <c r="C1163" s="260">
        <v>0</v>
      </c>
      <c r="D1163" s="260">
        <v>3.2221500000000001</v>
      </c>
      <c r="E1163" s="261" t="str">
        <f t="shared" si="72"/>
        <v/>
      </c>
      <c r="F1163" s="260">
        <v>61.650739999999999</v>
      </c>
      <c r="G1163" s="260">
        <v>40.16086</v>
      </c>
      <c r="H1163" s="261">
        <f t="shared" si="73"/>
        <v>-0.34857456698816591</v>
      </c>
      <c r="I1163" s="260">
        <v>160.74239</v>
      </c>
      <c r="J1163" s="261">
        <f t="shared" si="74"/>
        <v>-0.75015389531037835</v>
      </c>
      <c r="K1163" s="260">
        <v>61.650739999999999</v>
      </c>
      <c r="L1163" s="260">
        <v>40.16086</v>
      </c>
      <c r="M1163" s="261">
        <f t="shared" si="75"/>
        <v>-0.34857456698816591</v>
      </c>
    </row>
    <row r="1164" spans="1:13" x14ac:dyDescent="0.25">
      <c r="A1164" s="259" t="s">
        <v>173</v>
      </c>
      <c r="B1164" s="259" t="s">
        <v>433</v>
      </c>
      <c r="C1164" s="260">
        <v>14.6</v>
      </c>
      <c r="D1164" s="260">
        <v>0</v>
      </c>
      <c r="E1164" s="261">
        <f t="shared" si="72"/>
        <v>-1</v>
      </c>
      <c r="F1164" s="260">
        <v>1413.5983200000001</v>
      </c>
      <c r="G1164" s="260">
        <v>1910.6326300000001</v>
      </c>
      <c r="H1164" s="261">
        <f t="shared" si="73"/>
        <v>0.3516092959137076</v>
      </c>
      <c r="I1164" s="260">
        <v>700.81480999999997</v>
      </c>
      <c r="J1164" s="261">
        <f t="shared" si="74"/>
        <v>1.7263017315515925</v>
      </c>
      <c r="K1164" s="260">
        <v>1413.5983200000001</v>
      </c>
      <c r="L1164" s="260">
        <v>1910.6326300000001</v>
      </c>
      <c r="M1164" s="261">
        <f t="shared" si="75"/>
        <v>0.3516092959137076</v>
      </c>
    </row>
    <row r="1165" spans="1:13" x14ac:dyDescent="0.25">
      <c r="A1165" s="259" t="s">
        <v>157</v>
      </c>
      <c r="B1165" s="259" t="s">
        <v>433</v>
      </c>
      <c r="C1165" s="260">
        <v>0</v>
      </c>
      <c r="D1165" s="260">
        <v>0</v>
      </c>
      <c r="E1165" s="261" t="str">
        <f t="shared" si="72"/>
        <v/>
      </c>
      <c r="F1165" s="260">
        <v>41.170789999999997</v>
      </c>
      <c r="G1165" s="260">
        <v>395.05716000000001</v>
      </c>
      <c r="H1165" s="261">
        <f t="shared" si="73"/>
        <v>8.5955690915816785</v>
      </c>
      <c r="I1165" s="260">
        <v>150.38346000000001</v>
      </c>
      <c r="J1165" s="261">
        <f t="shared" si="74"/>
        <v>1.6269987404199902</v>
      </c>
      <c r="K1165" s="260">
        <v>41.170789999999997</v>
      </c>
      <c r="L1165" s="260">
        <v>395.05716000000001</v>
      </c>
      <c r="M1165" s="261">
        <f t="shared" si="75"/>
        <v>8.5955690915816785</v>
      </c>
    </row>
    <row r="1166" spans="1:13" x14ac:dyDescent="0.25">
      <c r="A1166" s="259" t="s">
        <v>164</v>
      </c>
      <c r="B1166" s="259" t="s">
        <v>433</v>
      </c>
      <c r="C1166" s="260">
        <v>26.729659999999999</v>
      </c>
      <c r="D1166" s="260">
        <v>182.18898999999999</v>
      </c>
      <c r="E1166" s="261">
        <f t="shared" si="72"/>
        <v>5.8159860619252166</v>
      </c>
      <c r="F1166" s="260">
        <v>4002.6397400000001</v>
      </c>
      <c r="G1166" s="260">
        <v>5074.13807</v>
      </c>
      <c r="H1166" s="261">
        <f t="shared" si="73"/>
        <v>0.26769791927364417</v>
      </c>
      <c r="I1166" s="260">
        <v>9400.7839700000004</v>
      </c>
      <c r="J1166" s="261">
        <f t="shared" si="74"/>
        <v>-0.46024309395974772</v>
      </c>
      <c r="K1166" s="260">
        <v>4002.6397400000001</v>
      </c>
      <c r="L1166" s="260">
        <v>5074.13807</v>
      </c>
      <c r="M1166" s="261">
        <f t="shared" si="75"/>
        <v>0.26769791927364417</v>
      </c>
    </row>
    <row r="1167" spans="1:13" x14ac:dyDescent="0.25">
      <c r="A1167" s="259" t="s">
        <v>177</v>
      </c>
      <c r="B1167" s="259" t="s">
        <v>433</v>
      </c>
      <c r="C1167" s="260">
        <v>0</v>
      </c>
      <c r="D1167" s="260">
        <v>0</v>
      </c>
      <c r="E1167" s="261" t="str">
        <f t="shared" si="72"/>
        <v/>
      </c>
      <c r="F1167" s="260">
        <v>1.9640299999999999</v>
      </c>
      <c r="G1167" s="260">
        <v>61.866109999999999</v>
      </c>
      <c r="H1167" s="261">
        <f t="shared" si="73"/>
        <v>30.499574853744598</v>
      </c>
      <c r="I1167" s="260">
        <v>215.93677</v>
      </c>
      <c r="J1167" s="261">
        <f t="shared" si="74"/>
        <v>-0.71349895619907622</v>
      </c>
      <c r="K1167" s="260">
        <v>1.9640299999999999</v>
      </c>
      <c r="L1167" s="260">
        <v>61.866109999999999</v>
      </c>
      <c r="M1167" s="261">
        <f t="shared" si="75"/>
        <v>30.499574853744598</v>
      </c>
    </row>
    <row r="1168" spans="1:13" x14ac:dyDescent="0.25">
      <c r="A1168" s="259" t="s">
        <v>170</v>
      </c>
      <c r="B1168" s="259" t="s">
        <v>433</v>
      </c>
      <c r="C1168" s="260">
        <v>0</v>
      </c>
      <c r="D1168" s="260">
        <v>0</v>
      </c>
      <c r="E1168" s="261" t="str">
        <f t="shared" si="72"/>
        <v/>
      </c>
      <c r="F1168" s="260">
        <v>4.6995300000000002</v>
      </c>
      <c r="G1168" s="260">
        <v>260.11790000000002</v>
      </c>
      <c r="H1168" s="261">
        <f t="shared" si="73"/>
        <v>54.349769019455138</v>
      </c>
      <c r="I1168" s="260">
        <v>270.43105000000003</v>
      </c>
      <c r="J1168" s="261">
        <f t="shared" si="74"/>
        <v>-3.8135968484388161E-2</v>
      </c>
      <c r="K1168" s="260">
        <v>4.6995300000000002</v>
      </c>
      <c r="L1168" s="260">
        <v>260.11790000000002</v>
      </c>
      <c r="M1168" s="261">
        <f t="shared" si="75"/>
        <v>54.349769019455138</v>
      </c>
    </row>
    <row r="1169" spans="1:13" x14ac:dyDescent="0.25">
      <c r="A1169" s="259" t="s">
        <v>163</v>
      </c>
      <c r="B1169" s="259" t="s">
        <v>433</v>
      </c>
      <c r="C1169" s="260">
        <v>0.11304</v>
      </c>
      <c r="D1169" s="260">
        <v>0</v>
      </c>
      <c r="E1169" s="261">
        <f t="shared" si="72"/>
        <v>-1</v>
      </c>
      <c r="F1169" s="260">
        <v>4.1856900000000001</v>
      </c>
      <c r="G1169" s="260">
        <v>2.3489399999999998</v>
      </c>
      <c r="H1169" s="261">
        <f t="shared" si="73"/>
        <v>-0.43881653920858932</v>
      </c>
      <c r="I1169" s="260">
        <v>86.614400000000003</v>
      </c>
      <c r="J1169" s="261">
        <f t="shared" si="74"/>
        <v>-0.97288049100380536</v>
      </c>
      <c r="K1169" s="260">
        <v>4.1856900000000001</v>
      </c>
      <c r="L1169" s="260">
        <v>2.3489399999999998</v>
      </c>
      <c r="M1169" s="261">
        <f t="shared" si="75"/>
        <v>-0.43881653920858932</v>
      </c>
    </row>
    <row r="1170" spans="1:13" x14ac:dyDescent="0.25">
      <c r="A1170" s="259" t="s">
        <v>162</v>
      </c>
      <c r="B1170" s="259" t="s">
        <v>433</v>
      </c>
      <c r="C1170" s="260">
        <v>0</v>
      </c>
      <c r="D1170" s="260">
        <v>0</v>
      </c>
      <c r="E1170" s="261" t="str">
        <f t="shared" si="72"/>
        <v/>
      </c>
      <c r="F1170" s="260">
        <v>0</v>
      </c>
      <c r="G1170" s="260">
        <v>0</v>
      </c>
      <c r="H1170" s="261" t="str">
        <f t="shared" si="73"/>
        <v/>
      </c>
      <c r="I1170" s="260">
        <v>0</v>
      </c>
      <c r="J1170" s="261" t="str">
        <f t="shared" si="74"/>
        <v/>
      </c>
      <c r="K1170" s="260">
        <v>0</v>
      </c>
      <c r="L1170" s="260">
        <v>0</v>
      </c>
      <c r="M1170" s="261" t="str">
        <f t="shared" si="75"/>
        <v/>
      </c>
    </row>
    <row r="1171" spans="1:13" x14ac:dyDescent="0.25">
      <c r="A1171" s="259" t="s">
        <v>165</v>
      </c>
      <c r="B1171" s="259" t="s">
        <v>433</v>
      </c>
      <c r="C1171" s="260">
        <v>2937.6744399999998</v>
      </c>
      <c r="D1171" s="260">
        <v>2647.0295799999999</v>
      </c>
      <c r="E1171" s="261">
        <f t="shared" si="72"/>
        <v>-9.8937055802548302E-2</v>
      </c>
      <c r="F1171" s="260">
        <v>81535.833329999994</v>
      </c>
      <c r="G1171" s="260">
        <v>68156.502989999994</v>
      </c>
      <c r="H1171" s="261">
        <f t="shared" si="73"/>
        <v>-0.16409141592813348</v>
      </c>
      <c r="I1171" s="260">
        <v>56508.986519999999</v>
      </c>
      <c r="J1171" s="261">
        <f t="shared" si="74"/>
        <v>0.20611795021093915</v>
      </c>
      <c r="K1171" s="260">
        <v>81535.833329999994</v>
      </c>
      <c r="L1171" s="260">
        <v>68156.502989999994</v>
      </c>
      <c r="M1171" s="261">
        <f t="shared" si="75"/>
        <v>-0.16409141592813348</v>
      </c>
    </row>
    <row r="1172" spans="1:13" x14ac:dyDescent="0.25">
      <c r="A1172" s="259" t="s">
        <v>156</v>
      </c>
      <c r="B1172" s="259" t="s">
        <v>433</v>
      </c>
      <c r="C1172" s="260">
        <v>0</v>
      </c>
      <c r="D1172" s="260">
        <v>0</v>
      </c>
      <c r="E1172" s="261" t="str">
        <f t="shared" si="72"/>
        <v/>
      </c>
      <c r="F1172" s="260">
        <v>0</v>
      </c>
      <c r="G1172" s="260">
        <v>9.6933600000000002</v>
      </c>
      <c r="H1172" s="261" t="str">
        <f t="shared" si="73"/>
        <v/>
      </c>
      <c r="I1172" s="260">
        <v>65.928520000000006</v>
      </c>
      <c r="J1172" s="261">
        <f t="shared" si="74"/>
        <v>-0.85297167295731802</v>
      </c>
      <c r="K1172" s="260">
        <v>0</v>
      </c>
      <c r="L1172" s="260">
        <v>9.6933600000000002</v>
      </c>
      <c r="M1172" s="261" t="str">
        <f t="shared" si="75"/>
        <v/>
      </c>
    </row>
    <row r="1173" spans="1:13" x14ac:dyDescent="0.25">
      <c r="A1173" s="259" t="s">
        <v>160</v>
      </c>
      <c r="B1173" s="259" t="s">
        <v>433</v>
      </c>
      <c r="C1173" s="260">
        <v>0</v>
      </c>
      <c r="D1173" s="260">
        <v>0</v>
      </c>
      <c r="E1173" s="261" t="str">
        <f t="shared" si="72"/>
        <v/>
      </c>
      <c r="F1173" s="260">
        <v>0</v>
      </c>
      <c r="G1173" s="260">
        <v>0</v>
      </c>
      <c r="H1173" s="261" t="str">
        <f t="shared" si="73"/>
        <v/>
      </c>
      <c r="I1173" s="260">
        <v>0.17713999999999999</v>
      </c>
      <c r="J1173" s="261">
        <f t="shared" si="74"/>
        <v>-1</v>
      </c>
      <c r="K1173" s="260">
        <v>0</v>
      </c>
      <c r="L1173" s="260">
        <v>0</v>
      </c>
      <c r="M1173" s="261" t="str">
        <f t="shared" si="75"/>
        <v/>
      </c>
    </row>
    <row r="1174" spans="1:13" s="117" customFormat="1" x14ac:dyDescent="0.25">
      <c r="A1174" s="117" t="s">
        <v>3</v>
      </c>
      <c r="B1174" s="117" t="s">
        <v>433</v>
      </c>
      <c r="C1174" s="180">
        <v>4380.9299799999999</v>
      </c>
      <c r="D1174" s="180">
        <v>4113.0454200000004</v>
      </c>
      <c r="E1174" s="262">
        <f t="shared" si="72"/>
        <v>-6.1147875273733443E-2</v>
      </c>
      <c r="F1174" s="180">
        <v>120741.51284</v>
      </c>
      <c r="G1174" s="180">
        <v>114157.50797000001</v>
      </c>
      <c r="H1174" s="262">
        <f t="shared" si="73"/>
        <v>-5.4529752983340174E-2</v>
      </c>
      <c r="I1174" s="180">
        <v>113432.60344000001</v>
      </c>
      <c r="J1174" s="262">
        <f t="shared" si="74"/>
        <v>6.3906188169562395E-3</v>
      </c>
      <c r="K1174" s="180">
        <v>120741.51284</v>
      </c>
      <c r="L1174" s="180">
        <v>114157.50797000001</v>
      </c>
      <c r="M1174" s="262">
        <f t="shared" si="75"/>
        <v>-5.4529752983340174E-2</v>
      </c>
    </row>
    <row r="1175" spans="1:13" x14ac:dyDescent="0.25">
      <c r="A1175" s="259" t="s">
        <v>175</v>
      </c>
      <c r="B1175" s="259" t="s">
        <v>418</v>
      </c>
      <c r="C1175" s="260">
        <v>8503.1964900000003</v>
      </c>
      <c r="D1175" s="260">
        <v>2385.5202100000001</v>
      </c>
      <c r="E1175" s="261">
        <f t="shared" si="72"/>
        <v>-0.71945606422179709</v>
      </c>
      <c r="F1175" s="260">
        <v>108668.12531</v>
      </c>
      <c r="G1175" s="260">
        <v>66331.924530000004</v>
      </c>
      <c r="H1175" s="261">
        <f t="shared" si="73"/>
        <v>-0.38959171016548388</v>
      </c>
      <c r="I1175" s="260">
        <v>86540.481209999998</v>
      </c>
      <c r="J1175" s="261">
        <f t="shared" si="74"/>
        <v>-0.23351564952547132</v>
      </c>
      <c r="K1175" s="260">
        <v>108668.12531</v>
      </c>
      <c r="L1175" s="260">
        <v>66331.924530000004</v>
      </c>
      <c r="M1175" s="261">
        <f t="shared" si="75"/>
        <v>-0.38959171016548388</v>
      </c>
    </row>
    <row r="1176" spans="1:13" x14ac:dyDescent="0.25">
      <c r="A1176" s="259" t="s">
        <v>176</v>
      </c>
      <c r="B1176" s="259" t="s">
        <v>418</v>
      </c>
      <c r="C1176" s="260">
        <v>264.3032</v>
      </c>
      <c r="D1176" s="260">
        <v>1021.01159</v>
      </c>
      <c r="E1176" s="261">
        <f t="shared" si="72"/>
        <v>2.8630315107800435</v>
      </c>
      <c r="F1176" s="260">
        <v>28261.16402</v>
      </c>
      <c r="G1176" s="260">
        <v>21076.296269999999</v>
      </c>
      <c r="H1176" s="261">
        <f t="shared" si="73"/>
        <v>-0.25423113304587808</v>
      </c>
      <c r="I1176" s="260">
        <v>22586.942579999999</v>
      </c>
      <c r="J1176" s="261">
        <f t="shared" si="74"/>
        <v>-6.6881398606716602E-2</v>
      </c>
      <c r="K1176" s="260">
        <v>28261.16402</v>
      </c>
      <c r="L1176" s="260">
        <v>21076.296269999999</v>
      </c>
      <c r="M1176" s="261">
        <f t="shared" si="75"/>
        <v>-0.25423113304587808</v>
      </c>
    </row>
    <row r="1177" spans="1:13" x14ac:dyDescent="0.25">
      <c r="A1177" s="259" t="s">
        <v>174</v>
      </c>
      <c r="B1177" s="259" t="s">
        <v>418</v>
      </c>
      <c r="C1177" s="260">
        <v>2383.59193</v>
      </c>
      <c r="D1177" s="260">
        <v>8097.8504899999998</v>
      </c>
      <c r="E1177" s="261">
        <f t="shared" si="72"/>
        <v>2.3973308887650076</v>
      </c>
      <c r="F1177" s="260">
        <v>107168.87877</v>
      </c>
      <c r="G1177" s="260">
        <v>111537.50242999999</v>
      </c>
      <c r="H1177" s="261">
        <f t="shared" si="73"/>
        <v>4.0763920553612332E-2</v>
      </c>
      <c r="I1177" s="260">
        <v>99280.598540000006</v>
      </c>
      <c r="J1177" s="261">
        <f t="shared" si="74"/>
        <v>0.12345719173985126</v>
      </c>
      <c r="K1177" s="260">
        <v>107168.87877</v>
      </c>
      <c r="L1177" s="260">
        <v>111537.50242999999</v>
      </c>
      <c r="M1177" s="261">
        <f t="shared" si="75"/>
        <v>4.0763920553612332E-2</v>
      </c>
    </row>
    <row r="1178" spans="1:13" x14ac:dyDescent="0.25">
      <c r="A1178" s="259" t="s">
        <v>166</v>
      </c>
      <c r="B1178" s="259" t="s">
        <v>418</v>
      </c>
      <c r="C1178" s="260">
        <v>1.6986000000000001</v>
      </c>
      <c r="D1178" s="260">
        <v>0.17716999999999999</v>
      </c>
      <c r="E1178" s="261">
        <f t="shared" si="72"/>
        <v>-0.8956964559048628</v>
      </c>
      <c r="F1178" s="260">
        <v>298.56437</v>
      </c>
      <c r="G1178" s="260">
        <v>269.02120000000002</v>
      </c>
      <c r="H1178" s="261">
        <f t="shared" si="73"/>
        <v>-9.8950755577432048E-2</v>
      </c>
      <c r="I1178" s="260">
        <v>283.98417000000001</v>
      </c>
      <c r="J1178" s="261">
        <f t="shared" si="74"/>
        <v>-5.2689450964819584E-2</v>
      </c>
      <c r="K1178" s="260">
        <v>298.56437</v>
      </c>
      <c r="L1178" s="260">
        <v>269.02120000000002</v>
      </c>
      <c r="M1178" s="261">
        <f t="shared" si="75"/>
        <v>-9.8950755577432048E-2</v>
      </c>
    </row>
    <row r="1179" spans="1:13" x14ac:dyDescent="0.25">
      <c r="A1179" s="259" t="s">
        <v>180</v>
      </c>
      <c r="B1179" s="259" t="s">
        <v>418</v>
      </c>
      <c r="C1179" s="260">
        <v>0</v>
      </c>
      <c r="D1179" s="260">
        <v>0</v>
      </c>
      <c r="E1179" s="261" t="str">
        <f t="shared" si="72"/>
        <v/>
      </c>
      <c r="F1179" s="260">
        <v>52.668509999999998</v>
      </c>
      <c r="G1179" s="260">
        <v>53.797969999999999</v>
      </c>
      <c r="H1179" s="261">
        <f t="shared" si="73"/>
        <v>2.1444692473738147E-2</v>
      </c>
      <c r="I1179" s="260">
        <v>156.63149000000001</v>
      </c>
      <c r="J1179" s="261">
        <f t="shared" si="74"/>
        <v>-0.65653158250617416</v>
      </c>
      <c r="K1179" s="260">
        <v>52.668509999999998</v>
      </c>
      <c r="L1179" s="260">
        <v>53.797969999999999</v>
      </c>
      <c r="M1179" s="261">
        <f t="shared" si="75"/>
        <v>2.1444692473738147E-2</v>
      </c>
    </row>
    <row r="1180" spans="1:13" x14ac:dyDescent="0.25">
      <c r="A1180" s="259" t="s">
        <v>172</v>
      </c>
      <c r="B1180" s="259" t="s">
        <v>418</v>
      </c>
      <c r="C1180" s="260">
        <v>2538.7393999999999</v>
      </c>
      <c r="D1180" s="260">
        <v>3283.94094</v>
      </c>
      <c r="E1180" s="261">
        <f t="shared" ref="E1180:E1241" si="76">IF(C1180=0,"",(D1180/C1180-1))</f>
        <v>0.29353211282733471</v>
      </c>
      <c r="F1180" s="260">
        <v>61343.840839999997</v>
      </c>
      <c r="G1180" s="260">
        <v>60700.690110000003</v>
      </c>
      <c r="H1180" s="261">
        <f t="shared" ref="H1180:H1241" si="77">IF(F1180=0,"",(G1180/F1180-1))</f>
        <v>-1.0484357046985249E-2</v>
      </c>
      <c r="I1180" s="260">
        <v>63762.026019999998</v>
      </c>
      <c r="J1180" s="261">
        <f t="shared" ref="J1180:J1241" si="78">IF(I1180=0,"",(G1180/I1180-1))</f>
        <v>-4.8011898320793001E-2</v>
      </c>
      <c r="K1180" s="260">
        <v>61343.840839999997</v>
      </c>
      <c r="L1180" s="260">
        <v>60700.690110000003</v>
      </c>
      <c r="M1180" s="261">
        <f t="shared" ref="M1180:M1241" si="79">IF(K1180=0,"",(L1180/K1180-1))</f>
        <v>-1.0484357046985249E-2</v>
      </c>
    </row>
    <row r="1181" spans="1:13" x14ac:dyDescent="0.25">
      <c r="A1181" s="259" t="s">
        <v>159</v>
      </c>
      <c r="B1181" s="259" t="s">
        <v>418</v>
      </c>
      <c r="C1181" s="260">
        <v>0</v>
      </c>
      <c r="D1181" s="260">
        <v>0</v>
      </c>
      <c r="E1181" s="261" t="str">
        <f t="shared" si="76"/>
        <v/>
      </c>
      <c r="F1181" s="260">
        <v>1203.0155600000001</v>
      </c>
      <c r="G1181" s="260">
        <v>0</v>
      </c>
      <c r="H1181" s="261">
        <f t="shared" si="77"/>
        <v>-1</v>
      </c>
      <c r="I1181" s="260">
        <v>8.0287100000000002</v>
      </c>
      <c r="J1181" s="261">
        <f t="shared" si="78"/>
        <v>-1</v>
      </c>
      <c r="K1181" s="260">
        <v>1203.0155600000001</v>
      </c>
      <c r="L1181" s="260">
        <v>0</v>
      </c>
      <c r="M1181" s="261">
        <f t="shared" si="79"/>
        <v>-1</v>
      </c>
    </row>
    <row r="1182" spans="1:13" x14ac:dyDescent="0.25">
      <c r="A1182" s="259" t="s">
        <v>171</v>
      </c>
      <c r="B1182" s="259" t="s">
        <v>418</v>
      </c>
      <c r="C1182" s="260">
        <v>16.79674</v>
      </c>
      <c r="D1182" s="260">
        <v>0</v>
      </c>
      <c r="E1182" s="261">
        <f t="shared" si="76"/>
        <v>-1</v>
      </c>
      <c r="F1182" s="260">
        <v>325.80709000000002</v>
      </c>
      <c r="G1182" s="260">
        <v>349.33958000000001</v>
      </c>
      <c r="H1182" s="261">
        <f t="shared" si="77"/>
        <v>7.2228293128918652E-2</v>
      </c>
      <c r="I1182" s="260">
        <v>13130.455959999999</v>
      </c>
      <c r="J1182" s="261">
        <f t="shared" si="78"/>
        <v>-0.9733947106586236</v>
      </c>
      <c r="K1182" s="260">
        <v>325.80709000000002</v>
      </c>
      <c r="L1182" s="260">
        <v>349.33958000000001</v>
      </c>
      <c r="M1182" s="261">
        <f t="shared" si="79"/>
        <v>7.2228293128918652E-2</v>
      </c>
    </row>
    <row r="1183" spans="1:13" x14ac:dyDescent="0.25">
      <c r="A1183" s="259" t="s">
        <v>167</v>
      </c>
      <c r="B1183" s="259" t="s">
        <v>418</v>
      </c>
      <c r="C1183" s="260">
        <v>21.468699999999998</v>
      </c>
      <c r="D1183" s="260">
        <v>0</v>
      </c>
      <c r="E1183" s="261">
        <f t="shared" si="76"/>
        <v>-1</v>
      </c>
      <c r="F1183" s="260">
        <v>262.22766000000001</v>
      </c>
      <c r="G1183" s="260">
        <v>301.86788999999999</v>
      </c>
      <c r="H1183" s="261">
        <f t="shared" si="77"/>
        <v>0.15116723384558273</v>
      </c>
      <c r="I1183" s="260">
        <v>162.50042999999999</v>
      </c>
      <c r="J1183" s="261">
        <f t="shared" si="78"/>
        <v>0.85764363823529566</v>
      </c>
      <c r="K1183" s="260">
        <v>262.22766000000001</v>
      </c>
      <c r="L1183" s="260">
        <v>301.86788999999999</v>
      </c>
      <c r="M1183" s="261">
        <f t="shared" si="79"/>
        <v>0.15116723384558273</v>
      </c>
    </row>
    <row r="1184" spans="1:13" x14ac:dyDescent="0.25">
      <c r="A1184" s="259" t="s">
        <v>169</v>
      </c>
      <c r="B1184" s="259" t="s">
        <v>418</v>
      </c>
      <c r="C1184" s="260">
        <v>542.94290999999998</v>
      </c>
      <c r="D1184" s="260">
        <v>94.481610000000003</v>
      </c>
      <c r="E1184" s="261">
        <f t="shared" si="76"/>
        <v>-0.82598242235081398</v>
      </c>
      <c r="F1184" s="260">
        <v>5793.1890999999996</v>
      </c>
      <c r="G1184" s="260">
        <v>6948.8992399999997</v>
      </c>
      <c r="H1184" s="261">
        <f t="shared" si="77"/>
        <v>0.19949463413856106</v>
      </c>
      <c r="I1184" s="260">
        <v>5350.3625099999999</v>
      </c>
      <c r="J1184" s="261">
        <f t="shared" si="78"/>
        <v>0.29877166771639918</v>
      </c>
      <c r="K1184" s="260">
        <v>5793.1890999999996</v>
      </c>
      <c r="L1184" s="260">
        <v>6948.8992399999997</v>
      </c>
      <c r="M1184" s="261">
        <f t="shared" si="79"/>
        <v>0.19949463413856106</v>
      </c>
    </row>
    <row r="1185" spans="1:13" x14ac:dyDescent="0.25">
      <c r="A1185" s="259" t="s">
        <v>155</v>
      </c>
      <c r="B1185" s="259" t="s">
        <v>418</v>
      </c>
      <c r="C1185" s="260">
        <v>671.85596999999996</v>
      </c>
      <c r="D1185" s="260">
        <v>825.90641000000005</v>
      </c>
      <c r="E1185" s="261">
        <f t="shared" si="76"/>
        <v>0.22929087018457261</v>
      </c>
      <c r="F1185" s="260">
        <v>11592.22487</v>
      </c>
      <c r="G1185" s="260">
        <v>20014.175899999998</v>
      </c>
      <c r="H1185" s="261">
        <f t="shared" si="77"/>
        <v>0.72651722378121875</v>
      </c>
      <c r="I1185" s="260">
        <v>28640.07389</v>
      </c>
      <c r="J1185" s="261">
        <f t="shared" si="78"/>
        <v>-0.30118281199727737</v>
      </c>
      <c r="K1185" s="260">
        <v>11592.22487</v>
      </c>
      <c r="L1185" s="260">
        <v>20014.175899999998</v>
      </c>
      <c r="M1185" s="261">
        <f t="shared" si="79"/>
        <v>0.72651722378121875</v>
      </c>
    </row>
    <row r="1186" spans="1:13" x14ac:dyDescent="0.25">
      <c r="A1186" s="259" t="s">
        <v>179</v>
      </c>
      <c r="B1186" s="259" t="s">
        <v>418</v>
      </c>
      <c r="C1186" s="260">
        <v>918.60991999999999</v>
      </c>
      <c r="D1186" s="260">
        <v>3907.4744799999999</v>
      </c>
      <c r="E1186" s="261">
        <f t="shared" si="76"/>
        <v>3.2536819981216833</v>
      </c>
      <c r="F1186" s="260">
        <v>46953.996930000001</v>
      </c>
      <c r="G1186" s="260">
        <v>49673.034800000001</v>
      </c>
      <c r="H1186" s="261">
        <f t="shared" si="77"/>
        <v>5.7908549810010923E-2</v>
      </c>
      <c r="I1186" s="260">
        <v>42139.888729999999</v>
      </c>
      <c r="J1186" s="261">
        <f t="shared" si="78"/>
        <v>0.17876521028013648</v>
      </c>
      <c r="K1186" s="260">
        <v>46953.996930000001</v>
      </c>
      <c r="L1186" s="260">
        <v>49673.034800000001</v>
      </c>
      <c r="M1186" s="261">
        <f t="shared" si="79"/>
        <v>5.7908549810010923E-2</v>
      </c>
    </row>
    <row r="1187" spans="1:13" x14ac:dyDescent="0.25">
      <c r="A1187" s="259" t="s">
        <v>168</v>
      </c>
      <c r="B1187" s="259" t="s">
        <v>418</v>
      </c>
      <c r="C1187" s="260">
        <v>28288.430840000001</v>
      </c>
      <c r="D1187" s="260">
        <v>7034.7324200000003</v>
      </c>
      <c r="E1187" s="261">
        <f t="shared" si="76"/>
        <v>-0.75132122174649396</v>
      </c>
      <c r="F1187" s="260">
        <v>429153.93461</v>
      </c>
      <c r="G1187" s="260">
        <v>246774.16154999999</v>
      </c>
      <c r="H1187" s="261">
        <f t="shared" si="77"/>
        <v>-0.42497518571218584</v>
      </c>
      <c r="I1187" s="260">
        <v>293767.80794999999</v>
      </c>
      <c r="J1187" s="261">
        <f t="shared" si="78"/>
        <v>-0.15996867297317485</v>
      </c>
      <c r="K1187" s="260">
        <v>429153.93461</v>
      </c>
      <c r="L1187" s="260">
        <v>246774.16154999999</v>
      </c>
      <c r="M1187" s="261">
        <f t="shared" si="79"/>
        <v>-0.42497518571218584</v>
      </c>
    </row>
    <row r="1188" spans="1:13" x14ac:dyDescent="0.25">
      <c r="A1188" s="259" t="s">
        <v>158</v>
      </c>
      <c r="B1188" s="259" t="s">
        <v>418</v>
      </c>
      <c r="C1188" s="260">
        <v>0</v>
      </c>
      <c r="D1188" s="260">
        <v>0</v>
      </c>
      <c r="E1188" s="261" t="str">
        <f t="shared" si="76"/>
        <v/>
      </c>
      <c r="F1188" s="260">
        <v>130.81625</v>
      </c>
      <c r="G1188" s="260">
        <v>10.4269</v>
      </c>
      <c r="H1188" s="261">
        <f t="shared" si="77"/>
        <v>-0.92029354151338227</v>
      </c>
      <c r="I1188" s="260">
        <v>232.10187999999999</v>
      </c>
      <c r="J1188" s="261">
        <f t="shared" si="78"/>
        <v>-0.95507619326478532</v>
      </c>
      <c r="K1188" s="260">
        <v>130.81625</v>
      </c>
      <c r="L1188" s="260">
        <v>10.4269</v>
      </c>
      <c r="M1188" s="261">
        <f t="shared" si="79"/>
        <v>-0.92029354151338227</v>
      </c>
    </row>
    <row r="1189" spans="1:13" x14ac:dyDescent="0.25">
      <c r="A1189" s="259" t="s">
        <v>181</v>
      </c>
      <c r="B1189" s="259" t="s">
        <v>418</v>
      </c>
      <c r="C1189" s="260">
        <v>2.5329199999999998</v>
      </c>
      <c r="D1189" s="260">
        <v>191.95044999999999</v>
      </c>
      <c r="E1189" s="261">
        <f t="shared" si="76"/>
        <v>74.782278950776174</v>
      </c>
      <c r="F1189" s="260">
        <v>2191.7741099999998</v>
      </c>
      <c r="G1189" s="260">
        <v>3326.4411700000001</v>
      </c>
      <c r="H1189" s="261">
        <f t="shared" si="77"/>
        <v>0.51769343146406643</v>
      </c>
      <c r="I1189" s="260">
        <v>4064.1515599999998</v>
      </c>
      <c r="J1189" s="261">
        <f t="shared" si="78"/>
        <v>-0.18151645653687176</v>
      </c>
      <c r="K1189" s="260">
        <v>2191.7741099999998</v>
      </c>
      <c r="L1189" s="260">
        <v>3326.4411700000001</v>
      </c>
      <c r="M1189" s="261">
        <f t="shared" si="79"/>
        <v>0.51769343146406643</v>
      </c>
    </row>
    <row r="1190" spans="1:13" x14ac:dyDescent="0.25">
      <c r="A1190" s="259" t="s">
        <v>173</v>
      </c>
      <c r="B1190" s="259" t="s">
        <v>418</v>
      </c>
      <c r="C1190" s="260">
        <v>541.38892999999996</v>
      </c>
      <c r="D1190" s="260">
        <v>3494.8782099999999</v>
      </c>
      <c r="E1190" s="261">
        <f t="shared" si="76"/>
        <v>5.4553928171379491</v>
      </c>
      <c r="F1190" s="260">
        <v>29724.166270000002</v>
      </c>
      <c r="G1190" s="260">
        <v>39161.65105</v>
      </c>
      <c r="H1190" s="261">
        <f t="shared" si="77"/>
        <v>0.31750208548406156</v>
      </c>
      <c r="I1190" s="260">
        <v>41420.088199999998</v>
      </c>
      <c r="J1190" s="261">
        <f t="shared" si="78"/>
        <v>-5.4525165158870847E-2</v>
      </c>
      <c r="K1190" s="260">
        <v>29724.166270000002</v>
      </c>
      <c r="L1190" s="260">
        <v>39161.65105</v>
      </c>
      <c r="M1190" s="261">
        <f t="shared" si="79"/>
        <v>0.31750208548406156</v>
      </c>
    </row>
    <row r="1191" spans="1:13" x14ac:dyDescent="0.25">
      <c r="A1191" s="259" t="s">
        <v>157</v>
      </c>
      <c r="B1191" s="259" t="s">
        <v>418</v>
      </c>
      <c r="C1191" s="260">
        <v>2.5468600000000001</v>
      </c>
      <c r="D1191" s="260">
        <v>12.3484</v>
      </c>
      <c r="E1191" s="261">
        <f t="shared" si="76"/>
        <v>3.8484800892078868</v>
      </c>
      <c r="F1191" s="260">
        <v>413.49131999999997</v>
      </c>
      <c r="G1191" s="260">
        <v>237.98908</v>
      </c>
      <c r="H1191" s="261">
        <f t="shared" si="77"/>
        <v>-0.42443996164175823</v>
      </c>
      <c r="I1191" s="260">
        <v>407.44880000000001</v>
      </c>
      <c r="J1191" s="261">
        <f t="shared" si="78"/>
        <v>-0.41590432957466072</v>
      </c>
      <c r="K1191" s="260">
        <v>413.49131999999997</v>
      </c>
      <c r="L1191" s="260">
        <v>237.98908</v>
      </c>
      <c r="M1191" s="261">
        <f t="shared" si="79"/>
        <v>-0.42443996164175823</v>
      </c>
    </row>
    <row r="1192" spans="1:13" x14ac:dyDescent="0.25">
      <c r="A1192" s="259" t="s">
        <v>164</v>
      </c>
      <c r="B1192" s="259" t="s">
        <v>418</v>
      </c>
      <c r="C1192" s="260">
        <v>279.52138000000002</v>
      </c>
      <c r="D1192" s="260">
        <v>852.11919999999998</v>
      </c>
      <c r="E1192" s="261">
        <f t="shared" si="76"/>
        <v>2.0484938218321616</v>
      </c>
      <c r="F1192" s="260">
        <v>19373.31005</v>
      </c>
      <c r="G1192" s="260">
        <v>20427.543549999999</v>
      </c>
      <c r="H1192" s="261">
        <f t="shared" si="77"/>
        <v>5.4416798021564627E-2</v>
      </c>
      <c r="I1192" s="260">
        <v>25752.720700000002</v>
      </c>
      <c r="J1192" s="261">
        <f t="shared" si="78"/>
        <v>-0.20678114798177427</v>
      </c>
      <c r="K1192" s="260">
        <v>19373.31005</v>
      </c>
      <c r="L1192" s="260">
        <v>20427.543549999999</v>
      </c>
      <c r="M1192" s="261">
        <f t="shared" si="79"/>
        <v>5.4416798021564627E-2</v>
      </c>
    </row>
    <row r="1193" spans="1:13" x14ac:dyDescent="0.25">
      <c r="A1193" s="259" t="s">
        <v>177</v>
      </c>
      <c r="B1193" s="259" t="s">
        <v>418</v>
      </c>
      <c r="C1193" s="260">
        <v>0</v>
      </c>
      <c r="D1193" s="260">
        <v>0</v>
      </c>
      <c r="E1193" s="261" t="str">
        <f t="shared" si="76"/>
        <v/>
      </c>
      <c r="F1193" s="260">
        <v>285.69153</v>
      </c>
      <c r="G1193" s="260">
        <v>72.294790000000006</v>
      </c>
      <c r="H1193" s="261">
        <f t="shared" si="77"/>
        <v>-0.74694808067988572</v>
      </c>
      <c r="I1193" s="260">
        <v>2.42821</v>
      </c>
      <c r="J1193" s="261">
        <f t="shared" si="78"/>
        <v>28.772873845342868</v>
      </c>
      <c r="K1193" s="260">
        <v>285.69153</v>
      </c>
      <c r="L1193" s="260">
        <v>72.294790000000006</v>
      </c>
      <c r="M1193" s="261">
        <f t="shared" si="79"/>
        <v>-0.74694808067988572</v>
      </c>
    </row>
    <row r="1194" spans="1:13" x14ac:dyDescent="0.25">
      <c r="A1194" s="259" t="s">
        <v>170</v>
      </c>
      <c r="B1194" s="259" t="s">
        <v>418</v>
      </c>
      <c r="C1194" s="260">
        <v>80217.365380000003</v>
      </c>
      <c r="D1194" s="260">
        <v>74273.24166</v>
      </c>
      <c r="E1194" s="261">
        <f t="shared" si="76"/>
        <v>-7.4100211242814074E-2</v>
      </c>
      <c r="F1194" s="260">
        <v>594658.16015000001</v>
      </c>
      <c r="G1194" s="260">
        <v>667060.07080999995</v>
      </c>
      <c r="H1194" s="261">
        <f t="shared" si="77"/>
        <v>0.12175383356672831</v>
      </c>
      <c r="I1194" s="260">
        <v>713812.28437000001</v>
      </c>
      <c r="J1194" s="261">
        <f t="shared" si="78"/>
        <v>-6.5496510194221202E-2</v>
      </c>
      <c r="K1194" s="260">
        <v>594658.16015000001</v>
      </c>
      <c r="L1194" s="260">
        <v>667060.07080999995</v>
      </c>
      <c r="M1194" s="261">
        <f t="shared" si="79"/>
        <v>0.12175383356672831</v>
      </c>
    </row>
    <row r="1195" spans="1:13" x14ac:dyDescent="0.25">
      <c r="A1195" s="259" t="s">
        <v>163</v>
      </c>
      <c r="B1195" s="259" t="s">
        <v>418</v>
      </c>
      <c r="C1195" s="260">
        <v>2.7898800000000001</v>
      </c>
      <c r="D1195" s="260">
        <v>213.47148999999999</v>
      </c>
      <c r="E1195" s="261">
        <f t="shared" si="76"/>
        <v>75.51636987970808</v>
      </c>
      <c r="F1195" s="260">
        <v>2743.6977900000002</v>
      </c>
      <c r="G1195" s="260">
        <v>2210.8156100000001</v>
      </c>
      <c r="H1195" s="261">
        <f t="shared" si="77"/>
        <v>-0.19422043562603886</v>
      </c>
      <c r="I1195" s="260">
        <v>3692.0652599999999</v>
      </c>
      <c r="J1195" s="261">
        <f t="shared" si="78"/>
        <v>-0.40119812237555086</v>
      </c>
      <c r="K1195" s="260">
        <v>2743.6977900000002</v>
      </c>
      <c r="L1195" s="260">
        <v>2210.8156100000001</v>
      </c>
      <c r="M1195" s="261">
        <f t="shared" si="79"/>
        <v>-0.19422043562603886</v>
      </c>
    </row>
    <row r="1196" spans="1:13" x14ac:dyDescent="0.25">
      <c r="A1196" s="259" t="s">
        <v>162</v>
      </c>
      <c r="B1196" s="259" t="s">
        <v>418</v>
      </c>
      <c r="C1196" s="260">
        <v>0</v>
      </c>
      <c r="D1196" s="260">
        <v>0</v>
      </c>
      <c r="E1196" s="261" t="str">
        <f t="shared" si="76"/>
        <v/>
      </c>
      <c r="F1196" s="260">
        <v>95.583259999999996</v>
      </c>
      <c r="G1196" s="260">
        <v>38.317509999999999</v>
      </c>
      <c r="H1196" s="261">
        <f t="shared" si="77"/>
        <v>-0.59911902983848853</v>
      </c>
      <c r="I1196" s="260">
        <v>0</v>
      </c>
      <c r="J1196" s="261" t="str">
        <f t="shared" si="78"/>
        <v/>
      </c>
      <c r="K1196" s="260">
        <v>95.583259999999996</v>
      </c>
      <c r="L1196" s="260">
        <v>38.317509999999999</v>
      </c>
      <c r="M1196" s="261">
        <f t="shared" si="79"/>
        <v>-0.59911902983848853</v>
      </c>
    </row>
    <row r="1197" spans="1:13" x14ac:dyDescent="0.25">
      <c r="A1197" s="259" t="s">
        <v>165</v>
      </c>
      <c r="B1197" s="259" t="s">
        <v>418</v>
      </c>
      <c r="C1197" s="260">
        <v>5.0674900000000003</v>
      </c>
      <c r="D1197" s="260">
        <v>268.52641999999997</v>
      </c>
      <c r="E1197" s="261">
        <f t="shared" si="76"/>
        <v>51.990024647310591</v>
      </c>
      <c r="F1197" s="260">
        <v>3349.7823100000001</v>
      </c>
      <c r="G1197" s="260">
        <v>3371.28827</v>
      </c>
      <c r="H1197" s="261">
        <f t="shared" si="77"/>
        <v>6.420106744190246E-3</v>
      </c>
      <c r="I1197" s="260">
        <v>3543.6465400000002</v>
      </c>
      <c r="J1197" s="261">
        <f t="shared" si="78"/>
        <v>-4.8638674330087173E-2</v>
      </c>
      <c r="K1197" s="260">
        <v>3349.7823100000001</v>
      </c>
      <c r="L1197" s="260">
        <v>3371.28827</v>
      </c>
      <c r="M1197" s="261">
        <f t="shared" si="79"/>
        <v>6.420106744190246E-3</v>
      </c>
    </row>
    <row r="1198" spans="1:13" x14ac:dyDescent="0.25">
      <c r="A1198" s="259" t="s">
        <v>161</v>
      </c>
      <c r="B1198" s="259" t="s">
        <v>418</v>
      </c>
      <c r="C1198" s="260">
        <v>0</v>
      </c>
      <c r="D1198" s="260">
        <v>0</v>
      </c>
      <c r="E1198" s="261" t="str">
        <f t="shared" si="76"/>
        <v/>
      </c>
      <c r="F1198" s="260">
        <v>0</v>
      </c>
      <c r="G1198" s="260">
        <v>0</v>
      </c>
      <c r="H1198" s="261" t="str">
        <f t="shared" si="77"/>
        <v/>
      </c>
      <c r="I1198" s="260">
        <v>0</v>
      </c>
      <c r="J1198" s="261" t="str">
        <f t="shared" si="78"/>
        <v/>
      </c>
      <c r="K1198" s="260">
        <v>0</v>
      </c>
      <c r="L1198" s="260">
        <v>0</v>
      </c>
      <c r="M1198" s="261" t="str">
        <f t="shared" si="79"/>
        <v/>
      </c>
    </row>
    <row r="1199" spans="1:13" x14ac:dyDescent="0.25">
      <c r="A1199" s="259" t="s">
        <v>156</v>
      </c>
      <c r="B1199" s="259" t="s">
        <v>418</v>
      </c>
      <c r="C1199" s="260">
        <v>1.7600000000000001E-2</v>
      </c>
      <c r="D1199" s="260">
        <v>0</v>
      </c>
      <c r="E1199" s="261">
        <f t="shared" si="76"/>
        <v>-1</v>
      </c>
      <c r="F1199" s="260">
        <v>12.17304</v>
      </c>
      <c r="G1199" s="260">
        <v>2.70458</v>
      </c>
      <c r="H1199" s="261">
        <f t="shared" si="77"/>
        <v>-0.77782213810190393</v>
      </c>
      <c r="I1199" s="260">
        <v>71.542400000000001</v>
      </c>
      <c r="J1199" s="261">
        <f t="shared" si="78"/>
        <v>-0.96219612425638501</v>
      </c>
      <c r="K1199" s="260">
        <v>12.17304</v>
      </c>
      <c r="L1199" s="260">
        <v>2.70458</v>
      </c>
      <c r="M1199" s="261">
        <f t="shared" si="79"/>
        <v>-0.77782213810190393</v>
      </c>
    </row>
    <row r="1200" spans="1:13" x14ac:dyDescent="0.25">
      <c r="A1200" s="259" t="s">
        <v>160</v>
      </c>
      <c r="B1200" s="259" t="s">
        <v>418</v>
      </c>
      <c r="C1200" s="260">
        <v>0</v>
      </c>
      <c r="D1200" s="260">
        <v>12.68811</v>
      </c>
      <c r="E1200" s="261" t="str">
        <f t="shared" si="76"/>
        <v/>
      </c>
      <c r="F1200" s="260">
        <v>66.560680000000005</v>
      </c>
      <c r="G1200" s="260">
        <v>123.40543</v>
      </c>
      <c r="H1200" s="261">
        <f t="shared" si="77"/>
        <v>0.85402898528079918</v>
      </c>
      <c r="I1200" s="260">
        <v>67.859970000000004</v>
      </c>
      <c r="J1200" s="261">
        <f t="shared" si="78"/>
        <v>0.8185305711157842</v>
      </c>
      <c r="K1200" s="260">
        <v>66.560680000000005</v>
      </c>
      <c r="L1200" s="260">
        <v>123.40543</v>
      </c>
      <c r="M1200" s="261">
        <f t="shared" si="79"/>
        <v>0.85402898528079918</v>
      </c>
    </row>
    <row r="1201" spans="1:13" s="117" customFormat="1" x14ac:dyDescent="0.25">
      <c r="A1201" s="117" t="s">
        <v>3</v>
      </c>
      <c r="B1201" s="117" t="s">
        <v>418</v>
      </c>
      <c r="C1201" s="180">
        <v>125202.86513999999</v>
      </c>
      <c r="D1201" s="180">
        <v>105970.31926</v>
      </c>
      <c r="E1201" s="262">
        <f t="shared" si="76"/>
        <v>-0.15361106839283944</v>
      </c>
      <c r="F1201" s="180">
        <v>1454317.62448</v>
      </c>
      <c r="G1201" s="180">
        <v>1320275.02036</v>
      </c>
      <c r="H1201" s="262">
        <f t="shared" si="77"/>
        <v>-9.2168727012386875E-2</v>
      </c>
      <c r="I1201" s="180">
        <v>1449242.1641200001</v>
      </c>
      <c r="J1201" s="262">
        <f t="shared" si="78"/>
        <v>-8.8989367652238305E-2</v>
      </c>
      <c r="K1201" s="180">
        <v>1454317.62448</v>
      </c>
      <c r="L1201" s="180">
        <v>1320275.02036</v>
      </c>
      <c r="M1201" s="262">
        <f t="shared" si="79"/>
        <v>-9.2168727012386875E-2</v>
      </c>
    </row>
    <row r="1202" spans="1:13" x14ac:dyDescent="0.25">
      <c r="A1202" s="259" t="s">
        <v>175</v>
      </c>
      <c r="B1202" s="259" t="s">
        <v>427</v>
      </c>
      <c r="C1202" s="260">
        <v>134.02431000000001</v>
      </c>
      <c r="D1202" s="260">
        <v>289.18687999999997</v>
      </c>
      <c r="E1202" s="261">
        <f t="shared" si="76"/>
        <v>1.1577195957957174</v>
      </c>
      <c r="F1202" s="260">
        <v>6943.6001200000001</v>
      </c>
      <c r="G1202" s="260">
        <v>7907.8801800000001</v>
      </c>
      <c r="H1202" s="261">
        <f t="shared" si="77"/>
        <v>0.13887321322299884</v>
      </c>
      <c r="I1202" s="260">
        <v>10075.038490000001</v>
      </c>
      <c r="J1202" s="261">
        <f t="shared" si="78"/>
        <v>-0.21510174002322846</v>
      </c>
      <c r="K1202" s="260">
        <v>6943.6001200000001</v>
      </c>
      <c r="L1202" s="260">
        <v>7907.8801800000001</v>
      </c>
      <c r="M1202" s="261">
        <f t="shared" si="79"/>
        <v>0.13887321322299884</v>
      </c>
    </row>
    <row r="1203" spans="1:13" x14ac:dyDescent="0.25">
      <c r="A1203" s="259" t="s">
        <v>176</v>
      </c>
      <c r="B1203" s="259" t="s">
        <v>427</v>
      </c>
      <c r="C1203" s="260">
        <v>45.822330000000001</v>
      </c>
      <c r="D1203" s="260">
        <v>0.41045999999999999</v>
      </c>
      <c r="E1203" s="261">
        <f t="shared" si="76"/>
        <v>-0.9910423586055096</v>
      </c>
      <c r="F1203" s="260">
        <v>1748.3539499999999</v>
      </c>
      <c r="G1203" s="260">
        <v>1285.9483399999999</v>
      </c>
      <c r="H1203" s="261">
        <f t="shared" si="77"/>
        <v>-0.2644805475458788</v>
      </c>
      <c r="I1203" s="260">
        <v>1597.1482699999999</v>
      </c>
      <c r="J1203" s="261">
        <f t="shared" si="78"/>
        <v>-0.19484723857228359</v>
      </c>
      <c r="K1203" s="260">
        <v>1748.3539499999999</v>
      </c>
      <c r="L1203" s="260">
        <v>1285.9483399999999</v>
      </c>
      <c r="M1203" s="261">
        <f t="shared" si="79"/>
        <v>-0.2644805475458788</v>
      </c>
    </row>
    <row r="1204" spans="1:13" x14ac:dyDescent="0.25">
      <c r="A1204" s="259" t="s">
        <v>174</v>
      </c>
      <c r="B1204" s="259" t="s">
        <v>427</v>
      </c>
      <c r="C1204" s="260">
        <v>1161.14894</v>
      </c>
      <c r="D1204" s="260">
        <v>754.75061000000005</v>
      </c>
      <c r="E1204" s="261">
        <f t="shared" si="76"/>
        <v>-0.34999672824056483</v>
      </c>
      <c r="F1204" s="260">
        <v>17377.865699999998</v>
      </c>
      <c r="G1204" s="260">
        <v>20671.30082</v>
      </c>
      <c r="H1204" s="261">
        <f t="shared" si="77"/>
        <v>0.18951896492099163</v>
      </c>
      <c r="I1204" s="260">
        <v>21286.667160000001</v>
      </c>
      <c r="J1204" s="261">
        <f t="shared" si="78"/>
        <v>-2.8908533936977343E-2</v>
      </c>
      <c r="K1204" s="260">
        <v>17377.865699999998</v>
      </c>
      <c r="L1204" s="260">
        <v>20671.30082</v>
      </c>
      <c r="M1204" s="261">
        <f t="shared" si="79"/>
        <v>0.18951896492099163</v>
      </c>
    </row>
    <row r="1205" spans="1:13" x14ac:dyDescent="0.25">
      <c r="A1205" s="259" t="s">
        <v>166</v>
      </c>
      <c r="B1205" s="259" t="s">
        <v>427</v>
      </c>
      <c r="C1205" s="260">
        <v>427.98761000000002</v>
      </c>
      <c r="D1205" s="260">
        <v>185.11873</v>
      </c>
      <c r="E1205" s="261">
        <f t="shared" si="76"/>
        <v>-0.56746708158210468</v>
      </c>
      <c r="F1205" s="260">
        <v>3303.4442899999999</v>
      </c>
      <c r="G1205" s="260">
        <v>5699.6272499999995</v>
      </c>
      <c r="H1205" s="261">
        <f t="shared" si="77"/>
        <v>0.72535897373949654</v>
      </c>
      <c r="I1205" s="260">
        <v>2909.0974799999999</v>
      </c>
      <c r="J1205" s="261">
        <f t="shared" si="78"/>
        <v>0.95924244174863471</v>
      </c>
      <c r="K1205" s="260">
        <v>3303.4442899999999</v>
      </c>
      <c r="L1205" s="260">
        <v>5699.6272499999995</v>
      </c>
      <c r="M1205" s="261">
        <f t="shared" si="79"/>
        <v>0.72535897373949654</v>
      </c>
    </row>
    <row r="1206" spans="1:13" x14ac:dyDescent="0.25">
      <c r="A1206" s="259" t="s">
        <v>180</v>
      </c>
      <c r="B1206" s="259" t="s">
        <v>427</v>
      </c>
      <c r="C1206" s="260">
        <v>24.127870000000001</v>
      </c>
      <c r="D1206" s="260">
        <v>0</v>
      </c>
      <c r="E1206" s="261">
        <f t="shared" si="76"/>
        <v>-1</v>
      </c>
      <c r="F1206" s="260">
        <v>100.67871</v>
      </c>
      <c r="G1206" s="260">
        <v>49.642290000000003</v>
      </c>
      <c r="H1206" s="261">
        <f t="shared" si="77"/>
        <v>-0.50692365843781673</v>
      </c>
      <c r="I1206" s="260">
        <v>141.98298</v>
      </c>
      <c r="J1206" s="261">
        <f t="shared" si="78"/>
        <v>-0.65036450143531288</v>
      </c>
      <c r="K1206" s="260">
        <v>100.67871</v>
      </c>
      <c r="L1206" s="260">
        <v>49.642290000000003</v>
      </c>
      <c r="M1206" s="261">
        <f t="shared" si="79"/>
        <v>-0.50692365843781673</v>
      </c>
    </row>
    <row r="1207" spans="1:13" x14ac:dyDescent="0.25">
      <c r="A1207" s="259" t="s">
        <v>172</v>
      </c>
      <c r="B1207" s="259" t="s">
        <v>427</v>
      </c>
      <c r="C1207" s="260">
        <v>66.771699999999996</v>
      </c>
      <c r="D1207" s="260">
        <v>111.91301</v>
      </c>
      <c r="E1207" s="261">
        <f t="shared" si="76"/>
        <v>0.67605452609413885</v>
      </c>
      <c r="F1207" s="260">
        <v>4026.8991700000001</v>
      </c>
      <c r="G1207" s="260">
        <v>6987.7676199999996</v>
      </c>
      <c r="H1207" s="261">
        <f t="shared" si="77"/>
        <v>0.73527255712240724</v>
      </c>
      <c r="I1207" s="260">
        <v>10001.55341</v>
      </c>
      <c r="J1207" s="261">
        <f t="shared" si="78"/>
        <v>-0.30133176982154419</v>
      </c>
      <c r="K1207" s="260">
        <v>4026.8991700000001</v>
      </c>
      <c r="L1207" s="260">
        <v>6987.7676199999996</v>
      </c>
      <c r="M1207" s="261">
        <f t="shared" si="79"/>
        <v>0.73527255712240724</v>
      </c>
    </row>
    <row r="1208" spans="1:13" x14ac:dyDescent="0.25">
      <c r="A1208" s="259" t="s">
        <v>159</v>
      </c>
      <c r="B1208" s="259" t="s">
        <v>427</v>
      </c>
      <c r="C1208" s="260">
        <v>0</v>
      </c>
      <c r="D1208" s="260">
        <v>0</v>
      </c>
      <c r="E1208" s="261" t="str">
        <f t="shared" si="76"/>
        <v/>
      </c>
      <c r="F1208" s="260">
        <v>58.225160000000002</v>
      </c>
      <c r="G1208" s="260">
        <v>1.2880199999999999</v>
      </c>
      <c r="H1208" s="261">
        <f t="shared" si="77"/>
        <v>-0.97787863528412799</v>
      </c>
      <c r="I1208" s="260">
        <v>63.329459999999997</v>
      </c>
      <c r="J1208" s="261">
        <f t="shared" si="78"/>
        <v>-0.97966159825142995</v>
      </c>
      <c r="K1208" s="260">
        <v>58.225160000000002</v>
      </c>
      <c r="L1208" s="260">
        <v>1.2880199999999999</v>
      </c>
      <c r="M1208" s="261">
        <f t="shared" si="79"/>
        <v>-0.97787863528412799</v>
      </c>
    </row>
    <row r="1209" spans="1:13" x14ac:dyDescent="0.25">
      <c r="A1209" s="259" t="s">
        <v>171</v>
      </c>
      <c r="B1209" s="259" t="s">
        <v>427</v>
      </c>
      <c r="C1209" s="260">
        <v>130.51931999999999</v>
      </c>
      <c r="D1209" s="260">
        <v>0</v>
      </c>
      <c r="E1209" s="261">
        <f t="shared" si="76"/>
        <v>-1</v>
      </c>
      <c r="F1209" s="260">
        <v>298.95465999999999</v>
      </c>
      <c r="G1209" s="260">
        <v>113.88571</v>
      </c>
      <c r="H1209" s="261">
        <f t="shared" si="77"/>
        <v>-0.61905357153489426</v>
      </c>
      <c r="I1209" s="260">
        <v>213.81959000000001</v>
      </c>
      <c r="J1209" s="261">
        <f t="shared" si="78"/>
        <v>-0.46737476205992168</v>
      </c>
      <c r="K1209" s="260">
        <v>298.95465999999999</v>
      </c>
      <c r="L1209" s="260">
        <v>113.88571</v>
      </c>
      <c r="M1209" s="261">
        <f t="shared" si="79"/>
        <v>-0.61905357153489426</v>
      </c>
    </row>
    <row r="1210" spans="1:13" x14ac:dyDescent="0.25">
      <c r="A1210" s="259" t="s">
        <v>167</v>
      </c>
      <c r="B1210" s="259" t="s">
        <v>427</v>
      </c>
      <c r="C1210" s="260">
        <v>21.476019999999998</v>
      </c>
      <c r="D1210" s="260">
        <v>0</v>
      </c>
      <c r="E1210" s="261">
        <f t="shared" si="76"/>
        <v>-1</v>
      </c>
      <c r="F1210" s="260">
        <v>119.96525</v>
      </c>
      <c r="G1210" s="260">
        <v>294.93131</v>
      </c>
      <c r="H1210" s="261">
        <f t="shared" si="77"/>
        <v>1.458472849429314</v>
      </c>
      <c r="I1210" s="260">
        <v>128.94534999999999</v>
      </c>
      <c r="J1210" s="261">
        <f t="shared" si="78"/>
        <v>1.2872582066743781</v>
      </c>
      <c r="K1210" s="260">
        <v>119.96525</v>
      </c>
      <c r="L1210" s="260">
        <v>294.93131</v>
      </c>
      <c r="M1210" s="261">
        <f t="shared" si="79"/>
        <v>1.458472849429314</v>
      </c>
    </row>
    <row r="1211" spans="1:13" x14ac:dyDescent="0.25">
      <c r="A1211" s="259" t="s">
        <v>169</v>
      </c>
      <c r="B1211" s="259" t="s">
        <v>427</v>
      </c>
      <c r="C1211" s="260">
        <v>157.89502999999999</v>
      </c>
      <c r="D1211" s="260">
        <v>72.281989999999993</v>
      </c>
      <c r="E1211" s="261">
        <f t="shared" si="76"/>
        <v>-0.54221491328764437</v>
      </c>
      <c r="F1211" s="260">
        <v>1522.47496</v>
      </c>
      <c r="G1211" s="260">
        <v>1555.7405900000001</v>
      </c>
      <c r="H1211" s="261">
        <f t="shared" si="77"/>
        <v>2.1849705823733245E-2</v>
      </c>
      <c r="I1211" s="260">
        <v>2548.5064400000001</v>
      </c>
      <c r="J1211" s="261">
        <f t="shared" si="78"/>
        <v>-0.38954810331968392</v>
      </c>
      <c r="K1211" s="260">
        <v>1522.47496</v>
      </c>
      <c r="L1211" s="260">
        <v>1555.7405900000001</v>
      </c>
      <c r="M1211" s="261">
        <f t="shared" si="79"/>
        <v>2.1849705823733245E-2</v>
      </c>
    </row>
    <row r="1212" spans="1:13" x14ac:dyDescent="0.25">
      <c r="A1212" s="259" t="s">
        <v>155</v>
      </c>
      <c r="B1212" s="259" t="s">
        <v>427</v>
      </c>
      <c r="C1212" s="260">
        <v>1126.1689100000001</v>
      </c>
      <c r="D1212" s="260">
        <v>379.77472</v>
      </c>
      <c r="E1212" s="261">
        <f t="shared" si="76"/>
        <v>-0.66277286060045826</v>
      </c>
      <c r="F1212" s="260">
        <v>23798.14818</v>
      </c>
      <c r="G1212" s="260">
        <v>27413.14704</v>
      </c>
      <c r="H1212" s="261">
        <f t="shared" si="77"/>
        <v>0.15190252756884881</v>
      </c>
      <c r="I1212" s="260">
        <v>25960.099740000001</v>
      </c>
      <c r="J1212" s="261">
        <f t="shared" si="78"/>
        <v>5.597233117564282E-2</v>
      </c>
      <c r="K1212" s="260">
        <v>23798.14818</v>
      </c>
      <c r="L1212" s="260">
        <v>27413.14704</v>
      </c>
      <c r="M1212" s="261">
        <f t="shared" si="79"/>
        <v>0.15190252756884881</v>
      </c>
    </row>
    <row r="1213" spans="1:13" x14ac:dyDescent="0.25">
      <c r="A1213" s="259" t="s">
        <v>179</v>
      </c>
      <c r="B1213" s="259" t="s">
        <v>427</v>
      </c>
      <c r="C1213" s="260">
        <v>683.00045999999998</v>
      </c>
      <c r="D1213" s="260">
        <v>414.89645000000002</v>
      </c>
      <c r="E1213" s="261">
        <f t="shared" si="76"/>
        <v>-0.39253854968121105</v>
      </c>
      <c r="F1213" s="260">
        <v>12777.059440000001</v>
      </c>
      <c r="G1213" s="260">
        <v>17801.73803</v>
      </c>
      <c r="H1213" s="261">
        <f t="shared" si="77"/>
        <v>0.39325782380488006</v>
      </c>
      <c r="I1213" s="260">
        <v>24630.927660000001</v>
      </c>
      <c r="J1213" s="261">
        <f t="shared" si="78"/>
        <v>-0.27726075624388402</v>
      </c>
      <c r="K1213" s="260">
        <v>12777.059440000001</v>
      </c>
      <c r="L1213" s="260">
        <v>17801.73803</v>
      </c>
      <c r="M1213" s="261">
        <f t="shared" si="79"/>
        <v>0.39325782380488006</v>
      </c>
    </row>
    <row r="1214" spans="1:13" x14ac:dyDescent="0.25">
      <c r="A1214" s="259" t="s">
        <v>168</v>
      </c>
      <c r="B1214" s="259" t="s">
        <v>427</v>
      </c>
      <c r="C1214" s="260">
        <v>1024.3625</v>
      </c>
      <c r="D1214" s="260">
        <v>954.82172000000003</v>
      </c>
      <c r="E1214" s="261">
        <f t="shared" si="76"/>
        <v>-6.7886885746012648E-2</v>
      </c>
      <c r="F1214" s="260">
        <v>13092.761409999999</v>
      </c>
      <c r="G1214" s="260">
        <v>13095.436089999999</v>
      </c>
      <c r="H1214" s="261">
        <f t="shared" si="77"/>
        <v>2.042869274283543E-4</v>
      </c>
      <c r="I1214" s="260">
        <v>16676.369579999999</v>
      </c>
      <c r="J1214" s="261">
        <f t="shared" si="78"/>
        <v>-0.21473099842393872</v>
      </c>
      <c r="K1214" s="260">
        <v>13092.761409999999</v>
      </c>
      <c r="L1214" s="260">
        <v>13095.436089999999</v>
      </c>
      <c r="M1214" s="261">
        <f t="shared" si="79"/>
        <v>2.042869274283543E-4</v>
      </c>
    </row>
    <row r="1215" spans="1:13" x14ac:dyDescent="0.25">
      <c r="A1215" s="259" t="s">
        <v>158</v>
      </c>
      <c r="B1215" s="259" t="s">
        <v>427</v>
      </c>
      <c r="C1215" s="260">
        <v>12.42313</v>
      </c>
      <c r="D1215" s="260">
        <v>29</v>
      </c>
      <c r="E1215" s="261">
        <f t="shared" si="76"/>
        <v>1.3343553516706335</v>
      </c>
      <c r="F1215" s="260">
        <v>1234.4187199999999</v>
      </c>
      <c r="G1215" s="260">
        <v>1118.00062</v>
      </c>
      <c r="H1215" s="261">
        <f t="shared" si="77"/>
        <v>-9.4310057125510771E-2</v>
      </c>
      <c r="I1215" s="260">
        <v>1668.5083400000001</v>
      </c>
      <c r="J1215" s="261">
        <f t="shared" si="78"/>
        <v>-0.32994004692838397</v>
      </c>
      <c r="K1215" s="260">
        <v>1234.4187199999999</v>
      </c>
      <c r="L1215" s="260">
        <v>1118.00062</v>
      </c>
      <c r="M1215" s="261">
        <f t="shared" si="79"/>
        <v>-9.4310057125510771E-2</v>
      </c>
    </row>
    <row r="1216" spans="1:13" x14ac:dyDescent="0.25">
      <c r="A1216" s="259" t="s">
        <v>181</v>
      </c>
      <c r="B1216" s="259" t="s">
        <v>427</v>
      </c>
      <c r="C1216" s="260">
        <v>112.69369</v>
      </c>
      <c r="D1216" s="260">
        <v>98.264189999999999</v>
      </c>
      <c r="E1216" s="261">
        <f t="shared" si="76"/>
        <v>-0.12804177412240214</v>
      </c>
      <c r="F1216" s="260">
        <v>4219.3129200000003</v>
      </c>
      <c r="G1216" s="260">
        <v>3168.52198</v>
      </c>
      <c r="H1216" s="261">
        <f t="shared" si="77"/>
        <v>-0.24904314041727915</v>
      </c>
      <c r="I1216" s="260">
        <v>5454.6936699999997</v>
      </c>
      <c r="J1216" s="261">
        <f t="shared" si="78"/>
        <v>-0.419120087819707</v>
      </c>
      <c r="K1216" s="260">
        <v>4219.3129200000003</v>
      </c>
      <c r="L1216" s="260">
        <v>3168.52198</v>
      </c>
      <c r="M1216" s="261">
        <f t="shared" si="79"/>
        <v>-0.24904314041727915</v>
      </c>
    </row>
    <row r="1217" spans="1:13" x14ac:dyDescent="0.25">
      <c r="A1217" s="259" t="s">
        <v>173</v>
      </c>
      <c r="B1217" s="259" t="s">
        <v>427</v>
      </c>
      <c r="C1217" s="260">
        <v>1749.9867899999999</v>
      </c>
      <c r="D1217" s="260">
        <v>2162.2300799999998</v>
      </c>
      <c r="E1217" s="261">
        <f t="shared" si="76"/>
        <v>0.23556937249794885</v>
      </c>
      <c r="F1217" s="260">
        <v>50452.700640000003</v>
      </c>
      <c r="G1217" s="260">
        <v>62025.200199999999</v>
      </c>
      <c r="H1217" s="261">
        <f t="shared" si="77"/>
        <v>0.22937324292260119</v>
      </c>
      <c r="I1217" s="260">
        <v>77819.15436</v>
      </c>
      <c r="J1217" s="261">
        <f t="shared" si="78"/>
        <v>-0.20295715482765886</v>
      </c>
      <c r="K1217" s="260">
        <v>50452.700640000003</v>
      </c>
      <c r="L1217" s="260">
        <v>62025.200199999999</v>
      </c>
      <c r="M1217" s="261">
        <f t="shared" si="79"/>
        <v>0.22937324292260119</v>
      </c>
    </row>
    <row r="1218" spans="1:13" x14ac:dyDescent="0.25">
      <c r="A1218" s="259" t="s">
        <v>157</v>
      </c>
      <c r="B1218" s="259" t="s">
        <v>427</v>
      </c>
      <c r="C1218" s="260">
        <v>277.91325999999998</v>
      </c>
      <c r="D1218" s="260">
        <v>47.570830000000001</v>
      </c>
      <c r="E1218" s="261">
        <f t="shared" si="76"/>
        <v>-0.82882849850345397</v>
      </c>
      <c r="F1218" s="260">
        <v>3504.8895299999999</v>
      </c>
      <c r="G1218" s="260">
        <v>4403.7219299999997</v>
      </c>
      <c r="H1218" s="261">
        <f t="shared" si="77"/>
        <v>0.25645099290761375</v>
      </c>
      <c r="I1218" s="260">
        <v>2903.0154699999998</v>
      </c>
      <c r="J1218" s="261">
        <f t="shared" si="78"/>
        <v>0.51694745532995734</v>
      </c>
      <c r="K1218" s="260">
        <v>3504.8895299999999</v>
      </c>
      <c r="L1218" s="260">
        <v>4403.7219299999997</v>
      </c>
      <c r="M1218" s="261">
        <f t="shared" si="79"/>
        <v>0.25645099290761375</v>
      </c>
    </row>
    <row r="1219" spans="1:13" x14ac:dyDescent="0.25">
      <c r="A1219" s="259" t="s">
        <v>164</v>
      </c>
      <c r="B1219" s="259" t="s">
        <v>427</v>
      </c>
      <c r="C1219" s="260">
        <v>130.15440000000001</v>
      </c>
      <c r="D1219" s="260">
        <v>43.786270000000002</v>
      </c>
      <c r="E1219" s="261">
        <f t="shared" si="76"/>
        <v>-0.66358209941423418</v>
      </c>
      <c r="F1219" s="260">
        <v>3159.9272700000001</v>
      </c>
      <c r="G1219" s="260">
        <v>2844.46713</v>
      </c>
      <c r="H1219" s="261">
        <f t="shared" si="77"/>
        <v>-9.9831455930946222E-2</v>
      </c>
      <c r="I1219" s="260">
        <v>3809.13465</v>
      </c>
      <c r="J1219" s="261">
        <f t="shared" si="78"/>
        <v>-0.2532510947072979</v>
      </c>
      <c r="K1219" s="260">
        <v>3159.9272700000001</v>
      </c>
      <c r="L1219" s="260">
        <v>2844.46713</v>
      </c>
      <c r="M1219" s="261">
        <f t="shared" si="79"/>
        <v>-9.9831455930946222E-2</v>
      </c>
    </row>
    <row r="1220" spans="1:13" x14ac:dyDescent="0.25">
      <c r="A1220" s="259" t="s">
        <v>177</v>
      </c>
      <c r="B1220" s="259" t="s">
        <v>427</v>
      </c>
      <c r="C1220" s="260">
        <v>0</v>
      </c>
      <c r="D1220" s="260">
        <v>0</v>
      </c>
      <c r="E1220" s="261" t="str">
        <f t="shared" si="76"/>
        <v/>
      </c>
      <c r="F1220" s="260">
        <v>1.0149999999999999E-2</v>
      </c>
      <c r="G1220" s="260">
        <v>0.42357</v>
      </c>
      <c r="H1220" s="261">
        <f t="shared" si="77"/>
        <v>40.731034482758623</v>
      </c>
      <c r="I1220" s="260">
        <v>0</v>
      </c>
      <c r="J1220" s="261" t="str">
        <f t="shared" si="78"/>
        <v/>
      </c>
      <c r="K1220" s="260">
        <v>1.0149999999999999E-2</v>
      </c>
      <c r="L1220" s="260">
        <v>0.42357</v>
      </c>
      <c r="M1220" s="261">
        <f t="shared" si="79"/>
        <v>40.731034482758623</v>
      </c>
    </row>
    <row r="1221" spans="1:13" x14ac:dyDescent="0.25">
      <c r="A1221" s="259" t="s">
        <v>170</v>
      </c>
      <c r="B1221" s="259" t="s">
        <v>427</v>
      </c>
      <c r="C1221" s="260">
        <v>1958.9828500000001</v>
      </c>
      <c r="D1221" s="260">
        <v>2427.6087299999999</v>
      </c>
      <c r="E1221" s="261">
        <f t="shared" si="76"/>
        <v>0.23921898040097678</v>
      </c>
      <c r="F1221" s="260">
        <v>44744.130019999997</v>
      </c>
      <c r="G1221" s="260">
        <v>57814.222410000002</v>
      </c>
      <c r="H1221" s="261">
        <f t="shared" si="77"/>
        <v>0.29210742021708458</v>
      </c>
      <c r="I1221" s="260">
        <v>65260.986969999998</v>
      </c>
      <c r="J1221" s="261">
        <f t="shared" si="78"/>
        <v>-0.11410744620554425</v>
      </c>
      <c r="K1221" s="260">
        <v>44744.130019999997</v>
      </c>
      <c r="L1221" s="260">
        <v>57814.222410000002</v>
      </c>
      <c r="M1221" s="261">
        <f t="shared" si="79"/>
        <v>0.29210742021708458</v>
      </c>
    </row>
    <row r="1222" spans="1:13" x14ac:dyDescent="0.25">
      <c r="A1222" s="259" t="s">
        <v>163</v>
      </c>
      <c r="B1222" s="259" t="s">
        <v>427</v>
      </c>
      <c r="C1222" s="260">
        <v>315.37608</v>
      </c>
      <c r="D1222" s="260">
        <v>248.42195000000001</v>
      </c>
      <c r="E1222" s="261">
        <f t="shared" si="76"/>
        <v>-0.21229932847158217</v>
      </c>
      <c r="F1222" s="260">
        <v>12223.74979</v>
      </c>
      <c r="G1222" s="260">
        <v>4859.7559199999996</v>
      </c>
      <c r="H1222" s="261">
        <f t="shared" si="77"/>
        <v>-0.60243329555259173</v>
      </c>
      <c r="I1222" s="260">
        <v>6990.8667100000002</v>
      </c>
      <c r="J1222" s="261">
        <f t="shared" si="78"/>
        <v>-0.3048421430995929</v>
      </c>
      <c r="K1222" s="260">
        <v>12223.74979</v>
      </c>
      <c r="L1222" s="260">
        <v>4859.7559199999996</v>
      </c>
      <c r="M1222" s="261">
        <f t="shared" si="79"/>
        <v>-0.60243329555259173</v>
      </c>
    </row>
    <row r="1223" spans="1:13" x14ac:dyDescent="0.25">
      <c r="A1223" s="259" t="s">
        <v>162</v>
      </c>
      <c r="B1223" s="259" t="s">
        <v>427</v>
      </c>
      <c r="C1223" s="260">
        <v>0</v>
      </c>
      <c r="D1223" s="260">
        <v>0</v>
      </c>
      <c r="E1223" s="261" t="str">
        <f t="shared" si="76"/>
        <v/>
      </c>
      <c r="F1223" s="260">
        <v>0</v>
      </c>
      <c r="G1223" s="260">
        <v>0</v>
      </c>
      <c r="H1223" s="261" t="str">
        <f t="shared" si="77"/>
        <v/>
      </c>
      <c r="I1223" s="260">
        <v>0</v>
      </c>
      <c r="J1223" s="261" t="str">
        <f t="shared" si="78"/>
        <v/>
      </c>
      <c r="K1223" s="260">
        <v>0</v>
      </c>
      <c r="L1223" s="260">
        <v>0</v>
      </c>
      <c r="M1223" s="261" t="str">
        <f t="shared" si="79"/>
        <v/>
      </c>
    </row>
    <row r="1224" spans="1:13" x14ac:dyDescent="0.25">
      <c r="A1224" s="259" t="s">
        <v>165</v>
      </c>
      <c r="B1224" s="259" t="s">
        <v>427</v>
      </c>
      <c r="C1224" s="260">
        <v>64.566559999999996</v>
      </c>
      <c r="D1224" s="260">
        <v>0.30299999999999999</v>
      </c>
      <c r="E1224" s="261">
        <f t="shared" si="76"/>
        <v>-0.99530716829268895</v>
      </c>
      <c r="F1224" s="260">
        <v>694.02958999999998</v>
      </c>
      <c r="G1224" s="260">
        <v>295.00884000000002</v>
      </c>
      <c r="H1224" s="261">
        <f t="shared" si="77"/>
        <v>-0.5749333396577514</v>
      </c>
      <c r="I1224" s="260">
        <v>571.88652000000002</v>
      </c>
      <c r="J1224" s="261">
        <f t="shared" si="78"/>
        <v>-0.48414793900020581</v>
      </c>
      <c r="K1224" s="260">
        <v>694.02958999999998</v>
      </c>
      <c r="L1224" s="260">
        <v>295.00884000000002</v>
      </c>
      <c r="M1224" s="261">
        <f t="shared" si="79"/>
        <v>-0.5749333396577514</v>
      </c>
    </row>
    <row r="1225" spans="1:13" x14ac:dyDescent="0.25">
      <c r="A1225" s="259" t="s">
        <v>156</v>
      </c>
      <c r="B1225" s="259" t="s">
        <v>427</v>
      </c>
      <c r="C1225" s="260">
        <v>28.886869999999998</v>
      </c>
      <c r="D1225" s="260">
        <v>4</v>
      </c>
      <c r="E1225" s="261">
        <f t="shared" si="76"/>
        <v>-0.8615287845308266</v>
      </c>
      <c r="F1225" s="260">
        <v>896.62303999999995</v>
      </c>
      <c r="G1225" s="260">
        <v>651.67226000000005</v>
      </c>
      <c r="H1225" s="261">
        <f t="shared" si="77"/>
        <v>-0.27319260053812566</v>
      </c>
      <c r="I1225" s="260">
        <v>926.33466999999996</v>
      </c>
      <c r="J1225" s="261">
        <f t="shared" si="78"/>
        <v>-0.29650451278046186</v>
      </c>
      <c r="K1225" s="260">
        <v>896.62303999999995</v>
      </c>
      <c r="L1225" s="260">
        <v>651.67226000000005</v>
      </c>
      <c r="M1225" s="261">
        <f t="shared" si="79"/>
        <v>-0.27319260053812566</v>
      </c>
    </row>
    <row r="1226" spans="1:13" x14ac:dyDescent="0.25">
      <c r="A1226" s="259" t="s">
        <v>160</v>
      </c>
      <c r="B1226" s="259" t="s">
        <v>427</v>
      </c>
      <c r="C1226" s="260">
        <v>75.673079999999999</v>
      </c>
      <c r="D1226" s="260">
        <v>0</v>
      </c>
      <c r="E1226" s="261">
        <f t="shared" si="76"/>
        <v>-1</v>
      </c>
      <c r="F1226" s="260">
        <v>446.07499000000001</v>
      </c>
      <c r="G1226" s="260">
        <v>630.87031999999999</v>
      </c>
      <c r="H1226" s="261">
        <f t="shared" si="77"/>
        <v>0.41426965004247385</v>
      </c>
      <c r="I1226" s="260">
        <v>561.27985000000001</v>
      </c>
      <c r="J1226" s="261">
        <f t="shared" si="78"/>
        <v>0.12398533458844097</v>
      </c>
      <c r="K1226" s="260">
        <v>446.07499000000001</v>
      </c>
      <c r="L1226" s="260">
        <v>630.87031999999999</v>
      </c>
      <c r="M1226" s="261">
        <f t="shared" si="79"/>
        <v>0.41426965004247385</v>
      </c>
    </row>
    <row r="1227" spans="1:13" s="117" customFormat="1" x14ac:dyDescent="0.25">
      <c r="A1227" s="117" t="s">
        <v>3</v>
      </c>
      <c r="B1227" s="117" t="s">
        <v>427</v>
      </c>
      <c r="C1227" s="180">
        <v>10073.94771</v>
      </c>
      <c r="D1227" s="180">
        <v>9268.0712800000001</v>
      </c>
      <c r="E1227" s="262">
        <f t="shared" si="76"/>
        <v>-7.9996090231840178E-2</v>
      </c>
      <c r="F1227" s="180">
        <v>215813.73731999999</v>
      </c>
      <c r="G1227" s="180">
        <v>250621.62445</v>
      </c>
      <c r="H1227" s="262">
        <f t="shared" si="77"/>
        <v>0.16128670752032925</v>
      </c>
      <c r="I1227" s="180">
        <v>292449.16560000001</v>
      </c>
      <c r="J1227" s="262">
        <f t="shared" si="78"/>
        <v>-0.14302499740146291</v>
      </c>
      <c r="K1227" s="180">
        <v>215813.73731999999</v>
      </c>
      <c r="L1227" s="180">
        <v>250621.62445</v>
      </c>
      <c r="M1227" s="262">
        <f t="shared" si="79"/>
        <v>0.16128670752032925</v>
      </c>
    </row>
    <row r="1228" spans="1:13" x14ac:dyDescent="0.25">
      <c r="A1228" s="259" t="s">
        <v>175</v>
      </c>
      <c r="B1228" s="259" t="s">
        <v>445</v>
      </c>
      <c r="C1228" s="260">
        <v>0</v>
      </c>
      <c r="D1228" s="260">
        <v>282.71602999999999</v>
      </c>
      <c r="E1228" s="261" t="str">
        <f t="shared" si="76"/>
        <v/>
      </c>
      <c r="F1228" s="260">
        <v>237.75908999999999</v>
      </c>
      <c r="G1228" s="260">
        <v>541.02416000000005</v>
      </c>
      <c r="H1228" s="261">
        <f t="shared" si="77"/>
        <v>1.2755140928576068</v>
      </c>
      <c r="I1228" s="260">
        <v>211.07522</v>
      </c>
      <c r="J1228" s="261">
        <f t="shared" si="78"/>
        <v>1.5631817889376123</v>
      </c>
      <c r="K1228" s="260">
        <v>237.75908999999999</v>
      </c>
      <c r="L1228" s="260">
        <v>541.02416000000005</v>
      </c>
      <c r="M1228" s="261">
        <f t="shared" si="79"/>
        <v>1.2755140928576068</v>
      </c>
    </row>
    <row r="1229" spans="1:13" x14ac:dyDescent="0.25">
      <c r="A1229" s="259" t="s">
        <v>176</v>
      </c>
      <c r="B1229" s="259" t="s">
        <v>445</v>
      </c>
      <c r="C1229" s="260">
        <v>970.32793000000004</v>
      </c>
      <c r="D1229" s="260">
        <v>1148.1507899999999</v>
      </c>
      <c r="E1229" s="261">
        <f t="shared" si="76"/>
        <v>0.18326058078117979</v>
      </c>
      <c r="F1229" s="260">
        <v>20798.855810000001</v>
      </c>
      <c r="G1229" s="260">
        <v>19376.882399999999</v>
      </c>
      <c r="H1229" s="261">
        <f t="shared" si="77"/>
        <v>-6.8367867107205216E-2</v>
      </c>
      <c r="I1229" s="260">
        <v>18901.845700000002</v>
      </c>
      <c r="J1229" s="261">
        <f t="shared" si="78"/>
        <v>2.5131762661674717E-2</v>
      </c>
      <c r="K1229" s="260">
        <v>20798.855810000001</v>
      </c>
      <c r="L1229" s="260">
        <v>19376.882399999999</v>
      </c>
      <c r="M1229" s="261">
        <f t="shared" si="79"/>
        <v>-6.8367867107205216E-2</v>
      </c>
    </row>
    <row r="1230" spans="1:13" x14ac:dyDescent="0.25">
      <c r="A1230" s="259" t="s">
        <v>174</v>
      </c>
      <c r="B1230" s="259" t="s">
        <v>445</v>
      </c>
      <c r="C1230" s="260">
        <v>345.56464999999997</v>
      </c>
      <c r="D1230" s="260">
        <v>409.33400999999998</v>
      </c>
      <c r="E1230" s="261">
        <f t="shared" si="76"/>
        <v>0.18453669957271379</v>
      </c>
      <c r="F1230" s="260">
        <v>8196.5039500000003</v>
      </c>
      <c r="G1230" s="260">
        <v>6412.0707400000001</v>
      </c>
      <c r="H1230" s="261">
        <f t="shared" si="77"/>
        <v>-0.21770662478604674</v>
      </c>
      <c r="I1230" s="260">
        <v>5007.2369900000003</v>
      </c>
      <c r="J1230" s="261">
        <f t="shared" si="78"/>
        <v>0.28056066705163074</v>
      </c>
      <c r="K1230" s="260">
        <v>8196.5039500000003</v>
      </c>
      <c r="L1230" s="260">
        <v>6412.0707400000001</v>
      </c>
      <c r="M1230" s="261">
        <f t="shared" si="79"/>
        <v>-0.21770662478604674</v>
      </c>
    </row>
    <row r="1231" spans="1:13" x14ac:dyDescent="0.25">
      <c r="A1231" s="259" t="s">
        <v>166</v>
      </c>
      <c r="B1231" s="259" t="s">
        <v>445</v>
      </c>
      <c r="C1231" s="260">
        <v>0</v>
      </c>
      <c r="D1231" s="260">
        <v>0.11360000000000001</v>
      </c>
      <c r="E1231" s="261" t="str">
        <f t="shared" si="76"/>
        <v/>
      </c>
      <c r="F1231" s="260">
        <v>9.5405599999999993</v>
      </c>
      <c r="G1231" s="260">
        <v>1.84032</v>
      </c>
      <c r="H1231" s="261">
        <f t="shared" si="77"/>
        <v>-0.80710566256068828</v>
      </c>
      <c r="I1231" s="260">
        <v>9.5170000000000005E-2</v>
      </c>
      <c r="J1231" s="261">
        <f t="shared" si="78"/>
        <v>18.337186088052956</v>
      </c>
      <c r="K1231" s="260">
        <v>9.5405599999999993</v>
      </c>
      <c r="L1231" s="260">
        <v>1.84032</v>
      </c>
      <c r="M1231" s="261">
        <f t="shared" si="79"/>
        <v>-0.80710566256068828</v>
      </c>
    </row>
    <row r="1232" spans="1:13" x14ac:dyDescent="0.25">
      <c r="A1232" s="259" t="s">
        <v>180</v>
      </c>
      <c r="B1232" s="259" t="s">
        <v>445</v>
      </c>
      <c r="C1232" s="260">
        <v>0</v>
      </c>
      <c r="D1232" s="260">
        <v>0</v>
      </c>
      <c r="E1232" s="261" t="str">
        <f t="shared" si="76"/>
        <v/>
      </c>
      <c r="F1232" s="260">
        <v>2.5826199999999999</v>
      </c>
      <c r="G1232" s="260">
        <v>0.4078</v>
      </c>
      <c r="H1232" s="261">
        <f t="shared" si="77"/>
        <v>-0.84209833424971536</v>
      </c>
      <c r="I1232" s="260">
        <v>2.0838000000000001</v>
      </c>
      <c r="J1232" s="261">
        <f t="shared" si="78"/>
        <v>-0.8042998368365486</v>
      </c>
      <c r="K1232" s="260">
        <v>2.5826199999999999</v>
      </c>
      <c r="L1232" s="260">
        <v>0.4078</v>
      </c>
      <c r="M1232" s="261">
        <f t="shared" si="79"/>
        <v>-0.84209833424971536</v>
      </c>
    </row>
    <row r="1233" spans="1:13" x14ac:dyDescent="0.25">
      <c r="A1233" s="259" t="s">
        <v>172</v>
      </c>
      <c r="B1233" s="259" t="s">
        <v>445</v>
      </c>
      <c r="C1233" s="260">
        <v>0</v>
      </c>
      <c r="D1233" s="260">
        <v>161.96875</v>
      </c>
      <c r="E1233" s="261" t="str">
        <f t="shared" si="76"/>
        <v/>
      </c>
      <c r="F1233" s="260">
        <v>3131.84845</v>
      </c>
      <c r="G1233" s="260">
        <v>1859.5102300000001</v>
      </c>
      <c r="H1233" s="261">
        <f t="shared" si="77"/>
        <v>-0.40625791455522053</v>
      </c>
      <c r="I1233" s="260">
        <v>2081.2675399999998</v>
      </c>
      <c r="J1233" s="261">
        <f t="shared" si="78"/>
        <v>-0.10654916090220667</v>
      </c>
      <c r="K1233" s="260">
        <v>3131.84845</v>
      </c>
      <c r="L1233" s="260">
        <v>1859.5102300000001</v>
      </c>
      <c r="M1233" s="261">
        <f t="shared" si="79"/>
        <v>-0.40625791455522053</v>
      </c>
    </row>
    <row r="1234" spans="1:13" x14ac:dyDescent="0.25">
      <c r="A1234" s="259" t="s">
        <v>159</v>
      </c>
      <c r="B1234" s="259" t="s">
        <v>445</v>
      </c>
      <c r="C1234" s="260">
        <v>0</v>
      </c>
      <c r="D1234" s="260">
        <v>0</v>
      </c>
      <c r="E1234" s="261" t="str">
        <f t="shared" si="76"/>
        <v/>
      </c>
      <c r="F1234" s="260">
        <v>0</v>
      </c>
      <c r="G1234" s="260">
        <v>0</v>
      </c>
      <c r="H1234" s="261" t="str">
        <f t="shared" si="77"/>
        <v/>
      </c>
      <c r="I1234" s="260">
        <v>0</v>
      </c>
      <c r="J1234" s="261" t="str">
        <f t="shared" si="78"/>
        <v/>
      </c>
      <c r="K1234" s="260">
        <v>0</v>
      </c>
      <c r="L1234" s="260">
        <v>0</v>
      </c>
      <c r="M1234" s="261" t="str">
        <f t="shared" si="79"/>
        <v/>
      </c>
    </row>
    <row r="1235" spans="1:13" x14ac:dyDescent="0.25">
      <c r="A1235" s="259" t="s">
        <v>171</v>
      </c>
      <c r="B1235" s="259" t="s">
        <v>445</v>
      </c>
      <c r="C1235" s="260">
        <v>0</v>
      </c>
      <c r="D1235" s="260">
        <v>0</v>
      </c>
      <c r="E1235" s="261" t="str">
        <f t="shared" si="76"/>
        <v/>
      </c>
      <c r="F1235" s="260">
        <v>0</v>
      </c>
      <c r="G1235" s="260">
        <v>0.1</v>
      </c>
      <c r="H1235" s="261" t="str">
        <f t="shared" si="77"/>
        <v/>
      </c>
      <c r="I1235" s="260">
        <v>0</v>
      </c>
      <c r="J1235" s="261" t="str">
        <f t="shared" si="78"/>
        <v/>
      </c>
      <c r="K1235" s="260">
        <v>0</v>
      </c>
      <c r="L1235" s="260">
        <v>0.1</v>
      </c>
      <c r="M1235" s="261" t="str">
        <f t="shared" si="79"/>
        <v/>
      </c>
    </row>
    <row r="1236" spans="1:13" x14ac:dyDescent="0.25">
      <c r="A1236" s="259" t="s">
        <v>167</v>
      </c>
      <c r="B1236" s="259" t="s">
        <v>445</v>
      </c>
      <c r="C1236" s="260">
        <v>0</v>
      </c>
      <c r="D1236" s="260">
        <v>0</v>
      </c>
      <c r="E1236" s="261" t="str">
        <f t="shared" si="76"/>
        <v/>
      </c>
      <c r="F1236" s="260">
        <v>0</v>
      </c>
      <c r="G1236" s="260">
        <v>3.62947</v>
      </c>
      <c r="H1236" s="261" t="str">
        <f t="shared" si="77"/>
        <v/>
      </c>
      <c r="I1236" s="260">
        <v>6.0900000000000003E-2</v>
      </c>
      <c r="J1236" s="261">
        <f t="shared" si="78"/>
        <v>58.597208538587843</v>
      </c>
      <c r="K1236" s="260">
        <v>0</v>
      </c>
      <c r="L1236" s="260">
        <v>3.62947</v>
      </c>
      <c r="M1236" s="261" t="str">
        <f t="shared" si="79"/>
        <v/>
      </c>
    </row>
    <row r="1237" spans="1:13" x14ac:dyDescent="0.25">
      <c r="A1237" s="259" t="s">
        <v>169</v>
      </c>
      <c r="B1237" s="259" t="s">
        <v>445</v>
      </c>
      <c r="C1237" s="260">
        <v>0</v>
      </c>
      <c r="D1237" s="260">
        <v>0.11514000000000001</v>
      </c>
      <c r="E1237" s="261" t="str">
        <f t="shared" si="76"/>
        <v/>
      </c>
      <c r="F1237" s="260">
        <v>742.44365000000005</v>
      </c>
      <c r="G1237" s="260">
        <v>187.63654</v>
      </c>
      <c r="H1237" s="261">
        <f t="shared" si="77"/>
        <v>-0.74727167509615033</v>
      </c>
      <c r="I1237" s="260">
        <v>145.07230000000001</v>
      </c>
      <c r="J1237" s="261">
        <f t="shared" si="78"/>
        <v>0.29340018735485662</v>
      </c>
      <c r="K1237" s="260">
        <v>742.44365000000005</v>
      </c>
      <c r="L1237" s="260">
        <v>187.63654</v>
      </c>
      <c r="M1237" s="261">
        <f t="shared" si="79"/>
        <v>-0.74727167509615033</v>
      </c>
    </row>
    <row r="1238" spans="1:13" x14ac:dyDescent="0.25">
      <c r="A1238" s="259" t="s">
        <v>155</v>
      </c>
      <c r="B1238" s="259" t="s">
        <v>445</v>
      </c>
      <c r="C1238" s="260">
        <v>0</v>
      </c>
      <c r="D1238" s="260">
        <v>0</v>
      </c>
      <c r="E1238" s="261" t="str">
        <f t="shared" si="76"/>
        <v/>
      </c>
      <c r="F1238" s="260">
        <v>0.95206999999999997</v>
      </c>
      <c r="G1238" s="260">
        <v>84.244839999999996</v>
      </c>
      <c r="H1238" s="261">
        <f t="shared" si="77"/>
        <v>87.485972670076777</v>
      </c>
      <c r="I1238" s="260">
        <v>52.426569999999998</v>
      </c>
      <c r="J1238" s="261">
        <f t="shared" si="78"/>
        <v>0.60691115211237356</v>
      </c>
      <c r="K1238" s="260">
        <v>0.95206999999999997</v>
      </c>
      <c r="L1238" s="260">
        <v>84.244839999999996</v>
      </c>
      <c r="M1238" s="261">
        <f t="shared" si="79"/>
        <v>87.485972670076777</v>
      </c>
    </row>
    <row r="1239" spans="1:13" x14ac:dyDescent="0.25">
      <c r="A1239" s="259" t="s">
        <v>179</v>
      </c>
      <c r="B1239" s="259" t="s">
        <v>445</v>
      </c>
      <c r="C1239" s="260">
        <v>0</v>
      </c>
      <c r="D1239" s="260">
        <v>2.3078699999999999</v>
      </c>
      <c r="E1239" s="261" t="str">
        <f t="shared" si="76"/>
        <v/>
      </c>
      <c r="F1239" s="260">
        <v>81.36224</v>
      </c>
      <c r="G1239" s="260">
        <v>148.08515</v>
      </c>
      <c r="H1239" s="261">
        <f t="shared" si="77"/>
        <v>0.82007218581985941</v>
      </c>
      <c r="I1239" s="260">
        <v>375.21618000000001</v>
      </c>
      <c r="J1239" s="261">
        <f t="shared" si="78"/>
        <v>-0.60533378384695458</v>
      </c>
      <c r="K1239" s="260">
        <v>81.36224</v>
      </c>
      <c r="L1239" s="260">
        <v>148.08515</v>
      </c>
      <c r="M1239" s="261">
        <f t="shared" si="79"/>
        <v>0.82007218581985941</v>
      </c>
    </row>
    <row r="1240" spans="1:13" x14ac:dyDescent="0.25">
      <c r="A1240" s="259" t="s">
        <v>168</v>
      </c>
      <c r="B1240" s="259" t="s">
        <v>445</v>
      </c>
      <c r="C1240" s="260">
        <v>119.60825</v>
      </c>
      <c r="D1240" s="260">
        <v>131.37594000000001</v>
      </c>
      <c r="E1240" s="261">
        <f t="shared" si="76"/>
        <v>9.8385270246826861E-2</v>
      </c>
      <c r="F1240" s="260">
        <v>966.72433000000001</v>
      </c>
      <c r="G1240" s="260">
        <v>1489.8110200000001</v>
      </c>
      <c r="H1240" s="261">
        <f t="shared" si="77"/>
        <v>0.54109188500510808</v>
      </c>
      <c r="I1240" s="260">
        <v>1259.1083000000001</v>
      </c>
      <c r="J1240" s="261">
        <f t="shared" si="78"/>
        <v>0.18322706632940156</v>
      </c>
      <c r="K1240" s="260">
        <v>966.72433000000001</v>
      </c>
      <c r="L1240" s="260">
        <v>1489.8110200000001</v>
      </c>
      <c r="M1240" s="261">
        <f t="shared" si="79"/>
        <v>0.54109188500510808</v>
      </c>
    </row>
    <row r="1241" spans="1:13" x14ac:dyDescent="0.25">
      <c r="A1241" s="259" t="s">
        <v>158</v>
      </c>
      <c r="B1241" s="259" t="s">
        <v>445</v>
      </c>
      <c r="C1241" s="260">
        <v>0</v>
      </c>
      <c r="D1241" s="260">
        <v>0</v>
      </c>
      <c r="E1241" s="261" t="str">
        <f t="shared" si="76"/>
        <v/>
      </c>
      <c r="F1241" s="260">
        <v>0.15543000000000001</v>
      </c>
      <c r="G1241" s="260">
        <v>29.678260000000002</v>
      </c>
      <c r="H1241" s="261">
        <f t="shared" si="77"/>
        <v>189.9429325098115</v>
      </c>
      <c r="I1241" s="260">
        <v>7.639E-2</v>
      </c>
      <c r="J1241" s="261">
        <f t="shared" si="78"/>
        <v>387.50975258541695</v>
      </c>
      <c r="K1241" s="260">
        <v>0.15543000000000001</v>
      </c>
      <c r="L1241" s="260">
        <v>29.678260000000002</v>
      </c>
      <c r="M1241" s="261">
        <f t="shared" si="79"/>
        <v>189.9429325098115</v>
      </c>
    </row>
    <row r="1242" spans="1:13" x14ac:dyDescent="0.25">
      <c r="A1242" s="259" t="s">
        <v>181</v>
      </c>
      <c r="B1242" s="259" t="s">
        <v>445</v>
      </c>
      <c r="C1242" s="260">
        <v>31.44501</v>
      </c>
      <c r="D1242" s="260">
        <v>28.865919999999999</v>
      </c>
      <c r="E1242" s="261">
        <f t="shared" ref="E1242:E1302" si="80">IF(C1242=0,"",(D1242/C1242-1))</f>
        <v>-8.2019054851628304E-2</v>
      </c>
      <c r="F1242" s="260">
        <v>1345.90155</v>
      </c>
      <c r="G1242" s="260">
        <v>1497.6815799999999</v>
      </c>
      <c r="H1242" s="261">
        <f t="shared" ref="H1242:H1302" si="81">IF(F1242=0,"",(G1242/F1242-1))</f>
        <v>0.11277201515965252</v>
      </c>
      <c r="I1242" s="260">
        <v>1128.1290300000001</v>
      </c>
      <c r="J1242" s="261">
        <f t="shared" ref="J1242:J1302" si="82">IF(I1242=0,"",(G1242/I1242-1))</f>
        <v>0.32758003754233678</v>
      </c>
      <c r="K1242" s="260">
        <v>1345.90155</v>
      </c>
      <c r="L1242" s="260">
        <v>1497.6815799999999</v>
      </c>
      <c r="M1242" s="261">
        <f t="shared" ref="M1242:M1302" si="83">IF(K1242=0,"",(L1242/K1242-1))</f>
        <v>0.11277201515965252</v>
      </c>
    </row>
    <row r="1243" spans="1:13" x14ac:dyDescent="0.25">
      <c r="A1243" s="259" t="s">
        <v>173</v>
      </c>
      <c r="B1243" s="259" t="s">
        <v>445</v>
      </c>
      <c r="C1243" s="260">
        <v>0.61475999999999997</v>
      </c>
      <c r="D1243" s="260">
        <v>87.533410000000003</v>
      </c>
      <c r="E1243" s="261">
        <f t="shared" si="80"/>
        <v>141.38631335805843</v>
      </c>
      <c r="F1243" s="260">
        <v>204.86575999999999</v>
      </c>
      <c r="G1243" s="260">
        <v>1008.92036</v>
      </c>
      <c r="H1243" s="261">
        <f t="shared" si="81"/>
        <v>3.924787626785462</v>
      </c>
      <c r="I1243" s="260">
        <v>522.54867999999999</v>
      </c>
      <c r="J1243" s="261">
        <f t="shared" si="82"/>
        <v>0.93076817264182932</v>
      </c>
      <c r="K1243" s="260">
        <v>204.86575999999999</v>
      </c>
      <c r="L1243" s="260">
        <v>1008.92036</v>
      </c>
      <c r="M1243" s="261">
        <f t="shared" si="83"/>
        <v>3.924787626785462</v>
      </c>
    </row>
    <row r="1244" spans="1:13" x14ac:dyDescent="0.25">
      <c r="A1244" s="259" t="s">
        <v>157</v>
      </c>
      <c r="B1244" s="259" t="s">
        <v>445</v>
      </c>
      <c r="C1244" s="260">
        <v>0</v>
      </c>
      <c r="D1244" s="260">
        <v>0</v>
      </c>
      <c r="E1244" s="261" t="str">
        <f t="shared" si="80"/>
        <v/>
      </c>
      <c r="F1244" s="260">
        <v>0.39612999999999998</v>
      </c>
      <c r="G1244" s="260">
        <v>41.252679999999998</v>
      </c>
      <c r="H1244" s="261">
        <f t="shared" si="81"/>
        <v>103.13924721682277</v>
      </c>
      <c r="I1244" s="260">
        <v>44.048479999999998</v>
      </c>
      <c r="J1244" s="261">
        <f t="shared" si="82"/>
        <v>-6.3470975615957714E-2</v>
      </c>
      <c r="K1244" s="260">
        <v>0.39612999999999998</v>
      </c>
      <c r="L1244" s="260">
        <v>41.252679999999998</v>
      </c>
      <c r="M1244" s="261">
        <f t="shared" si="83"/>
        <v>103.13924721682277</v>
      </c>
    </row>
    <row r="1245" spans="1:13" x14ac:dyDescent="0.25">
      <c r="A1245" s="259" t="s">
        <v>164</v>
      </c>
      <c r="B1245" s="259" t="s">
        <v>445</v>
      </c>
      <c r="C1245" s="260">
        <v>0</v>
      </c>
      <c r="D1245" s="260">
        <v>95.214290000000005</v>
      </c>
      <c r="E1245" s="261" t="str">
        <f t="shared" si="80"/>
        <v/>
      </c>
      <c r="F1245" s="260">
        <v>922.48233000000005</v>
      </c>
      <c r="G1245" s="260">
        <v>666.67944999999997</v>
      </c>
      <c r="H1245" s="261">
        <f t="shared" si="81"/>
        <v>-0.2772984063553825</v>
      </c>
      <c r="I1245" s="260">
        <v>836.57950000000005</v>
      </c>
      <c r="J1245" s="261">
        <f t="shared" si="82"/>
        <v>-0.20308894731463067</v>
      </c>
      <c r="K1245" s="260">
        <v>922.48233000000005</v>
      </c>
      <c r="L1245" s="260">
        <v>666.67944999999997</v>
      </c>
      <c r="M1245" s="261">
        <f t="shared" si="83"/>
        <v>-0.2772984063553825</v>
      </c>
    </row>
    <row r="1246" spans="1:13" x14ac:dyDescent="0.25">
      <c r="A1246" s="259" t="s">
        <v>177</v>
      </c>
      <c r="B1246" s="259" t="s">
        <v>445</v>
      </c>
      <c r="C1246" s="260">
        <v>0</v>
      </c>
      <c r="D1246" s="260">
        <v>0</v>
      </c>
      <c r="E1246" s="261" t="str">
        <f t="shared" si="80"/>
        <v/>
      </c>
      <c r="F1246" s="260">
        <v>0</v>
      </c>
      <c r="G1246" s="260">
        <v>1.9995000000000001</v>
      </c>
      <c r="H1246" s="261" t="str">
        <f t="shared" si="81"/>
        <v/>
      </c>
      <c r="I1246" s="260">
        <v>0</v>
      </c>
      <c r="J1246" s="261" t="str">
        <f t="shared" si="82"/>
        <v/>
      </c>
      <c r="K1246" s="260">
        <v>0</v>
      </c>
      <c r="L1246" s="260">
        <v>1.9995000000000001</v>
      </c>
      <c r="M1246" s="261" t="str">
        <f t="shared" si="83"/>
        <v/>
      </c>
    </row>
    <row r="1247" spans="1:13" x14ac:dyDescent="0.25">
      <c r="A1247" s="259" t="s">
        <v>170</v>
      </c>
      <c r="B1247" s="259" t="s">
        <v>445</v>
      </c>
      <c r="C1247" s="260">
        <v>0</v>
      </c>
      <c r="D1247" s="260">
        <v>1.2796099999999999</v>
      </c>
      <c r="E1247" s="261" t="str">
        <f t="shared" si="80"/>
        <v/>
      </c>
      <c r="F1247" s="260">
        <v>437.14541000000003</v>
      </c>
      <c r="G1247" s="260">
        <v>644.08213999999998</v>
      </c>
      <c r="H1247" s="261">
        <f t="shared" si="81"/>
        <v>0.47338191198210211</v>
      </c>
      <c r="I1247" s="260">
        <v>287.04617999999999</v>
      </c>
      <c r="J1247" s="261">
        <f t="shared" si="82"/>
        <v>1.2438275959638272</v>
      </c>
      <c r="K1247" s="260">
        <v>437.14541000000003</v>
      </c>
      <c r="L1247" s="260">
        <v>644.08213999999998</v>
      </c>
      <c r="M1247" s="261">
        <f t="shared" si="83"/>
        <v>0.47338191198210211</v>
      </c>
    </row>
    <row r="1248" spans="1:13" x14ac:dyDescent="0.25">
      <c r="A1248" s="259" t="s">
        <v>163</v>
      </c>
      <c r="B1248" s="259" t="s">
        <v>445</v>
      </c>
      <c r="C1248" s="260">
        <v>0</v>
      </c>
      <c r="D1248" s="260">
        <v>0</v>
      </c>
      <c r="E1248" s="261" t="str">
        <f t="shared" si="80"/>
        <v/>
      </c>
      <c r="F1248" s="260">
        <v>76.841130000000007</v>
      </c>
      <c r="G1248" s="260">
        <v>0</v>
      </c>
      <c r="H1248" s="261">
        <f t="shared" si="81"/>
        <v>-1</v>
      </c>
      <c r="I1248" s="260">
        <v>0</v>
      </c>
      <c r="J1248" s="261" t="str">
        <f t="shared" si="82"/>
        <v/>
      </c>
      <c r="K1248" s="260">
        <v>76.841130000000007</v>
      </c>
      <c r="L1248" s="260">
        <v>0</v>
      </c>
      <c r="M1248" s="261">
        <f t="shared" si="83"/>
        <v>-1</v>
      </c>
    </row>
    <row r="1249" spans="1:13" x14ac:dyDescent="0.25">
      <c r="A1249" s="259" t="s">
        <v>162</v>
      </c>
      <c r="B1249" s="259" t="s">
        <v>445</v>
      </c>
      <c r="C1249" s="260">
        <v>0</v>
      </c>
      <c r="D1249" s="260">
        <v>0</v>
      </c>
      <c r="E1249" s="261" t="str">
        <f t="shared" si="80"/>
        <v/>
      </c>
      <c r="F1249" s="260">
        <v>29.136199999999999</v>
      </c>
      <c r="G1249" s="260">
        <v>0</v>
      </c>
      <c r="H1249" s="261">
        <f t="shared" si="81"/>
        <v>-1</v>
      </c>
      <c r="I1249" s="260">
        <v>24.509840000000001</v>
      </c>
      <c r="J1249" s="261">
        <f t="shared" si="82"/>
        <v>-1</v>
      </c>
      <c r="K1249" s="260">
        <v>29.136199999999999</v>
      </c>
      <c r="L1249" s="260">
        <v>0</v>
      </c>
      <c r="M1249" s="261">
        <f t="shared" si="83"/>
        <v>-1</v>
      </c>
    </row>
    <row r="1250" spans="1:13" x14ac:dyDescent="0.25">
      <c r="A1250" s="259" t="s">
        <v>165</v>
      </c>
      <c r="B1250" s="259" t="s">
        <v>445</v>
      </c>
      <c r="C1250" s="260">
        <v>0</v>
      </c>
      <c r="D1250" s="260">
        <v>0</v>
      </c>
      <c r="E1250" s="261" t="str">
        <f t="shared" si="80"/>
        <v/>
      </c>
      <c r="F1250" s="260">
        <v>42.99418</v>
      </c>
      <c r="G1250" s="260">
        <v>129.80571</v>
      </c>
      <c r="H1250" s="261">
        <f t="shared" si="81"/>
        <v>2.0191460797717276</v>
      </c>
      <c r="I1250" s="260">
        <v>23.736239999999999</v>
      </c>
      <c r="J1250" s="261">
        <f t="shared" si="82"/>
        <v>4.4686719547830664</v>
      </c>
      <c r="K1250" s="260">
        <v>42.99418</v>
      </c>
      <c r="L1250" s="260">
        <v>129.80571</v>
      </c>
      <c r="M1250" s="261">
        <f t="shared" si="83"/>
        <v>2.0191460797717276</v>
      </c>
    </row>
    <row r="1251" spans="1:13" x14ac:dyDescent="0.25">
      <c r="A1251" s="259" t="s">
        <v>156</v>
      </c>
      <c r="B1251" s="259" t="s">
        <v>445</v>
      </c>
      <c r="C1251" s="260">
        <v>0</v>
      </c>
      <c r="D1251" s="260">
        <v>0</v>
      </c>
      <c r="E1251" s="261" t="str">
        <f t="shared" si="80"/>
        <v/>
      </c>
      <c r="F1251" s="260">
        <v>0.2056</v>
      </c>
      <c r="G1251" s="260">
        <v>0</v>
      </c>
      <c r="H1251" s="261">
        <f t="shared" si="81"/>
        <v>-1</v>
      </c>
      <c r="I1251" s="260">
        <v>3.2160000000000001E-2</v>
      </c>
      <c r="J1251" s="261">
        <f t="shared" si="82"/>
        <v>-1</v>
      </c>
      <c r="K1251" s="260">
        <v>0.2056</v>
      </c>
      <c r="L1251" s="260">
        <v>0</v>
      </c>
      <c r="M1251" s="261">
        <f t="shared" si="83"/>
        <v>-1</v>
      </c>
    </row>
    <row r="1252" spans="1:13" x14ac:dyDescent="0.25">
      <c r="A1252" s="259" t="s">
        <v>160</v>
      </c>
      <c r="B1252" s="259" t="s">
        <v>445</v>
      </c>
      <c r="C1252" s="260">
        <v>0</v>
      </c>
      <c r="D1252" s="260">
        <v>0</v>
      </c>
      <c r="E1252" s="261" t="str">
        <f t="shared" si="80"/>
        <v/>
      </c>
      <c r="F1252" s="260">
        <v>0.62419000000000002</v>
      </c>
      <c r="G1252" s="260">
        <v>6.4399999999999999E-2</v>
      </c>
      <c r="H1252" s="261">
        <f t="shared" si="81"/>
        <v>-0.89682628686778065</v>
      </c>
      <c r="I1252" s="260">
        <v>7.7754500000000002</v>
      </c>
      <c r="J1252" s="261">
        <f t="shared" si="82"/>
        <v>-0.99171752117240808</v>
      </c>
      <c r="K1252" s="260">
        <v>0.62419000000000002</v>
      </c>
      <c r="L1252" s="260">
        <v>6.4399999999999999E-2</v>
      </c>
      <c r="M1252" s="261">
        <f t="shared" si="83"/>
        <v>-0.89682628686778065</v>
      </c>
    </row>
    <row r="1253" spans="1:13" s="117" customFormat="1" x14ac:dyDescent="0.25">
      <c r="A1253" s="117" t="s">
        <v>3</v>
      </c>
      <c r="B1253" s="117" t="s">
        <v>445</v>
      </c>
      <c r="C1253" s="180">
        <v>1467.5606</v>
      </c>
      <c r="D1253" s="180">
        <v>2348.9753599999999</v>
      </c>
      <c r="E1253" s="262">
        <f t="shared" si="80"/>
        <v>0.60059854427817139</v>
      </c>
      <c r="F1253" s="180">
        <v>37229.320679999997</v>
      </c>
      <c r="G1253" s="180">
        <v>34125.406750000002</v>
      </c>
      <c r="H1253" s="262">
        <f t="shared" si="81"/>
        <v>-8.3372832845361344E-2</v>
      </c>
      <c r="I1253" s="180">
        <v>30917.300620000002</v>
      </c>
      <c r="J1253" s="262">
        <f t="shared" si="82"/>
        <v>0.10376410830396754</v>
      </c>
      <c r="K1253" s="180">
        <v>37229.320679999997</v>
      </c>
      <c r="L1253" s="180">
        <v>34125.406750000002</v>
      </c>
      <c r="M1253" s="262">
        <f t="shared" si="83"/>
        <v>-8.3372832845361344E-2</v>
      </c>
    </row>
    <row r="1254" spans="1:13" x14ac:dyDescent="0.25">
      <c r="A1254" s="259" t="s">
        <v>175</v>
      </c>
      <c r="B1254" s="259" t="s">
        <v>443</v>
      </c>
      <c r="C1254" s="260">
        <v>0</v>
      </c>
      <c r="D1254" s="260">
        <v>0</v>
      </c>
      <c r="E1254" s="261" t="str">
        <f t="shared" si="80"/>
        <v/>
      </c>
      <c r="F1254" s="260">
        <v>50.450400000000002</v>
      </c>
      <c r="G1254" s="260">
        <v>117.91943999999999</v>
      </c>
      <c r="H1254" s="261">
        <f t="shared" si="81"/>
        <v>1.3373340944769514</v>
      </c>
      <c r="I1254" s="260">
        <v>244.73793000000001</v>
      </c>
      <c r="J1254" s="261">
        <f t="shared" si="82"/>
        <v>-0.51818077402223683</v>
      </c>
      <c r="K1254" s="260">
        <v>50.450400000000002</v>
      </c>
      <c r="L1254" s="260">
        <v>117.91943999999999</v>
      </c>
      <c r="M1254" s="261">
        <f t="shared" si="83"/>
        <v>1.3373340944769514</v>
      </c>
    </row>
    <row r="1255" spans="1:13" x14ac:dyDescent="0.25">
      <c r="A1255" s="259" t="s">
        <v>176</v>
      </c>
      <c r="B1255" s="259" t="s">
        <v>443</v>
      </c>
      <c r="C1255" s="260">
        <v>50.450400000000002</v>
      </c>
      <c r="D1255" s="260">
        <v>0</v>
      </c>
      <c r="E1255" s="261">
        <f t="shared" si="80"/>
        <v>-1</v>
      </c>
      <c r="F1255" s="260">
        <v>870.39817000000005</v>
      </c>
      <c r="G1255" s="260">
        <v>1197.13327</v>
      </c>
      <c r="H1255" s="261">
        <f t="shared" si="81"/>
        <v>0.37538578464612349</v>
      </c>
      <c r="I1255" s="260">
        <v>934.21095000000003</v>
      </c>
      <c r="J1255" s="261">
        <f t="shared" si="82"/>
        <v>0.28143784870001798</v>
      </c>
      <c r="K1255" s="260">
        <v>870.39817000000005</v>
      </c>
      <c r="L1255" s="260">
        <v>1197.13327</v>
      </c>
      <c r="M1255" s="261">
        <f t="shared" si="83"/>
        <v>0.37538578464612349</v>
      </c>
    </row>
    <row r="1256" spans="1:13" x14ac:dyDescent="0.25">
      <c r="A1256" s="259" t="s">
        <v>174</v>
      </c>
      <c r="B1256" s="259" t="s">
        <v>443</v>
      </c>
      <c r="C1256" s="260">
        <v>0</v>
      </c>
      <c r="D1256" s="260">
        <v>0</v>
      </c>
      <c r="E1256" s="261" t="str">
        <f t="shared" si="80"/>
        <v/>
      </c>
      <c r="F1256" s="260">
        <v>291.56499000000002</v>
      </c>
      <c r="G1256" s="260">
        <v>230.73217</v>
      </c>
      <c r="H1256" s="261">
        <f t="shared" si="81"/>
        <v>-0.20864240250518429</v>
      </c>
      <c r="I1256" s="260">
        <v>243.42513</v>
      </c>
      <c r="J1256" s="261">
        <f t="shared" si="82"/>
        <v>-5.2143178479559626E-2</v>
      </c>
      <c r="K1256" s="260">
        <v>291.56499000000002</v>
      </c>
      <c r="L1256" s="260">
        <v>230.73217</v>
      </c>
      <c r="M1256" s="261">
        <f t="shared" si="83"/>
        <v>-0.20864240250518429</v>
      </c>
    </row>
    <row r="1257" spans="1:13" x14ac:dyDescent="0.25">
      <c r="A1257" s="259" t="s">
        <v>166</v>
      </c>
      <c r="B1257" s="259" t="s">
        <v>443</v>
      </c>
      <c r="C1257" s="260">
        <v>0</v>
      </c>
      <c r="D1257" s="260">
        <v>0</v>
      </c>
      <c r="E1257" s="261" t="str">
        <f t="shared" si="80"/>
        <v/>
      </c>
      <c r="F1257" s="260">
        <v>17.0671</v>
      </c>
      <c r="G1257" s="260">
        <v>0</v>
      </c>
      <c r="H1257" s="261">
        <f t="shared" si="81"/>
        <v>-1</v>
      </c>
      <c r="I1257" s="260">
        <v>13.665319999999999</v>
      </c>
      <c r="J1257" s="261">
        <f t="shared" si="82"/>
        <v>-1</v>
      </c>
      <c r="K1257" s="260">
        <v>17.0671</v>
      </c>
      <c r="L1257" s="260">
        <v>0</v>
      </c>
      <c r="M1257" s="261">
        <f t="shared" si="83"/>
        <v>-1</v>
      </c>
    </row>
    <row r="1258" spans="1:13" x14ac:dyDescent="0.25">
      <c r="A1258" s="259" t="s">
        <v>180</v>
      </c>
      <c r="B1258" s="259" t="s">
        <v>443</v>
      </c>
      <c r="C1258" s="260">
        <v>0</v>
      </c>
      <c r="D1258" s="260">
        <v>0</v>
      </c>
      <c r="E1258" s="261" t="str">
        <f t="shared" si="80"/>
        <v/>
      </c>
      <c r="F1258" s="260">
        <v>0</v>
      </c>
      <c r="G1258" s="260">
        <v>1.26505</v>
      </c>
      <c r="H1258" s="261" t="str">
        <f t="shared" si="81"/>
        <v/>
      </c>
      <c r="I1258" s="260">
        <v>0.31368000000000001</v>
      </c>
      <c r="J1258" s="261">
        <f t="shared" si="82"/>
        <v>3.0329316500892629</v>
      </c>
      <c r="K1258" s="260">
        <v>0</v>
      </c>
      <c r="L1258" s="260">
        <v>1.26505</v>
      </c>
      <c r="M1258" s="261" t="str">
        <f t="shared" si="83"/>
        <v/>
      </c>
    </row>
    <row r="1259" spans="1:13" x14ac:dyDescent="0.25">
      <c r="A1259" s="259" t="s">
        <v>172</v>
      </c>
      <c r="B1259" s="259" t="s">
        <v>443</v>
      </c>
      <c r="C1259" s="260">
        <v>166.03717</v>
      </c>
      <c r="D1259" s="260">
        <v>0</v>
      </c>
      <c r="E1259" s="261">
        <f t="shared" si="80"/>
        <v>-1</v>
      </c>
      <c r="F1259" s="260">
        <v>948.31628999999998</v>
      </c>
      <c r="G1259" s="260">
        <v>2114.0565499999998</v>
      </c>
      <c r="H1259" s="261">
        <f t="shared" si="81"/>
        <v>1.2292736846268872</v>
      </c>
      <c r="I1259" s="260">
        <v>2710.89932</v>
      </c>
      <c r="J1259" s="261">
        <f t="shared" si="82"/>
        <v>-0.22016412250972128</v>
      </c>
      <c r="K1259" s="260">
        <v>948.31628999999998</v>
      </c>
      <c r="L1259" s="260">
        <v>2114.0565499999998</v>
      </c>
      <c r="M1259" s="261">
        <f t="shared" si="83"/>
        <v>1.2292736846268872</v>
      </c>
    </row>
    <row r="1260" spans="1:13" x14ac:dyDescent="0.25">
      <c r="A1260" s="259" t="s">
        <v>159</v>
      </c>
      <c r="B1260" s="259" t="s">
        <v>443</v>
      </c>
      <c r="C1260" s="260">
        <v>42</v>
      </c>
      <c r="D1260" s="260">
        <v>42.673560000000002</v>
      </c>
      <c r="E1260" s="261">
        <f t="shared" si="80"/>
        <v>1.6037142857142861E-2</v>
      </c>
      <c r="F1260" s="260">
        <v>1365.7516800000001</v>
      </c>
      <c r="G1260" s="260">
        <v>413.02452</v>
      </c>
      <c r="H1260" s="261">
        <f t="shared" si="81"/>
        <v>-0.69758446864952783</v>
      </c>
      <c r="I1260" s="260">
        <v>698.46418000000006</v>
      </c>
      <c r="J1260" s="261">
        <f t="shared" si="82"/>
        <v>-0.40866757118453811</v>
      </c>
      <c r="K1260" s="260">
        <v>1365.7516800000001</v>
      </c>
      <c r="L1260" s="260">
        <v>413.02452</v>
      </c>
      <c r="M1260" s="261">
        <f t="shared" si="83"/>
        <v>-0.69758446864952783</v>
      </c>
    </row>
    <row r="1261" spans="1:13" x14ac:dyDescent="0.25">
      <c r="A1261" s="259" t="s">
        <v>167</v>
      </c>
      <c r="B1261" s="259" t="s">
        <v>443</v>
      </c>
      <c r="C1261" s="260">
        <v>0</v>
      </c>
      <c r="D1261" s="260">
        <v>0</v>
      </c>
      <c r="E1261" s="261" t="str">
        <f t="shared" si="80"/>
        <v/>
      </c>
      <c r="F1261" s="260">
        <v>0</v>
      </c>
      <c r="G1261" s="260">
        <v>0</v>
      </c>
      <c r="H1261" s="261" t="str">
        <f t="shared" si="81"/>
        <v/>
      </c>
      <c r="I1261" s="260">
        <v>0</v>
      </c>
      <c r="J1261" s="261" t="str">
        <f t="shared" si="82"/>
        <v/>
      </c>
      <c r="K1261" s="260">
        <v>0</v>
      </c>
      <c r="L1261" s="260">
        <v>0</v>
      </c>
      <c r="M1261" s="261" t="str">
        <f t="shared" si="83"/>
        <v/>
      </c>
    </row>
    <row r="1262" spans="1:13" x14ac:dyDescent="0.25">
      <c r="A1262" s="259" t="s">
        <v>169</v>
      </c>
      <c r="B1262" s="259" t="s">
        <v>443</v>
      </c>
      <c r="C1262" s="260">
        <v>0</v>
      </c>
      <c r="D1262" s="260">
        <v>0</v>
      </c>
      <c r="E1262" s="261" t="str">
        <f t="shared" si="80"/>
        <v/>
      </c>
      <c r="F1262" s="260">
        <v>185.40324000000001</v>
      </c>
      <c r="G1262" s="260">
        <v>339.93786</v>
      </c>
      <c r="H1262" s="261">
        <f t="shared" si="81"/>
        <v>0.83350549860940926</v>
      </c>
      <c r="I1262" s="260">
        <v>77.800650000000005</v>
      </c>
      <c r="J1262" s="261">
        <f t="shared" si="82"/>
        <v>3.3693447291250136</v>
      </c>
      <c r="K1262" s="260">
        <v>185.40324000000001</v>
      </c>
      <c r="L1262" s="260">
        <v>339.93786</v>
      </c>
      <c r="M1262" s="261">
        <f t="shared" si="83"/>
        <v>0.83350549860940926</v>
      </c>
    </row>
    <row r="1263" spans="1:13" x14ac:dyDescent="0.25">
      <c r="A1263" s="259" t="s">
        <v>155</v>
      </c>
      <c r="B1263" s="259" t="s">
        <v>443</v>
      </c>
      <c r="C1263" s="260">
        <v>62.73</v>
      </c>
      <c r="D1263" s="260">
        <v>28.924600000000002</v>
      </c>
      <c r="E1263" s="261">
        <f t="shared" si="80"/>
        <v>-0.5389032360911844</v>
      </c>
      <c r="F1263" s="260">
        <v>1370.1527799999999</v>
      </c>
      <c r="G1263" s="260">
        <v>858.38827000000003</v>
      </c>
      <c r="H1263" s="261">
        <f t="shared" si="81"/>
        <v>-0.3735090841475357</v>
      </c>
      <c r="I1263" s="260">
        <v>1253.19496</v>
      </c>
      <c r="J1263" s="261">
        <f t="shared" si="82"/>
        <v>-0.3150401195357504</v>
      </c>
      <c r="K1263" s="260">
        <v>1370.1527799999999</v>
      </c>
      <c r="L1263" s="260">
        <v>858.38827000000003</v>
      </c>
      <c r="M1263" s="261">
        <f t="shared" si="83"/>
        <v>-0.3735090841475357</v>
      </c>
    </row>
    <row r="1264" spans="1:13" x14ac:dyDescent="0.25">
      <c r="A1264" s="259" t="s">
        <v>179</v>
      </c>
      <c r="B1264" s="259" t="s">
        <v>443</v>
      </c>
      <c r="C1264" s="260">
        <v>28.686820000000001</v>
      </c>
      <c r="D1264" s="260">
        <v>0</v>
      </c>
      <c r="E1264" s="261">
        <f t="shared" si="80"/>
        <v>-1</v>
      </c>
      <c r="F1264" s="260">
        <v>149.90809999999999</v>
      </c>
      <c r="G1264" s="260">
        <v>2876.2446100000002</v>
      </c>
      <c r="H1264" s="261">
        <f t="shared" si="81"/>
        <v>18.186719129920267</v>
      </c>
      <c r="I1264" s="260">
        <v>940.87581999999998</v>
      </c>
      <c r="J1264" s="261">
        <f t="shared" si="82"/>
        <v>2.0569864256900559</v>
      </c>
      <c r="K1264" s="260">
        <v>149.90809999999999</v>
      </c>
      <c r="L1264" s="260">
        <v>2876.2446100000002</v>
      </c>
      <c r="M1264" s="261">
        <f t="shared" si="83"/>
        <v>18.186719129920267</v>
      </c>
    </row>
    <row r="1265" spans="1:13" x14ac:dyDescent="0.25">
      <c r="A1265" s="259" t="s">
        <v>168</v>
      </c>
      <c r="B1265" s="259" t="s">
        <v>443</v>
      </c>
      <c r="C1265" s="260">
        <v>60.370649999999998</v>
      </c>
      <c r="D1265" s="260">
        <v>0</v>
      </c>
      <c r="E1265" s="261">
        <f t="shared" si="80"/>
        <v>-1</v>
      </c>
      <c r="F1265" s="260">
        <v>344.07632999999998</v>
      </c>
      <c r="G1265" s="260">
        <v>278.22962999999999</v>
      </c>
      <c r="H1265" s="261">
        <f t="shared" si="81"/>
        <v>-0.19137236205698893</v>
      </c>
      <c r="I1265" s="260">
        <v>700.82135000000005</v>
      </c>
      <c r="J1265" s="261">
        <f t="shared" si="82"/>
        <v>-0.60299492873611804</v>
      </c>
      <c r="K1265" s="260">
        <v>344.07632999999998</v>
      </c>
      <c r="L1265" s="260">
        <v>278.22962999999999</v>
      </c>
      <c r="M1265" s="261">
        <f t="shared" si="83"/>
        <v>-0.19137236205698893</v>
      </c>
    </row>
    <row r="1266" spans="1:13" x14ac:dyDescent="0.25">
      <c r="A1266" s="259" t="s">
        <v>158</v>
      </c>
      <c r="B1266" s="259" t="s">
        <v>443</v>
      </c>
      <c r="C1266" s="260">
        <v>735.36099000000002</v>
      </c>
      <c r="D1266" s="260">
        <v>948.52400999999998</v>
      </c>
      <c r="E1266" s="261">
        <f t="shared" si="80"/>
        <v>0.2898753440810069</v>
      </c>
      <c r="F1266" s="260">
        <v>15297.481879999999</v>
      </c>
      <c r="G1266" s="260">
        <v>20060.187549999999</v>
      </c>
      <c r="H1266" s="261">
        <f t="shared" si="81"/>
        <v>0.31133919342808847</v>
      </c>
      <c r="I1266" s="260">
        <v>28106.010139999999</v>
      </c>
      <c r="J1266" s="261">
        <f t="shared" si="82"/>
        <v>-0.2862669781275472</v>
      </c>
      <c r="K1266" s="260">
        <v>15297.481879999999</v>
      </c>
      <c r="L1266" s="260">
        <v>20060.187549999999</v>
      </c>
      <c r="M1266" s="261">
        <f t="shared" si="83"/>
        <v>0.31133919342808847</v>
      </c>
    </row>
    <row r="1267" spans="1:13" x14ac:dyDescent="0.25">
      <c r="A1267" s="259" t="s">
        <v>181</v>
      </c>
      <c r="B1267" s="259" t="s">
        <v>443</v>
      </c>
      <c r="C1267" s="260">
        <v>0</v>
      </c>
      <c r="D1267" s="260">
        <v>0</v>
      </c>
      <c r="E1267" s="261" t="str">
        <f t="shared" si="80"/>
        <v/>
      </c>
      <c r="F1267" s="260">
        <v>43.349850000000004</v>
      </c>
      <c r="G1267" s="260">
        <v>23.15419</v>
      </c>
      <c r="H1267" s="261">
        <f t="shared" si="81"/>
        <v>-0.46587612183202487</v>
      </c>
      <c r="I1267" s="260">
        <v>86.909620000000004</v>
      </c>
      <c r="J1267" s="261">
        <f t="shared" si="82"/>
        <v>-0.73358311772620799</v>
      </c>
      <c r="K1267" s="260">
        <v>43.349850000000004</v>
      </c>
      <c r="L1267" s="260">
        <v>23.15419</v>
      </c>
      <c r="M1267" s="261">
        <f t="shared" si="83"/>
        <v>-0.46587612183202487</v>
      </c>
    </row>
    <row r="1268" spans="1:13" x14ac:dyDescent="0.25">
      <c r="A1268" s="259" t="s">
        <v>173</v>
      </c>
      <c r="B1268" s="259" t="s">
        <v>443</v>
      </c>
      <c r="C1268" s="260">
        <v>113.98123</v>
      </c>
      <c r="D1268" s="260">
        <v>0</v>
      </c>
      <c r="E1268" s="261">
        <f t="shared" si="80"/>
        <v>-1</v>
      </c>
      <c r="F1268" s="260">
        <v>1532.7429500000001</v>
      </c>
      <c r="G1268" s="260">
        <v>1981.7456999999999</v>
      </c>
      <c r="H1268" s="261">
        <f t="shared" si="81"/>
        <v>0.29294067214597197</v>
      </c>
      <c r="I1268" s="260">
        <v>3092.55708</v>
      </c>
      <c r="J1268" s="261">
        <f t="shared" si="82"/>
        <v>-0.35918864268788209</v>
      </c>
      <c r="K1268" s="260">
        <v>1532.7429500000001</v>
      </c>
      <c r="L1268" s="260">
        <v>1981.7456999999999</v>
      </c>
      <c r="M1268" s="261">
        <f t="shared" si="83"/>
        <v>0.29294067214597197</v>
      </c>
    </row>
    <row r="1269" spans="1:13" x14ac:dyDescent="0.25">
      <c r="A1269" s="259" t="s">
        <v>157</v>
      </c>
      <c r="B1269" s="259" t="s">
        <v>443</v>
      </c>
      <c r="C1269" s="260">
        <v>0</v>
      </c>
      <c r="D1269" s="260">
        <v>0</v>
      </c>
      <c r="E1269" s="261" t="str">
        <f t="shared" si="80"/>
        <v/>
      </c>
      <c r="F1269" s="260">
        <v>1683.1835100000001</v>
      </c>
      <c r="G1269" s="260">
        <v>1834.1338599999999</v>
      </c>
      <c r="H1269" s="261">
        <f t="shared" si="81"/>
        <v>8.9681457252394292E-2</v>
      </c>
      <c r="I1269" s="260">
        <v>3686.9216900000001</v>
      </c>
      <c r="J1269" s="261">
        <f t="shared" si="82"/>
        <v>-0.50252974860445176</v>
      </c>
      <c r="K1269" s="260">
        <v>1683.1835100000001</v>
      </c>
      <c r="L1269" s="260">
        <v>1834.1338599999999</v>
      </c>
      <c r="M1269" s="261">
        <f t="shared" si="83"/>
        <v>8.9681457252394292E-2</v>
      </c>
    </row>
    <row r="1270" spans="1:13" x14ac:dyDescent="0.25">
      <c r="A1270" s="259" t="s">
        <v>164</v>
      </c>
      <c r="B1270" s="259" t="s">
        <v>443</v>
      </c>
      <c r="C1270" s="260">
        <v>0</v>
      </c>
      <c r="D1270" s="260">
        <v>15.847250000000001</v>
      </c>
      <c r="E1270" s="261" t="str">
        <f t="shared" si="80"/>
        <v/>
      </c>
      <c r="F1270" s="260">
        <v>162.53104999999999</v>
      </c>
      <c r="G1270" s="260">
        <v>273.02830999999998</v>
      </c>
      <c r="H1270" s="261">
        <f t="shared" si="81"/>
        <v>0.67985323419740396</v>
      </c>
      <c r="I1270" s="260">
        <v>108.22978999999999</v>
      </c>
      <c r="J1270" s="261">
        <f t="shared" si="82"/>
        <v>1.5226724545986832</v>
      </c>
      <c r="K1270" s="260">
        <v>162.53104999999999</v>
      </c>
      <c r="L1270" s="260">
        <v>273.02830999999998</v>
      </c>
      <c r="M1270" s="261">
        <f t="shared" si="83"/>
        <v>0.67985323419740396</v>
      </c>
    </row>
    <row r="1271" spans="1:13" x14ac:dyDescent="0.25">
      <c r="A1271" s="259" t="s">
        <v>177</v>
      </c>
      <c r="B1271" s="259" t="s">
        <v>443</v>
      </c>
      <c r="C1271" s="260">
        <v>0</v>
      </c>
      <c r="D1271" s="260">
        <v>0</v>
      </c>
      <c r="E1271" s="261" t="str">
        <f t="shared" si="80"/>
        <v/>
      </c>
      <c r="F1271" s="260">
        <v>0</v>
      </c>
      <c r="G1271" s="260">
        <v>0</v>
      </c>
      <c r="H1271" s="261" t="str">
        <f t="shared" si="81"/>
        <v/>
      </c>
      <c r="I1271" s="260">
        <v>0</v>
      </c>
      <c r="J1271" s="261" t="str">
        <f t="shared" si="82"/>
        <v/>
      </c>
      <c r="K1271" s="260">
        <v>0</v>
      </c>
      <c r="L1271" s="260">
        <v>0</v>
      </c>
      <c r="M1271" s="261" t="str">
        <f t="shared" si="83"/>
        <v/>
      </c>
    </row>
    <row r="1272" spans="1:13" x14ac:dyDescent="0.25">
      <c r="A1272" s="259" t="s">
        <v>170</v>
      </c>
      <c r="B1272" s="259" t="s">
        <v>443</v>
      </c>
      <c r="C1272" s="260">
        <v>0</v>
      </c>
      <c r="D1272" s="260">
        <v>0</v>
      </c>
      <c r="E1272" s="261" t="str">
        <f t="shared" si="80"/>
        <v/>
      </c>
      <c r="F1272" s="260">
        <v>26.861470000000001</v>
      </c>
      <c r="G1272" s="260">
        <v>2.2934000000000001</v>
      </c>
      <c r="H1272" s="261">
        <f t="shared" si="81"/>
        <v>-0.9146212027859979</v>
      </c>
      <c r="I1272" s="260">
        <v>24.048069999999999</v>
      </c>
      <c r="J1272" s="261">
        <f t="shared" si="82"/>
        <v>-0.90463267946242665</v>
      </c>
      <c r="K1272" s="260">
        <v>26.861470000000001</v>
      </c>
      <c r="L1272" s="260">
        <v>2.2934000000000001</v>
      </c>
      <c r="M1272" s="261">
        <f t="shared" si="83"/>
        <v>-0.9146212027859979</v>
      </c>
    </row>
    <row r="1273" spans="1:13" x14ac:dyDescent="0.25">
      <c r="A1273" s="259" t="s">
        <v>163</v>
      </c>
      <c r="B1273" s="259" t="s">
        <v>443</v>
      </c>
      <c r="C1273" s="260">
        <v>116.69</v>
      </c>
      <c r="D1273" s="260">
        <v>99.015839999999997</v>
      </c>
      <c r="E1273" s="261">
        <f t="shared" si="80"/>
        <v>-0.15146250749850032</v>
      </c>
      <c r="F1273" s="260">
        <v>3071.8904900000002</v>
      </c>
      <c r="G1273" s="260">
        <v>1258.68049</v>
      </c>
      <c r="H1273" s="261">
        <f t="shared" si="81"/>
        <v>-0.59025867162341461</v>
      </c>
      <c r="I1273" s="260">
        <v>1176.12265</v>
      </c>
      <c r="J1273" s="261">
        <f t="shared" si="82"/>
        <v>7.0194923973277756E-2</v>
      </c>
      <c r="K1273" s="260">
        <v>3071.8904900000002</v>
      </c>
      <c r="L1273" s="260">
        <v>1258.68049</v>
      </c>
      <c r="M1273" s="261">
        <f t="shared" si="83"/>
        <v>-0.59025867162341461</v>
      </c>
    </row>
    <row r="1274" spans="1:13" x14ac:dyDescent="0.25">
      <c r="A1274" s="259" t="s">
        <v>162</v>
      </c>
      <c r="B1274" s="259" t="s">
        <v>443</v>
      </c>
      <c r="C1274" s="260">
        <v>0</v>
      </c>
      <c r="D1274" s="260">
        <v>0</v>
      </c>
      <c r="E1274" s="261" t="str">
        <f t="shared" si="80"/>
        <v/>
      </c>
      <c r="F1274" s="260">
        <v>0</v>
      </c>
      <c r="G1274" s="260">
        <v>0</v>
      </c>
      <c r="H1274" s="261" t="str">
        <f t="shared" si="81"/>
        <v/>
      </c>
      <c r="I1274" s="260">
        <v>0</v>
      </c>
      <c r="J1274" s="261" t="str">
        <f t="shared" si="82"/>
        <v/>
      </c>
      <c r="K1274" s="260">
        <v>0</v>
      </c>
      <c r="L1274" s="260">
        <v>0</v>
      </c>
      <c r="M1274" s="261" t="str">
        <f t="shared" si="83"/>
        <v/>
      </c>
    </row>
    <row r="1275" spans="1:13" x14ac:dyDescent="0.25">
      <c r="A1275" s="259" t="s">
        <v>165</v>
      </c>
      <c r="B1275" s="259" t="s">
        <v>443</v>
      </c>
      <c r="C1275" s="260">
        <v>141.34983</v>
      </c>
      <c r="D1275" s="260">
        <v>133.43595999999999</v>
      </c>
      <c r="E1275" s="261">
        <f t="shared" si="80"/>
        <v>-5.5987828213164503E-2</v>
      </c>
      <c r="F1275" s="260">
        <v>2159.8157799999999</v>
      </c>
      <c r="G1275" s="260">
        <v>1663.6872499999999</v>
      </c>
      <c r="H1275" s="261">
        <f t="shared" si="81"/>
        <v>-0.22970872543583321</v>
      </c>
      <c r="I1275" s="260">
        <v>1690.4584299999999</v>
      </c>
      <c r="J1275" s="261">
        <f t="shared" si="82"/>
        <v>-1.5836639058908974E-2</v>
      </c>
      <c r="K1275" s="260">
        <v>2159.8157799999999</v>
      </c>
      <c r="L1275" s="260">
        <v>1663.6872499999999</v>
      </c>
      <c r="M1275" s="261">
        <f t="shared" si="83"/>
        <v>-0.22970872543583321</v>
      </c>
    </row>
    <row r="1276" spans="1:13" x14ac:dyDescent="0.25">
      <c r="A1276" s="259" t="s">
        <v>161</v>
      </c>
      <c r="B1276" s="259" t="s">
        <v>443</v>
      </c>
      <c r="C1276" s="260">
        <v>0</v>
      </c>
      <c r="D1276" s="260">
        <v>0</v>
      </c>
      <c r="E1276" s="261" t="str">
        <f t="shared" si="80"/>
        <v/>
      </c>
      <c r="F1276" s="260">
        <v>0</v>
      </c>
      <c r="G1276" s="260">
        <v>0</v>
      </c>
      <c r="H1276" s="261" t="str">
        <f t="shared" si="81"/>
        <v/>
      </c>
      <c r="I1276" s="260">
        <v>150</v>
      </c>
      <c r="J1276" s="261">
        <f t="shared" si="82"/>
        <v>-1</v>
      </c>
      <c r="K1276" s="260">
        <v>0</v>
      </c>
      <c r="L1276" s="260">
        <v>0</v>
      </c>
      <c r="M1276" s="261" t="str">
        <f t="shared" si="83"/>
        <v/>
      </c>
    </row>
    <row r="1277" spans="1:13" x14ac:dyDescent="0.25">
      <c r="A1277" s="259" t="s">
        <v>156</v>
      </c>
      <c r="B1277" s="259" t="s">
        <v>443</v>
      </c>
      <c r="C1277" s="260">
        <v>0</v>
      </c>
      <c r="D1277" s="260">
        <v>0</v>
      </c>
      <c r="E1277" s="261" t="str">
        <f t="shared" si="80"/>
        <v/>
      </c>
      <c r="F1277" s="260">
        <v>226.21733</v>
      </c>
      <c r="G1277" s="260">
        <v>293.46042999999997</v>
      </c>
      <c r="H1277" s="261">
        <f t="shared" si="81"/>
        <v>0.29724999406544117</v>
      </c>
      <c r="I1277" s="260">
        <v>230.20203000000001</v>
      </c>
      <c r="J1277" s="261">
        <f t="shared" si="82"/>
        <v>0.27479514407409855</v>
      </c>
      <c r="K1277" s="260">
        <v>226.21733</v>
      </c>
      <c r="L1277" s="260">
        <v>293.46042999999997</v>
      </c>
      <c r="M1277" s="261">
        <f t="shared" si="83"/>
        <v>0.29724999406544117</v>
      </c>
    </row>
    <row r="1278" spans="1:13" x14ac:dyDescent="0.25">
      <c r="A1278" s="259" t="s">
        <v>160</v>
      </c>
      <c r="B1278" s="259" t="s">
        <v>443</v>
      </c>
      <c r="C1278" s="260">
        <v>0</v>
      </c>
      <c r="D1278" s="260">
        <v>0</v>
      </c>
      <c r="E1278" s="261" t="str">
        <f t="shared" si="80"/>
        <v/>
      </c>
      <c r="F1278" s="260">
        <v>0.40160000000000001</v>
      </c>
      <c r="G1278" s="260">
        <v>9.3945600000000002</v>
      </c>
      <c r="H1278" s="261">
        <f t="shared" si="81"/>
        <v>22.392828685258966</v>
      </c>
      <c r="I1278" s="260">
        <v>79.473309999999998</v>
      </c>
      <c r="J1278" s="261">
        <f t="shared" si="82"/>
        <v>-0.8817897480298732</v>
      </c>
      <c r="K1278" s="260">
        <v>0.40160000000000001</v>
      </c>
      <c r="L1278" s="260">
        <v>9.3945600000000002</v>
      </c>
      <c r="M1278" s="261">
        <f t="shared" si="83"/>
        <v>22.392828685258966</v>
      </c>
    </row>
    <row r="1279" spans="1:13" s="117" customFormat="1" x14ac:dyDescent="0.25">
      <c r="A1279" s="117" t="s">
        <v>3</v>
      </c>
      <c r="B1279" s="117" t="s">
        <v>443</v>
      </c>
      <c r="C1279" s="180">
        <v>1517.6570899999999</v>
      </c>
      <c r="D1279" s="180">
        <v>1268.4212199999999</v>
      </c>
      <c r="E1279" s="262">
        <f t="shared" si="80"/>
        <v>-0.16422410018853473</v>
      </c>
      <c r="F1279" s="180">
        <v>29797.564989999999</v>
      </c>
      <c r="G1279" s="180">
        <v>35826.697110000001</v>
      </c>
      <c r="H1279" s="262">
        <f t="shared" si="81"/>
        <v>0.20233640305922207</v>
      </c>
      <c r="I1279" s="180">
        <v>46249.342100000002</v>
      </c>
      <c r="J1279" s="262">
        <f t="shared" si="82"/>
        <v>-0.22535769195298461</v>
      </c>
      <c r="K1279" s="180">
        <v>29797.564989999999</v>
      </c>
      <c r="L1279" s="180">
        <v>35826.697110000001</v>
      </c>
      <c r="M1279" s="262">
        <f t="shared" si="83"/>
        <v>0.20233640305922207</v>
      </c>
    </row>
    <row r="1280" spans="1:13" x14ac:dyDescent="0.25">
      <c r="A1280" s="259" t="s">
        <v>175</v>
      </c>
      <c r="B1280" s="259" t="s">
        <v>424</v>
      </c>
      <c r="C1280" s="260">
        <v>270.72210999999999</v>
      </c>
      <c r="D1280" s="260">
        <v>430.43360999999999</v>
      </c>
      <c r="E1280" s="261">
        <f t="shared" si="80"/>
        <v>0.58994627369002117</v>
      </c>
      <c r="F1280" s="260">
        <v>4112.2419499999996</v>
      </c>
      <c r="G1280" s="260">
        <v>4152.53334</v>
      </c>
      <c r="H1280" s="261">
        <f t="shared" si="81"/>
        <v>9.7979132769656641E-3</v>
      </c>
      <c r="I1280" s="260">
        <v>3871.2437300000001</v>
      </c>
      <c r="J1280" s="261">
        <f t="shared" si="82"/>
        <v>7.2661302056535648E-2</v>
      </c>
      <c r="K1280" s="260">
        <v>4112.2419499999996</v>
      </c>
      <c r="L1280" s="260">
        <v>4152.53334</v>
      </c>
      <c r="M1280" s="261">
        <f t="shared" si="83"/>
        <v>9.7979132769656641E-3</v>
      </c>
    </row>
    <row r="1281" spans="1:13" x14ac:dyDescent="0.25">
      <c r="A1281" s="259" t="s">
        <v>176</v>
      </c>
      <c r="B1281" s="259" t="s">
        <v>424</v>
      </c>
      <c r="C1281" s="260">
        <v>61.29222</v>
      </c>
      <c r="D1281" s="260">
        <v>49.093020000000003</v>
      </c>
      <c r="E1281" s="261">
        <f t="shared" si="80"/>
        <v>-0.1990334172917867</v>
      </c>
      <c r="F1281" s="260">
        <v>6003.6775200000002</v>
      </c>
      <c r="G1281" s="260">
        <v>3672.8430400000002</v>
      </c>
      <c r="H1281" s="261">
        <f t="shared" si="81"/>
        <v>-0.388234456670151</v>
      </c>
      <c r="I1281" s="260">
        <v>5372.2528199999997</v>
      </c>
      <c r="J1281" s="261">
        <f t="shared" si="82"/>
        <v>-0.31633093916827237</v>
      </c>
      <c r="K1281" s="260">
        <v>6003.6775200000002</v>
      </c>
      <c r="L1281" s="260">
        <v>3672.8430400000002</v>
      </c>
      <c r="M1281" s="261">
        <f t="shared" si="83"/>
        <v>-0.388234456670151</v>
      </c>
    </row>
    <row r="1282" spans="1:13" x14ac:dyDescent="0.25">
      <c r="A1282" s="259" t="s">
        <v>174</v>
      </c>
      <c r="B1282" s="259" t="s">
        <v>424</v>
      </c>
      <c r="C1282" s="260">
        <v>473.88195999999999</v>
      </c>
      <c r="D1282" s="260">
        <v>227.23321000000001</v>
      </c>
      <c r="E1282" s="261">
        <f t="shared" si="80"/>
        <v>-0.52048562895283035</v>
      </c>
      <c r="F1282" s="260">
        <v>6420.5079800000003</v>
      </c>
      <c r="G1282" s="260">
        <v>7165.8521099999998</v>
      </c>
      <c r="H1282" s="261">
        <f t="shared" si="81"/>
        <v>0.11608803109064891</v>
      </c>
      <c r="I1282" s="260">
        <v>8481.7695000000003</v>
      </c>
      <c r="J1282" s="261">
        <f t="shared" si="82"/>
        <v>-0.15514656346178712</v>
      </c>
      <c r="K1282" s="260">
        <v>6420.5079800000003</v>
      </c>
      <c r="L1282" s="260">
        <v>7165.8521099999998</v>
      </c>
      <c r="M1282" s="261">
        <f t="shared" si="83"/>
        <v>0.11608803109064891</v>
      </c>
    </row>
    <row r="1283" spans="1:13" x14ac:dyDescent="0.25">
      <c r="A1283" s="259" t="s">
        <v>166</v>
      </c>
      <c r="B1283" s="259" t="s">
        <v>424</v>
      </c>
      <c r="C1283" s="260">
        <v>43.008110000000002</v>
      </c>
      <c r="D1283" s="260">
        <v>68.49033</v>
      </c>
      <c r="E1283" s="261">
        <f t="shared" si="80"/>
        <v>0.59249801955956682</v>
      </c>
      <c r="F1283" s="260">
        <v>476.80941000000001</v>
      </c>
      <c r="G1283" s="260">
        <v>723.65886999999998</v>
      </c>
      <c r="H1283" s="261">
        <f t="shared" si="81"/>
        <v>0.5177109654777996</v>
      </c>
      <c r="I1283" s="260">
        <v>679.34464000000003</v>
      </c>
      <c r="J1283" s="261">
        <f t="shared" si="82"/>
        <v>6.5230852487479618E-2</v>
      </c>
      <c r="K1283" s="260">
        <v>476.80941000000001</v>
      </c>
      <c r="L1283" s="260">
        <v>723.65886999999998</v>
      </c>
      <c r="M1283" s="261">
        <f t="shared" si="83"/>
        <v>0.5177109654777996</v>
      </c>
    </row>
    <row r="1284" spans="1:13" x14ac:dyDescent="0.25">
      <c r="A1284" s="259" t="s">
        <v>180</v>
      </c>
      <c r="B1284" s="259" t="s">
        <v>424</v>
      </c>
      <c r="C1284" s="260">
        <v>0</v>
      </c>
      <c r="D1284" s="260">
        <v>0</v>
      </c>
      <c r="E1284" s="261" t="str">
        <f t="shared" si="80"/>
        <v/>
      </c>
      <c r="F1284" s="260">
        <v>130.22511</v>
      </c>
      <c r="G1284" s="260">
        <v>47.588410000000003</v>
      </c>
      <c r="H1284" s="261">
        <f t="shared" si="81"/>
        <v>-0.63456809520068747</v>
      </c>
      <c r="I1284" s="260">
        <v>37.19811</v>
      </c>
      <c r="J1284" s="261">
        <f t="shared" si="82"/>
        <v>0.27932333121225783</v>
      </c>
      <c r="K1284" s="260">
        <v>130.22511</v>
      </c>
      <c r="L1284" s="260">
        <v>47.588410000000003</v>
      </c>
      <c r="M1284" s="261">
        <f t="shared" si="83"/>
        <v>-0.63456809520068747</v>
      </c>
    </row>
    <row r="1285" spans="1:13" x14ac:dyDescent="0.25">
      <c r="A1285" s="259" t="s">
        <v>172</v>
      </c>
      <c r="B1285" s="259" t="s">
        <v>424</v>
      </c>
      <c r="C1285" s="260">
        <v>6747.4138999999996</v>
      </c>
      <c r="D1285" s="260">
        <v>6631.17227</v>
      </c>
      <c r="E1285" s="261">
        <f t="shared" si="80"/>
        <v>-1.7227582555740306E-2</v>
      </c>
      <c r="F1285" s="260">
        <v>127341.48262</v>
      </c>
      <c r="G1285" s="260">
        <v>131098.23634999999</v>
      </c>
      <c r="H1285" s="261">
        <f t="shared" si="81"/>
        <v>2.9501413464852799E-2</v>
      </c>
      <c r="I1285" s="260">
        <v>247570.64924</v>
      </c>
      <c r="J1285" s="261">
        <f t="shared" si="82"/>
        <v>-0.47046131376053912</v>
      </c>
      <c r="K1285" s="260">
        <v>127341.48262</v>
      </c>
      <c r="L1285" s="260">
        <v>131098.23634999999</v>
      </c>
      <c r="M1285" s="261">
        <f t="shared" si="83"/>
        <v>2.9501413464852799E-2</v>
      </c>
    </row>
    <row r="1286" spans="1:13" x14ac:dyDescent="0.25">
      <c r="A1286" s="259" t="s">
        <v>159</v>
      </c>
      <c r="B1286" s="259" t="s">
        <v>424</v>
      </c>
      <c r="C1286" s="260">
        <v>0</v>
      </c>
      <c r="D1286" s="260">
        <v>0</v>
      </c>
      <c r="E1286" s="261" t="str">
        <f t="shared" si="80"/>
        <v/>
      </c>
      <c r="F1286" s="260">
        <v>0</v>
      </c>
      <c r="G1286" s="260">
        <v>0</v>
      </c>
      <c r="H1286" s="261" t="str">
        <f t="shared" si="81"/>
        <v/>
      </c>
      <c r="I1286" s="260">
        <v>0</v>
      </c>
      <c r="J1286" s="261" t="str">
        <f t="shared" si="82"/>
        <v/>
      </c>
      <c r="K1286" s="260">
        <v>0</v>
      </c>
      <c r="L1286" s="260">
        <v>0</v>
      </c>
      <c r="M1286" s="261" t="str">
        <f t="shared" si="83"/>
        <v/>
      </c>
    </row>
    <row r="1287" spans="1:13" x14ac:dyDescent="0.25">
      <c r="A1287" s="259" t="s">
        <v>171</v>
      </c>
      <c r="B1287" s="259" t="s">
        <v>424</v>
      </c>
      <c r="C1287" s="260">
        <v>12.278560000000001</v>
      </c>
      <c r="D1287" s="260">
        <v>31.504919999999998</v>
      </c>
      <c r="E1287" s="261">
        <f t="shared" si="80"/>
        <v>1.5658481124822452</v>
      </c>
      <c r="F1287" s="260">
        <v>19.58558</v>
      </c>
      <c r="G1287" s="260">
        <v>51.997300000000003</v>
      </c>
      <c r="H1287" s="261">
        <f t="shared" si="81"/>
        <v>1.6548767001028311</v>
      </c>
      <c r="I1287" s="260">
        <v>11.22836</v>
      </c>
      <c r="J1287" s="261">
        <f t="shared" si="82"/>
        <v>3.6308899964019679</v>
      </c>
      <c r="K1287" s="260">
        <v>19.58558</v>
      </c>
      <c r="L1287" s="260">
        <v>51.997300000000003</v>
      </c>
      <c r="M1287" s="261">
        <f t="shared" si="83"/>
        <v>1.6548767001028311</v>
      </c>
    </row>
    <row r="1288" spans="1:13" x14ac:dyDescent="0.25">
      <c r="A1288" s="259" t="s">
        <v>167</v>
      </c>
      <c r="B1288" s="259" t="s">
        <v>424</v>
      </c>
      <c r="C1288" s="260">
        <v>44.488500000000002</v>
      </c>
      <c r="D1288" s="260">
        <v>0</v>
      </c>
      <c r="E1288" s="261">
        <f t="shared" si="80"/>
        <v>-1</v>
      </c>
      <c r="F1288" s="260">
        <v>164.79642000000001</v>
      </c>
      <c r="G1288" s="260">
        <v>294.50967000000003</v>
      </c>
      <c r="H1288" s="261">
        <f t="shared" si="81"/>
        <v>0.7871120622644594</v>
      </c>
      <c r="I1288" s="260">
        <v>233.60074</v>
      </c>
      <c r="J1288" s="261">
        <f t="shared" si="82"/>
        <v>0.2607394565616532</v>
      </c>
      <c r="K1288" s="260">
        <v>164.79642000000001</v>
      </c>
      <c r="L1288" s="260">
        <v>294.50967000000003</v>
      </c>
      <c r="M1288" s="261">
        <f t="shared" si="83"/>
        <v>0.7871120622644594</v>
      </c>
    </row>
    <row r="1289" spans="1:13" x14ac:dyDescent="0.25">
      <c r="A1289" s="259" t="s">
        <v>169</v>
      </c>
      <c r="B1289" s="259" t="s">
        <v>424</v>
      </c>
      <c r="C1289" s="260">
        <v>45.99671</v>
      </c>
      <c r="D1289" s="260">
        <v>0</v>
      </c>
      <c r="E1289" s="261">
        <f t="shared" si="80"/>
        <v>-1</v>
      </c>
      <c r="F1289" s="260">
        <v>418.13132000000002</v>
      </c>
      <c r="G1289" s="260">
        <v>313.60404</v>
      </c>
      <c r="H1289" s="261">
        <f t="shared" si="81"/>
        <v>-0.24998672665802701</v>
      </c>
      <c r="I1289" s="260">
        <v>633.05412999999999</v>
      </c>
      <c r="J1289" s="261">
        <f t="shared" si="82"/>
        <v>-0.50461733817296162</v>
      </c>
      <c r="K1289" s="260">
        <v>418.13132000000002</v>
      </c>
      <c r="L1289" s="260">
        <v>313.60404</v>
      </c>
      <c r="M1289" s="261">
        <f t="shared" si="83"/>
        <v>-0.24998672665802701</v>
      </c>
    </row>
    <row r="1290" spans="1:13" x14ac:dyDescent="0.25">
      <c r="A1290" s="259" t="s">
        <v>155</v>
      </c>
      <c r="B1290" s="259" t="s">
        <v>424</v>
      </c>
      <c r="C1290" s="260">
        <v>2252.6918099999998</v>
      </c>
      <c r="D1290" s="260">
        <v>187.58696</v>
      </c>
      <c r="E1290" s="261">
        <f t="shared" si="80"/>
        <v>-0.91672764149659691</v>
      </c>
      <c r="F1290" s="260">
        <v>13248.278039999999</v>
      </c>
      <c r="G1290" s="260">
        <v>16112.891799999999</v>
      </c>
      <c r="H1290" s="261">
        <f t="shared" si="81"/>
        <v>0.2162253653909576</v>
      </c>
      <c r="I1290" s="260">
        <v>14790.533069999999</v>
      </c>
      <c r="J1290" s="261">
        <f t="shared" si="82"/>
        <v>8.9405751891537433E-2</v>
      </c>
      <c r="K1290" s="260">
        <v>13248.278039999999</v>
      </c>
      <c r="L1290" s="260">
        <v>16112.891799999999</v>
      </c>
      <c r="M1290" s="261">
        <f t="shared" si="83"/>
        <v>0.2162253653909576</v>
      </c>
    </row>
    <row r="1291" spans="1:13" x14ac:dyDescent="0.25">
      <c r="A1291" s="259" t="s">
        <v>179</v>
      </c>
      <c r="B1291" s="259" t="s">
        <v>424</v>
      </c>
      <c r="C1291" s="260">
        <v>1764.70154</v>
      </c>
      <c r="D1291" s="260">
        <v>2744.50486</v>
      </c>
      <c r="E1291" s="261">
        <f t="shared" si="80"/>
        <v>0.55522324755267105</v>
      </c>
      <c r="F1291" s="260">
        <v>54069.032980000004</v>
      </c>
      <c r="G1291" s="260">
        <v>62393.264020000002</v>
      </c>
      <c r="H1291" s="261">
        <f t="shared" si="81"/>
        <v>0.15395561158046078</v>
      </c>
      <c r="I1291" s="260">
        <v>63325.878279999997</v>
      </c>
      <c r="J1291" s="261">
        <f t="shared" si="82"/>
        <v>-1.4727221877229635E-2</v>
      </c>
      <c r="K1291" s="260">
        <v>54069.032980000004</v>
      </c>
      <c r="L1291" s="260">
        <v>62393.264020000002</v>
      </c>
      <c r="M1291" s="261">
        <f t="shared" si="83"/>
        <v>0.15395561158046078</v>
      </c>
    </row>
    <row r="1292" spans="1:13" x14ac:dyDescent="0.25">
      <c r="A1292" s="259" t="s">
        <v>168</v>
      </c>
      <c r="B1292" s="259" t="s">
        <v>424</v>
      </c>
      <c r="C1292" s="260">
        <v>125.73838000000001</v>
      </c>
      <c r="D1292" s="260">
        <v>362.37770999999998</v>
      </c>
      <c r="E1292" s="261">
        <f t="shared" si="80"/>
        <v>1.8819976048681393</v>
      </c>
      <c r="F1292" s="260">
        <v>13668.402840000001</v>
      </c>
      <c r="G1292" s="260">
        <v>13107.899670000001</v>
      </c>
      <c r="H1292" s="261">
        <f t="shared" si="81"/>
        <v>-4.100721763626336E-2</v>
      </c>
      <c r="I1292" s="260">
        <v>14458.38032</v>
      </c>
      <c r="J1292" s="261">
        <f t="shared" si="82"/>
        <v>-9.3404698182679935E-2</v>
      </c>
      <c r="K1292" s="260">
        <v>13668.402840000001</v>
      </c>
      <c r="L1292" s="260">
        <v>13107.899670000001</v>
      </c>
      <c r="M1292" s="261">
        <f t="shared" si="83"/>
        <v>-4.100721763626336E-2</v>
      </c>
    </row>
    <row r="1293" spans="1:13" x14ac:dyDescent="0.25">
      <c r="A1293" s="259" t="s">
        <v>158</v>
      </c>
      <c r="B1293" s="259" t="s">
        <v>424</v>
      </c>
      <c r="C1293" s="260">
        <v>862.88252</v>
      </c>
      <c r="D1293" s="260">
        <v>743.76904000000002</v>
      </c>
      <c r="E1293" s="261">
        <f t="shared" si="80"/>
        <v>-0.13804136396226918</v>
      </c>
      <c r="F1293" s="260">
        <v>16195.44125</v>
      </c>
      <c r="G1293" s="260">
        <v>14483.33849</v>
      </c>
      <c r="H1293" s="261">
        <f t="shared" si="81"/>
        <v>-0.10571510424268304</v>
      </c>
      <c r="I1293" s="260">
        <v>16271.653259999999</v>
      </c>
      <c r="J1293" s="261">
        <f t="shared" si="82"/>
        <v>-0.10990369210952566</v>
      </c>
      <c r="K1293" s="260">
        <v>16195.44125</v>
      </c>
      <c r="L1293" s="260">
        <v>14483.33849</v>
      </c>
      <c r="M1293" s="261">
        <f t="shared" si="83"/>
        <v>-0.10571510424268304</v>
      </c>
    </row>
    <row r="1294" spans="1:13" x14ac:dyDescent="0.25">
      <c r="A1294" s="259" t="s">
        <v>181</v>
      </c>
      <c r="B1294" s="259" t="s">
        <v>424</v>
      </c>
      <c r="C1294" s="260">
        <v>345.00959</v>
      </c>
      <c r="D1294" s="260">
        <v>266.24543999999997</v>
      </c>
      <c r="E1294" s="261">
        <f t="shared" si="80"/>
        <v>-0.22829553810373804</v>
      </c>
      <c r="F1294" s="260">
        <v>5274.1228799999999</v>
      </c>
      <c r="G1294" s="260">
        <v>4134.01908</v>
      </c>
      <c r="H1294" s="261">
        <f t="shared" si="81"/>
        <v>-0.21616936615629245</v>
      </c>
      <c r="I1294" s="260">
        <v>6818.7037</v>
      </c>
      <c r="J1294" s="261">
        <f t="shared" si="82"/>
        <v>-0.39372360761181047</v>
      </c>
      <c r="K1294" s="260">
        <v>5274.1228799999999</v>
      </c>
      <c r="L1294" s="260">
        <v>4134.01908</v>
      </c>
      <c r="M1294" s="261">
        <f t="shared" si="83"/>
        <v>-0.21616936615629245</v>
      </c>
    </row>
    <row r="1295" spans="1:13" x14ac:dyDescent="0.25">
      <c r="A1295" s="259" t="s">
        <v>173</v>
      </c>
      <c r="B1295" s="259" t="s">
        <v>424</v>
      </c>
      <c r="C1295" s="260">
        <v>1597.42453</v>
      </c>
      <c r="D1295" s="260">
        <v>885.24408000000005</v>
      </c>
      <c r="E1295" s="261">
        <f t="shared" si="80"/>
        <v>-0.44583042054575184</v>
      </c>
      <c r="F1295" s="260">
        <v>15259.64481</v>
      </c>
      <c r="G1295" s="260">
        <v>14166.66079</v>
      </c>
      <c r="H1295" s="261">
        <f t="shared" si="81"/>
        <v>-7.1625783798305864E-2</v>
      </c>
      <c r="I1295" s="260">
        <v>22412.33424</v>
      </c>
      <c r="J1295" s="261">
        <f t="shared" si="82"/>
        <v>-0.36790783867945742</v>
      </c>
      <c r="K1295" s="260">
        <v>15259.64481</v>
      </c>
      <c r="L1295" s="260">
        <v>14166.66079</v>
      </c>
      <c r="M1295" s="261">
        <f t="shared" si="83"/>
        <v>-7.1625783798305864E-2</v>
      </c>
    </row>
    <row r="1296" spans="1:13" x14ac:dyDescent="0.25">
      <c r="A1296" s="259" t="s">
        <v>157</v>
      </c>
      <c r="B1296" s="259" t="s">
        <v>424</v>
      </c>
      <c r="C1296" s="260">
        <v>198.79641000000001</v>
      </c>
      <c r="D1296" s="260">
        <v>324.51292999999998</v>
      </c>
      <c r="E1296" s="261">
        <f t="shared" si="80"/>
        <v>0.63238828105598066</v>
      </c>
      <c r="F1296" s="260">
        <v>9962.3860499999992</v>
      </c>
      <c r="G1296" s="260">
        <v>14616.769609999999</v>
      </c>
      <c r="H1296" s="261">
        <f t="shared" si="81"/>
        <v>0.46719566343245655</v>
      </c>
      <c r="I1296" s="260">
        <v>18051.692999999999</v>
      </c>
      <c r="J1296" s="261">
        <f t="shared" si="82"/>
        <v>-0.19028261725922324</v>
      </c>
      <c r="K1296" s="260">
        <v>9962.3860499999992</v>
      </c>
      <c r="L1296" s="260">
        <v>14616.769609999999</v>
      </c>
      <c r="M1296" s="261">
        <f t="shared" si="83"/>
        <v>0.46719566343245655</v>
      </c>
    </row>
    <row r="1297" spans="1:13" x14ac:dyDescent="0.25">
      <c r="A1297" s="259" t="s">
        <v>164</v>
      </c>
      <c r="B1297" s="259" t="s">
        <v>424</v>
      </c>
      <c r="C1297" s="260">
        <v>1.8091200000000001</v>
      </c>
      <c r="D1297" s="260">
        <v>204.81351000000001</v>
      </c>
      <c r="E1297" s="261">
        <f t="shared" si="80"/>
        <v>112.21167750066331</v>
      </c>
      <c r="F1297" s="260">
        <v>2389.0962599999998</v>
      </c>
      <c r="G1297" s="260">
        <v>3207.1329799999999</v>
      </c>
      <c r="H1297" s="261">
        <f t="shared" si="81"/>
        <v>0.34240425289519316</v>
      </c>
      <c r="I1297" s="260">
        <v>3737.6148499999999</v>
      </c>
      <c r="J1297" s="261">
        <f t="shared" si="82"/>
        <v>-0.14193058709620654</v>
      </c>
      <c r="K1297" s="260">
        <v>2389.0962599999998</v>
      </c>
      <c r="L1297" s="260">
        <v>3207.1329799999999</v>
      </c>
      <c r="M1297" s="261">
        <f t="shared" si="83"/>
        <v>0.34240425289519316</v>
      </c>
    </row>
    <row r="1298" spans="1:13" x14ac:dyDescent="0.25">
      <c r="A1298" s="259" t="s">
        <v>177</v>
      </c>
      <c r="B1298" s="259" t="s">
        <v>424</v>
      </c>
      <c r="C1298" s="260">
        <v>0</v>
      </c>
      <c r="D1298" s="260">
        <v>0</v>
      </c>
      <c r="E1298" s="261" t="str">
        <f t="shared" si="80"/>
        <v/>
      </c>
      <c r="F1298" s="260">
        <v>0</v>
      </c>
      <c r="G1298" s="260">
        <v>0.51848000000000005</v>
      </c>
      <c r="H1298" s="261" t="str">
        <f t="shared" si="81"/>
        <v/>
      </c>
      <c r="I1298" s="260">
        <v>0</v>
      </c>
      <c r="J1298" s="261" t="str">
        <f t="shared" si="82"/>
        <v/>
      </c>
      <c r="K1298" s="260">
        <v>0</v>
      </c>
      <c r="L1298" s="260">
        <v>0.51848000000000005</v>
      </c>
      <c r="M1298" s="261" t="str">
        <f t="shared" si="83"/>
        <v/>
      </c>
    </row>
    <row r="1299" spans="1:13" x14ac:dyDescent="0.25">
      <c r="A1299" s="259" t="s">
        <v>170</v>
      </c>
      <c r="B1299" s="259" t="s">
        <v>424</v>
      </c>
      <c r="C1299" s="260">
        <v>1211.9271000000001</v>
      </c>
      <c r="D1299" s="260">
        <v>860.17403000000002</v>
      </c>
      <c r="E1299" s="261">
        <f t="shared" si="80"/>
        <v>-0.29024276295166607</v>
      </c>
      <c r="F1299" s="260">
        <v>44007.504130000001</v>
      </c>
      <c r="G1299" s="260">
        <v>43943.601300000002</v>
      </c>
      <c r="H1299" s="261">
        <f t="shared" si="81"/>
        <v>-1.4520893939184987E-3</v>
      </c>
      <c r="I1299" s="260">
        <v>62429.256119999998</v>
      </c>
      <c r="J1299" s="261">
        <f t="shared" si="82"/>
        <v>-0.29610563970948689</v>
      </c>
      <c r="K1299" s="260">
        <v>44007.504130000001</v>
      </c>
      <c r="L1299" s="260">
        <v>43943.601300000002</v>
      </c>
      <c r="M1299" s="261">
        <f t="shared" si="83"/>
        <v>-1.4520893939184987E-3</v>
      </c>
    </row>
    <row r="1300" spans="1:13" x14ac:dyDescent="0.25">
      <c r="A1300" s="259" t="s">
        <v>163</v>
      </c>
      <c r="B1300" s="259" t="s">
        <v>424</v>
      </c>
      <c r="C1300" s="260">
        <v>81.887100000000004</v>
      </c>
      <c r="D1300" s="260">
        <v>454.36394000000001</v>
      </c>
      <c r="E1300" s="261">
        <f t="shared" si="80"/>
        <v>4.5486632204584119</v>
      </c>
      <c r="F1300" s="260">
        <v>5626.8570900000004</v>
      </c>
      <c r="G1300" s="260">
        <v>5031.0873300000003</v>
      </c>
      <c r="H1300" s="261">
        <f t="shared" si="81"/>
        <v>-0.10587966789822989</v>
      </c>
      <c r="I1300" s="260">
        <v>6956.4306299999998</v>
      </c>
      <c r="J1300" s="261">
        <f t="shared" si="82"/>
        <v>-0.27677172423697405</v>
      </c>
      <c r="K1300" s="260">
        <v>5626.8570900000004</v>
      </c>
      <c r="L1300" s="260">
        <v>5031.0873300000003</v>
      </c>
      <c r="M1300" s="261">
        <f t="shared" si="83"/>
        <v>-0.10587966789822989</v>
      </c>
    </row>
    <row r="1301" spans="1:13" x14ac:dyDescent="0.25">
      <c r="A1301" s="259" t="s">
        <v>162</v>
      </c>
      <c r="B1301" s="259" t="s">
        <v>424</v>
      </c>
      <c r="C1301" s="260">
        <v>0</v>
      </c>
      <c r="D1301" s="260">
        <v>0</v>
      </c>
      <c r="E1301" s="261" t="str">
        <f t="shared" si="80"/>
        <v/>
      </c>
      <c r="F1301" s="260">
        <v>152.60004000000001</v>
      </c>
      <c r="G1301" s="260">
        <v>619.30601000000001</v>
      </c>
      <c r="H1301" s="261">
        <f t="shared" si="81"/>
        <v>3.0583607317534121</v>
      </c>
      <c r="I1301" s="260">
        <v>156.63844</v>
      </c>
      <c r="J1301" s="261">
        <f t="shared" si="82"/>
        <v>2.9537294293788934</v>
      </c>
      <c r="K1301" s="260">
        <v>152.60004000000001</v>
      </c>
      <c r="L1301" s="260">
        <v>619.30601000000001</v>
      </c>
      <c r="M1301" s="261">
        <f t="shared" si="83"/>
        <v>3.0583607317534121</v>
      </c>
    </row>
    <row r="1302" spans="1:13" x14ac:dyDescent="0.25">
      <c r="A1302" s="259" t="s">
        <v>165</v>
      </c>
      <c r="B1302" s="259" t="s">
        <v>424</v>
      </c>
      <c r="C1302" s="260">
        <v>0</v>
      </c>
      <c r="D1302" s="260">
        <v>0</v>
      </c>
      <c r="E1302" s="261" t="str">
        <f t="shared" si="80"/>
        <v/>
      </c>
      <c r="F1302" s="260">
        <v>171.09188</v>
      </c>
      <c r="G1302" s="260">
        <v>33.5105</v>
      </c>
      <c r="H1302" s="261">
        <f t="shared" si="81"/>
        <v>-0.80413740266341105</v>
      </c>
      <c r="I1302" s="260">
        <v>115.34446</v>
      </c>
      <c r="J1302" s="261">
        <f t="shared" si="82"/>
        <v>-0.7094745599398532</v>
      </c>
      <c r="K1302" s="260">
        <v>171.09188</v>
      </c>
      <c r="L1302" s="260">
        <v>33.5105</v>
      </c>
      <c r="M1302" s="261">
        <f t="shared" si="83"/>
        <v>-0.80413740266341105</v>
      </c>
    </row>
    <row r="1303" spans="1:13" x14ac:dyDescent="0.25">
      <c r="A1303" s="259" t="s">
        <v>161</v>
      </c>
      <c r="B1303" s="259" t="s">
        <v>424</v>
      </c>
      <c r="C1303" s="260">
        <v>62.218769999999999</v>
      </c>
      <c r="D1303" s="260">
        <v>538.36734999999999</v>
      </c>
      <c r="E1303" s="261">
        <f t="shared" ref="E1303:E1364" si="84">IF(C1303=0,"",(D1303/C1303-1))</f>
        <v>7.652812487292822</v>
      </c>
      <c r="F1303" s="260">
        <v>6083.9697699999997</v>
      </c>
      <c r="G1303" s="260">
        <v>7670.2970100000002</v>
      </c>
      <c r="H1303" s="261">
        <f t="shared" ref="H1303:H1364" si="85">IF(F1303=0,"",(G1303/F1303-1))</f>
        <v>0.26073884321749352</v>
      </c>
      <c r="I1303" s="260">
        <v>8644.8411899999992</v>
      </c>
      <c r="J1303" s="261">
        <f t="shared" ref="J1303:J1364" si="86">IF(I1303=0,"",(G1303/I1303-1))</f>
        <v>-0.11273129934732773</v>
      </c>
      <c r="K1303" s="260">
        <v>6083.9697699999997</v>
      </c>
      <c r="L1303" s="260">
        <v>7670.2970100000002</v>
      </c>
      <c r="M1303" s="261">
        <f t="shared" ref="M1303:M1364" si="87">IF(K1303=0,"",(L1303/K1303-1))</f>
        <v>0.26073884321749352</v>
      </c>
    </row>
    <row r="1304" spans="1:13" x14ac:dyDescent="0.25">
      <c r="A1304" s="259" t="s">
        <v>156</v>
      </c>
      <c r="B1304" s="259" t="s">
        <v>424</v>
      </c>
      <c r="C1304" s="260">
        <v>34.076309999999999</v>
      </c>
      <c r="D1304" s="260">
        <v>19.012</v>
      </c>
      <c r="E1304" s="261">
        <f t="shared" si="84"/>
        <v>-0.44207574118207049</v>
      </c>
      <c r="F1304" s="260">
        <v>2908.6469099999999</v>
      </c>
      <c r="G1304" s="260">
        <v>1194.7219399999999</v>
      </c>
      <c r="H1304" s="261">
        <f t="shared" si="85"/>
        <v>-0.58925164278533892</v>
      </c>
      <c r="I1304" s="260">
        <v>3070.4486299999999</v>
      </c>
      <c r="J1304" s="261">
        <f t="shared" si="86"/>
        <v>-0.61089662001607892</v>
      </c>
      <c r="K1304" s="260">
        <v>2908.6469099999999</v>
      </c>
      <c r="L1304" s="260">
        <v>1194.7219399999999</v>
      </c>
      <c r="M1304" s="261">
        <f t="shared" si="87"/>
        <v>-0.58925164278533892</v>
      </c>
    </row>
    <row r="1305" spans="1:13" x14ac:dyDescent="0.25">
      <c r="A1305" s="259" t="s">
        <v>160</v>
      </c>
      <c r="B1305" s="259" t="s">
        <v>424</v>
      </c>
      <c r="C1305" s="260">
        <v>315.29793999999998</v>
      </c>
      <c r="D1305" s="260">
        <v>73.534559999999999</v>
      </c>
      <c r="E1305" s="261">
        <f t="shared" si="84"/>
        <v>-0.76677754380507523</v>
      </c>
      <c r="F1305" s="260">
        <v>3843.1750999999999</v>
      </c>
      <c r="G1305" s="260">
        <v>3848.5573800000002</v>
      </c>
      <c r="H1305" s="261">
        <f t="shared" si="85"/>
        <v>1.4004774333598036E-3</v>
      </c>
      <c r="I1305" s="260">
        <v>5529.4475000000002</v>
      </c>
      <c r="J1305" s="261">
        <f t="shared" si="86"/>
        <v>-0.30398880177449916</v>
      </c>
      <c r="K1305" s="260">
        <v>3843.1750999999999</v>
      </c>
      <c r="L1305" s="260">
        <v>3848.5573800000002</v>
      </c>
      <c r="M1305" s="261">
        <f t="shared" si="87"/>
        <v>1.4004774333598036E-3</v>
      </c>
    </row>
    <row r="1306" spans="1:13" s="117" customFormat="1" x14ac:dyDescent="0.25">
      <c r="A1306" s="117" t="s">
        <v>3</v>
      </c>
      <c r="B1306" s="117" t="s">
        <v>424</v>
      </c>
      <c r="C1306" s="180">
        <v>16962.22208</v>
      </c>
      <c r="D1306" s="180">
        <v>15176.785400000001</v>
      </c>
      <c r="E1306" s="262">
        <f t="shared" si="84"/>
        <v>-0.10525959815755459</v>
      </c>
      <c r="F1306" s="180">
        <v>338792.09589</v>
      </c>
      <c r="G1306" s="180">
        <v>353511.30392999999</v>
      </c>
      <c r="H1306" s="262">
        <f t="shared" si="85"/>
        <v>4.3446137671343754E-2</v>
      </c>
      <c r="I1306" s="180">
        <v>517137.00266</v>
      </c>
      <c r="J1306" s="262">
        <f t="shared" si="86"/>
        <v>-0.3164068668232165</v>
      </c>
      <c r="K1306" s="180">
        <v>338792.09589</v>
      </c>
      <c r="L1306" s="180">
        <v>353511.30392999999</v>
      </c>
      <c r="M1306" s="262">
        <f t="shared" si="87"/>
        <v>4.3446137671343754E-2</v>
      </c>
    </row>
    <row r="1307" spans="1:13" x14ac:dyDescent="0.25">
      <c r="A1307" s="259" t="s">
        <v>175</v>
      </c>
      <c r="B1307" s="259" t="s">
        <v>438</v>
      </c>
      <c r="C1307" s="260">
        <v>359.78429999999997</v>
      </c>
      <c r="D1307" s="260">
        <v>1.3050600000000001</v>
      </c>
      <c r="E1307" s="261">
        <f t="shared" si="84"/>
        <v>-0.99637265995208801</v>
      </c>
      <c r="F1307" s="260">
        <v>2807.23227</v>
      </c>
      <c r="G1307" s="260">
        <v>3150.18109</v>
      </c>
      <c r="H1307" s="261">
        <f t="shared" si="85"/>
        <v>0.12216617187860979</v>
      </c>
      <c r="I1307" s="260">
        <v>3235.3177700000001</v>
      </c>
      <c r="J1307" s="261">
        <f t="shared" si="86"/>
        <v>-2.6314781437991486E-2</v>
      </c>
      <c r="K1307" s="260">
        <v>2807.23227</v>
      </c>
      <c r="L1307" s="260">
        <v>3150.18109</v>
      </c>
      <c r="M1307" s="261">
        <f t="shared" si="87"/>
        <v>0.12216617187860979</v>
      </c>
    </row>
    <row r="1308" spans="1:13" x14ac:dyDescent="0.25">
      <c r="A1308" s="259" t="s">
        <v>176</v>
      </c>
      <c r="B1308" s="259" t="s">
        <v>438</v>
      </c>
      <c r="C1308" s="260">
        <v>0.71697999999999995</v>
      </c>
      <c r="D1308" s="260">
        <v>234.91534999999999</v>
      </c>
      <c r="E1308" s="261">
        <f t="shared" si="84"/>
        <v>326.64561075622754</v>
      </c>
      <c r="F1308" s="260">
        <v>4397.9247400000004</v>
      </c>
      <c r="G1308" s="260">
        <v>2631.0565499999998</v>
      </c>
      <c r="H1308" s="261">
        <f t="shared" si="85"/>
        <v>-0.40175043786674725</v>
      </c>
      <c r="I1308" s="260">
        <v>6978.7973000000002</v>
      </c>
      <c r="J1308" s="261">
        <f t="shared" si="86"/>
        <v>-0.62299284004136357</v>
      </c>
      <c r="K1308" s="260">
        <v>4397.9247400000004</v>
      </c>
      <c r="L1308" s="260">
        <v>2631.0565499999998</v>
      </c>
      <c r="M1308" s="261">
        <f t="shared" si="87"/>
        <v>-0.40175043786674725</v>
      </c>
    </row>
    <row r="1309" spans="1:13" x14ac:dyDescent="0.25">
      <c r="A1309" s="259" t="s">
        <v>174</v>
      </c>
      <c r="B1309" s="259" t="s">
        <v>438</v>
      </c>
      <c r="C1309" s="260">
        <v>5.1851099999999999</v>
      </c>
      <c r="D1309" s="260">
        <v>13.16803</v>
      </c>
      <c r="E1309" s="261">
        <f t="shared" si="84"/>
        <v>1.539585466846412</v>
      </c>
      <c r="F1309" s="260">
        <v>652.83311000000003</v>
      </c>
      <c r="G1309" s="260">
        <v>661.78884000000005</v>
      </c>
      <c r="H1309" s="261">
        <f t="shared" si="85"/>
        <v>1.3718253352683174E-2</v>
      </c>
      <c r="I1309" s="260">
        <v>792.10721999999998</v>
      </c>
      <c r="J1309" s="261">
        <f t="shared" si="86"/>
        <v>-0.16452113641888022</v>
      </c>
      <c r="K1309" s="260">
        <v>652.83311000000003</v>
      </c>
      <c r="L1309" s="260">
        <v>661.78884000000005</v>
      </c>
      <c r="M1309" s="261">
        <f t="shared" si="87"/>
        <v>1.3718253352683174E-2</v>
      </c>
    </row>
    <row r="1310" spans="1:13" x14ac:dyDescent="0.25">
      <c r="A1310" s="259" t="s">
        <v>166</v>
      </c>
      <c r="B1310" s="259" t="s">
        <v>438</v>
      </c>
      <c r="C1310" s="260">
        <v>27.139890000000001</v>
      </c>
      <c r="D1310" s="260">
        <v>2.3421500000000002</v>
      </c>
      <c r="E1310" s="261">
        <f t="shared" si="84"/>
        <v>-0.91370082929591834</v>
      </c>
      <c r="F1310" s="260">
        <v>603.62081000000001</v>
      </c>
      <c r="G1310" s="260">
        <v>185.88693000000001</v>
      </c>
      <c r="H1310" s="261">
        <f t="shared" si="85"/>
        <v>-0.69204684974330166</v>
      </c>
      <c r="I1310" s="260">
        <v>431.05955999999998</v>
      </c>
      <c r="J1310" s="261">
        <f t="shared" si="86"/>
        <v>-0.56876741116703222</v>
      </c>
      <c r="K1310" s="260">
        <v>603.62081000000001</v>
      </c>
      <c r="L1310" s="260">
        <v>185.88693000000001</v>
      </c>
      <c r="M1310" s="261">
        <f t="shared" si="87"/>
        <v>-0.69204684974330166</v>
      </c>
    </row>
    <row r="1311" spans="1:13" x14ac:dyDescent="0.25">
      <c r="A1311" s="259" t="s">
        <v>180</v>
      </c>
      <c r="B1311" s="259" t="s">
        <v>438</v>
      </c>
      <c r="C1311" s="260">
        <v>0</v>
      </c>
      <c r="D1311" s="260">
        <v>0.70572000000000001</v>
      </c>
      <c r="E1311" s="261" t="str">
        <f t="shared" si="84"/>
        <v/>
      </c>
      <c r="F1311" s="260">
        <v>2.9853999999999998</v>
      </c>
      <c r="G1311" s="260">
        <v>9.7155199999999997</v>
      </c>
      <c r="H1311" s="261">
        <f t="shared" si="85"/>
        <v>2.2543444764520668</v>
      </c>
      <c r="I1311" s="260">
        <v>6.4485299999999999</v>
      </c>
      <c r="J1311" s="261">
        <f t="shared" si="86"/>
        <v>0.50662554101477397</v>
      </c>
      <c r="K1311" s="260">
        <v>2.9853999999999998</v>
      </c>
      <c r="L1311" s="260">
        <v>9.7155199999999997</v>
      </c>
      <c r="M1311" s="261">
        <f t="shared" si="87"/>
        <v>2.2543444764520668</v>
      </c>
    </row>
    <row r="1312" spans="1:13" x14ac:dyDescent="0.25">
      <c r="A1312" s="259" t="s">
        <v>172</v>
      </c>
      <c r="B1312" s="259" t="s">
        <v>438</v>
      </c>
      <c r="C1312" s="260">
        <v>29.871189999999999</v>
      </c>
      <c r="D1312" s="260">
        <v>0</v>
      </c>
      <c r="E1312" s="261">
        <f t="shared" si="84"/>
        <v>-1</v>
      </c>
      <c r="F1312" s="260">
        <v>2243.98918</v>
      </c>
      <c r="G1312" s="260">
        <v>2260.1883699999998</v>
      </c>
      <c r="H1312" s="261">
        <f t="shared" si="85"/>
        <v>7.2189251821614953E-3</v>
      </c>
      <c r="I1312" s="260">
        <v>3612.2390399999999</v>
      </c>
      <c r="J1312" s="261">
        <f t="shared" si="86"/>
        <v>-0.37429712015957839</v>
      </c>
      <c r="K1312" s="260">
        <v>2243.98918</v>
      </c>
      <c r="L1312" s="260">
        <v>2260.1883699999998</v>
      </c>
      <c r="M1312" s="261">
        <f t="shared" si="87"/>
        <v>7.2189251821614953E-3</v>
      </c>
    </row>
    <row r="1313" spans="1:13" x14ac:dyDescent="0.25">
      <c r="A1313" s="259" t="s">
        <v>159</v>
      </c>
      <c r="B1313" s="259" t="s">
        <v>438</v>
      </c>
      <c r="C1313" s="260">
        <v>0</v>
      </c>
      <c r="D1313" s="260">
        <v>0</v>
      </c>
      <c r="E1313" s="261" t="str">
        <f t="shared" si="84"/>
        <v/>
      </c>
      <c r="F1313" s="260">
        <v>27.988800000000001</v>
      </c>
      <c r="G1313" s="260">
        <v>166.05137999999999</v>
      </c>
      <c r="H1313" s="261">
        <f t="shared" si="85"/>
        <v>4.9327795403875836</v>
      </c>
      <c r="I1313" s="260">
        <v>70</v>
      </c>
      <c r="J1313" s="261">
        <f t="shared" si="86"/>
        <v>1.3721625714285715</v>
      </c>
      <c r="K1313" s="260">
        <v>27.988800000000001</v>
      </c>
      <c r="L1313" s="260">
        <v>166.05137999999999</v>
      </c>
      <c r="M1313" s="261">
        <f t="shared" si="87"/>
        <v>4.9327795403875836</v>
      </c>
    </row>
    <row r="1314" spans="1:13" x14ac:dyDescent="0.25">
      <c r="A1314" s="259" t="s">
        <v>171</v>
      </c>
      <c r="B1314" s="259" t="s">
        <v>438</v>
      </c>
      <c r="C1314" s="260">
        <v>0</v>
      </c>
      <c r="D1314" s="260">
        <v>0</v>
      </c>
      <c r="E1314" s="261" t="str">
        <f t="shared" si="84"/>
        <v/>
      </c>
      <c r="F1314" s="260">
        <v>0</v>
      </c>
      <c r="G1314" s="260">
        <v>0</v>
      </c>
      <c r="H1314" s="261" t="str">
        <f t="shared" si="85"/>
        <v/>
      </c>
      <c r="I1314" s="260">
        <v>0</v>
      </c>
      <c r="J1314" s="261" t="str">
        <f t="shared" si="86"/>
        <v/>
      </c>
      <c r="K1314" s="260">
        <v>0</v>
      </c>
      <c r="L1314" s="260">
        <v>0</v>
      </c>
      <c r="M1314" s="261" t="str">
        <f t="shared" si="87"/>
        <v/>
      </c>
    </row>
    <row r="1315" spans="1:13" x14ac:dyDescent="0.25">
      <c r="A1315" s="259" t="s">
        <v>167</v>
      </c>
      <c r="B1315" s="259" t="s">
        <v>438</v>
      </c>
      <c r="C1315" s="260">
        <v>6.15158</v>
      </c>
      <c r="D1315" s="260">
        <v>0</v>
      </c>
      <c r="E1315" s="261">
        <f t="shared" si="84"/>
        <v>-1</v>
      </c>
      <c r="F1315" s="260">
        <v>234.22833</v>
      </c>
      <c r="G1315" s="260">
        <v>392.31360999999998</v>
      </c>
      <c r="H1315" s="261">
        <f t="shared" si="85"/>
        <v>0.67491955392415592</v>
      </c>
      <c r="I1315" s="260">
        <v>372.92903000000001</v>
      </c>
      <c r="J1315" s="261">
        <f t="shared" si="86"/>
        <v>5.197927337541941E-2</v>
      </c>
      <c r="K1315" s="260">
        <v>234.22833</v>
      </c>
      <c r="L1315" s="260">
        <v>392.31360999999998</v>
      </c>
      <c r="M1315" s="261">
        <f t="shared" si="87"/>
        <v>0.67491955392415592</v>
      </c>
    </row>
    <row r="1316" spans="1:13" x14ac:dyDescent="0.25">
      <c r="A1316" s="259" t="s">
        <v>169</v>
      </c>
      <c r="B1316" s="259" t="s">
        <v>438</v>
      </c>
      <c r="C1316" s="260">
        <v>461.31249000000003</v>
      </c>
      <c r="D1316" s="260">
        <v>96.052629999999994</v>
      </c>
      <c r="E1316" s="261">
        <f t="shared" si="84"/>
        <v>-0.79178402475077148</v>
      </c>
      <c r="F1316" s="260">
        <v>6800.3646200000003</v>
      </c>
      <c r="G1316" s="260">
        <v>3725.3117099999999</v>
      </c>
      <c r="H1316" s="261">
        <f t="shared" si="85"/>
        <v>-0.45218941657278378</v>
      </c>
      <c r="I1316" s="260">
        <v>5842.5955599999998</v>
      </c>
      <c r="J1316" s="261">
        <f t="shared" si="86"/>
        <v>-0.3623875430460225</v>
      </c>
      <c r="K1316" s="260">
        <v>6800.3646200000003</v>
      </c>
      <c r="L1316" s="260">
        <v>3725.3117099999999</v>
      </c>
      <c r="M1316" s="261">
        <f t="shared" si="87"/>
        <v>-0.45218941657278378</v>
      </c>
    </row>
    <row r="1317" spans="1:13" x14ac:dyDescent="0.25">
      <c r="A1317" s="259" t="s">
        <v>155</v>
      </c>
      <c r="B1317" s="259" t="s">
        <v>438</v>
      </c>
      <c r="C1317" s="260">
        <v>3510.3163500000001</v>
      </c>
      <c r="D1317" s="260">
        <v>511.80946999999998</v>
      </c>
      <c r="E1317" s="261">
        <f t="shared" si="84"/>
        <v>-0.8541984770119081</v>
      </c>
      <c r="F1317" s="260">
        <v>49238.609210000002</v>
      </c>
      <c r="G1317" s="260">
        <v>42755.783409999996</v>
      </c>
      <c r="H1317" s="261">
        <f t="shared" si="85"/>
        <v>-0.13166143203499325</v>
      </c>
      <c r="I1317" s="260">
        <v>42530.421580000002</v>
      </c>
      <c r="J1317" s="261">
        <f t="shared" si="86"/>
        <v>5.2988383756340518E-3</v>
      </c>
      <c r="K1317" s="260">
        <v>49238.609210000002</v>
      </c>
      <c r="L1317" s="260">
        <v>42755.783409999996</v>
      </c>
      <c r="M1317" s="261">
        <f t="shared" si="87"/>
        <v>-0.13166143203499325</v>
      </c>
    </row>
    <row r="1318" spans="1:13" x14ac:dyDescent="0.25">
      <c r="A1318" s="259" t="s">
        <v>179</v>
      </c>
      <c r="B1318" s="259" t="s">
        <v>438</v>
      </c>
      <c r="C1318" s="260">
        <v>5.0015499999999999</v>
      </c>
      <c r="D1318" s="260">
        <v>0</v>
      </c>
      <c r="E1318" s="261">
        <f t="shared" si="84"/>
        <v>-1</v>
      </c>
      <c r="F1318" s="260">
        <v>359.34082000000001</v>
      </c>
      <c r="G1318" s="260">
        <v>679.30687</v>
      </c>
      <c r="H1318" s="261">
        <f t="shared" si="85"/>
        <v>0.89042500097818</v>
      </c>
      <c r="I1318" s="260">
        <v>694.01649999999995</v>
      </c>
      <c r="J1318" s="261">
        <f t="shared" si="86"/>
        <v>-2.1194928362654131E-2</v>
      </c>
      <c r="K1318" s="260">
        <v>359.34082000000001</v>
      </c>
      <c r="L1318" s="260">
        <v>679.30687</v>
      </c>
      <c r="M1318" s="261">
        <f t="shared" si="87"/>
        <v>0.89042500097818</v>
      </c>
    </row>
    <row r="1319" spans="1:13" x14ac:dyDescent="0.25">
      <c r="A1319" s="259" t="s">
        <v>168</v>
      </c>
      <c r="B1319" s="259" t="s">
        <v>438</v>
      </c>
      <c r="C1319" s="260">
        <v>259.91167999999999</v>
      </c>
      <c r="D1319" s="260">
        <v>93.217659999999995</v>
      </c>
      <c r="E1319" s="261">
        <f t="shared" si="84"/>
        <v>-0.64134870737629024</v>
      </c>
      <c r="F1319" s="260">
        <v>3422.2077899999999</v>
      </c>
      <c r="G1319" s="260">
        <v>4260.0954499999998</v>
      </c>
      <c r="H1319" s="261">
        <f t="shared" si="85"/>
        <v>0.24483833578089076</v>
      </c>
      <c r="I1319" s="260">
        <v>6348.12619</v>
      </c>
      <c r="J1319" s="261">
        <f t="shared" si="86"/>
        <v>-0.32892079922563733</v>
      </c>
      <c r="K1319" s="260">
        <v>3422.2077899999999</v>
      </c>
      <c r="L1319" s="260">
        <v>4260.0954499999998</v>
      </c>
      <c r="M1319" s="261">
        <f t="shared" si="87"/>
        <v>0.24483833578089076</v>
      </c>
    </row>
    <row r="1320" spans="1:13" x14ac:dyDescent="0.25">
      <c r="A1320" s="259" t="s">
        <v>158</v>
      </c>
      <c r="B1320" s="259" t="s">
        <v>438</v>
      </c>
      <c r="C1320" s="260">
        <v>0</v>
      </c>
      <c r="D1320" s="260">
        <v>15.25</v>
      </c>
      <c r="E1320" s="261" t="str">
        <f t="shared" si="84"/>
        <v/>
      </c>
      <c r="F1320" s="260">
        <v>145.08224999999999</v>
      </c>
      <c r="G1320" s="260">
        <v>27.85</v>
      </c>
      <c r="H1320" s="261">
        <f t="shared" si="85"/>
        <v>-0.80803992218207255</v>
      </c>
      <c r="I1320" s="260">
        <v>42.067210000000003</v>
      </c>
      <c r="J1320" s="261">
        <f t="shared" si="86"/>
        <v>-0.33796417684937985</v>
      </c>
      <c r="K1320" s="260">
        <v>145.08224999999999</v>
      </c>
      <c r="L1320" s="260">
        <v>27.85</v>
      </c>
      <c r="M1320" s="261">
        <f t="shared" si="87"/>
        <v>-0.80803992218207255</v>
      </c>
    </row>
    <row r="1321" spans="1:13" x14ac:dyDescent="0.25">
      <c r="A1321" s="259" t="s">
        <v>181</v>
      </c>
      <c r="B1321" s="259" t="s">
        <v>438</v>
      </c>
      <c r="C1321" s="260">
        <v>0</v>
      </c>
      <c r="D1321" s="260">
        <v>18.725439999999999</v>
      </c>
      <c r="E1321" s="261" t="str">
        <f t="shared" si="84"/>
        <v/>
      </c>
      <c r="F1321" s="260">
        <v>1624.98352</v>
      </c>
      <c r="G1321" s="260">
        <v>759.06982000000005</v>
      </c>
      <c r="H1321" s="261">
        <f t="shared" si="85"/>
        <v>-0.53287537340686386</v>
      </c>
      <c r="I1321" s="260">
        <v>1634.5911799999999</v>
      </c>
      <c r="J1321" s="261">
        <f t="shared" si="86"/>
        <v>-0.53562099851780665</v>
      </c>
      <c r="K1321" s="260">
        <v>1624.98352</v>
      </c>
      <c r="L1321" s="260">
        <v>759.06982000000005</v>
      </c>
      <c r="M1321" s="261">
        <f t="shared" si="87"/>
        <v>-0.53287537340686386</v>
      </c>
    </row>
    <row r="1322" spans="1:13" x14ac:dyDescent="0.25">
      <c r="A1322" s="259" t="s">
        <v>173</v>
      </c>
      <c r="B1322" s="259" t="s">
        <v>438</v>
      </c>
      <c r="C1322" s="260">
        <v>8.8969799999999992</v>
      </c>
      <c r="D1322" s="260">
        <v>8.7823899999999995</v>
      </c>
      <c r="E1322" s="261">
        <f t="shared" si="84"/>
        <v>-1.2879651297406536E-2</v>
      </c>
      <c r="F1322" s="260">
        <v>618.65686000000005</v>
      </c>
      <c r="G1322" s="260">
        <v>1343.5649699999999</v>
      </c>
      <c r="H1322" s="261">
        <f t="shared" si="85"/>
        <v>1.1717450445793163</v>
      </c>
      <c r="I1322" s="260">
        <v>1463.07628</v>
      </c>
      <c r="J1322" s="261">
        <f t="shared" si="86"/>
        <v>-8.1684948101270582E-2</v>
      </c>
      <c r="K1322" s="260">
        <v>618.65686000000005</v>
      </c>
      <c r="L1322" s="260">
        <v>1343.5649699999999</v>
      </c>
      <c r="M1322" s="261">
        <f t="shared" si="87"/>
        <v>1.1717450445793163</v>
      </c>
    </row>
    <row r="1323" spans="1:13" x14ac:dyDescent="0.25">
      <c r="A1323" s="259" t="s">
        <v>157</v>
      </c>
      <c r="B1323" s="259" t="s">
        <v>438</v>
      </c>
      <c r="C1323" s="260">
        <v>0</v>
      </c>
      <c r="D1323" s="260">
        <v>0</v>
      </c>
      <c r="E1323" s="261" t="str">
        <f t="shared" si="84"/>
        <v/>
      </c>
      <c r="F1323" s="260">
        <v>135.34154000000001</v>
      </c>
      <c r="G1323" s="260">
        <v>0</v>
      </c>
      <c r="H1323" s="261">
        <f t="shared" si="85"/>
        <v>-1</v>
      </c>
      <c r="I1323" s="260">
        <v>2.6469299999999998</v>
      </c>
      <c r="J1323" s="261">
        <f t="shared" si="86"/>
        <v>-1</v>
      </c>
      <c r="K1323" s="260">
        <v>135.34154000000001</v>
      </c>
      <c r="L1323" s="260">
        <v>0</v>
      </c>
      <c r="M1323" s="261">
        <f t="shared" si="87"/>
        <v>-1</v>
      </c>
    </row>
    <row r="1324" spans="1:13" x14ac:dyDescent="0.25">
      <c r="A1324" s="259" t="s">
        <v>164</v>
      </c>
      <c r="B1324" s="259" t="s">
        <v>438</v>
      </c>
      <c r="C1324" s="260">
        <v>290.21659</v>
      </c>
      <c r="D1324" s="260">
        <v>251.32124999999999</v>
      </c>
      <c r="E1324" s="261">
        <f t="shared" si="84"/>
        <v>-0.13402176629530382</v>
      </c>
      <c r="F1324" s="260">
        <v>4175.6932299999999</v>
      </c>
      <c r="G1324" s="260">
        <v>5918.2731999999996</v>
      </c>
      <c r="H1324" s="261">
        <f t="shared" si="85"/>
        <v>0.41731513164821243</v>
      </c>
      <c r="I1324" s="260">
        <v>6050.0075900000002</v>
      </c>
      <c r="J1324" s="261">
        <f t="shared" si="86"/>
        <v>-2.1774252022054186E-2</v>
      </c>
      <c r="K1324" s="260">
        <v>4175.6932299999999</v>
      </c>
      <c r="L1324" s="260">
        <v>5918.2731999999996</v>
      </c>
      <c r="M1324" s="261">
        <f t="shared" si="87"/>
        <v>0.41731513164821243</v>
      </c>
    </row>
    <row r="1325" spans="1:13" x14ac:dyDescent="0.25">
      <c r="A1325" s="259" t="s">
        <v>177</v>
      </c>
      <c r="B1325" s="259" t="s">
        <v>438</v>
      </c>
      <c r="C1325" s="260">
        <v>0.21496999999999999</v>
      </c>
      <c r="D1325" s="260">
        <v>0</v>
      </c>
      <c r="E1325" s="261">
        <f t="shared" si="84"/>
        <v>-1</v>
      </c>
      <c r="F1325" s="260">
        <v>6.4299900000000001</v>
      </c>
      <c r="G1325" s="260">
        <v>5.4465599999999998</v>
      </c>
      <c r="H1325" s="261">
        <f t="shared" si="85"/>
        <v>-0.15294425030210002</v>
      </c>
      <c r="I1325" s="260">
        <v>9.4028700000000001</v>
      </c>
      <c r="J1325" s="261">
        <f t="shared" si="86"/>
        <v>-0.42075557781826189</v>
      </c>
      <c r="K1325" s="260">
        <v>6.4299900000000001</v>
      </c>
      <c r="L1325" s="260">
        <v>5.4465599999999998</v>
      </c>
      <c r="M1325" s="261">
        <f t="shared" si="87"/>
        <v>-0.15294425030210002</v>
      </c>
    </row>
    <row r="1326" spans="1:13" x14ac:dyDescent="0.25">
      <c r="A1326" s="259" t="s">
        <v>170</v>
      </c>
      <c r="B1326" s="259" t="s">
        <v>438</v>
      </c>
      <c r="C1326" s="260">
        <v>9.1336999999999993</v>
      </c>
      <c r="D1326" s="260">
        <v>0.11287</v>
      </c>
      <c r="E1326" s="261">
        <f t="shared" si="84"/>
        <v>-0.98764246690826285</v>
      </c>
      <c r="F1326" s="260">
        <v>191.55179999999999</v>
      </c>
      <c r="G1326" s="260">
        <v>73.608890000000002</v>
      </c>
      <c r="H1326" s="261">
        <f t="shared" si="85"/>
        <v>-0.61572331870543628</v>
      </c>
      <c r="I1326" s="260">
        <v>407.32297999999997</v>
      </c>
      <c r="J1326" s="261">
        <f t="shared" si="86"/>
        <v>-0.81928618414801935</v>
      </c>
      <c r="K1326" s="260">
        <v>191.55179999999999</v>
      </c>
      <c r="L1326" s="260">
        <v>73.608890000000002</v>
      </c>
      <c r="M1326" s="261">
        <f t="shared" si="87"/>
        <v>-0.61572331870543628</v>
      </c>
    </row>
    <row r="1327" spans="1:13" x14ac:dyDescent="0.25">
      <c r="A1327" s="259" t="s">
        <v>163</v>
      </c>
      <c r="B1327" s="259" t="s">
        <v>438</v>
      </c>
      <c r="C1327" s="260">
        <v>0</v>
      </c>
      <c r="D1327" s="260">
        <v>0</v>
      </c>
      <c r="E1327" s="261" t="str">
        <f t="shared" si="84"/>
        <v/>
      </c>
      <c r="F1327" s="260">
        <v>946.71897000000001</v>
      </c>
      <c r="G1327" s="260">
        <v>34.44</v>
      </c>
      <c r="H1327" s="261">
        <f t="shared" si="85"/>
        <v>-0.96362172820937564</v>
      </c>
      <c r="I1327" s="260">
        <v>74.919880000000006</v>
      </c>
      <c r="J1327" s="261">
        <f t="shared" si="86"/>
        <v>-0.54030892735012404</v>
      </c>
      <c r="K1327" s="260">
        <v>946.71897000000001</v>
      </c>
      <c r="L1327" s="260">
        <v>34.44</v>
      </c>
      <c r="M1327" s="261">
        <f t="shared" si="87"/>
        <v>-0.96362172820937564</v>
      </c>
    </row>
    <row r="1328" spans="1:13" x14ac:dyDescent="0.25">
      <c r="A1328" s="259" t="s">
        <v>162</v>
      </c>
      <c r="B1328" s="259" t="s">
        <v>438</v>
      </c>
      <c r="C1328" s="260">
        <v>0</v>
      </c>
      <c r="D1328" s="260">
        <v>0</v>
      </c>
      <c r="E1328" s="261" t="str">
        <f t="shared" si="84"/>
        <v/>
      </c>
      <c r="F1328" s="260">
        <v>0</v>
      </c>
      <c r="G1328" s="260">
        <v>0</v>
      </c>
      <c r="H1328" s="261" t="str">
        <f t="shared" si="85"/>
        <v/>
      </c>
      <c r="I1328" s="260">
        <v>0</v>
      </c>
      <c r="J1328" s="261" t="str">
        <f t="shared" si="86"/>
        <v/>
      </c>
      <c r="K1328" s="260">
        <v>0</v>
      </c>
      <c r="L1328" s="260">
        <v>0</v>
      </c>
      <c r="M1328" s="261" t="str">
        <f t="shared" si="87"/>
        <v/>
      </c>
    </row>
    <row r="1329" spans="1:13" x14ac:dyDescent="0.25">
      <c r="A1329" s="259" t="s">
        <v>165</v>
      </c>
      <c r="B1329" s="259" t="s">
        <v>438</v>
      </c>
      <c r="C1329" s="260">
        <v>6.43431</v>
      </c>
      <c r="D1329" s="260">
        <v>7.2210099999999997</v>
      </c>
      <c r="E1329" s="261">
        <f t="shared" si="84"/>
        <v>0.12226641240474878</v>
      </c>
      <c r="F1329" s="260">
        <v>464.91063000000003</v>
      </c>
      <c r="G1329" s="260">
        <v>446.79617000000002</v>
      </c>
      <c r="H1329" s="261">
        <f t="shared" si="85"/>
        <v>-3.8963316455035701E-2</v>
      </c>
      <c r="I1329" s="260">
        <v>550.77916000000005</v>
      </c>
      <c r="J1329" s="261">
        <f t="shared" si="86"/>
        <v>-0.18879252802520707</v>
      </c>
      <c r="K1329" s="260">
        <v>464.91063000000003</v>
      </c>
      <c r="L1329" s="260">
        <v>446.79617000000002</v>
      </c>
      <c r="M1329" s="261">
        <f t="shared" si="87"/>
        <v>-3.8963316455035701E-2</v>
      </c>
    </row>
    <row r="1330" spans="1:13" x14ac:dyDescent="0.25">
      <c r="A1330" s="259" t="s">
        <v>161</v>
      </c>
      <c r="B1330" s="259" t="s">
        <v>438</v>
      </c>
      <c r="C1330" s="260">
        <v>0</v>
      </c>
      <c r="D1330" s="260">
        <v>0</v>
      </c>
      <c r="E1330" s="261" t="str">
        <f t="shared" si="84"/>
        <v/>
      </c>
      <c r="F1330" s="260">
        <v>0</v>
      </c>
      <c r="G1330" s="260">
        <v>0</v>
      </c>
      <c r="H1330" s="261" t="str">
        <f t="shared" si="85"/>
        <v/>
      </c>
      <c r="I1330" s="260">
        <v>0</v>
      </c>
      <c r="J1330" s="261" t="str">
        <f t="shared" si="86"/>
        <v/>
      </c>
      <c r="K1330" s="260">
        <v>0</v>
      </c>
      <c r="L1330" s="260">
        <v>0</v>
      </c>
      <c r="M1330" s="261" t="str">
        <f t="shared" si="87"/>
        <v/>
      </c>
    </row>
    <row r="1331" spans="1:13" x14ac:dyDescent="0.25">
      <c r="A1331" s="259" t="s">
        <v>156</v>
      </c>
      <c r="B1331" s="259" t="s">
        <v>438</v>
      </c>
      <c r="C1331" s="260">
        <v>153.49508</v>
      </c>
      <c r="D1331" s="260">
        <v>46.17989</v>
      </c>
      <c r="E1331" s="261">
        <f t="shared" si="84"/>
        <v>-0.69914416800851209</v>
      </c>
      <c r="F1331" s="260">
        <v>2455.8474700000002</v>
      </c>
      <c r="G1331" s="260">
        <v>1892.5904599999999</v>
      </c>
      <c r="H1331" s="261">
        <f t="shared" si="85"/>
        <v>-0.22935341745796622</v>
      </c>
      <c r="I1331" s="260">
        <v>284.33084000000002</v>
      </c>
      <c r="J1331" s="261">
        <f t="shared" si="86"/>
        <v>5.6562967984760277</v>
      </c>
      <c r="K1331" s="260">
        <v>2455.8474700000002</v>
      </c>
      <c r="L1331" s="260">
        <v>1892.5904599999999</v>
      </c>
      <c r="M1331" s="261">
        <f t="shared" si="87"/>
        <v>-0.22935341745796622</v>
      </c>
    </row>
    <row r="1332" spans="1:13" x14ac:dyDescent="0.25">
      <c r="A1332" s="259" t="s">
        <v>160</v>
      </c>
      <c r="B1332" s="259" t="s">
        <v>438</v>
      </c>
      <c r="C1332" s="260">
        <v>0</v>
      </c>
      <c r="D1332" s="260">
        <v>0</v>
      </c>
      <c r="E1332" s="261" t="str">
        <f t="shared" si="84"/>
        <v/>
      </c>
      <c r="F1332" s="260">
        <v>46.358040000000003</v>
      </c>
      <c r="G1332" s="260">
        <v>0</v>
      </c>
      <c r="H1332" s="261">
        <f t="shared" si="85"/>
        <v>-1</v>
      </c>
      <c r="I1332" s="260">
        <v>14.87819</v>
      </c>
      <c r="J1332" s="261">
        <f t="shared" si="86"/>
        <v>-1</v>
      </c>
      <c r="K1332" s="260">
        <v>46.358040000000003</v>
      </c>
      <c r="L1332" s="260">
        <v>0</v>
      </c>
      <c r="M1332" s="261">
        <f t="shared" si="87"/>
        <v>-1</v>
      </c>
    </row>
    <row r="1333" spans="1:13" s="117" customFormat="1" x14ac:dyDescent="0.25">
      <c r="A1333" s="117" t="s">
        <v>3</v>
      </c>
      <c r="B1333" s="117" t="s">
        <v>438</v>
      </c>
      <c r="C1333" s="180">
        <v>5133.7827500000003</v>
      </c>
      <c r="D1333" s="180">
        <v>1301.1089199999999</v>
      </c>
      <c r="E1333" s="262">
        <f t="shared" si="84"/>
        <v>-0.74655941177097929</v>
      </c>
      <c r="F1333" s="180">
        <v>81602.899380000003</v>
      </c>
      <c r="G1333" s="180">
        <v>71379.319799999997</v>
      </c>
      <c r="H1333" s="262">
        <f t="shared" si="85"/>
        <v>-0.12528451387973227</v>
      </c>
      <c r="I1333" s="180">
        <v>81448.081390000007</v>
      </c>
      <c r="J1333" s="262">
        <f t="shared" si="86"/>
        <v>-0.12362183882254374</v>
      </c>
      <c r="K1333" s="180">
        <v>81602.899380000003</v>
      </c>
      <c r="L1333" s="180">
        <v>71379.319799999997</v>
      </c>
      <c r="M1333" s="262">
        <f t="shared" si="87"/>
        <v>-0.12528451387973227</v>
      </c>
    </row>
    <row r="1334" spans="1:13" x14ac:dyDescent="0.25">
      <c r="A1334" s="259" t="s">
        <v>175</v>
      </c>
      <c r="B1334" s="259" t="s">
        <v>426</v>
      </c>
      <c r="C1334" s="260">
        <v>737.97922000000005</v>
      </c>
      <c r="D1334" s="260">
        <v>277.47478999999998</v>
      </c>
      <c r="E1334" s="261">
        <f t="shared" si="84"/>
        <v>-0.62400731283463517</v>
      </c>
      <c r="F1334" s="260">
        <v>12330.00244</v>
      </c>
      <c r="G1334" s="260">
        <v>11322.77312</v>
      </c>
      <c r="H1334" s="261">
        <f t="shared" si="85"/>
        <v>-8.1689304191248868E-2</v>
      </c>
      <c r="I1334" s="260">
        <v>15691.692129999999</v>
      </c>
      <c r="J1334" s="261">
        <f t="shared" si="86"/>
        <v>-0.27842242721849775</v>
      </c>
      <c r="K1334" s="260">
        <v>12330.00244</v>
      </c>
      <c r="L1334" s="260">
        <v>11322.77312</v>
      </c>
      <c r="M1334" s="261">
        <f t="shared" si="87"/>
        <v>-8.1689304191248868E-2</v>
      </c>
    </row>
    <row r="1335" spans="1:13" x14ac:dyDescent="0.25">
      <c r="A1335" s="259" t="s">
        <v>176</v>
      </c>
      <c r="B1335" s="259" t="s">
        <v>426</v>
      </c>
      <c r="C1335" s="260">
        <v>10.06542</v>
      </c>
      <c r="D1335" s="260">
        <v>97.561390000000003</v>
      </c>
      <c r="E1335" s="261">
        <f t="shared" si="84"/>
        <v>8.6927291657973544</v>
      </c>
      <c r="F1335" s="260">
        <v>787.39315999999997</v>
      </c>
      <c r="G1335" s="260">
        <v>1850.4409800000001</v>
      </c>
      <c r="H1335" s="261">
        <f t="shared" si="85"/>
        <v>1.3500851594900825</v>
      </c>
      <c r="I1335" s="260">
        <v>1520.8439599999999</v>
      </c>
      <c r="J1335" s="261">
        <f t="shared" si="86"/>
        <v>0.21671981391174433</v>
      </c>
      <c r="K1335" s="260">
        <v>787.39315999999997</v>
      </c>
      <c r="L1335" s="260">
        <v>1850.4409800000001</v>
      </c>
      <c r="M1335" s="261">
        <f t="shared" si="87"/>
        <v>1.3500851594900825</v>
      </c>
    </row>
    <row r="1336" spans="1:13" x14ac:dyDescent="0.25">
      <c r="A1336" s="259" t="s">
        <v>174</v>
      </c>
      <c r="B1336" s="259" t="s">
        <v>426</v>
      </c>
      <c r="C1336" s="260">
        <v>112.75281</v>
      </c>
      <c r="D1336" s="260">
        <v>63.981079999999999</v>
      </c>
      <c r="E1336" s="261">
        <f t="shared" si="84"/>
        <v>-0.43255445252317881</v>
      </c>
      <c r="F1336" s="260">
        <v>4498.1557000000003</v>
      </c>
      <c r="G1336" s="260">
        <v>2747.0643799999998</v>
      </c>
      <c r="H1336" s="261">
        <f t="shared" si="85"/>
        <v>-0.38929095317887741</v>
      </c>
      <c r="I1336" s="260">
        <v>4477.4554200000002</v>
      </c>
      <c r="J1336" s="261">
        <f t="shared" si="86"/>
        <v>-0.38646750836884947</v>
      </c>
      <c r="K1336" s="260">
        <v>4498.1557000000003</v>
      </c>
      <c r="L1336" s="260">
        <v>2747.0643799999998</v>
      </c>
      <c r="M1336" s="261">
        <f t="shared" si="87"/>
        <v>-0.38929095317887741</v>
      </c>
    </row>
    <row r="1337" spans="1:13" x14ac:dyDescent="0.25">
      <c r="A1337" s="259" t="s">
        <v>166</v>
      </c>
      <c r="B1337" s="259" t="s">
        <v>426</v>
      </c>
      <c r="C1337" s="260">
        <v>0.15143000000000001</v>
      </c>
      <c r="D1337" s="260">
        <v>0</v>
      </c>
      <c r="E1337" s="261">
        <f t="shared" si="84"/>
        <v>-1</v>
      </c>
      <c r="F1337" s="260">
        <v>161.30958000000001</v>
      </c>
      <c r="G1337" s="260">
        <v>79.484679999999997</v>
      </c>
      <c r="H1337" s="261">
        <f t="shared" si="85"/>
        <v>-0.50725381592339414</v>
      </c>
      <c r="I1337" s="260">
        <v>170.8229</v>
      </c>
      <c r="J1337" s="261">
        <f t="shared" si="86"/>
        <v>-0.5346954067633789</v>
      </c>
      <c r="K1337" s="260">
        <v>161.30958000000001</v>
      </c>
      <c r="L1337" s="260">
        <v>79.484679999999997</v>
      </c>
      <c r="M1337" s="261">
        <f t="shared" si="87"/>
        <v>-0.50725381592339414</v>
      </c>
    </row>
    <row r="1338" spans="1:13" x14ac:dyDescent="0.25">
      <c r="A1338" s="259" t="s">
        <v>180</v>
      </c>
      <c r="B1338" s="259" t="s">
        <v>426</v>
      </c>
      <c r="C1338" s="260">
        <v>0</v>
      </c>
      <c r="D1338" s="260">
        <v>0</v>
      </c>
      <c r="E1338" s="261" t="str">
        <f t="shared" si="84"/>
        <v/>
      </c>
      <c r="F1338" s="260">
        <v>2.7267600000000001</v>
      </c>
      <c r="G1338" s="260">
        <v>64.298869999999994</v>
      </c>
      <c r="H1338" s="261">
        <f t="shared" si="85"/>
        <v>22.580685502207746</v>
      </c>
      <c r="I1338" s="260">
        <v>24.682359999999999</v>
      </c>
      <c r="J1338" s="261">
        <f t="shared" si="86"/>
        <v>1.6050535686214769</v>
      </c>
      <c r="K1338" s="260">
        <v>2.7267600000000001</v>
      </c>
      <c r="L1338" s="260">
        <v>64.298869999999994</v>
      </c>
      <c r="M1338" s="261">
        <f t="shared" si="87"/>
        <v>22.580685502207746</v>
      </c>
    </row>
    <row r="1339" spans="1:13" x14ac:dyDescent="0.25">
      <c r="A1339" s="259" t="s">
        <v>172</v>
      </c>
      <c r="B1339" s="259" t="s">
        <v>426</v>
      </c>
      <c r="C1339" s="260">
        <v>81.52807</v>
      </c>
      <c r="D1339" s="260">
        <v>36.977809999999998</v>
      </c>
      <c r="E1339" s="261">
        <f t="shared" si="84"/>
        <v>-0.54644075347300625</v>
      </c>
      <c r="F1339" s="260">
        <v>658.93163000000004</v>
      </c>
      <c r="G1339" s="260">
        <v>3265.93995</v>
      </c>
      <c r="H1339" s="261">
        <f t="shared" si="85"/>
        <v>3.9564170261488281</v>
      </c>
      <c r="I1339" s="260">
        <v>2887.4125800000002</v>
      </c>
      <c r="J1339" s="261">
        <f t="shared" si="86"/>
        <v>0.13109569883497563</v>
      </c>
      <c r="K1339" s="260">
        <v>658.93163000000004</v>
      </c>
      <c r="L1339" s="260">
        <v>3265.93995</v>
      </c>
      <c r="M1339" s="261">
        <f t="shared" si="87"/>
        <v>3.9564170261488281</v>
      </c>
    </row>
    <row r="1340" spans="1:13" x14ac:dyDescent="0.25">
      <c r="A1340" s="259" t="s">
        <v>159</v>
      </c>
      <c r="B1340" s="259" t="s">
        <v>426</v>
      </c>
      <c r="C1340" s="260">
        <v>0</v>
      </c>
      <c r="D1340" s="260">
        <v>0</v>
      </c>
      <c r="E1340" s="261" t="str">
        <f t="shared" si="84"/>
        <v/>
      </c>
      <c r="F1340" s="260">
        <v>2426.9198000000001</v>
      </c>
      <c r="G1340" s="260">
        <v>328.54061999999999</v>
      </c>
      <c r="H1340" s="261">
        <f t="shared" si="85"/>
        <v>-0.86462650310900258</v>
      </c>
      <c r="I1340" s="260">
        <v>3359.7201700000001</v>
      </c>
      <c r="J1340" s="261">
        <f t="shared" si="86"/>
        <v>-0.90221190951149954</v>
      </c>
      <c r="K1340" s="260">
        <v>2426.9198000000001</v>
      </c>
      <c r="L1340" s="260">
        <v>328.54061999999999</v>
      </c>
      <c r="M1340" s="261">
        <f t="shared" si="87"/>
        <v>-0.86462650310900258</v>
      </c>
    </row>
    <row r="1341" spans="1:13" x14ac:dyDescent="0.25">
      <c r="A1341" s="259" t="s">
        <v>171</v>
      </c>
      <c r="B1341" s="259" t="s">
        <v>426</v>
      </c>
      <c r="C1341" s="260">
        <v>0</v>
      </c>
      <c r="D1341" s="260">
        <v>0</v>
      </c>
      <c r="E1341" s="261" t="str">
        <f t="shared" si="84"/>
        <v/>
      </c>
      <c r="F1341" s="260">
        <v>6.5068900000000003</v>
      </c>
      <c r="G1341" s="260">
        <v>94.488299999999995</v>
      </c>
      <c r="H1341" s="261">
        <f t="shared" si="85"/>
        <v>13.52126899332861</v>
      </c>
      <c r="I1341" s="260">
        <v>2.14371</v>
      </c>
      <c r="J1341" s="261">
        <f t="shared" si="86"/>
        <v>43.07699735505269</v>
      </c>
      <c r="K1341" s="260">
        <v>6.5068900000000003</v>
      </c>
      <c r="L1341" s="260">
        <v>94.488299999999995</v>
      </c>
      <c r="M1341" s="261">
        <f t="shared" si="87"/>
        <v>13.52126899332861</v>
      </c>
    </row>
    <row r="1342" spans="1:13" x14ac:dyDescent="0.25">
      <c r="A1342" s="259" t="s">
        <v>167</v>
      </c>
      <c r="B1342" s="259" t="s">
        <v>426</v>
      </c>
      <c r="C1342" s="260">
        <v>0</v>
      </c>
      <c r="D1342" s="260">
        <v>0</v>
      </c>
      <c r="E1342" s="261" t="str">
        <f t="shared" si="84"/>
        <v/>
      </c>
      <c r="F1342" s="260">
        <v>68.223470000000006</v>
      </c>
      <c r="G1342" s="260">
        <v>27.01361</v>
      </c>
      <c r="H1342" s="261">
        <f t="shared" si="85"/>
        <v>-0.60404227460139448</v>
      </c>
      <c r="I1342" s="260">
        <v>97.376220000000004</v>
      </c>
      <c r="J1342" s="261">
        <f t="shared" si="86"/>
        <v>-0.72258514450447964</v>
      </c>
      <c r="K1342" s="260">
        <v>68.223470000000006</v>
      </c>
      <c r="L1342" s="260">
        <v>27.01361</v>
      </c>
      <c r="M1342" s="261">
        <f t="shared" si="87"/>
        <v>-0.60404227460139448</v>
      </c>
    </row>
    <row r="1343" spans="1:13" x14ac:dyDescent="0.25">
      <c r="A1343" s="259" t="s">
        <v>169</v>
      </c>
      <c r="B1343" s="259" t="s">
        <v>426</v>
      </c>
      <c r="C1343" s="260">
        <v>58.919930000000001</v>
      </c>
      <c r="D1343" s="260">
        <v>186.27347</v>
      </c>
      <c r="E1343" s="261">
        <f t="shared" si="84"/>
        <v>2.1614679447175176</v>
      </c>
      <c r="F1343" s="260">
        <v>3428.2175099999999</v>
      </c>
      <c r="G1343" s="260">
        <v>3566.1327000000001</v>
      </c>
      <c r="H1343" s="261">
        <f t="shared" si="85"/>
        <v>4.0229416481803115E-2</v>
      </c>
      <c r="I1343" s="260">
        <v>4079.45669</v>
      </c>
      <c r="J1343" s="261">
        <f t="shared" si="86"/>
        <v>-0.12583145967900933</v>
      </c>
      <c r="K1343" s="260">
        <v>3428.2175099999999</v>
      </c>
      <c r="L1343" s="260">
        <v>3566.1327000000001</v>
      </c>
      <c r="M1343" s="261">
        <f t="shared" si="87"/>
        <v>4.0229416481803115E-2</v>
      </c>
    </row>
    <row r="1344" spans="1:13" x14ac:dyDescent="0.25">
      <c r="A1344" s="259" t="s">
        <v>155</v>
      </c>
      <c r="B1344" s="259" t="s">
        <v>426</v>
      </c>
      <c r="C1344" s="260">
        <v>3031.18851</v>
      </c>
      <c r="D1344" s="260">
        <v>5040.9043799999999</v>
      </c>
      <c r="E1344" s="261">
        <f t="shared" si="84"/>
        <v>0.66301249934468776</v>
      </c>
      <c r="F1344" s="260">
        <v>70785.114050000004</v>
      </c>
      <c r="G1344" s="260">
        <v>85741.882540000006</v>
      </c>
      <c r="H1344" s="261">
        <f t="shared" si="85"/>
        <v>0.21129821842817242</v>
      </c>
      <c r="I1344" s="260">
        <v>108261.13002</v>
      </c>
      <c r="J1344" s="261">
        <f t="shared" si="86"/>
        <v>-0.2080086128404518</v>
      </c>
      <c r="K1344" s="260">
        <v>70785.114050000004</v>
      </c>
      <c r="L1344" s="260">
        <v>85741.882540000006</v>
      </c>
      <c r="M1344" s="261">
        <f t="shared" si="87"/>
        <v>0.21129821842817242</v>
      </c>
    </row>
    <row r="1345" spans="1:13" x14ac:dyDescent="0.25">
      <c r="A1345" s="259" t="s">
        <v>179</v>
      </c>
      <c r="B1345" s="259" t="s">
        <v>426</v>
      </c>
      <c r="C1345" s="260">
        <v>73.829989999999995</v>
      </c>
      <c r="D1345" s="260">
        <v>56.208260000000003</v>
      </c>
      <c r="E1345" s="261">
        <f t="shared" si="84"/>
        <v>-0.23867983728563413</v>
      </c>
      <c r="F1345" s="260">
        <v>1758.39023</v>
      </c>
      <c r="G1345" s="260">
        <v>1793.3640399999999</v>
      </c>
      <c r="H1345" s="261">
        <f t="shared" si="85"/>
        <v>1.9889674887467956E-2</v>
      </c>
      <c r="I1345" s="260">
        <v>2321.9384100000002</v>
      </c>
      <c r="J1345" s="261">
        <f t="shared" si="86"/>
        <v>-0.22764357905600097</v>
      </c>
      <c r="K1345" s="260">
        <v>1758.39023</v>
      </c>
      <c r="L1345" s="260">
        <v>1793.3640399999999</v>
      </c>
      <c r="M1345" s="261">
        <f t="shared" si="87"/>
        <v>1.9889674887467956E-2</v>
      </c>
    </row>
    <row r="1346" spans="1:13" x14ac:dyDescent="0.25">
      <c r="A1346" s="259" t="s">
        <v>168</v>
      </c>
      <c r="B1346" s="259" t="s">
        <v>426</v>
      </c>
      <c r="C1346" s="260">
        <v>987.56952000000001</v>
      </c>
      <c r="D1346" s="260">
        <v>761.79413</v>
      </c>
      <c r="E1346" s="261">
        <f t="shared" si="84"/>
        <v>-0.22861721167741189</v>
      </c>
      <c r="F1346" s="260">
        <v>13980.109630000001</v>
      </c>
      <c r="G1346" s="260">
        <v>14677.01175</v>
      </c>
      <c r="H1346" s="261">
        <f t="shared" si="85"/>
        <v>4.9849546136928158E-2</v>
      </c>
      <c r="I1346" s="260">
        <v>17977.839960000001</v>
      </c>
      <c r="J1346" s="261">
        <f t="shared" si="86"/>
        <v>-0.18360538403635907</v>
      </c>
      <c r="K1346" s="260">
        <v>13980.109630000001</v>
      </c>
      <c r="L1346" s="260">
        <v>14677.01175</v>
      </c>
      <c r="M1346" s="261">
        <f t="shared" si="87"/>
        <v>4.9849546136928158E-2</v>
      </c>
    </row>
    <row r="1347" spans="1:13" x14ac:dyDescent="0.25">
      <c r="A1347" s="259" t="s">
        <v>158</v>
      </c>
      <c r="B1347" s="259" t="s">
        <v>426</v>
      </c>
      <c r="C1347" s="260">
        <v>59.825000000000003</v>
      </c>
      <c r="D1347" s="260">
        <v>87.96</v>
      </c>
      <c r="E1347" s="261">
        <f t="shared" si="84"/>
        <v>0.47028834099456729</v>
      </c>
      <c r="F1347" s="260">
        <v>3409.7026300000002</v>
      </c>
      <c r="G1347" s="260">
        <v>3107.8426399999998</v>
      </c>
      <c r="H1347" s="261">
        <f t="shared" si="85"/>
        <v>-8.8529711460497706E-2</v>
      </c>
      <c r="I1347" s="260">
        <v>4291.7169199999998</v>
      </c>
      <c r="J1347" s="261">
        <f t="shared" si="86"/>
        <v>-0.27585097108408541</v>
      </c>
      <c r="K1347" s="260">
        <v>3409.7026300000002</v>
      </c>
      <c r="L1347" s="260">
        <v>3107.8426399999998</v>
      </c>
      <c r="M1347" s="261">
        <f t="shared" si="87"/>
        <v>-8.8529711460497706E-2</v>
      </c>
    </row>
    <row r="1348" spans="1:13" x14ac:dyDescent="0.25">
      <c r="A1348" s="259" t="s">
        <v>181</v>
      </c>
      <c r="B1348" s="259" t="s">
        <v>426</v>
      </c>
      <c r="C1348" s="260">
        <v>104.13637</v>
      </c>
      <c r="D1348" s="260">
        <v>125.93492000000001</v>
      </c>
      <c r="E1348" s="261">
        <f t="shared" si="84"/>
        <v>0.20932696232833936</v>
      </c>
      <c r="F1348" s="260">
        <v>5477.7928300000003</v>
      </c>
      <c r="G1348" s="260">
        <v>8212.5488999999998</v>
      </c>
      <c r="H1348" s="261">
        <f t="shared" si="85"/>
        <v>0.49924415816214784</v>
      </c>
      <c r="I1348" s="260">
        <v>7099.26908</v>
      </c>
      <c r="J1348" s="261">
        <f t="shared" si="86"/>
        <v>0.15681611831509845</v>
      </c>
      <c r="K1348" s="260">
        <v>5477.7928300000003</v>
      </c>
      <c r="L1348" s="260">
        <v>8212.5488999999998</v>
      </c>
      <c r="M1348" s="261">
        <f t="shared" si="87"/>
        <v>0.49924415816214784</v>
      </c>
    </row>
    <row r="1349" spans="1:13" x14ac:dyDescent="0.25">
      <c r="A1349" s="259" t="s">
        <v>173</v>
      </c>
      <c r="B1349" s="259" t="s">
        <v>426</v>
      </c>
      <c r="C1349" s="260">
        <v>220.69558000000001</v>
      </c>
      <c r="D1349" s="260">
        <v>315.16485999999998</v>
      </c>
      <c r="E1349" s="261">
        <f t="shared" si="84"/>
        <v>0.4280524331298341</v>
      </c>
      <c r="F1349" s="260">
        <v>11306.305560000001</v>
      </c>
      <c r="G1349" s="260">
        <v>16449.664669999998</v>
      </c>
      <c r="H1349" s="261">
        <f t="shared" si="85"/>
        <v>0.45491067641019933</v>
      </c>
      <c r="I1349" s="260">
        <v>18357.602599999998</v>
      </c>
      <c r="J1349" s="261">
        <f t="shared" si="86"/>
        <v>-0.10393175904134677</v>
      </c>
      <c r="K1349" s="260">
        <v>11306.305560000001</v>
      </c>
      <c r="L1349" s="260">
        <v>16449.664669999998</v>
      </c>
      <c r="M1349" s="261">
        <f t="shared" si="87"/>
        <v>0.45491067641019933</v>
      </c>
    </row>
    <row r="1350" spans="1:13" x14ac:dyDescent="0.25">
      <c r="A1350" s="259" t="s">
        <v>157</v>
      </c>
      <c r="B1350" s="259" t="s">
        <v>426</v>
      </c>
      <c r="C1350" s="260">
        <v>200.98426000000001</v>
      </c>
      <c r="D1350" s="260">
        <v>231.02271999999999</v>
      </c>
      <c r="E1350" s="261">
        <f t="shared" si="84"/>
        <v>0.14945677835667315</v>
      </c>
      <c r="F1350" s="260">
        <v>3145.3851599999998</v>
      </c>
      <c r="G1350" s="260">
        <v>3415.1253999999999</v>
      </c>
      <c r="H1350" s="261">
        <f t="shared" si="85"/>
        <v>8.5757459350383591E-2</v>
      </c>
      <c r="I1350" s="260">
        <v>3297.3753200000001</v>
      </c>
      <c r="J1350" s="261">
        <f t="shared" si="86"/>
        <v>3.5710244838006444E-2</v>
      </c>
      <c r="K1350" s="260">
        <v>3145.3851599999998</v>
      </c>
      <c r="L1350" s="260">
        <v>3415.1253999999999</v>
      </c>
      <c r="M1350" s="261">
        <f t="shared" si="87"/>
        <v>8.5757459350383591E-2</v>
      </c>
    </row>
    <row r="1351" spans="1:13" x14ac:dyDescent="0.25">
      <c r="A1351" s="259" t="s">
        <v>164</v>
      </c>
      <c r="B1351" s="259" t="s">
        <v>426</v>
      </c>
      <c r="C1351" s="260">
        <v>1918.78736</v>
      </c>
      <c r="D1351" s="260">
        <v>100.83877</v>
      </c>
      <c r="E1351" s="261">
        <f t="shared" si="84"/>
        <v>-0.94744661544987452</v>
      </c>
      <c r="F1351" s="260">
        <v>9524.3744299999998</v>
      </c>
      <c r="G1351" s="260">
        <v>4828.9505300000001</v>
      </c>
      <c r="H1351" s="261">
        <f t="shared" si="85"/>
        <v>-0.49299026770832233</v>
      </c>
      <c r="I1351" s="260">
        <v>7973.3162899999998</v>
      </c>
      <c r="J1351" s="261">
        <f t="shared" si="86"/>
        <v>-0.39436109714393375</v>
      </c>
      <c r="K1351" s="260">
        <v>9524.3744299999998</v>
      </c>
      <c r="L1351" s="260">
        <v>4828.9505300000001</v>
      </c>
      <c r="M1351" s="261">
        <f t="shared" si="87"/>
        <v>-0.49299026770832233</v>
      </c>
    </row>
    <row r="1352" spans="1:13" x14ac:dyDescent="0.25">
      <c r="A1352" s="259" t="s">
        <v>177</v>
      </c>
      <c r="B1352" s="259" t="s">
        <v>426</v>
      </c>
      <c r="C1352" s="260">
        <v>0</v>
      </c>
      <c r="D1352" s="260">
        <v>0</v>
      </c>
      <c r="E1352" s="261" t="str">
        <f t="shared" si="84"/>
        <v/>
      </c>
      <c r="F1352" s="260">
        <v>0</v>
      </c>
      <c r="G1352" s="260">
        <v>3.4026299999999998</v>
      </c>
      <c r="H1352" s="261" t="str">
        <f t="shared" si="85"/>
        <v/>
      </c>
      <c r="I1352" s="260">
        <v>2.0468199999999999</v>
      </c>
      <c r="J1352" s="261">
        <f t="shared" si="86"/>
        <v>0.66239825680812192</v>
      </c>
      <c r="K1352" s="260">
        <v>0</v>
      </c>
      <c r="L1352" s="260">
        <v>3.4026299999999998</v>
      </c>
      <c r="M1352" s="261" t="str">
        <f t="shared" si="87"/>
        <v/>
      </c>
    </row>
    <row r="1353" spans="1:13" x14ac:dyDescent="0.25">
      <c r="A1353" s="259" t="s">
        <v>170</v>
      </c>
      <c r="B1353" s="259" t="s">
        <v>426</v>
      </c>
      <c r="C1353" s="260">
        <v>849.86541999999997</v>
      </c>
      <c r="D1353" s="260">
        <v>63.63693</v>
      </c>
      <c r="E1353" s="261">
        <f t="shared" si="84"/>
        <v>-0.92512116800798883</v>
      </c>
      <c r="F1353" s="260">
        <v>7414.9001600000001</v>
      </c>
      <c r="G1353" s="260">
        <v>7325.6945400000004</v>
      </c>
      <c r="H1353" s="261">
        <f t="shared" si="85"/>
        <v>-1.2030589498861155E-2</v>
      </c>
      <c r="I1353" s="260">
        <v>11078.184670000001</v>
      </c>
      <c r="J1353" s="261">
        <f t="shared" si="86"/>
        <v>-0.33872789105617973</v>
      </c>
      <c r="K1353" s="260">
        <v>7414.9001600000001</v>
      </c>
      <c r="L1353" s="260">
        <v>7325.6945400000004</v>
      </c>
      <c r="M1353" s="261">
        <f t="shared" si="87"/>
        <v>-1.2030589498861155E-2</v>
      </c>
    </row>
    <row r="1354" spans="1:13" x14ac:dyDescent="0.25">
      <c r="A1354" s="259" t="s">
        <v>163</v>
      </c>
      <c r="B1354" s="259" t="s">
        <v>426</v>
      </c>
      <c r="C1354" s="260">
        <v>329.12777999999997</v>
      </c>
      <c r="D1354" s="260">
        <v>489.37288999999998</v>
      </c>
      <c r="E1354" s="261">
        <f t="shared" si="84"/>
        <v>0.48687810551877453</v>
      </c>
      <c r="F1354" s="260">
        <v>16537.62614</v>
      </c>
      <c r="G1354" s="260">
        <v>8771.1754899999996</v>
      </c>
      <c r="H1354" s="261">
        <f t="shared" si="85"/>
        <v>-0.46962306344651716</v>
      </c>
      <c r="I1354" s="260">
        <v>9695.2782900000002</v>
      </c>
      <c r="J1354" s="261">
        <f t="shared" si="86"/>
        <v>-9.5314726649274983E-2</v>
      </c>
      <c r="K1354" s="260">
        <v>16537.62614</v>
      </c>
      <c r="L1354" s="260">
        <v>8771.1754899999996</v>
      </c>
      <c r="M1354" s="261">
        <f t="shared" si="87"/>
        <v>-0.46962306344651716</v>
      </c>
    </row>
    <row r="1355" spans="1:13" x14ac:dyDescent="0.25">
      <c r="A1355" s="259" t="s">
        <v>162</v>
      </c>
      <c r="B1355" s="259" t="s">
        <v>426</v>
      </c>
      <c r="C1355" s="260">
        <v>0</v>
      </c>
      <c r="D1355" s="260">
        <v>5.9884899999999996</v>
      </c>
      <c r="E1355" s="261" t="str">
        <f t="shared" si="84"/>
        <v/>
      </c>
      <c r="F1355" s="260">
        <v>90.006799999999998</v>
      </c>
      <c r="G1355" s="260">
        <v>142.91602</v>
      </c>
      <c r="H1355" s="261">
        <f t="shared" si="85"/>
        <v>0.58783580796117629</v>
      </c>
      <c r="I1355" s="260">
        <v>77.413979999999995</v>
      </c>
      <c r="J1355" s="261">
        <f t="shared" si="86"/>
        <v>0.84612675901691148</v>
      </c>
      <c r="K1355" s="260">
        <v>90.006799999999998</v>
      </c>
      <c r="L1355" s="260">
        <v>142.91602</v>
      </c>
      <c r="M1355" s="261">
        <f t="shared" si="87"/>
        <v>0.58783580796117629</v>
      </c>
    </row>
    <row r="1356" spans="1:13" x14ac:dyDescent="0.25">
      <c r="A1356" s="259" t="s">
        <v>165</v>
      </c>
      <c r="B1356" s="259" t="s">
        <v>426</v>
      </c>
      <c r="C1356" s="260">
        <v>9.52773</v>
      </c>
      <c r="D1356" s="260">
        <v>120.28872</v>
      </c>
      <c r="E1356" s="261">
        <f t="shared" si="84"/>
        <v>11.625118469981832</v>
      </c>
      <c r="F1356" s="260">
        <v>3074.1210599999999</v>
      </c>
      <c r="G1356" s="260">
        <v>4441.7771400000001</v>
      </c>
      <c r="H1356" s="261">
        <f t="shared" si="85"/>
        <v>0.4448933705948459</v>
      </c>
      <c r="I1356" s="260">
        <v>3789.60124</v>
      </c>
      <c r="J1356" s="261">
        <f t="shared" si="86"/>
        <v>0.17209618075805788</v>
      </c>
      <c r="K1356" s="260">
        <v>3074.1210599999999</v>
      </c>
      <c r="L1356" s="260">
        <v>4441.7771400000001</v>
      </c>
      <c r="M1356" s="261">
        <f t="shared" si="87"/>
        <v>0.4448933705948459</v>
      </c>
    </row>
    <row r="1357" spans="1:13" x14ac:dyDescent="0.25">
      <c r="A1357" s="259" t="s">
        <v>161</v>
      </c>
      <c r="B1357" s="259" t="s">
        <v>426</v>
      </c>
      <c r="C1357" s="260">
        <v>0</v>
      </c>
      <c r="D1357" s="260">
        <v>0</v>
      </c>
      <c r="E1357" s="261" t="str">
        <f t="shared" si="84"/>
        <v/>
      </c>
      <c r="F1357" s="260">
        <v>1260.7409600000001</v>
      </c>
      <c r="G1357" s="260">
        <v>1756.4468400000001</v>
      </c>
      <c r="H1357" s="261">
        <f t="shared" si="85"/>
        <v>0.39318614666092855</v>
      </c>
      <c r="I1357" s="260">
        <v>1813.6275000000001</v>
      </c>
      <c r="J1357" s="261">
        <f t="shared" si="86"/>
        <v>-3.152833754450679E-2</v>
      </c>
      <c r="K1357" s="260">
        <v>1260.7409600000001</v>
      </c>
      <c r="L1357" s="260">
        <v>1756.4468400000001</v>
      </c>
      <c r="M1357" s="261">
        <f t="shared" si="87"/>
        <v>0.39318614666092855</v>
      </c>
    </row>
    <row r="1358" spans="1:13" x14ac:dyDescent="0.25">
      <c r="A1358" s="259" t="s">
        <v>156</v>
      </c>
      <c r="B1358" s="259" t="s">
        <v>426</v>
      </c>
      <c r="C1358" s="260">
        <v>2798.5869899999998</v>
      </c>
      <c r="D1358" s="260">
        <v>3163.8506699999998</v>
      </c>
      <c r="E1358" s="261">
        <f t="shared" si="84"/>
        <v>0.13051717931412243</v>
      </c>
      <c r="F1358" s="260">
        <v>76677.283899999995</v>
      </c>
      <c r="G1358" s="260">
        <v>89349.149439999994</v>
      </c>
      <c r="H1358" s="261">
        <f t="shared" si="85"/>
        <v>0.16526231623600851</v>
      </c>
      <c r="I1358" s="260">
        <v>111844.32552</v>
      </c>
      <c r="J1358" s="261">
        <f t="shared" si="86"/>
        <v>-0.20112934630713486</v>
      </c>
      <c r="K1358" s="260">
        <v>76677.283899999995</v>
      </c>
      <c r="L1358" s="260">
        <v>89349.149439999994</v>
      </c>
      <c r="M1358" s="261">
        <f t="shared" si="87"/>
        <v>0.16526231623600851</v>
      </c>
    </row>
    <row r="1359" spans="1:13" x14ac:dyDescent="0.25">
      <c r="A1359" s="259" t="s">
        <v>160</v>
      </c>
      <c r="B1359" s="259" t="s">
        <v>426</v>
      </c>
      <c r="C1359" s="260">
        <v>0</v>
      </c>
      <c r="D1359" s="260">
        <v>0</v>
      </c>
      <c r="E1359" s="261" t="str">
        <f t="shared" si="84"/>
        <v/>
      </c>
      <c r="F1359" s="260">
        <v>470.90681999999998</v>
      </c>
      <c r="G1359" s="260">
        <v>1037.0175300000001</v>
      </c>
      <c r="H1359" s="261">
        <f t="shared" si="85"/>
        <v>1.2021713977300226</v>
      </c>
      <c r="I1359" s="260">
        <v>1083.2426700000001</v>
      </c>
      <c r="J1359" s="261">
        <f t="shared" si="86"/>
        <v>-4.2672931264792213E-2</v>
      </c>
      <c r="K1359" s="260">
        <v>470.90681999999998</v>
      </c>
      <c r="L1359" s="260">
        <v>1037.0175300000001</v>
      </c>
      <c r="M1359" s="261">
        <f t="shared" si="87"/>
        <v>1.2021713977300226</v>
      </c>
    </row>
    <row r="1360" spans="1:13" s="117" customFormat="1" x14ac:dyDescent="0.25">
      <c r="A1360" s="117" t="s">
        <v>3</v>
      </c>
      <c r="B1360" s="117" t="s">
        <v>426</v>
      </c>
      <c r="C1360" s="180">
        <v>11585.52139</v>
      </c>
      <c r="D1360" s="180">
        <v>11225.234280000001</v>
      </c>
      <c r="E1360" s="262">
        <f t="shared" si="84"/>
        <v>-3.1098048838007375E-2</v>
      </c>
      <c r="F1360" s="180">
        <v>249281.18857</v>
      </c>
      <c r="G1360" s="180">
        <v>274441.48251</v>
      </c>
      <c r="H1360" s="262">
        <f t="shared" si="85"/>
        <v>0.10093137827339427</v>
      </c>
      <c r="I1360" s="180">
        <v>341325.23518999998</v>
      </c>
      <c r="J1360" s="262">
        <f t="shared" si="86"/>
        <v>-0.19595314317375001</v>
      </c>
      <c r="K1360" s="180">
        <v>249281.18857</v>
      </c>
      <c r="L1360" s="180">
        <v>274441.48251</v>
      </c>
      <c r="M1360" s="262">
        <f t="shared" si="87"/>
        <v>0.10093137827339427</v>
      </c>
    </row>
    <row r="1361" spans="1:13" x14ac:dyDescent="0.25">
      <c r="A1361" s="259" t="s">
        <v>175</v>
      </c>
      <c r="B1361" s="259" t="s">
        <v>440</v>
      </c>
      <c r="C1361" s="260">
        <v>28.100999999999999</v>
      </c>
      <c r="D1361" s="260">
        <v>0</v>
      </c>
      <c r="E1361" s="261">
        <f t="shared" si="84"/>
        <v>-1</v>
      </c>
      <c r="F1361" s="260">
        <v>260.06108</v>
      </c>
      <c r="G1361" s="260">
        <v>366.89625999999998</v>
      </c>
      <c r="H1361" s="261">
        <f t="shared" si="85"/>
        <v>0.41080803017506495</v>
      </c>
      <c r="I1361" s="260">
        <v>79.523859999999999</v>
      </c>
      <c r="J1361" s="261">
        <f t="shared" si="86"/>
        <v>3.6136626164776207</v>
      </c>
      <c r="K1361" s="260">
        <v>260.06108</v>
      </c>
      <c r="L1361" s="260">
        <v>366.89625999999998</v>
      </c>
      <c r="M1361" s="261">
        <f t="shared" si="87"/>
        <v>0.41080803017506495</v>
      </c>
    </row>
    <row r="1362" spans="1:13" x14ac:dyDescent="0.25">
      <c r="A1362" s="259" t="s">
        <v>176</v>
      </c>
      <c r="B1362" s="259" t="s">
        <v>440</v>
      </c>
      <c r="C1362" s="260">
        <v>298.09197</v>
      </c>
      <c r="D1362" s="260">
        <v>115.95739</v>
      </c>
      <c r="E1362" s="261">
        <f t="shared" si="84"/>
        <v>-0.61100129600941622</v>
      </c>
      <c r="F1362" s="260">
        <v>2906.5846900000001</v>
      </c>
      <c r="G1362" s="260">
        <v>600.76363000000003</v>
      </c>
      <c r="H1362" s="261">
        <f t="shared" si="85"/>
        <v>-0.79330943561806211</v>
      </c>
      <c r="I1362" s="260">
        <v>1965.3932500000001</v>
      </c>
      <c r="J1362" s="261">
        <f t="shared" si="86"/>
        <v>-0.69432904585380051</v>
      </c>
      <c r="K1362" s="260">
        <v>2906.5846900000001</v>
      </c>
      <c r="L1362" s="260">
        <v>600.76363000000003</v>
      </c>
      <c r="M1362" s="261">
        <f t="shared" si="87"/>
        <v>-0.79330943561806211</v>
      </c>
    </row>
    <row r="1363" spans="1:13" x14ac:dyDescent="0.25">
      <c r="A1363" s="259" t="s">
        <v>174</v>
      </c>
      <c r="B1363" s="259" t="s">
        <v>440</v>
      </c>
      <c r="C1363" s="260">
        <v>0</v>
      </c>
      <c r="D1363" s="260">
        <v>0</v>
      </c>
      <c r="E1363" s="261" t="str">
        <f t="shared" si="84"/>
        <v/>
      </c>
      <c r="F1363" s="260">
        <v>293.26411999999999</v>
      </c>
      <c r="G1363" s="260">
        <v>375.00564000000003</v>
      </c>
      <c r="H1363" s="261">
        <f t="shared" si="85"/>
        <v>0.27873004034724747</v>
      </c>
      <c r="I1363" s="260">
        <v>402.63783000000001</v>
      </c>
      <c r="J1363" s="261">
        <f t="shared" si="86"/>
        <v>-6.8627903145613511E-2</v>
      </c>
      <c r="K1363" s="260">
        <v>293.26411999999999</v>
      </c>
      <c r="L1363" s="260">
        <v>375.00564000000003</v>
      </c>
      <c r="M1363" s="261">
        <f t="shared" si="87"/>
        <v>0.27873004034724747</v>
      </c>
    </row>
    <row r="1364" spans="1:13" x14ac:dyDescent="0.25">
      <c r="A1364" s="259" t="s">
        <v>166</v>
      </c>
      <c r="B1364" s="259" t="s">
        <v>440</v>
      </c>
      <c r="C1364" s="260">
        <v>0</v>
      </c>
      <c r="D1364" s="260">
        <v>83.511349999999993</v>
      </c>
      <c r="E1364" s="261" t="str">
        <f t="shared" si="84"/>
        <v/>
      </c>
      <c r="F1364" s="260">
        <v>267.24412000000001</v>
      </c>
      <c r="G1364" s="260">
        <v>140.52274</v>
      </c>
      <c r="H1364" s="261">
        <f t="shared" si="85"/>
        <v>-0.47417836545851788</v>
      </c>
      <c r="I1364" s="260">
        <v>321.42901000000001</v>
      </c>
      <c r="J1364" s="261">
        <f t="shared" si="86"/>
        <v>-0.56281873873176536</v>
      </c>
      <c r="K1364" s="260">
        <v>267.24412000000001</v>
      </c>
      <c r="L1364" s="260">
        <v>140.52274</v>
      </c>
      <c r="M1364" s="261">
        <f t="shared" si="87"/>
        <v>-0.47417836545851788</v>
      </c>
    </row>
    <row r="1365" spans="1:13" x14ac:dyDescent="0.25">
      <c r="A1365" s="259" t="s">
        <v>180</v>
      </c>
      <c r="B1365" s="259" t="s">
        <v>440</v>
      </c>
      <c r="C1365" s="260">
        <v>0</v>
      </c>
      <c r="D1365" s="260">
        <v>0</v>
      </c>
      <c r="E1365" s="261" t="str">
        <f t="shared" ref="E1365:E1426" si="88">IF(C1365=0,"",(D1365/C1365-1))</f>
        <v/>
      </c>
      <c r="F1365" s="260">
        <v>87.445490000000007</v>
      </c>
      <c r="G1365" s="260">
        <v>18.07911</v>
      </c>
      <c r="H1365" s="261">
        <f t="shared" ref="H1365:H1426" si="89">IF(F1365=0,"",(G1365/F1365-1))</f>
        <v>-0.79325280240295981</v>
      </c>
      <c r="I1365" s="260">
        <v>98.923299999999998</v>
      </c>
      <c r="J1365" s="261">
        <f t="shared" ref="J1365:J1426" si="90">IF(I1365=0,"",(G1365/I1365-1))</f>
        <v>-0.81724113530381615</v>
      </c>
      <c r="K1365" s="260">
        <v>87.445490000000007</v>
      </c>
      <c r="L1365" s="260">
        <v>18.07911</v>
      </c>
      <c r="M1365" s="261">
        <f t="shared" ref="M1365:M1426" si="91">IF(K1365=0,"",(L1365/K1365-1))</f>
        <v>-0.79325280240295981</v>
      </c>
    </row>
    <row r="1366" spans="1:13" x14ac:dyDescent="0.25">
      <c r="A1366" s="259" t="s">
        <v>172</v>
      </c>
      <c r="B1366" s="259" t="s">
        <v>440</v>
      </c>
      <c r="C1366" s="260">
        <v>0</v>
      </c>
      <c r="D1366" s="260">
        <v>0</v>
      </c>
      <c r="E1366" s="261" t="str">
        <f t="shared" si="88"/>
        <v/>
      </c>
      <c r="F1366" s="260">
        <v>47.870429999999999</v>
      </c>
      <c r="G1366" s="260">
        <v>54.517209999999999</v>
      </c>
      <c r="H1366" s="261">
        <f t="shared" si="89"/>
        <v>0.13884938990520879</v>
      </c>
      <c r="I1366" s="260">
        <v>177.62898999999999</v>
      </c>
      <c r="J1366" s="261">
        <f t="shared" si="90"/>
        <v>-0.69308382601285978</v>
      </c>
      <c r="K1366" s="260">
        <v>47.870429999999999</v>
      </c>
      <c r="L1366" s="260">
        <v>54.517209999999999</v>
      </c>
      <c r="M1366" s="261">
        <f t="shared" si="91"/>
        <v>0.13884938990520879</v>
      </c>
    </row>
    <row r="1367" spans="1:13" x14ac:dyDescent="0.25">
      <c r="A1367" s="259" t="s">
        <v>171</v>
      </c>
      <c r="B1367" s="259" t="s">
        <v>440</v>
      </c>
      <c r="C1367" s="260">
        <v>0</v>
      </c>
      <c r="D1367" s="260">
        <v>442.55</v>
      </c>
      <c r="E1367" s="261" t="str">
        <f t="shared" si="88"/>
        <v/>
      </c>
      <c r="F1367" s="260">
        <v>156.69255999999999</v>
      </c>
      <c r="G1367" s="260">
        <v>701.01800000000003</v>
      </c>
      <c r="H1367" s="261">
        <f t="shared" si="89"/>
        <v>3.4738435570903947</v>
      </c>
      <c r="I1367" s="260">
        <v>2117.4736699999999</v>
      </c>
      <c r="J1367" s="261">
        <f t="shared" si="90"/>
        <v>-0.66893661539602522</v>
      </c>
      <c r="K1367" s="260">
        <v>156.69255999999999</v>
      </c>
      <c r="L1367" s="260">
        <v>701.01800000000003</v>
      </c>
      <c r="M1367" s="261">
        <f t="shared" si="91"/>
        <v>3.4738435570903947</v>
      </c>
    </row>
    <row r="1368" spans="1:13" x14ac:dyDescent="0.25">
      <c r="A1368" s="259" t="s">
        <v>167</v>
      </c>
      <c r="B1368" s="259" t="s">
        <v>440</v>
      </c>
      <c r="C1368" s="260">
        <v>0</v>
      </c>
      <c r="D1368" s="260">
        <v>0</v>
      </c>
      <c r="E1368" s="261" t="str">
        <f t="shared" si="88"/>
        <v/>
      </c>
      <c r="F1368" s="260">
        <v>0</v>
      </c>
      <c r="G1368" s="260">
        <v>5.2099299999999999</v>
      </c>
      <c r="H1368" s="261" t="str">
        <f t="shared" si="89"/>
        <v/>
      </c>
      <c r="I1368" s="260">
        <v>0</v>
      </c>
      <c r="J1368" s="261" t="str">
        <f t="shared" si="90"/>
        <v/>
      </c>
      <c r="K1368" s="260">
        <v>0</v>
      </c>
      <c r="L1368" s="260">
        <v>5.2099299999999999</v>
      </c>
      <c r="M1368" s="261" t="str">
        <f t="shared" si="91"/>
        <v/>
      </c>
    </row>
    <row r="1369" spans="1:13" x14ac:dyDescent="0.25">
      <c r="A1369" s="259" t="s">
        <v>169</v>
      </c>
      <c r="B1369" s="259" t="s">
        <v>440</v>
      </c>
      <c r="C1369" s="260">
        <v>0</v>
      </c>
      <c r="D1369" s="260">
        <v>5.3894099999999998</v>
      </c>
      <c r="E1369" s="261" t="str">
        <f t="shared" si="88"/>
        <v/>
      </c>
      <c r="F1369" s="260">
        <v>386.76163000000003</v>
      </c>
      <c r="G1369" s="260">
        <v>290.34489000000002</v>
      </c>
      <c r="H1369" s="261">
        <f t="shared" si="89"/>
        <v>-0.2492924130038443</v>
      </c>
      <c r="I1369" s="260">
        <v>346.97406999999998</v>
      </c>
      <c r="J1369" s="261">
        <f t="shared" si="90"/>
        <v>-0.16320868011837297</v>
      </c>
      <c r="K1369" s="260">
        <v>386.76163000000003</v>
      </c>
      <c r="L1369" s="260">
        <v>290.34489000000002</v>
      </c>
      <c r="M1369" s="261">
        <f t="shared" si="91"/>
        <v>-0.2492924130038443</v>
      </c>
    </row>
    <row r="1370" spans="1:13" x14ac:dyDescent="0.25">
      <c r="A1370" s="259" t="s">
        <v>155</v>
      </c>
      <c r="B1370" s="259" t="s">
        <v>440</v>
      </c>
      <c r="C1370" s="260">
        <v>0</v>
      </c>
      <c r="D1370" s="260">
        <v>0</v>
      </c>
      <c r="E1370" s="261" t="str">
        <f t="shared" si="88"/>
        <v/>
      </c>
      <c r="F1370" s="260">
        <v>943.63563999999997</v>
      </c>
      <c r="G1370" s="260">
        <v>2124.48884</v>
      </c>
      <c r="H1370" s="261">
        <f t="shared" si="89"/>
        <v>1.2513868170557867</v>
      </c>
      <c r="I1370" s="260">
        <v>2427.2851700000001</v>
      </c>
      <c r="J1370" s="261">
        <f t="shared" si="90"/>
        <v>-0.12474691220562273</v>
      </c>
      <c r="K1370" s="260">
        <v>943.63563999999997</v>
      </c>
      <c r="L1370" s="260">
        <v>2124.48884</v>
      </c>
      <c r="M1370" s="261">
        <f t="shared" si="91"/>
        <v>1.2513868170557867</v>
      </c>
    </row>
    <row r="1371" spans="1:13" x14ac:dyDescent="0.25">
      <c r="A1371" s="259" t="s">
        <v>179</v>
      </c>
      <c r="B1371" s="259" t="s">
        <v>440</v>
      </c>
      <c r="C1371" s="260">
        <v>0</v>
      </c>
      <c r="D1371" s="260">
        <v>0</v>
      </c>
      <c r="E1371" s="261" t="str">
        <f t="shared" si="88"/>
        <v/>
      </c>
      <c r="F1371" s="260">
        <v>72.046689999999998</v>
      </c>
      <c r="G1371" s="260">
        <v>309.44965000000002</v>
      </c>
      <c r="H1371" s="261">
        <f t="shared" si="89"/>
        <v>3.2951265353064798</v>
      </c>
      <c r="I1371" s="260">
        <v>113.78189</v>
      </c>
      <c r="J1371" s="261">
        <f t="shared" si="90"/>
        <v>1.7196740184224395</v>
      </c>
      <c r="K1371" s="260">
        <v>72.046689999999998</v>
      </c>
      <c r="L1371" s="260">
        <v>309.44965000000002</v>
      </c>
      <c r="M1371" s="261">
        <f t="shared" si="91"/>
        <v>3.2951265353064798</v>
      </c>
    </row>
    <row r="1372" spans="1:13" x14ac:dyDescent="0.25">
      <c r="A1372" s="259" t="s">
        <v>168</v>
      </c>
      <c r="B1372" s="259" t="s">
        <v>440</v>
      </c>
      <c r="C1372" s="260">
        <v>0</v>
      </c>
      <c r="D1372" s="260">
        <v>0</v>
      </c>
      <c r="E1372" s="261" t="str">
        <f t="shared" si="88"/>
        <v/>
      </c>
      <c r="F1372" s="260">
        <v>302.42935999999997</v>
      </c>
      <c r="G1372" s="260">
        <v>293.27154999999999</v>
      </c>
      <c r="H1372" s="261">
        <f t="shared" si="89"/>
        <v>-3.0280823263984624E-2</v>
      </c>
      <c r="I1372" s="260">
        <v>577.91808000000003</v>
      </c>
      <c r="J1372" s="261">
        <f t="shared" si="90"/>
        <v>-0.49253785242365156</v>
      </c>
      <c r="K1372" s="260">
        <v>302.42935999999997</v>
      </c>
      <c r="L1372" s="260">
        <v>293.27154999999999</v>
      </c>
      <c r="M1372" s="261">
        <f t="shared" si="91"/>
        <v>-3.0280823263984624E-2</v>
      </c>
    </row>
    <row r="1373" spans="1:13" x14ac:dyDescent="0.25">
      <c r="A1373" s="259" t="s">
        <v>158</v>
      </c>
      <c r="B1373" s="259" t="s">
        <v>440</v>
      </c>
      <c r="C1373" s="260">
        <v>0</v>
      </c>
      <c r="D1373" s="260">
        <v>0</v>
      </c>
      <c r="E1373" s="261" t="str">
        <f t="shared" si="88"/>
        <v/>
      </c>
      <c r="F1373" s="260">
        <v>0</v>
      </c>
      <c r="G1373" s="260">
        <v>1.835</v>
      </c>
      <c r="H1373" s="261" t="str">
        <f t="shared" si="89"/>
        <v/>
      </c>
      <c r="I1373" s="260">
        <v>28.54843</v>
      </c>
      <c r="J1373" s="261">
        <f t="shared" si="90"/>
        <v>-0.93572326043848997</v>
      </c>
      <c r="K1373" s="260">
        <v>0</v>
      </c>
      <c r="L1373" s="260">
        <v>1.835</v>
      </c>
      <c r="M1373" s="261" t="str">
        <f t="shared" si="91"/>
        <v/>
      </c>
    </row>
    <row r="1374" spans="1:13" x14ac:dyDescent="0.25">
      <c r="A1374" s="259" t="s">
        <v>181</v>
      </c>
      <c r="B1374" s="259" t="s">
        <v>440</v>
      </c>
      <c r="C1374" s="260">
        <v>457.97070000000002</v>
      </c>
      <c r="D1374" s="260">
        <v>754.13964999999996</v>
      </c>
      <c r="E1374" s="261">
        <f t="shared" si="88"/>
        <v>0.6466984678277452</v>
      </c>
      <c r="F1374" s="260">
        <v>10482.945180000001</v>
      </c>
      <c r="G1374" s="260">
        <v>11977.273870000001</v>
      </c>
      <c r="H1374" s="261">
        <f t="shared" si="89"/>
        <v>0.14254855523340626</v>
      </c>
      <c r="I1374" s="260">
        <v>13014.31875</v>
      </c>
      <c r="J1374" s="261">
        <f t="shared" si="90"/>
        <v>-7.9684914740542956E-2</v>
      </c>
      <c r="K1374" s="260">
        <v>10482.945180000001</v>
      </c>
      <c r="L1374" s="260">
        <v>11977.273870000001</v>
      </c>
      <c r="M1374" s="261">
        <f t="shared" si="91"/>
        <v>0.14254855523340626</v>
      </c>
    </row>
    <row r="1375" spans="1:13" x14ac:dyDescent="0.25">
      <c r="A1375" s="259" t="s">
        <v>173</v>
      </c>
      <c r="B1375" s="259" t="s">
        <v>440</v>
      </c>
      <c r="C1375" s="260">
        <v>0</v>
      </c>
      <c r="D1375" s="260">
        <v>0</v>
      </c>
      <c r="E1375" s="261" t="str">
        <f t="shared" si="88"/>
        <v/>
      </c>
      <c r="F1375" s="260">
        <v>316.57923</v>
      </c>
      <c r="G1375" s="260">
        <v>1107.02161</v>
      </c>
      <c r="H1375" s="261">
        <f t="shared" si="89"/>
        <v>2.496823243900113</v>
      </c>
      <c r="I1375" s="260">
        <v>1971.9493299999999</v>
      </c>
      <c r="J1375" s="261">
        <f t="shared" si="90"/>
        <v>-0.43861559059430799</v>
      </c>
      <c r="K1375" s="260">
        <v>316.57923</v>
      </c>
      <c r="L1375" s="260">
        <v>1107.02161</v>
      </c>
      <c r="M1375" s="261">
        <f t="shared" si="91"/>
        <v>2.496823243900113</v>
      </c>
    </row>
    <row r="1376" spans="1:13" x14ac:dyDescent="0.25">
      <c r="A1376" s="259" t="s">
        <v>157</v>
      </c>
      <c r="B1376" s="259" t="s">
        <v>440</v>
      </c>
      <c r="C1376" s="260">
        <v>30.8215</v>
      </c>
      <c r="D1376" s="260">
        <v>8.8989999999999991</v>
      </c>
      <c r="E1376" s="261">
        <f t="shared" si="88"/>
        <v>-0.7112729750336616</v>
      </c>
      <c r="F1376" s="260">
        <v>299.15145999999999</v>
      </c>
      <c r="G1376" s="260">
        <v>446.20222999999999</v>
      </c>
      <c r="H1376" s="261">
        <f t="shared" si="89"/>
        <v>0.4915595932575425</v>
      </c>
      <c r="I1376" s="260">
        <v>479.01096999999999</v>
      </c>
      <c r="J1376" s="261">
        <f t="shared" si="90"/>
        <v>-6.8492669385003868E-2</v>
      </c>
      <c r="K1376" s="260">
        <v>299.15145999999999</v>
      </c>
      <c r="L1376" s="260">
        <v>446.20222999999999</v>
      </c>
      <c r="M1376" s="261">
        <f t="shared" si="91"/>
        <v>0.4915595932575425</v>
      </c>
    </row>
    <row r="1377" spans="1:13" x14ac:dyDescent="0.25">
      <c r="A1377" s="259" t="s">
        <v>164</v>
      </c>
      <c r="B1377" s="259" t="s">
        <v>440</v>
      </c>
      <c r="C1377" s="260">
        <v>0</v>
      </c>
      <c r="D1377" s="260">
        <v>0</v>
      </c>
      <c r="E1377" s="261" t="str">
        <f t="shared" si="88"/>
        <v/>
      </c>
      <c r="F1377" s="260">
        <v>587.34488999999996</v>
      </c>
      <c r="G1377" s="260">
        <v>563.81660999999997</v>
      </c>
      <c r="H1377" s="261">
        <f t="shared" si="89"/>
        <v>-4.0058712352124104E-2</v>
      </c>
      <c r="I1377" s="260">
        <v>322.64344</v>
      </c>
      <c r="J1377" s="261">
        <f t="shared" si="90"/>
        <v>0.74749131735019936</v>
      </c>
      <c r="K1377" s="260">
        <v>587.34488999999996</v>
      </c>
      <c r="L1377" s="260">
        <v>563.81660999999997</v>
      </c>
      <c r="M1377" s="261">
        <f t="shared" si="91"/>
        <v>-4.0058712352124104E-2</v>
      </c>
    </row>
    <row r="1378" spans="1:13" x14ac:dyDescent="0.25">
      <c r="A1378" s="259" t="s">
        <v>177</v>
      </c>
      <c r="B1378" s="259" t="s">
        <v>440</v>
      </c>
      <c r="C1378" s="260">
        <v>0</v>
      </c>
      <c r="D1378" s="260">
        <v>0</v>
      </c>
      <c r="E1378" s="261" t="str">
        <f t="shared" si="88"/>
        <v/>
      </c>
      <c r="F1378" s="260">
        <v>39.507480000000001</v>
      </c>
      <c r="G1378" s="260">
        <v>1266.38462</v>
      </c>
      <c r="H1378" s="261">
        <f t="shared" si="89"/>
        <v>31.054300097095535</v>
      </c>
      <c r="I1378" s="260">
        <v>102.83355</v>
      </c>
      <c r="J1378" s="261">
        <f t="shared" si="90"/>
        <v>11.314897424041083</v>
      </c>
      <c r="K1378" s="260">
        <v>39.507480000000001</v>
      </c>
      <c r="L1378" s="260">
        <v>1266.38462</v>
      </c>
      <c r="M1378" s="261">
        <f t="shared" si="91"/>
        <v>31.054300097095535</v>
      </c>
    </row>
    <row r="1379" spans="1:13" x14ac:dyDescent="0.25">
      <c r="A1379" s="259" t="s">
        <v>170</v>
      </c>
      <c r="B1379" s="259" t="s">
        <v>440</v>
      </c>
      <c r="C1379" s="260">
        <v>0</v>
      </c>
      <c r="D1379" s="260">
        <v>0</v>
      </c>
      <c r="E1379" s="261" t="str">
        <f t="shared" si="88"/>
        <v/>
      </c>
      <c r="F1379" s="260">
        <v>227.45751999999999</v>
      </c>
      <c r="G1379" s="260">
        <v>235.19085000000001</v>
      </c>
      <c r="H1379" s="261">
        <f t="shared" si="89"/>
        <v>3.3999007814734084E-2</v>
      </c>
      <c r="I1379" s="260">
        <v>516.83362999999997</v>
      </c>
      <c r="J1379" s="261">
        <f t="shared" si="90"/>
        <v>-0.54493895840330664</v>
      </c>
      <c r="K1379" s="260">
        <v>227.45751999999999</v>
      </c>
      <c r="L1379" s="260">
        <v>235.19085000000001</v>
      </c>
      <c r="M1379" s="261">
        <f t="shared" si="91"/>
        <v>3.3999007814734084E-2</v>
      </c>
    </row>
    <row r="1380" spans="1:13" x14ac:dyDescent="0.25">
      <c r="A1380" s="259" t="s">
        <v>163</v>
      </c>
      <c r="B1380" s="259" t="s">
        <v>440</v>
      </c>
      <c r="C1380" s="260">
        <v>869.76108999999997</v>
      </c>
      <c r="D1380" s="260">
        <v>1874.2337600000001</v>
      </c>
      <c r="E1380" s="261">
        <f t="shared" si="88"/>
        <v>1.1548834289655336</v>
      </c>
      <c r="F1380" s="260">
        <v>37576.31149</v>
      </c>
      <c r="G1380" s="260">
        <v>39767.287620000003</v>
      </c>
      <c r="H1380" s="261">
        <f t="shared" si="89"/>
        <v>5.8307376193192262E-2</v>
      </c>
      <c r="I1380" s="260">
        <v>65363.21099</v>
      </c>
      <c r="J1380" s="261">
        <f t="shared" si="90"/>
        <v>-0.39159525644962501</v>
      </c>
      <c r="K1380" s="260">
        <v>37576.31149</v>
      </c>
      <c r="L1380" s="260">
        <v>39767.287620000003</v>
      </c>
      <c r="M1380" s="261">
        <f t="shared" si="91"/>
        <v>5.8307376193192262E-2</v>
      </c>
    </row>
    <row r="1381" spans="1:13" x14ac:dyDescent="0.25">
      <c r="A1381" s="259" t="s">
        <v>162</v>
      </c>
      <c r="B1381" s="259" t="s">
        <v>440</v>
      </c>
      <c r="C1381" s="260">
        <v>0</v>
      </c>
      <c r="D1381" s="260">
        <v>0</v>
      </c>
      <c r="E1381" s="261" t="str">
        <f t="shared" si="88"/>
        <v/>
      </c>
      <c r="F1381" s="260">
        <v>0</v>
      </c>
      <c r="G1381" s="260">
        <v>0</v>
      </c>
      <c r="H1381" s="261" t="str">
        <f t="shared" si="89"/>
        <v/>
      </c>
      <c r="I1381" s="260">
        <v>23.4</v>
      </c>
      <c r="J1381" s="261">
        <f t="shared" si="90"/>
        <v>-1</v>
      </c>
      <c r="K1381" s="260">
        <v>0</v>
      </c>
      <c r="L1381" s="260">
        <v>0</v>
      </c>
      <c r="M1381" s="261" t="str">
        <f t="shared" si="91"/>
        <v/>
      </c>
    </row>
    <row r="1382" spans="1:13" x14ac:dyDescent="0.25">
      <c r="A1382" s="259" t="s">
        <v>165</v>
      </c>
      <c r="B1382" s="259" t="s">
        <v>440</v>
      </c>
      <c r="C1382" s="260">
        <v>0</v>
      </c>
      <c r="D1382" s="260">
        <v>0</v>
      </c>
      <c r="E1382" s="261" t="str">
        <f t="shared" si="88"/>
        <v/>
      </c>
      <c r="F1382" s="260">
        <v>191.50353999999999</v>
      </c>
      <c r="G1382" s="260">
        <v>327.99360999999999</v>
      </c>
      <c r="H1382" s="261">
        <f t="shared" si="89"/>
        <v>0.71272870464953297</v>
      </c>
      <c r="I1382" s="260">
        <v>72.326089999999994</v>
      </c>
      <c r="J1382" s="261">
        <f t="shared" si="90"/>
        <v>3.5349279907153841</v>
      </c>
      <c r="K1382" s="260">
        <v>191.50353999999999</v>
      </c>
      <c r="L1382" s="260">
        <v>327.99360999999999</v>
      </c>
      <c r="M1382" s="261">
        <f t="shared" si="91"/>
        <v>0.71272870464953297</v>
      </c>
    </row>
    <row r="1383" spans="1:13" x14ac:dyDescent="0.25">
      <c r="A1383" s="259" t="s">
        <v>156</v>
      </c>
      <c r="B1383" s="259" t="s">
        <v>440</v>
      </c>
      <c r="C1383" s="260">
        <v>151.83533</v>
      </c>
      <c r="D1383" s="260">
        <v>132.93635</v>
      </c>
      <c r="E1383" s="261">
        <f t="shared" si="88"/>
        <v>-0.12447024022669817</v>
      </c>
      <c r="F1383" s="260">
        <v>3793.2411200000001</v>
      </c>
      <c r="G1383" s="260">
        <v>3672.7476000000001</v>
      </c>
      <c r="H1383" s="261">
        <f t="shared" si="89"/>
        <v>-3.1765320523573726E-2</v>
      </c>
      <c r="I1383" s="260">
        <v>4295.2208700000001</v>
      </c>
      <c r="J1383" s="261">
        <f t="shared" si="90"/>
        <v>-0.14492229592840467</v>
      </c>
      <c r="K1383" s="260">
        <v>3793.2411200000001</v>
      </c>
      <c r="L1383" s="260">
        <v>3672.7476000000001</v>
      </c>
      <c r="M1383" s="261">
        <f t="shared" si="91"/>
        <v>-3.1765320523573726E-2</v>
      </c>
    </row>
    <row r="1384" spans="1:13" x14ac:dyDescent="0.25">
      <c r="A1384" s="259" t="s">
        <v>160</v>
      </c>
      <c r="B1384" s="259" t="s">
        <v>440</v>
      </c>
      <c r="C1384" s="260">
        <v>50.801969999999997</v>
      </c>
      <c r="D1384" s="260">
        <v>0</v>
      </c>
      <c r="E1384" s="261">
        <f t="shared" si="88"/>
        <v>-1</v>
      </c>
      <c r="F1384" s="260">
        <v>255.65962999999999</v>
      </c>
      <c r="G1384" s="260">
        <v>78.287760000000006</v>
      </c>
      <c r="H1384" s="261">
        <f t="shared" si="89"/>
        <v>-0.69378129820496093</v>
      </c>
      <c r="I1384" s="260">
        <v>39.886560000000003</v>
      </c>
      <c r="J1384" s="261">
        <f t="shared" si="90"/>
        <v>0.96276038846167733</v>
      </c>
      <c r="K1384" s="260">
        <v>255.65962999999999</v>
      </c>
      <c r="L1384" s="260">
        <v>78.287760000000006</v>
      </c>
      <c r="M1384" s="261">
        <f t="shared" si="91"/>
        <v>-0.69378129820496093</v>
      </c>
    </row>
    <row r="1385" spans="1:13" s="117" customFormat="1" x14ac:dyDescent="0.25">
      <c r="A1385" s="117" t="s">
        <v>3</v>
      </c>
      <c r="B1385" s="117" t="s">
        <v>440</v>
      </c>
      <c r="C1385" s="180">
        <v>1887.38356</v>
      </c>
      <c r="D1385" s="180">
        <v>3417.6169100000002</v>
      </c>
      <c r="E1385" s="262">
        <f t="shared" si="88"/>
        <v>0.81076967206390216</v>
      </c>
      <c r="F1385" s="180">
        <v>59508.802860000003</v>
      </c>
      <c r="G1385" s="180">
        <v>64797.166700000002</v>
      </c>
      <c r="H1385" s="262">
        <f t="shared" si="89"/>
        <v>8.8866916923893813E-2</v>
      </c>
      <c r="I1385" s="180">
        <v>94902.218550000005</v>
      </c>
      <c r="J1385" s="262">
        <f t="shared" si="90"/>
        <v>-0.31722179217695434</v>
      </c>
      <c r="K1385" s="180">
        <v>59508.802860000003</v>
      </c>
      <c r="L1385" s="180">
        <v>64797.166700000002</v>
      </c>
      <c r="M1385" s="262">
        <f t="shared" si="91"/>
        <v>8.8866916923893813E-2</v>
      </c>
    </row>
    <row r="1386" spans="1:13" x14ac:dyDescent="0.25">
      <c r="A1386" s="259" t="s">
        <v>175</v>
      </c>
      <c r="B1386" s="259" t="s">
        <v>490</v>
      </c>
      <c r="C1386" s="260">
        <v>0</v>
      </c>
      <c r="D1386" s="260">
        <v>0</v>
      </c>
      <c r="E1386" s="261" t="str">
        <f t="shared" si="88"/>
        <v/>
      </c>
      <c r="F1386" s="260">
        <v>36.926990000000004</v>
      </c>
      <c r="G1386" s="260">
        <v>0</v>
      </c>
      <c r="H1386" s="261">
        <f t="shared" si="89"/>
        <v>-1</v>
      </c>
      <c r="I1386" s="260">
        <v>31.57274</v>
      </c>
      <c r="J1386" s="261">
        <f t="shared" si="90"/>
        <v>-1</v>
      </c>
      <c r="K1386" s="260">
        <v>36.926990000000004</v>
      </c>
      <c r="L1386" s="260">
        <v>0</v>
      </c>
      <c r="M1386" s="261">
        <f t="shared" si="91"/>
        <v>-1</v>
      </c>
    </row>
    <row r="1387" spans="1:13" x14ac:dyDescent="0.25">
      <c r="A1387" s="259" t="s">
        <v>176</v>
      </c>
      <c r="B1387" s="259" t="s">
        <v>490</v>
      </c>
      <c r="C1387" s="260">
        <v>0</v>
      </c>
      <c r="D1387" s="260">
        <v>0</v>
      </c>
      <c r="E1387" s="261" t="str">
        <f t="shared" si="88"/>
        <v/>
      </c>
      <c r="F1387" s="260">
        <v>0</v>
      </c>
      <c r="G1387" s="260">
        <v>0</v>
      </c>
      <c r="H1387" s="261" t="str">
        <f t="shared" si="89"/>
        <v/>
      </c>
      <c r="I1387" s="260">
        <v>0.73409000000000002</v>
      </c>
      <c r="J1387" s="261">
        <f t="shared" si="90"/>
        <v>-1</v>
      </c>
      <c r="K1387" s="260">
        <v>0</v>
      </c>
      <c r="L1387" s="260">
        <v>0</v>
      </c>
      <c r="M1387" s="261" t="str">
        <f t="shared" si="91"/>
        <v/>
      </c>
    </row>
    <row r="1388" spans="1:13" x14ac:dyDescent="0.25">
      <c r="A1388" s="259" t="s">
        <v>174</v>
      </c>
      <c r="B1388" s="259" t="s">
        <v>490</v>
      </c>
      <c r="C1388" s="260">
        <v>0</v>
      </c>
      <c r="D1388" s="260">
        <v>0</v>
      </c>
      <c r="E1388" s="261" t="str">
        <f t="shared" si="88"/>
        <v/>
      </c>
      <c r="F1388" s="260">
        <v>4.2189999999999998E-2</v>
      </c>
      <c r="G1388" s="260">
        <v>0</v>
      </c>
      <c r="H1388" s="261">
        <f t="shared" si="89"/>
        <v>-1</v>
      </c>
      <c r="I1388" s="260">
        <v>0.32258999999999999</v>
      </c>
      <c r="J1388" s="261">
        <f t="shared" si="90"/>
        <v>-1</v>
      </c>
      <c r="K1388" s="260">
        <v>4.2189999999999998E-2</v>
      </c>
      <c r="L1388" s="260">
        <v>0</v>
      </c>
      <c r="M1388" s="261">
        <f t="shared" si="91"/>
        <v>-1</v>
      </c>
    </row>
    <row r="1389" spans="1:13" x14ac:dyDescent="0.25">
      <c r="A1389" s="259" t="s">
        <v>166</v>
      </c>
      <c r="B1389" s="259" t="s">
        <v>490</v>
      </c>
      <c r="C1389" s="260">
        <v>0</v>
      </c>
      <c r="D1389" s="260">
        <v>0</v>
      </c>
      <c r="E1389" s="261" t="str">
        <f t="shared" si="88"/>
        <v/>
      </c>
      <c r="F1389" s="260">
        <v>0</v>
      </c>
      <c r="G1389" s="260">
        <v>0</v>
      </c>
      <c r="H1389" s="261" t="str">
        <f t="shared" si="89"/>
        <v/>
      </c>
      <c r="I1389" s="260">
        <v>0</v>
      </c>
      <c r="J1389" s="261" t="str">
        <f t="shared" si="90"/>
        <v/>
      </c>
      <c r="K1389" s="260">
        <v>0</v>
      </c>
      <c r="L1389" s="260">
        <v>0</v>
      </c>
      <c r="M1389" s="261" t="str">
        <f t="shared" si="91"/>
        <v/>
      </c>
    </row>
    <row r="1390" spans="1:13" x14ac:dyDescent="0.25">
      <c r="A1390" s="259" t="s">
        <v>172</v>
      </c>
      <c r="B1390" s="259" t="s">
        <v>490</v>
      </c>
      <c r="C1390" s="260">
        <v>0</v>
      </c>
      <c r="D1390" s="260">
        <v>0</v>
      </c>
      <c r="E1390" s="261" t="str">
        <f t="shared" si="88"/>
        <v/>
      </c>
      <c r="F1390" s="260">
        <v>0.22053</v>
      </c>
      <c r="G1390" s="260">
        <v>54.847360000000002</v>
      </c>
      <c r="H1390" s="261">
        <f t="shared" si="89"/>
        <v>247.70702398766608</v>
      </c>
      <c r="I1390" s="260">
        <v>1.7059500000000001</v>
      </c>
      <c r="J1390" s="261">
        <f t="shared" si="90"/>
        <v>31.150625751047805</v>
      </c>
      <c r="K1390" s="260">
        <v>0.22053</v>
      </c>
      <c r="L1390" s="260">
        <v>54.847360000000002</v>
      </c>
      <c r="M1390" s="261">
        <f t="shared" si="91"/>
        <v>247.70702398766608</v>
      </c>
    </row>
    <row r="1391" spans="1:13" x14ac:dyDescent="0.25">
      <c r="A1391" s="259" t="s">
        <v>169</v>
      </c>
      <c r="B1391" s="259" t="s">
        <v>490</v>
      </c>
      <c r="C1391" s="260">
        <v>0</v>
      </c>
      <c r="D1391" s="260">
        <v>0</v>
      </c>
      <c r="E1391" s="261" t="str">
        <f t="shared" si="88"/>
        <v/>
      </c>
      <c r="F1391" s="260">
        <v>4.0739999999999998E-2</v>
      </c>
      <c r="G1391" s="260">
        <v>24.582640000000001</v>
      </c>
      <c r="H1391" s="261">
        <f t="shared" si="89"/>
        <v>602.40304369170349</v>
      </c>
      <c r="I1391" s="260">
        <v>2.10222</v>
      </c>
      <c r="J1391" s="261">
        <f t="shared" si="90"/>
        <v>10.693657181455794</v>
      </c>
      <c r="K1391" s="260">
        <v>4.0739999999999998E-2</v>
      </c>
      <c r="L1391" s="260">
        <v>24.582640000000001</v>
      </c>
      <c r="M1391" s="261">
        <f t="shared" si="91"/>
        <v>602.40304369170349</v>
      </c>
    </row>
    <row r="1392" spans="1:13" x14ac:dyDescent="0.25">
      <c r="A1392" s="259" t="s">
        <v>179</v>
      </c>
      <c r="B1392" s="259" t="s">
        <v>490</v>
      </c>
      <c r="C1392" s="260">
        <v>0</v>
      </c>
      <c r="D1392" s="260">
        <v>0</v>
      </c>
      <c r="E1392" s="261" t="str">
        <f t="shared" si="88"/>
        <v/>
      </c>
      <c r="F1392" s="260">
        <v>2.4047100000000001</v>
      </c>
      <c r="G1392" s="260">
        <v>0</v>
      </c>
      <c r="H1392" s="261">
        <f t="shared" si="89"/>
        <v>-1</v>
      </c>
      <c r="I1392" s="260">
        <v>0.33145000000000002</v>
      </c>
      <c r="J1392" s="261">
        <f t="shared" si="90"/>
        <v>-1</v>
      </c>
      <c r="K1392" s="260">
        <v>2.4047100000000001</v>
      </c>
      <c r="L1392" s="260">
        <v>0</v>
      </c>
      <c r="M1392" s="261">
        <f t="shared" si="91"/>
        <v>-1</v>
      </c>
    </row>
    <row r="1393" spans="1:13" x14ac:dyDescent="0.25">
      <c r="A1393" s="259" t="s">
        <v>168</v>
      </c>
      <c r="B1393" s="259" t="s">
        <v>490</v>
      </c>
      <c r="C1393" s="260">
        <v>0</v>
      </c>
      <c r="D1393" s="260">
        <v>0</v>
      </c>
      <c r="E1393" s="261" t="str">
        <f t="shared" si="88"/>
        <v/>
      </c>
      <c r="F1393" s="260">
        <v>0</v>
      </c>
      <c r="G1393" s="260">
        <v>0.24728</v>
      </c>
      <c r="H1393" s="261" t="str">
        <f t="shared" si="89"/>
        <v/>
      </c>
      <c r="I1393" s="260">
        <v>0.35192000000000001</v>
      </c>
      <c r="J1393" s="261">
        <f t="shared" si="90"/>
        <v>-0.29734030461468519</v>
      </c>
      <c r="K1393" s="260">
        <v>0</v>
      </c>
      <c r="L1393" s="260">
        <v>0.24728</v>
      </c>
      <c r="M1393" s="261" t="str">
        <f t="shared" si="91"/>
        <v/>
      </c>
    </row>
    <row r="1394" spans="1:13" x14ac:dyDescent="0.25">
      <c r="A1394" s="259" t="s">
        <v>181</v>
      </c>
      <c r="B1394" s="259" t="s">
        <v>490</v>
      </c>
      <c r="C1394" s="260">
        <v>0</v>
      </c>
      <c r="D1394" s="260">
        <v>0</v>
      </c>
      <c r="E1394" s="261" t="str">
        <f t="shared" si="88"/>
        <v/>
      </c>
      <c r="F1394" s="260">
        <v>25.202220000000001</v>
      </c>
      <c r="G1394" s="260">
        <v>855.30735000000004</v>
      </c>
      <c r="H1394" s="261">
        <f t="shared" si="89"/>
        <v>32.937778100500672</v>
      </c>
      <c r="I1394" s="260">
        <v>91.803790000000006</v>
      </c>
      <c r="J1394" s="261">
        <f t="shared" si="90"/>
        <v>8.3166888861560064</v>
      </c>
      <c r="K1394" s="260">
        <v>25.202220000000001</v>
      </c>
      <c r="L1394" s="260">
        <v>855.30735000000004</v>
      </c>
      <c r="M1394" s="261">
        <f t="shared" si="91"/>
        <v>32.937778100500672</v>
      </c>
    </row>
    <row r="1395" spans="1:13" x14ac:dyDescent="0.25">
      <c r="A1395" s="259" t="s">
        <v>173</v>
      </c>
      <c r="B1395" s="259" t="s">
        <v>490</v>
      </c>
      <c r="C1395" s="260">
        <v>0</v>
      </c>
      <c r="D1395" s="260">
        <v>0</v>
      </c>
      <c r="E1395" s="261" t="str">
        <f t="shared" si="88"/>
        <v/>
      </c>
      <c r="F1395" s="260">
        <v>53.946489999999997</v>
      </c>
      <c r="G1395" s="260">
        <v>0</v>
      </c>
      <c r="H1395" s="261">
        <f t="shared" si="89"/>
        <v>-1</v>
      </c>
      <c r="I1395" s="260">
        <v>103.24749</v>
      </c>
      <c r="J1395" s="261">
        <f t="shared" si="90"/>
        <v>-1</v>
      </c>
      <c r="K1395" s="260">
        <v>53.946489999999997</v>
      </c>
      <c r="L1395" s="260">
        <v>0</v>
      </c>
      <c r="M1395" s="261">
        <f t="shared" si="91"/>
        <v>-1</v>
      </c>
    </row>
    <row r="1396" spans="1:13" x14ac:dyDescent="0.25">
      <c r="A1396" s="259" t="s">
        <v>164</v>
      </c>
      <c r="B1396" s="259" t="s">
        <v>490</v>
      </c>
      <c r="C1396" s="260">
        <v>0</v>
      </c>
      <c r="D1396" s="260">
        <v>0</v>
      </c>
      <c r="E1396" s="261" t="str">
        <f t="shared" si="88"/>
        <v/>
      </c>
      <c r="F1396" s="260">
        <v>0</v>
      </c>
      <c r="G1396" s="260">
        <v>11.79271</v>
      </c>
      <c r="H1396" s="261" t="str">
        <f t="shared" si="89"/>
        <v/>
      </c>
      <c r="I1396" s="260">
        <v>3.9866600000000001</v>
      </c>
      <c r="J1396" s="261">
        <f t="shared" si="90"/>
        <v>1.9580425719775447</v>
      </c>
      <c r="K1396" s="260">
        <v>0</v>
      </c>
      <c r="L1396" s="260">
        <v>11.79271</v>
      </c>
      <c r="M1396" s="261" t="str">
        <f t="shared" si="91"/>
        <v/>
      </c>
    </row>
    <row r="1397" spans="1:13" x14ac:dyDescent="0.25">
      <c r="A1397" s="259" t="s">
        <v>170</v>
      </c>
      <c r="B1397" s="259" t="s">
        <v>490</v>
      </c>
      <c r="C1397" s="260">
        <v>0</v>
      </c>
      <c r="D1397" s="260">
        <v>0</v>
      </c>
      <c r="E1397" s="261" t="str">
        <f t="shared" si="88"/>
        <v/>
      </c>
      <c r="F1397" s="260">
        <v>0</v>
      </c>
      <c r="G1397" s="260">
        <v>0</v>
      </c>
      <c r="H1397" s="261" t="str">
        <f t="shared" si="89"/>
        <v/>
      </c>
      <c r="I1397" s="260">
        <v>0</v>
      </c>
      <c r="J1397" s="261" t="str">
        <f t="shared" si="90"/>
        <v/>
      </c>
      <c r="K1397" s="260">
        <v>0</v>
      </c>
      <c r="L1397" s="260">
        <v>0</v>
      </c>
      <c r="M1397" s="261" t="str">
        <f t="shared" si="91"/>
        <v/>
      </c>
    </row>
    <row r="1398" spans="1:13" x14ac:dyDescent="0.25">
      <c r="A1398" s="259" t="s">
        <v>165</v>
      </c>
      <c r="B1398" s="259" t="s">
        <v>490</v>
      </c>
      <c r="C1398" s="260">
        <v>0</v>
      </c>
      <c r="D1398" s="260">
        <v>0</v>
      </c>
      <c r="E1398" s="261" t="str">
        <f t="shared" si="88"/>
        <v/>
      </c>
      <c r="F1398" s="260">
        <v>1.222E-2</v>
      </c>
      <c r="G1398" s="260">
        <v>0</v>
      </c>
      <c r="H1398" s="261">
        <f t="shared" si="89"/>
        <v>-1</v>
      </c>
      <c r="I1398" s="260">
        <v>0</v>
      </c>
      <c r="J1398" s="261" t="str">
        <f t="shared" si="90"/>
        <v/>
      </c>
      <c r="K1398" s="260">
        <v>1.222E-2</v>
      </c>
      <c r="L1398" s="260">
        <v>0</v>
      </c>
      <c r="M1398" s="261">
        <f t="shared" si="91"/>
        <v>-1</v>
      </c>
    </row>
    <row r="1399" spans="1:13" s="117" customFormat="1" x14ac:dyDescent="0.25">
      <c r="A1399" s="117" t="s">
        <v>3</v>
      </c>
      <c r="B1399" s="117" t="s">
        <v>490</v>
      </c>
      <c r="C1399" s="180">
        <v>0</v>
      </c>
      <c r="D1399" s="180">
        <v>0</v>
      </c>
      <c r="E1399" s="262" t="str">
        <f t="shared" si="88"/>
        <v/>
      </c>
      <c r="F1399" s="180">
        <v>118.79609000000001</v>
      </c>
      <c r="G1399" s="180">
        <v>946.77733999999998</v>
      </c>
      <c r="H1399" s="262">
        <f t="shared" si="89"/>
        <v>6.9697685336276631</v>
      </c>
      <c r="I1399" s="180">
        <v>236.15889999999999</v>
      </c>
      <c r="J1399" s="262">
        <f t="shared" si="90"/>
        <v>3.0090690632451285</v>
      </c>
      <c r="K1399" s="180">
        <v>118.79609000000001</v>
      </c>
      <c r="L1399" s="180">
        <v>946.77733999999998</v>
      </c>
      <c r="M1399" s="262">
        <f t="shared" si="91"/>
        <v>6.9697685336276631</v>
      </c>
    </row>
    <row r="1400" spans="1:13" x14ac:dyDescent="0.25">
      <c r="A1400" s="259" t="s">
        <v>175</v>
      </c>
      <c r="B1400" s="259" t="s">
        <v>465</v>
      </c>
      <c r="C1400" s="260">
        <v>340.53095000000002</v>
      </c>
      <c r="D1400" s="260">
        <v>44.387599999999999</v>
      </c>
      <c r="E1400" s="261">
        <f t="shared" si="88"/>
        <v>-0.86965178936011545</v>
      </c>
      <c r="F1400" s="260">
        <v>2312.1350600000001</v>
      </c>
      <c r="G1400" s="260">
        <v>1250.22236</v>
      </c>
      <c r="H1400" s="261">
        <f t="shared" si="89"/>
        <v>-0.45927797141746562</v>
      </c>
      <c r="I1400" s="260">
        <v>5860.9789799999999</v>
      </c>
      <c r="J1400" s="261">
        <f t="shared" si="90"/>
        <v>-0.7866871107597796</v>
      </c>
      <c r="K1400" s="260">
        <v>2312.1350600000001</v>
      </c>
      <c r="L1400" s="260">
        <v>1250.22236</v>
      </c>
      <c r="M1400" s="261">
        <f t="shared" si="91"/>
        <v>-0.45927797141746562</v>
      </c>
    </row>
    <row r="1401" spans="1:13" x14ac:dyDescent="0.25">
      <c r="A1401" s="259" t="s">
        <v>176</v>
      </c>
      <c r="B1401" s="259" t="s">
        <v>465</v>
      </c>
      <c r="C1401" s="260">
        <v>0</v>
      </c>
      <c r="D1401" s="260">
        <v>15.2058</v>
      </c>
      <c r="E1401" s="261" t="str">
        <f t="shared" si="88"/>
        <v/>
      </c>
      <c r="F1401" s="260">
        <v>2.1970000000000001</v>
      </c>
      <c r="G1401" s="260">
        <v>89.683160000000001</v>
      </c>
      <c r="H1401" s="261">
        <f t="shared" si="89"/>
        <v>39.820737369139735</v>
      </c>
      <c r="I1401" s="260">
        <v>108.26322</v>
      </c>
      <c r="J1401" s="261">
        <f t="shared" si="90"/>
        <v>-0.17161931817657006</v>
      </c>
      <c r="K1401" s="260">
        <v>2.1970000000000001</v>
      </c>
      <c r="L1401" s="260">
        <v>89.683160000000001</v>
      </c>
      <c r="M1401" s="261">
        <f t="shared" si="91"/>
        <v>39.820737369139735</v>
      </c>
    </row>
    <row r="1402" spans="1:13" x14ac:dyDescent="0.25">
      <c r="A1402" s="259" t="s">
        <v>174</v>
      </c>
      <c r="B1402" s="259" t="s">
        <v>465</v>
      </c>
      <c r="C1402" s="260">
        <v>0.22273999999999999</v>
      </c>
      <c r="D1402" s="260">
        <v>0</v>
      </c>
      <c r="E1402" s="261">
        <f t="shared" si="88"/>
        <v>-1</v>
      </c>
      <c r="F1402" s="260">
        <v>111.29393</v>
      </c>
      <c r="G1402" s="260">
        <v>67.895859999999999</v>
      </c>
      <c r="H1402" s="261">
        <f t="shared" si="89"/>
        <v>-0.38994103272298863</v>
      </c>
      <c r="I1402" s="260">
        <v>50.194760000000002</v>
      </c>
      <c r="J1402" s="261">
        <f t="shared" si="90"/>
        <v>0.35264836409218803</v>
      </c>
      <c r="K1402" s="260">
        <v>111.29393</v>
      </c>
      <c r="L1402" s="260">
        <v>67.895859999999999</v>
      </c>
      <c r="M1402" s="261">
        <f t="shared" si="91"/>
        <v>-0.38994103272298863</v>
      </c>
    </row>
    <row r="1403" spans="1:13" x14ac:dyDescent="0.25">
      <c r="A1403" s="259" t="s">
        <v>166</v>
      </c>
      <c r="B1403" s="259" t="s">
        <v>465</v>
      </c>
      <c r="C1403" s="260">
        <v>1.78369</v>
      </c>
      <c r="D1403" s="260">
        <v>0</v>
      </c>
      <c r="E1403" s="261">
        <f t="shared" si="88"/>
        <v>-1</v>
      </c>
      <c r="F1403" s="260">
        <v>2.3649300000000002</v>
      </c>
      <c r="G1403" s="260">
        <v>11.33445</v>
      </c>
      <c r="H1403" s="261">
        <f t="shared" si="89"/>
        <v>3.7927211376235235</v>
      </c>
      <c r="I1403" s="260">
        <v>9.8978300000000008</v>
      </c>
      <c r="J1403" s="261">
        <f t="shared" si="90"/>
        <v>0.1451449459123868</v>
      </c>
      <c r="K1403" s="260">
        <v>2.3649300000000002</v>
      </c>
      <c r="L1403" s="260">
        <v>11.33445</v>
      </c>
      <c r="M1403" s="261">
        <f t="shared" si="91"/>
        <v>3.7927211376235235</v>
      </c>
    </row>
    <row r="1404" spans="1:13" x14ac:dyDescent="0.25">
      <c r="A1404" s="259" t="s">
        <v>180</v>
      </c>
      <c r="B1404" s="259" t="s">
        <v>465</v>
      </c>
      <c r="C1404" s="260">
        <v>0</v>
      </c>
      <c r="D1404" s="260">
        <v>0</v>
      </c>
      <c r="E1404" s="261" t="str">
        <f t="shared" si="88"/>
        <v/>
      </c>
      <c r="F1404" s="260">
        <v>0</v>
      </c>
      <c r="G1404" s="260">
        <v>0</v>
      </c>
      <c r="H1404" s="261" t="str">
        <f t="shared" si="89"/>
        <v/>
      </c>
      <c r="I1404" s="260">
        <v>0</v>
      </c>
      <c r="J1404" s="261" t="str">
        <f t="shared" si="90"/>
        <v/>
      </c>
      <c r="K1404" s="260">
        <v>0</v>
      </c>
      <c r="L1404" s="260">
        <v>0</v>
      </c>
      <c r="M1404" s="261" t="str">
        <f t="shared" si="91"/>
        <v/>
      </c>
    </row>
    <row r="1405" spans="1:13" x14ac:dyDescent="0.25">
      <c r="A1405" s="259" t="s">
        <v>172</v>
      </c>
      <c r="B1405" s="259" t="s">
        <v>465</v>
      </c>
      <c r="C1405" s="260">
        <v>0</v>
      </c>
      <c r="D1405" s="260">
        <v>1.25</v>
      </c>
      <c r="E1405" s="261" t="str">
        <f t="shared" si="88"/>
        <v/>
      </c>
      <c r="F1405" s="260">
        <v>92.060890000000001</v>
      </c>
      <c r="G1405" s="260">
        <v>280.29376000000002</v>
      </c>
      <c r="H1405" s="261">
        <f t="shared" si="89"/>
        <v>2.0446562052571946</v>
      </c>
      <c r="I1405" s="260">
        <v>173.56338</v>
      </c>
      <c r="J1405" s="261">
        <f t="shared" si="90"/>
        <v>0.61493605390722417</v>
      </c>
      <c r="K1405" s="260">
        <v>92.060890000000001</v>
      </c>
      <c r="L1405" s="260">
        <v>280.29376000000002</v>
      </c>
      <c r="M1405" s="261">
        <f t="shared" si="91"/>
        <v>2.0446562052571946</v>
      </c>
    </row>
    <row r="1406" spans="1:13" x14ac:dyDescent="0.25">
      <c r="A1406" s="259" t="s">
        <v>167</v>
      </c>
      <c r="B1406" s="259" t="s">
        <v>465</v>
      </c>
      <c r="C1406" s="260">
        <v>0</v>
      </c>
      <c r="D1406" s="260">
        <v>0</v>
      </c>
      <c r="E1406" s="261" t="str">
        <f t="shared" si="88"/>
        <v/>
      </c>
      <c r="F1406" s="260">
        <v>41.626060000000003</v>
      </c>
      <c r="G1406" s="260">
        <v>98.763009999999994</v>
      </c>
      <c r="H1406" s="261">
        <f t="shared" si="89"/>
        <v>1.3726245049375319</v>
      </c>
      <c r="I1406" s="260">
        <v>108.52207</v>
      </c>
      <c r="J1406" s="261">
        <f t="shared" si="90"/>
        <v>-8.9926961400570438E-2</v>
      </c>
      <c r="K1406" s="260">
        <v>41.626060000000003</v>
      </c>
      <c r="L1406" s="260">
        <v>98.763009999999994</v>
      </c>
      <c r="M1406" s="261">
        <f t="shared" si="91"/>
        <v>1.3726245049375319</v>
      </c>
    </row>
    <row r="1407" spans="1:13" x14ac:dyDescent="0.25">
      <c r="A1407" s="259" t="s">
        <v>169</v>
      </c>
      <c r="B1407" s="259" t="s">
        <v>465</v>
      </c>
      <c r="C1407" s="260">
        <v>7.1279999999999996E-2</v>
      </c>
      <c r="D1407" s="260">
        <v>0</v>
      </c>
      <c r="E1407" s="261">
        <f t="shared" si="88"/>
        <v>-1</v>
      </c>
      <c r="F1407" s="260">
        <v>408.87932999999998</v>
      </c>
      <c r="G1407" s="260">
        <v>783.00040000000001</v>
      </c>
      <c r="H1407" s="261">
        <f t="shared" si="89"/>
        <v>0.91499139856250511</v>
      </c>
      <c r="I1407" s="260">
        <v>422.18815000000001</v>
      </c>
      <c r="J1407" s="261">
        <f t="shared" si="90"/>
        <v>0.85462429487895375</v>
      </c>
      <c r="K1407" s="260">
        <v>408.87932999999998</v>
      </c>
      <c r="L1407" s="260">
        <v>783.00040000000001</v>
      </c>
      <c r="M1407" s="261">
        <f t="shared" si="91"/>
        <v>0.91499139856250511</v>
      </c>
    </row>
    <row r="1408" spans="1:13" x14ac:dyDescent="0.25">
      <c r="A1408" s="259" t="s">
        <v>155</v>
      </c>
      <c r="B1408" s="259" t="s">
        <v>465</v>
      </c>
      <c r="C1408" s="260">
        <v>0</v>
      </c>
      <c r="D1408" s="260">
        <v>0</v>
      </c>
      <c r="E1408" s="261" t="str">
        <f t="shared" si="88"/>
        <v/>
      </c>
      <c r="F1408" s="260">
        <v>477.84284000000002</v>
      </c>
      <c r="G1408" s="260">
        <v>363.23520000000002</v>
      </c>
      <c r="H1408" s="261">
        <f t="shared" si="89"/>
        <v>-0.23984379466688255</v>
      </c>
      <c r="I1408" s="260">
        <v>249.65657999999999</v>
      </c>
      <c r="J1408" s="261">
        <f t="shared" si="90"/>
        <v>0.45493942118409225</v>
      </c>
      <c r="K1408" s="260">
        <v>477.84284000000002</v>
      </c>
      <c r="L1408" s="260">
        <v>363.23520000000002</v>
      </c>
      <c r="M1408" s="261">
        <f t="shared" si="91"/>
        <v>-0.23984379466688255</v>
      </c>
    </row>
    <row r="1409" spans="1:13" x14ac:dyDescent="0.25">
      <c r="A1409" s="259" t="s">
        <v>179</v>
      </c>
      <c r="B1409" s="259" t="s">
        <v>465</v>
      </c>
      <c r="C1409" s="260">
        <v>233.92059</v>
      </c>
      <c r="D1409" s="260">
        <v>67.106399999999994</v>
      </c>
      <c r="E1409" s="261">
        <f t="shared" si="88"/>
        <v>-0.71312315858984454</v>
      </c>
      <c r="F1409" s="260">
        <v>468.29379</v>
      </c>
      <c r="G1409" s="260">
        <v>583.33762000000002</v>
      </c>
      <c r="H1409" s="261">
        <f t="shared" si="89"/>
        <v>0.24566593120955127</v>
      </c>
      <c r="I1409" s="260">
        <v>110.62653</v>
      </c>
      <c r="J1409" s="261">
        <f t="shared" si="90"/>
        <v>4.273035500616353</v>
      </c>
      <c r="K1409" s="260">
        <v>468.29379</v>
      </c>
      <c r="L1409" s="260">
        <v>583.33762000000002</v>
      </c>
      <c r="M1409" s="261">
        <f t="shared" si="91"/>
        <v>0.24566593120955127</v>
      </c>
    </row>
    <row r="1410" spans="1:13" x14ac:dyDescent="0.25">
      <c r="A1410" s="259" t="s">
        <v>168</v>
      </c>
      <c r="B1410" s="259" t="s">
        <v>465</v>
      </c>
      <c r="C1410" s="260">
        <v>0.37920999999999999</v>
      </c>
      <c r="D1410" s="260">
        <v>0</v>
      </c>
      <c r="E1410" s="261">
        <f t="shared" si="88"/>
        <v>-1</v>
      </c>
      <c r="F1410" s="260">
        <v>42.952939999999998</v>
      </c>
      <c r="G1410" s="260">
        <v>178.43199000000001</v>
      </c>
      <c r="H1410" s="261">
        <f t="shared" si="89"/>
        <v>3.1541275172316494</v>
      </c>
      <c r="I1410" s="260">
        <v>167.36532</v>
      </c>
      <c r="J1410" s="261">
        <f t="shared" si="90"/>
        <v>6.6122838351457824E-2</v>
      </c>
      <c r="K1410" s="260">
        <v>42.952939999999998</v>
      </c>
      <c r="L1410" s="260">
        <v>178.43199000000001</v>
      </c>
      <c r="M1410" s="261">
        <f t="shared" si="91"/>
        <v>3.1541275172316494</v>
      </c>
    </row>
    <row r="1411" spans="1:13" x14ac:dyDescent="0.25">
      <c r="A1411" s="259" t="s">
        <v>158</v>
      </c>
      <c r="B1411" s="259" t="s">
        <v>465</v>
      </c>
      <c r="C1411" s="260">
        <v>0</v>
      </c>
      <c r="D1411" s="260">
        <v>0</v>
      </c>
      <c r="E1411" s="261" t="str">
        <f t="shared" si="88"/>
        <v/>
      </c>
      <c r="F1411" s="260">
        <v>1.08562</v>
      </c>
      <c r="G1411" s="260">
        <v>19.316659999999999</v>
      </c>
      <c r="H1411" s="261">
        <f t="shared" si="89"/>
        <v>16.793205725760394</v>
      </c>
      <c r="I1411" s="260">
        <v>122.16135</v>
      </c>
      <c r="J1411" s="261">
        <f t="shared" si="90"/>
        <v>-0.84187584698433671</v>
      </c>
      <c r="K1411" s="260">
        <v>1.08562</v>
      </c>
      <c r="L1411" s="260">
        <v>19.316659999999999</v>
      </c>
      <c r="M1411" s="261">
        <f t="shared" si="91"/>
        <v>16.793205725760394</v>
      </c>
    </row>
    <row r="1412" spans="1:13" x14ac:dyDescent="0.25">
      <c r="A1412" s="259" t="s">
        <v>181</v>
      </c>
      <c r="B1412" s="259" t="s">
        <v>465</v>
      </c>
      <c r="C1412" s="260">
        <v>0</v>
      </c>
      <c r="D1412" s="260">
        <v>0</v>
      </c>
      <c r="E1412" s="261" t="str">
        <f t="shared" si="88"/>
        <v/>
      </c>
      <c r="F1412" s="260">
        <v>3096.6459399999999</v>
      </c>
      <c r="G1412" s="260">
        <v>4858.67976</v>
      </c>
      <c r="H1412" s="261">
        <f t="shared" si="89"/>
        <v>0.56901365352733868</v>
      </c>
      <c r="I1412" s="260">
        <v>955.04983000000004</v>
      </c>
      <c r="J1412" s="261">
        <f t="shared" si="90"/>
        <v>4.0873573371559049</v>
      </c>
      <c r="K1412" s="260">
        <v>3096.6459399999999</v>
      </c>
      <c r="L1412" s="260">
        <v>4858.67976</v>
      </c>
      <c r="M1412" s="261">
        <f t="shared" si="91"/>
        <v>0.56901365352733868</v>
      </c>
    </row>
    <row r="1413" spans="1:13" x14ac:dyDescent="0.25">
      <c r="A1413" s="259" t="s">
        <v>173</v>
      </c>
      <c r="B1413" s="259" t="s">
        <v>465</v>
      </c>
      <c r="C1413" s="260">
        <v>0.27842</v>
      </c>
      <c r="D1413" s="260">
        <v>105.56164</v>
      </c>
      <c r="E1413" s="261">
        <f t="shared" si="88"/>
        <v>378.1453200201135</v>
      </c>
      <c r="F1413" s="260">
        <v>1109.42175</v>
      </c>
      <c r="G1413" s="260">
        <v>2040.6335799999999</v>
      </c>
      <c r="H1413" s="261">
        <f t="shared" si="89"/>
        <v>0.83936684132972883</v>
      </c>
      <c r="I1413" s="260">
        <v>923.10231999999996</v>
      </c>
      <c r="J1413" s="261">
        <f t="shared" si="90"/>
        <v>1.210625556655518</v>
      </c>
      <c r="K1413" s="260">
        <v>1109.42175</v>
      </c>
      <c r="L1413" s="260">
        <v>2040.6335799999999</v>
      </c>
      <c r="M1413" s="261">
        <f t="shared" si="91"/>
        <v>0.83936684132972883</v>
      </c>
    </row>
    <row r="1414" spans="1:13" x14ac:dyDescent="0.25">
      <c r="A1414" s="259" t="s">
        <v>157</v>
      </c>
      <c r="B1414" s="259" t="s">
        <v>465</v>
      </c>
      <c r="C1414" s="260">
        <v>0</v>
      </c>
      <c r="D1414" s="260">
        <v>97.091999999999999</v>
      </c>
      <c r="E1414" s="261" t="str">
        <f t="shared" si="88"/>
        <v/>
      </c>
      <c r="F1414" s="260">
        <v>757.60983999999996</v>
      </c>
      <c r="G1414" s="260">
        <v>283.44976000000003</v>
      </c>
      <c r="H1414" s="261">
        <f t="shared" si="89"/>
        <v>-0.62586314876797267</v>
      </c>
      <c r="I1414" s="260">
        <v>13643.290859999999</v>
      </c>
      <c r="J1414" s="261">
        <f t="shared" si="90"/>
        <v>-0.97922423827882832</v>
      </c>
      <c r="K1414" s="260">
        <v>757.60983999999996</v>
      </c>
      <c r="L1414" s="260">
        <v>283.44976000000003</v>
      </c>
      <c r="M1414" s="261">
        <f t="shared" si="91"/>
        <v>-0.62586314876797267</v>
      </c>
    </row>
    <row r="1415" spans="1:13" x14ac:dyDescent="0.25">
      <c r="A1415" s="259" t="s">
        <v>164</v>
      </c>
      <c r="B1415" s="259" t="s">
        <v>465</v>
      </c>
      <c r="C1415" s="260">
        <v>0.98465999999999998</v>
      </c>
      <c r="D1415" s="260">
        <v>0.26127</v>
      </c>
      <c r="E1415" s="261">
        <f t="shared" si="88"/>
        <v>-0.73465967948327338</v>
      </c>
      <c r="F1415" s="260">
        <v>17.882010000000001</v>
      </c>
      <c r="G1415" s="260">
        <v>97.882180000000005</v>
      </c>
      <c r="H1415" s="261">
        <f t="shared" si="89"/>
        <v>4.4737795136005403</v>
      </c>
      <c r="I1415" s="260">
        <v>46.591589999999997</v>
      </c>
      <c r="J1415" s="261">
        <f t="shared" si="90"/>
        <v>1.1008551114052989</v>
      </c>
      <c r="K1415" s="260">
        <v>17.882010000000001</v>
      </c>
      <c r="L1415" s="260">
        <v>97.882180000000005</v>
      </c>
      <c r="M1415" s="261">
        <f t="shared" si="91"/>
        <v>4.4737795136005403</v>
      </c>
    </row>
    <row r="1416" spans="1:13" x14ac:dyDescent="0.25">
      <c r="A1416" s="259" t="s">
        <v>177</v>
      </c>
      <c r="B1416" s="259" t="s">
        <v>465</v>
      </c>
      <c r="C1416" s="260">
        <v>0</v>
      </c>
      <c r="D1416" s="260">
        <v>0</v>
      </c>
      <c r="E1416" s="261" t="str">
        <f t="shared" si="88"/>
        <v/>
      </c>
      <c r="F1416" s="260">
        <v>2.25</v>
      </c>
      <c r="G1416" s="260">
        <v>10.6425</v>
      </c>
      <c r="H1416" s="261">
        <f t="shared" si="89"/>
        <v>3.7300000000000004</v>
      </c>
      <c r="I1416" s="260">
        <v>1.4648000000000001</v>
      </c>
      <c r="J1416" s="261">
        <f t="shared" si="90"/>
        <v>6.2654969961769522</v>
      </c>
      <c r="K1416" s="260">
        <v>2.25</v>
      </c>
      <c r="L1416" s="260">
        <v>10.6425</v>
      </c>
      <c r="M1416" s="261">
        <f t="shared" si="91"/>
        <v>3.7300000000000004</v>
      </c>
    </row>
    <row r="1417" spans="1:13" x14ac:dyDescent="0.25">
      <c r="A1417" s="259" t="s">
        <v>170</v>
      </c>
      <c r="B1417" s="259" t="s">
        <v>465</v>
      </c>
      <c r="C1417" s="260">
        <v>0</v>
      </c>
      <c r="D1417" s="260">
        <v>0</v>
      </c>
      <c r="E1417" s="261" t="str">
        <f t="shared" si="88"/>
        <v/>
      </c>
      <c r="F1417" s="260">
        <v>67.547759999999997</v>
      </c>
      <c r="G1417" s="260">
        <v>416.53300000000002</v>
      </c>
      <c r="H1417" s="261">
        <f t="shared" si="89"/>
        <v>5.1664961206707671</v>
      </c>
      <c r="I1417" s="260">
        <v>240.51756</v>
      </c>
      <c r="J1417" s="261">
        <f t="shared" si="90"/>
        <v>0.73181949791940348</v>
      </c>
      <c r="K1417" s="260">
        <v>67.547759999999997</v>
      </c>
      <c r="L1417" s="260">
        <v>416.53300000000002</v>
      </c>
      <c r="M1417" s="261">
        <f t="shared" si="91"/>
        <v>5.1664961206707671</v>
      </c>
    </row>
    <row r="1418" spans="1:13" x14ac:dyDescent="0.25">
      <c r="A1418" s="259" t="s">
        <v>163</v>
      </c>
      <c r="B1418" s="259" t="s">
        <v>465</v>
      </c>
      <c r="C1418" s="260">
        <v>0</v>
      </c>
      <c r="D1418" s="260">
        <v>0</v>
      </c>
      <c r="E1418" s="261" t="str">
        <f t="shared" si="88"/>
        <v/>
      </c>
      <c r="F1418" s="260">
        <v>16.513839999999998</v>
      </c>
      <c r="G1418" s="260">
        <v>19.072949999999999</v>
      </c>
      <c r="H1418" s="261">
        <f t="shared" si="89"/>
        <v>0.15496759082079037</v>
      </c>
      <c r="I1418" s="260">
        <v>18.273869999999999</v>
      </c>
      <c r="J1418" s="261">
        <f t="shared" si="90"/>
        <v>4.3728011636287256E-2</v>
      </c>
      <c r="K1418" s="260">
        <v>16.513839999999998</v>
      </c>
      <c r="L1418" s="260">
        <v>19.072949999999999</v>
      </c>
      <c r="M1418" s="261">
        <f t="shared" si="91"/>
        <v>0.15496759082079037</v>
      </c>
    </row>
    <row r="1419" spans="1:13" x14ac:dyDescent="0.25">
      <c r="A1419" s="259" t="s">
        <v>162</v>
      </c>
      <c r="B1419" s="259" t="s">
        <v>465</v>
      </c>
      <c r="C1419" s="260">
        <v>0</v>
      </c>
      <c r="D1419" s="260">
        <v>0</v>
      </c>
      <c r="E1419" s="261" t="str">
        <f t="shared" si="88"/>
        <v/>
      </c>
      <c r="F1419" s="260">
        <v>0</v>
      </c>
      <c r="G1419" s="260">
        <v>0</v>
      </c>
      <c r="H1419" s="261" t="str">
        <f t="shared" si="89"/>
        <v/>
      </c>
      <c r="I1419" s="260">
        <v>0</v>
      </c>
      <c r="J1419" s="261" t="str">
        <f t="shared" si="90"/>
        <v/>
      </c>
      <c r="K1419" s="260">
        <v>0</v>
      </c>
      <c r="L1419" s="260">
        <v>0</v>
      </c>
      <c r="M1419" s="261" t="str">
        <f t="shared" si="91"/>
        <v/>
      </c>
    </row>
    <row r="1420" spans="1:13" x14ac:dyDescent="0.25">
      <c r="A1420" s="259" t="s">
        <v>165</v>
      </c>
      <c r="B1420" s="259" t="s">
        <v>465</v>
      </c>
      <c r="C1420" s="260">
        <v>0.21717</v>
      </c>
      <c r="D1420" s="260">
        <v>0</v>
      </c>
      <c r="E1420" s="261">
        <f t="shared" si="88"/>
        <v>-1</v>
      </c>
      <c r="F1420" s="260">
        <v>21.372530000000001</v>
      </c>
      <c r="G1420" s="260">
        <v>14.99743</v>
      </c>
      <c r="H1420" s="261">
        <f t="shared" si="89"/>
        <v>-0.29828476085891564</v>
      </c>
      <c r="I1420" s="260">
        <v>0.99695</v>
      </c>
      <c r="J1420" s="261">
        <f t="shared" si="90"/>
        <v>14.043312101910828</v>
      </c>
      <c r="K1420" s="260">
        <v>21.372530000000001</v>
      </c>
      <c r="L1420" s="260">
        <v>14.99743</v>
      </c>
      <c r="M1420" s="261">
        <f t="shared" si="91"/>
        <v>-0.29828476085891564</v>
      </c>
    </row>
    <row r="1421" spans="1:13" x14ac:dyDescent="0.25">
      <c r="A1421" s="259" t="s">
        <v>156</v>
      </c>
      <c r="B1421" s="259" t="s">
        <v>465</v>
      </c>
      <c r="C1421" s="260">
        <v>28.2105</v>
      </c>
      <c r="D1421" s="260">
        <v>1.25</v>
      </c>
      <c r="E1421" s="261">
        <f t="shared" si="88"/>
        <v>-0.95569025717374734</v>
      </c>
      <c r="F1421" s="260">
        <v>344.71163999999999</v>
      </c>
      <c r="G1421" s="260">
        <v>1033.1185599999999</v>
      </c>
      <c r="H1421" s="261">
        <f t="shared" si="89"/>
        <v>1.9970515646062892</v>
      </c>
      <c r="I1421" s="260">
        <v>8.0358699999999992</v>
      </c>
      <c r="J1421" s="261">
        <f t="shared" si="90"/>
        <v>127.56337397195324</v>
      </c>
      <c r="K1421" s="260">
        <v>344.71163999999999</v>
      </c>
      <c r="L1421" s="260">
        <v>1033.1185599999999</v>
      </c>
      <c r="M1421" s="261">
        <f t="shared" si="91"/>
        <v>1.9970515646062892</v>
      </c>
    </row>
    <row r="1422" spans="1:13" x14ac:dyDescent="0.25">
      <c r="A1422" s="259" t="s">
        <v>160</v>
      </c>
      <c r="B1422" s="259" t="s">
        <v>465</v>
      </c>
      <c r="C1422" s="260">
        <v>0</v>
      </c>
      <c r="D1422" s="260">
        <v>0</v>
      </c>
      <c r="E1422" s="261" t="str">
        <f t="shared" si="88"/>
        <v/>
      </c>
      <c r="F1422" s="260">
        <v>11.78323</v>
      </c>
      <c r="G1422" s="260">
        <v>17.984559999999998</v>
      </c>
      <c r="H1422" s="261">
        <f t="shared" si="89"/>
        <v>0.52628438891543317</v>
      </c>
      <c r="I1422" s="260">
        <v>6.4909600000000003</v>
      </c>
      <c r="J1422" s="261">
        <f t="shared" si="90"/>
        <v>1.770708801163464</v>
      </c>
      <c r="K1422" s="260">
        <v>11.78323</v>
      </c>
      <c r="L1422" s="260">
        <v>17.984559999999998</v>
      </c>
      <c r="M1422" s="261">
        <f t="shared" si="91"/>
        <v>0.52628438891543317</v>
      </c>
    </row>
    <row r="1423" spans="1:13" s="117" customFormat="1" x14ac:dyDescent="0.25">
      <c r="A1423" s="117" t="s">
        <v>3</v>
      </c>
      <c r="B1423" s="117" t="s">
        <v>465</v>
      </c>
      <c r="C1423" s="180">
        <v>606.59920999999997</v>
      </c>
      <c r="D1423" s="180">
        <v>332.11471</v>
      </c>
      <c r="E1423" s="262">
        <f t="shared" si="88"/>
        <v>-0.45249729224012669</v>
      </c>
      <c r="F1423" s="180">
        <v>9406.4709299999995</v>
      </c>
      <c r="G1423" s="180">
        <v>12518.508750000001</v>
      </c>
      <c r="H1423" s="262">
        <f t="shared" si="89"/>
        <v>0.33084010391982388</v>
      </c>
      <c r="I1423" s="180">
        <v>23372.876929999999</v>
      </c>
      <c r="J1423" s="262">
        <f t="shared" si="90"/>
        <v>-0.46440017685918644</v>
      </c>
      <c r="K1423" s="180">
        <v>9406.4709299999995</v>
      </c>
      <c r="L1423" s="180">
        <v>12518.508750000001</v>
      </c>
      <c r="M1423" s="262">
        <f t="shared" si="91"/>
        <v>0.33084010391982388</v>
      </c>
    </row>
    <row r="1424" spans="1:13" x14ac:dyDescent="0.25">
      <c r="A1424" s="259" t="s">
        <v>175</v>
      </c>
      <c r="B1424" s="259" t="s">
        <v>479</v>
      </c>
      <c r="C1424" s="260">
        <v>0</v>
      </c>
      <c r="D1424" s="260">
        <v>0</v>
      </c>
      <c r="E1424" s="261" t="str">
        <f t="shared" si="88"/>
        <v/>
      </c>
      <c r="F1424" s="260">
        <v>33.093229999999998</v>
      </c>
      <c r="G1424" s="260">
        <v>4.3800299999999996</v>
      </c>
      <c r="H1424" s="261">
        <f t="shared" si="89"/>
        <v>-0.86764573902275477</v>
      </c>
      <c r="I1424" s="260">
        <v>12.807600000000001</v>
      </c>
      <c r="J1424" s="261">
        <f t="shared" si="90"/>
        <v>-0.6580132109060246</v>
      </c>
      <c r="K1424" s="260">
        <v>33.093229999999998</v>
      </c>
      <c r="L1424" s="260">
        <v>4.3800299999999996</v>
      </c>
      <c r="M1424" s="261">
        <f t="shared" si="91"/>
        <v>-0.86764573902275477</v>
      </c>
    </row>
    <row r="1425" spans="1:13" x14ac:dyDescent="0.25">
      <c r="A1425" s="259" t="s">
        <v>176</v>
      </c>
      <c r="B1425" s="259" t="s">
        <v>479</v>
      </c>
      <c r="C1425" s="260">
        <v>25.6</v>
      </c>
      <c r="D1425" s="260">
        <v>22.860959999999999</v>
      </c>
      <c r="E1425" s="261">
        <f t="shared" si="88"/>
        <v>-0.10699375000000011</v>
      </c>
      <c r="F1425" s="260">
        <v>386.37652000000003</v>
      </c>
      <c r="G1425" s="260">
        <v>286.702</v>
      </c>
      <c r="H1425" s="261">
        <f t="shared" si="89"/>
        <v>-0.25797250826732443</v>
      </c>
      <c r="I1425" s="260">
        <v>383.80295000000001</v>
      </c>
      <c r="J1425" s="261">
        <f t="shared" si="90"/>
        <v>-0.25299688290566813</v>
      </c>
      <c r="K1425" s="260">
        <v>386.37652000000003</v>
      </c>
      <c r="L1425" s="260">
        <v>286.702</v>
      </c>
      <c r="M1425" s="261">
        <f t="shared" si="91"/>
        <v>-0.25797250826732443</v>
      </c>
    </row>
    <row r="1426" spans="1:13" x14ac:dyDescent="0.25">
      <c r="A1426" s="259" t="s">
        <v>174</v>
      </c>
      <c r="B1426" s="259" t="s">
        <v>479</v>
      </c>
      <c r="C1426" s="260">
        <v>0</v>
      </c>
      <c r="D1426" s="260">
        <v>0</v>
      </c>
      <c r="E1426" s="261" t="str">
        <f t="shared" si="88"/>
        <v/>
      </c>
      <c r="F1426" s="260">
        <v>32.504080000000002</v>
      </c>
      <c r="G1426" s="260">
        <v>13.758789999999999</v>
      </c>
      <c r="H1426" s="261">
        <f t="shared" si="89"/>
        <v>-0.57670575509289912</v>
      </c>
      <c r="I1426" s="260">
        <v>28.16602</v>
      </c>
      <c r="J1426" s="261">
        <f t="shared" si="90"/>
        <v>-0.51151103350775151</v>
      </c>
      <c r="K1426" s="260">
        <v>32.504080000000002</v>
      </c>
      <c r="L1426" s="260">
        <v>13.758789999999999</v>
      </c>
      <c r="M1426" s="261">
        <f t="shared" si="91"/>
        <v>-0.57670575509289912</v>
      </c>
    </row>
    <row r="1427" spans="1:13" x14ac:dyDescent="0.25">
      <c r="A1427" s="259" t="s">
        <v>166</v>
      </c>
      <c r="B1427" s="259" t="s">
        <v>479</v>
      </c>
      <c r="C1427" s="260">
        <v>0</v>
      </c>
      <c r="D1427" s="260">
        <v>0</v>
      </c>
      <c r="E1427" s="261" t="str">
        <f t="shared" ref="E1427:E1489" si="92">IF(C1427=0,"",(D1427/C1427-1))</f>
        <v/>
      </c>
      <c r="F1427" s="260">
        <v>23.090160000000001</v>
      </c>
      <c r="G1427" s="260">
        <v>74.737129999999993</v>
      </c>
      <c r="H1427" s="261">
        <f t="shared" ref="H1427:H1489" si="93">IF(F1427=0,"",(G1427/F1427-1))</f>
        <v>2.23675236550981</v>
      </c>
      <c r="I1427" s="260">
        <v>114.42037000000001</v>
      </c>
      <c r="J1427" s="261">
        <f t="shared" ref="J1427:J1489" si="94">IF(I1427=0,"",(G1427/I1427-1))</f>
        <v>-0.34681971400721756</v>
      </c>
      <c r="K1427" s="260">
        <v>23.090160000000001</v>
      </c>
      <c r="L1427" s="260">
        <v>74.737129999999993</v>
      </c>
      <c r="M1427" s="261">
        <f t="shared" ref="M1427:M1489" si="95">IF(K1427=0,"",(L1427/K1427-1))</f>
        <v>2.23675236550981</v>
      </c>
    </row>
    <row r="1428" spans="1:13" x14ac:dyDescent="0.25">
      <c r="A1428" s="259" t="s">
        <v>180</v>
      </c>
      <c r="B1428" s="259" t="s">
        <v>479</v>
      </c>
      <c r="C1428" s="260">
        <v>0</v>
      </c>
      <c r="D1428" s="260">
        <v>0</v>
      </c>
      <c r="E1428" s="261" t="str">
        <f t="shared" si="92"/>
        <v/>
      </c>
      <c r="F1428" s="260">
        <v>0</v>
      </c>
      <c r="G1428" s="260">
        <v>0</v>
      </c>
      <c r="H1428" s="261" t="str">
        <f t="shared" si="93"/>
        <v/>
      </c>
      <c r="I1428" s="260">
        <v>0</v>
      </c>
      <c r="J1428" s="261" t="str">
        <f t="shared" si="94"/>
        <v/>
      </c>
      <c r="K1428" s="260">
        <v>0</v>
      </c>
      <c r="L1428" s="260">
        <v>0</v>
      </c>
      <c r="M1428" s="261" t="str">
        <f t="shared" si="95"/>
        <v/>
      </c>
    </row>
    <row r="1429" spans="1:13" x14ac:dyDescent="0.25">
      <c r="A1429" s="259" t="s">
        <v>172</v>
      </c>
      <c r="B1429" s="259" t="s">
        <v>479</v>
      </c>
      <c r="C1429" s="260">
        <v>0</v>
      </c>
      <c r="D1429" s="260">
        <v>0</v>
      </c>
      <c r="E1429" s="261" t="str">
        <f t="shared" si="92"/>
        <v/>
      </c>
      <c r="F1429" s="260">
        <v>6.1</v>
      </c>
      <c r="G1429" s="260">
        <v>6.9678599999999999</v>
      </c>
      <c r="H1429" s="261">
        <f t="shared" si="93"/>
        <v>0.142272131147541</v>
      </c>
      <c r="I1429" s="260">
        <v>0</v>
      </c>
      <c r="J1429" s="261" t="str">
        <f t="shared" si="94"/>
        <v/>
      </c>
      <c r="K1429" s="260">
        <v>6.1</v>
      </c>
      <c r="L1429" s="260">
        <v>6.9678599999999999</v>
      </c>
      <c r="M1429" s="261">
        <f t="shared" si="95"/>
        <v>0.142272131147541</v>
      </c>
    </row>
    <row r="1430" spans="1:13" x14ac:dyDescent="0.25">
      <c r="A1430" s="259" t="s">
        <v>159</v>
      </c>
      <c r="B1430" s="259" t="s">
        <v>479</v>
      </c>
      <c r="C1430" s="260">
        <v>0</v>
      </c>
      <c r="D1430" s="260">
        <v>0</v>
      </c>
      <c r="E1430" s="261" t="str">
        <f t="shared" si="92"/>
        <v/>
      </c>
      <c r="F1430" s="260">
        <v>0</v>
      </c>
      <c r="G1430" s="260">
        <v>0</v>
      </c>
      <c r="H1430" s="261" t="str">
        <f t="shared" si="93"/>
        <v/>
      </c>
      <c r="I1430" s="260">
        <v>4.6706799999999999</v>
      </c>
      <c r="J1430" s="261">
        <f t="shared" si="94"/>
        <v>-1</v>
      </c>
      <c r="K1430" s="260">
        <v>0</v>
      </c>
      <c r="L1430" s="260">
        <v>0</v>
      </c>
      <c r="M1430" s="261" t="str">
        <f t="shared" si="95"/>
        <v/>
      </c>
    </row>
    <row r="1431" spans="1:13" x14ac:dyDescent="0.25">
      <c r="A1431" s="259" t="s">
        <v>171</v>
      </c>
      <c r="B1431" s="259" t="s">
        <v>479</v>
      </c>
      <c r="C1431" s="260">
        <v>0</v>
      </c>
      <c r="D1431" s="260">
        <v>0</v>
      </c>
      <c r="E1431" s="261" t="str">
        <f t="shared" si="92"/>
        <v/>
      </c>
      <c r="F1431" s="260">
        <v>0</v>
      </c>
      <c r="G1431" s="260">
        <v>0</v>
      </c>
      <c r="H1431" s="261" t="str">
        <f t="shared" si="93"/>
        <v/>
      </c>
      <c r="I1431" s="260">
        <v>0</v>
      </c>
      <c r="J1431" s="261" t="str">
        <f t="shared" si="94"/>
        <v/>
      </c>
      <c r="K1431" s="260">
        <v>0</v>
      </c>
      <c r="L1431" s="260">
        <v>0</v>
      </c>
      <c r="M1431" s="261" t="str">
        <f t="shared" si="95"/>
        <v/>
      </c>
    </row>
    <row r="1432" spans="1:13" x14ac:dyDescent="0.25">
      <c r="A1432" s="259" t="s">
        <v>167</v>
      </c>
      <c r="B1432" s="259" t="s">
        <v>479</v>
      </c>
      <c r="C1432" s="260">
        <v>0</v>
      </c>
      <c r="D1432" s="260">
        <v>0</v>
      </c>
      <c r="E1432" s="261" t="str">
        <f t="shared" si="92"/>
        <v/>
      </c>
      <c r="F1432" s="260">
        <v>10.92623</v>
      </c>
      <c r="G1432" s="260">
        <v>27.530249999999999</v>
      </c>
      <c r="H1432" s="261">
        <f t="shared" si="93"/>
        <v>1.5196476735342381</v>
      </c>
      <c r="I1432" s="260">
        <v>6.2397</v>
      </c>
      <c r="J1432" s="261">
        <f t="shared" si="94"/>
        <v>3.4121111591903457</v>
      </c>
      <c r="K1432" s="260">
        <v>10.92623</v>
      </c>
      <c r="L1432" s="260">
        <v>27.530249999999999</v>
      </c>
      <c r="M1432" s="261">
        <f t="shared" si="95"/>
        <v>1.5196476735342381</v>
      </c>
    </row>
    <row r="1433" spans="1:13" x14ac:dyDescent="0.25">
      <c r="A1433" s="259" t="s">
        <v>169</v>
      </c>
      <c r="B1433" s="259" t="s">
        <v>479</v>
      </c>
      <c r="C1433" s="260">
        <v>0</v>
      </c>
      <c r="D1433" s="260">
        <v>0</v>
      </c>
      <c r="E1433" s="261" t="str">
        <f t="shared" si="92"/>
        <v/>
      </c>
      <c r="F1433" s="260">
        <v>16.25282</v>
      </c>
      <c r="G1433" s="260">
        <v>7.8863500000000002</v>
      </c>
      <c r="H1433" s="261">
        <f t="shared" si="93"/>
        <v>-0.51477035985139807</v>
      </c>
      <c r="I1433" s="260">
        <v>0.96201000000000003</v>
      </c>
      <c r="J1433" s="261">
        <f t="shared" si="94"/>
        <v>7.1977838068211355</v>
      </c>
      <c r="K1433" s="260">
        <v>16.25282</v>
      </c>
      <c r="L1433" s="260">
        <v>7.8863500000000002</v>
      </c>
      <c r="M1433" s="261">
        <f t="shared" si="95"/>
        <v>-0.51477035985139807</v>
      </c>
    </row>
    <row r="1434" spans="1:13" x14ac:dyDescent="0.25">
      <c r="A1434" s="259" t="s">
        <v>155</v>
      </c>
      <c r="B1434" s="259" t="s">
        <v>479</v>
      </c>
      <c r="C1434" s="260">
        <v>0</v>
      </c>
      <c r="D1434" s="260">
        <v>0</v>
      </c>
      <c r="E1434" s="261" t="str">
        <f t="shared" si="92"/>
        <v/>
      </c>
      <c r="F1434" s="260">
        <v>13.1325</v>
      </c>
      <c r="G1434" s="260">
        <v>53.732199999999999</v>
      </c>
      <c r="H1434" s="261">
        <f t="shared" si="93"/>
        <v>3.091543879687797</v>
      </c>
      <c r="I1434" s="260">
        <v>116.32980000000001</v>
      </c>
      <c r="J1434" s="261">
        <f t="shared" si="94"/>
        <v>-0.53810459572697633</v>
      </c>
      <c r="K1434" s="260">
        <v>13.1325</v>
      </c>
      <c r="L1434" s="260">
        <v>53.732199999999999</v>
      </c>
      <c r="M1434" s="261">
        <f t="shared" si="95"/>
        <v>3.091543879687797</v>
      </c>
    </row>
    <row r="1435" spans="1:13" x14ac:dyDescent="0.25">
      <c r="A1435" s="259" t="s">
        <v>179</v>
      </c>
      <c r="B1435" s="259" t="s">
        <v>479</v>
      </c>
      <c r="C1435" s="260">
        <v>0</v>
      </c>
      <c r="D1435" s="260">
        <v>0</v>
      </c>
      <c r="E1435" s="261" t="str">
        <f t="shared" si="92"/>
        <v/>
      </c>
      <c r="F1435" s="260">
        <v>2.76315</v>
      </c>
      <c r="G1435" s="260">
        <v>34.273989999999998</v>
      </c>
      <c r="H1435" s="261">
        <f t="shared" si="93"/>
        <v>11.403955630349419</v>
      </c>
      <c r="I1435" s="260">
        <v>23.367080000000001</v>
      </c>
      <c r="J1435" s="261">
        <f t="shared" si="94"/>
        <v>0.46676392600187944</v>
      </c>
      <c r="K1435" s="260">
        <v>2.76315</v>
      </c>
      <c r="L1435" s="260">
        <v>34.273989999999998</v>
      </c>
      <c r="M1435" s="261">
        <f t="shared" si="95"/>
        <v>11.403955630349419</v>
      </c>
    </row>
    <row r="1436" spans="1:13" x14ac:dyDescent="0.25">
      <c r="A1436" s="259" t="s">
        <v>168</v>
      </c>
      <c r="B1436" s="259" t="s">
        <v>479</v>
      </c>
      <c r="C1436" s="260">
        <v>131.54400000000001</v>
      </c>
      <c r="D1436" s="260">
        <v>28.185379999999999</v>
      </c>
      <c r="E1436" s="261">
        <f t="shared" si="92"/>
        <v>-0.78573420300431795</v>
      </c>
      <c r="F1436" s="260">
        <v>2252.42092</v>
      </c>
      <c r="G1436" s="260">
        <v>1830.63481</v>
      </c>
      <c r="H1436" s="261">
        <f t="shared" si="93"/>
        <v>-0.18725900929742745</v>
      </c>
      <c r="I1436" s="260">
        <v>1979.2056600000001</v>
      </c>
      <c r="J1436" s="261">
        <f t="shared" si="94"/>
        <v>-7.5065897901686496E-2</v>
      </c>
      <c r="K1436" s="260">
        <v>2252.42092</v>
      </c>
      <c r="L1436" s="260">
        <v>1830.63481</v>
      </c>
      <c r="M1436" s="261">
        <f t="shared" si="95"/>
        <v>-0.18725900929742745</v>
      </c>
    </row>
    <row r="1437" spans="1:13" x14ac:dyDescent="0.25">
      <c r="A1437" s="259" t="s">
        <v>158</v>
      </c>
      <c r="B1437" s="259" t="s">
        <v>479</v>
      </c>
      <c r="C1437" s="260">
        <v>0</v>
      </c>
      <c r="D1437" s="260">
        <v>0</v>
      </c>
      <c r="E1437" s="261" t="str">
        <f t="shared" si="92"/>
        <v/>
      </c>
      <c r="F1437" s="260">
        <v>0</v>
      </c>
      <c r="G1437" s="260">
        <v>0</v>
      </c>
      <c r="H1437" s="261" t="str">
        <f t="shared" si="93"/>
        <v/>
      </c>
      <c r="I1437" s="260">
        <v>27.04429</v>
      </c>
      <c r="J1437" s="261">
        <f t="shared" si="94"/>
        <v>-1</v>
      </c>
      <c r="K1437" s="260">
        <v>0</v>
      </c>
      <c r="L1437" s="260">
        <v>0</v>
      </c>
      <c r="M1437" s="261" t="str">
        <f t="shared" si="95"/>
        <v/>
      </c>
    </row>
    <row r="1438" spans="1:13" x14ac:dyDescent="0.25">
      <c r="A1438" s="259" t="s">
        <v>181</v>
      </c>
      <c r="B1438" s="259" t="s">
        <v>479</v>
      </c>
      <c r="C1438" s="260">
        <v>5.8981300000000001</v>
      </c>
      <c r="D1438" s="260">
        <v>0</v>
      </c>
      <c r="E1438" s="261">
        <f t="shared" si="92"/>
        <v>-1</v>
      </c>
      <c r="F1438" s="260">
        <v>94.774000000000001</v>
      </c>
      <c r="G1438" s="260">
        <v>170.66231999999999</v>
      </c>
      <c r="H1438" s="261">
        <f t="shared" si="93"/>
        <v>0.80072931394686298</v>
      </c>
      <c r="I1438" s="260">
        <v>78.002430000000004</v>
      </c>
      <c r="J1438" s="261">
        <f t="shared" si="94"/>
        <v>1.1879102997175854</v>
      </c>
      <c r="K1438" s="260">
        <v>94.774000000000001</v>
      </c>
      <c r="L1438" s="260">
        <v>170.66231999999999</v>
      </c>
      <c r="M1438" s="261">
        <f t="shared" si="95"/>
        <v>0.80072931394686298</v>
      </c>
    </row>
    <row r="1439" spans="1:13" x14ac:dyDescent="0.25">
      <c r="A1439" s="259" t="s">
        <v>173</v>
      </c>
      <c r="B1439" s="259" t="s">
        <v>479</v>
      </c>
      <c r="C1439" s="260">
        <v>5.39255</v>
      </c>
      <c r="D1439" s="260">
        <v>0</v>
      </c>
      <c r="E1439" s="261">
        <f t="shared" si="92"/>
        <v>-1</v>
      </c>
      <c r="F1439" s="260">
        <v>14.985329999999999</v>
      </c>
      <c r="G1439" s="260">
        <v>32.577579999999998</v>
      </c>
      <c r="H1439" s="261">
        <f t="shared" si="93"/>
        <v>1.1739648042452182</v>
      </c>
      <c r="I1439" s="260">
        <v>117.34912</v>
      </c>
      <c r="J1439" s="261">
        <f t="shared" si="94"/>
        <v>-0.72238752195159206</v>
      </c>
      <c r="K1439" s="260">
        <v>14.985329999999999</v>
      </c>
      <c r="L1439" s="260">
        <v>32.577579999999998</v>
      </c>
      <c r="M1439" s="261">
        <f t="shared" si="95"/>
        <v>1.1739648042452182</v>
      </c>
    </row>
    <row r="1440" spans="1:13" x14ac:dyDescent="0.25">
      <c r="A1440" s="259" t="s">
        <v>157</v>
      </c>
      <c r="B1440" s="259" t="s">
        <v>479</v>
      </c>
      <c r="C1440" s="260">
        <v>0</v>
      </c>
      <c r="D1440" s="260">
        <v>0</v>
      </c>
      <c r="E1440" s="261" t="str">
        <f t="shared" si="92"/>
        <v/>
      </c>
      <c r="F1440" s="260">
        <v>118.40805</v>
      </c>
      <c r="G1440" s="260">
        <v>132.23106000000001</v>
      </c>
      <c r="H1440" s="261">
        <f t="shared" si="93"/>
        <v>0.11674045810229972</v>
      </c>
      <c r="I1440" s="260">
        <v>38.073700000000002</v>
      </c>
      <c r="J1440" s="261">
        <f t="shared" si="94"/>
        <v>2.4730288887079532</v>
      </c>
      <c r="K1440" s="260">
        <v>118.40805</v>
      </c>
      <c r="L1440" s="260">
        <v>132.23106000000001</v>
      </c>
      <c r="M1440" s="261">
        <f t="shared" si="95"/>
        <v>0.11674045810229972</v>
      </c>
    </row>
    <row r="1441" spans="1:13" x14ac:dyDescent="0.25">
      <c r="A1441" s="259" t="s">
        <v>164</v>
      </c>
      <c r="B1441" s="259" t="s">
        <v>479</v>
      </c>
      <c r="C1441" s="260">
        <v>0</v>
      </c>
      <c r="D1441" s="260">
        <v>0</v>
      </c>
      <c r="E1441" s="261" t="str">
        <f t="shared" si="92"/>
        <v/>
      </c>
      <c r="F1441" s="260">
        <v>58.215350000000001</v>
      </c>
      <c r="G1441" s="260">
        <v>52.804510000000001</v>
      </c>
      <c r="H1441" s="261">
        <f t="shared" si="93"/>
        <v>-9.2945245540909771E-2</v>
      </c>
      <c r="I1441" s="260">
        <v>18.54984</v>
      </c>
      <c r="J1441" s="261">
        <f t="shared" si="94"/>
        <v>1.846628865801538</v>
      </c>
      <c r="K1441" s="260">
        <v>58.215350000000001</v>
      </c>
      <c r="L1441" s="260">
        <v>52.804510000000001</v>
      </c>
      <c r="M1441" s="261">
        <f t="shared" si="95"/>
        <v>-9.2945245540909771E-2</v>
      </c>
    </row>
    <row r="1442" spans="1:13" x14ac:dyDescent="0.25">
      <c r="A1442" s="259" t="s">
        <v>177</v>
      </c>
      <c r="B1442" s="259" t="s">
        <v>479</v>
      </c>
      <c r="C1442" s="260">
        <v>0</v>
      </c>
      <c r="D1442" s="260">
        <v>0</v>
      </c>
      <c r="E1442" s="261" t="str">
        <f t="shared" si="92"/>
        <v/>
      </c>
      <c r="F1442" s="260">
        <v>0</v>
      </c>
      <c r="G1442" s="260">
        <v>0.30014999999999997</v>
      </c>
      <c r="H1442" s="261" t="str">
        <f t="shared" si="93"/>
        <v/>
      </c>
      <c r="I1442" s="260">
        <v>0</v>
      </c>
      <c r="J1442" s="261" t="str">
        <f t="shared" si="94"/>
        <v/>
      </c>
      <c r="K1442" s="260">
        <v>0</v>
      </c>
      <c r="L1442" s="260">
        <v>0.30014999999999997</v>
      </c>
      <c r="M1442" s="261" t="str">
        <f t="shared" si="95"/>
        <v/>
      </c>
    </row>
    <row r="1443" spans="1:13" x14ac:dyDescent="0.25">
      <c r="A1443" s="259" t="s">
        <v>170</v>
      </c>
      <c r="B1443" s="259" t="s">
        <v>479</v>
      </c>
      <c r="C1443" s="260">
        <v>124.72309</v>
      </c>
      <c r="D1443" s="260">
        <v>19.533449999999998</v>
      </c>
      <c r="E1443" s="261">
        <f t="shared" si="92"/>
        <v>-0.84338545493059869</v>
      </c>
      <c r="F1443" s="260">
        <v>994.03792999999996</v>
      </c>
      <c r="G1443" s="260">
        <v>683.42894999999999</v>
      </c>
      <c r="H1443" s="261">
        <f t="shared" si="93"/>
        <v>-0.31247195969674924</v>
      </c>
      <c r="I1443" s="260">
        <v>744.84330999999997</v>
      </c>
      <c r="J1443" s="261">
        <f t="shared" si="94"/>
        <v>-8.2452724184365667E-2</v>
      </c>
      <c r="K1443" s="260">
        <v>994.03792999999996</v>
      </c>
      <c r="L1443" s="260">
        <v>683.42894999999999</v>
      </c>
      <c r="M1443" s="261">
        <f t="shared" si="95"/>
        <v>-0.31247195969674924</v>
      </c>
    </row>
    <row r="1444" spans="1:13" x14ac:dyDescent="0.25">
      <c r="A1444" s="259" t="s">
        <v>163</v>
      </c>
      <c r="B1444" s="259" t="s">
        <v>479</v>
      </c>
      <c r="C1444" s="260">
        <v>0</v>
      </c>
      <c r="D1444" s="260">
        <v>0</v>
      </c>
      <c r="E1444" s="261" t="str">
        <f t="shared" si="92"/>
        <v/>
      </c>
      <c r="F1444" s="260">
        <v>11.7865</v>
      </c>
      <c r="G1444" s="260">
        <v>0</v>
      </c>
      <c r="H1444" s="261">
        <f t="shared" si="93"/>
        <v>-1</v>
      </c>
      <c r="I1444" s="260">
        <v>0</v>
      </c>
      <c r="J1444" s="261" t="str">
        <f t="shared" si="94"/>
        <v/>
      </c>
      <c r="K1444" s="260">
        <v>11.7865</v>
      </c>
      <c r="L1444" s="260">
        <v>0</v>
      </c>
      <c r="M1444" s="261">
        <f t="shared" si="95"/>
        <v>-1</v>
      </c>
    </row>
    <row r="1445" spans="1:13" x14ac:dyDescent="0.25">
      <c r="A1445" s="259" t="s">
        <v>162</v>
      </c>
      <c r="B1445" s="259" t="s">
        <v>479</v>
      </c>
      <c r="C1445" s="260">
        <v>0</v>
      </c>
      <c r="D1445" s="260">
        <v>0</v>
      </c>
      <c r="E1445" s="261" t="str">
        <f t="shared" si="92"/>
        <v/>
      </c>
      <c r="F1445" s="260">
        <v>0</v>
      </c>
      <c r="G1445" s="260">
        <v>0</v>
      </c>
      <c r="H1445" s="261" t="str">
        <f t="shared" si="93"/>
        <v/>
      </c>
      <c r="I1445" s="260">
        <v>0</v>
      </c>
      <c r="J1445" s="261" t="str">
        <f t="shared" si="94"/>
        <v/>
      </c>
      <c r="K1445" s="260">
        <v>0</v>
      </c>
      <c r="L1445" s="260">
        <v>0</v>
      </c>
      <c r="M1445" s="261" t="str">
        <f t="shared" si="95"/>
        <v/>
      </c>
    </row>
    <row r="1446" spans="1:13" x14ac:dyDescent="0.25">
      <c r="A1446" s="259" t="s">
        <v>165</v>
      </c>
      <c r="B1446" s="259" t="s">
        <v>479</v>
      </c>
      <c r="C1446" s="260">
        <v>0</v>
      </c>
      <c r="D1446" s="260">
        <v>0</v>
      </c>
      <c r="E1446" s="261" t="str">
        <f t="shared" si="92"/>
        <v/>
      </c>
      <c r="F1446" s="260">
        <v>0.17960000000000001</v>
      </c>
      <c r="G1446" s="260">
        <v>3.6905800000000002</v>
      </c>
      <c r="H1446" s="261">
        <f t="shared" si="93"/>
        <v>19.548886414253897</v>
      </c>
      <c r="I1446" s="260">
        <v>5.2170000000000001E-2</v>
      </c>
      <c r="J1446" s="261">
        <f t="shared" si="94"/>
        <v>69.741422273337164</v>
      </c>
      <c r="K1446" s="260">
        <v>0.17960000000000001</v>
      </c>
      <c r="L1446" s="260">
        <v>3.6905800000000002</v>
      </c>
      <c r="M1446" s="261">
        <f t="shared" si="95"/>
        <v>19.548886414253897</v>
      </c>
    </row>
    <row r="1447" spans="1:13" x14ac:dyDescent="0.25">
      <c r="A1447" s="259" t="s">
        <v>156</v>
      </c>
      <c r="B1447" s="259" t="s">
        <v>479</v>
      </c>
      <c r="C1447" s="260">
        <v>29.268139999999999</v>
      </c>
      <c r="D1447" s="260">
        <v>207.00749999999999</v>
      </c>
      <c r="E1447" s="261">
        <f t="shared" si="92"/>
        <v>6.0727931464042468</v>
      </c>
      <c r="F1447" s="260">
        <v>915.21361999999999</v>
      </c>
      <c r="G1447" s="260">
        <v>935.48203999999998</v>
      </c>
      <c r="H1447" s="261">
        <f t="shared" si="93"/>
        <v>2.2146108358833239E-2</v>
      </c>
      <c r="I1447" s="260">
        <v>816.32785000000001</v>
      </c>
      <c r="J1447" s="261">
        <f t="shared" si="94"/>
        <v>0.14596364683625573</v>
      </c>
      <c r="K1447" s="260">
        <v>915.21361999999999</v>
      </c>
      <c r="L1447" s="260">
        <v>935.48203999999998</v>
      </c>
      <c r="M1447" s="261">
        <f t="shared" si="95"/>
        <v>2.2146108358833239E-2</v>
      </c>
    </row>
    <row r="1448" spans="1:13" x14ac:dyDescent="0.25">
      <c r="A1448" s="259" t="s">
        <v>160</v>
      </c>
      <c r="B1448" s="259" t="s">
        <v>479</v>
      </c>
      <c r="C1448" s="260">
        <v>0</v>
      </c>
      <c r="D1448" s="260">
        <v>0</v>
      </c>
      <c r="E1448" s="261" t="str">
        <f t="shared" si="92"/>
        <v/>
      </c>
      <c r="F1448" s="260">
        <v>0</v>
      </c>
      <c r="G1448" s="260">
        <v>0</v>
      </c>
      <c r="H1448" s="261" t="str">
        <f t="shared" si="93"/>
        <v/>
      </c>
      <c r="I1448" s="260">
        <v>0</v>
      </c>
      <c r="J1448" s="261" t="str">
        <f t="shared" si="94"/>
        <v/>
      </c>
      <c r="K1448" s="260">
        <v>0</v>
      </c>
      <c r="L1448" s="260">
        <v>0</v>
      </c>
      <c r="M1448" s="261" t="str">
        <f t="shared" si="95"/>
        <v/>
      </c>
    </row>
    <row r="1449" spans="1:13" s="117" customFormat="1" x14ac:dyDescent="0.25">
      <c r="A1449" s="117" t="s">
        <v>3</v>
      </c>
      <c r="B1449" s="117" t="s">
        <v>479</v>
      </c>
      <c r="C1449" s="180">
        <v>322.42590999999999</v>
      </c>
      <c r="D1449" s="180">
        <v>277.58729</v>
      </c>
      <c r="E1449" s="262">
        <f t="shared" si="92"/>
        <v>-0.13906642924571411</v>
      </c>
      <c r="F1449" s="180">
        <v>4984.2599899999996</v>
      </c>
      <c r="G1449" s="180">
        <v>4351.7806</v>
      </c>
      <c r="H1449" s="262">
        <f t="shared" si="93"/>
        <v>-0.12689534479921849</v>
      </c>
      <c r="I1449" s="180">
        <v>4510.2145799999998</v>
      </c>
      <c r="J1449" s="262">
        <f t="shared" si="94"/>
        <v>-3.5127814251356471E-2</v>
      </c>
      <c r="K1449" s="180">
        <v>4984.2599899999996</v>
      </c>
      <c r="L1449" s="180">
        <v>4351.7806</v>
      </c>
      <c r="M1449" s="262">
        <f t="shared" si="95"/>
        <v>-0.12689534479921849</v>
      </c>
    </row>
    <row r="1450" spans="1:13" x14ac:dyDescent="0.25">
      <c r="A1450" s="259" t="s">
        <v>175</v>
      </c>
      <c r="B1450" s="259" t="s">
        <v>455</v>
      </c>
      <c r="C1450" s="260">
        <v>0</v>
      </c>
      <c r="D1450" s="260">
        <v>9.6886899999999994</v>
      </c>
      <c r="E1450" s="261" t="str">
        <f t="shared" si="92"/>
        <v/>
      </c>
      <c r="F1450" s="260">
        <v>2.2799999999999998</v>
      </c>
      <c r="G1450" s="260">
        <v>36.063690000000001</v>
      </c>
      <c r="H1450" s="261">
        <f t="shared" si="93"/>
        <v>14.817407894736844</v>
      </c>
      <c r="I1450" s="260">
        <v>32.025950000000002</v>
      </c>
      <c r="J1450" s="261">
        <f t="shared" si="94"/>
        <v>0.12607713432388423</v>
      </c>
      <c r="K1450" s="260">
        <v>2.2799999999999998</v>
      </c>
      <c r="L1450" s="260">
        <v>36.063690000000001</v>
      </c>
      <c r="M1450" s="261">
        <f t="shared" si="95"/>
        <v>14.817407894736844</v>
      </c>
    </row>
    <row r="1451" spans="1:13" x14ac:dyDescent="0.25">
      <c r="A1451" s="259" t="s">
        <v>176</v>
      </c>
      <c r="B1451" s="259" t="s">
        <v>455</v>
      </c>
      <c r="C1451" s="260">
        <v>48.618479999999998</v>
      </c>
      <c r="D1451" s="260">
        <v>124.06785000000001</v>
      </c>
      <c r="E1451" s="261">
        <f t="shared" si="92"/>
        <v>1.5518660805520867</v>
      </c>
      <c r="F1451" s="260">
        <v>384.50778000000003</v>
      </c>
      <c r="G1451" s="260">
        <v>376.24743000000001</v>
      </c>
      <c r="H1451" s="261">
        <f t="shared" si="93"/>
        <v>-2.1482920319583654E-2</v>
      </c>
      <c r="I1451" s="260">
        <v>559.52880000000005</v>
      </c>
      <c r="J1451" s="261">
        <f t="shared" si="94"/>
        <v>-0.32756378223962734</v>
      </c>
      <c r="K1451" s="260">
        <v>384.50778000000003</v>
      </c>
      <c r="L1451" s="260">
        <v>376.24743000000001</v>
      </c>
      <c r="M1451" s="261">
        <f t="shared" si="95"/>
        <v>-2.1482920319583654E-2</v>
      </c>
    </row>
    <row r="1452" spans="1:13" x14ac:dyDescent="0.25">
      <c r="A1452" s="259" t="s">
        <v>174</v>
      </c>
      <c r="B1452" s="259" t="s">
        <v>455</v>
      </c>
      <c r="C1452" s="260">
        <v>0</v>
      </c>
      <c r="D1452" s="260">
        <v>0</v>
      </c>
      <c r="E1452" s="261" t="str">
        <f t="shared" si="92"/>
        <v/>
      </c>
      <c r="F1452" s="260">
        <v>40.151919999999997</v>
      </c>
      <c r="G1452" s="260">
        <v>4.9101900000000001</v>
      </c>
      <c r="H1452" s="261">
        <f t="shared" si="93"/>
        <v>-0.87770970852701435</v>
      </c>
      <c r="I1452" s="260">
        <v>52.778309999999998</v>
      </c>
      <c r="J1452" s="261">
        <f t="shared" si="94"/>
        <v>-0.90696575922950162</v>
      </c>
      <c r="K1452" s="260">
        <v>40.151919999999997</v>
      </c>
      <c r="L1452" s="260">
        <v>4.9101900000000001</v>
      </c>
      <c r="M1452" s="261">
        <f t="shared" si="95"/>
        <v>-0.87770970852701435</v>
      </c>
    </row>
    <row r="1453" spans="1:13" x14ac:dyDescent="0.25">
      <c r="A1453" s="259" t="s">
        <v>166</v>
      </c>
      <c r="B1453" s="259" t="s">
        <v>455</v>
      </c>
      <c r="C1453" s="260">
        <v>0</v>
      </c>
      <c r="D1453" s="260">
        <v>0</v>
      </c>
      <c r="E1453" s="261" t="str">
        <f t="shared" si="92"/>
        <v/>
      </c>
      <c r="F1453" s="260">
        <v>7.9078900000000001</v>
      </c>
      <c r="G1453" s="260">
        <v>55.42201</v>
      </c>
      <c r="H1453" s="261">
        <f t="shared" si="93"/>
        <v>6.0084447305159783</v>
      </c>
      <c r="I1453" s="260">
        <v>25.380759999999999</v>
      </c>
      <c r="J1453" s="261">
        <f t="shared" si="94"/>
        <v>1.1836229490369874</v>
      </c>
      <c r="K1453" s="260">
        <v>7.9078900000000001</v>
      </c>
      <c r="L1453" s="260">
        <v>55.42201</v>
      </c>
      <c r="M1453" s="261">
        <f t="shared" si="95"/>
        <v>6.0084447305159783</v>
      </c>
    </row>
    <row r="1454" spans="1:13" x14ac:dyDescent="0.25">
      <c r="A1454" s="259" t="s">
        <v>180</v>
      </c>
      <c r="B1454" s="259" t="s">
        <v>455</v>
      </c>
      <c r="C1454" s="260">
        <v>0</v>
      </c>
      <c r="D1454" s="260">
        <v>0</v>
      </c>
      <c r="E1454" s="261" t="str">
        <f t="shared" si="92"/>
        <v/>
      </c>
      <c r="F1454" s="260">
        <v>5.3200000000000001E-3</v>
      </c>
      <c r="G1454" s="260">
        <v>0</v>
      </c>
      <c r="H1454" s="261">
        <f t="shared" si="93"/>
        <v>-1</v>
      </c>
      <c r="I1454" s="260">
        <v>0.16971</v>
      </c>
      <c r="J1454" s="261">
        <f t="shared" si="94"/>
        <v>-1</v>
      </c>
      <c r="K1454" s="260">
        <v>5.3200000000000001E-3</v>
      </c>
      <c r="L1454" s="260">
        <v>0</v>
      </c>
      <c r="M1454" s="261">
        <f t="shared" si="95"/>
        <v>-1</v>
      </c>
    </row>
    <row r="1455" spans="1:13" x14ac:dyDescent="0.25">
      <c r="A1455" s="259" t="s">
        <v>172</v>
      </c>
      <c r="B1455" s="259" t="s">
        <v>455</v>
      </c>
      <c r="C1455" s="260">
        <v>0</v>
      </c>
      <c r="D1455" s="260">
        <v>0</v>
      </c>
      <c r="E1455" s="261" t="str">
        <f t="shared" si="92"/>
        <v/>
      </c>
      <c r="F1455" s="260">
        <v>123.67592999999999</v>
      </c>
      <c r="G1455" s="260">
        <v>278.80703999999997</v>
      </c>
      <c r="H1455" s="261">
        <f t="shared" si="93"/>
        <v>1.2543355040871735</v>
      </c>
      <c r="I1455" s="260">
        <v>276.44627000000003</v>
      </c>
      <c r="J1455" s="261">
        <f t="shared" si="94"/>
        <v>8.5397064680956536E-3</v>
      </c>
      <c r="K1455" s="260">
        <v>123.67592999999999</v>
      </c>
      <c r="L1455" s="260">
        <v>278.80703999999997</v>
      </c>
      <c r="M1455" s="261">
        <f t="shared" si="95"/>
        <v>1.2543355040871735</v>
      </c>
    </row>
    <row r="1456" spans="1:13" x14ac:dyDescent="0.25">
      <c r="A1456" s="259" t="s">
        <v>159</v>
      </c>
      <c r="B1456" s="259" t="s">
        <v>455</v>
      </c>
      <c r="C1456" s="260">
        <v>971.15436999999997</v>
      </c>
      <c r="D1456" s="260">
        <v>460.98574000000002</v>
      </c>
      <c r="E1456" s="261">
        <f t="shared" si="92"/>
        <v>-0.52532187030162869</v>
      </c>
      <c r="F1456" s="260">
        <v>15045.49294</v>
      </c>
      <c r="G1456" s="260">
        <v>8866.2280900000005</v>
      </c>
      <c r="H1456" s="261">
        <f t="shared" si="93"/>
        <v>-0.41070537699511223</v>
      </c>
      <c r="I1456" s="260">
        <v>10576.55235</v>
      </c>
      <c r="J1456" s="261">
        <f t="shared" si="94"/>
        <v>-0.16170905257231571</v>
      </c>
      <c r="K1456" s="260">
        <v>15045.49294</v>
      </c>
      <c r="L1456" s="260">
        <v>8866.2280900000005</v>
      </c>
      <c r="M1456" s="261">
        <f t="shared" si="95"/>
        <v>-0.41070537699511223</v>
      </c>
    </row>
    <row r="1457" spans="1:13" x14ac:dyDescent="0.25">
      <c r="A1457" s="259" t="s">
        <v>171</v>
      </c>
      <c r="B1457" s="259" t="s">
        <v>455</v>
      </c>
      <c r="C1457" s="260">
        <v>0</v>
      </c>
      <c r="D1457" s="260">
        <v>0</v>
      </c>
      <c r="E1457" s="261" t="str">
        <f t="shared" si="92"/>
        <v/>
      </c>
      <c r="F1457" s="260">
        <v>0</v>
      </c>
      <c r="G1457" s="260">
        <v>0</v>
      </c>
      <c r="H1457" s="261" t="str">
        <f t="shared" si="93"/>
        <v/>
      </c>
      <c r="I1457" s="260">
        <v>0</v>
      </c>
      <c r="J1457" s="261" t="str">
        <f t="shared" si="94"/>
        <v/>
      </c>
      <c r="K1457" s="260">
        <v>0</v>
      </c>
      <c r="L1457" s="260">
        <v>0</v>
      </c>
      <c r="M1457" s="261" t="str">
        <f t="shared" si="95"/>
        <v/>
      </c>
    </row>
    <row r="1458" spans="1:13" x14ac:dyDescent="0.25">
      <c r="A1458" s="259" t="s">
        <v>167</v>
      </c>
      <c r="B1458" s="259" t="s">
        <v>455</v>
      </c>
      <c r="C1458" s="260">
        <v>0</v>
      </c>
      <c r="D1458" s="260">
        <v>0</v>
      </c>
      <c r="E1458" s="261" t="str">
        <f t="shared" si="92"/>
        <v/>
      </c>
      <c r="F1458" s="260">
        <v>0</v>
      </c>
      <c r="G1458" s="260">
        <v>0</v>
      </c>
      <c r="H1458" s="261" t="str">
        <f t="shared" si="93"/>
        <v/>
      </c>
      <c r="I1458" s="260">
        <v>6.9639999999999994E-2</v>
      </c>
      <c r="J1458" s="261">
        <f t="shared" si="94"/>
        <v>-1</v>
      </c>
      <c r="K1458" s="260">
        <v>0</v>
      </c>
      <c r="L1458" s="260">
        <v>0</v>
      </c>
      <c r="M1458" s="261" t="str">
        <f t="shared" si="95"/>
        <v/>
      </c>
    </row>
    <row r="1459" spans="1:13" x14ac:dyDescent="0.25">
      <c r="A1459" s="259" t="s">
        <v>169</v>
      </c>
      <c r="B1459" s="259" t="s">
        <v>455</v>
      </c>
      <c r="C1459" s="260">
        <v>9.6699999999999998E-3</v>
      </c>
      <c r="D1459" s="260">
        <v>0</v>
      </c>
      <c r="E1459" s="261">
        <f t="shared" si="92"/>
        <v>-1</v>
      </c>
      <c r="F1459" s="260">
        <v>15.738860000000001</v>
      </c>
      <c r="G1459" s="260">
        <v>0.84199999999999997</v>
      </c>
      <c r="H1459" s="261">
        <f t="shared" si="93"/>
        <v>-0.9465018432084662</v>
      </c>
      <c r="I1459" s="260">
        <v>74.039180000000002</v>
      </c>
      <c r="J1459" s="261">
        <f t="shared" si="94"/>
        <v>-0.98862764282370497</v>
      </c>
      <c r="K1459" s="260">
        <v>15.738860000000001</v>
      </c>
      <c r="L1459" s="260">
        <v>0.84199999999999997</v>
      </c>
      <c r="M1459" s="261">
        <f t="shared" si="95"/>
        <v>-0.9465018432084662</v>
      </c>
    </row>
    <row r="1460" spans="1:13" x14ac:dyDescent="0.25">
      <c r="A1460" s="259" t="s">
        <v>155</v>
      </c>
      <c r="B1460" s="259" t="s">
        <v>455</v>
      </c>
      <c r="C1460" s="260">
        <v>0</v>
      </c>
      <c r="D1460" s="260">
        <v>8.4492899999999995</v>
      </c>
      <c r="E1460" s="261" t="str">
        <f t="shared" si="92"/>
        <v/>
      </c>
      <c r="F1460" s="260">
        <v>1305.04955</v>
      </c>
      <c r="G1460" s="260">
        <v>1361.1394600000001</v>
      </c>
      <c r="H1460" s="261">
        <f t="shared" si="93"/>
        <v>4.2979142056330355E-2</v>
      </c>
      <c r="I1460" s="260">
        <v>1389.2189599999999</v>
      </c>
      <c r="J1460" s="261">
        <f t="shared" si="94"/>
        <v>-2.0212436490213093E-2</v>
      </c>
      <c r="K1460" s="260">
        <v>1305.04955</v>
      </c>
      <c r="L1460" s="260">
        <v>1361.1394600000001</v>
      </c>
      <c r="M1460" s="261">
        <f t="shared" si="95"/>
        <v>4.2979142056330355E-2</v>
      </c>
    </row>
    <row r="1461" spans="1:13" x14ac:dyDescent="0.25">
      <c r="A1461" s="259" t="s">
        <v>179</v>
      </c>
      <c r="B1461" s="259" t="s">
        <v>455</v>
      </c>
      <c r="C1461" s="260">
        <v>0</v>
      </c>
      <c r="D1461" s="260">
        <v>0</v>
      </c>
      <c r="E1461" s="261" t="str">
        <f t="shared" si="92"/>
        <v/>
      </c>
      <c r="F1461" s="260">
        <v>7.6931200000000004</v>
      </c>
      <c r="G1461" s="260">
        <v>7.5067500000000003</v>
      </c>
      <c r="H1461" s="261">
        <f t="shared" si="93"/>
        <v>-2.4225541782787796E-2</v>
      </c>
      <c r="I1461" s="260">
        <v>21.99898</v>
      </c>
      <c r="J1461" s="261">
        <f t="shared" si="94"/>
        <v>-0.65876827016525308</v>
      </c>
      <c r="K1461" s="260">
        <v>7.6931200000000004</v>
      </c>
      <c r="L1461" s="260">
        <v>7.5067500000000003</v>
      </c>
      <c r="M1461" s="261">
        <f t="shared" si="95"/>
        <v>-2.4225541782787796E-2</v>
      </c>
    </row>
    <row r="1462" spans="1:13" x14ac:dyDescent="0.25">
      <c r="A1462" s="259" t="s">
        <v>168</v>
      </c>
      <c r="B1462" s="259" t="s">
        <v>455</v>
      </c>
      <c r="C1462" s="260">
        <v>135.12985</v>
      </c>
      <c r="D1462" s="260">
        <v>248.41636</v>
      </c>
      <c r="E1462" s="261">
        <f t="shared" si="92"/>
        <v>0.83835296198434306</v>
      </c>
      <c r="F1462" s="260">
        <v>1346.77233</v>
      </c>
      <c r="G1462" s="260">
        <v>1807.90536</v>
      </c>
      <c r="H1462" s="261">
        <f t="shared" si="93"/>
        <v>0.34239865174539186</v>
      </c>
      <c r="I1462" s="260">
        <v>1956.28674</v>
      </c>
      <c r="J1462" s="261">
        <f t="shared" si="94"/>
        <v>-7.5848482211764101E-2</v>
      </c>
      <c r="K1462" s="260">
        <v>1346.77233</v>
      </c>
      <c r="L1462" s="260">
        <v>1807.90536</v>
      </c>
      <c r="M1462" s="261">
        <f t="shared" si="95"/>
        <v>0.34239865174539186</v>
      </c>
    </row>
    <row r="1463" spans="1:13" x14ac:dyDescent="0.25">
      <c r="A1463" s="259" t="s">
        <v>158</v>
      </c>
      <c r="B1463" s="259" t="s">
        <v>455</v>
      </c>
      <c r="C1463" s="260">
        <v>0</v>
      </c>
      <c r="D1463" s="260">
        <v>0</v>
      </c>
      <c r="E1463" s="261" t="str">
        <f t="shared" si="92"/>
        <v/>
      </c>
      <c r="F1463" s="260">
        <v>52.410319999999999</v>
      </c>
      <c r="G1463" s="260">
        <v>5.1322799999999997</v>
      </c>
      <c r="H1463" s="261">
        <f t="shared" si="93"/>
        <v>-0.90207501118100408</v>
      </c>
      <c r="I1463" s="260">
        <v>4.3776200000000003</v>
      </c>
      <c r="J1463" s="261">
        <f t="shared" si="94"/>
        <v>0.17239047701719179</v>
      </c>
      <c r="K1463" s="260">
        <v>52.410319999999999</v>
      </c>
      <c r="L1463" s="260">
        <v>5.1322799999999997</v>
      </c>
      <c r="M1463" s="261">
        <f t="shared" si="95"/>
        <v>-0.90207501118100408</v>
      </c>
    </row>
    <row r="1464" spans="1:13" x14ac:dyDescent="0.25">
      <c r="A1464" s="259" t="s">
        <v>181</v>
      </c>
      <c r="B1464" s="259" t="s">
        <v>455</v>
      </c>
      <c r="C1464" s="260">
        <v>223.30914000000001</v>
      </c>
      <c r="D1464" s="260">
        <v>487.28478000000001</v>
      </c>
      <c r="E1464" s="261">
        <f t="shared" si="92"/>
        <v>1.1821085334885977</v>
      </c>
      <c r="F1464" s="260">
        <v>3912.7119699999998</v>
      </c>
      <c r="G1464" s="260">
        <v>6993.0176199999996</v>
      </c>
      <c r="H1464" s="261">
        <f t="shared" si="93"/>
        <v>0.78725591702575537</v>
      </c>
      <c r="I1464" s="260">
        <v>6687.4747699999998</v>
      </c>
      <c r="J1464" s="261">
        <f t="shared" si="94"/>
        <v>4.5688822837981258E-2</v>
      </c>
      <c r="K1464" s="260">
        <v>3912.7119699999998</v>
      </c>
      <c r="L1464" s="260">
        <v>6993.0176199999996</v>
      </c>
      <c r="M1464" s="261">
        <f t="shared" si="95"/>
        <v>0.78725591702575537</v>
      </c>
    </row>
    <row r="1465" spans="1:13" x14ac:dyDescent="0.25">
      <c r="A1465" s="259" t="s">
        <v>173</v>
      </c>
      <c r="B1465" s="259" t="s">
        <v>455</v>
      </c>
      <c r="C1465" s="260">
        <v>0</v>
      </c>
      <c r="D1465" s="260">
        <v>76.366479999999996</v>
      </c>
      <c r="E1465" s="261" t="str">
        <f t="shared" si="92"/>
        <v/>
      </c>
      <c r="F1465" s="260">
        <v>183.67311000000001</v>
      </c>
      <c r="G1465" s="260">
        <v>223.36115000000001</v>
      </c>
      <c r="H1465" s="261">
        <f t="shared" si="93"/>
        <v>0.21607975168493643</v>
      </c>
      <c r="I1465" s="260">
        <v>142.53475</v>
      </c>
      <c r="J1465" s="261">
        <f t="shared" si="94"/>
        <v>0.56706452286196884</v>
      </c>
      <c r="K1465" s="260">
        <v>183.67311000000001</v>
      </c>
      <c r="L1465" s="260">
        <v>223.36115000000001</v>
      </c>
      <c r="M1465" s="261">
        <f t="shared" si="95"/>
        <v>0.21607975168493643</v>
      </c>
    </row>
    <row r="1466" spans="1:13" x14ac:dyDescent="0.25">
      <c r="A1466" s="259" t="s">
        <v>157</v>
      </c>
      <c r="B1466" s="259" t="s">
        <v>455</v>
      </c>
      <c r="C1466" s="260">
        <v>353.26101999999997</v>
      </c>
      <c r="D1466" s="260">
        <v>0</v>
      </c>
      <c r="E1466" s="261">
        <f t="shared" si="92"/>
        <v>-1</v>
      </c>
      <c r="F1466" s="260">
        <v>380.07461000000001</v>
      </c>
      <c r="G1466" s="260">
        <v>79.113219999999998</v>
      </c>
      <c r="H1466" s="261">
        <f t="shared" si="93"/>
        <v>-0.79184818475509322</v>
      </c>
      <c r="I1466" s="260">
        <v>126.34799</v>
      </c>
      <c r="J1466" s="261">
        <f t="shared" si="94"/>
        <v>-0.37384662787275047</v>
      </c>
      <c r="K1466" s="260">
        <v>380.07461000000001</v>
      </c>
      <c r="L1466" s="260">
        <v>79.113219999999998</v>
      </c>
      <c r="M1466" s="261">
        <f t="shared" si="95"/>
        <v>-0.79184818475509322</v>
      </c>
    </row>
    <row r="1467" spans="1:13" x14ac:dyDescent="0.25">
      <c r="A1467" s="259" t="s">
        <v>164</v>
      </c>
      <c r="B1467" s="259" t="s">
        <v>455</v>
      </c>
      <c r="C1467" s="260">
        <v>98.080029999999994</v>
      </c>
      <c r="D1467" s="260">
        <v>821.22361999999998</v>
      </c>
      <c r="E1467" s="261">
        <f t="shared" si="92"/>
        <v>7.372995195861991</v>
      </c>
      <c r="F1467" s="260">
        <v>7473.1094199999998</v>
      </c>
      <c r="G1467" s="260">
        <v>2402.0366899999999</v>
      </c>
      <c r="H1467" s="261">
        <f t="shared" si="93"/>
        <v>-0.67857600431066611</v>
      </c>
      <c r="I1467" s="260">
        <v>6360.6070300000001</v>
      </c>
      <c r="J1467" s="261">
        <f t="shared" si="94"/>
        <v>-0.62235731925102122</v>
      </c>
      <c r="K1467" s="260">
        <v>7473.1094199999998</v>
      </c>
      <c r="L1467" s="260">
        <v>2402.0366899999999</v>
      </c>
      <c r="M1467" s="261">
        <f t="shared" si="95"/>
        <v>-0.67857600431066611</v>
      </c>
    </row>
    <row r="1468" spans="1:13" x14ac:dyDescent="0.25">
      <c r="A1468" s="259" t="s">
        <v>177</v>
      </c>
      <c r="B1468" s="259" t="s">
        <v>455</v>
      </c>
      <c r="C1468" s="260">
        <v>0</v>
      </c>
      <c r="D1468" s="260">
        <v>0</v>
      </c>
      <c r="E1468" s="261" t="str">
        <f t="shared" si="92"/>
        <v/>
      </c>
      <c r="F1468" s="260">
        <v>0</v>
      </c>
      <c r="G1468" s="260">
        <v>0</v>
      </c>
      <c r="H1468" s="261" t="str">
        <f t="shared" si="93"/>
        <v/>
      </c>
      <c r="I1468" s="260">
        <v>8.0759999999999998E-2</v>
      </c>
      <c r="J1468" s="261">
        <f t="shared" si="94"/>
        <v>-1</v>
      </c>
      <c r="K1468" s="260">
        <v>0</v>
      </c>
      <c r="L1468" s="260">
        <v>0</v>
      </c>
      <c r="M1468" s="261" t="str">
        <f t="shared" si="95"/>
        <v/>
      </c>
    </row>
    <row r="1469" spans="1:13" x14ac:dyDescent="0.25">
      <c r="A1469" s="259" t="s">
        <v>170</v>
      </c>
      <c r="B1469" s="259" t="s">
        <v>455</v>
      </c>
      <c r="C1469" s="260">
        <v>0</v>
      </c>
      <c r="D1469" s="260">
        <v>0</v>
      </c>
      <c r="E1469" s="261" t="str">
        <f t="shared" si="92"/>
        <v/>
      </c>
      <c r="F1469" s="260">
        <v>358.26245999999998</v>
      </c>
      <c r="G1469" s="260">
        <v>0</v>
      </c>
      <c r="H1469" s="261">
        <f t="shared" si="93"/>
        <v>-1</v>
      </c>
      <c r="I1469" s="260">
        <v>17.846</v>
      </c>
      <c r="J1469" s="261">
        <f t="shared" si="94"/>
        <v>-1</v>
      </c>
      <c r="K1469" s="260">
        <v>358.26245999999998</v>
      </c>
      <c r="L1469" s="260">
        <v>0</v>
      </c>
      <c r="M1469" s="261">
        <f t="shared" si="95"/>
        <v>-1</v>
      </c>
    </row>
    <row r="1470" spans="1:13" x14ac:dyDescent="0.25">
      <c r="A1470" s="259" t="s">
        <v>163</v>
      </c>
      <c r="B1470" s="259" t="s">
        <v>455</v>
      </c>
      <c r="C1470" s="260">
        <v>0</v>
      </c>
      <c r="D1470" s="260">
        <v>0</v>
      </c>
      <c r="E1470" s="261" t="str">
        <f t="shared" si="92"/>
        <v/>
      </c>
      <c r="F1470" s="260">
        <v>79.308419999999998</v>
      </c>
      <c r="G1470" s="260">
        <v>188.02921000000001</v>
      </c>
      <c r="H1470" s="261">
        <f t="shared" si="93"/>
        <v>1.3708606223651918</v>
      </c>
      <c r="I1470" s="260">
        <v>418.41541000000001</v>
      </c>
      <c r="J1470" s="261">
        <f t="shared" si="94"/>
        <v>-0.55061595365237626</v>
      </c>
      <c r="K1470" s="260">
        <v>79.308419999999998</v>
      </c>
      <c r="L1470" s="260">
        <v>188.02921000000001</v>
      </c>
      <c r="M1470" s="261">
        <f t="shared" si="95"/>
        <v>1.3708606223651918</v>
      </c>
    </row>
    <row r="1471" spans="1:13" x14ac:dyDescent="0.25">
      <c r="A1471" s="259" t="s">
        <v>165</v>
      </c>
      <c r="B1471" s="259" t="s">
        <v>455</v>
      </c>
      <c r="C1471" s="260">
        <v>0</v>
      </c>
      <c r="D1471" s="260">
        <v>0</v>
      </c>
      <c r="E1471" s="261" t="str">
        <f t="shared" si="92"/>
        <v/>
      </c>
      <c r="F1471" s="260">
        <v>0</v>
      </c>
      <c r="G1471" s="260">
        <v>21.123139999999999</v>
      </c>
      <c r="H1471" s="261" t="str">
        <f t="shared" si="93"/>
        <v/>
      </c>
      <c r="I1471" s="260">
        <v>0.37439</v>
      </c>
      <c r="J1471" s="261">
        <f t="shared" si="94"/>
        <v>55.420150110846976</v>
      </c>
      <c r="K1471" s="260">
        <v>0</v>
      </c>
      <c r="L1471" s="260">
        <v>21.123139999999999</v>
      </c>
      <c r="M1471" s="261" t="str">
        <f t="shared" si="95"/>
        <v/>
      </c>
    </row>
    <row r="1472" spans="1:13" x14ac:dyDescent="0.25">
      <c r="A1472" s="259" t="s">
        <v>156</v>
      </c>
      <c r="B1472" s="259" t="s">
        <v>455</v>
      </c>
      <c r="C1472" s="260">
        <v>0</v>
      </c>
      <c r="D1472" s="260">
        <v>0</v>
      </c>
      <c r="E1472" s="261" t="str">
        <f t="shared" si="92"/>
        <v/>
      </c>
      <c r="F1472" s="260">
        <v>148.85344000000001</v>
      </c>
      <c r="G1472" s="260">
        <v>75.062759999999997</v>
      </c>
      <c r="H1472" s="261">
        <f t="shared" si="93"/>
        <v>-0.49572707221277523</v>
      </c>
      <c r="I1472" s="260">
        <v>99.152240000000006</v>
      </c>
      <c r="J1472" s="261">
        <f t="shared" si="94"/>
        <v>-0.2429544708218393</v>
      </c>
      <c r="K1472" s="260">
        <v>148.85344000000001</v>
      </c>
      <c r="L1472" s="260">
        <v>75.062759999999997</v>
      </c>
      <c r="M1472" s="261">
        <f t="shared" si="95"/>
        <v>-0.49572707221277523</v>
      </c>
    </row>
    <row r="1473" spans="1:13" x14ac:dyDescent="0.25">
      <c r="A1473" s="259" t="s">
        <v>160</v>
      </c>
      <c r="B1473" s="259" t="s">
        <v>455</v>
      </c>
      <c r="C1473" s="260">
        <v>0</v>
      </c>
      <c r="D1473" s="260">
        <v>0</v>
      </c>
      <c r="E1473" s="261" t="str">
        <f t="shared" si="92"/>
        <v/>
      </c>
      <c r="F1473" s="260">
        <v>0</v>
      </c>
      <c r="G1473" s="260">
        <v>2.8033800000000002</v>
      </c>
      <c r="H1473" s="261" t="str">
        <f t="shared" si="93"/>
        <v/>
      </c>
      <c r="I1473" s="260">
        <v>0.22164</v>
      </c>
      <c r="J1473" s="261">
        <f t="shared" si="94"/>
        <v>11.648348673524636</v>
      </c>
      <c r="K1473" s="260">
        <v>0</v>
      </c>
      <c r="L1473" s="260">
        <v>2.8033800000000002</v>
      </c>
      <c r="M1473" s="261" t="str">
        <f t="shared" si="95"/>
        <v/>
      </c>
    </row>
    <row r="1474" spans="1:13" s="117" customFormat="1" x14ac:dyDescent="0.25">
      <c r="A1474" s="117" t="s">
        <v>3</v>
      </c>
      <c r="B1474" s="117" t="s">
        <v>455</v>
      </c>
      <c r="C1474" s="180">
        <v>1829.5625600000001</v>
      </c>
      <c r="D1474" s="180">
        <v>2236.48281</v>
      </c>
      <c r="E1474" s="262">
        <f t="shared" si="92"/>
        <v>0.22241395779327711</v>
      </c>
      <c r="F1474" s="180">
        <v>30867.679390000001</v>
      </c>
      <c r="G1474" s="180">
        <v>22784.751469999999</v>
      </c>
      <c r="H1474" s="262">
        <f t="shared" si="93"/>
        <v>-0.26185732389777816</v>
      </c>
      <c r="I1474" s="180">
        <v>28821.928250000001</v>
      </c>
      <c r="J1474" s="262">
        <f t="shared" si="94"/>
        <v>-0.20946470783057347</v>
      </c>
      <c r="K1474" s="180">
        <v>30867.679390000001</v>
      </c>
      <c r="L1474" s="180">
        <v>22784.751469999999</v>
      </c>
      <c r="M1474" s="262">
        <f t="shared" si="95"/>
        <v>-0.26185732389777816</v>
      </c>
    </row>
    <row r="1475" spans="1:13" x14ac:dyDescent="0.25">
      <c r="A1475" s="259" t="s">
        <v>175</v>
      </c>
      <c r="B1475" s="259" t="s">
        <v>461</v>
      </c>
      <c r="C1475" s="260">
        <v>0</v>
      </c>
      <c r="D1475" s="260">
        <v>19.832229999999999</v>
      </c>
      <c r="E1475" s="261" t="str">
        <f t="shared" si="92"/>
        <v/>
      </c>
      <c r="F1475" s="260">
        <v>29489.617900000001</v>
      </c>
      <c r="G1475" s="260">
        <v>8662.1114400000006</v>
      </c>
      <c r="H1475" s="261">
        <f t="shared" si="93"/>
        <v>-0.70626572818361266</v>
      </c>
      <c r="I1475" s="260">
        <v>9693.2539899999992</v>
      </c>
      <c r="J1475" s="261">
        <f t="shared" si="94"/>
        <v>-0.10637733737956023</v>
      </c>
      <c r="K1475" s="260">
        <v>29489.617900000001</v>
      </c>
      <c r="L1475" s="260">
        <v>8662.1114400000006</v>
      </c>
      <c r="M1475" s="261">
        <f t="shared" si="95"/>
        <v>-0.70626572818361266</v>
      </c>
    </row>
    <row r="1476" spans="1:13" x14ac:dyDescent="0.25">
      <c r="A1476" s="259" t="s">
        <v>176</v>
      </c>
      <c r="B1476" s="259" t="s">
        <v>461</v>
      </c>
      <c r="C1476" s="260">
        <v>0</v>
      </c>
      <c r="D1476" s="260">
        <v>0</v>
      </c>
      <c r="E1476" s="261" t="str">
        <f t="shared" si="92"/>
        <v/>
      </c>
      <c r="F1476" s="260">
        <v>0</v>
      </c>
      <c r="G1476" s="260">
        <v>0</v>
      </c>
      <c r="H1476" s="261" t="str">
        <f t="shared" si="93"/>
        <v/>
      </c>
      <c r="I1476" s="260">
        <v>0</v>
      </c>
      <c r="J1476" s="261" t="str">
        <f t="shared" si="94"/>
        <v/>
      </c>
      <c r="K1476" s="260">
        <v>0</v>
      </c>
      <c r="L1476" s="260">
        <v>0</v>
      </c>
      <c r="M1476" s="261" t="str">
        <f t="shared" si="95"/>
        <v/>
      </c>
    </row>
    <row r="1477" spans="1:13" x14ac:dyDescent="0.25">
      <c r="A1477" s="259" t="s">
        <v>174</v>
      </c>
      <c r="B1477" s="259" t="s">
        <v>461</v>
      </c>
      <c r="C1477" s="260">
        <v>0</v>
      </c>
      <c r="D1477" s="260">
        <v>0</v>
      </c>
      <c r="E1477" s="261" t="str">
        <f t="shared" si="92"/>
        <v/>
      </c>
      <c r="F1477" s="260">
        <v>42.920110000000001</v>
      </c>
      <c r="G1477" s="260">
        <v>13.27122</v>
      </c>
      <c r="H1477" s="261">
        <f t="shared" si="93"/>
        <v>-0.69079249796890085</v>
      </c>
      <c r="I1477" s="260">
        <v>122.33475</v>
      </c>
      <c r="J1477" s="261">
        <f t="shared" si="94"/>
        <v>-0.89151716907910472</v>
      </c>
      <c r="K1477" s="260">
        <v>42.920110000000001</v>
      </c>
      <c r="L1477" s="260">
        <v>13.27122</v>
      </c>
      <c r="M1477" s="261">
        <f t="shared" si="95"/>
        <v>-0.69079249796890085</v>
      </c>
    </row>
    <row r="1478" spans="1:13" x14ac:dyDescent="0.25">
      <c r="A1478" s="259" t="s">
        <v>166</v>
      </c>
      <c r="B1478" s="259" t="s">
        <v>461</v>
      </c>
      <c r="C1478" s="260">
        <v>0</v>
      </c>
      <c r="D1478" s="260">
        <v>0</v>
      </c>
      <c r="E1478" s="261" t="str">
        <f t="shared" si="92"/>
        <v/>
      </c>
      <c r="F1478" s="260">
        <v>4.3256600000000001</v>
      </c>
      <c r="G1478" s="260">
        <v>0</v>
      </c>
      <c r="H1478" s="261">
        <f t="shared" si="93"/>
        <v>-1</v>
      </c>
      <c r="I1478" s="260">
        <v>0</v>
      </c>
      <c r="J1478" s="261" t="str">
        <f t="shared" si="94"/>
        <v/>
      </c>
      <c r="K1478" s="260">
        <v>4.3256600000000001</v>
      </c>
      <c r="L1478" s="260">
        <v>0</v>
      </c>
      <c r="M1478" s="261">
        <f t="shared" si="95"/>
        <v>-1</v>
      </c>
    </row>
    <row r="1479" spans="1:13" x14ac:dyDescent="0.25">
      <c r="A1479" s="259" t="s">
        <v>172</v>
      </c>
      <c r="B1479" s="259" t="s">
        <v>461</v>
      </c>
      <c r="C1479" s="260">
        <v>0</v>
      </c>
      <c r="D1479" s="260">
        <v>0</v>
      </c>
      <c r="E1479" s="261" t="str">
        <f t="shared" si="92"/>
        <v/>
      </c>
      <c r="F1479" s="260">
        <v>0</v>
      </c>
      <c r="G1479" s="260">
        <v>3.9</v>
      </c>
      <c r="H1479" s="261" t="str">
        <f t="shared" si="93"/>
        <v/>
      </c>
      <c r="I1479" s="260">
        <v>43.923569999999998</v>
      </c>
      <c r="J1479" s="261">
        <f t="shared" si="94"/>
        <v>-0.91120940306081677</v>
      </c>
      <c r="K1479" s="260">
        <v>0</v>
      </c>
      <c r="L1479" s="260">
        <v>3.9</v>
      </c>
      <c r="M1479" s="261" t="str">
        <f t="shared" si="95"/>
        <v/>
      </c>
    </row>
    <row r="1480" spans="1:13" x14ac:dyDescent="0.25">
      <c r="A1480" s="259" t="s">
        <v>159</v>
      </c>
      <c r="B1480" s="259" t="s">
        <v>461</v>
      </c>
      <c r="C1480" s="260">
        <v>0</v>
      </c>
      <c r="D1480" s="260">
        <v>0</v>
      </c>
      <c r="E1480" s="261" t="str">
        <f t="shared" si="92"/>
        <v/>
      </c>
      <c r="F1480" s="260">
        <v>0</v>
      </c>
      <c r="G1480" s="260">
        <v>0</v>
      </c>
      <c r="H1480" s="261" t="str">
        <f t="shared" si="93"/>
        <v/>
      </c>
      <c r="I1480" s="260">
        <v>0</v>
      </c>
      <c r="J1480" s="261" t="str">
        <f t="shared" si="94"/>
        <v/>
      </c>
      <c r="K1480" s="260">
        <v>0</v>
      </c>
      <c r="L1480" s="260">
        <v>0</v>
      </c>
      <c r="M1480" s="261" t="str">
        <f t="shared" si="95"/>
        <v/>
      </c>
    </row>
    <row r="1481" spans="1:13" x14ac:dyDescent="0.25">
      <c r="A1481" s="259" t="s">
        <v>167</v>
      </c>
      <c r="B1481" s="259" t="s">
        <v>461</v>
      </c>
      <c r="C1481" s="260">
        <v>0</v>
      </c>
      <c r="D1481" s="260">
        <v>0</v>
      </c>
      <c r="E1481" s="261" t="str">
        <f t="shared" si="92"/>
        <v/>
      </c>
      <c r="F1481" s="260">
        <v>0</v>
      </c>
      <c r="G1481" s="260">
        <v>0</v>
      </c>
      <c r="H1481" s="261" t="str">
        <f t="shared" si="93"/>
        <v/>
      </c>
      <c r="I1481" s="260">
        <v>0</v>
      </c>
      <c r="J1481" s="261" t="str">
        <f t="shared" si="94"/>
        <v/>
      </c>
      <c r="K1481" s="260">
        <v>0</v>
      </c>
      <c r="L1481" s="260">
        <v>0</v>
      </c>
      <c r="M1481" s="261" t="str">
        <f t="shared" si="95"/>
        <v/>
      </c>
    </row>
    <row r="1482" spans="1:13" x14ac:dyDescent="0.25">
      <c r="A1482" s="259" t="s">
        <v>169</v>
      </c>
      <c r="B1482" s="259" t="s">
        <v>461</v>
      </c>
      <c r="C1482" s="260">
        <v>0</v>
      </c>
      <c r="D1482" s="260">
        <v>0</v>
      </c>
      <c r="E1482" s="261" t="str">
        <f t="shared" si="92"/>
        <v/>
      </c>
      <c r="F1482" s="260">
        <v>0</v>
      </c>
      <c r="G1482" s="260">
        <v>2.5499999999999998</v>
      </c>
      <c r="H1482" s="261" t="str">
        <f t="shared" si="93"/>
        <v/>
      </c>
      <c r="I1482" s="260">
        <v>5.9754100000000001</v>
      </c>
      <c r="J1482" s="261">
        <f t="shared" si="94"/>
        <v>-0.57325104051437481</v>
      </c>
      <c r="K1482" s="260">
        <v>0</v>
      </c>
      <c r="L1482" s="260">
        <v>2.5499999999999998</v>
      </c>
      <c r="M1482" s="261" t="str">
        <f t="shared" si="95"/>
        <v/>
      </c>
    </row>
    <row r="1483" spans="1:13" x14ac:dyDescent="0.25">
      <c r="A1483" s="259" t="s">
        <v>155</v>
      </c>
      <c r="B1483" s="259" t="s">
        <v>461</v>
      </c>
      <c r="C1483" s="260">
        <v>73.650030000000001</v>
      </c>
      <c r="D1483" s="260">
        <v>0</v>
      </c>
      <c r="E1483" s="261">
        <f t="shared" si="92"/>
        <v>-1</v>
      </c>
      <c r="F1483" s="260">
        <v>1371.88608</v>
      </c>
      <c r="G1483" s="260">
        <v>161.28408999999999</v>
      </c>
      <c r="H1483" s="261">
        <f t="shared" si="93"/>
        <v>-0.88243623697967688</v>
      </c>
      <c r="I1483" s="260">
        <v>78.623999999999995</v>
      </c>
      <c r="J1483" s="261">
        <f t="shared" si="94"/>
        <v>1.0513340710215711</v>
      </c>
      <c r="K1483" s="260">
        <v>1371.88608</v>
      </c>
      <c r="L1483" s="260">
        <v>161.28408999999999</v>
      </c>
      <c r="M1483" s="261">
        <f t="shared" si="95"/>
        <v>-0.88243623697967688</v>
      </c>
    </row>
    <row r="1484" spans="1:13" x14ac:dyDescent="0.25">
      <c r="A1484" s="259" t="s">
        <v>179</v>
      </c>
      <c r="B1484" s="259" t="s">
        <v>461</v>
      </c>
      <c r="C1484" s="260">
        <v>10.37538</v>
      </c>
      <c r="D1484" s="260">
        <v>0</v>
      </c>
      <c r="E1484" s="261">
        <f t="shared" si="92"/>
        <v>-1</v>
      </c>
      <c r="F1484" s="260">
        <v>130.41356999999999</v>
      </c>
      <c r="G1484" s="260">
        <v>75.892960000000002</v>
      </c>
      <c r="H1484" s="261">
        <f t="shared" si="93"/>
        <v>-0.41805933232254888</v>
      </c>
      <c r="I1484" s="260">
        <v>104.01819</v>
      </c>
      <c r="J1484" s="261">
        <f t="shared" si="94"/>
        <v>-0.27038761201286043</v>
      </c>
      <c r="K1484" s="260">
        <v>130.41356999999999</v>
      </c>
      <c r="L1484" s="260">
        <v>75.892960000000002</v>
      </c>
      <c r="M1484" s="261">
        <f t="shared" si="95"/>
        <v>-0.41805933232254888</v>
      </c>
    </row>
    <row r="1485" spans="1:13" x14ac:dyDescent="0.25">
      <c r="A1485" s="259" t="s">
        <v>168</v>
      </c>
      <c r="B1485" s="259" t="s">
        <v>461</v>
      </c>
      <c r="C1485" s="260">
        <v>0</v>
      </c>
      <c r="D1485" s="260">
        <v>0</v>
      </c>
      <c r="E1485" s="261" t="str">
        <f t="shared" si="92"/>
        <v/>
      </c>
      <c r="F1485" s="260">
        <v>18.44952</v>
      </c>
      <c r="G1485" s="260">
        <v>111.75744</v>
      </c>
      <c r="H1485" s="261">
        <f t="shared" si="93"/>
        <v>5.0574714138904433</v>
      </c>
      <c r="I1485" s="260">
        <v>378.77199999999999</v>
      </c>
      <c r="J1485" s="261">
        <f t="shared" si="94"/>
        <v>-0.70494798981973328</v>
      </c>
      <c r="K1485" s="260">
        <v>18.44952</v>
      </c>
      <c r="L1485" s="260">
        <v>111.75744</v>
      </c>
      <c r="M1485" s="261">
        <f t="shared" si="95"/>
        <v>5.0574714138904433</v>
      </c>
    </row>
    <row r="1486" spans="1:13" x14ac:dyDescent="0.25">
      <c r="A1486" s="259" t="s">
        <v>158</v>
      </c>
      <c r="B1486" s="259" t="s">
        <v>461</v>
      </c>
      <c r="C1486" s="260">
        <v>3.96</v>
      </c>
      <c r="D1486" s="260">
        <v>0</v>
      </c>
      <c r="E1486" s="261">
        <f t="shared" si="92"/>
        <v>-1</v>
      </c>
      <c r="F1486" s="260">
        <v>53.817300000000003</v>
      </c>
      <c r="G1486" s="260">
        <v>23.110790000000001</v>
      </c>
      <c r="H1486" s="261">
        <f t="shared" si="93"/>
        <v>-0.57056950088540304</v>
      </c>
      <c r="I1486" s="260">
        <v>42.671700000000001</v>
      </c>
      <c r="J1486" s="261">
        <f t="shared" si="94"/>
        <v>-0.4584047506895671</v>
      </c>
      <c r="K1486" s="260">
        <v>53.817300000000003</v>
      </c>
      <c r="L1486" s="260">
        <v>23.110790000000001</v>
      </c>
      <c r="M1486" s="261">
        <f t="shared" si="95"/>
        <v>-0.57056950088540304</v>
      </c>
    </row>
    <row r="1487" spans="1:13" x14ac:dyDescent="0.25">
      <c r="A1487" s="259" t="s">
        <v>181</v>
      </c>
      <c r="B1487" s="259" t="s">
        <v>461</v>
      </c>
      <c r="C1487" s="260">
        <v>0</v>
      </c>
      <c r="D1487" s="260">
        <v>0</v>
      </c>
      <c r="E1487" s="261" t="str">
        <f t="shared" si="92"/>
        <v/>
      </c>
      <c r="F1487" s="260">
        <v>124.24294999999999</v>
      </c>
      <c r="G1487" s="260">
        <v>82.52458</v>
      </c>
      <c r="H1487" s="261">
        <f t="shared" si="93"/>
        <v>-0.33578058151388068</v>
      </c>
      <c r="I1487" s="260">
        <v>82.536259999999999</v>
      </c>
      <c r="J1487" s="261">
        <f t="shared" si="94"/>
        <v>-1.4151356022185091E-4</v>
      </c>
      <c r="K1487" s="260">
        <v>124.24294999999999</v>
      </c>
      <c r="L1487" s="260">
        <v>82.52458</v>
      </c>
      <c r="M1487" s="261">
        <f t="shared" si="95"/>
        <v>-0.33578058151388068</v>
      </c>
    </row>
    <row r="1488" spans="1:13" x14ac:dyDescent="0.25">
      <c r="A1488" s="259" t="s">
        <v>173</v>
      </c>
      <c r="B1488" s="259" t="s">
        <v>461</v>
      </c>
      <c r="C1488" s="260">
        <v>0.85804000000000002</v>
      </c>
      <c r="D1488" s="260">
        <v>0</v>
      </c>
      <c r="E1488" s="261">
        <f t="shared" si="92"/>
        <v>-1</v>
      </c>
      <c r="F1488" s="260">
        <v>268.25360000000001</v>
      </c>
      <c r="G1488" s="260">
        <v>693.29161999999997</v>
      </c>
      <c r="H1488" s="261">
        <f t="shared" si="93"/>
        <v>1.5844634331095646</v>
      </c>
      <c r="I1488" s="260">
        <v>292.505</v>
      </c>
      <c r="J1488" s="261">
        <f t="shared" si="94"/>
        <v>1.3701872446624845</v>
      </c>
      <c r="K1488" s="260">
        <v>268.25360000000001</v>
      </c>
      <c r="L1488" s="260">
        <v>693.29161999999997</v>
      </c>
      <c r="M1488" s="261">
        <f t="shared" si="95"/>
        <v>1.5844634331095646</v>
      </c>
    </row>
    <row r="1489" spans="1:13" x14ac:dyDescent="0.25">
      <c r="A1489" s="259" t="s">
        <v>157</v>
      </c>
      <c r="B1489" s="259" t="s">
        <v>461</v>
      </c>
      <c r="C1489" s="260">
        <v>0</v>
      </c>
      <c r="D1489" s="260">
        <v>0</v>
      </c>
      <c r="E1489" s="261" t="str">
        <f t="shared" si="92"/>
        <v/>
      </c>
      <c r="F1489" s="260">
        <v>73.149900000000002</v>
      </c>
      <c r="G1489" s="260">
        <v>101.73909999999999</v>
      </c>
      <c r="H1489" s="261">
        <f t="shared" si="93"/>
        <v>0.39083033606334383</v>
      </c>
      <c r="I1489" s="260">
        <v>85.257279999999994</v>
      </c>
      <c r="J1489" s="261">
        <f t="shared" si="94"/>
        <v>0.19331862334805905</v>
      </c>
      <c r="K1489" s="260">
        <v>73.149900000000002</v>
      </c>
      <c r="L1489" s="260">
        <v>101.73909999999999</v>
      </c>
      <c r="M1489" s="261">
        <f t="shared" si="95"/>
        <v>0.39083033606334383</v>
      </c>
    </row>
    <row r="1490" spans="1:13" x14ac:dyDescent="0.25">
      <c r="A1490" s="259" t="s">
        <v>164</v>
      </c>
      <c r="B1490" s="259" t="s">
        <v>461</v>
      </c>
      <c r="C1490" s="260">
        <v>0</v>
      </c>
      <c r="D1490" s="260">
        <v>0</v>
      </c>
      <c r="E1490" s="261" t="str">
        <f t="shared" ref="E1490:E1550" si="96">IF(C1490=0,"",(D1490/C1490-1))</f>
        <v/>
      </c>
      <c r="F1490" s="260">
        <v>1.0366200000000001</v>
      </c>
      <c r="G1490" s="260">
        <v>27.106909999999999</v>
      </c>
      <c r="H1490" s="261">
        <f t="shared" ref="H1490:H1550" si="97">IF(F1490=0,"",(G1490/F1490-1))</f>
        <v>25.149321834423411</v>
      </c>
      <c r="I1490" s="260">
        <v>68.083460000000002</v>
      </c>
      <c r="J1490" s="261">
        <f t="shared" ref="J1490:J1550" si="98">IF(I1490=0,"",(G1490/I1490-1))</f>
        <v>-0.60185763179485885</v>
      </c>
      <c r="K1490" s="260">
        <v>1.0366200000000001</v>
      </c>
      <c r="L1490" s="260">
        <v>27.106909999999999</v>
      </c>
      <c r="M1490" s="261">
        <f t="shared" ref="M1490:M1550" si="99">IF(K1490=0,"",(L1490/K1490-1))</f>
        <v>25.149321834423411</v>
      </c>
    </row>
    <row r="1491" spans="1:13" x14ac:dyDescent="0.25">
      <c r="A1491" s="259" t="s">
        <v>170</v>
      </c>
      <c r="B1491" s="259" t="s">
        <v>461</v>
      </c>
      <c r="C1491" s="260">
        <v>90.600030000000004</v>
      </c>
      <c r="D1491" s="260">
        <v>0</v>
      </c>
      <c r="E1491" s="261">
        <f t="shared" si="96"/>
        <v>-1</v>
      </c>
      <c r="F1491" s="260">
        <v>1556.80583</v>
      </c>
      <c r="G1491" s="260">
        <v>2271.7862300000002</v>
      </c>
      <c r="H1491" s="261">
        <f t="shared" si="97"/>
        <v>0.45926112699616506</v>
      </c>
      <c r="I1491" s="260">
        <v>1169.9177299999999</v>
      </c>
      <c r="J1491" s="261">
        <f t="shared" si="98"/>
        <v>0.94183417495519151</v>
      </c>
      <c r="K1491" s="260">
        <v>1556.80583</v>
      </c>
      <c r="L1491" s="260">
        <v>2271.7862300000002</v>
      </c>
      <c r="M1491" s="261">
        <f t="shared" si="99"/>
        <v>0.45926112699616506</v>
      </c>
    </row>
    <row r="1492" spans="1:13" x14ac:dyDescent="0.25">
      <c r="A1492" s="259" t="s">
        <v>163</v>
      </c>
      <c r="B1492" s="259" t="s">
        <v>461</v>
      </c>
      <c r="C1492" s="260">
        <v>0</v>
      </c>
      <c r="D1492" s="260">
        <v>0</v>
      </c>
      <c r="E1492" s="261" t="str">
        <f t="shared" si="96"/>
        <v/>
      </c>
      <c r="F1492" s="260">
        <v>38</v>
      </c>
      <c r="G1492" s="260">
        <v>0</v>
      </c>
      <c r="H1492" s="261">
        <f t="shared" si="97"/>
        <v>-1</v>
      </c>
      <c r="I1492" s="260">
        <v>76</v>
      </c>
      <c r="J1492" s="261">
        <f t="shared" si="98"/>
        <v>-1</v>
      </c>
      <c r="K1492" s="260">
        <v>38</v>
      </c>
      <c r="L1492" s="260">
        <v>0</v>
      </c>
      <c r="M1492" s="261">
        <f t="shared" si="99"/>
        <v>-1</v>
      </c>
    </row>
    <row r="1493" spans="1:13" x14ac:dyDescent="0.25">
      <c r="A1493" s="259" t="s">
        <v>162</v>
      </c>
      <c r="B1493" s="259" t="s">
        <v>461</v>
      </c>
      <c r="C1493" s="260">
        <v>0</v>
      </c>
      <c r="D1493" s="260">
        <v>0</v>
      </c>
      <c r="E1493" s="261" t="str">
        <f t="shared" si="96"/>
        <v/>
      </c>
      <c r="F1493" s="260">
        <v>0</v>
      </c>
      <c r="G1493" s="260">
        <v>0</v>
      </c>
      <c r="H1493" s="261" t="str">
        <f t="shared" si="97"/>
        <v/>
      </c>
      <c r="I1493" s="260">
        <v>0</v>
      </c>
      <c r="J1493" s="261" t="str">
        <f t="shared" si="98"/>
        <v/>
      </c>
      <c r="K1493" s="260">
        <v>0</v>
      </c>
      <c r="L1493" s="260">
        <v>0</v>
      </c>
      <c r="M1493" s="261" t="str">
        <f t="shared" si="99"/>
        <v/>
      </c>
    </row>
    <row r="1494" spans="1:13" x14ac:dyDescent="0.25">
      <c r="A1494" s="259" t="s">
        <v>165</v>
      </c>
      <c r="B1494" s="259" t="s">
        <v>461</v>
      </c>
      <c r="C1494" s="260">
        <v>43.326830000000001</v>
      </c>
      <c r="D1494" s="260">
        <v>468.27782999999999</v>
      </c>
      <c r="E1494" s="261">
        <f t="shared" si="96"/>
        <v>9.8080334979503458</v>
      </c>
      <c r="F1494" s="260">
        <v>3437.9454500000002</v>
      </c>
      <c r="G1494" s="260">
        <v>5346.8244800000002</v>
      </c>
      <c r="H1494" s="261">
        <f t="shared" si="97"/>
        <v>0.55523831246362554</v>
      </c>
      <c r="I1494" s="260">
        <v>2522.3987900000002</v>
      </c>
      <c r="J1494" s="261">
        <f t="shared" si="98"/>
        <v>1.1197379657797883</v>
      </c>
      <c r="K1494" s="260">
        <v>3437.9454500000002</v>
      </c>
      <c r="L1494" s="260">
        <v>5346.8244800000002</v>
      </c>
      <c r="M1494" s="261">
        <f t="shared" si="99"/>
        <v>0.55523831246362554</v>
      </c>
    </row>
    <row r="1495" spans="1:13" x14ac:dyDescent="0.25">
      <c r="A1495" s="259" t="s">
        <v>156</v>
      </c>
      <c r="B1495" s="259" t="s">
        <v>461</v>
      </c>
      <c r="C1495" s="260">
        <v>0</v>
      </c>
      <c r="D1495" s="260">
        <v>0</v>
      </c>
      <c r="E1495" s="261" t="str">
        <f t="shared" si="96"/>
        <v/>
      </c>
      <c r="F1495" s="260">
        <v>140.86614</v>
      </c>
      <c r="G1495" s="260">
        <v>455.41284999999999</v>
      </c>
      <c r="H1495" s="261">
        <f t="shared" si="97"/>
        <v>2.2329476054359123</v>
      </c>
      <c r="I1495" s="260">
        <v>235.6635</v>
      </c>
      <c r="J1495" s="261">
        <f t="shared" si="98"/>
        <v>0.93247087478544621</v>
      </c>
      <c r="K1495" s="260">
        <v>140.86614</v>
      </c>
      <c r="L1495" s="260">
        <v>455.41284999999999</v>
      </c>
      <c r="M1495" s="261">
        <f t="shared" si="99"/>
        <v>2.2329476054359123</v>
      </c>
    </row>
    <row r="1496" spans="1:13" x14ac:dyDescent="0.25">
      <c r="A1496" s="259" t="s">
        <v>160</v>
      </c>
      <c r="B1496" s="259" t="s">
        <v>461</v>
      </c>
      <c r="C1496" s="260">
        <v>0</v>
      </c>
      <c r="D1496" s="260">
        <v>0</v>
      </c>
      <c r="E1496" s="261" t="str">
        <f t="shared" si="96"/>
        <v/>
      </c>
      <c r="F1496" s="260">
        <v>8.7249999999999996</v>
      </c>
      <c r="G1496" s="260">
        <v>0</v>
      </c>
      <c r="H1496" s="261">
        <f t="shared" si="97"/>
        <v>-1</v>
      </c>
      <c r="I1496" s="260">
        <v>0</v>
      </c>
      <c r="J1496" s="261" t="str">
        <f t="shared" si="98"/>
        <v/>
      </c>
      <c r="K1496" s="260">
        <v>8.7249999999999996</v>
      </c>
      <c r="L1496" s="260">
        <v>0</v>
      </c>
      <c r="M1496" s="261">
        <f t="shared" si="99"/>
        <v>-1</v>
      </c>
    </row>
    <row r="1497" spans="1:13" s="117" customFormat="1" x14ac:dyDescent="0.25">
      <c r="A1497" s="117" t="s">
        <v>3</v>
      </c>
      <c r="B1497" s="117" t="s">
        <v>461</v>
      </c>
      <c r="C1497" s="180">
        <v>222.77030999999999</v>
      </c>
      <c r="D1497" s="180">
        <v>488.11005999999998</v>
      </c>
      <c r="E1497" s="262">
        <f t="shared" si="96"/>
        <v>1.1910911736846801</v>
      </c>
      <c r="F1497" s="180">
        <v>36760.455629999997</v>
      </c>
      <c r="G1497" s="180">
        <v>18032.563709999999</v>
      </c>
      <c r="H1497" s="262">
        <f t="shared" si="97"/>
        <v>-0.50945755701450757</v>
      </c>
      <c r="I1497" s="180">
        <v>15001.93563</v>
      </c>
      <c r="J1497" s="262">
        <f t="shared" si="98"/>
        <v>0.20201580347668768</v>
      </c>
      <c r="K1497" s="180">
        <v>36760.455629999997</v>
      </c>
      <c r="L1497" s="180">
        <v>18032.563709999999</v>
      </c>
      <c r="M1497" s="262">
        <f t="shared" si="99"/>
        <v>-0.50945755701450757</v>
      </c>
    </row>
    <row r="1498" spans="1:13" x14ac:dyDescent="0.25">
      <c r="A1498" s="259" t="s">
        <v>175</v>
      </c>
      <c r="B1498" s="259" t="s">
        <v>459</v>
      </c>
      <c r="C1498" s="260">
        <v>0</v>
      </c>
      <c r="D1498" s="260">
        <v>4.508</v>
      </c>
      <c r="E1498" s="261" t="str">
        <f t="shared" si="96"/>
        <v/>
      </c>
      <c r="F1498" s="260">
        <v>22.253450000000001</v>
      </c>
      <c r="G1498" s="260">
        <v>53.910310000000003</v>
      </c>
      <c r="H1498" s="261">
        <f t="shared" si="97"/>
        <v>1.4225596480545715</v>
      </c>
      <c r="I1498" s="260">
        <v>20.16422</v>
      </c>
      <c r="J1498" s="261">
        <f t="shared" si="98"/>
        <v>1.6735628752314744</v>
      </c>
      <c r="K1498" s="260">
        <v>22.253450000000001</v>
      </c>
      <c r="L1498" s="260">
        <v>53.910310000000003</v>
      </c>
      <c r="M1498" s="261">
        <f t="shared" si="99"/>
        <v>1.4225596480545715</v>
      </c>
    </row>
    <row r="1499" spans="1:13" x14ac:dyDescent="0.25">
      <c r="A1499" s="259" t="s">
        <v>176</v>
      </c>
      <c r="B1499" s="259" t="s">
        <v>459</v>
      </c>
      <c r="C1499" s="260">
        <v>1.1419999999999999</v>
      </c>
      <c r="D1499" s="260">
        <v>0</v>
      </c>
      <c r="E1499" s="261">
        <f t="shared" si="96"/>
        <v>-1</v>
      </c>
      <c r="F1499" s="260">
        <v>41.961820000000003</v>
      </c>
      <c r="G1499" s="260">
        <v>85.174899999999994</v>
      </c>
      <c r="H1499" s="261">
        <f t="shared" si="97"/>
        <v>1.0298190116634593</v>
      </c>
      <c r="I1499" s="260">
        <v>48.050220000000003</v>
      </c>
      <c r="J1499" s="261">
        <f t="shared" si="98"/>
        <v>0.77262247706670206</v>
      </c>
      <c r="K1499" s="260">
        <v>41.961820000000003</v>
      </c>
      <c r="L1499" s="260">
        <v>85.174899999999994</v>
      </c>
      <c r="M1499" s="261">
        <f t="shared" si="99"/>
        <v>1.0298190116634593</v>
      </c>
    </row>
    <row r="1500" spans="1:13" x14ac:dyDescent="0.25">
      <c r="A1500" s="259" t="s">
        <v>174</v>
      </c>
      <c r="B1500" s="259" t="s">
        <v>459</v>
      </c>
      <c r="C1500" s="260">
        <v>6.3500000000000001E-2</v>
      </c>
      <c r="D1500" s="260">
        <v>0.56084000000000001</v>
      </c>
      <c r="E1500" s="261">
        <f t="shared" si="96"/>
        <v>7.8321259842519684</v>
      </c>
      <c r="F1500" s="260">
        <v>172.90036000000001</v>
      </c>
      <c r="G1500" s="260">
        <v>624.15931999999998</v>
      </c>
      <c r="H1500" s="261">
        <f t="shared" si="97"/>
        <v>2.6099364975295596</v>
      </c>
      <c r="I1500" s="260">
        <v>496.66381000000001</v>
      </c>
      <c r="J1500" s="261">
        <f t="shared" si="98"/>
        <v>0.2567038456053401</v>
      </c>
      <c r="K1500" s="260">
        <v>172.90036000000001</v>
      </c>
      <c r="L1500" s="260">
        <v>624.15931999999998</v>
      </c>
      <c r="M1500" s="261">
        <f t="shared" si="99"/>
        <v>2.6099364975295596</v>
      </c>
    </row>
    <row r="1501" spans="1:13" x14ac:dyDescent="0.25">
      <c r="A1501" s="259" t="s">
        <v>166</v>
      </c>
      <c r="B1501" s="259" t="s">
        <v>459</v>
      </c>
      <c r="C1501" s="260">
        <v>0</v>
      </c>
      <c r="D1501" s="260">
        <v>0.22</v>
      </c>
      <c r="E1501" s="261" t="str">
        <f t="shared" si="96"/>
        <v/>
      </c>
      <c r="F1501" s="260">
        <v>0</v>
      </c>
      <c r="G1501" s="260">
        <v>5.3475299999999999</v>
      </c>
      <c r="H1501" s="261" t="str">
        <f t="shared" si="97"/>
        <v/>
      </c>
      <c r="I1501" s="260">
        <v>30.536670000000001</v>
      </c>
      <c r="J1501" s="261">
        <f t="shared" si="98"/>
        <v>-0.82488169142214918</v>
      </c>
      <c r="K1501" s="260">
        <v>0</v>
      </c>
      <c r="L1501" s="260">
        <v>5.3475299999999999</v>
      </c>
      <c r="M1501" s="261" t="str">
        <f t="shared" si="99"/>
        <v/>
      </c>
    </row>
    <row r="1502" spans="1:13" x14ac:dyDescent="0.25">
      <c r="A1502" s="259" t="s">
        <v>180</v>
      </c>
      <c r="B1502" s="259" t="s">
        <v>459</v>
      </c>
      <c r="C1502" s="260">
        <v>0</v>
      </c>
      <c r="D1502" s="260">
        <v>0</v>
      </c>
      <c r="E1502" s="261" t="str">
        <f t="shared" si="96"/>
        <v/>
      </c>
      <c r="F1502" s="260">
        <v>0</v>
      </c>
      <c r="G1502" s="260">
        <v>0</v>
      </c>
      <c r="H1502" s="261" t="str">
        <f t="shared" si="97"/>
        <v/>
      </c>
      <c r="I1502" s="260">
        <v>0</v>
      </c>
      <c r="J1502" s="261" t="str">
        <f t="shared" si="98"/>
        <v/>
      </c>
      <c r="K1502" s="260">
        <v>0</v>
      </c>
      <c r="L1502" s="260">
        <v>0</v>
      </c>
      <c r="M1502" s="261" t="str">
        <f t="shared" si="99"/>
        <v/>
      </c>
    </row>
    <row r="1503" spans="1:13" x14ac:dyDescent="0.25">
      <c r="A1503" s="259" t="s">
        <v>172</v>
      </c>
      <c r="B1503" s="259" t="s">
        <v>459</v>
      </c>
      <c r="C1503" s="260">
        <v>0</v>
      </c>
      <c r="D1503" s="260">
        <v>6.20627</v>
      </c>
      <c r="E1503" s="261" t="str">
        <f t="shared" si="96"/>
        <v/>
      </c>
      <c r="F1503" s="260">
        <v>0.59736999999999996</v>
      </c>
      <c r="G1503" s="260">
        <v>130.50827000000001</v>
      </c>
      <c r="H1503" s="261">
        <f t="shared" si="97"/>
        <v>217.47141637511095</v>
      </c>
      <c r="I1503" s="260">
        <v>185.92482999999999</v>
      </c>
      <c r="J1503" s="261">
        <f t="shared" si="98"/>
        <v>-0.29805895210446065</v>
      </c>
      <c r="K1503" s="260">
        <v>0.59736999999999996</v>
      </c>
      <c r="L1503" s="260">
        <v>130.50827000000001</v>
      </c>
      <c r="M1503" s="261">
        <f t="shared" si="99"/>
        <v>217.47141637511095</v>
      </c>
    </row>
    <row r="1504" spans="1:13" x14ac:dyDescent="0.25">
      <c r="A1504" s="259" t="s">
        <v>159</v>
      </c>
      <c r="B1504" s="259" t="s">
        <v>459</v>
      </c>
      <c r="C1504" s="260">
        <v>0</v>
      </c>
      <c r="D1504" s="260">
        <v>0</v>
      </c>
      <c r="E1504" s="261" t="str">
        <f t="shared" si="96"/>
        <v/>
      </c>
      <c r="F1504" s="260">
        <v>0</v>
      </c>
      <c r="G1504" s="260">
        <v>0</v>
      </c>
      <c r="H1504" s="261" t="str">
        <f t="shared" si="97"/>
        <v/>
      </c>
      <c r="I1504" s="260">
        <v>69.665000000000006</v>
      </c>
      <c r="J1504" s="261">
        <f t="shared" si="98"/>
        <v>-1</v>
      </c>
      <c r="K1504" s="260">
        <v>0</v>
      </c>
      <c r="L1504" s="260">
        <v>0</v>
      </c>
      <c r="M1504" s="261" t="str">
        <f t="shared" si="99"/>
        <v/>
      </c>
    </row>
    <row r="1505" spans="1:13" x14ac:dyDescent="0.25">
      <c r="A1505" s="259" t="s">
        <v>171</v>
      </c>
      <c r="B1505" s="259" t="s">
        <v>459</v>
      </c>
      <c r="C1505" s="260">
        <v>0</v>
      </c>
      <c r="D1505" s="260">
        <v>0</v>
      </c>
      <c r="E1505" s="261" t="str">
        <f t="shared" si="96"/>
        <v/>
      </c>
      <c r="F1505" s="260">
        <v>0</v>
      </c>
      <c r="G1505" s="260">
        <v>0</v>
      </c>
      <c r="H1505" s="261" t="str">
        <f t="shared" si="97"/>
        <v/>
      </c>
      <c r="I1505" s="260">
        <v>0</v>
      </c>
      <c r="J1505" s="261" t="str">
        <f t="shared" si="98"/>
        <v/>
      </c>
      <c r="K1505" s="260">
        <v>0</v>
      </c>
      <c r="L1505" s="260">
        <v>0</v>
      </c>
      <c r="M1505" s="261" t="str">
        <f t="shared" si="99"/>
        <v/>
      </c>
    </row>
    <row r="1506" spans="1:13" x14ac:dyDescent="0.25">
      <c r="A1506" s="259" t="s">
        <v>167</v>
      </c>
      <c r="B1506" s="259" t="s">
        <v>459</v>
      </c>
      <c r="C1506" s="260">
        <v>0</v>
      </c>
      <c r="D1506" s="260">
        <v>0</v>
      </c>
      <c r="E1506" s="261" t="str">
        <f t="shared" si="96"/>
        <v/>
      </c>
      <c r="F1506" s="260">
        <v>0</v>
      </c>
      <c r="G1506" s="260">
        <v>0</v>
      </c>
      <c r="H1506" s="261" t="str">
        <f t="shared" si="97"/>
        <v/>
      </c>
      <c r="I1506" s="260">
        <v>3.68899</v>
      </c>
      <c r="J1506" s="261">
        <f t="shared" si="98"/>
        <v>-1</v>
      </c>
      <c r="K1506" s="260">
        <v>0</v>
      </c>
      <c r="L1506" s="260">
        <v>0</v>
      </c>
      <c r="M1506" s="261" t="str">
        <f t="shared" si="99"/>
        <v/>
      </c>
    </row>
    <row r="1507" spans="1:13" x14ac:dyDescent="0.25">
      <c r="A1507" s="259" t="s">
        <v>169</v>
      </c>
      <c r="B1507" s="259" t="s">
        <v>459</v>
      </c>
      <c r="C1507" s="260">
        <v>1.6479999999999999</v>
      </c>
      <c r="D1507" s="260">
        <v>1.1200399999999999</v>
      </c>
      <c r="E1507" s="261">
        <f t="shared" si="96"/>
        <v>-0.32036407766990294</v>
      </c>
      <c r="F1507" s="260">
        <v>116.38778000000001</v>
      </c>
      <c r="G1507" s="260">
        <v>177.08528999999999</v>
      </c>
      <c r="H1507" s="261">
        <f t="shared" si="97"/>
        <v>0.52151102117421577</v>
      </c>
      <c r="I1507" s="260">
        <v>162.20651000000001</v>
      </c>
      <c r="J1507" s="261">
        <f t="shared" si="98"/>
        <v>9.1727391212596654E-2</v>
      </c>
      <c r="K1507" s="260">
        <v>116.38778000000001</v>
      </c>
      <c r="L1507" s="260">
        <v>177.08528999999999</v>
      </c>
      <c r="M1507" s="261">
        <f t="shared" si="99"/>
        <v>0.52151102117421577</v>
      </c>
    </row>
    <row r="1508" spans="1:13" x14ac:dyDescent="0.25">
      <c r="A1508" s="259" t="s">
        <v>155</v>
      </c>
      <c r="B1508" s="259" t="s">
        <v>459</v>
      </c>
      <c r="C1508" s="260">
        <v>0</v>
      </c>
      <c r="D1508" s="260">
        <v>0.33561000000000002</v>
      </c>
      <c r="E1508" s="261" t="str">
        <f t="shared" si="96"/>
        <v/>
      </c>
      <c r="F1508" s="260">
        <v>157.74180000000001</v>
      </c>
      <c r="G1508" s="260">
        <v>331.35156000000001</v>
      </c>
      <c r="H1508" s="261">
        <f t="shared" si="97"/>
        <v>1.1005945158480501</v>
      </c>
      <c r="I1508" s="260">
        <v>635.79227000000003</v>
      </c>
      <c r="J1508" s="261">
        <f t="shared" si="98"/>
        <v>-0.478836759056539</v>
      </c>
      <c r="K1508" s="260">
        <v>157.74180000000001</v>
      </c>
      <c r="L1508" s="260">
        <v>331.35156000000001</v>
      </c>
      <c r="M1508" s="261">
        <f t="shared" si="99"/>
        <v>1.1005945158480501</v>
      </c>
    </row>
    <row r="1509" spans="1:13" x14ac:dyDescent="0.25">
      <c r="A1509" s="259" t="s">
        <v>179</v>
      </c>
      <c r="B1509" s="259" t="s">
        <v>459</v>
      </c>
      <c r="C1509" s="260">
        <v>1.6899999999999998E-2</v>
      </c>
      <c r="D1509" s="260">
        <v>0.20499999999999999</v>
      </c>
      <c r="E1509" s="261">
        <f t="shared" si="96"/>
        <v>11.1301775147929</v>
      </c>
      <c r="F1509" s="260">
        <v>3.4950100000000002</v>
      </c>
      <c r="G1509" s="260">
        <v>83.919349999999994</v>
      </c>
      <c r="H1509" s="261">
        <f t="shared" si="97"/>
        <v>23.011190239799024</v>
      </c>
      <c r="I1509" s="260">
        <v>510.26051999999999</v>
      </c>
      <c r="J1509" s="261">
        <f t="shared" si="98"/>
        <v>-0.83553626684659044</v>
      </c>
      <c r="K1509" s="260">
        <v>3.4950100000000002</v>
      </c>
      <c r="L1509" s="260">
        <v>83.919349999999994</v>
      </c>
      <c r="M1509" s="261">
        <f t="shared" si="99"/>
        <v>23.011190239799024</v>
      </c>
    </row>
    <row r="1510" spans="1:13" x14ac:dyDescent="0.25">
      <c r="A1510" s="259" t="s">
        <v>168</v>
      </c>
      <c r="B1510" s="259" t="s">
        <v>459</v>
      </c>
      <c r="C1510" s="260">
        <v>20.294799999999999</v>
      </c>
      <c r="D1510" s="260">
        <v>22.598240000000001</v>
      </c>
      <c r="E1510" s="261">
        <f t="shared" si="96"/>
        <v>0.11349902438062953</v>
      </c>
      <c r="F1510" s="260">
        <v>324.76790999999997</v>
      </c>
      <c r="G1510" s="260">
        <v>791.20154000000002</v>
      </c>
      <c r="H1510" s="261">
        <f t="shared" si="97"/>
        <v>1.4362060278677165</v>
      </c>
      <c r="I1510" s="260">
        <v>717.76399000000004</v>
      </c>
      <c r="J1510" s="261">
        <f t="shared" si="98"/>
        <v>0.10231434151495944</v>
      </c>
      <c r="K1510" s="260">
        <v>324.76790999999997</v>
      </c>
      <c r="L1510" s="260">
        <v>791.20154000000002</v>
      </c>
      <c r="M1510" s="261">
        <f t="shared" si="99"/>
        <v>1.4362060278677165</v>
      </c>
    </row>
    <row r="1511" spans="1:13" x14ac:dyDescent="0.25">
      <c r="A1511" s="259" t="s">
        <v>158</v>
      </c>
      <c r="B1511" s="259" t="s">
        <v>459</v>
      </c>
      <c r="C1511" s="260">
        <v>0</v>
      </c>
      <c r="D1511" s="260">
        <v>3.5768300000000002</v>
      </c>
      <c r="E1511" s="261" t="str">
        <f t="shared" si="96"/>
        <v/>
      </c>
      <c r="F1511" s="260">
        <v>0.86687000000000003</v>
      </c>
      <c r="G1511" s="260">
        <v>8.1814999999999998</v>
      </c>
      <c r="H1511" s="261">
        <f t="shared" si="97"/>
        <v>8.4379780128508308</v>
      </c>
      <c r="I1511" s="260">
        <v>5.3143099999999999</v>
      </c>
      <c r="J1511" s="261">
        <f t="shared" si="98"/>
        <v>0.53952253444003073</v>
      </c>
      <c r="K1511" s="260">
        <v>0.86687000000000003</v>
      </c>
      <c r="L1511" s="260">
        <v>8.1814999999999998</v>
      </c>
      <c r="M1511" s="261">
        <f t="shared" si="99"/>
        <v>8.4379780128508308</v>
      </c>
    </row>
    <row r="1512" spans="1:13" x14ac:dyDescent="0.25">
      <c r="A1512" s="259" t="s">
        <v>181</v>
      </c>
      <c r="B1512" s="259" t="s">
        <v>459</v>
      </c>
      <c r="C1512" s="260">
        <v>0</v>
      </c>
      <c r="D1512" s="260">
        <v>7.8003999999999998</v>
      </c>
      <c r="E1512" s="261" t="str">
        <f t="shared" si="96"/>
        <v/>
      </c>
      <c r="F1512" s="260">
        <v>8133.5675600000004</v>
      </c>
      <c r="G1512" s="260">
        <v>12998.160099999999</v>
      </c>
      <c r="H1512" s="261">
        <f t="shared" si="97"/>
        <v>0.59808841619802044</v>
      </c>
      <c r="I1512" s="260">
        <v>33.457340000000002</v>
      </c>
      <c r="J1512" s="261">
        <f t="shared" si="98"/>
        <v>387.49950713356168</v>
      </c>
      <c r="K1512" s="260">
        <v>8133.5675600000004</v>
      </c>
      <c r="L1512" s="260">
        <v>12998.160099999999</v>
      </c>
      <c r="M1512" s="261">
        <f t="shared" si="99"/>
        <v>0.59808841619802044</v>
      </c>
    </row>
    <row r="1513" spans="1:13" x14ac:dyDescent="0.25">
      <c r="A1513" s="259" t="s">
        <v>173</v>
      </c>
      <c r="B1513" s="259" t="s">
        <v>459</v>
      </c>
      <c r="C1513" s="260">
        <v>2.3719999999999999</v>
      </c>
      <c r="D1513" s="260">
        <v>1.24</v>
      </c>
      <c r="E1513" s="261">
        <f t="shared" si="96"/>
        <v>-0.47723440134907247</v>
      </c>
      <c r="F1513" s="260">
        <v>122.64206</v>
      </c>
      <c r="G1513" s="260">
        <v>108.81650999999999</v>
      </c>
      <c r="H1513" s="261">
        <f t="shared" si="97"/>
        <v>-0.11273090161727561</v>
      </c>
      <c r="I1513" s="260">
        <v>46.331400000000002</v>
      </c>
      <c r="J1513" s="261">
        <f t="shared" si="98"/>
        <v>1.3486557712480085</v>
      </c>
      <c r="K1513" s="260">
        <v>122.64206</v>
      </c>
      <c r="L1513" s="260">
        <v>108.81650999999999</v>
      </c>
      <c r="M1513" s="261">
        <f t="shared" si="99"/>
        <v>-0.11273090161727561</v>
      </c>
    </row>
    <row r="1514" spans="1:13" x14ac:dyDescent="0.25">
      <c r="A1514" s="259" t="s">
        <v>157</v>
      </c>
      <c r="B1514" s="259" t="s">
        <v>459</v>
      </c>
      <c r="C1514" s="260">
        <v>0</v>
      </c>
      <c r="D1514" s="260">
        <v>32.270090000000003</v>
      </c>
      <c r="E1514" s="261" t="str">
        <f t="shared" si="96"/>
        <v/>
      </c>
      <c r="F1514" s="260">
        <v>69.428910000000002</v>
      </c>
      <c r="G1514" s="260">
        <v>177.47542999999999</v>
      </c>
      <c r="H1514" s="261">
        <f t="shared" si="97"/>
        <v>1.55621800774346</v>
      </c>
      <c r="I1514" s="260">
        <v>226.29689999999999</v>
      </c>
      <c r="J1514" s="261">
        <f t="shared" si="98"/>
        <v>-0.21574078124799767</v>
      </c>
      <c r="K1514" s="260">
        <v>69.428910000000002</v>
      </c>
      <c r="L1514" s="260">
        <v>177.47542999999999</v>
      </c>
      <c r="M1514" s="261">
        <f t="shared" si="99"/>
        <v>1.55621800774346</v>
      </c>
    </row>
    <row r="1515" spans="1:13" x14ac:dyDescent="0.25">
      <c r="A1515" s="259" t="s">
        <v>164</v>
      </c>
      <c r="B1515" s="259" t="s">
        <v>459</v>
      </c>
      <c r="C1515" s="260">
        <v>9.8755100000000002</v>
      </c>
      <c r="D1515" s="260">
        <v>44.531350000000003</v>
      </c>
      <c r="E1515" s="261">
        <f t="shared" si="96"/>
        <v>3.5092709136034497</v>
      </c>
      <c r="F1515" s="260">
        <v>189.13200000000001</v>
      </c>
      <c r="G1515" s="260">
        <v>443.63015000000001</v>
      </c>
      <c r="H1515" s="261">
        <f t="shared" si="97"/>
        <v>1.345611266205613</v>
      </c>
      <c r="I1515" s="260">
        <v>179.71890999999999</v>
      </c>
      <c r="J1515" s="261">
        <f t="shared" si="98"/>
        <v>1.468466729516666</v>
      </c>
      <c r="K1515" s="260">
        <v>189.13200000000001</v>
      </c>
      <c r="L1515" s="260">
        <v>443.63015000000001</v>
      </c>
      <c r="M1515" s="261">
        <f t="shared" si="99"/>
        <v>1.345611266205613</v>
      </c>
    </row>
    <row r="1516" spans="1:13" x14ac:dyDescent="0.25">
      <c r="A1516" s="259" t="s">
        <v>170</v>
      </c>
      <c r="B1516" s="259" t="s">
        <v>459</v>
      </c>
      <c r="C1516" s="260">
        <v>0</v>
      </c>
      <c r="D1516" s="260">
        <v>0</v>
      </c>
      <c r="E1516" s="261" t="str">
        <f t="shared" si="96"/>
        <v/>
      </c>
      <c r="F1516" s="260">
        <v>19.143599999999999</v>
      </c>
      <c r="G1516" s="260">
        <v>38.826079999999997</v>
      </c>
      <c r="H1516" s="261">
        <f t="shared" si="97"/>
        <v>1.0281493553981487</v>
      </c>
      <c r="I1516" s="260">
        <v>58.602580000000003</v>
      </c>
      <c r="J1516" s="261">
        <f t="shared" si="98"/>
        <v>-0.33746807734403506</v>
      </c>
      <c r="K1516" s="260">
        <v>19.143599999999999</v>
      </c>
      <c r="L1516" s="260">
        <v>38.826079999999997</v>
      </c>
      <c r="M1516" s="261">
        <f t="shared" si="99"/>
        <v>1.0281493553981487</v>
      </c>
    </row>
    <row r="1517" spans="1:13" x14ac:dyDescent="0.25">
      <c r="A1517" s="259" t="s">
        <v>163</v>
      </c>
      <c r="B1517" s="259" t="s">
        <v>459</v>
      </c>
      <c r="C1517" s="260">
        <v>116.57846000000001</v>
      </c>
      <c r="D1517" s="260">
        <v>123.16522999999999</v>
      </c>
      <c r="E1517" s="261">
        <f t="shared" si="96"/>
        <v>5.6500746364293919E-2</v>
      </c>
      <c r="F1517" s="260">
        <v>1782.60194</v>
      </c>
      <c r="G1517" s="260">
        <v>2073.0167000000001</v>
      </c>
      <c r="H1517" s="261">
        <f t="shared" si="97"/>
        <v>0.162916214485888</v>
      </c>
      <c r="I1517" s="260">
        <v>6594.6949500000001</v>
      </c>
      <c r="J1517" s="261">
        <f t="shared" si="98"/>
        <v>-0.68565389063219673</v>
      </c>
      <c r="K1517" s="260">
        <v>1782.60194</v>
      </c>
      <c r="L1517" s="260">
        <v>2073.0167000000001</v>
      </c>
      <c r="M1517" s="261">
        <f t="shared" si="99"/>
        <v>0.162916214485888</v>
      </c>
    </row>
    <row r="1518" spans="1:13" x14ac:dyDescent="0.25">
      <c r="A1518" s="259" t="s">
        <v>162</v>
      </c>
      <c r="B1518" s="259" t="s">
        <v>459</v>
      </c>
      <c r="C1518" s="260">
        <v>0</v>
      </c>
      <c r="D1518" s="260">
        <v>0</v>
      </c>
      <c r="E1518" s="261" t="str">
        <f t="shared" si="96"/>
        <v/>
      </c>
      <c r="F1518" s="260">
        <v>50.103999999999999</v>
      </c>
      <c r="G1518" s="260">
        <v>0</v>
      </c>
      <c r="H1518" s="261">
        <f t="shared" si="97"/>
        <v>-1</v>
      </c>
      <c r="I1518" s="260">
        <v>302.56101999999998</v>
      </c>
      <c r="J1518" s="261">
        <f t="shared" si="98"/>
        <v>-1</v>
      </c>
      <c r="K1518" s="260">
        <v>50.103999999999999</v>
      </c>
      <c r="L1518" s="260">
        <v>0</v>
      </c>
      <c r="M1518" s="261">
        <f t="shared" si="99"/>
        <v>-1</v>
      </c>
    </row>
    <row r="1519" spans="1:13" x14ac:dyDescent="0.25">
      <c r="A1519" s="259" t="s">
        <v>165</v>
      </c>
      <c r="B1519" s="259" t="s">
        <v>459</v>
      </c>
      <c r="C1519" s="260">
        <v>21.027000000000001</v>
      </c>
      <c r="D1519" s="260">
        <v>27.373999999999999</v>
      </c>
      <c r="E1519" s="261">
        <f t="shared" si="96"/>
        <v>0.30185000237789494</v>
      </c>
      <c r="F1519" s="260">
        <v>190.857</v>
      </c>
      <c r="G1519" s="260">
        <v>196.65337</v>
      </c>
      <c r="H1519" s="261">
        <f t="shared" si="97"/>
        <v>3.037022482801266E-2</v>
      </c>
      <c r="I1519" s="260">
        <v>199.61134000000001</v>
      </c>
      <c r="J1519" s="261">
        <f t="shared" si="98"/>
        <v>-1.4818647076864533E-2</v>
      </c>
      <c r="K1519" s="260">
        <v>190.857</v>
      </c>
      <c r="L1519" s="260">
        <v>196.65337</v>
      </c>
      <c r="M1519" s="261">
        <f t="shared" si="99"/>
        <v>3.037022482801266E-2</v>
      </c>
    </row>
    <row r="1520" spans="1:13" x14ac:dyDescent="0.25">
      <c r="A1520" s="259" t="s">
        <v>156</v>
      </c>
      <c r="B1520" s="259" t="s">
        <v>459</v>
      </c>
      <c r="C1520" s="260">
        <v>11.19045</v>
      </c>
      <c r="D1520" s="260">
        <v>0.87383999999999995</v>
      </c>
      <c r="E1520" s="261">
        <f t="shared" si="96"/>
        <v>-0.92191198745358771</v>
      </c>
      <c r="F1520" s="260">
        <v>498.35361999999998</v>
      </c>
      <c r="G1520" s="260">
        <v>274.03147000000001</v>
      </c>
      <c r="H1520" s="261">
        <f t="shared" si="97"/>
        <v>-0.45012645839715171</v>
      </c>
      <c r="I1520" s="260">
        <v>1468.27658</v>
      </c>
      <c r="J1520" s="261">
        <f t="shared" si="98"/>
        <v>-0.81336522441841308</v>
      </c>
      <c r="K1520" s="260">
        <v>498.35361999999998</v>
      </c>
      <c r="L1520" s="260">
        <v>274.03147000000001</v>
      </c>
      <c r="M1520" s="261">
        <f t="shared" si="99"/>
        <v>-0.45012645839715171</v>
      </c>
    </row>
    <row r="1521" spans="1:13" x14ac:dyDescent="0.25">
      <c r="A1521" s="259" t="s">
        <v>160</v>
      </c>
      <c r="B1521" s="259" t="s">
        <v>459</v>
      </c>
      <c r="C1521" s="260">
        <v>0</v>
      </c>
      <c r="D1521" s="260">
        <v>6.2794100000000004</v>
      </c>
      <c r="E1521" s="261" t="str">
        <f t="shared" si="96"/>
        <v/>
      </c>
      <c r="F1521" s="260">
        <v>17.829059999999998</v>
      </c>
      <c r="G1521" s="260">
        <v>9.1678099999999993</v>
      </c>
      <c r="H1521" s="261">
        <f t="shared" si="97"/>
        <v>-0.48579397904320254</v>
      </c>
      <c r="I1521" s="260">
        <v>29.527100000000001</v>
      </c>
      <c r="J1521" s="261">
        <f t="shared" si="98"/>
        <v>-0.68951200761334508</v>
      </c>
      <c r="K1521" s="260">
        <v>17.829059999999998</v>
      </c>
      <c r="L1521" s="260">
        <v>9.1678099999999993</v>
      </c>
      <c r="M1521" s="261">
        <f t="shared" si="99"/>
        <v>-0.48579397904320254</v>
      </c>
    </row>
    <row r="1522" spans="1:13" s="117" customFormat="1" x14ac:dyDescent="0.25">
      <c r="A1522" s="117" t="s">
        <v>3</v>
      </c>
      <c r="B1522" s="117" t="s">
        <v>459</v>
      </c>
      <c r="C1522" s="180">
        <v>184.20862</v>
      </c>
      <c r="D1522" s="180">
        <v>282.86515000000003</v>
      </c>
      <c r="E1522" s="262">
        <f t="shared" si="96"/>
        <v>0.53556956237987152</v>
      </c>
      <c r="F1522" s="180">
        <v>11914.63212</v>
      </c>
      <c r="G1522" s="180">
        <v>18612.047190000001</v>
      </c>
      <c r="H1522" s="262">
        <f t="shared" si="97"/>
        <v>0.56211681590719564</v>
      </c>
      <c r="I1522" s="180">
        <v>12025.10946</v>
      </c>
      <c r="J1522" s="262">
        <f t="shared" si="98"/>
        <v>0.54776530325238326</v>
      </c>
      <c r="K1522" s="180">
        <v>11914.63212</v>
      </c>
      <c r="L1522" s="180">
        <v>18612.047190000001</v>
      </c>
      <c r="M1522" s="262">
        <f t="shared" si="99"/>
        <v>0.56211681590719564</v>
      </c>
    </row>
    <row r="1523" spans="1:13" x14ac:dyDescent="0.25">
      <c r="A1523" s="259" t="s">
        <v>175</v>
      </c>
      <c r="B1523" s="259" t="s">
        <v>423</v>
      </c>
      <c r="C1523" s="260">
        <v>248.67927</v>
      </c>
      <c r="D1523" s="260">
        <v>67.239440000000002</v>
      </c>
      <c r="E1523" s="261">
        <f t="shared" si="96"/>
        <v>-0.72961381139650283</v>
      </c>
      <c r="F1523" s="260">
        <v>3977.3320800000001</v>
      </c>
      <c r="G1523" s="260">
        <v>3966.3721500000001</v>
      </c>
      <c r="H1523" s="261">
        <f t="shared" si="97"/>
        <v>-2.7555984211405926E-3</v>
      </c>
      <c r="I1523" s="260">
        <v>6866.5242099999996</v>
      </c>
      <c r="J1523" s="261">
        <f t="shared" si="98"/>
        <v>-0.4223610040981709</v>
      </c>
      <c r="K1523" s="260">
        <v>3977.3320800000001</v>
      </c>
      <c r="L1523" s="260">
        <v>3966.3721500000001</v>
      </c>
      <c r="M1523" s="261">
        <f t="shared" si="99"/>
        <v>-2.7555984211405926E-3</v>
      </c>
    </row>
    <row r="1524" spans="1:13" x14ac:dyDescent="0.25">
      <c r="A1524" s="259" t="s">
        <v>176</v>
      </c>
      <c r="B1524" s="259" t="s">
        <v>423</v>
      </c>
      <c r="C1524" s="260">
        <v>444.82767000000001</v>
      </c>
      <c r="D1524" s="260">
        <v>50.253230000000002</v>
      </c>
      <c r="E1524" s="261">
        <f t="shared" si="96"/>
        <v>-0.88702764376145937</v>
      </c>
      <c r="F1524" s="260">
        <v>6079.6369100000002</v>
      </c>
      <c r="G1524" s="260">
        <v>2754.8789299999999</v>
      </c>
      <c r="H1524" s="261">
        <f t="shared" si="97"/>
        <v>-0.54686785234350455</v>
      </c>
      <c r="I1524" s="260">
        <v>2410.94301</v>
      </c>
      <c r="J1524" s="261">
        <f t="shared" si="98"/>
        <v>0.14265617999821578</v>
      </c>
      <c r="K1524" s="260">
        <v>6079.6369100000002</v>
      </c>
      <c r="L1524" s="260">
        <v>2754.8789299999999</v>
      </c>
      <c r="M1524" s="261">
        <f t="shared" si="99"/>
        <v>-0.54686785234350455</v>
      </c>
    </row>
    <row r="1525" spans="1:13" x14ac:dyDescent="0.25">
      <c r="A1525" s="259" t="s">
        <v>174</v>
      </c>
      <c r="B1525" s="259" t="s">
        <v>423</v>
      </c>
      <c r="C1525" s="260">
        <v>452.11275000000001</v>
      </c>
      <c r="D1525" s="260">
        <v>275.29903000000002</v>
      </c>
      <c r="E1525" s="261">
        <f t="shared" si="96"/>
        <v>-0.39108324195679067</v>
      </c>
      <c r="F1525" s="260">
        <v>7415.1360299999997</v>
      </c>
      <c r="G1525" s="260">
        <v>7652.5127400000001</v>
      </c>
      <c r="H1525" s="261">
        <f t="shared" si="97"/>
        <v>3.2012455205086887E-2</v>
      </c>
      <c r="I1525" s="260">
        <v>7955.6611300000004</v>
      </c>
      <c r="J1525" s="261">
        <f t="shared" si="98"/>
        <v>-3.8104738882964506E-2</v>
      </c>
      <c r="K1525" s="260">
        <v>7415.1360299999997</v>
      </c>
      <c r="L1525" s="260">
        <v>7652.5127400000001</v>
      </c>
      <c r="M1525" s="261">
        <f t="shared" si="99"/>
        <v>3.2012455205086887E-2</v>
      </c>
    </row>
    <row r="1526" spans="1:13" x14ac:dyDescent="0.25">
      <c r="A1526" s="259" t="s">
        <v>166</v>
      </c>
      <c r="B1526" s="259" t="s">
        <v>423</v>
      </c>
      <c r="C1526" s="260">
        <v>0</v>
      </c>
      <c r="D1526" s="260">
        <v>0</v>
      </c>
      <c r="E1526" s="261" t="str">
        <f t="shared" si="96"/>
        <v/>
      </c>
      <c r="F1526" s="260">
        <v>25.30592</v>
      </c>
      <c r="G1526" s="260">
        <v>18.468330000000002</v>
      </c>
      <c r="H1526" s="261">
        <f t="shared" si="97"/>
        <v>-0.27019725028767971</v>
      </c>
      <c r="I1526" s="260">
        <v>19.534020000000002</v>
      </c>
      <c r="J1526" s="261">
        <f t="shared" si="98"/>
        <v>-5.455559070790339E-2</v>
      </c>
      <c r="K1526" s="260">
        <v>25.30592</v>
      </c>
      <c r="L1526" s="260">
        <v>18.468330000000002</v>
      </c>
      <c r="M1526" s="261">
        <f t="shared" si="99"/>
        <v>-0.27019725028767971</v>
      </c>
    </row>
    <row r="1527" spans="1:13" x14ac:dyDescent="0.25">
      <c r="A1527" s="259" t="s">
        <v>180</v>
      </c>
      <c r="B1527" s="259" t="s">
        <v>423</v>
      </c>
      <c r="C1527" s="260">
        <v>6.37033</v>
      </c>
      <c r="D1527" s="260">
        <v>0</v>
      </c>
      <c r="E1527" s="261">
        <f t="shared" si="96"/>
        <v>-1</v>
      </c>
      <c r="F1527" s="260">
        <v>11.031459999999999</v>
      </c>
      <c r="G1527" s="260">
        <v>3.7043400000000002</v>
      </c>
      <c r="H1527" s="261">
        <f t="shared" si="97"/>
        <v>-0.66420219989013241</v>
      </c>
      <c r="I1527" s="260">
        <v>1.7341299999999999</v>
      </c>
      <c r="J1527" s="261">
        <f t="shared" si="98"/>
        <v>1.1361374291431439</v>
      </c>
      <c r="K1527" s="260">
        <v>11.031459999999999</v>
      </c>
      <c r="L1527" s="260">
        <v>3.7043400000000002</v>
      </c>
      <c r="M1527" s="261">
        <f t="shared" si="99"/>
        <v>-0.66420219989013241</v>
      </c>
    </row>
    <row r="1528" spans="1:13" x14ac:dyDescent="0.25">
      <c r="A1528" s="259" t="s">
        <v>172</v>
      </c>
      <c r="B1528" s="259" t="s">
        <v>423</v>
      </c>
      <c r="C1528" s="260">
        <v>26.213100000000001</v>
      </c>
      <c r="D1528" s="260">
        <v>56.890810000000002</v>
      </c>
      <c r="E1528" s="261">
        <f t="shared" si="96"/>
        <v>1.1703198019310954</v>
      </c>
      <c r="F1528" s="260">
        <v>3423.26467</v>
      </c>
      <c r="G1528" s="260">
        <v>3452.7782200000001</v>
      </c>
      <c r="H1528" s="261">
        <f t="shared" si="97"/>
        <v>8.6214630900858236E-3</v>
      </c>
      <c r="I1528" s="260">
        <v>5240.0175499999996</v>
      </c>
      <c r="J1528" s="261">
        <f t="shared" si="98"/>
        <v>-0.34107506567415968</v>
      </c>
      <c r="K1528" s="260">
        <v>3423.26467</v>
      </c>
      <c r="L1528" s="260">
        <v>3452.7782200000001</v>
      </c>
      <c r="M1528" s="261">
        <f t="shared" si="99"/>
        <v>8.6214630900858236E-3</v>
      </c>
    </row>
    <row r="1529" spans="1:13" x14ac:dyDescent="0.25">
      <c r="A1529" s="259" t="s">
        <v>159</v>
      </c>
      <c r="B1529" s="259" t="s">
        <v>423</v>
      </c>
      <c r="C1529" s="260">
        <v>0</v>
      </c>
      <c r="D1529" s="260">
        <v>121.16307</v>
      </c>
      <c r="E1529" s="261" t="str">
        <f t="shared" si="96"/>
        <v/>
      </c>
      <c r="F1529" s="260">
        <v>1755.1987899999999</v>
      </c>
      <c r="G1529" s="260">
        <v>775.60925999999995</v>
      </c>
      <c r="H1529" s="261">
        <f t="shared" si="97"/>
        <v>-0.55810745516751403</v>
      </c>
      <c r="I1529" s="260">
        <v>1347.29468</v>
      </c>
      <c r="J1529" s="261">
        <f t="shared" si="98"/>
        <v>-0.42432099561173953</v>
      </c>
      <c r="K1529" s="260">
        <v>1755.1987899999999</v>
      </c>
      <c r="L1529" s="260">
        <v>775.60925999999995</v>
      </c>
      <c r="M1529" s="261">
        <f t="shared" si="99"/>
        <v>-0.55810745516751403</v>
      </c>
    </row>
    <row r="1530" spans="1:13" x14ac:dyDescent="0.25">
      <c r="A1530" s="259" t="s">
        <v>171</v>
      </c>
      <c r="B1530" s="259" t="s">
        <v>423</v>
      </c>
      <c r="C1530" s="260">
        <v>0.87063000000000001</v>
      </c>
      <c r="D1530" s="260">
        <v>0</v>
      </c>
      <c r="E1530" s="261">
        <f t="shared" si="96"/>
        <v>-1</v>
      </c>
      <c r="F1530" s="260">
        <v>7.9493900000000002</v>
      </c>
      <c r="G1530" s="260">
        <v>10.16982</v>
      </c>
      <c r="H1530" s="261">
        <f t="shared" si="97"/>
        <v>0.27932080323144293</v>
      </c>
      <c r="I1530" s="260">
        <v>9.8548299999999998</v>
      </c>
      <c r="J1530" s="261">
        <f t="shared" si="98"/>
        <v>3.1963006972215657E-2</v>
      </c>
      <c r="K1530" s="260">
        <v>7.9493900000000002</v>
      </c>
      <c r="L1530" s="260">
        <v>10.16982</v>
      </c>
      <c r="M1530" s="261">
        <f t="shared" si="99"/>
        <v>0.27932080323144293</v>
      </c>
    </row>
    <row r="1531" spans="1:13" x14ac:dyDescent="0.25">
      <c r="A1531" s="259" t="s">
        <v>167</v>
      </c>
      <c r="B1531" s="259" t="s">
        <v>423</v>
      </c>
      <c r="C1531" s="260">
        <v>20.13381</v>
      </c>
      <c r="D1531" s="260">
        <v>0.39006999999999997</v>
      </c>
      <c r="E1531" s="261">
        <f t="shared" si="96"/>
        <v>-0.98062612093786516</v>
      </c>
      <c r="F1531" s="260">
        <v>90.348309999999998</v>
      </c>
      <c r="G1531" s="260">
        <v>144.40876</v>
      </c>
      <c r="H1531" s="261">
        <f t="shared" si="97"/>
        <v>0.59835596260738022</v>
      </c>
      <c r="I1531" s="260">
        <v>151.35342</v>
      </c>
      <c r="J1531" s="261">
        <f t="shared" si="98"/>
        <v>-4.5883733581969954E-2</v>
      </c>
      <c r="K1531" s="260">
        <v>90.348309999999998</v>
      </c>
      <c r="L1531" s="260">
        <v>144.40876</v>
      </c>
      <c r="M1531" s="261">
        <f t="shared" si="99"/>
        <v>0.59835596260738022</v>
      </c>
    </row>
    <row r="1532" spans="1:13" x14ac:dyDescent="0.25">
      <c r="A1532" s="259" t="s">
        <v>169</v>
      </c>
      <c r="B1532" s="259" t="s">
        <v>423</v>
      </c>
      <c r="C1532" s="260">
        <v>53.23462</v>
      </c>
      <c r="D1532" s="260">
        <v>65.881410000000002</v>
      </c>
      <c r="E1532" s="261">
        <f t="shared" si="96"/>
        <v>0.23756701935695235</v>
      </c>
      <c r="F1532" s="260">
        <v>2928.6418899999999</v>
      </c>
      <c r="G1532" s="260">
        <v>1533.3495</v>
      </c>
      <c r="H1532" s="261">
        <f t="shared" si="97"/>
        <v>-0.47642984100046448</v>
      </c>
      <c r="I1532" s="260">
        <v>811.65396999999996</v>
      </c>
      <c r="J1532" s="261">
        <f t="shared" si="98"/>
        <v>0.88916651267041802</v>
      </c>
      <c r="K1532" s="260">
        <v>2928.6418899999999</v>
      </c>
      <c r="L1532" s="260">
        <v>1533.3495</v>
      </c>
      <c r="M1532" s="261">
        <f t="shared" si="99"/>
        <v>-0.47642984100046448</v>
      </c>
    </row>
    <row r="1533" spans="1:13" x14ac:dyDescent="0.25">
      <c r="A1533" s="259" t="s">
        <v>155</v>
      </c>
      <c r="B1533" s="259" t="s">
        <v>423</v>
      </c>
      <c r="C1533" s="260">
        <v>206.09347</v>
      </c>
      <c r="D1533" s="260">
        <v>196.55769000000001</v>
      </c>
      <c r="E1533" s="261">
        <f t="shared" si="96"/>
        <v>-4.6269200086737294E-2</v>
      </c>
      <c r="F1533" s="260">
        <v>3170.2912299999998</v>
      </c>
      <c r="G1533" s="260">
        <v>3019.95001</v>
      </c>
      <c r="H1533" s="261">
        <f t="shared" si="97"/>
        <v>-4.7421895684958804E-2</v>
      </c>
      <c r="I1533" s="260">
        <v>3157.3757799999998</v>
      </c>
      <c r="J1533" s="261">
        <f t="shared" si="98"/>
        <v>-4.352531329039333E-2</v>
      </c>
      <c r="K1533" s="260">
        <v>3170.2912299999998</v>
      </c>
      <c r="L1533" s="260">
        <v>3019.95001</v>
      </c>
      <c r="M1533" s="261">
        <f t="shared" si="99"/>
        <v>-4.7421895684958804E-2</v>
      </c>
    </row>
    <row r="1534" spans="1:13" x14ac:dyDescent="0.25">
      <c r="A1534" s="259" t="s">
        <v>179</v>
      </c>
      <c r="B1534" s="259" t="s">
        <v>423</v>
      </c>
      <c r="C1534" s="260">
        <v>73.273799999999994</v>
      </c>
      <c r="D1534" s="260">
        <v>165.99903</v>
      </c>
      <c r="E1534" s="261">
        <f t="shared" si="96"/>
        <v>1.265462279832628</v>
      </c>
      <c r="F1534" s="260">
        <v>6745.9236499999997</v>
      </c>
      <c r="G1534" s="260">
        <v>6136.0043400000004</v>
      </c>
      <c r="H1534" s="261">
        <f t="shared" si="97"/>
        <v>-9.0413017052156985E-2</v>
      </c>
      <c r="I1534" s="260">
        <v>5194.06513</v>
      </c>
      <c r="J1534" s="261">
        <f t="shared" si="98"/>
        <v>0.18134913337137926</v>
      </c>
      <c r="K1534" s="260">
        <v>6745.9236499999997</v>
      </c>
      <c r="L1534" s="260">
        <v>6136.0043400000004</v>
      </c>
      <c r="M1534" s="261">
        <f t="shared" si="99"/>
        <v>-9.0413017052156985E-2</v>
      </c>
    </row>
    <row r="1535" spans="1:13" x14ac:dyDescent="0.25">
      <c r="A1535" s="259" t="s">
        <v>168</v>
      </c>
      <c r="B1535" s="259" t="s">
        <v>423</v>
      </c>
      <c r="C1535" s="260">
        <v>344.75337000000002</v>
      </c>
      <c r="D1535" s="260">
        <v>110.96378</v>
      </c>
      <c r="E1535" s="261">
        <f t="shared" si="96"/>
        <v>-0.67813576412610566</v>
      </c>
      <c r="F1535" s="260">
        <v>6643.6620700000003</v>
      </c>
      <c r="G1535" s="260">
        <v>5740.94614</v>
      </c>
      <c r="H1535" s="261">
        <f t="shared" si="97"/>
        <v>-0.13587625627081301</v>
      </c>
      <c r="I1535" s="260">
        <v>7687.8434800000005</v>
      </c>
      <c r="J1535" s="261">
        <f t="shared" si="98"/>
        <v>-0.25324362352913043</v>
      </c>
      <c r="K1535" s="260">
        <v>6643.6620700000003</v>
      </c>
      <c r="L1535" s="260">
        <v>5740.94614</v>
      </c>
      <c r="M1535" s="261">
        <f t="shared" si="99"/>
        <v>-0.13587625627081301</v>
      </c>
    </row>
    <row r="1536" spans="1:13" x14ac:dyDescent="0.25">
      <c r="A1536" s="259" t="s">
        <v>158</v>
      </c>
      <c r="B1536" s="259" t="s">
        <v>423</v>
      </c>
      <c r="C1536" s="260">
        <v>9.1186399999999992</v>
      </c>
      <c r="D1536" s="260">
        <v>48.253799999999998</v>
      </c>
      <c r="E1536" s="261">
        <f t="shared" si="96"/>
        <v>4.2917759665915094</v>
      </c>
      <c r="F1536" s="260">
        <v>2449.0961200000002</v>
      </c>
      <c r="G1536" s="260">
        <v>540.33577000000002</v>
      </c>
      <c r="H1536" s="261">
        <f t="shared" si="97"/>
        <v>-0.77937339184547805</v>
      </c>
      <c r="I1536" s="260">
        <v>1040.8975399999999</v>
      </c>
      <c r="J1536" s="261">
        <f t="shared" si="98"/>
        <v>-0.48089437313878169</v>
      </c>
      <c r="K1536" s="260">
        <v>2449.0961200000002</v>
      </c>
      <c r="L1536" s="260">
        <v>540.33577000000002</v>
      </c>
      <c r="M1536" s="261">
        <f t="shared" si="99"/>
        <v>-0.77937339184547805</v>
      </c>
    </row>
    <row r="1537" spans="1:13" x14ac:dyDescent="0.25">
      <c r="A1537" s="259" t="s">
        <v>181</v>
      </c>
      <c r="B1537" s="259" t="s">
        <v>423</v>
      </c>
      <c r="C1537" s="260">
        <v>110.99097999999999</v>
      </c>
      <c r="D1537" s="260">
        <v>10.23954</v>
      </c>
      <c r="E1537" s="261">
        <f t="shared" si="96"/>
        <v>-0.90774439508507809</v>
      </c>
      <c r="F1537" s="260">
        <v>164.37253999999999</v>
      </c>
      <c r="G1537" s="260">
        <v>155.20343</v>
      </c>
      <c r="H1537" s="261">
        <f t="shared" si="97"/>
        <v>-5.5782492623159485E-2</v>
      </c>
      <c r="I1537" s="260">
        <v>120.45344</v>
      </c>
      <c r="J1537" s="261">
        <f t="shared" si="98"/>
        <v>0.28849313062374971</v>
      </c>
      <c r="K1537" s="260">
        <v>164.37253999999999</v>
      </c>
      <c r="L1537" s="260">
        <v>155.20343</v>
      </c>
      <c r="M1537" s="261">
        <f t="shared" si="99"/>
        <v>-5.5782492623159485E-2</v>
      </c>
    </row>
    <row r="1538" spans="1:13" x14ac:dyDescent="0.25">
      <c r="A1538" s="259" t="s">
        <v>173</v>
      </c>
      <c r="B1538" s="259" t="s">
        <v>423</v>
      </c>
      <c r="C1538" s="260">
        <v>146.38514000000001</v>
      </c>
      <c r="D1538" s="260">
        <v>272.23644000000002</v>
      </c>
      <c r="E1538" s="261">
        <f t="shared" si="96"/>
        <v>0.85972729199152331</v>
      </c>
      <c r="F1538" s="260">
        <v>3327.0688100000002</v>
      </c>
      <c r="G1538" s="260">
        <v>7558.01379</v>
      </c>
      <c r="H1538" s="261">
        <f t="shared" si="97"/>
        <v>1.2716734223480035</v>
      </c>
      <c r="I1538" s="260">
        <v>8074.7852599999997</v>
      </c>
      <c r="J1538" s="261">
        <f t="shared" si="98"/>
        <v>-6.399816878845388E-2</v>
      </c>
      <c r="K1538" s="260">
        <v>3327.0688100000002</v>
      </c>
      <c r="L1538" s="260">
        <v>7558.01379</v>
      </c>
      <c r="M1538" s="261">
        <f t="shared" si="99"/>
        <v>1.2716734223480035</v>
      </c>
    </row>
    <row r="1539" spans="1:13" x14ac:dyDescent="0.25">
      <c r="A1539" s="259" t="s">
        <v>157</v>
      </c>
      <c r="B1539" s="259" t="s">
        <v>423</v>
      </c>
      <c r="C1539" s="260">
        <v>70.12379</v>
      </c>
      <c r="D1539" s="260">
        <v>0</v>
      </c>
      <c r="E1539" s="261">
        <f t="shared" si="96"/>
        <v>-1</v>
      </c>
      <c r="F1539" s="260">
        <v>1237.0911699999999</v>
      </c>
      <c r="G1539" s="260">
        <v>329.93630000000002</v>
      </c>
      <c r="H1539" s="261">
        <f t="shared" si="97"/>
        <v>-0.73329669793051711</v>
      </c>
      <c r="I1539" s="260">
        <v>687.96880999999996</v>
      </c>
      <c r="J1539" s="261">
        <f t="shared" si="98"/>
        <v>-0.52041968297952335</v>
      </c>
      <c r="K1539" s="260">
        <v>1237.0911699999999</v>
      </c>
      <c r="L1539" s="260">
        <v>329.93630000000002</v>
      </c>
      <c r="M1539" s="261">
        <f t="shared" si="99"/>
        <v>-0.73329669793051711</v>
      </c>
    </row>
    <row r="1540" spans="1:13" x14ac:dyDescent="0.25">
      <c r="A1540" s="259" t="s">
        <v>164</v>
      </c>
      <c r="B1540" s="259" t="s">
        <v>423</v>
      </c>
      <c r="C1540" s="260">
        <v>190.21934999999999</v>
      </c>
      <c r="D1540" s="260">
        <v>507.05858999999998</v>
      </c>
      <c r="E1540" s="261">
        <f t="shared" si="96"/>
        <v>1.6656519959720186</v>
      </c>
      <c r="F1540" s="260">
        <v>2529.3753499999998</v>
      </c>
      <c r="G1540" s="260">
        <v>2770.1359900000002</v>
      </c>
      <c r="H1540" s="261">
        <f t="shared" si="97"/>
        <v>9.5185809413379729E-2</v>
      </c>
      <c r="I1540" s="260">
        <v>3255.42119</v>
      </c>
      <c r="J1540" s="261">
        <f t="shared" si="98"/>
        <v>-0.14906986582587178</v>
      </c>
      <c r="K1540" s="260">
        <v>2529.3753499999998</v>
      </c>
      <c r="L1540" s="260">
        <v>2770.1359900000002</v>
      </c>
      <c r="M1540" s="261">
        <f t="shared" si="99"/>
        <v>9.5185809413379729E-2</v>
      </c>
    </row>
    <row r="1541" spans="1:13" x14ac:dyDescent="0.25">
      <c r="A1541" s="259" t="s">
        <v>177</v>
      </c>
      <c r="B1541" s="259" t="s">
        <v>423</v>
      </c>
      <c r="C1541" s="260">
        <v>0</v>
      </c>
      <c r="D1541" s="260">
        <v>1.6761299999999999</v>
      </c>
      <c r="E1541" s="261" t="str">
        <f t="shared" si="96"/>
        <v/>
      </c>
      <c r="F1541" s="260">
        <v>1143.0363199999999</v>
      </c>
      <c r="G1541" s="260">
        <v>1179.5219099999999</v>
      </c>
      <c r="H1541" s="261">
        <f t="shared" si="97"/>
        <v>3.1919886850139578E-2</v>
      </c>
      <c r="I1541" s="260">
        <v>1099.2491600000001</v>
      </c>
      <c r="J1541" s="261">
        <f t="shared" si="98"/>
        <v>7.3025072859732587E-2</v>
      </c>
      <c r="K1541" s="260">
        <v>1143.0363199999999</v>
      </c>
      <c r="L1541" s="260">
        <v>1179.5219099999999</v>
      </c>
      <c r="M1541" s="261">
        <f t="shared" si="99"/>
        <v>3.1919886850139578E-2</v>
      </c>
    </row>
    <row r="1542" spans="1:13" x14ac:dyDescent="0.25">
      <c r="A1542" s="259" t="s">
        <v>170</v>
      </c>
      <c r="B1542" s="259" t="s">
        <v>423</v>
      </c>
      <c r="C1542" s="260">
        <v>4368.5491000000002</v>
      </c>
      <c r="D1542" s="260">
        <v>33189.145929999999</v>
      </c>
      <c r="E1542" s="261">
        <f t="shared" si="96"/>
        <v>6.5972926411654607</v>
      </c>
      <c r="F1542" s="260">
        <v>373337.95779000001</v>
      </c>
      <c r="G1542" s="260">
        <v>493408.49083000002</v>
      </c>
      <c r="H1542" s="261">
        <f t="shared" si="97"/>
        <v>0.32161351540777128</v>
      </c>
      <c r="I1542" s="260">
        <v>446923.62625999999</v>
      </c>
      <c r="J1542" s="261">
        <f t="shared" si="98"/>
        <v>0.10401075673488158</v>
      </c>
      <c r="K1542" s="260">
        <v>373337.95779000001</v>
      </c>
      <c r="L1542" s="260">
        <v>493408.49083000002</v>
      </c>
      <c r="M1542" s="261">
        <f t="shared" si="99"/>
        <v>0.32161351540777128</v>
      </c>
    </row>
    <row r="1543" spans="1:13" x14ac:dyDescent="0.25">
      <c r="A1543" s="259" t="s">
        <v>163</v>
      </c>
      <c r="B1543" s="259" t="s">
        <v>423</v>
      </c>
      <c r="C1543" s="260">
        <v>166.83375000000001</v>
      </c>
      <c r="D1543" s="260">
        <v>0</v>
      </c>
      <c r="E1543" s="261">
        <f t="shared" si="96"/>
        <v>-1</v>
      </c>
      <c r="F1543" s="260">
        <v>1422.7670700000001</v>
      </c>
      <c r="G1543" s="260">
        <v>343.28629999999998</v>
      </c>
      <c r="H1543" s="261">
        <f t="shared" si="97"/>
        <v>-0.7587192540237806</v>
      </c>
      <c r="I1543" s="260">
        <v>273.41082</v>
      </c>
      <c r="J1543" s="261">
        <f t="shared" si="98"/>
        <v>0.25556954914951779</v>
      </c>
      <c r="K1543" s="260">
        <v>1422.7670700000001</v>
      </c>
      <c r="L1543" s="260">
        <v>343.28629999999998</v>
      </c>
      <c r="M1543" s="261">
        <f t="shared" si="99"/>
        <v>-0.7587192540237806</v>
      </c>
    </row>
    <row r="1544" spans="1:13" x14ac:dyDescent="0.25">
      <c r="A1544" s="259" t="s">
        <v>162</v>
      </c>
      <c r="B1544" s="259" t="s">
        <v>423</v>
      </c>
      <c r="C1544" s="260">
        <v>52.766860000000001</v>
      </c>
      <c r="D1544" s="260">
        <v>44.779400000000003</v>
      </c>
      <c r="E1544" s="261">
        <f t="shared" si="96"/>
        <v>-0.15137266079505207</v>
      </c>
      <c r="F1544" s="260">
        <v>695.47412999999995</v>
      </c>
      <c r="G1544" s="260">
        <v>223.61985000000001</v>
      </c>
      <c r="H1544" s="261">
        <f t="shared" si="97"/>
        <v>-0.67846417234815037</v>
      </c>
      <c r="I1544" s="260">
        <v>637.56906000000004</v>
      </c>
      <c r="J1544" s="261">
        <f t="shared" si="98"/>
        <v>-0.64926175997310787</v>
      </c>
      <c r="K1544" s="260">
        <v>695.47412999999995</v>
      </c>
      <c r="L1544" s="260">
        <v>223.61985000000001</v>
      </c>
      <c r="M1544" s="261">
        <f t="shared" si="99"/>
        <v>-0.67846417234815037</v>
      </c>
    </row>
    <row r="1545" spans="1:13" x14ac:dyDescent="0.25">
      <c r="A1545" s="259" t="s">
        <v>165</v>
      </c>
      <c r="B1545" s="259" t="s">
        <v>423</v>
      </c>
      <c r="C1545" s="260">
        <v>0.50829999999999997</v>
      </c>
      <c r="D1545" s="260">
        <v>0</v>
      </c>
      <c r="E1545" s="261">
        <f t="shared" si="96"/>
        <v>-1</v>
      </c>
      <c r="F1545" s="260">
        <v>139.33036000000001</v>
      </c>
      <c r="G1545" s="260">
        <v>77.187190000000001</v>
      </c>
      <c r="H1545" s="261">
        <f t="shared" si="97"/>
        <v>-0.44601313023234856</v>
      </c>
      <c r="I1545" s="260">
        <v>70.661119999999997</v>
      </c>
      <c r="J1545" s="261">
        <f t="shared" si="98"/>
        <v>9.2357296346279316E-2</v>
      </c>
      <c r="K1545" s="260">
        <v>139.33036000000001</v>
      </c>
      <c r="L1545" s="260">
        <v>77.187190000000001</v>
      </c>
      <c r="M1545" s="261">
        <f t="shared" si="99"/>
        <v>-0.44601313023234856</v>
      </c>
    </row>
    <row r="1546" spans="1:13" x14ac:dyDescent="0.25">
      <c r="A1546" s="259" t="s">
        <v>161</v>
      </c>
      <c r="B1546" s="259" t="s">
        <v>423</v>
      </c>
      <c r="C1546" s="260">
        <v>0</v>
      </c>
      <c r="D1546" s="260">
        <v>0</v>
      </c>
      <c r="E1546" s="261" t="str">
        <f t="shared" si="96"/>
        <v/>
      </c>
      <c r="F1546" s="260">
        <v>40.631999999999998</v>
      </c>
      <c r="G1546" s="260">
        <v>35.928660000000001</v>
      </c>
      <c r="H1546" s="261">
        <f t="shared" si="97"/>
        <v>-0.1157545776727702</v>
      </c>
      <c r="I1546" s="260">
        <v>16.2</v>
      </c>
      <c r="J1546" s="261">
        <f t="shared" si="98"/>
        <v>1.2178185185185186</v>
      </c>
      <c r="K1546" s="260">
        <v>40.631999999999998</v>
      </c>
      <c r="L1546" s="260">
        <v>35.928660000000001</v>
      </c>
      <c r="M1546" s="261">
        <f t="shared" si="99"/>
        <v>-0.1157545776727702</v>
      </c>
    </row>
    <row r="1547" spans="1:13" x14ac:dyDescent="0.25">
      <c r="A1547" s="259" t="s">
        <v>156</v>
      </c>
      <c r="B1547" s="259" t="s">
        <v>423</v>
      </c>
      <c r="C1547" s="260">
        <v>0</v>
      </c>
      <c r="D1547" s="260">
        <v>0</v>
      </c>
      <c r="E1547" s="261" t="str">
        <f t="shared" si="96"/>
        <v/>
      </c>
      <c r="F1547" s="260">
        <v>9.0212800000000009</v>
      </c>
      <c r="G1547" s="260">
        <v>0.78641000000000005</v>
      </c>
      <c r="H1547" s="261">
        <f t="shared" si="97"/>
        <v>-0.91282722629161273</v>
      </c>
      <c r="I1547" s="260">
        <v>13.09155</v>
      </c>
      <c r="J1547" s="261">
        <f t="shared" si="98"/>
        <v>-0.9399299548181842</v>
      </c>
      <c r="K1547" s="260">
        <v>9.0212800000000009</v>
      </c>
      <c r="L1547" s="260">
        <v>0.78641000000000005</v>
      </c>
      <c r="M1547" s="261">
        <f t="shared" si="99"/>
        <v>-0.91282722629161273</v>
      </c>
    </row>
    <row r="1548" spans="1:13" x14ac:dyDescent="0.25">
      <c r="A1548" s="259" t="s">
        <v>160</v>
      </c>
      <c r="B1548" s="259" t="s">
        <v>423</v>
      </c>
      <c r="C1548" s="260">
        <v>0</v>
      </c>
      <c r="D1548" s="260">
        <v>0</v>
      </c>
      <c r="E1548" s="261" t="str">
        <f t="shared" si="96"/>
        <v/>
      </c>
      <c r="F1548" s="260">
        <v>0</v>
      </c>
      <c r="G1548" s="260">
        <v>41.047179999999997</v>
      </c>
      <c r="H1548" s="261" t="str">
        <f t="shared" si="97"/>
        <v/>
      </c>
      <c r="I1548" s="260">
        <v>44.642310000000002</v>
      </c>
      <c r="J1548" s="261">
        <f t="shared" si="98"/>
        <v>-8.0531898998954188E-2</v>
      </c>
      <c r="K1548" s="260">
        <v>0</v>
      </c>
      <c r="L1548" s="260">
        <v>41.047179999999997</v>
      </c>
      <c r="M1548" s="261" t="str">
        <f t="shared" si="99"/>
        <v/>
      </c>
    </row>
    <row r="1549" spans="1:13" s="117" customFormat="1" x14ac:dyDescent="0.25">
      <c r="A1549" s="117" t="s">
        <v>3</v>
      </c>
      <c r="B1549" s="117" t="s">
        <v>423</v>
      </c>
      <c r="C1549" s="180">
        <v>6994.5995499999999</v>
      </c>
      <c r="D1549" s="180">
        <v>35184.027390000003</v>
      </c>
      <c r="E1549" s="262">
        <f t="shared" si="96"/>
        <v>4.0301703676517127</v>
      </c>
      <c r="F1549" s="180">
        <v>428771.5834</v>
      </c>
      <c r="G1549" s="180">
        <v>541875.86811000004</v>
      </c>
      <c r="H1549" s="262">
        <f t="shared" si="97"/>
        <v>0.26378680185175729</v>
      </c>
      <c r="I1549" s="180">
        <v>503149.32734999998</v>
      </c>
      <c r="J1549" s="262">
        <f t="shared" si="98"/>
        <v>7.6968284870748027E-2</v>
      </c>
      <c r="K1549" s="180">
        <v>428771.5834</v>
      </c>
      <c r="L1549" s="180">
        <v>541875.86811000004</v>
      </c>
      <c r="M1549" s="262">
        <f t="shared" si="99"/>
        <v>0.26378680185175729</v>
      </c>
    </row>
    <row r="1550" spans="1:13" x14ac:dyDescent="0.25">
      <c r="A1550" s="259" t="s">
        <v>175</v>
      </c>
      <c r="B1550" s="259" t="s">
        <v>437</v>
      </c>
      <c r="C1550" s="260">
        <v>194.65094999999999</v>
      </c>
      <c r="D1550" s="260">
        <v>171.89562000000001</v>
      </c>
      <c r="E1550" s="261">
        <f t="shared" si="96"/>
        <v>-0.11690325682972513</v>
      </c>
      <c r="F1550" s="260">
        <v>8483.5975999999991</v>
      </c>
      <c r="G1550" s="260">
        <v>5911.5598600000003</v>
      </c>
      <c r="H1550" s="261">
        <f t="shared" si="97"/>
        <v>-0.303177715548413</v>
      </c>
      <c r="I1550" s="260">
        <v>7072.2231099999999</v>
      </c>
      <c r="J1550" s="261">
        <f t="shared" si="98"/>
        <v>-0.16411575708900383</v>
      </c>
      <c r="K1550" s="260">
        <v>8483.5975999999991</v>
      </c>
      <c r="L1550" s="260">
        <v>5911.5598600000003</v>
      </c>
      <c r="M1550" s="261">
        <f t="shared" si="99"/>
        <v>-0.303177715548413</v>
      </c>
    </row>
    <row r="1551" spans="1:13" x14ac:dyDescent="0.25">
      <c r="A1551" s="259" t="s">
        <v>176</v>
      </c>
      <c r="B1551" s="259" t="s">
        <v>437</v>
      </c>
      <c r="C1551" s="260">
        <v>13.85619</v>
      </c>
      <c r="D1551" s="260">
        <v>457.50576000000001</v>
      </c>
      <c r="E1551" s="261">
        <f t="shared" ref="E1551:E1613" si="100">IF(C1551=0,"",(D1551/C1551-1))</f>
        <v>32.018150010933745</v>
      </c>
      <c r="F1551" s="260">
        <v>1834.05807</v>
      </c>
      <c r="G1551" s="260">
        <v>965.53160000000003</v>
      </c>
      <c r="H1551" s="261">
        <f t="shared" ref="H1551:H1613" si="101">IF(F1551=0,"",(G1551/F1551-1))</f>
        <v>-0.47355450964537893</v>
      </c>
      <c r="I1551" s="260">
        <v>994.70302000000004</v>
      </c>
      <c r="J1551" s="261">
        <f t="shared" ref="J1551:J1613" si="102">IF(I1551=0,"",(G1551/I1551-1))</f>
        <v>-2.9326763278551216E-2</v>
      </c>
      <c r="K1551" s="260">
        <v>1834.05807</v>
      </c>
      <c r="L1551" s="260">
        <v>965.53160000000003</v>
      </c>
      <c r="M1551" s="261">
        <f t="shared" ref="M1551:M1613" si="103">IF(K1551=0,"",(L1551/K1551-1))</f>
        <v>-0.47355450964537893</v>
      </c>
    </row>
    <row r="1552" spans="1:13" x14ac:dyDescent="0.25">
      <c r="A1552" s="259" t="s">
        <v>174</v>
      </c>
      <c r="B1552" s="259" t="s">
        <v>437</v>
      </c>
      <c r="C1552" s="260">
        <v>45.139699999999998</v>
      </c>
      <c r="D1552" s="260">
        <v>49.786969999999997</v>
      </c>
      <c r="E1552" s="261">
        <f t="shared" si="100"/>
        <v>0.1029530546281876</v>
      </c>
      <c r="F1552" s="260">
        <v>2156.5785000000001</v>
      </c>
      <c r="G1552" s="260">
        <v>1468.80654</v>
      </c>
      <c r="H1552" s="261">
        <f t="shared" si="101"/>
        <v>-0.31891811960473504</v>
      </c>
      <c r="I1552" s="260">
        <v>2505.9522700000002</v>
      </c>
      <c r="J1552" s="261">
        <f t="shared" si="102"/>
        <v>-0.41387289870449129</v>
      </c>
      <c r="K1552" s="260">
        <v>2156.5785000000001</v>
      </c>
      <c r="L1552" s="260">
        <v>1468.80654</v>
      </c>
      <c r="M1552" s="261">
        <f t="shared" si="103"/>
        <v>-0.31891811960473504</v>
      </c>
    </row>
    <row r="1553" spans="1:13" x14ac:dyDescent="0.25">
      <c r="A1553" s="259" t="s">
        <v>166</v>
      </c>
      <c r="B1553" s="259" t="s">
        <v>437</v>
      </c>
      <c r="C1553" s="260">
        <v>0.15</v>
      </c>
      <c r="D1553" s="260">
        <v>0</v>
      </c>
      <c r="E1553" s="261">
        <f t="shared" si="100"/>
        <v>-1</v>
      </c>
      <c r="F1553" s="260">
        <v>54.461289999999998</v>
      </c>
      <c r="G1553" s="260">
        <v>116.22221</v>
      </c>
      <c r="H1553" s="261">
        <f t="shared" si="101"/>
        <v>1.1340333657171913</v>
      </c>
      <c r="I1553" s="260">
        <v>156.67818</v>
      </c>
      <c r="J1553" s="261">
        <f t="shared" si="102"/>
        <v>-0.25821062001103146</v>
      </c>
      <c r="K1553" s="260">
        <v>54.461289999999998</v>
      </c>
      <c r="L1553" s="260">
        <v>116.22221</v>
      </c>
      <c r="M1553" s="261">
        <f t="shared" si="103"/>
        <v>1.1340333657171913</v>
      </c>
    </row>
    <row r="1554" spans="1:13" x14ac:dyDescent="0.25">
      <c r="A1554" s="259" t="s">
        <v>180</v>
      </c>
      <c r="B1554" s="259" t="s">
        <v>437</v>
      </c>
      <c r="C1554" s="260">
        <v>0</v>
      </c>
      <c r="D1554" s="260">
        <v>0</v>
      </c>
      <c r="E1554" s="261" t="str">
        <f t="shared" si="100"/>
        <v/>
      </c>
      <c r="F1554" s="260">
        <v>11.19844</v>
      </c>
      <c r="G1554" s="260">
        <v>37.191749999999999</v>
      </c>
      <c r="H1554" s="261">
        <f t="shared" si="101"/>
        <v>2.3211545536699756</v>
      </c>
      <c r="I1554" s="260">
        <v>50.776760000000003</v>
      </c>
      <c r="J1554" s="261">
        <f t="shared" si="102"/>
        <v>-0.26754385273893022</v>
      </c>
      <c r="K1554" s="260">
        <v>11.19844</v>
      </c>
      <c r="L1554" s="260">
        <v>37.191749999999999</v>
      </c>
      <c r="M1554" s="261">
        <f t="shared" si="103"/>
        <v>2.3211545536699756</v>
      </c>
    </row>
    <row r="1555" spans="1:13" x14ac:dyDescent="0.25">
      <c r="A1555" s="259" t="s">
        <v>172</v>
      </c>
      <c r="B1555" s="259" t="s">
        <v>437</v>
      </c>
      <c r="C1555" s="260">
        <v>517.76788999999997</v>
      </c>
      <c r="D1555" s="260">
        <v>197.90163000000001</v>
      </c>
      <c r="E1555" s="261">
        <f t="shared" si="100"/>
        <v>-0.61777925239821263</v>
      </c>
      <c r="F1555" s="260">
        <v>5129.21126</v>
      </c>
      <c r="G1555" s="260">
        <v>5025.7613799999999</v>
      </c>
      <c r="H1555" s="261">
        <f t="shared" si="101"/>
        <v>-2.016876957413527E-2</v>
      </c>
      <c r="I1555" s="260">
        <v>5475.4525199999998</v>
      </c>
      <c r="J1555" s="261">
        <f t="shared" si="102"/>
        <v>-8.2128579940640267E-2</v>
      </c>
      <c r="K1555" s="260">
        <v>5129.21126</v>
      </c>
      <c r="L1555" s="260">
        <v>5025.7613799999999</v>
      </c>
      <c r="M1555" s="261">
        <f t="shared" si="103"/>
        <v>-2.016876957413527E-2</v>
      </c>
    </row>
    <row r="1556" spans="1:13" x14ac:dyDescent="0.25">
      <c r="A1556" s="259" t="s">
        <v>159</v>
      </c>
      <c r="B1556" s="259" t="s">
        <v>437</v>
      </c>
      <c r="C1556" s="260">
        <v>0</v>
      </c>
      <c r="D1556" s="260">
        <v>3.7212800000000001</v>
      </c>
      <c r="E1556" s="261" t="str">
        <f t="shared" si="100"/>
        <v/>
      </c>
      <c r="F1556" s="260">
        <v>2039.0108700000001</v>
      </c>
      <c r="G1556" s="260">
        <v>2292.4786399999998</v>
      </c>
      <c r="H1556" s="261">
        <f t="shared" si="101"/>
        <v>0.12430918036253513</v>
      </c>
      <c r="I1556" s="260">
        <v>3833.6358700000001</v>
      </c>
      <c r="J1556" s="261">
        <f t="shared" si="102"/>
        <v>-0.40200928889993937</v>
      </c>
      <c r="K1556" s="260">
        <v>2039.0108700000001</v>
      </c>
      <c r="L1556" s="260">
        <v>2292.4786399999998</v>
      </c>
      <c r="M1556" s="261">
        <f t="shared" si="103"/>
        <v>0.12430918036253513</v>
      </c>
    </row>
    <row r="1557" spans="1:13" x14ac:dyDescent="0.25">
      <c r="A1557" s="259" t="s">
        <v>171</v>
      </c>
      <c r="B1557" s="259" t="s">
        <v>437</v>
      </c>
      <c r="C1557" s="260">
        <v>0</v>
      </c>
      <c r="D1557" s="260">
        <v>0</v>
      </c>
      <c r="E1557" s="261" t="str">
        <f t="shared" si="100"/>
        <v/>
      </c>
      <c r="F1557" s="260">
        <v>0</v>
      </c>
      <c r="G1557" s="260">
        <v>0</v>
      </c>
      <c r="H1557" s="261" t="str">
        <f t="shared" si="101"/>
        <v/>
      </c>
      <c r="I1557" s="260">
        <v>0</v>
      </c>
      <c r="J1557" s="261" t="str">
        <f t="shared" si="102"/>
        <v/>
      </c>
      <c r="K1557" s="260">
        <v>0</v>
      </c>
      <c r="L1557" s="260">
        <v>0</v>
      </c>
      <c r="M1557" s="261" t="str">
        <f t="shared" si="103"/>
        <v/>
      </c>
    </row>
    <row r="1558" spans="1:13" x14ac:dyDescent="0.25">
      <c r="A1558" s="259" t="s">
        <v>167</v>
      </c>
      <c r="B1558" s="259" t="s">
        <v>437</v>
      </c>
      <c r="C1558" s="260">
        <v>0</v>
      </c>
      <c r="D1558" s="260">
        <v>0</v>
      </c>
      <c r="E1558" s="261" t="str">
        <f t="shared" si="100"/>
        <v/>
      </c>
      <c r="F1558" s="260">
        <v>28.678260000000002</v>
      </c>
      <c r="G1558" s="260">
        <v>29.901769999999999</v>
      </c>
      <c r="H1558" s="261">
        <f t="shared" si="101"/>
        <v>4.2663327551950347E-2</v>
      </c>
      <c r="I1558" s="260">
        <v>0.27244000000000002</v>
      </c>
      <c r="J1558" s="261">
        <f t="shared" si="102"/>
        <v>108.75543238878284</v>
      </c>
      <c r="K1558" s="260">
        <v>28.678260000000002</v>
      </c>
      <c r="L1558" s="260">
        <v>29.901769999999999</v>
      </c>
      <c r="M1558" s="261">
        <f t="shared" si="103"/>
        <v>4.2663327551950347E-2</v>
      </c>
    </row>
    <row r="1559" spans="1:13" x14ac:dyDescent="0.25">
      <c r="A1559" s="259" t="s">
        <v>169</v>
      </c>
      <c r="B1559" s="259" t="s">
        <v>437</v>
      </c>
      <c r="C1559" s="260">
        <v>0.10899</v>
      </c>
      <c r="D1559" s="260">
        <v>6.9330000000000003E-2</v>
      </c>
      <c r="E1559" s="261">
        <f t="shared" si="100"/>
        <v>-0.36388659510046795</v>
      </c>
      <c r="F1559" s="260">
        <v>425.03223000000003</v>
      </c>
      <c r="G1559" s="260">
        <v>617.48889999999994</v>
      </c>
      <c r="H1559" s="261">
        <f t="shared" si="101"/>
        <v>0.45280488493778437</v>
      </c>
      <c r="I1559" s="260">
        <v>792.53633000000002</v>
      </c>
      <c r="J1559" s="261">
        <f t="shared" si="102"/>
        <v>-0.22086991267643219</v>
      </c>
      <c r="K1559" s="260">
        <v>425.03223000000003</v>
      </c>
      <c r="L1559" s="260">
        <v>617.48889999999994</v>
      </c>
      <c r="M1559" s="261">
        <f t="shared" si="103"/>
        <v>0.45280488493778437</v>
      </c>
    </row>
    <row r="1560" spans="1:13" x14ac:dyDescent="0.25">
      <c r="A1560" s="259" t="s">
        <v>155</v>
      </c>
      <c r="B1560" s="259" t="s">
        <v>437</v>
      </c>
      <c r="C1560" s="260">
        <v>423.23232000000002</v>
      </c>
      <c r="D1560" s="260">
        <v>279.67651000000001</v>
      </c>
      <c r="E1560" s="261">
        <f t="shared" si="100"/>
        <v>-0.3391891479365281</v>
      </c>
      <c r="F1560" s="260">
        <v>17292.709269999999</v>
      </c>
      <c r="G1560" s="260">
        <v>20675.659019999999</v>
      </c>
      <c r="H1560" s="261">
        <f t="shared" si="101"/>
        <v>0.19562867201317369</v>
      </c>
      <c r="I1560" s="260">
        <v>26019.177650000001</v>
      </c>
      <c r="J1560" s="261">
        <f t="shared" si="102"/>
        <v>-0.20536846713139689</v>
      </c>
      <c r="K1560" s="260">
        <v>17292.709269999999</v>
      </c>
      <c r="L1560" s="260">
        <v>20675.659019999999</v>
      </c>
      <c r="M1560" s="261">
        <f t="shared" si="103"/>
        <v>0.19562867201317369</v>
      </c>
    </row>
    <row r="1561" spans="1:13" x14ac:dyDescent="0.25">
      <c r="A1561" s="259" t="s">
        <v>179</v>
      </c>
      <c r="B1561" s="259" t="s">
        <v>437</v>
      </c>
      <c r="C1561" s="260">
        <v>62.316960000000002</v>
      </c>
      <c r="D1561" s="260">
        <v>66.077889999999996</v>
      </c>
      <c r="E1561" s="261">
        <f t="shared" si="100"/>
        <v>6.0351628192389262E-2</v>
      </c>
      <c r="F1561" s="260">
        <v>2472.17274</v>
      </c>
      <c r="G1561" s="260">
        <v>3125.7658299999998</v>
      </c>
      <c r="H1561" s="261">
        <f t="shared" si="101"/>
        <v>0.26438002467416566</v>
      </c>
      <c r="I1561" s="260">
        <v>3374.0414900000001</v>
      </c>
      <c r="J1561" s="261">
        <f t="shared" si="102"/>
        <v>-7.3584056608622217E-2</v>
      </c>
      <c r="K1561" s="260">
        <v>2472.17274</v>
      </c>
      <c r="L1561" s="260">
        <v>3125.7658299999998</v>
      </c>
      <c r="M1561" s="261">
        <f t="shared" si="103"/>
        <v>0.26438002467416566</v>
      </c>
    </row>
    <row r="1562" spans="1:13" x14ac:dyDescent="0.25">
      <c r="A1562" s="259" t="s">
        <v>168</v>
      </c>
      <c r="B1562" s="259" t="s">
        <v>437</v>
      </c>
      <c r="C1562" s="260">
        <v>47.479219999999998</v>
      </c>
      <c r="D1562" s="260">
        <v>49.620890000000003</v>
      </c>
      <c r="E1562" s="261">
        <f t="shared" si="100"/>
        <v>4.5107522827881441E-2</v>
      </c>
      <c r="F1562" s="260">
        <v>1275.432</v>
      </c>
      <c r="G1562" s="260">
        <v>1585.57636</v>
      </c>
      <c r="H1562" s="261">
        <f t="shared" si="101"/>
        <v>0.24316808736177231</v>
      </c>
      <c r="I1562" s="260">
        <v>2419.3506299999999</v>
      </c>
      <c r="J1562" s="261">
        <f t="shared" si="102"/>
        <v>-0.34462729778031387</v>
      </c>
      <c r="K1562" s="260">
        <v>1275.432</v>
      </c>
      <c r="L1562" s="260">
        <v>1585.57636</v>
      </c>
      <c r="M1562" s="261">
        <f t="shared" si="103"/>
        <v>0.24316808736177231</v>
      </c>
    </row>
    <row r="1563" spans="1:13" x14ac:dyDescent="0.25">
      <c r="A1563" s="259" t="s">
        <v>158</v>
      </c>
      <c r="B1563" s="259" t="s">
        <v>437</v>
      </c>
      <c r="C1563" s="260">
        <v>0</v>
      </c>
      <c r="D1563" s="260">
        <v>30.885000000000002</v>
      </c>
      <c r="E1563" s="261" t="str">
        <f t="shared" si="100"/>
        <v/>
      </c>
      <c r="F1563" s="260">
        <v>122.43065</v>
      </c>
      <c r="G1563" s="260">
        <v>145.83197999999999</v>
      </c>
      <c r="H1563" s="261">
        <f t="shared" si="101"/>
        <v>0.1911394736530434</v>
      </c>
      <c r="I1563" s="260">
        <v>55.094000000000001</v>
      </c>
      <c r="J1563" s="261">
        <f t="shared" si="102"/>
        <v>1.6469666388354445</v>
      </c>
      <c r="K1563" s="260">
        <v>122.43065</v>
      </c>
      <c r="L1563" s="260">
        <v>145.83197999999999</v>
      </c>
      <c r="M1563" s="261">
        <f t="shared" si="103"/>
        <v>0.1911394736530434</v>
      </c>
    </row>
    <row r="1564" spans="1:13" x14ac:dyDescent="0.25">
      <c r="A1564" s="259" t="s">
        <v>181</v>
      </c>
      <c r="B1564" s="259" t="s">
        <v>437</v>
      </c>
      <c r="C1564" s="260">
        <v>64.759249999999994</v>
      </c>
      <c r="D1564" s="260">
        <v>17.3643</v>
      </c>
      <c r="E1564" s="261">
        <f t="shared" si="100"/>
        <v>-0.73186378779865424</v>
      </c>
      <c r="F1564" s="260">
        <v>335.16336000000001</v>
      </c>
      <c r="G1564" s="260">
        <v>674.58780999999999</v>
      </c>
      <c r="H1564" s="261">
        <f t="shared" si="101"/>
        <v>1.0127134720215238</v>
      </c>
      <c r="I1564" s="260">
        <v>642.68880999999999</v>
      </c>
      <c r="J1564" s="261">
        <f t="shared" si="102"/>
        <v>4.963366329654928E-2</v>
      </c>
      <c r="K1564" s="260">
        <v>335.16336000000001</v>
      </c>
      <c r="L1564" s="260">
        <v>674.58780999999999</v>
      </c>
      <c r="M1564" s="261">
        <f t="shared" si="103"/>
        <v>1.0127134720215238</v>
      </c>
    </row>
    <row r="1565" spans="1:13" x14ac:dyDescent="0.25">
      <c r="A1565" s="259" t="s">
        <v>173</v>
      </c>
      <c r="B1565" s="259" t="s">
        <v>437</v>
      </c>
      <c r="C1565" s="260">
        <v>860.98767999999995</v>
      </c>
      <c r="D1565" s="260">
        <v>210.98049</v>
      </c>
      <c r="E1565" s="261">
        <f t="shared" si="100"/>
        <v>-0.75495527415676844</v>
      </c>
      <c r="F1565" s="260">
        <v>4617.9885199999999</v>
      </c>
      <c r="G1565" s="260">
        <v>6464.3639300000004</v>
      </c>
      <c r="H1565" s="261">
        <f t="shared" si="101"/>
        <v>0.399822433945765</v>
      </c>
      <c r="I1565" s="260">
        <v>7682.2537599999996</v>
      </c>
      <c r="J1565" s="261">
        <f t="shared" si="102"/>
        <v>-0.15853288215254158</v>
      </c>
      <c r="K1565" s="260">
        <v>4617.9885199999999</v>
      </c>
      <c r="L1565" s="260">
        <v>6464.3639300000004</v>
      </c>
      <c r="M1565" s="261">
        <f t="shared" si="103"/>
        <v>0.399822433945765</v>
      </c>
    </row>
    <row r="1566" spans="1:13" x14ac:dyDescent="0.25">
      <c r="A1566" s="259" t="s">
        <v>157</v>
      </c>
      <c r="B1566" s="259" t="s">
        <v>437</v>
      </c>
      <c r="C1566" s="260">
        <v>0</v>
      </c>
      <c r="D1566" s="260">
        <v>34.377929999999999</v>
      </c>
      <c r="E1566" s="261" t="str">
        <f t="shared" si="100"/>
        <v/>
      </c>
      <c r="F1566" s="260">
        <v>41.167389999999997</v>
      </c>
      <c r="G1566" s="260">
        <v>77.554029999999997</v>
      </c>
      <c r="H1566" s="261">
        <f t="shared" si="101"/>
        <v>0.88387046154735582</v>
      </c>
      <c r="I1566" s="260">
        <v>33.91563</v>
      </c>
      <c r="J1566" s="261">
        <f t="shared" si="102"/>
        <v>1.2866751996056096</v>
      </c>
      <c r="K1566" s="260">
        <v>41.167389999999997</v>
      </c>
      <c r="L1566" s="260">
        <v>77.554029999999997</v>
      </c>
      <c r="M1566" s="261">
        <f t="shared" si="103"/>
        <v>0.88387046154735582</v>
      </c>
    </row>
    <row r="1567" spans="1:13" x14ac:dyDescent="0.25">
      <c r="A1567" s="259" t="s">
        <v>164</v>
      </c>
      <c r="B1567" s="259" t="s">
        <v>437</v>
      </c>
      <c r="C1567" s="260">
        <v>238.12624</v>
      </c>
      <c r="D1567" s="260">
        <v>30.135909999999999</v>
      </c>
      <c r="E1567" s="261">
        <f t="shared" si="100"/>
        <v>-0.873445656387973</v>
      </c>
      <c r="F1567" s="260">
        <v>2775.0107800000001</v>
      </c>
      <c r="G1567" s="260">
        <v>2784.2277100000001</v>
      </c>
      <c r="H1567" s="261">
        <f t="shared" si="101"/>
        <v>3.3214033136117482E-3</v>
      </c>
      <c r="I1567" s="260">
        <v>4638.2112999999999</v>
      </c>
      <c r="J1567" s="261">
        <f t="shared" si="102"/>
        <v>-0.39971951903096781</v>
      </c>
      <c r="K1567" s="260">
        <v>2775.0107800000001</v>
      </c>
      <c r="L1567" s="260">
        <v>2784.2277100000001</v>
      </c>
      <c r="M1567" s="261">
        <f t="shared" si="103"/>
        <v>3.3214033136117482E-3</v>
      </c>
    </row>
    <row r="1568" spans="1:13" x14ac:dyDescent="0.25">
      <c r="A1568" s="259" t="s">
        <v>177</v>
      </c>
      <c r="B1568" s="259" t="s">
        <v>437</v>
      </c>
      <c r="C1568" s="260">
        <v>22.783090000000001</v>
      </c>
      <c r="D1568" s="260">
        <v>106.71733999999999</v>
      </c>
      <c r="E1568" s="261">
        <f t="shared" si="100"/>
        <v>3.6840590982171424</v>
      </c>
      <c r="F1568" s="260">
        <v>1508.5220300000001</v>
      </c>
      <c r="G1568" s="260">
        <v>2248.0269699999999</v>
      </c>
      <c r="H1568" s="261">
        <f t="shared" si="101"/>
        <v>0.49021819058220828</v>
      </c>
      <c r="I1568" s="260">
        <v>2457.3969499999998</v>
      </c>
      <c r="J1568" s="261">
        <f t="shared" si="102"/>
        <v>-8.5199902278709994E-2</v>
      </c>
      <c r="K1568" s="260">
        <v>1508.5220300000001</v>
      </c>
      <c r="L1568" s="260">
        <v>2248.0269699999999</v>
      </c>
      <c r="M1568" s="261">
        <f t="shared" si="103"/>
        <v>0.49021819058220828</v>
      </c>
    </row>
    <row r="1569" spans="1:13" x14ac:dyDescent="0.25">
      <c r="A1569" s="259" t="s">
        <v>170</v>
      </c>
      <c r="B1569" s="259" t="s">
        <v>437</v>
      </c>
      <c r="C1569" s="260">
        <v>967.63604999999995</v>
      </c>
      <c r="D1569" s="260">
        <v>726.13180999999997</v>
      </c>
      <c r="E1569" s="261">
        <f t="shared" si="100"/>
        <v>-0.24958168931386959</v>
      </c>
      <c r="F1569" s="260">
        <v>13102.78528</v>
      </c>
      <c r="G1569" s="260">
        <v>19118.504560000001</v>
      </c>
      <c r="H1569" s="261">
        <f t="shared" si="101"/>
        <v>0.45911759610243741</v>
      </c>
      <c r="I1569" s="260">
        <v>18333.910599999999</v>
      </c>
      <c r="J1569" s="261">
        <f t="shared" si="102"/>
        <v>4.2794686693847117E-2</v>
      </c>
      <c r="K1569" s="260">
        <v>13102.78528</v>
      </c>
      <c r="L1569" s="260">
        <v>19118.504560000001</v>
      </c>
      <c r="M1569" s="261">
        <f t="shared" si="103"/>
        <v>0.45911759610243741</v>
      </c>
    </row>
    <row r="1570" spans="1:13" x14ac:dyDescent="0.25">
      <c r="A1570" s="259" t="s">
        <v>163</v>
      </c>
      <c r="B1570" s="259" t="s">
        <v>437</v>
      </c>
      <c r="C1570" s="260">
        <v>269.97868</v>
      </c>
      <c r="D1570" s="260">
        <v>474.37587000000002</v>
      </c>
      <c r="E1570" s="261">
        <f t="shared" si="100"/>
        <v>0.75708641141589417</v>
      </c>
      <c r="F1570" s="260">
        <v>7751.1028999999999</v>
      </c>
      <c r="G1570" s="260">
        <v>8222.7993800000004</v>
      </c>
      <c r="H1570" s="261">
        <f t="shared" si="101"/>
        <v>6.0855401622909699E-2</v>
      </c>
      <c r="I1570" s="260">
        <v>9932.7382500000003</v>
      </c>
      <c r="J1570" s="261">
        <f t="shared" si="102"/>
        <v>-0.17215181020198533</v>
      </c>
      <c r="K1570" s="260">
        <v>7751.1028999999999</v>
      </c>
      <c r="L1570" s="260">
        <v>8222.7993800000004</v>
      </c>
      <c r="M1570" s="261">
        <f t="shared" si="103"/>
        <v>6.0855401622909699E-2</v>
      </c>
    </row>
    <row r="1571" spans="1:13" x14ac:dyDescent="0.25">
      <c r="A1571" s="259" t="s">
        <v>162</v>
      </c>
      <c r="B1571" s="259" t="s">
        <v>437</v>
      </c>
      <c r="C1571" s="260">
        <v>0</v>
      </c>
      <c r="D1571" s="260">
        <v>0</v>
      </c>
      <c r="E1571" s="261" t="str">
        <f t="shared" si="100"/>
        <v/>
      </c>
      <c r="F1571" s="260">
        <v>0</v>
      </c>
      <c r="G1571" s="260">
        <v>0</v>
      </c>
      <c r="H1571" s="261" t="str">
        <f t="shared" si="101"/>
        <v/>
      </c>
      <c r="I1571" s="260">
        <v>0</v>
      </c>
      <c r="J1571" s="261" t="str">
        <f t="shared" si="102"/>
        <v/>
      </c>
      <c r="K1571" s="260">
        <v>0</v>
      </c>
      <c r="L1571" s="260">
        <v>0</v>
      </c>
      <c r="M1571" s="261" t="str">
        <f t="shared" si="103"/>
        <v/>
      </c>
    </row>
    <row r="1572" spans="1:13" x14ac:dyDescent="0.25">
      <c r="A1572" s="259" t="s">
        <v>165</v>
      </c>
      <c r="B1572" s="259" t="s">
        <v>437</v>
      </c>
      <c r="C1572" s="260">
        <v>0</v>
      </c>
      <c r="D1572" s="260">
        <v>0</v>
      </c>
      <c r="E1572" s="261" t="str">
        <f t="shared" si="100"/>
        <v/>
      </c>
      <c r="F1572" s="260">
        <v>43.319130000000001</v>
      </c>
      <c r="G1572" s="260">
        <v>22.963290000000001</v>
      </c>
      <c r="H1572" s="261">
        <f t="shared" si="101"/>
        <v>-0.46990417397579309</v>
      </c>
      <c r="I1572" s="260">
        <v>93.947980000000001</v>
      </c>
      <c r="J1572" s="261">
        <f t="shared" si="102"/>
        <v>-0.75557441469204556</v>
      </c>
      <c r="K1572" s="260">
        <v>43.319130000000001</v>
      </c>
      <c r="L1572" s="260">
        <v>22.963290000000001</v>
      </c>
      <c r="M1572" s="261">
        <f t="shared" si="103"/>
        <v>-0.46990417397579309</v>
      </c>
    </row>
    <row r="1573" spans="1:13" x14ac:dyDescent="0.25">
      <c r="A1573" s="259" t="s">
        <v>156</v>
      </c>
      <c r="B1573" s="259" t="s">
        <v>437</v>
      </c>
      <c r="C1573" s="260">
        <v>0</v>
      </c>
      <c r="D1573" s="260">
        <v>18.66</v>
      </c>
      <c r="E1573" s="261" t="str">
        <f t="shared" si="100"/>
        <v/>
      </c>
      <c r="F1573" s="260">
        <v>126.16086</v>
      </c>
      <c r="G1573" s="260">
        <v>128.04698999999999</v>
      </c>
      <c r="H1573" s="261">
        <f t="shared" si="101"/>
        <v>1.4950199293187971E-2</v>
      </c>
      <c r="I1573" s="260">
        <v>226.87775999999999</v>
      </c>
      <c r="J1573" s="261">
        <f t="shared" si="102"/>
        <v>-0.43561241965717579</v>
      </c>
      <c r="K1573" s="260">
        <v>126.16086</v>
      </c>
      <c r="L1573" s="260">
        <v>128.04698999999999</v>
      </c>
      <c r="M1573" s="261">
        <f t="shared" si="103"/>
        <v>1.4950199293187971E-2</v>
      </c>
    </row>
    <row r="1574" spans="1:13" x14ac:dyDescent="0.25">
      <c r="A1574" s="259" t="s">
        <v>160</v>
      </c>
      <c r="B1574" s="259" t="s">
        <v>437</v>
      </c>
      <c r="C1574" s="260">
        <v>0</v>
      </c>
      <c r="D1574" s="260">
        <v>0</v>
      </c>
      <c r="E1574" s="261" t="str">
        <f t="shared" si="100"/>
        <v/>
      </c>
      <c r="F1574" s="260">
        <v>6.4601499999999996</v>
      </c>
      <c r="G1574" s="260">
        <v>0</v>
      </c>
      <c r="H1574" s="261">
        <f t="shared" si="101"/>
        <v>-1</v>
      </c>
      <c r="I1574" s="260">
        <v>0</v>
      </c>
      <c r="J1574" s="261" t="str">
        <f t="shared" si="102"/>
        <v/>
      </c>
      <c r="K1574" s="260">
        <v>6.4601499999999996</v>
      </c>
      <c r="L1574" s="260">
        <v>0</v>
      </c>
      <c r="M1574" s="261">
        <f t="shared" si="103"/>
        <v>-1</v>
      </c>
    </row>
    <row r="1575" spans="1:13" s="117" customFormat="1" x14ac:dyDescent="0.25">
      <c r="A1575" s="117" t="s">
        <v>3</v>
      </c>
      <c r="B1575" s="117" t="s">
        <v>437</v>
      </c>
      <c r="C1575" s="180">
        <v>3728.9732100000001</v>
      </c>
      <c r="D1575" s="180">
        <v>2925.8845299999998</v>
      </c>
      <c r="E1575" s="262">
        <f t="shared" si="100"/>
        <v>-0.21536456144183458</v>
      </c>
      <c r="F1575" s="180">
        <v>76622.64026</v>
      </c>
      <c r="G1575" s="180">
        <v>87615.984549999994</v>
      </c>
      <c r="H1575" s="262">
        <f t="shared" si="101"/>
        <v>0.14347383818538217</v>
      </c>
      <c r="I1575" s="180">
        <v>100574.76896</v>
      </c>
      <c r="J1575" s="262">
        <f t="shared" si="102"/>
        <v>-0.12884726998631135</v>
      </c>
      <c r="K1575" s="180">
        <v>76622.64026</v>
      </c>
      <c r="L1575" s="180">
        <v>87615.984549999994</v>
      </c>
      <c r="M1575" s="262">
        <f t="shared" si="103"/>
        <v>0.14347383818538217</v>
      </c>
    </row>
    <row r="1576" spans="1:13" x14ac:dyDescent="0.25">
      <c r="A1576" s="259" t="s">
        <v>175</v>
      </c>
      <c r="B1576" s="259" t="s">
        <v>476</v>
      </c>
      <c r="C1576" s="260">
        <v>0</v>
      </c>
      <c r="D1576" s="260">
        <v>0</v>
      </c>
      <c r="E1576" s="261" t="str">
        <f t="shared" si="100"/>
        <v/>
      </c>
      <c r="F1576" s="260">
        <v>0</v>
      </c>
      <c r="G1576" s="260">
        <v>0</v>
      </c>
      <c r="H1576" s="261" t="str">
        <f t="shared" si="101"/>
        <v/>
      </c>
      <c r="I1576" s="260">
        <v>0</v>
      </c>
      <c r="J1576" s="261" t="str">
        <f t="shared" si="102"/>
        <v/>
      </c>
      <c r="K1576" s="260">
        <v>0</v>
      </c>
      <c r="L1576" s="260">
        <v>0</v>
      </c>
      <c r="M1576" s="261" t="str">
        <f t="shared" si="103"/>
        <v/>
      </c>
    </row>
    <row r="1577" spans="1:13" x14ac:dyDescent="0.25">
      <c r="A1577" s="259" t="s">
        <v>176</v>
      </c>
      <c r="B1577" s="259" t="s">
        <v>476</v>
      </c>
      <c r="C1577" s="260">
        <v>32.600749999999998</v>
      </c>
      <c r="D1577" s="260">
        <v>327.62995999999998</v>
      </c>
      <c r="E1577" s="261">
        <f t="shared" si="100"/>
        <v>9.0497675666970849</v>
      </c>
      <c r="F1577" s="260">
        <v>6802.7324600000002</v>
      </c>
      <c r="G1577" s="260">
        <v>4222.78197</v>
      </c>
      <c r="H1577" s="261">
        <f t="shared" si="101"/>
        <v>-0.37925208806462452</v>
      </c>
      <c r="I1577" s="260">
        <v>2866.6067899999998</v>
      </c>
      <c r="J1577" s="261">
        <f t="shared" si="102"/>
        <v>0.47309424673483047</v>
      </c>
      <c r="K1577" s="260">
        <v>6802.7324600000002</v>
      </c>
      <c r="L1577" s="260">
        <v>4222.78197</v>
      </c>
      <c r="M1577" s="261">
        <f t="shared" si="103"/>
        <v>-0.37925208806462452</v>
      </c>
    </row>
    <row r="1578" spans="1:13" x14ac:dyDescent="0.25">
      <c r="A1578" s="259" t="s">
        <v>174</v>
      </c>
      <c r="B1578" s="259" t="s">
        <v>476</v>
      </c>
      <c r="C1578" s="260">
        <v>0</v>
      </c>
      <c r="D1578" s="260">
        <v>0</v>
      </c>
      <c r="E1578" s="261" t="str">
        <f t="shared" si="100"/>
        <v/>
      </c>
      <c r="F1578" s="260">
        <v>0.46389999999999998</v>
      </c>
      <c r="G1578" s="260">
        <v>16.515979999999999</v>
      </c>
      <c r="H1578" s="261">
        <f t="shared" si="101"/>
        <v>34.60245742616943</v>
      </c>
      <c r="I1578" s="260">
        <v>0</v>
      </c>
      <c r="J1578" s="261" t="str">
        <f t="shared" si="102"/>
        <v/>
      </c>
      <c r="K1578" s="260">
        <v>0.46389999999999998</v>
      </c>
      <c r="L1578" s="260">
        <v>16.515979999999999</v>
      </c>
      <c r="M1578" s="261">
        <f t="shared" si="103"/>
        <v>34.60245742616943</v>
      </c>
    </row>
    <row r="1579" spans="1:13" x14ac:dyDescent="0.25">
      <c r="A1579" s="259" t="s">
        <v>166</v>
      </c>
      <c r="B1579" s="259" t="s">
        <v>476</v>
      </c>
      <c r="C1579" s="260">
        <v>0</v>
      </c>
      <c r="D1579" s="260">
        <v>0</v>
      </c>
      <c r="E1579" s="261" t="str">
        <f t="shared" si="100"/>
        <v/>
      </c>
      <c r="F1579" s="260">
        <v>4.8305999999999996</v>
      </c>
      <c r="G1579" s="260">
        <v>35.084200000000003</v>
      </c>
      <c r="H1579" s="261">
        <f t="shared" si="101"/>
        <v>6.262907299300295</v>
      </c>
      <c r="I1579" s="260">
        <v>0</v>
      </c>
      <c r="J1579" s="261" t="str">
        <f t="shared" si="102"/>
        <v/>
      </c>
      <c r="K1579" s="260">
        <v>4.8305999999999996</v>
      </c>
      <c r="L1579" s="260">
        <v>35.084200000000003</v>
      </c>
      <c r="M1579" s="261">
        <f t="shared" si="103"/>
        <v>6.262907299300295</v>
      </c>
    </row>
    <row r="1580" spans="1:13" x14ac:dyDescent="0.25">
      <c r="A1580" s="259" t="s">
        <v>180</v>
      </c>
      <c r="B1580" s="259" t="s">
        <v>476</v>
      </c>
      <c r="C1580" s="260">
        <v>0</v>
      </c>
      <c r="D1580" s="260">
        <v>0</v>
      </c>
      <c r="E1580" s="261" t="str">
        <f t="shared" si="100"/>
        <v/>
      </c>
      <c r="F1580" s="260">
        <v>0.22045999999999999</v>
      </c>
      <c r="G1580" s="260">
        <v>0</v>
      </c>
      <c r="H1580" s="261">
        <f t="shared" si="101"/>
        <v>-1</v>
      </c>
      <c r="I1580" s="260">
        <v>0</v>
      </c>
      <c r="J1580" s="261" t="str">
        <f t="shared" si="102"/>
        <v/>
      </c>
      <c r="K1580" s="260">
        <v>0.22045999999999999</v>
      </c>
      <c r="L1580" s="260">
        <v>0</v>
      </c>
      <c r="M1580" s="261">
        <f t="shared" si="103"/>
        <v>-1</v>
      </c>
    </row>
    <row r="1581" spans="1:13" x14ac:dyDescent="0.25">
      <c r="A1581" s="259" t="s">
        <v>172</v>
      </c>
      <c r="B1581" s="259" t="s">
        <v>476</v>
      </c>
      <c r="C1581" s="260">
        <v>0</v>
      </c>
      <c r="D1581" s="260">
        <v>0</v>
      </c>
      <c r="E1581" s="261" t="str">
        <f t="shared" si="100"/>
        <v/>
      </c>
      <c r="F1581" s="260">
        <v>24.352180000000001</v>
      </c>
      <c r="G1581" s="260">
        <v>0</v>
      </c>
      <c r="H1581" s="261">
        <f t="shared" si="101"/>
        <v>-1</v>
      </c>
      <c r="I1581" s="260">
        <v>0</v>
      </c>
      <c r="J1581" s="261" t="str">
        <f t="shared" si="102"/>
        <v/>
      </c>
      <c r="K1581" s="260">
        <v>24.352180000000001</v>
      </c>
      <c r="L1581" s="260">
        <v>0</v>
      </c>
      <c r="M1581" s="261">
        <f t="shared" si="103"/>
        <v>-1</v>
      </c>
    </row>
    <row r="1582" spans="1:13" x14ac:dyDescent="0.25">
      <c r="A1582" s="259" t="s">
        <v>169</v>
      </c>
      <c r="B1582" s="259" t="s">
        <v>476</v>
      </c>
      <c r="C1582" s="260">
        <v>0</v>
      </c>
      <c r="D1582" s="260">
        <v>0</v>
      </c>
      <c r="E1582" s="261" t="str">
        <f t="shared" si="100"/>
        <v/>
      </c>
      <c r="F1582" s="260">
        <v>26.133289999999999</v>
      </c>
      <c r="G1582" s="260">
        <v>11.36988</v>
      </c>
      <c r="H1582" s="261">
        <f t="shared" si="101"/>
        <v>-0.56492733980298682</v>
      </c>
      <c r="I1582" s="260">
        <v>23.30883</v>
      </c>
      <c r="J1582" s="261">
        <f t="shared" si="102"/>
        <v>-0.51220717642198255</v>
      </c>
      <c r="K1582" s="260">
        <v>26.133289999999999</v>
      </c>
      <c r="L1582" s="260">
        <v>11.36988</v>
      </c>
      <c r="M1582" s="261">
        <f t="shared" si="103"/>
        <v>-0.56492733980298682</v>
      </c>
    </row>
    <row r="1583" spans="1:13" x14ac:dyDescent="0.25">
      <c r="A1583" s="259" t="s">
        <v>155</v>
      </c>
      <c r="B1583" s="259" t="s">
        <v>476</v>
      </c>
      <c r="C1583" s="260">
        <v>0</v>
      </c>
      <c r="D1583" s="260">
        <v>0</v>
      </c>
      <c r="E1583" s="261" t="str">
        <f t="shared" si="100"/>
        <v/>
      </c>
      <c r="F1583" s="260">
        <v>0</v>
      </c>
      <c r="G1583" s="260">
        <v>9.1787500000000009</v>
      </c>
      <c r="H1583" s="261" t="str">
        <f t="shared" si="101"/>
        <v/>
      </c>
      <c r="I1583" s="260">
        <v>35.456400000000002</v>
      </c>
      <c r="J1583" s="261">
        <f t="shared" si="102"/>
        <v>-0.74112572060333259</v>
      </c>
      <c r="K1583" s="260">
        <v>0</v>
      </c>
      <c r="L1583" s="260">
        <v>9.1787500000000009</v>
      </c>
      <c r="M1583" s="261" t="str">
        <f t="shared" si="103"/>
        <v/>
      </c>
    </row>
    <row r="1584" spans="1:13" x14ac:dyDescent="0.25">
      <c r="A1584" s="259" t="s">
        <v>179</v>
      </c>
      <c r="B1584" s="259" t="s">
        <v>476</v>
      </c>
      <c r="C1584" s="260">
        <v>0</v>
      </c>
      <c r="D1584" s="260">
        <v>0</v>
      </c>
      <c r="E1584" s="261" t="str">
        <f t="shared" si="100"/>
        <v/>
      </c>
      <c r="F1584" s="260">
        <v>0.12695999999999999</v>
      </c>
      <c r="G1584" s="260">
        <v>0</v>
      </c>
      <c r="H1584" s="261">
        <f t="shared" si="101"/>
        <v>-1</v>
      </c>
      <c r="I1584" s="260">
        <v>0</v>
      </c>
      <c r="J1584" s="261" t="str">
        <f t="shared" si="102"/>
        <v/>
      </c>
      <c r="K1584" s="260">
        <v>0.12695999999999999</v>
      </c>
      <c r="L1584" s="260">
        <v>0</v>
      </c>
      <c r="M1584" s="261">
        <f t="shared" si="103"/>
        <v>-1</v>
      </c>
    </row>
    <row r="1585" spans="1:13" x14ac:dyDescent="0.25">
      <c r="A1585" s="259" t="s">
        <v>168</v>
      </c>
      <c r="B1585" s="259" t="s">
        <v>476</v>
      </c>
      <c r="C1585" s="260">
        <v>0</v>
      </c>
      <c r="D1585" s="260">
        <v>0</v>
      </c>
      <c r="E1585" s="261" t="str">
        <f t="shared" si="100"/>
        <v/>
      </c>
      <c r="F1585" s="260">
        <v>5.73339</v>
      </c>
      <c r="G1585" s="260">
        <v>360.05034999999998</v>
      </c>
      <c r="H1585" s="261">
        <f t="shared" si="101"/>
        <v>61.79885896476604</v>
      </c>
      <c r="I1585" s="260">
        <v>0</v>
      </c>
      <c r="J1585" s="261" t="str">
        <f t="shared" si="102"/>
        <v/>
      </c>
      <c r="K1585" s="260">
        <v>5.73339</v>
      </c>
      <c r="L1585" s="260">
        <v>360.05034999999998</v>
      </c>
      <c r="M1585" s="261">
        <f t="shared" si="103"/>
        <v>61.79885896476604</v>
      </c>
    </row>
    <row r="1586" spans="1:13" x14ac:dyDescent="0.25">
      <c r="A1586" s="259" t="s">
        <v>158</v>
      </c>
      <c r="B1586" s="259" t="s">
        <v>476</v>
      </c>
      <c r="C1586" s="260">
        <v>0</v>
      </c>
      <c r="D1586" s="260">
        <v>0</v>
      </c>
      <c r="E1586" s="261" t="str">
        <f t="shared" si="100"/>
        <v/>
      </c>
      <c r="F1586" s="260">
        <v>0</v>
      </c>
      <c r="G1586" s="260">
        <v>0</v>
      </c>
      <c r="H1586" s="261" t="str">
        <f t="shared" si="101"/>
        <v/>
      </c>
      <c r="I1586" s="260">
        <v>0</v>
      </c>
      <c r="J1586" s="261" t="str">
        <f t="shared" si="102"/>
        <v/>
      </c>
      <c r="K1586" s="260">
        <v>0</v>
      </c>
      <c r="L1586" s="260">
        <v>0</v>
      </c>
      <c r="M1586" s="261" t="str">
        <f t="shared" si="103"/>
        <v/>
      </c>
    </row>
    <row r="1587" spans="1:13" x14ac:dyDescent="0.25">
      <c r="A1587" s="259" t="s">
        <v>181</v>
      </c>
      <c r="B1587" s="259" t="s">
        <v>476</v>
      </c>
      <c r="C1587" s="260">
        <v>0</v>
      </c>
      <c r="D1587" s="260">
        <v>0</v>
      </c>
      <c r="E1587" s="261" t="str">
        <f t="shared" si="100"/>
        <v/>
      </c>
      <c r="F1587" s="260">
        <v>16.653220000000001</v>
      </c>
      <c r="G1587" s="260">
        <v>18.697179999999999</v>
      </c>
      <c r="H1587" s="261">
        <f t="shared" si="101"/>
        <v>0.12273662390816908</v>
      </c>
      <c r="I1587" s="260">
        <v>37.57837</v>
      </c>
      <c r="J1587" s="261">
        <f t="shared" si="102"/>
        <v>-0.50244834994173515</v>
      </c>
      <c r="K1587" s="260">
        <v>16.653220000000001</v>
      </c>
      <c r="L1587" s="260">
        <v>18.697179999999999</v>
      </c>
      <c r="M1587" s="261">
        <f t="shared" si="103"/>
        <v>0.12273662390816908</v>
      </c>
    </row>
    <row r="1588" spans="1:13" x14ac:dyDescent="0.25">
      <c r="A1588" s="259" t="s">
        <v>173</v>
      </c>
      <c r="B1588" s="259" t="s">
        <v>476</v>
      </c>
      <c r="C1588" s="260">
        <v>0</v>
      </c>
      <c r="D1588" s="260">
        <v>0</v>
      </c>
      <c r="E1588" s="261" t="str">
        <f t="shared" si="100"/>
        <v/>
      </c>
      <c r="F1588" s="260">
        <v>8.8319999999999996E-2</v>
      </c>
      <c r="G1588" s="260">
        <v>2.30226</v>
      </c>
      <c r="H1588" s="261">
        <f t="shared" si="101"/>
        <v>25.067255434782609</v>
      </c>
      <c r="I1588" s="260">
        <v>0</v>
      </c>
      <c r="J1588" s="261" t="str">
        <f t="shared" si="102"/>
        <v/>
      </c>
      <c r="K1588" s="260">
        <v>8.8319999999999996E-2</v>
      </c>
      <c r="L1588" s="260">
        <v>2.30226</v>
      </c>
      <c r="M1588" s="261">
        <f t="shared" si="103"/>
        <v>25.067255434782609</v>
      </c>
    </row>
    <row r="1589" spans="1:13" x14ac:dyDescent="0.25">
      <c r="A1589" s="259" t="s">
        <v>157</v>
      </c>
      <c r="B1589" s="259" t="s">
        <v>476</v>
      </c>
      <c r="C1589" s="260">
        <v>0</v>
      </c>
      <c r="D1589" s="260">
        <v>0</v>
      </c>
      <c r="E1589" s="261" t="str">
        <f t="shared" si="100"/>
        <v/>
      </c>
      <c r="F1589" s="260">
        <v>29.335090000000001</v>
      </c>
      <c r="G1589" s="260">
        <v>0</v>
      </c>
      <c r="H1589" s="261">
        <f t="shared" si="101"/>
        <v>-1</v>
      </c>
      <c r="I1589" s="260">
        <v>19.728079999999999</v>
      </c>
      <c r="J1589" s="261">
        <f t="shared" si="102"/>
        <v>-1</v>
      </c>
      <c r="K1589" s="260">
        <v>29.335090000000001</v>
      </c>
      <c r="L1589" s="260">
        <v>0</v>
      </c>
      <c r="M1589" s="261">
        <f t="shared" si="103"/>
        <v>-1</v>
      </c>
    </row>
    <row r="1590" spans="1:13" x14ac:dyDescent="0.25">
      <c r="A1590" s="259" t="s">
        <v>164</v>
      </c>
      <c r="B1590" s="259" t="s">
        <v>476</v>
      </c>
      <c r="C1590" s="260">
        <v>0</v>
      </c>
      <c r="D1590" s="260">
        <v>0</v>
      </c>
      <c r="E1590" s="261" t="str">
        <f t="shared" si="100"/>
        <v/>
      </c>
      <c r="F1590" s="260">
        <v>9.9373500000000003</v>
      </c>
      <c r="G1590" s="260">
        <v>613.78004999999996</v>
      </c>
      <c r="H1590" s="261">
        <f t="shared" si="101"/>
        <v>60.764962489999846</v>
      </c>
      <c r="I1590" s="260">
        <v>9.3701799999999995</v>
      </c>
      <c r="J1590" s="261">
        <f t="shared" si="102"/>
        <v>64.503549558279559</v>
      </c>
      <c r="K1590" s="260">
        <v>9.9373500000000003</v>
      </c>
      <c r="L1590" s="260">
        <v>613.78004999999996</v>
      </c>
      <c r="M1590" s="261">
        <f t="shared" si="103"/>
        <v>60.764962489999846</v>
      </c>
    </row>
    <row r="1591" spans="1:13" x14ac:dyDescent="0.25">
      <c r="A1591" s="259" t="s">
        <v>170</v>
      </c>
      <c r="B1591" s="259" t="s">
        <v>476</v>
      </c>
      <c r="C1591" s="260">
        <v>0</v>
      </c>
      <c r="D1591" s="260">
        <v>0</v>
      </c>
      <c r="E1591" s="261" t="str">
        <f t="shared" si="100"/>
        <v/>
      </c>
      <c r="F1591" s="260">
        <v>0</v>
      </c>
      <c r="G1591" s="260">
        <v>0</v>
      </c>
      <c r="H1591" s="261" t="str">
        <f t="shared" si="101"/>
        <v/>
      </c>
      <c r="I1591" s="260">
        <v>0</v>
      </c>
      <c r="J1591" s="261" t="str">
        <f t="shared" si="102"/>
        <v/>
      </c>
      <c r="K1591" s="260">
        <v>0</v>
      </c>
      <c r="L1591" s="260">
        <v>0</v>
      </c>
      <c r="M1591" s="261" t="str">
        <f t="shared" si="103"/>
        <v/>
      </c>
    </row>
    <row r="1592" spans="1:13" x14ac:dyDescent="0.25">
      <c r="A1592" s="259" t="s">
        <v>163</v>
      </c>
      <c r="B1592" s="259" t="s">
        <v>476</v>
      </c>
      <c r="C1592" s="260">
        <v>0</v>
      </c>
      <c r="D1592" s="260">
        <v>0</v>
      </c>
      <c r="E1592" s="261" t="str">
        <f t="shared" si="100"/>
        <v/>
      </c>
      <c r="F1592" s="260">
        <v>0</v>
      </c>
      <c r="G1592" s="260">
        <v>0</v>
      </c>
      <c r="H1592" s="261" t="str">
        <f t="shared" si="101"/>
        <v/>
      </c>
      <c r="I1592" s="260">
        <v>29.048380000000002</v>
      </c>
      <c r="J1592" s="261">
        <f t="shared" si="102"/>
        <v>-1</v>
      </c>
      <c r="K1592" s="260">
        <v>0</v>
      </c>
      <c r="L1592" s="260">
        <v>0</v>
      </c>
      <c r="M1592" s="261" t="str">
        <f t="shared" si="103"/>
        <v/>
      </c>
    </row>
    <row r="1593" spans="1:13" x14ac:dyDescent="0.25">
      <c r="A1593" s="259" t="s">
        <v>165</v>
      </c>
      <c r="B1593" s="259" t="s">
        <v>476</v>
      </c>
      <c r="C1593" s="260">
        <v>0</v>
      </c>
      <c r="D1593" s="260">
        <v>0</v>
      </c>
      <c r="E1593" s="261" t="str">
        <f t="shared" si="100"/>
        <v/>
      </c>
      <c r="F1593" s="260">
        <v>0</v>
      </c>
      <c r="G1593" s="260">
        <v>6.0447899999999999</v>
      </c>
      <c r="H1593" s="261" t="str">
        <f t="shared" si="101"/>
        <v/>
      </c>
      <c r="I1593" s="260">
        <v>0</v>
      </c>
      <c r="J1593" s="261" t="str">
        <f t="shared" si="102"/>
        <v/>
      </c>
      <c r="K1593" s="260">
        <v>0</v>
      </c>
      <c r="L1593" s="260">
        <v>6.0447899999999999</v>
      </c>
      <c r="M1593" s="261" t="str">
        <f t="shared" si="103"/>
        <v/>
      </c>
    </row>
    <row r="1594" spans="1:13" x14ac:dyDescent="0.25">
      <c r="A1594" s="259" t="s">
        <v>156</v>
      </c>
      <c r="B1594" s="259" t="s">
        <v>476</v>
      </c>
      <c r="C1594" s="260">
        <v>0</v>
      </c>
      <c r="D1594" s="260">
        <v>0</v>
      </c>
      <c r="E1594" s="261" t="str">
        <f t="shared" si="100"/>
        <v/>
      </c>
      <c r="F1594" s="260">
        <v>0</v>
      </c>
      <c r="G1594" s="260">
        <v>0</v>
      </c>
      <c r="H1594" s="261" t="str">
        <f t="shared" si="101"/>
        <v/>
      </c>
      <c r="I1594" s="260">
        <v>0</v>
      </c>
      <c r="J1594" s="261" t="str">
        <f t="shared" si="102"/>
        <v/>
      </c>
      <c r="K1594" s="260">
        <v>0</v>
      </c>
      <c r="L1594" s="260">
        <v>0</v>
      </c>
      <c r="M1594" s="261" t="str">
        <f t="shared" si="103"/>
        <v/>
      </c>
    </row>
    <row r="1595" spans="1:13" s="117" customFormat="1" x14ac:dyDescent="0.25">
      <c r="A1595" s="117" t="s">
        <v>3</v>
      </c>
      <c r="B1595" s="117" t="s">
        <v>476</v>
      </c>
      <c r="C1595" s="180">
        <v>32.600749999999998</v>
      </c>
      <c r="D1595" s="180">
        <v>327.62995999999998</v>
      </c>
      <c r="E1595" s="262">
        <f t="shared" si="100"/>
        <v>9.0497675666970849</v>
      </c>
      <c r="F1595" s="180">
        <v>6920.6072199999999</v>
      </c>
      <c r="G1595" s="180">
        <v>5295.8054099999999</v>
      </c>
      <c r="H1595" s="262">
        <f t="shared" si="101"/>
        <v>-0.23477734804894768</v>
      </c>
      <c r="I1595" s="180">
        <v>3021.0970299999999</v>
      </c>
      <c r="J1595" s="262">
        <f t="shared" si="102"/>
        <v>0.75294118573874469</v>
      </c>
      <c r="K1595" s="180">
        <v>6920.6072199999999</v>
      </c>
      <c r="L1595" s="180">
        <v>5295.8054099999999</v>
      </c>
      <c r="M1595" s="262">
        <f t="shared" si="103"/>
        <v>-0.23477734804894768</v>
      </c>
    </row>
    <row r="1596" spans="1:13" x14ac:dyDescent="0.25">
      <c r="A1596" s="259" t="s">
        <v>175</v>
      </c>
      <c r="B1596" s="259" t="s">
        <v>483</v>
      </c>
      <c r="C1596" s="260">
        <v>0</v>
      </c>
      <c r="D1596" s="260">
        <v>0</v>
      </c>
      <c r="E1596" s="261" t="str">
        <f t="shared" si="100"/>
        <v/>
      </c>
      <c r="F1596" s="260">
        <v>51.987569999999998</v>
      </c>
      <c r="G1596" s="260">
        <v>118.72112</v>
      </c>
      <c r="H1596" s="261">
        <f t="shared" si="101"/>
        <v>1.2836443403682845</v>
      </c>
      <c r="I1596" s="260">
        <v>23.35989</v>
      </c>
      <c r="J1596" s="261">
        <f t="shared" si="102"/>
        <v>4.0822636579196221</v>
      </c>
      <c r="K1596" s="260">
        <v>51.987569999999998</v>
      </c>
      <c r="L1596" s="260">
        <v>118.72112</v>
      </c>
      <c r="M1596" s="261">
        <f t="shared" si="103"/>
        <v>1.2836443403682845</v>
      </c>
    </row>
    <row r="1597" spans="1:13" x14ac:dyDescent="0.25">
      <c r="A1597" s="259" t="s">
        <v>176</v>
      </c>
      <c r="B1597" s="259" t="s">
        <v>483</v>
      </c>
      <c r="C1597" s="260">
        <v>0</v>
      </c>
      <c r="D1597" s="260">
        <v>0</v>
      </c>
      <c r="E1597" s="261" t="str">
        <f t="shared" si="100"/>
        <v/>
      </c>
      <c r="F1597" s="260">
        <v>103.4016</v>
      </c>
      <c r="G1597" s="260">
        <v>96.508150000000001</v>
      </c>
      <c r="H1597" s="261">
        <f t="shared" si="101"/>
        <v>-6.6666763376969085E-2</v>
      </c>
      <c r="I1597" s="260">
        <v>0</v>
      </c>
      <c r="J1597" s="261" t="str">
        <f t="shared" si="102"/>
        <v/>
      </c>
      <c r="K1597" s="260">
        <v>103.4016</v>
      </c>
      <c r="L1597" s="260">
        <v>96.508150000000001</v>
      </c>
      <c r="M1597" s="261">
        <f t="shared" si="103"/>
        <v>-6.6666763376969085E-2</v>
      </c>
    </row>
    <row r="1598" spans="1:13" x14ac:dyDescent="0.25">
      <c r="A1598" s="259" t="s">
        <v>174</v>
      </c>
      <c r="B1598" s="259" t="s">
        <v>483</v>
      </c>
      <c r="C1598" s="260">
        <v>52.055660000000003</v>
      </c>
      <c r="D1598" s="260">
        <v>0</v>
      </c>
      <c r="E1598" s="261">
        <f t="shared" si="100"/>
        <v>-1</v>
      </c>
      <c r="F1598" s="260">
        <v>596.65248999999994</v>
      </c>
      <c r="G1598" s="260">
        <v>1087.1269199999999</v>
      </c>
      <c r="H1598" s="261">
        <f t="shared" si="101"/>
        <v>0.82204371593253556</v>
      </c>
      <c r="I1598" s="260">
        <v>940.59028000000001</v>
      </c>
      <c r="J1598" s="261">
        <f t="shared" si="102"/>
        <v>0.15579221167371604</v>
      </c>
      <c r="K1598" s="260">
        <v>596.65248999999994</v>
      </c>
      <c r="L1598" s="260">
        <v>1087.1269199999999</v>
      </c>
      <c r="M1598" s="261">
        <f t="shared" si="103"/>
        <v>0.82204371593253556</v>
      </c>
    </row>
    <row r="1599" spans="1:13" x14ac:dyDescent="0.25">
      <c r="A1599" s="259" t="s">
        <v>166</v>
      </c>
      <c r="B1599" s="259" t="s">
        <v>483</v>
      </c>
      <c r="C1599" s="260">
        <v>0</v>
      </c>
      <c r="D1599" s="260">
        <v>0</v>
      </c>
      <c r="E1599" s="261" t="str">
        <f t="shared" si="100"/>
        <v/>
      </c>
      <c r="F1599" s="260">
        <v>0</v>
      </c>
      <c r="G1599" s="260">
        <v>0</v>
      </c>
      <c r="H1599" s="261" t="str">
        <f t="shared" si="101"/>
        <v/>
      </c>
      <c r="I1599" s="260">
        <v>0</v>
      </c>
      <c r="J1599" s="261" t="str">
        <f t="shared" si="102"/>
        <v/>
      </c>
      <c r="K1599" s="260">
        <v>0</v>
      </c>
      <c r="L1599" s="260">
        <v>0</v>
      </c>
      <c r="M1599" s="261" t="str">
        <f t="shared" si="103"/>
        <v/>
      </c>
    </row>
    <row r="1600" spans="1:13" x14ac:dyDescent="0.25">
      <c r="A1600" s="259" t="s">
        <v>180</v>
      </c>
      <c r="B1600" s="259" t="s">
        <v>483</v>
      </c>
      <c r="C1600" s="260">
        <v>0</v>
      </c>
      <c r="D1600" s="260">
        <v>0</v>
      </c>
      <c r="E1600" s="261" t="str">
        <f t="shared" si="100"/>
        <v/>
      </c>
      <c r="F1600" s="260">
        <v>0</v>
      </c>
      <c r="G1600" s="260">
        <v>77.296959999999999</v>
      </c>
      <c r="H1600" s="261" t="str">
        <f t="shared" si="101"/>
        <v/>
      </c>
      <c r="I1600" s="260">
        <v>55.807389999999998</v>
      </c>
      <c r="J1600" s="261">
        <f t="shared" si="102"/>
        <v>0.38506674474473734</v>
      </c>
      <c r="K1600" s="260">
        <v>0</v>
      </c>
      <c r="L1600" s="260">
        <v>77.296959999999999</v>
      </c>
      <c r="M1600" s="261" t="str">
        <f t="shared" si="103"/>
        <v/>
      </c>
    </row>
    <row r="1601" spans="1:13" x14ac:dyDescent="0.25">
      <c r="A1601" s="259" t="s">
        <v>172</v>
      </c>
      <c r="B1601" s="259" t="s">
        <v>483</v>
      </c>
      <c r="C1601" s="260">
        <v>0</v>
      </c>
      <c r="D1601" s="260">
        <v>0</v>
      </c>
      <c r="E1601" s="261" t="str">
        <f t="shared" si="100"/>
        <v/>
      </c>
      <c r="F1601" s="260">
        <v>0</v>
      </c>
      <c r="G1601" s="260">
        <v>1.65635</v>
      </c>
      <c r="H1601" s="261" t="str">
        <f t="shared" si="101"/>
        <v/>
      </c>
      <c r="I1601" s="260">
        <v>48.298319999999997</v>
      </c>
      <c r="J1601" s="261">
        <f t="shared" si="102"/>
        <v>-0.96570584649735225</v>
      </c>
      <c r="K1601" s="260">
        <v>0</v>
      </c>
      <c r="L1601" s="260">
        <v>1.65635</v>
      </c>
      <c r="M1601" s="261" t="str">
        <f t="shared" si="103"/>
        <v/>
      </c>
    </row>
    <row r="1602" spans="1:13" x14ac:dyDescent="0.25">
      <c r="A1602" s="259" t="s">
        <v>171</v>
      </c>
      <c r="B1602" s="259" t="s">
        <v>483</v>
      </c>
      <c r="C1602" s="260">
        <v>0</v>
      </c>
      <c r="D1602" s="260">
        <v>0</v>
      </c>
      <c r="E1602" s="261" t="str">
        <f t="shared" si="100"/>
        <v/>
      </c>
      <c r="F1602" s="260">
        <v>0</v>
      </c>
      <c r="G1602" s="260">
        <v>0</v>
      </c>
      <c r="H1602" s="261" t="str">
        <f t="shared" si="101"/>
        <v/>
      </c>
      <c r="I1602" s="260">
        <v>0</v>
      </c>
      <c r="J1602" s="261" t="str">
        <f t="shared" si="102"/>
        <v/>
      </c>
      <c r="K1602" s="260">
        <v>0</v>
      </c>
      <c r="L1602" s="260">
        <v>0</v>
      </c>
      <c r="M1602" s="261" t="str">
        <f t="shared" si="103"/>
        <v/>
      </c>
    </row>
    <row r="1603" spans="1:13" x14ac:dyDescent="0.25">
      <c r="A1603" s="259" t="s">
        <v>167</v>
      </c>
      <c r="B1603" s="259" t="s">
        <v>483</v>
      </c>
      <c r="C1603" s="260">
        <v>0</v>
      </c>
      <c r="D1603" s="260">
        <v>0</v>
      </c>
      <c r="E1603" s="261" t="str">
        <f t="shared" si="100"/>
        <v/>
      </c>
      <c r="F1603" s="260">
        <v>0</v>
      </c>
      <c r="G1603" s="260">
        <v>0</v>
      </c>
      <c r="H1603" s="261" t="str">
        <f t="shared" si="101"/>
        <v/>
      </c>
      <c r="I1603" s="260">
        <v>0</v>
      </c>
      <c r="J1603" s="261" t="str">
        <f t="shared" si="102"/>
        <v/>
      </c>
      <c r="K1603" s="260">
        <v>0</v>
      </c>
      <c r="L1603" s="260">
        <v>0</v>
      </c>
      <c r="M1603" s="261" t="str">
        <f t="shared" si="103"/>
        <v/>
      </c>
    </row>
    <row r="1604" spans="1:13" x14ac:dyDescent="0.25">
      <c r="A1604" s="259" t="s">
        <v>169</v>
      </c>
      <c r="B1604" s="259" t="s">
        <v>483</v>
      </c>
      <c r="C1604" s="260">
        <v>0</v>
      </c>
      <c r="D1604" s="260">
        <v>0</v>
      </c>
      <c r="E1604" s="261" t="str">
        <f t="shared" si="100"/>
        <v/>
      </c>
      <c r="F1604" s="260">
        <v>0</v>
      </c>
      <c r="G1604" s="260">
        <v>0</v>
      </c>
      <c r="H1604" s="261" t="str">
        <f t="shared" si="101"/>
        <v/>
      </c>
      <c r="I1604" s="260">
        <v>0</v>
      </c>
      <c r="J1604" s="261" t="str">
        <f t="shared" si="102"/>
        <v/>
      </c>
      <c r="K1604" s="260">
        <v>0</v>
      </c>
      <c r="L1604" s="260">
        <v>0</v>
      </c>
      <c r="M1604" s="261" t="str">
        <f t="shared" si="103"/>
        <v/>
      </c>
    </row>
    <row r="1605" spans="1:13" x14ac:dyDescent="0.25">
      <c r="A1605" s="259" t="s">
        <v>155</v>
      </c>
      <c r="B1605" s="259" t="s">
        <v>483</v>
      </c>
      <c r="C1605" s="260">
        <v>0</v>
      </c>
      <c r="D1605" s="260">
        <v>0</v>
      </c>
      <c r="E1605" s="261" t="str">
        <f t="shared" si="100"/>
        <v/>
      </c>
      <c r="F1605" s="260">
        <v>0</v>
      </c>
      <c r="G1605" s="260">
        <v>0</v>
      </c>
      <c r="H1605" s="261" t="str">
        <f t="shared" si="101"/>
        <v/>
      </c>
      <c r="I1605" s="260">
        <v>0</v>
      </c>
      <c r="J1605" s="261" t="str">
        <f t="shared" si="102"/>
        <v/>
      </c>
      <c r="K1605" s="260">
        <v>0</v>
      </c>
      <c r="L1605" s="260">
        <v>0</v>
      </c>
      <c r="M1605" s="261" t="str">
        <f t="shared" si="103"/>
        <v/>
      </c>
    </row>
    <row r="1606" spans="1:13" x14ac:dyDescent="0.25">
      <c r="A1606" s="259" t="s">
        <v>179</v>
      </c>
      <c r="B1606" s="259" t="s">
        <v>483</v>
      </c>
      <c r="C1606" s="260">
        <v>0</v>
      </c>
      <c r="D1606" s="260">
        <v>0</v>
      </c>
      <c r="E1606" s="261" t="str">
        <f t="shared" si="100"/>
        <v/>
      </c>
      <c r="F1606" s="260">
        <v>3.0486599999999999</v>
      </c>
      <c r="G1606" s="260">
        <v>0</v>
      </c>
      <c r="H1606" s="261">
        <f t="shared" si="101"/>
        <v>-1</v>
      </c>
      <c r="I1606" s="260">
        <v>1.89228</v>
      </c>
      <c r="J1606" s="261">
        <f t="shared" si="102"/>
        <v>-1</v>
      </c>
      <c r="K1606" s="260">
        <v>3.0486599999999999</v>
      </c>
      <c r="L1606" s="260">
        <v>0</v>
      </c>
      <c r="M1606" s="261">
        <f t="shared" si="103"/>
        <v>-1</v>
      </c>
    </row>
    <row r="1607" spans="1:13" x14ac:dyDescent="0.25">
      <c r="A1607" s="259" t="s">
        <v>168</v>
      </c>
      <c r="B1607" s="259" t="s">
        <v>483</v>
      </c>
      <c r="C1607" s="260">
        <v>0</v>
      </c>
      <c r="D1607" s="260">
        <v>0</v>
      </c>
      <c r="E1607" s="261" t="str">
        <f t="shared" si="100"/>
        <v/>
      </c>
      <c r="F1607" s="260">
        <v>44.828629999999997</v>
      </c>
      <c r="G1607" s="260">
        <v>125.73624</v>
      </c>
      <c r="H1607" s="261">
        <f t="shared" si="101"/>
        <v>1.8048200446901901</v>
      </c>
      <c r="I1607" s="260">
        <v>144.75451000000001</v>
      </c>
      <c r="J1607" s="261">
        <f t="shared" si="102"/>
        <v>-0.13138291857020556</v>
      </c>
      <c r="K1607" s="260">
        <v>44.828629999999997</v>
      </c>
      <c r="L1607" s="260">
        <v>125.73624</v>
      </c>
      <c r="M1607" s="261">
        <f t="shared" si="103"/>
        <v>1.8048200446901901</v>
      </c>
    </row>
    <row r="1608" spans="1:13" x14ac:dyDescent="0.25">
      <c r="A1608" s="259" t="s">
        <v>181</v>
      </c>
      <c r="B1608" s="259" t="s">
        <v>483</v>
      </c>
      <c r="C1608" s="260">
        <v>0</v>
      </c>
      <c r="D1608" s="260">
        <v>0</v>
      </c>
      <c r="E1608" s="261" t="str">
        <f t="shared" si="100"/>
        <v/>
      </c>
      <c r="F1608" s="260">
        <v>10.221</v>
      </c>
      <c r="G1608" s="260">
        <v>0.3</v>
      </c>
      <c r="H1608" s="261">
        <f t="shared" si="101"/>
        <v>-0.97064866451423537</v>
      </c>
      <c r="I1608" s="260">
        <v>0</v>
      </c>
      <c r="J1608" s="261" t="str">
        <f t="shared" si="102"/>
        <v/>
      </c>
      <c r="K1608" s="260">
        <v>10.221</v>
      </c>
      <c r="L1608" s="260">
        <v>0.3</v>
      </c>
      <c r="M1608" s="261">
        <f t="shared" si="103"/>
        <v>-0.97064866451423537</v>
      </c>
    </row>
    <row r="1609" spans="1:13" x14ac:dyDescent="0.25">
      <c r="A1609" s="259" t="s">
        <v>173</v>
      </c>
      <c r="B1609" s="259" t="s">
        <v>483</v>
      </c>
      <c r="C1609" s="260">
        <v>4.4269400000000001</v>
      </c>
      <c r="D1609" s="260">
        <v>0</v>
      </c>
      <c r="E1609" s="261">
        <f t="shared" si="100"/>
        <v>-1</v>
      </c>
      <c r="F1609" s="260">
        <v>130.24941000000001</v>
      </c>
      <c r="G1609" s="260">
        <v>132.09715</v>
      </c>
      <c r="H1609" s="261">
        <f t="shared" si="101"/>
        <v>1.418616790663374E-2</v>
      </c>
      <c r="I1609" s="260">
        <v>206.25282000000001</v>
      </c>
      <c r="J1609" s="261">
        <f t="shared" si="102"/>
        <v>-0.3595377265629629</v>
      </c>
      <c r="K1609" s="260">
        <v>130.24941000000001</v>
      </c>
      <c r="L1609" s="260">
        <v>132.09715</v>
      </c>
      <c r="M1609" s="261">
        <f t="shared" si="103"/>
        <v>1.418616790663374E-2</v>
      </c>
    </row>
    <row r="1610" spans="1:13" x14ac:dyDescent="0.25">
      <c r="A1610" s="259" t="s">
        <v>157</v>
      </c>
      <c r="B1610" s="259" t="s">
        <v>483</v>
      </c>
      <c r="C1610" s="260">
        <v>0</v>
      </c>
      <c r="D1610" s="260">
        <v>0</v>
      </c>
      <c r="E1610" s="261" t="str">
        <f t="shared" si="100"/>
        <v/>
      </c>
      <c r="F1610" s="260">
        <v>131.48657</v>
      </c>
      <c r="G1610" s="260">
        <v>0</v>
      </c>
      <c r="H1610" s="261">
        <f t="shared" si="101"/>
        <v>-1</v>
      </c>
      <c r="I1610" s="260">
        <v>0</v>
      </c>
      <c r="J1610" s="261" t="str">
        <f t="shared" si="102"/>
        <v/>
      </c>
      <c r="K1610" s="260">
        <v>131.48657</v>
      </c>
      <c r="L1610" s="260">
        <v>0</v>
      </c>
      <c r="M1610" s="261">
        <f t="shared" si="103"/>
        <v>-1</v>
      </c>
    </row>
    <row r="1611" spans="1:13" x14ac:dyDescent="0.25">
      <c r="A1611" s="259" t="s">
        <v>164</v>
      </c>
      <c r="B1611" s="259" t="s">
        <v>483</v>
      </c>
      <c r="C1611" s="260">
        <v>0</v>
      </c>
      <c r="D1611" s="260">
        <v>0</v>
      </c>
      <c r="E1611" s="261" t="str">
        <f t="shared" si="100"/>
        <v/>
      </c>
      <c r="F1611" s="260">
        <v>0</v>
      </c>
      <c r="G1611" s="260">
        <v>50.740479999999998</v>
      </c>
      <c r="H1611" s="261" t="str">
        <f t="shared" si="101"/>
        <v/>
      </c>
      <c r="I1611" s="260">
        <v>10.28144</v>
      </c>
      <c r="J1611" s="261">
        <f t="shared" si="102"/>
        <v>3.9351530524907012</v>
      </c>
      <c r="K1611" s="260">
        <v>0</v>
      </c>
      <c r="L1611" s="260">
        <v>50.740479999999998</v>
      </c>
      <c r="M1611" s="261" t="str">
        <f t="shared" si="103"/>
        <v/>
      </c>
    </row>
    <row r="1612" spans="1:13" x14ac:dyDescent="0.25">
      <c r="A1612" s="259" t="s">
        <v>170</v>
      </c>
      <c r="B1612" s="259" t="s">
        <v>483</v>
      </c>
      <c r="C1612" s="260">
        <v>0</v>
      </c>
      <c r="D1612" s="260">
        <v>0</v>
      </c>
      <c r="E1612" s="261" t="str">
        <f t="shared" si="100"/>
        <v/>
      </c>
      <c r="F1612" s="260">
        <v>114.47978000000001</v>
      </c>
      <c r="G1612" s="260">
        <v>192.21020999999999</v>
      </c>
      <c r="H1612" s="261">
        <f t="shared" si="101"/>
        <v>0.67898828946037448</v>
      </c>
      <c r="I1612" s="260">
        <v>139.93777</v>
      </c>
      <c r="J1612" s="261">
        <f t="shared" si="102"/>
        <v>0.37354061022981844</v>
      </c>
      <c r="K1612" s="260">
        <v>114.47978000000001</v>
      </c>
      <c r="L1612" s="260">
        <v>192.21020999999999</v>
      </c>
      <c r="M1612" s="261">
        <f t="shared" si="103"/>
        <v>0.67898828946037448</v>
      </c>
    </row>
    <row r="1613" spans="1:13" x14ac:dyDescent="0.25">
      <c r="A1613" s="259" t="s">
        <v>163</v>
      </c>
      <c r="B1613" s="259" t="s">
        <v>483</v>
      </c>
      <c r="C1613" s="260">
        <v>0</v>
      </c>
      <c r="D1613" s="260">
        <v>0</v>
      </c>
      <c r="E1613" s="261" t="str">
        <f t="shared" si="100"/>
        <v/>
      </c>
      <c r="F1613" s="260">
        <v>459.90249999999997</v>
      </c>
      <c r="G1613" s="260">
        <v>560.35992999999996</v>
      </c>
      <c r="H1613" s="261">
        <f t="shared" si="101"/>
        <v>0.21843201548154223</v>
      </c>
      <c r="I1613" s="260">
        <v>1705.2819999999999</v>
      </c>
      <c r="J1613" s="261">
        <f t="shared" si="102"/>
        <v>-0.67139749906467083</v>
      </c>
      <c r="K1613" s="260">
        <v>459.90249999999997</v>
      </c>
      <c r="L1613" s="260">
        <v>560.35992999999996</v>
      </c>
      <c r="M1613" s="261">
        <f t="shared" si="103"/>
        <v>0.21843201548154223</v>
      </c>
    </row>
    <row r="1614" spans="1:13" x14ac:dyDescent="0.25">
      <c r="A1614" s="259" t="s">
        <v>162</v>
      </c>
      <c r="B1614" s="259" t="s">
        <v>483</v>
      </c>
      <c r="C1614" s="260">
        <v>0</v>
      </c>
      <c r="D1614" s="260">
        <v>0</v>
      </c>
      <c r="E1614" s="261" t="str">
        <f t="shared" ref="E1614:E1675" si="104">IF(C1614=0,"",(D1614/C1614-1))</f>
        <v/>
      </c>
      <c r="F1614" s="260">
        <v>0</v>
      </c>
      <c r="G1614" s="260">
        <v>0</v>
      </c>
      <c r="H1614" s="261" t="str">
        <f t="shared" ref="H1614:H1675" si="105">IF(F1614=0,"",(G1614/F1614-1))</f>
        <v/>
      </c>
      <c r="I1614" s="260">
        <v>0</v>
      </c>
      <c r="J1614" s="261" t="str">
        <f t="shared" ref="J1614:J1675" si="106">IF(I1614=0,"",(G1614/I1614-1))</f>
        <v/>
      </c>
      <c r="K1614" s="260">
        <v>0</v>
      </c>
      <c r="L1614" s="260">
        <v>0</v>
      </c>
      <c r="M1614" s="261" t="str">
        <f t="shared" ref="M1614:M1675" si="107">IF(K1614=0,"",(L1614/K1614-1))</f>
        <v/>
      </c>
    </row>
    <row r="1615" spans="1:13" x14ac:dyDescent="0.25">
      <c r="A1615" s="259" t="s">
        <v>165</v>
      </c>
      <c r="B1615" s="259" t="s">
        <v>483</v>
      </c>
      <c r="C1615" s="260">
        <v>0</v>
      </c>
      <c r="D1615" s="260">
        <v>0</v>
      </c>
      <c r="E1615" s="261" t="str">
        <f t="shared" si="104"/>
        <v/>
      </c>
      <c r="F1615" s="260">
        <v>0</v>
      </c>
      <c r="G1615" s="260">
        <v>0</v>
      </c>
      <c r="H1615" s="261" t="str">
        <f t="shared" si="105"/>
        <v/>
      </c>
      <c r="I1615" s="260">
        <v>0</v>
      </c>
      <c r="J1615" s="261" t="str">
        <f t="shared" si="106"/>
        <v/>
      </c>
      <c r="K1615" s="260">
        <v>0</v>
      </c>
      <c r="L1615" s="260">
        <v>0</v>
      </c>
      <c r="M1615" s="261" t="str">
        <f t="shared" si="107"/>
        <v/>
      </c>
    </row>
    <row r="1616" spans="1:13" x14ac:dyDescent="0.25">
      <c r="A1616" s="259" t="s">
        <v>156</v>
      </c>
      <c r="B1616" s="259" t="s">
        <v>483</v>
      </c>
      <c r="C1616" s="260">
        <v>37.863329999999998</v>
      </c>
      <c r="D1616" s="260">
        <v>0</v>
      </c>
      <c r="E1616" s="261">
        <f t="shared" si="104"/>
        <v>-1</v>
      </c>
      <c r="F1616" s="260">
        <v>658.29560000000004</v>
      </c>
      <c r="G1616" s="260">
        <v>802.88435000000004</v>
      </c>
      <c r="H1616" s="261">
        <f t="shared" si="105"/>
        <v>0.2196410700603193</v>
      </c>
      <c r="I1616" s="260">
        <v>1280.5756699999999</v>
      </c>
      <c r="J1616" s="261">
        <f t="shared" si="106"/>
        <v>-0.37302857706175219</v>
      </c>
      <c r="K1616" s="260">
        <v>658.29560000000004</v>
      </c>
      <c r="L1616" s="260">
        <v>802.88435000000004</v>
      </c>
      <c r="M1616" s="261">
        <f t="shared" si="107"/>
        <v>0.2196410700603193</v>
      </c>
    </row>
    <row r="1617" spans="1:13" x14ac:dyDescent="0.25">
      <c r="A1617" s="259" t="s">
        <v>160</v>
      </c>
      <c r="B1617" s="259" t="s">
        <v>483</v>
      </c>
      <c r="C1617" s="260">
        <v>0</v>
      </c>
      <c r="D1617" s="260">
        <v>0</v>
      </c>
      <c r="E1617" s="261" t="str">
        <f t="shared" si="104"/>
        <v/>
      </c>
      <c r="F1617" s="260">
        <v>0</v>
      </c>
      <c r="G1617" s="260">
        <v>0</v>
      </c>
      <c r="H1617" s="261" t="str">
        <f t="shared" si="105"/>
        <v/>
      </c>
      <c r="I1617" s="260">
        <v>0</v>
      </c>
      <c r="J1617" s="261" t="str">
        <f t="shared" si="106"/>
        <v/>
      </c>
      <c r="K1617" s="260">
        <v>0</v>
      </c>
      <c r="L1617" s="260">
        <v>0</v>
      </c>
      <c r="M1617" s="261" t="str">
        <f t="shared" si="107"/>
        <v/>
      </c>
    </row>
    <row r="1618" spans="1:13" s="117" customFormat="1" x14ac:dyDescent="0.25">
      <c r="A1618" s="117" t="s">
        <v>3</v>
      </c>
      <c r="B1618" s="117" t="s">
        <v>483</v>
      </c>
      <c r="C1618" s="180">
        <v>94.345929999999996</v>
      </c>
      <c r="D1618" s="180">
        <v>0</v>
      </c>
      <c r="E1618" s="262">
        <f t="shared" si="104"/>
        <v>-1</v>
      </c>
      <c r="F1618" s="180">
        <v>2304.5538099999999</v>
      </c>
      <c r="G1618" s="180">
        <v>3245.6378599999998</v>
      </c>
      <c r="H1618" s="262">
        <f t="shared" si="105"/>
        <v>0.40835846223959504</v>
      </c>
      <c r="I1618" s="180">
        <v>4557.0323699999999</v>
      </c>
      <c r="J1618" s="262">
        <f t="shared" si="106"/>
        <v>-0.28777379740227738</v>
      </c>
      <c r="K1618" s="180">
        <v>2304.5538099999999</v>
      </c>
      <c r="L1618" s="180">
        <v>3245.6378599999998</v>
      </c>
      <c r="M1618" s="262">
        <f t="shared" si="107"/>
        <v>0.40835846223959504</v>
      </c>
    </row>
    <row r="1619" spans="1:13" x14ac:dyDescent="0.25">
      <c r="A1619" s="259" t="s">
        <v>175</v>
      </c>
      <c r="B1619" s="259" t="s">
        <v>469</v>
      </c>
      <c r="C1619" s="260">
        <v>0.62366999999999995</v>
      </c>
      <c r="D1619" s="260">
        <v>0</v>
      </c>
      <c r="E1619" s="261">
        <f t="shared" si="104"/>
        <v>-1</v>
      </c>
      <c r="F1619" s="260">
        <v>528.80835999999999</v>
      </c>
      <c r="G1619" s="260">
        <v>147.28301999999999</v>
      </c>
      <c r="H1619" s="261">
        <f t="shared" si="105"/>
        <v>-0.72148129428211005</v>
      </c>
      <c r="I1619" s="260">
        <v>216.13838000000001</v>
      </c>
      <c r="J1619" s="261">
        <f t="shared" si="106"/>
        <v>-0.31857072307102519</v>
      </c>
      <c r="K1619" s="260">
        <v>528.80835999999999</v>
      </c>
      <c r="L1619" s="260">
        <v>147.28301999999999</v>
      </c>
      <c r="M1619" s="261">
        <f t="shared" si="107"/>
        <v>-0.72148129428211005</v>
      </c>
    </row>
    <row r="1620" spans="1:13" x14ac:dyDescent="0.25">
      <c r="A1620" s="259" t="s">
        <v>176</v>
      </c>
      <c r="B1620" s="259" t="s">
        <v>469</v>
      </c>
      <c r="C1620" s="260">
        <v>0</v>
      </c>
      <c r="D1620" s="260">
        <v>0</v>
      </c>
      <c r="E1620" s="261" t="str">
        <f t="shared" si="104"/>
        <v/>
      </c>
      <c r="F1620" s="260">
        <v>32.053400000000003</v>
      </c>
      <c r="G1620" s="260">
        <v>30.930430000000001</v>
      </c>
      <c r="H1620" s="261">
        <f t="shared" si="105"/>
        <v>-3.5034348930222725E-2</v>
      </c>
      <c r="I1620" s="260">
        <v>11.469530000000001</v>
      </c>
      <c r="J1620" s="261">
        <f t="shared" si="106"/>
        <v>1.6967478179140731</v>
      </c>
      <c r="K1620" s="260">
        <v>32.053400000000003</v>
      </c>
      <c r="L1620" s="260">
        <v>30.930430000000001</v>
      </c>
      <c r="M1620" s="261">
        <f t="shared" si="107"/>
        <v>-3.5034348930222725E-2</v>
      </c>
    </row>
    <row r="1621" spans="1:13" x14ac:dyDescent="0.25">
      <c r="A1621" s="259" t="s">
        <v>174</v>
      </c>
      <c r="B1621" s="259" t="s">
        <v>469</v>
      </c>
      <c r="C1621" s="260">
        <v>163.44075000000001</v>
      </c>
      <c r="D1621" s="260">
        <v>47.498049999999999</v>
      </c>
      <c r="E1621" s="261">
        <f t="shared" si="104"/>
        <v>-0.70938673494829163</v>
      </c>
      <c r="F1621" s="260">
        <v>471.18815999999998</v>
      </c>
      <c r="G1621" s="260">
        <v>1283.4362100000001</v>
      </c>
      <c r="H1621" s="261">
        <f t="shared" si="105"/>
        <v>1.7238294994509205</v>
      </c>
      <c r="I1621" s="260">
        <v>1502.9633699999999</v>
      </c>
      <c r="J1621" s="261">
        <f t="shared" si="106"/>
        <v>-0.14606288109336951</v>
      </c>
      <c r="K1621" s="260">
        <v>471.18815999999998</v>
      </c>
      <c r="L1621" s="260">
        <v>1283.4362100000001</v>
      </c>
      <c r="M1621" s="261">
        <f t="shared" si="107"/>
        <v>1.7238294994509205</v>
      </c>
    </row>
    <row r="1622" spans="1:13" x14ac:dyDescent="0.25">
      <c r="A1622" s="259" t="s">
        <v>166</v>
      </c>
      <c r="B1622" s="259" t="s">
        <v>469</v>
      </c>
      <c r="C1622" s="260">
        <v>0</v>
      </c>
      <c r="D1622" s="260">
        <v>0</v>
      </c>
      <c r="E1622" s="261" t="str">
        <f t="shared" si="104"/>
        <v/>
      </c>
      <c r="F1622" s="260">
        <v>0</v>
      </c>
      <c r="G1622" s="260">
        <v>7.8506099999999996</v>
      </c>
      <c r="H1622" s="261" t="str">
        <f t="shared" si="105"/>
        <v/>
      </c>
      <c r="I1622" s="260">
        <v>27.93909</v>
      </c>
      <c r="J1622" s="261">
        <f t="shared" si="106"/>
        <v>-0.71900981742784031</v>
      </c>
      <c r="K1622" s="260">
        <v>0</v>
      </c>
      <c r="L1622" s="260">
        <v>7.8506099999999996</v>
      </c>
      <c r="M1622" s="261" t="str">
        <f t="shared" si="107"/>
        <v/>
      </c>
    </row>
    <row r="1623" spans="1:13" x14ac:dyDescent="0.25">
      <c r="A1623" s="259" t="s">
        <v>180</v>
      </c>
      <c r="B1623" s="259" t="s">
        <v>469</v>
      </c>
      <c r="C1623" s="260">
        <v>0</v>
      </c>
      <c r="D1623" s="260">
        <v>0</v>
      </c>
      <c r="E1623" s="261" t="str">
        <f t="shared" si="104"/>
        <v/>
      </c>
      <c r="F1623" s="260">
        <v>0</v>
      </c>
      <c r="G1623" s="260">
        <v>5.2305999999999999</v>
      </c>
      <c r="H1623" s="261" t="str">
        <f t="shared" si="105"/>
        <v/>
      </c>
      <c r="I1623" s="260">
        <v>0</v>
      </c>
      <c r="J1623" s="261" t="str">
        <f t="shared" si="106"/>
        <v/>
      </c>
      <c r="K1623" s="260">
        <v>0</v>
      </c>
      <c r="L1623" s="260">
        <v>5.2305999999999999</v>
      </c>
      <c r="M1623" s="261" t="str">
        <f t="shared" si="107"/>
        <v/>
      </c>
    </row>
    <row r="1624" spans="1:13" x14ac:dyDescent="0.25">
      <c r="A1624" s="259" t="s">
        <v>172</v>
      </c>
      <c r="B1624" s="259" t="s">
        <v>469</v>
      </c>
      <c r="C1624" s="260">
        <v>9.4890000000000002E-2</v>
      </c>
      <c r="D1624" s="260">
        <v>0</v>
      </c>
      <c r="E1624" s="261">
        <f t="shared" si="104"/>
        <v>-1</v>
      </c>
      <c r="F1624" s="260">
        <v>27.637229999999999</v>
      </c>
      <c r="G1624" s="260">
        <v>257.41512</v>
      </c>
      <c r="H1624" s="261">
        <f t="shared" si="105"/>
        <v>8.3140709108691428</v>
      </c>
      <c r="I1624" s="260">
        <v>679.78720999999996</v>
      </c>
      <c r="J1624" s="261">
        <f t="shared" si="106"/>
        <v>-0.62132985702981958</v>
      </c>
      <c r="K1624" s="260">
        <v>27.637229999999999</v>
      </c>
      <c r="L1624" s="260">
        <v>257.41512</v>
      </c>
      <c r="M1624" s="261">
        <f t="shared" si="107"/>
        <v>8.3140709108691428</v>
      </c>
    </row>
    <row r="1625" spans="1:13" x14ac:dyDescent="0.25">
      <c r="A1625" s="259" t="s">
        <v>159</v>
      </c>
      <c r="B1625" s="259" t="s">
        <v>469</v>
      </c>
      <c r="C1625" s="260">
        <v>0</v>
      </c>
      <c r="D1625" s="260">
        <v>0</v>
      </c>
      <c r="E1625" s="261" t="str">
        <f t="shared" si="104"/>
        <v/>
      </c>
      <c r="F1625" s="260">
        <v>0</v>
      </c>
      <c r="G1625" s="260">
        <v>0</v>
      </c>
      <c r="H1625" s="261" t="str">
        <f t="shared" si="105"/>
        <v/>
      </c>
      <c r="I1625" s="260">
        <v>0</v>
      </c>
      <c r="J1625" s="261" t="str">
        <f t="shared" si="106"/>
        <v/>
      </c>
      <c r="K1625" s="260">
        <v>0</v>
      </c>
      <c r="L1625" s="260">
        <v>0</v>
      </c>
      <c r="M1625" s="261" t="str">
        <f t="shared" si="107"/>
        <v/>
      </c>
    </row>
    <row r="1626" spans="1:13" x14ac:dyDescent="0.25">
      <c r="A1626" s="259" t="s">
        <v>171</v>
      </c>
      <c r="B1626" s="259" t="s">
        <v>469</v>
      </c>
      <c r="C1626" s="260">
        <v>0</v>
      </c>
      <c r="D1626" s="260">
        <v>0</v>
      </c>
      <c r="E1626" s="261" t="str">
        <f t="shared" si="104"/>
        <v/>
      </c>
      <c r="F1626" s="260">
        <v>0</v>
      </c>
      <c r="G1626" s="260">
        <v>0</v>
      </c>
      <c r="H1626" s="261" t="str">
        <f t="shared" si="105"/>
        <v/>
      </c>
      <c r="I1626" s="260">
        <v>0</v>
      </c>
      <c r="J1626" s="261" t="str">
        <f t="shared" si="106"/>
        <v/>
      </c>
      <c r="K1626" s="260">
        <v>0</v>
      </c>
      <c r="L1626" s="260">
        <v>0</v>
      </c>
      <c r="M1626" s="261" t="str">
        <f t="shared" si="107"/>
        <v/>
      </c>
    </row>
    <row r="1627" spans="1:13" x14ac:dyDescent="0.25">
      <c r="A1627" s="259" t="s">
        <v>167</v>
      </c>
      <c r="B1627" s="259" t="s">
        <v>469</v>
      </c>
      <c r="C1627" s="260">
        <v>0</v>
      </c>
      <c r="D1627" s="260">
        <v>0</v>
      </c>
      <c r="E1627" s="261" t="str">
        <f t="shared" si="104"/>
        <v/>
      </c>
      <c r="F1627" s="260">
        <v>0.69311</v>
      </c>
      <c r="G1627" s="260">
        <v>1.02677</v>
      </c>
      <c r="H1627" s="261">
        <f t="shared" si="105"/>
        <v>0.48139544949575086</v>
      </c>
      <c r="I1627" s="260">
        <v>12.4337</v>
      </c>
      <c r="J1627" s="261">
        <f t="shared" si="106"/>
        <v>-0.9174203977898775</v>
      </c>
      <c r="K1627" s="260">
        <v>0.69311</v>
      </c>
      <c r="L1627" s="260">
        <v>1.02677</v>
      </c>
      <c r="M1627" s="261">
        <f t="shared" si="107"/>
        <v>0.48139544949575086</v>
      </c>
    </row>
    <row r="1628" spans="1:13" x14ac:dyDescent="0.25">
      <c r="A1628" s="259" t="s">
        <v>169</v>
      </c>
      <c r="B1628" s="259" t="s">
        <v>469</v>
      </c>
      <c r="C1628" s="260">
        <v>0.37419999999999998</v>
      </c>
      <c r="D1628" s="260">
        <v>0</v>
      </c>
      <c r="E1628" s="261">
        <f t="shared" si="104"/>
        <v>-1</v>
      </c>
      <c r="F1628" s="260">
        <v>15.02947</v>
      </c>
      <c r="G1628" s="260">
        <v>116.11856</v>
      </c>
      <c r="H1628" s="261">
        <f t="shared" si="105"/>
        <v>6.7260582043145902</v>
      </c>
      <c r="I1628" s="260">
        <v>57.447220000000002</v>
      </c>
      <c r="J1628" s="261">
        <f t="shared" si="106"/>
        <v>1.0213086029228222</v>
      </c>
      <c r="K1628" s="260">
        <v>15.02947</v>
      </c>
      <c r="L1628" s="260">
        <v>116.11856</v>
      </c>
      <c r="M1628" s="261">
        <f t="shared" si="107"/>
        <v>6.7260582043145902</v>
      </c>
    </row>
    <row r="1629" spans="1:13" x14ac:dyDescent="0.25">
      <c r="A1629" s="259" t="s">
        <v>155</v>
      </c>
      <c r="B1629" s="259" t="s">
        <v>469</v>
      </c>
      <c r="C1629" s="260">
        <v>6.51511</v>
      </c>
      <c r="D1629" s="260">
        <v>0</v>
      </c>
      <c r="E1629" s="261">
        <f t="shared" si="104"/>
        <v>-1</v>
      </c>
      <c r="F1629" s="260">
        <v>647.79349999999999</v>
      </c>
      <c r="G1629" s="260">
        <v>0</v>
      </c>
      <c r="H1629" s="261">
        <f t="shared" si="105"/>
        <v>-1</v>
      </c>
      <c r="I1629" s="260">
        <v>303.87804</v>
      </c>
      <c r="J1629" s="261">
        <f t="shared" si="106"/>
        <v>-1</v>
      </c>
      <c r="K1629" s="260">
        <v>647.79349999999999</v>
      </c>
      <c r="L1629" s="260">
        <v>0</v>
      </c>
      <c r="M1629" s="261">
        <f t="shared" si="107"/>
        <v>-1</v>
      </c>
    </row>
    <row r="1630" spans="1:13" x14ac:dyDescent="0.25">
      <c r="A1630" s="259" t="s">
        <v>179</v>
      </c>
      <c r="B1630" s="259" t="s">
        <v>469</v>
      </c>
      <c r="C1630" s="260">
        <v>1.3233600000000001</v>
      </c>
      <c r="D1630" s="260">
        <v>0</v>
      </c>
      <c r="E1630" s="261">
        <f t="shared" si="104"/>
        <v>-1</v>
      </c>
      <c r="F1630" s="260">
        <v>148.77826999999999</v>
      </c>
      <c r="G1630" s="260">
        <v>456.30635999999998</v>
      </c>
      <c r="H1630" s="261">
        <f t="shared" si="105"/>
        <v>2.0670228925232159</v>
      </c>
      <c r="I1630" s="260">
        <v>318.30002999999999</v>
      </c>
      <c r="J1630" s="261">
        <f t="shared" si="106"/>
        <v>0.43357309768396823</v>
      </c>
      <c r="K1630" s="260">
        <v>148.77826999999999</v>
      </c>
      <c r="L1630" s="260">
        <v>456.30635999999998</v>
      </c>
      <c r="M1630" s="261">
        <f t="shared" si="107"/>
        <v>2.0670228925232159</v>
      </c>
    </row>
    <row r="1631" spans="1:13" x14ac:dyDescent="0.25">
      <c r="A1631" s="259" t="s">
        <v>168</v>
      </c>
      <c r="B1631" s="259" t="s">
        <v>469</v>
      </c>
      <c r="C1631" s="260">
        <v>13.099550000000001</v>
      </c>
      <c r="D1631" s="260">
        <v>51.821210000000001</v>
      </c>
      <c r="E1631" s="261">
        <f t="shared" si="104"/>
        <v>2.9559534487825916</v>
      </c>
      <c r="F1631" s="260">
        <v>96.043239999999997</v>
      </c>
      <c r="G1631" s="260">
        <v>266.76011999999997</v>
      </c>
      <c r="H1631" s="261">
        <f t="shared" si="105"/>
        <v>1.7775002176103176</v>
      </c>
      <c r="I1631" s="260">
        <v>282.22725000000003</v>
      </c>
      <c r="J1631" s="261">
        <f t="shared" si="106"/>
        <v>-5.4803815010776025E-2</v>
      </c>
      <c r="K1631" s="260">
        <v>96.043239999999997</v>
      </c>
      <c r="L1631" s="260">
        <v>266.76011999999997</v>
      </c>
      <c r="M1631" s="261">
        <f t="shared" si="107"/>
        <v>1.7775002176103176</v>
      </c>
    </row>
    <row r="1632" spans="1:13" x14ac:dyDescent="0.25">
      <c r="A1632" s="259" t="s">
        <v>158</v>
      </c>
      <c r="B1632" s="259" t="s">
        <v>469</v>
      </c>
      <c r="C1632" s="260">
        <v>0</v>
      </c>
      <c r="D1632" s="260">
        <v>0</v>
      </c>
      <c r="E1632" s="261" t="str">
        <f t="shared" si="104"/>
        <v/>
      </c>
      <c r="F1632" s="260">
        <v>0</v>
      </c>
      <c r="G1632" s="260">
        <v>0</v>
      </c>
      <c r="H1632" s="261" t="str">
        <f t="shared" si="105"/>
        <v/>
      </c>
      <c r="I1632" s="260">
        <v>0</v>
      </c>
      <c r="J1632" s="261" t="str">
        <f t="shared" si="106"/>
        <v/>
      </c>
      <c r="K1632" s="260">
        <v>0</v>
      </c>
      <c r="L1632" s="260">
        <v>0</v>
      </c>
      <c r="M1632" s="261" t="str">
        <f t="shared" si="107"/>
        <v/>
      </c>
    </row>
    <row r="1633" spans="1:13" x14ac:dyDescent="0.25">
      <c r="A1633" s="259" t="s">
        <v>181</v>
      </c>
      <c r="B1633" s="259" t="s">
        <v>469</v>
      </c>
      <c r="C1633" s="260">
        <v>15.06588</v>
      </c>
      <c r="D1633" s="260">
        <v>32.980580000000003</v>
      </c>
      <c r="E1633" s="261">
        <f t="shared" si="104"/>
        <v>1.1890908463362249</v>
      </c>
      <c r="F1633" s="260">
        <v>2266.2682199999999</v>
      </c>
      <c r="G1633" s="260">
        <v>1117.17605</v>
      </c>
      <c r="H1633" s="261">
        <f t="shared" si="105"/>
        <v>-0.50704155839064802</v>
      </c>
      <c r="I1633" s="260">
        <v>1303.9522899999999</v>
      </c>
      <c r="J1633" s="261">
        <f t="shared" si="106"/>
        <v>-0.14323855361303128</v>
      </c>
      <c r="K1633" s="260">
        <v>2266.2682199999999</v>
      </c>
      <c r="L1633" s="260">
        <v>1117.17605</v>
      </c>
      <c r="M1633" s="261">
        <f t="shared" si="107"/>
        <v>-0.50704155839064802</v>
      </c>
    </row>
    <row r="1634" spans="1:13" x14ac:dyDescent="0.25">
      <c r="A1634" s="259" t="s">
        <v>173</v>
      </c>
      <c r="B1634" s="259" t="s">
        <v>469</v>
      </c>
      <c r="C1634" s="260">
        <v>15.908530000000001</v>
      </c>
      <c r="D1634" s="260">
        <v>3.6</v>
      </c>
      <c r="E1634" s="261">
        <f t="shared" si="104"/>
        <v>-0.77370630724523259</v>
      </c>
      <c r="F1634" s="260">
        <v>2048.6987300000001</v>
      </c>
      <c r="G1634" s="260">
        <v>2215.7064300000002</v>
      </c>
      <c r="H1634" s="261">
        <f t="shared" si="105"/>
        <v>8.151891615611051E-2</v>
      </c>
      <c r="I1634" s="260">
        <v>1945.3801800000001</v>
      </c>
      <c r="J1634" s="261">
        <f t="shared" si="106"/>
        <v>0.1389580570312996</v>
      </c>
      <c r="K1634" s="260">
        <v>2048.6987300000001</v>
      </c>
      <c r="L1634" s="260">
        <v>2215.7064300000002</v>
      </c>
      <c r="M1634" s="261">
        <f t="shared" si="107"/>
        <v>8.151891615611051E-2</v>
      </c>
    </row>
    <row r="1635" spans="1:13" x14ac:dyDescent="0.25">
      <c r="A1635" s="259" t="s">
        <v>157</v>
      </c>
      <c r="B1635" s="259" t="s">
        <v>469</v>
      </c>
      <c r="C1635" s="260">
        <v>0</v>
      </c>
      <c r="D1635" s="260">
        <v>0</v>
      </c>
      <c r="E1635" s="261" t="str">
        <f t="shared" si="104"/>
        <v/>
      </c>
      <c r="F1635" s="260">
        <v>280.25344999999999</v>
      </c>
      <c r="G1635" s="260">
        <v>106.01532</v>
      </c>
      <c r="H1635" s="261">
        <f t="shared" si="105"/>
        <v>-0.62171627146784458</v>
      </c>
      <c r="I1635" s="260">
        <v>140.84188</v>
      </c>
      <c r="J1635" s="261">
        <f t="shared" si="106"/>
        <v>-0.24727417725466316</v>
      </c>
      <c r="K1635" s="260">
        <v>280.25344999999999</v>
      </c>
      <c r="L1635" s="260">
        <v>106.01532</v>
      </c>
      <c r="M1635" s="261">
        <f t="shared" si="107"/>
        <v>-0.62171627146784458</v>
      </c>
    </row>
    <row r="1636" spans="1:13" x14ac:dyDescent="0.25">
      <c r="A1636" s="259" t="s">
        <v>164</v>
      </c>
      <c r="B1636" s="259" t="s">
        <v>469</v>
      </c>
      <c r="C1636" s="260">
        <v>11.30841</v>
      </c>
      <c r="D1636" s="260">
        <v>132.00729999999999</v>
      </c>
      <c r="E1636" s="261">
        <f t="shared" si="104"/>
        <v>10.673374064081509</v>
      </c>
      <c r="F1636" s="260">
        <v>227.77576999999999</v>
      </c>
      <c r="G1636" s="260">
        <v>988.43016</v>
      </c>
      <c r="H1636" s="261">
        <f t="shared" si="105"/>
        <v>3.3394877339235869</v>
      </c>
      <c r="I1636" s="260">
        <v>1460.8660500000001</v>
      </c>
      <c r="J1636" s="261">
        <f t="shared" si="106"/>
        <v>-0.32339439334633047</v>
      </c>
      <c r="K1636" s="260">
        <v>227.77576999999999</v>
      </c>
      <c r="L1636" s="260">
        <v>988.43016</v>
      </c>
      <c r="M1636" s="261">
        <f t="shared" si="107"/>
        <v>3.3394877339235869</v>
      </c>
    </row>
    <row r="1637" spans="1:13" x14ac:dyDescent="0.25">
      <c r="A1637" s="259" t="s">
        <v>170</v>
      </c>
      <c r="B1637" s="259" t="s">
        <v>469</v>
      </c>
      <c r="C1637" s="260">
        <v>0</v>
      </c>
      <c r="D1637" s="260">
        <v>49.953589999999998</v>
      </c>
      <c r="E1637" s="261" t="str">
        <f t="shared" si="104"/>
        <v/>
      </c>
      <c r="F1637" s="260">
        <v>452.37643000000003</v>
      </c>
      <c r="G1637" s="260">
        <v>156.81209000000001</v>
      </c>
      <c r="H1637" s="261">
        <f t="shared" si="105"/>
        <v>-0.65335928310853864</v>
      </c>
      <c r="I1637" s="260">
        <v>169.40661</v>
      </c>
      <c r="J1637" s="261">
        <f t="shared" si="106"/>
        <v>-7.4344914876698032E-2</v>
      </c>
      <c r="K1637" s="260">
        <v>452.37643000000003</v>
      </c>
      <c r="L1637" s="260">
        <v>156.81209000000001</v>
      </c>
      <c r="M1637" s="261">
        <f t="shared" si="107"/>
        <v>-0.65335928310853864</v>
      </c>
    </row>
    <row r="1638" spans="1:13" x14ac:dyDescent="0.25">
      <c r="A1638" s="259" t="s">
        <v>163</v>
      </c>
      <c r="B1638" s="259" t="s">
        <v>469</v>
      </c>
      <c r="C1638" s="260">
        <v>0</v>
      </c>
      <c r="D1638" s="260">
        <v>0</v>
      </c>
      <c r="E1638" s="261" t="str">
        <f t="shared" si="104"/>
        <v/>
      </c>
      <c r="F1638" s="260">
        <v>101.2946</v>
      </c>
      <c r="G1638" s="260">
        <v>184.46976000000001</v>
      </c>
      <c r="H1638" s="261">
        <f t="shared" si="105"/>
        <v>0.821121362836716</v>
      </c>
      <c r="I1638" s="260">
        <v>103.07192000000001</v>
      </c>
      <c r="J1638" s="261">
        <f t="shared" si="106"/>
        <v>0.78971886814565972</v>
      </c>
      <c r="K1638" s="260">
        <v>101.2946</v>
      </c>
      <c r="L1638" s="260">
        <v>184.46976000000001</v>
      </c>
      <c r="M1638" s="261">
        <f t="shared" si="107"/>
        <v>0.821121362836716</v>
      </c>
    </row>
    <row r="1639" spans="1:13" x14ac:dyDescent="0.25">
      <c r="A1639" s="259" t="s">
        <v>165</v>
      </c>
      <c r="B1639" s="259" t="s">
        <v>469</v>
      </c>
      <c r="C1639" s="260">
        <v>0.19711999999999999</v>
      </c>
      <c r="D1639" s="260">
        <v>1.3745400000000001</v>
      </c>
      <c r="E1639" s="261">
        <f t="shared" si="104"/>
        <v>5.9731128246753258</v>
      </c>
      <c r="F1639" s="260">
        <v>1.36931</v>
      </c>
      <c r="G1639" s="260">
        <v>1.47844</v>
      </c>
      <c r="H1639" s="261">
        <f t="shared" si="105"/>
        <v>7.9697073708656196E-2</v>
      </c>
      <c r="I1639" s="260">
        <v>0</v>
      </c>
      <c r="J1639" s="261" t="str">
        <f t="shared" si="106"/>
        <v/>
      </c>
      <c r="K1639" s="260">
        <v>1.36931</v>
      </c>
      <c r="L1639" s="260">
        <v>1.47844</v>
      </c>
      <c r="M1639" s="261">
        <f t="shared" si="107"/>
        <v>7.9697073708656196E-2</v>
      </c>
    </row>
    <row r="1640" spans="1:13" x14ac:dyDescent="0.25">
      <c r="A1640" s="259" t="s">
        <v>156</v>
      </c>
      <c r="B1640" s="259" t="s">
        <v>469</v>
      </c>
      <c r="C1640" s="260">
        <v>0</v>
      </c>
      <c r="D1640" s="260">
        <v>0</v>
      </c>
      <c r="E1640" s="261" t="str">
        <f t="shared" si="104"/>
        <v/>
      </c>
      <c r="F1640" s="260">
        <v>0</v>
      </c>
      <c r="G1640" s="260">
        <v>42.333539999999999</v>
      </c>
      <c r="H1640" s="261" t="str">
        <f t="shared" si="105"/>
        <v/>
      </c>
      <c r="I1640" s="260">
        <v>48.130070000000003</v>
      </c>
      <c r="J1640" s="261">
        <f t="shared" si="106"/>
        <v>-0.1204346887507125</v>
      </c>
      <c r="K1640" s="260">
        <v>0</v>
      </c>
      <c r="L1640" s="260">
        <v>42.333539999999999</v>
      </c>
      <c r="M1640" s="261" t="str">
        <f t="shared" si="107"/>
        <v/>
      </c>
    </row>
    <row r="1641" spans="1:13" x14ac:dyDescent="0.25">
      <c r="A1641" s="259" t="s">
        <v>160</v>
      </c>
      <c r="B1641" s="259" t="s">
        <v>469</v>
      </c>
      <c r="C1641" s="260">
        <v>0</v>
      </c>
      <c r="D1641" s="260">
        <v>0</v>
      </c>
      <c r="E1641" s="261" t="str">
        <f t="shared" si="104"/>
        <v/>
      </c>
      <c r="F1641" s="260">
        <v>0</v>
      </c>
      <c r="G1641" s="260">
        <v>0</v>
      </c>
      <c r="H1641" s="261" t="str">
        <f t="shared" si="105"/>
        <v/>
      </c>
      <c r="I1641" s="260">
        <v>0</v>
      </c>
      <c r="J1641" s="261" t="str">
        <f t="shared" si="106"/>
        <v/>
      </c>
      <c r="K1641" s="260">
        <v>0</v>
      </c>
      <c r="L1641" s="260">
        <v>0</v>
      </c>
      <c r="M1641" s="261" t="str">
        <f t="shared" si="107"/>
        <v/>
      </c>
    </row>
    <row r="1642" spans="1:13" s="117" customFormat="1" x14ac:dyDescent="0.25">
      <c r="A1642" s="117" t="s">
        <v>3</v>
      </c>
      <c r="B1642" s="117" t="s">
        <v>469</v>
      </c>
      <c r="C1642" s="180">
        <v>227.95147</v>
      </c>
      <c r="D1642" s="180">
        <v>319.23527000000001</v>
      </c>
      <c r="E1642" s="262">
        <f t="shared" si="104"/>
        <v>0.40045278058527112</v>
      </c>
      <c r="F1642" s="180">
        <v>7346.0612499999997</v>
      </c>
      <c r="G1642" s="180">
        <v>7384.7795900000001</v>
      </c>
      <c r="H1642" s="262">
        <f t="shared" si="105"/>
        <v>5.2706258064483258E-3</v>
      </c>
      <c r="I1642" s="180">
        <v>8584.2328199999993</v>
      </c>
      <c r="J1642" s="262">
        <f t="shared" si="106"/>
        <v>-0.13972748120314837</v>
      </c>
      <c r="K1642" s="180">
        <v>7346.0612499999997</v>
      </c>
      <c r="L1642" s="180">
        <v>7384.7795900000001</v>
      </c>
      <c r="M1642" s="262">
        <f t="shared" si="107"/>
        <v>5.2706258064483258E-3</v>
      </c>
    </row>
    <row r="1643" spans="1:13" x14ac:dyDescent="0.25">
      <c r="A1643" s="259" t="s">
        <v>175</v>
      </c>
      <c r="B1643" s="259" t="s">
        <v>460</v>
      </c>
      <c r="C1643" s="260">
        <v>0</v>
      </c>
      <c r="D1643" s="260">
        <v>13.702669999999999</v>
      </c>
      <c r="E1643" s="261" t="str">
        <f t="shared" si="104"/>
        <v/>
      </c>
      <c r="F1643" s="260">
        <v>254.02832000000001</v>
      </c>
      <c r="G1643" s="260">
        <v>204.94701000000001</v>
      </c>
      <c r="H1643" s="261">
        <f t="shared" si="105"/>
        <v>-0.19321196156397047</v>
      </c>
      <c r="I1643" s="260">
        <v>385.36662000000001</v>
      </c>
      <c r="J1643" s="261">
        <f t="shared" si="106"/>
        <v>-0.46817653796792258</v>
      </c>
      <c r="K1643" s="260">
        <v>254.02832000000001</v>
      </c>
      <c r="L1643" s="260">
        <v>204.94701000000001</v>
      </c>
      <c r="M1643" s="261">
        <f t="shared" si="107"/>
        <v>-0.19321196156397047</v>
      </c>
    </row>
    <row r="1644" spans="1:13" x14ac:dyDescent="0.25">
      <c r="A1644" s="259" t="s">
        <v>176</v>
      </c>
      <c r="B1644" s="259" t="s">
        <v>460</v>
      </c>
      <c r="C1644" s="260">
        <v>0</v>
      </c>
      <c r="D1644" s="260">
        <v>0</v>
      </c>
      <c r="E1644" s="261" t="str">
        <f t="shared" si="104"/>
        <v/>
      </c>
      <c r="F1644" s="260">
        <v>1340.2879700000001</v>
      </c>
      <c r="G1644" s="260">
        <v>857.30412999999999</v>
      </c>
      <c r="H1644" s="261">
        <f t="shared" si="105"/>
        <v>-0.36035825942689026</v>
      </c>
      <c r="I1644" s="260">
        <v>1122.5333700000001</v>
      </c>
      <c r="J1644" s="261">
        <f t="shared" si="106"/>
        <v>-0.23627737676965466</v>
      </c>
      <c r="K1644" s="260">
        <v>1340.2879700000001</v>
      </c>
      <c r="L1644" s="260">
        <v>857.30412999999999</v>
      </c>
      <c r="M1644" s="261">
        <f t="shared" si="107"/>
        <v>-0.36035825942689026</v>
      </c>
    </row>
    <row r="1645" spans="1:13" x14ac:dyDescent="0.25">
      <c r="A1645" s="259" t="s">
        <v>174</v>
      </c>
      <c r="B1645" s="259" t="s">
        <v>460</v>
      </c>
      <c r="C1645" s="260">
        <v>0.74229000000000001</v>
      </c>
      <c r="D1645" s="260">
        <v>4.1500000000000002E-2</v>
      </c>
      <c r="E1645" s="261">
        <f t="shared" si="104"/>
        <v>-0.94409193172479755</v>
      </c>
      <c r="F1645" s="260">
        <v>81.363410000000002</v>
      </c>
      <c r="G1645" s="260">
        <v>26.114899999999999</v>
      </c>
      <c r="H1645" s="261">
        <f t="shared" si="105"/>
        <v>-0.67903385563608998</v>
      </c>
      <c r="I1645" s="260">
        <v>174.90556000000001</v>
      </c>
      <c r="J1645" s="261">
        <f t="shared" si="106"/>
        <v>-0.8506914245607744</v>
      </c>
      <c r="K1645" s="260">
        <v>81.363410000000002</v>
      </c>
      <c r="L1645" s="260">
        <v>26.114899999999999</v>
      </c>
      <c r="M1645" s="261">
        <f t="shared" si="107"/>
        <v>-0.67903385563608998</v>
      </c>
    </row>
    <row r="1646" spans="1:13" x14ac:dyDescent="0.25">
      <c r="A1646" s="259" t="s">
        <v>166</v>
      </c>
      <c r="B1646" s="259" t="s">
        <v>460</v>
      </c>
      <c r="C1646" s="260">
        <v>0</v>
      </c>
      <c r="D1646" s="260">
        <v>0</v>
      </c>
      <c r="E1646" s="261" t="str">
        <f t="shared" si="104"/>
        <v/>
      </c>
      <c r="F1646" s="260">
        <v>2.5616300000000001</v>
      </c>
      <c r="G1646" s="260">
        <v>8.26126</v>
      </c>
      <c r="H1646" s="261">
        <f t="shared" si="105"/>
        <v>2.22500126872343</v>
      </c>
      <c r="I1646" s="260">
        <v>18.440090000000001</v>
      </c>
      <c r="J1646" s="261">
        <f t="shared" si="106"/>
        <v>-0.55199459438646992</v>
      </c>
      <c r="K1646" s="260">
        <v>2.5616300000000001</v>
      </c>
      <c r="L1646" s="260">
        <v>8.26126</v>
      </c>
      <c r="M1646" s="261">
        <f t="shared" si="107"/>
        <v>2.22500126872343</v>
      </c>
    </row>
    <row r="1647" spans="1:13" x14ac:dyDescent="0.25">
      <c r="A1647" s="259" t="s">
        <v>180</v>
      </c>
      <c r="B1647" s="259" t="s">
        <v>460</v>
      </c>
      <c r="C1647" s="260">
        <v>0</v>
      </c>
      <c r="D1647" s="260">
        <v>0</v>
      </c>
      <c r="E1647" s="261" t="str">
        <f t="shared" si="104"/>
        <v/>
      </c>
      <c r="F1647" s="260">
        <v>105.27263000000001</v>
      </c>
      <c r="G1647" s="260">
        <v>21.662890000000001</v>
      </c>
      <c r="H1647" s="261">
        <f t="shared" si="105"/>
        <v>-0.79422106201773435</v>
      </c>
      <c r="I1647" s="260">
        <v>224.72647000000001</v>
      </c>
      <c r="J1647" s="261">
        <f t="shared" si="106"/>
        <v>-0.90360330049237192</v>
      </c>
      <c r="K1647" s="260">
        <v>105.27263000000001</v>
      </c>
      <c r="L1647" s="260">
        <v>21.662890000000001</v>
      </c>
      <c r="M1647" s="261">
        <f t="shared" si="107"/>
        <v>-0.79422106201773435</v>
      </c>
    </row>
    <row r="1648" spans="1:13" x14ac:dyDescent="0.25">
      <c r="A1648" s="259" t="s">
        <v>172</v>
      </c>
      <c r="B1648" s="259" t="s">
        <v>460</v>
      </c>
      <c r="C1648" s="260">
        <v>0</v>
      </c>
      <c r="D1648" s="260">
        <v>360.71390000000002</v>
      </c>
      <c r="E1648" s="261" t="str">
        <f t="shared" si="104"/>
        <v/>
      </c>
      <c r="F1648" s="260">
        <v>2696.5398500000001</v>
      </c>
      <c r="G1648" s="260">
        <v>5516.7272999999996</v>
      </c>
      <c r="H1648" s="261">
        <f t="shared" si="105"/>
        <v>1.0458541712261362</v>
      </c>
      <c r="I1648" s="260">
        <v>7826.6645799999997</v>
      </c>
      <c r="J1648" s="261">
        <f t="shared" si="106"/>
        <v>-0.29513686914637149</v>
      </c>
      <c r="K1648" s="260">
        <v>2696.5398500000001</v>
      </c>
      <c r="L1648" s="260">
        <v>5516.7272999999996</v>
      </c>
      <c r="M1648" s="261">
        <f t="shared" si="107"/>
        <v>1.0458541712261362</v>
      </c>
    </row>
    <row r="1649" spans="1:13" x14ac:dyDescent="0.25">
      <c r="A1649" s="259" t="s">
        <v>159</v>
      </c>
      <c r="B1649" s="259" t="s">
        <v>460</v>
      </c>
      <c r="C1649" s="260">
        <v>0</v>
      </c>
      <c r="D1649" s="260">
        <v>0</v>
      </c>
      <c r="E1649" s="261" t="str">
        <f t="shared" si="104"/>
        <v/>
      </c>
      <c r="F1649" s="260">
        <v>1.96553</v>
      </c>
      <c r="G1649" s="260">
        <v>0.22447</v>
      </c>
      <c r="H1649" s="261">
        <f t="shared" si="105"/>
        <v>-0.88579670623190687</v>
      </c>
      <c r="I1649" s="260">
        <v>0</v>
      </c>
      <c r="J1649" s="261" t="str">
        <f t="shared" si="106"/>
        <v/>
      </c>
      <c r="K1649" s="260">
        <v>1.96553</v>
      </c>
      <c r="L1649" s="260">
        <v>0.22447</v>
      </c>
      <c r="M1649" s="261">
        <f t="shared" si="107"/>
        <v>-0.88579670623190687</v>
      </c>
    </row>
    <row r="1650" spans="1:13" x14ac:dyDescent="0.25">
      <c r="A1650" s="259" t="s">
        <v>171</v>
      </c>
      <c r="B1650" s="259" t="s">
        <v>460</v>
      </c>
      <c r="C1650" s="260">
        <v>0</v>
      </c>
      <c r="D1650" s="260">
        <v>0</v>
      </c>
      <c r="E1650" s="261" t="str">
        <f t="shared" si="104"/>
        <v/>
      </c>
      <c r="F1650" s="260">
        <v>0</v>
      </c>
      <c r="G1650" s="260">
        <v>0</v>
      </c>
      <c r="H1650" s="261" t="str">
        <f t="shared" si="105"/>
        <v/>
      </c>
      <c r="I1650" s="260">
        <v>0</v>
      </c>
      <c r="J1650" s="261" t="str">
        <f t="shared" si="106"/>
        <v/>
      </c>
      <c r="K1650" s="260">
        <v>0</v>
      </c>
      <c r="L1650" s="260">
        <v>0</v>
      </c>
      <c r="M1650" s="261" t="str">
        <f t="shared" si="107"/>
        <v/>
      </c>
    </row>
    <row r="1651" spans="1:13" x14ac:dyDescent="0.25">
      <c r="A1651" s="259" t="s">
        <v>167</v>
      </c>
      <c r="B1651" s="259" t="s">
        <v>460</v>
      </c>
      <c r="C1651" s="260">
        <v>0</v>
      </c>
      <c r="D1651" s="260">
        <v>0</v>
      </c>
      <c r="E1651" s="261" t="str">
        <f t="shared" si="104"/>
        <v/>
      </c>
      <c r="F1651" s="260">
        <v>28.759920000000001</v>
      </c>
      <c r="G1651" s="260">
        <v>4.8538399999999999</v>
      </c>
      <c r="H1651" s="261">
        <f t="shared" si="105"/>
        <v>-0.83122901593606657</v>
      </c>
      <c r="I1651" s="260">
        <v>56.447879999999998</v>
      </c>
      <c r="J1651" s="261">
        <f t="shared" si="106"/>
        <v>-0.91401200541100924</v>
      </c>
      <c r="K1651" s="260">
        <v>28.759920000000001</v>
      </c>
      <c r="L1651" s="260">
        <v>4.8538399999999999</v>
      </c>
      <c r="M1651" s="261">
        <f t="shared" si="107"/>
        <v>-0.83122901593606657</v>
      </c>
    </row>
    <row r="1652" spans="1:13" x14ac:dyDescent="0.25">
      <c r="A1652" s="259" t="s">
        <v>169</v>
      </c>
      <c r="B1652" s="259" t="s">
        <v>460</v>
      </c>
      <c r="C1652" s="260">
        <v>0</v>
      </c>
      <c r="D1652" s="260">
        <v>0</v>
      </c>
      <c r="E1652" s="261" t="str">
        <f t="shared" si="104"/>
        <v/>
      </c>
      <c r="F1652" s="260">
        <v>66.443979999999996</v>
      </c>
      <c r="G1652" s="260">
        <v>150.59616</v>
      </c>
      <c r="H1652" s="261">
        <f t="shared" si="105"/>
        <v>1.2665132341560517</v>
      </c>
      <c r="I1652" s="260">
        <v>271.08893</v>
      </c>
      <c r="J1652" s="261">
        <f t="shared" si="106"/>
        <v>-0.44447691021540425</v>
      </c>
      <c r="K1652" s="260">
        <v>66.443979999999996</v>
      </c>
      <c r="L1652" s="260">
        <v>150.59616</v>
      </c>
      <c r="M1652" s="261">
        <f t="shared" si="107"/>
        <v>1.2665132341560517</v>
      </c>
    </row>
    <row r="1653" spans="1:13" x14ac:dyDescent="0.25">
      <c r="A1653" s="259" t="s">
        <v>155</v>
      </c>
      <c r="B1653" s="259" t="s">
        <v>460</v>
      </c>
      <c r="C1653" s="260">
        <v>4.4671000000000003</v>
      </c>
      <c r="D1653" s="260">
        <v>10.924759999999999</v>
      </c>
      <c r="E1653" s="261">
        <f t="shared" si="104"/>
        <v>1.4456045309037178</v>
      </c>
      <c r="F1653" s="260">
        <v>251.86801</v>
      </c>
      <c r="G1653" s="260">
        <v>527.13996999999995</v>
      </c>
      <c r="H1653" s="261">
        <f t="shared" si="105"/>
        <v>1.0929214869327786</v>
      </c>
      <c r="I1653" s="260">
        <v>825.34398999999996</v>
      </c>
      <c r="J1653" s="261">
        <f t="shared" si="106"/>
        <v>-0.36130876775391563</v>
      </c>
      <c r="K1653" s="260">
        <v>251.86801</v>
      </c>
      <c r="L1653" s="260">
        <v>527.13996999999995</v>
      </c>
      <c r="M1653" s="261">
        <f t="shared" si="107"/>
        <v>1.0929214869327786</v>
      </c>
    </row>
    <row r="1654" spans="1:13" x14ac:dyDescent="0.25">
      <c r="A1654" s="259" t="s">
        <v>179</v>
      </c>
      <c r="B1654" s="259" t="s">
        <v>460</v>
      </c>
      <c r="C1654" s="260">
        <v>92.544219999999996</v>
      </c>
      <c r="D1654" s="260">
        <v>158.96008</v>
      </c>
      <c r="E1654" s="261">
        <f t="shared" si="104"/>
        <v>0.71766621405421116</v>
      </c>
      <c r="F1654" s="260">
        <v>1107.07789</v>
      </c>
      <c r="G1654" s="260">
        <v>2710.9477400000001</v>
      </c>
      <c r="H1654" s="261">
        <f t="shared" si="105"/>
        <v>1.4487416508697506</v>
      </c>
      <c r="I1654" s="260">
        <v>3723.6129700000001</v>
      </c>
      <c r="J1654" s="261">
        <f t="shared" si="106"/>
        <v>-0.27195770295106692</v>
      </c>
      <c r="K1654" s="260">
        <v>1107.07789</v>
      </c>
      <c r="L1654" s="260">
        <v>2710.9477400000001</v>
      </c>
      <c r="M1654" s="261">
        <f t="shared" si="107"/>
        <v>1.4487416508697506</v>
      </c>
    </row>
    <row r="1655" spans="1:13" x14ac:dyDescent="0.25">
      <c r="A1655" s="259" t="s">
        <v>168</v>
      </c>
      <c r="B1655" s="259" t="s">
        <v>460</v>
      </c>
      <c r="C1655" s="260">
        <v>7.5882300000000003</v>
      </c>
      <c r="D1655" s="260">
        <v>47.214269999999999</v>
      </c>
      <c r="E1655" s="261">
        <f t="shared" si="104"/>
        <v>5.2220399223534342</v>
      </c>
      <c r="F1655" s="260">
        <v>457.95487000000003</v>
      </c>
      <c r="G1655" s="260">
        <v>1021.89174</v>
      </c>
      <c r="H1655" s="261">
        <f t="shared" si="105"/>
        <v>1.2314245506331223</v>
      </c>
      <c r="I1655" s="260">
        <v>1288.66752</v>
      </c>
      <c r="J1655" s="261">
        <f t="shared" si="106"/>
        <v>-0.20701676410685044</v>
      </c>
      <c r="K1655" s="260">
        <v>457.95487000000003</v>
      </c>
      <c r="L1655" s="260">
        <v>1021.89174</v>
      </c>
      <c r="M1655" s="261">
        <f t="shared" si="107"/>
        <v>1.2314245506331223</v>
      </c>
    </row>
    <row r="1656" spans="1:13" x14ac:dyDescent="0.25">
      <c r="A1656" s="259" t="s">
        <v>158</v>
      </c>
      <c r="B1656" s="259" t="s">
        <v>460</v>
      </c>
      <c r="C1656" s="260">
        <v>0</v>
      </c>
      <c r="D1656" s="260">
        <v>316.24322999999998</v>
      </c>
      <c r="E1656" s="261" t="str">
        <f t="shared" si="104"/>
        <v/>
      </c>
      <c r="F1656" s="260">
        <v>187.64734999999999</v>
      </c>
      <c r="G1656" s="260">
        <v>331.45945999999998</v>
      </c>
      <c r="H1656" s="261">
        <f t="shared" si="105"/>
        <v>0.76639563521680421</v>
      </c>
      <c r="I1656" s="260">
        <v>325.76672000000002</v>
      </c>
      <c r="J1656" s="261">
        <f t="shared" si="106"/>
        <v>1.7474897374415432E-2</v>
      </c>
      <c r="K1656" s="260">
        <v>187.64734999999999</v>
      </c>
      <c r="L1656" s="260">
        <v>331.45945999999998</v>
      </c>
      <c r="M1656" s="261">
        <f t="shared" si="107"/>
        <v>0.76639563521680421</v>
      </c>
    </row>
    <row r="1657" spans="1:13" x14ac:dyDescent="0.25">
      <c r="A1657" s="259" t="s">
        <v>181</v>
      </c>
      <c r="B1657" s="259" t="s">
        <v>460</v>
      </c>
      <c r="C1657" s="260">
        <v>9.3024000000000004</v>
      </c>
      <c r="D1657" s="260">
        <v>4.7899999999999998E-2</v>
      </c>
      <c r="E1657" s="261">
        <f t="shared" si="104"/>
        <v>-0.99485079119367048</v>
      </c>
      <c r="F1657" s="260">
        <v>65.00985</v>
      </c>
      <c r="G1657" s="260">
        <v>29.612410000000001</v>
      </c>
      <c r="H1657" s="261">
        <f t="shared" si="105"/>
        <v>-0.54449348829446609</v>
      </c>
      <c r="I1657" s="260">
        <v>48.816079999999999</v>
      </c>
      <c r="J1657" s="261">
        <f t="shared" si="106"/>
        <v>-0.39338820323139423</v>
      </c>
      <c r="K1657" s="260">
        <v>65.00985</v>
      </c>
      <c r="L1657" s="260">
        <v>29.612410000000001</v>
      </c>
      <c r="M1657" s="261">
        <f t="shared" si="107"/>
        <v>-0.54449348829446609</v>
      </c>
    </row>
    <row r="1658" spans="1:13" x14ac:dyDescent="0.25">
      <c r="A1658" s="259" t="s">
        <v>173</v>
      </c>
      <c r="B1658" s="259" t="s">
        <v>460</v>
      </c>
      <c r="C1658" s="260">
        <v>11.02406</v>
      </c>
      <c r="D1658" s="260">
        <v>38.30415</v>
      </c>
      <c r="E1658" s="261">
        <f t="shared" si="104"/>
        <v>2.474595566424711</v>
      </c>
      <c r="F1658" s="260">
        <v>1209.2847300000001</v>
      </c>
      <c r="G1658" s="260">
        <v>2381.2552900000001</v>
      </c>
      <c r="H1658" s="261">
        <f t="shared" si="105"/>
        <v>0.96914360276425549</v>
      </c>
      <c r="I1658" s="260">
        <v>2493.4146000000001</v>
      </c>
      <c r="J1658" s="261">
        <f t="shared" si="106"/>
        <v>-4.4982214349751581E-2</v>
      </c>
      <c r="K1658" s="260">
        <v>1209.2847300000001</v>
      </c>
      <c r="L1658" s="260">
        <v>2381.2552900000001</v>
      </c>
      <c r="M1658" s="261">
        <f t="shared" si="107"/>
        <v>0.96914360276425549</v>
      </c>
    </row>
    <row r="1659" spans="1:13" x14ac:dyDescent="0.25">
      <c r="A1659" s="259" t="s">
        <v>157</v>
      </c>
      <c r="B1659" s="259" t="s">
        <v>460</v>
      </c>
      <c r="C1659" s="260">
        <v>0</v>
      </c>
      <c r="D1659" s="260">
        <v>0</v>
      </c>
      <c r="E1659" s="261" t="str">
        <f t="shared" si="104"/>
        <v/>
      </c>
      <c r="F1659" s="260">
        <v>118.85548</v>
      </c>
      <c r="G1659" s="260">
        <v>269.36808000000002</v>
      </c>
      <c r="H1659" s="261">
        <f t="shared" si="105"/>
        <v>1.2663496878730371</v>
      </c>
      <c r="I1659" s="260">
        <v>364.37554</v>
      </c>
      <c r="J1659" s="261">
        <f t="shared" si="106"/>
        <v>-0.2607404986624513</v>
      </c>
      <c r="K1659" s="260">
        <v>118.85548</v>
      </c>
      <c r="L1659" s="260">
        <v>269.36808000000002</v>
      </c>
      <c r="M1659" s="261">
        <f t="shared" si="107"/>
        <v>1.2663496878730371</v>
      </c>
    </row>
    <row r="1660" spans="1:13" x14ac:dyDescent="0.25">
      <c r="A1660" s="259" t="s">
        <v>164</v>
      </c>
      <c r="B1660" s="259" t="s">
        <v>460</v>
      </c>
      <c r="C1660" s="260">
        <v>0</v>
      </c>
      <c r="D1660" s="260">
        <v>0</v>
      </c>
      <c r="E1660" s="261" t="str">
        <f t="shared" si="104"/>
        <v/>
      </c>
      <c r="F1660" s="260">
        <v>1021.81342</v>
      </c>
      <c r="G1660" s="260">
        <v>853.29512999999997</v>
      </c>
      <c r="H1660" s="261">
        <f t="shared" si="105"/>
        <v>-0.16492080325192826</v>
      </c>
      <c r="I1660" s="260">
        <v>1336.0941800000001</v>
      </c>
      <c r="J1660" s="261">
        <f t="shared" si="106"/>
        <v>-0.36135106134509176</v>
      </c>
      <c r="K1660" s="260">
        <v>1021.81342</v>
      </c>
      <c r="L1660" s="260">
        <v>853.29512999999997</v>
      </c>
      <c r="M1660" s="261">
        <f t="shared" si="107"/>
        <v>-0.16492080325192826</v>
      </c>
    </row>
    <row r="1661" spans="1:13" x14ac:dyDescent="0.25">
      <c r="A1661" s="259" t="s">
        <v>177</v>
      </c>
      <c r="B1661" s="259" t="s">
        <v>460</v>
      </c>
      <c r="C1661" s="260">
        <v>0</v>
      </c>
      <c r="D1661" s="260">
        <v>0</v>
      </c>
      <c r="E1661" s="261" t="str">
        <f t="shared" si="104"/>
        <v/>
      </c>
      <c r="F1661" s="260">
        <v>1.082E-2</v>
      </c>
      <c r="G1661" s="260">
        <v>0</v>
      </c>
      <c r="H1661" s="261">
        <f t="shared" si="105"/>
        <v>-1</v>
      </c>
      <c r="I1661" s="260">
        <v>0</v>
      </c>
      <c r="J1661" s="261" t="str">
        <f t="shared" si="106"/>
        <v/>
      </c>
      <c r="K1661" s="260">
        <v>1.082E-2</v>
      </c>
      <c r="L1661" s="260">
        <v>0</v>
      </c>
      <c r="M1661" s="261">
        <f t="shared" si="107"/>
        <v>-1</v>
      </c>
    </row>
    <row r="1662" spans="1:13" x14ac:dyDescent="0.25">
      <c r="A1662" s="259" t="s">
        <v>170</v>
      </c>
      <c r="B1662" s="259" t="s">
        <v>460</v>
      </c>
      <c r="C1662" s="260">
        <v>69.400000000000006</v>
      </c>
      <c r="D1662" s="260">
        <v>2.5974599999999999</v>
      </c>
      <c r="E1662" s="261">
        <f t="shared" si="104"/>
        <v>-0.96257262247838615</v>
      </c>
      <c r="F1662" s="260">
        <v>259.83139999999997</v>
      </c>
      <c r="G1662" s="260">
        <v>569.73842000000002</v>
      </c>
      <c r="H1662" s="261">
        <f t="shared" si="105"/>
        <v>1.1927235122467881</v>
      </c>
      <c r="I1662" s="260">
        <v>480.03559000000001</v>
      </c>
      <c r="J1662" s="261">
        <f t="shared" si="106"/>
        <v>0.18686704042089874</v>
      </c>
      <c r="K1662" s="260">
        <v>259.83139999999997</v>
      </c>
      <c r="L1662" s="260">
        <v>569.73842000000002</v>
      </c>
      <c r="M1662" s="261">
        <f t="shared" si="107"/>
        <v>1.1927235122467881</v>
      </c>
    </row>
    <row r="1663" spans="1:13" x14ac:dyDescent="0.25">
      <c r="A1663" s="259" t="s">
        <v>163</v>
      </c>
      <c r="B1663" s="259" t="s">
        <v>460</v>
      </c>
      <c r="C1663" s="260">
        <v>6.5519699999999998</v>
      </c>
      <c r="D1663" s="260">
        <v>0</v>
      </c>
      <c r="E1663" s="261">
        <f t="shared" si="104"/>
        <v>-1</v>
      </c>
      <c r="F1663" s="260">
        <v>179.57189</v>
      </c>
      <c r="G1663" s="260">
        <v>150.84682000000001</v>
      </c>
      <c r="H1663" s="261">
        <f t="shared" si="105"/>
        <v>-0.15996417924876771</v>
      </c>
      <c r="I1663" s="260">
        <v>405.8879</v>
      </c>
      <c r="J1663" s="261">
        <f t="shared" si="106"/>
        <v>-0.62835349366167348</v>
      </c>
      <c r="K1663" s="260">
        <v>179.57189</v>
      </c>
      <c r="L1663" s="260">
        <v>150.84682000000001</v>
      </c>
      <c r="M1663" s="261">
        <f t="shared" si="107"/>
        <v>-0.15996417924876771</v>
      </c>
    </row>
    <row r="1664" spans="1:13" x14ac:dyDescent="0.25">
      <c r="A1664" s="259" t="s">
        <v>162</v>
      </c>
      <c r="B1664" s="259" t="s">
        <v>460</v>
      </c>
      <c r="C1664" s="260">
        <v>0</v>
      </c>
      <c r="D1664" s="260">
        <v>0</v>
      </c>
      <c r="E1664" s="261" t="str">
        <f t="shared" si="104"/>
        <v/>
      </c>
      <c r="F1664" s="260">
        <v>0</v>
      </c>
      <c r="G1664" s="260">
        <v>1.83223</v>
      </c>
      <c r="H1664" s="261" t="str">
        <f t="shared" si="105"/>
        <v/>
      </c>
      <c r="I1664" s="260">
        <v>0</v>
      </c>
      <c r="J1664" s="261" t="str">
        <f t="shared" si="106"/>
        <v/>
      </c>
      <c r="K1664" s="260">
        <v>0</v>
      </c>
      <c r="L1664" s="260">
        <v>1.83223</v>
      </c>
      <c r="M1664" s="261" t="str">
        <f t="shared" si="107"/>
        <v/>
      </c>
    </row>
    <row r="1665" spans="1:13" x14ac:dyDescent="0.25">
      <c r="A1665" s="259" t="s">
        <v>165</v>
      </c>
      <c r="B1665" s="259" t="s">
        <v>460</v>
      </c>
      <c r="C1665" s="260">
        <v>0</v>
      </c>
      <c r="D1665" s="260">
        <v>0</v>
      </c>
      <c r="E1665" s="261" t="str">
        <f t="shared" si="104"/>
        <v/>
      </c>
      <c r="F1665" s="260">
        <v>1810.0988500000001</v>
      </c>
      <c r="G1665" s="260">
        <v>2323.1596300000001</v>
      </c>
      <c r="H1665" s="261">
        <f t="shared" si="105"/>
        <v>0.28344351470086848</v>
      </c>
      <c r="I1665" s="260">
        <v>5638.9904299999998</v>
      </c>
      <c r="J1665" s="261">
        <f t="shared" si="106"/>
        <v>-0.58801851876879319</v>
      </c>
      <c r="K1665" s="260">
        <v>1810.0988500000001</v>
      </c>
      <c r="L1665" s="260">
        <v>2323.1596300000001</v>
      </c>
      <c r="M1665" s="261">
        <f t="shared" si="107"/>
        <v>0.28344351470086848</v>
      </c>
    </row>
    <row r="1666" spans="1:13" x14ac:dyDescent="0.25">
      <c r="A1666" s="259" t="s">
        <v>156</v>
      </c>
      <c r="B1666" s="259" t="s">
        <v>460</v>
      </c>
      <c r="C1666" s="260">
        <v>0</v>
      </c>
      <c r="D1666" s="260">
        <v>0</v>
      </c>
      <c r="E1666" s="261" t="str">
        <f t="shared" si="104"/>
        <v/>
      </c>
      <c r="F1666" s="260">
        <v>182.56989999999999</v>
      </c>
      <c r="G1666" s="260">
        <v>223.79293999999999</v>
      </c>
      <c r="H1666" s="261">
        <f t="shared" si="105"/>
        <v>0.22579318934829895</v>
      </c>
      <c r="I1666" s="260">
        <v>199.04166000000001</v>
      </c>
      <c r="J1666" s="261">
        <f t="shared" si="106"/>
        <v>0.12435225871809941</v>
      </c>
      <c r="K1666" s="260">
        <v>182.56989999999999</v>
      </c>
      <c r="L1666" s="260">
        <v>223.79293999999999</v>
      </c>
      <c r="M1666" s="261">
        <f t="shared" si="107"/>
        <v>0.22579318934829895</v>
      </c>
    </row>
    <row r="1667" spans="1:13" x14ac:dyDescent="0.25">
      <c r="A1667" s="259" t="s">
        <v>160</v>
      </c>
      <c r="B1667" s="259" t="s">
        <v>460</v>
      </c>
      <c r="C1667" s="260">
        <v>0</v>
      </c>
      <c r="D1667" s="260">
        <v>0</v>
      </c>
      <c r="E1667" s="261" t="str">
        <f t="shared" si="104"/>
        <v/>
      </c>
      <c r="F1667" s="260">
        <v>16.757390000000001</v>
      </c>
      <c r="G1667" s="260">
        <v>0</v>
      </c>
      <c r="H1667" s="261">
        <f t="shared" si="105"/>
        <v>-1</v>
      </c>
      <c r="I1667" s="260">
        <v>59.932499999999997</v>
      </c>
      <c r="J1667" s="261">
        <f t="shared" si="106"/>
        <v>-1</v>
      </c>
      <c r="K1667" s="260">
        <v>16.757390000000001</v>
      </c>
      <c r="L1667" s="260">
        <v>0</v>
      </c>
      <c r="M1667" s="261">
        <f t="shared" si="107"/>
        <v>-1</v>
      </c>
    </row>
    <row r="1668" spans="1:13" s="117" customFormat="1" x14ac:dyDescent="0.25">
      <c r="A1668" s="117" t="s">
        <v>3</v>
      </c>
      <c r="B1668" s="117" t="s">
        <v>460</v>
      </c>
      <c r="C1668" s="180">
        <v>201.62027</v>
      </c>
      <c r="D1668" s="180">
        <v>948.74991999999997</v>
      </c>
      <c r="E1668" s="262">
        <f t="shared" si="104"/>
        <v>3.7056276633296834</v>
      </c>
      <c r="F1668" s="180">
        <v>11445.57509</v>
      </c>
      <c r="G1668" s="180">
        <v>18185.723849999998</v>
      </c>
      <c r="H1668" s="262">
        <f t="shared" si="105"/>
        <v>0.58888685863315571</v>
      </c>
      <c r="I1668" s="180">
        <v>27294.25216</v>
      </c>
      <c r="J1668" s="262">
        <f t="shared" si="106"/>
        <v>-0.33371598740296837</v>
      </c>
      <c r="K1668" s="180">
        <v>11445.57509</v>
      </c>
      <c r="L1668" s="180">
        <v>18185.723849999998</v>
      </c>
      <c r="M1668" s="262">
        <f t="shared" si="107"/>
        <v>0.58888685863315571</v>
      </c>
    </row>
    <row r="1669" spans="1:13" x14ac:dyDescent="0.25">
      <c r="A1669" s="259" t="s">
        <v>175</v>
      </c>
      <c r="B1669" s="259" t="s">
        <v>441</v>
      </c>
      <c r="C1669" s="260">
        <v>816.17331999999999</v>
      </c>
      <c r="D1669" s="260">
        <v>0</v>
      </c>
      <c r="E1669" s="261">
        <f t="shared" si="104"/>
        <v>-1</v>
      </c>
      <c r="F1669" s="260">
        <v>7700.5463499999996</v>
      </c>
      <c r="G1669" s="260">
        <v>7017.6725399999996</v>
      </c>
      <c r="H1669" s="261">
        <f t="shared" si="105"/>
        <v>-8.8678618238561713E-2</v>
      </c>
      <c r="I1669" s="260">
        <v>7901.7641100000001</v>
      </c>
      <c r="J1669" s="261">
        <f t="shared" si="106"/>
        <v>-0.11188534075335743</v>
      </c>
      <c r="K1669" s="260">
        <v>7700.5463499999996</v>
      </c>
      <c r="L1669" s="260">
        <v>7017.6725399999996</v>
      </c>
      <c r="M1669" s="261">
        <f t="shared" si="107"/>
        <v>-8.8678618238561713E-2</v>
      </c>
    </row>
    <row r="1670" spans="1:13" x14ac:dyDescent="0.25">
      <c r="A1670" s="259" t="s">
        <v>176</v>
      </c>
      <c r="B1670" s="259" t="s">
        <v>441</v>
      </c>
      <c r="C1670" s="260">
        <v>140.89812000000001</v>
      </c>
      <c r="D1670" s="260">
        <v>35.688029999999998</v>
      </c>
      <c r="E1670" s="261">
        <f t="shared" si="104"/>
        <v>-0.74671038903854781</v>
      </c>
      <c r="F1670" s="260">
        <v>1558.5166999999999</v>
      </c>
      <c r="G1670" s="260">
        <v>2276.4313499999998</v>
      </c>
      <c r="H1670" s="261">
        <f t="shared" si="105"/>
        <v>0.46063969029013285</v>
      </c>
      <c r="I1670" s="260">
        <v>2597.1329000000001</v>
      </c>
      <c r="J1670" s="261">
        <f t="shared" si="106"/>
        <v>-0.12348291841360914</v>
      </c>
      <c r="K1670" s="260">
        <v>1558.5166999999999</v>
      </c>
      <c r="L1670" s="260">
        <v>2276.4313499999998</v>
      </c>
      <c r="M1670" s="261">
        <f t="shared" si="107"/>
        <v>0.46063969029013285</v>
      </c>
    </row>
    <row r="1671" spans="1:13" x14ac:dyDescent="0.25">
      <c r="A1671" s="259" t="s">
        <v>174</v>
      </c>
      <c r="B1671" s="259" t="s">
        <v>441</v>
      </c>
      <c r="C1671" s="260">
        <v>186.99457000000001</v>
      </c>
      <c r="D1671" s="260">
        <v>0.76912999999999998</v>
      </c>
      <c r="E1671" s="261">
        <f t="shared" si="104"/>
        <v>-0.9958868859133182</v>
      </c>
      <c r="F1671" s="260">
        <v>781.2681</v>
      </c>
      <c r="G1671" s="260">
        <v>1537.9672700000001</v>
      </c>
      <c r="H1671" s="261">
        <f t="shared" si="105"/>
        <v>0.96855249817572231</v>
      </c>
      <c r="I1671" s="260">
        <v>1122.92184</v>
      </c>
      <c r="J1671" s="261">
        <f t="shared" si="106"/>
        <v>0.36961203818068067</v>
      </c>
      <c r="K1671" s="260">
        <v>781.2681</v>
      </c>
      <c r="L1671" s="260">
        <v>1537.9672700000001</v>
      </c>
      <c r="M1671" s="261">
        <f t="shared" si="107"/>
        <v>0.96855249817572231</v>
      </c>
    </row>
    <row r="1672" spans="1:13" x14ac:dyDescent="0.25">
      <c r="A1672" s="259" t="s">
        <v>166</v>
      </c>
      <c r="B1672" s="259" t="s">
        <v>441</v>
      </c>
      <c r="C1672" s="260">
        <v>0.72370999999999996</v>
      </c>
      <c r="D1672" s="260">
        <v>9.1492299999999993</v>
      </c>
      <c r="E1672" s="261">
        <f t="shared" si="104"/>
        <v>11.642121844385182</v>
      </c>
      <c r="F1672" s="260">
        <v>155.57479000000001</v>
      </c>
      <c r="G1672" s="260">
        <v>681.87032999999997</v>
      </c>
      <c r="H1672" s="261">
        <f t="shared" si="105"/>
        <v>3.3829101745854837</v>
      </c>
      <c r="I1672" s="260">
        <v>999.20811000000003</v>
      </c>
      <c r="J1672" s="261">
        <f t="shared" si="106"/>
        <v>-0.3175892757715908</v>
      </c>
      <c r="K1672" s="260">
        <v>155.57479000000001</v>
      </c>
      <c r="L1672" s="260">
        <v>681.87032999999997</v>
      </c>
      <c r="M1672" s="261">
        <f t="shared" si="107"/>
        <v>3.3829101745854837</v>
      </c>
    </row>
    <row r="1673" spans="1:13" x14ac:dyDescent="0.25">
      <c r="A1673" s="259" t="s">
        <v>180</v>
      </c>
      <c r="B1673" s="259" t="s">
        <v>441</v>
      </c>
      <c r="C1673" s="260">
        <v>0</v>
      </c>
      <c r="D1673" s="260">
        <v>0</v>
      </c>
      <c r="E1673" s="261" t="str">
        <f t="shared" si="104"/>
        <v/>
      </c>
      <c r="F1673" s="260">
        <v>30.14573</v>
      </c>
      <c r="G1673" s="260">
        <v>82.559539999999998</v>
      </c>
      <c r="H1673" s="261">
        <f t="shared" si="105"/>
        <v>1.7386810669371746</v>
      </c>
      <c r="I1673" s="260">
        <v>15.545669999999999</v>
      </c>
      <c r="J1673" s="261">
        <f t="shared" si="106"/>
        <v>4.3107739968750138</v>
      </c>
      <c r="K1673" s="260">
        <v>30.14573</v>
      </c>
      <c r="L1673" s="260">
        <v>82.559539999999998</v>
      </c>
      <c r="M1673" s="261">
        <f t="shared" si="107"/>
        <v>1.7386810669371746</v>
      </c>
    </row>
    <row r="1674" spans="1:13" x14ac:dyDescent="0.25">
      <c r="A1674" s="259" t="s">
        <v>172</v>
      </c>
      <c r="B1674" s="259" t="s">
        <v>441</v>
      </c>
      <c r="C1674" s="260">
        <v>257.54892000000001</v>
      </c>
      <c r="D1674" s="260">
        <v>59.157760000000003</v>
      </c>
      <c r="E1674" s="261">
        <f t="shared" si="104"/>
        <v>-0.77030476384835933</v>
      </c>
      <c r="F1674" s="260">
        <v>2539.6034199999999</v>
      </c>
      <c r="G1674" s="260">
        <v>1876.3381899999999</v>
      </c>
      <c r="H1674" s="261">
        <f t="shared" si="105"/>
        <v>-0.26116882060270652</v>
      </c>
      <c r="I1674" s="260">
        <v>3659.2286199999999</v>
      </c>
      <c r="J1674" s="261">
        <f t="shared" si="106"/>
        <v>-0.48723122142611575</v>
      </c>
      <c r="K1674" s="260">
        <v>2539.6034199999999</v>
      </c>
      <c r="L1674" s="260">
        <v>1876.3381899999999</v>
      </c>
      <c r="M1674" s="261">
        <f t="shared" si="107"/>
        <v>-0.26116882060270652</v>
      </c>
    </row>
    <row r="1675" spans="1:13" x14ac:dyDescent="0.25">
      <c r="A1675" s="259" t="s">
        <v>159</v>
      </c>
      <c r="B1675" s="259" t="s">
        <v>441</v>
      </c>
      <c r="C1675" s="260">
        <v>0</v>
      </c>
      <c r="D1675" s="260">
        <v>0</v>
      </c>
      <c r="E1675" s="261" t="str">
        <f t="shared" si="104"/>
        <v/>
      </c>
      <c r="F1675" s="260">
        <v>0</v>
      </c>
      <c r="G1675" s="260">
        <v>0</v>
      </c>
      <c r="H1675" s="261" t="str">
        <f t="shared" si="105"/>
        <v/>
      </c>
      <c r="I1675" s="260">
        <v>0</v>
      </c>
      <c r="J1675" s="261" t="str">
        <f t="shared" si="106"/>
        <v/>
      </c>
      <c r="K1675" s="260">
        <v>0</v>
      </c>
      <c r="L1675" s="260">
        <v>0</v>
      </c>
      <c r="M1675" s="261" t="str">
        <f t="shared" si="107"/>
        <v/>
      </c>
    </row>
    <row r="1676" spans="1:13" x14ac:dyDescent="0.25">
      <c r="A1676" s="259" t="s">
        <v>171</v>
      </c>
      <c r="B1676" s="259" t="s">
        <v>441</v>
      </c>
      <c r="C1676" s="260">
        <v>0</v>
      </c>
      <c r="D1676" s="260">
        <v>0</v>
      </c>
      <c r="E1676" s="261" t="str">
        <f t="shared" ref="E1676:E1737" si="108">IF(C1676=0,"",(D1676/C1676-1))</f>
        <v/>
      </c>
      <c r="F1676" s="260">
        <v>0</v>
      </c>
      <c r="G1676" s="260">
        <v>0</v>
      </c>
      <c r="H1676" s="261" t="str">
        <f t="shared" ref="H1676:H1737" si="109">IF(F1676=0,"",(G1676/F1676-1))</f>
        <v/>
      </c>
      <c r="I1676" s="260">
        <v>1.4</v>
      </c>
      <c r="J1676" s="261">
        <f t="shared" ref="J1676:J1737" si="110">IF(I1676=0,"",(G1676/I1676-1))</f>
        <v>-1</v>
      </c>
      <c r="K1676" s="260">
        <v>0</v>
      </c>
      <c r="L1676" s="260">
        <v>0</v>
      </c>
      <c r="M1676" s="261" t="str">
        <f t="shared" ref="M1676:M1737" si="111">IF(K1676=0,"",(L1676/K1676-1))</f>
        <v/>
      </c>
    </row>
    <row r="1677" spans="1:13" x14ac:dyDescent="0.25">
      <c r="A1677" s="259" t="s">
        <v>167</v>
      </c>
      <c r="B1677" s="259" t="s">
        <v>441</v>
      </c>
      <c r="C1677" s="260">
        <v>0</v>
      </c>
      <c r="D1677" s="260">
        <v>5.9810699999999999</v>
      </c>
      <c r="E1677" s="261" t="str">
        <f t="shared" si="108"/>
        <v/>
      </c>
      <c r="F1677" s="260">
        <v>93.211830000000006</v>
      </c>
      <c r="G1677" s="260">
        <v>250.10786999999999</v>
      </c>
      <c r="H1677" s="261">
        <f t="shared" si="109"/>
        <v>1.6832202521933102</v>
      </c>
      <c r="I1677" s="260">
        <v>36.780880000000003</v>
      </c>
      <c r="J1677" s="261">
        <f t="shared" si="110"/>
        <v>5.7999425244855471</v>
      </c>
      <c r="K1677" s="260">
        <v>93.211830000000006</v>
      </c>
      <c r="L1677" s="260">
        <v>250.10786999999999</v>
      </c>
      <c r="M1677" s="261">
        <f t="shared" si="111"/>
        <v>1.6832202521933102</v>
      </c>
    </row>
    <row r="1678" spans="1:13" x14ac:dyDescent="0.25">
      <c r="A1678" s="259" t="s">
        <v>169</v>
      </c>
      <c r="B1678" s="259" t="s">
        <v>441</v>
      </c>
      <c r="C1678" s="260">
        <v>48.433860000000003</v>
      </c>
      <c r="D1678" s="260">
        <v>11.12</v>
      </c>
      <c r="E1678" s="261">
        <f t="shared" si="108"/>
        <v>-0.77040855302468159</v>
      </c>
      <c r="F1678" s="260">
        <v>1923.7615599999999</v>
      </c>
      <c r="G1678" s="260">
        <v>1680.66482</v>
      </c>
      <c r="H1678" s="261">
        <f t="shared" si="109"/>
        <v>-0.12636531733173828</v>
      </c>
      <c r="I1678" s="260">
        <v>2607.6889200000001</v>
      </c>
      <c r="J1678" s="261">
        <f t="shared" si="110"/>
        <v>-0.35549642938238202</v>
      </c>
      <c r="K1678" s="260">
        <v>1923.7615599999999</v>
      </c>
      <c r="L1678" s="260">
        <v>1680.66482</v>
      </c>
      <c r="M1678" s="261">
        <f t="shared" si="111"/>
        <v>-0.12636531733173828</v>
      </c>
    </row>
    <row r="1679" spans="1:13" x14ac:dyDescent="0.25">
      <c r="A1679" s="259" t="s">
        <v>155</v>
      </c>
      <c r="B1679" s="259" t="s">
        <v>441</v>
      </c>
      <c r="C1679" s="260">
        <v>1013.13093</v>
      </c>
      <c r="D1679" s="260">
        <v>115.39378000000001</v>
      </c>
      <c r="E1679" s="261">
        <f t="shared" si="108"/>
        <v>-0.88610180917090353</v>
      </c>
      <c r="F1679" s="260">
        <v>13172.38731</v>
      </c>
      <c r="G1679" s="260">
        <v>13024.3459</v>
      </c>
      <c r="H1679" s="261">
        <f t="shared" si="109"/>
        <v>-1.1238768380854691E-2</v>
      </c>
      <c r="I1679" s="260">
        <v>27777.549070000001</v>
      </c>
      <c r="J1679" s="261">
        <f t="shared" si="110"/>
        <v>-0.53111968708332125</v>
      </c>
      <c r="K1679" s="260">
        <v>13172.38731</v>
      </c>
      <c r="L1679" s="260">
        <v>13024.3459</v>
      </c>
      <c r="M1679" s="261">
        <f t="shared" si="111"/>
        <v>-1.1238768380854691E-2</v>
      </c>
    </row>
    <row r="1680" spans="1:13" x14ac:dyDescent="0.25">
      <c r="A1680" s="259" t="s">
        <v>179</v>
      </c>
      <c r="B1680" s="259" t="s">
        <v>441</v>
      </c>
      <c r="C1680" s="260">
        <v>30.112770000000001</v>
      </c>
      <c r="D1680" s="260">
        <v>0</v>
      </c>
      <c r="E1680" s="261">
        <f t="shared" si="108"/>
        <v>-1</v>
      </c>
      <c r="F1680" s="260">
        <v>1448.46606</v>
      </c>
      <c r="G1680" s="260">
        <v>222.69211000000001</v>
      </c>
      <c r="H1680" s="261">
        <f t="shared" si="109"/>
        <v>-0.84625659092074268</v>
      </c>
      <c r="I1680" s="260">
        <v>386.43047999999999</v>
      </c>
      <c r="J1680" s="261">
        <f t="shared" si="110"/>
        <v>-0.42372012166328077</v>
      </c>
      <c r="K1680" s="260">
        <v>1448.46606</v>
      </c>
      <c r="L1680" s="260">
        <v>222.69211000000001</v>
      </c>
      <c r="M1680" s="261">
        <f t="shared" si="111"/>
        <v>-0.84625659092074268</v>
      </c>
    </row>
    <row r="1681" spans="1:13" x14ac:dyDescent="0.25">
      <c r="A1681" s="259" t="s">
        <v>168</v>
      </c>
      <c r="B1681" s="259" t="s">
        <v>441</v>
      </c>
      <c r="C1681" s="260">
        <v>240.29698999999999</v>
      </c>
      <c r="D1681" s="260">
        <v>12.824999999999999</v>
      </c>
      <c r="E1681" s="261">
        <f t="shared" si="108"/>
        <v>-0.94662854495181148</v>
      </c>
      <c r="F1681" s="260">
        <v>1916.4860000000001</v>
      </c>
      <c r="G1681" s="260">
        <v>2927.6430799999998</v>
      </c>
      <c r="H1681" s="261">
        <f t="shared" si="109"/>
        <v>0.52760994862472232</v>
      </c>
      <c r="I1681" s="260">
        <v>2745.7200200000002</v>
      </c>
      <c r="J1681" s="261">
        <f t="shared" si="110"/>
        <v>6.6256959440460284E-2</v>
      </c>
      <c r="K1681" s="260">
        <v>1916.4860000000001</v>
      </c>
      <c r="L1681" s="260">
        <v>2927.6430799999998</v>
      </c>
      <c r="M1681" s="261">
        <f t="shared" si="111"/>
        <v>0.52760994862472232</v>
      </c>
    </row>
    <row r="1682" spans="1:13" x14ac:dyDescent="0.25">
      <c r="A1682" s="259" t="s">
        <v>158</v>
      </c>
      <c r="B1682" s="259" t="s">
        <v>441</v>
      </c>
      <c r="C1682" s="260">
        <v>0</v>
      </c>
      <c r="D1682" s="260">
        <v>0</v>
      </c>
      <c r="E1682" s="261" t="str">
        <f t="shared" si="108"/>
        <v/>
      </c>
      <c r="F1682" s="260">
        <v>22.86412</v>
      </c>
      <c r="G1682" s="260">
        <v>0</v>
      </c>
      <c r="H1682" s="261">
        <f t="shared" si="109"/>
        <v>-1</v>
      </c>
      <c r="I1682" s="260">
        <v>0.14867</v>
      </c>
      <c r="J1682" s="261">
        <f t="shared" si="110"/>
        <v>-1</v>
      </c>
      <c r="K1682" s="260">
        <v>22.86412</v>
      </c>
      <c r="L1682" s="260">
        <v>0</v>
      </c>
      <c r="M1682" s="261">
        <f t="shared" si="111"/>
        <v>-1</v>
      </c>
    </row>
    <row r="1683" spans="1:13" x14ac:dyDescent="0.25">
      <c r="A1683" s="259" t="s">
        <v>181</v>
      </c>
      <c r="B1683" s="259" t="s">
        <v>441</v>
      </c>
      <c r="C1683" s="260">
        <v>107.99668</v>
      </c>
      <c r="D1683" s="260">
        <v>40.751010000000001</v>
      </c>
      <c r="E1683" s="261">
        <f t="shared" si="108"/>
        <v>-0.6226642337523709</v>
      </c>
      <c r="F1683" s="260">
        <v>1466.00539</v>
      </c>
      <c r="G1683" s="260">
        <v>1914.0915399999999</v>
      </c>
      <c r="H1683" s="261">
        <f t="shared" si="109"/>
        <v>0.3056510931382046</v>
      </c>
      <c r="I1683" s="260">
        <v>2112.2643899999998</v>
      </c>
      <c r="J1683" s="261">
        <f t="shared" si="110"/>
        <v>-9.3820097019199356E-2</v>
      </c>
      <c r="K1683" s="260">
        <v>1466.00539</v>
      </c>
      <c r="L1683" s="260">
        <v>1914.0915399999999</v>
      </c>
      <c r="M1683" s="261">
        <f t="shared" si="111"/>
        <v>0.3056510931382046</v>
      </c>
    </row>
    <row r="1684" spans="1:13" x14ac:dyDescent="0.25">
      <c r="A1684" s="259" t="s">
        <v>173</v>
      </c>
      <c r="B1684" s="259" t="s">
        <v>441</v>
      </c>
      <c r="C1684" s="260">
        <v>0</v>
      </c>
      <c r="D1684" s="260">
        <v>0</v>
      </c>
      <c r="E1684" s="261" t="str">
        <f t="shared" si="108"/>
        <v/>
      </c>
      <c r="F1684" s="260">
        <v>564.57641000000001</v>
      </c>
      <c r="G1684" s="260">
        <v>557.03395999999998</v>
      </c>
      <c r="H1684" s="261">
        <f t="shared" si="109"/>
        <v>-1.3359484856974468E-2</v>
      </c>
      <c r="I1684" s="260">
        <v>664.745</v>
      </c>
      <c r="J1684" s="261">
        <f t="shared" si="110"/>
        <v>-0.16203362191517057</v>
      </c>
      <c r="K1684" s="260">
        <v>564.57641000000001</v>
      </c>
      <c r="L1684" s="260">
        <v>557.03395999999998</v>
      </c>
      <c r="M1684" s="261">
        <f t="shared" si="111"/>
        <v>-1.3359484856974468E-2</v>
      </c>
    </row>
    <row r="1685" spans="1:13" x14ac:dyDescent="0.25">
      <c r="A1685" s="259" t="s">
        <v>157</v>
      </c>
      <c r="B1685" s="259" t="s">
        <v>441</v>
      </c>
      <c r="C1685" s="260">
        <v>0</v>
      </c>
      <c r="D1685" s="260">
        <v>0</v>
      </c>
      <c r="E1685" s="261" t="str">
        <f t="shared" si="108"/>
        <v/>
      </c>
      <c r="F1685" s="260">
        <v>19.67343</v>
      </c>
      <c r="G1685" s="260">
        <v>22.32</v>
      </c>
      <c r="H1685" s="261">
        <f t="shared" si="109"/>
        <v>0.13452509298073601</v>
      </c>
      <c r="I1685" s="260">
        <v>50.917870000000001</v>
      </c>
      <c r="J1685" s="261">
        <f t="shared" si="110"/>
        <v>-0.56164702097711472</v>
      </c>
      <c r="K1685" s="260">
        <v>19.67343</v>
      </c>
      <c r="L1685" s="260">
        <v>22.32</v>
      </c>
      <c r="M1685" s="261">
        <f t="shared" si="111"/>
        <v>0.13452509298073601</v>
      </c>
    </row>
    <row r="1686" spans="1:13" x14ac:dyDescent="0.25">
      <c r="A1686" s="259" t="s">
        <v>164</v>
      </c>
      <c r="B1686" s="259" t="s">
        <v>441</v>
      </c>
      <c r="C1686" s="260">
        <v>48.703530000000001</v>
      </c>
      <c r="D1686" s="260">
        <v>138.72765999999999</v>
      </c>
      <c r="E1686" s="261">
        <f t="shared" si="108"/>
        <v>1.8484107825449199</v>
      </c>
      <c r="F1686" s="260">
        <v>3354.9494599999998</v>
      </c>
      <c r="G1686" s="260">
        <v>3782.08383</v>
      </c>
      <c r="H1686" s="261">
        <f t="shared" si="109"/>
        <v>0.12731469582257149</v>
      </c>
      <c r="I1686" s="260">
        <v>4608.8198700000003</v>
      </c>
      <c r="J1686" s="261">
        <f t="shared" si="110"/>
        <v>-0.17938128703650125</v>
      </c>
      <c r="K1686" s="260">
        <v>3354.9494599999998</v>
      </c>
      <c r="L1686" s="260">
        <v>3782.08383</v>
      </c>
      <c r="M1686" s="261">
        <f t="shared" si="111"/>
        <v>0.12731469582257149</v>
      </c>
    </row>
    <row r="1687" spans="1:13" x14ac:dyDescent="0.25">
      <c r="A1687" s="259" t="s">
        <v>177</v>
      </c>
      <c r="B1687" s="259" t="s">
        <v>441</v>
      </c>
      <c r="C1687" s="260">
        <v>0</v>
      </c>
      <c r="D1687" s="260">
        <v>0</v>
      </c>
      <c r="E1687" s="261" t="str">
        <f t="shared" si="108"/>
        <v/>
      </c>
      <c r="F1687" s="260">
        <v>2.2930899999999999</v>
      </c>
      <c r="G1687" s="260">
        <v>1.9463999999999999</v>
      </c>
      <c r="H1687" s="261">
        <f t="shared" si="109"/>
        <v>-0.15118900697312354</v>
      </c>
      <c r="I1687" s="260">
        <v>175.90987000000001</v>
      </c>
      <c r="J1687" s="261">
        <f t="shared" si="110"/>
        <v>-0.98893524280360168</v>
      </c>
      <c r="K1687" s="260">
        <v>2.2930899999999999</v>
      </c>
      <c r="L1687" s="260">
        <v>1.9463999999999999</v>
      </c>
      <c r="M1687" s="261">
        <f t="shared" si="111"/>
        <v>-0.15118900697312354</v>
      </c>
    </row>
    <row r="1688" spans="1:13" x14ac:dyDescent="0.25">
      <c r="A1688" s="259" t="s">
        <v>170</v>
      </c>
      <c r="B1688" s="259" t="s">
        <v>441</v>
      </c>
      <c r="C1688" s="260">
        <v>11.3146</v>
      </c>
      <c r="D1688" s="260">
        <v>168.31017</v>
      </c>
      <c r="E1688" s="261">
        <f t="shared" si="108"/>
        <v>13.875485655701482</v>
      </c>
      <c r="F1688" s="260">
        <v>1179.0238999999999</v>
      </c>
      <c r="G1688" s="260">
        <v>2347.22345</v>
      </c>
      <c r="H1688" s="261">
        <f t="shared" si="109"/>
        <v>0.99081922766790398</v>
      </c>
      <c r="I1688" s="260">
        <v>1437.51559</v>
      </c>
      <c r="J1688" s="261">
        <f t="shared" si="110"/>
        <v>0.63283338721912563</v>
      </c>
      <c r="K1688" s="260">
        <v>1179.0238999999999</v>
      </c>
      <c r="L1688" s="260">
        <v>2347.22345</v>
      </c>
      <c r="M1688" s="261">
        <f t="shared" si="111"/>
        <v>0.99081922766790398</v>
      </c>
    </row>
    <row r="1689" spans="1:13" x14ac:dyDescent="0.25">
      <c r="A1689" s="259" t="s">
        <v>163</v>
      </c>
      <c r="B1689" s="259" t="s">
        <v>441</v>
      </c>
      <c r="C1689" s="260">
        <v>0</v>
      </c>
      <c r="D1689" s="260">
        <v>155.22268</v>
      </c>
      <c r="E1689" s="261" t="str">
        <f t="shared" si="108"/>
        <v/>
      </c>
      <c r="F1689" s="260">
        <v>3437.5651600000001</v>
      </c>
      <c r="G1689" s="260">
        <v>2278.6216899999999</v>
      </c>
      <c r="H1689" s="261">
        <f t="shared" si="109"/>
        <v>-0.33714080055430862</v>
      </c>
      <c r="I1689" s="260">
        <v>2035.09339</v>
      </c>
      <c r="J1689" s="261">
        <f t="shared" si="110"/>
        <v>0.11966443466262744</v>
      </c>
      <c r="K1689" s="260">
        <v>3437.5651600000001</v>
      </c>
      <c r="L1689" s="260">
        <v>2278.6216899999999</v>
      </c>
      <c r="M1689" s="261">
        <f t="shared" si="111"/>
        <v>-0.33714080055430862</v>
      </c>
    </row>
    <row r="1690" spans="1:13" x14ac:dyDescent="0.25">
      <c r="A1690" s="259" t="s">
        <v>162</v>
      </c>
      <c r="B1690" s="259" t="s">
        <v>441</v>
      </c>
      <c r="C1690" s="260">
        <v>0</v>
      </c>
      <c r="D1690" s="260">
        <v>0</v>
      </c>
      <c r="E1690" s="261" t="str">
        <f t="shared" si="108"/>
        <v/>
      </c>
      <c r="F1690" s="260">
        <v>28.115929999999999</v>
      </c>
      <c r="G1690" s="260">
        <v>11.1889</v>
      </c>
      <c r="H1690" s="261">
        <f t="shared" si="109"/>
        <v>-0.60204410809103592</v>
      </c>
      <c r="I1690" s="260">
        <v>93.706699999999998</v>
      </c>
      <c r="J1690" s="261">
        <f t="shared" si="110"/>
        <v>-0.88059658487600134</v>
      </c>
      <c r="K1690" s="260">
        <v>28.115929999999999</v>
      </c>
      <c r="L1690" s="260">
        <v>11.1889</v>
      </c>
      <c r="M1690" s="261">
        <f t="shared" si="111"/>
        <v>-0.60204410809103592</v>
      </c>
    </row>
    <row r="1691" spans="1:13" x14ac:dyDescent="0.25">
      <c r="A1691" s="259" t="s">
        <v>165</v>
      </c>
      <c r="B1691" s="259" t="s">
        <v>441</v>
      </c>
      <c r="C1691" s="260">
        <v>21.151319999999998</v>
      </c>
      <c r="D1691" s="260">
        <v>0</v>
      </c>
      <c r="E1691" s="261">
        <f t="shared" si="108"/>
        <v>-1</v>
      </c>
      <c r="F1691" s="260">
        <v>113.87799</v>
      </c>
      <c r="G1691" s="260">
        <v>210.76469</v>
      </c>
      <c r="H1691" s="261">
        <f t="shared" si="109"/>
        <v>0.85079390670664279</v>
      </c>
      <c r="I1691" s="260">
        <v>172.57758000000001</v>
      </c>
      <c r="J1691" s="261">
        <f t="shared" si="110"/>
        <v>0.2212750346829524</v>
      </c>
      <c r="K1691" s="260">
        <v>113.87799</v>
      </c>
      <c r="L1691" s="260">
        <v>210.76469</v>
      </c>
      <c r="M1691" s="261">
        <f t="shared" si="111"/>
        <v>0.85079390670664279</v>
      </c>
    </row>
    <row r="1692" spans="1:13" x14ac:dyDescent="0.25">
      <c r="A1692" s="259" t="s">
        <v>156</v>
      </c>
      <c r="B1692" s="259" t="s">
        <v>441</v>
      </c>
      <c r="C1692" s="260">
        <v>416.76693</v>
      </c>
      <c r="D1692" s="260">
        <v>67.556240000000003</v>
      </c>
      <c r="E1692" s="261">
        <f t="shared" si="108"/>
        <v>-0.8379040294775788</v>
      </c>
      <c r="F1692" s="260">
        <v>12474.18648</v>
      </c>
      <c r="G1692" s="260">
        <v>4129.4153800000004</v>
      </c>
      <c r="H1692" s="261">
        <f t="shared" si="109"/>
        <v>-0.66896315149523078</v>
      </c>
      <c r="I1692" s="260">
        <v>3133.26523</v>
      </c>
      <c r="J1692" s="261">
        <f t="shared" si="110"/>
        <v>0.31792717081917776</v>
      </c>
      <c r="K1692" s="260">
        <v>12474.18648</v>
      </c>
      <c r="L1692" s="260">
        <v>4129.4153800000004</v>
      </c>
      <c r="M1692" s="261">
        <f t="shared" si="111"/>
        <v>-0.66896315149523078</v>
      </c>
    </row>
    <row r="1693" spans="1:13" x14ac:dyDescent="0.25">
      <c r="A1693" s="259" t="s">
        <v>160</v>
      </c>
      <c r="B1693" s="259" t="s">
        <v>441</v>
      </c>
      <c r="C1693" s="260">
        <v>0</v>
      </c>
      <c r="D1693" s="260">
        <v>0</v>
      </c>
      <c r="E1693" s="261" t="str">
        <f t="shared" si="108"/>
        <v/>
      </c>
      <c r="F1693" s="260">
        <v>0</v>
      </c>
      <c r="G1693" s="260">
        <v>0</v>
      </c>
      <c r="H1693" s="261" t="str">
        <f t="shared" si="109"/>
        <v/>
      </c>
      <c r="I1693" s="260">
        <v>22.675999999999998</v>
      </c>
      <c r="J1693" s="261">
        <f t="shared" si="110"/>
        <v>-1</v>
      </c>
      <c r="K1693" s="260">
        <v>0</v>
      </c>
      <c r="L1693" s="260">
        <v>0</v>
      </c>
      <c r="M1693" s="261" t="str">
        <f t="shared" si="111"/>
        <v/>
      </c>
    </row>
    <row r="1694" spans="1:13" s="117" customFormat="1" x14ac:dyDescent="0.25">
      <c r="A1694" s="117" t="s">
        <v>3</v>
      </c>
      <c r="B1694" s="117" t="s">
        <v>441</v>
      </c>
      <c r="C1694" s="180">
        <v>3340.2462500000001</v>
      </c>
      <c r="D1694" s="180">
        <v>820.65175999999997</v>
      </c>
      <c r="E1694" s="262">
        <f t="shared" si="108"/>
        <v>-0.75431399406555733</v>
      </c>
      <c r="F1694" s="180">
        <v>53983.09921</v>
      </c>
      <c r="G1694" s="180">
        <v>46832.982839999997</v>
      </c>
      <c r="H1694" s="262">
        <f t="shared" si="109"/>
        <v>-0.13245101660772185</v>
      </c>
      <c r="I1694" s="180">
        <v>64367.358899999999</v>
      </c>
      <c r="J1694" s="262">
        <f t="shared" si="110"/>
        <v>-0.27241099152819215</v>
      </c>
      <c r="K1694" s="180">
        <v>53983.09921</v>
      </c>
      <c r="L1694" s="180">
        <v>46832.982839999997</v>
      </c>
      <c r="M1694" s="262">
        <f t="shared" si="111"/>
        <v>-0.13245101660772185</v>
      </c>
    </row>
    <row r="1695" spans="1:13" x14ac:dyDescent="0.25">
      <c r="A1695" s="259" t="s">
        <v>175</v>
      </c>
      <c r="B1695" s="259" t="s">
        <v>432</v>
      </c>
      <c r="C1695" s="260">
        <v>19.787120000000002</v>
      </c>
      <c r="D1695" s="260">
        <v>36.505949999999999</v>
      </c>
      <c r="E1695" s="261">
        <f t="shared" si="108"/>
        <v>0.84493498801240374</v>
      </c>
      <c r="F1695" s="260">
        <v>887.53731000000005</v>
      </c>
      <c r="G1695" s="260">
        <v>1271.81854</v>
      </c>
      <c r="H1695" s="261">
        <f t="shared" si="109"/>
        <v>0.43297473319741342</v>
      </c>
      <c r="I1695" s="260">
        <v>1619.3588</v>
      </c>
      <c r="J1695" s="261">
        <f t="shared" si="110"/>
        <v>-0.21461597022228796</v>
      </c>
      <c r="K1695" s="260">
        <v>887.53731000000005</v>
      </c>
      <c r="L1695" s="260">
        <v>1271.81854</v>
      </c>
      <c r="M1695" s="261">
        <f t="shared" si="111"/>
        <v>0.43297473319741342</v>
      </c>
    </row>
    <row r="1696" spans="1:13" x14ac:dyDescent="0.25">
      <c r="A1696" s="259" t="s">
        <v>176</v>
      </c>
      <c r="B1696" s="259" t="s">
        <v>432</v>
      </c>
      <c r="C1696" s="260">
        <v>11.543609999999999</v>
      </c>
      <c r="D1696" s="260">
        <v>1.1615</v>
      </c>
      <c r="E1696" s="261">
        <f t="shared" si="108"/>
        <v>-0.8993815626134285</v>
      </c>
      <c r="F1696" s="260">
        <v>969.49856</v>
      </c>
      <c r="G1696" s="260">
        <v>973.34430999999995</v>
      </c>
      <c r="H1696" s="261">
        <f t="shared" si="109"/>
        <v>3.9667413224420134E-3</v>
      </c>
      <c r="I1696" s="260">
        <v>1188.34285</v>
      </c>
      <c r="J1696" s="261">
        <f t="shared" si="110"/>
        <v>-0.18092298868125478</v>
      </c>
      <c r="K1696" s="260">
        <v>969.49856</v>
      </c>
      <c r="L1696" s="260">
        <v>973.34430999999995</v>
      </c>
      <c r="M1696" s="261">
        <f t="shared" si="111"/>
        <v>3.9667413224420134E-3</v>
      </c>
    </row>
    <row r="1697" spans="1:13" x14ac:dyDescent="0.25">
      <c r="A1697" s="259" t="s">
        <v>174</v>
      </c>
      <c r="B1697" s="259" t="s">
        <v>432</v>
      </c>
      <c r="C1697" s="260">
        <v>482.83186000000001</v>
      </c>
      <c r="D1697" s="260">
        <v>585.79663000000005</v>
      </c>
      <c r="E1697" s="261">
        <f t="shared" si="108"/>
        <v>0.21325181399587012</v>
      </c>
      <c r="F1697" s="260">
        <v>13999.889569999999</v>
      </c>
      <c r="G1697" s="260">
        <v>15917.01101</v>
      </c>
      <c r="H1697" s="261">
        <f t="shared" si="109"/>
        <v>0.1369383258642376</v>
      </c>
      <c r="I1697" s="260">
        <v>17008.755519999999</v>
      </c>
      <c r="J1697" s="261">
        <f t="shared" si="110"/>
        <v>-6.4187206919180784E-2</v>
      </c>
      <c r="K1697" s="260">
        <v>13999.889569999999</v>
      </c>
      <c r="L1697" s="260">
        <v>15917.01101</v>
      </c>
      <c r="M1697" s="261">
        <f t="shared" si="111"/>
        <v>0.1369383258642376</v>
      </c>
    </row>
    <row r="1698" spans="1:13" x14ac:dyDescent="0.25">
      <c r="A1698" s="259" t="s">
        <v>166</v>
      </c>
      <c r="B1698" s="259" t="s">
        <v>432</v>
      </c>
      <c r="C1698" s="260">
        <v>19.053190000000001</v>
      </c>
      <c r="D1698" s="260">
        <v>23.187249999999999</v>
      </c>
      <c r="E1698" s="261">
        <f t="shared" si="108"/>
        <v>0.21697469032744632</v>
      </c>
      <c r="F1698" s="260">
        <v>818.90248999999994</v>
      </c>
      <c r="G1698" s="260">
        <v>747.51351999999997</v>
      </c>
      <c r="H1698" s="261">
        <f t="shared" si="109"/>
        <v>-8.7176398743151973E-2</v>
      </c>
      <c r="I1698" s="260">
        <v>1671.7886599999999</v>
      </c>
      <c r="J1698" s="261">
        <f t="shared" si="110"/>
        <v>-0.55286601836382832</v>
      </c>
      <c r="K1698" s="260">
        <v>818.90248999999994</v>
      </c>
      <c r="L1698" s="260">
        <v>747.51351999999997</v>
      </c>
      <c r="M1698" s="261">
        <f t="shared" si="111"/>
        <v>-8.7176398743151973E-2</v>
      </c>
    </row>
    <row r="1699" spans="1:13" x14ac:dyDescent="0.25">
      <c r="A1699" s="259" t="s">
        <v>180</v>
      </c>
      <c r="B1699" s="259" t="s">
        <v>432</v>
      </c>
      <c r="C1699" s="260">
        <v>0</v>
      </c>
      <c r="D1699" s="260">
        <v>0</v>
      </c>
      <c r="E1699" s="261" t="str">
        <f t="shared" si="108"/>
        <v/>
      </c>
      <c r="F1699" s="260">
        <v>0.19975999999999999</v>
      </c>
      <c r="G1699" s="260">
        <v>35.650210000000001</v>
      </c>
      <c r="H1699" s="261">
        <f t="shared" si="109"/>
        <v>177.46520824989989</v>
      </c>
      <c r="I1699" s="260">
        <v>12.48701</v>
      </c>
      <c r="J1699" s="261">
        <f t="shared" si="110"/>
        <v>1.8549836990600634</v>
      </c>
      <c r="K1699" s="260">
        <v>0.19975999999999999</v>
      </c>
      <c r="L1699" s="260">
        <v>35.650210000000001</v>
      </c>
      <c r="M1699" s="261">
        <f t="shared" si="111"/>
        <v>177.46520824989989</v>
      </c>
    </row>
    <row r="1700" spans="1:13" x14ac:dyDescent="0.25">
      <c r="A1700" s="259" t="s">
        <v>172</v>
      </c>
      <c r="B1700" s="259" t="s">
        <v>432</v>
      </c>
      <c r="C1700" s="260">
        <v>338.38706000000002</v>
      </c>
      <c r="D1700" s="260">
        <v>2885.4337700000001</v>
      </c>
      <c r="E1700" s="261">
        <f t="shared" si="108"/>
        <v>7.527021600648677</v>
      </c>
      <c r="F1700" s="260">
        <v>18748.494780000001</v>
      </c>
      <c r="G1700" s="260">
        <v>21342.686890000001</v>
      </c>
      <c r="H1700" s="261">
        <f t="shared" si="109"/>
        <v>0.13836802049663</v>
      </c>
      <c r="I1700" s="260">
        <v>20268.02779</v>
      </c>
      <c r="J1700" s="261">
        <f t="shared" si="110"/>
        <v>5.3022381414447484E-2</v>
      </c>
      <c r="K1700" s="260">
        <v>18748.494780000001</v>
      </c>
      <c r="L1700" s="260">
        <v>21342.686890000001</v>
      </c>
      <c r="M1700" s="261">
        <f t="shared" si="111"/>
        <v>0.13836802049663</v>
      </c>
    </row>
    <row r="1701" spans="1:13" x14ac:dyDescent="0.25">
      <c r="A1701" s="259" t="s">
        <v>159</v>
      </c>
      <c r="B1701" s="259" t="s">
        <v>432</v>
      </c>
      <c r="C1701" s="260">
        <v>0</v>
      </c>
      <c r="D1701" s="260">
        <v>0</v>
      </c>
      <c r="E1701" s="261" t="str">
        <f t="shared" si="108"/>
        <v/>
      </c>
      <c r="F1701" s="260">
        <v>0</v>
      </c>
      <c r="G1701" s="260">
        <v>0</v>
      </c>
      <c r="H1701" s="261" t="str">
        <f t="shared" si="109"/>
        <v/>
      </c>
      <c r="I1701" s="260">
        <v>0</v>
      </c>
      <c r="J1701" s="261" t="str">
        <f t="shared" si="110"/>
        <v/>
      </c>
      <c r="K1701" s="260">
        <v>0</v>
      </c>
      <c r="L1701" s="260">
        <v>0</v>
      </c>
      <c r="M1701" s="261" t="str">
        <f t="shared" si="111"/>
        <v/>
      </c>
    </row>
    <row r="1702" spans="1:13" x14ac:dyDescent="0.25">
      <c r="A1702" s="259" t="s">
        <v>171</v>
      </c>
      <c r="B1702" s="259" t="s">
        <v>432</v>
      </c>
      <c r="C1702" s="260">
        <v>0</v>
      </c>
      <c r="D1702" s="260">
        <v>0</v>
      </c>
      <c r="E1702" s="261" t="str">
        <f t="shared" si="108"/>
        <v/>
      </c>
      <c r="F1702" s="260">
        <v>23.919080000000001</v>
      </c>
      <c r="G1702" s="260">
        <v>0</v>
      </c>
      <c r="H1702" s="261">
        <f t="shared" si="109"/>
        <v>-1</v>
      </c>
      <c r="I1702" s="260">
        <v>15.042199999999999</v>
      </c>
      <c r="J1702" s="261">
        <f t="shared" si="110"/>
        <v>-1</v>
      </c>
      <c r="K1702" s="260">
        <v>23.919080000000001</v>
      </c>
      <c r="L1702" s="260">
        <v>0</v>
      </c>
      <c r="M1702" s="261">
        <f t="shared" si="111"/>
        <v>-1</v>
      </c>
    </row>
    <row r="1703" spans="1:13" x14ac:dyDescent="0.25">
      <c r="A1703" s="259" t="s">
        <v>167</v>
      </c>
      <c r="B1703" s="259" t="s">
        <v>432</v>
      </c>
      <c r="C1703" s="260">
        <v>0</v>
      </c>
      <c r="D1703" s="260">
        <v>11.655620000000001</v>
      </c>
      <c r="E1703" s="261" t="str">
        <f t="shared" si="108"/>
        <v/>
      </c>
      <c r="F1703" s="260">
        <v>4.7082600000000001</v>
      </c>
      <c r="G1703" s="260">
        <v>49.144559999999998</v>
      </c>
      <c r="H1703" s="261">
        <f t="shared" si="109"/>
        <v>9.437945228173465</v>
      </c>
      <c r="I1703" s="260">
        <v>47.338999999999999</v>
      </c>
      <c r="J1703" s="261">
        <f t="shared" si="110"/>
        <v>3.8141067618665314E-2</v>
      </c>
      <c r="K1703" s="260">
        <v>4.7082600000000001</v>
      </c>
      <c r="L1703" s="260">
        <v>49.144559999999998</v>
      </c>
      <c r="M1703" s="261">
        <f t="shared" si="111"/>
        <v>9.437945228173465</v>
      </c>
    </row>
    <row r="1704" spans="1:13" x14ac:dyDescent="0.25">
      <c r="A1704" s="259" t="s">
        <v>169</v>
      </c>
      <c r="B1704" s="259" t="s">
        <v>432</v>
      </c>
      <c r="C1704" s="260">
        <v>363.43921</v>
      </c>
      <c r="D1704" s="260">
        <v>1515.9245800000001</v>
      </c>
      <c r="E1704" s="261">
        <f t="shared" si="108"/>
        <v>3.1710540257887976</v>
      </c>
      <c r="F1704" s="260">
        <v>14159.185530000001</v>
      </c>
      <c r="G1704" s="260">
        <v>20146.214970000001</v>
      </c>
      <c r="H1704" s="261">
        <f t="shared" si="109"/>
        <v>0.42283713475714313</v>
      </c>
      <c r="I1704" s="260">
        <v>19413.400819999999</v>
      </c>
      <c r="J1704" s="261">
        <f t="shared" si="110"/>
        <v>3.7747850404708405E-2</v>
      </c>
      <c r="K1704" s="260">
        <v>14159.185530000001</v>
      </c>
      <c r="L1704" s="260">
        <v>20146.214970000001</v>
      </c>
      <c r="M1704" s="261">
        <f t="shared" si="111"/>
        <v>0.42283713475714313</v>
      </c>
    </row>
    <row r="1705" spans="1:13" x14ac:dyDescent="0.25">
      <c r="A1705" s="259" t="s">
        <v>155</v>
      </c>
      <c r="B1705" s="259" t="s">
        <v>432</v>
      </c>
      <c r="C1705" s="260">
        <v>107.9</v>
      </c>
      <c r="D1705" s="260">
        <v>9.2000000000000003E-4</v>
      </c>
      <c r="E1705" s="261">
        <f t="shared" si="108"/>
        <v>-0.9999914735866543</v>
      </c>
      <c r="F1705" s="260">
        <v>1803.5831800000001</v>
      </c>
      <c r="G1705" s="260">
        <v>1671.6842300000001</v>
      </c>
      <c r="H1705" s="261">
        <f t="shared" si="109"/>
        <v>-7.3131614589574956E-2</v>
      </c>
      <c r="I1705" s="260">
        <v>2643.3407000000002</v>
      </c>
      <c r="J1705" s="261">
        <f t="shared" si="110"/>
        <v>-0.36758654304380822</v>
      </c>
      <c r="K1705" s="260">
        <v>1803.5831800000001</v>
      </c>
      <c r="L1705" s="260">
        <v>1671.6842300000001</v>
      </c>
      <c r="M1705" s="261">
        <f t="shared" si="111"/>
        <v>-7.3131614589574956E-2</v>
      </c>
    </row>
    <row r="1706" spans="1:13" x14ac:dyDescent="0.25">
      <c r="A1706" s="259" t="s">
        <v>179</v>
      </c>
      <c r="B1706" s="259" t="s">
        <v>432</v>
      </c>
      <c r="C1706" s="260">
        <v>55.181829999999998</v>
      </c>
      <c r="D1706" s="260">
        <v>148.52449999999999</v>
      </c>
      <c r="E1706" s="261">
        <f t="shared" si="108"/>
        <v>1.6915471995038946</v>
      </c>
      <c r="F1706" s="260">
        <v>3523.45948</v>
      </c>
      <c r="G1706" s="260">
        <v>4227.8475900000003</v>
      </c>
      <c r="H1706" s="261">
        <f t="shared" si="109"/>
        <v>0.19991378189483267</v>
      </c>
      <c r="I1706" s="260">
        <v>3920.5948600000002</v>
      </c>
      <c r="J1706" s="261">
        <f t="shared" si="110"/>
        <v>7.8368905987904025E-2</v>
      </c>
      <c r="K1706" s="260">
        <v>3523.45948</v>
      </c>
      <c r="L1706" s="260">
        <v>4227.8475900000003</v>
      </c>
      <c r="M1706" s="261">
        <f t="shared" si="111"/>
        <v>0.19991378189483267</v>
      </c>
    </row>
    <row r="1707" spans="1:13" x14ac:dyDescent="0.25">
      <c r="A1707" s="259" t="s">
        <v>168</v>
      </c>
      <c r="B1707" s="259" t="s">
        <v>432</v>
      </c>
      <c r="C1707" s="260">
        <v>492.31560999999999</v>
      </c>
      <c r="D1707" s="260">
        <v>1383.31513</v>
      </c>
      <c r="E1707" s="261">
        <f t="shared" si="108"/>
        <v>1.8098136681061159</v>
      </c>
      <c r="F1707" s="260">
        <v>19439.904979999999</v>
      </c>
      <c r="G1707" s="260">
        <v>25039.957279999999</v>
      </c>
      <c r="H1707" s="261">
        <f t="shared" si="109"/>
        <v>0.28806994199618763</v>
      </c>
      <c r="I1707" s="260">
        <v>21068.63348</v>
      </c>
      <c r="J1707" s="261">
        <f t="shared" si="110"/>
        <v>0.18849460757717829</v>
      </c>
      <c r="K1707" s="260">
        <v>19439.904979999999</v>
      </c>
      <c r="L1707" s="260">
        <v>25039.957279999999</v>
      </c>
      <c r="M1707" s="261">
        <f t="shared" si="111"/>
        <v>0.28806994199618763</v>
      </c>
    </row>
    <row r="1708" spans="1:13" x14ac:dyDescent="0.25">
      <c r="A1708" s="259" t="s">
        <v>158</v>
      </c>
      <c r="B1708" s="259" t="s">
        <v>432</v>
      </c>
      <c r="C1708" s="260">
        <v>0</v>
      </c>
      <c r="D1708" s="260">
        <v>0</v>
      </c>
      <c r="E1708" s="261" t="str">
        <f t="shared" si="108"/>
        <v/>
      </c>
      <c r="F1708" s="260">
        <v>31.005410000000001</v>
      </c>
      <c r="G1708" s="260">
        <v>0</v>
      </c>
      <c r="H1708" s="261">
        <f t="shared" si="109"/>
        <v>-1</v>
      </c>
      <c r="I1708" s="260">
        <v>0</v>
      </c>
      <c r="J1708" s="261" t="str">
        <f t="shared" si="110"/>
        <v/>
      </c>
      <c r="K1708" s="260">
        <v>31.005410000000001</v>
      </c>
      <c r="L1708" s="260">
        <v>0</v>
      </c>
      <c r="M1708" s="261">
        <f t="shared" si="111"/>
        <v>-1</v>
      </c>
    </row>
    <row r="1709" spans="1:13" x14ac:dyDescent="0.25">
      <c r="A1709" s="259" t="s">
        <v>181</v>
      </c>
      <c r="B1709" s="259" t="s">
        <v>432</v>
      </c>
      <c r="C1709" s="260">
        <v>23.936</v>
      </c>
      <c r="D1709" s="260">
        <v>54.050310000000003</v>
      </c>
      <c r="E1709" s="261">
        <f t="shared" si="108"/>
        <v>1.2581178977272729</v>
      </c>
      <c r="F1709" s="260">
        <v>728.90341999999998</v>
      </c>
      <c r="G1709" s="260">
        <v>885.47612000000004</v>
      </c>
      <c r="H1709" s="261">
        <f t="shared" si="109"/>
        <v>0.21480582434364215</v>
      </c>
      <c r="I1709" s="260">
        <v>382.78291999999999</v>
      </c>
      <c r="J1709" s="261">
        <f t="shared" si="110"/>
        <v>1.3132592227469293</v>
      </c>
      <c r="K1709" s="260">
        <v>728.90341999999998</v>
      </c>
      <c r="L1709" s="260">
        <v>885.47612000000004</v>
      </c>
      <c r="M1709" s="261">
        <f t="shared" si="111"/>
        <v>0.21480582434364215</v>
      </c>
    </row>
    <row r="1710" spans="1:13" x14ac:dyDescent="0.25">
      <c r="A1710" s="259" t="s">
        <v>173</v>
      </c>
      <c r="B1710" s="259" t="s">
        <v>432</v>
      </c>
      <c r="C1710" s="260">
        <v>99.560479999999998</v>
      </c>
      <c r="D1710" s="260">
        <v>328.37198999999998</v>
      </c>
      <c r="E1710" s="261">
        <f t="shared" si="108"/>
        <v>2.2982162199298357</v>
      </c>
      <c r="F1710" s="260">
        <v>12236.266519999999</v>
      </c>
      <c r="G1710" s="260">
        <v>15059.14697</v>
      </c>
      <c r="H1710" s="261">
        <f t="shared" si="109"/>
        <v>0.23069785586853997</v>
      </c>
      <c r="I1710" s="260">
        <v>13174.608539999999</v>
      </c>
      <c r="J1710" s="261">
        <f t="shared" si="110"/>
        <v>0.14304322016690452</v>
      </c>
      <c r="K1710" s="260">
        <v>12236.266519999999</v>
      </c>
      <c r="L1710" s="260">
        <v>15059.14697</v>
      </c>
      <c r="M1710" s="261">
        <f t="shared" si="111"/>
        <v>0.23069785586853997</v>
      </c>
    </row>
    <row r="1711" spans="1:13" x14ac:dyDescent="0.25">
      <c r="A1711" s="259" t="s">
        <v>157</v>
      </c>
      <c r="B1711" s="259" t="s">
        <v>432</v>
      </c>
      <c r="C1711" s="260">
        <v>0</v>
      </c>
      <c r="D1711" s="260">
        <v>0</v>
      </c>
      <c r="E1711" s="261" t="str">
        <f t="shared" si="108"/>
        <v/>
      </c>
      <c r="F1711" s="260">
        <v>2.9109600000000002</v>
      </c>
      <c r="G1711" s="260">
        <v>225.37436</v>
      </c>
      <c r="H1711" s="261">
        <f t="shared" si="109"/>
        <v>76.422692170280584</v>
      </c>
      <c r="I1711" s="260">
        <v>203.93004999999999</v>
      </c>
      <c r="J1711" s="261">
        <f t="shared" si="110"/>
        <v>0.10515522356808127</v>
      </c>
      <c r="K1711" s="260">
        <v>2.9109600000000002</v>
      </c>
      <c r="L1711" s="260">
        <v>225.37436</v>
      </c>
      <c r="M1711" s="261">
        <f t="shared" si="111"/>
        <v>76.422692170280584</v>
      </c>
    </row>
    <row r="1712" spans="1:13" x14ac:dyDescent="0.25">
      <c r="A1712" s="259" t="s">
        <v>164</v>
      </c>
      <c r="B1712" s="259" t="s">
        <v>432</v>
      </c>
      <c r="C1712" s="260">
        <v>21.716930000000001</v>
      </c>
      <c r="D1712" s="260">
        <v>21.550650000000001</v>
      </c>
      <c r="E1712" s="261">
        <f t="shared" si="108"/>
        <v>-7.6566991743308721E-3</v>
      </c>
      <c r="F1712" s="260">
        <v>2400.96621</v>
      </c>
      <c r="G1712" s="260">
        <v>3016.4011799999998</v>
      </c>
      <c r="H1712" s="261">
        <f t="shared" si="109"/>
        <v>0.25632804303397494</v>
      </c>
      <c r="I1712" s="260">
        <v>2462.4911900000002</v>
      </c>
      <c r="J1712" s="261">
        <f t="shared" si="110"/>
        <v>0.2249388717609988</v>
      </c>
      <c r="K1712" s="260">
        <v>2400.96621</v>
      </c>
      <c r="L1712" s="260">
        <v>3016.4011799999998</v>
      </c>
      <c r="M1712" s="261">
        <f t="shared" si="111"/>
        <v>0.25632804303397494</v>
      </c>
    </row>
    <row r="1713" spans="1:13" x14ac:dyDescent="0.25">
      <c r="A1713" s="259" t="s">
        <v>177</v>
      </c>
      <c r="B1713" s="259" t="s">
        <v>432</v>
      </c>
      <c r="C1713" s="260">
        <v>0</v>
      </c>
      <c r="D1713" s="260">
        <v>0</v>
      </c>
      <c r="E1713" s="261" t="str">
        <f t="shared" si="108"/>
        <v/>
      </c>
      <c r="F1713" s="260">
        <v>0.32479999999999998</v>
      </c>
      <c r="G1713" s="260">
        <v>0</v>
      </c>
      <c r="H1713" s="261">
        <f t="shared" si="109"/>
        <v>-1</v>
      </c>
      <c r="I1713" s="260">
        <v>10.38672</v>
      </c>
      <c r="J1713" s="261">
        <f t="shared" si="110"/>
        <v>-1</v>
      </c>
      <c r="K1713" s="260">
        <v>0.32479999999999998</v>
      </c>
      <c r="L1713" s="260">
        <v>0</v>
      </c>
      <c r="M1713" s="261">
        <f t="shared" si="111"/>
        <v>-1</v>
      </c>
    </row>
    <row r="1714" spans="1:13" x14ac:dyDescent="0.25">
      <c r="A1714" s="259" t="s">
        <v>170</v>
      </c>
      <c r="B1714" s="259" t="s">
        <v>432</v>
      </c>
      <c r="C1714" s="260">
        <v>230.89502999999999</v>
      </c>
      <c r="D1714" s="260">
        <v>394.34026</v>
      </c>
      <c r="E1714" s="261">
        <f t="shared" si="108"/>
        <v>0.70787677846508879</v>
      </c>
      <c r="F1714" s="260">
        <v>6431.2025999999996</v>
      </c>
      <c r="G1714" s="260">
        <v>8420.95687</v>
      </c>
      <c r="H1714" s="261">
        <f t="shared" si="109"/>
        <v>0.30939069933825447</v>
      </c>
      <c r="I1714" s="260">
        <v>6926.8119500000003</v>
      </c>
      <c r="J1714" s="261">
        <f t="shared" si="110"/>
        <v>0.21570455944021982</v>
      </c>
      <c r="K1714" s="260">
        <v>6431.2025999999996</v>
      </c>
      <c r="L1714" s="260">
        <v>8420.95687</v>
      </c>
      <c r="M1714" s="261">
        <f t="shared" si="111"/>
        <v>0.30939069933825447</v>
      </c>
    </row>
    <row r="1715" spans="1:13" x14ac:dyDescent="0.25">
      <c r="A1715" s="259" t="s">
        <v>163</v>
      </c>
      <c r="B1715" s="259" t="s">
        <v>432</v>
      </c>
      <c r="C1715" s="260">
        <v>0</v>
      </c>
      <c r="D1715" s="260">
        <v>0</v>
      </c>
      <c r="E1715" s="261" t="str">
        <f t="shared" si="108"/>
        <v/>
      </c>
      <c r="F1715" s="260">
        <v>45.278579999999998</v>
      </c>
      <c r="G1715" s="260">
        <v>0</v>
      </c>
      <c r="H1715" s="261">
        <f t="shared" si="109"/>
        <v>-1</v>
      </c>
      <c r="I1715" s="260">
        <v>94.229759999999999</v>
      </c>
      <c r="J1715" s="261">
        <f t="shared" si="110"/>
        <v>-1</v>
      </c>
      <c r="K1715" s="260">
        <v>45.278579999999998</v>
      </c>
      <c r="L1715" s="260">
        <v>0</v>
      </c>
      <c r="M1715" s="261">
        <f t="shared" si="111"/>
        <v>-1</v>
      </c>
    </row>
    <row r="1716" spans="1:13" x14ac:dyDescent="0.25">
      <c r="A1716" s="259" t="s">
        <v>162</v>
      </c>
      <c r="B1716" s="259" t="s">
        <v>432</v>
      </c>
      <c r="C1716" s="260">
        <v>0</v>
      </c>
      <c r="D1716" s="260">
        <v>0</v>
      </c>
      <c r="E1716" s="261" t="str">
        <f t="shared" si="108"/>
        <v/>
      </c>
      <c r="F1716" s="260">
        <v>0</v>
      </c>
      <c r="G1716" s="260">
        <v>0</v>
      </c>
      <c r="H1716" s="261" t="str">
        <f t="shared" si="109"/>
        <v/>
      </c>
      <c r="I1716" s="260">
        <v>0</v>
      </c>
      <c r="J1716" s="261" t="str">
        <f t="shared" si="110"/>
        <v/>
      </c>
      <c r="K1716" s="260">
        <v>0</v>
      </c>
      <c r="L1716" s="260">
        <v>0</v>
      </c>
      <c r="M1716" s="261" t="str">
        <f t="shared" si="111"/>
        <v/>
      </c>
    </row>
    <row r="1717" spans="1:13" x14ac:dyDescent="0.25">
      <c r="A1717" s="259" t="s">
        <v>165</v>
      </c>
      <c r="B1717" s="259" t="s">
        <v>432</v>
      </c>
      <c r="C1717" s="260">
        <v>750.01491999999996</v>
      </c>
      <c r="D1717" s="260">
        <v>937.88094000000001</v>
      </c>
      <c r="E1717" s="261">
        <f t="shared" si="108"/>
        <v>0.25048304372398356</v>
      </c>
      <c r="F1717" s="260">
        <v>14297.44773</v>
      </c>
      <c r="G1717" s="260">
        <v>17614.264579999999</v>
      </c>
      <c r="H1717" s="261">
        <f t="shared" si="109"/>
        <v>0.23198663933846042</v>
      </c>
      <c r="I1717" s="260">
        <v>14977.969150000001</v>
      </c>
      <c r="J1717" s="261">
        <f t="shared" si="110"/>
        <v>0.17601154092375726</v>
      </c>
      <c r="K1717" s="260">
        <v>14297.44773</v>
      </c>
      <c r="L1717" s="260">
        <v>17614.264579999999</v>
      </c>
      <c r="M1717" s="261">
        <f t="shared" si="111"/>
        <v>0.23198663933846042</v>
      </c>
    </row>
    <row r="1718" spans="1:13" x14ac:dyDescent="0.25">
      <c r="A1718" s="259" t="s">
        <v>161</v>
      </c>
      <c r="B1718" s="259" t="s">
        <v>432</v>
      </c>
      <c r="C1718" s="260">
        <v>0</v>
      </c>
      <c r="D1718" s="260">
        <v>0</v>
      </c>
      <c r="E1718" s="261" t="str">
        <f t="shared" si="108"/>
        <v/>
      </c>
      <c r="F1718" s="260">
        <v>59.635449999999999</v>
      </c>
      <c r="G1718" s="260">
        <v>145.4735</v>
      </c>
      <c r="H1718" s="261">
        <f t="shared" si="109"/>
        <v>1.4393795972026706</v>
      </c>
      <c r="I1718" s="260">
        <v>186.82499999999999</v>
      </c>
      <c r="J1718" s="261">
        <f t="shared" si="110"/>
        <v>-0.22133815067576601</v>
      </c>
      <c r="K1718" s="260">
        <v>59.635449999999999</v>
      </c>
      <c r="L1718" s="260">
        <v>145.4735</v>
      </c>
      <c r="M1718" s="261">
        <f t="shared" si="111"/>
        <v>1.4393795972026706</v>
      </c>
    </row>
    <row r="1719" spans="1:13" x14ac:dyDescent="0.25">
      <c r="A1719" s="259" t="s">
        <v>156</v>
      </c>
      <c r="B1719" s="259" t="s">
        <v>432</v>
      </c>
      <c r="C1719" s="260">
        <v>0</v>
      </c>
      <c r="D1719" s="260">
        <v>0</v>
      </c>
      <c r="E1719" s="261" t="str">
        <f t="shared" si="108"/>
        <v/>
      </c>
      <c r="F1719" s="260">
        <v>0</v>
      </c>
      <c r="G1719" s="260">
        <v>5.1154799999999998</v>
      </c>
      <c r="H1719" s="261" t="str">
        <f t="shared" si="109"/>
        <v/>
      </c>
      <c r="I1719" s="260">
        <v>0.31380999999999998</v>
      </c>
      <c r="J1719" s="261">
        <f t="shared" si="110"/>
        <v>15.301201363882605</v>
      </c>
      <c r="K1719" s="260">
        <v>0</v>
      </c>
      <c r="L1719" s="260">
        <v>5.1154799999999998</v>
      </c>
      <c r="M1719" s="261" t="str">
        <f t="shared" si="111"/>
        <v/>
      </c>
    </row>
    <row r="1720" spans="1:13" x14ac:dyDescent="0.25">
      <c r="A1720" s="259" t="s">
        <v>160</v>
      </c>
      <c r="B1720" s="259" t="s">
        <v>432</v>
      </c>
      <c r="C1720" s="260">
        <v>0</v>
      </c>
      <c r="D1720" s="260">
        <v>0</v>
      </c>
      <c r="E1720" s="261" t="str">
        <f t="shared" si="108"/>
        <v/>
      </c>
      <c r="F1720" s="260">
        <v>0</v>
      </c>
      <c r="G1720" s="260">
        <v>10.49183</v>
      </c>
      <c r="H1720" s="261" t="str">
        <f t="shared" si="109"/>
        <v/>
      </c>
      <c r="I1720" s="260">
        <v>0.31348999999999999</v>
      </c>
      <c r="J1720" s="261">
        <f t="shared" si="110"/>
        <v>32.467829914829821</v>
      </c>
      <c r="K1720" s="260">
        <v>0</v>
      </c>
      <c r="L1720" s="260">
        <v>10.49183</v>
      </c>
      <c r="M1720" s="261" t="str">
        <f t="shared" si="111"/>
        <v/>
      </c>
    </row>
    <row r="1721" spans="1:13" s="117" customFormat="1" x14ac:dyDescent="0.25">
      <c r="A1721" s="117" t="s">
        <v>3</v>
      </c>
      <c r="B1721" s="117" t="s">
        <v>432</v>
      </c>
      <c r="C1721" s="180">
        <v>3016.5628499999998</v>
      </c>
      <c r="D1721" s="180">
        <v>8327.7000000000007</v>
      </c>
      <c r="E1721" s="262">
        <f t="shared" si="108"/>
        <v>1.7606585422213237</v>
      </c>
      <c r="F1721" s="180">
        <v>110613.48626999999</v>
      </c>
      <c r="G1721" s="180">
        <v>136805.57399999999</v>
      </c>
      <c r="H1721" s="262">
        <f t="shared" si="109"/>
        <v>0.23678927961882423</v>
      </c>
      <c r="I1721" s="180">
        <v>127297.77426999999</v>
      </c>
      <c r="J1721" s="262">
        <f t="shared" si="110"/>
        <v>7.4689442015174912E-2</v>
      </c>
      <c r="K1721" s="180">
        <v>110613.48626999999</v>
      </c>
      <c r="L1721" s="180">
        <v>136805.57399999999</v>
      </c>
      <c r="M1721" s="262">
        <f t="shared" si="111"/>
        <v>0.23678927961882423</v>
      </c>
    </row>
    <row r="1722" spans="1:13" x14ac:dyDescent="0.25">
      <c r="A1722" s="259" t="s">
        <v>175</v>
      </c>
      <c r="B1722" s="259" t="s">
        <v>482</v>
      </c>
      <c r="C1722" s="260">
        <v>0</v>
      </c>
      <c r="D1722" s="260">
        <v>0</v>
      </c>
      <c r="E1722" s="261" t="str">
        <f t="shared" si="108"/>
        <v/>
      </c>
      <c r="F1722" s="260">
        <v>0</v>
      </c>
      <c r="G1722" s="260">
        <v>3.5024999999999999</v>
      </c>
      <c r="H1722" s="261" t="str">
        <f t="shared" si="109"/>
        <v/>
      </c>
      <c r="I1722" s="260">
        <v>0</v>
      </c>
      <c r="J1722" s="261" t="str">
        <f t="shared" si="110"/>
        <v/>
      </c>
      <c r="K1722" s="260">
        <v>0</v>
      </c>
      <c r="L1722" s="260">
        <v>3.5024999999999999</v>
      </c>
      <c r="M1722" s="261" t="str">
        <f t="shared" si="111"/>
        <v/>
      </c>
    </row>
    <row r="1723" spans="1:13" x14ac:dyDescent="0.25">
      <c r="A1723" s="259" t="s">
        <v>176</v>
      </c>
      <c r="B1723" s="259" t="s">
        <v>482</v>
      </c>
      <c r="C1723" s="260">
        <v>0</v>
      </c>
      <c r="D1723" s="260">
        <v>0</v>
      </c>
      <c r="E1723" s="261" t="str">
        <f t="shared" si="108"/>
        <v/>
      </c>
      <c r="F1723" s="260">
        <v>0.92230000000000001</v>
      </c>
      <c r="G1723" s="260">
        <v>0</v>
      </c>
      <c r="H1723" s="261">
        <f t="shared" si="109"/>
        <v>-1</v>
      </c>
      <c r="I1723" s="260">
        <v>1.6008599999999999</v>
      </c>
      <c r="J1723" s="261">
        <f t="shared" si="110"/>
        <v>-1</v>
      </c>
      <c r="K1723" s="260">
        <v>0.92230000000000001</v>
      </c>
      <c r="L1723" s="260">
        <v>0</v>
      </c>
      <c r="M1723" s="261">
        <f t="shared" si="111"/>
        <v>-1</v>
      </c>
    </row>
    <row r="1724" spans="1:13" x14ac:dyDescent="0.25">
      <c r="A1724" s="259" t="s">
        <v>174</v>
      </c>
      <c r="B1724" s="259" t="s">
        <v>482</v>
      </c>
      <c r="C1724" s="260">
        <v>0</v>
      </c>
      <c r="D1724" s="260">
        <v>0</v>
      </c>
      <c r="E1724" s="261" t="str">
        <f t="shared" si="108"/>
        <v/>
      </c>
      <c r="F1724" s="260">
        <v>0.34382000000000001</v>
      </c>
      <c r="G1724" s="260">
        <v>4.2539999999999996</v>
      </c>
      <c r="H1724" s="261">
        <f t="shared" si="109"/>
        <v>11.372753184806001</v>
      </c>
      <c r="I1724" s="260">
        <v>73.243129999999994</v>
      </c>
      <c r="J1724" s="261">
        <f t="shared" si="110"/>
        <v>-0.9419194673957817</v>
      </c>
      <c r="K1724" s="260">
        <v>0.34382000000000001</v>
      </c>
      <c r="L1724" s="260">
        <v>4.2539999999999996</v>
      </c>
      <c r="M1724" s="261">
        <f t="shared" si="111"/>
        <v>11.372753184806001</v>
      </c>
    </row>
    <row r="1725" spans="1:13" x14ac:dyDescent="0.25">
      <c r="A1725" s="259" t="s">
        <v>166</v>
      </c>
      <c r="B1725" s="259" t="s">
        <v>482</v>
      </c>
      <c r="C1725" s="260">
        <v>0</v>
      </c>
      <c r="D1725" s="260">
        <v>0</v>
      </c>
      <c r="E1725" s="261" t="str">
        <f t="shared" si="108"/>
        <v/>
      </c>
      <c r="F1725" s="260">
        <v>0</v>
      </c>
      <c r="G1725" s="260">
        <v>0</v>
      </c>
      <c r="H1725" s="261" t="str">
        <f t="shared" si="109"/>
        <v/>
      </c>
      <c r="I1725" s="260">
        <v>0</v>
      </c>
      <c r="J1725" s="261" t="str">
        <f t="shared" si="110"/>
        <v/>
      </c>
      <c r="K1725" s="260">
        <v>0</v>
      </c>
      <c r="L1725" s="260">
        <v>0</v>
      </c>
      <c r="M1725" s="261" t="str">
        <f t="shared" si="111"/>
        <v/>
      </c>
    </row>
    <row r="1726" spans="1:13" x14ac:dyDescent="0.25">
      <c r="A1726" s="259" t="s">
        <v>180</v>
      </c>
      <c r="B1726" s="259" t="s">
        <v>482</v>
      </c>
      <c r="C1726" s="260">
        <v>0</v>
      </c>
      <c r="D1726" s="260">
        <v>0</v>
      </c>
      <c r="E1726" s="261" t="str">
        <f t="shared" si="108"/>
        <v/>
      </c>
      <c r="F1726" s="260">
        <v>0</v>
      </c>
      <c r="G1726" s="260">
        <v>0</v>
      </c>
      <c r="H1726" s="261" t="str">
        <f t="shared" si="109"/>
        <v/>
      </c>
      <c r="I1726" s="260">
        <v>1.0287500000000001</v>
      </c>
      <c r="J1726" s="261">
        <f t="shared" si="110"/>
        <v>-1</v>
      </c>
      <c r="K1726" s="260">
        <v>0</v>
      </c>
      <c r="L1726" s="260">
        <v>0</v>
      </c>
      <c r="M1726" s="261" t="str">
        <f t="shared" si="111"/>
        <v/>
      </c>
    </row>
    <row r="1727" spans="1:13" x14ac:dyDescent="0.25">
      <c r="A1727" s="259" t="s">
        <v>172</v>
      </c>
      <c r="B1727" s="259" t="s">
        <v>482</v>
      </c>
      <c r="C1727" s="260">
        <v>11.87055</v>
      </c>
      <c r="D1727" s="260">
        <v>0</v>
      </c>
      <c r="E1727" s="261">
        <f t="shared" si="108"/>
        <v>-1</v>
      </c>
      <c r="F1727" s="260">
        <v>11.87055</v>
      </c>
      <c r="G1727" s="260">
        <v>50.65549</v>
      </c>
      <c r="H1727" s="261">
        <f t="shared" si="109"/>
        <v>3.2673245974280887</v>
      </c>
      <c r="I1727" s="260">
        <v>115.63723</v>
      </c>
      <c r="J1727" s="261">
        <f t="shared" si="110"/>
        <v>-0.56194479926577279</v>
      </c>
      <c r="K1727" s="260">
        <v>11.87055</v>
      </c>
      <c r="L1727" s="260">
        <v>50.65549</v>
      </c>
      <c r="M1727" s="261">
        <f t="shared" si="111"/>
        <v>3.2673245974280887</v>
      </c>
    </row>
    <row r="1728" spans="1:13" x14ac:dyDescent="0.25">
      <c r="A1728" s="259" t="s">
        <v>159</v>
      </c>
      <c r="B1728" s="259" t="s">
        <v>482</v>
      </c>
      <c r="C1728" s="260">
        <v>0</v>
      </c>
      <c r="D1728" s="260">
        <v>0</v>
      </c>
      <c r="E1728" s="261" t="str">
        <f t="shared" si="108"/>
        <v/>
      </c>
      <c r="F1728" s="260">
        <v>0</v>
      </c>
      <c r="G1728" s="260">
        <v>0</v>
      </c>
      <c r="H1728" s="261" t="str">
        <f t="shared" si="109"/>
        <v/>
      </c>
      <c r="I1728" s="260">
        <v>0</v>
      </c>
      <c r="J1728" s="261" t="str">
        <f t="shared" si="110"/>
        <v/>
      </c>
      <c r="K1728" s="260">
        <v>0</v>
      </c>
      <c r="L1728" s="260">
        <v>0</v>
      </c>
      <c r="M1728" s="261" t="str">
        <f t="shared" si="111"/>
        <v/>
      </c>
    </row>
    <row r="1729" spans="1:13" x14ac:dyDescent="0.25">
      <c r="A1729" s="259" t="s">
        <v>167</v>
      </c>
      <c r="B1729" s="259" t="s">
        <v>482</v>
      </c>
      <c r="C1729" s="260">
        <v>0</v>
      </c>
      <c r="D1729" s="260">
        <v>0</v>
      </c>
      <c r="E1729" s="261" t="str">
        <f t="shared" si="108"/>
        <v/>
      </c>
      <c r="F1729" s="260">
        <v>0</v>
      </c>
      <c r="G1729" s="260">
        <v>5.42401</v>
      </c>
      <c r="H1729" s="261" t="str">
        <f t="shared" si="109"/>
        <v/>
      </c>
      <c r="I1729" s="260">
        <v>0</v>
      </c>
      <c r="J1729" s="261" t="str">
        <f t="shared" si="110"/>
        <v/>
      </c>
      <c r="K1729" s="260">
        <v>0</v>
      </c>
      <c r="L1729" s="260">
        <v>5.42401</v>
      </c>
      <c r="M1729" s="261" t="str">
        <f t="shared" si="111"/>
        <v/>
      </c>
    </row>
    <row r="1730" spans="1:13" x14ac:dyDescent="0.25">
      <c r="A1730" s="259" t="s">
        <v>169</v>
      </c>
      <c r="B1730" s="259" t="s">
        <v>482</v>
      </c>
      <c r="C1730" s="260">
        <v>0</v>
      </c>
      <c r="D1730" s="260">
        <v>0</v>
      </c>
      <c r="E1730" s="261" t="str">
        <f t="shared" si="108"/>
        <v/>
      </c>
      <c r="F1730" s="260">
        <v>150.70765</v>
      </c>
      <c r="G1730" s="260">
        <v>951.21735999999999</v>
      </c>
      <c r="H1730" s="261">
        <f t="shared" si="109"/>
        <v>5.3116726987647942</v>
      </c>
      <c r="I1730" s="260">
        <v>411.05437999999998</v>
      </c>
      <c r="J1730" s="261">
        <f t="shared" si="110"/>
        <v>1.3140912888460159</v>
      </c>
      <c r="K1730" s="260">
        <v>150.70765</v>
      </c>
      <c r="L1730" s="260">
        <v>951.21735999999999</v>
      </c>
      <c r="M1730" s="261">
        <f t="shared" si="111"/>
        <v>5.3116726987647942</v>
      </c>
    </row>
    <row r="1731" spans="1:13" x14ac:dyDescent="0.25">
      <c r="A1731" s="259" t="s">
        <v>155</v>
      </c>
      <c r="B1731" s="259" t="s">
        <v>482</v>
      </c>
      <c r="C1731" s="260">
        <v>19.277999999999999</v>
      </c>
      <c r="D1731" s="260">
        <v>31.2</v>
      </c>
      <c r="E1731" s="261">
        <f t="shared" si="108"/>
        <v>0.61842514783691271</v>
      </c>
      <c r="F1731" s="260">
        <v>49.581569999999999</v>
      </c>
      <c r="G1731" s="260">
        <v>403.7</v>
      </c>
      <c r="H1731" s="261">
        <f t="shared" si="109"/>
        <v>7.1421382985653743</v>
      </c>
      <c r="I1731" s="260">
        <v>258.58089000000001</v>
      </c>
      <c r="J1731" s="261">
        <f t="shared" si="110"/>
        <v>0.56121359161537421</v>
      </c>
      <c r="K1731" s="260">
        <v>49.581569999999999</v>
      </c>
      <c r="L1731" s="260">
        <v>403.7</v>
      </c>
      <c r="M1731" s="261">
        <f t="shared" si="111"/>
        <v>7.1421382985653743</v>
      </c>
    </row>
    <row r="1732" spans="1:13" x14ac:dyDescent="0.25">
      <c r="A1732" s="259" t="s">
        <v>179</v>
      </c>
      <c r="B1732" s="259" t="s">
        <v>482</v>
      </c>
      <c r="C1732" s="260">
        <v>0</v>
      </c>
      <c r="D1732" s="260">
        <v>0</v>
      </c>
      <c r="E1732" s="261" t="str">
        <f t="shared" si="108"/>
        <v/>
      </c>
      <c r="F1732" s="260">
        <v>0</v>
      </c>
      <c r="G1732" s="260">
        <v>13.688409999999999</v>
      </c>
      <c r="H1732" s="261" t="str">
        <f t="shared" si="109"/>
        <v/>
      </c>
      <c r="I1732" s="260">
        <v>38.251919999999998</v>
      </c>
      <c r="J1732" s="261">
        <f t="shared" si="110"/>
        <v>-0.64215103451016309</v>
      </c>
      <c r="K1732" s="260">
        <v>0</v>
      </c>
      <c r="L1732" s="260">
        <v>13.688409999999999</v>
      </c>
      <c r="M1732" s="261" t="str">
        <f t="shared" si="111"/>
        <v/>
      </c>
    </row>
    <row r="1733" spans="1:13" x14ac:dyDescent="0.25">
      <c r="A1733" s="259" t="s">
        <v>168</v>
      </c>
      <c r="B1733" s="259" t="s">
        <v>482</v>
      </c>
      <c r="C1733" s="260">
        <v>0</v>
      </c>
      <c r="D1733" s="260">
        <v>0</v>
      </c>
      <c r="E1733" s="261" t="str">
        <f t="shared" si="108"/>
        <v/>
      </c>
      <c r="F1733" s="260">
        <v>20.604120000000002</v>
      </c>
      <c r="G1733" s="260">
        <v>228.61043000000001</v>
      </c>
      <c r="H1733" s="261">
        <f t="shared" si="109"/>
        <v>10.095374614397508</v>
      </c>
      <c r="I1733" s="260">
        <v>165.48859999999999</v>
      </c>
      <c r="J1733" s="261">
        <f t="shared" si="110"/>
        <v>0.38142705902400542</v>
      </c>
      <c r="K1733" s="260">
        <v>20.604120000000002</v>
      </c>
      <c r="L1733" s="260">
        <v>228.61043000000001</v>
      </c>
      <c r="M1733" s="261">
        <f t="shared" si="111"/>
        <v>10.095374614397508</v>
      </c>
    </row>
    <row r="1734" spans="1:13" x14ac:dyDescent="0.25">
      <c r="A1734" s="259" t="s">
        <v>158</v>
      </c>
      <c r="B1734" s="259" t="s">
        <v>482</v>
      </c>
      <c r="C1734" s="260">
        <v>0</v>
      </c>
      <c r="D1734" s="260">
        <v>0</v>
      </c>
      <c r="E1734" s="261" t="str">
        <f t="shared" si="108"/>
        <v/>
      </c>
      <c r="F1734" s="260">
        <v>8.0609300000000008</v>
      </c>
      <c r="G1734" s="260">
        <v>86.290350000000004</v>
      </c>
      <c r="H1734" s="261">
        <f t="shared" si="109"/>
        <v>9.7047635942751018</v>
      </c>
      <c r="I1734" s="260">
        <v>0</v>
      </c>
      <c r="J1734" s="261" t="str">
        <f t="shared" si="110"/>
        <v/>
      </c>
      <c r="K1734" s="260">
        <v>8.0609300000000008</v>
      </c>
      <c r="L1734" s="260">
        <v>86.290350000000004</v>
      </c>
      <c r="M1734" s="261">
        <f t="shared" si="111"/>
        <v>9.7047635942751018</v>
      </c>
    </row>
    <row r="1735" spans="1:13" x14ac:dyDescent="0.25">
      <c r="A1735" s="259" t="s">
        <v>181</v>
      </c>
      <c r="B1735" s="259" t="s">
        <v>482</v>
      </c>
      <c r="C1735" s="260">
        <v>0</v>
      </c>
      <c r="D1735" s="260">
        <v>0</v>
      </c>
      <c r="E1735" s="261" t="str">
        <f t="shared" si="108"/>
        <v/>
      </c>
      <c r="F1735" s="260">
        <v>0</v>
      </c>
      <c r="G1735" s="260">
        <v>1.96306</v>
      </c>
      <c r="H1735" s="261" t="str">
        <f t="shared" si="109"/>
        <v/>
      </c>
      <c r="I1735" s="260">
        <v>0</v>
      </c>
      <c r="J1735" s="261" t="str">
        <f t="shared" si="110"/>
        <v/>
      </c>
      <c r="K1735" s="260">
        <v>0</v>
      </c>
      <c r="L1735" s="260">
        <v>1.96306</v>
      </c>
      <c r="M1735" s="261" t="str">
        <f t="shared" si="111"/>
        <v/>
      </c>
    </row>
    <row r="1736" spans="1:13" x14ac:dyDescent="0.25">
      <c r="A1736" s="259" t="s">
        <v>173</v>
      </c>
      <c r="B1736" s="259" t="s">
        <v>482</v>
      </c>
      <c r="C1736" s="260">
        <v>0</v>
      </c>
      <c r="D1736" s="260">
        <v>0</v>
      </c>
      <c r="E1736" s="261" t="str">
        <f t="shared" si="108"/>
        <v/>
      </c>
      <c r="F1736" s="260">
        <v>29</v>
      </c>
      <c r="G1736" s="260">
        <v>20.76125</v>
      </c>
      <c r="H1736" s="261">
        <f t="shared" si="109"/>
        <v>-0.28409482758620686</v>
      </c>
      <c r="I1736" s="260">
        <v>194.67204000000001</v>
      </c>
      <c r="J1736" s="261">
        <f t="shared" si="110"/>
        <v>-0.89335268690871072</v>
      </c>
      <c r="K1736" s="260">
        <v>29</v>
      </c>
      <c r="L1736" s="260">
        <v>20.76125</v>
      </c>
      <c r="M1736" s="261">
        <f t="shared" si="111"/>
        <v>-0.28409482758620686</v>
      </c>
    </row>
    <row r="1737" spans="1:13" x14ac:dyDescent="0.25">
      <c r="A1737" s="259" t="s">
        <v>157</v>
      </c>
      <c r="B1737" s="259" t="s">
        <v>482</v>
      </c>
      <c r="C1737" s="260">
        <v>112.06176000000001</v>
      </c>
      <c r="D1737" s="260">
        <v>43.71698</v>
      </c>
      <c r="E1737" s="261">
        <f t="shared" si="108"/>
        <v>-0.60988494201768739</v>
      </c>
      <c r="F1737" s="260">
        <v>1296.3199400000001</v>
      </c>
      <c r="G1737" s="260">
        <v>1225.75773</v>
      </c>
      <c r="H1737" s="261">
        <f t="shared" si="109"/>
        <v>-5.4432712035579756E-2</v>
      </c>
      <c r="I1737" s="260">
        <v>1477.87734</v>
      </c>
      <c r="J1737" s="261">
        <f t="shared" si="110"/>
        <v>-0.17059576135053267</v>
      </c>
      <c r="K1737" s="260">
        <v>1296.3199400000001</v>
      </c>
      <c r="L1737" s="260">
        <v>1225.75773</v>
      </c>
      <c r="M1737" s="261">
        <f t="shared" si="111"/>
        <v>-5.4432712035579756E-2</v>
      </c>
    </row>
    <row r="1738" spans="1:13" x14ac:dyDescent="0.25">
      <c r="A1738" s="259" t="s">
        <v>164</v>
      </c>
      <c r="B1738" s="259" t="s">
        <v>482</v>
      </c>
      <c r="C1738" s="260">
        <v>0</v>
      </c>
      <c r="D1738" s="260">
        <v>0</v>
      </c>
      <c r="E1738" s="261" t="str">
        <f t="shared" ref="E1738:E1798" si="112">IF(C1738=0,"",(D1738/C1738-1))</f>
        <v/>
      </c>
      <c r="F1738" s="260">
        <v>542.11479999999995</v>
      </c>
      <c r="G1738" s="260">
        <v>642.57806000000005</v>
      </c>
      <c r="H1738" s="261">
        <f t="shared" ref="H1738:H1798" si="113">IF(F1738=0,"",(G1738/F1738-1))</f>
        <v>0.18531731655361572</v>
      </c>
      <c r="I1738" s="260">
        <v>139.12313</v>
      </c>
      <c r="J1738" s="261">
        <f t="shared" ref="J1738:J1798" si="114">IF(I1738=0,"",(G1738/I1738-1))</f>
        <v>3.618772306229741</v>
      </c>
      <c r="K1738" s="260">
        <v>542.11479999999995</v>
      </c>
      <c r="L1738" s="260">
        <v>642.57806000000005</v>
      </c>
      <c r="M1738" s="261">
        <f t="shared" ref="M1738:M1798" si="115">IF(K1738=0,"",(L1738/K1738-1))</f>
        <v>0.18531731655361572</v>
      </c>
    </row>
    <row r="1739" spans="1:13" x14ac:dyDescent="0.25">
      <c r="A1739" s="259" t="s">
        <v>177</v>
      </c>
      <c r="B1739" s="259" t="s">
        <v>482</v>
      </c>
      <c r="C1739" s="260">
        <v>0</v>
      </c>
      <c r="D1739" s="260">
        <v>0</v>
      </c>
      <c r="E1739" s="261" t="str">
        <f t="shared" si="112"/>
        <v/>
      </c>
      <c r="F1739" s="260">
        <v>0</v>
      </c>
      <c r="G1739" s="260">
        <v>50.634999999999998</v>
      </c>
      <c r="H1739" s="261" t="str">
        <f t="shared" si="113"/>
        <v/>
      </c>
      <c r="I1739" s="260">
        <v>66.56223</v>
      </c>
      <c r="J1739" s="261">
        <f t="shared" si="114"/>
        <v>-0.23928329925244396</v>
      </c>
      <c r="K1739" s="260">
        <v>0</v>
      </c>
      <c r="L1739" s="260">
        <v>50.634999999999998</v>
      </c>
      <c r="M1739" s="261" t="str">
        <f t="shared" si="115"/>
        <v/>
      </c>
    </row>
    <row r="1740" spans="1:13" x14ac:dyDescent="0.25">
      <c r="A1740" s="259" t="s">
        <v>170</v>
      </c>
      <c r="B1740" s="259" t="s">
        <v>482</v>
      </c>
      <c r="C1740" s="260">
        <v>0</v>
      </c>
      <c r="D1740" s="260">
        <v>0</v>
      </c>
      <c r="E1740" s="261" t="str">
        <f t="shared" si="112"/>
        <v/>
      </c>
      <c r="F1740" s="260">
        <v>0.11461</v>
      </c>
      <c r="G1740" s="260">
        <v>5.25</v>
      </c>
      <c r="H1740" s="261">
        <f t="shared" si="113"/>
        <v>44.807521158712156</v>
      </c>
      <c r="I1740" s="260">
        <v>0</v>
      </c>
      <c r="J1740" s="261" t="str">
        <f t="shared" si="114"/>
        <v/>
      </c>
      <c r="K1740" s="260">
        <v>0.11461</v>
      </c>
      <c r="L1740" s="260">
        <v>5.25</v>
      </c>
      <c r="M1740" s="261">
        <f t="shared" si="115"/>
        <v>44.807521158712156</v>
      </c>
    </row>
    <row r="1741" spans="1:13" x14ac:dyDescent="0.25">
      <c r="A1741" s="259" t="s">
        <v>163</v>
      </c>
      <c r="B1741" s="259" t="s">
        <v>482</v>
      </c>
      <c r="C1741" s="260">
        <v>0</v>
      </c>
      <c r="D1741" s="260">
        <v>0</v>
      </c>
      <c r="E1741" s="261" t="str">
        <f t="shared" si="112"/>
        <v/>
      </c>
      <c r="F1741" s="260">
        <v>0</v>
      </c>
      <c r="G1741" s="260">
        <v>0</v>
      </c>
      <c r="H1741" s="261" t="str">
        <f t="shared" si="113"/>
        <v/>
      </c>
      <c r="I1741" s="260">
        <v>0</v>
      </c>
      <c r="J1741" s="261" t="str">
        <f t="shared" si="114"/>
        <v/>
      </c>
      <c r="K1741" s="260">
        <v>0</v>
      </c>
      <c r="L1741" s="260">
        <v>0</v>
      </c>
      <c r="M1741" s="261" t="str">
        <f t="shared" si="115"/>
        <v/>
      </c>
    </row>
    <row r="1742" spans="1:13" x14ac:dyDescent="0.25">
      <c r="A1742" s="259" t="s">
        <v>165</v>
      </c>
      <c r="B1742" s="259" t="s">
        <v>482</v>
      </c>
      <c r="C1742" s="260">
        <v>0</v>
      </c>
      <c r="D1742" s="260">
        <v>0</v>
      </c>
      <c r="E1742" s="261" t="str">
        <f t="shared" si="112"/>
        <v/>
      </c>
      <c r="F1742" s="260">
        <v>0</v>
      </c>
      <c r="G1742" s="260">
        <v>1.62</v>
      </c>
      <c r="H1742" s="261" t="str">
        <f t="shared" si="113"/>
        <v/>
      </c>
      <c r="I1742" s="260">
        <v>0</v>
      </c>
      <c r="J1742" s="261" t="str">
        <f t="shared" si="114"/>
        <v/>
      </c>
      <c r="K1742" s="260">
        <v>0</v>
      </c>
      <c r="L1742" s="260">
        <v>1.62</v>
      </c>
      <c r="M1742" s="261" t="str">
        <f t="shared" si="115"/>
        <v/>
      </c>
    </row>
    <row r="1743" spans="1:13" x14ac:dyDescent="0.25">
      <c r="A1743" s="259" t="s">
        <v>156</v>
      </c>
      <c r="B1743" s="259" t="s">
        <v>482</v>
      </c>
      <c r="C1743" s="260">
        <v>0</v>
      </c>
      <c r="D1743" s="260">
        <v>0</v>
      </c>
      <c r="E1743" s="261" t="str">
        <f t="shared" si="112"/>
        <v/>
      </c>
      <c r="F1743" s="260">
        <v>0.82516999999999996</v>
      </c>
      <c r="G1743" s="260">
        <v>0</v>
      </c>
      <c r="H1743" s="261">
        <f t="shared" si="113"/>
        <v>-1</v>
      </c>
      <c r="I1743" s="260">
        <v>0</v>
      </c>
      <c r="J1743" s="261" t="str">
        <f t="shared" si="114"/>
        <v/>
      </c>
      <c r="K1743" s="260">
        <v>0.82516999999999996</v>
      </c>
      <c r="L1743" s="260">
        <v>0</v>
      </c>
      <c r="M1743" s="261">
        <f t="shared" si="115"/>
        <v>-1</v>
      </c>
    </row>
    <row r="1744" spans="1:13" x14ac:dyDescent="0.25">
      <c r="A1744" s="259" t="s">
        <v>160</v>
      </c>
      <c r="B1744" s="259" t="s">
        <v>482</v>
      </c>
      <c r="C1744" s="260">
        <v>0</v>
      </c>
      <c r="D1744" s="260">
        <v>0</v>
      </c>
      <c r="E1744" s="261" t="str">
        <f t="shared" si="112"/>
        <v/>
      </c>
      <c r="F1744" s="260">
        <v>0</v>
      </c>
      <c r="G1744" s="260">
        <v>0</v>
      </c>
      <c r="H1744" s="261" t="str">
        <f t="shared" si="113"/>
        <v/>
      </c>
      <c r="I1744" s="260">
        <v>0</v>
      </c>
      <c r="J1744" s="261" t="str">
        <f t="shared" si="114"/>
        <v/>
      </c>
      <c r="K1744" s="260">
        <v>0</v>
      </c>
      <c r="L1744" s="260">
        <v>0</v>
      </c>
      <c r="M1744" s="261" t="str">
        <f t="shared" si="115"/>
        <v/>
      </c>
    </row>
    <row r="1745" spans="1:13" s="117" customFormat="1" x14ac:dyDescent="0.25">
      <c r="A1745" s="117" t="s">
        <v>3</v>
      </c>
      <c r="B1745" s="117" t="s">
        <v>482</v>
      </c>
      <c r="C1745" s="180">
        <v>143.21030999999999</v>
      </c>
      <c r="D1745" s="180">
        <v>74.916979999999995</v>
      </c>
      <c r="E1745" s="262">
        <f t="shared" si="112"/>
        <v>-0.47687439542586008</v>
      </c>
      <c r="F1745" s="180">
        <v>2110.4654599999999</v>
      </c>
      <c r="G1745" s="180">
        <v>3695.9076500000001</v>
      </c>
      <c r="H1745" s="262">
        <f t="shared" si="113"/>
        <v>0.75122868393212183</v>
      </c>
      <c r="I1745" s="180">
        <v>2943.1205</v>
      </c>
      <c r="J1745" s="262">
        <f t="shared" si="114"/>
        <v>0.25577856903922225</v>
      </c>
      <c r="K1745" s="180">
        <v>2110.4654599999999</v>
      </c>
      <c r="L1745" s="180">
        <v>3695.9076500000001</v>
      </c>
      <c r="M1745" s="262">
        <f t="shared" si="115"/>
        <v>0.75122868393212183</v>
      </c>
    </row>
    <row r="1746" spans="1:13" x14ac:dyDescent="0.25">
      <c r="A1746" s="259" t="s">
        <v>175</v>
      </c>
      <c r="B1746" s="259" t="s">
        <v>434</v>
      </c>
      <c r="C1746" s="260">
        <v>16.111879999999999</v>
      </c>
      <c r="D1746" s="260">
        <v>0.85826999999999998</v>
      </c>
      <c r="E1746" s="261">
        <f t="shared" si="112"/>
        <v>-0.94673061120117574</v>
      </c>
      <c r="F1746" s="260">
        <v>335.58136999999999</v>
      </c>
      <c r="G1746" s="260">
        <v>614.61652000000004</v>
      </c>
      <c r="H1746" s="261">
        <f t="shared" si="113"/>
        <v>0.83149773779158265</v>
      </c>
      <c r="I1746" s="260">
        <v>209.59065000000001</v>
      </c>
      <c r="J1746" s="261">
        <f t="shared" si="114"/>
        <v>1.9324615387184494</v>
      </c>
      <c r="K1746" s="260">
        <v>335.58136999999999</v>
      </c>
      <c r="L1746" s="260">
        <v>614.61652000000004</v>
      </c>
      <c r="M1746" s="261">
        <f t="shared" si="115"/>
        <v>0.83149773779158265</v>
      </c>
    </row>
    <row r="1747" spans="1:13" x14ac:dyDescent="0.25">
      <c r="A1747" s="259" t="s">
        <v>176</v>
      </c>
      <c r="B1747" s="259" t="s">
        <v>434</v>
      </c>
      <c r="C1747" s="260">
        <v>11.8849</v>
      </c>
      <c r="D1747" s="260">
        <v>55.310070000000003</v>
      </c>
      <c r="E1747" s="261">
        <f t="shared" si="112"/>
        <v>3.6538102970996817</v>
      </c>
      <c r="F1747" s="260">
        <v>400.99288000000001</v>
      </c>
      <c r="G1747" s="260">
        <v>843.85932000000003</v>
      </c>
      <c r="H1747" s="261">
        <f t="shared" si="113"/>
        <v>1.1044246970170644</v>
      </c>
      <c r="I1747" s="260">
        <v>621.66904</v>
      </c>
      <c r="J1747" s="261">
        <f t="shared" si="114"/>
        <v>0.35740927359033359</v>
      </c>
      <c r="K1747" s="260">
        <v>400.99288000000001</v>
      </c>
      <c r="L1747" s="260">
        <v>843.85932000000003</v>
      </c>
      <c r="M1747" s="261">
        <f t="shared" si="115"/>
        <v>1.1044246970170644</v>
      </c>
    </row>
    <row r="1748" spans="1:13" x14ac:dyDescent="0.25">
      <c r="A1748" s="259" t="s">
        <v>174</v>
      </c>
      <c r="B1748" s="259" t="s">
        <v>434</v>
      </c>
      <c r="C1748" s="260">
        <v>0.73499999999999999</v>
      </c>
      <c r="D1748" s="260">
        <v>14.24933</v>
      </c>
      <c r="E1748" s="261">
        <f t="shared" si="112"/>
        <v>18.386843537414968</v>
      </c>
      <c r="F1748" s="260">
        <v>311.49986000000001</v>
      </c>
      <c r="G1748" s="260">
        <v>180.66914</v>
      </c>
      <c r="H1748" s="261">
        <f t="shared" si="113"/>
        <v>-0.42000250016163732</v>
      </c>
      <c r="I1748" s="260">
        <v>940.32614000000001</v>
      </c>
      <c r="J1748" s="261">
        <f t="shared" si="114"/>
        <v>-0.807865449747042</v>
      </c>
      <c r="K1748" s="260">
        <v>311.49986000000001</v>
      </c>
      <c r="L1748" s="260">
        <v>180.66914</v>
      </c>
      <c r="M1748" s="261">
        <f t="shared" si="115"/>
        <v>-0.42000250016163732</v>
      </c>
    </row>
    <row r="1749" spans="1:13" x14ac:dyDescent="0.25">
      <c r="A1749" s="259" t="s">
        <v>166</v>
      </c>
      <c r="B1749" s="259" t="s">
        <v>434</v>
      </c>
      <c r="C1749" s="260">
        <v>0</v>
      </c>
      <c r="D1749" s="260">
        <v>29.10962</v>
      </c>
      <c r="E1749" s="261" t="str">
        <f t="shared" si="112"/>
        <v/>
      </c>
      <c r="F1749" s="260">
        <v>32.429290000000002</v>
      </c>
      <c r="G1749" s="260">
        <v>64.977099999999993</v>
      </c>
      <c r="H1749" s="261">
        <f t="shared" si="113"/>
        <v>1.0036547207786537</v>
      </c>
      <c r="I1749" s="260">
        <v>173.75447</v>
      </c>
      <c r="J1749" s="261">
        <f t="shared" si="114"/>
        <v>-0.62604069984501698</v>
      </c>
      <c r="K1749" s="260">
        <v>32.429290000000002</v>
      </c>
      <c r="L1749" s="260">
        <v>64.977099999999993</v>
      </c>
      <c r="M1749" s="261">
        <f t="shared" si="115"/>
        <v>1.0036547207786537</v>
      </c>
    </row>
    <row r="1750" spans="1:13" x14ac:dyDescent="0.25">
      <c r="A1750" s="259" t="s">
        <v>180</v>
      </c>
      <c r="B1750" s="259" t="s">
        <v>434</v>
      </c>
      <c r="C1750" s="260">
        <v>0</v>
      </c>
      <c r="D1750" s="260">
        <v>0</v>
      </c>
      <c r="E1750" s="261" t="str">
        <f t="shared" si="112"/>
        <v/>
      </c>
      <c r="F1750" s="260">
        <v>13.759499999999999</v>
      </c>
      <c r="G1750" s="260">
        <v>4.9050000000000002</v>
      </c>
      <c r="H1750" s="261">
        <f t="shared" si="113"/>
        <v>-0.64351902322032051</v>
      </c>
      <c r="I1750" s="260">
        <v>3.31854</v>
      </c>
      <c r="J1750" s="261">
        <f t="shared" si="114"/>
        <v>0.47805962863186835</v>
      </c>
      <c r="K1750" s="260">
        <v>13.759499999999999</v>
      </c>
      <c r="L1750" s="260">
        <v>4.9050000000000002</v>
      </c>
      <c r="M1750" s="261">
        <f t="shared" si="115"/>
        <v>-0.64351902322032051</v>
      </c>
    </row>
    <row r="1751" spans="1:13" x14ac:dyDescent="0.25">
      <c r="A1751" s="259" t="s">
        <v>172</v>
      </c>
      <c r="B1751" s="259" t="s">
        <v>434</v>
      </c>
      <c r="C1751" s="260">
        <v>0</v>
      </c>
      <c r="D1751" s="260">
        <v>17.396149999999999</v>
      </c>
      <c r="E1751" s="261" t="str">
        <f t="shared" si="112"/>
        <v/>
      </c>
      <c r="F1751" s="260">
        <v>154.76934</v>
      </c>
      <c r="G1751" s="260">
        <v>216.63175000000001</v>
      </c>
      <c r="H1751" s="261">
        <f t="shared" si="113"/>
        <v>0.3997071383776658</v>
      </c>
      <c r="I1751" s="260">
        <v>123.59692</v>
      </c>
      <c r="J1751" s="261">
        <f t="shared" si="114"/>
        <v>0.75272773787566893</v>
      </c>
      <c r="K1751" s="260">
        <v>154.76934</v>
      </c>
      <c r="L1751" s="260">
        <v>216.63175000000001</v>
      </c>
      <c r="M1751" s="261">
        <f t="shared" si="115"/>
        <v>0.3997071383776658</v>
      </c>
    </row>
    <row r="1752" spans="1:13" x14ac:dyDescent="0.25">
      <c r="A1752" s="259" t="s">
        <v>159</v>
      </c>
      <c r="B1752" s="259" t="s">
        <v>434</v>
      </c>
      <c r="C1752" s="260">
        <v>2154.1721499999999</v>
      </c>
      <c r="D1752" s="260">
        <v>4098.6038200000003</v>
      </c>
      <c r="E1752" s="261">
        <f t="shared" si="112"/>
        <v>0.90263522810839447</v>
      </c>
      <c r="F1752" s="260">
        <v>55266.287579999997</v>
      </c>
      <c r="G1752" s="260">
        <v>62122.401559999998</v>
      </c>
      <c r="H1752" s="261">
        <f t="shared" si="113"/>
        <v>0.12405598928778283</v>
      </c>
      <c r="I1752" s="260">
        <v>63454.409820000001</v>
      </c>
      <c r="J1752" s="261">
        <f t="shared" si="114"/>
        <v>-2.0991579053031728E-2</v>
      </c>
      <c r="K1752" s="260">
        <v>55266.287579999997</v>
      </c>
      <c r="L1752" s="260">
        <v>62122.401559999998</v>
      </c>
      <c r="M1752" s="261">
        <f t="shared" si="115"/>
        <v>0.12405598928778283</v>
      </c>
    </row>
    <row r="1753" spans="1:13" x14ac:dyDescent="0.25">
      <c r="A1753" s="259" t="s">
        <v>171</v>
      </c>
      <c r="B1753" s="259" t="s">
        <v>434</v>
      </c>
      <c r="C1753" s="260">
        <v>0</v>
      </c>
      <c r="D1753" s="260">
        <v>0</v>
      </c>
      <c r="E1753" s="261" t="str">
        <f t="shared" si="112"/>
        <v/>
      </c>
      <c r="F1753" s="260">
        <v>15.65</v>
      </c>
      <c r="G1753" s="260">
        <v>14.46</v>
      </c>
      <c r="H1753" s="261">
        <f t="shared" si="113"/>
        <v>-7.6038338658146909E-2</v>
      </c>
      <c r="I1753" s="260">
        <v>76.357929999999996</v>
      </c>
      <c r="J1753" s="261">
        <f t="shared" si="114"/>
        <v>-0.81062870614748195</v>
      </c>
      <c r="K1753" s="260">
        <v>15.65</v>
      </c>
      <c r="L1753" s="260">
        <v>14.46</v>
      </c>
      <c r="M1753" s="261">
        <f t="shared" si="115"/>
        <v>-7.6038338658146909E-2</v>
      </c>
    </row>
    <row r="1754" spans="1:13" x14ac:dyDescent="0.25">
      <c r="A1754" s="259" t="s">
        <v>167</v>
      </c>
      <c r="B1754" s="259" t="s">
        <v>434</v>
      </c>
      <c r="C1754" s="260">
        <v>0</v>
      </c>
      <c r="D1754" s="260">
        <v>0</v>
      </c>
      <c r="E1754" s="261" t="str">
        <f t="shared" si="112"/>
        <v/>
      </c>
      <c r="F1754" s="260">
        <v>4.9168500000000002</v>
      </c>
      <c r="G1754" s="260">
        <v>1.125E-2</v>
      </c>
      <c r="H1754" s="261">
        <f t="shared" si="113"/>
        <v>-0.99771194972390864</v>
      </c>
      <c r="I1754" s="260">
        <v>1.40995</v>
      </c>
      <c r="J1754" s="261">
        <f t="shared" si="114"/>
        <v>-0.99202099365225715</v>
      </c>
      <c r="K1754" s="260">
        <v>4.9168500000000002</v>
      </c>
      <c r="L1754" s="260">
        <v>1.125E-2</v>
      </c>
      <c r="M1754" s="261">
        <f t="shared" si="115"/>
        <v>-0.99771194972390864</v>
      </c>
    </row>
    <row r="1755" spans="1:13" x14ac:dyDescent="0.25">
      <c r="A1755" s="259" t="s">
        <v>169</v>
      </c>
      <c r="B1755" s="259" t="s">
        <v>434</v>
      </c>
      <c r="C1755" s="260">
        <v>5.3840000000000003</v>
      </c>
      <c r="D1755" s="260">
        <v>18.858000000000001</v>
      </c>
      <c r="E1755" s="261">
        <f t="shared" si="112"/>
        <v>2.5026002971768202</v>
      </c>
      <c r="F1755" s="260">
        <v>596.18877999999995</v>
      </c>
      <c r="G1755" s="260">
        <v>1534.5791400000001</v>
      </c>
      <c r="H1755" s="261">
        <f t="shared" si="113"/>
        <v>1.5739819189485589</v>
      </c>
      <c r="I1755" s="260">
        <v>1370.67948</v>
      </c>
      <c r="J1755" s="261">
        <f t="shared" si="114"/>
        <v>0.11957548237316584</v>
      </c>
      <c r="K1755" s="260">
        <v>596.18877999999995</v>
      </c>
      <c r="L1755" s="260">
        <v>1534.5791400000001</v>
      </c>
      <c r="M1755" s="261">
        <f t="shared" si="115"/>
        <v>1.5739819189485589</v>
      </c>
    </row>
    <row r="1756" spans="1:13" x14ac:dyDescent="0.25">
      <c r="A1756" s="259" t="s">
        <v>155</v>
      </c>
      <c r="B1756" s="259" t="s">
        <v>434</v>
      </c>
      <c r="C1756" s="260">
        <v>4.1239999999999997</v>
      </c>
      <c r="D1756" s="260">
        <v>7.5820299999999996</v>
      </c>
      <c r="E1756" s="261">
        <f t="shared" si="112"/>
        <v>0.83851357904946666</v>
      </c>
      <c r="F1756" s="260">
        <v>239.12970000000001</v>
      </c>
      <c r="G1756" s="260">
        <v>305.57882000000001</v>
      </c>
      <c r="H1756" s="261">
        <f t="shared" si="113"/>
        <v>0.27787899202817545</v>
      </c>
      <c r="I1756" s="260">
        <v>409.45915000000002</v>
      </c>
      <c r="J1756" s="261">
        <f t="shared" si="114"/>
        <v>-0.25370132771486487</v>
      </c>
      <c r="K1756" s="260">
        <v>239.12970000000001</v>
      </c>
      <c r="L1756" s="260">
        <v>305.57882000000001</v>
      </c>
      <c r="M1756" s="261">
        <f t="shared" si="115"/>
        <v>0.27787899202817545</v>
      </c>
    </row>
    <row r="1757" spans="1:13" x14ac:dyDescent="0.25">
      <c r="A1757" s="259" t="s">
        <v>179</v>
      </c>
      <c r="B1757" s="259" t="s">
        <v>434</v>
      </c>
      <c r="C1757" s="260">
        <v>2.5980300000000001</v>
      </c>
      <c r="D1757" s="260">
        <v>100.38881000000001</v>
      </c>
      <c r="E1757" s="261">
        <f t="shared" si="112"/>
        <v>37.640358271459533</v>
      </c>
      <c r="F1757" s="260">
        <v>299.94549000000001</v>
      </c>
      <c r="G1757" s="260">
        <v>538.04822999999999</v>
      </c>
      <c r="H1757" s="261">
        <f t="shared" si="113"/>
        <v>0.79382003710074112</v>
      </c>
      <c r="I1757" s="260">
        <v>591.70293000000004</v>
      </c>
      <c r="J1757" s="261">
        <f t="shared" si="114"/>
        <v>-9.0678442305499596E-2</v>
      </c>
      <c r="K1757" s="260">
        <v>299.94549000000001</v>
      </c>
      <c r="L1757" s="260">
        <v>538.04822999999999</v>
      </c>
      <c r="M1757" s="261">
        <f t="shared" si="115"/>
        <v>0.79382003710074112</v>
      </c>
    </row>
    <row r="1758" spans="1:13" x14ac:dyDescent="0.25">
      <c r="A1758" s="259" t="s">
        <v>168</v>
      </c>
      <c r="B1758" s="259" t="s">
        <v>434</v>
      </c>
      <c r="C1758" s="260">
        <v>27.648050000000001</v>
      </c>
      <c r="D1758" s="260">
        <v>22.98414</v>
      </c>
      <c r="E1758" s="261">
        <f t="shared" si="112"/>
        <v>-0.16868856935660925</v>
      </c>
      <c r="F1758" s="260">
        <v>1161.4980399999999</v>
      </c>
      <c r="G1758" s="260">
        <v>1685.5146099999999</v>
      </c>
      <c r="H1758" s="261">
        <f t="shared" si="113"/>
        <v>0.45115579359910063</v>
      </c>
      <c r="I1758" s="260">
        <v>1850.2546500000001</v>
      </c>
      <c r="J1758" s="261">
        <f t="shared" si="114"/>
        <v>-8.9036414528130048E-2</v>
      </c>
      <c r="K1758" s="260">
        <v>1161.4980399999999</v>
      </c>
      <c r="L1758" s="260">
        <v>1685.5146099999999</v>
      </c>
      <c r="M1758" s="261">
        <f t="shared" si="115"/>
        <v>0.45115579359910063</v>
      </c>
    </row>
    <row r="1759" spans="1:13" x14ac:dyDescent="0.25">
      <c r="A1759" s="259" t="s">
        <v>158</v>
      </c>
      <c r="B1759" s="259" t="s">
        <v>434</v>
      </c>
      <c r="C1759" s="260">
        <v>0</v>
      </c>
      <c r="D1759" s="260">
        <v>0</v>
      </c>
      <c r="E1759" s="261" t="str">
        <f t="shared" si="112"/>
        <v/>
      </c>
      <c r="F1759" s="260">
        <v>91.304540000000003</v>
      </c>
      <c r="G1759" s="260">
        <v>39.821379999999998</v>
      </c>
      <c r="H1759" s="261">
        <f t="shared" si="113"/>
        <v>-0.56386199415713611</v>
      </c>
      <c r="I1759" s="260">
        <v>42.077970000000001</v>
      </c>
      <c r="J1759" s="261">
        <f t="shared" si="114"/>
        <v>-5.3628775342536739E-2</v>
      </c>
      <c r="K1759" s="260">
        <v>91.304540000000003</v>
      </c>
      <c r="L1759" s="260">
        <v>39.821379999999998</v>
      </c>
      <c r="M1759" s="261">
        <f t="shared" si="115"/>
        <v>-0.56386199415713611</v>
      </c>
    </row>
    <row r="1760" spans="1:13" x14ac:dyDescent="0.25">
      <c r="A1760" s="259" t="s">
        <v>181</v>
      </c>
      <c r="B1760" s="259" t="s">
        <v>434</v>
      </c>
      <c r="C1760" s="260">
        <v>51.194459999999999</v>
      </c>
      <c r="D1760" s="260">
        <v>9.4927399999999995</v>
      </c>
      <c r="E1760" s="261">
        <f t="shared" si="112"/>
        <v>-0.81457485829521392</v>
      </c>
      <c r="F1760" s="260">
        <v>462.38853</v>
      </c>
      <c r="G1760" s="260">
        <v>406.29412000000002</v>
      </c>
      <c r="H1760" s="261">
        <f t="shared" si="113"/>
        <v>-0.12131444956041615</v>
      </c>
      <c r="I1760" s="260">
        <v>3880.4143800000002</v>
      </c>
      <c r="J1760" s="261">
        <f t="shared" si="114"/>
        <v>-0.89529620287614753</v>
      </c>
      <c r="K1760" s="260">
        <v>462.38853</v>
      </c>
      <c r="L1760" s="260">
        <v>406.29412000000002</v>
      </c>
      <c r="M1760" s="261">
        <f t="shared" si="115"/>
        <v>-0.12131444956041615</v>
      </c>
    </row>
    <row r="1761" spans="1:13" x14ac:dyDescent="0.25">
      <c r="A1761" s="259" t="s">
        <v>173</v>
      </c>
      <c r="B1761" s="259" t="s">
        <v>434</v>
      </c>
      <c r="C1761" s="260">
        <v>2.2710000000000001E-2</v>
      </c>
      <c r="D1761" s="260">
        <v>8.2036999999999995</v>
      </c>
      <c r="E1761" s="261">
        <f t="shared" si="112"/>
        <v>360.23734037868775</v>
      </c>
      <c r="F1761" s="260">
        <v>560.84441000000004</v>
      </c>
      <c r="G1761" s="260">
        <v>2072.2094900000002</v>
      </c>
      <c r="H1761" s="261">
        <f t="shared" si="113"/>
        <v>2.6948027885309584</v>
      </c>
      <c r="I1761" s="260">
        <v>1015.57678</v>
      </c>
      <c r="J1761" s="261">
        <f t="shared" si="114"/>
        <v>1.0404262196699694</v>
      </c>
      <c r="K1761" s="260">
        <v>560.84441000000004</v>
      </c>
      <c r="L1761" s="260">
        <v>2072.2094900000002</v>
      </c>
      <c r="M1761" s="261">
        <f t="shared" si="115"/>
        <v>2.6948027885309584</v>
      </c>
    </row>
    <row r="1762" spans="1:13" x14ac:dyDescent="0.25">
      <c r="A1762" s="259" t="s">
        <v>157</v>
      </c>
      <c r="B1762" s="259" t="s">
        <v>434</v>
      </c>
      <c r="C1762" s="260">
        <v>0</v>
      </c>
      <c r="D1762" s="260">
        <v>42.767130000000002</v>
      </c>
      <c r="E1762" s="261" t="str">
        <f t="shared" si="112"/>
        <v/>
      </c>
      <c r="F1762" s="260">
        <v>31.61825</v>
      </c>
      <c r="G1762" s="260">
        <v>92.734200000000001</v>
      </c>
      <c r="H1762" s="261">
        <f t="shared" si="113"/>
        <v>1.9329327208178819</v>
      </c>
      <c r="I1762" s="260">
        <v>47.685119999999998</v>
      </c>
      <c r="J1762" s="261">
        <f t="shared" si="114"/>
        <v>0.94471986229666616</v>
      </c>
      <c r="K1762" s="260">
        <v>31.61825</v>
      </c>
      <c r="L1762" s="260">
        <v>92.734200000000001</v>
      </c>
      <c r="M1762" s="261">
        <f t="shared" si="115"/>
        <v>1.9329327208178819</v>
      </c>
    </row>
    <row r="1763" spans="1:13" x14ac:dyDescent="0.25">
      <c r="A1763" s="259" t="s">
        <v>164</v>
      </c>
      <c r="B1763" s="259" t="s">
        <v>434</v>
      </c>
      <c r="C1763" s="260">
        <v>9.3488500000000005</v>
      </c>
      <c r="D1763" s="260">
        <v>34.131689999999999</v>
      </c>
      <c r="E1763" s="261">
        <f t="shared" si="112"/>
        <v>2.6508971691705394</v>
      </c>
      <c r="F1763" s="260">
        <v>775.48290999999995</v>
      </c>
      <c r="G1763" s="260">
        <v>552.24441000000002</v>
      </c>
      <c r="H1763" s="261">
        <f t="shared" si="113"/>
        <v>-0.28787030264793323</v>
      </c>
      <c r="I1763" s="260">
        <v>1118.89321</v>
      </c>
      <c r="J1763" s="261">
        <f t="shared" si="114"/>
        <v>-0.50643689222137644</v>
      </c>
      <c r="K1763" s="260">
        <v>775.48290999999995</v>
      </c>
      <c r="L1763" s="260">
        <v>552.24441000000002</v>
      </c>
      <c r="M1763" s="261">
        <f t="shared" si="115"/>
        <v>-0.28787030264793323</v>
      </c>
    </row>
    <row r="1764" spans="1:13" x14ac:dyDescent="0.25">
      <c r="A1764" s="259" t="s">
        <v>177</v>
      </c>
      <c r="B1764" s="259" t="s">
        <v>434</v>
      </c>
      <c r="C1764" s="260">
        <v>0</v>
      </c>
      <c r="D1764" s="260">
        <v>0</v>
      </c>
      <c r="E1764" s="261" t="str">
        <f t="shared" si="112"/>
        <v/>
      </c>
      <c r="F1764" s="260">
        <v>0</v>
      </c>
      <c r="G1764" s="260">
        <v>0</v>
      </c>
      <c r="H1764" s="261" t="str">
        <f t="shared" si="113"/>
        <v/>
      </c>
      <c r="I1764" s="260">
        <v>0</v>
      </c>
      <c r="J1764" s="261" t="str">
        <f t="shared" si="114"/>
        <v/>
      </c>
      <c r="K1764" s="260">
        <v>0</v>
      </c>
      <c r="L1764" s="260">
        <v>0</v>
      </c>
      <c r="M1764" s="261" t="str">
        <f t="shared" si="115"/>
        <v/>
      </c>
    </row>
    <row r="1765" spans="1:13" x14ac:dyDescent="0.25">
      <c r="A1765" s="259" t="s">
        <v>170</v>
      </c>
      <c r="B1765" s="259" t="s">
        <v>434</v>
      </c>
      <c r="C1765" s="260">
        <v>83.238230000000001</v>
      </c>
      <c r="D1765" s="260">
        <v>91.906809999999993</v>
      </c>
      <c r="E1765" s="261">
        <f t="shared" si="112"/>
        <v>0.1041418108001575</v>
      </c>
      <c r="F1765" s="260">
        <v>2745.2075599999998</v>
      </c>
      <c r="G1765" s="260">
        <v>3178.41093</v>
      </c>
      <c r="H1765" s="261">
        <f t="shared" si="113"/>
        <v>0.15780350320760461</v>
      </c>
      <c r="I1765" s="260">
        <v>3206.87239</v>
      </c>
      <c r="J1765" s="261">
        <f t="shared" si="114"/>
        <v>-8.8751457927516153E-3</v>
      </c>
      <c r="K1765" s="260">
        <v>2745.2075599999998</v>
      </c>
      <c r="L1765" s="260">
        <v>3178.41093</v>
      </c>
      <c r="M1765" s="261">
        <f t="shared" si="115"/>
        <v>0.15780350320760461</v>
      </c>
    </row>
    <row r="1766" spans="1:13" x14ac:dyDescent="0.25">
      <c r="A1766" s="259" t="s">
        <v>163</v>
      </c>
      <c r="B1766" s="259" t="s">
        <v>434</v>
      </c>
      <c r="C1766" s="260">
        <v>157.72748000000001</v>
      </c>
      <c r="D1766" s="260">
        <v>231.18146999999999</v>
      </c>
      <c r="E1766" s="261">
        <f t="shared" si="112"/>
        <v>0.46570191827067786</v>
      </c>
      <c r="F1766" s="260">
        <v>1305.1550400000001</v>
      </c>
      <c r="G1766" s="260">
        <v>6513.4660800000001</v>
      </c>
      <c r="H1766" s="261">
        <f t="shared" si="113"/>
        <v>3.9905688446025538</v>
      </c>
      <c r="I1766" s="260">
        <v>7519.3190999999997</v>
      </c>
      <c r="J1766" s="261">
        <f t="shared" si="114"/>
        <v>-0.13376916268921202</v>
      </c>
      <c r="K1766" s="260">
        <v>1305.1550400000001</v>
      </c>
      <c r="L1766" s="260">
        <v>6513.4660800000001</v>
      </c>
      <c r="M1766" s="261">
        <f t="shared" si="115"/>
        <v>3.9905688446025538</v>
      </c>
    </row>
    <row r="1767" spans="1:13" x14ac:dyDescent="0.25">
      <c r="A1767" s="259" t="s">
        <v>162</v>
      </c>
      <c r="B1767" s="259" t="s">
        <v>434</v>
      </c>
      <c r="C1767" s="260">
        <v>0</v>
      </c>
      <c r="D1767" s="260">
        <v>0</v>
      </c>
      <c r="E1767" s="261" t="str">
        <f t="shared" si="112"/>
        <v/>
      </c>
      <c r="F1767" s="260">
        <v>4.02651</v>
      </c>
      <c r="G1767" s="260">
        <v>0</v>
      </c>
      <c r="H1767" s="261">
        <f t="shared" si="113"/>
        <v>-1</v>
      </c>
      <c r="I1767" s="260">
        <v>0</v>
      </c>
      <c r="J1767" s="261" t="str">
        <f t="shared" si="114"/>
        <v/>
      </c>
      <c r="K1767" s="260">
        <v>4.02651</v>
      </c>
      <c r="L1767" s="260">
        <v>0</v>
      </c>
      <c r="M1767" s="261">
        <f t="shared" si="115"/>
        <v>-1</v>
      </c>
    </row>
    <row r="1768" spans="1:13" x14ac:dyDescent="0.25">
      <c r="A1768" s="259" t="s">
        <v>165</v>
      </c>
      <c r="B1768" s="259" t="s">
        <v>434</v>
      </c>
      <c r="C1768" s="260">
        <v>3.3919999999999999</v>
      </c>
      <c r="D1768" s="260">
        <v>0</v>
      </c>
      <c r="E1768" s="261">
        <f t="shared" si="112"/>
        <v>-1</v>
      </c>
      <c r="F1768" s="260">
        <v>9.8643699999999992</v>
      </c>
      <c r="G1768" s="260">
        <v>34.449930000000002</v>
      </c>
      <c r="H1768" s="261">
        <f t="shared" si="113"/>
        <v>2.4923598770119129</v>
      </c>
      <c r="I1768" s="260">
        <v>29.706</v>
      </c>
      <c r="J1768" s="261">
        <f t="shared" si="114"/>
        <v>0.15969602100585756</v>
      </c>
      <c r="K1768" s="260">
        <v>9.8643699999999992</v>
      </c>
      <c r="L1768" s="260">
        <v>34.449930000000002</v>
      </c>
      <c r="M1768" s="261">
        <f t="shared" si="115"/>
        <v>2.4923598770119129</v>
      </c>
    </row>
    <row r="1769" spans="1:13" x14ac:dyDescent="0.25">
      <c r="A1769" s="259" t="s">
        <v>161</v>
      </c>
      <c r="B1769" s="259" t="s">
        <v>434</v>
      </c>
      <c r="C1769" s="260">
        <v>0</v>
      </c>
      <c r="D1769" s="260">
        <v>0</v>
      </c>
      <c r="E1769" s="261" t="str">
        <f t="shared" si="112"/>
        <v/>
      </c>
      <c r="F1769" s="260">
        <v>949.93737999999996</v>
      </c>
      <c r="G1769" s="260">
        <v>1061.6391000000001</v>
      </c>
      <c r="H1769" s="261">
        <f t="shared" si="113"/>
        <v>0.11758850883412975</v>
      </c>
      <c r="I1769" s="260">
        <v>838.69600000000003</v>
      </c>
      <c r="J1769" s="261">
        <f t="shared" si="114"/>
        <v>0.26582110800576131</v>
      </c>
      <c r="K1769" s="260">
        <v>949.93737999999996</v>
      </c>
      <c r="L1769" s="260">
        <v>1061.6391000000001</v>
      </c>
      <c r="M1769" s="261">
        <f t="shared" si="115"/>
        <v>0.11758850883412975</v>
      </c>
    </row>
    <row r="1770" spans="1:13" x14ac:dyDescent="0.25">
      <c r="A1770" s="259" t="s">
        <v>156</v>
      </c>
      <c r="B1770" s="259" t="s">
        <v>434</v>
      </c>
      <c r="C1770" s="260">
        <v>350.35075999999998</v>
      </c>
      <c r="D1770" s="260">
        <v>718.09631000000002</v>
      </c>
      <c r="E1770" s="261">
        <f t="shared" si="112"/>
        <v>1.0496496425468012</v>
      </c>
      <c r="F1770" s="260">
        <v>16042.129849999999</v>
      </c>
      <c r="G1770" s="260">
        <v>24432.037189999999</v>
      </c>
      <c r="H1770" s="261">
        <f t="shared" si="113"/>
        <v>0.52299211005326707</v>
      </c>
      <c r="I1770" s="260">
        <v>43038.560669999999</v>
      </c>
      <c r="J1770" s="261">
        <f t="shared" si="114"/>
        <v>-0.43232215925310125</v>
      </c>
      <c r="K1770" s="260">
        <v>16042.129849999999</v>
      </c>
      <c r="L1770" s="260">
        <v>24432.037189999999</v>
      </c>
      <c r="M1770" s="261">
        <f t="shared" si="115"/>
        <v>0.52299211005326707</v>
      </c>
    </row>
    <row r="1771" spans="1:13" x14ac:dyDescent="0.25">
      <c r="A1771" s="259" t="s">
        <v>160</v>
      </c>
      <c r="B1771" s="259" t="s">
        <v>434</v>
      </c>
      <c r="C1771" s="260">
        <v>0</v>
      </c>
      <c r="D1771" s="260">
        <v>2.1518999999999999</v>
      </c>
      <c r="E1771" s="261" t="str">
        <f t="shared" si="112"/>
        <v/>
      </c>
      <c r="F1771" s="260">
        <v>7.9678399999999998</v>
      </c>
      <c r="G1771" s="260">
        <v>5.6124000000000001</v>
      </c>
      <c r="H1771" s="261">
        <f t="shared" si="113"/>
        <v>-0.29561838591136369</v>
      </c>
      <c r="I1771" s="260">
        <v>8.3631600000000006</v>
      </c>
      <c r="J1771" s="261">
        <f t="shared" si="114"/>
        <v>-0.32891395118591538</v>
      </c>
      <c r="K1771" s="260">
        <v>7.9678399999999998</v>
      </c>
      <c r="L1771" s="260">
        <v>5.6124000000000001</v>
      </c>
      <c r="M1771" s="261">
        <f t="shared" si="115"/>
        <v>-0.29561838591136369</v>
      </c>
    </row>
    <row r="1772" spans="1:13" s="117" customFormat="1" x14ac:dyDescent="0.25">
      <c r="A1772" s="117" t="s">
        <v>3</v>
      </c>
      <c r="B1772" s="117" t="s">
        <v>434</v>
      </c>
      <c r="C1772" s="180">
        <v>2904.6325000000002</v>
      </c>
      <c r="D1772" s="180">
        <v>5503.2719900000002</v>
      </c>
      <c r="E1772" s="262">
        <f t="shared" si="112"/>
        <v>0.89465345099595206</v>
      </c>
      <c r="F1772" s="180">
        <v>84124.000440000003</v>
      </c>
      <c r="G1772" s="180">
        <v>108797.84637</v>
      </c>
      <c r="H1772" s="262">
        <f t="shared" si="113"/>
        <v>0.29330328801467531</v>
      </c>
      <c r="I1772" s="180">
        <v>133893.69356000001</v>
      </c>
      <c r="J1772" s="262">
        <f t="shared" si="114"/>
        <v>-0.18743113676787282</v>
      </c>
      <c r="K1772" s="180">
        <v>84124.000440000003</v>
      </c>
      <c r="L1772" s="180">
        <v>108797.84637</v>
      </c>
      <c r="M1772" s="262">
        <f t="shared" si="115"/>
        <v>0.29330328801467531</v>
      </c>
    </row>
    <row r="1773" spans="1:13" x14ac:dyDescent="0.25">
      <c r="A1773" s="259" t="s">
        <v>175</v>
      </c>
      <c r="B1773" s="259" t="s">
        <v>496</v>
      </c>
      <c r="C1773" s="260">
        <v>0</v>
      </c>
      <c r="D1773" s="260">
        <v>0</v>
      </c>
      <c r="E1773" s="261" t="str">
        <f t="shared" si="112"/>
        <v/>
      </c>
      <c r="F1773" s="260">
        <v>0</v>
      </c>
      <c r="G1773" s="260">
        <v>0</v>
      </c>
      <c r="H1773" s="261" t="str">
        <f t="shared" si="113"/>
        <v/>
      </c>
      <c r="I1773" s="260">
        <v>0</v>
      </c>
      <c r="J1773" s="261" t="str">
        <f t="shared" si="114"/>
        <v/>
      </c>
      <c r="K1773" s="260">
        <v>0</v>
      </c>
      <c r="L1773" s="260">
        <v>0</v>
      </c>
      <c r="M1773" s="261" t="str">
        <f t="shared" si="115"/>
        <v/>
      </c>
    </row>
    <row r="1774" spans="1:13" x14ac:dyDescent="0.25">
      <c r="A1774" s="259" t="s">
        <v>176</v>
      </c>
      <c r="B1774" s="259" t="s">
        <v>496</v>
      </c>
      <c r="C1774" s="260">
        <v>0</v>
      </c>
      <c r="D1774" s="260">
        <v>0</v>
      </c>
      <c r="E1774" s="261" t="str">
        <f t="shared" si="112"/>
        <v/>
      </c>
      <c r="F1774" s="260">
        <v>0</v>
      </c>
      <c r="G1774" s="260">
        <v>0</v>
      </c>
      <c r="H1774" s="261" t="str">
        <f t="shared" si="113"/>
        <v/>
      </c>
      <c r="I1774" s="260">
        <v>0</v>
      </c>
      <c r="J1774" s="261" t="str">
        <f t="shared" si="114"/>
        <v/>
      </c>
      <c r="K1774" s="260">
        <v>0</v>
      </c>
      <c r="L1774" s="260">
        <v>0</v>
      </c>
      <c r="M1774" s="261" t="str">
        <f t="shared" si="115"/>
        <v/>
      </c>
    </row>
    <row r="1775" spans="1:13" x14ac:dyDescent="0.25">
      <c r="A1775" s="259" t="s">
        <v>174</v>
      </c>
      <c r="B1775" s="259" t="s">
        <v>496</v>
      </c>
      <c r="C1775" s="260">
        <v>0</v>
      </c>
      <c r="D1775" s="260">
        <v>0</v>
      </c>
      <c r="E1775" s="261" t="str">
        <f t="shared" si="112"/>
        <v/>
      </c>
      <c r="F1775" s="260">
        <v>0</v>
      </c>
      <c r="G1775" s="260">
        <v>3.67726</v>
      </c>
      <c r="H1775" s="261" t="str">
        <f t="shared" si="113"/>
        <v/>
      </c>
      <c r="I1775" s="260">
        <v>0</v>
      </c>
      <c r="J1775" s="261" t="str">
        <f t="shared" si="114"/>
        <v/>
      </c>
      <c r="K1775" s="260">
        <v>0</v>
      </c>
      <c r="L1775" s="260">
        <v>3.67726</v>
      </c>
      <c r="M1775" s="261" t="str">
        <f t="shared" si="115"/>
        <v/>
      </c>
    </row>
    <row r="1776" spans="1:13" x14ac:dyDescent="0.25">
      <c r="A1776" s="259" t="s">
        <v>172</v>
      </c>
      <c r="B1776" s="259" t="s">
        <v>496</v>
      </c>
      <c r="C1776" s="260">
        <v>0</v>
      </c>
      <c r="D1776" s="260">
        <v>0</v>
      </c>
      <c r="E1776" s="261" t="str">
        <f t="shared" si="112"/>
        <v/>
      </c>
      <c r="F1776" s="260">
        <v>0</v>
      </c>
      <c r="G1776" s="260">
        <v>0</v>
      </c>
      <c r="H1776" s="261" t="str">
        <f t="shared" si="113"/>
        <v/>
      </c>
      <c r="I1776" s="260">
        <v>0</v>
      </c>
      <c r="J1776" s="261" t="str">
        <f t="shared" si="114"/>
        <v/>
      </c>
      <c r="K1776" s="260">
        <v>0</v>
      </c>
      <c r="L1776" s="260">
        <v>0</v>
      </c>
      <c r="M1776" s="261" t="str">
        <f t="shared" si="115"/>
        <v/>
      </c>
    </row>
    <row r="1777" spans="1:13" x14ac:dyDescent="0.25">
      <c r="A1777" s="259" t="s">
        <v>159</v>
      </c>
      <c r="B1777" s="259" t="s">
        <v>496</v>
      </c>
      <c r="C1777" s="260">
        <v>0</v>
      </c>
      <c r="D1777" s="260">
        <v>0</v>
      </c>
      <c r="E1777" s="261" t="str">
        <f t="shared" si="112"/>
        <v/>
      </c>
      <c r="F1777" s="260">
        <v>0</v>
      </c>
      <c r="G1777" s="260">
        <v>0</v>
      </c>
      <c r="H1777" s="261" t="str">
        <f t="shared" si="113"/>
        <v/>
      </c>
      <c r="I1777" s="260">
        <v>0</v>
      </c>
      <c r="J1777" s="261" t="str">
        <f t="shared" si="114"/>
        <v/>
      </c>
      <c r="K1777" s="260">
        <v>0</v>
      </c>
      <c r="L1777" s="260">
        <v>0</v>
      </c>
      <c r="M1777" s="261" t="str">
        <f t="shared" si="115"/>
        <v/>
      </c>
    </row>
    <row r="1778" spans="1:13" x14ac:dyDescent="0.25">
      <c r="A1778" s="259" t="s">
        <v>169</v>
      </c>
      <c r="B1778" s="259" t="s">
        <v>496</v>
      </c>
      <c r="C1778" s="260">
        <v>0</v>
      </c>
      <c r="D1778" s="260">
        <v>0</v>
      </c>
      <c r="E1778" s="261" t="str">
        <f t="shared" si="112"/>
        <v/>
      </c>
      <c r="F1778" s="260">
        <v>0</v>
      </c>
      <c r="G1778" s="260">
        <v>0</v>
      </c>
      <c r="H1778" s="261" t="str">
        <f t="shared" si="113"/>
        <v/>
      </c>
      <c r="I1778" s="260">
        <v>0</v>
      </c>
      <c r="J1778" s="261" t="str">
        <f t="shared" si="114"/>
        <v/>
      </c>
      <c r="K1778" s="260">
        <v>0</v>
      </c>
      <c r="L1778" s="260">
        <v>0</v>
      </c>
      <c r="M1778" s="261" t="str">
        <f t="shared" si="115"/>
        <v/>
      </c>
    </row>
    <row r="1779" spans="1:13" x14ac:dyDescent="0.25">
      <c r="A1779" s="259" t="s">
        <v>155</v>
      </c>
      <c r="B1779" s="259" t="s">
        <v>496</v>
      </c>
      <c r="C1779" s="260">
        <v>0</v>
      </c>
      <c r="D1779" s="260">
        <v>0</v>
      </c>
      <c r="E1779" s="261" t="str">
        <f t="shared" si="112"/>
        <v/>
      </c>
      <c r="F1779" s="260">
        <v>0</v>
      </c>
      <c r="G1779" s="260">
        <v>0</v>
      </c>
      <c r="H1779" s="261" t="str">
        <f t="shared" si="113"/>
        <v/>
      </c>
      <c r="I1779" s="260">
        <v>0</v>
      </c>
      <c r="J1779" s="261" t="str">
        <f t="shared" si="114"/>
        <v/>
      </c>
      <c r="K1779" s="260">
        <v>0</v>
      </c>
      <c r="L1779" s="260">
        <v>0</v>
      </c>
      <c r="M1779" s="261" t="str">
        <f t="shared" si="115"/>
        <v/>
      </c>
    </row>
    <row r="1780" spans="1:13" x14ac:dyDescent="0.25">
      <c r="A1780" s="259" t="s">
        <v>179</v>
      </c>
      <c r="B1780" s="259" t="s">
        <v>496</v>
      </c>
      <c r="C1780" s="260">
        <v>0</v>
      </c>
      <c r="D1780" s="260">
        <v>0</v>
      </c>
      <c r="E1780" s="261" t="str">
        <f t="shared" si="112"/>
        <v/>
      </c>
      <c r="F1780" s="260">
        <v>0</v>
      </c>
      <c r="G1780" s="260">
        <v>0</v>
      </c>
      <c r="H1780" s="261" t="str">
        <f t="shared" si="113"/>
        <v/>
      </c>
      <c r="I1780" s="260">
        <v>0</v>
      </c>
      <c r="J1780" s="261" t="str">
        <f t="shared" si="114"/>
        <v/>
      </c>
      <c r="K1780" s="260">
        <v>0</v>
      </c>
      <c r="L1780" s="260">
        <v>0</v>
      </c>
      <c r="M1780" s="261" t="str">
        <f t="shared" si="115"/>
        <v/>
      </c>
    </row>
    <row r="1781" spans="1:13" x14ac:dyDescent="0.25">
      <c r="A1781" s="259" t="s">
        <v>168</v>
      </c>
      <c r="B1781" s="259" t="s">
        <v>496</v>
      </c>
      <c r="C1781" s="260">
        <v>0</v>
      </c>
      <c r="D1781" s="260">
        <v>0</v>
      </c>
      <c r="E1781" s="261" t="str">
        <f t="shared" si="112"/>
        <v/>
      </c>
      <c r="F1781" s="260">
        <v>0</v>
      </c>
      <c r="G1781" s="260">
        <v>0.92908000000000002</v>
      </c>
      <c r="H1781" s="261" t="str">
        <f t="shared" si="113"/>
        <v/>
      </c>
      <c r="I1781" s="260">
        <v>18.7392</v>
      </c>
      <c r="J1781" s="261">
        <f t="shared" si="114"/>
        <v>-0.95042050887978147</v>
      </c>
      <c r="K1781" s="260">
        <v>0</v>
      </c>
      <c r="L1781" s="260">
        <v>0.92908000000000002</v>
      </c>
      <c r="M1781" s="261" t="str">
        <f t="shared" si="115"/>
        <v/>
      </c>
    </row>
    <row r="1782" spans="1:13" x14ac:dyDescent="0.25">
      <c r="A1782" s="259" t="s">
        <v>158</v>
      </c>
      <c r="B1782" s="259" t="s">
        <v>496</v>
      </c>
      <c r="C1782" s="260">
        <v>0</v>
      </c>
      <c r="D1782" s="260">
        <v>0</v>
      </c>
      <c r="E1782" s="261" t="str">
        <f t="shared" si="112"/>
        <v/>
      </c>
      <c r="F1782" s="260">
        <v>0</v>
      </c>
      <c r="G1782" s="260">
        <v>0</v>
      </c>
      <c r="H1782" s="261" t="str">
        <f t="shared" si="113"/>
        <v/>
      </c>
      <c r="I1782" s="260">
        <v>0</v>
      </c>
      <c r="J1782" s="261" t="str">
        <f t="shared" si="114"/>
        <v/>
      </c>
      <c r="K1782" s="260">
        <v>0</v>
      </c>
      <c r="L1782" s="260">
        <v>0</v>
      </c>
      <c r="M1782" s="261" t="str">
        <f t="shared" si="115"/>
        <v/>
      </c>
    </row>
    <row r="1783" spans="1:13" x14ac:dyDescent="0.25">
      <c r="A1783" s="259" t="s">
        <v>181</v>
      </c>
      <c r="B1783" s="259" t="s">
        <v>496</v>
      </c>
      <c r="C1783" s="260">
        <v>0</v>
      </c>
      <c r="D1783" s="260">
        <v>0</v>
      </c>
      <c r="E1783" s="261" t="str">
        <f t="shared" si="112"/>
        <v/>
      </c>
      <c r="F1783" s="260">
        <v>0</v>
      </c>
      <c r="G1783" s="260">
        <v>0</v>
      </c>
      <c r="H1783" s="261" t="str">
        <f t="shared" si="113"/>
        <v/>
      </c>
      <c r="I1783" s="260">
        <v>0</v>
      </c>
      <c r="J1783" s="261" t="str">
        <f t="shared" si="114"/>
        <v/>
      </c>
      <c r="K1783" s="260">
        <v>0</v>
      </c>
      <c r="L1783" s="260">
        <v>0</v>
      </c>
      <c r="M1783" s="261" t="str">
        <f t="shared" si="115"/>
        <v/>
      </c>
    </row>
    <row r="1784" spans="1:13" x14ac:dyDescent="0.25">
      <c r="A1784" s="259" t="s">
        <v>173</v>
      </c>
      <c r="B1784" s="259" t="s">
        <v>496</v>
      </c>
      <c r="C1784" s="260">
        <v>0</v>
      </c>
      <c r="D1784" s="260">
        <v>0</v>
      </c>
      <c r="E1784" s="261" t="str">
        <f t="shared" si="112"/>
        <v/>
      </c>
      <c r="F1784" s="260">
        <v>0</v>
      </c>
      <c r="G1784" s="260">
        <v>17.19069</v>
      </c>
      <c r="H1784" s="261" t="str">
        <f t="shared" si="113"/>
        <v/>
      </c>
      <c r="I1784" s="260">
        <v>1.01925</v>
      </c>
      <c r="J1784" s="261">
        <f t="shared" si="114"/>
        <v>15.866019131714495</v>
      </c>
      <c r="K1784" s="260">
        <v>0</v>
      </c>
      <c r="L1784" s="260">
        <v>17.19069</v>
      </c>
      <c r="M1784" s="261" t="str">
        <f t="shared" si="115"/>
        <v/>
      </c>
    </row>
    <row r="1785" spans="1:13" x14ac:dyDescent="0.25">
      <c r="A1785" s="259" t="s">
        <v>157</v>
      </c>
      <c r="B1785" s="259" t="s">
        <v>496</v>
      </c>
      <c r="C1785" s="260">
        <v>0</v>
      </c>
      <c r="D1785" s="260">
        <v>0</v>
      </c>
      <c r="E1785" s="261" t="str">
        <f t="shared" si="112"/>
        <v/>
      </c>
      <c r="F1785" s="260">
        <v>0</v>
      </c>
      <c r="G1785" s="260">
        <v>8.0007300000000008</v>
      </c>
      <c r="H1785" s="261" t="str">
        <f t="shared" si="113"/>
        <v/>
      </c>
      <c r="I1785" s="260">
        <v>3.5314199999999998</v>
      </c>
      <c r="J1785" s="261">
        <f t="shared" si="114"/>
        <v>1.2655843824863657</v>
      </c>
      <c r="K1785" s="260">
        <v>0</v>
      </c>
      <c r="L1785" s="260">
        <v>8.0007300000000008</v>
      </c>
      <c r="M1785" s="261" t="str">
        <f t="shared" si="115"/>
        <v/>
      </c>
    </row>
    <row r="1786" spans="1:13" x14ac:dyDescent="0.25">
      <c r="A1786" s="259" t="s">
        <v>164</v>
      </c>
      <c r="B1786" s="259" t="s">
        <v>496</v>
      </c>
      <c r="C1786" s="260">
        <v>0</v>
      </c>
      <c r="D1786" s="260">
        <v>0</v>
      </c>
      <c r="E1786" s="261" t="str">
        <f t="shared" si="112"/>
        <v/>
      </c>
      <c r="F1786" s="260">
        <v>0</v>
      </c>
      <c r="G1786" s="260">
        <v>11.824780000000001</v>
      </c>
      <c r="H1786" s="261" t="str">
        <f t="shared" si="113"/>
        <v/>
      </c>
      <c r="I1786" s="260">
        <v>0.1106</v>
      </c>
      <c r="J1786" s="261">
        <f t="shared" si="114"/>
        <v>105.91482820976492</v>
      </c>
      <c r="K1786" s="260">
        <v>0</v>
      </c>
      <c r="L1786" s="260">
        <v>11.824780000000001</v>
      </c>
      <c r="M1786" s="261" t="str">
        <f t="shared" si="115"/>
        <v/>
      </c>
    </row>
    <row r="1787" spans="1:13" x14ac:dyDescent="0.25">
      <c r="A1787" s="259" t="s">
        <v>170</v>
      </c>
      <c r="B1787" s="259" t="s">
        <v>496</v>
      </c>
      <c r="C1787" s="260">
        <v>0</v>
      </c>
      <c r="D1787" s="260">
        <v>0</v>
      </c>
      <c r="E1787" s="261" t="str">
        <f t="shared" si="112"/>
        <v/>
      </c>
      <c r="F1787" s="260">
        <v>0</v>
      </c>
      <c r="G1787" s="260">
        <v>0</v>
      </c>
      <c r="H1787" s="261" t="str">
        <f t="shared" si="113"/>
        <v/>
      </c>
      <c r="I1787" s="260">
        <v>0</v>
      </c>
      <c r="J1787" s="261" t="str">
        <f t="shared" si="114"/>
        <v/>
      </c>
      <c r="K1787" s="260">
        <v>0</v>
      </c>
      <c r="L1787" s="260">
        <v>0</v>
      </c>
      <c r="M1787" s="261" t="str">
        <f t="shared" si="115"/>
        <v/>
      </c>
    </row>
    <row r="1788" spans="1:13" x14ac:dyDescent="0.25">
      <c r="A1788" s="259" t="s">
        <v>165</v>
      </c>
      <c r="B1788" s="259" t="s">
        <v>496</v>
      </c>
      <c r="C1788" s="260">
        <v>0</v>
      </c>
      <c r="D1788" s="260">
        <v>0</v>
      </c>
      <c r="E1788" s="261" t="str">
        <f t="shared" si="112"/>
        <v/>
      </c>
      <c r="F1788" s="260">
        <v>0</v>
      </c>
      <c r="G1788" s="260">
        <v>0</v>
      </c>
      <c r="H1788" s="261" t="str">
        <f t="shared" si="113"/>
        <v/>
      </c>
      <c r="I1788" s="260">
        <v>0</v>
      </c>
      <c r="J1788" s="261" t="str">
        <f t="shared" si="114"/>
        <v/>
      </c>
      <c r="K1788" s="260">
        <v>0</v>
      </c>
      <c r="L1788" s="260">
        <v>0</v>
      </c>
      <c r="M1788" s="261" t="str">
        <f t="shared" si="115"/>
        <v/>
      </c>
    </row>
    <row r="1789" spans="1:13" x14ac:dyDescent="0.25">
      <c r="A1789" s="259" t="s">
        <v>156</v>
      </c>
      <c r="B1789" s="259" t="s">
        <v>496</v>
      </c>
      <c r="C1789" s="260">
        <v>0</v>
      </c>
      <c r="D1789" s="260">
        <v>0</v>
      </c>
      <c r="E1789" s="261" t="str">
        <f t="shared" si="112"/>
        <v/>
      </c>
      <c r="F1789" s="260">
        <v>0</v>
      </c>
      <c r="G1789" s="260">
        <v>0</v>
      </c>
      <c r="H1789" s="261" t="str">
        <f t="shared" si="113"/>
        <v/>
      </c>
      <c r="I1789" s="260">
        <v>0</v>
      </c>
      <c r="J1789" s="261" t="str">
        <f t="shared" si="114"/>
        <v/>
      </c>
      <c r="K1789" s="260">
        <v>0</v>
      </c>
      <c r="L1789" s="260">
        <v>0</v>
      </c>
      <c r="M1789" s="261" t="str">
        <f t="shared" si="115"/>
        <v/>
      </c>
    </row>
    <row r="1790" spans="1:13" x14ac:dyDescent="0.25">
      <c r="A1790" s="259" t="s">
        <v>160</v>
      </c>
      <c r="B1790" s="259" t="s">
        <v>496</v>
      </c>
      <c r="C1790" s="260">
        <v>0</v>
      </c>
      <c r="D1790" s="260">
        <v>0</v>
      </c>
      <c r="E1790" s="261" t="str">
        <f t="shared" si="112"/>
        <v/>
      </c>
      <c r="F1790" s="260">
        <v>0</v>
      </c>
      <c r="G1790" s="260">
        <v>0</v>
      </c>
      <c r="H1790" s="261" t="str">
        <f t="shared" si="113"/>
        <v/>
      </c>
      <c r="I1790" s="260">
        <v>0</v>
      </c>
      <c r="J1790" s="261" t="str">
        <f t="shared" si="114"/>
        <v/>
      </c>
      <c r="K1790" s="260">
        <v>0</v>
      </c>
      <c r="L1790" s="260">
        <v>0</v>
      </c>
      <c r="M1790" s="261" t="str">
        <f t="shared" si="115"/>
        <v/>
      </c>
    </row>
    <row r="1791" spans="1:13" s="117" customFormat="1" x14ac:dyDescent="0.25">
      <c r="A1791" s="117" t="s">
        <v>3</v>
      </c>
      <c r="B1791" s="117" t="s">
        <v>496</v>
      </c>
      <c r="C1791" s="180">
        <v>0</v>
      </c>
      <c r="D1791" s="180">
        <v>0</v>
      </c>
      <c r="E1791" s="262" t="str">
        <f t="shared" si="112"/>
        <v/>
      </c>
      <c r="F1791" s="180">
        <v>0</v>
      </c>
      <c r="G1791" s="180">
        <v>41.622540000000001</v>
      </c>
      <c r="H1791" s="262" t="str">
        <f t="shared" si="113"/>
        <v/>
      </c>
      <c r="I1791" s="180">
        <v>23.400469999999999</v>
      </c>
      <c r="J1791" s="262">
        <f t="shared" si="114"/>
        <v>0.77870529950894163</v>
      </c>
      <c r="K1791" s="180">
        <v>0</v>
      </c>
      <c r="L1791" s="180">
        <v>41.622540000000001</v>
      </c>
      <c r="M1791" s="262" t="str">
        <f t="shared" si="115"/>
        <v/>
      </c>
    </row>
    <row r="1792" spans="1:13" x14ac:dyDescent="0.25">
      <c r="A1792" s="259" t="s">
        <v>175</v>
      </c>
      <c r="B1792" s="259" t="s">
        <v>449</v>
      </c>
      <c r="C1792" s="260">
        <v>0</v>
      </c>
      <c r="D1792" s="260">
        <v>0</v>
      </c>
      <c r="E1792" s="261" t="str">
        <f t="shared" si="112"/>
        <v/>
      </c>
      <c r="F1792" s="260">
        <v>71.512739999999994</v>
      </c>
      <c r="G1792" s="260">
        <v>115.28967</v>
      </c>
      <c r="H1792" s="261">
        <f t="shared" si="113"/>
        <v>0.61215568023264133</v>
      </c>
      <c r="I1792" s="260">
        <v>77.429150000000007</v>
      </c>
      <c r="J1792" s="261">
        <f t="shared" si="114"/>
        <v>0.4889698517935428</v>
      </c>
      <c r="K1792" s="260">
        <v>71.512739999999994</v>
      </c>
      <c r="L1792" s="260">
        <v>115.28967</v>
      </c>
      <c r="M1792" s="261">
        <f t="shared" si="115"/>
        <v>0.61215568023264133</v>
      </c>
    </row>
    <row r="1793" spans="1:13" x14ac:dyDescent="0.25">
      <c r="A1793" s="259" t="s">
        <v>176</v>
      </c>
      <c r="B1793" s="259" t="s">
        <v>449</v>
      </c>
      <c r="C1793" s="260">
        <v>121.42258</v>
      </c>
      <c r="D1793" s="260">
        <v>0</v>
      </c>
      <c r="E1793" s="261">
        <f t="shared" si="112"/>
        <v>-1</v>
      </c>
      <c r="F1793" s="260">
        <v>2309.44769</v>
      </c>
      <c r="G1793" s="260">
        <v>1034.3671999999999</v>
      </c>
      <c r="H1793" s="261">
        <f t="shared" si="113"/>
        <v>-0.5521149041483594</v>
      </c>
      <c r="I1793" s="260">
        <v>724.42944</v>
      </c>
      <c r="J1793" s="261">
        <f t="shared" si="114"/>
        <v>0.42783705753316692</v>
      </c>
      <c r="K1793" s="260">
        <v>2309.44769</v>
      </c>
      <c r="L1793" s="260">
        <v>1034.3671999999999</v>
      </c>
      <c r="M1793" s="261">
        <f t="shared" si="115"/>
        <v>-0.5521149041483594</v>
      </c>
    </row>
    <row r="1794" spans="1:13" x14ac:dyDescent="0.25">
      <c r="A1794" s="259" t="s">
        <v>174</v>
      </c>
      <c r="B1794" s="259" t="s">
        <v>449</v>
      </c>
      <c r="C1794" s="260">
        <v>13.252969999999999</v>
      </c>
      <c r="D1794" s="260">
        <v>4.3540000000000002E-2</v>
      </c>
      <c r="E1794" s="261">
        <f t="shared" si="112"/>
        <v>-0.99671469866754392</v>
      </c>
      <c r="F1794" s="260">
        <v>290.20884999999998</v>
      </c>
      <c r="G1794" s="260">
        <v>506.63583999999997</v>
      </c>
      <c r="H1794" s="261">
        <f t="shared" si="113"/>
        <v>0.74576288765831911</v>
      </c>
      <c r="I1794" s="260">
        <v>351.01220000000001</v>
      </c>
      <c r="J1794" s="261">
        <f t="shared" si="114"/>
        <v>0.44335678361037023</v>
      </c>
      <c r="K1794" s="260">
        <v>290.20884999999998</v>
      </c>
      <c r="L1794" s="260">
        <v>506.63583999999997</v>
      </c>
      <c r="M1794" s="261">
        <f t="shared" si="115"/>
        <v>0.74576288765831911</v>
      </c>
    </row>
    <row r="1795" spans="1:13" x14ac:dyDescent="0.25">
      <c r="A1795" s="259" t="s">
        <v>166</v>
      </c>
      <c r="B1795" s="259" t="s">
        <v>449</v>
      </c>
      <c r="C1795" s="260">
        <v>27.832789999999999</v>
      </c>
      <c r="D1795" s="260">
        <v>451.87281999999999</v>
      </c>
      <c r="E1795" s="261">
        <f t="shared" si="112"/>
        <v>15.235268544763208</v>
      </c>
      <c r="F1795" s="260">
        <v>1521.69786</v>
      </c>
      <c r="G1795" s="260">
        <v>2367.6647400000002</v>
      </c>
      <c r="H1795" s="261">
        <f t="shared" si="113"/>
        <v>0.55593616987803363</v>
      </c>
      <c r="I1795" s="260">
        <v>2245.2753499999999</v>
      </c>
      <c r="J1795" s="261">
        <f t="shared" si="114"/>
        <v>5.4509746432659156E-2</v>
      </c>
      <c r="K1795" s="260">
        <v>1521.69786</v>
      </c>
      <c r="L1795" s="260">
        <v>2367.6647400000002</v>
      </c>
      <c r="M1795" s="261">
        <f t="shared" si="115"/>
        <v>0.55593616987803363</v>
      </c>
    </row>
    <row r="1796" spans="1:13" x14ac:dyDescent="0.25">
      <c r="A1796" s="259" t="s">
        <v>180</v>
      </c>
      <c r="B1796" s="259" t="s">
        <v>449</v>
      </c>
      <c r="C1796" s="260">
        <v>0</v>
      </c>
      <c r="D1796" s="260">
        <v>0</v>
      </c>
      <c r="E1796" s="261" t="str">
        <f t="shared" si="112"/>
        <v/>
      </c>
      <c r="F1796" s="260">
        <v>0</v>
      </c>
      <c r="G1796" s="260">
        <v>12.664770000000001</v>
      </c>
      <c r="H1796" s="261" t="str">
        <f t="shared" si="113"/>
        <v/>
      </c>
      <c r="I1796" s="260">
        <v>18.150839999999999</v>
      </c>
      <c r="J1796" s="261">
        <f t="shared" si="114"/>
        <v>-0.30224882154214339</v>
      </c>
      <c r="K1796" s="260">
        <v>0</v>
      </c>
      <c r="L1796" s="260">
        <v>12.664770000000001</v>
      </c>
      <c r="M1796" s="261" t="str">
        <f t="shared" si="115"/>
        <v/>
      </c>
    </row>
    <row r="1797" spans="1:13" x14ac:dyDescent="0.25">
      <c r="A1797" s="259" t="s">
        <v>172</v>
      </c>
      <c r="B1797" s="259" t="s">
        <v>449</v>
      </c>
      <c r="C1797" s="260">
        <v>0</v>
      </c>
      <c r="D1797" s="260">
        <v>0</v>
      </c>
      <c r="E1797" s="261" t="str">
        <f t="shared" si="112"/>
        <v/>
      </c>
      <c r="F1797" s="260">
        <v>0</v>
      </c>
      <c r="G1797" s="260">
        <v>0.61512999999999995</v>
      </c>
      <c r="H1797" s="261" t="str">
        <f t="shared" si="113"/>
        <v/>
      </c>
      <c r="I1797" s="260">
        <v>0</v>
      </c>
      <c r="J1797" s="261" t="str">
        <f t="shared" si="114"/>
        <v/>
      </c>
      <c r="K1797" s="260">
        <v>0</v>
      </c>
      <c r="L1797" s="260">
        <v>0.61512999999999995</v>
      </c>
      <c r="M1797" s="261" t="str">
        <f t="shared" si="115"/>
        <v/>
      </c>
    </row>
    <row r="1798" spans="1:13" x14ac:dyDescent="0.25">
      <c r="A1798" s="259" t="s">
        <v>167</v>
      </c>
      <c r="B1798" s="259" t="s">
        <v>449</v>
      </c>
      <c r="C1798" s="260">
        <v>350.30175000000003</v>
      </c>
      <c r="D1798" s="260">
        <v>322.18229000000002</v>
      </c>
      <c r="E1798" s="261">
        <f t="shared" si="112"/>
        <v>-8.0272108260949326E-2</v>
      </c>
      <c r="F1798" s="260">
        <v>5816.1834500000004</v>
      </c>
      <c r="G1798" s="260">
        <v>6196.8619799999997</v>
      </c>
      <c r="H1798" s="261">
        <f t="shared" si="113"/>
        <v>6.5451602975143297E-2</v>
      </c>
      <c r="I1798" s="260">
        <v>7450.5092500000001</v>
      </c>
      <c r="J1798" s="261">
        <f t="shared" si="114"/>
        <v>-0.16826329958586395</v>
      </c>
      <c r="K1798" s="260">
        <v>5816.1834500000004</v>
      </c>
      <c r="L1798" s="260">
        <v>6196.8619799999997</v>
      </c>
      <c r="M1798" s="261">
        <f t="shared" si="115"/>
        <v>6.5451602975143297E-2</v>
      </c>
    </row>
    <row r="1799" spans="1:13" x14ac:dyDescent="0.25">
      <c r="A1799" s="259" t="s">
        <v>169</v>
      </c>
      <c r="B1799" s="259" t="s">
        <v>449</v>
      </c>
      <c r="C1799" s="260">
        <v>53.783250000000002</v>
      </c>
      <c r="D1799" s="260">
        <v>60.098410000000001</v>
      </c>
      <c r="E1799" s="261">
        <f t="shared" ref="E1799:E1859" si="116">IF(C1799=0,"",(D1799/C1799-1))</f>
        <v>0.11741871307516738</v>
      </c>
      <c r="F1799" s="260">
        <v>3000.2348400000001</v>
      </c>
      <c r="G1799" s="260">
        <v>1980.5431699999999</v>
      </c>
      <c r="H1799" s="261">
        <f t="shared" ref="H1799:H1859" si="117">IF(F1799=0,"",(G1799/F1799-1))</f>
        <v>-0.33987061826133591</v>
      </c>
      <c r="I1799" s="260">
        <v>3122.3355299999998</v>
      </c>
      <c r="J1799" s="261">
        <f t="shared" ref="J1799:J1859" si="118">IF(I1799=0,"",(G1799/I1799-1))</f>
        <v>-0.36568534964594279</v>
      </c>
      <c r="K1799" s="260">
        <v>3000.2348400000001</v>
      </c>
      <c r="L1799" s="260">
        <v>1980.5431699999999</v>
      </c>
      <c r="M1799" s="261">
        <f t="shared" ref="M1799:M1859" si="119">IF(K1799=0,"",(L1799/K1799-1))</f>
        <v>-0.33987061826133591</v>
      </c>
    </row>
    <row r="1800" spans="1:13" x14ac:dyDescent="0.25">
      <c r="A1800" s="259" t="s">
        <v>155</v>
      </c>
      <c r="B1800" s="259" t="s">
        <v>449</v>
      </c>
      <c r="C1800" s="260">
        <v>0</v>
      </c>
      <c r="D1800" s="260">
        <v>0</v>
      </c>
      <c r="E1800" s="261" t="str">
        <f t="shared" si="116"/>
        <v/>
      </c>
      <c r="F1800" s="260">
        <v>45</v>
      </c>
      <c r="G1800" s="260">
        <v>533.58717000000001</v>
      </c>
      <c r="H1800" s="261">
        <f t="shared" si="117"/>
        <v>10.857492666666667</v>
      </c>
      <c r="I1800" s="260">
        <v>757.57911000000001</v>
      </c>
      <c r="J1800" s="261">
        <f t="shared" si="118"/>
        <v>-0.29566805240973448</v>
      </c>
      <c r="K1800" s="260">
        <v>45</v>
      </c>
      <c r="L1800" s="260">
        <v>533.58717000000001</v>
      </c>
      <c r="M1800" s="261">
        <f t="shared" si="119"/>
        <v>10.857492666666667</v>
      </c>
    </row>
    <row r="1801" spans="1:13" x14ac:dyDescent="0.25">
      <c r="A1801" s="259" t="s">
        <v>179</v>
      </c>
      <c r="B1801" s="259" t="s">
        <v>449</v>
      </c>
      <c r="C1801" s="260">
        <v>0</v>
      </c>
      <c r="D1801" s="260">
        <v>0</v>
      </c>
      <c r="E1801" s="261" t="str">
        <f t="shared" si="116"/>
        <v/>
      </c>
      <c r="F1801" s="260">
        <v>1.8231299999999999</v>
      </c>
      <c r="G1801" s="260">
        <v>4.61111</v>
      </c>
      <c r="H1801" s="261">
        <f t="shared" si="117"/>
        <v>1.5292272081530118</v>
      </c>
      <c r="I1801" s="260">
        <v>32.098869999999998</v>
      </c>
      <c r="J1801" s="261">
        <f t="shared" si="118"/>
        <v>-0.85634665643993069</v>
      </c>
      <c r="K1801" s="260">
        <v>1.8231299999999999</v>
      </c>
      <c r="L1801" s="260">
        <v>4.61111</v>
      </c>
      <c r="M1801" s="261">
        <f t="shared" si="119"/>
        <v>1.5292272081530118</v>
      </c>
    </row>
    <row r="1802" spans="1:13" x14ac:dyDescent="0.25">
      <c r="A1802" s="259" t="s">
        <v>168</v>
      </c>
      <c r="B1802" s="259" t="s">
        <v>449</v>
      </c>
      <c r="C1802" s="260">
        <v>214.00919999999999</v>
      </c>
      <c r="D1802" s="260">
        <v>0</v>
      </c>
      <c r="E1802" s="261">
        <f t="shared" si="116"/>
        <v>-1</v>
      </c>
      <c r="F1802" s="260">
        <v>835.16342999999995</v>
      </c>
      <c r="G1802" s="260">
        <v>630.84181000000001</v>
      </c>
      <c r="H1802" s="261">
        <f t="shared" si="117"/>
        <v>-0.24464866714769817</v>
      </c>
      <c r="I1802" s="260">
        <v>905.10401000000002</v>
      </c>
      <c r="J1802" s="261">
        <f t="shared" si="118"/>
        <v>-0.3030173294669195</v>
      </c>
      <c r="K1802" s="260">
        <v>835.16342999999995</v>
      </c>
      <c r="L1802" s="260">
        <v>630.84181000000001</v>
      </c>
      <c r="M1802" s="261">
        <f t="shared" si="119"/>
        <v>-0.24464866714769817</v>
      </c>
    </row>
    <row r="1803" spans="1:13" x14ac:dyDescent="0.25">
      <c r="A1803" s="259" t="s">
        <v>158</v>
      </c>
      <c r="B1803" s="259" t="s">
        <v>449</v>
      </c>
      <c r="C1803" s="260">
        <v>0</v>
      </c>
      <c r="D1803" s="260">
        <v>0</v>
      </c>
      <c r="E1803" s="261" t="str">
        <f t="shared" si="116"/>
        <v/>
      </c>
      <c r="F1803" s="260">
        <v>0</v>
      </c>
      <c r="G1803" s="260">
        <v>0.45684999999999998</v>
      </c>
      <c r="H1803" s="261" t="str">
        <f t="shared" si="117"/>
        <v/>
      </c>
      <c r="I1803" s="260">
        <v>0</v>
      </c>
      <c r="J1803" s="261" t="str">
        <f t="shared" si="118"/>
        <v/>
      </c>
      <c r="K1803" s="260">
        <v>0</v>
      </c>
      <c r="L1803" s="260">
        <v>0.45684999999999998</v>
      </c>
      <c r="M1803" s="261" t="str">
        <f t="shared" si="119"/>
        <v/>
      </c>
    </row>
    <row r="1804" spans="1:13" x14ac:dyDescent="0.25">
      <c r="A1804" s="259" t="s">
        <v>181</v>
      </c>
      <c r="B1804" s="259" t="s">
        <v>449</v>
      </c>
      <c r="C1804" s="260">
        <v>2.154E-2</v>
      </c>
      <c r="D1804" s="260">
        <v>0</v>
      </c>
      <c r="E1804" s="261">
        <f t="shared" si="116"/>
        <v>-1</v>
      </c>
      <c r="F1804" s="260">
        <v>2.154E-2</v>
      </c>
      <c r="G1804" s="260">
        <v>6.8944799999999997</v>
      </c>
      <c r="H1804" s="261">
        <f t="shared" si="117"/>
        <v>319.07799442896936</v>
      </c>
      <c r="I1804" s="260">
        <v>303.53440999999998</v>
      </c>
      <c r="J1804" s="261">
        <f t="shared" si="118"/>
        <v>-0.97728600193961535</v>
      </c>
      <c r="K1804" s="260">
        <v>2.154E-2</v>
      </c>
      <c r="L1804" s="260">
        <v>6.8944799999999997</v>
      </c>
      <c r="M1804" s="261">
        <f t="shared" si="119"/>
        <v>319.07799442896936</v>
      </c>
    </row>
    <row r="1805" spans="1:13" x14ac:dyDescent="0.25">
      <c r="A1805" s="259" t="s">
        <v>173</v>
      </c>
      <c r="B1805" s="259" t="s">
        <v>449</v>
      </c>
      <c r="C1805" s="260">
        <v>0</v>
      </c>
      <c r="D1805" s="260">
        <v>3.04813</v>
      </c>
      <c r="E1805" s="261" t="str">
        <f t="shared" si="116"/>
        <v/>
      </c>
      <c r="F1805" s="260">
        <v>21.570599999999999</v>
      </c>
      <c r="G1805" s="260">
        <v>91.506460000000004</v>
      </c>
      <c r="H1805" s="261">
        <f t="shared" si="117"/>
        <v>3.2421842693295506</v>
      </c>
      <c r="I1805" s="260">
        <v>447.15210999999999</v>
      </c>
      <c r="J1805" s="261">
        <f t="shared" si="118"/>
        <v>-0.79535719958919571</v>
      </c>
      <c r="K1805" s="260">
        <v>21.570599999999999</v>
      </c>
      <c r="L1805" s="260">
        <v>91.506460000000004</v>
      </c>
      <c r="M1805" s="261">
        <f t="shared" si="119"/>
        <v>3.2421842693295506</v>
      </c>
    </row>
    <row r="1806" spans="1:13" x14ac:dyDescent="0.25">
      <c r="A1806" s="259" t="s">
        <v>157</v>
      </c>
      <c r="B1806" s="259" t="s">
        <v>449</v>
      </c>
      <c r="C1806" s="260">
        <v>245.90112999999999</v>
      </c>
      <c r="D1806" s="260">
        <v>136.83008000000001</v>
      </c>
      <c r="E1806" s="261">
        <f t="shared" si="116"/>
        <v>-0.44355652208674268</v>
      </c>
      <c r="F1806" s="260">
        <v>2348.7833500000002</v>
      </c>
      <c r="G1806" s="260">
        <v>1608.7169200000001</v>
      </c>
      <c r="H1806" s="261">
        <f t="shared" si="117"/>
        <v>-0.31508501199142103</v>
      </c>
      <c r="I1806" s="260">
        <v>2155.8352399999999</v>
      </c>
      <c r="J1806" s="261">
        <f t="shared" si="118"/>
        <v>-0.25378484860466421</v>
      </c>
      <c r="K1806" s="260">
        <v>2348.7833500000002</v>
      </c>
      <c r="L1806" s="260">
        <v>1608.7169200000001</v>
      </c>
      <c r="M1806" s="261">
        <f t="shared" si="119"/>
        <v>-0.31508501199142103</v>
      </c>
    </row>
    <row r="1807" spans="1:13" x14ac:dyDescent="0.25">
      <c r="A1807" s="259" t="s">
        <v>164</v>
      </c>
      <c r="B1807" s="259" t="s">
        <v>449</v>
      </c>
      <c r="C1807" s="260">
        <v>35.317489999999999</v>
      </c>
      <c r="D1807" s="260">
        <v>0</v>
      </c>
      <c r="E1807" s="261">
        <f t="shared" si="116"/>
        <v>-1</v>
      </c>
      <c r="F1807" s="260">
        <v>56.033549999999998</v>
      </c>
      <c r="G1807" s="260">
        <v>239.81518</v>
      </c>
      <c r="H1807" s="261">
        <f t="shared" si="117"/>
        <v>3.2798498399619511</v>
      </c>
      <c r="I1807" s="260">
        <v>391.73764999999997</v>
      </c>
      <c r="J1807" s="261">
        <f t="shared" si="118"/>
        <v>-0.38781687182735691</v>
      </c>
      <c r="K1807" s="260">
        <v>56.033549999999998</v>
      </c>
      <c r="L1807" s="260">
        <v>239.81518</v>
      </c>
      <c r="M1807" s="261">
        <f t="shared" si="119"/>
        <v>3.2798498399619511</v>
      </c>
    </row>
    <row r="1808" spans="1:13" x14ac:dyDescent="0.25">
      <c r="A1808" s="259" t="s">
        <v>177</v>
      </c>
      <c r="B1808" s="259" t="s">
        <v>449</v>
      </c>
      <c r="C1808" s="260">
        <v>0</v>
      </c>
      <c r="D1808" s="260">
        <v>0</v>
      </c>
      <c r="E1808" s="261" t="str">
        <f t="shared" si="116"/>
        <v/>
      </c>
      <c r="F1808" s="260">
        <v>0</v>
      </c>
      <c r="G1808" s="260">
        <v>0</v>
      </c>
      <c r="H1808" s="261" t="str">
        <f t="shared" si="117"/>
        <v/>
      </c>
      <c r="I1808" s="260">
        <v>0</v>
      </c>
      <c r="J1808" s="261" t="str">
        <f t="shared" si="118"/>
        <v/>
      </c>
      <c r="K1808" s="260">
        <v>0</v>
      </c>
      <c r="L1808" s="260">
        <v>0</v>
      </c>
      <c r="M1808" s="261" t="str">
        <f t="shared" si="119"/>
        <v/>
      </c>
    </row>
    <row r="1809" spans="1:13" x14ac:dyDescent="0.25">
      <c r="A1809" s="259" t="s">
        <v>170</v>
      </c>
      <c r="B1809" s="259" t="s">
        <v>449</v>
      </c>
      <c r="C1809" s="260">
        <v>0</v>
      </c>
      <c r="D1809" s="260">
        <v>0</v>
      </c>
      <c r="E1809" s="261" t="str">
        <f t="shared" si="116"/>
        <v/>
      </c>
      <c r="F1809" s="260">
        <v>0</v>
      </c>
      <c r="G1809" s="260">
        <v>13.15546</v>
      </c>
      <c r="H1809" s="261" t="str">
        <f t="shared" si="117"/>
        <v/>
      </c>
      <c r="I1809" s="260">
        <v>13.657299999999999</v>
      </c>
      <c r="J1809" s="261">
        <f t="shared" si="118"/>
        <v>-3.6745183894327571E-2</v>
      </c>
      <c r="K1809" s="260">
        <v>0</v>
      </c>
      <c r="L1809" s="260">
        <v>13.15546</v>
      </c>
      <c r="M1809" s="261" t="str">
        <f t="shared" si="119"/>
        <v/>
      </c>
    </row>
    <row r="1810" spans="1:13" x14ac:dyDescent="0.25">
      <c r="A1810" s="259" t="s">
        <v>163</v>
      </c>
      <c r="B1810" s="259" t="s">
        <v>449</v>
      </c>
      <c r="C1810" s="260">
        <v>445.01350000000002</v>
      </c>
      <c r="D1810" s="260">
        <v>198.31180000000001</v>
      </c>
      <c r="E1810" s="261">
        <f t="shared" si="116"/>
        <v>-0.554369024759923</v>
      </c>
      <c r="F1810" s="260">
        <v>7184.4092099999998</v>
      </c>
      <c r="G1810" s="260">
        <v>9260.8893599999992</v>
      </c>
      <c r="H1810" s="261">
        <f t="shared" si="117"/>
        <v>0.28902587384773981</v>
      </c>
      <c r="I1810" s="260">
        <v>15738.173510000001</v>
      </c>
      <c r="J1810" s="261">
        <f t="shared" si="118"/>
        <v>-0.41156517596431053</v>
      </c>
      <c r="K1810" s="260">
        <v>7184.4092099999998</v>
      </c>
      <c r="L1810" s="260">
        <v>9260.8893599999992</v>
      </c>
      <c r="M1810" s="261">
        <f t="shared" si="119"/>
        <v>0.28902587384773981</v>
      </c>
    </row>
    <row r="1811" spans="1:13" x14ac:dyDescent="0.25">
      <c r="A1811" s="259" t="s">
        <v>162</v>
      </c>
      <c r="B1811" s="259" t="s">
        <v>449</v>
      </c>
      <c r="C1811" s="260">
        <v>0</v>
      </c>
      <c r="D1811" s="260">
        <v>0</v>
      </c>
      <c r="E1811" s="261" t="str">
        <f t="shared" si="116"/>
        <v/>
      </c>
      <c r="F1811" s="260">
        <v>205.3682</v>
      </c>
      <c r="G1811" s="260">
        <v>48.91601</v>
      </c>
      <c r="H1811" s="261">
        <f t="shared" si="117"/>
        <v>-0.76181312394031786</v>
      </c>
      <c r="I1811" s="260">
        <v>49.554670000000002</v>
      </c>
      <c r="J1811" s="261">
        <f t="shared" si="118"/>
        <v>-1.2887988155304009E-2</v>
      </c>
      <c r="K1811" s="260">
        <v>205.3682</v>
      </c>
      <c r="L1811" s="260">
        <v>48.91601</v>
      </c>
      <c r="M1811" s="261">
        <f t="shared" si="119"/>
        <v>-0.76181312394031786</v>
      </c>
    </row>
    <row r="1812" spans="1:13" x14ac:dyDescent="0.25">
      <c r="A1812" s="259" t="s">
        <v>165</v>
      </c>
      <c r="B1812" s="259" t="s">
        <v>449</v>
      </c>
      <c r="C1812" s="260">
        <v>276.30259999999998</v>
      </c>
      <c r="D1812" s="260">
        <v>431.74005</v>
      </c>
      <c r="E1812" s="261">
        <f t="shared" si="116"/>
        <v>0.56256238631123989</v>
      </c>
      <c r="F1812" s="260">
        <v>9657.6941700000007</v>
      </c>
      <c r="G1812" s="260">
        <v>5578.6075300000002</v>
      </c>
      <c r="H1812" s="261">
        <f t="shared" si="117"/>
        <v>-0.42236651608527798</v>
      </c>
      <c r="I1812" s="260">
        <v>6066.5058099999997</v>
      </c>
      <c r="J1812" s="261">
        <f t="shared" si="118"/>
        <v>-8.0424925860245633E-2</v>
      </c>
      <c r="K1812" s="260">
        <v>9657.6941700000007</v>
      </c>
      <c r="L1812" s="260">
        <v>5578.6075300000002</v>
      </c>
      <c r="M1812" s="261">
        <f t="shared" si="119"/>
        <v>-0.42236651608527798</v>
      </c>
    </row>
    <row r="1813" spans="1:13" x14ac:dyDescent="0.25">
      <c r="A1813" s="259" t="s">
        <v>156</v>
      </c>
      <c r="B1813" s="259" t="s">
        <v>449</v>
      </c>
      <c r="C1813" s="260">
        <v>0</v>
      </c>
      <c r="D1813" s="260">
        <v>0</v>
      </c>
      <c r="E1813" s="261" t="str">
        <f t="shared" si="116"/>
        <v/>
      </c>
      <c r="F1813" s="260">
        <v>0</v>
      </c>
      <c r="G1813" s="260">
        <v>0</v>
      </c>
      <c r="H1813" s="261" t="str">
        <f t="shared" si="117"/>
        <v/>
      </c>
      <c r="I1813" s="260">
        <v>0</v>
      </c>
      <c r="J1813" s="261" t="str">
        <f t="shared" si="118"/>
        <v/>
      </c>
      <c r="K1813" s="260">
        <v>0</v>
      </c>
      <c r="L1813" s="260">
        <v>0</v>
      </c>
      <c r="M1813" s="261" t="str">
        <f t="shared" si="119"/>
        <v/>
      </c>
    </row>
    <row r="1814" spans="1:13" s="117" customFormat="1" x14ac:dyDescent="0.25">
      <c r="A1814" s="117" t="s">
        <v>3</v>
      </c>
      <c r="B1814" s="117" t="s">
        <v>449</v>
      </c>
      <c r="C1814" s="180">
        <v>1783.1587999999999</v>
      </c>
      <c r="D1814" s="180">
        <v>1604.1271200000001</v>
      </c>
      <c r="E1814" s="262">
        <f t="shared" si="116"/>
        <v>-0.10040142246444894</v>
      </c>
      <c r="F1814" s="180">
        <v>33365.152609999997</v>
      </c>
      <c r="G1814" s="180">
        <v>30232.64084</v>
      </c>
      <c r="H1814" s="262">
        <f t="shared" si="117"/>
        <v>-9.3885731817727081E-2</v>
      </c>
      <c r="I1814" s="180">
        <v>40850.07445</v>
      </c>
      <c r="J1814" s="262">
        <f t="shared" si="118"/>
        <v>-0.25991222177564477</v>
      </c>
      <c r="K1814" s="180">
        <v>33365.152609999997</v>
      </c>
      <c r="L1814" s="180">
        <v>30232.64084</v>
      </c>
      <c r="M1814" s="262">
        <f t="shared" si="119"/>
        <v>-9.3885731817727081E-2</v>
      </c>
    </row>
    <row r="1815" spans="1:13" x14ac:dyDescent="0.25">
      <c r="A1815" s="259" t="s">
        <v>175</v>
      </c>
      <c r="B1815" s="259" t="s">
        <v>480</v>
      </c>
      <c r="C1815" s="260">
        <v>0</v>
      </c>
      <c r="D1815" s="260">
        <v>0</v>
      </c>
      <c r="E1815" s="261" t="str">
        <f t="shared" si="116"/>
        <v/>
      </c>
      <c r="F1815" s="260">
        <v>40.509270000000001</v>
      </c>
      <c r="G1815" s="260">
        <v>30.770320000000002</v>
      </c>
      <c r="H1815" s="261">
        <f t="shared" si="117"/>
        <v>-0.240412873399101</v>
      </c>
      <c r="I1815" s="260">
        <v>61.164999999999999</v>
      </c>
      <c r="J1815" s="261">
        <f t="shared" si="118"/>
        <v>-0.49692928962642036</v>
      </c>
      <c r="K1815" s="260">
        <v>40.509270000000001</v>
      </c>
      <c r="L1815" s="260">
        <v>30.770320000000002</v>
      </c>
      <c r="M1815" s="261">
        <f t="shared" si="119"/>
        <v>-0.240412873399101</v>
      </c>
    </row>
    <row r="1816" spans="1:13" x14ac:dyDescent="0.25">
      <c r="A1816" s="259" t="s">
        <v>176</v>
      </c>
      <c r="B1816" s="259" t="s">
        <v>480</v>
      </c>
      <c r="C1816" s="260">
        <v>0</v>
      </c>
      <c r="D1816" s="260">
        <v>0</v>
      </c>
      <c r="E1816" s="261" t="str">
        <f t="shared" si="116"/>
        <v/>
      </c>
      <c r="F1816" s="260">
        <v>281.87157999999999</v>
      </c>
      <c r="G1816" s="260">
        <v>162.49305000000001</v>
      </c>
      <c r="H1816" s="261">
        <f t="shared" si="117"/>
        <v>-0.42352098782005621</v>
      </c>
      <c r="I1816" s="260">
        <v>305.36075</v>
      </c>
      <c r="J1816" s="261">
        <f t="shared" si="118"/>
        <v>-0.46786530357945477</v>
      </c>
      <c r="K1816" s="260">
        <v>281.87157999999999</v>
      </c>
      <c r="L1816" s="260">
        <v>162.49305000000001</v>
      </c>
      <c r="M1816" s="261">
        <f t="shared" si="119"/>
        <v>-0.42352098782005621</v>
      </c>
    </row>
    <row r="1817" spans="1:13" x14ac:dyDescent="0.25">
      <c r="A1817" s="259" t="s">
        <v>174</v>
      </c>
      <c r="B1817" s="259" t="s">
        <v>480</v>
      </c>
      <c r="C1817" s="260">
        <v>52.401040000000002</v>
      </c>
      <c r="D1817" s="260">
        <v>0</v>
      </c>
      <c r="E1817" s="261">
        <f t="shared" si="116"/>
        <v>-1</v>
      </c>
      <c r="F1817" s="260">
        <v>530.45997</v>
      </c>
      <c r="G1817" s="260">
        <v>521.97735</v>
      </c>
      <c r="H1817" s="261">
        <f t="shared" si="117"/>
        <v>-1.5991065263605053E-2</v>
      </c>
      <c r="I1817" s="260">
        <v>668.55848000000003</v>
      </c>
      <c r="J1817" s="261">
        <f t="shared" si="118"/>
        <v>-0.21924952623441407</v>
      </c>
      <c r="K1817" s="260">
        <v>530.45997</v>
      </c>
      <c r="L1817" s="260">
        <v>521.97735</v>
      </c>
      <c r="M1817" s="261">
        <f t="shared" si="119"/>
        <v>-1.5991065263605053E-2</v>
      </c>
    </row>
    <row r="1818" spans="1:13" x14ac:dyDescent="0.25">
      <c r="A1818" s="259" t="s">
        <v>166</v>
      </c>
      <c r="B1818" s="259" t="s">
        <v>480</v>
      </c>
      <c r="C1818" s="260">
        <v>0</v>
      </c>
      <c r="D1818" s="260">
        <v>0</v>
      </c>
      <c r="E1818" s="261" t="str">
        <f t="shared" si="116"/>
        <v/>
      </c>
      <c r="F1818" s="260">
        <v>1.42194</v>
      </c>
      <c r="G1818" s="260">
        <v>0</v>
      </c>
      <c r="H1818" s="261">
        <f t="shared" si="117"/>
        <v>-1</v>
      </c>
      <c r="I1818" s="260">
        <v>0</v>
      </c>
      <c r="J1818" s="261" t="str">
        <f t="shared" si="118"/>
        <v/>
      </c>
      <c r="K1818" s="260">
        <v>1.42194</v>
      </c>
      <c r="L1818" s="260">
        <v>0</v>
      </c>
      <c r="M1818" s="261">
        <f t="shared" si="119"/>
        <v>-1</v>
      </c>
    </row>
    <row r="1819" spans="1:13" x14ac:dyDescent="0.25">
      <c r="A1819" s="259" t="s">
        <v>180</v>
      </c>
      <c r="B1819" s="259" t="s">
        <v>480</v>
      </c>
      <c r="C1819" s="260">
        <v>0</v>
      </c>
      <c r="D1819" s="260">
        <v>0</v>
      </c>
      <c r="E1819" s="261" t="str">
        <f t="shared" si="116"/>
        <v/>
      </c>
      <c r="F1819" s="260">
        <v>0</v>
      </c>
      <c r="G1819" s="260">
        <v>0</v>
      </c>
      <c r="H1819" s="261" t="str">
        <f t="shared" si="117"/>
        <v/>
      </c>
      <c r="I1819" s="260">
        <v>0</v>
      </c>
      <c r="J1819" s="261" t="str">
        <f t="shared" si="118"/>
        <v/>
      </c>
      <c r="K1819" s="260">
        <v>0</v>
      </c>
      <c r="L1819" s="260">
        <v>0</v>
      </c>
      <c r="M1819" s="261" t="str">
        <f t="shared" si="119"/>
        <v/>
      </c>
    </row>
    <row r="1820" spans="1:13" x14ac:dyDescent="0.25">
      <c r="A1820" s="259" t="s">
        <v>172</v>
      </c>
      <c r="B1820" s="259" t="s">
        <v>480</v>
      </c>
      <c r="C1820" s="260">
        <v>30.47786</v>
      </c>
      <c r="D1820" s="260">
        <v>0</v>
      </c>
      <c r="E1820" s="261">
        <f t="shared" si="116"/>
        <v>-1</v>
      </c>
      <c r="F1820" s="260">
        <v>31.092860000000002</v>
      </c>
      <c r="G1820" s="260">
        <v>47.521999999999998</v>
      </c>
      <c r="H1820" s="261">
        <f t="shared" si="117"/>
        <v>0.52838947591183305</v>
      </c>
      <c r="I1820" s="260">
        <v>52.586489999999998</v>
      </c>
      <c r="J1820" s="261">
        <f t="shared" si="118"/>
        <v>-9.6307815942840103E-2</v>
      </c>
      <c r="K1820" s="260">
        <v>31.092860000000002</v>
      </c>
      <c r="L1820" s="260">
        <v>47.521999999999998</v>
      </c>
      <c r="M1820" s="261">
        <f t="shared" si="119"/>
        <v>0.52838947591183305</v>
      </c>
    </row>
    <row r="1821" spans="1:13" x14ac:dyDescent="0.25">
      <c r="A1821" s="259" t="s">
        <v>159</v>
      </c>
      <c r="B1821" s="259" t="s">
        <v>480</v>
      </c>
      <c r="C1821" s="260">
        <v>0</v>
      </c>
      <c r="D1821" s="260">
        <v>0</v>
      </c>
      <c r="E1821" s="261" t="str">
        <f t="shared" si="116"/>
        <v/>
      </c>
      <c r="F1821" s="260">
        <v>7.0705900000000002</v>
      </c>
      <c r="G1821" s="260">
        <v>4.7330500000000004</v>
      </c>
      <c r="H1821" s="261">
        <f t="shared" si="117"/>
        <v>-0.33060041665547002</v>
      </c>
      <c r="I1821" s="260">
        <v>3.2272500000000002</v>
      </c>
      <c r="J1821" s="261">
        <f t="shared" si="118"/>
        <v>0.46658920133240378</v>
      </c>
      <c r="K1821" s="260">
        <v>7.0705900000000002</v>
      </c>
      <c r="L1821" s="260">
        <v>4.7330500000000004</v>
      </c>
      <c r="M1821" s="261">
        <f t="shared" si="119"/>
        <v>-0.33060041665547002</v>
      </c>
    </row>
    <row r="1822" spans="1:13" x14ac:dyDescent="0.25">
      <c r="A1822" s="259" t="s">
        <v>167</v>
      </c>
      <c r="B1822" s="259" t="s">
        <v>480</v>
      </c>
      <c r="C1822" s="260">
        <v>0</v>
      </c>
      <c r="D1822" s="260">
        <v>0</v>
      </c>
      <c r="E1822" s="261" t="str">
        <f t="shared" si="116"/>
        <v/>
      </c>
      <c r="F1822" s="260">
        <v>2.2204299999999999</v>
      </c>
      <c r="G1822" s="260">
        <v>0</v>
      </c>
      <c r="H1822" s="261">
        <f t="shared" si="117"/>
        <v>-1</v>
      </c>
      <c r="I1822" s="260">
        <v>6.9868399999999999</v>
      </c>
      <c r="J1822" s="261">
        <f t="shared" si="118"/>
        <v>-1</v>
      </c>
      <c r="K1822" s="260">
        <v>2.2204299999999999</v>
      </c>
      <c r="L1822" s="260">
        <v>0</v>
      </c>
      <c r="M1822" s="261">
        <f t="shared" si="119"/>
        <v>-1</v>
      </c>
    </row>
    <row r="1823" spans="1:13" x14ac:dyDescent="0.25">
      <c r="A1823" s="259" t="s">
        <v>169</v>
      </c>
      <c r="B1823" s="259" t="s">
        <v>480</v>
      </c>
      <c r="C1823" s="260">
        <v>0</v>
      </c>
      <c r="D1823" s="260">
        <v>0</v>
      </c>
      <c r="E1823" s="261" t="str">
        <f t="shared" si="116"/>
        <v/>
      </c>
      <c r="F1823" s="260">
        <v>240.82758999999999</v>
      </c>
      <c r="G1823" s="260">
        <v>1526.8105499999999</v>
      </c>
      <c r="H1823" s="261">
        <f t="shared" si="117"/>
        <v>5.339848976606044</v>
      </c>
      <c r="I1823" s="260">
        <v>119.10755</v>
      </c>
      <c r="J1823" s="261">
        <f t="shared" si="118"/>
        <v>11.818755402155446</v>
      </c>
      <c r="K1823" s="260">
        <v>240.82758999999999</v>
      </c>
      <c r="L1823" s="260">
        <v>1526.8105499999999</v>
      </c>
      <c r="M1823" s="261">
        <f t="shared" si="119"/>
        <v>5.339848976606044</v>
      </c>
    </row>
    <row r="1824" spans="1:13" x14ac:dyDescent="0.25">
      <c r="A1824" s="259" t="s">
        <v>155</v>
      </c>
      <c r="B1824" s="259" t="s">
        <v>480</v>
      </c>
      <c r="C1824" s="260">
        <v>0</v>
      </c>
      <c r="D1824" s="260">
        <v>0</v>
      </c>
      <c r="E1824" s="261" t="str">
        <f t="shared" si="116"/>
        <v/>
      </c>
      <c r="F1824" s="260">
        <v>112.33085</v>
      </c>
      <c r="G1824" s="260">
        <v>520.36622999999997</v>
      </c>
      <c r="H1824" s="261">
        <f t="shared" si="117"/>
        <v>3.6324427350100175</v>
      </c>
      <c r="I1824" s="260">
        <v>661.08513000000005</v>
      </c>
      <c r="J1824" s="261">
        <f t="shared" si="118"/>
        <v>-0.21286048288516191</v>
      </c>
      <c r="K1824" s="260">
        <v>112.33085</v>
      </c>
      <c r="L1824" s="260">
        <v>520.36622999999997</v>
      </c>
      <c r="M1824" s="261">
        <f t="shared" si="119"/>
        <v>3.6324427350100175</v>
      </c>
    </row>
    <row r="1825" spans="1:13" x14ac:dyDescent="0.25">
      <c r="A1825" s="259" t="s">
        <v>179</v>
      </c>
      <c r="B1825" s="259" t="s">
        <v>480</v>
      </c>
      <c r="C1825" s="260">
        <v>0</v>
      </c>
      <c r="D1825" s="260">
        <v>0</v>
      </c>
      <c r="E1825" s="261" t="str">
        <f t="shared" si="116"/>
        <v/>
      </c>
      <c r="F1825" s="260">
        <v>151.67642000000001</v>
      </c>
      <c r="G1825" s="260">
        <v>85.984030000000004</v>
      </c>
      <c r="H1825" s="261">
        <f t="shared" si="117"/>
        <v>-0.43310878513614703</v>
      </c>
      <c r="I1825" s="260">
        <v>1307.39924</v>
      </c>
      <c r="J1825" s="261">
        <f t="shared" si="118"/>
        <v>-0.93423276733738958</v>
      </c>
      <c r="K1825" s="260">
        <v>151.67642000000001</v>
      </c>
      <c r="L1825" s="260">
        <v>85.984030000000004</v>
      </c>
      <c r="M1825" s="261">
        <f t="shared" si="119"/>
        <v>-0.43310878513614703</v>
      </c>
    </row>
    <row r="1826" spans="1:13" x14ac:dyDescent="0.25">
      <c r="A1826" s="259" t="s">
        <v>168</v>
      </c>
      <c r="B1826" s="259" t="s">
        <v>480</v>
      </c>
      <c r="C1826" s="260">
        <v>0</v>
      </c>
      <c r="D1826" s="260">
        <v>0</v>
      </c>
      <c r="E1826" s="261" t="str">
        <f t="shared" si="116"/>
        <v/>
      </c>
      <c r="F1826" s="260">
        <v>315.99887999999999</v>
      </c>
      <c r="G1826" s="260">
        <v>105.74872000000001</v>
      </c>
      <c r="H1826" s="261">
        <f t="shared" si="117"/>
        <v>-0.66535096580089137</v>
      </c>
      <c r="I1826" s="260">
        <v>526.61960999999997</v>
      </c>
      <c r="J1826" s="261">
        <f t="shared" si="118"/>
        <v>-0.79919334944629195</v>
      </c>
      <c r="K1826" s="260">
        <v>315.99887999999999</v>
      </c>
      <c r="L1826" s="260">
        <v>105.74872000000001</v>
      </c>
      <c r="M1826" s="261">
        <f t="shared" si="119"/>
        <v>-0.66535096580089137</v>
      </c>
    </row>
    <row r="1827" spans="1:13" x14ac:dyDescent="0.25">
      <c r="A1827" s="259" t="s">
        <v>158</v>
      </c>
      <c r="B1827" s="259" t="s">
        <v>480</v>
      </c>
      <c r="C1827" s="260">
        <v>0</v>
      </c>
      <c r="D1827" s="260">
        <v>0</v>
      </c>
      <c r="E1827" s="261" t="str">
        <f t="shared" si="116"/>
        <v/>
      </c>
      <c r="F1827" s="260">
        <v>0</v>
      </c>
      <c r="G1827" s="260">
        <v>0</v>
      </c>
      <c r="H1827" s="261" t="str">
        <f t="shared" si="117"/>
        <v/>
      </c>
      <c r="I1827" s="260">
        <v>0</v>
      </c>
      <c r="J1827" s="261" t="str">
        <f t="shared" si="118"/>
        <v/>
      </c>
      <c r="K1827" s="260">
        <v>0</v>
      </c>
      <c r="L1827" s="260">
        <v>0</v>
      </c>
      <c r="M1827" s="261" t="str">
        <f t="shared" si="119"/>
        <v/>
      </c>
    </row>
    <row r="1828" spans="1:13" x14ac:dyDescent="0.25">
      <c r="A1828" s="259" t="s">
        <v>181</v>
      </c>
      <c r="B1828" s="259" t="s">
        <v>480</v>
      </c>
      <c r="C1828" s="260">
        <v>0</v>
      </c>
      <c r="D1828" s="260">
        <v>0</v>
      </c>
      <c r="E1828" s="261" t="str">
        <f t="shared" si="116"/>
        <v/>
      </c>
      <c r="F1828" s="260">
        <v>9.9574999999999996</v>
      </c>
      <c r="G1828" s="260">
        <v>0</v>
      </c>
      <c r="H1828" s="261">
        <f t="shared" si="117"/>
        <v>-1</v>
      </c>
      <c r="I1828" s="260">
        <v>0</v>
      </c>
      <c r="J1828" s="261" t="str">
        <f t="shared" si="118"/>
        <v/>
      </c>
      <c r="K1828" s="260">
        <v>9.9574999999999996</v>
      </c>
      <c r="L1828" s="260">
        <v>0</v>
      </c>
      <c r="M1828" s="261">
        <f t="shared" si="119"/>
        <v>-1</v>
      </c>
    </row>
    <row r="1829" spans="1:13" x14ac:dyDescent="0.25">
      <c r="A1829" s="259" t="s">
        <v>173</v>
      </c>
      <c r="B1829" s="259" t="s">
        <v>480</v>
      </c>
      <c r="C1829" s="260">
        <v>0</v>
      </c>
      <c r="D1829" s="260">
        <v>0</v>
      </c>
      <c r="E1829" s="261" t="str">
        <f t="shared" si="116"/>
        <v/>
      </c>
      <c r="F1829" s="260">
        <v>245.40657999999999</v>
      </c>
      <c r="G1829" s="260">
        <v>64.485219999999998</v>
      </c>
      <c r="H1829" s="261">
        <f t="shared" si="117"/>
        <v>-0.73723108809877869</v>
      </c>
      <c r="I1829" s="260">
        <v>735.81113000000005</v>
      </c>
      <c r="J1829" s="261">
        <f t="shared" si="118"/>
        <v>-0.91236172249800029</v>
      </c>
      <c r="K1829" s="260">
        <v>245.40657999999999</v>
      </c>
      <c r="L1829" s="260">
        <v>64.485219999999998</v>
      </c>
      <c r="M1829" s="261">
        <f t="shared" si="119"/>
        <v>-0.73723108809877869</v>
      </c>
    </row>
    <row r="1830" spans="1:13" x14ac:dyDescent="0.25">
      <c r="A1830" s="259" t="s">
        <v>157</v>
      </c>
      <c r="B1830" s="259" t="s">
        <v>480</v>
      </c>
      <c r="C1830" s="260">
        <v>0</v>
      </c>
      <c r="D1830" s="260">
        <v>0</v>
      </c>
      <c r="E1830" s="261" t="str">
        <f t="shared" si="116"/>
        <v/>
      </c>
      <c r="F1830" s="260">
        <v>67.834230000000005</v>
      </c>
      <c r="G1830" s="260">
        <v>461.02960999999999</v>
      </c>
      <c r="H1830" s="261">
        <f t="shared" si="117"/>
        <v>5.7964154675301831</v>
      </c>
      <c r="I1830" s="260">
        <v>710.07617000000005</v>
      </c>
      <c r="J1830" s="261">
        <f t="shared" si="118"/>
        <v>-0.3507321756763081</v>
      </c>
      <c r="K1830" s="260">
        <v>67.834230000000005</v>
      </c>
      <c r="L1830" s="260">
        <v>461.02960999999999</v>
      </c>
      <c r="M1830" s="261">
        <f t="shared" si="119"/>
        <v>5.7964154675301831</v>
      </c>
    </row>
    <row r="1831" spans="1:13" x14ac:dyDescent="0.25">
      <c r="A1831" s="259" t="s">
        <v>164</v>
      </c>
      <c r="B1831" s="259" t="s">
        <v>480</v>
      </c>
      <c r="C1831" s="260">
        <v>0</v>
      </c>
      <c r="D1831" s="260">
        <v>0</v>
      </c>
      <c r="E1831" s="261" t="str">
        <f t="shared" si="116"/>
        <v/>
      </c>
      <c r="F1831" s="260">
        <v>87.828440000000001</v>
      </c>
      <c r="G1831" s="260">
        <v>137.67132000000001</v>
      </c>
      <c r="H1831" s="261">
        <f t="shared" si="117"/>
        <v>0.56750273601580536</v>
      </c>
      <c r="I1831" s="260">
        <v>219.99653000000001</v>
      </c>
      <c r="J1831" s="261">
        <f t="shared" si="118"/>
        <v>-0.37421140233439132</v>
      </c>
      <c r="K1831" s="260">
        <v>87.828440000000001</v>
      </c>
      <c r="L1831" s="260">
        <v>137.67132000000001</v>
      </c>
      <c r="M1831" s="261">
        <f t="shared" si="119"/>
        <v>0.56750273601580536</v>
      </c>
    </row>
    <row r="1832" spans="1:13" x14ac:dyDescent="0.25">
      <c r="A1832" s="259" t="s">
        <v>177</v>
      </c>
      <c r="B1832" s="259" t="s">
        <v>480</v>
      </c>
      <c r="C1832" s="260">
        <v>0</v>
      </c>
      <c r="D1832" s="260">
        <v>0</v>
      </c>
      <c r="E1832" s="261" t="str">
        <f t="shared" si="116"/>
        <v/>
      </c>
      <c r="F1832" s="260">
        <v>0</v>
      </c>
      <c r="G1832" s="260">
        <v>0</v>
      </c>
      <c r="H1832" s="261" t="str">
        <f t="shared" si="117"/>
        <v/>
      </c>
      <c r="I1832" s="260">
        <v>6.5940000000000003</v>
      </c>
      <c r="J1832" s="261">
        <f t="shared" si="118"/>
        <v>-1</v>
      </c>
      <c r="K1832" s="260">
        <v>0</v>
      </c>
      <c r="L1832" s="260">
        <v>0</v>
      </c>
      <c r="M1832" s="261" t="str">
        <f t="shared" si="119"/>
        <v/>
      </c>
    </row>
    <row r="1833" spans="1:13" x14ac:dyDescent="0.25">
      <c r="A1833" s="259" t="s">
        <v>170</v>
      </c>
      <c r="B1833" s="259" t="s">
        <v>480</v>
      </c>
      <c r="C1833" s="260">
        <v>0</v>
      </c>
      <c r="D1833" s="260">
        <v>0</v>
      </c>
      <c r="E1833" s="261" t="str">
        <f t="shared" si="116"/>
        <v/>
      </c>
      <c r="F1833" s="260">
        <v>32.229689999999998</v>
      </c>
      <c r="G1833" s="260">
        <v>0</v>
      </c>
      <c r="H1833" s="261">
        <f t="shared" si="117"/>
        <v>-1</v>
      </c>
      <c r="I1833" s="260">
        <v>15.58858</v>
      </c>
      <c r="J1833" s="261">
        <f t="shared" si="118"/>
        <v>-1</v>
      </c>
      <c r="K1833" s="260">
        <v>32.229689999999998</v>
      </c>
      <c r="L1833" s="260">
        <v>0</v>
      </c>
      <c r="M1833" s="261">
        <f t="shared" si="119"/>
        <v>-1</v>
      </c>
    </row>
    <row r="1834" spans="1:13" x14ac:dyDescent="0.25">
      <c r="A1834" s="259" t="s">
        <v>163</v>
      </c>
      <c r="B1834" s="259" t="s">
        <v>480</v>
      </c>
      <c r="C1834" s="260">
        <v>0</v>
      </c>
      <c r="D1834" s="260">
        <v>0</v>
      </c>
      <c r="E1834" s="261" t="str">
        <f t="shared" si="116"/>
        <v/>
      </c>
      <c r="F1834" s="260">
        <v>0</v>
      </c>
      <c r="G1834" s="260">
        <v>0</v>
      </c>
      <c r="H1834" s="261" t="str">
        <f t="shared" si="117"/>
        <v/>
      </c>
      <c r="I1834" s="260">
        <v>0</v>
      </c>
      <c r="J1834" s="261" t="str">
        <f t="shared" si="118"/>
        <v/>
      </c>
      <c r="K1834" s="260">
        <v>0</v>
      </c>
      <c r="L1834" s="260">
        <v>0</v>
      </c>
      <c r="M1834" s="261" t="str">
        <f t="shared" si="119"/>
        <v/>
      </c>
    </row>
    <row r="1835" spans="1:13" x14ac:dyDescent="0.25">
      <c r="A1835" s="259" t="s">
        <v>162</v>
      </c>
      <c r="B1835" s="259" t="s">
        <v>480</v>
      </c>
      <c r="C1835" s="260">
        <v>0</v>
      </c>
      <c r="D1835" s="260">
        <v>0</v>
      </c>
      <c r="E1835" s="261" t="str">
        <f t="shared" si="116"/>
        <v/>
      </c>
      <c r="F1835" s="260">
        <v>0</v>
      </c>
      <c r="G1835" s="260">
        <v>0</v>
      </c>
      <c r="H1835" s="261" t="str">
        <f t="shared" si="117"/>
        <v/>
      </c>
      <c r="I1835" s="260">
        <v>0</v>
      </c>
      <c r="J1835" s="261" t="str">
        <f t="shared" si="118"/>
        <v/>
      </c>
      <c r="K1835" s="260">
        <v>0</v>
      </c>
      <c r="L1835" s="260">
        <v>0</v>
      </c>
      <c r="M1835" s="261" t="str">
        <f t="shared" si="119"/>
        <v/>
      </c>
    </row>
    <row r="1836" spans="1:13" x14ac:dyDescent="0.25">
      <c r="A1836" s="259" t="s">
        <v>165</v>
      </c>
      <c r="B1836" s="259" t="s">
        <v>480</v>
      </c>
      <c r="C1836" s="260">
        <v>0</v>
      </c>
      <c r="D1836" s="260">
        <v>0</v>
      </c>
      <c r="E1836" s="261" t="str">
        <f t="shared" si="116"/>
        <v/>
      </c>
      <c r="F1836" s="260">
        <v>40.35924</v>
      </c>
      <c r="G1836" s="260">
        <v>67.897679999999994</v>
      </c>
      <c r="H1836" s="261">
        <f t="shared" si="117"/>
        <v>0.68233296761782425</v>
      </c>
      <c r="I1836" s="260">
        <v>40.296880000000002</v>
      </c>
      <c r="J1836" s="261">
        <f t="shared" si="118"/>
        <v>0.68493640202417638</v>
      </c>
      <c r="K1836" s="260">
        <v>40.35924</v>
      </c>
      <c r="L1836" s="260">
        <v>67.897679999999994</v>
      </c>
      <c r="M1836" s="261">
        <f t="shared" si="119"/>
        <v>0.68233296761782425</v>
      </c>
    </row>
    <row r="1837" spans="1:13" x14ac:dyDescent="0.25">
      <c r="A1837" s="259" t="s">
        <v>156</v>
      </c>
      <c r="B1837" s="259" t="s">
        <v>480</v>
      </c>
      <c r="C1837" s="260">
        <v>2.4332500000000001</v>
      </c>
      <c r="D1837" s="260">
        <v>0</v>
      </c>
      <c r="E1837" s="261">
        <f t="shared" si="116"/>
        <v>-1</v>
      </c>
      <c r="F1837" s="260">
        <v>44.033430000000003</v>
      </c>
      <c r="G1837" s="260">
        <v>61.67991</v>
      </c>
      <c r="H1837" s="261">
        <f t="shared" si="117"/>
        <v>0.4007518832850403</v>
      </c>
      <c r="I1837" s="260">
        <v>58.270319999999998</v>
      </c>
      <c r="J1837" s="261">
        <f t="shared" si="118"/>
        <v>5.8513322047999861E-2</v>
      </c>
      <c r="K1837" s="260">
        <v>44.033430000000003</v>
      </c>
      <c r="L1837" s="260">
        <v>61.67991</v>
      </c>
      <c r="M1837" s="261">
        <f t="shared" si="119"/>
        <v>0.4007518832850403</v>
      </c>
    </row>
    <row r="1838" spans="1:13" x14ac:dyDescent="0.25">
      <c r="A1838" s="259" t="s">
        <v>160</v>
      </c>
      <c r="B1838" s="259" t="s">
        <v>480</v>
      </c>
      <c r="C1838" s="260">
        <v>0</v>
      </c>
      <c r="D1838" s="260">
        <v>0</v>
      </c>
      <c r="E1838" s="261" t="str">
        <f t="shared" si="116"/>
        <v/>
      </c>
      <c r="F1838" s="260">
        <v>0</v>
      </c>
      <c r="G1838" s="260">
        <v>0</v>
      </c>
      <c r="H1838" s="261" t="str">
        <f t="shared" si="117"/>
        <v/>
      </c>
      <c r="I1838" s="260">
        <v>0</v>
      </c>
      <c r="J1838" s="261" t="str">
        <f t="shared" si="118"/>
        <v/>
      </c>
      <c r="K1838" s="260">
        <v>0</v>
      </c>
      <c r="L1838" s="260">
        <v>0</v>
      </c>
      <c r="M1838" s="261" t="str">
        <f t="shared" si="119"/>
        <v/>
      </c>
    </row>
    <row r="1839" spans="1:13" s="117" customFormat="1" x14ac:dyDescent="0.25">
      <c r="A1839" s="117" t="s">
        <v>3</v>
      </c>
      <c r="B1839" s="117" t="s">
        <v>480</v>
      </c>
      <c r="C1839" s="180">
        <v>85.312150000000003</v>
      </c>
      <c r="D1839" s="180">
        <v>0</v>
      </c>
      <c r="E1839" s="262">
        <f t="shared" si="116"/>
        <v>-1</v>
      </c>
      <c r="F1839" s="180">
        <v>2243.2674900000002</v>
      </c>
      <c r="G1839" s="180">
        <v>3799.1690400000002</v>
      </c>
      <c r="H1839" s="262">
        <f t="shared" si="117"/>
        <v>0.69358717002580916</v>
      </c>
      <c r="I1839" s="180">
        <v>5498.7299499999999</v>
      </c>
      <c r="J1839" s="262">
        <f t="shared" si="118"/>
        <v>-0.30908244730221746</v>
      </c>
      <c r="K1839" s="180">
        <v>2243.2674900000002</v>
      </c>
      <c r="L1839" s="180">
        <v>3799.1690400000002</v>
      </c>
      <c r="M1839" s="262">
        <f t="shared" si="119"/>
        <v>0.69358717002580916</v>
      </c>
    </row>
    <row r="1840" spans="1:13" x14ac:dyDescent="0.25">
      <c r="A1840" s="259" t="s">
        <v>175</v>
      </c>
      <c r="B1840" s="259" t="s">
        <v>473</v>
      </c>
      <c r="C1840" s="260">
        <v>0</v>
      </c>
      <c r="D1840" s="260">
        <v>0</v>
      </c>
      <c r="E1840" s="261" t="str">
        <f t="shared" si="116"/>
        <v/>
      </c>
      <c r="F1840" s="260">
        <v>56.505519999999997</v>
      </c>
      <c r="G1840" s="260">
        <v>14.48432</v>
      </c>
      <c r="H1840" s="261">
        <f t="shared" si="117"/>
        <v>-0.74366539764610606</v>
      </c>
      <c r="I1840" s="260">
        <v>89.932140000000004</v>
      </c>
      <c r="J1840" s="261">
        <f t="shared" si="118"/>
        <v>-0.83894167313265311</v>
      </c>
      <c r="K1840" s="260">
        <v>56.505519999999997</v>
      </c>
      <c r="L1840" s="260">
        <v>14.48432</v>
      </c>
      <c r="M1840" s="261">
        <f t="shared" si="119"/>
        <v>-0.74366539764610606</v>
      </c>
    </row>
    <row r="1841" spans="1:13" x14ac:dyDescent="0.25">
      <c r="A1841" s="259" t="s">
        <v>176</v>
      </c>
      <c r="B1841" s="259" t="s">
        <v>473</v>
      </c>
      <c r="C1841" s="260">
        <v>0</v>
      </c>
      <c r="D1841" s="260">
        <v>0</v>
      </c>
      <c r="E1841" s="261" t="str">
        <f t="shared" si="116"/>
        <v/>
      </c>
      <c r="F1841" s="260">
        <v>20.98302</v>
      </c>
      <c r="G1841" s="260">
        <v>163.22122999999999</v>
      </c>
      <c r="H1841" s="261">
        <f t="shared" si="117"/>
        <v>6.7787291819766642</v>
      </c>
      <c r="I1841" s="260">
        <v>352.53877</v>
      </c>
      <c r="J1841" s="261">
        <f t="shared" si="118"/>
        <v>-0.53701197176129023</v>
      </c>
      <c r="K1841" s="260">
        <v>20.98302</v>
      </c>
      <c r="L1841" s="260">
        <v>163.22122999999999</v>
      </c>
      <c r="M1841" s="261">
        <f t="shared" si="119"/>
        <v>6.7787291819766642</v>
      </c>
    </row>
    <row r="1842" spans="1:13" x14ac:dyDescent="0.25">
      <c r="A1842" s="259" t="s">
        <v>174</v>
      </c>
      <c r="B1842" s="259" t="s">
        <v>473</v>
      </c>
      <c r="C1842" s="260">
        <v>0</v>
      </c>
      <c r="D1842" s="260">
        <v>0</v>
      </c>
      <c r="E1842" s="261" t="str">
        <f t="shared" si="116"/>
        <v/>
      </c>
      <c r="F1842" s="260">
        <v>147.04820000000001</v>
      </c>
      <c r="G1842" s="260">
        <v>311.34508</v>
      </c>
      <c r="H1842" s="261">
        <f t="shared" si="117"/>
        <v>1.1172994977157149</v>
      </c>
      <c r="I1842" s="260">
        <v>159.56787</v>
      </c>
      <c r="J1842" s="261">
        <f t="shared" si="118"/>
        <v>0.95117651191308128</v>
      </c>
      <c r="K1842" s="260">
        <v>147.04820000000001</v>
      </c>
      <c r="L1842" s="260">
        <v>311.34508</v>
      </c>
      <c r="M1842" s="261">
        <f t="shared" si="119"/>
        <v>1.1172994977157149</v>
      </c>
    </row>
    <row r="1843" spans="1:13" x14ac:dyDescent="0.25">
      <c r="A1843" s="259" t="s">
        <v>166</v>
      </c>
      <c r="B1843" s="259" t="s">
        <v>473</v>
      </c>
      <c r="C1843" s="260">
        <v>0</v>
      </c>
      <c r="D1843" s="260">
        <v>0</v>
      </c>
      <c r="E1843" s="261" t="str">
        <f t="shared" si="116"/>
        <v/>
      </c>
      <c r="F1843" s="260">
        <v>0.43290000000000001</v>
      </c>
      <c r="G1843" s="260">
        <v>0</v>
      </c>
      <c r="H1843" s="261">
        <f t="shared" si="117"/>
        <v>-1</v>
      </c>
      <c r="I1843" s="260">
        <v>2.5833300000000001</v>
      </c>
      <c r="J1843" s="261">
        <f t="shared" si="118"/>
        <v>-1</v>
      </c>
      <c r="K1843" s="260">
        <v>0.43290000000000001</v>
      </c>
      <c r="L1843" s="260">
        <v>0</v>
      </c>
      <c r="M1843" s="261">
        <f t="shared" si="119"/>
        <v>-1</v>
      </c>
    </row>
    <row r="1844" spans="1:13" x14ac:dyDescent="0.25">
      <c r="A1844" s="259" t="s">
        <v>180</v>
      </c>
      <c r="B1844" s="259" t="s">
        <v>473</v>
      </c>
      <c r="C1844" s="260">
        <v>0</v>
      </c>
      <c r="D1844" s="260">
        <v>0</v>
      </c>
      <c r="E1844" s="261" t="str">
        <f t="shared" si="116"/>
        <v/>
      </c>
      <c r="F1844" s="260">
        <v>0.64063999999999999</v>
      </c>
      <c r="G1844" s="260">
        <v>0</v>
      </c>
      <c r="H1844" s="261">
        <f t="shared" si="117"/>
        <v>-1</v>
      </c>
      <c r="I1844" s="260">
        <v>1.4768399999999999</v>
      </c>
      <c r="J1844" s="261">
        <f t="shared" si="118"/>
        <v>-1</v>
      </c>
      <c r="K1844" s="260">
        <v>0.64063999999999999</v>
      </c>
      <c r="L1844" s="260">
        <v>0</v>
      </c>
      <c r="M1844" s="261">
        <f t="shared" si="119"/>
        <v>-1</v>
      </c>
    </row>
    <row r="1845" spans="1:13" x14ac:dyDescent="0.25">
      <c r="A1845" s="259" t="s">
        <v>172</v>
      </c>
      <c r="B1845" s="259" t="s">
        <v>473</v>
      </c>
      <c r="C1845" s="260">
        <v>0</v>
      </c>
      <c r="D1845" s="260">
        <v>0</v>
      </c>
      <c r="E1845" s="261" t="str">
        <f t="shared" si="116"/>
        <v/>
      </c>
      <c r="F1845" s="260">
        <v>235.44623000000001</v>
      </c>
      <c r="G1845" s="260">
        <v>155.66396</v>
      </c>
      <c r="H1845" s="261">
        <f t="shared" si="117"/>
        <v>-0.33885558498855561</v>
      </c>
      <c r="I1845" s="260">
        <v>204.68826000000001</v>
      </c>
      <c r="J1845" s="261">
        <f t="shared" si="118"/>
        <v>-0.23950714124982064</v>
      </c>
      <c r="K1845" s="260">
        <v>235.44623000000001</v>
      </c>
      <c r="L1845" s="260">
        <v>155.66396</v>
      </c>
      <c r="M1845" s="261">
        <f t="shared" si="119"/>
        <v>-0.33885558498855561</v>
      </c>
    </row>
    <row r="1846" spans="1:13" x14ac:dyDescent="0.25">
      <c r="A1846" s="259" t="s">
        <v>159</v>
      </c>
      <c r="B1846" s="259" t="s">
        <v>473</v>
      </c>
      <c r="C1846" s="260">
        <v>0</v>
      </c>
      <c r="D1846" s="260">
        <v>0</v>
      </c>
      <c r="E1846" s="261" t="str">
        <f t="shared" si="116"/>
        <v/>
      </c>
      <c r="F1846" s="260">
        <v>0</v>
      </c>
      <c r="G1846" s="260">
        <v>0</v>
      </c>
      <c r="H1846" s="261" t="str">
        <f t="shared" si="117"/>
        <v/>
      </c>
      <c r="I1846" s="260">
        <v>0</v>
      </c>
      <c r="J1846" s="261" t="str">
        <f t="shared" si="118"/>
        <v/>
      </c>
      <c r="K1846" s="260">
        <v>0</v>
      </c>
      <c r="L1846" s="260">
        <v>0</v>
      </c>
      <c r="M1846" s="261" t="str">
        <f t="shared" si="119"/>
        <v/>
      </c>
    </row>
    <row r="1847" spans="1:13" x14ac:dyDescent="0.25">
      <c r="A1847" s="259" t="s">
        <v>171</v>
      </c>
      <c r="B1847" s="259" t="s">
        <v>473</v>
      </c>
      <c r="C1847" s="260">
        <v>0</v>
      </c>
      <c r="D1847" s="260">
        <v>0</v>
      </c>
      <c r="E1847" s="261" t="str">
        <f t="shared" si="116"/>
        <v/>
      </c>
      <c r="F1847" s="260">
        <v>0</v>
      </c>
      <c r="G1847" s="260">
        <v>0</v>
      </c>
      <c r="H1847" s="261" t="str">
        <f t="shared" si="117"/>
        <v/>
      </c>
      <c r="I1847" s="260">
        <v>55299.443229999997</v>
      </c>
      <c r="J1847" s="261">
        <f t="shared" si="118"/>
        <v>-1</v>
      </c>
      <c r="K1847" s="260">
        <v>0</v>
      </c>
      <c r="L1847" s="260">
        <v>0</v>
      </c>
      <c r="M1847" s="261" t="str">
        <f t="shared" si="119"/>
        <v/>
      </c>
    </row>
    <row r="1848" spans="1:13" x14ac:dyDescent="0.25">
      <c r="A1848" s="259" t="s">
        <v>167</v>
      </c>
      <c r="B1848" s="259" t="s">
        <v>473</v>
      </c>
      <c r="C1848" s="260">
        <v>0</v>
      </c>
      <c r="D1848" s="260">
        <v>0</v>
      </c>
      <c r="E1848" s="261" t="str">
        <f t="shared" si="116"/>
        <v/>
      </c>
      <c r="F1848" s="260">
        <v>7.3488800000000003</v>
      </c>
      <c r="G1848" s="260">
        <v>0.39709</v>
      </c>
      <c r="H1848" s="261">
        <f t="shared" si="117"/>
        <v>-0.94596591589466694</v>
      </c>
      <c r="I1848" s="260">
        <v>4.3476299999999997</v>
      </c>
      <c r="J1848" s="261">
        <f t="shared" si="118"/>
        <v>-0.90866518079965408</v>
      </c>
      <c r="K1848" s="260">
        <v>7.3488800000000003</v>
      </c>
      <c r="L1848" s="260">
        <v>0.39709</v>
      </c>
      <c r="M1848" s="261">
        <f t="shared" si="119"/>
        <v>-0.94596591589466694</v>
      </c>
    </row>
    <row r="1849" spans="1:13" x14ac:dyDescent="0.25">
      <c r="A1849" s="259" t="s">
        <v>169</v>
      </c>
      <c r="B1849" s="259" t="s">
        <v>473</v>
      </c>
      <c r="C1849" s="260">
        <v>0</v>
      </c>
      <c r="D1849" s="260">
        <v>0</v>
      </c>
      <c r="E1849" s="261" t="str">
        <f t="shared" si="116"/>
        <v/>
      </c>
      <c r="F1849" s="260">
        <v>133.54891000000001</v>
      </c>
      <c r="G1849" s="260">
        <v>153.29659000000001</v>
      </c>
      <c r="H1849" s="261">
        <f t="shared" si="117"/>
        <v>0.14786852247614757</v>
      </c>
      <c r="I1849" s="260">
        <v>126.07420999999999</v>
      </c>
      <c r="J1849" s="261">
        <f t="shared" si="118"/>
        <v>0.21592346285572606</v>
      </c>
      <c r="K1849" s="260">
        <v>133.54891000000001</v>
      </c>
      <c r="L1849" s="260">
        <v>153.29659000000001</v>
      </c>
      <c r="M1849" s="261">
        <f t="shared" si="119"/>
        <v>0.14786852247614757</v>
      </c>
    </row>
    <row r="1850" spans="1:13" x14ac:dyDescent="0.25">
      <c r="A1850" s="259" t="s">
        <v>155</v>
      </c>
      <c r="B1850" s="259" t="s">
        <v>473</v>
      </c>
      <c r="C1850" s="260">
        <v>0</v>
      </c>
      <c r="D1850" s="260">
        <v>0</v>
      </c>
      <c r="E1850" s="261" t="str">
        <f t="shared" si="116"/>
        <v/>
      </c>
      <c r="F1850" s="260">
        <v>0</v>
      </c>
      <c r="G1850" s="260">
        <v>19.807400000000001</v>
      </c>
      <c r="H1850" s="261" t="str">
        <f t="shared" si="117"/>
        <v/>
      </c>
      <c r="I1850" s="260">
        <v>0</v>
      </c>
      <c r="J1850" s="261" t="str">
        <f t="shared" si="118"/>
        <v/>
      </c>
      <c r="K1850" s="260">
        <v>0</v>
      </c>
      <c r="L1850" s="260">
        <v>19.807400000000001</v>
      </c>
      <c r="M1850" s="261" t="str">
        <f t="shared" si="119"/>
        <v/>
      </c>
    </row>
    <row r="1851" spans="1:13" x14ac:dyDescent="0.25">
      <c r="A1851" s="259" t="s">
        <v>179</v>
      </c>
      <c r="B1851" s="259" t="s">
        <v>473</v>
      </c>
      <c r="C1851" s="260">
        <v>0</v>
      </c>
      <c r="D1851" s="260">
        <v>0</v>
      </c>
      <c r="E1851" s="261" t="str">
        <f t="shared" si="116"/>
        <v/>
      </c>
      <c r="F1851" s="260">
        <v>66.110759999999999</v>
      </c>
      <c r="G1851" s="260">
        <v>33.869509999999998</v>
      </c>
      <c r="H1851" s="261">
        <f t="shared" si="117"/>
        <v>-0.48768536316932376</v>
      </c>
      <c r="I1851" s="260">
        <v>114.03585</v>
      </c>
      <c r="J1851" s="261">
        <f t="shared" si="118"/>
        <v>-0.70299243615056151</v>
      </c>
      <c r="K1851" s="260">
        <v>66.110759999999999</v>
      </c>
      <c r="L1851" s="260">
        <v>33.869509999999998</v>
      </c>
      <c r="M1851" s="261">
        <f t="shared" si="119"/>
        <v>-0.48768536316932376</v>
      </c>
    </row>
    <row r="1852" spans="1:13" x14ac:dyDescent="0.25">
      <c r="A1852" s="259" t="s">
        <v>168</v>
      </c>
      <c r="B1852" s="259" t="s">
        <v>473</v>
      </c>
      <c r="C1852" s="260">
        <v>80.218670000000003</v>
      </c>
      <c r="D1852" s="260">
        <v>228.22255999999999</v>
      </c>
      <c r="E1852" s="261">
        <f t="shared" si="116"/>
        <v>1.8450055330012325</v>
      </c>
      <c r="F1852" s="260">
        <v>1772.61277</v>
      </c>
      <c r="G1852" s="260">
        <v>2789.41428</v>
      </c>
      <c r="H1852" s="261">
        <f t="shared" si="117"/>
        <v>0.57361738965696385</v>
      </c>
      <c r="I1852" s="260">
        <v>2744.7880799999998</v>
      </c>
      <c r="J1852" s="261">
        <f t="shared" si="118"/>
        <v>1.6258522953072729E-2</v>
      </c>
      <c r="K1852" s="260">
        <v>1772.61277</v>
      </c>
      <c r="L1852" s="260">
        <v>2789.41428</v>
      </c>
      <c r="M1852" s="261">
        <f t="shared" si="119"/>
        <v>0.57361738965696385</v>
      </c>
    </row>
    <row r="1853" spans="1:13" x14ac:dyDescent="0.25">
      <c r="A1853" s="259" t="s">
        <v>158</v>
      </c>
      <c r="B1853" s="259" t="s">
        <v>473</v>
      </c>
      <c r="C1853" s="260">
        <v>0</v>
      </c>
      <c r="D1853" s="260">
        <v>0</v>
      </c>
      <c r="E1853" s="261" t="str">
        <f t="shared" si="116"/>
        <v/>
      </c>
      <c r="F1853" s="260">
        <v>0</v>
      </c>
      <c r="G1853" s="260">
        <v>36.27214</v>
      </c>
      <c r="H1853" s="261" t="str">
        <f t="shared" si="117"/>
        <v/>
      </c>
      <c r="I1853" s="260">
        <v>0</v>
      </c>
      <c r="J1853" s="261" t="str">
        <f t="shared" si="118"/>
        <v/>
      </c>
      <c r="K1853" s="260">
        <v>0</v>
      </c>
      <c r="L1853" s="260">
        <v>36.27214</v>
      </c>
      <c r="M1853" s="261" t="str">
        <f t="shared" si="119"/>
        <v/>
      </c>
    </row>
    <row r="1854" spans="1:13" x14ac:dyDescent="0.25">
      <c r="A1854" s="259" t="s">
        <v>181</v>
      </c>
      <c r="B1854" s="259" t="s">
        <v>473</v>
      </c>
      <c r="C1854" s="260">
        <v>45.0642</v>
      </c>
      <c r="D1854" s="260">
        <v>56.410739999999997</v>
      </c>
      <c r="E1854" s="261">
        <f t="shared" si="116"/>
        <v>0.25178611847098131</v>
      </c>
      <c r="F1854" s="260">
        <v>1129.40417</v>
      </c>
      <c r="G1854" s="260">
        <v>864.97958000000006</v>
      </c>
      <c r="H1854" s="261">
        <f t="shared" si="117"/>
        <v>-0.23412751344808647</v>
      </c>
      <c r="I1854" s="260">
        <v>1730.9372100000001</v>
      </c>
      <c r="J1854" s="261">
        <f t="shared" si="118"/>
        <v>-0.50028252035785858</v>
      </c>
      <c r="K1854" s="260">
        <v>1129.40417</v>
      </c>
      <c r="L1854" s="260">
        <v>864.97958000000006</v>
      </c>
      <c r="M1854" s="261">
        <f t="shared" si="119"/>
        <v>-0.23412751344808647</v>
      </c>
    </row>
    <row r="1855" spans="1:13" x14ac:dyDescent="0.25">
      <c r="A1855" s="259" t="s">
        <v>173</v>
      </c>
      <c r="B1855" s="259" t="s">
        <v>473</v>
      </c>
      <c r="C1855" s="260">
        <v>0</v>
      </c>
      <c r="D1855" s="260">
        <v>0</v>
      </c>
      <c r="E1855" s="261" t="str">
        <f t="shared" si="116"/>
        <v/>
      </c>
      <c r="F1855" s="260">
        <v>123.24447000000001</v>
      </c>
      <c r="G1855" s="260">
        <v>226.12338</v>
      </c>
      <c r="H1855" s="261">
        <f t="shared" si="117"/>
        <v>0.83475477642120555</v>
      </c>
      <c r="I1855" s="260">
        <v>102.82053999999999</v>
      </c>
      <c r="J1855" s="261">
        <f t="shared" si="118"/>
        <v>1.1992043613075754</v>
      </c>
      <c r="K1855" s="260">
        <v>123.24447000000001</v>
      </c>
      <c r="L1855" s="260">
        <v>226.12338</v>
      </c>
      <c r="M1855" s="261">
        <f t="shared" si="119"/>
        <v>0.83475477642120555</v>
      </c>
    </row>
    <row r="1856" spans="1:13" x14ac:dyDescent="0.25">
      <c r="A1856" s="259" t="s">
        <v>157</v>
      </c>
      <c r="B1856" s="259" t="s">
        <v>473</v>
      </c>
      <c r="C1856" s="260">
        <v>0</v>
      </c>
      <c r="D1856" s="260">
        <v>0</v>
      </c>
      <c r="E1856" s="261" t="str">
        <f t="shared" si="116"/>
        <v/>
      </c>
      <c r="F1856" s="260">
        <v>0</v>
      </c>
      <c r="G1856" s="260">
        <v>35.866160000000001</v>
      </c>
      <c r="H1856" s="261" t="str">
        <f t="shared" si="117"/>
        <v/>
      </c>
      <c r="I1856" s="260">
        <v>33.156619999999997</v>
      </c>
      <c r="J1856" s="261">
        <f t="shared" si="118"/>
        <v>8.1719427372271447E-2</v>
      </c>
      <c r="K1856" s="260">
        <v>0</v>
      </c>
      <c r="L1856" s="260">
        <v>35.866160000000001</v>
      </c>
      <c r="M1856" s="261" t="str">
        <f t="shared" si="119"/>
        <v/>
      </c>
    </row>
    <row r="1857" spans="1:13" x14ac:dyDescent="0.25">
      <c r="A1857" s="259" t="s">
        <v>164</v>
      </c>
      <c r="B1857" s="259" t="s">
        <v>473</v>
      </c>
      <c r="C1857" s="260">
        <v>6.6813200000000004</v>
      </c>
      <c r="D1857" s="260">
        <v>0</v>
      </c>
      <c r="E1857" s="261">
        <f t="shared" si="116"/>
        <v>-1</v>
      </c>
      <c r="F1857" s="260">
        <v>381.26564000000002</v>
      </c>
      <c r="G1857" s="260">
        <v>148.01166000000001</v>
      </c>
      <c r="H1857" s="261">
        <f t="shared" si="117"/>
        <v>-0.61178862065828965</v>
      </c>
      <c r="I1857" s="260">
        <v>437.23401000000001</v>
      </c>
      <c r="J1857" s="261">
        <f t="shared" si="118"/>
        <v>-0.66148182297163938</v>
      </c>
      <c r="K1857" s="260">
        <v>381.26564000000002</v>
      </c>
      <c r="L1857" s="260">
        <v>148.01166000000001</v>
      </c>
      <c r="M1857" s="261">
        <f t="shared" si="119"/>
        <v>-0.61178862065828965</v>
      </c>
    </row>
    <row r="1858" spans="1:13" x14ac:dyDescent="0.25">
      <c r="A1858" s="259" t="s">
        <v>177</v>
      </c>
      <c r="B1858" s="259" t="s">
        <v>473</v>
      </c>
      <c r="C1858" s="260">
        <v>0</v>
      </c>
      <c r="D1858" s="260">
        <v>0</v>
      </c>
      <c r="E1858" s="261" t="str">
        <f t="shared" si="116"/>
        <v/>
      </c>
      <c r="F1858" s="260">
        <v>1.238E-2</v>
      </c>
      <c r="G1858" s="260">
        <v>0</v>
      </c>
      <c r="H1858" s="261">
        <f t="shared" si="117"/>
        <v>-1</v>
      </c>
      <c r="I1858" s="260">
        <v>0.30908000000000002</v>
      </c>
      <c r="J1858" s="261">
        <f t="shared" si="118"/>
        <v>-1</v>
      </c>
      <c r="K1858" s="260">
        <v>1.238E-2</v>
      </c>
      <c r="L1858" s="260">
        <v>0</v>
      </c>
      <c r="M1858" s="261">
        <f t="shared" si="119"/>
        <v>-1</v>
      </c>
    </row>
    <row r="1859" spans="1:13" x14ac:dyDescent="0.25">
      <c r="A1859" s="259" t="s">
        <v>170</v>
      </c>
      <c r="B1859" s="259" t="s">
        <v>473</v>
      </c>
      <c r="C1859" s="260">
        <v>0</v>
      </c>
      <c r="D1859" s="260">
        <v>0</v>
      </c>
      <c r="E1859" s="261" t="str">
        <f t="shared" si="116"/>
        <v/>
      </c>
      <c r="F1859" s="260">
        <v>1.58786</v>
      </c>
      <c r="G1859" s="260">
        <v>64.580359999999999</v>
      </c>
      <c r="H1859" s="261">
        <f t="shared" si="117"/>
        <v>39.67131863010593</v>
      </c>
      <c r="I1859" s="260">
        <v>59.677320000000002</v>
      </c>
      <c r="J1859" s="261">
        <f t="shared" si="118"/>
        <v>8.2159185432589821E-2</v>
      </c>
      <c r="K1859" s="260">
        <v>1.58786</v>
      </c>
      <c r="L1859" s="260">
        <v>64.580359999999999</v>
      </c>
      <c r="M1859" s="261">
        <f t="shared" si="119"/>
        <v>39.67131863010593</v>
      </c>
    </row>
    <row r="1860" spans="1:13" x14ac:dyDescent="0.25">
      <c r="A1860" s="259" t="s">
        <v>163</v>
      </c>
      <c r="B1860" s="259" t="s">
        <v>473</v>
      </c>
      <c r="C1860" s="260">
        <v>0</v>
      </c>
      <c r="D1860" s="260">
        <v>0</v>
      </c>
      <c r="E1860" s="261" t="str">
        <f t="shared" ref="E1860:E1913" si="120">IF(C1860=0,"",(D1860/C1860-1))</f>
        <v/>
      </c>
      <c r="F1860" s="260">
        <v>54.581969999999998</v>
      </c>
      <c r="G1860" s="260">
        <v>0</v>
      </c>
      <c r="H1860" s="261">
        <f t="shared" ref="H1860:H1913" si="121">IF(F1860=0,"",(G1860/F1860-1))</f>
        <v>-1</v>
      </c>
      <c r="I1860" s="260">
        <v>0</v>
      </c>
      <c r="J1860" s="261" t="str">
        <f t="shared" ref="J1860:J1913" si="122">IF(I1860=0,"",(G1860/I1860-1))</f>
        <v/>
      </c>
      <c r="K1860" s="260">
        <v>54.581969999999998</v>
      </c>
      <c r="L1860" s="260">
        <v>0</v>
      </c>
      <c r="M1860" s="261">
        <f t="shared" ref="M1860:M1913" si="123">IF(K1860=0,"",(L1860/K1860-1))</f>
        <v>-1</v>
      </c>
    </row>
    <row r="1861" spans="1:13" x14ac:dyDescent="0.25">
      <c r="A1861" s="259" t="s">
        <v>162</v>
      </c>
      <c r="B1861" s="259" t="s">
        <v>473</v>
      </c>
      <c r="C1861" s="260">
        <v>0</v>
      </c>
      <c r="D1861" s="260">
        <v>0</v>
      </c>
      <c r="E1861" s="261" t="str">
        <f t="shared" si="120"/>
        <v/>
      </c>
      <c r="F1861" s="260">
        <v>179.10169999999999</v>
      </c>
      <c r="G1861" s="260">
        <v>399.84014000000002</v>
      </c>
      <c r="H1861" s="261">
        <f t="shared" si="121"/>
        <v>1.232475403639385</v>
      </c>
      <c r="I1861" s="260">
        <v>352.75170000000003</v>
      </c>
      <c r="J1861" s="261">
        <f t="shared" si="122"/>
        <v>0.13348891018810116</v>
      </c>
      <c r="K1861" s="260">
        <v>179.10169999999999</v>
      </c>
      <c r="L1861" s="260">
        <v>399.84014000000002</v>
      </c>
      <c r="M1861" s="261">
        <f t="shared" si="123"/>
        <v>1.232475403639385</v>
      </c>
    </row>
    <row r="1862" spans="1:13" x14ac:dyDescent="0.25">
      <c r="A1862" s="259" t="s">
        <v>165</v>
      </c>
      <c r="B1862" s="259" t="s">
        <v>473</v>
      </c>
      <c r="C1862" s="260">
        <v>0</v>
      </c>
      <c r="D1862" s="260">
        <v>0</v>
      </c>
      <c r="E1862" s="261" t="str">
        <f t="shared" si="120"/>
        <v/>
      </c>
      <c r="F1862" s="260">
        <v>2005.01899</v>
      </c>
      <c r="G1862" s="260">
        <v>0</v>
      </c>
      <c r="H1862" s="261">
        <f t="shared" si="121"/>
        <v>-1</v>
      </c>
      <c r="I1862" s="260">
        <v>0.25819999999999999</v>
      </c>
      <c r="J1862" s="261">
        <f t="shared" si="122"/>
        <v>-1</v>
      </c>
      <c r="K1862" s="260">
        <v>2005.01899</v>
      </c>
      <c r="L1862" s="260">
        <v>0</v>
      </c>
      <c r="M1862" s="261">
        <f t="shared" si="123"/>
        <v>-1</v>
      </c>
    </row>
    <row r="1863" spans="1:13" x14ac:dyDescent="0.25">
      <c r="A1863" s="259" t="s">
        <v>156</v>
      </c>
      <c r="B1863" s="259" t="s">
        <v>473</v>
      </c>
      <c r="C1863" s="260">
        <v>0</v>
      </c>
      <c r="D1863" s="260">
        <v>0</v>
      </c>
      <c r="E1863" s="261" t="str">
        <f t="shared" si="120"/>
        <v/>
      </c>
      <c r="F1863" s="260">
        <v>29.131710000000002</v>
      </c>
      <c r="G1863" s="260">
        <v>17.627199999999998</v>
      </c>
      <c r="H1863" s="261">
        <f t="shared" si="121"/>
        <v>-0.39491365251130139</v>
      </c>
      <c r="I1863" s="260">
        <v>0</v>
      </c>
      <c r="J1863" s="261" t="str">
        <f t="shared" si="122"/>
        <v/>
      </c>
      <c r="K1863" s="260">
        <v>29.131710000000002</v>
      </c>
      <c r="L1863" s="260">
        <v>17.627199999999998</v>
      </c>
      <c r="M1863" s="261">
        <f t="shared" si="123"/>
        <v>-0.39491365251130139</v>
      </c>
    </row>
    <row r="1864" spans="1:13" x14ac:dyDescent="0.25">
      <c r="A1864" s="259" t="s">
        <v>160</v>
      </c>
      <c r="B1864" s="259" t="s">
        <v>473</v>
      </c>
      <c r="C1864" s="260">
        <v>36.307560000000002</v>
      </c>
      <c r="D1864" s="260">
        <v>0</v>
      </c>
      <c r="E1864" s="261">
        <f t="shared" si="120"/>
        <v>-1</v>
      </c>
      <c r="F1864" s="260">
        <v>78.789460000000005</v>
      </c>
      <c r="G1864" s="260">
        <v>34.248539999999998</v>
      </c>
      <c r="H1864" s="261">
        <f t="shared" si="121"/>
        <v>-0.56531571608689801</v>
      </c>
      <c r="I1864" s="260">
        <v>156.67286999999999</v>
      </c>
      <c r="J1864" s="261">
        <f t="shared" si="122"/>
        <v>-0.78140095346437455</v>
      </c>
      <c r="K1864" s="260">
        <v>78.789460000000005</v>
      </c>
      <c r="L1864" s="260">
        <v>34.248539999999998</v>
      </c>
      <c r="M1864" s="261">
        <f t="shared" si="123"/>
        <v>-0.56531571608689801</v>
      </c>
    </row>
    <row r="1865" spans="1:13" s="117" customFormat="1" x14ac:dyDescent="0.25">
      <c r="A1865" s="117" t="s">
        <v>3</v>
      </c>
      <c r="B1865" s="117" t="s">
        <v>473</v>
      </c>
      <c r="C1865" s="180">
        <v>168.27175</v>
      </c>
      <c r="D1865" s="180">
        <v>284.63330000000002</v>
      </c>
      <c r="E1865" s="262">
        <f t="shared" si="120"/>
        <v>0.69150971568311381</v>
      </c>
      <c r="F1865" s="180">
        <v>6422.8161799999998</v>
      </c>
      <c r="G1865" s="180">
        <v>5469.0486199999996</v>
      </c>
      <c r="H1865" s="262">
        <f t="shared" si="121"/>
        <v>-0.14849678603132621</v>
      </c>
      <c r="I1865" s="180">
        <v>61973.29376</v>
      </c>
      <c r="J1865" s="262">
        <f t="shared" si="122"/>
        <v>-0.9117515257268779</v>
      </c>
      <c r="K1865" s="180">
        <v>6422.8161799999998</v>
      </c>
      <c r="L1865" s="180">
        <v>5469.0486199999996</v>
      </c>
      <c r="M1865" s="262">
        <f t="shared" si="123"/>
        <v>-0.14849678603132621</v>
      </c>
    </row>
    <row r="1866" spans="1:13" x14ac:dyDescent="0.25">
      <c r="A1866" s="259" t="s">
        <v>175</v>
      </c>
      <c r="B1866" s="259" t="s">
        <v>487</v>
      </c>
      <c r="C1866" s="260">
        <v>29.187709999999999</v>
      </c>
      <c r="D1866" s="260">
        <v>0</v>
      </c>
      <c r="E1866" s="261">
        <f t="shared" si="120"/>
        <v>-1</v>
      </c>
      <c r="F1866" s="260">
        <v>29.470389999999998</v>
      </c>
      <c r="G1866" s="260">
        <v>112.48117999999999</v>
      </c>
      <c r="H1866" s="261">
        <f t="shared" si="121"/>
        <v>2.8167523402303125</v>
      </c>
      <c r="I1866" s="260">
        <v>55.273119999999999</v>
      </c>
      <c r="J1866" s="261">
        <f t="shared" si="122"/>
        <v>1.0350068894247331</v>
      </c>
      <c r="K1866" s="260">
        <v>29.470389999999998</v>
      </c>
      <c r="L1866" s="260">
        <v>112.48117999999999</v>
      </c>
      <c r="M1866" s="261">
        <f t="shared" si="123"/>
        <v>2.8167523402303125</v>
      </c>
    </row>
    <row r="1867" spans="1:13" x14ac:dyDescent="0.25">
      <c r="A1867" s="259" t="s">
        <v>176</v>
      </c>
      <c r="B1867" s="259" t="s">
        <v>487</v>
      </c>
      <c r="C1867" s="260">
        <v>0</v>
      </c>
      <c r="D1867" s="260">
        <v>0</v>
      </c>
      <c r="E1867" s="261" t="str">
        <f t="shared" si="120"/>
        <v/>
      </c>
      <c r="F1867" s="260">
        <v>0</v>
      </c>
      <c r="G1867" s="260">
        <v>4.9362899999999996</v>
      </c>
      <c r="H1867" s="261" t="str">
        <f t="shared" si="121"/>
        <v/>
      </c>
      <c r="I1867" s="260">
        <v>0.43103000000000002</v>
      </c>
      <c r="J1867" s="261">
        <f t="shared" si="122"/>
        <v>10.4523119040438</v>
      </c>
      <c r="K1867" s="260">
        <v>0</v>
      </c>
      <c r="L1867" s="260">
        <v>4.9362899999999996</v>
      </c>
      <c r="M1867" s="261" t="str">
        <f t="shared" si="123"/>
        <v/>
      </c>
    </row>
    <row r="1868" spans="1:13" x14ac:dyDescent="0.25">
      <c r="A1868" s="259" t="s">
        <v>174</v>
      </c>
      <c r="B1868" s="259" t="s">
        <v>487</v>
      </c>
      <c r="C1868" s="260">
        <v>0</v>
      </c>
      <c r="D1868" s="260">
        <v>0.15340000000000001</v>
      </c>
      <c r="E1868" s="261" t="str">
        <f t="shared" si="120"/>
        <v/>
      </c>
      <c r="F1868" s="260">
        <v>28.525580000000001</v>
      </c>
      <c r="G1868" s="260">
        <v>40.556730000000002</v>
      </c>
      <c r="H1868" s="261">
        <f t="shared" si="121"/>
        <v>0.42176705960054095</v>
      </c>
      <c r="I1868" s="260">
        <v>54.49579</v>
      </c>
      <c r="J1868" s="261">
        <f t="shared" si="122"/>
        <v>-0.2557823274054748</v>
      </c>
      <c r="K1868" s="260">
        <v>28.525580000000001</v>
      </c>
      <c r="L1868" s="260">
        <v>40.556730000000002</v>
      </c>
      <c r="M1868" s="261">
        <f t="shared" si="123"/>
        <v>0.42176705960054095</v>
      </c>
    </row>
    <row r="1869" spans="1:13" x14ac:dyDescent="0.25">
      <c r="A1869" s="259" t="s">
        <v>166</v>
      </c>
      <c r="B1869" s="259" t="s">
        <v>487</v>
      </c>
      <c r="C1869" s="260">
        <v>0</v>
      </c>
      <c r="D1869" s="260">
        <v>0</v>
      </c>
      <c r="E1869" s="261" t="str">
        <f t="shared" si="120"/>
        <v/>
      </c>
      <c r="F1869" s="260">
        <v>0</v>
      </c>
      <c r="G1869" s="260">
        <v>31.363209999999999</v>
      </c>
      <c r="H1869" s="261" t="str">
        <f t="shared" si="121"/>
        <v/>
      </c>
      <c r="I1869" s="260">
        <v>0</v>
      </c>
      <c r="J1869" s="261" t="str">
        <f t="shared" si="122"/>
        <v/>
      </c>
      <c r="K1869" s="260">
        <v>0</v>
      </c>
      <c r="L1869" s="260">
        <v>31.363209999999999</v>
      </c>
      <c r="M1869" s="261" t="str">
        <f t="shared" si="123"/>
        <v/>
      </c>
    </row>
    <row r="1870" spans="1:13" x14ac:dyDescent="0.25">
      <c r="A1870" s="259" t="s">
        <v>180</v>
      </c>
      <c r="B1870" s="259" t="s">
        <v>487</v>
      </c>
      <c r="C1870" s="260">
        <v>0</v>
      </c>
      <c r="D1870" s="260">
        <v>0</v>
      </c>
      <c r="E1870" s="261" t="str">
        <f t="shared" si="120"/>
        <v/>
      </c>
      <c r="F1870" s="260">
        <v>18.292670000000001</v>
      </c>
      <c r="G1870" s="260">
        <v>9.9111799999999999</v>
      </c>
      <c r="H1870" s="261">
        <f t="shared" si="121"/>
        <v>-0.45818844378650037</v>
      </c>
      <c r="I1870" s="260">
        <v>20.04214</v>
      </c>
      <c r="J1870" s="261">
        <f t="shared" si="122"/>
        <v>-0.50548294742976552</v>
      </c>
      <c r="K1870" s="260">
        <v>18.292670000000001</v>
      </c>
      <c r="L1870" s="260">
        <v>9.9111799999999999</v>
      </c>
      <c r="M1870" s="261">
        <f t="shared" si="123"/>
        <v>-0.45818844378650037</v>
      </c>
    </row>
    <row r="1871" spans="1:13" x14ac:dyDescent="0.25">
      <c r="A1871" s="259" t="s">
        <v>172</v>
      </c>
      <c r="B1871" s="259" t="s">
        <v>487</v>
      </c>
      <c r="C1871" s="260">
        <v>0</v>
      </c>
      <c r="D1871" s="260">
        <v>0</v>
      </c>
      <c r="E1871" s="261" t="str">
        <f t="shared" si="120"/>
        <v/>
      </c>
      <c r="F1871" s="260">
        <v>0</v>
      </c>
      <c r="G1871" s="260">
        <v>0</v>
      </c>
      <c r="H1871" s="261" t="str">
        <f t="shared" si="121"/>
        <v/>
      </c>
      <c r="I1871" s="260">
        <v>13.45008</v>
      </c>
      <c r="J1871" s="261">
        <f t="shared" si="122"/>
        <v>-1</v>
      </c>
      <c r="K1871" s="260">
        <v>0</v>
      </c>
      <c r="L1871" s="260">
        <v>0</v>
      </c>
      <c r="M1871" s="261" t="str">
        <f t="shared" si="123"/>
        <v/>
      </c>
    </row>
    <row r="1872" spans="1:13" x14ac:dyDescent="0.25">
      <c r="A1872" s="259" t="s">
        <v>159</v>
      </c>
      <c r="B1872" s="259" t="s">
        <v>487</v>
      </c>
      <c r="C1872" s="260">
        <v>0</v>
      </c>
      <c r="D1872" s="260">
        <v>0.57767000000000002</v>
      </c>
      <c r="E1872" s="261" t="str">
        <f t="shared" si="120"/>
        <v/>
      </c>
      <c r="F1872" s="260">
        <v>0</v>
      </c>
      <c r="G1872" s="260">
        <v>0.57767000000000002</v>
      </c>
      <c r="H1872" s="261" t="str">
        <f t="shared" si="121"/>
        <v/>
      </c>
      <c r="I1872" s="260">
        <v>4.7713599999999996</v>
      </c>
      <c r="J1872" s="261">
        <f t="shared" si="122"/>
        <v>-0.87892969719325309</v>
      </c>
      <c r="K1872" s="260">
        <v>0</v>
      </c>
      <c r="L1872" s="260">
        <v>0.57767000000000002</v>
      </c>
      <c r="M1872" s="261" t="str">
        <f t="shared" si="123"/>
        <v/>
      </c>
    </row>
    <row r="1873" spans="1:13" x14ac:dyDescent="0.25">
      <c r="A1873" s="259" t="s">
        <v>167</v>
      </c>
      <c r="B1873" s="259" t="s">
        <v>487</v>
      </c>
      <c r="C1873" s="260">
        <v>0</v>
      </c>
      <c r="D1873" s="260">
        <v>0</v>
      </c>
      <c r="E1873" s="261" t="str">
        <f t="shared" si="120"/>
        <v/>
      </c>
      <c r="F1873" s="260">
        <v>7.0879999999999999E-2</v>
      </c>
      <c r="G1873" s="260">
        <v>0.26579000000000003</v>
      </c>
      <c r="H1873" s="261">
        <f t="shared" si="121"/>
        <v>2.7498589164785558</v>
      </c>
      <c r="I1873" s="260">
        <v>0</v>
      </c>
      <c r="J1873" s="261" t="str">
        <f t="shared" si="122"/>
        <v/>
      </c>
      <c r="K1873" s="260">
        <v>7.0879999999999999E-2</v>
      </c>
      <c r="L1873" s="260">
        <v>0.26579000000000003</v>
      </c>
      <c r="M1873" s="261">
        <f t="shared" si="123"/>
        <v>2.7498589164785558</v>
      </c>
    </row>
    <row r="1874" spans="1:13" x14ac:dyDescent="0.25">
      <c r="A1874" s="259" t="s">
        <v>169</v>
      </c>
      <c r="B1874" s="259" t="s">
        <v>487</v>
      </c>
      <c r="C1874" s="260">
        <v>0</v>
      </c>
      <c r="D1874" s="260">
        <v>0</v>
      </c>
      <c r="E1874" s="261" t="str">
        <f t="shared" si="120"/>
        <v/>
      </c>
      <c r="F1874" s="260">
        <v>1.56996</v>
      </c>
      <c r="G1874" s="260">
        <v>538.14427000000001</v>
      </c>
      <c r="H1874" s="261">
        <f t="shared" si="121"/>
        <v>341.77578409641012</v>
      </c>
      <c r="I1874" s="260">
        <v>367.57153</v>
      </c>
      <c r="J1874" s="261">
        <f t="shared" si="122"/>
        <v>0.4640531871442819</v>
      </c>
      <c r="K1874" s="260">
        <v>1.56996</v>
      </c>
      <c r="L1874" s="260">
        <v>538.14427000000001</v>
      </c>
      <c r="M1874" s="261">
        <f t="shared" si="123"/>
        <v>341.77578409641012</v>
      </c>
    </row>
    <row r="1875" spans="1:13" x14ac:dyDescent="0.25">
      <c r="A1875" s="259" t="s">
        <v>155</v>
      </c>
      <c r="B1875" s="259" t="s">
        <v>487</v>
      </c>
      <c r="C1875" s="260">
        <v>0</v>
      </c>
      <c r="D1875" s="260">
        <v>0</v>
      </c>
      <c r="E1875" s="261" t="str">
        <f t="shared" si="120"/>
        <v/>
      </c>
      <c r="F1875" s="260">
        <v>21.419879999999999</v>
      </c>
      <c r="G1875" s="260">
        <v>28.324750000000002</v>
      </c>
      <c r="H1875" s="261">
        <f t="shared" si="121"/>
        <v>0.32235801507758222</v>
      </c>
      <c r="I1875" s="260">
        <v>127.36056000000001</v>
      </c>
      <c r="J1875" s="261">
        <f t="shared" si="122"/>
        <v>-0.77760187298171424</v>
      </c>
      <c r="K1875" s="260">
        <v>21.419879999999999</v>
      </c>
      <c r="L1875" s="260">
        <v>28.324750000000002</v>
      </c>
      <c r="M1875" s="261">
        <f t="shared" si="123"/>
        <v>0.32235801507758222</v>
      </c>
    </row>
    <row r="1876" spans="1:13" x14ac:dyDescent="0.25">
      <c r="A1876" s="259" t="s">
        <v>179</v>
      </c>
      <c r="B1876" s="259" t="s">
        <v>487</v>
      </c>
      <c r="C1876" s="260">
        <v>208.31708</v>
      </c>
      <c r="D1876" s="260">
        <v>0</v>
      </c>
      <c r="E1876" s="261">
        <f t="shared" si="120"/>
        <v>-1</v>
      </c>
      <c r="F1876" s="260">
        <v>339.45107999999999</v>
      </c>
      <c r="G1876" s="260">
        <v>0</v>
      </c>
      <c r="H1876" s="261">
        <f t="shared" si="121"/>
        <v>-1</v>
      </c>
      <c r="I1876" s="260">
        <v>0.85175000000000001</v>
      </c>
      <c r="J1876" s="261">
        <f t="shared" si="122"/>
        <v>-1</v>
      </c>
      <c r="K1876" s="260">
        <v>339.45107999999999</v>
      </c>
      <c r="L1876" s="260">
        <v>0</v>
      </c>
      <c r="M1876" s="261">
        <f t="shared" si="123"/>
        <v>-1</v>
      </c>
    </row>
    <row r="1877" spans="1:13" x14ac:dyDescent="0.25">
      <c r="A1877" s="259" t="s">
        <v>168</v>
      </c>
      <c r="B1877" s="259" t="s">
        <v>487</v>
      </c>
      <c r="C1877" s="260">
        <v>0</v>
      </c>
      <c r="D1877" s="260">
        <v>5.09734</v>
      </c>
      <c r="E1877" s="261" t="str">
        <f t="shared" si="120"/>
        <v/>
      </c>
      <c r="F1877" s="260">
        <v>2.9236900000000001</v>
      </c>
      <c r="G1877" s="260">
        <v>16.653189999999999</v>
      </c>
      <c r="H1877" s="261">
        <f t="shared" si="121"/>
        <v>4.6959492969500864</v>
      </c>
      <c r="I1877" s="260">
        <v>3.0524900000000001</v>
      </c>
      <c r="J1877" s="261">
        <f t="shared" si="122"/>
        <v>4.4556083721813984</v>
      </c>
      <c r="K1877" s="260">
        <v>2.9236900000000001</v>
      </c>
      <c r="L1877" s="260">
        <v>16.653189999999999</v>
      </c>
      <c r="M1877" s="261">
        <f t="shared" si="123"/>
        <v>4.6959492969500864</v>
      </c>
    </row>
    <row r="1878" spans="1:13" x14ac:dyDescent="0.25">
      <c r="A1878" s="259" t="s">
        <v>158</v>
      </c>
      <c r="B1878" s="259" t="s">
        <v>487</v>
      </c>
      <c r="C1878" s="260">
        <v>0</v>
      </c>
      <c r="D1878" s="260">
        <v>41.339010000000002</v>
      </c>
      <c r="E1878" s="261" t="str">
        <f t="shared" si="120"/>
        <v/>
      </c>
      <c r="F1878" s="260">
        <v>40.602620000000002</v>
      </c>
      <c r="G1878" s="260">
        <v>120.64507999999999</v>
      </c>
      <c r="H1878" s="261">
        <f t="shared" si="121"/>
        <v>1.9713619465935941</v>
      </c>
      <c r="I1878" s="260">
        <v>166.57326</v>
      </c>
      <c r="J1878" s="261">
        <f t="shared" si="122"/>
        <v>-0.27572360653804828</v>
      </c>
      <c r="K1878" s="260">
        <v>40.602620000000002</v>
      </c>
      <c r="L1878" s="260">
        <v>120.64507999999999</v>
      </c>
      <c r="M1878" s="261">
        <f t="shared" si="123"/>
        <v>1.9713619465935941</v>
      </c>
    </row>
    <row r="1879" spans="1:13" x14ac:dyDescent="0.25">
      <c r="A1879" s="259" t="s">
        <v>181</v>
      </c>
      <c r="B1879" s="259" t="s">
        <v>487</v>
      </c>
      <c r="C1879" s="260">
        <v>0</v>
      </c>
      <c r="D1879" s="260">
        <v>0</v>
      </c>
      <c r="E1879" s="261" t="str">
        <f t="shared" si="120"/>
        <v/>
      </c>
      <c r="F1879" s="260">
        <v>0</v>
      </c>
      <c r="G1879" s="260">
        <v>30.013459999999998</v>
      </c>
      <c r="H1879" s="261" t="str">
        <f t="shared" si="121"/>
        <v/>
      </c>
      <c r="I1879" s="260">
        <v>2.5580400000000001</v>
      </c>
      <c r="J1879" s="261">
        <f t="shared" si="122"/>
        <v>10.732990883645289</v>
      </c>
      <c r="K1879" s="260">
        <v>0</v>
      </c>
      <c r="L1879" s="260">
        <v>30.013459999999998</v>
      </c>
      <c r="M1879" s="261" t="str">
        <f t="shared" si="123"/>
        <v/>
      </c>
    </row>
    <row r="1880" spans="1:13" x14ac:dyDescent="0.25">
      <c r="A1880" s="259" t="s">
        <v>173</v>
      </c>
      <c r="B1880" s="259" t="s">
        <v>487</v>
      </c>
      <c r="C1880" s="260">
        <v>0</v>
      </c>
      <c r="D1880" s="260">
        <v>0</v>
      </c>
      <c r="E1880" s="261" t="str">
        <f t="shared" si="120"/>
        <v/>
      </c>
      <c r="F1880" s="260">
        <v>267.57260000000002</v>
      </c>
      <c r="G1880" s="260">
        <v>300.12957</v>
      </c>
      <c r="H1880" s="261">
        <f t="shared" si="121"/>
        <v>0.12167527616803797</v>
      </c>
      <c r="I1880" s="260">
        <v>132.82876999999999</v>
      </c>
      <c r="J1880" s="261">
        <f t="shared" si="122"/>
        <v>1.2595223158356434</v>
      </c>
      <c r="K1880" s="260">
        <v>267.57260000000002</v>
      </c>
      <c r="L1880" s="260">
        <v>300.12957</v>
      </c>
      <c r="M1880" s="261">
        <f t="shared" si="123"/>
        <v>0.12167527616803797</v>
      </c>
    </row>
    <row r="1881" spans="1:13" x14ac:dyDescent="0.25">
      <c r="A1881" s="259" t="s">
        <v>157</v>
      </c>
      <c r="B1881" s="259" t="s">
        <v>487</v>
      </c>
      <c r="C1881" s="260">
        <v>0</v>
      </c>
      <c r="D1881" s="260">
        <v>3.2047300000000001</v>
      </c>
      <c r="E1881" s="261" t="str">
        <f t="shared" si="120"/>
        <v/>
      </c>
      <c r="F1881" s="260">
        <v>25.81108</v>
      </c>
      <c r="G1881" s="260">
        <v>19.411629999999999</v>
      </c>
      <c r="H1881" s="261">
        <f t="shared" si="121"/>
        <v>-0.24793422049755387</v>
      </c>
      <c r="I1881" s="260">
        <v>20.26464</v>
      </c>
      <c r="J1881" s="261">
        <f t="shared" si="122"/>
        <v>-4.2093518562382637E-2</v>
      </c>
      <c r="K1881" s="260">
        <v>25.81108</v>
      </c>
      <c r="L1881" s="260">
        <v>19.411629999999999</v>
      </c>
      <c r="M1881" s="261">
        <f t="shared" si="123"/>
        <v>-0.24793422049755387</v>
      </c>
    </row>
    <row r="1882" spans="1:13" x14ac:dyDescent="0.25">
      <c r="A1882" s="259" t="s">
        <v>164</v>
      </c>
      <c r="B1882" s="259" t="s">
        <v>487</v>
      </c>
      <c r="C1882" s="260">
        <v>0</v>
      </c>
      <c r="D1882" s="260">
        <v>0</v>
      </c>
      <c r="E1882" s="261" t="str">
        <f t="shared" si="120"/>
        <v/>
      </c>
      <c r="F1882" s="260">
        <v>144.80052000000001</v>
      </c>
      <c r="G1882" s="260">
        <v>246.2962</v>
      </c>
      <c r="H1882" s="261">
        <f t="shared" si="121"/>
        <v>0.70093449940649366</v>
      </c>
      <c r="I1882" s="260">
        <v>601.07623999999998</v>
      </c>
      <c r="J1882" s="261">
        <f t="shared" si="122"/>
        <v>-0.59024133111633226</v>
      </c>
      <c r="K1882" s="260">
        <v>144.80052000000001</v>
      </c>
      <c r="L1882" s="260">
        <v>246.2962</v>
      </c>
      <c r="M1882" s="261">
        <f t="shared" si="123"/>
        <v>0.70093449940649366</v>
      </c>
    </row>
    <row r="1883" spans="1:13" x14ac:dyDescent="0.25">
      <c r="A1883" s="259" t="s">
        <v>177</v>
      </c>
      <c r="B1883" s="259" t="s">
        <v>487</v>
      </c>
      <c r="C1883" s="260">
        <v>198.96182999999999</v>
      </c>
      <c r="D1883" s="260">
        <v>0</v>
      </c>
      <c r="E1883" s="261">
        <f t="shared" si="120"/>
        <v>-1</v>
      </c>
      <c r="F1883" s="260">
        <v>198.96182999999999</v>
      </c>
      <c r="G1883" s="260">
        <v>450.34437000000003</v>
      </c>
      <c r="H1883" s="261">
        <f t="shared" si="121"/>
        <v>1.2634711894236199</v>
      </c>
      <c r="I1883" s="260">
        <v>115.27637</v>
      </c>
      <c r="J1883" s="261">
        <f t="shared" si="122"/>
        <v>2.9066494720470466</v>
      </c>
      <c r="K1883" s="260">
        <v>198.96182999999999</v>
      </c>
      <c r="L1883" s="260">
        <v>450.34437000000003</v>
      </c>
      <c r="M1883" s="261">
        <f t="shared" si="123"/>
        <v>1.2634711894236199</v>
      </c>
    </row>
    <row r="1884" spans="1:13" x14ac:dyDescent="0.25">
      <c r="A1884" s="259" t="s">
        <v>170</v>
      </c>
      <c r="B1884" s="259" t="s">
        <v>487</v>
      </c>
      <c r="C1884" s="260">
        <v>0</v>
      </c>
      <c r="D1884" s="260">
        <v>0</v>
      </c>
      <c r="E1884" s="261" t="str">
        <f t="shared" si="120"/>
        <v/>
      </c>
      <c r="F1884" s="260">
        <v>0</v>
      </c>
      <c r="G1884" s="260">
        <v>0</v>
      </c>
      <c r="H1884" s="261" t="str">
        <f t="shared" si="121"/>
        <v/>
      </c>
      <c r="I1884" s="260">
        <v>0</v>
      </c>
      <c r="J1884" s="261" t="str">
        <f t="shared" si="122"/>
        <v/>
      </c>
      <c r="K1884" s="260">
        <v>0</v>
      </c>
      <c r="L1884" s="260">
        <v>0</v>
      </c>
      <c r="M1884" s="261" t="str">
        <f t="shared" si="123"/>
        <v/>
      </c>
    </row>
    <row r="1885" spans="1:13" x14ac:dyDescent="0.25">
      <c r="A1885" s="259" t="s">
        <v>163</v>
      </c>
      <c r="B1885" s="259" t="s">
        <v>487</v>
      </c>
      <c r="C1885" s="260">
        <v>0</v>
      </c>
      <c r="D1885" s="260">
        <v>0</v>
      </c>
      <c r="E1885" s="261" t="str">
        <f t="shared" si="120"/>
        <v/>
      </c>
      <c r="F1885" s="260">
        <v>5.2723399999999998</v>
      </c>
      <c r="G1885" s="260">
        <v>12.62909</v>
      </c>
      <c r="H1885" s="261">
        <f t="shared" si="121"/>
        <v>1.3953481755728956</v>
      </c>
      <c r="I1885" s="260">
        <v>49.501510000000003</v>
      </c>
      <c r="J1885" s="261">
        <f t="shared" si="122"/>
        <v>-0.74487465129851604</v>
      </c>
      <c r="K1885" s="260">
        <v>5.2723399999999998</v>
      </c>
      <c r="L1885" s="260">
        <v>12.62909</v>
      </c>
      <c r="M1885" s="261">
        <f t="shared" si="123"/>
        <v>1.3953481755728956</v>
      </c>
    </row>
    <row r="1886" spans="1:13" x14ac:dyDescent="0.25">
      <c r="A1886" s="259" t="s">
        <v>165</v>
      </c>
      <c r="B1886" s="259" t="s">
        <v>487</v>
      </c>
      <c r="C1886" s="260">
        <v>0</v>
      </c>
      <c r="D1886" s="260">
        <v>0</v>
      </c>
      <c r="E1886" s="261" t="str">
        <f t="shared" si="120"/>
        <v/>
      </c>
      <c r="F1886" s="260">
        <v>0</v>
      </c>
      <c r="G1886" s="260">
        <v>0</v>
      </c>
      <c r="H1886" s="261" t="str">
        <f t="shared" si="121"/>
        <v/>
      </c>
      <c r="I1886" s="260">
        <v>3.5858500000000002</v>
      </c>
      <c r="J1886" s="261">
        <f t="shared" si="122"/>
        <v>-1</v>
      </c>
      <c r="K1886" s="260">
        <v>0</v>
      </c>
      <c r="L1886" s="260">
        <v>0</v>
      </c>
      <c r="M1886" s="261" t="str">
        <f t="shared" si="123"/>
        <v/>
      </c>
    </row>
    <row r="1887" spans="1:13" x14ac:dyDescent="0.25">
      <c r="A1887" s="259" t="s">
        <v>156</v>
      </c>
      <c r="B1887" s="259" t="s">
        <v>487</v>
      </c>
      <c r="C1887" s="260">
        <v>0</v>
      </c>
      <c r="D1887" s="260">
        <v>0</v>
      </c>
      <c r="E1887" s="261" t="str">
        <f t="shared" si="120"/>
        <v/>
      </c>
      <c r="F1887" s="260">
        <v>1.2865</v>
      </c>
      <c r="G1887" s="260">
        <v>0.30719999999999997</v>
      </c>
      <c r="H1887" s="261">
        <f t="shared" si="121"/>
        <v>-0.76121259230470273</v>
      </c>
      <c r="I1887" s="260">
        <v>0</v>
      </c>
      <c r="J1887" s="261" t="str">
        <f t="shared" si="122"/>
        <v/>
      </c>
      <c r="K1887" s="260">
        <v>1.2865</v>
      </c>
      <c r="L1887" s="260">
        <v>0.30719999999999997</v>
      </c>
      <c r="M1887" s="261">
        <f t="shared" si="123"/>
        <v>-0.76121259230470273</v>
      </c>
    </row>
    <row r="1888" spans="1:13" x14ac:dyDescent="0.25">
      <c r="A1888" s="259" t="s">
        <v>160</v>
      </c>
      <c r="B1888" s="259" t="s">
        <v>487</v>
      </c>
      <c r="C1888" s="260">
        <v>0</v>
      </c>
      <c r="D1888" s="260">
        <v>0</v>
      </c>
      <c r="E1888" s="261" t="str">
        <f t="shared" si="120"/>
        <v/>
      </c>
      <c r="F1888" s="260">
        <v>0</v>
      </c>
      <c r="G1888" s="260">
        <v>7.34</v>
      </c>
      <c r="H1888" s="261" t="str">
        <f t="shared" si="121"/>
        <v/>
      </c>
      <c r="I1888" s="260">
        <v>0.71482000000000001</v>
      </c>
      <c r="J1888" s="261">
        <f t="shared" si="122"/>
        <v>9.2683192971657196</v>
      </c>
      <c r="K1888" s="260">
        <v>0</v>
      </c>
      <c r="L1888" s="260">
        <v>7.34</v>
      </c>
      <c r="M1888" s="261" t="str">
        <f t="shared" si="123"/>
        <v/>
      </c>
    </row>
    <row r="1889" spans="1:13" s="117" customFormat="1" x14ac:dyDescent="0.25">
      <c r="A1889" s="117" t="s">
        <v>3</v>
      </c>
      <c r="B1889" s="117" t="s">
        <v>487</v>
      </c>
      <c r="C1889" s="180">
        <v>436.46661999999998</v>
      </c>
      <c r="D1889" s="180">
        <v>50.372149999999998</v>
      </c>
      <c r="E1889" s="262">
        <f t="shared" si="120"/>
        <v>-0.88459105990739906</v>
      </c>
      <c r="F1889" s="180">
        <v>1126.03162</v>
      </c>
      <c r="G1889" s="180">
        <v>1970.33086</v>
      </c>
      <c r="H1889" s="262">
        <f t="shared" si="121"/>
        <v>0.74980064947021652</v>
      </c>
      <c r="I1889" s="180">
        <v>1739.6793500000001</v>
      </c>
      <c r="J1889" s="262">
        <f t="shared" si="122"/>
        <v>0.1325827716469703</v>
      </c>
      <c r="K1889" s="180">
        <v>1126.03162</v>
      </c>
      <c r="L1889" s="180">
        <v>1970.33086</v>
      </c>
      <c r="M1889" s="262">
        <f t="shared" si="123"/>
        <v>0.74980064947021652</v>
      </c>
    </row>
    <row r="1890" spans="1:13" x14ac:dyDescent="0.25">
      <c r="A1890" s="259" t="s">
        <v>175</v>
      </c>
      <c r="B1890" s="259" t="s">
        <v>442</v>
      </c>
      <c r="C1890" s="260">
        <v>49.899320000000003</v>
      </c>
      <c r="D1890" s="260">
        <v>25.816839999999999</v>
      </c>
      <c r="E1890" s="261">
        <f t="shared" si="120"/>
        <v>-0.48262140646405605</v>
      </c>
      <c r="F1890" s="260">
        <v>20781.471079999999</v>
      </c>
      <c r="G1890" s="260">
        <v>18865.400160000001</v>
      </c>
      <c r="H1890" s="261">
        <f t="shared" si="121"/>
        <v>-9.22009280586501E-2</v>
      </c>
      <c r="I1890" s="260">
        <v>17324.622490000002</v>
      </c>
      <c r="J1890" s="261">
        <f t="shared" si="122"/>
        <v>8.8935713946399542E-2</v>
      </c>
      <c r="K1890" s="260">
        <v>20781.471079999999</v>
      </c>
      <c r="L1890" s="260">
        <v>18865.400160000001</v>
      </c>
      <c r="M1890" s="261">
        <f t="shared" si="123"/>
        <v>-9.22009280586501E-2</v>
      </c>
    </row>
    <row r="1891" spans="1:13" x14ac:dyDescent="0.25">
      <c r="A1891" s="259" t="s">
        <v>176</v>
      </c>
      <c r="B1891" s="259" t="s">
        <v>442</v>
      </c>
      <c r="C1891" s="260">
        <v>590.46936000000005</v>
      </c>
      <c r="D1891" s="260">
        <v>63.284350000000003</v>
      </c>
      <c r="E1891" s="261">
        <f t="shared" si="120"/>
        <v>-0.89282365134068942</v>
      </c>
      <c r="F1891" s="260">
        <v>6370.4705999999996</v>
      </c>
      <c r="G1891" s="260">
        <v>4502.7837200000004</v>
      </c>
      <c r="H1891" s="261">
        <f t="shared" si="121"/>
        <v>-0.29317879278808689</v>
      </c>
      <c r="I1891" s="260">
        <v>5845.1392800000003</v>
      </c>
      <c r="J1891" s="261">
        <f t="shared" si="122"/>
        <v>-0.22965330605432555</v>
      </c>
      <c r="K1891" s="260">
        <v>6370.4705999999996</v>
      </c>
      <c r="L1891" s="260">
        <v>4502.7837200000004</v>
      </c>
      <c r="M1891" s="261">
        <f t="shared" si="123"/>
        <v>-0.29317879278808689</v>
      </c>
    </row>
    <row r="1892" spans="1:13" x14ac:dyDescent="0.25">
      <c r="A1892" s="259" t="s">
        <v>174</v>
      </c>
      <c r="B1892" s="259" t="s">
        <v>442</v>
      </c>
      <c r="C1892" s="260">
        <v>8.10609</v>
      </c>
      <c r="D1892" s="260">
        <v>0</v>
      </c>
      <c r="E1892" s="261">
        <f t="shared" si="120"/>
        <v>-1</v>
      </c>
      <c r="F1892" s="260">
        <v>278.46737000000002</v>
      </c>
      <c r="G1892" s="260">
        <v>874.69021999999995</v>
      </c>
      <c r="H1892" s="261">
        <f t="shared" si="121"/>
        <v>2.1410869431488506</v>
      </c>
      <c r="I1892" s="260">
        <v>798.82529</v>
      </c>
      <c r="J1892" s="261">
        <f t="shared" si="122"/>
        <v>9.497061616564495E-2</v>
      </c>
      <c r="K1892" s="260">
        <v>278.46737000000002</v>
      </c>
      <c r="L1892" s="260">
        <v>874.69021999999995</v>
      </c>
      <c r="M1892" s="261">
        <f t="shared" si="123"/>
        <v>2.1410869431488506</v>
      </c>
    </row>
    <row r="1893" spans="1:13" x14ac:dyDescent="0.25">
      <c r="A1893" s="259" t="s">
        <v>166</v>
      </c>
      <c r="B1893" s="259" t="s">
        <v>442</v>
      </c>
      <c r="C1893" s="260">
        <v>0</v>
      </c>
      <c r="D1893" s="260">
        <v>0</v>
      </c>
      <c r="E1893" s="261" t="str">
        <f t="shared" si="120"/>
        <v/>
      </c>
      <c r="F1893" s="260">
        <v>0</v>
      </c>
      <c r="G1893" s="260">
        <v>0</v>
      </c>
      <c r="H1893" s="261" t="str">
        <f t="shared" si="121"/>
        <v/>
      </c>
      <c r="I1893" s="260">
        <v>0</v>
      </c>
      <c r="J1893" s="261" t="str">
        <f t="shared" si="122"/>
        <v/>
      </c>
      <c r="K1893" s="260">
        <v>0</v>
      </c>
      <c r="L1893" s="260">
        <v>0</v>
      </c>
      <c r="M1893" s="261" t="str">
        <f t="shared" si="123"/>
        <v/>
      </c>
    </row>
    <row r="1894" spans="1:13" x14ac:dyDescent="0.25">
      <c r="A1894" s="259" t="s">
        <v>180</v>
      </c>
      <c r="B1894" s="259" t="s">
        <v>442</v>
      </c>
      <c r="C1894" s="260">
        <v>0</v>
      </c>
      <c r="D1894" s="260">
        <v>0</v>
      </c>
      <c r="E1894" s="261" t="str">
        <f t="shared" si="120"/>
        <v/>
      </c>
      <c r="F1894" s="260">
        <v>0</v>
      </c>
      <c r="G1894" s="260">
        <v>1.136E-2</v>
      </c>
      <c r="H1894" s="261" t="str">
        <f t="shared" si="121"/>
        <v/>
      </c>
      <c r="I1894" s="260">
        <v>0.32562999999999998</v>
      </c>
      <c r="J1894" s="261">
        <f t="shared" si="122"/>
        <v>-0.96511377944292598</v>
      </c>
      <c r="K1894" s="260">
        <v>0</v>
      </c>
      <c r="L1894" s="260">
        <v>1.136E-2</v>
      </c>
      <c r="M1894" s="261" t="str">
        <f t="shared" si="123"/>
        <v/>
      </c>
    </row>
    <row r="1895" spans="1:13" x14ac:dyDescent="0.25">
      <c r="A1895" s="259" t="s">
        <v>172</v>
      </c>
      <c r="B1895" s="259" t="s">
        <v>442</v>
      </c>
      <c r="C1895" s="260">
        <v>0</v>
      </c>
      <c r="D1895" s="260">
        <v>2.11192</v>
      </c>
      <c r="E1895" s="261" t="str">
        <f t="shared" si="120"/>
        <v/>
      </c>
      <c r="F1895" s="260">
        <v>5.9928499999999998</v>
      </c>
      <c r="G1895" s="260">
        <v>158.97424000000001</v>
      </c>
      <c r="H1895" s="261">
        <f t="shared" si="121"/>
        <v>25.5273183877454</v>
      </c>
      <c r="I1895" s="260">
        <v>660.67917999999997</v>
      </c>
      <c r="J1895" s="261">
        <f t="shared" si="122"/>
        <v>-0.75937755447356459</v>
      </c>
      <c r="K1895" s="260">
        <v>5.9928499999999998</v>
      </c>
      <c r="L1895" s="260">
        <v>158.97424000000001</v>
      </c>
      <c r="M1895" s="261">
        <f t="shared" si="123"/>
        <v>25.5273183877454</v>
      </c>
    </row>
    <row r="1896" spans="1:13" x14ac:dyDescent="0.25">
      <c r="A1896" s="259" t="s">
        <v>159</v>
      </c>
      <c r="B1896" s="259" t="s">
        <v>442</v>
      </c>
      <c r="C1896" s="260">
        <v>0</v>
      </c>
      <c r="D1896" s="260">
        <v>0</v>
      </c>
      <c r="E1896" s="261" t="str">
        <f t="shared" si="120"/>
        <v/>
      </c>
      <c r="F1896" s="260">
        <v>52.152140000000003</v>
      </c>
      <c r="G1896" s="260">
        <v>0</v>
      </c>
      <c r="H1896" s="261">
        <f t="shared" si="121"/>
        <v>-1</v>
      </c>
      <c r="I1896" s="260">
        <v>0</v>
      </c>
      <c r="J1896" s="261" t="str">
        <f t="shared" si="122"/>
        <v/>
      </c>
      <c r="K1896" s="260">
        <v>52.152140000000003</v>
      </c>
      <c r="L1896" s="260">
        <v>0</v>
      </c>
      <c r="M1896" s="261">
        <f t="shared" si="123"/>
        <v>-1</v>
      </c>
    </row>
    <row r="1897" spans="1:13" x14ac:dyDescent="0.25">
      <c r="A1897" s="259" t="s">
        <v>171</v>
      </c>
      <c r="B1897" s="259" t="s">
        <v>442</v>
      </c>
      <c r="C1897" s="260">
        <v>0</v>
      </c>
      <c r="D1897" s="260">
        <v>0</v>
      </c>
      <c r="E1897" s="261" t="str">
        <f t="shared" si="120"/>
        <v/>
      </c>
      <c r="F1897" s="260">
        <v>0</v>
      </c>
      <c r="G1897" s="260">
        <v>0</v>
      </c>
      <c r="H1897" s="261" t="str">
        <f t="shared" si="121"/>
        <v/>
      </c>
      <c r="I1897" s="260">
        <v>0</v>
      </c>
      <c r="J1897" s="261" t="str">
        <f t="shared" si="122"/>
        <v/>
      </c>
      <c r="K1897" s="260">
        <v>0</v>
      </c>
      <c r="L1897" s="260">
        <v>0</v>
      </c>
      <c r="M1897" s="261" t="str">
        <f t="shared" si="123"/>
        <v/>
      </c>
    </row>
    <row r="1898" spans="1:13" x14ac:dyDescent="0.25">
      <c r="A1898" s="259" t="s">
        <v>167</v>
      </c>
      <c r="B1898" s="259" t="s">
        <v>442</v>
      </c>
      <c r="C1898" s="260">
        <v>0</v>
      </c>
      <c r="D1898" s="260">
        <v>0</v>
      </c>
      <c r="E1898" s="261" t="str">
        <f t="shared" si="120"/>
        <v/>
      </c>
      <c r="F1898" s="260">
        <v>0</v>
      </c>
      <c r="G1898" s="260">
        <v>0</v>
      </c>
      <c r="H1898" s="261" t="str">
        <f t="shared" si="121"/>
        <v/>
      </c>
      <c r="I1898" s="260">
        <v>5.8569999999999997E-2</v>
      </c>
      <c r="J1898" s="261">
        <f t="shared" si="122"/>
        <v>-1</v>
      </c>
      <c r="K1898" s="260">
        <v>0</v>
      </c>
      <c r="L1898" s="260">
        <v>0</v>
      </c>
      <c r="M1898" s="261" t="str">
        <f t="shared" si="123"/>
        <v/>
      </c>
    </row>
    <row r="1899" spans="1:13" x14ac:dyDescent="0.25">
      <c r="A1899" s="259" t="s">
        <v>169</v>
      </c>
      <c r="B1899" s="259" t="s">
        <v>442</v>
      </c>
      <c r="C1899" s="260">
        <v>0</v>
      </c>
      <c r="D1899" s="260">
        <v>0</v>
      </c>
      <c r="E1899" s="261" t="str">
        <f t="shared" si="120"/>
        <v/>
      </c>
      <c r="F1899" s="260">
        <v>323.82400999999999</v>
      </c>
      <c r="G1899" s="260">
        <v>358.88850000000002</v>
      </c>
      <c r="H1899" s="261">
        <f t="shared" si="121"/>
        <v>0.10828255137721277</v>
      </c>
      <c r="I1899" s="260">
        <v>158.32052999999999</v>
      </c>
      <c r="J1899" s="261">
        <f t="shared" si="122"/>
        <v>1.2668475149748426</v>
      </c>
      <c r="K1899" s="260">
        <v>323.82400999999999</v>
      </c>
      <c r="L1899" s="260">
        <v>358.88850000000002</v>
      </c>
      <c r="M1899" s="261">
        <f t="shared" si="123"/>
        <v>0.10828255137721277</v>
      </c>
    </row>
    <row r="1900" spans="1:13" x14ac:dyDescent="0.25">
      <c r="A1900" s="259" t="s">
        <v>155</v>
      </c>
      <c r="B1900" s="259" t="s">
        <v>442</v>
      </c>
      <c r="C1900" s="260">
        <v>0</v>
      </c>
      <c r="D1900" s="260">
        <v>0</v>
      </c>
      <c r="E1900" s="261" t="str">
        <f t="shared" si="120"/>
        <v/>
      </c>
      <c r="F1900" s="260">
        <v>0</v>
      </c>
      <c r="G1900" s="260">
        <v>0</v>
      </c>
      <c r="H1900" s="261" t="str">
        <f t="shared" si="121"/>
        <v/>
      </c>
      <c r="I1900" s="260">
        <v>20.304110000000001</v>
      </c>
      <c r="J1900" s="261">
        <f t="shared" si="122"/>
        <v>-1</v>
      </c>
      <c r="K1900" s="260">
        <v>0</v>
      </c>
      <c r="L1900" s="260">
        <v>0</v>
      </c>
      <c r="M1900" s="261" t="str">
        <f t="shared" si="123"/>
        <v/>
      </c>
    </row>
    <row r="1901" spans="1:13" x14ac:dyDescent="0.25">
      <c r="A1901" s="259" t="s">
        <v>179</v>
      </c>
      <c r="B1901" s="259" t="s">
        <v>442</v>
      </c>
      <c r="C1901" s="260">
        <v>0</v>
      </c>
      <c r="D1901" s="260">
        <v>0</v>
      </c>
      <c r="E1901" s="261" t="str">
        <f t="shared" si="120"/>
        <v/>
      </c>
      <c r="F1901" s="260">
        <v>645.91119000000003</v>
      </c>
      <c r="G1901" s="260">
        <v>419.5215</v>
      </c>
      <c r="H1901" s="261">
        <f t="shared" si="121"/>
        <v>-0.35049662167952222</v>
      </c>
      <c r="I1901" s="260">
        <v>751.33501000000001</v>
      </c>
      <c r="J1901" s="261">
        <f t="shared" si="122"/>
        <v>-0.44163190265817642</v>
      </c>
      <c r="K1901" s="260">
        <v>645.91119000000003</v>
      </c>
      <c r="L1901" s="260">
        <v>419.5215</v>
      </c>
      <c r="M1901" s="261">
        <f t="shared" si="123"/>
        <v>-0.35049662167952222</v>
      </c>
    </row>
    <row r="1902" spans="1:13" x14ac:dyDescent="0.25">
      <c r="A1902" s="259" t="s">
        <v>168</v>
      </c>
      <c r="B1902" s="259" t="s">
        <v>442</v>
      </c>
      <c r="C1902" s="260">
        <v>39.522500000000001</v>
      </c>
      <c r="D1902" s="260">
        <v>4.8171299999999997</v>
      </c>
      <c r="E1902" s="261">
        <f t="shared" si="120"/>
        <v>-0.87811676892909107</v>
      </c>
      <c r="F1902" s="260">
        <v>2624.36634</v>
      </c>
      <c r="G1902" s="260">
        <v>5633.6824699999997</v>
      </c>
      <c r="H1902" s="261">
        <f t="shared" si="121"/>
        <v>1.1466829474729505</v>
      </c>
      <c r="I1902" s="260">
        <v>2030.43012</v>
      </c>
      <c r="J1902" s="261">
        <f t="shared" si="122"/>
        <v>1.7746251469122218</v>
      </c>
      <c r="K1902" s="260">
        <v>2624.36634</v>
      </c>
      <c r="L1902" s="260">
        <v>5633.6824699999997</v>
      </c>
      <c r="M1902" s="261">
        <f t="shared" si="123"/>
        <v>1.1466829474729505</v>
      </c>
    </row>
    <row r="1903" spans="1:13" x14ac:dyDescent="0.25">
      <c r="A1903" s="259" t="s">
        <v>181</v>
      </c>
      <c r="B1903" s="259" t="s">
        <v>442</v>
      </c>
      <c r="C1903" s="260">
        <v>0</v>
      </c>
      <c r="D1903" s="260">
        <v>0</v>
      </c>
      <c r="E1903" s="261" t="str">
        <f t="shared" si="120"/>
        <v/>
      </c>
      <c r="F1903" s="260">
        <v>318.64361000000002</v>
      </c>
      <c r="G1903" s="260">
        <v>300.35208</v>
      </c>
      <c r="H1903" s="261">
        <f t="shared" si="121"/>
        <v>-5.7404352153806015E-2</v>
      </c>
      <c r="I1903" s="260">
        <v>100.02593</v>
      </c>
      <c r="J1903" s="261">
        <f t="shared" si="122"/>
        <v>2.0027421889504051</v>
      </c>
      <c r="K1903" s="260">
        <v>318.64361000000002</v>
      </c>
      <c r="L1903" s="260">
        <v>300.35208</v>
      </c>
      <c r="M1903" s="261">
        <f t="shared" si="123"/>
        <v>-5.7404352153806015E-2</v>
      </c>
    </row>
    <row r="1904" spans="1:13" x14ac:dyDescent="0.25">
      <c r="A1904" s="259" t="s">
        <v>173</v>
      </c>
      <c r="B1904" s="259" t="s">
        <v>442</v>
      </c>
      <c r="C1904" s="260">
        <v>0</v>
      </c>
      <c r="D1904" s="260">
        <v>4.4176099999999998</v>
      </c>
      <c r="E1904" s="261" t="str">
        <f t="shared" si="120"/>
        <v/>
      </c>
      <c r="F1904" s="260">
        <v>1723.4158299999999</v>
      </c>
      <c r="G1904" s="260">
        <v>2600.7604900000001</v>
      </c>
      <c r="H1904" s="261">
        <f t="shared" si="121"/>
        <v>0.50907311208810246</v>
      </c>
      <c r="I1904" s="260">
        <v>535.31281999999999</v>
      </c>
      <c r="J1904" s="261">
        <f t="shared" si="122"/>
        <v>3.8583938079420559</v>
      </c>
      <c r="K1904" s="260">
        <v>1723.4158299999999</v>
      </c>
      <c r="L1904" s="260">
        <v>2600.7604900000001</v>
      </c>
      <c r="M1904" s="261">
        <f t="shared" si="123"/>
        <v>0.50907311208810246</v>
      </c>
    </row>
    <row r="1905" spans="1:13" x14ac:dyDescent="0.25">
      <c r="A1905" s="259" t="s">
        <v>157</v>
      </c>
      <c r="B1905" s="259" t="s">
        <v>442</v>
      </c>
      <c r="C1905" s="260">
        <v>0</v>
      </c>
      <c r="D1905" s="260">
        <v>0</v>
      </c>
      <c r="E1905" s="261" t="str">
        <f t="shared" si="120"/>
        <v/>
      </c>
      <c r="F1905" s="260">
        <v>0</v>
      </c>
      <c r="G1905" s="260">
        <v>0</v>
      </c>
      <c r="H1905" s="261" t="str">
        <f t="shared" si="121"/>
        <v/>
      </c>
      <c r="I1905" s="260">
        <v>0</v>
      </c>
      <c r="J1905" s="261" t="str">
        <f t="shared" si="122"/>
        <v/>
      </c>
      <c r="K1905" s="260">
        <v>0</v>
      </c>
      <c r="L1905" s="260">
        <v>0</v>
      </c>
      <c r="M1905" s="261" t="str">
        <f t="shared" si="123"/>
        <v/>
      </c>
    </row>
    <row r="1906" spans="1:13" x14ac:dyDescent="0.25">
      <c r="A1906" s="259" t="s">
        <v>164</v>
      </c>
      <c r="B1906" s="259" t="s">
        <v>442</v>
      </c>
      <c r="C1906" s="260">
        <v>8.19</v>
      </c>
      <c r="D1906" s="260">
        <v>0</v>
      </c>
      <c r="E1906" s="261">
        <f t="shared" si="120"/>
        <v>-1</v>
      </c>
      <c r="F1906" s="260">
        <v>451.57283000000001</v>
      </c>
      <c r="G1906" s="260">
        <v>1400.8886</v>
      </c>
      <c r="H1906" s="261">
        <f t="shared" si="121"/>
        <v>2.10224288737655</v>
      </c>
      <c r="I1906" s="260">
        <v>1715.45922</v>
      </c>
      <c r="J1906" s="261">
        <f t="shared" si="122"/>
        <v>-0.1833740005781076</v>
      </c>
      <c r="K1906" s="260">
        <v>451.57283000000001</v>
      </c>
      <c r="L1906" s="260">
        <v>1400.8886</v>
      </c>
      <c r="M1906" s="261">
        <f t="shared" si="123"/>
        <v>2.10224288737655</v>
      </c>
    </row>
    <row r="1907" spans="1:13" x14ac:dyDescent="0.25">
      <c r="A1907" s="259" t="s">
        <v>177</v>
      </c>
      <c r="B1907" s="259" t="s">
        <v>442</v>
      </c>
      <c r="C1907" s="260">
        <v>0</v>
      </c>
      <c r="D1907" s="260">
        <v>0</v>
      </c>
      <c r="E1907" s="261" t="str">
        <f t="shared" si="120"/>
        <v/>
      </c>
      <c r="F1907" s="260">
        <v>0</v>
      </c>
      <c r="G1907" s="260">
        <v>0</v>
      </c>
      <c r="H1907" s="261" t="str">
        <f t="shared" si="121"/>
        <v/>
      </c>
      <c r="I1907" s="260">
        <v>0</v>
      </c>
      <c r="J1907" s="261" t="str">
        <f t="shared" si="122"/>
        <v/>
      </c>
      <c r="K1907" s="260">
        <v>0</v>
      </c>
      <c r="L1907" s="260">
        <v>0</v>
      </c>
      <c r="M1907" s="261" t="str">
        <f t="shared" si="123"/>
        <v/>
      </c>
    </row>
    <row r="1908" spans="1:13" x14ac:dyDescent="0.25">
      <c r="A1908" s="259" t="s">
        <v>170</v>
      </c>
      <c r="B1908" s="259" t="s">
        <v>442</v>
      </c>
      <c r="C1908" s="260">
        <v>0</v>
      </c>
      <c r="D1908" s="260">
        <v>24.76604</v>
      </c>
      <c r="E1908" s="261" t="str">
        <f t="shared" si="120"/>
        <v/>
      </c>
      <c r="F1908" s="260">
        <v>0</v>
      </c>
      <c r="G1908" s="260">
        <v>196.45397</v>
      </c>
      <c r="H1908" s="261" t="str">
        <f t="shared" si="121"/>
        <v/>
      </c>
      <c r="I1908" s="260">
        <v>122.84056</v>
      </c>
      <c r="J1908" s="261">
        <f t="shared" si="122"/>
        <v>0.59925980474201679</v>
      </c>
      <c r="K1908" s="260">
        <v>0</v>
      </c>
      <c r="L1908" s="260">
        <v>196.45397</v>
      </c>
      <c r="M1908" s="261" t="str">
        <f t="shared" si="123"/>
        <v/>
      </c>
    </row>
    <row r="1909" spans="1:13" x14ac:dyDescent="0.25">
      <c r="A1909" s="259" t="s">
        <v>163</v>
      </c>
      <c r="B1909" s="259" t="s">
        <v>442</v>
      </c>
      <c r="C1909" s="260">
        <v>0</v>
      </c>
      <c r="D1909" s="260">
        <v>0</v>
      </c>
      <c r="E1909" s="261" t="str">
        <f t="shared" si="120"/>
        <v/>
      </c>
      <c r="F1909" s="260">
        <v>55.899180000000001</v>
      </c>
      <c r="G1909" s="260">
        <v>676.38720999999998</v>
      </c>
      <c r="H1909" s="261">
        <f t="shared" si="121"/>
        <v>11.100127586844744</v>
      </c>
      <c r="I1909" s="260">
        <v>160.3639</v>
      </c>
      <c r="J1909" s="261">
        <f t="shared" si="122"/>
        <v>3.217827141894154</v>
      </c>
      <c r="K1909" s="260">
        <v>55.899180000000001</v>
      </c>
      <c r="L1909" s="260">
        <v>676.38720999999998</v>
      </c>
      <c r="M1909" s="261">
        <f t="shared" si="123"/>
        <v>11.100127586844744</v>
      </c>
    </row>
    <row r="1910" spans="1:13" x14ac:dyDescent="0.25">
      <c r="A1910" s="259" t="s">
        <v>165</v>
      </c>
      <c r="B1910" s="259" t="s">
        <v>442</v>
      </c>
      <c r="C1910" s="260">
        <v>0</v>
      </c>
      <c r="D1910" s="260">
        <v>0</v>
      </c>
      <c r="E1910" s="261" t="str">
        <f t="shared" si="120"/>
        <v/>
      </c>
      <c r="F1910" s="260">
        <v>0</v>
      </c>
      <c r="G1910" s="260">
        <v>0</v>
      </c>
      <c r="H1910" s="261" t="str">
        <f t="shared" si="121"/>
        <v/>
      </c>
      <c r="I1910" s="260">
        <v>2.9340000000000001E-2</v>
      </c>
      <c r="J1910" s="261">
        <f t="shared" si="122"/>
        <v>-1</v>
      </c>
      <c r="K1910" s="260">
        <v>0</v>
      </c>
      <c r="L1910" s="260">
        <v>0</v>
      </c>
      <c r="M1910" s="261" t="str">
        <f t="shared" si="123"/>
        <v/>
      </c>
    </row>
    <row r="1911" spans="1:13" x14ac:dyDescent="0.25">
      <c r="A1911" s="259" t="s">
        <v>156</v>
      </c>
      <c r="B1911" s="259" t="s">
        <v>442</v>
      </c>
      <c r="C1911" s="260">
        <v>0</v>
      </c>
      <c r="D1911" s="260">
        <v>0</v>
      </c>
      <c r="E1911" s="261" t="str">
        <f t="shared" si="120"/>
        <v/>
      </c>
      <c r="F1911" s="260">
        <v>0</v>
      </c>
      <c r="G1911" s="260">
        <v>0</v>
      </c>
      <c r="H1911" s="261" t="str">
        <f t="shared" si="121"/>
        <v/>
      </c>
      <c r="I1911" s="260">
        <v>0</v>
      </c>
      <c r="J1911" s="261" t="str">
        <f t="shared" si="122"/>
        <v/>
      </c>
      <c r="K1911" s="260">
        <v>0</v>
      </c>
      <c r="L1911" s="260">
        <v>0</v>
      </c>
      <c r="M1911" s="261" t="str">
        <f t="shared" si="123"/>
        <v/>
      </c>
    </row>
    <row r="1912" spans="1:13" s="117" customFormat="1" x14ac:dyDescent="0.25">
      <c r="A1912" s="117" t="s">
        <v>3</v>
      </c>
      <c r="B1912" s="117" t="s">
        <v>442</v>
      </c>
      <c r="C1912" s="180">
        <v>696.18727000000001</v>
      </c>
      <c r="D1912" s="180">
        <v>125.21389000000001</v>
      </c>
      <c r="E1912" s="262">
        <f t="shared" si="120"/>
        <v>-0.82014337895032186</v>
      </c>
      <c r="F1912" s="180">
        <v>33632.187030000001</v>
      </c>
      <c r="G1912" s="180">
        <v>35994.564140000002</v>
      </c>
      <c r="H1912" s="262">
        <f t="shared" si="121"/>
        <v>7.0241554850202226E-2</v>
      </c>
      <c r="I1912" s="180">
        <v>30224.071980000001</v>
      </c>
      <c r="J1912" s="262">
        <f t="shared" si="122"/>
        <v>0.19092371682473752</v>
      </c>
      <c r="K1912" s="180">
        <v>33632.187030000001</v>
      </c>
      <c r="L1912" s="180">
        <v>35994.564140000002</v>
      </c>
      <c r="M1912" s="262">
        <f t="shared" si="123"/>
        <v>7.0241554850202226E-2</v>
      </c>
    </row>
    <row r="1913" spans="1:13" s="117" customFormat="1" x14ac:dyDescent="0.25">
      <c r="A1913" s="117" t="s">
        <v>3</v>
      </c>
      <c r="C1913" s="180">
        <v>776867.52214000002</v>
      </c>
      <c r="D1913" s="180">
        <v>861247.02757999999</v>
      </c>
      <c r="E1913" s="262">
        <f t="shared" si="120"/>
        <v>0.10861505087452206</v>
      </c>
      <c r="F1913" s="180">
        <v>16134292.124360001</v>
      </c>
      <c r="G1913" s="180">
        <v>16991131.19125</v>
      </c>
      <c r="H1913" s="262">
        <f t="shared" si="121"/>
        <v>5.3106703429295132E-2</v>
      </c>
      <c r="I1913" s="180">
        <v>20090407.444650002</v>
      </c>
      <c r="J1913" s="262">
        <f t="shared" si="122"/>
        <v>-0.15426647079899447</v>
      </c>
      <c r="K1913" s="180">
        <v>16134292.124360001</v>
      </c>
      <c r="L1913" s="180">
        <v>16991131.19125</v>
      </c>
      <c r="M1913" s="262">
        <f t="shared" si="123"/>
        <v>5.3106703429295132E-2</v>
      </c>
    </row>
  </sheetData>
  <autoFilter ref="A4:M1913" xr:uid="{1B3B1249-986B-4915-8EC1-04935883A40F}"/>
  <mergeCells count="5">
    <mergeCell ref="A1:M1"/>
    <mergeCell ref="C3:E3"/>
    <mergeCell ref="F3:H3"/>
    <mergeCell ref="I3:J3"/>
    <mergeCell ref="K3:M3"/>
  </mergeCells>
  <conditionalFormatting sqref="E5:E1913 H5:H1913 J5:J1913 M5:M1913">
    <cfRule type="cellIs" dxfId="3" priority="1" operator="greaterThan">
      <formula>0</formula>
    </cfRule>
    <cfRule type="cellIs" dxfId="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9637"/>
  <sheetViews>
    <sheetView workbookViewId="0">
      <selection activeCell="A2" sqref="A2"/>
    </sheetView>
  </sheetViews>
  <sheetFormatPr defaultColWidth="9.109375" defaultRowHeight="13.2" x14ac:dyDescent="0.25"/>
  <cols>
    <col min="1" max="1" width="42.33203125" style="112" bestFit="1" customWidth="1"/>
    <col min="2" max="2" width="27.44140625" style="112" bestFit="1" customWidth="1"/>
    <col min="3" max="3" width="13.88671875" style="112" customWidth="1"/>
    <col min="4" max="4" width="14.33203125" style="112" customWidth="1"/>
    <col min="5" max="5" width="14.44140625" style="112" bestFit="1" customWidth="1"/>
    <col min="6" max="6" width="12.6640625" style="112" customWidth="1"/>
    <col min="7" max="7" width="14.109375" style="112" customWidth="1"/>
    <col min="8" max="8" width="12.33203125" style="112" bestFit="1" customWidth="1"/>
    <col min="9" max="9" width="12.6640625" style="112" customWidth="1"/>
    <col min="10" max="10" width="12.33203125" style="112" bestFit="1" customWidth="1"/>
    <col min="11" max="11" width="13.6640625" style="112" customWidth="1"/>
    <col min="12" max="12" width="13.109375" style="112" customWidth="1"/>
    <col min="13" max="13" width="12.33203125" style="112" bestFit="1" customWidth="1"/>
    <col min="14" max="16384" width="9.109375" style="112"/>
  </cols>
  <sheetData>
    <row r="1" spans="1:13" ht="15.75" customHeight="1" x14ac:dyDescent="0.3">
      <c r="A1" s="314" t="s">
        <v>540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</row>
    <row r="3" spans="1:13" x14ac:dyDescent="0.25">
      <c r="C3" s="313" t="s">
        <v>498</v>
      </c>
      <c r="D3" s="313"/>
      <c r="E3" s="313"/>
      <c r="F3" s="313" t="s">
        <v>149</v>
      </c>
      <c r="G3" s="313"/>
      <c r="H3" s="313"/>
      <c r="I3" s="313" t="s">
        <v>150</v>
      </c>
      <c r="J3" s="313"/>
      <c r="K3" s="313" t="s">
        <v>151</v>
      </c>
      <c r="L3" s="313"/>
      <c r="M3" s="313"/>
    </row>
    <row r="4" spans="1:13" x14ac:dyDescent="0.25">
      <c r="A4" s="117" t="s">
        <v>23</v>
      </c>
      <c r="B4" s="117" t="s">
        <v>105</v>
      </c>
      <c r="C4" s="136">
        <v>2022</v>
      </c>
      <c r="D4" s="136">
        <v>2023</v>
      </c>
      <c r="E4" s="114" t="s">
        <v>103</v>
      </c>
      <c r="F4" s="136">
        <v>2022</v>
      </c>
      <c r="G4" s="136">
        <v>2023</v>
      </c>
      <c r="H4" s="114" t="s">
        <v>103</v>
      </c>
      <c r="I4" s="136">
        <v>2022</v>
      </c>
      <c r="J4" s="114" t="s">
        <v>103</v>
      </c>
      <c r="K4" s="136">
        <v>2022</v>
      </c>
      <c r="L4" s="136">
        <v>2023</v>
      </c>
      <c r="M4" s="114" t="s">
        <v>103</v>
      </c>
    </row>
    <row r="5" spans="1:13" x14ac:dyDescent="0.25">
      <c r="A5" s="259" t="s">
        <v>200</v>
      </c>
      <c r="B5" s="259" t="s">
        <v>428</v>
      </c>
      <c r="C5" s="260">
        <v>841.19961999999998</v>
      </c>
      <c r="D5" s="260">
        <v>467.17644999999999</v>
      </c>
      <c r="E5" s="261">
        <f t="shared" ref="E5:E68" si="0">IF(C5=0,"",(D5/C5-1))</f>
        <v>-0.44463069300958558</v>
      </c>
      <c r="F5" s="260">
        <v>12127.06688</v>
      </c>
      <c r="G5" s="260">
        <v>13101.658880000001</v>
      </c>
      <c r="H5" s="261">
        <f t="shared" ref="H5:H68" si="1">IF(F5=0,"",(G5/F5-1))</f>
        <v>8.0365022279814458E-2</v>
      </c>
      <c r="I5" s="260">
        <v>11931.94497</v>
      </c>
      <c r="J5" s="261">
        <f t="shared" ref="J5:J68" si="2">IF(I5=0,"",(G5/I5-1))</f>
        <v>9.8032124095523754E-2</v>
      </c>
      <c r="K5" s="260">
        <v>12127.06688</v>
      </c>
      <c r="L5" s="260">
        <v>13101.658880000001</v>
      </c>
      <c r="M5" s="261">
        <f t="shared" ref="M5:M68" si="3">IF(K5=0,"",(L5/K5-1))</f>
        <v>8.0365022279814458E-2</v>
      </c>
    </row>
    <row r="6" spans="1:13" x14ac:dyDescent="0.25">
      <c r="A6" s="259" t="s">
        <v>200</v>
      </c>
      <c r="B6" s="259" t="s">
        <v>466</v>
      </c>
      <c r="C6" s="260">
        <v>0</v>
      </c>
      <c r="D6" s="260">
        <v>0</v>
      </c>
      <c r="E6" s="261" t="str">
        <f t="shared" si="0"/>
        <v/>
      </c>
      <c r="F6" s="260">
        <v>620.90620000000001</v>
      </c>
      <c r="G6" s="260">
        <v>323.47480000000002</v>
      </c>
      <c r="H6" s="261">
        <f t="shared" si="1"/>
        <v>-0.47902791114020116</v>
      </c>
      <c r="I6" s="260">
        <v>12.84496</v>
      </c>
      <c r="J6" s="261">
        <f t="shared" si="2"/>
        <v>24.183013415378483</v>
      </c>
      <c r="K6" s="260">
        <v>620.90620000000001</v>
      </c>
      <c r="L6" s="260">
        <v>323.47480000000002</v>
      </c>
      <c r="M6" s="261">
        <f t="shared" si="3"/>
        <v>-0.47902791114020116</v>
      </c>
    </row>
    <row r="7" spans="1:13" x14ac:dyDescent="0.25">
      <c r="A7" s="259" t="s">
        <v>200</v>
      </c>
      <c r="B7" s="259" t="s">
        <v>452</v>
      </c>
      <c r="C7" s="260">
        <v>38.417279999999998</v>
      </c>
      <c r="D7" s="260">
        <v>111.99654</v>
      </c>
      <c r="E7" s="261">
        <f t="shared" si="0"/>
        <v>1.9152646933879756</v>
      </c>
      <c r="F7" s="260">
        <v>6120.9414800000004</v>
      </c>
      <c r="G7" s="260">
        <v>3322.40589</v>
      </c>
      <c r="H7" s="261">
        <f t="shared" si="1"/>
        <v>-0.45720672206132584</v>
      </c>
      <c r="I7" s="260">
        <v>4776.5847000000003</v>
      </c>
      <c r="J7" s="261">
        <f t="shared" si="2"/>
        <v>-0.3044390294178182</v>
      </c>
      <c r="K7" s="260">
        <v>6120.9414800000004</v>
      </c>
      <c r="L7" s="260">
        <v>3322.40589</v>
      </c>
      <c r="M7" s="261">
        <f t="shared" si="3"/>
        <v>-0.45720672206132584</v>
      </c>
    </row>
    <row r="8" spans="1:13" x14ac:dyDescent="0.25">
      <c r="A8" s="259" t="s">
        <v>200</v>
      </c>
      <c r="B8" s="259" t="s">
        <v>488</v>
      </c>
      <c r="C8" s="260">
        <v>0</v>
      </c>
      <c r="D8" s="260">
        <v>0</v>
      </c>
      <c r="E8" s="261" t="str">
        <f t="shared" si="0"/>
        <v/>
      </c>
      <c r="F8" s="260">
        <v>0</v>
      </c>
      <c r="G8" s="260">
        <v>0</v>
      </c>
      <c r="H8" s="261" t="str">
        <f t="shared" si="1"/>
        <v/>
      </c>
      <c r="I8" s="260">
        <v>47.104649999999999</v>
      </c>
      <c r="J8" s="261">
        <f t="shared" si="2"/>
        <v>-1</v>
      </c>
      <c r="K8" s="260">
        <v>0</v>
      </c>
      <c r="L8" s="260">
        <v>0</v>
      </c>
      <c r="M8" s="261" t="str">
        <f t="shared" si="3"/>
        <v/>
      </c>
    </row>
    <row r="9" spans="1:13" x14ac:dyDescent="0.25">
      <c r="A9" s="259" t="s">
        <v>200</v>
      </c>
      <c r="B9" s="259" t="s">
        <v>467</v>
      </c>
      <c r="C9" s="260">
        <v>0</v>
      </c>
      <c r="D9" s="260">
        <v>0</v>
      </c>
      <c r="E9" s="261" t="str">
        <f t="shared" si="0"/>
        <v/>
      </c>
      <c r="F9" s="260">
        <v>378.90591999999998</v>
      </c>
      <c r="G9" s="260">
        <v>322.17023</v>
      </c>
      <c r="H9" s="261">
        <f t="shared" si="1"/>
        <v>-0.1497355596872173</v>
      </c>
      <c r="I9" s="260">
        <v>20.16272</v>
      </c>
      <c r="J9" s="261">
        <f t="shared" si="2"/>
        <v>14.978510339874779</v>
      </c>
      <c r="K9" s="260">
        <v>378.90591999999998</v>
      </c>
      <c r="L9" s="260">
        <v>322.17023</v>
      </c>
      <c r="M9" s="261">
        <f t="shared" si="3"/>
        <v>-0.1497355596872173</v>
      </c>
    </row>
    <row r="10" spans="1:13" x14ac:dyDescent="0.25">
      <c r="A10" s="259" t="s">
        <v>200</v>
      </c>
      <c r="B10" s="259" t="s">
        <v>472</v>
      </c>
      <c r="C10" s="260">
        <v>0</v>
      </c>
      <c r="D10" s="260">
        <v>65.632499999999993</v>
      </c>
      <c r="E10" s="261" t="str">
        <f t="shared" si="0"/>
        <v/>
      </c>
      <c r="F10" s="260">
        <v>2166.59791</v>
      </c>
      <c r="G10" s="260">
        <v>1290.40119</v>
      </c>
      <c r="H10" s="261">
        <f t="shared" si="1"/>
        <v>-0.40441131968044775</v>
      </c>
      <c r="I10" s="260">
        <v>1387.9619399999999</v>
      </c>
      <c r="J10" s="261">
        <f t="shared" si="2"/>
        <v>-7.0290652206212445E-2</v>
      </c>
      <c r="K10" s="260">
        <v>2166.59791</v>
      </c>
      <c r="L10" s="260">
        <v>1290.40119</v>
      </c>
      <c r="M10" s="261">
        <f t="shared" si="3"/>
        <v>-0.40441131968044775</v>
      </c>
    </row>
    <row r="11" spans="1:13" x14ac:dyDescent="0.25">
      <c r="A11" s="259" t="s">
        <v>200</v>
      </c>
      <c r="B11" s="259" t="s">
        <v>422</v>
      </c>
      <c r="C11" s="260">
        <v>1522.8937800000001</v>
      </c>
      <c r="D11" s="260">
        <v>2589.2565500000001</v>
      </c>
      <c r="E11" s="261">
        <f t="shared" si="0"/>
        <v>0.70022137065921952</v>
      </c>
      <c r="F11" s="260">
        <v>66953.798379999993</v>
      </c>
      <c r="G11" s="260">
        <v>74567.40526</v>
      </c>
      <c r="H11" s="261">
        <f t="shared" si="1"/>
        <v>0.11371433830816535</v>
      </c>
      <c r="I11" s="260">
        <v>82425.6734</v>
      </c>
      <c r="J11" s="261">
        <f t="shared" si="2"/>
        <v>-9.5337627414518678E-2</v>
      </c>
      <c r="K11" s="260">
        <v>66953.798379999993</v>
      </c>
      <c r="L11" s="260">
        <v>74567.40526</v>
      </c>
      <c r="M11" s="261">
        <f t="shared" si="3"/>
        <v>0.11371433830816535</v>
      </c>
    </row>
    <row r="12" spans="1:13" x14ac:dyDescent="0.25">
      <c r="A12" s="259" t="s">
        <v>200</v>
      </c>
      <c r="B12" s="259" t="s">
        <v>431</v>
      </c>
      <c r="C12" s="260">
        <v>410.92334</v>
      </c>
      <c r="D12" s="260">
        <v>55.745690000000003</v>
      </c>
      <c r="E12" s="261">
        <f t="shared" si="0"/>
        <v>-0.86434041444323895</v>
      </c>
      <c r="F12" s="260">
        <v>4787.2281199999998</v>
      </c>
      <c r="G12" s="260">
        <v>3357.9149900000002</v>
      </c>
      <c r="H12" s="261">
        <f t="shared" si="1"/>
        <v>-0.29856800097506109</v>
      </c>
      <c r="I12" s="260">
        <v>6146.3376399999997</v>
      </c>
      <c r="J12" s="261">
        <f t="shared" si="2"/>
        <v>-0.45367222130022777</v>
      </c>
      <c r="K12" s="260">
        <v>4787.2281199999998</v>
      </c>
      <c r="L12" s="260">
        <v>3357.9149900000002</v>
      </c>
      <c r="M12" s="261">
        <f t="shared" si="3"/>
        <v>-0.29856800097506109</v>
      </c>
    </row>
    <row r="13" spans="1:13" x14ac:dyDescent="0.25">
      <c r="A13" s="259" t="s">
        <v>200</v>
      </c>
      <c r="B13" s="259" t="s">
        <v>475</v>
      </c>
      <c r="C13" s="260">
        <v>0</v>
      </c>
      <c r="D13" s="260">
        <v>0</v>
      </c>
      <c r="E13" s="261" t="str">
        <f t="shared" si="0"/>
        <v/>
      </c>
      <c r="F13" s="260">
        <v>0</v>
      </c>
      <c r="G13" s="260">
        <v>0</v>
      </c>
      <c r="H13" s="261" t="str">
        <f t="shared" si="1"/>
        <v/>
      </c>
      <c r="I13" s="260">
        <v>0</v>
      </c>
      <c r="J13" s="261" t="str">
        <f t="shared" si="2"/>
        <v/>
      </c>
      <c r="K13" s="260">
        <v>0</v>
      </c>
      <c r="L13" s="260">
        <v>0</v>
      </c>
      <c r="M13" s="261" t="str">
        <f t="shared" si="3"/>
        <v/>
      </c>
    </row>
    <row r="14" spans="1:13" x14ac:dyDescent="0.25">
      <c r="A14" s="259" t="s">
        <v>200</v>
      </c>
      <c r="B14" s="259" t="s">
        <v>439</v>
      </c>
      <c r="C14" s="260">
        <v>14.308009999999999</v>
      </c>
      <c r="D14" s="260">
        <v>227.58537999999999</v>
      </c>
      <c r="E14" s="261">
        <f t="shared" si="0"/>
        <v>14.906151868778398</v>
      </c>
      <c r="F14" s="260">
        <v>5871.7465300000003</v>
      </c>
      <c r="G14" s="260">
        <v>4021.9214200000001</v>
      </c>
      <c r="H14" s="261">
        <f t="shared" si="1"/>
        <v>-0.31503831109685176</v>
      </c>
      <c r="I14" s="260">
        <v>8176.8773300000003</v>
      </c>
      <c r="J14" s="261">
        <f t="shared" si="2"/>
        <v>-0.5081347979571561</v>
      </c>
      <c r="K14" s="260">
        <v>5871.7465300000003</v>
      </c>
      <c r="L14" s="260">
        <v>4021.9214200000001</v>
      </c>
      <c r="M14" s="261">
        <f t="shared" si="3"/>
        <v>-0.31503831109685176</v>
      </c>
    </row>
    <row r="15" spans="1:13" x14ac:dyDescent="0.25">
      <c r="A15" s="259" t="s">
        <v>200</v>
      </c>
      <c r="B15" s="259" t="s">
        <v>436</v>
      </c>
      <c r="C15" s="260">
        <v>336.48219999999998</v>
      </c>
      <c r="D15" s="260">
        <v>235.31129999999999</v>
      </c>
      <c r="E15" s="261">
        <f t="shared" si="0"/>
        <v>-0.30067236840462885</v>
      </c>
      <c r="F15" s="260">
        <v>4630.0008099999995</v>
      </c>
      <c r="G15" s="260">
        <v>4071.5659700000001</v>
      </c>
      <c r="H15" s="261">
        <f t="shared" si="1"/>
        <v>-0.12061225535725106</v>
      </c>
      <c r="I15" s="260">
        <v>6953.5192500000003</v>
      </c>
      <c r="J15" s="261">
        <f t="shared" si="2"/>
        <v>-0.41445966803068823</v>
      </c>
      <c r="K15" s="260">
        <v>4630.0008099999995</v>
      </c>
      <c r="L15" s="260">
        <v>4071.5659700000001</v>
      </c>
      <c r="M15" s="261">
        <f t="shared" si="3"/>
        <v>-0.12061225535725106</v>
      </c>
    </row>
    <row r="16" spans="1:13" x14ac:dyDescent="0.25">
      <c r="A16" s="259" t="s">
        <v>200</v>
      </c>
      <c r="B16" s="259" t="s">
        <v>484</v>
      </c>
      <c r="C16" s="260">
        <v>0</v>
      </c>
      <c r="D16" s="260">
        <v>0</v>
      </c>
      <c r="E16" s="261" t="str">
        <f t="shared" si="0"/>
        <v/>
      </c>
      <c r="F16" s="260">
        <v>0</v>
      </c>
      <c r="G16" s="260">
        <v>8.9930000000000003</v>
      </c>
      <c r="H16" s="261" t="str">
        <f t="shared" si="1"/>
        <v/>
      </c>
      <c r="I16" s="260">
        <v>2.13</v>
      </c>
      <c r="J16" s="261">
        <f t="shared" si="2"/>
        <v>3.2220657276995306</v>
      </c>
      <c r="K16" s="260">
        <v>0</v>
      </c>
      <c r="L16" s="260">
        <v>8.9930000000000003</v>
      </c>
      <c r="M16" s="261" t="str">
        <f t="shared" si="3"/>
        <v/>
      </c>
    </row>
    <row r="17" spans="1:13" x14ac:dyDescent="0.25">
      <c r="A17" s="259" t="s">
        <v>200</v>
      </c>
      <c r="B17" s="259" t="s">
        <v>485</v>
      </c>
      <c r="C17" s="260">
        <v>0</v>
      </c>
      <c r="D17" s="260">
        <v>0</v>
      </c>
      <c r="E17" s="261" t="str">
        <f t="shared" si="0"/>
        <v/>
      </c>
      <c r="F17" s="260">
        <v>0</v>
      </c>
      <c r="G17" s="260">
        <v>158.23605000000001</v>
      </c>
      <c r="H17" s="261" t="str">
        <f t="shared" si="1"/>
        <v/>
      </c>
      <c r="I17" s="260">
        <v>215.07776999999999</v>
      </c>
      <c r="J17" s="261">
        <f t="shared" si="2"/>
        <v>-0.26428449578959268</v>
      </c>
      <c r="K17" s="260">
        <v>0</v>
      </c>
      <c r="L17" s="260">
        <v>158.23605000000001</v>
      </c>
      <c r="M17" s="261" t="str">
        <f t="shared" si="3"/>
        <v/>
      </c>
    </row>
    <row r="18" spans="1:13" x14ac:dyDescent="0.25">
      <c r="A18" s="259" t="s">
        <v>200</v>
      </c>
      <c r="B18" s="259" t="s">
        <v>468</v>
      </c>
      <c r="C18" s="260">
        <v>0</v>
      </c>
      <c r="D18" s="260">
        <v>44.869410000000002</v>
      </c>
      <c r="E18" s="261" t="str">
        <f t="shared" si="0"/>
        <v/>
      </c>
      <c r="F18" s="260">
        <v>222.65978999999999</v>
      </c>
      <c r="G18" s="260">
        <v>642.17426999999998</v>
      </c>
      <c r="H18" s="261">
        <f t="shared" si="1"/>
        <v>1.8841052531307967</v>
      </c>
      <c r="I18" s="260">
        <v>461.79399000000001</v>
      </c>
      <c r="J18" s="261">
        <f t="shared" si="2"/>
        <v>0.3906076820098936</v>
      </c>
      <c r="K18" s="260">
        <v>222.65978999999999</v>
      </c>
      <c r="L18" s="260">
        <v>642.17426999999998</v>
      </c>
      <c r="M18" s="261">
        <f t="shared" si="3"/>
        <v>1.8841052531307967</v>
      </c>
    </row>
    <row r="19" spans="1:13" x14ac:dyDescent="0.25">
      <c r="A19" s="259" t="s">
        <v>200</v>
      </c>
      <c r="B19" s="259" t="s">
        <v>493</v>
      </c>
      <c r="C19" s="260">
        <v>0</v>
      </c>
      <c r="D19" s="260">
        <v>0</v>
      </c>
      <c r="E19" s="261" t="str">
        <f t="shared" si="0"/>
        <v/>
      </c>
      <c r="F19" s="260">
        <v>0</v>
      </c>
      <c r="G19" s="260">
        <v>0</v>
      </c>
      <c r="H19" s="261" t="str">
        <f t="shared" si="1"/>
        <v/>
      </c>
      <c r="I19" s="260">
        <v>0</v>
      </c>
      <c r="J19" s="261" t="str">
        <f t="shared" si="2"/>
        <v/>
      </c>
      <c r="K19" s="260">
        <v>0</v>
      </c>
      <c r="L19" s="260">
        <v>0</v>
      </c>
      <c r="M19" s="261" t="str">
        <f t="shared" si="3"/>
        <v/>
      </c>
    </row>
    <row r="20" spans="1:13" x14ac:dyDescent="0.25">
      <c r="A20" s="259" t="s">
        <v>200</v>
      </c>
      <c r="B20" s="259" t="s">
        <v>492</v>
      </c>
      <c r="C20" s="260">
        <v>0</v>
      </c>
      <c r="D20" s="260">
        <v>0</v>
      </c>
      <c r="E20" s="261" t="str">
        <f t="shared" si="0"/>
        <v/>
      </c>
      <c r="F20" s="260">
        <v>9</v>
      </c>
      <c r="G20" s="260">
        <v>0</v>
      </c>
      <c r="H20" s="261">
        <f t="shared" si="1"/>
        <v>-1</v>
      </c>
      <c r="I20" s="260">
        <v>0</v>
      </c>
      <c r="J20" s="261" t="str">
        <f t="shared" si="2"/>
        <v/>
      </c>
      <c r="K20" s="260">
        <v>9</v>
      </c>
      <c r="L20" s="260">
        <v>0</v>
      </c>
      <c r="M20" s="261">
        <f t="shared" si="3"/>
        <v>-1</v>
      </c>
    </row>
    <row r="21" spans="1:13" x14ac:dyDescent="0.25">
      <c r="A21" s="259" t="s">
        <v>200</v>
      </c>
      <c r="B21" s="259" t="s">
        <v>463</v>
      </c>
      <c r="C21" s="260">
        <v>0</v>
      </c>
      <c r="D21" s="260">
        <v>89.599850000000004</v>
      </c>
      <c r="E21" s="261" t="str">
        <f t="shared" si="0"/>
        <v/>
      </c>
      <c r="F21" s="260">
        <v>44.255180000000003</v>
      </c>
      <c r="G21" s="260">
        <v>352.59426999999999</v>
      </c>
      <c r="H21" s="261">
        <f t="shared" si="1"/>
        <v>6.9672994212202948</v>
      </c>
      <c r="I21" s="260">
        <v>179.17094</v>
      </c>
      <c r="J21" s="261">
        <f t="shared" si="2"/>
        <v>0.96792108139857946</v>
      </c>
      <c r="K21" s="260">
        <v>44.255180000000003</v>
      </c>
      <c r="L21" s="260">
        <v>352.59426999999999</v>
      </c>
      <c r="M21" s="261">
        <f t="shared" si="3"/>
        <v>6.9672994212202948</v>
      </c>
    </row>
    <row r="22" spans="1:13" x14ac:dyDescent="0.25">
      <c r="A22" s="259" t="s">
        <v>200</v>
      </c>
      <c r="B22" s="259" t="s">
        <v>456</v>
      </c>
      <c r="C22" s="260">
        <v>295.30651999999998</v>
      </c>
      <c r="D22" s="260">
        <v>0</v>
      </c>
      <c r="E22" s="261">
        <f t="shared" si="0"/>
        <v>-1</v>
      </c>
      <c r="F22" s="260">
        <v>3288.13049</v>
      </c>
      <c r="G22" s="260">
        <v>1784.78315</v>
      </c>
      <c r="H22" s="261">
        <f t="shared" si="1"/>
        <v>-0.45720428205998598</v>
      </c>
      <c r="I22" s="260">
        <v>1563.43713</v>
      </c>
      <c r="J22" s="261">
        <f t="shared" si="2"/>
        <v>0.14157654040108403</v>
      </c>
      <c r="K22" s="260">
        <v>3288.13049</v>
      </c>
      <c r="L22" s="260">
        <v>1784.78315</v>
      </c>
      <c r="M22" s="261">
        <f t="shared" si="3"/>
        <v>-0.45720428205998598</v>
      </c>
    </row>
    <row r="23" spans="1:13" x14ac:dyDescent="0.25">
      <c r="A23" s="259" t="s">
        <v>200</v>
      </c>
      <c r="B23" s="259" t="s">
        <v>419</v>
      </c>
      <c r="C23" s="260">
        <v>1957.5428400000001</v>
      </c>
      <c r="D23" s="260">
        <v>2854.0132899999999</v>
      </c>
      <c r="E23" s="261">
        <f t="shared" si="0"/>
        <v>0.45795700185034005</v>
      </c>
      <c r="F23" s="260">
        <v>117213.52813000001</v>
      </c>
      <c r="G23" s="260">
        <v>99802.050709999996</v>
      </c>
      <c r="H23" s="261">
        <f t="shared" si="1"/>
        <v>-0.14854494782111816</v>
      </c>
      <c r="I23" s="260">
        <v>78831.365749999997</v>
      </c>
      <c r="J23" s="261">
        <f t="shared" si="2"/>
        <v>0.26601955656210352</v>
      </c>
      <c r="K23" s="260">
        <v>117213.52813000001</v>
      </c>
      <c r="L23" s="260">
        <v>99802.050709999996</v>
      </c>
      <c r="M23" s="261">
        <f t="shared" si="3"/>
        <v>-0.14854494782111816</v>
      </c>
    </row>
    <row r="24" spans="1:13" x14ac:dyDescent="0.25">
      <c r="A24" s="259" t="s">
        <v>200</v>
      </c>
      <c r="B24" s="259" t="s">
        <v>470</v>
      </c>
      <c r="C24" s="260">
        <v>0</v>
      </c>
      <c r="D24" s="260">
        <v>0</v>
      </c>
      <c r="E24" s="261" t="str">
        <f t="shared" si="0"/>
        <v/>
      </c>
      <c r="F24" s="260">
        <v>367.16372000000001</v>
      </c>
      <c r="G24" s="260">
        <v>329.41636</v>
      </c>
      <c r="H24" s="261">
        <f t="shared" si="1"/>
        <v>-0.10280797895826965</v>
      </c>
      <c r="I24" s="260">
        <v>764.17094999999995</v>
      </c>
      <c r="J24" s="261">
        <f t="shared" si="2"/>
        <v>-0.56892321017960712</v>
      </c>
      <c r="K24" s="260">
        <v>367.16372000000001</v>
      </c>
      <c r="L24" s="260">
        <v>329.41636</v>
      </c>
      <c r="M24" s="261">
        <f t="shared" si="3"/>
        <v>-0.10280797895826965</v>
      </c>
    </row>
    <row r="25" spans="1:13" x14ac:dyDescent="0.25">
      <c r="A25" s="259" t="s">
        <v>200</v>
      </c>
      <c r="B25" s="259" t="s">
        <v>451</v>
      </c>
      <c r="C25" s="260">
        <v>0</v>
      </c>
      <c r="D25" s="260">
        <v>0</v>
      </c>
      <c r="E25" s="261" t="str">
        <f t="shared" si="0"/>
        <v/>
      </c>
      <c r="F25" s="260">
        <v>87.109949999999998</v>
      </c>
      <c r="G25" s="260">
        <v>117.42</v>
      </c>
      <c r="H25" s="261">
        <f t="shared" si="1"/>
        <v>0.3479516404268399</v>
      </c>
      <c r="I25" s="260">
        <v>0</v>
      </c>
      <c r="J25" s="261" t="str">
        <f t="shared" si="2"/>
        <v/>
      </c>
      <c r="K25" s="260">
        <v>87.109949999999998</v>
      </c>
      <c r="L25" s="260">
        <v>117.42</v>
      </c>
      <c r="M25" s="261">
        <f t="shared" si="3"/>
        <v>0.3479516404268399</v>
      </c>
    </row>
    <row r="26" spans="1:13" x14ac:dyDescent="0.25">
      <c r="A26" s="259" t="s">
        <v>200</v>
      </c>
      <c r="B26" s="259" t="s">
        <v>444</v>
      </c>
      <c r="C26" s="260">
        <v>0</v>
      </c>
      <c r="D26" s="260">
        <v>0</v>
      </c>
      <c r="E26" s="261" t="str">
        <f t="shared" si="0"/>
        <v/>
      </c>
      <c r="F26" s="260">
        <v>464.88092999999998</v>
      </c>
      <c r="G26" s="260">
        <v>576.81489999999997</v>
      </c>
      <c r="H26" s="261">
        <f t="shared" si="1"/>
        <v>0.2407798702347288</v>
      </c>
      <c r="I26" s="260">
        <v>612.72479999999996</v>
      </c>
      <c r="J26" s="261">
        <f t="shared" si="2"/>
        <v>-5.8606898235553651E-2</v>
      </c>
      <c r="K26" s="260">
        <v>464.88092999999998</v>
      </c>
      <c r="L26" s="260">
        <v>576.81489999999997</v>
      </c>
      <c r="M26" s="261">
        <f t="shared" si="3"/>
        <v>0.2407798702347288</v>
      </c>
    </row>
    <row r="27" spans="1:13" x14ac:dyDescent="0.25">
      <c r="A27" s="259" t="s">
        <v>200</v>
      </c>
      <c r="B27" s="259" t="s">
        <v>425</v>
      </c>
      <c r="C27" s="260">
        <v>355.80556000000001</v>
      </c>
      <c r="D27" s="260">
        <v>691.52065000000005</v>
      </c>
      <c r="E27" s="261">
        <f t="shared" si="0"/>
        <v>0.9435352556042127</v>
      </c>
      <c r="F27" s="260">
        <v>34052.657160000002</v>
      </c>
      <c r="G27" s="260">
        <v>17919.754570000001</v>
      </c>
      <c r="H27" s="261">
        <f t="shared" si="1"/>
        <v>-0.47376339867393769</v>
      </c>
      <c r="I27" s="260">
        <v>35599.68406</v>
      </c>
      <c r="J27" s="261">
        <f t="shared" si="2"/>
        <v>-0.49663164033147322</v>
      </c>
      <c r="K27" s="260">
        <v>34052.657160000002</v>
      </c>
      <c r="L27" s="260">
        <v>17919.754570000001</v>
      </c>
      <c r="M27" s="261">
        <f t="shared" si="3"/>
        <v>-0.47376339867393769</v>
      </c>
    </row>
    <row r="28" spans="1:13" x14ac:dyDescent="0.25">
      <c r="A28" s="259" t="s">
        <v>200</v>
      </c>
      <c r="B28" s="259" t="s">
        <v>457</v>
      </c>
      <c r="C28" s="260">
        <v>0</v>
      </c>
      <c r="D28" s="260">
        <v>0</v>
      </c>
      <c r="E28" s="261" t="str">
        <f t="shared" si="0"/>
        <v/>
      </c>
      <c r="F28" s="260">
        <v>102.54398999999999</v>
      </c>
      <c r="G28" s="260">
        <v>0</v>
      </c>
      <c r="H28" s="261">
        <f t="shared" si="1"/>
        <v>-1</v>
      </c>
      <c r="I28" s="260">
        <v>0</v>
      </c>
      <c r="J28" s="261" t="str">
        <f t="shared" si="2"/>
        <v/>
      </c>
      <c r="K28" s="260">
        <v>102.54398999999999</v>
      </c>
      <c r="L28" s="260">
        <v>0</v>
      </c>
      <c r="M28" s="261">
        <f t="shared" si="3"/>
        <v>-1</v>
      </c>
    </row>
    <row r="29" spans="1:13" x14ac:dyDescent="0.25">
      <c r="A29" s="259" t="s">
        <v>200</v>
      </c>
      <c r="B29" s="259" t="s">
        <v>450</v>
      </c>
      <c r="C29" s="260">
        <v>134.00046</v>
      </c>
      <c r="D29" s="260">
        <v>214.84997999999999</v>
      </c>
      <c r="E29" s="261">
        <f t="shared" si="0"/>
        <v>0.6033525556554058</v>
      </c>
      <c r="F29" s="260">
        <v>3215.4191700000001</v>
      </c>
      <c r="G29" s="260">
        <v>1677.9229</v>
      </c>
      <c r="H29" s="261">
        <f t="shared" si="1"/>
        <v>-0.47816355775474217</v>
      </c>
      <c r="I29" s="260">
        <v>3040.0916999999999</v>
      </c>
      <c r="J29" s="261">
        <f t="shared" si="2"/>
        <v>-0.44806832636002392</v>
      </c>
      <c r="K29" s="260">
        <v>3215.4191700000001</v>
      </c>
      <c r="L29" s="260">
        <v>1677.9229</v>
      </c>
      <c r="M29" s="261">
        <f t="shared" si="3"/>
        <v>-0.47816355775474217</v>
      </c>
    </row>
    <row r="30" spans="1:13" x14ac:dyDescent="0.25">
      <c r="A30" s="259" t="s">
        <v>200</v>
      </c>
      <c r="B30" s="259" t="s">
        <v>474</v>
      </c>
      <c r="C30" s="260">
        <v>0</v>
      </c>
      <c r="D30" s="260">
        <v>0</v>
      </c>
      <c r="E30" s="261" t="str">
        <f t="shared" si="0"/>
        <v/>
      </c>
      <c r="F30" s="260">
        <v>29.41722</v>
      </c>
      <c r="G30" s="260">
        <v>65.547529999999995</v>
      </c>
      <c r="H30" s="261">
        <f t="shared" si="1"/>
        <v>1.228202732957091</v>
      </c>
      <c r="I30" s="260">
        <v>0</v>
      </c>
      <c r="J30" s="261" t="str">
        <f t="shared" si="2"/>
        <v/>
      </c>
      <c r="K30" s="260">
        <v>29.41722</v>
      </c>
      <c r="L30" s="260">
        <v>65.547529999999995</v>
      </c>
      <c r="M30" s="261">
        <f t="shared" si="3"/>
        <v>1.228202732957091</v>
      </c>
    </row>
    <row r="31" spans="1:13" x14ac:dyDescent="0.25">
      <c r="A31" s="259" t="s">
        <v>200</v>
      </c>
      <c r="B31" s="259" t="s">
        <v>446</v>
      </c>
      <c r="C31" s="260">
        <v>0</v>
      </c>
      <c r="D31" s="260">
        <v>0</v>
      </c>
      <c r="E31" s="261" t="str">
        <f t="shared" si="0"/>
        <v/>
      </c>
      <c r="F31" s="260">
        <v>0</v>
      </c>
      <c r="G31" s="260">
        <v>73.270600000000002</v>
      </c>
      <c r="H31" s="261" t="str">
        <f t="shared" si="1"/>
        <v/>
      </c>
      <c r="I31" s="260">
        <v>0</v>
      </c>
      <c r="J31" s="261" t="str">
        <f t="shared" si="2"/>
        <v/>
      </c>
      <c r="K31" s="260">
        <v>0</v>
      </c>
      <c r="L31" s="260">
        <v>73.270600000000002</v>
      </c>
      <c r="M31" s="261" t="str">
        <f t="shared" si="3"/>
        <v/>
      </c>
    </row>
    <row r="32" spans="1:13" x14ac:dyDescent="0.25">
      <c r="A32" s="259" t="s">
        <v>200</v>
      </c>
      <c r="B32" s="259" t="s">
        <v>486</v>
      </c>
      <c r="C32" s="260">
        <v>0</v>
      </c>
      <c r="D32" s="260">
        <v>66.704999999999998</v>
      </c>
      <c r="E32" s="261" t="str">
        <f t="shared" si="0"/>
        <v/>
      </c>
      <c r="F32" s="260">
        <v>145.73560000000001</v>
      </c>
      <c r="G32" s="260">
        <v>714.14505999999994</v>
      </c>
      <c r="H32" s="261">
        <f t="shared" si="1"/>
        <v>3.9002787239356751</v>
      </c>
      <c r="I32" s="260">
        <v>530.17420000000004</v>
      </c>
      <c r="J32" s="261">
        <f t="shared" si="2"/>
        <v>0.34700077823477615</v>
      </c>
      <c r="K32" s="260">
        <v>145.73560000000001</v>
      </c>
      <c r="L32" s="260">
        <v>714.14505999999994</v>
      </c>
      <c r="M32" s="261">
        <f t="shared" si="3"/>
        <v>3.9002787239356751</v>
      </c>
    </row>
    <row r="33" spans="1:13" x14ac:dyDescent="0.25">
      <c r="A33" s="259" t="s">
        <v>200</v>
      </c>
      <c r="B33" s="259" t="s">
        <v>489</v>
      </c>
      <c r="C33" s="260">
        <v>0</v>
      </c>
      <c r="D33" s="260">
        <v>0</v>
      </c>
      <c r="E33" s="261" t="str">
        <f t="shared" si="0"/>
        <v/>
      </c>
      <c r="F33" s="260">
        <v>6.3706800000000001</v>
      </c>
      <c r="G33" s="260">
        <v>0</v>
      </c>
      <c r="H33" s="261">
        <f t="shared" si="1"/>
        <v>-1</v>
      </c>
      <c r="I33" s="260">
        <v>0</v>
      </c>
      <c r="J33" s="261" t="str">
        <f t="shared" si="2"/>
        <v/>
      </c>
      <c r="K33" s="260">
        <v>6.3706800000000001</v>
      </c>
      <c r="L33" s="260">
        <v>0</v>
      </c>
      <c r="M33" s="261">
        <f t="shared" si="3"/>
        <v>-1</v>
      </c>
    </row>
    <row r="34" spans="1:13" x14ac:dyDescent="0.25">
      <c r="A34" s="259" t="s">
        <v>200</v>
      </c>
      <c r="B34" s="259" t="s">
        <v>435</v>
      </c>
      <c r="C34" s="260">
        <v>2802.1857199999999</v>
      </c>
      <c r="D34" s="260">
        <v>1925.96207</v>
      </c>
      <c r="E34" s="261">
        <f t="shared" si="0"/>
        <v>-0.31269292529261761</v>
      </c>
      <c r="F34" s="260">
        <v>27100.824000000001</v>
      </c>
      <c r="G34" s="260">
        <v>28343.748370000001</v>
      </c>
      <c r="H34" s="261">
        <f t="shared" si="1"/>
        <v>4.5862973391510131E-2</v>
      </c>
      <c r="I34" s="260">
        <v>40150.371079999997</v>
      </c>
      <c r="J34" s="261">
        <f t="shared" si="2"/>
        <v>-0.29406011432559831</v>
      </c>
      <c r="K34" s="260">
        <v>27100.824000000001</v>
      </c>
      <c r="L34" s="260">
        <v>28343.748370000001</v>
      </c>
      <c r="M34" s="261">
        <f t="shared" si="3"/>
        <v>4.5862973391510131E-2</v>
      </c>
    </row>
    <row r="35" spans="1:13" x14ac:dyDescent="0.25">
      <c r="A35" s="259" t="s">
        <v>200</v>
      </c>
      <c r="B35" s="259" t="s">
        <v>421</v>
      </c>
      <c r="C35" s="260">
        <v>5994.2866599999998</v>
      </c>
      <c r="D35" s="260">
        <v>1106.3060599999999</v>
      </c>
      <c r="E35" s="261">
        <f t="shared" si="0"/>
        <v>-0.81543991424661033</v>
      </c>
      <c r="F35" s="260">
        <v>84951.180680000005</v>
      </c>
      <c r="G35" s="260">
        <v>86219.062600000005</v>
      </c>
      <c r="H35" s="261">
        <f t="shared" si="1"/>
        <v>1.4924829882894119E-2</v>
      </c>
      <c r="I35" s="260">
        <v>100483.99501</v>
      </c>
      <c r="J35" s="261">
        <f t="shared" si="2"/>
        <v>-0.14196223397149343</v>
      </c>
      <c r="K35" s="260">
        <v>84951.180680000005</v>
      </c>
      <c r="L35" s="260">
        <v>86219.062600000005</v>
      </c>
      <c r="M35" s="261">
        <f t="shared" si="3"/>
        <v>1.4924829882894119E-2</v>
      </c>
    </row>
    <row r="36" spans="1:13" x14ac:dyDescent="0.25">
      <c r="A36" s="259" t="s">
        <v>200</v>
      </c>
      <c r="B36" s="259" t="s">
        <v>458</v>
      </c>
      <c r="C36" s="260">
        <v>0</v>
      </c>
      <c r="D36" s="260">
        <v>504.37259999999998</v>
      </c>
      <c r="E36" s="261" t="str">
        <f t="shared" si="0"/>
        <v/>
      </c>
      <c r="F36" s="260">
        <v>1621.35842</v>
      </c>
      <c r="G36" s="260">
        <v>1943.94211</v>
      </c>
      <c r="H36" s="261">
        <f t="shared" si="1"/>
        <v>0.19895890138838013</v>
      </c>
      <c r="I36" s="260">
        <v>2399.2680599999999</v>
      </c>
      <c r="J36" s="261">
        <f t="shared" si="2"/>
        <v>-0.18977702308094746</v>
      </c>
      <c r="K36" s="260">
        <v>1621.35842</v>
      </c>
      <c r="L36" s="260">
        <v>1943.94211</v>
      </c>
      <c r="M36" s="261">
        <f t="shared" si="3"/>
        <v>0.19895890138838013</v>
      </c>
    </row>
    <row r="37" spans="1:13" x14ac:dyDescent="0.25">
      <c r="A37" s="259" t="s">
        <v>200</v>
      </c>
      <c r="B37" s="259" t="s">
        <v>481</v>
      </c>
      <c r="C37" s="260">
        <v>0</v>
      </c>
      <c r="D37" s="260">
        <v>0</v>
      </c>
      <c r="E37" s="261" t="str">
        <f t="shared" si="0"/>
        <v/>
      </c>
      <c r="F37" s="260">
        <v>0</v>
      </c>
      <c r="G37" s="260">
        <v>0</v>
      </c>
      <c r="H37" s="261" t="str">
        <f t="shared" si="1"/>
        <v/>
      </c>
      <c r="I37" s="260">
        <v>0</v>
      </c>
      <c r="J37" s="261" t="str">
        <f t="shared" si="2"/>
        <v/>
      </c>
      <c r="K37" s="260">
        <v>0</v>
      </c>
      <c r="L37" s="260">
        <v>0</v>
      </c>
      <c r="M37" s="261" t="str">
        <f t="shared" si="3"/>
        <v/>
      </c>
    </row>
    <row r="38" spans="1:13" x14ac:dyDescent="0.25">
      <c r="A38" s="259" t="s">
        <v>200</v>
      </c>
      <c r="B38" s="259" t="s">
        <v>477</v>
      </c>
      <c r="C38" s="260">
        <v>0</v>
      </c>
      <c r="D38" s="260">
        <v>0</v>
      </c>
      <c r="E38" s="261" t="str">
        <f t="shared" si="0"/>
        <v/>
      </c>
      <c r="F38" s="260">
        <v>0</v>
      </c>
      <c r="G38" s="260">
        <v>3.4159999999999999</v>
      </c>
      <c r="H38" s="261" t="str">
        <f t="shared" si="1"/>
        <v/>
      </c>
      <c r="I38" s="260">
        <v>0</v>
      </c>
      <c r="J38" s="261" t="str">
        <f t="shared" si="2"/>
        <v/>
      </c>
      <c r="K38" s="260">
        <v>0</v>
      </c>
      <c r="L38" s="260">
        <v>3.4159999999999999</v>
      </c>
      <c r="M38" s="261" t="str">
        <f t="shared" si="3"/>
        <v/>
      </c>
    </row>
    <row r="39" spans="1:13" x14ac:dyDescent="0.25">
      <c r="A39" s="259" t="s">
        <v>200</v>
      </c>
      <c r="B39" s="259" t="s">
        <v>430</v>
      </c>
      <c r="C39" s="260">
        <v>18.844429999999999</v>
      </c>
      <c r="D39" s="260">
        <v>2356.7573600000001</v>
      </c>
      <c r="E39" s="261">
        <f t="shared" si="0"/>
        <v>124.06387086263688</v>
      </c>
      <c r="F39" s="260">
        <v>13399.13449</v>
      </c>
      <c r="G39" s="260">
        <v>11968.15799</v>
      </c>
      <c r="H39" s="261">
        <f t="shared" si="1"/>
        <v>-0.10679618904250587</v>
      </c>
      <c r="I39" s="260">
        <v>1969.53754</v>
      </c>
      <c r="J39" s="261">
        <f t="shared" si="2"/>
        <v>5.0766335989716653</v>
      </c>
      <c r="K39" s="260">
        <v>13399.13449</v>
      </c>
      <c r="L39" s="260">
        <v>11968.15799</v>
      </c>
      <c r="M39" s="261">
        <f t="shared" si="3"/>
        <v>-0.10679618904250587</v>
      </c>
    </row>
    <row r="40" spans="1:13" x14ac:dyDescent="0.25">
      <c r="A40" s="259" t="s">
        <v>200</v>
      </c>
      <c r="B40" s="259" t="s">
        <v>478</v>
      </c>
      <c r="C40" s="260">
        <v>0</v>
      </c>
      <c r="D40" s="260">
        <v>0</v>
      </c>
      <c r="E40" s="261" t="str">
        <f t="shared" si="0"/>
        <v/>
      </c>
      <c r="F40" s="260">
        <v>0</v>
      </c>
      <c r="G40" s="260">
        <v>0</v>
      </c>
      <c r="H40" s="261" t="str">
        <f t="shared" si="1"/>
        <v/>
      </c>
      <c r="I40" s="260">
        <v>0</v>
      </c>
      <c r="J40" s="261" t="str">
        <f t="shared" si="2"/>
        <v/>
      </c>
      <c r="K40" s="260">
        <v>0</v>
      </c>
      <c r="L40" s="260">
        <v>0</v>
      </c>
      <c r="M40" s="261" t="str">
        <f t="shared" si="3"/>
        <v/>
      </c>
    </row>
    <row r="41" spans="1:13" x14ac:dyDescent="0.25">
      <c r="A41" s="259" t="s">
        <v>200</v>
      </c>
      <c r="B41" s="259" t="s">
        <v>448</v>
      </c>
      <c r="C41" s="260">
        <v>0</v>
      </c>
      <c r="D41" s="260">
        <v>0</v>
      </c>
      <c r="E41" s="261" t="str">
        <f t="shared" si="0"/>
        <v/>
      </c>
      <c r="F41" s="260">
        <v>2172.99188</v>
      </c>
      <c r="G41" s="260">
        <v>2701.3068199999998</v>
      </c>
      <c r="H41" s="261">
        <f t="shared" si="1"/>
        <v>0.24312789424689418</v>
      </c>
      <c r="I41" s="260">
        <v>11211.50855</v>
      </c>
      <c r="J41" s="261">
        <f t="shared" si="2"/>
        <v>-0.75905946929862533</v>
      </c>
      <c r="K41" s="260">
        <v>2172.99188</v>
      </c>
      <c r="L41" s="260">
        <v>2701.3068199999998</v>
      </c>
      <c r="M41" s="261">
        <f t="shared" si="3"/>
        <v>0.24312789424689418</v>
      </c>
    </row>
    <row r="42" spans="1:13" x14ac:dyDescent="0.25">
      <c r="A42" s="259" t="s">
        <v>200</v>
      </c>
      <c r="B42" s="259" t="s">
        <v>417</v>
      </c>
      <c r="C42" s="260">
        <v>21744.975340000001</v>
      </c>
      <c r="D42" s="260">
        <v>18237.872039999998</v>
      </c>
      <c r="E42" s="261">
        <f t="shared" si="0"/>
        <v>-0.1612833882386</v>
      </c>
      <c r="F42" s="260">
        <v>422242.57798</v>
      </c>
      <c r="G42" s="260">
        <v>422021.37106999999</v>
      </c>
      <c r="H42" s="261">
        <f t="shared" si="1"/>
        <v>-5.2388584556839479E-4</v>
      </c>
      <c r="I42" s="260">
        <v>456367.68640000001</v>
      </c>
      <c r="J42" s="261">
        <f t="shared" si="2"/>
        <v>-7.5260182422065558E-2</v>
      </c>
      <c r="K42" s="260">
        <v>422242.57798</v>
      </c>
      <c r="L42" s="260">
        <v>422021.37106999999</v>
      </c>
      <c r="M42" s="261">
        <f t="shared" si="3"/>
        <v>-5.2388584556839479E-4</v>
      </c>
    </row>
    <row r="43" spans="1:13" x14ac:dyDescent="0.25">
      <c r="A43" s="259" t="s">
        <v>200</v>
      </c>
      <c r="B43" s="259" t="s">
        <v>420</v>
      </c>
      <c r="C43" s="260">
        <v>2027.12798</v>
      </c>
      <c r="D43" s="260">
        <v>2102.4041099999999</v>
      </c>
      <c r="E43" s="261">
        <f t="shared" si="0"/>
        <v>3.713437471274017E-2</v>
      </c>
      <c r="F43" s="260">
        <v>78633.078689999995</v>
      </c>
      <c r="G43" s="260">
        <v>104034.42571</v>
      </c>
      <c r="H43" s="261">
        <f t="shared" si="1"/>
        <v>0.32303640456634408</v>
      </c>
      <c r="I43" s="260">
        <v>108810.97771000001</v>
      </c>
      <c r="J43" s="261">
        <f t="shared" si="2"/>
        <v>-4.3897703159421542E-2</v>
      </c>
      <c r="K43" s="260">
        <v>78633.078689999995</v>
      </c>
      <c r="L43" s="260">
        <v>104034.42571</v>
      </c>
      <c r="M43" s="261">
        <f t="shared" si="3"/>
        <v>0.32303640456634408</v>
      </c>
    </row>
    <row r="44" spans="1:13" x14ac:dyDescent="0.25">
      <c r="A44" s="259" t="s">
        <v>200</v>
      </c>
      <c r="B44" s="259" t="s">
        <v>454</v>
      </c>
      <c r="C44" s="260">
        <v>419.54705000000001</v>
      </c>
      <c r="D44" s="260">
        <v>0</v>
      </c>
      <c r="E44" s="261">
        <f t="shared" si="0"/>
        <v>-1</v>
      </c>
      <c r="F44" s="260">
        <v>1317.94192</v>
      </c>
      <c r="G44" s="260">
        <v>224.28478000000001</v>
      </c>
      <c r="H44" s="261">
        <f t="shared" si="1"/>
        <v>-0.82982195452133434</v>
      </c>
      <c r="I44" s="260">
        <v>160.22453999999999</v>
      </c>
      <c r="J44" s="261">
        <f t="shared" si="2"/>
        <v>0.39981540905032409</v>
      </c>
      <c r="K44" s="260">
        <v>1317.94192</v>
      </c>
      <c r="L44" s="260">
        <v>224.28478000000001</v>
      </c>
      <c r="M44" s="261">
        <f t="shared" si="3"/>
        <v>-0.82982195452133434</v>
      </c>
    </row>
    <row r="45" spans="1:13" x14ac:dyDescent="0.25">
      <c r="A45" s="259" t="s">
        <v>200</v>
      </c>
      <c r="B45" s="259" t="s">
        <v>447</v>
      </c>
      <c r="C45" s="260">
        <v>0</v>
      </c>
      <c r="D45" s="260">
        <v>0</v>
      </c>
      <c r="E45" s="261" t="str">
        <f t="shared" si="0"/>
        <v/>
      </c>
      <c r="F45" s="260">
        <v>176.53648999999999</v>
      </c>
      <c r="G45" s="260">
        <v>437.09408999999999</v>
      </c>
      <c r="H45" s="261">
        <f t="shared" si="1"/>
        <v>1.4759418860089495</v>
      </c>
      <c r="I45" s="260">
        <v>89.149950000000004</v>
      </c>
      <c r="J45" s="261">
        <f t="shared" si="2"/>
        <v>3.9029089752714388</v>
      </c>
      <c r="K45" s="260">
        <v>176.53648999999999</v>
      </c>
      <c r="L45" s="260">
        <v>437.09408999999999</v>
      </c>
      <c r="M45" s="261">
        <f t="shared" si="3"/>
        <v>1.4759418860089495</v>
      </c>
    </row>
    <row r="46" spans="1:13" x14ac:dyDescent="0.25">
      <c r="A46" s="259" t="s">
        <v>200</v>
      </c>
      <c r="B46" s="259" t="s">
        <v>462</v>
      </c>
      <c r="C46" s="260">
        <v>0</v>
      </c>
      <c r="D46" s="260">
        <v>0</v>
      </c>
      <c r="E46" s="261" t="str">
        <f t="shared" si="0"/>
        <v/>
      </c>
      <c r="F46" s="260">
        <v>27.954129999999999</v>
      </c>
      <c r="G46" s="260">
        <v>113.16199</v>
      </c>
      <c r="H46" s="261">
        <f t="shared" si="1"/>
        <v>3.048131349464283</v>
      </c>
      <c r="I46" s="260">
        <v>146.81125</v>
      </c>
      <c r="J46" s="261">
        <f t="shared" si="2"/>
        <v>-0.22920082759325322</v>
      </c>
      <c r="K46" s="260">
        <v>27.954129999999999</v>
      </c>
      <c r="L46" s="260">
        <v>113.16199</v>
      </c>
      <c r="M46" s="261">
        <f t="shared" si="3"/>
        <v>3.048131349464283</v>
      </c>
    </row>
    <row r="47" spans="1:13" x14ac:dyDescent="0.25">
      <c r="A47" s="259" t="s">
        <v>200</v>
      </c>
      <c r="B47" s="259" t="s">
        <v>429</v>
      </c>
      <c r="C47" s="260">
        <v>783.36374000000001</v>
      </c>
      <c r="D47" s="260">
        <v>108.28663</v>
      </c>
      <c r="E47" s="261">
        <f t="shared" si="0"/>
        <v>-0.86176711472501899</v>
      </c>
      <c r="F47" s="260">
        <v>11761.443579999999</v>
      </c>
      <c r="G47" s="260">
        <v>9442.0691700000007</v>
      </c>
      <c r="H47" s="261">
        <f t="shared" si="1"/>
        <v>-0.19720150798019631</v>
      </c>
      <c r="I47" s="260">
        <v>14608.094359999999</v>
      </c>
      <c r="J47" s="261">
        <f t="shared" si="2"/>
        <v>-0.35364128014846685</v>
      </c>
      <c r="K47" s="260">
        <v>11761.443579999999</v>
      </c>
      <c r="L47" s="260">
        <v>9442.0691700000007</v>
      </c>
      <c r="M47" s="261">
        <f t="shared" si="3"/>
        <v>-0.19720150798019631</v>
      </c>
    </row>
    <row r="48" spans="1:13" x14ac:dyDescent="0.25">
      <c r="A48" s="259" t="s">
        <v>200</v>
      </c>
      <c r="B48" s="259" t="s">
        <v>471</v>
      </c>
      <c r="C48" s="260">
        <v>0</v>
      </c>
      <c r="D48" s="260">
        <v>0</v>
      </c>
      <c r="E48" s="261" t="str">
        <f t="shared" si="0"/>
        <v/>
      </c>
      <c r="F48" s="260">
        <v>0</v>
      </c>
      <c r="G48" s="260">
        <v>0</v>
      </c>
      <c r="H48" s="261" t="str">
        <f t="shared" si="1"/>
        <v/>
      </c>
      <c r="I48" s="260">
        <v>65.987859999999998</v>
      </c>
      <c r="J48" s="261">
        <f t="shared" si="2"/>
        <v>-1</v>
      </c>
      <c r="K48" s="260">
        <v>0</v>
      </c>
      <c r="L48" s="260">
        <v>0</v>
      </c>
      <c r="M48" s="261" t="str">
        <f t="shared" si="3"/>
        <v/>
      </c>
    </row>
    <row r="49" spans="1:13" x14ac:dyDescent="0.25">
      <c r="A49" s="259" t="s">
        <v>200</v>
      </c>
      <c r="B49" s="259" t="s">
        <v>464</v>
      </c>
      <c r="C49" s="260">
        <v>0</v>
      </c>
      <c r="D49" s="260">
        <v>0</v>
      </c>
      <c r="E49" s="261" t="str">
        <f t="shared" si="0"/>
        <v/>
      </c>
      <c r="F49" s="260">
        <v>88.770930000000007</v>
      </c>
      <c r="G49" s="260">
        <v>1124.4246000000001</v>
      </c>
      <c r="H49" s="261">
        <f t="shared" si="1"/>
        <v>11.666585784332776</v>
      </c>
      <c r="I49" s="260">
        <v>945.95578</v>
      </c>
      <c r="J49" s="261">
        <f t="shared" si="2"/>
        <v>0.1886650769235747</v>
      </c>
      <c r="K49" s="260">
        <v>88.770930000000007</v>
      </c>
      <c r="L49" s="260">
        <v>1124.4246000000001</v>
      </c>
      <c r="M49" s="261">
        <f t="shared" si="3"/>
        <v>11.666585784332776</v>
      </c>
    </row>
    <row r="50" spans="1:13" x14ac:dyDescent="0.25">
      <c r="A50" s="259" t="s">
        <v>200</v>
      </c>
      <c r="B50" s="259" t="s">
        <v>453</v>
      </c>
      <c r="C50" s="260">
        <v>607.98199999999997</v>
      </c>
      <c r="D50" s="260">
        <v>464.10500999999999</v>
      </c>
      <c r="E50" s="261">
        <f t="shared" si="0"/>
        <v>-0.23664679217476836</v>
      </c>
      <c r="F50" s="260">
        <v>4067.1852399999998</v>
      </c>
      <c r="G50" s="260">
        <v>1938.5739900000001</v>
      </c>
      <c r="H50" s="261">
        <f t="shared" si="1"/>
        <v>-0.5233622577760928</v>
      </c>
      <c r="I50" s="260">
        <v>1876.6987200000001</v>
      </c>
      <c r="J50" s="261">
        <f t="shared" si="2"/>
        <v>3.2970273459769883E-2</v>
      </c>
      <c r="K50" s="260">
        <v>4067.1852399999998</v>
      </c>
      <c r="L50" s="260">
        <v>1938.5739900000001</v>
      </c>
      <c r="M50" s="261">
        <f t="shared" si="3"/>
        <v>-0.5233622577760928</v>
      </c>
    </row>
    <row r="51" spans="1:13" x14ac:dyDescent="0.25">
      <c r="A51" s="259" t="s">
        <v>200</v>
      </c>
      <c r="B51" s="259" t="s">
        <v>433</v>
      </c>
      <c r="C51" s="260">
        <v>17.916869999999999</v>
      </c>
      <c r="D51" s="260">
        <v>93.511669999999995</v>
      </c>
      <c r="E51" s="261">
        <f t="shared" si="0"/>
        <v>4.2191967681855145</v>
      </c>
      <c r="F51" s="260">
        <v>1541.1395600000001</v>
      </c>
      <c r="G51" s="260">
        <v>568.05160999999998</v>
      </c>
      <c r="H51" s="261">
        <f t="shared" si="1"/>
        <v>-0.6314080666386892</v>
      </c>
      <c r="I51" s="260">
        <v>1120.4195</v>
      </c>
      <c r="J51" s="261">
        <f t="shared" si="2"/>
        <v>-0.49300096080084288</v>
      </c>
      <c r="K51" s="260">
        <v>1541.1395600000001</v>
      </c>
      <c r="L51" s="260">
        <v>568.05160999999998</v>
      </c>
      <c r="M51" s="261">
        <f t="shared" si="3"/>
        <v>-0.6314080666386892</v>
      </c>
    </row>
    <row r="52" spans="1:13" x14ac:dyDescent="0.25">
      <c r="A52" s="259" t="s">
        <v>200</v>
      </c>
      <c r="B52" s="259" t="s">
        <v>418</v>
      </c>
      <c r="C52" s="260">
        <v>1618.67707</v>
      </c>
      <c r="D52" s="260">
        <v>830.62383999999997</v>
      </c>
      <c r="E52" s="261">
        <f t="shared" si="0"/>
        <v>-0.48685018439162786</v>
      </c>
      <c r="F52" s="260">
        <v>72920.709529999993</v>
      </c>
      <c r="G52" s="260">
        <v>46091.960440000003</v>
      </c>
      <c r="H52" s="261">
        <f t="shared" si="1"/>
        <v>-0.36791673124028623</v>
      </c>
      <c r="I52" s="260">
        <v>82457.48805</v>
      </c>
      <c r="J52" s="261">
        <f t="shared" si="2"/>
        <v>-0.44102153085173923</v>
      </c>
      <c r="K52" s="260">
        <v>72920.709529999993</v>
      </c>
      <c r="L52" s="260">
        <v>46091.960440000003</v>
      </c>
      <c r="M52" s="261">
        <f t="shared" si="3"/>
        <v>-0.36791673124028623</v>
      </c>
    </row>
    <row r="53" spans="1:13" x14ac:dyDescent="0.25">
      <c r="A53" s="259" t="s">
        <v>200</v>
      </c>
      <c r="B53" s="259" t="s">
        <v>427</v>
      </c>
      <c r="C53" s="260">
        <v>698.19988000000001</v>
      </c>
      <c r="D53" s="260">
        <v>824.35743000000002</v>
      </c>
      <c r="E53" s="261">
        <f t="shared" si="0"/>
        <v>0.18068973314633063</v>
      </c>
      <c r="F53" s="260">
        <v>12322.005080000001</v>
      </c>
      <c r="G53" s="260">
        <v>14891.354890000001</v>
      </c>
      <c r="H53" s="261">
        <f t="shared" si="1"/>
        <v>0.20851718476973713</v>
      </c>
      <c r="I53" s="260">
        <v>14481.66433</v>
      </c>
      <c r="J53" s="261">
        <f t="shared" si="2"/>
        <v>2.8290295277131339E-2</v>
      </c>
      <c r="K53" s="260">
        <v>12322.005080000001</v>
      </c>
      <c r="L53" s="260">
        <v>14891.354890000001</v>
      </c>
      <c r="M53" s="261">
        <f t="shared" si="3"/>
        <v>0.20851718476973713</v>
      </c>
    </row>
    <row r="54" spans="1:13" x14ac:dyDescent="0.25">
      <c r="A54" s="259" t="s">
        <v>200</v>
      </c>
      <c r="B54" s="259" t="s">
        <v>445</v>
      </c>
      <c r="C54" s="260">
        <v>106.52034999999999</v>
      </c>
      <c r="D54" s="260">
        <v>37.496459999999999</v>
      </c>
      <c r="E54" s="261">
        <f t="shared" si="0"/>
        <v>-0.64798782580042213</v>
      </c>
      <c r="F54" s="260">
        <v>2081.0601900000001</v>
      </c>
      <c r="G54" s="260">
        <v>930.00212999999997</v>
      </c>
      <c r="H54" s="261">
        <f t="shared" si="1"/>
        <v>-0.5531113734869918</v>
      </c>
      <c r="I54" s="260">
        <v>1057.05575</v>
      </c>
      <c r="J54" s="261">
        <f t="shared" si="2"/>
        <v>-0.12019576072501381</v>
      </c>
      <c r="K54" s="260">
        <v>2081.0601900000001</v>
      </c>
      <c r="L54" s="260">
        <v>930.00212999999997</v>
      </c>
      <c r="M54" s="261">
        <f t="shared" si="3"/>
        <v>-0.5531113734869918</v>
      </c>
    </row>
    <row r="55" spans="1:13" x14ac:dyDescent="0.25">
      <c r="A55" s="259" t="s">
        <v>200</v>
      </c>
      <c r="B55" s="259" t="s">
        <v>443</v>
      </c>
      <c r="C55" s="260">
        <v>0</v>
      </c>
      <c r="D55" s="260">
        <v>0</v>
      </c>
      <c r="E55" s="261" t="str">
        <f t="shared" si="0"/>
        <v/>
      </c>
      <c r="F55" s="260">
        <v>5136.6851500000002</v>
      </c>
      <c r="G55" s="260">
        <v>2135.3211000000001</v>
      </c>
      <c r="H55" s="261">
        <f t="shared" si="1"/>
        <v>-0.58429978913541158</v>
      </c>
      <c r="I55" s="260">
        <v>6606.0601999999999</v>
      </c>
      <c r="J55" s="261">
        <f t="shared" si="2"/>
        <v>-0.67676329985609274</v>
      </c>
      <c r="K55" s="260">
        <v>5136.6851500000002</v>
      </c>
      <c r="L55" s="260">
        <v>2135.3211000000001</v>
      </c>
      <c r="M55" s="261">
        <f t="shared" si="3"/>
        <v>-0.58429978913541158</v>
      </c>
    </row>
    <row r="56" spans="1:13" x14ac:dyDescent="0.25">
      <c r="A56" s="259" t="s">
        <v>200</v>
      </c>
      <c r="B56" s="259" t="s">
        <v>424</v>
      </c>
      <c r="C56" s="260">
        <v>72.095339999999993</v>
      </c>
      <c r="D56" s="260">
        <v>141.31817000000001</v>
      </c>
      <c r="E56" s="261">
        <f t="shared" si="0"/>
        <v>0.96015678683254735</v>
      </c>
      <c r="F56" s="260">
        <v>8403.3884199999993</v>
      </c>
      <c r="G56" s="260">
        <v>7581.3695799999996</v>
      </c>
      <c r="H56" s="261">
        <f t="shared" si="1"/>
        <v>-9.7819926786152256E-2</v>
      </c>
      <c r="I56" s="260">
        <v>9831.8755899999996</v>
      </c>
      <c r="J56" s="261">
        <f t="shared" si="2"/>
        <v>-0.22889895111050729</v>
      </c>
      <c r="K56" s="260">
        <v>8403.3884199999993</v>
      </c>
      <c r="L56" s="260">
        <v>7581.3695799999996</v>
      </c>
      <c r="M56" s="261">
        <f t="shared" si="3"/>
        <v>-9.7819926786152256E-2</v>
      </c>
    </row>
    <row r="57" spans="1:13" x14ac:dyDescent="0.25">
      <c r="A57" s="259" t="s">
        <v>200</v>
      </c>
      <c r="B57" s="259" t="s">
        <v>438</v>
      </c>
      <c r="C57" s="260">
        <v>0</v>
      </c>
      <c r="D57" s="260">
        <v>0</v>
      </c>
      <c r="E57" s="261" t="str">
        <f t="shared" si="0"/>
        <v/>
      </c>
      <c r="F57" s="260">
        <v>1963.4495199999999</v>
      </c>
      <c r="G57" s="260">
        <v>230.68418</v>
      </c>
      <c r="H57" s="261">
        <f t="shared" si="1"/>
        <v>-0.88251076605218759</v>
      </c>
      <c r="I57" s="260">
        <v>5578.2902800000002</v>
      </c>
      <c r="J57" s="261">
        <f t="shared" si="2"/>
        <v>-0.95864607820301528</v>
      </c>
      <c r="K57" s="260">
        <v>1963.4495199999999</v>
      </c>
      <c r="L57" s="260">
        <v>230.68418</v>
      </c>
      <c r="M57" s="261">
        <f t="shared" si="3"/>
        <v>-0.88251076605218759</v>
      </c>
    </row>
    <row r="58" spans="1:13" x14ac:dyDescent="0.25">
      <c r="A58" s="259" t="s">
        <v>200</v>
      </c>
      <c r="B58" s="259" t="s">
        <v>426</v>
      </c>
      <c r="C58" s="260">
        <v>500.88961999999998</v>
      </c>
      <c r="D58" s="260">
        <v>83.831999999999994</v>
      </c>
      <c r="E58" s="261">
        <f t="shared" si="0"/>
        <v>-0.83263378466497273</v>
      </c>
      <c r="F58" s="260">
        <v>8199.4480000000003</v>
      </c>
      <c r="G58" s="260">
        <v>3893.1962199999998</v>
      </c>
      <c r="H58" s="261">
        <f t="shared" si="1"/>
        <v>-0.52518801021727324</v>
      </c>
      <c r="I58" s="260">
        <v>3360.2722100000001</v>
      </c>
      <c r="J58" s="261">
        <f t="shared" si="2"/>
        <v>0.1585954877149669</v>
      </c>
      <c r="K58" s="260">
        <v>8199.4480000000003</v>
      </c>
      <c r="L58" s="260">
        <v>3893.1962199999998</v>
      </c>
      <c r="M58" s="261">
        <f t="shared" si="3"/>
        <v>-0.52518801021727324</v>
      </c>
    </row>
    <row r="59" spans="1:13" x14ac:dyDescent="0.25">
      <c r="A59" s="259" t="s">
        <v>200</v>
      </c>
      <c r="B59" s="259" t="s">
        <v>440</v>
      </c>
      <c r="C59" s="260">
        <v>426.71697</v>
      </c>
      <c r="D59" s="260">
        <v>108.55889999999999</v>
      </c>
      <c r="E59" s="261">
        <f t="shared" si="0"/>
        <v>-0.7455950720684954</v>
      </c>
      <c r="F59" s="260">
        <v>6200.1339799999996</v>
      </c>
      <c r="G59" s="260">
        <v>4760.8065500000002</v>
      </c>
      <c r="H59" s="261">
        <f t="shared" si="1"/>
        <v>-0.23214456891462198</v>
      </c>
      <c r="I59" s="260">
        <v>7565.5919999999996</v>
      </c>
      <c r="J59" s="261">
        <f t="shared" si="2"/>
        <v>-0.37072914452695827</v>
      </c>
      <c r="K59" s="260">
        <v>6200.1339799999996</v>
      </c>
      <c r="L59" s="260">
        <v>4760.8065500000002</v>
      </c>
      <c r="M59" s="261">
        <f t="shared" si="3"/>
        <v>-0.23214456891462198</v>
      </c>
    </row>
    <row r="60" spans="1:13" x14ac:dyDescent="0.25">
      <c r="A60" s="259" t="s">
        <v>200</v>
      </c>
      <c r="B60" s="259" t="s">
        <v>490</v>
      </c>
      <c r="C60" s="260">
        <v>0</v>
      </c>
      <c r="D60" s="260">
        <v>0</v>
      </c>
      <c r="E60" s="261" t="str">
        <f t="shared" si="0"/>
        <v/>
      </c>
      <c r="F60" s="260">
        <v>0</v>
      </c>
      <c r="G60" s="260">
        <v>91.469989999999996</v>
      </c>
      <c r="H60" s="261" t="str">
        <f t="shared" si="1"/>
        <v/>
      </c>
      <c r="I60" s="260">
        <v>142.70373000000001</v>
      </c>
      <c r="J60" s="261">
        <f t="shared" si="2"/>
        <v>-0.35902172984546377</v>
      </c>
      <c r="K60" s="260">
        <v>0</v>
      </c>
      <c r="L60" s="260">
        <v>91.469989999999996</v>
      </c>
      <c r="M60" s="261" t="str">
        <f t="shared" si="3"/>
        <v/>
      </c>
    </row>
    <row r="61" spans="1:13" x14ac:dyDescent="0.25">
      <c r="A61" s="259" t="s">
        <v>200</v>
      </c>
      <c r="B61" s="259" t="s">
        <v>465</v>
      </c>
      <c r="C61" s="260">
        <v>0</v>
      </c>
      <c r="D61" s="260">
        <v>0</v>
      </c>
      <c r="E61" s="261" t="str">
        <f t="shared" si="0"/>
        <v/>
      </c>
      <c r="F61" s="260">
        <v>89.478499999999997</v>
      </c>
      <c r="G61" s="260">
        <v>111.8704</v>
      </c>
      <c r="H61" s="261">
        <f t="shared" si="1"/>
        <v>0.25024894248339002</v>
      </c>
      <c r="I61" s="260">
        <v>108.023</v>
      </c>
      <c r="J61" s="261">
        <f t="shared" si="2"/>
        <v>3.5616489081029101E-2</v>
      </c>
      <c r="K61" s="260">
        <v>89.478499999999997</v>
      </c>
      <c r="L61" s="260">
        <v>111.8704</v>
      </c>
      <c r="M61" s="261">
        <f t="shared" si="3"/>
        <v>0.25024894248339002</v>
      </c>
    </row>
    <row r="62" spans="1:13" x14ac:dyDescent="0.25">
      <c r="A62" s="259" t="s">
        <v>200</v>
      </c>
      <c r="B62" s="259" t="s">
        <v>479</v>
      </c>
      <c r="C62" s="260">
        <v>0</v>
      </c>
      <c r="D62" s="260">
        <v>0</v>
      </c>
      <c r="E62" s="261" t="str">
        <f t="shared" si="0"/>
        <v/>
      </c>
      <c r="F62" s="260">
        <v>350.63092</v>
      </c>
      <c r="G62" s="260">
        <v>32.094000000000001</v>
      </c>
      <c r="H62" s="261">
        <f t="shared" si="1"/>
        <v>-0.90846785560155396</v>
      </c>
      <c r="I62" s="260">
        <v>387.31599999999997</v>
      </c>
      <c r="J62" s="261">
        <f t="shared" si="2"/>
        <v>-0.91713742783670182</v>
      </c>
      <c r="K62" s="260">
        <v>350.63092</v>
      </c>
      <c r="L62" s="260">
        <v>32.094000000000001</v>
      </c>
      <c r="M62" s="261">
        <f t="shared" si="3"/>
        <v>-0.90846785560155396</v>
      </c>
    </row>
    <row r="63" spans="1:13" x14ac:dyDescent="0.25">
      <c r="A63" s="259" t="s">
        <v>200</v>
      </c>
      <c r="B63" s="259" t="s">
        <v>455</v>
      </c>
      <c r="C63" s="260">
        <v>0</v>
      </c>
      <c r="D63" s="260">
        <v>24.59055</v>
      </c>
      <c r="E63" s="261" t="str">
        <f t="shared" si="0"/>
        <v/>
      </c>
      <c r="F63" s="260">
        <v>1131.18768</v>
      </c>
      <c r="G63" s="260">
        <v>242.96807000000001</v>
      </c>
      <c r="H63" s="261">
        <f t="shared" si="1"/>
        <v>-0.78520976289275002</v>
      </c>
      <c r="I63" s="260">
        <v>507.32902000000001</v>
      </c>
      <c r="J63" s="261">
        <f t="shared" si="2"/>
        <v>-0.52108383234217515</v>
      </c>
      <c r="K63" s="260">
        <v>1131.18768</v>
      </c>
      <c r="L63" s="260">
        <v>242.96807000000001</v>
      </c>
      <c r="M63" s="261">
        <f t="shared" si="3"/>
        <v>-0.78520976289275002</v>
      </c>
    </row>
    <row r="64" spans="1:13" x14ac:dyDescent="0.25">
      <c r="A64" s="259" t="s">
        <v>200</v>
      </c>
      <c r="B64" s="259" t="s">
        <v>461</v>
      </c>
      <c r="C64" s="260">
        <v>0</v>
      </c>
      <c r="D64" s="260">
        <v>0</v>
      </c>
      <c r="E64" s="261" t="str">
        <f t="shared" si="0"/>
        <v/>
      </c>
      <c r="F64" s="260">
        <v>138.03233</v>
      </c>
      <c r="G64" s="260">
        <v>174.17797999999999</v>
      </c>
      <c r="H64" s="261">
        <f t="shared" si="1"/>
        <v>0.26186365179809679</v>
      </c>
      <c r="I64" s="260">
        <v>118.82993</v>
      </c>
      <c r="J64" s="261">
        <f t="shared" si="2"/>
        <v>0.46577533118129399</v>
      </c>
      <c r="K64" s="260">
        <v>138.03233</v>
      </c>
      <c r="L64" s="260">
        <v>174.17797999999999</v>
      </c>
      <c r="M64" s="261">
        <f t="shared" si="3"/>
        <v>0.26186365179809679</v>
      </c>
    </row>
    <row r="65" spans="1:13" x14ac:dyDescent="0.25">
      <c r="A65" s="259" t="s">
        <v>200</v>
      </c>
      <c r="B65" s="259" t="s">
        <v>459</v>
      </c>
      <c r="C65" s="260">
        <v>0</v>
      </c>
      <c r="D65" s="260">
        <v>0</v>
      </c>
      <c r="E65" s="261" t="str">
        <f t="shared" si="0"/>
        <v/>
      </c>
      <c r="F65" s="260">
        <v>0</v>
      </c>
      <c r="G65" s="260">
        <v>0</v>
      </c>
      <c r="H65" s="261" t="str">
        <f t="shared" si="1"/>
        <v/>
      </c>
      <c r="I65" s="260">
        <v>338.94841000000002</v>
      </c>
      <c r="J65" s="261">
        <f t="shared" si="2"/>
        <v>-1</v>
      </c>
      <c r="K65" s="260">
        <v>0</v>
      </c>
      <c r="L65" s="260">
        <v>0</v>
      </c>
      <c r="M65" s="261" t="str">
        <f t="shared" si="3"/>
        <v/>
      </c>
    </row>
    <row r="66" spans="1:13" x14ac:dyDescent="0.25">
      <c r="A66" s="259" t="s">
        <v>200</v>
      </c>
      <c r="B66" s="259" t="s">
        <v>423</v>
      </c>
      <c r="C66" s="260">
        <v>278.54962</v>
      </c>
      <c r="D66" s="260">
        <v>146.15653</v>
      </c>
      <c r="E66" s="261">
        <f t="shared" si="0"/>
        <v>-0.4752944556162022</v>
      </c>
      <c r="F66" s="260">
        <v>33742.573929999999</v>
      </c>
      <c r="G66" s="260">
        <v>1560.23533</v>
      </c>
      <c r="H66" s="261">
        <f t="shared" si="1"/>
        <v>-0.95376063090987795</v>
      </c>
      <c r="I66" s="260">
        <v>1783.9282000000001</v>
      </c>
      <c r="J66" s="261">
        <f t="shared" si="2"/>
        <v>-0.12539342670854137</v>
      </c>
      <c r="K66" s="260">
        <v>33742.573929999999</v>
      </c>
      <c r="L66" s="260">
        <v>1560.23533</v>
      </c>
      <c r="M66" s="261">
        <f t="shared" si="3"/>
        <v>-0.95376063090987795</v>
      </c>
    </row>
    <row r="67" spans="1:13" x14ac:dyDescent="0.25">
      <c r="A67" s="259" t="s">
        <v>200</v>
      </c>
      <c r="B67" s="259" t="s">
        <v>437</v>
      </c>
      <c r="C67" s="260">
        <v>344.24748</v>
      </c>
      <c r="D67" s="260">
        <v>21.439</v>
      </c>
      <c r="E67" s="261">
        <f t="shared" si="0"/>
        <v>-0.93772212944013422</v>
      </c>
      <c r="F67" s="260">
        <v>8510.4982</v>
      </c>
      <c r="G67" s="260">
        <v>6820.7982700000002</v>
      </c>
      <c r="H67" s="261">
        <f t="shared" si="1"/>
        <v>-0.19854301009076059</v>
      </c>
      <c r="I67" s="260">
        <v>4633.87572</v>
      </c>
      <c r="J67" s="261">
        <f t="shared" si="2"/>
        <v>0.47194242619868976</v>
      </c>
      <c r="K67" s="260">
        <v>8510.4982</v>
      </c>
      <c r="L67" s="260">
        <v>6820.7982700000002</v>
      </c>
      <c r="M67" s="261">
        <f t="shared" si="3"/>
        <v>-0.19854301009076059</v>
      </c>
    </row>
    <row r="68" spans="1:13" x14ac:dyDescent="0.25">
      <c r="A68" s="259" t="s">
        <v>200</v>
      </c>
      <c r="B68" s="259" t="s">
        <v>476</v>
      </c>
      <c r="C68" s="260">
        <v>0</v>
      </c>
      <c r="D68" s="260">
        <v>0</v>
      </c>
      <c r="E68" s="261" t="str">
        <f t="shared" si="0"/>
        <v/>
      </c>
      <c r="F68" s="260">
        <v>0</v>
      </c>
      <c r="G68" s="260">
        <v>0</v>
      </c>
      <c r="H68" s="261" t="str">
        <f t="shared" si="1"/>
        <v/>
      </c>
      <c r="I68" s="260">
        <v>0</v>
      </c>
      <c r="J68" s="261" t="str">
        <f t="shared" si="2"/>
        <v/>
      </c>
      <c r="K68" s="260">
        <v>0</v>
      </c>
      <c r="L68" s="260">
        <v>0</v>
      </c>
      <c r="M68" s="261" t="str">
        <f t="shared" si="3"/>
        <v/>
      </c>
    </row>
    <row r="69" spans="1:13" x14ac:dyDescent="0.25">
      <c r="A69" s="259" t="s">
        <v>200</v>
      </c>
      <c r="B69" s="259" t="s">
        <v>483</v>
      </c>
      <c r="C69" s="260">
        <v>0</v>
      </c>
      <c r="D69" s="260">
        <v>0</v>
      </c>
      <c r="E69" s="261" t="str">
        <f t="shared" ref="E69:E132" si="4">IF(C69=0,"",(D69/C69-1))</f>
        <v/>
      </c>
      <c r="F69" s="260">
        <v>0</v>
      </c>
      <c r="G69" s="260">
        <v>28.62</v>
      </c>
      <c r="H69" s="261" t="str">
        <f t="shared" ref="H69:H132" si="5">IF(F69=0,"",(G69/F69-1))</f>
        <v/>
      </c>
      <c r="I69" s="260">
        <v>20.689589999999999</v>
      </c>
      <c r="J69" s="261">
        <f t="shared" ref="J69:J132" si="6">IF(I69=0,"",(G69/I69-1))</f>
        <v>0.38330435740872604</v>
      </c>
      <c r="K69" s="260">
        <v>0</v>
      </c>
      <c r="L69" s="260">
        <v>28.62</v>
      </c>
      <c r="M69" s="261" t="str">
        <f t="shared" ref="M69:M132" si="7">IF(K69=0,"",(L69/K69-1))</f>
        <v/>
      </c>
    </row>
    <row r="70" spans="1:13" x14ac:dyDescent="0.25">
      <c r="A70" s="259" t="s">
        <v>200</v>
      </c>
      <c r="B70" s="259" t="s">
        <v>469</v>
      </c>
      <c r="C70" s="260">
        <v>0</v>
      </c>
      <c r="D70" s="260">
        <v>0</v>
      </c>
      <c r="E70" s="261" t="str">
        <f t="shared" si="4"/>
        <v/>
      </c>
      <c r="F70" s="260">
        <v>533.50910999999996</v>
      </c>
      <c r="G70" s="260">
        <v>1155.7023300000001</v>
      </c>
      <c r="H70" s="261">
        <f t="shared" si="5"/>
        <v>1.1662279206441295</v>
      </c>
      <c r="I70" s="260">
        <v>1164.8094799999999</v>
      </c>
      <c r="J70" s="261">
        <f t="shared" si="6"/>
        <v>-7.8185747595390653E-3</v>
      </c>
      <c r="K70" s="260">
        <v>533.50910999999996</v>
      </c>
      <c r="L70" s="260">
        <v>1155.7023300000001</v>
      </c>
      <c r="M70" s="261">
        <f t="shared" si="7"/>
        <v>1.1662279206441295</v>
      </c>
    </row>
    <row r="71" spans="1:13" x14ac:dyDescent="0.25">
      <c r="A71" s="259" t="s">
        <v>200</v>
      </c>
      <c r="B71" s="259" t="s">
        <v>460</v>
      </c>
      <c r="C71" s="260">
        <v>0</v>
      </c>
      <c r="D71" s="260">
        <v>0</v>
      </c>
      <c r="E71" s="261" t="str">
        <f t="shared" si="4"/>
        <v/>
      </c>
      <c r="F71" s="260">
        <v>19.333500000000001</v>
      </c>
      <c r="G71" s="260">
        <v>0</v>
      </c>
      <c r="H71" s="261">
        <f t="shared" si="5"/>
        <v>-1</v>
      </c>
      <c r="I71" s="260">
        <v>177.18346</v>
      </c>
      <c r="J71" s="261">
        <f t="shared" si="6"/>
        <v>-1</v>
      </c>
      <c r="K71" s="260">
        <v>19.333500000000001</v>
      </c>
      <c r="L71" s="260">
        <v>0</v>
      </c>
      <c r="M71" s="261">
        <f t="shared" si="7"/>
        <v>-1</v>
      </c>
    </row>
    <row r="72" spans="1:13" x14ac:dyDescent="0.25">
      <c r="A72" s="259" t="s">
        <v>200</v>
      </c>
      <c r="B72" s="259" t="s">
        <v>441</v>
      </c>
      <c r="C72" s="260">
        <v>0</v>
      </c>
      <c r="D72" s="260">
        <v>0</v>
      </c>
      <c r="E72" s="261" t="str">
        <f t="shared" si="4"/>
        <v/>
      </c>
      <c r="F72" s="260">
        <v>0</v>
      </c>
      <c r="G72" s="260">
        <v>0</v>
      </c>
      <c r="H72" s="261" t="str">
        <f t="shared" si="5"/>
        <v/>
      </c>
      <c r="I72" s="260">
        <v>0</v>
      </c>
      <c r="J72" s="261" t="str">
        <f t="shared" si="6"/>
        <v/>
      </c>
      <c r="K72" s="260">
        <v>0</v>
      </c>
      <c r="L72" s="260">
        <v>0</v>
      </c>
      <c r="M72" s="261" t="str">
        <f t="shared" si="7"/>
        <v/>
      </c>
    </row>
    <row r="73" spans="1:13" x14ac:dyDescent="0.25">
      <c r="A73" s="259" t="s">
        <v>200</v>
      </c>
      <c r="B73" s="259" t="s">
        <v>432</v>
      </c>
      <c r="C73" s="260">
        <v>0.37575999999999998</v>
      </c>
      <c r="D73" s="260">
        <v>174.18249</v>
      </c>
      <c r="E73" s="261">
        <f t="shared" si="4"/>
        <v>462.54718437300409</v>
      </c>
      <c r="F73" s="260">
        <v>6064.5168299999996</v>
      </c>
      <c r="G73" s="260">
        <v>8014.2328100000004</v>
      </c>
      <c r="H73" s="261">
        <f t="shared" si="5"/>
        <v>0.32149568294627051</v>
      </c>
      <c r="I73" s="260">
        <v>8403.8325999999997</v>
      </c>
      <c r="J73" s="261">
        <f t="shared" si="6"/>
        <v>-4.6359775181623597E-2</v>
      </c>
      <c r="K73" s="260">
        <v>6064.5168299999996</v>
      </c>
      <c r="L73" s="260">
        <v>8014.2328100000004</v>
      </c>
      <c r="M73" s="261">
        <f t="shared" si="7"/>
        <v>0.32149568294627051</v>
      </c>
    </row>
    <row r="74" spans="1:13" x14ac:dyDescent="0.25">
      <c r="A74" s="259" t="s">
        <v>200</v>
      </c>
      <c r="B74" s="259" t="s">
        <v>482</v>
      </c>
      <c r="C74" s="260">
        <v>0</v>
      </c>
      <c r="D74" s="260">
        <v>0</v>
      </c>
      <c r="E74" s="261" t="str">
        <f t="shared" si="4"/>
        <v/>
      </c>
      <c r="F74" s="260">
        <v>16.109000000000002</v>
      </c>
      <c r="G74" s="260">
        <v>50.634999999999998</v>
      </c>
      <c r="H74" s="261">
        <f t="shared" si="5"/>
        <v>2.1432739462412314</v>
      </c>
      <c r="I74" s="260">
        <v>21.095700000000001</v>
      </c>
      <c r="J74" s="261">
        <f t="shared" si="6"/>
        <v>1.4002521840943887</v>
      </c>
      <c r="K74" s="260">
        <v>16.109000000000002</v>
      </c>
      <c r="L74" s="260">
        <v>50.634999999999998</v>
      </c>
      <c r="M74" s="261">
        <f t="shared" si="7"/>
        <v>2.1432739462412314</v>
      </c>
    </row>
    <row r="75" spans="1:13" x14ac:dyDescent="0.25">
      <c r="A75" s="259" t="s">
        <v>200</v>
      </c>
      <c r="B75" s="259" t="s">
        <v>434</v>
      </c>
      <c r="C75" s="260">
        <v>0</v>
      </c>
      <c r="D75" s="260">
        <v>0</v>
      </c>
      <c r="E75" s="261" t="str">
        <f t="shared" si="4"/>
        <v/>
      </c>
      <c r="F75" s="260">
        <v>4435.5500099999999</v>
      </c>
      <c r="G75" s="260">
        <v>2234.3802700000001</v>
      </c>
      <c r="H75" s="261">
        <f t="shared" si="5"/>
        <v>-0.49625632335052849</v>
      </c>
      <c r="I75" s="260">
        <v>2510.5062200000002</v>
      </c>
      <c r="J75" s="261">
        <f t="shared" si="6"/>
        <v>-0.10998815609387336</v>
      </c>
      <c r="K75" s="260">
        <v>4435.5500099999999</v>
      </c>
      <c r="L75" s="260">
        <v>2234.3802700000001</v>
      </c>
      <c r="M75" s="261">
        <f t="shared" si="7"/>
        <v>-0.49625632335052849</v>
      </c>
    </row>
    <row r="76" spans="1:13" x14ac:dyDescent="0.25">
      <c r="A76" s="259" t="s">
        <v>200</v>
      </c>
      <c r="B76" s="259" t="s">
        <v>449</v>
      </c>
      <c r="C76" s="260">
        <v>24.375319999999999</v>
      </c>
      <c r="D76" s="260">
        <v>85.883520000000004</v>
      </c>
      <c r="E76" s="261">
        <f t="shared" si="4"/>
        <v>2.5233802058803745</v>
      </c>
      <c r="F76" s="260">
        <v>2407.0945999999999</v>
      </c>
      <c r="G76" s="260">
        <v>2411.8052499999999</v>
      </c>
      <c r="H76" s="261">
        <f t="shared" si="5"/>
        <v>1.956985820166679E-3</v>
      </c>
      <c r="I76" s="260">
        <v>4416.54468</v>
      </c>
      <c r="J76" s="261">
        <f t="shared" si="6"/>
        <v>-0.45391580415303312</v>
      </c>
      <c r="K76" s="260">
        <v>2407.0945999999999</v>
      </c>
      <c r="L76" s="260">
        <v>2411.8052499999999</v>
      </c>
      <c r="M76" s="261">
        <f t="shared" si="7"/>
        <v>1.956985820166679E-3</v>
      </c>
    </row>
    <row r="77" spans="1:13" x14ac:dyDescent="0.25">
      <c r="A77" s="259" t="s">
        <v>200</v>
      </c>
      <c r="B77" s="259" t="s">
        <v>480</v>
      </c>
      <c r="C77" s="260">
        <v>0</v>
      </c>
      <c r="D77" s="260">
        <v>0</v>
      </c>
      <c r="E77" s="261" t="str">
        <f t="shared" si="4"/>
        <v/>
      </c>
      <c r="F77" s="260">
        <v>135.55215000000001</v>
      </c>
      <c r="G77" s="260">
        <v>308</v>
      </c>
      <c r="H77" s="261">
        <f t="shared" si="5"/>
        <v>1.2721882316141793</v>
      </c>
      <c r="I77" s="260">
        <v>686.09400000000005</v>
      </c>
      <c r="J77" s="261">
        <f t="shared" si="6"/>
        <v>-0.55108192171918136</v>
      </c>
      <c r="K77" s="260">
        <v>135.55215000000001</v>
      </c>
      <c r="L77" s="260">
        <v>308</v>
      </c>
      <c r="M77" s="261">
        <f t="shared" si="7"/>
        <v>1.2721882316141793</v>
      </c>
    </row>
    <row r="78" spans="1:13" x14ac:dyDescent="0.25">
      <c r="A78" s="259" t="s">
        <v>200</v>
      </c>
      <c r="B78" s="259" t="s">
        <v>473</v>
      </c>
      <c r="C78" s="260">
        <v>0</v>
      </c>
      <c r="D78" s="260">
        <v>0</v>
      </c>
      <c r="E78" s="261" t="str">
        <f t="shared" si="4"/>
        <v/>
      </c>
      <c r="F78" s="260">
        <v>43.8962</v>
      </c>
      <c r="G78" s="260">
        <v>107.91858000000001</v>
      </c>
      <c r="H78" s="261">
        <f t="shared" si="5"/>
        <v>1.4584948127628361</v>
      </c>
      <c r="I78" s="260">
        <v>298.54093</v>
      </c>
      <c r="J78" s="261">
        <f t="shared" si="6"/>
        <v>-0.63851328526376605</v>
      </c>
      <c r="K78" s="260">
        <v>43.8962</v>
      </c>
      <c r="L78" s="260">
        <v>107.91858000000001</v>
      </c>
      <c r="M78" s="261">
        <f t="shared" si="7"/>
        <v>1.4584948127628361</v>
      </c>
    </row>
    <row r="79" spans="1:13" x14ac:dyDescent="0.25">
      <c r="A79" s="259" t="s">
        <v>200</v>
      </c>
      <c r="B79" s="259" t="s">
        <v>487</v>
      </c>
      <c r="C79" s="260">
        <v>0</v>
      </c>
      <c r="D79" s="260">
        <v>0</v>
      </c>
      <c r="E79" s="261" t="str">
        <f t="shared" si="4"/>
        <v/>
      </c>
      <c r="F79" s="260">
        <v>0</v>
      </c>
      <c r="G79" s="260">
        <v>0</v>
      </c>
      <c r="H79" s="261" t="str">
        <f t="shared" si="5"/>
        <v/>
      </c>
      <c r="I79" s="260">
        <v>0</v>
      </c>
      <c r="J79" s="261" t="str">
        <f t="shared" si="6"/>
        <v/>
      </c>
      <c r="K79" s="260">
        <v>0</v>
      </c>
      <c r="L79" s="260">
        <v>0</v>
      </c>
      <c r="M79" s="261" t="str">
        <f t="shared" si="7"/>
        <v/>
      </c>
    </row>
    <row r="80" spans="1:13" x14ac:dyDescent="0.25">
      <c r="A80" s="259" t="s">
        <v>200</v>
      </c>
      <c r="B80" s="259" t="s">
        <v>442</v>
      </c>
      <c r="C80" s="260">
        <v>0</v>
      </c>
      <c r="D80" s="260">
        <v>0</v>
      </c>
      <c r="E80" s="261" t="str">
        <f t="shared" si="4"/>
        <v/>
      </c>
      <c r="F80" s="260">
        <v>2108.2947300000001</v>
      </c>
      <c r="G80" s="260">
        <v>1336.9972700000001</v>
      </c>
      <c r="H80" s="261">
        <f t="shared" si="5"/>
        <v>-0.36583948582938397</v>
      </c>
      <c r="I80" s="260">
        <v>2206.3201600000002</v>
      </c>
      <c r="J80" s="261">
        <f t="shared" si="6"/>
        <v>-0.39401484234273598</v>
      </c>
      <c r="K80" s="260">
        <v>2108.2947300000001</v>
      </c>
      <c r="L80" s="260">
        <v>1336.9972700000001</v>
      </c>
      <c r="M80" s="261">
        <f t="shared" si="7"/>
        <v>-0.36583948582938397</v>
      </c>
    </row>
    <row r="81" spans="1:13" s="117" customFormat="1" x14ac:dyDescent="0.25">
      <c r="A81" s="117" t="s">
        <v>200</v>
      </c>
      <c r="B81" s="117" t="s">
        <v>3</v>
      </c>
      <c r="C81" s="180">
        <v>44393.756809999999</v>
      </c>
      <c r="D81" s="180">
        <v>37092.279029999998</v>
      </c>
      <c r="E81" s="262">
        <f t="shared" si="4"/>
        <v>-0.16447082438301985</v>
      </c>
      <c r="F81" s="180">
        <v>1088961.3197900001</v>
      </c>
      <c r="G81" s="180">
        <v>1004881.73354</v>
      </c>
      <c r="H81" s="262">
        <f t="shared" si="5"/>
        <v>-7.721081063394819E-2</v>
      </c>
      <c r="I81" s="180">
        <v>1142950.3884000001</v>
      </c>
      <c r="J81" s="262">
        <f t="shared" si="6"/>
        <v>-0.12080021693092069</v>
      </c>
      <c r="K81" s="180">
        <v>1088961.3197900001</v>
      </c>
      <c r="L81" s="180">
        <v>1004881.73354</v>
      </c>
      <c r="M81" s="262">
        <f t="shared" si="7"/>
        <v>-7.721081063394819E-2</v>
      </c>
    </row>
    <row r="82" spans="1:13" x14ac:dyDescent="0.25">
      <c r="A82" s="259" t="s">
        <v>412</v>
      </c>
      <c r="B82" s="259" t="s">
        <v>431</v>
      </c>
      <c r="C82" s="260">
        <v>0</v>
      </c>
      <c r="D82" s="260">
        <v>0</v>
      </c>
      <c r="E82" s="261" t="str">
        <f t="shared" si="4"/>
        <v/>
      </c>
      <c r="F82" s="260">
        <v>0</v>
      </c>
      <c r="G82" s="260">
        <v>0</v>
      </c>
      <c r="H82" s="261" t="str">
        <f t="shared" si="5"/>
        <v/>
      </c>
      <c r="I82" s="260">
        <v>0.11939</v>
      </c>
      <c r="J82" s="261">
        <f t="shared" si="6"/>
        <v>-1</v>
      </c>
      <c r="K82" s="260">
        <v>0</v>
      </c>
      <c r="L82" s="260">
        <v>0</v>
      </c>
      <c r="M82" s="261" t="str">
        <f t="shared" si="7"/>
        <v/>
      </c>
    </row>
    <row r="83" spans="1:13" x14ac:dyDescent="0.25">
      <c r="A83" s="259" t="s">
        <v>412</v>
      </c>
      <c r="B83" s="259" t="s">
        <v>417</v>
      </c>
      <c r="C83" s="260">
        <v>0</v>
      </c>
      <c r="D83" s="260">
        <v>0</v>
      </c>
      <c r="E83" s="261" t="str">
        <f t="shared" si="4"/>
        <v/>
      </c>
      <c r="F83" s="260">
        <v>0</v>
      </c>
      <c r="G83" s="260">
        <v>4.4029999999999996</v>
      </c>
      <c r="H83" s="261" t="str">
        <f t="shared" si="5"/>
        <v/>
      </c>
      <c r="I83" s="260">
        <v>0</v>
      </c>
      <c r="J83" s="261" t="str">
        <f t="shared" si="6"/>
        <v/>
      </c>
      <c r="K83" s="260">
        <v>0</v>
      </c>
      <c r="L83" s="260">
        <v>4.4029999999999996</v>
      </c>
      <c r="M83" s="261" t="str">
        <f t="shared" si="7"/>
        <v/>
      </c>
    </row>
    <row r="84" spans="1:13" x14ac:dyDescent="0.25">
      <c r="A84" s="259" t="s">
        <v>412</v>
      </c>
      <c r="B84" s="259" t="s">
        <v>420</v>
      </c>
      <c r="C84" s="260">
        <v>0</v>
      </c>
      <c r="D84" s="260">
        <v>0</v>
      </c>
      <c r="E84" s="261" t="str">
        <f t="shared" si="4"/>
        <v/>
      </c>
      <c r="F84" s="260">
        <v>0</v>
      </c>
      <c r="G84" s="260">
        <v>0</v>
      </c>
      <c r="H84" s="261" t="str">
        <f t="shared" si="5"/>
        <v/>
      </c>
      <c r="I84" s="260">
        <v>0</v>
      </c>
      <c r="J84" s="261" t="str">
        <f t="shared" si="6"/>
        <v/>
      </c>
      <c r="K84" s="260">
        <v>0</v>
      </c>
      <c r="L84" s="260">
        <v>0</v>
      </c>
      <c r="M84" s="261" t="str">
        <f t="shared" si="7"/>
        <v/>
      </c>
    </row>
    <row r="85" spans="1:13" x14ac:dyDescent="0.25">
      <c r="A85" s="259" t="s">
        <v>412</v>
      </c>
      <c r="B85" s="259" t="s">
        <v>429</v>
      </c>
      <c r="C85" s="260">
        <v>0</v>
      </c>
      <c r="D85" s="260">
        <v>0</v>
      </c>
      <c r="E85" s="261" t="str">
        <f t="shared" si="4"/>
        <v/>
      </c>
      <c r="F85" s="260">
        <v>0</v>
      </c>
      <c r="G85" s="260">
        <v>0</v>
      </c>
      <c r="H85" s="261" t="str">
        <f t="shared" si="5"/>
        <v/>
      </c>
      <c r="I85" s="260">
        <v>0</v>
      </c>
      <c r="J85" s="261" t="str">
        <f t="shared" si="6"/>
        <v/>
      </c>
      <c r="K85" s="260">
        <v>0</v>
      </c>
      <c r="L85" s="260">
        <v>0</v>
      </c>
      <c r="M85" s="261" t="str">
        <f t="shared" si="7"/>
        <v/>
      </c>
    </row>
    <row r="86" spans="1:13" s="117" customFormat="1" x14ac:dyDescent="0.25">
      <c r="A86" s="117" t="s">
        <v>412</v>
      </c>
      <c r="B86" s="117" t="s">
        <v>3</v>
      </c>
      <c r="C86" s="180">
        <v>0</v>
      </c>
      <c r="D86" s="180">
        <v>0</v>
      </c>
      <c r="E86" s="262" t="str">
        <f t="shared" si="4"/>
        <v/>
      </c>
      <c r="F86" s="180">
        <v>0</v>
      </c>
      <c r="G86" s="180">
        <v>4.4029999999999996</v>
      </c>
      <c r="H86" s="262" t="str">
        <f t="shared" si="5"/>
        <v/>
      </c>
      <c r="I86" s="180">
        <v>0.11939</v>
      </c>
      <c r="J86" s="262">
        <f t="shared" si="6"/>
        <v>35.879135605997149</v>
      </c>
      <c r="K86" s="180">
        <v>0</v>
      </c>
      <c r="L86" s="180">
        <v>4.4029999999999996</v>
      </c>
      <c r="M86" s="262" t="str">
        <f t="shared" si="7"/>
        <v/>
      </c>
    </row>
    <row r="87" spans="1:13" x14ac:dyDescent="0.25">
      <c r="A87" s="259" t="s">
        <v>499</v>
      </c>
      <c r="B87" s="259" t="s">
        <v>422</v>
      </c>
      <c r="C87" s="260">
        <v>0</v>
      </c>
      <c r="D87" s="260">
        <v>0</v>
      </c>
      <c r="E87" s="261" t="str">
        <f t="shared" si="4"/>
        <v/>
      </c>
      <c r="F87" s="260">
        <v>0</v>
      </c>
      <c r="G87" s="260">
        <v>0</v>
      </c>
      <c r="H87" s="261" t="str">
        <f t="shared" si="5"/>
        <v/>
      </c>
      <c r="I87" s="260">
        <v>0</v>
      </c>
      <c r="J87" s="261" t="str">
        <f t="shared" si="6"/>
        <v/>
      </c>
      <c r="K87" s="260">
        <v>0</v>
      </c>
      <c r="L87" s="260">
        <v>0</v>
      </c>
      <c r="M87" s="261" t="str">
        <f t="shared" si="7"/>
        <v/>
      </c>
    </row>
    <row r="88" spans="1:13" x14ac:dyDescent="0.25">
      <c r="A88" s="259" t="s">
        <v>499</v>
      </c>
      <c r="B88" s="259" t="s">
        <v>436</v>
      </c>
      <c r="C88" s="260">
        <v>0</v>
      </c>
      <c r="D88" s="260">
        <v>0</v>
      </c>
      <c r="E88" s="261" t="str">
        <f t="shared" si="4"/>
        <v/>
      </c>
      <c r="F88" s="260">
        <v>0</v>
      </c>
      <c r="G88" s="260">
        <v>0</v>
      </c>
      <c r="H88" s="261" t="str">
        <f t="shared" si="5"/>
        <v/>
      </c>
      <c r="I88" s="260">
        <v>0</v>
      </c>
      <c r="J88" s="261" t="str">
        <f t="shared" si="6"/>
        <v/>
      </c>
      <c r="K88" s="260">
        <v>0</v>
      </c>
      <c r="L88" s="260">
        <v>0</v>
      </c>
      <c r="M88" s="261" t="str">
        <f t="shared" si="7"/>
        <v/>
      </c>
    </row>
    <row r="89" spans="1:13" x14ac:dyDescent="0.25">
      <c r="A89" s="259" t="s">
        <v>499</v>
      </c>
      <c r="B89" s="259" t="s">
        <v>425</v>
      </c>
      <c r="C89" s="260">
        <v>0</v>
      </c>
      <c r="D89" s="260">
        <v>0</v>
      </c>
      <c r="E89" s="261" t="str">
        <f t="shared" si="4"/>
        <v/>
      </c>
      <c r="F89" s="260">
        <v>0</v>
      </c>
      <c r="G89" s="260">
        <v>0</v>
      </c>
      <c r="H89" s="261" t="str">
        <f t="shared" si="5"/>
        <v/>
      </c>
      <c r="I89" s="260">
        <v>0</v>
      </c>
      <c r="J89" s="261" t="str">
        <f t="shared" si="6"/>
        <v/>
      </c>
      <c r="K89" s="260">
        <v>0</v>
      </c>
      <c r="L89" s="260">
        <v>0</v>
      </c>
      <c r="M89" s="261" t="str">
        <f t="shared" si="7"/>
        <v/>
      </c>
    </row>
    <row r="90" spans="1:13" x14ac:dyDescent="0.25">
      <c r="A90" s="259" t="s">
        <v>499</v>
      </c>
      <c r="B90" s="259" t="s">
        <v>417</v>
      </c>
      <c r="C90" s="260">
        <v>0</v>
      </c>
      <c r="D90" s="260">
        <v>0</v>
      </c>
      <c r="E90" s="261" t="str">
        <f t="shared" si="4"/>
        <v/>
      </c>
      <c r="F90" s="260">
        <v>0</v>
      </c>
      <c r="G90" s="260">
        <v>0</v>
      </c>
      <c r="H90" s="261" t="str">
        <f t="shared" si="5"/>
        <v/>
      </c>
      <c r="I90" s="260">
        <v>35.557989999999997</v>
      </c>
      <c r="J90" s="261">
        <f t="shared" si="6"/>
        <v>-1</v>
      </c>
      <c r="K90" s="260">
        <v>0</v>
      </c>
      <c r="L90" s="260">
        <v>0</v>
      </c>
      <c r="M90" s="261" t="str">
        <f t="shared" si="7"/>
        <v/>
      </c>
    </row>
    <row r="91" spans="1:13" x14ac:dyDescent="0.25">
      <c r="A91" s="259" t="s">
        <v>499</v>
      </c>
      <c r="B91" s="259" t="s">
        <v>420</v>
      </c>
      <c r="C91" s="260">
        <v>0</v>
      </c>
      <c r="D91" s="260">
        <v>0</v>
      </c>
      <c r="E91" s="261" t="str">
        <f t="shared" si="4"/>
        <v/>
      </c>
      <c r="F91" s="260">
        <v>185.8</v>
      </c>
      <c r="G91" s="260">
        <v>0</v>
      </c>
      <c r="H91" s="261">
        <f t="shared" si="5"/>
        <v>-1</v>
      </c>
      <c r="I91" s="260">
        <v>0</v>
      </c>
      <c r="J91" s="261" t="str">
        <f t="shared" si="6"/>
        <v/>
      </c>
      <c r="K91" s="260">
        <v>185.8</v>
      </c>
      <c r="L91" s="260">
        <v>0</v>
      </c>
      <c r="M91" s="261">
        <f t="shared" si="7"/>
        <v>-1</v>
      </c>
    </row>
    <row r="92" spans="1:13" x14ac:dyDescent="0.25">
      <c r="A92" s="259" t="s">
        <v>499</v>
      </c>
      <c r="B92" s="259" t="s">
        <v>429</v>
      </c>
      <c r="C92" s="260">
        <v>0</v>
      </c>
      <c r="D92" s="260">
        <v>0</v>
      </c>
      <c r="E92" s="261" t="str">
        <f t="shared" si="4"/>
        <v/>
      </c>
      <c r="F92" s="260">
        <v>0</v>
      </c>
      <c r="G92" s="260">
        <v>0</v>
      </c>
      <c r="H92" s="261" t="str">
        <f t="shared" si="5"/>
        <v/>
      </c>
      <c r="I92" s="260">
        <v>8.6727699999999999</v>
      </c>
      <c r="J92" s="261">
        <f t="shared" si="6"/>
        <v>-1</v>
      </c>
      <c r="K92" s="260">
        <v>0</v>
      </c>
      <c r="L92" s="260">
        <v>0</v>
      </c>
      <c r="M92" s="261" t="str">
        <f t="shared" si="7"/>
        <v/>
      </c>
    </row>
    <row r="93" spans="1:13" s="117" customFormat="1" x14ac:dyDescent="0.25">
      <c r="A93" s="117" t="s">
        <v>499</v>
      </c>
      <c r="B93" s="117" t="s">
        <v>3</v>
      </c>
      <c r="C93" s="180">
        <v>0</v>
      </c>
      <c r="D93" s="180">
        <v>0</v>
      </c>
      <c r="E93" s="262" t="str">
        <f t="shared" si="4"/>
        <v/>
      </c>
      <c r="F93" s="180">
        <v>185.8</v>
      </c>
      <c r="G93" s="180">
        <v>0</v>
      </c>
      <c r="H93" s="262">
        <f t="shared" si="5"/>
        <v>-1</v>
      </c>
      <c r="I93" s="180">
        <v>44.230759999999997</v>
      </c>
      <c r="J93" s="262">
        <f t="shared" si="6"/>
        <v>-1</v>
      </c>
      <c r="K93" s="180">
        <v>185.8</v>
      </c>
      <c r="L93" s="180">
        <v>0</v>
      </c>
      <c r="M93" s="262">
        <f t="shared" si="7"/>
        <v>-1</v>
      </c>
    </row>
    <row r="94" spans="1:13" x14ac:dyDescent="0.25">
      <c r="A94" s="259" t="s">
        <v>283</v>
      </c>
      <c r="B94" s="259" t="s">
        <v>428</v>
      </c>
      <c r="C94" s="260">
        <v>0</v>
      </c>
      <c r="D94" s="260">
        <v>0</v>
      </c>
      <c r="E94" s="261" t="str">
        <f t="shared" si="4"/>
        <v/>
      </c>
      <c r="F94" s="260">
        <v>11.535</v>
      </c>
      <c r="G94" s="260">
        <v>1.2147600000000001</v>
      </c>
      <c r="H94" s="261">
        <f t="shared" si="5"/>
        <v>-0.89468920676202857</v>
      </c>
      <c r="I94" s="260">
        <v>32.069319999999998</v>
      </c>
      <c r="J94" s="261">
        <f t="shared" si="6"/>
        <v>-0.96212080580442616</v>
      </c>
      <c r="K94" s="260">
        <v>11.535</v>
      </c>
      <c r="L94" s="260">
        <v>1.2147600000000001</v>
      </c>
      <c r="M94" s="261">
        <f t="shared" si="7"/>
        <v>-0.89468920676202857</v>
      </c>
    </row>
    <row r="95" spans="1:13" x14ac:dyDescent="0.25">
      <c r="A95" s="259" t="s">
        <v>283</v>
      </c>
      <c r="B95" s="259" t="s">
        <v>466</v>
      </c>
      <c r="C95" s="260">
        <v>0</v>
      </c>
      <c r="D95" s="260">
        <v>0</v>
      </c>
      <c r="E95" s="261" t="str">
        <f t="shared" si="4"/>
        <v/>
      </c>
      <c r="F95" s="260">
        <v>0</v>
      </c>
      <c r="G95" s="260">
        <v>0</v>
      </c>
      <c r="H95" s="261" t="str">
        <f t="shared" si="5"/>
        <v/>
      </c>
      <c r="I95" s="260">
        <v>0</v>
      </c>
      <c r="J95" s="261" t="str">
        <f t="shared" si="6"/>
        <v/>
      </c>
      <c r="K95" s="260">
        <v>0</v>
      </c>
      <c r="L95" s="260">
        <v>0</v>
      </c>
      <c r="M95" s="261" t="str">
        <f t="shared" si="7"/>
        <v/>
      </c>
    </row>
    <row r="96" spans="1:13" x14ac:dyDescent="0.25">
      <c r="A96" s="259" t="s">
        <v>283</v>
      </c>
      <c r="B96" s="259" t="s">
        <v>452</v>
      </c>
      <c r="C96" s="260">
        <v>0</v>
      </c>
      <c r="D96" s="260">
        <v>0</v>
      </c>
      <c r="E96" s="261" t="str">
        <f t="shared" si="4"/>
        <v/>
      </c>
      <c r="F96" s="260">
        <v>0</v>
      </c>
      <c r="G96" s="260">
        <v>0</v>
      </c>
      <c r="H96" s="261" t="str">
        <f t="shared" si="5"/>
        <v/>
      </c>
      <c r="I96" s="260">
        <v>0</v>
      </c>
      <c r="J96" s="261" t="str">
        <f t="shared" si="6"/>
        <v/>
      </c>
      <c r="K96" s="260">
        <v>0</v>
      </c>
      <c r="L96" s="260">
        <v>0</v>
      </c>
      <c r="M96" s="261" t="str">
        <f t="shared" si="7"/>
        <v/>
      </c>
    </row>
    <row r="97" spans="1:13" x14ac:dyDescent="0.25">
      <c r="A97" s="259" t="s">
        <v>283</v>
      </c>
      <c r="B97" s="259" t="s">
        <v>488</v>
      </c>
      <c r="C97" s="260">
        <v>0</v>
      </c>
      <c r="D97" s="260">
        <v>0</v>
      </c>
      <c r="E97" s="261" t="str">
        <f t="shared" si="4"/>
        <v/>
      </c>
      <c r="F97" s="260">
        <v>0</v>
      </c>
      <c r="G97" s="260">
        <v>0</v>
      </c>
      <c r="H97" s="261" t="str">
        <f t="shared" si="5"/>
        <v/>
      </c>
      <c r="I97" s="260">
        <v>0</v>
      </c>
      <c r="J97" s="261" t="str">
        <f t="shared" si="6"/>
        <v/>
      </c>
      <c r="K97" s="260">
        <v>0</v>
      </c>
      <c r="L97" s="260">
        <v>0</v>
      </c>
      <c r="M97" s="261" t="str">
        <f t="shared" si="7"/>
        <v/>
      </c>
    </row>
    <row r="98" spans="1:13" x14ac:dyDescent="0.25">
      <c r="A98" s="259" t="s">
        <v>283</v>
      </c>
      <c r="B98" s="259" t="s">
        <v>422</v>
      </c>
      <c r="C98" s="260">
        <v>0</v>
      </c>
      <c r="D98" s="260">
        <v>11.087999999999999</v>
      </c>
      <c r="E98" s="261" t="str">
        <f t="shared" si="4"/>
        <v/>
      </c>
      <c r="F98" s="260">
        <v>209.50683000000001</v>
      </c>
      <c r="G98" s="260">
        <v>825.65448000000004</v>
      </c>
      <c r="H98" s="261">
        <f t="shared" si="5"/>
        <v>2.9409430231940412</v>
      </c>
      <c r="I98" s="260">
        <v>1324.6701599999999</v>
      </c>
      <c r="J98" s="261">
        <f t="shared" si="6"/>
        <v>-0.37670938401752774</v>
      </c>
      <c r="K98" s="260">
        <v>209.50683000000001</v>
      </c>
      <c r="L98" s="260">
        <v>825.65448000000004</v>
      </c>
      <c r="M98" s="261">
        <f t="shared" si="7"/>
        <v>2.9409430231940412</v>
      </c>
    </row>
    <row r="99" spans="1:13" x14ac:dyDescent="0.25">
      <c r="A99" s="259" t="s">
        <v>283</v>
      </c>
      <c r="B99" s="259" t="s">
        <v>431</v>
      </c>
      <c r="C99" s="260">
        <v>0</v>
      </c>
      <c r="D99" s="260">
        <v>0</v>
      </c>
      <c r="E99" s="261" t="str">
        <f t="shared" si="4"/>
        <v/>
      </c>
      <c r="F99" s="260">
        <v>408.54387000000003</v>
      </c>
      <c r="G99" s="260">
        <v>54.21367</v>
      </c>
      <c r="H99" s="261">
        <f t="shared" si="5"/>
        <v>-0.86730024856326937</v>
      </c>
      <c r="I99" s="260">
        <v>47.290799999999997</v>
      </c>
      <c r="J99" s="261">
        <f t="shared" si="6"/>
        <v>0.1463893611442395</v>
      </c>
      <c r="K99" s="260">
        <v>408.54387000000003</v>
      </c>
      <c r="L99" s="260">
        <v>54.21367</v>
      </c>
      <c r="M99" s="261">
        <f t="shared" si="7"/>
        <v>-0.86730024856326937</v>
      </c>
    </row>
    <row r="100" spans="1:13" x14ac:dyDescent="0.25">
      <c r="A100" s="259" t="s">
        <v>283</v>
      </c>
      <c r="B100" s="259" t="s">
        <v>439</v>
      </c>
      <c r="C100" s="260">
        <v>0</v>
      </c>
      <c r="D100" s="260">
        <v>0</v>
      </c>
      <c r="E100" s="261" t="str">
        <f t="shared" si="4"/>
        <v/>
      </c>
      <c r="F100" s="260">
        <v>0</v>
      </c>
      <c r="G100" s="260">
        <v>0</v>
      </c>
      <c r="H100" s="261" t="str">
        <f t="shared" si="5"/>
        <v/>
      </c>
      <c r="I100" s="260">
        <v>16.0168</v>
      </c>
      <c r="J100" s="261">
        <f t="shared" si="6"/>
        <v>-1</v>
      </c>
      <c r="K100" s="260">
        <v>0</v>
      </c>
      <c r="L100" s="260">
        <v>0</v>
      </c>
      <c r="M100" s="261" t="str">
        <f t="shared" si="7"/>
        <v/>
      </c>
    </row>
    <row r="101" spans="1:13" x14ac:dyDescent="0.25">
      <c r="A101" s="259" t="s">
        <v>283</v>
      </c>
      <c r="B101" s="259" t="s">
        <v>436</v>
      </c>
      <c r="C101" s="260">
        <v>0</v>
      </c>
      <c r="D101" s="260">
        <v>0</v>
      </c>
      <c r="E101" s="261" t="str">
        <f t="shared" si="4"/>
        <v/>
      </c>
      <c r="F101" s="260">
        <v>0</v>
      </c>
      <c r="G101" s="260">
        <v>0</v>
      </c>
      <c r="H101" s="261" t="str">
        <f t="shared" si="5"/>
        <v/>
      </c>
      <c r="I101" s="260">
        <v>0</v>
      </c>
      <c r="J101" s="261" t="str">
        <f t="shared" si="6"/>
        <v/>
      </c>
      <c r="K101" s="260">
        <v>0</v>
      </c>
      <c r="L101" s="260">
        <v>0</v>
      </c>
      <c r="M101" s="261" t="str">
        <f t="shared" si="7"/>
        <v/>
      </c>
    </row>
    <row r="102" spans="1:13" x14ac:dyDescent="0.25">
      <c r="A102" s="259" t="s">
        <v>283</v>
      </c>
      <c r="B102" s="259" t="s">
        <v>463</v>
      </c>
      <c r="C102" s="260">
        <v>0</v>
      </c>
      <c r="D102" s="260">
        <v>0</v>
      </c>
      <c r="E102" s="261" t="str">
        <f t="shared" si="4"/>
        <v/>
      </c>
      <c r="F102" s="260">
        <v>0</v>
      </c>
      <c r="G102" s="260">
        <v>0</v>
      </c>
      <c r="H102" s="261" t="str">
        <f t="shared" si="5"/>
        <v/>
      </c>
      <c r="I102" s="260">
        <v>0</v>
      </c>
      <c r="J102" s="261" t="str">
        <f t="shared" si="6"/>
        <v/>
      </c>
      <c r="K102" s="260">
        <v>0</v>
      </c>
      <c r="L102" s="260">
        <v>0</v>
      </c>
      <c r="M102" s="261" t="str">
        <f t="shared" si="7"/>
        <v/>
      </c>
    </row>
    <row r="103" spans="1:13" x14ac:dyDescent="0.25">
      <c r="A103" s="259" t="s">
        <v>283</v>
      </c>
      <c r="B103" s="259" t="s">
        <v>419</v>
      </c>
      <c r="C103" s="260">
        <v>0</v>
      </c>
      <c r="D103" s="260">
        <v>0</v>
      </c>
      <c r="E103" s="261" t="str">
        <f t="shared" si="4"/>
        <v/>
      </c>
      <c r="F103" s="260">
        <v>3.7078000000000002</v>
      </c>
      <c r="G103" s="260">
        <v>292.69673999999998</v>
      </c>
      <c r="H103" s="261">
        <f t="shared" si="5"/>
        <v>77.940811262743395</v>
      </c>
      <c r="I103" s="260">
        <v>216.35696999999999</v>
      </c>
      <c r="J103" s="261">
        <f t="shared" si="6"/>
        <v>0.35284174112809952</v>
      </c>
      <c r="K103" s="260">
        <v>3.7078000000000002</v>
      </c>
      <c r="L103" s="260">
        <v>292.69673999999998</v>
      </c>
      <c r="M103" s="261">
        <f t="shared" si="7"/>
        <v>77.940811262743395</v>
      </c>
    </row>
    <row r="104" spans="1:13" x14ac:dyDescent="0.25">
      <c r="A104" s="259" t="s">
        <v>283</v>
      </c>
      <c r="B104" s="259" t="s">
        <v>470</v>
      </c>
      <c r="C104" s="260">
        <v>0</v>
      </c>
      <c r="D104" s="260">
        <v>0</v>
      </c>
      <c r="E104" s="261" t="str">
        <f t="shared" si="4"/>
        <v/>
      </c>
      <c r="F104" s="260">
        <v>0</v>
      </c>
      <c r="G104" s="260">
        <v>84.804400000000001</v>
      </c>
      <c r="H104" s="261" t="str">
        <f t="shared" si="5"/>
        <v/>
      </c>
      <c r="I104" s="260">
        <v>83.937359999999998</v>
      </c>
      <c r="J104" s="261">
        <f t="shared" si="6"/>
        <v>1.0329607697930898E-2</v>
      </c>
      <c r="K104" s="260">
        <v>0</v>
      </c>
      <c r="L104" s="260">
        <v>84.804400000000001</v>
      </c>
      <c r="M104" s="261" t="str">
        <f t="shared" si="7"/>
        <v/>
      </c>
    </row>
    <row r="105" spans="1:13" x14ac:dyDescent="0.25">
      <c r="A105" s="259" t="s">
        <v>283</v>
      </c>
      <c r="B105" s="259" t="s">
        <v>451</v>
      </c>
      <c r="C105" s="260">
        <v>0</v>
      </c>
      <c r="D105" s="260">
        <v>0</v>
      </c>
      <c r="E105" s="261" t="str">
        <f t="shared" si="4"/>
        <v/>
      </c>
      <c r="F105" s="260">
        <v>0</v>
      </c>
      <c r="G105" s="260">
        <v>0</v>
      </c>
      <c r="H105" s="261" t="str">
        <f t="shared" si="5"/>
        <v/>
      </c>
      <c r="I105" s="260">
        <v>233.125</v>
      </c>
      <c r="J105" s="261">
        <f t="shared" si="6"/>
        <v>-1</v>
      </c>
      <c r="K105" s="260">
        <v>0</v>
      </c>
      <c r="L105" s="260">
        <v>0</v>
      </c>
      <c r="M105" s="261" t="str">
        <f t="shared" si="7"/>
        <v/>
      </c>
    </row>
    <row r="106" spans="1:13" x14ac:dyDescent="0.25">
      <c r="A106" s="259" t="s">
        <v>283</v>
      </c>
      <c r="B106" s="259" t="s">
        <v>444</v>
      </c>
      <c r="C106" s="260">
        <v>0</v>
      </c>
      <c r="D106" s="260">
        <v>0</v>
      </c>
      <c r="E106" s="261" t="str">
        <f t="shared" si="4"/>
        <v/>
      </c>
      <c r="F106" s="260">
        <v>7.0185599999999999</v>
      </c>
      <c r="G106" s="260">
        <v>0</v>
      </c>
      <c r="H106" s="261">
        <f t="shared" si="5"/>
        <v>-1</v>
      </c>
      <c r="I106" s="260">
        <v>1200.19406</v>
      </c>
      <c r="J106" s="261">
        <f t="shared" si="6"/>
        <v>-1</v>
      </c>
      <c r="K106" s="260">
        <v>7.0185599999999999</v>
      </c>
      <c r="L106" s="260">
        <v>0</v>
      </c>
      <c r="M106" s="261">
        <f t="shared" si="7"/>
        <v>-1</v>
      </c>
    </row>
    <row r="107" spans="1:13" x14ac:dyDescent="0.25">
      <c r="A107" s="259" t="s">
        <v>283</v>
      </c>
      <c r="B107" s="259" t="s">
        <v>425</v>
      </c>
      <c r="C107" s="260">
        <v>0</v>
      </c>
      <c r="D107" s="260">
        <v>0</v>
      </c>
      <c r="E107" s="261" t="str">
        <f t="shared" si="4"/>
        <v/>
      </c>
      <c r="F107" s="260">
        <v>0</v>
      </c>
      <c r="G107" s="260">
        <v>32.071770000000001</v>
      </c>
      <c r="H107" s="261" t="str">
        <f t="shared" si="5"/>
        <v/>
      </c>
      <c r="I107" s="260">
        <v>12</v>
      </c>
      <c r="J107" s="261">
        <f t="shared" si="6"/>
        <v>1.6726475000000001</v>
      </c>
      <c r="K107" s="260">
        <v>0</v>
      </c>
      <c r="L107" s="260">
        <v>32.071770000000001</v>
      </c>
      <c r="M107" s="261" t="str">
        <f t="shared" si="7"/>
        <v/>
      </c>
    </row>
    <row r="108" spans="1:13" x14ac:dyDescent="0.25">
      <c r="A108" s="259" t="s">
        <v>283</v>
      </c>
      <c r="B108" s="259" t="s">
        <v>457</v>
      </c>
      <c r="C108" s="260">
        <v>0</v>
      </c>
      <c r="D108" s="260">
        <v>0</v>
      </c>
      <c r="E108" s="261" t="str">
        <f t="shared" si="4"/>
        <v/>
      </c>
      <c r="F108" s="260">
        <v>5.4269999999999996</v>
      </c>
      <c r="G108" s="260">
        <v>0.88800000000000001</v>
      </c>
      <c r="H108" s="261">
        <f t="shared" si="5"/>
        <v>-0.83637368711995574</v>
      </c>
      <c r="I108" s="260">
        <v>17.69182</v>
      </c>
      <c r="J108" s="261">
        <f t="shared" si="6"/>
        <v>-0.94980731207981994</v>
      </c>
      <c r="K108" s="260">
        <v>5.4269999999999996</v>
      </c>
      <c r="L108" s="260">
        <v>0.88800000000000001</v>
      </c>
      <c r="M108" s="261">
        <f t="shared" si="7"/>
        <v>-0.83637368711995574</v>
      </c>
    </row>
    <row r="109" spans="1:13" x14ac:dyDescent="0.25">
      <c r="A109" s="259" t="s">
        <v>283</v>
      </c>
      <c r="B109" s="259" t="s">
        <v>450</v>
      </c>
      <c r="C109" s="260">
        <v>0</v>
      </c>
      <c r="D109" s="260">
        <v>0</v>
      </c>
      <c r="E109" s="261" t="str">
        <f t="shared" si="4"/>
        <v/>
      </c>
      <c r="F109" s="260">
        <v>0</v>
      </c>
      <c r="G109" s="260">
        <v>0</v>
      </c>
      <c r="H109" s="261" t="str">
        <f t="shared" si="5"/>
        <v/>
      </c>
      <c r="I109" s="260">
        <v>0</v>
      </c>
      <c r="J109" s="261" t="str">
        <f t="shared" si="6"/>
        <v/>
      </c>
      <c r="K109" s="260">
        <v>0</v>
      </c>
      <c r="L109" s="260">
        <v>0</v>
      </c>
      <c r="M109" s="261" t="str">
        <f t="shared" si="7"/>
        <v/>
      </c>
    </row>
    <row r="110" spans="1:13" x14ac:dyDescent="0.25">
      <c r="A110" s="259" t="s">
        <v>283</v>
      </c>
      <c r="B110" s="259" t="s">
        <v>486</v>
      </c>
      <c r="C110" s="260">
        <v>0</v>
      </c>
      <c r="D110" s="260">
        <v>0</v>
      </c>
      <c r="E110" s="261" t="str">
        <f t="shared" si="4"/>
        <v/>
      </c>
      <c r="F110" s="260">
        <v>0</v>
      </c>
      <c r="G110" s="260">
        <v>0</v>
      </c>
      <c r="H110" s="261" t="str">
        <f t="shared" si="5"/>
        <v/>
      </c>
      <c r="I110" s="260">
        <v>0</v>
      </c>
      <c r="J110" s="261" t="str">
        <f t="shared" si="6"/>
        <v/>
      </c>
      <c r="K110" s="260">
        <v>0</v>
      </c>
      <c r="L110" s="260">
        <v>0</v>
      </c>
      <c r="M110" s="261" t="str">
        <f t="shared" si="7"/>
        <v/>
      </c>
    </row>
    <row r="111" spans="1:13" x14ac:dyDescent="0.25">
      <c r="A111" s="259" t="s">
        <v>283</v>
      </c>
      <c r="B111" s="259" t="s">
        <v>435</v>
      </c>
      <c r="C111" s="260">
        <v>0</v>
      </c>
      <c r="D111" s="260">
        <v>0</v>
      </c>
      <c r="E111" s="261" t="str">
        <f t="shared" si="4"/>
        <v/>
      </c>
      <c r="F111" s="260">
        <v>0</v>
      </c>
      <c r="G111" s="260">
        <v>0</v>
      </c>
      <c r="H111" s="261" t="str">
        <f t="shared" si="5"/>
        <v/>
      </c>
      <c r="I111" s="260">
        <v>6.66</v>
      </c>
      <c r="J111" s="261">
        <f t="shared" si="6"/>
        <v>-1</v>
      </c>
      <c r="K111" s="260">
        <v>0</v>
      </c>
      <c r="L111" s="260">
        <v>0</v>
      </c>
      <c r="M111" s="261" t="str">
        <f t="shared" si="7"/>
        <v/>
      </c>
    </row>
    <row r="112" spans="1:13" x14ac:dyDescent="0.25">
      <c r="A112" s="259" t="s">
        <v>283</v>
      </c>
      <c r="B112" s="259" t="s">
        <v>421</v>
      </c>
      <c r="C112" s="260">
        <v>411.54750000000001</v>
      </c>
      <c r="D112" s="260">
        <v>0</v>
      </c>
      <c r="E112" s="261">
        <f t="shared" si="4"/>
        <v>-1</v>
      </c>
      <c r="F112" s="260">
        <v>4652.54169</v>
      </c>
      <c r="G112" s="260">
        <v>7335.4032900000002</v>
      </c>
      <c r="H112" s="261">
        <f t="shared" si="5"/>
        <v>0.57664429010199814</v>
      </c>
      <c r="I112" s="260">
        <v>960.49477999999999</v>
      </c>
      <c r="J112" s="261">
        <f t="shared" si="6"/>
        <v>6.6371089596135029</v>
      </c>
      <c r="K112" s="260">
        <v>4652.54169</v>
      </c>
      <c r="L112" s="260">
        <v>7335.4032900000002</v>
      </c>
      <c r="M112" s="261">
        <f t="shared" si="7"/>
        <v>0.57664429010199814</v>
      </c>
    </row>
    <row r="113" spans="1:13" x14ac:dyDescent="0.25">
      <c r="A113" s="259" t="s">
        <v>283</v>
      </c>
      <c r="B113" s="259" t="s">
        <v>458</v>
      </c>
      <c r="C113" s="260">
        <v>0</v>
      </c>
      <c r="D113" s="260">
        <v>0</v>
      </c>
      <c r="E113" s="261" t="str">
        <f t="shared" si="4"/>
        <v/>
      </c>
      <c r="F113" s="260">
        <v>0</v>
      </c>
      <c r="G113" s="260">
        <v>0</v>
      </c>
      <c r="H113" s="261" t="str">
        <f t="shared" si="5"/>
        <v/>
      </c>
      <c r="I113" s="260">
        <v>0</v>
      </c>
      <c r="J113" s="261" t="str">
        <f t="shared" si="6"/>
        <v/>
      </c>
      <c r="K113" s="260">
        <v>0</v>
      </c>
      <c r="L113" s="260">
        <v>0</v>
      </c>
      <c r="M113" s="261" t="str">
        <f t="shared" si="7"/>
        <v/>
      </c>
    </row>
    <row r="114" spans="1:13" x14ac:dyDescent="0.25">
      <c r="A114" s="259" t="s">
        <v>283</v>
      </c>
      <c r="B114" s="259" t="s">
        <v>430</v>
      </c>
      <c r="C114" s="260">
        <v>0</v>
      </c>
      <c r="D114" s="260">
        <v>0</v>
      </c>
      <c r="E114" s="261" t="str">
        <f t="shared" si="4"/>
        <v/>
      </c>
      <c r="F114" s="260">
        <v>53</v>
      </c>
      <c r="G114" s="260">
        <v>5.4086999999999996</v>
      </c>
      <c r="H114" s="261">
        <f t="shared" si="5"/>
        <v>-0.89794905660377355</v>
      </c>
      <c r="I114" s="260">
        <v>0</v>
      </c>
      <c r="J114" s="261" t="str">
        <f t="shared" si="6"/>
        <v/>
      </c>
      <c r="K114" s="260">
        <v>53</v>
      </c>
      <c r="L114" s="260">
        <v>5.4086999999999996</v>
      </c>
      <c r="M114" s="261">
        <f t="shared" si="7"/>
        <v>-0.89794905660377355</v>
      </c>
    </row>
    <row r="115" spans="1:13" x14ac:dyDescent="0.25">
      <c r="A115" s="259" t="s">
        <v>283</v>
      </c>
      <c r="B115" s="259" t="s">
        <v>478</v>
      </c>
      <c r="C115" s="260">
        <v>0</v>
      </c>
      <c r="D115" s="260">
        <v>32.849629999999998</v>
      </c>
      <c r="E115" s="261" t="str">
        <f t="shared" si="4"/>
        <v/>
      </c>
      <c r="F115" s="260">
        <v>0</v>
      </c>
      <c r="G115" s="260">
        <v>475.66039000000001</v>
      </c>
      <c r="H115" s="261" t="str">
        <f t="shared" si="5"/>
        <v/>
      </c>
      <c r="I115" s="260">
        <v>235.25361000000001</v>
      </c>
      <c r="J115" s="261">
        <f t="shared" si="6"/>
        <v>1.0219047435658903</v>
      </c>
      <c r="K115" s="260">
        <v>0</v>
      </c>
      <c r="L115" s="260">
        <v>475.66039000000001</v>
      </c>
      <c r="M115" s="261" t="str">
        <f t="shared" si="7"/>
        <v/>
      </c>
    </row>
    <row r="116" spans="1:13" x14ac:dyDescent="0.25">
      <c r="A116" s="259" t="s">
        <v>283</v>
      </c>
      <c r="B116" s="259" t="s">
        <v>448</v>
      </c>
      <c r="C116" s="260">
        <v>0</v>
      </c>
      <c r="D116" s="260">
        <v>0</v>
      </c>
      <c r="E116" s="261" t="str">
        <f t="shared" si="4"/>
        <v/>
      </c>
      <c r="F116" s="260">
        <v>0</v>
      </c>
      <c r="G116" s="260">
        <v>0</v>
      </c>
      <c r="H116" s="261" t="str">
        <f t="shared" si="5"/>
        <v/>
      </c>
      <c r="I116" s="260">
        <v>0</v>
      </c>
      <c r="J116" s="261" t="str">
        <f t="shared" si="6"/>
        <v/>
      </c>
      <c r="K116" s="260">
        <v>0</v>
      </c>
      <c r="L116" s="260">
        <v>0</v>
      </c>
      <c r="M116" s="261" t="str">
        <f t="shared" si="7"/>
        <v/>
      </c>
    </row>
    <row r="117" spans="1:13" x14ac:dyDescent="0.25">
      <c r="A117" s="259" t="s">
        <v>283</v>
      </c>
      <c r="B117" s="259" t="s">
        <v>417</v>
      </c>
      <c r="C117" s="260">
        <v>545.48878999999999</v>
      </c>
      <c r="D117" s="260">
        <v>177.71109999999999</v>
      </c>
      <c r="E117" s="261">
        <f t="shared" si="4"/>
        <v>-0.67421676988082568</v>
      </c>
      <c r="F117" s="260">
        <v>8603.1138100000007</v>
      </c>
      <c r="G117" s="260">
        <v>13421.33826</v>
      </c>
      <c r="H117" s="261">
        <f t="shared" si="5"/>
        <v>0.56005587702436777</v>
      </c>
      <c r="I117" s="260">
        <v>10051.21004</v>
      </c>
      <c r="J117" s="261">
        <f t="shared" si="6"/>
        <v>0.33529577101544694</v>
      </c>
      <c r="K117" s="260">
        <v>8603.1138100000007</v>
      </c>
      <c r="L117" s="260">
        <v>13421.33826</v>
      </c>
      <c r="M117" s="261">
        <f t="shared" si="7"/>
        <v>0.56005587702436777</v>
      </c>
    </row>
    <row r="118" spans="1:13" x14ac:dyDescent="0.25">
      <c r="A118" s="259" t="s">
        <v>283</v>
      </c>
      <c r="B118" s="259" t="s">
        <v>420</v>
      </c>
      <c r="C118" s="260">
        <v>0</v>
      </c>
      <c r="D118" s="260">
        <v>0</v>
      </c>
      <c r="E118" s="261" t="str">
        <f t="shared" si="4"/>
        <v/>
      </c>
      <c r="F118" s="260">
        <v>112.32231</v>
      </c>
      <c r="G118" s="260">
        <v>426.49198000000001</v>
      </c>
      <c r="H118" s="261">
        <f t="shared" si="5"/>
        <v>2.7970371157786911</v>
      </c>
      <c r="I118" s="260">
        <v>291.38260000000002</v>
      </c>
      <c r="J118" s="261">
        <f t="shared" si="6"/>
        <v>0.46368376148747381</v>
      </c>
      <c r="K118" s="260">
        <v>112.32231</v>
      </c>
      <c r="L118" s="260">
        <v>426.49198000000001</v>
      </c>
      <c r="M118" s="261">
        <f t="shared" si="7"/>
        <v>2.7970371157786911</v>
      </c>
    </row>
    <row r="119" spans="1:13" x14ac:dyDescent="0.25">
      <c r="A119" s="259" t="s">
        <v>283</v>
      </c>
      <c r="B119" s="259" t="s">
        <v>454</v>
      </c>
      <c r="C119" s="260">
        <v>0</v>
      </c>
      <c r="D119" s="260">
        <v>0</v>
      </c>
      <c r="E119" s="261" t="str">
        <f t="shared" si="4"/>
        <v/>
      </c>
      <c r="F119" s="260">
        <v>259.60000000000002</v>
      </c>
      <c r="G119" s="260">
        <v>778.52</v>
      </c>
      <c r="H119" s="261">
        <f t="shared" si="5"/>
        <v>1.998921417565485</v>
      </c>
      <c r="I119" s="260">
        <v>573.32000000000005</v>
      </c>
      <c r="J119" s="261">
        <f t="shared" si="6"/>
        <v>0.35791530035582197</v>
      </c>
      <c r="K119" s="260">
        <v>259.60000000000002</v>
      </c>
      <c r="L119" s="260">
        <v>778.52</v>
      </c>
      <c r="M119" s="261">
        <f t="shared" si="7"/>
        <v>1.998921417565485</v>
      </c>
    </row>
    <row r="120" spans="1:13" x14ac:dyDescent="0.25">
      <c r="A120" s="259" t="s">
        <v>283</v>
      </c>
      <c r="B120" s="259" t="s">
        <v>447</v>
      </c>
      <c r="C120" s="260">
        <v>0</v>
      </c>
      <c r="D120" s="260">
        <v>0</v>
      </c>
      <c r="E120" s="261" t="str">
        <f t="shared" si="4"/>
        <v/>
      </c>
      <c r="F120" s="260">
        <v>0</v>
      </c>
      <c r="G120" s="260">
        <v>39.980499999999999</v>
      </c>
      <c r="H120" s="261" t="str">
        <f t="shared" si="5"/>
        <v/>
      </c>
      <c r="I120" s="260">
        <v>167.98570000000001</v>
      </c>
      <c r="J120" s="261">
        <f t="shared" si="6"/>
        <v>-0.76200057504894758</v>
      </c>
      <c r="K120" s="260">
        <v>0</v>
      </c>
      <c r="L120" s="260">
        <v>39.980499999999999</v>
      </c>
      <c r="M120" s="261" t="str">
        <f t="shared" si="7"/>
        <v/>
      </c>
    </row>
    <row r="121" spans="1:13" x14ac:dyDescent="0.25">
      <c r="A121" s="259" t="s">
        <v>283</v>
      </c>
      <c r="B121" s="259" t="s">
        <v>429</v>
      </c>
      <c r="C121" s="260">
        <v>0</v>
      </c>
      <c r="D121" s="260">
        <v>19.629899999999999</v>
      </c>
      <c r="E121" s="261" t="str">
        <f t="shared" si="4"/>
        <v/>
      </c>
      <c r="F121" s="260">
        <v>98.966030000000003</v>
      </c>
      <c r="G121" s="260">
        <v>19.629899999999999</v>
      </c>
      <c r="H121" s="261">
        <f t="shared" si="5"/>
        <v>-0.8016501217640033</v>
      </c>
      <c r="I121" s="260">
        <v>479.54047000000003</v>
      </c>
      <c r="J121" s="261">
        <f t="shared" si="6"/>
        <v>-0.95906518588514544</v>
      </c>
      <c r="K121" s="260">
        <v>98.966030000000003</v>
      </c>
      <c r="L121" s="260">
        <v>19.629899999999999</v>
      </c>
      <c r="M121" s="261">
        <f t="shared" si="7"/>
        <v>-0.8016501217640033</v>
      </c>
    </row>
    <row r="122" spans="1:13" x14ac:dyDescent="0.25">
      <c r="A122" s="259" t="s">
        <v>283</v>
      </c>
      <c r="B122" s="259" t="s">
        <v>491</v>
      </c>
      <c r="C122" s="260">
        <v>0</v>
      </c>
      <c r="D122" s="260">
        <v>0</v>
      </c>
      <c r="E122" s="261" t="str">
        <f t="shared" si="4"/>
        <v/>
      </c>
      <c r="F122" s="260">
        <v>0</v>
      </c>
      <c r="G122" s="260">
        <v>4.6883999999999997</v>
      </c>
      <c r="H122" s="261" t="str">
        <f t="shared" si="5"/>
        <v/>
      </c>
      <c r="I122" s="260">
        <v>0</v>
      </c>
      <c r="J122" s="261" t="str">
        <f t="shared" si="6"/>
        <v/>
      </c>
      <c r="K122" s="260">
        <v>0</v>
      </c>
      <c r="L122" s="260">
        <v>4.6883999999999997</v>
      </c>
      <c r="M122" s="261" t="str">
        <f t="shared" si="7"/>
        <v/>
      </c>
    </row>
    <row r="123" spans="1:13" x14ac:dyDescent="0.25">
      <c r="A123" s="259" t="s">
        <v>283</v>
      </c>
      <c r="B123" s="259" t="s">
        <v>464</v>
      </c>
      <c r="C123" s="260">
        <v>0</v>
      </c>
      <c r="D123" s="260">
        <v>0</v>
      </c>
      <c r="E123" s="261" t="str">
        <f t="shared" si="4"/>
        <v/>
      </c>
      <c r="F123" s="260">
        <v>0</v>
      </c>
      <c r="G123" s="260">
        <v>0</v>
      </c>
      <c r="H123" s="261" t="str">
        <f t="shared" si="5"/>
        <v/>
      </c>
      <c r="I123" s="260">
        <v>0</v>
      </c>
      <c r="J123" s="261" t="str">
        <f t="shared" si="6"/>
        <v/>
      </c>
      <c r="K123" s="260">
        <v>0</v>
      </c>
      <c r="L123" s="260">
        <v>0</v>
      </c>
      <c r="M123" s="261" t="str">
        <f t="shared" si="7"/>
        <v/>
      </c>
    </row>
    <row r="124" spans="1:13" x14ac:dyDescent="0.25">
      <c r="A124" s="259" t="s">
        <v>283</v>
      </c>
      <c r="B124" s="259" t="s">
        <v>453</v>
      </c>
      <c r="C124" s="260">
        <v>0</v>
      </c>
      <c r="D124" s="260">
        <v>0</v>
      </c>
      <c r="E124" s="261" t="str">
        <f t="shared" si="4"/>
        <v/>
      </c>
      <c r="F124" s="260">
        <v>381.79734999999999</v>
      </c>
      <c r="G124" s="260">
        <v>407.30939999999998</v>
      </c>
      <c r="H124" s="261">
        <f t="shared" si="5"/>
        <v>6.6820919527073697E-2</v>
      </c>
      <c r="I124" s="260">
        <v>97.9024</v>
      </c>
      <c r="J124" s="261">
        <f t="shared" si="6"/>
        <v>3.160361748026606</v>
      </c>
      <c r="K124" s="260">
        <v>381.79734999999999</v>
      </c>
      <c r="L124" s="260">
        <v>407.30939999999998</v>
      </c>
      <c r="M124" s="261">
        <f t="shared" si="7"/>
        <v>6.6820919527073697E-2</v>
      </c>
    </row>
    <row r="125" spans="1:13" x14ac:dyDescent="0.25">
      <c r="A125" s="259" t="s">
        <v>283</v>
      </c>
      <c r="B125" s="259" t="s">
        <v>418</v>
      </c>
      <c r="C125" s="260">
        <v>0</v>
      </c>
      <c r="D125" s="260">
        <v>0</v>
      </c>
      <c r="E125" s="261" t="str">
        <f t="shared" si="4"/>
        <v/>
      </c>
      <c r="F125" s="260">
        <v>165.02103</v>
      </c>
      <c r="G125" s="260">
        <v>310.36957000000001</v>
      </c>
      <c r="H125" s="261">
        <f t="shared" si="5"/>
        <v>0.88078798199235586</v>
      </c>
      <c r="I125" s="260">
        <v>961.36674000000005</v>
      </c>
      <c r="J125" s="261">
        <f t="shared" si="6"/>
        <v>-0.67715799071642524</v>
      </c>
      <c r="K125" s="260">
        <v>165.02103</v>
      </c>
      <c r="L125" s="260">
        <v>310.36957000000001</v>
      </c>
      <c r="M125" s="261">
        <f t="shared" si="7"/>
        <v>0.88078798199235586</v>
      </c>
    </row>
    <row r="126" spans="1:13" x14ac:dyDescent="0.25">
      <c r="A126" s="259" t="s">
        <v>283</v>
      </c>
      <c r="B126" s="259" t="s">
        <v>427</v>
      </c>
      <c r="C126" s="260">
        <v>15.12</v>
      </c>
      <c r="D126" s="260">
        <v>0</v>
      </c>
      <c r="E126" s="261">
        <f t="shared" si="4"/>
        <v>-1</v>
      </c>
      <c r="F126" s="260">
        <v>320.55333000000002</v>
      </c>
      <c r="G126" s="260">
        <v>468.3852</v>
      </c>
      <c r="H126" s="261">
        <f t="shared" si="5"/>
        <v>0.46117714640493657</v>
      </c>
      <c r="I126" s="260">
        <v>454.62396999999999</v>
      </c>
      <c r="J126" s="261">
        <f t="shared" si="6"/>
        <v>3.0269477432085301E-2</v>
      </c>
      <c r="K126" s="260">
        <v>320.55333000000002</v>
      </c>
      <c r="L126" s="260">
        <v>468.3852</v>
      </c>
      <c r="M126" s="261">
        <f t="shared" si="7"/>
        <v>0.46117714640493657</v>
      </c>
    </row>
    <row r="127" spans="1:13" x14ac:dyDescent="0.25">
      <c r="A127" s="259" t="s">
        <v>283</v>
      </c>
      <c r="B127" s="259" t="s">
        <v>443</v>
      </c>
      <c r="C127" s="260">
        <v>0</v>
      </c>
      <c r="D127" s="260">
        <v>0</v>
      </c>
      <c r="E127" s="261" t="str">
        <f t="shared" si="4"/>
        <v/>
      </c>
      <c r="F127" s="260">
        <v>0</v>
      </c>
      <c r="G127" s="260">
        <v>0</v>
      </c>
      <c r="H127" s="261" t="str">
        <f t="shared" si="5"/>
        <v/>
      </c>
      <c r="I127" s="260">
        <v>0</v>
      </c>
      <c r="J127" s="261" t="str">
        <f t="shared" si="6"/>
        <v/>
      </c>
      <c r="K127" s="260">
        <v>0</v>
      </c>
      <c r="L127" s="260">
        <v>0</v>
      </c>
      <c r="M127" s="261" t="str">
        <f t="shared" si="7"/>
        <v/>
      </c>
    </row>
    <row r="128" spans="1:13" x14ac:dyDescent="0.25">
      <c r="A128" s="259" t="s">
        <v>283</v>
      </c>
      <c r="B128" s="259" t="s">
        <v>424</v>
      </c>
      <c r="C128" s="260">
        <v>0</v>
      </c>
      <c r="D128" s="260">
        <v>0</v>
      </c>
      <c r="E128" s="261" t="str">
        <f t="shared" si="4"/>
        <v/>
      </c>
      <c r="F128" s="260">
        <v>1.2822199999999999</v>
      </c>
      <c r="G128" s="260">
        <v>266.91055999999998</v>
      </c>
      <c r="H128" s="261">
        <f t="shared" si="5"/>
        <v>207.16284256991779</v>
      </c>
      <c r="I128" s="260">
        <v>58.253999999999998</v>
      </c>
      <c r="J128" s="261">
        <f t="shared" si="6"/>
        <v>3.5818409036289349</v>
      </c>
      <c r="K128" s="260">
        <v>1.2822199999999999</v>
      </c>
      <c r="L128" s="260">
        <v>266.91055999999998</v>
      </c>
      <c r="M128" s="261">
        <f t="shared" si="7"/>
        <v>207.16284256991779</v>
      </c>
    </row>
    <row r="129" spans="1:13" x14ac:dyDescent="0.25">
      <c r="A129" s="259" t="s">
        <v>283</v>
      </c>
      <c r="B129" s="259" t="s">
        <v>438</v>
      </c>
      <c r="C129" s="260">
        <v>0</v>
      </c>
      <c r="D129" s="260">
        <v>0</v>
      </c>
      <c r="E129" s="261" t="str">
        <f t="shared" si="4"/>
        <v/>
      </c>
      <c r="F129" s="260">
        <v>0</v>
      </c>
      <c r="G129" s="260">
        <v>0</v>
      </c>
      <c r="H129" s="261" t="str">
        <f t="shared" si="5"/>
        <v/>
      </c>
      <c r="I129" s="260">
        <v>0</v>
      </c>
      <c r="J129" s="261" t="str">
        <f t="shared" si="6"/>
        <v/>
      </c>
      <c r="K129" s="260">
        <v>0</v>
      </c>
      <c r="L129" s="260">
        <v>0</v>
      </c>
      <c r="M129" s="261" t="str">
        <f t="shared" si="7"/>
        <v/>
      </c>
    </row>
    <row r="130" spans="1:13" x14ac:dyDescent="0.25">
      <c r="A130" s="259" t="s">
        <v>283</v>
      </c>
      <c r="B130" s="259" t="s">
        <v>426</v>
      </c>
      <c r="C130" s="260">
        <v>1161.8060800000001</v>
      </c>
      <c r="D130" s="260">
        <v>0</v>
      </c>
      <c r="E130" s="261">
        <f t="shared" si="4"/>
        <v>-1</v>
      </c>
      <c r="F130" s="260">
        <v>9397.2653900000005</v>
      </c>
      <c r="G130" s="260">
        <v>0</v>
      </c>
      <c r="H130" s="261">
        <f t="shared" si="5"/>
        <v>-1</v>
      </c>
      <c r="I130" s="260">
        <v>176.45099999999999</v>
      </c>
      <c r="J130" s="261">
        <f t="shared" si="6"/>
        <v>-1</v>
      </c>
      <c r="K130" s="260">
        <v>9397.2653900000005</v>
      </c>
      <c r="L130" s="260">
        <v>0</v>
      </c>
      <c r="M130" s="261">
        <f t="shared" si="7"/>
        <v>-1</v>
      </c>
    </row>
    <row r="131" spans="1:13" x14ac:dyDescent="0.25">
      <c r="A131" s="259" t="s">
        <v>283</v>
      </c>
      <c r="B131" s="259" t="s">
        <v>440</v>
      </c>
      <c r="C131" s="260">
        <v>0</v>
      </c>
      <c r="D131" s="260">
        <v>0</v>
      </c>
      <c r="E131" s="261" t="str">
        <f t="shared" si="4"/>
        <v/>
      </c>
      <c r="F131" s="260">
        <v>0</v>
      </c>
      <c r="G131" s="260">
        <v>0</v>
      </c>
      <c r="H131" s="261" t="str">
        <f t="shared" si="5"/>
        <v/>
      </c>
      <c r="I131" s="260">
        <v>0</v>
      </c>
      <c r="J131" s="261" t="str">
        <f t="shared" si="6"/>
        <v/>
      </c>
      <c r="K131" s="260">
        <v>0</v>
      </c>
      <c r="L131" s="260">
        <v>0</v>
      </c>
      <c r="M131" s="261" t="str">
        <f t="shared" si="7"/>
        <v/>
      </c>
    </row>
    <row r="132" spans="1:13" x14ac:dyDescent="0.25">
      <c r="A132" s="259" t="s">
        <v>283</v>
      </c>
      <c r="B132" s="259" t="s">
        <v>465</v>
      </c>
      <c r="C132" s="260">
        <v>0</v>
      </c>
      <c r="D132" s="260">
        <v>0</v>
      </c>
      <c r="E132" s="261" t="str">
        <f t="shared" si="4"/>
        <v/>
      </c>
      <c r="F132" s="260">
        <v>0</v>
      </c>
      <c r="G132" s="260">
        <v>0</v>
      </c>
      <c r="H132" s="261" t="str">
        <f t="shared" si="5"/>
        <v/>
      </c>
      <c r="I132" s="260">
        <v>0</v>
      </c>
      <c r="J132" s="261" t="str">
        <f t="shared" si="6"/>
        <v/>
      </c>
      <c r="K132" s="260">
        <v>0</v>
      </c>
      <c r="L132" s="260">
        <v>0</v>
      </c>
      <c r="M132" s="261" t="str">
        <f t="shared" si="7"/>
        <v/>
      </c>
    </row>
    <row r="133" spans="1:13" x14ac:dyDescent="0.25">
      <c r="A133" s="259" t="s">
        <v>283</v>
      </c>
      <c r="B133" s="259" t="s">
        <v>455</v>
      </c>
      <c r="C133" s="260">
        <v>0</v>
      </c>
      <c r="D133" s="260">
        <v>0</v>
      </c>
      <c r="E133" s="261" t="str">
        <f t="shared" ref="E133:E196" si="8">IF(C133=0,"",(D133/C133-1))</f>
        <v/>
      </c>
      <c r="F133" s="260">
        <v>0</v>
      </c>
      <c r="G133" s="260">
        <v>0</v>
      </c>
      <c r="H133" s="261" t="str">
        <f t="shared" ref="H133:H196" si="9">IF(F133=0,"",(G133/F133-1))</f>
        <v/>
      </c>
      <c r="I133" s="260">
        <v>0</v>
      </c>
      <c r="J133" s="261" t="str">
        <f t="shared" ref="J133:J196" si="10">IF(I133=0,"",(G133/I133-1))</f>
        <v/>
      </c>
      <c r="K133" s="260">
        <v>0</v>
      </c>
      <c r="L133" s="260">
        <v>0</v>
      </c>
      <c r="M133" s="261" t="str">
        <f t="shared" ref="M133:M196" si="11">IF(K133=0,"",(L133/K133-1))</f>
        <v/>
      </c>
    </row>
    <row r="134" spans="1:13" x14ac:dyDescent="0.25">
      <c r="A134" s="259" t="s">
        <v>283</v>
      </c>
      <c r="B134" s="259" t="s">
        <v>461</v>
      </c>
      <c r="C134" s="260">
        <v>0</v>
      </c>
      <c r="D134" s="260">
        <v>0</v>
      </c>
      <c r="E134" s="261" t="str">
        <f t="shared" si="8"/>
        <v/>
      </c>
      <c r="F134" s="260">
        <v>142</v>
      </c>
      <c r="G134" s="260">
        <v>0</v>
      </c>
      <c r="H134" s="261">
        <f t="shared" si="9"/>
        <v>-1</v>
      </c>
      <c r="I134" s="260">
        <v>0</v>
      </c>
      <c r="J134" s="261" t="str">
        <f t="shared" si="10"/>
        <v/>
      </c>
      <c r="K134" s="260">
        <v>142</v>
      </c>
      <c r="L134" s="260">
        <v>0</v>
      </c>
      <c r="M134" s="261">
        <f t="shared" si="11"/>
        <v>-1</v>
      </c>
    </row>
    <row r="135" spans="1:13" x14ac:dyDescent="0.25">
      <c r="A135" s="259" t="s">
        <v>283</v>
      </c>
      <c r="B135" s="259" t="s">
        <v>459</v>
      </c>
      <c r="C135" s="260">
        <v>0</v>
      </c>
      <c r="D135" s="260">
        <v>0</v>
      </c>
      <c r="E135" s="261" t="str">
        <f t="shared" si="8"/>
        <v/>
      </c>
      <c r="F135" s="260">
        <v>0</v>
      </c>
      <c r="G135" s="260">
        <v>0</v>
      </c>
      <c r="H135" s="261" t="str">
        <f t="shared" si="9"/>
        <v/>
      </c>
      <c r="I135" s="260">
        <v>0</v>
      </c>
      <c r="J135" s="261" t="str">
        <f t="shared" si="10"/>
        <v/>
      </c>
      <c r="K135" s="260">
        <v>0</v>
      </c>
      <c r="L135" s="260">
        <v>0</v>
      </c>
      <c r="M135" s="261" t="str">
        <f t="shared" si="11"/>
        <v/>
      </c>
    </row>
    <row r="136" spans="1:13" x14ac:dyDescent="0.25">
      <c r="A136" s="259" t="s">
        <v>283</v>
      </c>
      <c r="B136" s="259" t="s">
        <v>423</v>
      </c>
      <c r="C136" s="260">
        <v>0</v>
      </c>
      <c r="D136" s="260">
        <v>0</v>
      </c>
      <c r="E136" s="261" t="str">
        <f t="shared" si="8"/>
        <v/>
      </c>
      <c r="F136" s="260">
        <v>67.731999999999999</v>
      </c>
      <c r="G136" s="260">
        <v>74.296139999999994</v>
      </c>
      <c r="H136" s="261">
        <f t="shared" si="9"/>
        <v>9.6913423492588358E-2</v>
      </c>
      <c r="I136" s="260">
        <v>86.208330000000004</v>
      </c>
      <c r="J136" s="261">
        <f t="shared" si="10"/>
        <v>-0.1381791063578196</v>
      </c>
      <c r="K136" s="260">
        <v>67.731999999999999</v>
      </c>
      <c r="L136" s="260">
        <v>74.296139999999994</v>
      </c>
      <c r="M136" s="261">
        <f t="shared" si="11"/>
        <v>9.6913423492588358E-2</v>
      </c>
    </row>
    <row r="137" spans="1:13" x14ac:dyDescent="0.25">
      <c r="A137" s="259" t="s">
        <v>283</v>
      </c>
      <c r="B137" s="259" t="s">
        <v>437</v>
      </c>
      <c r="C137" s="260">
        <v>0</v>
      </c>
      <c r="D137" s="260">
        <v>0</v>
      </c>
      <c r="E137" s="261" t="str">
        <f t="shared" si="8"/>
        <v/>
      </c>
      <c r="F137" s="260">
        <v>0</v>
      </c>
      <c r="G137" s="260">
        <v>745.2</v>
      </c>
      <c r="H137" s="261" t="str">
        <f t="shared" si="9"/>
        <v/>
      </c>
      <c r="I137" s="260">
        <v>2504.87709</v>
      </c>
      <c r="J137" s="261">
        <f t="shared" si="10"/>
        <v>-0.70250037298237256</v>
      </c>
      <c r="K137" s="260">
        <v>0</v>
      </c>
      <c r="L137" s="260">
        <v>745.2</v>
      </c>
      <c r="M137" s="261" t="str">
        <f t="shared" si="11"/>
        <v/>
      </c>
    </row>
    <row r="138" spans="1:13" x14ac:dyDescent="0.25">
      <c r="A138" s="259" t="s">
        <v>283</v>
      </c>
      <c r="B138" s="259" t="s">
        <v>483</v>
      </c>
      <c r="C138" s="260">
        <v>0</v>
      </c>
      <c r="D138" s="260">
        <v>0</v>
      </c>
      <c r="E138" s="261" t="str">
        <f t="shared" si="8"/>
        <v/>
      </c>
      <c r="F138" s="260">
        <v>0</v>
      </c>
      <c r="G138" s="260">
        <v>0</v>
      </c>
      <c r="H138" s="261" t="str">
        <f t="shared" si="9"/>
        <v/>
      </c>
      <c r="I138" s="260">
        <v>0</v>
      </c>
      <c r="J138" s="261" t="str">
        <f t="shared" si="10"/>
        <v/>
      </c>
      <c r="K138" s="260">
        <v>0</v>
      </c>
      <c r="L138" s="260">
        <v>0</v>
      </c>
      <c r="M138" s="261" t="str">
        <f t="shared" si="11"/>
        <v/>
      </c>
    </row>
    <row r="139" spans="1:13" x14ac:dyDescent="0.25">
      <c r="A139" s="259" t="s">
        <v>283</v>
      </c>
      <c r="B139" s="259" t="s">
        <v>469</v>
      </c>
      <c r="C139" s="260">
        <v>0</v>
      </c>
      <c r="D139" s="260">
        <v>0</v>
      </c>
      <c r="E139" s="261" t="str">
        <f t="shared" si="8"/>
        <v/>
      </c>
      <c r="F139" s="260">
        <v>0</v>
      </c>
      <c r="G139" s="260">
        <v>0</v>
      </c>
      <c r="H139" s="261" t="str">
        <f t="shared" si="9"/>
        <v/>
      </c>
      <c r="I139" s="260">
        <v>19.936019999999999</v>
      </c>
      <c r="J139" s="261">
        <f t="shared" si="10"/>
        <v>-1</v>
      </c>
      <c r="K139" s="260">
        <v>0</v>
      </c>
      <c r="L139" s="260">
        <v>0</v>
      </c>
      <c r="M139" s="261" t="str">
        <f t="shared" si="11"/>
        <v/>
      </c>
    </row>
    <row r="140" spans="1:13" x14ac:dyDescent="0.25">
      <c r="A140" s="259" t="s">
        <v>283</v>
      </c>
      <c r="B140" s="259" t="s">
        <v>460</v>
      </c>
      <c r="C140" s="260">
        <v>0</v>
      </c>
      <c r="D140" s="260">
        <v>0</v>
      </c>
      <c r="E140" s="261" t="str">
        <f t="shared" si="8"/>
        <v/>
      </c>
      <c r="F140" s="260">
        <v>36</v>
      </c>
      <c r="G140" s="260">
        <v>39</v>
      </c>
      <c r="H140" s="261">
        <f t="shared" si="9"/>
        <v>8.3333333333333259E-2</v>
      </c>
      <c r="I140" s="260">
        <v>0</v>
      </c>
      <c r="J140" s="261" t="str">
        <f t="shared" si="10"/>
        <v/>
      </c>
      <c r="K140" s="260">
        <v>36</v>
      </c>
      <c r="L140" s="260">
        <v>39</v>
      </c>
      <c r="M140" s="261">
        <f t="shared" si="11"/>
        <v>8.3333333333333259E-2</v>
      </c>
    </row>
    <row r="141" spans="1:13" x14ac:dyDescent="0.25">
      <c r="A141" s="259" t="s">
        <v>283</v>
      </c>
      <c r="B141" s="259" t="s">
        <v>441</v>
      </c>
      <c r="C141" s="260">
        <v>2.3264499999999999</v>
      </c>
      <c r="D141" s="260">
        <v>0</v>
      </c>
      <c r="E141" s="261">
        <f t="shared" si="8"/>
        <v>-1</v>
      </c>
      <c r="F141" s="260">
        <v>74.841250000000002</v>
      </c>
      <c r="G141" s="260">
        <v>0</v>
      </c>
      <c r="H141" s="261">
        <f t="shared" si="9"/>
        <v>-1</v>
      </c>
      <c r="I141" s="260">
        <v>0</v>
      </c>
      <c r="J141" s="261" t="str">
        <f t="shared" si="10"/>
        <v/>
      </c>
      <c r="K141" s="260">
        <v>74.841250000000002</v>
      </c>
      <c r="L141" s="260">
        <v>0</v>
      </c>
      <c r="M141" s="261">
        <f t="shared" si="11"/>
        <v>-1</v>
      </c>
    </row>
    <row r="142" spans="1:13" x14ac:dyDescent="0.25">
      <c r="A142" s="259" t="s">
        <v>283</v>
      </c>
      <c r="B142" s="259" t="s">
        <v>432</v>
      </c>
      <c r="C142" s="260">
        <v>0</v>
      </c>
      <c r="D142" s="260">
        <v>0</v>
      </c>
      <c r="E142" s="261" t="str">
        <f t="shared" si="8"/>
        <v/>
      </c>
      <c r="F142" s="260">
        <v>16.575890000000001</v>
      </c>
      <c r="G142" s="260">
        <v>434.27001000000001</v>
      </c>
      <c r="H142" s="261">
        <f t="shared" si="9"/>
        <v>25.198895504253468</v>
      </c>
      <c r="I142" s="260">
        <v>321.02042</v>
      </c>
      <c r="J142" s="261">
        <f t="shared" si="10"/>
        <v>0.35278001941434134</v>
      </c>
      <c r="K142" s="260">
        <v>16.575890000000001</v>
      </c>
      <c r="L142" s="260">
        <v>434.27001000000001</v>
      </c>
      <c r="M142" s="261">
        <f t="shared" si="11"/>
        <v>25.198895504253468</v>
      </c>
    </row>
    <row r="143" spans="1:13" x14ac:dyDescent="0.25">
      <c r="A143" s="259" t="s">
        <v>283</v>
      </c>
      <c r="B143" s="259" t="s">
        <v>482</v>
      </c>
      <c r="C143" s="260">
        <v>0</v>
      </c>
      <c r="D143" s="260">
        <v>0</v>
      </c>
      <c r="E143" s="261" t="str">
        <f t="shared" si="8"/>
        <v/>
      </c>
      <c r="F143" s="260">
        <v>0</v>
      </c>
      <c r="G143" s="260">
        <v>0</v>
      </c>
      <c r="H143" s="261" t="str">
        <f t="shared" si="9"/>
        <v/>
      </c>
      <c r="I143" s="260">
        <v>0</v>
      </c>
      <c r="J143" s="261" t="str">
        <f t="shared" si="10"/>
        <v/>
      </c>
      <c r="K143" s="260">
        <v>0</v>
      </c>
      <c r="L143" s="260">
        <v>0</v>
      </c>
      <c r="M143" s="261" t="str">
        <f t="shared" si="11"/>
        <v/>
      </c>
    </row>
    <row r="144" spans="1:13" x14ac:dyDescent="0.25">
      <c r="A144" s="259" t="s">
        <v>283</v>
      </c>
      <c r="B144" s="259" t="s">
        <v>434</v>
      </c>
      <c r="C144" s="260">
        <v>0</v>
      </c>
      <c r="D144" s="260">
        <v>0</v>
      </c>
      <c r="E144" s="261" t="str">
        <f t="shared" si="8"/>
        <v/>
      </c>
      <c r="F144" s="260">
        <v>101.95</v>
      </c>
      <c r="G144" s="260">
        <v>0</v>
      </c>
      <c r="H144" s="261">
        <f t="shared" si="9"/>
        <v>-1</v>
      </c>
      <c r="I144" s="260">
        <v>55</v>
      </c>
      <c r="J144" s="261">
        <f t="shared" si="10"/>
        <v>-1</v>
      </c>
      <c r="K144" s="260">
        <v>101.95</v>
      </c>
      <c r="L144" s="260">
        <v>0</v>
      </c>
      <c r="M144" s="261">
        <f t="shared" si="11"/>
        <v>-1</v>
      </c>
    </row>
    <row r="145" spans="1:13" x14ac:dyDescent="0.25">
      <c r="A145" s="259" t="s">
        <v>283</v>
      </c>
      <c r="B145" s="259" t="s">
        <v>449</v>
      </c>
      <c r="C145" s="260">
        <v>0</v>
      </c>
      <c r="D145" s="260">
        <v>0</v>
      </c>
      <c r="E145" s="261" t="str">
        <f t="shared" si="8"/>
        <v/>
      </c>
      <c r="F145" s="260">
        <v>0</v>
      </c>
      <c r="G145" s="260">
        <v>0</v>
      </c>
      <c r="H145" s="261" t="str">
        <f t="shared" si="9"/>
        <v/>
      </c>
      <c r="I145" s="260">
        <v>0</v>
      </c>
      <c r="J145" s="261" t="str">
        <f t="shared" si="10"/>
        <v/>
      </c>
      <c r="K145" s="260">
        <v>0</v>
      </c>
      <c r="L145" s="260">
        <v>0</v>
      </c>
      <c r="M145" s="261" t="str">
        <f t="shared" si="11"/>
        <v/>
      </c>
    </row>
    <row r="146" spans="1:13" x14ac:dyDescent="0.25">
      <c r="A146" s="259" t="s">
        <v>283</v>
      </c>
      <c r="B146" s="259" t="s">
        <v>473</v>
      </c>
      <c r="C146" s="260">
        <v>0</v>
      </c>
      <c r="D146" s="260">
        <v>0</v>
      </c>
      <c r="E146" s="261" t="str">
        <f t="shared" si="8"/>
        <v/>
      </c>
      <c r="F146" s="260">
        <v>9.25</v>
      </c>
      <c r="G146" s="260">
        <v>0</v>
      </c>
      <c r="H146" s="261">
        <f t="shared" si="9"/>
        <v>-1</v>
      </c>
      <c r="I146" s="260">
        <v>7.8</v>
      </c>
      <c r="J146" s="261">
        <f t="shared" si="10"/>
        <v>-1</v>
      </c>
      <c r="K146" s="260">
        <v>9.25</v>
      </c>
      <c r="L146" s="260">
        <v>0</v>
      </c>
      <c r="M146" s="261">
        <f t="shared" si="11"/>
        <v>-1</v>
      </c>
    </row>
    <row r="147" spans="1:13" x14ac:dyDescent="0.25">
      <c r="A147" s="259" t="s">
        <v>283</v>
      </c>
      <c r="B147" s="259" t="s">
        <v>442</v>
      </c>
      <c r="C147" s="260">
        <v>0</v>
      </c>
      <c r="D147" s="260">
        <v>0</v>
      </c>
      <c r="E147" s="261" t="str">
        <f t="shared" si="8"/>
        <v/>
      </c>
      <c r="F147" s="260">
        <v>0</v>
      </c>
      <c r="G147" s="260">
        <v>0</v>
      </c>
      <c r="H147" s="261" t="str">
        <f t="shared" si="9"/>
        <v/>
      </c>
      <c r="I147" s="260">
        <v>0</v>
      </c>
      <c r="J147" s="261" t="str">
        <f t="shared" si="10"/>
        <v/>
      </c>
      <c r="K147" s="260">
        <v>0</v>
      </c>
      <c r="L147" s="260">
        <v>0</v>
      </c>
      <c r="M147" s="261" t="str">
        <f t="shared" si="11"/>
        <v/>
      </c>
    </row>
    <row r="148" spans="1:13" s="117" customFormat="1" x14ac:dyDescent="0.25">
      <c r="A148" s="117" t="s">
        <v>283</v>
      </c>
      <c r="B148" s="117" t="s">
        <v>3</v>
      </c>
      <c r="C148" s="180">
        <v>2136.2888200000002</v>
      </c>
      <c r="D148" s="180">
        <v>241.27862999999999</v>
      </c>
      <c r="E148" s="262">
        <f t="shared" si="8"/>
        <v>-0.8870571115004946</v>
      </c>
      <c r="F148" s="180">
        <v>25139.551360000001</v>
      </c>
      <c r="G148" s="180">
        <v>26544.40612</v>
      </c>
      <c r="H148" s="262">
        <f t="shared" si="9"/>
        <v>5.5882252625848006E-2</v>
      </c>
      <c r="I148" s="180">
        <v>20692.639459999999</v>
      </c>
      <c r="J148" s="262">
        <f t="shared" si="10"/>
        <v>0.28279459811358465</v>
      </c>
      <c r="K148" s="180">
        <v>25139.551360000001</v>
      </c>
      <c r="L148" s="180">
        <v>26544.40612</v>
      </c>
      <c r="M148" s="262">
        <f t="shared" si="11"/>
        <v>5.5882252625848006E-2</v>
      </c>
    </row>
    <row r="149" spans="1:13" x14ac:dyDescent="0.25">
      <c r="A149" s="259" t="s">
        <v>346</v>
      </c>
      <c r="B149" s="259" t="s">
        <v>428</v>
      </c>
      <c r="C149" s="260">
        <v>21.62801</v>
      </c>
      <c r="D149" s="260">
        <v>0</v>
      </c>
      <c r="E149" s="261">
        <f t="shared" si="8"/>
        <v>-1</v>
      </c>
      <c r="F149" s="260">
        <v>225.35503</v>
      </c>
      <c r="G149" s="260">
        <v>1192.08374</v>
      </c>
      <c r="H149" s="261">
        <f t="shared" si="9"/>
        <v>4.2898031164425312</v>
      </c>
      <c r="I149" s="260">
        <v>688.33622000000003</v>
      </c>
      <c r="J149" s="261">
        <f t="shared" si="10"/>
        <v>0.73183352170542459</v>
      </c>
      <c r="K149" s="260">
        <v>225.35503</v>
      </c>
      <c r="L149" s="260">
        <v>1192.08374</v>
      </c>
      <c r="M149" s="261">
        <f t="shared" si="11"/>
        <v>4.2898031164425312</v>
      </c>
    </row>
    <row r="150" spans="1:13" x14ac:dyDescent="0.25">
      <c r="A150" s="259" t="s">
        <v>346</v>
      </c>
      <c r="B150" s="259" t="s">
        <v>422</v>
      </c>
      <c r="C150" s="260">
        <v>0</v>
      </c>
      <c r="D150" s="260">
        <v>0</v>
      </c>
      <c r="E150" s="261" t="str">
        <f t="shared" si="8"/>
        <v/>
      </c>
      <c r="F150" s="260">
        <v>0</v>
      </c>
      <c r="G150" s="260">
        <v>64.604699999999994</v>
      </c>
      <c r="H150" s="261" t="str">
        <f t="shared" si="9"/>
        <v/>
      </c>
      <c r="I150" s="260">
        <v>140.38779</v>
      </c>
      <c r="J150" s="261">
        <f t="shared" si="10"/>
        <v>-0.53981254352675545</v>
      </c>
      <c r="K150" s="260">
        <v>0</v>
      </c>
      <c r="L150" s="260">
        <v>64.604699999999994</v>
      </c>
      <c r="M150" s="261" t="str">
        <f t="shared" si="11"/>
        <v/>
      </c>
    </row>
    <row r="151" spans="1:13" x14ac:dyDescent="0.25">
      <c r="A151" s="259" t="s">
        <v>346</v>
      </c>
      <c r="B151" s="259" t="s">
        <v>439</v>
      </c>
      <c r="C151" s="260">
        <v>0</v>
      </c>
      <c r="D151" s="260">
        <v>86.829899999999995</v>
      </c>
      <c r="E151" s="261" t="str">
        <f t="shared" si="8"/>
        <v/>
      </c>
      <c r="F151" s="260">
        <v>139.05403000000001</v>
      </c>
      <c r="G151" s="260">
        <v>291.65413999999998</v>
      </c>
      <c r="H151" s="261">
        <f t="shared" si="9"/>
        <v>1.0974159468805036</v>
      </c>
      <c r="I151" s="260">
        <v>358.36725999999999</v>
      </c>
      <c r="J151" s="261">
        <f t="shared" si="10"/>
        <v>-0.18615852352137308</v>
      </c>
      <c r="K151" s="260">
        <v>139.05403000000001</v>
      </c>
      <c r="L151" s="260">
        <v>291.65413999999998</v>
      </c>
      <c r="M151" s="261">
        <f t="shared" si="11"/>
        <v>1.0974159468805036</v>
      </c>
    </row>
    <row r="152" spans="1:13" x14ac:dyDescent="0.25">
      <c r="A152" s="259" t="s">
        <v>346</v>
      </c>
      <c r="B152" s="259" t="s">
        <v>419</v>
      </c>
      <c r="C152" s="260">
        <v>0</v>
      </c>
      <c r="D152" s="260">
        <v>0</v>
      </c>
      <c r="E152" s="261" t="str">
        <f t="shared" si="8"/>
        <v/>
      </c>
      <c r="F152" s="260">
        <v>245.28541999999999</v>
      </c>
      <c r="G152" s="260">
        <v>23.37631</v>
      </c>
      <c r="H152" s="261">
        <f t="shared" si="9"/>
        <v>-0.90469751524570841</v>
      </c>
      <c r="I152" s="260">
        <v>284.55637999999999</v>
      </c>
      <c r="J152" s="261">
        <f t="shared" si="10"/>
        <v>-0.91784998811131913</v>
      </c>
      <c r="K152" s="260">
        <v>245.28541999999999</v>
      </c>
      <c r="L152" s="260">
        <v>23.37631</v>
      </c>
      <c r="M152" s="261">
        <f t="shared" si="11"/>
        <v>-0.90469751524570841</v>
      </c>
    </row>
    <row r="153" spans="1:13" x14ac:dyDescent="0.25">
      <c r="A153" s="259" t="s">
        <v>346</v>
      </c>
      <c r="B153" s="259" t="s">
        <v>444</v>
      </c>
      <c r="C153" s="260">
        <v>0</v>
      </c>
      <c r="D153" s="260">
        <v>0</v>
      </c>
      <c r="E153" s="261" t="str">
        <f t="shared" si="8"/>
        <v/>
      </c>
      <c r="F153" s="260">
        <v>0</v>
      </c>
      <c r="G153" s="260">
        <v>0</v>
      </c>
      <c r="H153" s="261" t="str">
        <f t="shared" si="9"/>
        <v/>
      </c>
      <c r="I153" s="260">
        <v>0</v>
      </c>
      <c r="J153" s="261" t="str">
        <f t="shared" si="10"/>
        <v/>
      </c>
      <c r="K153" s="260">
        <v>0</v>
      </c>
      <c r="L153" s="260">
        <v>0</v>
      </c>
      <c r="M153" s="261" t="str">
        <f t="shared" si="11"/>
        <v/>
      </c>
    </row>
    <row r="154" spans="1:13" x14ac:dyDescent="0.25">
      <c r="A154" s="259" t="s">
        <v>346</v>
      </c>
      <c r="B154" s="259" t="s">
        <v>425</v>
      </c>
      <c r="C154" s="260">
        <v>0</v>
      </c>
      <c r="D154" s="260">
        <v>0</v>
      </c>
      <c r="E154" s="261" t="str">
        <f t="shared" si="8"/>
        <v/>
      </c>
      <c r="F154" s="260">
        <v>0</v>
      </c>
      <c r="G154" s="260">
        <v>0</v>
      </c>
      <c r="H154" s="261" t="str">
        <f t="shared" si="9"/>
        <v/>
      </c>
      <c r="I154" s="260">
        <v>0</v>
      </c>
      <c r="J154" s="261" t="str">
        <f t="shared" si="10"/>
        <v/>
      </c>
      <c r="K154" s="260">
        <v>0</v>
      </c>
      <c r="L154" s="260">
        <v>0</v>
      </c>
      <c r="M154" s="261" t="str">
        <f t="shared" si="11"/>
        <v/>
      </c>
    </row>
    <row r="155" spans="1:13" x14ac:dyDescent="0.25">
      <c r="A155" s="259" t="s">
        <v>346</v>
      </c>
      <c r="B155" s="259" t="s">
        <v>489</v>
      </c>
      <c r="C155" s="260">
        <v>0</v>
      </c>
      <c r="D155" s="260">
        <v>0</v>
      </c>
      <c r="E155" s="261" t="str">
        <f t="shared" si="8"/>
        <v/>
      </c>
      <c r="F155" s="260">
        <v>30.737950000000001</v>
      </c>
      <c r="G155" s="260">
        <v>102.10869</v>
      </c>
      <c r="H155" s="261">
        <f t="shared" si="9"/>
        <v>2.321909561307764</v>
      </c>
      <c r="I155" s="260">
        <v>37.069249999999997</v>
      </c>
      <c r="J155" s="261">
        <f t="shared" si="10"/>
        <v>1.754538869817976</v>
      </c>
      <c r="K155" s="260">
        <v>30.737950000000001</v>
      </c>
      <c r="L155" s="260">
        <v>102.10869</v>
      </c>
      <c r="M155" s="261">
        <f t="shared" si="11"/>
        <v>2.321909561307764</v>
      </c>
    </row>
    <row r="156" spans="1:13" x14ac:dyDescent="0.25">
      <c r="A156" s="259" t="s">
        <v>346</v>
      </c>
      <c r="B156" s="259" t="s">
        <v>435</v>
      </c>
      <c r="C156" s="260">
        <v>0</v>
      </c>
      <c r="D156" s="260">
        <v>0</v>
      </c>
      <c r="E156" s="261" t="str">
        <f t="shared" si="8"/>
        <v/>
      </c>
      <c r="F156" s="260">
        <v>0</v>
      </c>
      <c r="G156" s="260">
        <v>0</v>
      </c>
      <c r="H156" s="261" t="str">
        <f t="shared" si="9"/>
        <v/>
      </c>
      <c r="I156" s="260">
        <v>0</v>
      </c>
      <c r="J156" s="261" t="str">
        <f t="shared" si="10"/>
        <v/>
      </c>
      <c r="K156" s="260">
        <v>0</v>
      </c>
      <c r="L156" s="260">
        <v>0</v>
      </c>
      <c r="M156" s="261" t="str">
        <f t="shared" si="11"/>
        <v/>
      </c>
    </row>
    <row r="157" spans="1:13" x14ac:dyDescent="0.25">
      <c r="A157" s="259" t="s">
        <v>346</v>
      </c>
      <c r="B157" s="259" t="s">
        <v>421</v>
      </c>
      <c r="C157" s="260">
        <v>0</v>
      </c>
      <c r="D157" s="260">
        <v>0</v>
      </c>
      <c r="E157" s="261" t="str">
        <f t="shared" si="8"/>
        <v/>
      </c>
      <c r="F157" s="260">
        <v>0</v>
      </c>
      <c r="G157" s="260">
        <v>0</v>
      </c>
      <c r="H157" s="261" t="str">
        <f t="shared" si="9"/>
        <v/>
      </c>
      <c r="I157" s="260">
        <v>0</v>
      </c>
      <c r="J157" s="261" t="str">
        <f t="shared" si="10"/>
        <v/>
      </c>
      <c r="K157" s="260">
        <v>0</v>
      </c>
      <c r="L157" s="260">
        <v>0</v>
      </c>
      <c r="M157" s="261" t="str">
        <f t="shared" si="11"/>
        <v/>
      </c>
    </row>
    <row r="158" spans="1:13" x14ac:dyDescent="0.25">
      <c r="A158" s="259" t="s">
        <v>346</v>
      </c>
      <c r="B158" s="259" t="s">
        <v>417</v>
      </c>
      <c r="C158" s="260">
        <v>7.7052500000000004</v>
      </c>
      <c r="D158" s="260">
        <v>61.853580000000001</v>
      </c>
      <c r="E158" s="261">
        <f t="shared" si="8"/>
        <v>7.0274591998961746</v>
      </c>
      <c r="F158" s="260">
        <v>2269.0592700000002</v>
      </c>
      <c r="G158" s="260">
        <v>1575.0090299999999</v>
      </c>
      <c r="H158" s="261">
        <f t="shared" si="9"/>
        <v>-0.30587576498167024</v>
      </c>
      <c r="I158" s="260">
        <v>3734.6592599999999</v>
      </c>
      <c r="J158" s="261">
        <f t="shared" si="10"/>
        <v>-0.57827236158620798</v>
      </c>
      <c r="K158" s="260">
        <v>2269.0592700000002</v>
      </c>
      <c r="L158" s="260">
        <v>1575.0090299999999</v>
      </c>
      <c r="M158" s="261">
        <f t="shared" si="11"/>
        <v>-0.30587576498167024</v>
      </c>
    </row>
    <row r="159" spans="1:13" x14ac:dyDescent="0.25">
      <c r="A159" s="259" t="s">
        <v>346</v>
      </c>
      <c r="B159" s="259" t="s">
        <v>420</v>
      </c>
      <c r="C159" s="260">
        <v>0</v>
      </c>
      <c r="D159" s="260">
        <v>0</v>
      </c>
      <c r="E159" s="261" t="str">
        <f t="shared" si="8"/>
        <v/>
      </c>
      <c r="F159" s="260">
        <v>8.3546099999999992</v>
      </c>
      <c r="G159" s="260">
        <v>171.79801</v>
      </c>
      <c r="H159" s="261">
        <f t="shared" si="9"/>
        <v>19.563259086899333</v>
      </c>
      <c r="I159" s="260">
        <v>39.756410000000002</v>
      </c>
      <c r="J159" s="261">
        <f t="shared" si="10"/>
        <v>3.3212656776605334</v>
      </c>
      <c r="K159" s="260">
        <v>8.3546099999999992</v>
      </c>
      <c r="L159" s="260">
        <v>171.79801</v>
      </c>
      <c r="M159" s="261">
        <f t="shared" si="11"/>
        <v>19.563259086899333</v>
      </c>
    </row>
    <row r="160" spans="1:13" x14ac:dyDescent="0.25">
      <c r="A160" s="259" t="s">
        <v>346</v>
      </c>
      <c r="B160" s="259" t="s">
        <v>429</v>
      </c>
      <c r="C160" s="260">
        <v>0</v>
      </c>
      <c r="D160" s="260">
        <v>0</v>
      </c>
      <c r="E160" s="261" t="str">
        <f t="shared" si="8"/>
        <v/>
      </c>
      <c r="F160" s="260">
        <v>0</v>
      </c>
      <c r="G160" s="260">
        <v>0</v>
      </c>
      <c r="H160" s="261" t="str">
        <f t="shared" si="9"/>
        <v/>
      </c>
      <c r="I160" s="260">
        <v>0</v>
      </c>
      <c r="J160" s="261" t="str">
        <f t="shared" si="10"/>
        <v/>
      </c>
      <c r="K160" s="260">
        <v>0</v>
      </c>
      <c r="L160" s="260">
        <v>0</v>
      </c>
      <c r="M160" s="261" t="str">
        <f t="shared" si="11"/>
        <v/>
      </c>
    </row>
    <row r="161" spans="1:13" x14ac:dyDescent="0.25">
      <c r="A161" s="259" t="s">
        <v>346</v>
      </c>
      <c r="B161" s="259" t="s">
        <v>418</v>
      </c>
      <c r="C161" s="260">
        <v>0</v>
      </c>
      <c r="D161" s="260">
        <v>5.1521999999999997</v>
      </c>
      <c r="E161" s="261" t="str">
        <f t="shared" si="8"/>
        <v/>
      </c>
      <c r="F161" s="260">
        <v>361.55930000000001</v>
      </c>
      <c r="G161" s="260">
        <v>26.29993</v>
      </c>
      <c r="H161" s="261">
        <f t="shared" si="9"/>
        <v>-0.9272597053927254</v>
      </c>
      <c r="I161" s="260">
        <v>9.9915400000000005</v>
      </c>
      <c r="J161" s="261">
        <f t="shared" si="10"/>
        <v>1.6322198579998677</v>
      </c>
      <c r="K161" s="260">
        <v>361.55930000000001</v>
      </c>
      <c r="L161" s="260">
        <v>26.29993</v>
      </c>
      <c r="M161" s="261">
        <f t="shared" si="11"/>
        <v>-0.9272597053927254</v>
      </c>
    </row>
    <row r="162" spans="1:13" x14ac:dyDescent="0.25">
      <c r="A162" s="259" t="s">
        <v>346</v>
      </c>
      <c r="B162" s="259" t="s">
        <v>427</v>
      </c>
      <c r="C162" s="260">
        <v>0</v>
      </c>
      <c r="D162" s="260">
        <v>0</v>
      </c>
      <c r="E162" s="261" t="str">
        <f t="shared" si="8"/>
        <v/>
      </c>
      <c r="F162" s="260">
        <v>29.752880000000001</v>
      </c>
      <c r="G162" s="260">
        <v>0</v>
      </c>
      <c r="H162" s="261">
        <f t="shared" si="9"/>
        <v>-1</v>
      </c>
      <c r="I162" s="260">
        <v>18.448799999999999</v>
      </c>
      <c r="J162" s="261">
        <f t="shared" si="10"/>
        <v>-1</v>
      </c>
      <c r="K162" s="260">
        <v>29.752880000000001</v>
      </c>
      <c r="L162" s="260">
        <v>0</v>
      </c>
      <c r="M162" s="261">
        <f t="shared" si="11"/>
        <v>-1</v>
      </c>
    </row>
    <row r="163" spans="1:13" x14ac:dyDescent="0.25">
      <c r="A163" s="259" t="s">
        <v>346</v>
      </c>
      <c r="B163" s="259" t="s">
        <v>445</v>
      </c>
      <c r="C163" s="260">
        <v>0.61475999999999997</v>
      </c>
      <c r="D163" s="260">
        <v>0</v>
      </c>
      <c r="E163" s="261">
        <f t="shared" si="8"/>
        <v>-1</v>
      </c>
      <c r="F163" s="260">
        <v>0.61475999999999997</v>
      </c>
      <c r="G163" s="260">
        <v>0</v>
      </c>
      <c r="H163" s="261">
        <f t="shared" si="9"/>
        <v>-1</v>
      </c>
      <c r="I163" s="260">
        <v>0</v>
      </c>
      <c r="J163" s="261" t="str">
        <f t="shared" si="10"/>
        <v/>
      </c>
      <c r="K163" s="260">
        <v>0.61475999999999997</v>
      </c>
      <c r="L163" s="260">
        <v>0</v>
      </c>
      <c r="M163" s="261">
        <f t="shared" si="11"/>
        <v>-1</v>
      </c>
    </row>
    <row r="164" spans="1:13" x14ac:dyDescent="0.25">
      <c r="A164" s="259" t="s">
        <v>346</v>
      </c>
      <c r="B164" s="259" t="s">
        <v>426</v>
      </c>
      <c r="C164" s="260">
        <v>0</v>
      </c>
      <c r="D164" s="260">
        <v>0</v>
      </c>
      <c r="E164" s="261" t="str">
        <f t="shared" si="8"/>
        <v/>
      </c>
      <c r="F164" s="260">
        <v>0</v>
      </c>
      <c r="G164" s="260">
        <v>56.54</v>
      </c>
      <c r="H164" s="261" t="str">
        <f t="shared" si="9"/>
        <v/>
      </c>
      <c r="I164" s="260">
        <v>100.8</v>
      </c>
      <c r="J164" s="261">
        <f t="shared" si="10"/>
        <v>-0.43908730158730158</v>
      </c>
      <c r="K164" s="260">
        <v>0</v>
      </c>
      <c r="L164" s="260">
        <v>56.54</v>
      </c>
      <c r="M164" s="261" t="str">
        <f t="shared" si="11"/>
        <v/>
      </c>
    </row>
    <row r="165" spans="1:13" x14ac:dyDescent="0.25">
      <c r="A165" s="259" t="s">
        <v>346</v>
      </c>
      <c r="B165" s="259" t="s">
        <v>423</v>
      </c>
      <c r="C165" s="260">
        <v>0</v>
      </c>
      <c r="D165" s="260">
        <v>0</v>
      </c>
      <c r="E165" s="261" t="str">
        <f t="shared" si="8"/>
        <v/>
      </c>
      <c r="F165" s="260">
        <v>0</v>
      </c>
      <c r="G165" s="260">
        <v>0</v>
      </c>
      <c r="H165" s="261" t="str">
        <f t="shared" si="9"/>
        <v/>
      </c>
      <c r="I165" s="260">
        <v>0</v>
      </c>
      <c r="J165" s="261" t="str">
        <f t="shared" si="10"/>
        <v/>
      </c>
      <c r="K165" s="260">
        <v>0</v>
      </c>
      <c r="L165" s="260">
        <v>0</v>
      </c>
      <c r="M165" s="261" t="str">
        <f t="shared" si="11"/>
        <v/>
      </c>
    </row>
    <row r="166" spans="1:13" x14ac:dyDescent="0.25">
      <c r="A166" s="259" t="s">
        <v>346</v>
      </c>
      <c r="B166" s="259" t="s">
        <v>469</v>
      </c>
      <c r="C166" s="260">
        <v>0</v>
      </c>
      <c r="D166" s="260">
        <v>0</v>
      </c>
      <c r="E166" s="261" t="str">
        <f t="shared" si="8"/>
        <v/>
      </c>
      <c r="F166" s="260">
        <v>0</v>
      </c>
      <c r="G166" s="260">
        <v>6.2280699999999998</v>
      </c>
      <c r="H166" s="261" t="str">
        <f t="shared" si="9"/>
        <v/>
      </c>
      <c r="I166" s="260">
        <v>0</v>
      </c>
      <c r="J166" s="261" t="str">
        <f t="shared" si="10"/>
        <v/>
      </c>
      <c r="K166" s="260">
        <v>0</v>
      </c>
      <c r="L166" s="260">
        <v>6.2280699999999998</v>
      </c>
      <c r="M166" s="261" t="str">
        <f t="shared" si="11"/>
        <v/>
      </c>
    </row>
    <row r="167" spans="1:13" x14ac:dyDescent="0.25">
      <c r="A167" s="259" t="s">
        <v>346</v>
      </c>
      <c r="B167" s="259" t="s">
        <v>432</v>
      </c>
      <c r="C167" s="260">
        <v>0</v>
      </c>
      <c r="D167" s="260">
        <v>0</v>
      </c>
      <c r="E167" s="261" t="str">
        <f t="shared" si="8"/>
        <v/>
      </c>
      <c r="F167" s="260">
        <v>7.29087</v>
      </c>
      <c r="G167" s="260">
        <v>224.54436999999999</v>
      </c>
      <c r="H167" s="261">
        <f t="shared" si="9"/>
        <v>29.798021360962409</v>
      </c>
      <c r="I167" s="260">
        <v>150.23219</v>
      </c>
      <c r="J167" s="261">
        <f t="shared" si="10"/>
        <v>0.49464884989029301</v>
      </c>
      <c r="K167" s="260">
        <v>7.29087</v>
      </c>
      <c r="L167" s="260">
        <v>224.54436999999999</v>
      </c>
      <c r="M167" s="261">
        <f t="shared" si="11"/>
        <v>29.798021360962409</v>
      </c>
    </row>
    <row r="168" spans="1:13" x14ac:dyDescent="0.25">
      <c r="A168" s="259" t="s">
        <v>346</v>
      </c>
      <c r="B168" s="259" t="s">
        <v>487</v>
      </c>
      <c r="C168" s="260">
        <v>0</v>
      </c>
      <c r="D168" s="260">
        <v>0</v>
      </c>
      <c r="E168" s="261" t="str">
        <f t="shared" si="8"/>
        <v/>
      </c>
      <c r="F168" s="260">
        <v>18.292670000000001</v>
      </c>
      <c r="G168" s="260">
        <v>9.9111799999999999</v>
      </c>
      <c r="H168" s="261">
        <f t="shared" si="9"/>
        <v>-0.45818844378650037</v>
      </c>
      <c r="I168" s="260">
        <v>20.04214</v>
      </c>
      <c r="J168" s="261">
        <f t="shared" si="10"/>
        <v>-0.50548294742976552</v>
      </c>
      <c r="K168" s="260">
        <v>18.292670000000001</v>
      </c>
      <c r="L168" s="260">
        <v>9.9111799999999999</v>
      </c>
      <c r="M168" s="261">
        <f t="shared" si="11"/>
        <v>-0.45818844378650037</v>
      </c>
    </row>
    <row r="169" spans="1:13" s="117" customFormat="1" x14ac:dyDescent="0.25">
      <c r="A169" s="117" t="s">
        <v>346</v>
      </c>
      <c r="B169" s="117" t="s">
        <v>3</v>
      </c>
      <c r="C169" s="180">
        <v>29.94802</v>
      </c>
      <c r="D169" s="180">
        <v>153.83568</v>
      </c>
      <c r="E169" s="262">
        <f t="shared" si="8"/>
        <v>4.136756286392222</v>
      </c>
      <c r="F169" s="180">
        <v>3335.3567899999998</v>
      </c>
      <c r="G169" s="180">
        <v>3744.1581700000002</v>
      </c>
      <c r="H169" s="262">
        <f t="shared" si="9"/>
        <v>0.12256601189583693</v>
      </c>
      <c r="I169" s="180">
        <v>5582.6472400000002</v>
      </c>
      <c r="J169" s="262">
        <f t="shared" si="10"/>
        <v>-0.32932209236276233</v>
      </c>
      <c r="K169" s="180">
        <v>3335.3567899999998</v>
      </c>
      <c r="L169" s="180">
        <v>3744.1581700000002</v>
      </c>
      <c r="M169" s="262">
        <f t="shared" si="11"/>
        <v>0.12256601189583693</v>
      </c>
    </row>
    <row r="170" spans="1:13" x14ac:dyDescent="0.25">
      <c r="A170" s="259" t="s">
        <v>199</v>
      </c>
      <c r="B170" s="259" t="s">
        <v>428</v>
      </c>
      <c r="C170" s="260">
        <v>597.60964000000001</v>
      </c>
      <c r="D170" s="260">
        <v>1423.4615799999999</v>
      </c>
      <c r="E170" s="261">
        <f t="shared" si="8"/>
        <v>1.3819253986599009</v>
      </c>
      <c r="F170" s="260">
        <v>19236.056909999999</v>
      </c>
      <c r="G170" s="260">
        <v>20071.10699</v>
      </c>
      <c r="H170" s="261">
        <f t="shared" si="9"/>
        <v>4.3410667992248131E-2</v>
      </c>
      <c r="I170" s="260">
        <v>14253.436680000001</v>
      </c>
      <c r="J170" s="261">
        <f t="shared" si="10"/>
        <v>0.40815912966191381</v>
      </c>
      <c r="K170" s="260">
        <v>19236.056909999999</v>
      </c>
      <c r="L170" s="260">
        <v>20071.10699</v>
      </c>
      <c r="M170" s="261">
        <f t="shared" si="11"/>
        <v>4.3410667992248131E-2</v>
      </c>
    </row>
    <row r="171" spans="1:13" x14ac:dyDescent="0.25">
      <c r="A171" s="259" t="s">
        <v>199</v>
      </c>
      <c r="B171" s="259" t="s">
        <v>466</v>
      </c>
      <c r="C171" s="260">
        <v>0</v>
      </c>
      <c r="D171" s="260">
        <v>0</v>
      </c>
      <c r="E171" s="261" t="str">
        <f t="shared" si="8"/>
        <v/>
      </c>
      <c r="F171" s="260">
        <v>118.12697</v>
      </c>
      <c r="G171" s="260">
        <v>418.21555999999998</v>
      </c>
      <c r="H171" s="261">
        <f t="shared" si="9"/>
        <v>2.5403901412183854</v>
      </c>
      <c r="I171" s="260">
        <v>505.26085</v>
      </c>
      <c r="J171" s="261">
        <f t="shared" si="10"/>
        <v>-0.17227792337363967</v>
      </c>
      <c r="K171" s="260">
        <v>118.12697</v>
      </c>
      <c r="L171" s="260">
        <v>418.21555999999998</v>
      </c>
      <c r="M171" s="261">
        <f t="shared" si="11"/>
        <v>2.5403901412183854</v>
      </c>
    </row>
    <row r="172" spans="1:13" x14ac:dyDescent="0.25">
      <c r="A172" s="259" t="s">
        <v>199</v>
      </c>
      <c r="B172" s="259" t="s">
        <v>452</v>
      </c>
      <c r="C172" s="260">
        <v>214.09321</v>
      </c>
      <c r="D172" s="260">
        <v>61.315939999999998</v>
      </c>
      <c r="E172" s="261">
        <f t="shared" si="8"/>
        <v>-0.71360165976305368</v>
      </c>
      <c r="F172" s="260">
        <v>1249.92795</v>
      </c>
      <c r="G172" s="260">
        <v>1872.9529399999999</v>
      </c>
      <c r="H172" s="261">
        <f t="shared" si="9"/>
        <v>0.49844872258436967</v>
      </c>
      <c r="I172" s="260">
        <v>1242.25019</v>
      </c>
      <c r="J172" s="261">
        <f t="shared" si="10"/>
        <v>0.50770992435911788</v>
      </c>
      <c r="K172" s="260">
        <v>1249.92795</v>
      </c>
      <c r="L172" s="260">
        <v>1872.9529399999999</v>
      </c>
      <c r="M172" s="261">
        <f t="shared" si="11"/>
        <v>0.49844872258436967</v>
      </c>
    </row>
    <row r="173" spans="1:13" x14ac:dyDescent="0.25">
      <c r="A173" s="259" t="s">
        <v>199</v>
      </c>
      <c r="B173" s="259" t="s">
        <v>488</v>
      </c>
      <c r="C173" s="260">
        <v>0</v>
      </c>
      <c r="D173" s="260">
        <v>0</v>
      </c>
      <c r="E173" s="261" t="str">
        <f t="shared" si="8"/>
        <v/>
      </c>
      <c r="F173" s="260">
        <v>7.4494199999999999</v>
      </c>
      <c r="G173" s="260">
        <v>0</v>
      </c>
      <c r="H173" s="261">
        <f t="shared" si="9"/>
        <v>-1</v>
      </c>
      <c r="I173" s="260">
        <v>0</v>
      </c>
      <c r="J173" s="261" t="str">
        <f t="shared" si="10"/>
        <v/>
      </c>
      <c r="K173" s="260">
        <v>7.4494199999999999</v>
      </c>
      <c r="L173" s="260">
        <v>0</v>
      </c>
      <c r="M173" s="261">
        <f t="shared" si="11"/>
        <v>-1</v>
      </c>
    </row>
    <row r="174" spans="1:13" x14ac:dyDescent="0.25">
      <c r="A174" s="259" t="s">
        <v>199</v>
      </c>
      <c r="B174" s="259" t="s">
        <v>467</v>
      </c>
      <c r="C174" s="260">
        <v>1.11927</v>
      </c>
      <c r="D174" s="260">
        <v>17.541969999999999</v>
      </c>
      <c r="E174" s="261">
        <f t="shared" si="8"/>
        <v>14.672688448721042</v>
      </c>
      <c r="F174" s="260">
        <v>108.61622</v>
      </c>
      <c r="G174" s="260">
        <v>215.72882000000001</v>
      </c>
      <c r="H174" s="261">
        <f t="shared" si="9"/>
        <v>0.98615657956058511</v>
      </c>
      <c r="I174" s="260">
        <v>319.26976999999999</v>
      </c>
      <c r="J174" s="261">
        <f t="shared" si="10"/>
        <v>-0.32430552382081146</v>
      </c>
      <c r="K174" s="260">
        <v>108.61622</v>
      </c>
      <c r="L174" s="260">
        <v>215.72882000000001</v>
      </c>
      <c r="M174" s="261">
        <f t="shared" si="11"/>
        <v>0.98615657956058511</v>
      </c>
    </row>
    <row r="175" spans="1:13" x14ac:dyDescent="0.25">
      <c r="A175" s="259" t="s">
        <v>199</v>
      </c>
      <c r="B175" s="259" t="s">
        <v>472</v>
      </c>
      <c r="C175" s="260">
        <v>30.369499999999999</v>
      </c>
      <c r="D175" s="260">
        <v>0</v>
      </c>
      <c r="E175" s="261">
        <f t="shared" si="8"/>
        <v>-1</v>
      </c>
      <c r="F175" s="260">
        <v>632.15967999999998</v>
      </c>
      <c r="G175" s="260">
        <v>636.28246000000001</v>
      </c>
      <c r="H175" s="261">
        <f t="shared" si="9"/>
        <v>6.5217383051068278E-3</v>
      </c>
      <c r="I175" s="260">
        <v>340.69767999999999</v>
      </c>
      <c r="J175" s="261">
        <f t="shared" si="10"/>
        <v>0.86758671206683902</v>
      </c>
      <c r="K175" s="260">
        <v>632.15967999999998</v>
      </c>
      <c r="L175" s="260">
        <v>636.28246000000001</v>
      </c>
      <c r="M175" s="261">
        <f t="shared" si="11"/>
        <v>6.5217383051068278E-3</v>
      </c>
    </row>
    <row r="176" spans="1:13" x14ac:dyDescent="0.25">
      <c r="A176" s="259" t="s">
        <v>199</v>
      </c>
      <c r="B176" s="259" t="s">
        <v>422</v>
      </c>
      <c r="C176" s="260">
        <v>1416.8095699999999</v>
      </c>
      <c r="D176" s="260">
        <v>2390.1398399999998</v>
      </c>
      <c r="E176" s="261">
        <f t="shared" si="8"/>
        <v>0.68698736274063998</v>
      </c>
      <c r="F176" s="260">
        <v>51520.925159999999</v>
      </c>
      <c r="G176" s="260">
        <v>67341.361950000006</v>
      </c>
      <c r="H176" s="261">
        <f t="shared" si="9"/>
        <v>0.30706818134319391</v>
      </c>
      <c r="I176" s="260">
        <v>80623.493319999994</v>
      </c>
      <c r="J176" s="261">
        <f t="shared" si="10"/>
        <v>-0.16474269252117779</v>
      </c>
      <c r="K176" s="260">
        <v>51520.925159999999</v>
      </c>
      <c r="L176" s="260">
        <v>67341.361950000006</v>
      </c>
      <c r="M176" s="261">
        <f t="shared" si="11"/>
        <v>0.30706818134319391</v>
      </c>
    </row>
    <row r="177" spans="1:13" x14ac:dyDescent="0.25">
      <c r="A177" s="259" t="s">
        <v>199</v>
      </c>
      <c r="B177" s="259" t="s">
        <v>431</v>
      </c>
      <c r="C177" s="260">
        <v>240.41875999999999</v>
      </c>
      <c r="D177" s="260">
        <v>526.91922999999997</v>
      </c>
      <c r="E177" s="261">
        <f t="shared" si="8"/>
        <v>1.1916726881047053</v>
      </c>
      <c r="F177" s="260">
        <v>13246.737719999999</v>
      </c>
      <c r="G177" s="260">
        <v>15123.49309</v>
      </c>
      <c r="H177" s="261">
        <f t="shared" si="9"/>
        <v>0.14167679693442303</v>
      </c>
      <c r="I177" s="260">
        <v>11768.01764</v>
      </c>
      <c r="J177" s="261">
        <f t="shared" si="10"/>
        <v>0.28513514787695371</v>
      </c>
      <c r="K177" s="260">
        <v>13246.737719999999</v>
      </c>
      <c r="L177" s="260">
        <v>15123.49309</v>
      </c>
      <c r="M177" s="261">
        <f t="shared" si="11"/>
        <v>0.14167679693442303</v>
      </c>
    </row>
    <row r="178" spans="1:13" x14ac:dyDescent="0.25">
      <c r="A178" s="259" t="s">
        <v>199</v>
      </c>
      <c r="B178" s="259" t="s">
        <v>475</v>
      </c>
      <c r="C178" s="260">
        <v>0</v>
      </c>
      <c r="D178" s="260">
        <v>0</v>
      </c>
      <c r="E178" s="261" t="str">
        <f t="shared" si="8"/>
        <v/>
      </c>
      <c r="F178" s="260">
        <v>0</v>
      </c>
      <c r="G178" s="260">
        <v>0</v>
      </c>
      <c r="H178" s="261" t="str">
        <f t="shared" si="9"/>
        <v/>
      </c>
      <c r="I178" s="260">
        <v>0</v>
      </c>
      <c r="J178" s="261" t="str">
        <f t="shared" si="10"/>
        <v/>
      </c>
      <c r="K178" s="260">
        <v>0</v>
      </c>
      <c r="L178" s="260">
        <v>0</v>
      </c>
      <c r="M178" s="261" t="str">
        <f t="shared" si="11"/>
        <v/>
      </c>
    </row>
    <row r="179" spans="1:13" x14ac:dyDescent="0.25">
      <c r="A179" s="259" t="s">
        <v>199</v>
      </c>
      <c r="B179" s="259" t="s">
        <v>439</v>
      </c>
      <c r="C179" s="260">
        <v>140.31673000000001</v>
      </c>
      <c r="D179" s="260">
        <v>127.65703000000001</v>
      </c>
      <c r="E179" s="261">
        <f t="shared" si="8"/>
        <v>-9.0222313476090887E-2</v>
      </c>
      <c r="F179" s="260">
        <v>5641.7708400000001</v>
      </c>
      <c r="G179" s="260">
        <v>6401.6691700000001</v>
      </c>
      <c r="H179" s="261">
        <f t="shared" si="9"/>
        <v>0.13469145620242884</v>
      </c>
      <c r="I179" s="260">
        <v>7832.3272299999999</v>
      </c>
      <c r="J179" s="261">
        <f t="shared" si="10"/>
        <v>-0.18266065985090352</v>
      </c>
      <c r="K179" s="260">
        <v>5641.7708400000001</v>
      </c>
      <c r="L179" s="260">
        <v>6401.6691700000001</v>
      </c>
      <c r="M179" s="261">
        <f t="shared" si="11"/>
        <v>0.13469145620242884</v>
      </c>
    </row>
    <row r="180" spans="1:13" x14ac:dyDescent="0.25">
      <c r="A180" s="259" t="s">
        <v>199</v>
      </c>
      <c r="B180" s="259" t="s">
        <v>436</v>
      </c>
      <c r="C180" s="260">
        <v>62.038229999999999</v>
      </c>
      <c r="D180" s="260">
        <v>377.28057000000001</v>
      </c>
      <c r="E180" s="261">
        <f t="shared" si="8"/>
        <v>5.0814206014581655</v>
      </c>
      <c r="F180" s="260">
        <v>5661.1213699999998</v>
      </c>
      <c r="G180" s="260">
        <v>6327.2593900000002</v>
      </c>
      <c r="H180" s="261">
        <f t="shared" si="9"/>
        <v>0.11766891689163694</v>
      </c>
      <c r="I180" s="260">
        <v>3666.16194</v>
      </c>
      <c r="J180" s="261">
        <f t="shared" si="10"/>
        <v>0.7258537657504569</v>
      </c>
      <c r="K180" s="260">
        <v>5661.1213699999998</v>
      </c>
      <c r="L180" s="260">
        <v>6327.2593900000002</v>
      </c>
      <c r="M180" s="261">
        <f t="shared" si="11"/>
        <v>0.11766891689163694</v>
      </c>
    </row>
    <row r="181" spans="1:13" x14ac:dyDescent="0.25">
      <c r="A181" s="259" t="s">
        <v>199</v>
      </c>
      <c r="B181" s="259" t="s">
        <v>484</v>
      </c>
      <c r="C181" s="260">
        <v>41.255929999999999</v>
      </c>
      <c r="D181" s="260">
        <v>0</v>
      </c>
      <c r="E181" s="261">
        <f t="shared" si="8"/>
        <v>-1</v>
      </c>
      <c r="F181" s="260">
        <v>529.86138000000005</v>
      </c>
      <c r="G181" s="260">
        <v>510.87371999999999</v>
      </c>
      <c r="H181" s="261">
        <f t="shared" si="9"/>
        <v>-3.5835146165965281E-2</v>
      </c>
      <c r="I181" s="260">
        <v>592.33813999999995</v>
      </c>
      <c r="J181" s="261">
        <f t="shared" si="10"/>
        <v>-0.13753026269758684</v>
      </c>
      <c r="K181" s="260">
        <v>529.86138000000005</v>
      </c>
      <c r="L181" s="260">
        <v>510.87371999999999</v>
      </c>
      <c r="M181" s="261">
        <f t="shared" si="11"/>
        <v>-3.5835146165965281E-2</v>
      </c>
    </row>
    <row r="182" spans="1:13" x14ac:dyDescent="0.25">
      <c r="A182" s="259" t="s">
        <v>199</v>
      </c>
      <c r="B182" s="259" t="s">
        <v>485</v>
      </c>
      <c r="C182" s="260">
        <v>0</v>
      </c>
      <c r="D182" s="260">
        <v>0</v>
      </c>
      <c r="E182" s="261" t="str">
        <f t="shared" si="8"/>
        <v/>
      </c>
      <c r="F182" s="260">
        <v>13.861280000000001</v>
      </c>
      <c r="G182" s="260">
        <v>41.554989999999997</v>
      </c>
      <c r="H182" s="261">
        <f t="shared" si="9"/>
        <v>1.9979186626343308</v>
      </c>
      <c r="I182" s="260">
        <v>10.1393</v>
      </c>
      <c r="J182" s="261">
        <f t="shared" si="10"/>
        <v>3.0984081741343088</v>
      </c>
      <c r="K182" s="260">
        <v>13.861280000000001</v>
      </c>
      <c r="L182" s="260">
        <v>41.554989999999997</v>
      </c>
      <c r="M182" s="261">
        <f t="shared" si="11"/>
        <v>1.9979186626343308</v>
      </c>
    </row>
    <row r="183" spans="1:13" x14ac:dyDescent="0.25">
      <c r="A183" s="259" t="s">
        <v>199</v>
      </c>
      <c r="B183" s="259" t="s">
        <v>538</v>
      </c>
      <c r="C183" s="260">
        <v>0</v>
      </c>
      <c r="D183" s="260">
        <v>0</v>
      </c>
      <c r="E183" s="261" t="str">
        <f t="shared" si="8"/>
        <v/>
      </c>
      <c r="F183" s="260">
        <v>0</v>
      </c>
      <c r="G183" s="260">
        <v>0</v>
      </c>
      <c r="H183" s="261" t="str">
        <f t="shared" si="9"/>
        <v/>
      </c>
      <c r="I183" s="260">
        <v>0</v>
      </c>
      <c r="J183" s="261" t="str">
        <f t="shared" si="10"/>
        <v/>
      </c>
      <c r="K183" s="260">
        <v>0</v>
      </c>
      <c r="L183" s="260">
        <v>0</v>
      </c>
      <c r="M183" s="261" t="str">
        <f t="shared" si="11"/>
        <v/>
      </c>
    </row>
    <row r="184" spans="1:13" x14ac:dyDescent="0.25">
      <c r="A184" s="259" t="s">
        <v>199</v>
      </c>
      <c r="B184" s="259" t="s">
        <v>468</v>
      </c>
      <c r="C184" s="260">
        <v>0</v>
      </c>
      <c r="D184" s="260">
        <v>0</v>
      </c>
      <c r="E184" s="261" t="str">
        <f t="shared" si="8"/>
        <v/>
      </c>
      <c r="F184" s="260">
        <v>60.760739999999998</v>
      </c>
      <c r="G184" s="260">
        <v>122.5324</v>
      </c>
      <c r="H184" s="261">
        <f t="shared" si="9"/>
        <v>1.0166377170521623</v>
      </c>
      <c r="I184" s="260">
        <v>108.80312000000001</v>
      </c>
      <c r="J184" s="261">
        <f t="shared" si="10"/>
        <v>0.1261846167646663</v>
      </c>
      <c r="K184" s="260">
        <v>60.760739999999998</v>
      </c>
      <c r="L184" s="260">
        <v>122.5324</v>
      </c>
      <c r="M184" s="261">
        <f t="shared" si="11"/>
        <v>1.0166377170521623</v>
      </c>
    </row>
    <row r="185" spans="1:13" x14ac:dyDescent="0.25">
      <c r="A185" s="259" t="s">
        <v>199</v>
      </c>
      <c r="B185" s="259" t="s">
        <v>493</v>
      </c>
      <c r="C185" s="260">
        <v>0</v>
      </c>
      <c r="D185" s="260">
        <v>0</v>
      </c>
      <c r="E185" s="261" t="str">
        <f t="shared" si="8"/>
        <v/>
      </c>
      <c r="F185" s="260">
        <v>86.347040000000007</v>
      </c>
      <c r="G185" s="260">
        <v>87.521249999999995</v>
      </c>
      <c r="H185" s="261">
        <f t="shared" si="9"/>
        <v>1.3598729035760648E-2</v>
      </c>
      <c r="I185" s="260">
        <v>163.08143000000001</v>
      </c>
      <c r="J185" s="261">
        <f t="shared" si="10"/>
        <v>-0.4633279215174898</v>
      </c>
      <c r="K185" s="260">
        <v>86.347040000000007</v>
      </c>
      <c r="L185" s="260">
        <v>87.521249999999995</v>
      </c>
      <c r="M185" s="261">
        <f t="shared" si="11"/>
        <v>1.3598729035760648E-2</v>
      </c>
    </row>
    <row r="186" spans="1:13" x14ac:dyDescent="0.25">
      <c r="A186" s="259" t="s">
        <v>199</v>
      </c>
      <c r="B186" s="259" t="s">
        <v>492</v>
      </c>
      <c r="C186" s="260">
        <v>0</v>
      </c>
      <c r="D186" s="260">
        <v>0</v>
      </c>
      <c r="E186" s="261" t="str">
        <f t="shared" si="8"/>
        <v/>
      </c>
      <c r="F186" s="260">
        <v>0</v>
      </c>
      <c r="G186" s="260">
        <v>0</v>
      </c>
      <c r="H186" s="261" t="str">
        <f t="shared" si="9"/>
        <v/>
      </c>
      <c r="I186" s="260">
        <v>0</v>
      </c>
      <c r="J186" s="261" t="str">
        <f t="shared" si="10"/>
        <v/>
      </c>
      <c r="K186" s="260">
        <v>0</v>
      </c>
      <c r="L186" s="260">
        <v>0</v>
      </c>
      <c r="M186" s="261" t="str">
        <f t="shared" si="11"/>
        <v/>
      </c>
    </row>
    <row r="187" spans="1:13" x14ac:dyDescent="0.25">
      <c r="A187" s="259" t="s">
        <v>199</v>
      </c>
      <c r="B187" s="259" t="s">
        <v>463</v>
      </c>
      <c r="C187" s="260">
        <v>0</v>
      </c>
      <c r="D187" s="260">
        <v>0</v>
      </c>
      <c r="E187" s="261" t="str">
        <f t="shared" si="8"/>
        <v/>
      </c>
      <c r="F187" s="260">
        <v>713.47451000000001</v>
      </c>
      <c r="G187" s="260">
        <v>1055.9921200000001</v>
      </c>
      <c r="H187" s="261">
        <f t="shared" si="9"/>
        <v>0.48006986262200191</v>
      </c>
      <c r="I187" s="260">
        <v>853.94794999999999</v>
      </c>
      <c r="J187" s="261">
        <f t="shared" si="10"/>
        <v>0.23660009957281369</v>
      </c>
      <c r="K187" s="260">
        <v>713.47451000000001</v>
      </c>
      <c r="L187" s="260">
        <v>1055.9921200000001</v>
      </c>
      <c r="M187" s="261">
        <f t="shared" si="11"/>
        <v>0.48006986262200191</v>
      </c>
    </row>
    <row r="188" spans="1:13" x14ac:dyDescent="0.25">
      <c r="A188" s="259" t="s">
        <v>199</v>
      </c>
      <c r="B188" s="259" t="s">
        <v>456</v>
      </c>
      <c r="C188" s="260">
        <v>0</v>
      </c>
      <c r="D188" s="260">
        <v>0</v>
      </c>
      <c r="E188" s="261" t="str">
        <f t="shared" si="8"/>
        <v/>
      </c>
      <c r="F188" s="260">
        <v>347.66433999999998</v>
      </c>
      <c r="G188" s="260">
        <v>317.92455000000001</v>
      </c>
      <c r="H188" s="261">
        <f t="shared" si="9"/>
        <v>-8.5541675053587563E-2</v>
      </c>
      <c r="I188" s="260">
        <v>21.551179999999999</v>
      </c>
      <c r="J188" s="261">
        <f t="shared" si="10"/>
        <v>13.75207158030326</v>
      </c>
      <c r="K188" s="260">
        <v>347.66433999999998</v>
      </c>
      <c r="L188" s="260">
        <v>317.92455000000001</v>
      </c>
      <c r="M188" s="261">
        <f t="shared" si="11"/>
        <v>-8.5541675053587563E-2</v>
      </c>
    </row>
    <row r="189" spans="1:13" x14ac:dyDescent="0.25">
      <c r="A189" s="259" t="s">
        <v>199</v>
      </c>
      <c r="B189" s="259" t="s">
        <v>419</v>
      </c>
      <c r="C189" s="260">
        <v>10564.100549999999</v>
      </c>
      <c r="D189" s="260">
        <v>12851.919540000001</v>
      </c>
      <c r="E189" s="261">
        <f t="shared" si="8"/>
        <v>0.21656543111945314</v>
      </c>
      <c r="F189" s="260">
        <v>174030.04850999999</v>
      </c>
      <c r="G189" s="260">
        <v>216063.01334</v>
      </c>
      <c r="H189" s="261">
        <f t="shared" si="9"/>
        <v>0.24152705345930392</v>
      </c>
      <c r="I189" s="260">
        <v>173902.53711</v>
      </c>
      <c r="J189" s="261">
        <f t="shared" si="10"/>
        <v>0.24243738435703155</v>
      </c>
      <c r="K189" s="260">
        <v>174030.04850999999</v>
      </c>
      <c r="L189" s="260">
        <v>216063.01334</v>
      </c>
      <c r="M189" s="261">
        <f t="shared" si="11"/>
        <v>0.24152705345930392</v>
      </c>
    </row>
    <row r="190" spans="1:13" x14ac:dyDescent="0.25">
      <c r="A190" s="259" t="s">
        <v>199</v>
      </c>
      <c r="B190" s="259" t="s">
        <v>470</v>
      </c>
      <c r="C190" s="260">
        <v>0</v>
      </c>
      <c r="D190" s="260">
        <v>23.137029999999999</v>
      </c>
      <c r="E190" s="261" t="str">
        <f t="shared" si="8"/>
        <v/>
      </c>
      <c r="F190" s="260">
        <v>887.77461000000005</v>
      </c>
      <c r="G190" s="260">
        <v>589.53322000000003</v>
      </c>
      <c r="H190" s="261">
        <f t="shared" si="9"/>
        <v>-0.33594268932741833</v>
      </c>
      <c r="I190" s="260">
        <v>456.42313000000001</v>
      </c>
      <c r="J190" s="261">
        <f t="shared" si="10"/>
        <v>0.29163747682988816</v>
      </c>
      <c r="K190" s="260">
        <v>887.77461000000005</v>
      </c>
      <c r="L190" s="260">
        <v>589.53322000000003</v>
      </c>
      <c r="M190" s="261">
        <f t="shared" si="11"/>
        <v>-0.33594268932741833</v>
      </c>
    </row>
    <row r="191" spans="1:13" x14ac:dyDescent="0.25">
      <c r="A191" s="259" t="s">
        <v>199</v>
      </c>
      <c r="B191" s="259" t="s">
        <v>451</v>
      </c>
      <c r="C191" s="260">
        <v>349.70132000000001</v>
      </c>
      <c r="D191" s="260">
        <v>595.00855999999999</v>
      </c>
      <c r="E191" s="261">
        <f t="shared" si="8"/>
        <v>0.70147644853042013</v>
      </c>
      <c r="F191" s="260">
        <v>4389.5995499999999</v>
      </c>
      <c r="G191" s="260">
        <v>6598.7704599999997</v>
      </c>
      <c r="H191" s="261">
        <f t="shared" si="9"/>
        <v>0.50327390570285613</v>
      </c>
      <c r="I191" s="260">
        <v>5499.6340399999999</v>
      </c>
      <c r="J191" s="261">
        <f t="shared" si="10"/>
        <v>0.19985628352827622</v>
      </c>
      <c r="K191" s="260">
        <v>4389.5995499999999</v>
      </c>
      <c r="L191" s="260">
        <v>6598.7704599999997</v>
      </c>
      <c r="M191" s="261">
        <f t="shared" si="11"/>
        <v>0.50327390570285613</v>
      </c>
    </row>
    <row r="192" spans="1:13" x14ac:dyDescent="0.25">
      <c r="A192" s="259" t="s">
        <v>199</v>
      </c>
      <c r="B192" s="259" t="s">
        <v>444</v>
      </c>
      <c r="C192" s="260">
        <v>102.82290999999999</v>
      </c>
      <c r="D192" s="260">
        <v>15.24358</v>
      </c>
      <c r="E192" s="261">
        <f t="shared" si="8"/>
        <v>-0.85174918702456481</v>
      </c>
      <c r="F192" s="260">
        <v>3247.1555400000002</v>
      </c>
      <c r="G192" s="260">
        <v>1831.6090899999999</v>
      </c>
      <c r="H192" s="261">
        <f t="shared" si="9"/>
        <v>-0.43593429158616781</v>
      </c>
      <c r="I192" s="260">
        <v>3269.4171700000002</v>
      </c>
      <c r="J192" s="261">
        <f t="shared" si="10"/>
        <v>-0.43977504406389356</v>
      </c>
      <c r="K192" s="260">
        <v>3247.1555400000002</v>
      </c>
      <c r="L192" s="260">
        <v>1831.6090899999999</v>
      </c>
      <c r="M192" s="261">
        <f t="shared" si="11"/>
        <v>-0.43593429158616781</v>
      </c>
    </row>
    <row r="193" spans="1:13" x14ac:dyDescent="0.25">
      <c r="A193" s="259" t="s">
        <v>199</v>
      </c>
      <c r="B193" s="259" t="s">
        <v>425</v>
      </c>
      <c r="C193" s="260">
        <v>934.13175000000001</v>
      </c>
      <c r="D193" s="260">
        <v>1653.27629</v>
      </c>
      <c r="E193" s="261">
        <f t="shared" si="8"/>
        <v>0.7698534387681395</v>
      </c>
      <c r="F193" s="260">
        <v>31732.57835</v>
      </c>
      <c r="G193" s="260">
        <v>33210.839229999998</v>
      </c>
      <c r="H193" s="261">
        <f t="shared" si="9"/>
        <v>4.6584959586178698E-2</v>
      </c>
      <c r="I193" s="260">
        <v>31056.99496</v>
      </c>
      <c r="J193" s="261">
        <f t="shared" si="10"/>
        <v>6.9351341711393788E-2</v>
      </c>
      <c r="K193" s="260">
        <v>31732.57835</v>
      </c>
      <c r="L193" s="260">
        <v>33210.839229999998</v>
      </c>
      <c r="M193" s="261">
        <f t="shared" si="11"/>
        <v>4.6584959586178698E-2</v>
      </c>
    </row>
    <row r="194" spans="1:13" x14ac:dyDescent="0.25">
      <c r="A194" s="259" t="s">
        <v>199</v>
      </c>
      <c r="B194" s="259" t="s">
        <v>457</v>
      </c>
      <c r="C194" s="260">
        <v>0</v>
      </c>
      <c r="D194" s="260">
        <v>0</v>
      </c>
      <c r="E194" s="261" t="str">
        <f t="shared" si="8"/>
        <v/>
      </c>
      <c r="F194" s="260">
        <v>972.88950999999997</v>
      </c>
      <c r="G194" s="260">
        <v>675.65710999999999</v>
      </c>
      <c r="H194" s="261">
        <f t="shared" si="9"/>
        <v>-0.3055150630619915</v>
      </c>
      <c r="I194" s="260">
        <v>625.45470999999998</v>
      </c>
      <c r="J194" s="261">
        <f t="shared" si="10"/>
        <v>8.0265443999934183E-2</v>
      </c>
      <c r="K194" s="260">
        <v>972.88950999999997</v>
      </c>
      <c r="L194" s="260">
        <v>675.65710999999999</v>
      </c>
      <c r="M194" s="261">
        <f t="shared" si="11"/>
        <v>-0.3055150630619915</v>
      </c>
    </row>
    <row r="195" spans="1:13" x14ac:dyDescent="0.25">
      <c r="A195" s="259" t="s">
        <v>199</v>
      </c>
      <c r="B195" s="259" t="s">
        <v>450</v>
      </c>
      <c r="C195" s="260">
        <v>56.027419999999999</v>
      </c>
      <c r="D195" s="260">
        <v>151.85202000000001</v>
      </c>
      <c r="E195" s="261">
        <f t="shared" si="8"/>
        <v>1.7103161273533569</v>
      </c>
      <c r="F195" s="260">
        <v>1209.8431700000001</v>
      </c>
      <c r="G195" s="260">
        <v>2356.4649300000001</v>
      </c>
      <c r="H195" s="261">
        <f t="shared" si="9"/>
        <v>0.94774412786080364</v>
      </c>
      <c r="I195" s="260">
        <v>1643.8353099999999</v>
      </c>
      <c r="J195" s="261">
        <f t="shared" si="10"/>
        <v>0.43351643298135523</v>
      </c>
      <c r="K195" s="260">
        <v>1209.8431700000001</v>
      </c>
      <c r="L195" s="260">
        <v>2356.4649300000001</v>
      </c>
      <c r="M195" s="261">
        <f t="shared" si="11"/>
        <v>0.94774412786080364</v>
      </c>
    </row>
    <row r="196" spans="1:13" x14ac:dyDescent="0.25">
      <c r="A196" s="259" t="s">
        <v>199</v>
      </c>
      <c r="B196" s="259" t="s">
        <v>474</v>
      </c>
      <c r="C196" s="260">
        <v>0</v>
      </c>
      <c r="D196" s="260">
        <v>18.249669999999998</v>
      </c>
      <c r="E196" s="261" t="str">
        <f t="shared" si="8"/>
        <v/>
      </c>
      <c r="F196" s="260">
        <v>37.979750000000003</v>
      </c>
      <c r="G196" s="260">
        <v>58.036009999999997</v>
      </c>
      <c r="H196" s="261">
        <f t="shared" si="9"/>
        <v>0.52807772563010524</v>
      </c>
      <c r="I196" s="260">
        <v>230.05364</v>
      </c>
      <c r="J196" s="261">
        <f t="shared" si="10"/>
        <v>-0.74772835587387365</v>
      </c>
      <c r="K196" s="260">
        <v>37.979750000000003</v>
      </c>
      <c r="L196" s="260">
        <v>58.036009999999997</v>
      </c>
      <c r="M196" s="261">
        <f t="shared" si="11"/>
        <v>0.52807772563010524</v>
      </c>
    </row>
    <row r="197" spans="1:13" x14ac:dyDescent="0.25">
      <c r="A197" s="259" t="s">
        <v>199</v>
      </c>
      <c r="B197" s="259" t="s">
        <v>446</v>
      </c>
      <c r="C197" s="260">
        <v>0</v>
      </c>
      <c r="D197" s="260">
        <v>0</v>
      </c>
      <c r="E197" s="261" t="str">
        <f t="shared" ref="E197:E260" si="12">IF(C197=0,"",(D197/C197-1))</f>
        <v/>
      </c>
      <c r="F197" s="260">
        <v>165.51673</v>
      </c>
      <c r="G197" s="260">
        <v>128.78192999999999</v>
      </c>
      <c r="H197" s="261">
        <f t="shared" ref="H197:H260" si="13">IF(F197=0,"",(G197/F197-1))</f>
        <v>-0.22194010236910799</v>
      </c>
      <c r="I197" s="260">
        <v>383.40776</v>
      </c>
      <c r="J197" s="261">
        <f t="shared" ref="J197:J260" si="14">IF(I197=0,"",(G197/I197-1))</f>
        <v>-0.66411235390749535</v>
      </c>
      <c r="K197" s="260">
        <v>165.51673</v>
      </c>
      <c r="L197" s="260">
        <v>128.78192999999999</v>
      </c>
      <c r="M197" s="261">
        <f t="shared" ref="M197:M260" si="15">IF(K197=0,"",(L197/K197-1))</f>
        <v>-0.22194010236910799</v>
      </c>
    </row>
    <row r="198" spans="1:13" x14ac:dyDescent="0.25">
      <c r="A198" s="259" t="s">
        <v>199</v>
      </c>
      <c r="B198" s="259" t="s">
        <v>486</v>
      </c>
      <c r="C198" s="260">
        <v>0</v>
      </c>
      <c r="D198" s="260">
        <v>0</v>
      </c>
      <c r="E198" s="261" t="str">
        <f t="shared" si="12"/>
        <v/>
      </c>
      <c r="F198" s="260">
        <v>116.98502000000001</v>
      </c>
      <c r="G198" s="260">
        <v>109.38472</v>
      </c>
      <c r="H198" s="261">
        <f t="shared" si="13"/>
        <v>-6.4968147203804394E-2</v>
      </c>
      <c r="I198" s="260">
        <v>219.20189999999999</v>
      </c>
      <c r="J198" s="261">
        <f t="shared" si="14"/>
        <v>-0.50098644217956134</v>
      </c>
      <c r="K198" s="260">
        <v>116.98502000000001</v>
      </c>
      <c r="L198" s="260">
        <v>109.38472</v>
      </c>
      <c r="M198" s="261">
        <f t="shared" si="15"/>
        <v>-6.4968147203804394E-2</v>
      </c>
    </row>
    <row r="199" spans="1:13" x14ac:dyDescent="0.25">
      <c r="A199" s="259" t="s">
        <v>199</v>
      </c>
      <c r="B199" s="259" t="s">
        <v>489</v>
      </c>
      <c r="C199" s="260">
        <v>0</v>
      </c>
      <c r="D199" s="260">
        <v>0</v>
      </c>
      <c r="E199" s="261" t="str">
        <f t="shared" si="12"/>
        <v/>
      </c>
      <c r="F199" s="260">
        <v>19.126190000000001</v>
      </c>
      <c r="G199" s="260">
        <v>14.067170000000001</v>
      </c>
      <c r="H199" s="261">
        <f t="shared" si="13"/>
        <v>-0.26450746332646491</v>
      </c>
      <c r="I199" s="260">
        <v>78.395070000000004</v>
      </c>
      <c r="J199" s="261">
        <f t="shared" si="14"/>
        <v>-0.82056052759440101</v>
      </c>
      <c r="K199" s="260">
        <v>19.126190000000001</v>
      </c>
      <c r="L199" s="260">
        <v>14.067170000000001</v>
      </c>
      <c r="M199" s="261">
        <f t="shared" si="15"/>
        <v>-0.26450746332646491</v>
      </c>
    </row>
    <row r="200" spans="1:13" x14ac:dyDescent="0.25">
      <c r="A200" s="259" t="s">
        <v>199</v>
      </c>
      <c r="B200" s="259" t="s">
        <v>435</v>
      </c>
      <c r="C200" s="260">
        <v>115.26643</v>
      </c>
      <c r="D200" s="260">
        <v>347.91356999999999</v>
      </c>
      <c r="E200" s="261">
        <f t="shared" si="12"/>
        <v>2.0183425477825589</v>
      </c>
      <c r="F200" s="260">
        <v>8850.2487099999998</v>
      </c>
      <c r="G200" s="260">
        <v>8081.9178000000002</v>
      </c>
      <c r="H200" s="261">
        <f t="shared" si="13"/>
        <v>-8.6814612241558065E-2</v>
      </c>
      <c r="I200" s="260">
        <v>8446.1492500000004</v>
      </c>
      <c r="J200" s="261">
        <f t="shared" si="14"/>
        <v>-4.3123965634398465E-2</v>
      </c>
      <c r="K200" s="260">
        <v>8850.2487099999998</v>
      </c>
      <c r="L200" s="260">
        <v>8081.9178000000002</v>
      </c>
      <c r="M200" s="261">
        <f t="shared" si="15"/>
        <v>-8.6814612241558065E-2</v>
      </c>
    </row>
    <row r="201" spans="1:13" x14ac:dyDescent="0.25">
      <c r="A201" s="259" t="s">
        <v>199</v>
      </c>
      <c r="B201" s="259" t="s">
        <v>421</v>
      </c>
      <c r="C201" s="260">
        <v>947.92657999999994</v>
      </c>
      <c r="D201" s="260">
        <v>649.87288999999998</v>
      </c>
      <c r="E201" s="261">
        <f t="shared" si="12"/>
        <v>-0.31442697808937903</v>
      </c>
      <c r="F201" s="260">
        <v>23131.834419999999</v>
      </c>
      <c r="G201" s="260">
        <v>25979.56537</v>
      </c>
      <c r="H201" s="261">
        <f t="shared" si="13"/>
        <v>0.12310873829953706</v>
      </c>
      <c r="I201" s="260">
        <v>24939.00488</v>
      </c>
      <c r="J201" s="261">
        <f t="shared" si="14"/>
        <v>4.1724218548691239E-2</v>
      </c>
      <c r="K201" s="260">
        <v>23131.834419999999</v>
      </c>
      <c r="L201" s="260">
        <v>25979.56537</v>
      </c>
      <c r="M201" s="261">
        <f t="shared" si="15"/>
        <v>0.12310873829953706</v>
      </c>
    </row>
    <row r="202" spans="1:13" x14ac:dyDescent="0.25">
      <c r="A202" s="259" t="s">
        <v>199</v>
      </c>
      <c r="B202" s="259" t="s">
        <v>458</v>
      </c>
      <c r="C202" s="260">
        <v>470.8</v>
      </c>
      <c r="D202" s="260">
        <v>0</v>
      </c>
      <c r="E202" s="261">
        <f t="shared" si="12"/>
        <v>-1</v>
      </c>
      <c r="F202" s="260">
        <v>12387.30205</v>
      </c>
      <c r="G202" s="260">
        <v>3063.10943</v>
      </c>
      <c r="H202" s="261">
        <f t="shared" si="13"/>
        <v>-0.75272182613808147</v>
      </c>
      <c r="I202" s="260">
        <v>17317.58223</v>
      </c>
      <c r="J202" s="261">
        <f t="shared" si="14"/>
        <v>-0.82312141560421503</v>
      </c>
      <c r="K202" s="260">
        <v>12387.30205</v>
      </c>
      <c r="L202" s="260">
        <v>3063.10943</v>
      </c>
      <c r="M202" s="261">
        <f t="shared" si="15"/>
        <v>-0.75272182613808147</v>
      </c>
    </row>
    <row r="203" spans="1:13" x14ac:dyDescent="0.25">
      <c r="A203" s="259" t="s">
        <v>199</v>
      </c>
      <c r="B203" s="259" t="s">
        <v>481</v>
      </c>
      <c r="C203" s="260">
        <v>0</v>
      </c>
      <c r="D203" s="260">
        <v>0</v>
      </c>
      <c r="E203" s="261" t="str">
        <f t="shared" si="12"/>
        <v/>
      </c>
      <c r="F203" s="260">
        <v>0</v>
      </c>
      <c r="G203" s="260">
        <v>0</v>
      </c>
      <c r="H203" s="261" t="str">
        <f t="shared" si="13"/>
        <v/>
      </c>
      <c r="I203" s="260">
        <v>4.7714499999999997</v>
      </c>
      <c r="J203" s="261">
        <f t="shared" si="14"/>
        <v>-1</v>
      </c>
      <c r="K203" s="260">
        <v>0</v>
      </c>
      <c r="L203" s="260">
        <v>0</v>
      </c>
      <c r="M203" s="261" t="str">
        <f t="shared" si="15"/>
        <v/>
      </c>
    </row>
    <row r="204" spans="1:13" x14ac:dyDescent="0.25">
      <c r="A204" s="259" t="s">
        <v>199</v>
      </c>
      <c r="B204" s="259" t="s">
        <v>477</v>
      </c>
      <c r="C204" s="260">
        <v>611.15440000000001</v>
      </c>
      <c r="D204" s="260">
        <v>0</v>
      </c>
      <c r="E204" s="261">
        <f t="shared" si="12"/>
        <v>-1</v>
      </c>
      <c r="F204" s="260">
        <v>632.06362999999999</v>
      </c>
      <c r="G204" s="260">
        <v>293.61448999999999</v>
      </c>
      <c r="H204" s="261">
        <f t="shared" si="13"/>
        <v>-0.53546688013040711</v>
      </c>
      <c r="I204" s="260">
        <v>46.029049999999998</v>
      </c>
      <c r="J204" s="261">
        <f t="shared" si="14"/>
        <v>5.3788952846083076</v>
      </c>
      <c r="K204" s="260">
        <v>632.06362999999999</v>
      </c>
      <c r="L204" s="260">
        <v>293.61448999999999</v>
      </c>
      <c r="M204" s="261">
        <f t="shared" si="15"/>
        <v>-0.53546688013040711</v>
      </c>
    </row>
    <row r="205" spans="1:13" x14ac:dyDescent="0.25">
      <c r="A205" s="259" t="s">
        <v>199</v>
      </c>
      <c r="B205" s="259" t="s">
        <v>430</v>
      </c>
      <c r="C205" s="260">
        <v>187.49096</v>
      </c>
      <c r="D205" s="260">
        <v>66.693929999999995</v>
      </c>
      <c r="E205" s="261">
        <f t="shared" si="12"/>
        <v>-0.64428188964417277</v>
      </c>
      <c r="F205" s="260">
        <v>11604.316769999999</v>
      </c>
      <c r="G205" s="260">
        <v>5709.8521799999999</v>
      </c>
      <c r="H205" s="261">
        <f t="shared" si="13"/>
        <v>-0.50795447132558758</v>
      </c>
      <c r="I205" s="260">
        <v>7763.41921</v>
      </c>
      <c r="J205" s="261">
        <f t="shared" si="14"/>
        <v>-0.26451837450112403</v>
      </c>
      <c r="K205" s="260">
        <v>11604.316769999999</v>
      </c>
      <c r="L205" s="260">
        <v>5709.8521799999999</v>
      </c>
      <c r="M205" s="261">
        <f t="shared" si="15"/>
        <v>-0.50795447132558758</v>
      </c>
    </row>
    <row r="206" spans="1:13" x14ac:dyDescent="0.25">
      <c r="A206" s="259" t="s">
        <v>199</v>
      </c>
      <c r="B206" s="259" t="s">
        <v>478</v>
      </c>
      <c r="C206" s="260">
        <v>0</v>
      </c>
      <c r="D206" s="260">
        <v>0</v>
      </c>
      <c r="E206" s="261" t="str">
        <f t="shared" si="12"/>
        <v/>
      </c>
      <c r="F206" s="260">
        <v>32.769599999999997</v>
      </c>
      <c r="G206" s="260">
        <v>65.117750000000001</v>
      </c>
      <c r="H206" s="261">
        <f t="shared" si="13"/>
        <v>0.98713899467799449</v>
      </c>
      <c r="I206" s="260">
        <v>0</v>
      </c>
      <c r="J206" s="261" t="str">
        <f t="shared" si="14"/>
        <v/>
      </c>
      <c r="K206" s="260">
        <v>32.769599999999997</v>
      </c>
      <c r="L206" s="260">
        <v>65.117750000000001</v>
      </c>
      <c r="M206" s="261">
        <f t="shared" si="15"/>
        <v>0.98713899467799449</v>
      </c>
    </row>
    <row r="207" spans="1:13" x14ac:dyDescent="0.25">
      <c r="A207" s="259" t="s">
        <v>199</v>
      </c>
      <c r="B207" s="259" t="s">
        <v>448</v>
      </c>
      <c r="C207" s="260">
        <v>0</v>
      </c>
      <c r="D207" s="260">
        <v>73.223740000000006</v>
      </c>
      <c r="E207" s="261" t="str">
        <f t="shared" si="12"/>
        <v/>
      </c>
      <c r="F207" s="260">
        <v>2093.8284699999999</v>
      </c>
      <c r="G207" s="260">
        <v>1491.2152000000001</v>
      </c>
      <c r="H207" s="261">
        <f t="shared" si="13"/>
        <v>-0.28780450673688651</v>
      </c>
      <c r="I207" s="260">
        <v>1313.99135</v>
      </c>
      <c r="J207" s="261">
        <f t="shared" si="14"/>
        <v>0.13487444190557274</v>
      </c>
      <c r="K207" s="260">
        <v>2093.8284699999999</v>
      </c>
      <c r="L207" s="260">
        <v>1491.2152000000001</v>
      </c>
      <c r="M207" s="261">
        <f t="shared" si="15"/>
        <v>-0.28780450673688651</v>
      </c>
    </row>
    <row r="208" spans="1:13" x14ac:dyDescent="0.25">
      <c r="A208" s="259" t="s">
        <v>199</v>
      </c>
      <c r="B208" s="259" t="s">
        <v>417</v>
      </c>
      <c r="C208" s="260">
        <v>25759.888129999999</v>
      </c>
      <c r="D208" s="260">
        <v>28789.416570000001</v>
      </c>
      <c r="E208" s="261">
        <f t="shared" si="12"/>
        <v>0.11760642844065039</v>
      </c>
      <c r="F208" s="260">
        <v>683613.99942999997</v>
      </c>
      <c r="G208" s="260">
        <v>679053.52182999998</v>
      </c>
      <c r="H208" s="261">
        <f t="shared" si="13"/>
        <v>-6.6711296196428904E-3</v>
      </c>
      <c r="I208" s="260">
        <v>681223.54931999999</v>
      </c>
      <c r="J208" s="261">
        <f t="shared" si="14"/>
        <v>-3.1854851350429092E-3</v>
      </c>
      <c r="K208" s="260">
        <v>683613.99942999997</v>
      </c>
      <c r="L208" s="260">
        <v>679053.52182999998</v>
      </c>
      <c r="M208" s="261">
        <f t="shared" si="15"/>
        <v>-6.6711296196428904E-3</v>
      </c>
    </row>
    <row r="209" spans="1:13" x14ac:dyDescent="0.25">
      <c r="A209" s="259" t="s">
        <v>199</v>
      </c>
      <c r="B209" s="259" t="s">
        <v>420</v>
      </c>
      <c r="C209" s="260">
        <v>2004.6998699999999</v>
      </c>
      <c r="D209" s="260">
        <v>3834.2676900000001</v>
      </c>
      <c r="E209" s="261">
        <f t="shared" si="12"/>
        <v>0.91263926704399911</v>
      </c>
      <c r="F209" s="260">
        <v>128826.51853</v>
      </c>
      <c r="G209" s="260">
        <v>135103.59013999999</v>
      </c>
      <c r="H209" s="261">
        <f t="shared" si="13"/>
        <v>4.8724996077094351E-2</v>
      </c>
      <c r="I209" s="260">
        <v>139249.48835</v>
      </c>
      <c r="J209" s="261">
        <f t="shared" si="14"/>
        <v>-2.9773166559717623E-2</v>
      </c>
      <c r="K209" s="260">
        <v>128826.51853</v>
      </c>
      <c r="L209" s="260">
        <v>135103.59013999999</v>
      </c>
      <c r="M209" s="261">
        <f t="shared" si="15"/>
        <v>4.8724996077094351E-2</v>
      </c>
    </row>
    <row r="210" spans="1:13" x14ac:dyDescent="0.25">
      <c r="A210" s="259" t="s">
        <v>199</v>
      </c>
      <c r="B210" s="259" t="s">
        <v>454</v>
      </c>
      <c r="C210" s="260">
        <v>0</v>
      </c>
      <c r="D210" s="260">
        <v>0</v>
      </c>
      <c r="E210" s="261" t="str">
        <f t="shared" si="12"/>
        <v/>
      </c>
      <c r="F210" s="260">
        <v>101.57535</v>
      </c>
      <c r="G210" s="260">
        <v>578.75153999999998</v>
      </c>
      <c r="H210" s="261">
        <f t="shared" si="13"/>
        <v>4.6977558039425897</v>
      </c>
      <c r="I210" s="260">
        <v>1051.9517599999999</v>
      </c>
      <c r="J210" s="261">
        <f t="shared" si="14"/>
        <v>-0.44983072227570586</v>
      </c>
      <c r="K210" s="260">
        <v>101.57535</v>
      </c>
      <c r="L210" s="260">
        <v>578.75153999999998</v>
      </c>
      <c r="M210" s="261">
        <f t="shared" si="15"/>
        <v>4.6977558039425897</v>
      </c>
    </row>
    <row r="211" spans="1:13" x14ac:dyDescent="0.25">
      <c r="A211" s="259" t="s">
        <v>199</v>
      </c>
      <c r="B211" s="259" t="s">
        <v>447</v>
      </c>
      <c r="C211" s="260">
        <v>0</v>
      </c>
      <c r="D211" s="260">
        <v>0</v>
      </c>
      <c r="E211" s="261" t="str">
        <f t="shared" si="12"/>
        <v/>
      </c>
      <c r="F211" s="260">
        <v>149.31649999999999</v>
      </c>
      <c r="G211" s="260">
        <v>48.667400000000001</v>
      </c>
      <c r="H211" s="261">
        <f t="shared" si="13"/>
        <v>-0.67406549175744135</v>
      </c>
      <c r="I211" s="260">
        <v>351.00862000000001</v>
      </c>
      <c r="J211" s="261">
        <f t="shared" si="14"/>
        <v>-0.86134984377306745</v>
      </c>
      <c r="K211" s="260">
        <v>149.31649999999999</v>
      </c>
      <c r="L211" s="260">
        <v>48.667400000000001</v>
      </c>
      <c r="M211" s="261">
        <f t="shared" si="15"/>
        <v>-0.67406549175744135</v>
      </c>
    </row>
    <row r="212" spans="1:13" x14ac:dyDescent="0.25">
      <c r="A212" s="259" t="s">
        <v>199</v>
      </c>
      <c r="B212" s="259" t="s">
        <v>495</v>
      </c>
      <c r="C212" s="260">
        <v>0</v>
      </c>
      <c r="D212" s="260">
        <v>0</v>
      </c>
      <c r="E212" s="261" t="str">
        <f t="shared" si="12"/>
        <v/>
      </c>
      <c r="F212" s="260">
        <v>0</v>
      </c>
      <c r="G212" s="260">
        <v>0</v>
      </c>
      <c r="H212" s="261" t="str">
        <f t="shared" si="13"/>
        <v/>
      </c>
      <c r="I212" s="260">
        <v>0</v>
      </c>
      <c r="J212" s="261" t="str">
        <f t="shared" si="14"/>
        <v/>
      </c>
      <c r="K212" s="260">
        <v>0</v>
      </c>
      <c r="L212" s="260">
        <v>0</v>
      </c>
      <c r="M212" s="261" t="str">
        <f t="shared" si="15"/>
        <v/>
      </c>
    </row>
    <row r="213" spans="1:13" x14ac:dyDescent="0.25">
      <c r="A213" s="259" t="s">
        <v>199</v>
      </c>
      <c r="B213" s="259" t="s">
        <v>462</v>
      </c>
      <c r="C213" s="260">
        <v>0</v>
      </c>
      <c r="D213" s="260">
        <v>244.77983</v>
      </c>
      <c r="E213" s="261" t="str">
        <f t="shared" si="12"/>
        <v/>
      </c>
      <c r="F213" s="260">
        <v>1410.02295</v>
      </c>
      <c r="G213" s="260">
        <v>1727.71136</v>
      </c>
      <c r="H213" s="261">
        <f t="shared" si="13"/>
        <v>0.2253072618427947</v>
      </c>
      <c r="I213" s="260">
        <v>1378.5925199999999</v>
      </c>
      <c r="J213" s="261">
        <f t="shared" si="14"/>
        <v>0.25324295245704653</v>
      </c>
      <c r="K213" s="260">
        <v>1410.02295</v>
      </c>
      <c r="L213" s="260">
        <v>1727.71136</v>
      </c>
      <c r="M213" s="261">
        <f t="shared" si="15"/>
        <v>0.2253072618427947</v>
      </c>
    </row>
    <row r="214" spans="1:13" x14ac:dyDescent="0.25">
      <c r="A214" s="259" t="s">
        <v>199</v>
      </c>
      <c r="B214" s="259" t="s">
        <v>429</v>
      </c>
      <c r="C214" s="260">
        <v>347.88904000000002</v>
      </c>
      <c r="D214" s="260">
        <v>1315.1111100000001</v>
      </c>
      <c r="E214" s="261">
        <f t="shared" si="12"/>
        <v>2.7802602519469999</v>
      </c>
      <c r="F214" s="260">
        <v>16760.37947</v>
      </c>
      <c r="G214" s="260">
        <v>24444.47868</v>
      </c>
      <c r="H214" s="261">
        <f t="shared" si="13"/>
        <v>0.45846809278716183</v>
      </c>
      <c r="I214" s="260">
        <v>24014.712240000001</v>
      </c>
      <c r="J214" s="261">
        <f t="shared" si="14"/>
        <v>1.7895964594743852E-2</v>
      </c>
      <c r="K214" s="260">
        <v>16760.37947</v>
      </c>
      <c r="L214" s="260">
        <v>24444.47868</v>
      </c>
      <c r="M214" s="261">
        <f t="shared" si="15"/>
        <v>0.45846809278716183</v>
      </c>
    </row>
    <row r="215" spans="1:13" x14ac:dyDescent="0.25">
      <c r="A215" s="259" t="s">
        <v>199</v>
      </c>
      <c r="B215" s="259" t="s">
        <v>471</v>
      </c>
      <c r="C215" s="260">
        <v>0</v>
      </c>
      <c r="D215" s="260">
        <v>0</v>
      </c>
      <c r="E215" s="261" t="str">
        <f t="shared" si="12"/>
        <v/>
      </c>
      <c r="F215" s="260">
        <v>12.65432</v>
      </c>
      <c r="G215" s="260">
        <v>53.574590000000001</v>
      </c>
      <c r="H215" s="261">
        <f t="shared" si="13"/>
        <v>3.2336996377521672</v>
      </c>
      <c r="I215" s="260">
        <v>0</v>
      </c>
      <c r="J215" s="261" t="str">
        <f t="shared" si="14"/>
        <v/>
      </c>
      <c r="K215" s="260">
        <v>12.65432</v>
      </c>
      <c r="L215" s="260">
        <v>53.574590000000001</v>
      </c>
      <c r="M215" s="261">
        <f t="shared" si="15"/>
        <v>3.2336996377521672</v>
      </c>
    </row>
    <row r="216" spans="1:13" x14ac:dyDescent="0.25">
      <c r="A216" s="259" t="s">
        <v>199</v>
      </c>
      <c r="B216" s="259" t="s">
        <v>491</v>
      </c>
      <c r="C216" s="260">
        <v>0</v>
      </c>
      <c r="D216" s="260">
        <v>0</v>
      </c>
      <c r="E216" s="261" t="str">
        <f t="shared" si="12"/>
        <v/>
      </c>
      <c r="F216" s="260">
        <v>27.089780000000001</v>
      </c>
      <c r="G216" s="260">
        <v>8.2898099999999992</v>
      </c>
      <c r="H216" s="261">
        <f t="shared" si="13"/>
        <v>-0.69398754807163443</v>
      </c>
      <c r="I216" s="260">
        <v>0</v>
      </c>
      <c r="J216" s="261" t="str">
        <f t="shared" si="14"/>
        <v/>
      </c>
      <c r="K216" s="260">
        <v>27.089780000000001</v>
      </c>
      <c r="L216" s="260">
        <v>8.2898099999999992</v>
      </c>
      <c r="M216" s="261">
        <f t="shared" si="15"/>
        <v>-0.69398754807163443</v>
      </c>
    </row>
    <row r="217" spans="1:13" x14ac:dyDescent="0.25">
      <c r="A217" s="259" t="s">
        <v>199</v>
      </c>
      <c r="B217" s="259" t="s">
        <v>464</v>
      </c>
      <c r="C217" s="260">
        <v>0</v>
      </c>
      <c r="D217" s="260">
        <v>0</v>
      </c>
      <c r="E217" s="261" t="str">
        <f t="shared" si="12"/>
        <v/>
      </c>
      <c r="F217" s="260">
        <v>733.03499999999997</v>
      </c>
      <c r="G217" s="260">
        <v>631.96442999999999</v>
      </c>
      <c r="H217" s="261">
        <f t="shared" si="13"/>
        <v>-0.13787959647220116</v>
      </c>
      <c r="I217" s="260">
        <v>1678.4889599999999</v>
      </c>
      <c r="J217" s="261">
        <f t="shared" si="14"/>
        <v>-0.62349205442495137</v>
      </c>
      <c r="K217" s="260">
        <v>733.03499999999997</v>
      </c>
      <c r="L217" s="260">
        <v>631.96442999999999</v>
      </c>
      <c r="M217" s="261">
        <f t="shared" si="15"/>
        <v>-0.13787959647220116</v>
      </c>
    </row>
    <row r="218" spans="1:13" x14ac:dyDescent="0.25">
      <c r="A218" s="259" t="s">
        <v>199</v>
      </c>
      <c r="B218" s="259" t="s">
        <v>453</v>
      </c>
      <c r="C218" s="260">
        <v>183.1962</v>
      </c>
      <c r="D218" s="260">
        <v>0</v>
      </c>
      <c r="E218" s="261">
        <f t="shared" si="12"/>
        <v>-1</v>
      </c>
      <c r="F218" s="260">
        <v>1650.3127400000001</v>
      </c>
      <c r="G218" s="260">
        <v>1742.9262699999999</v>
      </c>
      <c r="H218" s="261">
        <f t="shared" si="13"/>
        <v>5.6118775402533627E-2</v>
      </c>
      <c r="I218" s="260">
        <v>1823.9578300000001</v>
      </c>
      <c r="J218" s="261">
        <f t="shared" si="14"/>
        <v>-4.4426224481297405E-2</v>
      </c>
      <c r="K218" s="260">
        <v>1650.3127400000001</v>
      </c>
      <c r="L218" s="260">
        <v>1742.9262699999999</v>
      </c>
      <c r="M218" s="261">
        <f t="shared" si="15"/>
        <v>5.6118775402533627E-2</v>
      </c>
    </row>
    <row r="219" spans="1:13" x14ac:dyDescent="0.25">
      <c r="A219" s="259" t="s">
        <v>199</v>
      </c>
      <c r="B219" s="259" t="s">
        <v>433</v>
      </c>
      <c r="C219" s="260">
        <v>724.47537</v>
      </c>
      <c r="D219" s="260">
        <v>89.411069999999995</v>
      </c>
      <c r="E219" s="261">
        <f t="shared" si="12"/>
        <v>-0.8765850797660657</v>
      </c>
      <c r="F219" s="260">
        <v>7375.2857400000003</v>
      </c>
      <c r="G219" s="260">
        <v>8351.2744399999992</v>
      </c>
      <c r="H219" s="261">
        <f t="shared" si="13"/>
        <v>0.13233232371007753</v>
      </c>
      <c r="I219" s="260">
        <v>9372.4634100000003</v>
      </c>
      <c r="J219" s="261">
        <f t="shared" si="14"/>
        <v>-0.1089563037301845</v>
      </c>
      <c r="K219" s="260">
        <v>7375.2857400000003</v>
      </c>
      <c r="L219" s="260">
        <v>8351.2744399999992</v>
      </c>
      <c r="M219" s="261">
        <f t="shared" si="15"/>
        <v>0.13233232371007753</v>
      </c>
    </row>
    <row r="220" spans="1:13" x14ac:dyDescent="0.25">
      <c r="A220" s="259" t="s">
        <v>199</v>
      </c>
      <c r="B220" s="259" t="s">
        <v>418</v>
      </c>
      <c r="C220" s="260">
        <v>8400.0968200000007</v>
      </c>
      <c r="D220" s="260">
        <v>5232.57546</v>
      </c>
      <c r="E220" s="261">
        <f t="shared" si="12"/>
        <v>-0.37708152987693777</v>
      </c>
      <c r="F220" s="260">
        <v>92207.826639999999</v>
      </c>
      <c r="G220" s="260">
        <v>106616.95831</v>
      </c>
      <c r="H220" s="261">
        <f t="shared" si="13"/>
        <v>0.15626798933518393</v>
      </c>
      <c r="I220" s="260">
        <v>87268.855469999995</v>
      </c>
      <c r="J220" s="261">
        <f t="shared" si="14"/>
        <v>0.22170684760098891</v>
      </c>
      <c r="K220" s="260">
        <v>92207.826639999999</v>
      </c>
      <c r="L220" s="260">
        <v>106616.95831</v>
      </c>
      <c r="M220" s="261">
        <f t="shared" si="15"/>
        <v>0.15626798933518393</v>
      </c>
    </row>
    <row r="221" spans="1:13" x14ac:dyDescent="0.25">
      <c r="A221" s="259" t="s">
        <v>199</v>
      </c>
      <c r="B221" s="259" t="s">
        <v>427</v>
      </c>
      <c r="C221" s="260">
        <v>1088.71264</v>
      </c>
      <c r="D221" s="260">
        <v>1567.91743</v>
      </c>
      <c r="E221" s="261">
        <f t="shared" si="12"/>
        <v>0.44015727602831922</v>
      </c>
      <c r="F221" s="260">
        <v>16216.83345</v>
      </c>
      <c r="G221" s="260">
        <v>22955.701160000001</v>
      </c>
      <c r="H221" s="261">
        <f t="shared" si="13"/>
        <v>0.41554769189542373</v>
      </c>
      <c r="I221" s="260">
        <v>20311.270840000001</v>
      </c>
      <c r="J221" s="261">
        <f t="shared" si="14"/>
        <v>0.13019521726785266</v>
      </c>
      <c r="K221" s="260">
        <v>16216.83345</v>
      </c>
      <c r="L221" s="260">
        <v>22955.701160000001</v>
      </c>
      <c r="M221" s="261">
        <f t="shared" si="15"/>
        <v>0.41554769189542373</v>
      </c>
    </row>
    <row r="222" spans="1:13" x14ac:dyDescent="0.25">
      <c r="A222" s="259" t="s">
        <v>199</v>
      </c>
      <c r="B222" s="259" t="s">
        <v>445</v>
      </c>
      <c r="C222" s="260">
        <v>139.48401999999999</v>
      </c>
      <c r="D222" s="260">
        <v>0.88290000000000002</v>
      </c>
      <c r="E222" s="261">
        <f t="shared" si="12"/>
        <v>-0.99367024265575365</v>
      </c>
      <c r="F222" s="260">
        <v>2034.98839</v>
      </c>
      <c r="G222" s="260">
        <v>2147.6683800000001</v>
      </c>
      <c r="H222" s="261">
        <f t="shared" si="13"/>
        <v>5.5371318359216826E-2</v>
      </c>
      <c r="I222" s="260">
        <v>1669.57779</v>
      </c>
      <c r="J222" s="261">
        <f t="shared" si="14"/>
        <v>0.28635418658749656</v>
      </c>
      <c r="K222" s="260">
        <v>2034.98839</v>
      </c>
      <c r="L222" s="260">
        <v>2147.6683800000001</v>
      </c>
      <c r="M222" s="261">
        <f t="shared" si="15"/>
        <v>5.5371318359216826E-2</v>
      </c>
    </row>
    <row r="223" spans="1:13" x14ac:dyDescent="0.25">
      <c r="A223" s="259" t="s">
        <v>199</v>
      </c>
      <c r="B223" s="259" t="s">
        <v>443</v>
      </c>
      <c r="C223" s="260">
        <v>0</v>
      </c>
      <c r="D223" s="260">
        <v>146.02248</v>
      </c>
      <c r="E223" s="261" t="str">
        <f t="shared" si="12"/>
        <v/>
      </c>
      <c r="F223" s="260">
        <v>1629.57665</v>
      </c>
      <c r="G223" s="260">
        <v>2179.5490199999999</v>
      </c>
      <c r="H223" s="261">
        <f t="shared" si="13"/>
        <v>0.33749401723447625</v>
      </c>
      <c r="I223" s="260">
        <v>2249.0435000000002</v>
      </c>
      <c r="J223" s="261">
        <f t="shared" si="14"/>
        <v>-3.0899571306646667E-2</v>
      </c>
      <c r="K223" s="260">
        <v>1629.57665</v>
      </c>
      <c r="L223" s="260">
        <v>2179.5490199999999</v>
      </c>
      <c r="M223" s="261">
        <f t="shared" si="15"/>
        <v>0.33749401723447625</v>
      </c>
    </row>
    <row r="224" spans="1:13" x14ac:dyDescent="0.25">
      <c r="A224" s="259" t="s">
        <v>199</v>
      </c>
      <c r="B224" s="259" t="s">
        <v>424</v>
      </c>
      <c r="C224" s="260">
        <v>2346.9987999999998</v>
      </c>
      <c r="D224" s="260">
        <v>1361.57422</v>
      </c>
      <c r="E224" s="261">
        <f t="shared" si="12"/>
        <v>-0.41986582183169419</v>
      </c>
      <c r="F224" s="260">
        <v>49658.177020000003</v>
      </c>
      <c r="G224" s="260">
        <v>54731.891340000002</v>
      </c>
      <c r="H224" s="261">
        <f t="shared" si="13"/>
        <v>0.10217278652731343</v>
      </c>
      <c r="I224" s="260">
        <v>76126.546799999996</v>
      </c>
      <c r="J224" s="261">
        <f t="shared" si="14"/>
        <v>-0.2810406666180213</v>
      </c>
      <c r="K224" s="260">
        <v>49658.177020000003</v>
      </c>
      <c r="L224" s="260">
        <v>54731.891340000002</v>
      </c>
      <c r="M224" s="261">
        <f t="shared" si="15"/>
        <v>0.10217278652731343</v>
      </c>
    </row>
    <row r="225" spans="1:13" x14ac:dyDescent="0.25">
      <c r="A225" s="259" t="s">
        <v>199</v>
      </c>
      <c r="B225" s="259" t="s">
        <v>438</v>
      </c>
      <c r="C225" s="260">
        <v>15.67136</v>
      </c>
      <c r="D225" s="260">
        <v>0</v>
      </c>
      <c r="E225" s="261">
        <f t="shared" si="12"/>
        <v>-1</v>
      </c>
      <c r="F225" s="260">
        <v>126.48961</v>
      </c>
      <c r="G225" s="260">
        <v>36.432409999999997</v>
      </c>
      <c r="H225" s="261">
        <f t="shared" si="13"/>
        <v>-0.71197310198047092</v>
      </c>
      <c r="I225" s="260">
        <v>121.38643999999999</v>
      </c>
      <c r="J225" s="261">
        <f t="shared" si="14"/>
        <v>-0.69986425172366862</v>
      </c>
      <c r="K225" s="260">
        <v>126.48961</v>
      </c>
      <c r="L225" s="260">
        <v>36.432409999999997</v>
      </c>
      <c r="M225" s="261">
        <f t="shared" si="15"/>
        <v>-0.71197310198047092</v>
      </c>
    </row>
    <row r="226" spans="1:13" x14ac:dyDescent="0.25">
      <c r="A226" s="259" t="s">
        <v>199</v>
      </c>
      <c r="B226" s="259" t="s">
        <v>426</v>
      </c>
      <c r="C226" s="260">
        <v>651.89184</v>
      </c>
      <c r="D226" s="260">
        <v>356.1875</v>
      </c>
      <c r="E226" s="261">
        <f t="shared" si="12"/>
        <v>-0.45360951289097284</v>
      </c>
      <c r="F226" s="260">
        <v>11777.344059999999</v>
      </c>
      <c r="G226" s="260">
        <v>13949.211670000001</v>
      </c>
      <c r="H226" s="261">
        <f t="shared" si="13"/>
        <v>0.18441064461863066</v>
      </c>
      <c r="I226" s="260">
        <v>10464.41735</v>
      </c>
      <c r="J226" s="261">
        <f t="shared" si="14"/>
        <v>0.3330136980822922</v>
      </c>
      <c r="K226" s="260">
        <v>11777.344059999999</v>
      </c>
      <c r="L226" s="260">
        <v>13949.211670000001</v>
      </c>
      <c r="M226" s="261">
        <f t="shared" si="15"/>
        <v>0.18441064461863066</v>
      </c>
    </row>
    <row r="227" spans="1:13" x14ac:dyDescent="0.25">
      <c r="A227" s="259" t="s">
        <v>199</v>
      </c>
      <c r="B227" s="259" t="s">
        <v>440</v>
      </c>
      <c r="C227" s="260">
        <v>20.479220000000002</v>
      </c>
      <c r="D227" s="260">
        <v>0</v>
      </c>
      <c r="E227" s="261">
        <f t="shared" si="12"/>
        <v>-1</v>
      </c>
      <c r="F227" s="260">
        <v>2725.125</v>
      </c>
      <c r="G227" s="260">
        <v>3564.6383799999999</v>
      </c>
      <c r="H227" s="261">
        <f t="shared" si="13"/>
        <v>0.30806417320306401</v>
      </c>
      <c r="I227" s="260">
        <v>4138.9243800000004</v>
      </c>
      <c r="J227" s="261">
        <f t="shared" si="14"/>
        <v>-0.13875247462240425</v>
      </c>
      <c r="K227" s="260">
        <v>2725.125</v>
      </c>
      <c r="L227" s="260">
        <v>3564.6383799999999</v>
      </c>
      <c r="M227" s="261">
        <f t="shared" si="15"/>
        <v>0.30806417320306401</v>
      </c>
    </row>
    <row r="228" spans="1:13" x14ac:dyDescent="0.25">
      <c r="A228" s="259" t="s">
        <v>199</v>
      </c>
      <c r="B228" s="259" t="s">
        <v>490</v>
      </c>
      <c r="C228" s="260">
        <v>0</v>
      </c>
      <c r="D228" s="260">
        <v>0</v>
      </c>
      <c r="E228" s="261" t="str">
        <f t="shared" si="12"/>
        <v/>
      </c>
      <c r="F228" s="260">
        <v>0</v>
      </c>
      <c r="G228" s="260">
        <v>0</v>
      </c>
      <c r="H228" s="261" t="str">
        <f t="shared" si="13"/>
        <v/>
      </c>
      <c r="I228" s="260">
        <v>1.6513800000000001</v>
      </c>
      <c r="J228" s="261">
        <f t="shared" si="14"/>
        <v>-1</v>
      </c>
      <c r="K228" s="260">
        <v>0</v>
      </c>
      <c r="L228" s="260">
        <v>0</v>
      </c>
      <c r="M228" s="261" t="str">
        <f t="shared" si="15"/>
        <v/>
      </c>
    </row>
    <row r="229" spans="1:13" x14ac:dyDescent="0.25">
      <c r="A229" s="259" t="s">
        <v>199</v>
      </c>
      <c r="B229" s="259" t="s">
        <v>465</v>
      </c>
      <c r="C229" s="260">
        <v>0</v>
      </c>
      <c r="D229" s="260">
        <v>48.170520000000003</v>
      </c>
      <c r="E229" s="261" t="str">
        <f t="shared" si="12"/>
        <v/>
      </c>
      <c r="F229" s="260">
        <v>576.32322999999997</v>
      </c>
      <c r="G229" s="260">
        <v>794.23042999999996</v>
      </c>
      <c r="H229" s="261">
        <f t="shared" si="13"/>
        <v>0.37809893590442289</v>
      </c>
      <c r="I229" s="260">
        <v>58.348939999999999</v>
      </c>
      <c r="J229" s="261">
        <f t="shared" si="14"/>
        <v>12.61173707697175</v>
      </c>
      <c r="K229" s="260">
        <v>576.32322999999997</v>
      </c>
      <c r="L229" s="260">
        <v>794.23042999999996</v>
      </c>
      <c r="M229" s="261">
        <f t="shared" si="15"/>
        <v>0.37809893590442289</v>
      </c>
    </row>
    <row r="230" spans="1:13" x14ac:dyDescent="0.25">
      <c r="A230" s="259" t="s">
        <v>199</v>
      </c>
      <c r="B230" s="259" t="s">
        <v>479</v>
      </c>
      <c r="C230" s="260">
        <v>58.76032</v>
      </c>
      <c r="D230" s="260">
        <v>0</v>
      </c>
      <c r="E230" s="261">
        <f t="shared" si="12"/>
        <v>-1</v>
      </c>
      <c r="F230" s="260">
        <v>317.33402999999998</v>
      </c>
      <c r="G230" s="260">
        <v>188.11779000000001</v>
      </c>
      <c r="H230" s="261">
        <f t="shared" si="13"/>
        <v>-0.40719313967052317</v>
      </c>
      <c r="I230" s="260">
        <v>135.86618999999999</v>
      </c>
      <c r="J230" s="261">
        <f t="shared" si="14"/>
        <v>0.38458132961555802</v>
      </c>
      <c r="K230" s="260">
        <v>317.33402999999998</v>
      </c>
      <c r="L230" s="260">
        <v>188.11779000000001</v>
      </c>
      <c r="M230" s="261">
        <f t="shared" si="15"/>
        <v>-0.40719313967052317</v>
      </c>
    </row>
    <row r="231" spans="1:13" x14ac:dyDescent="0.25">
      <c r="A231" s="259" t="s">
        <v>199</v>
      </c>
      <c r="B231" s="259" t="s">
        <v>455</v>
      </c>
      <c r="C231" s="260">
        <v>256.23199</v>
      </c>
      <c r="D231" s="260">
        <v>102.40158</v>
      </c>
      <c r="E231" s="261">
        <f t="shared" si="12"/>
        <v>-0.60035598989806083</v>
      </c>
      <c r="F231" s="260">
        <v>3808.0830900000001</v>
      </c>
      <c r="G231" s="260">
        <v>4361.4171999999999</v>
      </c>
      <c r="H231" s="261">
        <f t="shared" si="13"/>
        <v>0.14530515666873223</v>
      </c>
      <c r="I231" s="260">
        <v>3986.5304299999998</v>
      </c>
      <c r="J231" s="261">
        <f t="shared" si="14"/>
        <v>9.4038356556580993E-2</v>
      </c>
      <c r="K231" s="260">
        <v>3808.0830900000001</v>
      </c>
      <c r="L231" s="260">
        <v>4361.4171999999999</v>
      </c>
      <c r="M231" s="261">
        <f t="shared" si="15"/>
        <v>0.14530515666873223</v>
      </c>
    </row>
    <row r="232" spans="1:13" x14ac:dyDescent="0.25">
      <c r="A232" s="259" t="s">
        <v>199</v>
      </c>
      <c r="B232" s="259" t="s">
        <v>461</v>
      </c>
      <c r="C232" s="260">
        <v>0</v>
      </c>
      <c r="D232" s="260">
        <v>0</v>
      </c>
      <c r="E232" s="261" t="str">
        <f t="shared" si="12"/>
        <v/>
      </c>
      <c r="F232" s="260">
        <v>158.24827999999999</v>
      </c>
      <c r="G232" s="260">
        <v>179.57623000000001</v>
      </c>
      <c r="H232" s="261">
        <f t="shared" si="13"/>
        <v>0.13477524052710099</v>
      </c>
      <c r="I232" s="260">
        <v>40.398440000000001</v>
      </c>
      <c r="J232" s="261">
        <f t="shared" si="14"/>
        <v>3.4451278316687475</v>
      </c>
      <c r="K232" s="260">
        <v>158.24827999999999</v>
      </c>
      <c r="L232" s="260">
        <v>179.57623000000001</v>
      </c>
      <c r="M232" s="261">
        <f t="shared" si="15"/>
        <v>0.13477524052710099</v>
      </c>
    </row>
    <row r="233" spans="1:13" x14ac:dyDescent="0.25">
      <c r="A233" s="259" t="s">
        <v>199</v>
      </c>
      <c r="B233" s="259" t="s">
        <v>459</v>
      </c>
      <c r="C233" s="260">
        <v>0</v>
      </c>
      <c r="D233" s="260">
        <v>0</v>
      </c>
      <c r="E233" s="261" t="str">
        <f t="shared" si="12"/>
        <v/>
      </c>
      <c r="F233" s="260">
        <v>70.425269999999998</v>
      </c>
      <c r="G233" s="260">
        <v>40.588360000000002</v>
      </c>
      <c r="H233" s="261">
        <f t="shared" si="13"/>
        <v>-0.42366766928973076</v>
      </c>
      <c r="I233" s="260">
        <v>17.03546</v>
      </c>
      <c r="J233" s="261">
        <f t="shared" si="14"/>
        <v>1.3825808049797303</v>
      </c>
      <c r="K233" s="260">
        <v>70.425269999999998</v>
      </c>
      <c r="L233" s="260">
        <v>40.588360000000002</v>
      </c>
      <c r="M233" s="261">
        <f t="shared" si="15"/>
        <v>-0.42366766928973076</v>
      </c>
    </row>
    <row r="234" spans="1:13" x14ac:dyDescent="0.25">
      <c r="A234" s="259" t="s">
        <v>199</v>
      </c>
      <c r="B234" s="259" t="s">
        <v>423</v>
      </c>
      <c r="C234" s="260">
        <v>817.09267999999997</v>
      </c>
      <c r="D234" s="260">
        <v>1282.9156499999999</v>
      </c>
      <c r="E234" s="261">
        <f t="shared" si="12"/>
        <v>0.57009808238644366</v>
      </c>
      <c r="F234" s="260">
        <v>38768.306109999998</v>
      </c>
      <c r="G234" s="260">
        <v>45246.227440000002</v>
      </c>
      <c r="H234" s="261">
        <f t="shared" si="13"/>
        <v>0.1670932258845601</v>
      </c>
      <c r="I234" s="260">
        <v>43713.4522</v>
      </c>
      <c r="J234" s="261">
        <f t="shared" si="14"/>
        <v>3.5064154461815766E-2</v>
      </c>
      <c r="K234" s="260">
        <v>38768.306109999998</v>
      </c>
      <c r="L234" s="260">
        <v>45246.227440000002</v>
      </c>
      <c r="M234" s="261">
        <f t="shared" si="15"/>
        <v>0.1670932258845601</v>
      </c>
    </row>
    <row r="235" spans="1:13" x14ac:dyDescent="0.25">
      <c r="A235" s="259" t="s">
        <v>199</v>
      </c>
      <c r="B235" s="259" t="s">
        <v>437</v>
      </c>
      <c r="C235" s="260">
        <v>174.54537999999999</v>
      </c>
      <c r="D235" s="260">
        <v>170.81196</v>
      </c>
      <c r="E235" s="261">
        <f t="shared" si="12"/>
        <v>-2.1389394551720509E-2</v>
      </c>
      <c r="F235" s="260">
        <v>3135.8250400000002</v>
      </c>
      <c r="G235" s="260">
        <v>3651.68298</v>
      </c>
      <c r="H235" s="261">
        <f t="shared" si="13"/>
        <v>0.16450469443282456</v>
      </c>
      <c r="I235" s="260">
        <v>5557.0149000000001</v>
      </c>
      <c r="J235" s="261">
        <f t="shared" si="14"/>
        <v>-0.34286967990674277</v>
      </c>
      <c r="K235" s="260">
        <v>3135.8250400000002</v>
      </c>
      <c r="L235" s="260">
        <v>3651.68298</v>
      </c>
      <c r="M235" s="261">
        <f t="shared" si="15"/>
        <v>0.16450469443282456</v>
      </c>
    </row>
    <row r="236" spans="1:13" x14ac:dyDescent="0.25">
      <c r="A236" s="259" t="s">
        <v>199</v>
      </c>
      <c r="B236" s="259" t="s">
        <v>476</v>
      </c>
      <c r="C236" s="260">
        <v>0</v>
      </c>
      <c r="D236" s="260">
        <v>0</v>
      </c>
      <c r="E236" s="261" t="str">
        <f t="shared" si="12"/>
        <v/>
      </c>
      <c r="F236" s="260">
        <v>0</v>
      </c>
      <c r="G236" s="260">
        <v>0</v>
      </c>
      <c r="H236" s="261" t="str">
        <f t="shared" si="13"/>
        <v/>
      </c>
      <c r="I236" s="260">
        <v>0</v>
      </c>
      <c r="J236" s="261" t="str">
        <f t="shared" si="14"/>
        <v/>
      </c>
      <c r="K236" s="260">
        <v>0</v>
      </c>
      <c r="L236" s="260">
        <v>0</v>
      </c>
      <c r="M236" s="261" t="str">
        <f t="shared" si="15"/>
        <v/>
      </c>
    </row>
    <row r="237" spans="1:13" x14ac:dyDescent="0.25">
      <c r="A237" s="259" t="s">
        <v>199</v>
      </c>
      <c r="B237" s="259" t="s">
        <v>483</v>
      </c>
      <c r="C237" s="260">
        <v>20.432030000000001</v>
      </c>
      <c r="D237" s="260">
        <v>0</v>
      </c>
      <c r="E237" s="261">
        <f t="shared" si="12"/>
        <v>-1</v>
      </c>
      <c r="F237" s="260">
        <v>129.93733</v>
      </c>
      <c r="G237" s="260">
        <v>83.896060000000006</v>
      </c>
      <c r="H237" s="261">
        <f t="shared" si="13"/>
        <v>-0.35433443183725566</v>
      </c>
      <c r="I237" s="260">
        <v>135.34196</v>
      </c>
      <c r="J237" s="261">
        <f t="shared" si="14"/>
        <v>-0.38011788805186508</v>
      </c>
      <c r="K237" s="260">
        <v>129.93733</v>
      </c>
      <c r="L237" s="260">
        <v>83.896060000000006</v>
      </c>
      <c r="M237" s="261">
        <f t="shared" si="15"/>
        <v>-0.35433443183725566</v>
      </c>
    </row>
    <row r="238" spans="1:13" x14ac:dyDescent="0.25">
      <c r="A238" s="259" t="s">
        <v>199</v>
      </c>
      <c r="B238" s="259" t="s">
        <v>469</v>
      </c>
      <c r="C238" s="260">
        <v>7.5296599999999998</v>
      </c>
      <c r="D238" s="260">
        <v>7.6185799999999997</v>
      </c>
      <c r="E238" s="261">
        <f t="shared" si="12"/>
        <v>1.180929816220111E-2</v>
      </c>
      <c r="F238" s="260">
        <v>1123.9064599999999</v>
      </c>
      <c r="G238" s="260">
        <v>606.57991000000004</v>
      </c>
      <c r="H238" s="261">
        <f t="shared" si="13"/>
        <v>-0.46029324362100377</v>
      </c>
      <c r="I238" s="260">
        <v>938.90156999999999</v>
      </c>
      <c r="J238" s="261">
        <f t="shared" si="14"/>
        <v>-0.3539472833132018</v>
      </c>
      <c r="K238" s="260">
        <v>1123.9064599999999</v>
      </c>
      <c r="L238" s="260">
        <v>606.57991000000004</v>
      </c>
      <c r="M238" s="261">
        <f t="shared" si="15"/>
        <v>-0.46029324362100377</v>
      </c>
    </row>
    <row r="239" spans="1:13" x14ac:dyDescent="0.25">
      <c r="A239" s="259" t="s">
        <v>199</v>
      </c>
      <c r="B239" s="259" t="s">
        <v>460</v>
      </c>
      <c r="C239" s="260">
        <v>0</v>
      </c>
      <c r="D239" s="260">
        <v>110.49462</v>
      </c>
      <c r="E239" s="261" t="str">
        <f t="shared" si="12"/>
        <v/>
      </c>
      <c r="F239" s="260">
        <v>264.57729</v>
      </c>
      <c r="G239" s="260">
        <v>226.96266</v>
      </c>
      <c r="H239" s="261">
        <f t="shared" si="13"/>
        <v>-0.14216877797788319</v>
      </c>
      <c r="I239" s="260">
        <v>212.88334</v>
      </c>
      <c r="J239" s="261">
        <f t="shared" si="14"/>
        <v>6.6136316726334687E-2</v>
      </c>
      <c r="K239" s="260">
        <v>264.57729</v>
      </c>
      <c r="L239" s="260">
        <v>226.96266</v>
      </c>
      <c r="M239" s="261">
        <f t="shared" si="15"/>
        <v>-0.14216877797788319</v>
      </c>
    </row>
    <row r="240" spans="1:13" x14ac:dyDescent="0.25">
      <c r="A240" s="259" t="s">
        <v>199</v>
      </c>
      <c r="B240" s="259" t="s">
        <v>441</v>
      </c>
      <c r="C240" s="260">
        <v>0</v>
      </c>
      <c r="D240" s="260">
        <v>0</v>
      </c>
      <c r="E240" s="261" t="str">
        <f t="shared" si="12"/>
        <v/>
      </c>
      <c r="F240" s="260">
        <v>10.20119</v>
      </c>
      <c r="G240" s="260">
        <v>0</v>
      </c>
      <c r="H240" s="261">
        <f t="shared" si="13"/>
        <v>-1</v>
      </c>
      <c r="I240" s="260">
        <v>190.93326999999999</v>
      </c>
      <c r="J240" s="261">
        <f t="shared" si="14"/>
        <v>-1</v>
      </c>
      <c r="K240" s="260">
        <v>10.20119</v>
      </c>
      <c r="L240" s="260">
        <v>0</v>
      </c>
      <c r="M240" s="261">
        <f t="shared" si="15"/>
        <v>-1</v>
      </c>
    </row>
    <row r="241" spans="1:13" x14ac:dyDescent="0.25">
      <c r="A241" s="259" t="s">
        <v>199</v>
      </c>
      <c r="B241" s="259" t="s">
        <v>432</v>
      </c>
      <c r="C241" s="260">
        <v>533.60028</v>
      </c>
      <c r="D241" s="260">
        <v>1816.14229</v>
      </c>
      <c r="E241" s="261">
        <f t="shared" si="12"/>
        <v>2.4035632252666734</v>
      </c>
      <c r="F241" s="260">
        <v>24828.528979999999</v>
      </c>
      <c r="G241" s="260">
        <v>32129.828819999999</v>
      </c>
      <c r="H241" s="261">
        <f t="shared" si="13"/>
        <v>0.29406896582078534</v>
      </c>
      <c r="I241" s="260">
        <v>23491.385839999999</v>
      </c>
      <c r="J241" s="261">
        <f t="shared" si="14"/>
        <v>0.36772811271486905</v>
      </c>
      <c r="K241" s="260">
        <v>24828.528979999999</v>
      </c>
      <c r="L241" s="260">
        <v>32129.828819999999</v>
      </c>
      <c r="M241" s="261">
        <f t="shared" si="15"/>
        <v>0.29406896582078534</v>
      </c>
    </row>
    <row r="242" spans="1:13" x14ac:dyDescent="0.25">
      <c r="A242" s="259" t="s">
        <v>199</v>
      </c>
      <c r="B242" s="259" t="s">
        <v>482</v>
      </c>
      <c r="C242" s="260">
        <v>0</v>
      </c>
      <c r="D242" s="260">
        <v>0</v>
      </c>
      <c r="E242" s="261" t="str">
        <f t="shared" si="12"/>
        <v/>
      </c>
      <c r="F242" s="260">
        <v>277.67849000000001</v>
      </c>
      <c r="G242" s="260">
        <v>1076.11079</v>
      </c>
      <c r="H242" s="261">
        <f t="shared" si="13"/>
        <v>2.8753840457717841</v>
      </c>
      <c r="I242" s="260">
        <v>630.86950000000002</v>
      </c>
      <c r="J242" s="261">
        <f t="shared" si="14"/>
        <v>0.70575814807975323</v>
      </c>
      <c r="K242" s="260">
        <v>277.67849000000001</v>
      </c>
      <c r="L242" s="260">
        <v>1076.11079</v>
      </c>
      <c r="M242" s="261">
        <f t="shared" si="15"/>
        <v>2.8753840457717841</v>
      </c>
    </row>
    <row r="243" spans="1:13" x14ac:dyDescent="0.25">
      <c r="A243" s="259" t="s">
        <v>199</v>
      </c>
      <c r="B243" s="259" t="s">
        <v>434</v>
      </c>
      <c r="C243" s="260">
        <v>40.131860000000003</v>
      </c>
      <c r="D243" s="260">
        <v>333.38677000000001</v>
      </c>
      <c r="E243" s="261">
        <f t="shared" si="12"/>
        <v>7.3072842873467607</v>
      </c>
      <c r="F243" s="260">
        <v>8926.7167399999998</v>
      </c>
      <c r="G243" s="260">
        <v>13454.29011</v>
      </c>
      <c r="H243" s="261">
        <f t="shared" si="13"/>
        <v>0.50719357428608181</v>
      </c>
      <c r="I243" s="260">
        <v>16509.907729999999</v>
      </c>
      <c r="J243" s="261">
        <f t="shared" si="14"/>
        <v>-0.18507781327255179</v>
      </c>
      <c r="K243" s="260">
        <v>8926.7167399999998</v>
      </c>
      <c r="L243" s="260">
        <v>13454.29011</v>
      </c>
      <c r="M243" s="261">
        <f t="shared" si="15"/>
        <v>0.50719357428608181</v>
      </c>
    </row>
    <row r="244" spans="1:13" x14ac:dyDescent="0.25">
      <c r="A244" s="259" t="s">
        <v>199</v>
      </c>
      <c r="B244" s="259" t="s">
        <v>496</v>
      </c>
      <c r="C244" s="260">
        <v>0</v>
      </c>
      <c r="D244" s="260">
        <v>0</v>
      </c>
      <c r="E244" s="261" t="str">
        <f t="shared" si="12"/>
        <v/>
      </c>
      <c r="F244" s="260">
        <v>0</v>
      </c>
      <c r="G244" s="260">
        <v>0</v>
      </c>
      <c r="H244" s="261" t="str">
        <f t="shared" si="13"/>
        <v/>
      </c>
      <c r="I244" s="260">
        <v>3.5314199999999998</v>
      </c>
      <c r="J244" s="261">
        <f t="shared" si="14"/>
        <v>-1</v>
      </c>
      <c r="K244" s="260">
        <v>0</v>
      </c>
      <c r="L244" s="260">
        <v>0</v>
      </c>
      <c r="M244" s="261" t="str">
        <f t="shared" si="15"/>
        <v/>
      </c>
    </row>
    <row r="245" spans="1:13" x14ac:dyDescent="0.25">
      <c r="A245" s="259" t="s">
        <v>199</v>
      </c>
      <c r="B245" s="259" t="s">
        <v>449</v>
      </c>
      <c r="C245" s="260">
        <v>53.051160000000003</v>
      </c>
      <c r="D245" s="260">
        <v>149.73053999999999</v>
      </c>
      <c r="E245" s="261">
        <f t="shared" si="12"/>
        <v>1.8223801326870133</v>
      </c>
      <c r="F245" s="260">
        <v>3665.19695</v>
      </c>
      <c r="G245" s="260">
        <v>3721.2847499999998</v>
      </c>
      <c r="H245" s="261">
        <f t="shared" si="13"/>
        <v>1.5302806579057027E-2</v>
      </c>
      <c r="I245" s="260">
        <v>3760.0366100000001</v>
      </c>
      <c r="J245" s="261">
        <f t="shared" si="14"/>
        <v>-1.0306245395839464E-2</v>
      </c>
      <c r="K245" s="260">
        <v>3665.19695</v>
      </c>
      <c r="L245" s="260">
        <v>3721.2847499999998</v>
      </c>
      <c r="M245" s="261">
        <f t="shared" si="15"/>
        <v>1.5302806579057027E-2</v>
      </c>
    </row>
    <row r="246" spans="1:13" x14ac:dyDescent="0.25">
      <c r="A246" s="259" t="s">
        <v>199</v>
      </c>
      <c r="B246" s="259" t="s">
        <v>480</v>
      </c>
      <c r="C246" s="260">
        <v>0</v>
      </c>
      <c r="D246" s="260">
        <v>0</v>
      </c>
      <c r="E246" s="261" t="str">
        <f t="shared" si="12"/>
        <v/>
      </c>
      <c r="F246" s="260">
        <v>0</v>
      </c>
      <c r="G246" s="260">
        <v>50.812489999999997</v>
      </c>
      <c r="H246" s="261" t="str">
        <f t="shared" si="13"/>
        <v/>
      </c>
      <c r="I246" s="260">
        <v>0</v>
      </c>
      <c r="J246" s="261" t="str">
        <f t="shared" si="14"/>
        <v/>
      </c>
      <c r="K246" s="260">
        <v>0</v>
      </c>
      <c r="L246" s="260">
        <v>50.812489999999997</v>
      </c>
      <c r="M246" s="261" t="str">
        <f t="shared" si="15"/>
        <v/>
      </c>
    </row>
    <row r="247" spans="1:13" x14ac:dyDescent="0.25">
      <c r="A247" s="259" t="s">
        <v>199</v>
      </c>
      <c r="B247" s="259" t="s">
        <v>473</v>
      </c>
      <c r="C247" s="260">
        <v>61.62518</v>
      </c>
      <c r="D247" s="260">
        <v>135.47762</v>
      </c>
      <c r="E247" s="261">
        <f t="shared" si="12"/>
        <v>1.1984133758311133</v>
      </c>
      <c r="F247" s="260">
        <v>1106.59401</v>
      </c>
      <c r="G247" s="260">
        <v>1571.4574700000001</v>
      </c>
      <c r="H247" s="261">
        <f t="shared" si="13"/>
        <v>0.42008492346709891</v>
      </c>
      <c r="I247" s="260">
        <v>1776.01243</v>
      </c>
      <c r="J247" s="261">
        <f t="shared" si="14"/>
        <v>-0.11517653623629198</v>
      </c>
      <c r="K247" s="260">
        <v>1106.59401</v>
      </c>
      <c r="L247" s="260">
        <v>1571.4574700000001</v>
      </c>
      <c r="M247" s="261">
        <f t="shared" si="15"/>
        <v>0.42008492346709891</v>
      </c>
    </row>
    <row r="248" spans="1:13" x14ac:dyDescent="0.25">
      <c r="A248" s="259" t="s">
        <v>199</v>
      </c>
      <c r="B248" s="259" t="s">
        <v>487</v>
      </c>
      <c r="C248" s="260">
        <v>0</v>
      </c>
      <c r="D248" s="260">
        <v>26.11092</v>
      </c>
      <c r="E248" s="261" t="str">
        <f t="shared" si="12"/>
        <v/>
      </c>
      <c r="F248" s="260">
        <v>202.95943</v>
      </c>
      <c r="G248" s="260">
        <v>467.90503000000001</v>
      </c>
      <c r="H248" s="261">
        <f t="shared" si="13"/>
        <v>1.3054116283239465</v>
      </c>
      <c r="I248" s="260">
        <v>229.6883</v>
      </c>
      <c r="J248" s="261">
        <f t="shared" si="14"/>
        <v>1.0371304502667309</v>
      </c>
      <c r="K248" s="260">
        <v>202.95943</v>
      </c>
      <c r="L248" s="260">
        <v>467.90503000000001</v>
      </c>
      <c r="M248" s="261">
        <f t="shared" si="15"/>
        <v>1.3054116283239465</v>
      </c>
    </row>
    <row r="249" spans="1:13" x14ac:dyDescent="0.25">
      <c r="A249" s="259" t="s">
        <v>199</v>
      </c>
      <c r="B249" s="259" t="s">
        <v>442</v>
      </c>
      <c r="C249" s="260">
        <v>45.574379999999998</v>
      </c>
      <c r="D249" s="260">
        <v>24.76604</v>
      </c>
      <c r="E249" s="261">
        <f t="shared" si="12"/>
        <v>-0.45657977135399319</v>
      </c>
      <c r="F249" s="260">
        <v>2176.7010100000002</v>
      </c>
      <c r="G249" s="260">
        <v>2079.4991199999999</v>
      </c>
      <c r="H249" s="261">
        <f t="shared" si="13"/>
        <v>-4.4655600173585719E-2</v>
      </c>
      <c r="I249" s="260">
        <v>2210.4450700000002</v>
      </c>
      <c r="J249" s="261">
        <f t="shared" si="14"/>
        <v>-5.9239630867642501E-2</v>
      </c>
      <c r="K249" s="260">
        <v>2176.7010100000002</v>
      </c>
      <c r="L249" s="260">
        <v>2079.4991199999999</v>
      </c>
      <c r="M249" s="261">
        <f t="shared" si="15"/>
        <v>-4.4655600173585719E-2</v>
      </c>
    </row>
    <row r="250" spans="1:13" s="117" customFormat="1" x14ac:dyDescent="0.25">
      <c r="A250" s="117" t="s">
        <v>199</v>
      </c>
      <c r="B250" s="117" t="s">
        <v>3</v>
      </c>
      <c r="C250" s="180">
        <v>60835.51139</v>
      </c>
      <c r="D250" s="180">
        <v>68516.88033</v>
      </c>
      <c r="E250" s="262">
        <f t="shared" si="12"/>
        <v>0.12626455773104017</v>
      </c>
      <c r="F250" s="180">
        <v>1481300.8156699999</v>
      </c>
      <c r="G250" s="180">
        <v>1594722.2876299999</v>
      </c>
      <c r="H250" s="262">
        <f t="shared" si="13"/>
        <v>7.6568831097753032E-2</v>
      </c>
      <c r="I250" s="180">
        <v>1565605.4507599999</v>
      </c>
      <c r="J250" s="262">
        <f t="shared" si="14"/>
        <v>1.8597812658269541E-2</v>
      </c>
      <c r="K250" s="180">
        <v>1481300.8156699999</v>
      </c>
      <c r="L250" s="180">
        <v>1594722.2876299999</v>
      </c>
      <c r="M250" s="262">
        <f t="shared" si="15"/>
        <v>7.6568831097753032E-2</v>
      </c>
    </row>
    <row r="251" spans="1:13" s="117" customFormat="1" x14ac:dyDescent="0.25">
      <c r="A251" s="117" t="s">
        <v>199</v>
      </c>
      <c r="B251" s="117" t="s">
        <v>3</v>
      </c>
      <c r="C251" s="180">
        <v>0</v>
      </c>
      <c r="D251" s="180">
        <v>0</v>
      </c>
      <c r="E251" s="262" t="str">
        <f t="shared" si="12"/>
        <v/>
      </c>
      <c r="F251" s="180">
        <v>0</v>
      </c>
      <c r="G251" s="180">
        <v>0</v>
      </c>
      <c r="H251" s="262" t="str">
        <f t="shared" si="13"/>
        <v/>
      </c>
      <c r="I251" s="180">
        <v>13.90156</v>
      </c>
      <c r="J251" s="262">
        <f t="shared" si="14"/>
        <v>-1</v>
      </c>
      <c r="K251" s="180">
        <v>0</v>
      </c>
      <c r="L251" s="180">
        <v>0</v>
      </c>
      <c r="M251" s="262" t="str">
        <f t="shared" si="15"/>
        <v/>
      </c>
    </row>
    <row r="252" spans="1:13" x14ac:dyDescent="0.25">
      <c r="A252" s="259" t="s">
        <v>512</v>
      </c>
      <c r="B252" s="259" t="s">
        <v>421</v>
      </c>
      <c r="C252" s="260">
        <v>0</v>
      </c>
      <c r="D252" s="260">
        <v>0</v>
      </c>
      <c r="E252" s="261" t="str">
        <f t="shared" si="12"/>
        <v/>
      </c>
      <c r="F252" s="260">
        <v>52.814399999999999</v>
      </c>
      <c r="G252" s="260">
        <v>0</v>
      </c>
      <c r="H252" s="261">
        <f t="shared" si="13"/>
        <v>-1</v>
      </c>
      <c r="I252" s="260">
        <v>0</v>
      </c>
      <c r="J252" s="261" t="str">
        <f t="shared" si="14"/>
        <v/>
      </c>
      <c r="K252" s="260">
        <v>52.814399999999999</v>
      </c>
      <c r="L252" s="260">
        <v>0</v>
      </c>
      <c r="M252" s="261">
        <f t="shared" si="15"/>
        <v>-1</v>
      </c>
    </row>
    <row r="253" spans="1:13" x14ac:dyDescent="0.25">
      <c r="A253" s="259" t="s">
        <v>512</v>
      </c>
      <c r="B253" s="259" t="s">
        <v>417</v>
      </c>
      <c r="C253" s="260">
        <v>0</v>
      </c>
      <c r="D253" s="260">
        <v>0</v>
      </c>
      <c r="E253" s="261" t="str">
        <f t="shared" si="12"/>
        <v/>
      </c>
      <c r="F253" s="260">
        <v>30.766580000000001</v>
      </c>
      <c r="G253" s="260">
        <v>0</v>
      </c>
      <c r="H253" s="261">
        <f t="shared" si="13"/>
        <v>-1</v>
      </c>
      <c r="I253" s="260">
        <v>38</v>
      </c>
      <c r="J253" s="261">
        <f t="shared" si="14"/>
        <v>-1</v>
      </c>
      <c r="K253" s="260">
        <v>30.766580000000001</v>
      </c>
      <c r="L253" s="260">
        <v>0</v>
      </c>
      <c r="M253" s="261">
        <f t="shared" si="15"/>
        <v>-1</v>
      </c>
    </row>
    <row r="254" spans="1:13" s="117" customFormat="1" x14ac:dyDescent="0.25">
      <c r="A254" s="117" t="s">
        <v>512</v>
      </c>
      <c r="B254" s="117" t="s">
        <v>3</v>
      </c>
      <c r="C254" s="180">
        <v>0</v>
      </c>
      <c r="D254" s="180">
        <v>0</v>
      </c>
      <c r="E254" s="262" t="str">
        <f t="shared" si="12"/>
        <v/>
      </c>
      <c r="F254" s="180">
        <v>83.580979999999997</v>
      </c>
      <c r="G254" s="180">
        <v>0</v>
      </c>
      <c r="H254" s="262">
        <f t="shared" si="13"/>
        <v>-1</v>
      </c>
      <c r="I254" s="180">
        <v>38</v>
      </c>
      <c r="J254" s="262">
        <f t="shared" si="14"/>
        <v>-1</v>
      </c>
      <c r="K254" s="180">
        <v>83.580979999999997</v>
      </c>
      <c r="L254" s="180">
        <v>0</v>
      </c>
      <c r="M254" s="262">
        <f t="shared" si="15"/>
        <v>-1</v>
      </c>
    </row>
    <row r="255" spans="1:13" x14ac:dyDescent="0.25">
      <c r="A255" s="259" t="s">
        <v>398</v>
      </c>
      <c r="B255" s="259" t="s">
        <v>428</v>
      </c>
      <c r="C255" s="260">
        <v>0</v>
      </c>
      <c r="D255" s="260">
        <v>0</v>
      </c>
      <c r="E255" s="261" t="str">
        <f t="shared" si="12"/>
        <v/>
      </c>
      <c r="F255" s="260">
        <v>0</v>
      </c>
      <c r="G255" s="260">
        <v>0</v>
      </c>
      <c r="H255" s="261" t="str">
        <f t="shared" si="13"/>
        <v/>
      </c>
      <c r="I255" s="260">
        <v>0</v>
      </c>
      <c r="J255" s="261" t="str">
        <f t="shared" si="14"/>
        <v/>
      </c>
      <c r="K255" s="260">
        <v>0</v>
      </c>
      <c r="L255" s="260">
        <v>0</v>
      </c>
      <c r="M255" s="261" t="str">
        <f t="shared" si="15"/>
        <v/>
      </c>
    </row>
    <row r="256" spans="1:13" x14ac:dyDescent="0.25">
      <c r="A256" s="259" t="s">
        <v>398</v>
      </c>
      <c r="B256" s="259" t="s">
        <v>466</v>
      </c>
      <c r="C256" s="260">
        <v>0</v>
      </c>
      <c r="D256" s="260">
        <v>0</v>
      </c>
      <c r="E256" s="261" t="str">
        <f t="shared" si="12"/>
        <v/>
      </c>
      <c r="F256" s="260">
        <v>0</v>
      </c>
      <c r="G256" s="260">
        <v>0</v>
      </c>
      <c r="H256" s="261" t="str">
        <f t="shared" si="13"/>
        <v/>
      </c>
      <c r="I256" s="260">
        <v>0</v>
      </c>
      <c r="J256" s="261" t="str">
        <f t="shared" si="14"/>
        <v/>
      </c>
      <c r="K256" s="260">
        <v>0</v>
      </c>
      <c r="L256" s="260">
        <v>0</v>
      </c>
      <c r="M256" s="261" t="str">
        <f t="shared" si="15"/>
        <v/>
      </c>
    </row>
    <row r="257" spans="1:13" x14ac:dyDescent="0.25">
      <c r="A257" s="259" t="s">
        <v>398</v>
      </c>
      <c r="B257" s="259" t="s">
        <v>422</v>
      </c>
      <c r="C257" s="260">
        <v>0</v>
      </c>
      <c r="D257" s="260">
        <v>0</v>
      </c>
      <c r="E257" s="261" t="str">
        <f t="shared" si="12"/>
        <v/>
      </c>
      <c r="F257" s="260">
        <v>0</v>
      </c>
      <c r="G257" s="260">
        <v>82.545259999999999</v>
      </c>
      <c r="H257" s="261" t="str">
        <f t="shared" si="13"/>
        <v/>
      </c>
      <c r="I257" s="260">
        <v>0</v>
      </c>
      <c r="J257" s="261" t="str">
        <f t="shared" si="14"/>
        <v/>
      </c>
      <c r="K257" s="260">
        <v>0</v>
      </c>
      <c r="L257" s="260">
        <v>82.545259999999999</v>
      </c>
      <c r="M257" s="261" t="str">
        <f t="shared" si="15"/>
        <v/>
      </c>
    </row>
    <row r="258" spans="1:13" x14ac:dyDescent="0.25">
      <c r="A258" s="259" t="s">
        <v>398</v>
      </c>
      <c r="B258" s="259" t="s">
        <v>425</v>
      </c>
      <c r="C258" s="260">
        <v>0</v>
      </c>
      <c r="D258" s="260">
        <v>0</v>
      </c>
      <c r="E258" s="261" t="str">
        <f t="shared" si="12"/>
        <v/>
      </c>
      <c r="F258" s="260">
        <v>0</v>
      </c>
      <c r="G258" s="260">
        <v>0</v>
      </c>
      <c r="H258" s="261" t="str">
        <f t="shared" si="13"/>
        <v/>
      </c>
      <c r="I258" s="260">
        <v>0</v>
      </c>
      <c r="J258" s="261" t="str">
        <f t="shared" si="14"/>
        <v/>
      </c>
      <c r="K258" s="260">
        <v>0</v>
      </c>
      <c r="L258" s="260">
        <v>0</v>
      </c>
      <c r="M258" s="261" t="str">
        <f t="shared" si="15"/>
        <v/>
      </c>
    </row>
    <row r="259" spans="1:13" x14ac:dyDescent="0.25">
      <c r="A259" s="259" t="s">
        <v>398</v>
      </c>
      <c r="B259" s="259" t="s">
        <v>417</v>
      </c>
      <c r="C259" s="260">
        <v>0</v>
      </c>
      <c r="D259" s="260">
        <v>0</v>
      </c>
      <c r="E259" s="261" t="str">
        <f t="shared" si="12"/>
        <v/>
      </c>
      <c r="F259" s="260">
        <v>0.27728000000000003</v>
      </c>
      <c r="G259" s="260">
        <v>0</v>
      </c>
      <c r="H259" s="261">
        <f t="shared" si="13"/>
        <v>-1</v>
      </c>
      <c r="I259" s="260">
        <v>399.22242999999997</v>
      </c>
      <c r="J259" s="261">
        <f t="shared" si="14"/>
        <v>-1</v>
      </c>
      <c r="K259" s="260">
        <v>0.27728000000000003</v>
      </c>
      <c r="L259" s="260">
        <v>0</v>
      </c>
      <c r="M259" s="261">
        <f t="shared" si="15"/>
        <v>-1</v>
      </c>
    </row>
    <row r="260" spans="1:13" x14ac:dyDescent="0.25">
      <c r="A260" s="259" t="s">
        <v>398</v>
      </c>
      <c r="B260" s="259" t="s">
        <v>420</v>
      </c>
      <c r="C260" s="260">
        <v>0</v>
      </c>
      <c r="D260" s="260">
        <v>0</v>
      </c>
      <c r="E260" s="261" t="str">
        <f t="shared" si="12"/>
        <v/>
      </c>
      <c r="F260" s="260">
        <v>0</v>
      </c>
      <c r="G260" s="260">
        <v>0</v>
      </c>
      <c r="H260" s="261" t="str">
        <f t="shared" si="13"/>
        <v/>
      </c>
      <c r="I260" s="260">
        <v>0</v>
      </c>
      <c r="J260" s="261" t="str">
        <f t="shared" si="14"/>
        <v/>
      </c>
      <c r="K260" s="260">
        <v>0</v>
      </c>
      <c r="L260" s="260">
        <v>0</v>
      </c>
      <c r="M260" s="261" t="str">
        <f t="shared" si="15"/>
        <v/>
      </c>
    </row>
    <row r="261" spans="1:13" x14ac:dyDescent="0.25">
      <c r="A261" s="259" t="s">
        <v>398</v>
      </c>
      <c r="B261" s="259" t="s">
        <v>418</v>
      </c>
      <c r="C261" s="260">
        <v>0</v>
      </c>
      <c r="D261" s="260">
        <v>0</v>
      </c>
      <c r="E261" s="261" t="str">
        <f t="shared" ref="E261:E324" si="16">IF(C261=0,"",(D261/C261-1))</f>
        <v/>
      </c>
      <c r="F261" s="260">
        <v>0</v>
      </c>
      <c r="G261" s="260">
        <v>0</v>
      </c>
      <c r="H261" s="261" t="str">
        <f t="shared" ref="H261:H324" si="17">IF(F261=0,"",(G261/F261-1))</f>
        <v/>
      </c>
      <c r="I261" s="260">
        <v>0</v>
      </c>
      <c r="J261" s="261" t="str">
        <f t="shared" ref="J261:J324" si="18">IF(I261=0,"",(G261/I261-1))</f>
        <v/>
      </c>
      <c r="K261" s="260">
        <v>0</v>
      </c>
      <c r="L261" s="260">
        <v>0</v>
      </c>
      <c r="M261" s="261" t="str">
        <f t="shared" ref="M261:M324" si="19">IF(K261=0,"",(L261/K261-1))</f>
        <v/>
      </c>
    </row>
    <row r="262" spans="1:13" x14ac:dyDescent="0.25">
      <c r="A262" s="259" t="s">
        <v>398</v>
      </c>
      <c r="B262" s="259" t="s">
        <v>445</v>
      </c>
      <c r="C262" s="260">
        <v>0</v>
      </c>
      <c r="D262" s="260">
        <v>0</v>
      </c>
      <c r="E262" s="261" t="str">
        <f t="shared" si="16"/>
        <v/>
      </c>
      <c r="F262" s="260">
        <v>0</v>
      </c>
      <c r="G262" s="260">
        <v>0</v>
      </c>
      <c r="H262" s="261" t="str">
        <f t="shared" si="17"/>
        <v/>
      </c>
      <c r="I262" s="260">
        <v>0</v>
      </c>
      <c r="J262" s="261" t="str">
        <f t="shared" si="18"/>
        <v/>
      </c>
      <c r="K262" s="260">
        <v>0</v>
      </c>
      <c r="L262" s="260">
        <v>0</v>
      </c>
      <c r="M262" s="261" t="str">
        <f t="shared" si="19"/>
        <v/>
      </c>
    </row>
    <row r="263" spans="1:13" x14ac:dyDescent="0.25">
      <c r="A263" s="259" t="s">
        <v>398</v>
      </c>
      <c r="B263" s="259" t="s">
        <v>442</v>
      </c>
      <c r="C263" s="260">
        <v>0</v>
      </c>
      <c r="D263" s="260">
        <v>0</v>
      </c>
      <c r="E263" s="261" t="str">
        <f t="shared" si="16"/>
        <v/>
      </c>
      <c r="F263" s="260">
        <v>0</v>
      </c>
      <c r="G263" s="260">
        <v>0</v>
      </c>
      <c r="H263" s="261" t="str">
        <f t="shared" si="17"/>
        <v/>
      </c>
      <c r="I263" s="260">
        <v>0</v>
      </c>
      <c r="J263" s="261" t="str">
        <f t="shared" si="18"/>
        <v/>
      </c>
      <c r="K263" s="260">
        <v>0</v>
      </c>
      <c r="L263" s="260">
        <v>0</v>
      </c>
      <c r="M263" s="261" t="str">
        <f t="shared" si="19"/>
        <v/>
      </c>
    </row>
    <row r="264" spans="1:13" s="117" customFormat="1" x14ac:dyDescent="0.25">
      <c r="A264" s="117" t="s">
        <v>398</v>
      </c>
      <c r="B264" s="117" t="s">
        <v>3</v>
      </c>
      <c r="C264" s="180">
        <v>0</v>
      </c>
      <c r="D264" s="180">
        <v>0</v>
      </c>
      <c r="E264" s="262" t="str">
        <f t="shared" si="16"/>
        <v/>
      </c>
      <c r="F264" s="180">
        <v>0.27728000000000003</v>
      </c>
      <c r="G264" s="180">
        <v>82.545259999999999</v>
      </c>
      <c r="H264" s="262">
        <f t="shared" si="17"/>
        <v>296.69640796306982</v>
      </c>
      <c r="I264" s="180">
        <v>399.22242999999997</v>
      </c>
      <c r="J264" s="262">
        <f t="shared" si="18"/>
        <v>-0.79323491418054837</v>
      </c>
      <c r="K264" s="180">
        <v>0.27728000000000003</v>
      </c>
      <c r="L264" s="180">
        <v>82.545259999999999</v>
      </c>
      <c r="M264" s="262">
        <f t="shared" si="19"/>
        <v>296.69640796306982</v>
      </c>
    </row>
    <row r="265" spans="1:13" x14ac:dyDescent="0.25">
      <c r="A265" s="259" t="s">
        <v>318</v>
      </c>
      <c r="B265" s="259" t="s">
        <v>428</v>
      </c>
      <c r="C265" s="260">
        <v>0</v>
      </c>
      <c r="D265" s="260">
        <v>0</v>
      </c>
      <c r="E265" s="261" t="str">
        <f t="shared" si="16"/>
        <v/>
      </c>
      <c r="F265" s="260">
        <v>207.87422000000001</v>
      </c>
      <c r="G265" s="260">
        <v>0</v>
      </c>
      <c r="H265" s="261">
        <f t="shared" si="17"/>
        <v>-1</v>
      </c>
      <c r="I265" s="260">
        <v>103.25158999999999</v>
      </c>
      <c r="J265" s="261">
        <f t="shared" si="18"/>
        <v>-1</v>
      </c>
      <c r="K265" s="260">
        <v>207.87422000000001</v>
      </c>
      <c r="L265" s="260">
        <v>0</v>
      </c>
      <c r="M265" s="261">
        <f t="shared" si="19"/>
        <v>-1</v>
      </c>
    </row>
    <row r="266" spans="1:13" x14ac:dyDescent="0.25">
      <c r="A266" s="259" t="s">
        <v>318</v>
      </c>
      <c r="B266" s="259" t="s">
        <v>452</v>
      </c>
      <c r="C266" s="260">
        <v>0</v>
      </c>
      <c r="D266" s="260">
        <v>0</v>
      </c>
      <c r="E266" s="261" t="str">
        <f t="shared" si="16"/>
        <v/>
      </c>
      <c r="F266" s="260">
        <v>0</v>
      </c>
      <c r="G266" s="260">
        <v>0</v>
      </c>
      <c r="H266" s="261" t="str">
        <f t="shared" si="17"/>
        <v/>
      </c>
      <c r="I266" s="260">
        <v>0</v>
      </c>
      <c r="J266" s="261" t="str">
        <f t="shared" si="18"/>
        <v/>
      </c>
      <c r="K266" s="260">
        <v>0</v>
      </c>
      <c r="L266" s="260">
        <v>0</v>
      </c>
      <c r="M266" s="261" t="str">
        <f t="shared" si="19"/>
        <v/>
      </c>
    </row>
    <row r="267" spans="1:13" x14ac:dyDescent="0.25">
      <c r="A267" s="259" t="s">
        <v>318</v>
      </c>
      <c r="B267" s="259" t="s">
        <v>467</v>
      </c>
      <c r="C267" s="260">
        <v>0</v>
      </c>
      <c r="D267" s="260">
        <v>0</v>
      </c>
      <c r="E267" s="261" t="str">
        <f t="shared" si="16"/>
        <v/>
      </c>
      <c r="F267" s="260">
        <v>0</v>
      </c>
      <c r="G267" s="260">
        <v>0</v>
      </c>
      <c r="H267" s="261" t="str">
        <f t="shared" si="17"/>
        <v/>
      </c>
      <c r="I267" s="260">
        <v>0</v>
      </c>
      <c r="J267" s="261" t="str">
        <f t="shared" si="18"/>
        <v/>
      </c>
      <c r="K267" s="260">
        <v>0</v>
      </c>
      <c r="L267" s="260">
        <v>0</v>
      </c>
      <c r="M267" s="261" t="str">
        <f t="shared" si="19"/>
        <v/>
      </c>
    </row>
    <row r="268" spans="1:13" x14ac:dyDescent="0.25">
      <c r="A268" s="259" t="s">
        <v>318</v>
      </c>
      <c r="B268" s="259" t="s">
        <v>472</v>
      </c>
      <c r="C268" s="260">
        <v>0</v>
      </c>
      <c r="D268" s="260">
        <v>0</v>
      </c>
      <c r="E268" s="261" t="str">
        <f t="shared" si="16"/>
        <v/>
      </c>
      <c r="F268" s="260">
        <v>0</v>
      </c>
      <c r="G268" s="260">
        <v>45.585430000000002</v>
      </c>
      <c r="H268" s="261" t="str">
        <f t="shared" si="17"/>
        <v/>
      </c>
      <c r="I268" s="260">
        <v>148.0804</v>
      </c>
      <c r="J268" s="261">
        <f t="shared" si="18"/>
        <v>-0.69215757115729026</v>
      </c>
      <c r="K268" s="260">
        <v>0</v>
      </c>
      <c r="L268" s="260">
        <v>45.585430000000002</v>
      </c>
      <c r="M268" s="261" t="str">
        <f t="shared" si="19"/>
        <v/>
      </c>
    </row>
    <row r="269" spans="1:13" x14ac:dyDescent="0.25">
      <c r="A269" s="259" t="s">
        <v>318</v>
      </c>
      <c r="B269" s="259" t="s">
        <v>422</v>
      </c>
      <c r="C269" s="260">
        <v>0</v>
      </c>
      <c r="D269" s="260">
        <v>2.196E-2</v>
      </c>
      <c r="E269" s="261" t="str">
        <f t="shared" si="16"/>
        <v/>
      </c>
      <c r="F269" s="260">
        <v>127.88641</v>
      </c>
      <c r="G269" s="260">
        <v>5.19055</v>
      </c>
      <c r="H269" s="261">
        <f t="shared" si="17"/>
        <v>-0.95941281016489555</v>
      </c>
      <c r="I269" s="260">
        <v>617.09541000000002</v>
      </c>
      <c r="J269" s="261">
        <f t="shared" si="18"/>
        <v>-0.99158873990004237</v>
      </c>
      <c r="K269" s="260">
        <v>127.88641</v>
      </c>
      <c r="L269" s="260">
        <v>5.19055</v>
      </c>
      <c r="M269" s="261">
        <f t="shared" si="19"/>
        <v>-0.95941281016489555</v>
      </c>
    </row>
    <row r="270" spans="1:13" x14ac:dyDescent="0.25">
      <c r="A270" s="259" t="s">
        <v>318</v>
      </c>
      <c r="B270" s="259" t="s">
        <v>431</v>
      </c>
      <c r="C270" s="260">
        <v>0</v>
      </c>
      <c r="D270" s="260">
        <v>0</v>
      </c>
      <c r="E270" s="261" t="str">
        <f t="shared" si="16"/>
        <v/>
      </c>
      <c r="F270" s="260">
        <v>0</v>
      </c>
      <c r="G270" s="260">
        <v>0</v>
      </c>
      <c r="H270" s="261" t="str">
        <f t="shared" si="17"/>
        <v/>
      </c>
      <c r="I270" s="260">
        <v>0</v>
      </c>
      <c r="J270" s="261" t="str">
        <f t="shared" si="18"/>
        <v/>
      </c>
      <c r="K270" s="260">
        <v>0</v>
      </c>
      <c r="L270" s="260">
        <v>0</v>
      </c>
      <c r="M270" s="261" t="str">
        <f t="shared" si="19"/>
        <v/>
      </c>
    </row>
    <row r="271" spans="1:13" x14ac:dyDescent="0.25">
      <c r="A271" s="259" t="s">
        <v>318</v>
      </c>
      <c r="B271" s="259" t="s">
        <v>436</v>
      </c>
      <c r="C271" s="260">
        <v>0</v>
      </c>
      <c r="D271" s="260">
        <v>0</v>
      </c>
      <c r="E271" s="261" t="str">
        <f t="shared" si="16"/>
        <v/>
      </c>
      <c r="F271" s="260">
        <v>27.353010000000001</v>
      </c>
      <c r="G271" s="260">
        <v>12.74779</v>
      </c>
      <c r="H271" s="261">
        <f t="shared" si="17"/>
        <v>-0.53395293607540817</v>
      </c>
      <c r="I271" s="260">
        <v>0</v>
      </c>
      <c r="J271" s="261" t="str">
        <f t="shared" si="18"/>
        <v/>
      </c>
      <c r="K271" s="260">
        <v>27.353010000000001</v>
      </c>
      <c r="L271" s="260">
        <v>12.74779</v>
      </c>
      <c r="M271" s="261">
        <f t="shared" si="19"/>
        <v>-0.53395293607540817</v>
      </c>
    </row>
    <row r="272" spans="1:13" x14ac:dyDescent="0.25">
      <c r="A272" s="259" t="s">
        <v>318</v>
      </c>
      <c r="B272" s="259" t="s">
        <v>485</v>
      </c>
      <c r="C272" s="260">
        <v>0</v>
      </c>
      <c r="D272" s="260">
        <v>0</v>
      </c>
      <c r="E272" s="261" t="str">
        <f t="shared" si="16"/>
        <v/>
      </c>
      <c r="F272" s="260">
        <v>0</v>
      </c>
      <c r="G272" s="260">
        <v>0</v>
      </c>
      <c r="H272" s="261" t="str">
        <f t="shared" si="17"/>
        <v/>
      </c>
      <c r="I272" s="260">
        <v>0</v>
      </c>
      <c r="J272" s="261" t="str">
        <f t="shared" si="18"/>
        <v/>
      </c>
      <c r="K272" s="260">
        <v>0</v>
      </c>
      <c r="L272" s="260">
        <v>0</v>
      </c>
      <c r="M272" s="261" t="str">
        <f t="shared" si="19"/>
        <v/>
      </c>
    </row>
    <row r="273" spans="1:13" x14ac:dyDescent="0.25">
      <c r="A273" s="259" t="s">
        <v>318</v>
      </c>
      <c r="B273" s="259" t="s">
        <v>463</v>
      </c>
      <c r="C273" s="260">
        <v>0</v>
      </c>
      <c r="D273" s="260">
        <v>0</v>
      </c>
      <c r="E273" s="261" t="str">
        <f t="shared" si="16"/>
        <v/>
      </c>
      <c r="F273" s="260">
        <v>0</v>
      </c>
      <c r="G273" s="260">
        <v>0</v>
      </c>
      <c r="H273" s="261" t="str">
        <f t="shared" si="17"/>
        <v/>
      </c>
      <c r="I273" s="260">
        <v>40.7622</v>
      </c>
      <c r="J273" s="261">
        <f t="shared" si="18"/>
        <v>-1</v>
      </c>
      <c r="K273" s="260">
        <v>0</v>
      </c>
      <c r="L273" s="260">
        <v>0</v>
      </c>
      <c r="M273" s="261" t="str">
        <f t="shared" si="19"/>
        <v/>
      </c>
    </row>
    <row r="274" spans="1:13" x14ac:dyDescent="0.25">
      <c r="A274" s="259" t="s">
        <v>318</v>
      </c>
      <c r="B274" s="259" t="s">
        <v>419</v>
      </c>
      <c r="C274" s="260">
        <v>0</v>
      </c>
      <c r="D274" s="260">
        <v>0</v>
      </c>
      <c r="E274" s="261" t="str">
        <f t="shared" si="16"/>
        <v/>
      </c>
      <c r="F274" s="260">
        <v>91.966999999999999</v>
      </c>
      <c r="G274" s="260">
        <v>85.732280000000003</v>
      </c>
      <c r="H274" s="261">
        <f t="shared" si="17"/>
        <v>-6.7793012711081069E-2</v>
      </c>
      <c r="I274" s="260">
        <v>499.41860000000003</v>
      </c>
      <c r="J274" s="261">
        <f t="shared" si="18"/>
        <v>-0.82833582890184709</v>
      </c>
      <c r="K274" s="260">
        <v>91.966999999999999</v>
      </c>
      <c r="L274" s="260">
        <v>85.732280000000003</v>
      </c>
      <c r="M274" s="261">
        <f t="shared" si="19"/>
        <v>-6.7793012711081069E-2</v>
      </c>
    </row>
    <row r="275" spans="1:13" x14ac:dyDescent="0.25">
      <c r="A275" s="259" t="s">
        <v>318</v>
      </c>
      <c r="B275" s="259" t="s">
        <v>451</v>
      </c>
      <c r="C275" s="260">
        <v>69.52</v>
      </c>
      <c r="D275" s="260">
        <v>0</v>
      </c>
      <c r="E275" s="261">
        <f t="shared" si="16"/>
        <v>-1</v>
      </c>
      <c r="F275" s="260">
        <v>69.52</v>
      </c>
      <c r="G275" s="260">
        <v>0</v>
      </c>
      <c r="H275" s="261">
        <f t="shared" si="17"/>
        <v>-1</v>
      </c>
      <c r="I275" s="260">
        <v>0</v>
      </c>
      <c r="J275" s="261" t="str">
        <f t="shared" si="18"/>
        <v/>
      </c>
      <c r="K275" s="260">
        <v>69.52</v>
      </c>
      <c r="L275" s="260">
        <v>0</v>
      </c>
      <c r="M275" s="261">
        <f t="shared" si="19"/>
        <v>-1</v>
      </c>
    </row>
    <row r="276" spans="1:13" x14ac:dyDescent="0.25">
      <c r="A276" s="259" t="s">
        <v>318</v>
      </c>
      <c r="B276" s="259" t="s">
        <v>444</v>
      </c>
      <c r="C276" s="260">
        <v>0</v>
      </c>
      <c r="D276" s="260">
        <v>0</v>
      </c>
      <c r="E276" s="261" t="str">
        <f t="shared" si="16"/>
        <v/>
      </c>
      <c r="F276" s="260">
        <v>39.013170000000002</v>
      </c>
      <c r="G276" s="260">
        <v>0</v>
      </c>
      <c r="H276" s="261">
        <f t="shared" si="17"/>
        <v>-1</v>
      </c>
      <c r="I276" s="260">
        <v>358.28652</v>
      </c>
      <c r="J276" s="261">
        <f t="shared" si="18"/>
        <v>-1</v>
      </c>
      <c r="K276" s="260">
        <v>39.013170000000002</v>
      </c>
      <c r="L276" s="260">
        <v>0</v>
      </c>
      <c r="M276" s="261">
        <f t="shared" si="19"/>
        <v>-1</v>
      </c>
    </row>
    <row r="277" spans="1:13" x14ac:dyDescent="0.25">
      <c r="A277" s="259" t="s">
        <v>318</v>
      </c>
      <c r="B277" s="259" t="s">
        <v>425</v>
      </c>
      <c r="C277" s="260">
        <v>0</v>
      </c>
      <c r="D277" s="260">
        <v>0</v>
      </c>
      <c r="E277" s="261" t="str">
        <f t="shared" si="16"/>
        <v/>
      </c>
      <c r="F277" s="260">
        <v>85.213999999999999</v>
      </c>
      <c r="G277" s="260">
        <v>0</v>
      </c>
      <c r="H277" s="261">
        <f t="shared" si="17"/>
        <v>-1</v>
      </c>
      <c r="I277" s="260">
        <v>0</v>
      </c>
      <c r="J277" s="261" t="str">
        <f t="shared" si="18"/>
        <v/>
      </c>
      <c r="K277" s="260">
        <v>85.213999999999999</v>
      </c>
      <c r="L277" s="260">
        <v>0</v>
      </c>
      <c r="M277" s="261">
        <f t="shared" si="19"/>
        <v>-1</v>
      </c>
    </row>
    <row r="278" spans="1:13" x14ac:dyDescent="0.25">
      <c r="A278" s="259" t="s">
        <v>318</v>
      </c>
      <c r="B278" s="259" t="s">
        <v>457</v>
      </c>
      <c r="C278" s="260">
        <v>0</v>
      </c>
      <c r="D278" s="260">
        <v>0</v>
      </c>
      <c r="E278" s="261" t="str">
        <f t="shared" si="16"/>
        <v/>
      </c>
      <c r="F278" s="260">
        <v>0</v>
      </c>
      <c r="G278" s="260">
        <v>0</v>
      </c>
      <c r="H278" s="261" t="str">
        <f t="shared" si="17"/>
        <v/>
      </c>
      <c r="I278" s="260">
        <v>0</v>
      </c>
      <c r="J278" s="261" t="str">
        <f t="shared" si="18"/>
        <v/>
      </c>
      <c r="K278" s="260">
        <v>0</v>
      </c>
      <c r="L278" s="260">
        <v>0</v>
      </c>
      <c r="M278" s="261" t="str">
        <f t="shared" si="19"/>
        <v/>
      </c>
    </row>
    <row r="279" spans="1:13" x14ac:dyDescent="0.25">
      <c r="A279" s="259" t="s">
        <v>318</v>
      </c>
      <c r="B279" s="259" t="s">
        <v>450</v>
      </c>
      <c r="C279" s="260">
        <v>0</v>
      </c>
      <c r="D279" s="260">
        <v>0</v>
      </c>
      <c r="E279" s="261" t="str">
        <f t="shared" si="16"/>
        <v/>
      </c>
      <c r="F279" s="260">
        <v>13.139390000000001</v>
      </c>
      <c r="G279" s="260">
        <v>0</v>
      </c>
      <c r="H279" s="261">
        <f t="shared" si="17"/>
        <v>-1</v>
      </c>
      <c r="I279" s="260">
        <v>20.605149999999998</v>
      </c>
      <c r="J279" s="261">
        <f t="shared" si="18"/>
        <v>-1</v>
      </c>
      <c r="K279" s="260">
        <v>13.139390000000001</v>
      </c>
      <c r="L279" s="260">
        <v>0</v>
      </c>
      <c r="M279" s="261">
        <f t="shared" si="19"/>
        <v>-1</v>
      </c>
    </row>
    <row r="280" spans="1:13" x14ac:dyDescent="0.25">
      <c r="A280" s="259" t="s">
        <v>318</v>
      </c>
      <c r="B280" s="259" t="s">
        <v>474</v>
      </c>
      <c r="C280" s="260">
        <v>0</v>
      </c>
      <c r="D280" s="260">
        <v>0</v>
      </c>
      <c r="E280" s="261" t="str">
        <f t="shared" si="16"/>
        <v/>
      </c>
      <c r="F280" s="260">
        <v>522.04774999999995</v>
      </c>
      <c r="G280" s="260">
        <v>0</v>
      </c>
      <c r="H280" s="261">
        <f t="shared" si="17"/>
        <v>-1</v>
      </c>
      <c r="I280" s="260">
        <v>0</v>
      </c>
      <c r="J280" s="261" t="str">
        <f t="shared" si="18"/>
        <v/>
      </c>
      <c r="K280" s="260">
        <v>522.04774999999995</v>
      </c>
      <c r="L280" s="260">
        <v>0</v>
      </c>
      <c r="M280" s="261">
        <f t="shared" si="19"/>
        <v>-1</v>
      </c>
    </row>
    <row r="281" spans="1:13" x14ac:dyDescent="0.25">
      <c r="A281" s="259" t="s">
        <v>318</v>
      </c>
      <c r="B281" s="259" t="s">
        <v>435</v>
      </c>
      <c r="C281" s="260">
        <v>0</v>
      </c>
      <c r="D281" s="260">
        <v>0</v>
      </c>
      <c r="E281" s="261" t="str">
        <f t="shared" si="16"/>
        <v/>
      </c>
      <c r="F281" s="260">
        <v>75.165049999999994</v>
      </c>
      <c r="G281" s="260">
        <v>0</v>
      </c>
      <c r="H281" s="261">
        <f t="shared" si="17"/>
        <v>-1</v>
      </c>
      <c r="I281" s="260">
        <v>119.00648</v>
      </c>
      <c r="J281" s="261">
        <f t="shared" si="18"/>
        <v>-1</v>
      </c>
      <c r="K281" s="260">
        <v>75.165049999999994</v>
      </c>
      <c r="L281" s="260">
        <v>0</v>
      </c>
      <c r="M281" s="261">
        <f t="shared" si="19"/>
        <v>-1</v>
      </c>
    </row>
    <row r="282" spans="1:13" x14ac:dyDescent="0.25">
      <c r="A282" s="259" t="s">
        <v>318</v>
      </c>
      <c r="B282" s="259" t="s">
        <v>421</v>
      </c>
      <c r="C282" s="260">
        <v>0</v>
      </c>
      <c r="D282" s="260">
        <v>18.638480000000001</v>
      </c>
      <c r="E282" s="261" t="str">
        <f t="shared" si="16"/>
        <v/>
      </c>
      <c r="F282" s="260">
        <v>2849.3755999999998</v>
      </c>
      <c r="G282" s="260">
        <v>526.03297999999995</v>
      </c>
      <c r="H282" s="261">
        <f t="shared" si="17"/>
        <v>-0.81538657802783177</v>
      </c>
      <c r="I282" s="260">
        <v>1319.1567</v>
      </c>
      <c r="J282" s="261">
        <f t="shared" si="18"/>
        <v>-0.6012354104709472</v>
      </c>
      <c r="K282" s="260">
        <v>2849.3755999999998</v>
      </c>
      <c r="L282" s="260">
        <v>526.03297999999995</v>
      </c>
      <c r="M282" s="261">
        <f t="shared" si="19"/>
        <v>-0.81538657802783177</v>
      </c>
    </row>
    <row r="283" spans="1:13" x14ac:dyDescent="0.25">
      <c r="A283" s="259" t="s">
        <v>318</v>
      </c>
      <c r="B283" s="259" t="s">
        <v>430</v>
      </c>
      <c r="C283" s="260">
        <v>0</v>
      </c>
      <c r="D283" s="260">
        <v>0</v>
      </c>
      <c r="E283" s="261" t="str">
        <f t="shared" si="16"/>
        <v/>
      </c>
      <c r="F283" s="260">
        <v>34.655949999999997</v>
      </c>
      <c r="G283" s="260">
        <v>61.977699999999999</v>
      </c>
      <c r="H283" s="261">
        <f t="shared" si="17"/>
        <v>0.78837111664807935</v>
      </c>
      <c r="I283" s="260">
        <v>63.972320000000003</v>
      </c>
      <c r="J283" s="261">
        <f t="shared" si="18"/>
        <v>-3.1179422600274731E-2</v>
      </c>
      <c r="K283" s="260">
        <v>34.655949999999997</v>
      </c>
      <c r="L283" s="260">
        <v>61.977699999999999</v>
      </c>
      <c r="M283" s="261">
        <f t="shared" si="19"/>
        <v>0.78837111664807935</v>
      </c>
    </row>
    <row r="284" spans="1:13" x14ac:dyDescent="0.25">
      <c r="A284" s="259" t="s">
        <v>318</v>
      </c>
      <c r="B284" s="259" t="s">
        <v>448</v>
      </c>
      <c r="C284" s="260">
        <v>0</v>
      </c>
      <c r="D284" s="260">
        <v>0</v>
      </c>
      <c r="E284" s="261" t="str">
        <f t="shared" si="16"/>
        <v/>
      </c>
      <c r="F284" s="260">
        <v>0</v>
      </c>
      <c r="G284" s="260">
        <v>0</v>
      </c>
      <c r="H284" s="261" t="str">
        <f t="shared" si="17"/>
        <v/>
      </c>
      <c r="I284" s="260">
        <v>0</v>
      </c>
      <c r="J284" s="261" t="str">
        <f t="shared" si="18"/>
        <v/>
      </c>
      <c r="K284" s="260">
        <v>0</v>
      </c>
      <c r="L284" s="260">
        <v>0</v>
      </c>
      <c r="M284" s="261" t="str">
        <f t="shared" si="19"/>
        <v/>
      </c>
    </row>
    <row r="285" spans="1:13" x14ac:dyDescent="0.25">
      <c r="A285" s="259" t="s">
        <v>318</v>
      </c>
      <c r="B285" s="259" t="s">
        <v>417</v>
      </c>
      <c r="C285" s="260">
        <v>945.89005999999995</v>
      </c>
      <c r="D285" s="260">
        <v>234.29728</v>
      </c>
      <c r="E285" s="261">
        <f t="shared" si="16"/>
        <v>-0.75229967000604703</v>
      </c>
      <c r="F285" s="260">
        <v>9094.7710399999996</v>
      </c>
      <c r="G285" s="260">
        <v>2543.7501099999999</v>
      </c>
      <c r="H285" s="261">
        <f t="shared" si="17"/>
        <v>-0.72030630580888155</v>
      </c>
      <c r="I285" s="260">
        <v>5919.3015699999996</v>
      </c>
      <c r="J285" s="261">
        <f t="shared" si="18"/>
        <v>-0.57026178174598385</v>
      </c>
      <c r="K285" s="260">
        <v>9094.7710399999996</v>
      </c>
      <c r="L285" s="260">
        <v>2543.7501099999999</v>
      </c>
      <c r="M285" s="261">
        <f t="shared" si="19"/>
        <v>-0.72030630580888155</v>
      </c>
    </row>
    <row r="286" spans="1:13" x14ac:dyDescent="0.25">
      <c r="A286" s="259" t="s">
        <v>318</v>
      </c>
      <c r="B286" s="259" t="s">
        <v>420</v>
      </c>
      <c r="C286" s="260">
        <v>74.079899999999995</v>
      </c>
      <c r="D286" s="260">
        <v>0</v>
      </c>
      <c r="E286" s="261">
        <f t="shared" si="16"/>
        <v>-1</v>
      </c>
      <c r="F286" s="260">
        <v>2718.50803</v>
      </c>
      <c r="G286" s="260">
        <v>1879.7280499999999</v>
      </c>
      <c r="H286" s="261">
        <f t="shared" si="17"/>
        <v>-0.30854423483163296</v>
      </c>
      <c r="I286" s="260">
        <v>1338.0781099999999</v>
      </c>
      <c r="J286" s="261">
        <f t="shared" si="18"/>
        <v>0.40479695165179863</v>
      </c>
      <c r="K286" s="260">
        <v>2718.50803</v>
      </c>
      <c r="L286" s="260">
        <v>1879.7280499999999</v>
      </c>
      <c r="M286" s="261">
        <f t="shared" si="19"/>
        <v>-0.30854423483163296</v>
      </c>
    </row>
    <row r="287" spans="1:13" x14ac:dyDescent="0.25">
      <c r="A287" s="259" t="s">
        <v>318</v>
      </c>
      <c r="B287" s="259" t="s">
        <v>454</v>
      </c>
      <c r="C287" s="260">
        <v>59.583590000000001</v>
      </c>
      <c r="D287" s="260">
        <v>0</v>
      </c>
      <c r="E287" s="261">
        <f t="shared" si="16"/>
        <v>-1</v>
      </c>
      <c r="F287" s="260">
        <v>59.583590000000001</v>
      </c>
      <c r="G287" s="260">
        <v>74.371790000000004</v>
      </c>
      <c r="H287" s="261">
        <f t="shared" si="17"/>
        <v>0.24819249729665516</v>
      </c>
      <c r="I287" s="260">
        <v>28.00506</v>
      </c>
      <c r="J287" s="261">
        <f t="shared" si="18"/>
        <v>1.6556554422665046</v>
      </c>
      <c r="K287" s="260">
        <v>59.583590000000001</v>
      </c>
      <c r="L287" s="260">
        <v>74.371790000000004</v>
      </c>
      <c r="M287" s="261">
        <f t="shared" si="19"/>
        <v>0.24819249729665516</v>
      </c>
    </row>
    <row r="288" spans="1:13" x14ac:dyDescent="0.25">
      <c r="A288" s="259" t="s">
        <v>318</v>
      </c>
      <c r="B288" s="259" t="s">
        <v>447</v>
      </c>
      <c r="C288" s="260">
        <v>0</v>
      </c>
      <c r="D288" s="260">
        <v>0</v>
      </c>
      <c r="E288" s="261" t="str">
        <f t="shared" si="16"/>
        <v/>
      </c>
      <c r="F288" s="260">
        <v>9.6</v>
      </c>
      <c r="G288" s="260">
        <v>2.367</v>
      </c>
      <c r="H288" s="261">
        <f t="shared" si="17"/>
        <v>-0.75343749999999998</v>
      </c>
      <c r="I288" s="260">
        <v>2.35</v>
      </c>
      <c r="J288" s="261">
        <f t="shared" si="18"/>
        <v>7.2340425531913777E-3</v>
      </c>
      <c r="K288" s="260">
        <v>9.6</v>
      </c>
      <c r="L288" s="260">
        <v>2.367</v>
      </c>
      <c r="M288" s="261">
        <f t="shared" si="19"/>
        <v>-0.75343749999999998</v>
      </c>
    </row>
    <row r="289" spans="1:13" x14ac:dyDescent="0.25">
      <c r="A289" s="259" t="s">
        <v>318</v>
      </c>
      <c r="B289" s="259" t="s">
        <v>462</v>
      </c>
      <c r="C289" s="260">
        <v>0</v>
      </c>
      <c r="D289" s="260">
        <v>0</v>
      </c>
      <c r="E289" s="261" t="str">
        <f t="shared" si="16"/>
        <v/>
      </c>
      <c r="F289" s="260">
        <v>0</v>
      </c>
      <c r="G289" s="260">
        <v>0</v>
      </c>
      <c r="H289" s="261" t="str">
        <f t="shared" si="17"/>
        <v/>
      </c>
      <c r="I289" s="260">
        <v>82.834419999999994</v>
      </c>
      <c r="J289" s="261">
        <f t="shared" si="18"/>
        <v>-1</v>
      </c>
      <c r="K289" s="260">
        <v>0</v>
      </c>
      <c r="L289" s="260">
        <v>0</v>
      </c>
      <c r="M289" s="261" t="str">
        <f t="shared" si="19"/>
        <v/>
      </c>
    </row>
    <row r="290" spans="1:13" x14ac:dyDescent="0.25">
      <c r="A290" s="259" t="s">
        <v>318</v>
      </c>
      <c r="B290" s="259" t="s">
        <v>429</v>
      </c>
      <c r="C290" s="260">
        <v>0</v>
      </c>
      <c r="D290" s="260">
        <v>21.2</v>
      </c>
      <c r="E290" s="261" t="str">
        <f t="shared" si="16"/>
        <v/>
      </c>
      <c r="F290" s="260">
        <v>800.34577999999999</v>
      </c>
      <c r="G290" s="260">
        <v>894.53612999999996</v>
      </c>
      <c r="H290" s="261">
        <f t="shared" si="17"/>
        <v>0.11768707020608016</v>
      </c>
      <c r="I290" s="260">
        <v>50.46</v>
      </c>
      <c r="J290" s="261">
        <f t="shared" si="18"/>
        <v>16.727628418549344</v>
      </c>
      <c r="K290" s="260">
        <v>800.34577999999999</v>
      </c>
      <c r="L290" s="260">
        <v>894.53612999999996</v>
      </c>
      <c r="M290" s="261">
        <f t="shared" si="19"/>
        <v>0.11768707020608016</v>
      </c>
    </row>
    <row r="291" spans="1:13" x14ac:dyDescent="0.25">
      <c r="A291" s="259" t="s">
        <v>318</v>
      </c>
      <c r="B291" s="259" t="s">
        <v>464</v>
      </c>
      <c r="C291" s="260">
        <v>0</v>
      </c>
      <c r="D291" s="260">
        <v>229.85900000000001</v>
      </c>
      <c r="E291" s="261" t="str">
        <f t="shared" si="16"/>
        <v/>
      </c>
      <c r="F291" s="260">
        <v>1152.5325</v>
      </c>
      <c r="G291" s="260">
        <v>1669.7974999999999</v>
      </c>
      <c r="H291" s="261">
        <f t="shared" si="17"/>
        <v>0.44880730044488981</v>
      </c>
      <c r="I291" s="260">
        <v>859.66</v>
      </c>
      <c r="J291" s="261">
        <f t="shared" si="18"/>
        <v>0.94239292278342601</v>
      </c>
      <c r="K291" s="260">
        <v>1152.5325</v>
      </c>
      <c r="L291" s="260">
        <v>1669.7974999999999</v>
      </c>
      <c r="M291" s="261">
        <f t="shared" si="19"/>
        <v>0.44880730044488981</v>
      </c>
    </row>
    <row r="292" spans="1:13" x14ac:dyDescent="0.25">
      <c r="A292" s="259" t="s">
        <v>318</v>
      </c>
      <c r="B292" s="259" t="s">
        <v>453</v>
      </c>
      <c r="C292" s="260">
        <v>0</v>
      </c>
      <c r="D292" s="260">
        <v>0</v>
      </c>
      <c r="E292" s="261" t="str">
        <f t="shared" si="16"/>
        <v/>
      </c>
      <c r="F292" s="260">
        <v>104.00064</v>
      </c>
      <c r="G292" s="260">
        <v>0</v>
      </c>
      <c r="H292" s="261">
        <f t="shared" si="17"/>
        <v>-1</v>
      </c>
      <c r="I292" s="260">
        <v>0</v>
      </c>
      <c r="J292" s="261" t="str">
        <f t="shared" si="18"/>
        <v/>
      </c>
      <c r="K292" s="260">
        <v>104.00064</v>
      </c>
      <c r="L292" s="260">
        <v>0</v>
      </c>
      <c r="M292" s="261">
        <f t="shared" si="19"/>
        <v>-1</v>
      </c>
    </row>
    <row r="293" spans="1:13" x14ac:dyDescent="0.25">
      <c r="A293" s="259" t="s">
        <v>318</v>
      </c>
      <c r="B293" s="259" t="s">
        <v>433</v>
      </c>
      <c r="C293" s="260">
        <v>0</v>
      </c>
      <c r="D293" s="260">
        <v>0</v>
      </c>
      <c r="E293" s="261" t="str">
        <f t="shared" si="16"/>
        <v/>
      </c>
      <c r="F293" s="260">
        <v>47.0745</v>
      </c>
      <c r="G293" s="260">
        <v>30.011859999999999</v>
      </c>
      <c r="H293" s="261">
        <f t="shared" si="17"/>
        <v>-0.36246035539410937</v>
      </c>
      <c r="I293" s="260">
        <v>21.761389999999999</v>
      </c>
      <c r="J293" s="261">
        <f t="shared" si="18"/>
        <v>0.37913341013602531</v>
      </c>
      <c r="K293" s="260">
        <v>47.0745</v>
      </c>
      <c r="L293" s="260">
        <v>30.011859999999999</v>
      </c>
      <c r="M293" s="261">
        <f t="shared" si="19"/>
        <v>-0.36246035539410937</v>
      </c>
    </row>
    <row r="294" spans="1:13" x14ac:dyDescent="0.25">
      <c r="A294" s="259" t="s">
        <v>318</v>
      </c>
      <c r="B294" s="259" t="s">
        <v>418</v>
      </c>
      <c r="C294" s="260">
        <v>0</v>
      </c>
      <c r="D294" s="260">
        <v>24.57226</v>
      </c>
      <c r="E294" s="261" t="str">
        <f t="shared" si="16"/>
        <v/>
      </c>
      <c r="F294" s="260">
        <v>470.88409999999999</v>
      </c>
      <c r="G294" s="260">
        <v>1459.60706</v>
      </c>
      <c r="H294" s="261">
        <f t="shared" si="17"/>
        <v>2.0997161721960884</v>
      </c>
      <c r="I294" s="260">
        <v>1242.88894</v>
      </c>
      <c r="J294" s="261">
        <f t="shared" si="18"/>
        <v>0.17436644017445357</v>
      </c>
      <c r="K294" s="260">
        <v>470.88409999999999</v>
      </c>
      <c r="L294" s="260">
        <v>1459.60706</v>
      </c>
      <c r="M294" s="261">
        <f t="shared" si="19"/>
        <v>2.0997161721960884</v>
      </c>
    </row>
    <row r="295" spans="1:13" x14ac:dyDescent="0.25">
      <c r="A295" s="259" t="s">
        <v>318</v>
      </c>
      <c r="B295" s="259" t="s">
        <v>427</v>
      </c>
      <c r="C295" s="260">
        <v>0</v>
      </c>
      <c r="D295" s="260">
        <v>0</v>
      </c>
      <c r="E295" s="261" t="str">
        <f t="shared" si="16"/>
        <v/>
      </c>
      <c r="F295" s="260">
        <v>361.71069</v>
      </c>
      <c r="G295" s="260">
        <v>118.37353</v>
      </c>
      <c r="H295" s="261">
        <f t="shared" si="17"/>
        <v>-0.67273975231420446</v>
      </c>
      <c r="I295" s="260">
        <v>0</v>
      </c>
      <c r="J295" s="261" t="str">
        <f t="shared" si="18"/>
        <v/>
      </c>
      <c r="K295" s="260">
        <v>361.71069</v>
      </c>
      <c r="L295" s="260">
        <v>118.37353</v>
      </c>
      <c r="M295" s="261">
        <f t="shared" si="19"/>
        <v>-0.67273975231420446</v>
      </c>
    </row>
    <row r="296" spans="1:13" x14ac:dyDescent="0.25">
      <c r="A296" s="259" t="s">
        <v>318</v>
      </c>
      <c r="B296" s="259" t="s">
        <v>445</v>
      </c>
      <c r="C296" s="260">
        <v>18.498460000000001</v>
      </c>
      <c r="D296" s="260">
        <v>0</v>
      </c>
      <c r="E296" s="261">
        <f t="shared" si="16"/>
        <v>-1</v>
      </c>
      <c r="F296" s="260">
        <v>18.498460000000001</v>
      </c>
      <c r="G296" s="260">
        <v>23.887530000000002</v>
      </c>
      <c r="H296" s="261">
        <f t="shared" si="17"/>
        <v>0.29132533194655119</v>
      </c>
      <c r="I296" s="260">
        <v>24.488630000000001</v>
      </c>
      <c r="J296" s="261">
        <f t="shared" si="18"/>
        <v>-2.4546085264875894E-2</v>
      </c>
      <c r="K296" s="260">
        <v>18.498460000000001</v>
      </c>
      <c r="L296" s="260">
        <v>23.887530000000002</v>
      </c>
      <c r="M296" s="261">
        <f t="shared" si="19"/>
        <v>0.29132533194655119</v>
      </c>
    </row>
    <row r="297" spans="1:13" x14ac:dyDescent="0.25">
      <c r="A297" s="259" t="s">
        <v>318</v>
      </c>
      <c r="B297" s="259" t="s">
        <v>443</v>
      </c>
      <c r="C297" s="260">
        <v>0</v>
      </c>
      <c r="D297" s="260">
        <v>0</v>
      </c>
      <c r="E297" s="261" t="str">
        <f t="shared" si="16"/>
        <v/>
      </c>
      <c r="F297" s="260">
        <v>0</v>
      </c>
      <c r="G297" s="260">
        <v>0</v>
      </c>
      <c r="H297" s="261" t="str">
        <f t="shared" si="17"/>
        <v/>
      </c>
      <c r="I297" s="260">
        <v>0</v>
      </c>
      <c r="J297" s="261" t="str">
        <f t="shared" si="18"/>
        <v/>
      </c>
      <c r="K297" s="260">
        <v>0</v>
      </c>
      <c r="L297" s="260">
        <v>0</v>
      </c>
      <c r="M297" s="261" t="str">
        <f t="shared" si="19"/>
        <v/>
      </c>
    </row>
    <row r="298" spans="1:13" x14ac:dyDescent="0.25">
      <c r="A298" s="259" t="s">
        <v>318</v>
      </c>
      <c r="B298" s="259" t="s">
        <v>424</v>
      </c>
      <c r="C298" s="260">
        <v>0</v>
      </c>
      <c r="D298" s="260">
        <v>0</v>
      </c>
      <c r="E298" s="261" t="str">
        <f t="shared" si="16"/>
        <v/>
      </c>
      <c r="F298" s="260">
        <v>38.515250000000002</v>
      </c>
      <c r="G298" s="260">
        <v>162.69521</v>
      </c>
      <c r="H298" s="261">
        <f t="shared" si="17"/>
        <v>3.224176397660667</v>
      </c>
      <c r="I298" s="260">
        <v>76.675219999999996</v>
      </c>
      <c r="J298" s="261">
        <f t="shared" si="18"/>
        <v>1.1218747073696043</v>
      </c>
      <c r="K298" s="260">
        <v>38.515250000000002</v>
      </c>
      <c r="L298" s="260">
        <v>162.69521</v>
      </c>
      <c r="M298" s="261">
        <f t="shared" si="19"/>
        <v>3.224176397660667</v>
      </c>
    </row>
    <row r="299" spans="1:13" x14ac:dyDescent="0.25">
      <c r="A299" s="259" t="s">
        <v>318</v>
      </c>
      <c r="B299" s="259" t="s">
        <v>438</v>
      </c>
      <c r="C299" s="260">
        <v>0</v>
      </c>
      <c r="D299" s="260">
        <v>0</v>
      </c>
      <c r="E299" s="261" t="str">
        <f t="shared" si="16"/>
        <v/>
      </c>
      <c r="F299" s="260">
        <v>0</v>
      </c>
      <c r="G299" s="260">
        <v>35.644179999999999</v>
      </c>
      <c r="H299" s="261" t="str">
        <f t="shared" si="17"/>
        <v/>
      </c>
      <c r="I299" s="260">
        <v>311.85000000000002</v>
      </c>
      <c r="J299" s="261">
        <f t="shared" si="18"/>
        <v>-0.88570088183421514</v>
      </c>
      <c r="K299" s="260">
        <v>0</v>
      </c>
      <c r="L299" s="260">
        <v>35.644179999999999</v>
      </c>
      <c r="M299" s="261" t="str">
        <f t="shared" si="19"/>
        <v/>
      </c>
    </row>
    <row r="300" spans="1:13" x14ac:dyDescent="0.25">
      <c r="A300" s="259" t="s">
        <v>318</v>
      </c>
      <c r="B300" s="259" t="s">
        <v>426</v>
      </c>
      <c r="C300" s="260">
        <v>0</v>
      </c>
      <c r="D300" s="260">
        <v>0</v>
      </c>
      <c r="E300" s="261" t="str">
        <f t="shared" si="16"/>
        <v/>
      </c>
      <c r="F300" s="260">
        <v>89.474999999999994</v>
      </c>
      <c r="G300" s="260">
        <v>313.13164</v>
      </c>
      <c r="H300" s="261">
        <f t="shared" si="17"/>
        <v>2.499655099189718</v>
      </c>
      <c r="I300" s="260">
        <v>0</v>
      </c>
      <c r="J300" s="261" t="str">
        <f t="shared" si="18"/>
        <v/>
      </c>
      <c r="K300" s="260">
        <v>89.474999999999994</v>
      </c>
      <c r="L300" s="260">
        <v>313.13164</v>
      </c>
      <c r="M300" s="261">
        <f t="shared" si="19"/>
        <v>2.499655099189718</v>
      </c>
    </row>
    <row r="301" spans="1:13" x14ac:dyDescent="0.25">
      <c r="A301" s="259" t="s">
        <v>318</v>
      </c>
      <c r="B301" s="259" t="s">
        <v>440</v>
      </c>
      <c r="C301" s="260">
        <v>0</v>
      </c>
      <c r="D301" s="260">
        <v>0</v>
      </c>
      <c r="E301" s="261" t="str">
        <f t="shared" si="16"/>
        <v/>
      </c>
      <c r="F301" s="260">
        <v>0</v>
      </c>
      <c r="G301" s="260">
        <v>0</v>
      </c>
      <c r="H301" s="261" t="str">
        <f t="shared" si="17"/>
        <v/>
      </c>
      <c r="I301" s="260">
        <v>0</v>
      </c>
      <c r="J301" s="261" t="str">
        <f t="shared" si="18"/>
        <v/>
      </c>
      <c r="K301" s="260">
        <v>0</v>
      </c>
      <c r="L301" s="260">
        <v>0</v>
      </c>
      <c r="M301" s="261" t="str">
        <f t="shared" si="19"/>
        <v/>
      </c>
    </row>
    <row r="302" spans="1:13" x14ac:dyDescent="0.25">
      <c r="A302" s="259" t="s">
        <v>318</v>
      </c>
      <c r="B302" s="259" t="s">
        <v>465</v>
      </c>
      <c r="C302" s="260">
        <v>0</v>
      </c>
      <c r="D302" s="260">
        <v>0</v>
      </c>
      <c r="E302" s="261" t="str">
        <f t="shared" si="16"/>
        <v/>
      </c>
      <c r="F302" s="260">
        <v>68.8279</v>
      </c>
      <c r="G302" s="260">
        <v>0</v>
      </c>
      <c r="H302" s="261">
        <f t="shared" si="17"/>
        <v>-1</v>
      </c>
      <c r="I302" s="260">
        <v>0</v>
      </c>
      <c r="J302" s="261" t="str">
        <f t="shared" si="18"/>
        <v/>
      </c>
      <c r="K302" s="260">
        <v>68.8279</v>
      </c>
      <c r="L302" s="260">
        <v>0</v>
      </c>
      <c r="M302" s="261">
        <f t="shared" si="19"/>
        <v>-1</v>
      </c>
    </row>
    <row r="303" spans="1:13" x14ac:dyDescent="0.25">
      <c r="A303" s="259" t="s">
        <v>318</v>
      </c>
      <c r="B303" s="259" t="s">
        <v>479</v>
      </c>
      <c r="C303" s="260">
        <v>0</v>
      </c>
      <c r="D303" s="260">
        <v>0</v>
      </c>
      <c r="E303" s="261" t="str">
        <f t="shared" si="16"/>
        <v/>
      </c>
      <c r="F303" s="260">
        <v>0</v>
      </c>
      <c r="G303" s="260">
        <v>0</v>
      </c>
      <c r="H303" s="261" t="str">
        <f t="shared" si="17"/>
        <v/>
      </c>
      <c r="I303" s="260">
        <v>0</v>
      </c>
      <c r="J303" s="261" t="str">
        <f t="shared" si="18"/>
        <v/>
      </c>
      <c r="K303" s="260">
        <v>0</v>
      </c>
      <c r="L303" s="260">
        <v>0</v>
      </c>
      <c r="M303" s="261" t="str">
        <f t="shared" si="19"/>
        <v/>
      </c>
    </row>
    <row r="304" spans="1:13" x14ac:dyDescent="0.25">
      <c r="A304" s="259" t="s">
        <v>318</v>
      </c>
      <c r="B304" s="259" t="s">
        <v>455</v>
      </c>
      <c r="C304" s="260">
        <v>0</v>
      </c>
      <c r="D304" s="260">
        <v>0</v>
      </c>
      <c r="E304" s="261" t="str">
        <f t="shared" si="16"/>
        <v/>
      </c>
      <c r="F304" s="260">
        <v>6.7510000000000003</v>
      </c>
      <c r="G304" s="260">
        <v>0</v>
      </c>
      <c r="H304" s="261">
        <f t="shared" si="17"/>
        <v>-1</v>
      </c>
      <c r="I304" s="260">
        <v>23.324000000000002</v>
      </c>
      <c r="J304" s="261">
        <f t="shared" si="18"/>
        <v>-1</v>
      </c>
      <c r="K304" s="260">
        <v>6.7510000000000003</v>
      </c>
      <c r="L304" s="260">
        <v>0</v>
      </c>
      <c r="M304" s="261">
        <f t="shared" si="19"/>
        <v>-1</v>
      </c>
    </row>
    <row r="305" spans="1:13" x14ac:dyDescent="0.25">
      <c r="A305" s="259" t="s">
        <v>318</v>
      </c>
      <c r="B305" s="259" t="s">
        <v>423</v>
      </c>
      <c r="C305" s="260">
        <v>0</v>
      </c>
      <c r="D305" s="260">
        <v>0</v>
      </c>
      <c r="E305" s="261" t="str">
        <f t="shared" si="16"/>
        <v/>
      </c>
      <c r="F305" s="260">
        <v>0</v>
      </c>
      <c r="G305" s="260">
        <v>0</v>
      </c>
      <c r="H305" s="261" t="str">
        <f t="shared" si="17"/>
        <v/>
      </c>
      <c r="I305" s="260">
        <v>0</v>
      </c>
      <c r="J305" s="261" t="str">
        <f t="shared" si="18"/>
        <v/>
      </c>
      <c r="K305" s="260">
        <v>0</v>
      </c>
      <c r="L305" s="260">
        <v>0</v>
      </c>
      <c r="M305" s="261" t="str">
        <f t="shared" si="19"/>
        <v/>
      </c>
    </row>
    <row r="306" spans="1:13" x14ac:dyDescent="0.25">
      <c r="A306" s="259" t="s">
        <v>318</v>
      </c>
      <c r="B306" s="259" t="s">
        <v>437</v>
      </c>
      <c r="C306" s="260">
        <v>0</v>
      </c>
      <c r="D306" s="260">
        <v>0</v>
      </c>
      <c r="E306" s="261" t="str">
        <f t="shared" si="16"/>
        <v/>
      </c>
      <c r="F306" s="260">
        <v>130.34870000000001</v>
      </c>
      <c r="G306" s="260">
        <v>364.97507999999999</v>
      </c>
      <c r="H306" s="261">
        <f t="shared" si="17"/>
        <v>1.7999901801859166</v>
      </c>
      <c r="I306" s="260">
        <v>127.40615</v>
      </c>
      <c r="J306" s="261">
        <f t="shared" si="18"/>
        <v>1.8646582602174226</v>
      </c>
      <c r="K306" s="260">
        <v>130.34870000000001</v>
      </c>
      <c r="L306" s="260">
        <v>364.97507999999999</v>
      </c>
      <c r="M306" s="261">
        <f t="shared" si="19"/>
        <v>1.7999901801859166</v>
      </c>
    </row>
    <row r="307" spans="1:13" x14ac:dyDescent="0.25">
      <c r="A307" s="259" t="s">
        <v>318</v>
      </c>
      <c r="B307" s="259" t="s">
        <v>483</v>
      </c>
      <c r="C307" s="260">
        <v>0</v>
      </c>
      <c r="D307" s="260">
        <v>0</v>
      </c>
      <c r="E307" s="261" t="str">
        <f t="shared" si="16"/>
        <v/>
      </c>
      <c r="F307" s="260">
        <v>63.369599999999998</v>
      </c>
      <c r="G307" s="260">
        <v>0</v>
      </c>
      <c r="H307" s="261">
        <f t="shared" si="17"/>
        <v>-1</v>
      </c>
      <c r="I307" s="260">
        <v>0</v>
      </c>
      <c r="J307" s="261" t="str">
        <f t="shared" si="18"/>
        <v/>
      </c>
      <c r="K307" s="260">
        <v>63.369599999999998</v>
      </c>
      <c r="L307" s="260">
        <v>0</v>
      </c>
      <c r="M307" s="261">
        <f t="shared" si="19"/>
        <v>-1</v>
      </c>
    </row>
    <row r="308" spans="1:13" x14ac:dyDescent="0.25">
      <c r="A308" s="259" t="s">
        <v>318</v>
      </c>
      <c r="B308" s="259" t="s">
        <v>469</v>
      </c>
      <c r="C308" s="260">
        <v>0</v>
      </c>
      <c r="D308" s="260">
        <v>0</v>
      </c>
      <c r="E308" s="261" t="str">
        <f t="shared" si="16"/>
        <v/>
      </c>
      <c r="F308" s="260">
        <v>0</v>
      </c>
      <c r="G308" s="260">
        <v>0</v>
      </c>
      <c r="H308" s="261" t="str">
        <f t="shared" si="17"/>
        <v/>
      </c>
      <c r="I308" s="260">
        <v>0</v>
      </c>
      <c r="J308" s="261" t="str">
        <f t="shared" si="18"/>
        <v/>
      </c>
      <c r="K308" s="260">
        <v>0</v>
      </c>
      <c r="L308" s="260">
        <v>0</v>
      </c>
      <c r="M308" s="261" t="str">
        <f t="shared" si="19"/>
        <v/>
      </c>
    </row>
    <row r="309" spans="1:13" x14ac:dyDescent="0.25">
      <c r="A309" s="259" t="s">
        <v>318</v>
      </c>
      <c r="B309" s="259" t="s">
        <v>460</v>
      </c>
      <c r="C309" s="260">
        <v>0</v>
      </c>
      <c r="D309" s="260">
        <v>0</v>
      </c>
      <c r="E309" s="261" t="str">
        <f t="shared" si="16"/>
        <v/>
      </c>
      <c r="F309" s="260">
        <v>0</v>
      </c>
      <c r="G309" s="260">
        <v>0</v>
      </c>
      <c r="H309" s="261" t="str">
        <f t="shared" si="17"/>
        <v/>
      </c>
      <c r="I309" s="260">
        <v>0</v>
      </c>
      <c r="J309" s="261" t="str">
        <f t="shared" si="18"/>
        <v/>
      </c>
      <c r="K309" s="260">
        <v>0</v>
      </c>
      <c r="L309" s="260">
        <v>0</v>
      </c>
      <c r="M309" s="261" t="str">
        <f t="shared" si="19"/>
        <v/>
      </c>
    </row>
    <row r="310" spans="1:13" x14ac:dyDescent="0.25">
      <c r="A310" s="259" t="s">
        <v>318</v>
      </c>
      <c r="B310" s="259" t="s">
        <v>432</v>
      </c>
      <c r="C310" s="260">
        <v>0</v>
      </c>
      <c r="D310" s="260">
        <v>0</v>
      </c>
      <c r="E310" s="261" t="str">
        <f t="shared" si="16"/>
        <v/>
      </c>
      <c r="F310" s="260">
        <v>27.07002</v>
      </c>
      <c r="G310" s="260">
        <v>108.012</v>
      </c>
      <c r="H310" s="261">
        <f t="shared" si="17"/>
        <v>2.9900967934268241</v>
      </c>
      <c r="I310" s="260">
        <v>28.269100000000002</v>
      </c>
      <c r="J310" s="261">
        <f t="shared" si="18"/>
        <v>2.8208503277430124</v>
      </c>
      <c r="K310" s="260">
        <v>27.07002</v>
      </c>
      <c r="L310" s="260">
        <v>108.012</v>
      </c>
      <c r="M310" s="261">
        <f t="shared" si="19"/>
        <v>2.9900967934268241</v>
      </c>
    </row>
    <row r="311" spans="1:13" x14ac:dyDescent="0.25">
      <c r="A311" s="259" t="s">
        <v>318</v>
      </c>
      <c r="B311" s="259" t="s">
        <v>434</v>
      </c>
      <c r="C311" s="260">
        <v>0</v>
      </c>
      <c r="D311" s="260">
        <v>0</v>
      </c>
      <c r="E311" s="261" t="str">
        <f t="shared" si="16"/>
        <v/>
      </c>
      <c r="F311" s="260">
        <v>0</v>
      </c>
      <c r="G311" s="260">
        <v>97.45</v>
      </c>
      <c r="H311" s="261" t="str">
        <f t="shared" si="17"/>
        <v/>
      </c>
      <c r="I311" s="260">
        <v>13.99</v>
      </c>
      <c r="J311" s="261">
        <f t="shared" si="18"/>
        <v>5.965689778413152</v>
      </c>
      <c r="K311" s="260">
        <v>0</v>
      </c>
      <c r="L311" s="260">
        <v>97.45</v>
      </c>
      <c r="M311" s="261" t="str">
        <f t="shared" si="19"/>
        <v/>
      </c>
    </row>
    <row r="312" spans="1:13" x14ac:dyDescent="0.25">
      <c r="A312" s="259" t="s">
        <v>318</v>
      </c>
      <c r="B312" s="259" t="s">
        <v>449</v>
      </c>
      <c r="C312" s="260">
        <v>0</v>
      </c>
      <c r="D312" s="260">
        <v>0</v>
      </c>
      <c r="E312" s="261" t="str">
        <f t="shared" si="16"/>
        <v/>
      </c>
      <c r="F312" s="260">
        <v>0</v>
      </c>
      <c r="G312" s="260">
        <v>35.636249999999997</v>
      </c>
      <c r="H312" s="261" t="str">
        <f t="shared" si="17"/>
        <v/>
      </c>
      <c r="I312" s="260">
        <v>47.6</v>
      </c>
      <c r="J312" s="261">
        <f t="shared" si="18"/>
        <v>-0.25133928571428577</v>
      </c>
      <c r="K312" s="260">
        <v>0</v>
      </c>
      <c r="L312" s="260">
        <v>35.636249999999997</v>
      </c>
      <c r="M312" s="261" t="str">
        <f t="shared" si="19"/>
        <v/>
      </c>
    </row>
    <row r="313" spans="1:13" x14ac:dyDescent="0.25">
      <c r="A313" s="259" t="s">
        <v>318</v>
      </c>
      <c r="B313" s="259" t="s">
        <v>442</v>
      </c>
      <c r="C313" s="260">
        <v>0</v>
      </c>
      <c r="D313" s="260">
        <v>0</v>
      </c>
      <c r="E313" s="261" t="str">
        <f t="shared" si="16"/>
        <v/>
      </c>
      <c r="F313" s="260">
        <v>0</v>
      </c>
      <c r="G313" s="260">
        <v>0</v>
      </c>
      <c r="H313" s="261" t="str">
        <f t="shared" si="17"/>
        <v/>
      </c>
      <c r="I313" s="260">
        <v>96.819199999999995</v>
      </c>
      <c r="J313" s="261">
        <f t="shared" si="18"/>
        <v>-1</v>
      </c>
      <c r="K313" s="260">
        <v>0</v>
      </c>
      <c r="L313" s="260">
        <v>0</v>
      </c>
      <c r="M313" s="261" t="str">
        <f t="shared" si="19"/>
        <v/>
      </c>
    </row>
    <row r="314" spans="1:13" s="117" customFormat="1" x14ac:dyDescent="0.25">
      <c r="A314" s="117" t="s">
        <v>318</v>
      </c>
      <c r="B314" s="117" t="s">
        <v>3</v>
      </c>
      <c r="C314" s="180">
        <v>1167.5720100000001</v>
      </c>
      <c r="D314" s="180">
        <v>528.58897999999999</v>
      </c>
      <c r="E314" s="262">
        <f t="shared" si="16"/>
        <v>-0.54727504987037157</v>
      </c>
      <c r="F314" s="180">
        <v>19405.07835</v>
      </c>
      <c r="G314" s="180">
        <v>10551.24165</v>
      </c>
      <c r="H314" s="262">
        <f t="shared" si="17"/>
        <v>-0.45626389856859295</v>
      </c>
      <c r="I314" s="180">
        <v>13585.39716</v>
      </c>
      <c r="J314" s="262">
        <f t="shared" si="18"/>
        <v>-0.22333947798990961</v>
      </c>
      <c r="K314" s="180">
        <v>19405.07835</v>
      </c>
      <c r="L314" s="180">
        <v>10551.24165</v>
      </c>
      <c r="M314" s="262">
        <f t="shared" si="19"/>
        <v>-0.45626389856859295</v>
      </c>
    </row>
    <row r="315" spans="1:13" x14ac:dyDescent="0.25">
      <c r="A315" s="259" t="s">
        <v>500</v>
      </c>
      <c r="B315" s="259" t="s">
        <v>428</v>
      </c>
      <c r="C315" s="260">
        <v>0</v>
      </c>
      <c r="D315" s="260">
        <v>0</v>
      </c>
      <c r="E315" s="261" t="str">
        <f t="shared" si="16"/>
        <v/>
      </c>
      <c r="F315" s="260">
        <v>0</v>
      </c>
      <c r="G315" s="260">
        <v>0</v>
      </c>
      <c r="H315" s="261" t="str">
        <f t="shared" si="17"/>
        <v/>
      </c>
      <c r="I315" s="260">
        <v>0</v>
      </c>
      <c r="J315" s="261" t="str">
        <f t="shared" si="18"/>
        <v/>
      </c>
      <c r="K315" s="260">
        <v>0</v>
      </c>
      <c r="L315" s="260">
        <v>0</v>
      </c>
      <c r="M315" s="261" t="str">
        <f t="shared" si="19"/>
        <v/>
      </c>
    </row>
    <row r="316" spans="1:13" x14ac:dyDescent="0.25">
      <c r="A316" s="259" t="s">
        <v>500</v>
      </c>
      <c r="B316" s="259" t="s">
        <v>422</v>
      </c>
      <c r="C316" s="260">
        <v>0</v>
      </c>
      <c r="D316" s="260">
        <v>0</v>
      </c>
      <c r="E316" s="261" t="str">
        <f t="shared" si="16"/>
        <v/>
      </c>
      <c r="F316" s="260">
        <v>0</v>
      </c>
      <c r="G316" s="260">
        <v>0</v>
      </c>
      <c r="H316" s="261" t="str">
        <f t="shared" si="17"/>
        <v/>
      </c>
      <c r="I316" s="260">
        <v>0</v>
      </c>
      <c r="J316" s="261" t="str">
        <f t="shared" si="18"/>
        <v/>
      </c>
      <c r="K316" s="260">
        <v>0</v>
      </c>
      <c r="L316" s="260">
        <v>0</v>
      </c>
      <c r="M316" s="261" t="str">
        <f t="shared" si="19"/>
        <v/>
      </c>
    </row>
    <row r="317" spans="1:13" x14ac:dyDescent="0.25">
      <c r="A317" s="259" t="s">
        <v>500</v>
      </c>
      <c r="B317" s="259" t="s">
        <v>431</v>
      </c>
      <c r="C317" s="260">
        <v>0</v>
      </c>
      <c r="D317" s="260">
        <v>0</v>
      </c>
      <c r="E317" s="261" t="str">
        <f t="shared" si="16"/>
        <v/>
      </c>
      <c r="F317" s="260">
        <v>0</v>
      </c>
      <c r="G317" s="260">
        <v>0</v>
      </c>
      <c r="H317" s="261" t="str">
        <f t="shared" si="17"/>
        <v/>
      </c>
      <c r="I317" s="260">
        <v>0</v>
      </c>
      <c r="J317" s="261" t="str">
        <f t="shared" si="18"/>
        <v/>
      </c>
      <c r="K317" s="260">
        <v>0</v>
      </c>
      <c r="L317" s="260">
        <v>0</v>
      </c>
      <c r="M317" s="261" t="str">
        <f t="shared" si="19"/>
        <v/>
      </c>
    </row>
    <row r="318" spans="1:13" x14ac:dyDescent="0.25">
      <c r="A318" s="259" t="s">
        <v>500</v>
      </c>
      <c r="B318" s="259" t="s">
        <v>417</v>
      </c>
      <c r="C318" s="260">
        <v>0</v>
      </c>
      <c r="D318" s="260">
        <v>0</v>
      </c>
      <c r="E318" s="261" t="str">
        <f t="shared" si="16"/>
        <v/>
      </c>
      <c r="F318" s="260">
        <v>0</v>
      </c>
      <c r="G318" s="260">
        <v>0</v>
      </c>
      <c r="H318" s="261" t="str">
        <f t="shared" si="17"/>
        <v/>
      </c>
      <c r="I318" s="260">
        <v>0</v>
      </c>
      <c r="J318" s="261" t="str">
        <f t="shared" si="18"/>
        <v/>
      </c>
      <c r="K318" s="260">
        <v>0</v>
      </c>
      <c r="L318" s="260">
        <v>0</v>
      </c>
      <c r="M318" s="261" t="str">
        <f t="shared" si="19"/>
        <v/>
      </c>
    </row>
    <row r="319" spans="1:13" x14ac:dyDescent="0.25">
      <c r="A319" s="259" t="s">
        <v>500</v>
      </c>
      <c r="B319" s="259" t="s">
        <v>420</v>
      </c>
      <c r="C319" s="260">
        <v>0</v>
      </c>
      <c r="D319" s="260">
        <v>0</v>
      </c>
      <c r="E319" s="261" t="str">
        <f t="shared" si="16"/>
        <v/>
      </c>
      <c r="F319" s="260">
        <v>3.4840300000000002</v>
      </c>
      <c r="G319" s="260">
        <v>0</v>
      </c>
      <c r="H319" s="261">
        <f t="shared" si="17"/>
        <v>-1</v>
      </c>
      <c r="I319" s="260">
        <v>0</v>
      </c>
      <c r="J319" s="261" t="str">
        <f t="shared" si="18"/>
        <v/>
      </c>
      <c r="K319" s="260">
        <v>3.4840300000000002</v>
      </c>
      <c r="L319" s="260">
        <v>0</v>
      </c>
      <c r="M319" s="261">
        <f t="shared" si="19"/>
        <v>-1</v>
      </c>
    </row>
    <row r="320" spans="1:13" x14ac:dyDescent="0.25">
      <c r="A320" s="259" t="s">
        <v>500</v>
      </c>
      <c r="B320" s="259" t="s">
        <v>429</v>
      </c>
      <c r="C320" s="260">
        <v>0</v>
      </c>
      <c r="D320" s="260">
        <v>0</v>
      </c>
      <c r="E320" s="261" t="str">
        <f t="shared" si="16"/>
        <v/>
      </c>
      <c r="F320" s="260">
        <v>0</v>
      </c>
      <c r="G320" s="260">
        <v>0</v>
      </c>
      <c r="H320" s="261" t="str">
        <f t="shared" si="17"/>
        <v/>
      </c>
      <c r="I320" s="260">
        <v>0</v>
      </c>
      <c r="J320" s="261" t="str">
        <f t="shared" si="18"/>
        <v/>
      </c>
      <c r="K320" s="260">
        <v>0</v>
      </c>
      <c r="L320" s="260">
        <v>0</v>
      </c>
      <c r="M320" s="261" t="str">
        <f t="shared" si="19"/>
        <v/>
      </c>
    </row>
    <row r="321" spans="1:13" x14ac:dyDescent="0.25">
      <c r="A321" s="259" t="s">
        <v>500</v>
      </c>
      <c r="B321" s="259" t="s">
        <v>445</v>
      </c>
      <c r="C321" s="260">
        <v>0</v>
      </c>
      <c r="D321" s="260">
        <v>0</v>
      </c>
      <c r="E321" s="261" t="str">
        <f t="shared" si="16"/>
        <v/>
      </c>
      <c r="F321" s="260">
        <v>0</v>
      </c>
      <c r="G321" s="260">
        <v>0</v>
      </c>
      <c r="H321" s="261" t="str">
        <f t="shared" si="17"/>
        <v/>
      </c>
      <c r="I321" s="260">
        <v>0</v>
      </c>
      <c r="J321" s="261" t="str">
        <f t="shared" si="18"/>
        <v/>
      </c>
      <c r="K321" s="260">
        <v>0</v>
      </c>
      <c r="L321" s="260">
        <v>0</v>
      </c>
      <c r="M321" s="261" t="str">
        <f t="shared" si="19"/>
        <v/>
      </c>
    </row>
    <row r="322" spans="1:13" x14ac:dyDescent="0.25">
      <c r="A322" s="259" t="s">
        <v>500</v>
      </c>
      <c r="B322" s="259" t="s">
        <v>423</v>
      </c>
      <c r="C322" s="260">
        <v>0</v>
      </c>
      <c r="D322" s="260">
        <v>0</v>
      </c>
      <c r="E322" s="261" t="str">
        <f t="shared" si="16"/>
        <v/>
      </c>
      <c r="F322" s="260">
        <v>0</v>
      </c>
      <c r="G322" s="260">
        <v>0</v>
      </c>
      <c r="H322" s="261" t="str">
        <f t="shared" si="17"/>
        <v/>
      </c>
      <c r="I322" s="260">
        <v>0</v>
      </c>
      <c r="J322" s="261" t="str">
        <f t="shared" si="18"/>
        <v/>
      </c>
      <c r="K322" s="260">
        <v>0</v>
      </c>
      <c r="L322" s="260">
        <v>0</v>
      </c>
      <c r="M322" s="261" t="str">
        <f t="shared" si="19"/>
        <v/>
      </c>
    </row>
    <row r="323" spans="1:13" x14ac:dyDescent="0.25">
      <c r="A323" s="259" t="s">
        <v>500</v>
      </c>
      <c r="B323" s="259" t="s">
        <v>432</v>
      </c>
      <c r="C323" s="260">
        <v>0</v>
      </c>
      <c r="D323" s="260">
        <v>0</v>
      </c>
      <c r="E323" s="261" t="str">
        <f t="shared" si="16"/>
        <v/>
      </c>
      <c r="F323" s="260">
        <v>0</v>
      </c>
      <c r="G323" s="260">
        <v>0</v>
      </c>
      <c r="H323" s="261" t="str">
        <f t="shared" si="17"/>
        <v/>
      </c>
      <c r="I323" s="260">
        <v>0</v>
      </c>
      <c r="J323" s="261" t="str">
        <f t="shared" si="18"/>
        <v/>
      </c>
      <c r="K323" s="260">
        <v>0</v>
      </c>
      <c r="L323" s="260">
        <v>0</v>
      </c>
      <c r="M323" s="261" t="str">
        <f t="shared" si="19"/>
        <v/>
      </c>
    </row>
    <row r="324" spans="1:13" s="117" customFormat="1" x14ac:dyDescent="0.25">
      <c r="A324" s="117" t="s">
        <v>500</v>
      </c>
      <c r="B324" s="117" t="s">
        <v>3</v>
      </c>
      <c r="C324" s="180">
        <v>0</v>
      </c>
      <c r="D324" s="180">
        <v>0</v>
      </c>
      <c r="E324" s="262" t="str">
        <f t="shared" si="16"/>
        <v/>
      </c>
      <c r="F324" s="180">
        <v>3.4840300000000002</v>
      </c>
      <c r="G324" s="180">
        <v>0</v>
      </c>
      <c r="H324" s="262">
        <f t="shared" si="17"/>
        <v>-1</v>
      </c>
      <c r="I324" s="180">
        <v>0</v>
      </c>
      <c r="J324" s="262" t="str">
        <f t="shared" si="18"/>
        <v/>
      </c>
      <c r="K324" s="180">
        <v>3.4840300000000002</v>
      </c>
      <c r="L324" s="180">
        <v>0</v>
      </c>
      <c r="M324" s="262">
        <f t="shared" si="19"/>
        <v>-1</v>
      </c>
    </row>
    <row r="325" spans="1:13" x14ac:dyDescent="0.25">
      <c r="A325" s="259" t="s">
        <v>311</v>
      </c>
      <c r="B325" s="259" t="s">
        <v>428</v>
      </c>
      <c r="C325" s="260">
        <v>0</v>
      </c>
      <c r="D325" s="260">
        <v>0</v>
      </c>
      <c r="E325" s="261" t="str">
        <f t="shared" ref="E325:E388" si="20">IF(C325=0,"",(D325/C325-1))</f>
        <v/>
      </c>
      <c r="F325" s="260">
        <v>4.4706599999999996</v>
      </c>
      <c r="G325" s="260">
        <v>144.79055</v>
      </c>
      <c r="H325" s="261">
        <f t="shared" ref="H325:H388" si="21">IF(F325=0,"",(G325/F325-1))</f>
        <v>31.38683997441094</v>
      </c>
      <c r="I325" s="260">
        <v>37.588790000000003</v>
      </c>
      <c r="J325" s="261">
        <f t="shared" ref="J325:J388" si="22">IF(I325=0,"",(G325/I325-1))</f>
        <v>2.8519609170712861</v>
      </c>
      <c r="K325" s="260">
        <v>4.4706599999999996</v>
      </c>
      <c r="L325" s="260">
        <v>144.79055</v>
      </c>
      <c r="M325" s="261">
        <f t="shared" ref="M325:M388" si="23">IF(K325=0,"",(L325/K325-1))</f>
        <v>31.38683997441094</v>
      </c>
    </row>
    <row r="326" spans="1:13" x14ac:dyDescent="0.25">
      <c r="A326" s="259" t="s">
        <v>311</v>
      </c>
      <c r="B326" s="259" t="s">
        <v>422</v>
      </c>
      <c r="C326" s="260">
        <v>138.98911000000001</v>
      </c>
      <c r="D326" s="260">
        <v>0</v>
      </c>
      <c r="E326" s="261">
        <f t="shared" si="20"/>
        <v>-1</v>
      </c>
      <c r="F326" s="260">
        <v>736.73343</v>
      </c>
      <c r="G326" s="260">
        <v>314.40606000000002</v>
      </c>
      <c r="H326" s="261">
        <f t="shared" si="21"/>
        <v>-0.5732431199708149</v>
      </c>
      <c r="I326" s="260">
        <v>148.97989999999999</v>
      </c>
      <c r="J326" s="261">
        <f t="shared" si="22"/>
        <v>1.1103924757635095</v>
      </c>
      <c r="K326" s="260">
        <v>736.73343</v>
      </c>
      <c r="L326" s="260">
        <v>314.40606000000002</v>
      </c>
      <c r="M326" s="261">
        <f t="shared" si="23"/>
        <v>-0.5732431199708149</v>
      </c>
    </row>
    <row r="327" spans="1:13" x14ac:dyDescent="0.25">
      <c r="A327" s="259" t="s">
        <v>311</v>
      </c>
      <c r="B327" s="259" t="s">
        <v>431</v>
      </c>
      <c r="C327" s="260">
        <v>47.248620000000003</v>
      </c>
      <c r="D327" s="260">
        <v>118.03099</v>
      </c>
      <c r="E327" s="261">
        <f t="shared" si="20"/>
        <v>1.4980833302644605</v>
      </c>
      <c r="F327" s="260">
        <v>2628.8642100000002</v>
      </c>
      <c r="G327" s="260">
        <v>2034.52811</v>
      </c>
      <c r="H327" s="261">
        <f t="shared" si="21"/>
        <v>-0.22608094314616589</v>
      </c>
      <c r="I327" s="260">
        <v>1946.1614</v>
      </c>
      <c r="J327" s="261">
        <f t="shared" si="22"/>
        <v>4.5405643129084794E-2</v>
      </c>
      <c r="K327" s="260">
        <v>2628.8642100000002</v>
      </c>
      <c r="L327" s="260">
        <v>2034.52811</v>
      </c>
      <c r="M327" s="261">
        <f t="shared" si="23"/>
        <v>-0.22608094314616589</v>
      </c>
    </row>
    <row r="328" spans="1:13" x14ac:dyDescent="0.25">
      <c r="A328" s="259" t="s">
        <v>311</v>
      </c>
      <c r="B328" s="259" t="s">
        <v>456</v>
      </c>
      <c r="C328" s="260">
        <v>0</v>
      </c>
      <c r="D328" s="260">
        <v>0</v>
      </c>
      <c r="E328" s="261" t="str">
        <f t="shared" si="20"/>
        <v/>
      </c>
      <c r="F328" s="260">
        <v>443.08</v>
      </c>
      <c r="G328" s="260">
        <v>2479.2329500000001</v>
      </c>
      <c r="H328" s="261">
        <f t="shared" si="21"/>
        <v>4.5954521756793358</v>
      </c>
      <c r="I328" s="260">
        <v>13.23784</v>
      </c>
      <c r="J328" s="261">
        <f t="shared" si="22"/>
        <v>186.2837978099146</v>
      </c>
      <c r="K328" s="260">
        <v>443.08</v>
      </c>
      <c r="L328" s="260">
        <v>2479.2329500000001</v>
      </c>
      <c r="M328" s="261">
        <f t="shared" si="23"/>
        <v>4.5954521756793358</v>
      </c>
    </row>
    <row r="329" spans="1:13" x14ac:dyDescent="0.25">
      <c r="A329" s="259" t="s">
        <v>311</v>
      </c>
      <c r="B329" s="259" t="s">
        <v>419</v>
      </c>
      <c r="C329" s="260">
        <v>18.423500000000001</v>
      </c>
      <c r="D329" s="260">
        <v>0</v>
      </c>
      <c r="E329" s="261">
        <f t="shared" si="20"/>
        <v>-1</v>
      </c>
      <c r="F329" s="260">
        <v>124.23166999999999</v>
      </c>
      <c r="G329" s="260">
        <v>96.641369999999995</v>
      </c>
      <c r="H329" s="261">
        <f t="shared" si="21"/>
        <v>-0.22208749186097232</v>
      </c>
      <c r="I329" s="260">
        <v>118.02054</v>
      </c>
      <c r="J329" s="261">
        <f t="shared" si="22"/>
        <v>-0.18114787476823957</v>
      </c>
      <c r="K329" s="260">
        <v>124.23166999999999</v>
      </c>
      <c r="L329" s="260">
        <v>96.641369999999995</v>
      </c>
      <c r="M329" s="261">
        <f t="shared" si="23"/>
        <v>-0.22208749186097232</v>
      </c>
    </row>
    <row r="330" spans="1:13" x14ac:dyDescent="0.25">
      <c r="A330" s="259" t="s">
        <v>311</v>
      </c>
      <c r="B330" s="259" t="s">
        <v>425</v>
      </c>
      <c r="C330" s="260">
        <v>0</v>
      </c>
      <c r="D330" s="260">
        <v>0</v>
      </c>
      <c r="E330" s="261" t="str">
        <f t="shared" si="20"/>
        <v/>
      </c>
      <c r="F330" s="260">
        <v>0</v>
      </c>
      <c r="G330" s="260">
        <v>62.789009999999998</v>
      </c>
      <c r="H330" s="261" t="str">
        <f t="shared" si="21"/>
        <v/>
      </c>
      <c r="I330" s="260">
        <v>77.134659999999997</v>
      </c>
      <c r="J330" s="261">
        <f t="shared" si="22"/>
        <v>-0.18598189192770154</v>
      </c>
      <c r="K330" s="260">
        <v>0</v>
      </c>
      <c r="L330" s="260">
        <v>62.789009999999998</v>
      </c>
      <c r="M330" s="261" t="str">
        <f t="shared" si="23"/>
        <v/>
      </c>
    </row>
    <row r="331" spans="1:13" x14ac:dyDescent="0.25">
      <c r="A331" s="259" t="s">
        <v>311</v>
      </c>
      <c r="B331" s="259" t="s">
        <v>450</v>
      </c>
      <c r="C331" s="260">
        <v>0</v>
      </c>
      <c r="D331" s="260">
        <v>4.4282199999999996</v>
      </c>
      <c r="E331" s="261" t="str">
        <f t="shared" si="20"/>
        <v/>
      </c>
      <c r="F331" s="260">
        <v>39.985990000000001</v>
      </c>
      <c r="G331" s="260">
        <v>22.28988</v>
      </c>
      <c r="H331" s="261">
        <f t="shared" si="21"/>
        <v>-0.44255775585398782</v>
      </c>
      <c r="I331" s="260">
        <v>56.17192</v>
      </c>
      <c r="J331" s="261">
        <f t="shared" si="22"/>
        <v>-0.60318465169073798</v>
      </c>
      <c r="K331" s="260">
        <v>39.985990000000001</v>
      </c>
      <c r="L331" s="260">
        <v>22.28988</v>
      </c>
      <c r="M331" s="261">
        <f t="shared" si="23"/>
        <v>-0.44255775585398782</v>
      </c>
    </row>
    <row r="332" spans="1:13" x14ac:dyDescent="0.25">
      <c r="A332" s="259" t="s">
        <v>311</v>
      </c>
      <c r="B332" s="259" t="s">
        <v>435</v>
      </c>
      <c r="C332" s="260">
        <v>0</v>
      </c>
      <c r="D332" s="260">
        <v>0</v>
      </c>
      <c r="E332" s="261" t="str">
        <f t="shared" si="20"/>
        <v/>
      </c>
      <c r="F332" s="260">
        <v>94.302419999999998</v>
      </c>
      <c r="G332" s="260">
        <v>4.9408700000000003</v>
      </c>
      <c r="H332" s="261">
        <f t="shared" si="21"/>
        <v>-0.94760611657685989</v>
      </c>
      <c r="I332" s="260">
        <v>0</v>
      </c>
      <c r="J332" s="261" t="str">
        <f t="shared" si="22"/>
        <v/>
      </c>
      <c r="K332" s="260">
        <v>94.302419999999998</v>
      </c>
      <c r="L332" s="260">
        <v>4.9408700000000003</v>
      </c>
      <c r="M332" s="261">
        <f t="shared" si="23"/>
        <v>-0.94760611657685989</v>
      </c>
    </row>
    <row r="333" spans="1:13" x14ac:dyDescent="0.25">
      <c r="A333" s="259" t="s">
        <v>311</v>
      </c>
      <c r="B333" s="259" t="s">
        <v>421</v>
      </c>
      <c r="C333" s="260">
        <v>5.6543400000000004</v>
      </c>
      <c r="D333" s="260">
        <v>0</v>
      </c>
      <c r="E333" s="261">
        <f t="shared" si="20"/>
        <v>-1</v>
      </c>
      <c r="F333" s="260">
        <v>24.73113</v>
      </c>
      <c r="G333" s="260">
        <v>9.8987999999999996</v>
      </c>
      <c r="H333" s="261">
        <f t="shared" si="21"/>
        <v>-0.59974331945204284</v>
      </c>
      <c r="I333" s="260">
        <v>1.1018600000000001</v>
      </c>
      <c r="J333" s="261">
        <f t="shared" si="22"/>
        <v>7.9837184397291843</v>
      </c>
      <c r="K333" s="260">
        <v>24.73113</v>
      </c>
      <c r="L333" s="260">
        <v>9.8987999999999996</v>
      </c>
      <c r="M333" s="261">
        <f t="shared" si="23"/>
        <v>-0.59974331945204284</v>
      </c>
    </row>
    <row r="334" spans="1:13" x14ac:dyDescent="0.25">
      <c r="A334" s="259" t="s">
        <v>311</v>
      </c>
      <c r="B334" s="259" t="s">
        <v>430</v>
      </c>
      <c r="C334" s="260">
        <v>0</v>
      </c>
      <c r="D334" s="260">
        <v>0</v>
      </c>
      <c r="E334" s="261" t="str">
        <f t="shared" si="20"/>
        <v/>
      </c>
      <c r="F334" s="260">
        <v>0</v>
      </c>
      <c r="G334" s="260">
        <v>0</v>
      </c>
      <c r="H334" s="261" t="str">
        <f t="shared" si="21"/>
        <v/>
      </c>
      <c r="I334" s="260">
        <v>0</v>
      </c>
      <c r="J334" s="261" t="str">
        <f t="shared" si="22"/>
        <v/>
      </c>
      <c r="K334" s="260">
        <v>0</v>
      </c>
      <c r="L334" s="260">
        <v>0</v>
      </c>
      <c r="M334" s="261" t="str">
        <f t="shared" si="23"/>
        <v/>
      </c>
    </row>
    <row r="335" spans="1:13" x14ac:dyDescent="0.25">
      <c r="A335" s="259" t="s">
        <v>311</v>
      </c>
      <c r="B335" s="259" t="s">
        <v>448</v>
      </c>
      <c r="C335" s="260">
        <v>0</v>
      </c>
      <c r="D335" s="260">
        <v>0</v>
      </c>
      <c r="E335" s="261" t="str">
        <f t="shared" si="20"/>
        <v/>
      </c>
      <c r="F335" s="260">
        <v>4909.6647300000004</v>
      </c>
      <c r="G335" s="260">
        <v>1553.3913399999999</v>
      </c>
      <c r="H335" s="261">
        <f t="shared" si="21"/>
        <v>-0.68360541392813201</v>
      </c>
      <c r="I335" s="260">
        <v>1112.1283100000001</v>
      </c>
      <c r="J335" s="261">
        <f t="shared" si="22"/>
        <v>0.3967734892028778</v>
      </c>
      <c r="K335" s="260">
        <v>4909.6647300000004</v>
      </c>
      <c r="L335" s="260">
        <v>1553.3913399999999</v>
      </c>
      <c r="M335" s="261">
        <f t="shared" si="23"/>
        <v>-0.68360541392813201</v>
      </c>
    </row>
    <row r="336" spans="1:13" x14ac:dyDescent="0.25">
      <c r="A336" s="259" t="s">
        <v>311</v>
      </c>
      <c r="B336" s="259" t="s">
        <v>417</v>
      </c>
      <c r="C336" s="260">
        <v>1015.3093</v>
      </c>
      <c r="D336" s="260">
        <v>613.96388999999999</v>
      </c>
      <c r="E336" s="261">
        <f t="shared" si="20"/>
        <v>-0.39529373955306035</v>
      </c>
      <c r="F336" s="260">
        <v>4389.41219</v>
      </c>
      <c r="G336" s="260">
        <v>3349.8360200000002</v>
      </c>
      <c r="H336" s="261">
        <f t="shared" si="21"/>
        <v>-0.23683721760475629</v>
      </c>
      <c r="I336" s="260">
        <v>4322.6722</v>
      </c>
      <c r="J336" s="261">
        <f t="shared" si="22"/>
        <v>-0.22505434948317382</v>
      </c>
      <c r="K336" s="260">
        <v>4389.41219</v>
      </c>
      <c r="L336" s="260">
        <v>3349.8360200000002</v>
      </c>
      <c r="M336" s="261">
        <f t="shared" si="23"/>
        <v>-0.23683721760475629</v>
      </c>
    </row>
    <row r="337" spans="1:13" x14ac:dyDescent="0.25">
      <c r="A337" s="259" t="s">
        <v>311</v>
      </c>
      <c r="B337" s="259" t="s">
        <v>420</v>
      </c>
      <c r="C337" s="260">
        <v>16.824539999999999</v>
      </c>
      <c r="D337" s="260">
        <v>34.746360000000003</v>
      </c>
      <c r="E337" s="261">
        <f t="shared" si="20"/>
        <v>1.0652190193610052</v>
      </c>
      <c r="F337" s="260">
        <v>350.79667999999998</v>
      </c>
      <c r="G337" s="260">
        <v>365.68493999999998</v>
      </c>
      <c r="H337" s="261">
        <f t="shared" si="21"/>
        <v>4.2441279660913489E-2</v>
      </c>
      <c r="I337" s="260">
        <v>247.32526999999999</v>
      </c>
      <c r="J337" s="261">
        <f t="shared" si="22"/>
        <v>0.47855874169267065</v>
      </c>
      <c r="K337" s="260">
        <v>350.79667999999998</v>
      </c>
      <c r="L337" s="260">
        <v>365.68493999999998</v>
      </c>
      <c r="M337" s="261">
        <f t="shared" si="23"/>
        <v>4.2441279660913489E-2</v>
      </c>
    </row>
    <row r="338" spans="1:13" x14ac:dyDescent="0.25">
      <c r="A338" s="259" t="s">
        <v>311</v>
      </c>
      <c r="B338" s="259" t="s">
        <v>429</v>
      </c>
      <c r="C338" s="260">
        <v>0</v>
      </c>
      <c r="D338" s="260">
        <v>0</v>
      </c>
      <c r="E338" s="261" t="str">
        <f t="shared" si="20"/>
        <v/>
      </c>
      <c r="F338" s="260">
        <v>0</v>
      </c>
      <c r="G338" s="260">
        <v>0</v>
      </c>
      <c r="H338" s="261" t="str">
        <f t="shared" si="21"/>
        <v/>
      </c>
      <c r="I338" s="260">
        <v>0</v>
      </c>
      <c r="J338" s="261" t="str">
        <f t="shared" si="22"/>
        <v/>
      </c>
      <c r="K338" s="260">
        <v>0</v>
      </c>
      <c r="L338" s="260">
        <v>0</v>
      </c>
      <c r="M338" s="261" t="str">
        <f t="shared" si="23"/>
        <v/>
      </c>
    </row>
    <row r="339" spans="1:13" x14ac:dyDescent="0.25">
      <c r="A339" s="259" t="s">
        <v>311</v>
      </c>
      <c r="B339" s="259" t="s">
        <v>433</v>
      </c>
      <c r="C339" s="260">
        <v>0</v>
      </c>
      <c r="D339" s="260">
        <v>0</v>
      </c>
      <c r="E339" s="261" t="str">
        <f t="shared" si="20"/>
        <v/>
      </c>
      <c r="F339" s="260">
        <v>0</v>
      </c>
      <c r="G339" s="260">
        <v>0</v>
      </c>
      <c r="H339" s="261" t="str">
        <f t="shared" si="21"/>
        <v/>
      </c>
      <c r="I339" s="260">
        <v>13.578150000000001</v>
      </c>
      <c r="J339" s="261">
        <f t="shared" si="22"/>
        <v>-1</v>
      </c>
      <c r="K339" s="260">
        <v>0</v>
      </c>
      <c r="L339" s="260">
        <v>0</v>
      </c>
      <c r="M339" s="261" t="str">
        <f t="shared" si="23"/>
        <v/>
      </c>
    </row>
    <row r="340" spans="1:13" x14ac:dyDescent="0.25">
      <c r="A340" s="259" t="s">
        <v>311</v>
      </c>
      <c r="B340" s="259" t="s">
        <v>418</v>
      </c>
      <c r="C340" s="260">
        <v>0.32519999999999999</v>
      </c>
      <c r="D340" s="260">
        <v>18.957979999999999</v>
      </c>
      <c r="E340" s="261">
        <f t="shared" si="20"/>
        <v>57.296371463714635</v>
      </c>
      <c r="F340" s="260">
        <v>87.30565</v>
      </c>
      <c r="G340" s="260">
        <v>618.82064000000003</v>
      </c>
      <c r="H340" s="261">
        <f t="shared" si="21"/>
        <v>6.087979300308743</v>
      </c>
      <c r="I340" s="260">
        <v>297.47874999999999</v>
      </c>
      <c r="J340" s="261">
        <f t="shared" si="22"/>
        <v>1.0802179651487713</v>
      </c>
      <c r="K340" s="260">
        <v>87.30565</v>
      </c>
      <c r="L340" s="260">
        <v>618.82064000000003</v>
      </c>
      <c r="M340" s="261">
        <f t="shared" si="23"/>
        <v>6.087979300308743</v>
      </c>
    </row>
    <row r="341" spans="1:13" x14ac:dyDescent="0.25">
      <c r="A341" s="259" t="s">
        <v>311</v>
      </c>
      <c r="B341" s="259" t="s">
        <v>427</v>
      </c>
      <c r="C341" s="260">
        <v>0</v>
      </c>
      <c r="D341" s="260">
        <v>0</v>
      </c>
      <c r="E341" s="261" t="str">
        <f t="shared" si="20"/>
        <v/>
      </c>
      <c r="F341" s="260">
        <v>20.654540000000001</v>
      </c>
      <c r="G341" s="260">
        <v>11.845470000000001</v>
      </c>
      <c r="H341" s="261">
        <f t="shared" si="21"/>
        <v>-0.42649557918017056</v>
      </c>
      <c r="I341" s="260">
        <v>20.356280000000002</v>
      </c>
      <c r="J341" s="261">
        <f t="shared" si="22"/>
        <v>-0.41809259845119051</v>
      </c>
      <c r="K341" s="260">
        <v>20.654540000000001</v>
      </c>
      <c r="L341" s="260">
        <v>11.845470000000001</v>
      </c>
      <c r="M341" s="261">
        <f t="shared" si="23"/>
        <v>-0.42649557918017056</v>
      </c>
    </row>
    <row r="342" spans="1:13" x14ac:dyDescent="0.25">
      <c r="A342" s="259" t="s">
        <v>311</v>
      </c>
      <c r="B342" s="259" t="s">
        <v>424</v>
      </c>
      <c r="C342" s="260">
        <v>0</v>
      </c>
      <c r="D342" s="260">
        <v>0</v>
      </c>
      <c r="E342" s="261" t="str">
        <f t="shared" si="20"/>
        <v/>
      </c>
      <c r="F342" s="260">
        <v>1867.7739200000001</v>
      </c>
      <c r="G342" s="260">
        <v>36.205179999999999</v>
      </c>
      <c r="H342" s="261">
        <f t="shared" si="21"/>
        <v>-0.9806158659716161</v>
      </c>
      <c r="I342" s="260">
        <v>38.636800000000001</v>
      </c>
      <c r="J342" s="261">
        <f t="shared" si="22"/>
        <v>-6.2935336259731689E-2</v>
      </c>
      <c r="K342" s="260">
        <v>1867.7739200000001</v>
      </c>
      <c r="L342" s="260">
        <v>36.205179999999999</v>
      </c>
      <c r="M342" s="261">
        <f t="shared" si="23"/>
        <v>-0.9806158659716161</v>
      </c>
    </row>
    <row r="343" spans="1:13" x14ac:dyDescent="0.25">
      <c r="A343" s="259" t="s">
        <v>311</v>
      </c>
      <c r="B343" s="259" t="s">
        <v>426</v>
      </c>
      <c r="C343" s="260">
        <v>0</v>
      </c>
      <c r="D343" s="260">
        <v>0</v>
      </c>
      <c r="E343" s="261" t="str">
        <f t="shared" si="20"/>
        <v/>
      </c>
      <c r="F343" s="260">
        <v>0</v>
      </c>
      <c r="G343" s="260">
        <v>0</v>
      </c>
      <c r="H343" s="261" t="str">
        <f t="shared" si="21"/>
        <v/>
      </c>
      <c r="I343" s="260">
        <v>0</v>
      </c>
      <c r="J343" s="261" t="str">
        <f t="shared" si="22"/>
        <v/>
      </c>
      <c r="K343" s="260">
        <v>0</v>
      </c>
      <c r="L343" s="260">
        <v>0</v>
      </c>
      <c r="M343" s="261" t="str">
        <f t="shared" si="23"/>
        <v/>
      </c>
    </row>
    <row r="344" spans="1:13" x14ac:dyDescent="0.25">
      <c r="A344" s="259" t="s">
        <v>311</v>
      </c>
      <c r="B344" s="259" t="s">
        <v>440</v>
      </c>
      <c r="C344" s="260">
        <v>0</v>
      </c>
      <c r="D344" s="260">
        <v>0</v>
      </c>
      <c r="E344" s="261" t="str">
        <f t="shared" si="20"/>
        <v/>
      </c>
      <c r="F344" s="260">
        <v>8.6959499999999998</v>
      </c>
      <c r="G344" s="260">
        <v>28.621020000000001</v>
      </c>
      <c r="H344" s="261">
        <f t="shared" si="21"/>
        <v>2.2913045728183814</v>
      </c>
      <c r="I344" s="260">
        <v>22.371079999999999</v>
      </c>
      <c r="J344" s="261">
        <f t="shared" si="22"/>
        <v>0.27937587277860532</v>
      </c>
      <c r="K344" s="260">
        <v>8.6959499999999998</v>
      </c>
      <c r="L344" s="260">
        <v>28.621020000000001</v>
      </c>
      <c r="M344" s="261">
        <f t="shared" si="23"/>
        <v>2.2913045728183814</v>
      </c>
    </row>
    <row r="345" spans="1:13" x14ac:dyDescent="0.25">
      <c r="A345" s="259" t="s">
        <v>311</v>
      </c>
      <c r="B345" s="259" t="s">
        <v>490</v>
      </c>
      <c r="C345" s="260">
        <v>0</v>
      </c>
      <c r="D345" s="260">
        <v>0</v>
      </c>
      <c r="E345" s="261" t="str">
        <f t="shared" si="20"/>
        <v/>
      </c>
      <c r="F345" s="260">
        <v>0</v>
      </c>
      <c r="G345" s="260">
        <v>849.6</v>
      </c>
      <c r="H345" s="261" t="str">
        <f t="shared" si="21"/>
        <v/>
      </c>
      <c r="I345" s="260">
        <v>0</v>
      </c>
      <c r="J345" s="261" t="str">
        <f t="shared" si="22"/>
        <v/>
      </c>
      <c r="K345" s="260">
        <v>0</v>
      </c>
      <c r="L345" s="260">
        <v>849.6</v>
      </c>
      <c r="M345" s="261" t="str">
        <f t="shared" si="23"/>
        <v/>
      </c>
    </row>
    <row r="346" spans="1:13" x14ac:dyDescent="0.25">
      <c r="A346" s="259" t="s">
        <v>311</v>
      </c>
      <c r="B346" s="259" t="s">
        <v>465</v>
      </c>
      <c r="C346" s="260">
        <v>0</v>
      </c>
      <c r="D346" s="260">
        <v>0</v>
      </c>
      <c r="E346" s="261" t="str">
        <f t="shared" si="20"/>
        <v/>
      </c>
      <c r="F346" s="260">
        <v>0</v>
      </c>
      <c r="G346" s="260">
        <v>0</v>
      </c>
      <c r="H346" s="261" t="str">
        <f t="shared" si="21"/>
        <v/>
      </c>
      <c r="I346" s="260">
        <v>0</v>
      </c>
      <c r="J346" s="261" t="str">
        <f t="shared" si="22"/>
        <v/>
      </c>
      <c r="K346" s="260">
        <v>0</v>
      </c>
      <c r="L346" s="260">
        <v>0</v>
      </c>
      <c r="M346" s="261" t="str">
        <f t="shared" si="23"/>
        <v/>
      </c>
    </row>
    <row r="347" spans="1:13" x14ac:dyDescent="0.25">
      <c r="A347" s="259" t="s">
        <v>311</v>
      </c>
      <c r="B347" s="259" t="s">
        <v>455</v>
      </c>
      <c r="C347" s="260">
        <v>0</v>
      </c>
      <c r="D347" s="260">
        <v>0</v>
      </c>
      <c r="E347" s="261" t="str">
        <f t="shared" si="20"/>
        <v/>
      </c>
      <c r="F347" s="260">
        <v>0</v>
      </c>
      <c r="G347" s="260">
        <v>0</v>
      </c>
      <c r="H347" s="261" t="str">
        <f t="shared" si="21"/>
        <v/>
      </c>
      <c r="I347" s="260">
        <v>0</v>
      </c>
      <c r="J347" s="261" t="str">
        <f t="shared" si="22"/>
        <v/>
      </c>
      <c r="K347" s="260">
        <v>0</v>
      </c>
      <c r="L347" s="260">
        <v>0</v>
      </c>
      <c r="M347" s="261" t="str">
        <f t="shared" si="23"/>
        <v/>
      </c>
    </row>
    <row r="348" spans="1:13" x14ac:dyDescent="0.25">
      <c r="A348" s="259" t="s">
        <v>311</v>
      </c>
      <c r="B348" s="259" t="s">
        <v>459</v>
      </c>
      <c r="C348" s="260">
        <v>0</v>
      </c>
      <c r="D348" s="260">
        <v>0</v>
      </c>
      <c r="E348" s="261" t="str">
        <f t="shared" si="20"/>
        <v/>
      </c>
      <c r="F348" s="260">
        <v>0</v>
      </c>
      <c r="G348" s="260">
        <v>0</v>
      </c>
      <c r="H348" s="261" t="str">
        <f t="shared" si="21"/>
        <v/>
      </c>
      <c r="I348" s="260">
        <v>0</v>
      </c>
      <c r="J348" s="261" t="str">
        <f t="shared" si="22"/>
        <v/>
      </c>
      <c r="K348" s="260">
        <v>0</v>
      </c>
      <c r="L348" s="260">
        <v>0</v>
      </c>
      <c r="M348" s="261" t="str">
        <f t="shared" si="23"/>
        <v/>
      </c>
    </row>
    <row r="349" spans="1:13" x14ac:dyDescent="0.25">
      <c r="A349" s="259" t="s">
        <v>311</v>
      </c>
      <c r="B349" s="259" t="s">
        <v>423</v>
      </c>
      <c r="C349" s="260">
        <v>0.78259000000000001</v>
      </c>
      <c r="D349" s="260">
        <v>0</v>
      </c>
      <c r="E349" s="261">
        <f t="shared" si="20"/>
        <v>-1</v>
      </c>
      <c r="F349" s="260">
        <v>1.9358900000000001</v>
      </c>
      <c r="G349" s="260">
        <v>0.67959000000000003</v>
      </c>
      <c r="H349" s="261">
        <f t="shared" si="21"/>
        <v>-0.64895216153810398</v>
      </c>
      <c r="I349" s="260">
        <v>2.75969</v>
      </c>
      <c r="J349" s="261">
        <f t="shared" si="22"/>
        <v>-0.75374407995100901</v>
      </c>
      <c r="K349" s="260">
        <v>1.9358900000000001</v>
      </c>
      <c r="L349" s="260">
        <v>0.67959000000000003</v>
      </c>
      <c r="M349" s="261">
        <f t="shared" si="23"/>
        <v>-0.64895216153810398</v>
      </c>
    </row>
    <row r="350" spans="1:13" x14ac:dyDescent="0.25">
      <c r="A350" s="259" t="s">
        <v>311</v>
      </c>
      <c r="B350" s="259" t="s">
        <v>437</v>
      </c>
      <c r="C350" s="260">
        <v>0</v>
      </c>
      <c r="D350" s="260">
        <v>0</v>
      </c>
      <c r="E350" s="261" t="str">
        <f t="shared" si="20"/>
        <v/>
      </c>
      <c r="F350" s="260">
        <v>1.9350499999999999</v>
      </c>
      <c r="G350" s="260">
        <v>0</v>
      </c>
      <c r="H350" s="261">
        <f t="shared" si="21"/>
        <v>-1</v>
      </c>
      <c r="I350" s="260">
        <v>0</v>
      </c>
      <c r="J350" s="261" t="str">
        <f t="shared" si="22"/>
        <v/>
      </c>
      <c r="K350" s="260">
        <v>1.9350499999999999</v>
      </c>
      <c r="L350" s="260">
        <v>0</v>
      </c>
      <c r="M350" s="261">
        <f t="shared" si="23"/>
        <v>-1</v>
      </c>
    </row>
    <row r="351" spans="1:13" x14ac:dyDescent="0.25">
      <c r="A351" s="259" t="s">
        <v>311</v>
      </c>
      <c r="B351" s="259" t="s">
        <v>432</v>
      </c>
      <c r="C351" s="260">
        <v>0.25773000000000001</v>
      </c>
      <c r="D351" s="260">
        <v>0</v>
      </c>
      <c r="E351" s="261">
        <f t="shared" si="20"/>
        <v>-1</v>
      </c>
      <c r="F351" s="260">
        <v>38.490580000000001</v>
      </c>
      <c r="G351" s="260">
        <v>15.05349</v>
      </c>
      <c r="H351" s="261">
        <f t="shared" si="21"/>
        <v>-0.60890456833853901</v>
      </c>
      <c r="I351" s="260">
        <v>1.19869</v>
      </c>
      <c r="J351" s="261">
        <f t="shared" si="22"/>
        <v>11.558284460536084</v>
      </c>
      <c r="K351" s="260">
        <v>38.490580000000001</v>
      </c>
      <c r="L351" s="260">
        <v>15.05349</v>
      </c>
      <c r="M351" s="261">
        <f t="shared" si="23"/>
        <v>-0.60890456833853901</v>
      </c>
    </row>
    <row r="352" spans="1:13" x14ac:dyDescent="0.25">
      <c r="A352" s="259" t="s">
        <v>311</v>
      </c>
      <c r="B352" s="259" t="s">
        <v>434</v>
      </c>
      <c r="C352" s="260">
        <v>0</v>
      </c>
      <c r="D352" s="260">
        <v>0</v>
      </c>
      <c r="E352" s="261" t="str">
        <f t="shared" si="20"/>
        <v/>
      </c>
      <c r="F352" s="260">
        <v>0</v>
      </c>
      <c r="G352" s="260">
        <v>0</v>
      </c>
      <c r="H352" s="261" t="str">
        <f t="shared" si="21"/>
        <v/>
      </c>
      <c r="I352" s="260">
        <v>7.9</v>
      </c>
      <c r="J352" s="261">
        <f t="shared" si="22"/>
        <v>-1</v>
      </c>
      <c r="K352" s="260">
        <v>0</v>
      </c>
      <c r="L352" s="260">
        <v>0</v>
      </c>
      <c r="M352" s="261" t="str">
        <f t="shared" si="23"/>
        <v/>
      </c>
    </row>
    <row r="353" spans="1:13" x14ac:dyDescent="0.25">
      <c r="A353" s="259" t="s">
        <v>311</v>
      </c>
      <c r="B353" s="259" t="s">
        <v>473</v>
      </c>
      <c r="C353" s="260">
        <v>0</v>
      </c>
      <c r="D353" s="260">
        <v>0</v>
      </c>
      <c r="E353" s="261" t="str">
        <f t="shared" si="20"/>
        <v/>
      </c>
      <c r="F353" s="260">
        <v>0</v>
      </c>
      <c r="G353" s="260">
        <v>0</v>
      </c>
      <c r="H353" s="261" t="str">
        <f t="shared" si="21"/>
        <v/>
      </c>
      <c r="I353" s="260">
        <v>0</v>
      </c>
      <c r="J353" s="261" t="str">
        <f t="shared" si="22"/>
        <v/>
      </c>
      <c r="K353" s="260">
        <v>0</v>
      </c>
      <c r="L353" s="260">
        <v>0</v>
      </c>
      <c r="M353" s="261" t="str">
        <f t="shared" si="23"/>
        <v/>
      </c>
    </row>
    <row r="354" spans="1:13" s="117" customFormat="1" x14ac:dyDescent="0.25">
      <c r="A354" s="117" t="s">
        <v>311</v>
      </c>
      <c r="B354" s="117" t="s">
        <v>3</v>
      </c>
      <c r="C354" s="180">
        <v>1243.81493</v>
      </c>
      <c r="D354" s="180">
        <v>790.12743999999998</v>
      </c>
      <c r="E354" s="262">
        <f t="shared" si="20"/>
        <v>-0.36475481927202791</v>
      </c>
      <c r="F354" s="180">
        <v>15773.064689999999</v>
      </c>
      <c r="G354" s="180">
        <v>11999.255289999999</v>
      </c>
      <c r="H354" s="262">
        <f t="shared" si="21"/>
        <v>-0.23925657278211543</v>
      </c>
      <c r="I354" s="180">
        <v>8484.80213</v>
      </c>
      <c r="J354" s="262">
        <f t="shared" si="22"/>
        <v>0.41420567105198947</v>
      </c>
      <c r="K354" s="180">
        <v>15773.064689999999</v>
      </c>
      <c r="L354" s="180">
        <v>11999.255289999999</v>
      </c>
      <c r="M354" s="262">
        <f t="shared" si="23"/>
        <v>-0.23925657278211543</v>
      </c>
    </row>
    <row r="355" spans="1:13" x14ac:dyDescent="0.25">
      <c r="A355" s="259" t="s">
        <v>513</v>
      </c>
      <c r="B355" s="259" t="s">
        <v>431</v>
      </c>
      <c r="C355" s="260">
        <v>0</v>
      </c>
      <c r="D355" s="260">
        <v>0</v>
      </c>
      <c r="E355" s="261" t="str">
        <f t="shared" si="20"/>
        <v/>
      </c>
      <c r="F355" s="260">
        <v>0</v>
      </c>
      <c r="G355" s="260">
        <v>0</v>
      </c>
      <c r="H355" s="261" t="str">
        <f t="shared" si="21"/>
        <v/>
      </c>
      <c r="I355" s="260">
        <v>0</v>
      </c>
      <c r="J355" s="261" t="str">
        <f t="shared" si="22"/>
        <v/>
      </c>
      <c r="K355" s="260">
        <v>0</v>
      </c>
      <c r="L355" s="260">
        <v>0</v>
      </c>
      <c r="M355" s="261" t="str">
        <f t="shared" si="23"/>
        <v/>
      </c>
    </row>
    <row r="356" spans="1:13" x14ac:dyDescent="0.25">
      <c r="A356" s="259" t="s">
        <v>513</v>
      </c>
      <c r="B356" s="259" t="s">
        <v>417</v>
      </c>
      <c r="C356" s="260">
        <v>0</v>
      </c>
      <c r="D356" s="260">
        <v>0</v>
      </c>
      <c r="E356" s="261" t="str">
        <f t="shared" si="20"/>
        <v/>
      </c>
      <c r="F356" s="260">
        <v>0</v>
      </c>
      <c r="G356" s="260">
        <v>0</v>
      </c>
      <c r="H356" s="261" t="str">
        <f t="shared" si="21"/>
        <v/>
      </c>
      <c r="I356" s="260">
        <v>0</v>
      </c>
      <c r="J356" s="261" t="str">
        <f t="shared" si="22"/>
        <v/>
      </c>
      <c r="K356" s="260">
        <v>0</v>
      </c>
      <c r="L356" s="260">
        <v>0</v>
      </c>
      <c r="M356" s="261" t="str">
        <f t="shared" si="23"/>
        <v/>
      </c>
    </row>
    <row r="357" spans="1:13" s="117" customFormat="1" x14ac:dyDescent="0.25">
      <c r="A357" s="117" t="s">
        <v>513</v>
      </c>
      <c r="B357" s="117" t="s">
        <v>3</v>
      </c>
      <c r="C357" s="180">
        <v>0</v>
      </c>
      <c r="D357" s="180">
        <v>0</v>
      </c>
      <c r="E357" s="262" t="str">
        <f t="shared" si="20"/>
        <v/>
      </c>
      <c r="F357" s="180">
        <v>0</v>
      </c>
      <c r="G357" s="180">
        <v>0</v>
      </c>
      <c r="H357" s="262" t="str">
        <f t="shared" si="21"/>
        <v/>
      </c>
      <c r="I357" s="180">
        <v>0</v>
      </c>
      <c r="J357" s="262" t="str">
        <f t="shared" si="22"/>
        <v/>
      </c>
      <c r="K357" s="180">
        <v>0</v>
      </c>
      <c r="L357" s="180">
        <v>0</v>
      </c>
      <c r="M357" s="262" t="str">
        <f t="shared" si="23"/>
        <v/>
      </c>
    </row>
    <row r="358" spans="1:13" x14ac:dyDescent="0.25">
      <c r="A358" s="259" t="s">
        <v>388</v>
      </c>
      <c r="B358" s="259" t="s">
        <v>428</v>
      </c>
      <c r="C358" s="260">
        <v>0</v>
      </c>
      <c r="D358" s="260">
        <v>0</v>
      </c>
      <c r="E358" s="261" t="str">
        <f t="shared" si="20"/>
        <v/>
      </c>
      <c r="F358" s="260">
        <v>0</v>
      </c>
      <c r="G358" s="260">
        <v>0</v>
      </c>
      <c r="H358" s="261" t="str">
        <f t="shared" si="21"/>
        <v/>
      </c>
      <c r="I358" s="260">
        <v>0</v>
      </c>
      <c r="J358" s="261" t="str">
        <f t="shared" si="22"/>
        <v/>
      </c>
      <c r="K358" s="260">
        <v>0</v>
      </c>
      <c r="L358" s="260">
        <v>0</v>
      </c>
      <c r="M358" s="261" t="str">
        <f t="shared" si="23"/>
        <v/>
      </c>
    </row>
    <row r="359" spans="1:13" x14ac:dyDescent="0.25">
      <c r="A359" s="259" t="s">
        <v>388</v>
      </c>
      <c r="B359" s="259" t="s">
        <v>452</v>
      </c>
      <c r="C359" s="260">
        <v>0</v>
      </c>
      <c r="D359" s="260">
        <v>0</v>
      </c>
      <c r="E359" s="261" t="str">
        <f t="shared" si="20"/>
        <v/>
      </c>
      <c r="F359" s="260">
        <v>0</v>
      </c>
      <c r="G359" s="260">
        <v>0</v>
      </c>
      <c r="H359" s="261" t="str">
        <f t="shared" si="21"/>
        <v/>
      </c>
      <c r="I359" s="260">
        <v>0</v>
      </c>
      <c r="J359" s="261" t="str">
        <f t="shared" si="22"/>
        <v/>
      </c>
      <c r="K359" s="260">
        <v>0</v>
      </c>
      <c r="L359" s="260">
        <v>0</v>
      </c>
      <c r="M359" s="261" t="str">
        <f t="shared" si="23"/>
        <v/>
      </c>
    </row>
    <row r="360" spans="1:13" x14ac:dyDescent="0.25">
      <c r="A360" s="259" t="s">
        <v>388</v>
      </c>
      <c r="B360" s="259" t="s">
        <v>422</v>
      </c>
      <c r="C360" s="260">
        <v>0</v>
      </c>
      <c r="D360" s="260">
        <v>0</v>
      </c>
      <c r="E360" s="261" t="str">
        <f t="shared" si="20"/>
        <v/>
      </c>
      <c r="F360" s="260">
        <v>0</v>
      </c>
      <c r="G360" s="260">
        <v>1.6511499999999999</v>
      </c>
      <c r="H360" s="261" t="str">
        <f t="shared" si="21"/>
        <v/>
      </c>
      <c r="I360" s="260">
        <v>8.0915499999999998</v>
      </c>
      <c r="J360" s="261">
        <f t="shared" si="22"/>
        <v>-0.79594144508777676</v>
      </c>
      <c r="K360" s="260">
        <v>0</v>
      </c>
      <c r="L360" s="260">
        <v>1.6511499999999999</v>
      </c>
      <c r="M360" s="261" t="str">
        <f t="shared" si="23"/>
        <v/>
      </c>
    </row>
    <row r="361" spans="1:13" x14ac:dyDescent="0.25">
      <c r="A361" s="259" t="s">
        <v>388</v>
      </c>
      <c r="B361" s="259" t="s">
        <v>431</v>
      </c>
      <c r="C361" s="260">
        <v>0</v>
      </c>
      <c r="D361" s="260">
        <v>0</v>
      </c>
      <c r="E361" s="261" t="str">
        <f t="shared" si="20"/>
        <v/>
      </c>
      <c r="F361" s="260">
        <v>0</v>
      </c>
      <c r="G361" s="260">
        <v>0</v>
      </c>
      <c r="H361" s="261" t="str">
        <f t="shared" si="21"/>
        <v/>
      </c>
      <c r="I361" s="260">
        <v>0</v>
      </c>
      <c r="J361" s="261" t="str">
        <f t="shared" si="22"/>
        <v/>
      </c>
      <c r="K361" s="260">
        <v>0</v>
      </c>
      <c r="L361" s="260">
        <v>0</v>
      </c>
      <c r="M361" s="261" t="str">
        <f t="shared" si="23"/>
        <v/>
      </c>
    </row>
    <row r="362" spans="1:13" x14ac:dyDescent="0.25">
      <c r="A362" s="259" t="s">
        <v>388</v>
      </c>
      <c r="B362" s="259" t="s">
        <v>419</v>
      </c>
      <c r="C362" s="260">
        <v>0</v>
      </c>
      <c r="D362" s="260">
        <v>0</v>
      </c>
      <c r="E362" s="261" t="str">
        <f t="shared" si="20"/>
        <v/>
      </c>
      <c r="F362" s="260">
        <v>0</v>
      </c>
      <c r="G362" s="260">
        <v>0</v>
      </c>
      <c r="H362" s="261" t="str">
        <f t="shared" si="21"/>
        <v/>
      </c>
      <c r="I362" s="260">
        <v>0</v>
      </c>
      <c r="J362" s="261" t="str">
        <f t="shared" si="22"/>
        <v/>
      </c>
      <c r="K362" s="260">
        <v>0</v>
      </c>
      <c r="L362" s="260">
        <v>0</v>
      </c>
      <c r="M362" s="261" t="str">
        <f t="shared" si="23"/>
        <v/>
      </c>
    </row>
    <row r="363" spans="1:13" x14ac:dyDescent="0.25">
      <c r="A363" s="259" t="s">
        <v>388</v>
      </c>
      <c r="B363" s="259" t="s">
        <v>451</v>
      </c>
      <c r="C363" s="260">
        <v>0</v>
      </c>
      <c r="D363" s="260">
        <v>0</v>
      </c>
      <c r="E363" s="261" t="str">
        <f t="shared" si="20"/>
        <v/>
      </c>
      <c r="F363" s="260">
        <v>0</v>
      </c>
      <c r="G363" s="260">
        <v>0</v>
      </c>
      <c r="H363" s="261" t="str">
        <f t="shared" si="21"/>
        <v/>
      </c>
      <c r="I363" s="260">
        <v>0</v>
      </c>
      <c r="J363" s="261" t="str">
        <f t="shared" si="22"/>
        <v/>
      </c>
      <c r="K363" s="260">
        <v>0</v>
      </c>
      <c r="L363" s="260">
        <v>0</v>
      </c>
      <c r="M363" s="261" t="str">
        <f t="shared" si="23"/>
        <v/>
      </c>
    </row>
    <row r="364" spans="1:13" x14ac:dyDescent="0.25">
      <c r="A364" s="259" t="s">
        <v>388</v>
      </c>
      <c r="B364" s="259" t="s">
        <v>425</v>
      </c>
      <c r="C364" s="260">
        <v>0</v>
      </c>
      <c r="D364" s="260">
        <v>0</v>
      </c>
      <c r="E364" s="261" t="str">
        <f t="shared" si="20"/>
        <v/>
      </c>
      <c r="F364" s="260">
        <v>0</v>
      </c>
      <c r="G364" s="260">
        <v>0</v>
      </c>
      <c r="H364" s="261" t="str">
        <f t="shared" si="21"/>
        <v/>
      </c>
      <c r="I364" s="260">
        <v>21.604900000000001</v>
      </c>
      <c r="J364" s="261">
        <f t="shared" si="22"/>
        <v>-1</v>
      </c>
      <c r="K364" s="260">
        <v>0</v>
      </c>
      <c r="L364" s="260">
        <v>0</v>
      </c>
      <c r="M364" s="261" t="str">
        <f t="shared" si="23"/>
        <v/>
      </c>
    </row>
    <row r="365" spans="1:13" x14ac:dyDescent="0.25">
      <c r="A365" s="259" t="s">
        <v>388</v>
      </c>
      <c r="B365" s="259" t="s">
        <v>421</v>
      </c>
      <c r="C365" s="260">
        <v>0</v>
      </c>
      <c r="D365" s="260">
        <v>0</v>
      </c>
      <c r="E365" s="261" t="str">
        <f t="shared" si="20"/>
        <v/>
      </c>
      <c r="F365" s="260">
        <v>47.92606</v>
      </c>
      <c r="G365" s="260">
        <v>55.816099999999999</v>
      </c>
      <c r="H365" s="261">
        <f t="shared" si="21"/>
        <v>0.1646294312530594</v>
      </c>
      <c r="I365" s="260">
        <v>26.380400000000002</v>
      </c>
      <c r="J365" s="261">
        <f t="shared" si="22"/>
        <v>1.1158170459886882</v>
      </c>
      <c r="K365" s="260">
        <v>47.92606</v>
      </c>
      <c r="L365" s="260">
        <v>55.816099999999999</v>
      </c>
      <c r="M365" s="261">
        <f t="shared" si="23"/>
        <v>0.1646294312530594</v>
      </c>
    </row>
    <row r="366" spans="1:13" x14ac:dyDescent="0.25">
      <c r="A366" s="259" t="s">
        <v>388</v>
      </c>
      <c r="B366" s="259" t="s">
        <v>417</v>
      </c>
      <c r="C366" s="260">
        <v>15.98202</v>
      </c>
      <c r="D366" s="260">
        <v>0</v>
      </c>
      <c r="E366" s="261">
        <f t="shared" si="20"/>
        <v>-1</v>
      </c>
      <c r="F366" s="260">
        <v>167.53184999999999</v>
      </c>
      <c r="G366" s="260">
        <v>156.81433000000001</v>
      </c>
      <c r="H366" s="261">
        <f t="shared" si="21"/>
        <v>-6.3973029606012144E-2</v>
      </c>
      <c r="I366" s="260">
        <v>115.069</v>
      </c>
      <c r="J366" s="261">
        <f t="shared" si="22"/>
        <v>0.36278519844614987</v>
      </c>
      <c r="K366" s="260">
        <v>167.53184999999999</v>
      </c>
      <c r="L366" s="260">
        <v>156.81433000000001</v>
      </c>
      <c r="M366" s="261">
        <f t="shared" si="23"/>
        <v>-6.3973029606012144E-2</v>
      </c>
    </row>
    <row r="367" spans="1:13" x14ac:dyDescent="0.25">
      <c r="A367" s="259" t="s">
        <v>388</v>
      </c>
      <c r="B367" s="259" t="s">
        <v>420</v>
      </c>
      <c r="C367" s="260">
        <v>0</v>
      </c>
      <c r="D367" s="260">
        <v>0</v>
      </c>
      <c r="E367" s="261" t="str">
        <f t="shared" si="20"/>
        <v/>
      </c>
      <c r="F367" s="260">
        <v>0</v>
      </c>
      <c r="G367" s="260">
        <v>0</v>
      </c>
      <c r="H367" s="261" t="str">
        <f t="shared" si="21"/>
        <v/>
      </c>
      <c r="I367" s="260">
        <v>0</v>
      </c>
      <c r="J367" s="261" t="str">
        <f t="shared" si="22"/>
        <v/>
      </c>
      <c r="K367" s="260">
        <v>0</v>
      </c>
      <c r="L367" s="260">
        <v>0</v>
      </c>
      <c r="M367" s="261" t="str">
        <f t="shared" si="23"/>
        <v/>
      </c>
    </row>
    <row r="368" spans="1:13" x14ac:dyDescent="0.25">
      <c r="A368" s="259" t="s">
        <v>388</v>
      </c>
      <c r="B368" s="259" t="s">
        <v>454</v>
      </c>
      <c r="C368" s="260">
        <v>0</v>
      </c>
      <c r="D368" s="260">
        <v>0</v>
      </c>
      <c r="E368" s="261" t="str">
        <f t="shared" si="20"/>
        <v/>
      </c>
      <c r="F368" s="260">
        <v>0</v>
      </c>
      <c r="G368" s="260">
        <v>0</v>
      </c>
      <c r="H368" s="261" t="str">
        <f t="shared" si="21"/>
        <v/>
      </c>
      <c r="I368" s="260">
        <v>0</v>
      </c>
      <c r="J368" s="261" t="str">
        <f t="shared" si="22"/>
        <v/>
      </c>
      <c r="K368" s="260">
        <v>0</v>
      </c>
      <c r="L368" s="260">
        <v>0</v>
      </c>
      <c r="M368" s="261" t="str">
        <f t="shared" si="23"/>
        <v/>
      </c>
    </row>
    <row r="369" spans="1:13" x14ac:dyDescent="0.25">
      <c r="A369" s="259" t="s">
        <v>388</v>
      </c>
      <c r="B369" s="259" t="s">
        <v>429</v>
      </c>
      <c r="C369" s="260">
        <v>0</v>
      </c>
      <c r="D369" s="260">
        <v>0</v>
      </c>
      <c r="E369" s="261" t="str">
        <f t="shared" si="20"/>
        <v/>
      </c>
      <c r="F369" s="260">
        <v>0</v>
      </c>
      <c r="G369" s="260">
        <v>0</v>
      </c>
      <c r="H369" s="261" t="str">
        <f t="shared" si="21"/>
        <v/>
      </c>
      <c r="I369" s="260">
        <v>0</v>
      </c>
      <c r="J369" s="261" t="str">
        <f t="shared" si="22"/>
        <v/>
      </c>
      <c r="K369" s="260">
        <v>0</v>
      </c>
      <c r="L369" s="260">
        <v>0</v>
      </c>
      <c r="M369" s="261" t="str">
        <f t="shared" si="23"/>
        <v/>
      </c>
    </row>
    <row r="370" spans="1:13" x14ac:dyDescent="0.25">
      <c r="A370" s="259" t="s">
        <v>388</v>
      </c>
      <c r="B370" s="259" t="s">
        <v>418</v>
      </c>
      <c r="C370" s="260">
        <v>0</v>
      </c>
      <c r="D370" s="260">
        <v>0</v>
      </c>
      <c r="E370" s="261" t="str">
        <f t="shared" si="20"/>
        <v/>
      </c>
      <c r="F370" s="260">
        <v>1.0963000000000001</v>
      </c>
      <c r="G370" s="260">
        <v>0</v>
      </c>
      <c r="H370" s="261">
        <f t="shared" si="21"/>
        <v>-1</v>
      </c>
      <c r="I370" s="260">
        <v>0</v>
      </c>
      <c r="J370" s="261" t="str">
        <f t="shared" si="22"/>
        <v/>
      </c>
      <c r="K370" s="260">
        <v>1.0963000000000001</v>
      </c>
      <c r="L370" s="260">
        <v>0</v>
      </c>
      <c r="M370" s="261">
        <f t="shared" si="23"/>
        <v>-1</v>
      </c>
    </row>
    <row r="371" spans="1:13" x14ac:dyDescent="0.25">
      <c r="A371" s="259" t="s">
        <v>388</v>
      </c>
      <c r="B371" s="259" t="s">
        <v>427</v>
      </c>
      <c r="C371" s="260">
        <v>0</v>
      </c>
      <c r="D371" s="260">
        <v>0</v>
      </c>
      <c r="E371" s="261" t="str">
        <f t="shared" si="20"/>
        <v/>
      </c>
      <c r="F371" s="260">
        <v>0</v>
      </c>
      <c r="G371" s="260">
        <v>0</v>
      </c>
      <c r="H371" s="261" t="str">
        <f t="shared" si="21"/>
        <v/>
      </c>
      <c r="I371" s="260">
        <v>0</v>
      </c>
      <c r="J371" s="261" t="str">
        <f t="shared" si="22"/>
        <v/>
      </c>
      <c r="K371" s="260">
        <v>0</v>
      </c>
      <c r="L371" s="260">
        <v>0</v>
      </c>
      <c r="M371" s="261" t="str">
        <f t="shared" si="23"/>
        <v/>
      </c>
    </row>
    <row r="372" spans="1:13" x14ac:dyDescent="0.25">
      <c r="A372" s="259" t="s">
        <v>388</v>
      </c>
      <c r="B372" s="259" t="s">
        <v>424</v>
      </c>
      <c r="C372" s="260">
        <v>0</v>
      </c>
      <c r="D372" s="260">
        <v>0</v>
      </c>
      <c r="E372" s="261" t="str">
        <f t="shared" si="20"/>
        <v/>
      </c>
      <c r="F372" s="260">
        <v>62.600670000000001</v>
      </c>
      <c r="G372" s="260">
        <v>0</v>
      </c>
      <c r="H372" s="261">
        <f t="shared" si="21"/>
        <v>-1</v>
      </c>
      <c r="I372" s="260">
        <v>0</v>
      </c>
      <c r="J372" s="261" t="str">
        <f t="shared" si="22"/>
        <v/>
      </c>
      <c r="K372" s="260">
        <v>62.600670000000001</v>
      </c>
      <c r="L372" s="260">
        <v>0</v>
      </c>
      <c r="M372" s="261">
        <f t="shared" si="23"/>
        <v>-1</v>
      </c>
    </row>
    <row r="373" spans="1:13" x14ac:dyDescent="0.25">
      <c r="A373" s="259" t="s">
        <v>388</v>
      </c>
      <c r="B373" s="259" t="s">
        <v>426</v>
      </c>
      <c r="C373" s="260">
        <v>0</v>
      </c>
      <c r="D373" s="260">
        <v>0</v>
      </c>
      <c r="E373" s="261" t="str">
        <f t="shared" si="20"/>
        <v/>
      </c>
      <c r="F373" s="260">
        <v>15.175280000000001</v>
      </c>
      <c r="G373" s="260">
        <v>22.59216</v>
      </c>
      <c r="H373" s="261">
        <f t="shared" si="21"/>
        <v>0.48874748933792311</v>
      </c>
      <c r="I373" s="260">
        <v>0</v>
      </c>
      <c r="J373" s="261" t="str">
        <f t="shared" si="22"/>
        <v/>
      </c>
      <c r="K373" s="260">
        <v>15.175280000000001</v>
      </c>
      <c r="L373" s="260">
        <v>22.59216</v>
      </c>
      <c r="M373" s="261">
        <f t="shared" si="23"/>
        <v>0.48874748933792311</v>
      </c>
    </row>
    <row r="374" spans="1:13" s="117" customFormat="1" x14ac:dyDescent="0.25">
      <c r="A374" s="117" t="s">
        <v>388</v>
      </c>
      <c r="B374" s="117" t="s">
        <v>3</v>
      </c>
      <c r="C374" s="180">
        <v>15.98202</v>
      </c>
      <c r="D374" s="180">
        <v>0</v>
      </c>
      <c r="E374" s="262">
        <f t="shared" si="20"/>
        <v>-1</v>
      </c>
      <c r="F374" s="180">
        <v>294.33015999999998</v>
      </c>
      <c r="G374" s="180">
        <v>236.87374</v>
      </c>
      <c r="H374" s="262">
        <f t="shared" si="21"/>
        <v>-0.19521077962244837</v>
      </c>
      <c r="I374" s="180">
        <v>171.14585</v>
      </c>
      <c r="J374" s="262">
        <f t="shared" si="22"/>
        <v>0.38404606363519767</v>
      </c>
      <c r="K374" s="180">
        <v>294.33015999999998</v>
      </c>
      <c r="L374" s="180">
        <v>236.87374</v>
      </c>
      <c r="M374" s="262">
        <f t="shared" si="23"/>
        <v>-0.19521077962244837</v>
      </c>
    </row>
    <row r="375" spans="1:13" x14ac:dyDescent="0.25">
      <c r="A375" s="259" t="s">
        <v>302</v>
      </c>
      <c r="B375" s="259" t="s">
        <v>428</v>
      </c>
      <c r="C375" s="260">
        <v>0</v>
      </c>
      <c r="D375" s="260">
        <v>0</v>
      </c>
      <c r="E375" s="261" t="str">
        <f t="shared" si="20"/>
        <v/>
      </c>
      <c r="F375" s="260">
        <v>105.45971</v>
      </c>
      <c r="G375" s="260">
        <v>18.321069999999999</v>
      </c>
      <c r="H375" s="261">
        <f t="shared" si="21"/>
        <v>-0.82627422358737757</v>
      </c>
      <c r="I375" s="260">
        <v>0</v>
      </c>
      <c r="J375" s="261" t="str">
        <f t="shared" si="22"/>
        <v/>
      </c>
      <c r="K375" s="260">
        <v>105.45971</v>
      </c>
      <c r="L375" s="260">
        <v>18.321069999999999</v>
      </c>
      <c r="M375" s="261">
        <f t="shared" si="23"/>
        <v>-0.82627422358737757</v>
      </c>
    </row>
    <row r="376" spans="1:13" x14ac:dyDescent="0.25">
      <c r="A376" s="259" t="s">
        <v>302</v>
      </c>
      <c r="B376" s="259" t="s">
        <v>452</v>
      </c>
      <c r="C376" s="260">
        <v>0</v>
      </c>
      <c r="D376" s="260">
        <v>0</v>
      </c>
      <c r="E376" s="261" t="str">
        <f t="shared" si="20"/>
        <v/>
      </c>
      <c r="F376" s="260">
        <v>55.331949999999999</v>
      </c>
      <c r="G376" s="260">
        <v>116.90875</v>
      </c>
      <c r="H376" s="261">
        <f t="shared" si="21"/>
        <v>1.1128615564786708</v>
      </c>
      <c r="I376" s="260">
        <v>117.58991</v>
      </c>
      <c r="J376" s="261">
        <f t="shared" si="22"/>
        <v>-5.792673878226462E-3</v>
      </c>
      <c r="K376" s="260">
        <v>55.331949999999999</v>
      </c>
      <c r="L376" s="260">
        <v>116.90875</v>
      </c>
      <c r="M376" s="261">
        <f t="shared" si="23"/>
        <v>1.1128615564786708</v>
      </c>
    </row>
    <row r="377" spans="1:13" x14ac:dyDescent="0.25">
      <c r="A377" s="259" t="s">
        <v>302</v>
      </c>
      <c r="B377" s="259" t="s">
        <v>467</v>
      </c>
      <c r="C377" s="260">
        <v>0</v>
      </c>
      <c r="D377" s="260">
        <v>0</v>
      </c>
      <c r="E377" s="261" t="str">
        <f t="shared" si="20"/>
        <v/>
      </c>
      <c r="F377" s="260">
        <v>0</v>
      </c>
      <c r="G377" s="260">
        <v>0</v>
      </c>
      <c r="H377" s="261" t="str">
        <f t="shared" si="21"/>
        <v/>
      </c>
      <c r="I377" s="260">
        <v>0</v>
      </c>
      <c r="J377" s="261" t="str">
        <f t="shared" si="22"/>
        <v/>
      </c>
      <c r="K377" s="260">
        <v>0</v>
      </c>
      <c r="L377" s="260">
        <v>0</v>
      </c>
      <c r="M377" s="261" t="str">
        <f t="shared" si="23"/>
        <v/>
      </c>
    </row>
    <row r="378" spans="1:13" x14ac:dyDescent="0.25">
      <c r="A378" s="259" t="s">
        <v>302</v>
      </c>
      <c r="B378" s="259" t="s">
        <v>422</v>
      </c>
      <c r="C378" s="260">
        <v>0.32507000000000003</v>
      </c>
      <c r="D378" s="260">
        <v>2.32972</v>
      </c>
      <c r="E378" s="261">
        <f t="shared" si="20"/>
        <v>6.1668256067923828</v>
      </c>
      <c r="F378" s="260">
        <v>1156.51358</v>
      </c>
      <c r="G378" s="260">
        <v>817.54480999999998</v>
      </c>
      <c r="H378" s="261">
        <f t="shared" si="21"/>
        <v>-0.29309536512316614</v>
      </c>
      <c r="I378" s="260">
        <v>1695.8332</v>
      </c>
      <c r="J378" s="261">
        <f t="shared" si="22"/>
        <v>-0.51790965644498521</v>
      </c>
      <c r="K378" s="260">
        <v>1156.51358</v>
      </c>
      <c r="L378" s="260">
        <v>817.54480999999998</v>
      </c>
      <c r="M378" s="261">
        <f t="shared" si="23"/>
        <v>-0.29309536512316614</v>
      </c>
    </row>
    <row r="379" spans="1:13" x14ac:dyDescent="0.25">
      <c r="A379" s="259" t="s">
        <v>302</v>
      </c>
      <c r="B379" s="259" t="s">
        <v>431</v>
      </c>
      <c r="C379" s="260">
        <v>0</v>
      </c>
      <c r="D379" s="260">
        <v>0</v>
      </c>
      <c r="E379" s="261" t="str">
        <f t="shared" si="20"/>
        <v/>
      </c>
      <c r="F379" s="260">
        <v>0</v>
      </c>
      <c r="G379" s="260">
        <v>21.6</v>
      </c>
      <c r="H379" s="261" t="str">
        <f t="shared" si="21"/>
        <v/>
      </c>
      <c r="I379" s="260">
        <v>80.624319999999997</v>
      </c>
      <c r="J379" s="261">
        <f t="shared" si="22"/>
        <v>-0.7320907636802394</v>
      </c>
      <c r="K379" s="260">
        <v>0</v>
      </c>
      <c r="L379" s="260">
        <v>21.6</v>
      </c>
      <c r="M379" s="261" t="str">
        <f t="shared" si="23"/>
        <v/>
      </c>
    </row>
    <row r="380" spans="1:13" x14ac:dyDescent="0.25">
      <c r="A380" s="259" t="s">
        <v>302</v>
      </c>
      <c r="B380" s="259" t="s">
        <v>439</v>
      </c>
      <c r="C380" s="260">
        <v>0</v>
      </c>
      <c r="D380" s="260">
        <v>0</v>
      </c>
      <c r="E380" s="261" t="str">
        <f t="shared" si="20"/>
        <v/>
      </c>
      <c r="F380" s="260">
        <v>35.255450000000003</v>
      </c>
      <c r="G380" s="260">
        <v>66.89</v>
      </c>
      <c r="H380" s="261">
        <f t="shared" si="21"/>
        <v>0.89729531178867372</v>
      </c>
      <c r="I380" s="260">
        <v>7.4</v>
      </c>
      <c r="J380" s="261">
        <f t="shared" si="22"/>
        <v>8.0391891891891891</v>
      </c>
      <c r="K380" s="260">
        <v>35.255450000000003</v>
      </c>
      <c r="L380" s="260">
        <v>66.89</v>
      </c>
      <c r="M380" s="261">
        <f t="shared" si="23"/>
        <v>0.89729531178867372</v>
      </c>
    </row>
    <row r="381" spans="1:13" x14ac:dyDescent="0.25">
      <c r="A381" s="259" t="s">
        <v>302</v>
      </c>
      <c r="B381" s="259" t="s">
        <v>436</v>
      </c>
      <c r="C381" s="260">
        <v>0</v>
      </c>
      <c r="D381" s="260">
        <v>0</v>
      </c>
      <c r="E381" s="261" t="str">
        <f t="shared" si="20"/>
        <v/>
      </c>
      <c r="F381" s="260">
        <v>41.637360000000001</v>
      </c>
      <c r="G381" s="260">
        <v>6.32</v>
      </c>
      <c r="H381" s="261">
        <f t="shared" si="21"/>
        <v>-0.84821323926396874</v>
      </c>
      <c r="I381" s="260">
        <v>2.6749999999999999E-2</v>
      </c>
      <c r="J381" s="261">
        <f t="shared" si="22"/>
        <v>235.26168224299067</v>
      </c>
      <c r="K381" s="260">
        <v>41.637360000000001</v>
      </c>
      <c r="L381" s="260">
        <v>6.32</v>
      </c>
      <c r="M381" s="261">
        <f t="shared" si="23"/>
        <v>-0.84821323926396874</v>
      </c>
    </row>
    <row r="382" spans="1:13" x14ac:dyDescent="0.25">
      <c r="A382" s="259" t="s">
        <v>302</v>
      </c>
      <c r="B382" s="259" t="s">
        <v>468</v>
      </c>
      <c r="C382" s="260">
        <v>0</v>
      </c>
      <c r="D382" s="260">
        <v>0</v>
      </c>
      <c r="E382" s="261" t="str">
        <f t="shared" si="20"/>
        <v/>
      </c>
      <c r="F382" s="260">
        <v>0</v>
      </c>
      <c r="G382" s="260">
        <v>0</v>
      </c>
      <c r="H382" s="261" t="str">
        <f t="shared" si="21"/>
        <v/>
      </c>
      <c r="I382" s="260">
        <v>0</v>
      </c>
      <c r="J382" s="261" t="str">
        <f t="shared" si="22"/>
        <v/>
      </c>
      <c r="K382" s="260">
        <v>0</v>
      </c>
      <c r="L382" s="260">
        <v>0</v>
      </c>
      <c r="M382" s="261" t="str">
        <f t="shared" si="23"/>
        <v/>
      </c>
    </row>
    <row r="383" spans="1:13" x14ac:dyDescent="0.25">
      <c r="A383" s="259" t="s">
        <v>302</v>
      </c>
      <c r="B383" s="259" t="s">
        <v>456</v>
      </c>
      <c r="C383" s="260">
        <v>0</v>
      </c>
      <c r="D383" s="260">
        <v>0</v>
      </c>
      <c r="E383" s="261" t="str">
        <f t="shared" si="20"/>
        <v/>
      </c>
      <c r="F383" s="260">
        <v>0</v>
      </c>
      <c r="G383" s="260">
        <v>48.496630000000003</v>
      </c>
      <c r="H383" s="261" t="str">
        <f t="shared" si="21"/>
        <v/>
      </c>
      <c r="I383" s="260">
        <v>250.45151999999999</v>
      </c>
      <c r="J383" s="261">
        <f t="shared" si="22"/>
        <v>-0.80636320354534075</v>
      </c>
      <c r="K383" s="260">
        <v>0</v>
      </c>
      <c r="L383" s="260">
        <v>48.496630000000003</v>
      </c>
      <c r="M383" s="261" t="str">
        <f t="shared" si="23"/>
        <v/>
      </c>
    </row>
    <row r="384" spans="1:13" x14ac:dyDescent="0.25">
      <c r="A384" s="259" t="s">
        <v>302</v>
      </c>
      <c r="B384" s="259" t="s">
        <v>419</v>
      </c>
      <c r="C384" s="260">
        <v>0</v>
      </c>
      <c r="D384" s="260">
        <v>0</v>
      </c>
      <c r="E384" s="261" t="str">
        <f t="shared" si="20"/>
        <v/>
      </c>
      <c r="F384" s="260">
        <v>721.14380000000006</v>
      </c>
      <c r="G384" s="260">
        <v>608.06137000000001</v>
      </c>
      <c r="H384" s="261">
        <f t="shared" si="21"/>
        <v>-0.15680982073200944</v>
      </c>
      <c r="I384" s="260">
        <v>769.97394999999995</v>
      </c>
      <c r="J384" s="261">
        <f t="shared" si="22"/>
        <v>-0.21028319204825041</v>
      </c>
      <c r="K384" s="260">
        <v>721.14380000000006</v>
      </c>
      <c r="L384" s="260">
        <v>608.06137000000001</v>
      </c>
      <c r="M384" s="261">
        <f t="shared" si="23"/>
        <v>-0.15680982073200944</v>
      </c>
    </row>
    <row r="385" spans="1:13" x14ac:dyDescent="0.25">
      <c r="A385" s="259" t="s">
        <v>302</v>
      </c>
      <c r="B385" s="259" t="s">
        <v>470</v>
      </c>
      <c r="C385" s="260">
        <v>0</v>
      </c>
      <c r="D385" s="260">
        <v>0</v>
      </c>
      <c r="E385" s="261" t="str">
        <f t="shared" si="20"/>
        <v/>
      </c>
      <c r="F385" s="260">
        <v>0</v>
      </c>
      <c r="G385" s="260">
        <v>0</v>
      </c>
      <c r="H385" s="261" t="str">
        <f t="shared" si="21"/>
        <v/>
      </c>
      <c r="I385" s="260">
        <v>0</v>
      </c>
      <c r="J385" s="261" t="str">
        <f t="shared" si="22"/>
        <v/>
      </c>
      <c r="K385" s="260">
        <v>0</v>
      </c>
      <c r="L385" s="260">
        <v>0</v>
      </c>
      <c r="M385" s="261" t="str">
        <f t="shared" si="23"/>
        <v/>
      </c>
    </row>
    <row r="386" spans="1:13" x14ac:dyDescent="0.25">
      <c r="A386" s="259" t="s">
        <v>302</v>
      </c>
      <c r="B386" s="259" t="s">
        <v>444</v>
      </c>
      <c r="C386" s="260">
        <v>0</v>
      </c>
      <c r="D386" s="260">
        <v>0</v>
      </c>
      <c r="E386" s="261" t="str">
        <f t="shared" si="20"/>
        <v/>
      </c>
      <c r="F386" s="260">
        <v>0</v>
      </c>
      <c r="G386" s="260">
        <v>0</v>
      </c>
      <c r="H386" s="261" t="str">
        <f t="shared" si="21"/>
        <v/>
      </c>
      <c r="I386" s="260">
        <v>0</v>
      </c>
      <c r="J386" s="261" t="str">
        <f t="shared" si="22"/>
        <v/>
      </c>
      <c r="K386" s="260">
        <v>0</v>
      </c>
      <c r="L386" s="260">
        <v>0</v>
      </c>
      <c r="M386" s="261" t="str">
        <f t="shared" si="23"/>
        <v/>
      </c>
    </row>
    <row r="387" spans="1:13" x14ac:dyDescent="0.25">
      <c r="A387" s="259" t="s">
        <v>302</v>
      </c>
      <c r="B387" s="259" t="s">
        <v>425</v>
      </c>
      <c r="C387" s="260">
        <v>0</v>
      </c>
      <c r="D387" s="260">
        <v>0</v>
      </c>
      <c r="E387" s="261" t="str">
        <f t="shared" si="20"/>
        <v/>
      </c>
      <c r="F387" s="260">
        <v>982.49528999999995</v>
      </c>
      <c r="G387" s="260">
        <v>456.03971999999999</v>
      </c>
      <c r="H387" s="261">
        <f t="shared" si="21"/>
        <v>-0.53583520995810574</v>
      </c>
      <c r="I387" s="260">
        <v>555.59542999999996</v>
      </c>
      <c r="J387" s="261">
        <f t="shared" si="22"/>
        <v>-0.17918741700233209</v>
      </c>
      <c r="K387" s="260">
        <v>982.49528999999995</v>
      </c>
      <c r="L387" s="260">
        <v>456.03971999999999</v>
      </c>
      <c r="M387" s="261">
        <f t="shared" si="23"/>
        <v>-0.53583520995810574</v>
      </c>
    </row>
    <row r="388" spans="1:13" x14ac:dyDescent="0.25">
      <c r="A388" s="259" t="s">
        <v>302</v>
      </c>
      <c r="B388" s="259" t="s">
        <v>450</v>
      </c>
      <c r="C388" s="260">
        <v>0</v>
      </c>
      <c r="D388" s="260">
        <v>0</v>
      </c>
      <c r="E388" s="261" t="str">
        <f t="shared" si="20"/>
        <v/>
      </c>
      <c r="F388" s="260">
        <v>0</v>
      </c>
      <c r="G388" s="260">
        <v>0</v>
      </c>
      <c r="H388" s="261" t="str">
        <f t="shared" si="21"/>
        <v/>
      </c>
      <c r="I388" s="260">
        <v>0</v>
      </c>
      <c r="J388" s="261" t="str">
        <f t="shared" si="22"/>
        <v/>
      </c>
      <c r="K388" s="260">
        <v>0</v>
      </c>
      <c r="L388" s="260">
        <v>0</v>
      </c>
      <c r="M388" s="261" t="str">
        <f t="shared" si="23"/>
        <v/>
      </c>
    </row>
    <row r="389" spans="1:13" x14ac:dyDescent="0.25">
      <c r="A389" s="259" t="s">
        <v>302</v>
      </c>
      <c r="B389" s="259" t="s">
        <v>446</v>
      </c>
      <c r="C389" s="260">
        <v>0</v>
      </c>
      <c r="D389" s="260">
        <v>0</v>
      </c>
      <c r="E389" s="261" t="str">
        <f t="shared" ref="E389:E452" si="24">IF(C389=0,"",(D389/C389-1))</f>
        <v/>
      </c>
      <c r="F389" s="260">
        <v>0</v>
      </c>
      <c r="G389" s="260">
        <v>0</v>
      </c>
      <c r="H389" s="261" t="str">
        <f t="shared" ref="H389:H452" si="25">IF(F389=0,"",(G389/F389-1))</f>
        <v/>
      </c>
      <c r="I389" s="260">
        <v>0</v>
      </c>
      <c r="J389" s="261" t="str">
        <f t="shared" ref="J389:J452" si="26">IF(I389=0,"",(G389/I389-1))</f>
        <v/>
      </c>
      <c r="K389" s="260">
        <v>0</v>
      </c>
      <c r="L389" s="260">
        <v>0</v>
      </c>
      <c r="M389" s="261" t="str">
        <f t="shared" ref="M389:M452" si="27">IF(K389=0,"",(L389/K389-1))</f>
        <v/>
      </c>
    </row>
    <row r="390" spans="1:13" x14ac:dyDescent="0.25">
      <c r="A390" s="259" t="s">
        <v>302</v>
      </c>
      <c r="B390" s="259" t="s">
        <v>435</v>
      </c>
      <c r="C390" s="260">
        <v>0</v>
      </c>
      <c r="D390" s="260">
        <v>0</v>
      </c>
      <c r="E390" s="261" t="str">
        <f t="shared" si="24"/>
        <v/>
      </c>
      <c r="F390" s="260">
        <v>10.029669999999999</v>
      </c>
      <c r="G390" s="260">
        <v>87.73809</v>
      </c>
      <c r="H390" s="261">
        <f t="shared" si="25"/>
        <v>7.7478541168353505</v>
      </c>
      <c r="I390" s="260">
        <v>29.412240000000001</v>
      </c>
      <c r="J390" s="261">
        <f t="shared" si="26"/>
        <v>1.9830468539628399</v>
      </c>
      <c r="K390" s="260">
        <v>10.029669999999999</v>
      </c>
      <c r="L390" s="260">
        <v>87.73809</v>
      </c>
      <c r="M390" s="261">
        <f t="shared" si="27"/>
        <v>7.7478541168353505</v>
      </c>
    </row>
    <row r="391" spans="1:13" x14ac:dyDescent="0.25">
      <c r="A391" s="259" t="s">
        <v>302</v>
      </c>
      <c r="B391" s="259" t="s">
        <v>421</v>
      </c>
      <c r="C391" s="260">
        <v>0</v>
      </c>
      <c r="D391" s="260">
        <v>0</v>
      </c>
      <c r="E391" s="261" t="str">
        <f t="shared" si="24"/>
        <v/>
      </c>
      <c r="F391" s="260">
        <v>845.94428000000005</v>
      </c>
      <c r="G391" s="260">
        <v>485.27931999999998</v>
      </c>
      <c r="H391" s="261">
        <f t="shared" si="25"/>
        <v>-0.42634599999895983</v>
      </c>
      <c r="I391" s="260">
        <v>154.84626</v>
      </c>
      <c r="J391" s="261">
        <f t="shared" si="26"/>
        <v>2.1339427894480627</v>
      </c>
      <c r="K391" s="260">
        <v>845.94428000000005</v>
      </c>
      <c r="L391" s="260">
        <v>485.27931999999998</v>
      </c>
      <c r="M391" s="261">
        <f t="shared" si="27"/>
        <v>-0.42634599999895983</v>
      </c>
    </row>
    <row r="392" spans="1:13" x14ac:dyDescent="0.25">
      <c r="A392" s="259" t="s">
        <v>302</v>
      </c>
      <c r="B392" s="259" t="s">
        <v>458</v>
      </c>
      <c r="C392" s="260">
        <v>0</v>
      </c>
      <c r="D392" s="260">
        <v>0</v>
      </c>
      <c r="E392" s="261" t="str">
        <f t="shared" si="24"/>
        <v/>
      </c>
      <c r="F392" s="260">
        <v>0</v>
      </c>
      <c r="G392" s="260">
        <v>0</v>
      </c>
      <c r="H392" s="261" t="str">
        <f t="shared" si="25"/>
        <v/>
      </c>
      <c r="I392" s="260">
        <v>0</v>
      </c>
      <c r="J392" s="261" t="str">
        <f t="shared" si="26"/>
        <v/>
      </c>
      <c r="K392" s="260">
        <v>0</v>
      </c>
      <c r="L392" s="260">
        <v>0</v>
      </c>
      <c r="M392" s="261" t="str">
        <f t="shared" si="27"/>
        <v/>
      </c>
    </row>
    <row r="393" spans="1:13" x14ac:dyDescent="0.25">
      <c r="A393" s="259" t="s">
        <v>302</v>
      </c>
      <c r="B393" s="259" t="s">
        <v>430</v>
      </c>
      <c r="C393" s="260">
        <v>0</v>
      </c>
      <c r="D393" s="260">
        <v>0</v>
      </c>
      <c r="E393" s="261" t="str">
        <f t="shared" si="24"/>
        <v/>
      </c>
      <c r="F393" s="260">
        <v>0</v>
      </c>
      <c r="G393" s="260">
        <v>0</v>
      </c>
      <c r="H393" s="261" t="str">
        <f t="shared" si="25"/>
        <v/>
      </c>
      <c r="I393" s="260">
        <v>0</v>
      </c>
      <c r="J393" s="261" t="str">
        <f t="shared" si="26"/>
        <v/>
      </c>
      <c r="K393" s="260">
        <v>0</v>
      </c>
      <c r="L393" s="260">
        <v>0</v>
      </c>
      <c r="M393" s="261" t="str">
        <f t="shared" si="27"/>
        <v/>
      </c>
    </row>
    <row r="394" spans="1:13" x14ac:dyDescent="0.25">
      <c r="A394" s="259" t="s">
        <v>302</v>
      </c>
      <c r="B394" s="259" t="s">
        <v>448</v>
      </c>
      <c r="C394" s="260">
        <v>0</v>
      </c>
      <c r="D394" s="260">
        <v>0</v>
      </c>
      <c r="E394" s="261" t="str">
        <f t="shared" si="24"/>
        <v/>
      </c>
      <c r="F394" s="260">
        <v>0</v>
      </c>
      <c r="G394" s="260">
        <v>0</v>
      </c>
      <c r="H394" s="261" t="str">
        <f t="shared" si="25"/>
        <v/>
      </c>
      <c r="I394" s="260">
        <v>0</v>
      </c>
      <c r="J394" s="261" t="str">
        <f t="shared" si="26"/>
        <v/>
      </c>
      <c r="K394" s="260">
        <v>0</v>
      </c>
      <c r="L394" s="260">
        <v>0</v>
      </c>
      <c r="M394" s="261" t="str">
        <f t="shared" si="27"/>
        <v/>
      </c>
    </row>
    <row r="395" spans="1:13" x14ac:dyDescent="0.25">
      <c r="A395" s="259" t="s">
        <v>302</v>
      </c>
      <c r="B395" s="259" t="s">
        <v>417</v>
      </c>
      <c r="C395" s="260">
        <v>592.25153999999998</v>
      </c>
      <c r="D395" s="260">
        <v>79.614289999999997</v>
      </c>
      <c r="E395" s="261">
        <f t="shared" si="24"/>
        <v>-0.86557351965686746</v>
      </c>
      <c r="F395" s="260">
        <v>6998.8583600000002</v>
      </c>
      <c r="G395" s="260">
        <v>8785.2825300000004</v>
      </c>
      <c r="H395" s="261">
        <f t="shared" si="25"/>
        <v>0.25524508114206212</v>
      </c>
      <c r="I395" s="260">
        <v>12139.73389</v>
      </c>
      <c r="J395" s="261">
        <f t="shared" si="26"/>
        <v>-0.27632000753848474</v>
      </c>
      <c r="K395" s="260">
        <v>6998.8583600000002</v>
      </c>
      <c r="L395" s="260">
        <v>8785.2825300000004</v>
      </c>
      <c r="M395" s="261">
        <f t="shared" si="27"/>
        <v>0.25524508114206212</v>
      </c>
    </row>
    <row r="396" spans="1:13" x14ac:dyDescent="0.25">
      <c r="A396" s="259" t="s">
        <v>302</v>
      </c>
      <c r="B396" s="259" t="s">
        <v>420</v>
      </c>
      <c r="C396" s="260">
        <v>0</v>
      </c>
      <c r="D396" s="260">
        <v>0</v>
      </c>
      <c r="E396" s="261" t="str">
        <f t="shared" si="24"/>
        <v/>
      </c>
      <c r="F396" s="260">
        <v>815.11141999999995</v>
      </c>
      <c r="G396" s="260">
        <v>581.97355000000005</v>
      </c>
      <c r="H396" s="261">
        <f t="shared" si="25"/>
        <v>-0.28601963397838293</v>
      </c>
      <c r="I396" s="260">
        <v>729.59936000000005</v>
      </c>
      <c r="J396" s="261">
        <f t="shared" si="26"/>
        <v>-0.20233818461682862</v>
      </c>
      <c r="K396" s="260">
        <v>815.11141999999995</v>
      </c>
      <c r="L396" s="260">
        <v>581.97355000000005</v>
      </c>
      <c r="M396" s="261">
        <f t="shared" si="27"/>
        <v>-0.28601963397838293</v>
      </c>
    </row>
    <row r="397" spans="1:13" x14ac:dyDescent="0.25">
      <c r="A397" s="259" t="s">
        <v>302</v>
      </c>
      <c r="B397" s="259" t="s">
        <v>454</v>
      </c>
      <c r="C397" s="260">
        <v>0</v>
      </c>
      <c r="D397" s="260">
        <v>0</v>
      </c>
      <c r="E397" s="261" t="str">
        <f t="shared" si="24"/>
        <v/>
      </c>
      <c r="F397" s="260">
        <v>0</v>
      </c>
      <c r="G397" s="260">
        <v>28.732500000000002</v>
      </c>
      <c r="H397" s="261" t="str">
        <f t="shared" si="25"/>
        <v/>
      </c>
      <c r="I397" s="260">
        <v>0</v>
      </c>
      <c r="J397" s="261" t="str">
        <f t="shared" si="26"/>
        <v/>
      </c>
      <c r="K397" s="260">
        <v>0</v>
      </c>
      <c r="L397" s="260">
        <v>28.732500000000002</v>
      </c>
      <c r="M397" s="261" t="str">
        <f t="shared" si="27"/>
        <v/>
      </c>
    </row>
    <row r="398" spans="1:13" x14ac:dyDescent="0.25">
      <c r="A398" s="259" t="s">
        <v>302</v>
      </c>
      <c r="B398" s="259" t="s">
        <v>447</v>
      </c>
      <c r="C398" s="260">
        <v>0</v>
      </c>
      <c r="D398" s="260">
        <v>0</v>
      </c>
      <c r="E398" s="261" t="str">
        <f t="shared" si="24"/>
        <v/>
      </c>
      <c r="F398" s="260">
        <v>0</v>
      </c>
      <c r="G398" s="260">
        <v>0</v>
      </c>
      <c r="H398" s="261" t="str">
        <f t="shared" si="25"/>
        <v/>
      </c>
      <c r="I398" s="260">
        <v>0</v>
      </c>
      <c r="J398" s="261" t="str">
        <f t="shared" si="26"/>
        <v/>
      </c>
      <c r="K398" s="260">
        <v>0</v>
      </c>
      <c r="L398" s="260">
        <v>0</v>
      </c>
      <c r="M398" s="261" t="str">
        <f t="shared" si="27"/>
        <v/>
      </c>
    </row>
    <row r="399" spans="1:13" x14ac:dyDescent="0.25">
      <c r="A399" s="259" t="s">
        <v>302</v>
      </c>
      <c r="B399" s="259" t="s">
        <v>462</v>
      </c>
      <c r="C399" s="260">
        <v>0</v>
      </c>
      <c r="D399" s="260">
        <v>0</v>
      </c>
      <c r="E399" s="261" t="str">
        <f t="shared" si="24"/>
        <v/>
      </c>
      <c r="F399" s="260">
        <v>0</v>
      </c>
      <c r="G399" s="260">
        <v>0</v>
      </c>
      <c r="H399" s="261" t="str">
        <f t="shared" si="25"/>
        <v/>
      </c>
      <c r="I399" s="260">
        <v>0</v>
      </c>
      <c r="J399" s="261" t="str">
        <f t="shared" si="26"/>
        <v/>
      </c>
      <c r="K399" s="260">
        <v>0</v>
      </c>
      <c r="L399" s="260">
        <v>0</v>
      </c>
      <c r="M399" s="261" t="str">
        <f t="shared" si="27"/>
        <v/>
      </c>
    </row>
    <row r="400" spans="1:13" x14ac:dyDescent="0.25">
      <c r="A400" s="259" t="s">
        <v>302</v>
      </c>
      <c r="B400" s="259" t="s">
        <v>429</v>
      </c>
      <c r="C400" s="260">
        <v>0</v>
      </c>
      <c r="D400" s="260">
        <v>0</v>
      </c>
      <c r="E400" s="261" t="str">
        <f t="shared" si="24"/>
        <v/>
      </c>
      <c r="F400" s="260">
        <v>106.57017999999999</v>
      </c>
      <c r="G400" s="260">
        <v>81.507940000000005</v>
      </c>
      <c r="H400" s="261">
        <f t="shared" si="25"/>
        <v>-0.23517122707308924</v>
      </c>
      <c r="I400" s="260">
        <v>0</v>
      </c>
      <c r="J400" s="261" t="str">
        <f t="shared" si="26"/>
        <v/>
      </c>
      <c r="K400" s="260">
        <v>106.57017999999999</v>
      </c>
      <c r="L400" s="260">
        <v>81.507940000000005</v>
      </c>
      <c r="M400" s="261">
        <f t="shared" si="27"/>
        <v>-0.23517122707308924</v>
      </c>
    </row>
    <row r="401" spans="1:13" x14ac:dyDescent="0.25">
      <c r="A401" s="259" t="s">
        <v>302</v>
      </c>
      <c r="B401" s="259" t="s">
        <v>453</v>
      </c>
      <c r="C401" s="260">
        <v>0</v>
      </c>
      <c r="D401" s="260">
        <v>0</v>
      </c>
      <c r="E401" s="261" t="str">
        <f t="shared" si="24"/>
        <v/>
      </c>
      <c r="F401" s="260">
        <v>133.01590999999999</v>
      </c>
      <c r="G401" s="260">
        <v>39.322000000000003</v>
      </c>
      <c r="H401" s="261">
        <f t="shared" si="25"/>
        <v>-0.70438122777944379</v>
      </c>
      <c r="I401" s="260">
        <v>0</v>
      </c>
      <c r="J401" s="261" t="str">
        <f t="shared" si="26"/>
        <v/>
      </c>
      <c r="K401" s="260">
        <v>133.01590999999999</v>
      </c>
      <c r="L401" s="260">
        <v>39.322000000000003</v>
      </c>
      <c r="M401" s="261">
        <f t="shared" si="27"/>
        <v>-0.70438122777944379</v>
      </c>
    </row>
    <row r="402" spans="1:13" x14ac:dyDescent="0.25">
      <c r="A402" s="259" t="s">
        <v>302</v>
      </c>
      <c r="B402" s="259" t="s">
        <v>433</v>
      </c>
      <c r="C402" s="260">
        <v>0</v>
      </c>
      <c r="D402" s="260">
        <v>0</v>
      </c>
      <c r="E402" s="261" t="str">
        <f t="shared" si="24"/>
        <v/>
      </c>
      <c r="F402" s="260">
        <v>0</v>
      </c>
      <c r="G402" s="260">
        <v>0</v>
      </c>
      <c r="H402" s="261" t="str">
        <f t="shared" si="25"/>
        <v/>
      </c>
      <c r="I402" s="260">
        <v>119.79615</v>
      </c>
      <c r="J402" s="261">
        <f t="shared" si="26"/>
        <v>-1</v>
      </c>
      <c r="K402" s="260">
        <v>0</v>
      </c>
      <c r="L402" s="260">
        <v>0</v>
      </c>
      <c r="M402" s="261" t="str">
        <f t="shared" si="27"/>
        <v/>
      </c>
    </row>
    <row r="403" spans="1:13" x14ac:dyDescent="0.25">
      <c r="A403" s="259" t="s">
        <v>302</v>
      </c>
      <c r="B403" s="259" t="s">
        <v>418</v>
      </c>
      <c r="C403" s="260">
        <v>0</v>
      </c>
      <c r="D403" s="260">
        <v>0.80191999999999997</v>
      </c>
      <c r="E403" s="261" t="str">
        <f t="shared" si="24"/>
        <v/>
      </c>
      <c r="F403" s="260">
        <v>1097.2809</v>
      </c>
      <c r="G403" s="260">
        <v>561.92696999999998</v>
      </c>
      <c r="H403" s="261">
        <f t="shared" si="25"/>
        <v>-0.48789141413105797</v>
      </c>
      <c r="I403" s="260">
        <v>845.64201000000003</v>
      </c>
      <c r="J403" s="261">
        <f t="shared" si="26"/>
        <v>-0.3355025372970768</v>
      </c>
      <c r="K403" s="260">
        <v>1097.2809</v>
      </c>
      <c r="L403" s="260">
        <v>561.92696999999998</v>
      </c>
      <c r="M403" s="261">
        <f t="shared" si="27"/>
        <v>-0.48789141413105797</v>
      </c>
    </row>
    <row r="404" spans="1:13" x14ac:dyDescent="0.25">
      <c r="A404" s="259" t="s">
        <v>302</v>
      </c>
      <c r="B404" s="259" t="s">
        <v>427</v>
      </c>
      <c r="C404" s="260">
        <v>80.789810000000003</v>
      </c>
      <c r="D404" s="260">
        <v>46.835639999999998</v>
      </c>
      <c r="E404" s="261">
        <f t="shared" si="24"/>
        <v>-0.42027787910381276</v>
      </c>
      <c r="F404" s="260">
        <v>452.26985999999999</v>
      </c>
      <c r="G404" s="260">
        <v>206.11416</v>
      </c>
      <c r="H404" s="261">
        <f t="shared" si="25"/>
        <v>-0.54426730978712579</v>
      </c>
      <c r="I404" s="260">
        <v>712.30559000000005</v>
      </c>
      <c r="J404" s="261">
        <f t="shared" si="26"/>
        <v>-0.71063801422645023</v>
      </c>
      <c r="K404" s="260">
        <v>452.26985999999999</v>
      </c>
      <c r="L404" s="260">
        <v>206.11416</v>
      </c>
      <c r="M404" s="261">
        <f t="shared" si="27"/>
        <v>-0.54426730978712579</v>
      </c>
    </row>
    <row r="405" spans="1:13" x14ac:dyDescent="0.25">
      <c r="A405" s="259" t="s">
        <v>302</v>
      </c>
      <c r="B405" s="259" t="s">
        <v>445</v>
      </c>
      <c r="C405" s="260">
        <v>0</v>
      </c>
      <c r="D405" s="260">
        <v>0</v>
      </c>
      <c r="E405" s="261" t="str">
        <f t="shared" si="24"/>
        <v/>
      </c>
      <c r="F405" s="260">
        <v>40.148159999999997</v>
      </c>
      <c r="G405" s="260">
        <v>173.41168999999999</v>
      </c>
      <c r="H405" s="261">
        <f t="shared" si="25"/>
        <v>3.319293586555399</v>
      </c>
      <c r="I405" s="260">
        <v>313.29039999999998</v>
      </c>
      <c r="J405" s="261">
        <f t="shared" si="26"/>
        <v>-0.44648259250842026</v>
      </c>
      <c r="K405" s="260">
        <v>40.148159999999997</v>
      </c>
      <c r="L405" s="260">
        <v>173.41168999999999</v>
      </c>
      <c r="M405" s="261">
        <f t="shared" si="27"/>
        <v>3.319293586555399</v>
      </c>
    </row>
    <row r="406" spans="1:13" x14ac:dyDescent="0.25">
      <c r="A406" s="259" t="s">
        <v>302</v>
      </c>
      <c r="B406" s="259" t="s">
        <v>443</v>
      </c>
      <c r="C406" s="260">
        <v>0</v>
      </c>
      <c r="D406" s="260">
        <v>0</v>
      </c>
      <c r="E406" s="261" t="str">
        <f t="shared" si="24"/>
        <v/>
      </c>
      <c r="F406" s="260">
        <v>70.5</v>
      </c>
      <c r="G406" s="260">
        <v>0</v>
      </c>
      <c r="H406" s="261">
        <f t="shared" si="25"/>
        <v>-1</v>
      </c>
      <c r="I406" s="260">
        <v>0</v>
      </c>
      <c r="J406" s="261" t="str">
        <f t="shared" si="26"/>
        <v/>
      </c>
      <c r="K406" s="260">
        <v>70.5</v>
      </c>
      <c r="L406" s="260">
        <v>0</v>
      </c>
      <c r="M406" s="261">
        <f t="shared" si="27"/>
        <v>-1</v>
      </c>
    </row>
    <row r="407" spans="1:13" x14ac:dyDescent="0.25">
      <c r="A407" s="259" t="s">
        <v>302</v>
      </c>
      <c r="B407" s="259" t="s">
        <v>424</v>
      </c>
      <c r="C407" s="260">
        <v>0</v>
      </c>
      <c r="D407" s="260">
        <v>0</v>
      </c>
      <c r="E407" s="261" t="str">
        <f t="shared" si="24"/>
        <v/>
      </c>
      <c r="F407" s="260">
        <v>61.362549999999999</v>
      </c>
      <c r="G407" s="260">
        <v>138.89446000000001</v>
      </c>
      <c r="H407" s="261">
        <f t="shared" si="25"/>
        <v>1.2635053465020607</v>
      </c>
      <c r="I407" s="260">
        <v>76.561779999999999</v>
      </c>
      <c r="J407" s="261">
        <f t="shared" si="26"/>
        <v>0.81414878285222736</v>
      </c>
      <c r="K407" s="260">
        <v>61.362549999999999</v>
      </c>
      <c r="L407" s="260">
        <v>138.89446000000001</v>
      </c>
      <c r="M407" s="261">
        <f t="shared" si="27"/>
        <v>1.2635053465020607</v>
      </c>
    </row>
    <row r="408" spans="1:13" x14ac:dyDescent="0.25">
      <c r="A408" s="259" t="s">
        <v>302</v>
      </c>
      <c r="B408" s="259" t="s">
        <v>426</v>
      </c>
      <c r="C408" s="260">
        <v>0</v>
      </c>
      <c r="D408" s="260">
        <v>0</v>
      </c>
      <c r="E408" s="261" t="str">
        <f t="shared" si="24"/>
        <v/>
      </c>
      <c r="F408" s="260">
        <v>30</v>
      </c>
      <c r="G408" s="260">
        <v>324.84276999999997</v>
      </c>
      <c r="H408" s="261">
        <f t="shared" si="25"/>
        <v>9.8280923333333323</v>
      </c>
      <c r="I408" s="260">
        <v>5.7547899999999998</v>
      </c>
      <c r="J408" s="261">
        <f t="shared" si="26"/>
        <v>55.447371667775883</v>
      </c>
      <c r="K408" s="260">
        <v>30</v>
      </c>
      <c r="L408" s="260">
        <v>324.84276999999997</v>
      </c>
      <c r="M408" s="261">
        <f t="shared" si="27"/>
        <v>9.8280923333333323</v>
      </c>
    </row>
    <row r="409" spans="1:13" x14ac:dyDescent="0.25">
      <c r="A409" s="259" t="s">
        <v>302</v>
      </c>
      <c r="B409" s="259" t="s">
        <v>440</v>
      </c>
      <c r="C409" s="260">
        <v>0</v>
      </c>
      <c r="D409" s="260">
        <v>0</v>
      </c>
      <c r="E409" s="261" t="str">
        <f t="shared" si="24"/>
        <v/>
      </c>
      <c r="F409" s="260">
        <v>31.108260000000001</v>
      </c>
      <c r="G409" s="260">
        <v>28.248919999999998</v>
      </c>
      <c r="H409" s="261">
        <f t="shared" si="25"/>
        <v>-9.1915780567604966E-2</v>
      </c>
      <c r="I409" s="260">
        <v>108.87998</v>
      </c>
      <c r="J409" s="261">
        <f t="shared" si="26"/>
        <v>-0.7405499156043196</v>
      </c>
      <c r="K409" s="260">
        <v>31.108260000000001</v>
      </c>
      <c r="L409" s="260">
        <v>28.248919999999998</v>
      </c>
      <c r="M409" s="261">
        <f t="shared" si="27"/>
        <v>-9.1915780567604966E-2</v>
      </c>
    </row>
    <row r="410" spans="1:13" x14ac:dyDescent="0.25">
      <c r="A410" s="259" t="s">
        <v>302</v>
      </c>
      <c r="B410" s="259" t="s">
        <v>465</v>
      </c>
      <c r="C410" s="260">
        <v>0</v>
      </c>
      <c r="D410" s="260">
        <v>0</v>
      </c>
      <c r="E410" s="261" t="str">
        <f t="shared" si="24"/>
        <v/>
      </c>
      <c r="F410" s="260">
        <v>32.787199999999999</v>
      </c>
      <c r="G410" s="260">
        <v>62.226709999999997</v>
      </c>
      <c r="H410" s="261">
        <f t="shared" si="25"/>
        <v>0.89789643519422202</v>
      </c>
      <c r="I410" s="260">
        <v>30</v>
      </c>
      <c r="J410" s="261">
        <f t="shared" si="26"/>
        <v>1.0742236666666667</v>
      </c>
      <c r="K410" s="260">
        <v>32.787199999999999</v>
      </c>
      <c r="L410" s="260">
        <v>62.226709999999997</v>
      </c>
      <c r="M410" s="261">
        <f t="shared" si="27"/>
        <v>0.89789643519422202</v>
      </c>
    </row>
    <row r="411" spans="1:13" x14ac:dyDescent="0.25">
      <c r="A411" s="259" t="s">
        <v>302</v>
      </c>
      <c r="B411" s="259" t="s">
        <v>479</v>
      </c>
      <c r="C411" s="260">
        <v>0</v>
      </c>
      <c r="D411" s="260">
        <v>0</v>
      </c>
      <c r="E411" s="261" t="str">
        <f t="shared" si="24"/>
        <v/>
      </c>
      <c r="F411" s="260">
        <v>43</v>
      </c>
      <c r="G411" s="260">
        <v>35.799999999999997</v>
      </c>
      <c r="H411" s="261">
        <f t="shared" si="25"/>
        <v>-0.16744186046511633</v>
      </c>
      <c r="I411" s="260">
        <v>53.7</v>
      </c>
      <c r="J411" s="261">
        <f t="shared" si="26"/>
        <v>-0.33333333333333337</v>
      </c>
      <c r="K411" s="260">
        <v>43</v>
      </c>
      <c r="L411" s="260">
        <v>35.799999999999997</v>
      </c>
      <c r="M411" s="261">
        <f t="shared" si="27"/>
        <v>-0.16744186046511633</v>
      </c>
    </row>
    <row r="412" spans="1:13" x14ac:dyDescent="0.25">
      <c r="A412" s="259" t="s">
        <v>302</v>
      </c>
      <c r="B412" s="259" t="s">
        <v>461</v>
      </c>
      <c r="C412" s="260">
        <v>0</v>
      </c>
      <c r="D412" s="260">
        <v>0</v>
      </c>
      <c r="E412" s="261" t="str">
        <f t="shared" si="24"/>
        <v/>
      </c>
      <c r="F412" s="260">
        <v>0</v>
      </c>
      <c r="G412" s="260">
        <v>0</v>
      </c>
      <c r="H412" s="261" t="str">
        <f t="shared" si="25"/>
        <v/>
      </c>
      <c r="I412" s="260">
        <v>0</v>
      </c>
      <c r="J412" s="261" t="str">
        <f t="shared" si="26"/>
        <v/>
      </c>
      <c r="K412" s="260">
        <v>0</v>
      </c>
      <c r="L412" s="260">
        <v>0</v>
      </c>
      <c r="M412" s="261" t="str">
        <f t="shared" si="27"/>
        <v/>
      </c>
    </row>
    <row r="413" spans="1:13" x14ac:dyDescent="0.25">
      <c r="A413" s="259" t="s">
        <v>302</v>
      </c>
      <c r="B413" s="259" t="s">
        <v>423</v>
      </c>
      <c r="C413" s="260">
        <v>0</v>
      </c>
      <c r="D413" s="260">
        <v>0</v>
      </c>
      <c r="E413" s="261" t="str">
        <f t="shared" si="24"/>
        <v/>
      </c>
      <c r="F413" s="260">
        <v>541.96813999999995</v>
      </c>
      <c r="G413" s="260">
        <v>206.87200000000001</v>
      </c>
      <c r="H413" s="261">
        <f t="shared" si="25"/>
        <v>-0.61829490567471357</v>
      </c>
      <c r="I413" s="260">
        <v>232.55508</v>
      </c>
      <c r="J413" s="261">
        <f t="shared" si="26"/>
        <v>-0.11043869693149677</v>
      </c>
      <c r="K413" s="260">
        <v>541.96813999999995</v>
      </c>
      <c r="L413" s="260">
        <v>206.87200000000001</v>
      </c>
      <c r="M413" s="261">
        <f t="shared" si="27"/>
        <v>-0.61829490567471357</v>
      </c>
    </row>
    <row r="414" spans="1:13" x14ac:dyDescent="0.25">
      <c r="A414" s="259" t="s">
        <v>302</v>
      </c>
      <c r="B414" s="259" t="s">
        <v>437</v>
      </c>
      <c r="C414" s="260">
        <v>0</v>
      </c>
      <c r="D414" s="260">
        <v>21.748000000000001</v>
      </c>
      <c r="E414" s="261" t="str">
        <f t="shared" si="24"/>
        <v/>
      </c>
      <c r="F414" s="260">
        <v>14.869389999999999</v>
      </c>
      <c r="G414" s="260">
        <v>50.742060000000002</v>
      </c>
      <c r="H414" s="261">
        <f t="shared" si="25"/>
        <v>2.4125179311323466</v>
      </c>
      <c r="I414" s="260">
        <v>408.07862999999998</v>
      </c>
      <c r="J414" s="261">
        <f t="shared" si="26"/>
        <v>-0.87565616949851055</v>
      </c>
      <c r="K414" s="260">
        <v>14.869389999999999</v>
      </c>
      <c r="L414" s="260">
        <v>50.742060000000002</v>
      </c>
      <c r="M414" s="261">
        <f t="shared" si="27"/>
        <v>2.4125179311323466</v>
      </c>
    </row>
    <row r="415" spans="1:13" x14ac:dyDescent="0.25">
      <c r="A415" s="259" t="s">
        <v>302</v>
      </c>
      <c r="B415" s="259" t="s">
        <v>483</v>
      </c>
      <c r="C415" s="260">
        <v>0</v>
      </c>
      <c r="D415" s="260">
        <v>0</v>
      </c>
      <c r="E415" s="261" t="str">
        <f t="shared" si="24"/>
        <v/>
      </c>
      <c r="F415" s="260">
        <v>0</v>
      </c>
      <c r="G415" s="260">
        <v>0</v>
      </c>
      <c r="H415" s="261" t="str">
        <f t="shared" si="25"/>
        <v/>
      </c>
      <c r="I415" s="260">
        <v>0</v>
      </c>
      <c r="J415" s="261" t="str">
        <f t="shared" si="26"/>
        <v/>
      </c>
      <c r="K415" s="260">
        <v>0</v>
      </c>
      <c r="L415" s="260">
        <v>0</v>
      </c>
      <c r="M415" s="261" t="str">
        <f t="shared" si="27"/>
        <v/>
      </c>
    </row>
    <row r="416" spans="1:13" x14ac:dyDescent="0.25">
      <c r="A416" s="259" t="s">
        <v>302</v>
      </c>
      <c r="B416" s="259" t="s">
        <v>460</v>
      </c>
      <c r="C416" s="260">
        <v>0</v>
      </c>
      <c r="D416" s="260">
        <v>0</v>
      </c>
      <c r="E416" s="261" t="str">
        <f t="shared" si="24"/>
        <v/>
      </c>
      <c r="F416" s="260">
        <v>0</v>
      </c>
      <c r="G416" s="260">
        <v>0</v>
      </c>
      <c r="H416" s="261" t="str">
        <f t="shared" si="25"/>
        <v/>
      </c>
      <c r="I416" s="260">
        <v>0</v>
      </c>
      <c r="J416" s="261" t="str">
        <f t="shared" si="26"/>
        <v/>
      </c>
      <c r="K416" s="260">
        <v>0</v>
      </c>
      <c r="L416" s="260">
        <v>0</v>
      </c>
      <c r="M416" s="261" t="str">
        <f t="shared" si="27"/>
        <v/>
      </c>
    </row>
    <row r="417" spans="1:13" x14ac:dyDescent="0.25">
      <c r="A417" s="259" t="s">
        <v>302</v>
      </c>
      <c r="B417" s="259" t="s">
        <v>432</v>
      </c>
      <c r="C417" s="260">
        <v>0</v>
      </c>
      <c r="D417" s="260">
        <v>0</v>
      </c>
      <c r="E417" s="261" t="str">
        <f t="shared" si="24"/>
        <v/>
      </c>
      <c r="F417" s="260">
        <v>151.01313999999999</v>
      </c>
      <c r="G417" s="260">
        <v>344.56009999999998</v>
      </c>
      <c r="H417" s="261">
        <f t="shared" si="25"/>
        <v>1.2816564174481768</v>
      </c>
      <c r="I417" s="260">
        <v>157.09016</v>
      </c>
      <c r="J417" s="261">
        <f t="shared" si="26"/>
        <v>1.1933907254279963</v>
      </c>
      <c r="K417" s="260">
        <v>151.01313999999999</v>
      </c>
      <c r="L417" s="260">
        <v>344.56009999999998</v>
      </c>
      <c r="M417" s="261">
        <f t="shared" si="27"/>
        <v>1.2816564174481768</v>
      </c>
    </row>
    <row r="418" spans="1:13" x14ac:dyDescent="0.25">
      <c r="A418" s="259" t="s">
        <v>302</v>
      </c>
      <c r="B418" s="259" t="s">
        <v>449</v>
      </c>
      <c r="C418" s="260">
        <v>0</v>
      </c>
      <c r="D418" s="260">
        <v>0</v>
      </c>
      <c r="E418" s="261" t="str">
        <f t="shared" si="24"/>
        <v/>
      </c>
      <c r="F418" s="260">
        <v>5.7626600000000003</v>
      </c>
      <c r="G418" s="260">
        <v>14.251200000000001</v>
      </c>
      <c r="H418" s="261">
        <f t="shared" si="25"/>
        <v>1.4730246101626681</v>
      </c>
      <c r="I418" s="260">
        <v>0</v>
      </c>
      <c r="J418" s="261" t="str">
        <f t="shared" si="26"/>
        <v/>
      </c>
      <c r="K418" s="260">
        <v>5.7626600000000003</v>
      </c>
      <c r="L418" s="260">
        <v>14.251200000000001</v>
      </c>
      <c r="M418" s="261">
        <f t="shared" si="27"/>
        <v>1.4730246101626681</v>
      </c>
    </row>
    <row r="419" spans="1:13" x14ac:dyDescent="0.25">
      <c r="A419" s="259" t="s">
        <v>302</v>
      </c>
      <c r="B419" s="259" t="s">
        <v>473</v>
      </c>
      <c r="C419" s="260">
        <v>0</v>
      </c>
      <c r="D419" s="260">
        <v>0</v>
      </c>
      <c r="E419" s="261" t="str">
        <f t="shared" si="24"/>
        <v/>
      </c>
      <c r="F419" s="260">
        <v>0</v>
      </c>
      <c r="G419" s="260">
        <v>0</v>
      </c>
      <c r="H419" s="261" t="str">
        <f t="shared" si="25"/>
        <v/>
      </c>
      <c r="I419" s="260">
        <v>0</v>
      </c>
      <c r="J419" s="261" t="str">
        <f t="shared" si="26"/>
        <v/>
      </c>
      <c r="K419" s="260">
        <v>0</v>
      </c>
      <c r="L419" s="260">
        <v>0</v>
      </c>
      <c r="M419" s="261" t="str">
        <f t="shared" si="27"/>
        <v/>
      </c>
    </row>
    <row r="420" spans="1:13" x14ac:dyDescent="0.25">
      <c r="A420" s="259" t="s">
        <v>302</v>
      </c>
      <c r="B420" s="259" t="s">
        <v>442</v>
      </c>
      <c r="C420" s="260">
        <v>0</v>
      </c>
      <c r="D420" s="260">
        <v>0</v>
      </c>
      <c r="E420" s="261" t="str">
        <f t="shared" si="24"/>
        <v/>
      </c>
      <c r="F420" s="260">
        <v>113.78466</v>
      </c>
      <c r="G420" s="260">
        <v>0</v>
      </c>
      <c r="H420" s="261">
        <f t="shared" si="25"/>
        <v>-1</v>
      </c>
      <c r="I420" s="260">
        <v>0</v>
      </c>
      <c r="J420" s="261" t="str">
        <f t="shared" si="26"/>
        <v/>
      </c>
      <c r="K420" s="260">
        <v>113.78466</v>
      </c>
      <c r="L420" s="260">
        <v>0</v>
      </c>
      <c r="M420" s="261">
        <f t="shared" si="27"/>
        <v>-1</v>
      </c>
    </row>
    <row r="421" spans="1:13" s="117" customFormat="1" x14ac:dyDescent="0.25">
      <c r="A421" s="117" t="s">
        <v>302</v>
      </c>
      <c r="B421" s="117" t="s">
        <v>3</v>
      </c>
      <c r="C421" s="180">
        <v>673.36641999999995</v>
      </c>
      <c r="D421" s="180">
        <v>151.32956999999999</v>
      </c>
      <c r="E421" s="262">
        <f t="shared" si="24"/>
        <v>-0.77526415706919272</v>
      </c>
      <c r="F421" s="180">
        <v>14693.221879999999</v>
      </c>
      <c r="G421" s="180">
        <v>14397.909320000001</v>
      </c>
      <c r="H421" s="262">
        <f t="shared" si="25"/>
        <v>-2.0098557172267939E-2</v>
      </c>
      <c r="I421" s="180">
        <v>19594.741399999999</v>
      </c>
      <c r="J421" s="262">
        <f t="shared" si="26"/>
        <v>-0.26521565015397441</v>
      </c>
      <c r="K421" s="180">
        <v>14693.221879999999</v>
      </c>
      <c r="L421" s="180">
        <v>14397.909320000001</v>
      </c>
      <c r="M421" s="262">
        <f t="shared" si="27"/>
        <v>-2.0098557172267939E-2</v>
      </c>
    </row>
    <row r="422" spans="1:13" x14ac:dyDescent="0.25">
      <c r="A422" s="259" t="s">
        <v>259</v>
      </c>
      <c r="B422" s="259" t="s">
        <v>428</v>
      </c>
      <c r="C422" s="260">
        <v>0</v>
      </c>
      <c r="D422" s="260">
        <v>13.609360000000001</v>
      </c>
      <c r="E422" s="261" t="str">
        <f t="shared" si="24"/>
        <v/>
      </c>
      <c r="F422" s="260">
        <v>228.25405000000001</v>
      </c>
      <c r="G422" s="260">
        <v>160.33788000000001</v>
      </c>
      <c r="H422" s="261">
        <f t="shared" si="25"/>
        <v>-0.29754639621947554</v>
      </c>
      <c r="I422" s="260">
        <v>916.64422999999999</v>
      </c>
      <c r="J422" s="261">
        <f t="shared" si="26"/>
        <v>-0.82508166772620162</v>
      </c>
      <c r="K422" s="260">
        <v>228.25405000000001</v>
      </c>
      <c r="L422" s="260">
        <v>160.33788000000001</v>
      </c>
      <c r="M422" s="261">
        <f t="shared" si="27"/>
        <v>-0.29754639621947554</v>
      </c>
    </row>
    <row r="423" spans="1:13" x14ac:dyDescent="0.25">
      <c r="A423" s="259" t="s">
        <v>259</v>
      </c>
      <c r="B423" s="259" t="s">
        <v>466</v>
      </c>
      <c r="C423" s="260">
        <v>0</v>
      </c>
      <c r="D423" s="260">
        <v>0</v>
      </c>
      <c r="E423" s="261" t="str">
        <f t="shared" si="24"/>
        <v/>
      </c>
      <c r="F423" s="260">
        <v>2.9256000000000002</v>
      </c>
      <c r="G423" s="260">
        <v>0</v>
      </c>
      <c r="H423" s="261">
        <f t="shared" si="25"/>
        <v>-1</v>
      </c>
      <c r="I423" s="260">
        <v>0</v>
      </c>
      <c r="J423" s="261" t="str">
        <f t="shared" si="26"/>
        <v/>
      </c>
      <c r="K423" s="260">
        <v>2.9256000000000002</v>
      </c>
      <c r="L423" s="260">
        <v>0</v>
      </c>
      <c r="M423" s="261">
        <f t="shared" si="27"/>
        <v>-1</v>
      </c>
    </row>
    <row r="424" spans="1:13" x14ac:dyDescent="0.25">
      <c r="A424" s="259" t="s">
        <v>259</v>
      </c>
      <c r="B424" s="259" t="s">
        <v>452</v>
      </c>
      <c r="C424" s="260">
        <v>0</v>
      </c>
      <c r="D424" s="260">
        <v>0</v>
      </c>
      <c r="E424" s="261" t="str">
        <f t="shared" si="24"/>
        <v/>
      </c>
      <c r="F424" s="260">
        <v>50.217219999999998</v>
      </c>
      <c r="G424" s="260">
        <v>0</v>
      </c>
      <c r="H424" s="261">
        <f t="shared" si="25"/>
        <v>-1</v>
      </c>
      <c r="I424" s="260">
        <v>16.038969999999999</v>
      </c>
      <c r="J424" s="261">
        <f t="shared" si="26"/>
        <v>-1</v>
      </c>
      <c r="K424" s="260">
        <v>50.217219999999998</v>
      </c>
      <c r="L424" s="260">
        <v>0</v>
      </c>
      <c r="M424" s="261">
        <f t="shared" si="27"/>
        <v>-1</v>
      </c>
    </row>
    <row r="425" spans="1:13" x14ac:dyDescent="0.25">
      <c r="A425" s="259" t="s">
        <v>259</v>
      </c>
      <c r="B425" s="259" t="s">
        <v>467</v>
      </c>
      <c r="C425" s="260">
        <v>0</v>
      </c>
      <c r="D425" s="260">
        <v>0</v>
      </c>
      <c r="E425" s="261" t="str">
        <f t="shared" si="24"/>
        <v/>
      </c>
      <c r="F425" s="260">
        <v>16.796589999999998</v>
      </c>
      <c r="G425" s="260">
        <v>0</v>
      </c>
      <c r="H425" s="261">
        <f t="shared" si="25"/>
        <v>-1</v>
      </c>
      <c r="I425" s="260">
        <v>0</v>
      </c>
      <c r="J425" s="261" t="str">
        <f t="shared" si="26"/>
        <v/>
      </c>
      <c r="K425" s="260">
        <v>16.796589999999998</v>
      </c>
      <c r="L425" s="260">
        <v>0</v>
      </c>
      <c r="M425" s="261">
        <f t="shared" si="27"/>
        <v>-1</v>
      </c>
    </row>
    <row r="426" spans="1:13" x14ac:dyDescent="0.25">
      <c r="A426" s="259" t="s">
        <v>259</v>
      </c>
      <c r="B426" s="259" t="s">
        <v>472</v>
      </c>
      <c r="C426" s="260">
        <v>0</v>
      </c>
      <c r="D426" s="260">
        <v>0</v>
      </c>
      <c r="E426" s="261" t="str">
        <f t="shared" si="24"/>
        <v/>
      </c>
      <c r="F426" s="260">
        <v>0</v>
      </c>
      <c r="G426" s="260">
        <v>0</v>
      </c>
      <c r="H426" s="261" t="str">
        <f t="shared" si="25"/>
        <v/>
      </c>
      <c r="I426" s="260">
        <v>0</v>
      </c>
      <c r="J426" s="261" t="str">
        <f t="shared" si="26"/>
        <v/>
      </c>
      <c r="K426" s="260">
        <v>0</v>
      </c>
      <c r="L426" s="260">
        <v>0</v>
      </c>
      <c r="M426" s="261" t="str">
        <f t="shared" si="27"/>
        <v/>
      </c>
    </row>
    <row r="427" spans="1:13" x14ac:dyDescent="0.25">
      <c r="A427" s="259" t="s">
        <v>259</v>
      </c>
      <c r="B427" s="259" t="s">
        <v>422</v>
      </c>
      <c r="C427" s="260">
        <v>19.657779999999999</v>
      </c>
      <c r="D427" s="260">
        <v>24.140999999999998</v>
      </c>
      <c r="E427" s="261">
        <f t="shared" si="24"/>
        <v>0.22806339271270715</v>
      </c>
      <c r="F427" s="260">
        <v>1191.5890999999999</v>
      </c>
      <c r="G427" s="260">
        <v>1623.4212199999999</v>
      </c>
      <c r="H427" s="261">
        <f t="shared" si="25"/>
        <v>0.36240019315383143</v>
      </c>
      <c r="I427" s="260">
        <v>1239.1873000000001</v>
      </c>
      <c r="J427" s="261">
        <f t="shared" si="26"/>
        <v>0.31006928492569275</v>
      </c>
      <c r="K427" s="260">
        <v>1191.5890999999999</v>
      </c>
      <c r="L427" s="260">
        <v>1623.4212199999999</v>
      </c>
      <c r="M427" s="261">
        <f t="shared" si="27"/>
        <v>0.36240019315383143</v>
      </c>
    </row>
    <row r="428" spans="1:13" x14ac:dyDescent="0.25">
      <c r="A428" s="259" t="s">
        <v>259</v>
      </c>
      <c r="B428" s="259" t="s">
        <v>431</v>
      </c>
      <c r="C428" s="260">
        <v>0</v>
      </c>
      <c r="D428" s="260">
        <v>108.31058</v>
      </c>
      <c r="E428" s="261" t="str">
        <f t="shared" si="24"/>
        <v/>
      </c>
      <c r="F428" s="260">
        <v>393.46030000000002</v>
      </c>
      <c r="G428" s="260">
        <v>626.24374</v>
      </c>
      <c r="H428" s="261">
        <f t="shared" si="25"/>
        <v>0.5916313284974366</v>
      </c>
      <c r="I428" s="260">
        <v>397.38376</v>
      </c>
      <c r="J428" s="261">
        <f t="shared" si="26"/>
        <v>0.57591679136560581</v>
      </c>
      <c r="K428" s="260">
        <v>393.46030000000002</v>
      </c>
      <c r="L428" s="260">
        <v>626.24374</v>
      </c>
      <c r="M428" s="261">
        <f t="shared" si="27"/>
        <v>0.5916313284974366</v>
      </c>
    </row>
    <row r="429" spans="1:13" x14ac:dyDescent="0.25">
      <c r="A429" s="259" t="s">
        <v>259</v>
      </c>
      <c r="B429" s="259" t="s">
        <v>494</v>
      </c>
      <c r="C429" s="260">
        <v>0</v>
      </c>
      <c r="D429" s="260">
        <v>0</v>
      </c>
      <c r="E429" s="261" t="str">
        <f t="shared" si="24"/>
        <v/>
      </c>
      <c r="F429" s="260">
        <v>8.9269999999999996</v>
      </c>
      <c r="G429" s="260">
        <v>0</v>
      </c>
      <c r="H429" s="261">
        <f t="shared" si="25"/>
        <v>-1</v>
      </c>
      <c r="I429" s="260">
        <v>0</v>
      </c>
      <c r="J429" s="261" t="str">
        <f t="shared" si="26"/>
        <v/>
      </c>
      <c r="K429" s="260">
        <v>8.9269999999999996</v>
      </c>
      <c r="L429" s="260">
        <v>0</v>
      </c>
      <c r="M429" s="261">
        <f t="shared" si="27"/>
        <v>-1</v>
      </c>
    </row>
    <row r="430" spans="1:13" x14ac:dyDescent="0.25">
      <c r="A430" s="259" t="s">
        <v>259</v>
      </c>
      <c r="B430" s="259" t="s">
        <v>439</v>
      </c>
      <c r="C430" s="260">
        <v>0</v>
      </c>
      <c r="D430" s="260">
        <v>0</v>
      </c>
      <c r="E430" s="261" t="str">
        <f t="shared" si="24"/>
        <v/>
      </c>
      <c r="F430" s="260">
        <v>76.879400000000004</v>
      </c>
      <c r="G430" s="260">
        <v>150.22335000000001</v>
      </c>
      <c r="H430" s="261">
        <f t="shared" si="25"/>
        <v>0.95401303860331899</v>
      </c>
      <c r="I430" s="260">
        <v>0.69630000000000003</v>
      </c>
      <c r="J430" s="261">
        <f t="shared" si="26"/>
        <v>214.74515295131408</v>
      </c>
      <c r="K430" s="260">
        <v>76.879400000000004</v>
      </c>
      <c r="L430" s="260">
        <v>150.22335000000001</v>
      </c>
      <c r="M430" s="261">
        <f t="shared" si="27"/>
        <v>0.95401303860331899</v>
      </c>
    </row>
    <row r="431" spans="1:13" x14ac:dyDescent="0.25">
      <c r="A431" s="259" t="s">
        <v>259</v>
      </c>
      <c r="B431" s="259" t="s">
        <v>436</v>
      </c>
      <c r="C431" s="260">
        <v>0</v>
      </c>
      <c r="D431" s="260">
        <v>0</v>
      </c>
      <c r="E431" s="261" t="str">
        <f t="shared" si="24"/>
        <v/>
      </c>
      <c r="F431" s="260">
        <v>21.42231</v>
      </c>
      <c r="G431" s="260">
        <v>188.10760999999999</v>
      </c>
      <c r="H431" s="261">
        <f t="shared" si="25"/>
        <v>7.7809209184256964</v>
      </c>
      <c r="I431" s="260">
        <v>276.06682000000001</v>
      </c>
      <c r="J431" s="261">
        <f t="shared" si="26"/>
        <v>-0.31861565254382984</v>
      </c>
      <c r="K431" s="260">
        <v>21.42231</v>
      </c>
      <c r="L431" s="260">
        <v>188.10760999999999</v>
      </c>
      <c r="M431" s="261">
        <f t="shared" si="27"/>
        <v>7.7809209184256964</v>
      </c>
    </row>
    <row r="432" spans="1:13" x14ac:dyDescent="0.25">
      <c r="A432" s="259" t="s">
        <v>259</v>
      </c>
      <c r="B432" s="259" t="s">
        <v>484</v>
      </c>
      <c r="C432" s="260">
        <v>0</v>
      </c>
      <c r="D432" s="260">
        <v>0</v>
      </c>
      <c r="E432" s="261" t="str">
        <f t="shared" si="24"/>
        <v/>
      </c>
      <c r="F432" s="260">
        <v>0</v>
      </c>
      <c r="G432" s="260">
        <v>64.621579999999994</v>
      </c>
      <c r="H432" s="261" t="str">
        <f t="shared" si="25"/>
        <v/>
      </c>
      <c r="I432" s="260">
        <v>0.2447</v>
      </c>
      <c r="J432" s="261">
        <f t="shared" si="26"/>
        <v>263.08492031058438</v>
      </c>
      <c r="K432" s="260">
        <v>0</v>
      </c>
      <c r="L432" s="260">
        <v>64.621579999999994</v>
      </c>
      <c r="M432" s="261" t="str">
        <f t="shared" si="27"/>
        <v/>
      </c>
    </row>
    <row r="433" spans="1:13" x14ac:dyDescent="0.25">
      <c r="A433" s="259" t="s">
        <v>259</v>
      </c>
      <c r="B433" s="259" t="s">
        <v>485</v>
      </c>
      <c r="C433" s="260">
        <v>0</v>
      </c>
      <c r="D433" s="260">
        <v>0</v>
      </c>
      <c r="E433" s="261" t="str">
        <f t="shared" si="24"/>
        <v/>
      </c>
      <c r="F433" s="260">
        <v>0</v>
      </c>
      <c r="G433" s="260">
        <v>0</v>
      </c>
      <c r="H433" s="261" t="str">
        <f t="shared" si="25"/>
        <v/>
      </c>
      <c r="I433" s="260">
        <v>0</v>
      </c>
      <c r="J433" s="261" t="str">
        <f t="shared" si="26"/>
        <v/>
      </c>
      <c r="K433" s="260">
        <v>0</v>
      </c>
      <c r="L433" s="260">
        <v>0</v>
      </c>
      <c r="M433" s="261" t="str">
        <f t="shared" si="27"/>
        <v/>
      </c>
    </row>
    <row r="434" spans="1:13" x14ac:dyDescent="0.25">
      <c r="A434" s="259" t="s">
        <v>259</v>
      </c>
      <c r="B434" s="259" t="s">
        <v>468</v>
      </c>
      <c r="C434" s="260">
        <v>4.609</v>
      </c>
      <c r="D434" s="260">
        <v>0</v>
      </c>
      <c r="E434" s="261">
        <f t="shared" si="24"/>
        <v>-1</v>
      </c>
      <c r="F434" s="260">
        <v>29.479320000000001</v>
      </c>
      <c r="G434" s="260">
        <v>9.2927499999999998</v>
      </c>
      <c r="H434" s="261">
        <f t="shared" si="25"/>
        <v>-0.68477054423236361</v>
      </c>
      <c r="I434" s="260">
        <v>0</v>
      </c>
      <c r="J434" s="261" t="str">
        <f t="shared" si="26"/>
        <v/>
      </c>
      <c r="K434" s="260">
        <v>29.479320000000001</v>
      </c>
      <c r="L434" s="260">
        <v>9.2927499999999998</v>
      </c>
      <c r="M434" s="261">
        <f t="shared" si="27"/>
        <v>-0.68477054423236361</v>
      </c>
    </row>
    <row r="435" spans="1:13" x14ac:dyDescent="0.25">
      <c r="A435" s="259" t="s">
        <v>259</v>
      </c>
      <c r="B435" s="259" t="s">
        <v>492</v>
      </c>
      <c r="C435" s="260">
        <v>0</v>
      </c>
      <c r="D435" s="260">
        <v>0</v>
      </c>
      <c r="E435" s="261" t="str">
        <f t="shared" si="24"/>
        <v/>
      </c>
      <c r="F435" s="260">
        <v>42.9</v>
      </c>
      <c r="G435" s="260">
        <v>0</v>
      </c>
      <c r="H435" s="261">
        <f t="shared" si="25"/>
        <v>-1</v>
      </c>
      <c r="I435" s="260">
        <v>0</v>
      </c>
      <c r="J435" s="261" t="str">
        <f t="shared" si="26"/>
        <v/>
      </c>
      <c r="K435" s="260">
        <v>42.9</v>
      </c>
      <c r="L435" s="260">
        <v>0</v>
      </c>
      <c r="M435" s="261">
        <f t="shared" si="27"/>
        <v>-1</v>
      </c>
    </row>
    <row r="436" spans="1:13" x14ac:dyDescent="0.25">
      <c r="A436" s="259" t="s">
        <v>259</v>
      </c>
      <c r="B436" s="259" t="s">
        <v>463</v>
      </c>
      <c r="C436" s="260">
        <v>0</v>
      </c>
      <c r="D436" s="260">
        <v>0</v>
      </c>
      <c r="E436" s="261" t="str">
        <f t="shared" si="24"/>
        <v/>
      </c>
      <c r="F436" s="260">
        <v>0</v>
      </c>
      <c r="G436" s="260">
        <v>0</v>
      </c>
      <c r="H436" s="261" t="str">
        <f t="shared" si="25"/>
        <v/>
      </c>
      <c r="I436" s="260">
        <v>0</v>
      </c>
      <c r="J436" s="261" t="str">
        <f t="shared" si="26"/>
        <v/>
      </c>
      <c r="K436" s="260">
        <v>0</v>
      </c>
      <c r="L436" s="260">
        <v>0</v>
      </c>
      <c r="M436" s="261" t="str">
        <f t="shared" si="27"/>
        <v/>
      </c>
    </row>
    <row r="437" spans="1:13" x14ac:dyDescent="0.25">
      <c r="A437" s="259" t="s">
        <v>259</v>
      </c>
      <c r="B437" s="259" t="s">
        <v>456</v>
      </c>
      <c r="C437" s="260">
        <v>0</v>
      </c>
      <c r="D437" s="260">
        <v>0</v>
      </c>
      <c r="E437" s="261" t="str">
        <f t="shared" si="24"/>
        <v/>
      </c>
      <c r="F437" s="260">
        <v>0</v>
      </c>
      <c r="G437" s="260">
        <v>0</v>
      </c>
      <c r="H437" s="261" t="str">
        <f t="shared" si="25"/>
        <v/>
      </c>
      <c r="I437" s="260">
        <v>0</v>
      </c>
      <c r="J437" s="261" t="str">
        <f t="shared" si="26"/>
        <v/>
      </c>
      <c r="K437" s="260">
        <v>0</v>
      </c>
      <c r="L437" s="260">
        <v>0</v>
      </c>
      <c r="M437" s="261" t="str">
        <f t="shared" si="27"/>
        <v/>
      </c>
    </row>
    <row r="438" spans="1:13" x14ac:dyDescent="0.25">
      <c r="A438" s="259" t="s">
        <v>259</v>
      </c>
      <c r="B438" s="259" t="s">
        <v>419</v>
      </c>
      <c r="C438" s="260">
        <v>1716.60031</v>
      </c>
      <c r="D438" s="260">
        <v>88.610389999999995</v>
      </c>
      <c r="E438" s="261">
        <f t="shared" si="24"/>
        <v>-0.94838030176051868</v>
      </c>
      <c r="F438" s="260">
        <v>4455.1257800000003</v>
      </c>
      <c r="G438" s="260">
        <v>3109.7640000000001</v>
      </c>
      <c r="H438" s="261">
        <f t="shared" si="25"/>
        <v>-0.3019806502522584</v>
      </c>
      <c r="I438" s="260">
        <v>1928.27639</v>
      </c>
      <c r="J438" s="261">
        <f t="shared" si="26"/>
        <v>0.61271694043819114</v>
      </c>
      <c r="K438" s="260">
        <v>4455.1257800000003</v>
      </c>
      <c r="L438" s="260">
        <v>3109.7640000000001</v>
      </c>
      <c r="M438" s="261">
        <f t="shared" si="27"/>
        <v>-0.3019806502522584</v>
      </c>
    </row>
    <row r="439" spans="1:13" x14ac:dyDescent="0.25">
      <c r="A439" s="259" t="s">
        <v>259</v>
      </c>
      <c r="B439" s="259" t="s">
        <v>470</v>
      </c>
      <c r="C439" s="260">
        <v>0</v>
      </c>
      <c r="D439" s="260">
        <v>0</v>
      </c>
      <c r="E439" s="261" t="str">
        <f t="shared" si="24"/>
        <v/>
      </c>
      <c r="F439" s="260">
        <v>8.5077999999999996</v>
      </c>
      <c r="G439" s="260">
        <v>16.889469999999999</v>
      </c>
      <c r="H439" s="261">
        <f t="shared" si="25"/>
        <v>0.98517478078939336</v>
      </c>
      <c r="I439" s="260">
        <v>0</v>
      </c>
      <c r="J439" s="261" t="str">
        <f t="shared" si="26"/>
        <v/>
      </c>
      <c r="K439" s="260">
        <v>8.5077999999999996</v>
      </c>
      <c r="L439" s="260">
        <v>16.889469999999999</v>
      </c>
      <c r="M439" s="261">
        <f t="shared" si="27"/>
        <v>0.98517478078939336</v>
      </c>
    </row>
    <row r="440" spans="1:13" x14ac:dyDescent="0.25">
      <c r="A440" s="259" t="s">
        <v>259</v>
      </c>
      <c r="B440" s="259" t="s">
        <v>451</v>
      </c>
      <c r="C440" s="260">
        <v>0</v>
      </c>
      <c r="D440" s="260">
        <v>0</v>
      </c>
      <c r="E440" s="261" t="str">
        <f t="shared" si="24"/>
        <v/>
      </c>
      <c r="F440" s="260">
        <v>0</v>
      </c>
      <c r="G440" s="260">
        <v>0</v>
      </c>
      <c r="H440" s="261" t="str">
        <f t="shared" si="25"/>
        <v/>
      </c>
      <c r="I440" s="260">
        <v>19.340520000000001</v>
      </c>
      <c r="J440" s="261">
        <f t="shared" si="26"/>
        <v>-1</v>
      </c>
      <c r="K440" s="260">
        <v>0</v>
      </c>
      <c r="L440" s="260">
        <v>0</v>
      </c>
      <c r="M440" s="261" t="str">
        <f t="shared" si="27"/>
        <v/>
      </c>
    </row>
    <row r="441" spans="1:13" x14ac:dyDescent="0.25">
      <c r="A441" s="259" t="s">
        <v>259</v>
      </c>
      <c r="B441" s="259" t="s">
        <v>444</v>
      </c>
      <c r="C441" s="260">
        <v>0</v>
      </c>
      <c r="D441" s="260">
        <v>19.621929999999999</v>
      </c>
      <c r="E441" s="261" t="str">
        <f t="shared" si="24"/>
        <v/>
      </c>
      <c r="F441" s="260">
        <v>12.781420000000001</v>
      </c>
      <c r="G441" s="260">
        <v>31.19416</v>
      </c>
      <c r="H441" s="261">
        <f t="shared" si="25"/>
        <v>1.4405864137161597</v>
      </c>
      <c r="I441" s="260">
        <v>13.77393</v>
      </c>
      <c r="J441" s="261">
        <f t="shared" si="26"/>
        <v>1.2647247372391175</v>
      </c>
      <c r="K441" s="260">
        <v>12.781420000000001</v>
      </c>
      <c r="L441" s="260">
        <v>31.19416</v>
      </c>
      <c r="M441" s="261">
        <f t="shared" si="27"/>
        <v>1.4405864137161597</v>
      </c>
    </row>
    <row r="442" spans="1:13" x14ac:dyDescent="0.25">
      <c r="A442" s="259" t="s">
        <v>259</v>
      </c>
      <c r="B442" s="259" t="s">
        <v>425</v>
      </c>
      <c r="C442" s="260">
        <v>12.473380000000001</v>
      </c>
      <c r="D442" s="260">
        <v>0</v>
      </c>
      <c r="E442" s="261">
        <f t="shared" si="24"/>
        <v>-1</v>
      </c>
      <c r="F442" s="260">
        <v>288.84296000000001</v>
      </c>
      <c r="G442" s="260">
        <v>137.17788999999999</v>
      </c>
      <c r="H442" s="261">
        <f t="shared" si="25"/>
        <v>-0.5250779523932313</v>
      </c>
      <c r="I442" s="260">
        <v>274.13202999999999</v>
      </c>
      <c r="J442" s="261">
        <f t="shared" si="26"/>
        <v>-0.49959189373091495</v>
      </c>
      <c r="K442" s="260">
        <v>288.84296000000001</v>
      </c>
      <c r="L442" s="260">
        <v>137.17788999999999</v>
      </c>
      <c r="M442" s="261">
        <f t="shared" si="27"/>
        <v>-0.5250779523932313</v>
      </c>
    </row>
    <row r="443" spans="1:13" x14ac:dyDescent="0.25">
      <c r="A443" s="259" t="s">
        <v>259</v>
      </c>
      <c r="B443" s="259" t="s">
        <v>457</v>
      </c>
      <c r="C443" s="260">
        <v>0</v>
      </c>
      <c r="D443" s="260">
        <v>0</v>
      </c>
      <c r="E443" s="261" t="str">
        <f t="shared" si="24"/>
        <v/>
      </c>
      <c r="F443" s="260">
        <v>3.9012500000000001</v>
      </c>
      <c r="G443" s="260">
        <v>76.574960000000004</v>
      </c>
      <c r="H443" s="261">
        <f t="shared" si="25"/>
        <v>18.628314001922462</v>
      </c>
      <c r="I443" s="260">
        <v>6.0460000000000003</v>
      </c>
      <c r="J443" s="261">
        <f t="shared" si="26"/>
        <v>11.665391994707244</v>
      </c>
      <c r="K443" s="260">
        <v>3.9012500000000001</v>
      </c>
      <c r="L443" s="260">
        <v>76.574960000000004</v>
      </c>
      <c r="M443" s="261">
        <f t="shared" si="27"/>
        <v>18.628314001922462</v>
      </c>
    </row>
    <row r="444" spans="1:13" x14ac:dyDescent="0.25">
      <c r="A444" s="259" t="s">
        <v>259</v>
      </c>
      <c r="B444" s="259" t="s">
        <v>450</v>
      </c>
      <c r="C444" s="260">
        <v>0</v>
      </c>
      <c r="D444" s="260">
        <v>0</v>
      </c>
      <c r="E444" s="261" t="str">
        <f t="shared" si="24"/>
        <v/>
      </c>
      <c r="F444" s="260">
        <v>0</v>
      </c>
      <c r="G444" s="260">
        <v>98.177899999999994</v>
      </c>
      <c r="H444" s="261" t="str">
        <f t="shared" si="25"/>
        <v/>
      </c>
      <c r="I444" s="260">
        <v>21.267890000000001</v>
      </c>
      <c r="J444" s="261">
        <f t="shared" si="26"/>
        <v>3.6162501310661277</v>
      </c>
      <c r="K444" s="260">
        <v>0</v>
      </c>
      <c r="L444" s="260">
        <v>98.177899999999994</v>
      </c>
      <c r="M444" s="261" t="str">
        <f t="shared" si="27"/>
        <v/>
      </c>
    </row>
    <row r="445" spans="1:13" x14ac:dyDescent="0.25">
      <c r="A445" s="259" t="s">
        <v>259</v>
      </c>
      <c r="B445" s="259" t="s">
        <v>474</v>
      </c>
      <c r="C445" s="260">
        <v>0</v>
      </c>
      <c r="D445" s="260">
        <v>0</v>
      </c>
      <c r="E445" s="261" t="str">
        <f t="shared" si="24"/>
        <v/>
      </c>
      <c r="F445" s="260">
        <v>75.018820000000005</v>
      </c>
      <c r="G445" s="260">
        <v>153.09737000000001</v>
      </c>
      <c r="H445" s="261">
        <f t="shared" si="25"/>
        <v>1.0407861653915642</v>
      </c>
      <c r="I445" s="260">
        <v>340.07463999999999</v>
      </c>
      <c r="J445" s="261">
        <f t="shared" si="26"/>
        <v>-0.54981244705574039</v>
      </c>
      <c r="K445" s="260">
        <v>75.018820000000005</v>
      </c>
      <c r="L445" s="260">
        <v>153.09737000000001</v>
      </c>
      <c r="M445" s="261">
        <f t="shared" si="27"/>
        <v>1.0407861653915642</v>
      </c>
    </row>
    <row r="446" spans="1:13" x14ac:dyDescent="0.25">
      <c r="A446" s="259" t="s">
        <v>259</v>
      </c>
      <c r="B446" s="259" t="s">
        <v>446</v>
      </c>
      <c r="C446" s="260">
        <v>0</v>
      </c>
      <c r="D446" s="260">
        <v>0</v>
      </c>
      <c r="E446" s="261" t="str">
        <f t="shared" si="24"/>
        <v/>
      </c>
      <c r="F446" s="260">
        <v>0</v>
      </c>
      <c r="G446" s="260">
        <v>0</v>
      </c>
      <c r="H446" s="261" t="str">
        <f t="shared" si="25"/>
        <v/>
      </c>
      <c r="I446" s="260">
        <v>0</v>
      </c>
      <c r="J446" s="261" t="str">
        <f t="shared" si="26"/>
        <v/>
      </c>
      <c r="K446" s="260">
        <v>0</v>
      </c>
      <c r="L446" s="260">
        <v>0</v>
      </c>
      <c r="M446" s="261" t="str">
        <f t="shared" si="27"/>
        <v/>
      </c>
    </row>
    <row r="447" spans="1:13" x14ac:dyDescent="0.25">
      <c r="A447" s="259" t="s">
        <v>259</v>
      </c>
      <c r="B447" s="259" t="s">
        <v>486</v>
      </c>
      <c r="C447" s="260">
        <v>0</v>
      </c>
      <c r="D447" s="260">
        <v>0</v>
      </c>
      <c r="E447" s="261" t="str">
        <f t="shared" si="24"/>
        <v/>
      </c>
      <c r="F447" s="260">
        <v>0</v>
      </c>
      <c r="G447" s="260">
        <v>0</v>
      </c>
      <c r="H447" s="261" t="str">
        <f t="shared" si="25"/>
        <v/>
      </c>
      <c r="I447" s="260">
        <v>0</v>
      </c>
      <c r="J447" s="261" t="str">
        <f t="shared" si="26"/>
        <v/>
      </c>
      <c r="K447" s="260">
        <v>0</v>
      </c>
      <c r="L447" s="260">
        <v>0</v>
      </c>
      <c r="M447" s="261" t="str">
        <f t="shared" si="27"/>
        <v/>
      </c>
    </row>
    <row r="448" spans="1:13" x14ac:dyDescent="0.25">
      <c r="A448" s="259" t="s">
        <v>259</v>
      </c>
      <c r="B448" s="259" t="s">
        <v>489</v>
      </c>
      <c r="C448" s="260">
        <v>0</v>
      </c>
      <c r="D448" s="260">
        <v>0</v>
      </c>
      <c r="E448" s="261" t="str">
        <f t="shared" si="24"/>
        <v/>
      </c>
      <c r="F448" s="260">
        <v>0</v>
      </c>
      <c r="G448" s="260">
        <v>0</v>
      </c>
      <c r="H448" s="261" t="str">
        <f t="shared" si="25"/>
        <v/>
      </c>
      <c r="I448" s="260">
        <v>0</v>
      </c>
      <c r="J448" s="261" t="str">
        <f t="shared" si="26"/>
        <v/>
      </c>
      <c r="K448" s="260">
        <v>0</v>
      </c>
      <c r="L448" s="260">
        <v>0</v>
      </c>
      <c r="M448" s="261" t="str">
        <f t="shared" si="27"/>
        <v/>
      </c>
    </row>
    <row r="449" spans="1:13" x14ac:dyDescent="0.25">
      <c r="A449" s="259" t="s">
        <v>259</v>
      </c>
      <c r="B449" s="259" t="s">
        <v>435</v>
      </c>
      <c r="C449" s="260">
        <v>0</v>
      </c>
      <c r="D449" s="260">
        <v>0</v>
      </c>
      <c r="E449" s="261" t="str">
        <f t="shared" si="24"/>
        <v/>
      </c>
      <c r="F449" s="260">
        <v>35.065309999999997</v>
      </c>
      <c r="G449" s="260">
        <v>261.03573</v>
      </c>
      <c r="H449" s="261">
        <f t="shared" si="25"/>
        <v>6.4442727014248566</v>
      </c>
      <c r="I449" s="260">
        <v>148.85638</v>
      </c>
      <c r="J449" s="261">
        <f t="shared" si="26"/>
        <v>0.75360794075470605</v>
      </c>
      <c r="K449" s="260">
        <v>35.065309999999997</v>
      </c>
      <c r="L449" s="260">
        <v>261.03573</v>
      </c>
      <c r="M449" s="261">
        <f t="shared" si="27"/>
        <v>6.4442727014248566</v>
      </c>
    </row>
    <row r="450" spans="1:13" x14ac:dyDescent="0.25">
      <c r="A450" s="259" t="s">
        <v>259</v>
      </c>
      <c r="B450" s="259" t="s">
        <v>421</v>
      </c>
      <c r="C450" s="260">
        <v>167.30269000000001</v>
      </c>
      <c r="D450" s="260">
        <v>109.07987</v>
      </c>
      <c r="E450" s="261">
        <f t="shared" si="24"/>
        <v>-0.34800886943300202</v>
      </c>
      <c r="F450" s="260">
        <v>1505.92346</v>
      </c>
      <c r="G450" s="260">
        <v>1319.05863</v>
      </c>
      <c r="H450" s="261">
        <f t="shared" si="25"/>
        <v>-0.12408653890019083</v>
      </c>
      <c r="I450" s="260">
        <v>1716.16077</v>
      </c>
      <c r="J450" s="261">
        <f t="shared" si="26"/>
        <v>-0.23138982485889126</v>
      </c>
      <c r="K450" s="260">
        <v>1505.92346</v>
      </c>
      <c r="L450" s="260">
        <v>1319.05863</v>
      </c>
      <c r="M450" s="261">
        <f t="shared" si="27"/>
        <v>-0.12408653890019083</v>
      </c>
    </row>
    <row r="451" spans="1:13" x14ac:dyDescent="0.25">
      <c r="A451" s="259" t="s">
        <v>259</v>
      </c>
      <c r="B451" s="259" t="s">
        <v>458</v>
      </c>
      <c r="C451" s="260">
        <v>0</v>
      </c>
      <c r="D451" s="260">
        <v>0</v>
      </c>
      <c r="E451" s="261" t="str">
        <f t="shared" si="24"/>
        <v/>
      </c>
      <c r="F451" s="260">
        <v>0</v>
      </c>
      <c r="G451" s="260">
        <v>0</v>
      </c>
      <c r="H451" s="261" t="str">
        <f t="shared" si="25"/>
        <v/>
      </c>
      <c r="I451" s="260">
        <v>89.792689999999993</v>
      </c>
      <c r="J451" s="261">
        <f t="shared" si="26"/>
        <v>-1</v>
      </c>
      <c r="K451" s="260">
        <v>0</v>
      </c>
      <c r="L451" s="260">
        <v>0</v>
      </c>
      <c r="M451" s="261" t="str">
        <f t="shared" si="27"/>
        <v/>
      </c>
    </row>
    <row r="452" spans="1:13" x14ac:dyDescent="0.25">
      <c r="A452" s="259" t="s">
        <v>259</v>
      </c>
      <c r="B452" s="259" t="s">
        <v>430</v>
      </c>
      <c r="C452" s="260">
        <v>6.9774099999999999</v>
      </c>
      <c r="D452" s="260">
        <v>7.2501899999999999</v>
      </c>
      <c r="E452" s="261">
        <f t="shared" si="24"/>
        <v>3.9094735725720531E-2</v>
      </c>
      <c r="F452" s="260">
        <v>427.20566000000002</v>
      </c>
      <c r="G452" s="260">
        <v>357.55151999999998</v>
      </c>
      <c r="H452" s="261">
        <f t="shared" si="25"/>
        <v>-0.16304592031856513</v>
      </c>
      <c r="I452" s="260">
        <v>199.96449000000001</v>
      </c>
      <c r="J452" s="261">
        <f t="shared" si="26"/>
        <v>0.78807507272916277</v>
      </c>
      <c r="K452" s="260">
        <v>427.20566000000002</v>
      </c>
      <c r="L452" s="260">
        <v>357.55151999999998</v>
      </c>
      <c r="M452" s="261">
        <f t="shared" si="27"/>
        <v>-0.16304592031856513</v>
      </c>
    </row>
    <row r="453" spans="1:13" x14ac:dyDescent="0.25">
      <c r="A453" s="259" t="s">
        <v>259</v>
      </c>
      <c r="B453" s="259" t="s">
        <v>448</v>
      </c>
      <c r="C453" s="260">
        <v>0</v>
      </c>
      <c r="D453" s="260">
        <v>0</v>
      </c>
      <c r="E453" s="261" t="str">
        <f t="shared" ref="E453:E516" si="28">IF(C453=0,"",(D453/C453-1))</f>
        <v/>
      </c>
      <c r="F453" s="260">
        <v>10.23109</v>
      </c>
      <c r="G453" s="260">
        <v>0</v>
      </c>
      <c r="H453" s="261">
        <f t="shared" ref="H453:H516" si="29">IF(F453=0,"",(G453/F453-1))</f>
        <v>-1</v>
      </c>
      <c r="I453" s="260">
        <v>0</v>
      </c>
      <c r="J453" s="261" t="str">
        <f t="shared" ref="J453:J516" si="30">IF(I453=0,"",(G453/I453-1))</f>
        <v/>
      </c>
      <c r="K453" s="260">
        <v>10.23109</v>
      </c>
      <c r="L453" s="260">
        <v>0</v>
      </c>
      <c r="M453" s="261">
        <f t="shared" ref="M453:M516" si="31">IF(K453=0,"",(L453/K453-1))</f>
        <v>-1</v>
      </c>
    </row>
    <row r="454" spans="1:13" x14ac:dyDescent="0.25">
      <c r="A454" s="259" t="s">
        <v>259</v>
      </c>
      <c r="B454" s="259" t="s">
        <v>417</v>
      </c>
      <c r="C454" s="260">
        <v>3423.51971</v>
      </c>
      <c r="D454" s="260">
        <v>1041.80988</v>
      </c>
      <c r="E454" s="261">
        <f t="shared" si="28"/>
        <v>-0.69569040979758223</v>
      </c>
      <c r="F454" s="260">
        <v>35654.438000000002</v>
      </c>
      <c r="G454" s="260">
        <v>31847.362580000001</v>
      </c>
      <c r="H454" s="261">
        <f t="shared" si="29"/>
        <v>-0.1067770418930738</v>
      </c>
      <c r="I454" s="260">
        <v>40334.333149999999</v>
      </c>
      <c r="J454" s="261">
        <f t="shared" si="30"/>
        <v>-0.21041554197605461</v>
      </c>
      <c r="K454" s="260">
        <v>35654.438000000002</v>
      </c>
      <c r="L454" s="260">
        <v>31847.362580000001</v>
      </c>
      <c r="M454" s="261">
        <f t="shared" si="31"/>
        <v>-0.1067770418930738</v>
      </c>
    </row>
    <row r="455" spans="1:13" x14ac:dyDescent="0.25">
      <c r="A455" s="259" t="s">
        <v>259</v>
      </c>
      <c r="B455" s="259" t="s">
        <v>420</v>
      </c>
      <c r="C455" s="260">
        <v>70.644000000000005</v>
      </c>
      <c r="D455" s="260">
        <v>98.959069999999997</v>
      </c>
      <c r="E455" s="261">
        <f t="shared" si="28"/>
        <v>0.4008135156559649</v>
      </c>
      <c r="F455" s="260">
        <v>1546.2727500000001</v>
      </c>
      <c r="G455" s="260">
        <v>3555.64644</v>
      </c>
      <c r="H455" s="261">
        <f t="shared" si="29"/>
        <v>1.2994949888368659</v>
      </c>
      <c r="I455" s="260">
        <v>2475.3342600000001</v>
      </c>
      <c r="J455" s="261">
        <f t="shared" si="30"/>
        <v>0.43643082772990827</v>
      </c>
      <c r="K455" s="260">
        <v>1546.2727500000001</v>
      </c>
      <c r="L455" s="260">
        <v>3555.64644</v>
      </c>
      <c r="M455" s="261">
        <f t="shared" si="31"/>
        <v>1.2994949888368659</v>
      </c>
    </row>
    <row r="456" spans="1:13" x14ac:dyDescent="0.25">
      <c r="A456" s="259" t="s">
        <v>259</v>
      </c>
      <c r="B456" s="259" t="s">
        <v>454</v>
      </c>
      <c r="C456" s="260">
        <v>36.769399999999997</v>
      </c>
      <c r="D456" s="260">
        <v>36.554670000000002</v>
      </c>
      <c r="E456" s="261">
        <f t="shared" si="28"/>
        <v>-5.8399103602451152E-3</v>
      </c>
      <c r="F456" s="260">
        <v>49.303350000000002</v>
      </c>
      <c r="G456" s="260">
        <v>134.43235999999999</v>
      </c>
      <c r="H456" s="261">
        <f t="shared" si="29"/>
        <v>1.7266374394437696</v>
      </c>
      <c r="I456" s="260">
        <v>138.47379000000001</v>
      </c>
      <c r="J456" s="261">
        <f t="shared" si="30"/>
        <v>-2.9185523123184676E-2</v>
      </c>
      <c r="K456" s="260">
        <v>49.303350000000002</v>
      </c>
      <c r="L456" s="260">
        <v>134.43235999999999</v>
      </c>
      <c r="M456" s="261">
        <f t="shared" si="31"/>
        <v>1.7266374394437696</v>
      </c>
    </row>
    <row r="457" spans="1:13" x14ac:dyDescent="0.25">
      <c r="A457" s="259" t="s">
        <v>259</v>
      </c>
      <c r="B457" s="259" t="s">
        <v>447</v>
      </c>
      <c r="C457" s="260">
        <v>33.816490000000002</v>
      </c>
      <c r="D457" s="260">
        <v>17.478760000000001</v>
      </c>
      <c r="E457" s="261">
        <f t="shared" si="28"/>
        <v>-0.48312908879661964</v>
      </c>
      <c r="F457" s="260">
        <v>116.49966999999999</v>
      </c>
      <c r="G457" s="260">
        <v>172.29615999999999</v>
      </c>
      <c r="H457" s="261">
        <f t="shared" si="29"/>
        <v>0.47894118498361404</v>
      </c>
      <c r="I457" s="260">
        <v>245.02789999999999</v>
      </c>
      <c r="J457" s="261">
        <f t="shared" si="30"/>
        <v>-0.29683044257409053</v>
      </c>
      <c r="K457" s="260">
        <v>116.49966999999999</v>
      </c>
      <c r="L457" s="260">
        <v>172.29615999999999</v>
      </c>
      <c r="M457" s="261">
        <f t="shared" si="31"/>
        <v>0.47894118498361404</v>
      </c>
    </row>
    <row r="458" spans="1:13" x14ac:dyDescent="0.25">
      <c r="A458" s="259" t="s">
        <v>259</v>
      </c>
      <c r="B458" s="259" t="s">
        <v>462</v>
      </c>
      <c r="C458" s="260">
        <v>0</v>
      </c>
      <c r="D458" s="260">
        <v>0</v>
      </c>
      <c r="E458" s="261" t="str">
        <f t="shared" si="28"/>
        <v/>
      </c>
      <c r="F458" s="260">
        <v>135.04279</v>
      </c>
      <c r="G458" s="260">
        <v>27.60352</v>
      </c>
      <c r="H458" s="261">
        <f t="shared" si="29"/>
        <v>-0.79559427052714182</v>
      </c>
      <c r="I458" s="260">
        <v>0</v>
      </c>
      <c r="J458" s="261" t="str">
        <f t="shared" si="30"/>
        <v/>
      </c>
      <c r="K458" s="260">
        <v>135.04279</v>
      </c>
      <c r="L458" s="260">
        <v>27.60352</v>
      </c>
      <c r="M458" s="261">
        <f t="shared" si="31"/>
        <v>-0.79559427052714182</v>
      </c>
    </row>
    <row r="459" spans="1:13" x14ac:dyDescent="0.25">
      <c r="A459" s="259" t="s">
        <v>259</v>
      </c>
      <c r="B459" s="259" t="s">
        <v>429</v>
      </c>
      <c r="C459" s="260">
        <v>19.917619999999999</v>
      </c>
      <c r="D459" s="260">
        <v>76.950810000000004</v>
      </c>
      <c r="E459" s="261">
        <f t="shared" si="28"/>
        <v>2.8634540673032225</v>
      </c>
      <c r="F459" s="260">
        <v>526.85173999999995</v>
      </c>
      <c r="G459" s="260">
        <v>465.79741999999999</v>
      </c>
      <c r="H459" s="261">
        <f t="shared" si="29"/>
        <v>-0.11588520140409897</v>
      </c>
      <c r="I459" s="260">
        <v>779.68492000000003</v>
      </c>
      <c r="J459" s="261">
        <f t="shared" si="30"/>
        <v>-0.40258249447738459</v>
      </c>
      <c r="K459" s="260">
        <v>526.85173999999995</v>
      </c>
      <c r="L459" s="260">
        <v>465.79741999999999</v>
      </c>
      <c r="M459" s="261">
        <f t="shared" si="31"/>
        <v>-0.11588520140409897</v>
      </c>
    </row>
    <row r="460" spans="1:13" x14ac:dyDescent="0.25">
      <c r="A460" s="259" t="s">
        <v>259</v>
      </c>
      <c r="B460" s="259" t="s">
        <v>491</v>
      </c>
      <c r="C460" s="260">
        <v>0</v>
      </c>
      <c r="D460" s="260">
        <v>0</v>
      </c>
      <c r="E460" s="261" t="str">
        <f t="shared" si="28"/>
        <v/>
      </c>
      <c r="F460" s="260">
        <v>0</v>
      </c>
      <c r="G460" s="260">
        <v>0</v>
      </c>
      <c r="H460" s="261" t="str">
        <f t="shared" si="29"/>
        <v/>
      </c>
      <c r="I460" s="260">
        <v>0</v>
      </c>
      <c r="J460" s="261" t="str">
        <f t="shared" si="30"/>
        <v/>
      </c>
      <c r="K460" s="260">
        <v>0</v>
      </c>
      <c r="L460" s="260">
        <v>0</v>
      </c>
      <c r="M460" s="261" t="str">
        <f t="shared" si="31"/>
        <v/>
      </c>
    </row>
    <row r="461" spans="1:13" x14ac:dyDescent="0.25">
      <c r="A461" s="259" t="s">
        <v>259</v>
      </c>
      <c r="B461" s="259" t="s">
        <v>464</v>
      </c>
      <c r="C461" s="260">
        <v>0</v>
      </c>
      <c r="D461" s="260">
        <v>14.022</v>
      </c>
      <c r="E461" s="261" t="str">
        <f t="shared" si="28"/>
        <v/>
      </c>
      <c r="F461" s="260">
        <v>92.755080000000007</v>
      </c>
      <c r="G461" s="260">
        <v>114.05287</v>
      </c>
      <c r="H461" s="261">
        <f t="shared" si="29"/>
        <v>0.22961319207530195</v>
      </c>
      <c r="I461" s="260">
        <v>83.082080000000005</v>
      </c>
      <c r="J461" s="261">
        <f t="shared" si="30"/>
        <v>0.37277340673223391</v>
      </c>
      <c r="K461" s="260">
        <v>92.755080000000007</v>
      </c>
      <c r="L461" s="260">
        <v>114.05287</v>
      </c>
      <c r="M461" s="261">
        <f t="shared" si="31"/>
        <v>0.22961319207530195</v>
      </c>
    </row>
    <row r="462" spans="1:13" x14ac:dyDescent="0.25">
      <c r="A462" s="259" t="s">
        <v>259</v>
      </c>
      <c r="B462" s="259" t="s">
        <v>453</v>
      </c>
      <c r="C462" s="260">
        <v>0</v>
      </c>
      <c r="D462" s="260">
        <v>0</v>
      </c>
      <c r="E462" s="261" t="str">
        <f t="shared" si="28"/>
        <v/>
      </c>
      <c r="F462" s="260">
        <v>138.55167</v>
      </c>
      <c r="G462" s="260">
        <v>224.66669999999999</v>
      </c>
      <c r="H462" s="261">
        <f t="shared" si="29"/>
        <v>0.62153729363204357</v>
      </c>
      <c r="I462" s="260">
        <v>196.56181000000001</v>
      </c>
      <c r="J462" s="261">
        <f t="shared" si="30"/>
        <v>0.14298245422139733</v>
      </c>
      <c r="K462" s="260">
        <v>138.55167</v>
      </c>
      <c r="L462" s="260">
        <v>224.66669999999999</v>
      </c>
      <c r="M462" s="261">
        <f t="shared" si="31"/>
        <v>0.62153729363204357</v>
      </c>
    </row>
    <row r="463" spans="1:13" x14ac:dyDescent="0.25">
      <c r="A463" s="259" t="s">
        <v>259</v>
      </c>
      <c r="B463" s="259" t="s">
        <v>433</v>
      </c>
      <c r="C463" s="260">
        <v>0</v>
      </c>
      <c r="D463" s="260">
        <v>0</v>
      </c>
      <c r="E463" s="261" t="str">
        <f t="shared" si="28"/>
        <v/>
      </c>
      <c r="F463" s="260">
        <v>55.254519999999999</v>
      </c>
      <c r="G463" s="260">
        <v>36.376600000000003</v>
      </c>
      <c r="H463" s="261">
        <f t="shared" si="29"/>
        <v>-0.34165385926798375</v>
      </c>
      <c r="I463" s="260">
        <v>219.56786</v>
      </c>
      <c r="J463" s="261">
        <f t="shared" si="30"/>
        <v>-0.83432639002812159</v>
      </c>
      <c r="K463" s="260">
        <v>55.254519999999999</v>
      </c>
      <c r="L463" s="260">
        <v>36.376600000000003</v>
      </c>
      <c r="M463" s="261">
        <f t="shared" si="31"/>
        <v>-0.34165385926798375</v>
      </c>
    </row>
    <row r="464" spans="1:13" x14ac:dyDescent="0.25">
      <c r="A464" s="259" t="s">
        <v>259</v>
      </c>
      <c r="B464" s="259" t="s">
        <v>418</v>
      </c>
      <c r="C464" s="260">
        <v>27.378039999999999</v>
      </c>
      <c r="D464" s="260">
        <v>73.051289999999995</v>
      </c>
      <c r="E464" s="261">
        <f t="shared" si="28"/>
        <v>1.6682439648711158</v>
      </c>
      <c r="F464" s="260">
        <v>5435.5103600000002</v>
      </c>
      <c r="G464" s="260">
        <v>1840.0879500000001</v>
      </c>
      <c r="H464" s="261">
        <f t="shared" si="29"/>
        <v>-0.66146914859343586</v>
      </c>
      <c r="I464" s="260">
        <v>2560.1920700000001</v>
      </c>
      <c r="J464" s="261">
        <f t="shared" si="30"/>
        <v>-0.28126956896636268</v>
      </c>
      <c r="K464" s="260">
        <v>5435.5103600000002</v>
      </c>
      <c r="L464" s="260">
        <v>1840.0879500000001</v>
      </c>
      <c r="M464" s="261">
        <f t="shared" si="31"/>
        <v>-0.66146914859343586</v>
      </c>
    </row>
    <row r="465" spans="1:13" x14ac:dyDescent="0.25">
      <c r="A465" s="259" t="s">
        <v>259</v>
      </c>
      <c r="B465" s="259" t="s">
        <v>427</v>
      </c>
      <c r="C465" s="260">
        <v>0</v>
      </c>
      <c r="D465" s="260">
        <v>0.43664999999999998</v>
      </c>
      <c r="E465" s="261" t="str">
        <f t="shared" si="28"/>
        <v/>
      </c>
      <c r="F465" s="260">
        <v>431.66912000000002</v>
      </c>
      <c r="G465" s="260">
        <v>717.36215000000004</v>
      </c>
      <c r="H465" s="261">
        <f t="shared" si="29"/>
        <v>0.66183337367287232</v>
      </c>
      <c r="I465" s="260">
        <v>640.39274</v>
      </c>
      <c r="J465" s="261">
        <f t="shared" si="30"/>
        <v>0.12019094719905787</v>
      </c>
      <c r="K465" s="260">
        <v>431.66912000000002</v>
      </c>
      <c r="L465" s="260">
        <v>717.36215000000004</v>
      </c>
      <c r="M465" s="261">
        <f t="shared" si="31"/>
        <v>0.66183337367287232</v>
      </c>
    </row>
    <row r="466" spans="1:13" x14ac:dyDescent="0.25">
      <c r="A466" s="259" t="s">
        <v>259</v>
      </c>
      <c r="B466" s="259" t="s">
        <v>445</v>
      </c>
      <c r="C466" s="260">
        <v>0</v>
      </c>
      <c r="D466" s="260">
        <v>15.664059999999999</v>
      </c>
      <c r="E466" s="261" t="str">
        <f t="shared" si="28"/>
        <v/>
      </c>
      <c r="F466" s="260">
        <v>147.51796999999999</v>
      </c>
      <c r="G466" s="260">
        <v>196.54078999999999</v>
      </c>
      <c r="H466" s="261">
        <f t="shared" si="29"/>
        <v>0.33231761527087178</v>
      </c>
      <c r="I466" s="260">
        <v>51.092460000000003</v>
      </c>
      <c r="J466" s="261">
        <f t="shared" si="30"/>
        <v>2.8467670180688103</v>
      </c>
      <c r="K466" s="260">
        <v>147.51796999999999</v>
      </c>
      <c r="L466" s="260">
        <v>196.54078999999999</v>
      </c>
      <c r="M466" s="261">
        <f t="shared" si="31"/>
        <v>0.33231761527087178</v>
      </c>
    </row>
    <row r="467" spans="1:13" x14ac:dyDescent="0.25">
      <c r="A467" s="259" t="s">
        <v>259</v>
      </c>
      <c r="B467" s="259" t="s">
        <v>443</v>
      </c>
      <c r="C467" s="260">
        <v>0</v>
      </c>
      <c r="D467" s="260">
        <v>0</v>
      </c>
      <c r="E467" s="261" t="str">
        <f t="shared" si="28"/>
        <v/>
      </c>
      <c r="F467" s="260">
        <v>34.517440000000001</v>
      </c>
      <c r="G467" s="260">
        <v>234.00257999999999</v>
      </c>
      <c r="H467" s="261">
        <f t="shared" si="29"/>
        <v>5.7792565149675061</v>
      </c>
      <c r="I467" s="260">
        <v>70.931510000000003</v>
      </c>
      <c r="J467" s="261">
        <f t="shared" si="30"/>
        <v>2.2989933528836475</v>
      </c>
      <c r="K467" s="260">
        <v>34.517440000000001</v>
      </c>
      <c r="L467" s="260">
        <v>234.00257999999999</v>
      </c>
      <c r="M467" s="261">
        <f t="shared" si="31"/>
        <v>5.7792565149675061</v>
      </c>
    </row>
    <row r="468" spans="1:13" x14ac:dyDescent="0.25">
      <c r="A468" s="259" t="s">
        <v>259</v>
      </c>
      <c r="B468" s="259" t="s">
        <v>424</v>
      </c>
      <c r="C468" s="260">
        <v>38.728459999999998</v>
      </c>
      <c r="D468" s="260">
        <v>0</v>
      </c>
      <c r="E468" s="261">
        <f t="shared" si="28"/>
        <v>-1</v>
      </c>
      <c r="F468" s="260">
        <v>377.77381000000003</v>
      </c>
      <c r="G468" s="260">
        <v>355.78192000000001</v>
      </c>
      <c r="H468" s="261">
        <f t="shared" si="29"/>
        <v>-5.821443789340508E-2</v>
      </c>
      <c r="I468" s="260">
        <v>1961.03755</v>
      </c>
      <c r="J468" s="261">
        <f t="shared" si="30"/>
        <v>-0.81857465197441015</v>
      </c>
      <c r="K468" s="260">
        <v>377.77381000000003</v>
      </c>
      <c r="L468" s="260">
        <v>355.78192000000001</v>
      </c>
      <c r="M468" s="261">
        <f t="shared" si="31"/>
        <v>-5.821443789340508E-2</v>
      </c>
    </row>
    <row r="469" spans="1:13" x14ac:dyDescent="0.25">
      <c r="A469" s="259" t="s">
        <v>259</v>
      </c>
      <c r="B469" s="259" t="s">
        <v>438</v>
      </c>
      <c r="C469" s="260">
        <v>0</v>
      </c>
      <c r="D469" s="260">
        <v>0</v>
      </c>
      <c r="E469" s="261" t="str">
        <f t="shared" si="28"/>
        <v/>
      </c>
      <c r="F469" s="260">
        <v>0</v>
      </c>
      <c r="G469" s="260">
        <v>8.3969500000000004</v>
      </c>
      <c r="H469" s="261" t="str">
        <f t="shared" si="29"/>
        <v/>
      </c>
      <c r="I469" s="260">
        <v>0</v>
      </c>
      <c r="J469" s="261" t="str">
        <f t="shared" si="30"/>
        <v/>
      </c>
      <c r="K469" s="260">
        <v>0</v>
      </c>
      <c r="L469" s="260">
        <v>8.3969500000000004</v>
      </c>
      <c r="M469" s="261" t="str">
        <f t="shared" si="31"/>
        <v/>
      </c>
    </row>
    <row r="470" spans="1:13" x14ac:dyDescent="0.25">
      <c r="A470" s="259" t="s">
        <v>259</v>
      </c>
      <c r="B470" s="259" t="s">
        <v>426</v>
      </c>
      <c r="C470" s="260">
        <v>0</v>
      </c>
      <c r="D470" s="260">
        <v>0</v>
      </c>
      <c r="E470" s="261" t="str">
        <f t="shared" si="28"/>
        <v/>
      </c>
      <c r="F470" s="260">
        <v>477.46156999999999</v>
      </c>
      <c r="G470" s="260">
        <v>67.449150000000003</v>
      </c>
      <c r="H470" s="261">
        <f t="shared" si="29"/>
        <v>-0.85873386626697512</v>
      </c>
      <c r="I470" s="260">
        <v>179.45971</v>
      </c>
      <c r="J470" s="261">
        <f t="shared" si="30"/>
        <v>-0.62415435754353998</v>
      </c>
      <c r="K470" s="260">
        <v>477.46156999999999</v>
      </c>
      <c r="L470" s="260">
        <v>67.449150000000003</v>
      </c>
      <c r="M470" s="261">
        <f t="shared" si="31"/>
        <v>-0.85873386626697512</v>
      </c>
    </row>
    <row r="471" spans="1:13" x14ac:dyDescent="0.25">
      <c r="A471" s="259" t="s">
        <v>259</v>
      </c>
      <c r="B471" s="259" t="s">
        <v>440</v>
      </c>
      <c r="C471" s="260">
        <v>0</v>
      </c>
      <c r="D471" s="260">
        <v>0</v>
      </c>
      <c r="E471" s="261" t="str">
        <f t="shared" si="28"/>
        <v/>
      </c>
      <c r="F471" s="260">
        <v>149.47892999999999</v>
      </c>
      <c r="G471" s="260">
        <v>63.91337</v>
      </c>
      <c r="H471" s="261">
        <f t="shared" si="29"/>
        <v>-0.57242555857203414</v>
      </c>
      <c r="I471" s="260">
        <v>96.539389999999997</v>
      </c>
      <c r="J471" s="261">
        <f t="shared" si="30"/>
        <v>-0.33795552261102957</v>
      </c>
      <c r="K471" s="260">
        <v>149.47892999999999</v>
      </c>
      <c r="L471" s="260">
        <v>63.91337</v>
      </c>
      <c r="M471" s="261">
        <f t="shared" si="31"/>
        <v>-0.57242555857203414</v>
      </c>
    </row>
    <row r="472" spans="1:13" x14ac:dyDescent="0.25">
      <c r="A472" s="259" t="s">
        <v>259</v>
      </c>
      <c r="B472" s="259" t="s">
        <v>490</v>
      </c>
      <c r="C472" s="260">
        <v>0</v>
      </c>
      <c r="D472" s="260">
        <v>0</v>
      </c>
      <c r="E472" s="261" t="str">
        <f t="shared" si="28"/>
        <v/>
      </c>
      <c r="F472" s="260">
        <v>40.754280000000001</v>
      </c>
      <c r="G472" s="260">
        <v>0</v>
      </c>
      <c r="H472" s="261">
        <f t="shared" si="29"/>
        <v>-1</v>
      </c>
      <c r="I472" s="260">
        <v>0</v>
      </c>
      <c r="J472" s="261" t="str">
        <f t="shared" si="30"/>
        <v/>
      </c>
      <c r="K472" s="260">
        <v>40.754280000000001</v>
      </c>
      <c r="L472" s="260">
        <v>0</v>
      </c>
      <c r="M472" s="261">
        <f t="shared" si="31"/>
        <v>-1</v>
      </c>
    </row>
    <row r="473" spans="1:13" x14ac:dyDescent="0.25">
      <c r="A473" s="259" t="s">
        <v>259</v>
      </c>
      <c r="B473" s="259" t="s">
        <v>465</v>
      </c>
      <c r="C473" s="260">
        <v>0</v>
      </c>
      <c r="D473" s="260">
        <v>0</v>
      </c>
      <c r="E473" s="261" t="str">
        <f t="shared" si="28"/>
        <v/>
      </c>
      <c r="F473" s="260">
        <v>15.300269999999999</v>
      </c>
      <c r="G473" s="260">
        <v>0</v>
      </c>
      <c r="H473" s="261">
        <f t="shared" si="29"/>
        <v>-1</v>
      </c>
      <c r="I473" s="260">
        <v>0</v>
      </c>
      <c r="J473" s="261" t="str">
        <f t="shared" si="30"/>
        <v/>
      </c>
      <c r="K473" s="260">
        <v>15.300269999999999</v>
      </c>
      <c r="L473" s="260">
        <v>0</v>
      </c>
      <c r="M473" s="261">
        <f t="shared" si="31"/>
        <v>-1</v>
      </c>
    </row>
    <row r="474" spans="1:13" x14ac:dyDescent="0.25">
      <c r="A474" s="259" t="s">
        <v>259</v>
      </c>
      <c r="B474" s="259" t="s">
        <v>479</v>
      </c>
      <c r="C474" s="260">
        <v>0</v>
      </c>
      <c r="D474" s="260">
        <v>0</v>
      </c>
      <c r="E474" s="261" t="str">
        <f t="shared" si="28"/>
        <v/>
      </c>
      <c r="F474" s="260">
        <v>0</v>
      </c>
      <c r="G474" s="260">
        <v>0</v>
      </c>
      <c r="H474" s="261" t="str">
        <f t="shared" si="29"/>
        <v/>
      </c>
      <c r="I474" s="260">
        <v>0</v>
      </c>
      <c r="J474" s="261" t="str">
        <f t="shared" si="30"/>
        <v/>
      </c>
      <c r="K474" s="260">
        <v>0</v>
      </c>
      <c r="L474" s="260">
        <v>0</v>
      </c>
      <c r="M474" s="261" t="str">
        <f t="shared" si="31"/>
        <v/>
      </c>
    </row>
    <row r="475" spans="1:13" x14ac:dyDescent="0.25">
      <c r="A475" s="259" t="s">
        <v>259</v>
      </c>
      <c r="B475" s="259" t="s">
        <v>455</v>
      </c>
      <c r="C475" s="260">
        <v>0</v>
      </c>
      <c r="D475" s="260">
        <v>0</v>
      </c>
      <c r="E475" s="261" t="str">
        <f t="shared" si="28"/>
        <v/>
      </c>
      <c r="F475" s="260">
        <v>268.40395000000001</v>
      </c>
      <c r="G475" s="260">
        <v>137.96637999999999</v>
      </c>
      <c r="H475" s="261">
        <f t="shared" si="29"/>
        <v>-0.4859748524565306</v>
      </c>
      <c r="I475" s="260">
        <v>138.26249000000001</v>
      </c>
      <c r="J475" s="261">
        <f t="shared" si="30"/>
        <v>-2.1416510002100209E-3</v>
      </c>
      <c r="K475" s="260">
        <v>268.40395000000001</v>
      </c>
      <c r="L475" s="260">
        <v>137.96637999999999</v>
      </c>
      <c r="M475" s="261">
        <f t="shared" si="31"/>
        <v>-0.4859748524565306</v>
      </c>
    </row>
    <row r="476" spans="1:13" x14ac:dyDescent="0.25">
      <c r="A476" s="259" t="s">
        <v>259</v>
      </c>
      <c r="B476" s="259" t="s">
        <v>461</v>
      </c>
      <c r="C476" s="260">
        <v>0</v>
      </c>
      <c r="D476" s="260">
        <v>0</v>
      </c>
      <c r="E476" s="261" t="str">
        <f t="shared" si="28"/>
        <v/>
      </c>
      <c r="F476" s="260">
        <v>11.0665</v>
      </c>
      <c r="G476" s="260">
        <v>7.2712199999999996</v>
      </c>
      <c r="H476" s="261">
        <f t="shared" si="29"/>
        <v>-0.34295215289386893</v>
      </c>
      <c r="I476" s="260">
        <v>12.061680000000001</v>
      </c>
      <c r="J476" s="261">
        <f t="shared" si="30"/>
        <v>-0.39716357920289713</v>
      </c>
      <c r="K476" s="260">
        <v>11.0665</v>
      </c>
      <c r="L476" s="260">
        <v>7.2712199999999996</v>
      </c>
      <c r="M476" s="261">
        <f t="shared" si="31"/>
        <v>-0.34295215289386893</v>
      </c>
    </row>
    <row r="477" spans="1:13" x14ac:dyDescent="0.25">
      <c r="A477" s="259" t="s">
        <v>259</v>
      </c>
      <c r="B477" s="259" t="s">
        <v>459</v>
      </c>
      <c r="C477" s="260">
        <v>0</v>
      </c>
      <c r="D477" s="260">
        <v>0</v>
      </c>
      <c r="E477" s="261" t="str">
        <f t="shared" si="28"/>
        <v/>
      </c>
      <c r="F477" s="260">
        <v>3.5839699999999999</v>
      </c>
      <c r="G477" s="260">
        <v>3.68424</v>
      </c>
      <c r="H477" s="261">
        <f t="shared" si="29"/>
        <v>2.7977354721161252E-2</v>
      </c>
      <c r="I477" s="260">
        <v>0</v>
      </c>
      <c r="J477" s="261" t="str">
        <f t="shared" si="30"/>
        <v/>
      </c>
      <c r="K477" s="260">
        <v>3.5839699999999999</v>
      </c>
      <c r="L477" s="260">
        <v>3.68424</v>
      </c>
      <c r="M477" s="261">
        <f t="shared" si="31"/>
        <v>2.7977354721161252E-2</v>
      </c>
    </row>
    <row r="478" spans="1:13" x14ac:dyDescent="0.25">
      <c r="A478" s="259" t="s">
        <v>259</v>
      </c>
      <c r="B478" s="259" t="s">
        <v>423</v>
      </c>
      <c r="C478" s="260">
        <v>15.13383</v>
      </c>
      <c r="D478" s="260">
        <v>0</v>
      </c>
      <c r="E478" s="261">
        <f t="shared" si="28"/>
        <v>-1</v>
      </c>
      <c r="F478" s="260">
        <v>368.14909</v>
      </c>
      <c r="G478" s="260">
        <v>276.34003999999999</v>
      </c>
      <c r="H478" s="261">
        <f t="shared" si="29"/>
        <v>-0.24938008131433931</v>
      </c>
      <c r="I478" s="260">
        <v>166.00939</v>
      </c>
      <c r="J478" s="261">
        <f t="shared" si="30"/>
        <v>0.66460487566396087</v>
      </c>
      <c r="K478" s="260">
        <v>368.14909</v>
      </c>
      <c r="L478" s="260">
        <v>276.34003999999999</v>
      </c>
      <c r="M478" s="261">
        <f t="shared" si="31"/>
        <v>-0.24938008131433931</v>
      </c>
    </row>
    <row r="479" spans="1:13" x14ac:dyDescent="0.25">
      <c r="A479" s="259" t="s">
        <v>259</v>
      </c>
      <c r="B479" s="259" t="s">
        <v>437</v>
      </c>
      <c r="C479" s="260">
        <v>41.016069999999999</v>
      </c>
      <c r="D479" s="260">
        <v>0</v>
      </c>
      <c r="E479" s="261">
        <f t="shared" si="28"/>
        <v>-1</v>
      </c>
      <c r="F479" s="260">
        <v>446.60090000000002</v>
      </c>
      <c r="G479" s="260">
        <v>257.66624000000002</v>
      </c>
      <c r="H479" s="261">
        <f t="shared" si="29"/>
        <v>-0.42305033420219262</v>
      </c>
      <c r="I479" s="260">
        <v>226.53528</v>
      </c>
      <c r="J479" s="261">
        <f t="shared" si="30"/>
        <v>0.13742212691992184</v>
      </c>
      <c r="K479" s="260">
        <v>446.60090000000002</v>
      </c>
      <c r="L479" s="260">
        <v>257.66624000000002</v>
      </c>
      <c r="M479" s="261">
        <f t="shared" si="31"/>
        <v>-0.42305033420219262</v>
      </c>
    </row>
    <row r="480" spans="1:13" x14ac:dyDescent="0.25">
      <c r="A480" s="259" t="s">
        <v>259</v>
      </c>
      <c r="B480" s="259" t="s">
        <v>483</v>
      </c>
      <c r="C480" s="260">
        <v>0</v>
      </c>
      <c r="D480" s="260">
        <v>0</v>
      </c>
      <c r="E480" s="261" t="str">
        <f t="shared" si="28"/>
        <v/>
      </c>
      <c r="F480" s="260">
        <v>40.057000000000002</v>
      </c>
      <c r="G480" s="260">
        <v>0</v>
      </c>
      <c r="H480" s="261">
        <f t="shared" si="29"/>
        <v>-1</v>
      </c>
      <c r="I480" s="260">
        <v>9.8263999999999996</v>
      </c>
      <c r="J480" s="261">
        <f t="shared" si="30"/>
        <v>-1</v>
      </c>
      <c r="K480" s="260">
        <v>40.057000000000002</v>
      </c>
      <c r="L480" s="260">
        <v>0</v>
      </c>
      <c r="M480" s="261">
        <f t="shared" si="31"/>
        <v>-1</v>
      </c>
    </row>
    <row r="481" spans="1:13" x14ac:dyDescent="0.25">
      <c r="A481" s="259" t="s">
        <v>259</v>
      </c>
      <c r="B481" s="259" t="s">
        <v>469</v>
      </c>
      <c r="C481" s="260">
        <v>0</v>
      </c>
      <c r="D481" s="260">
        <v>0</v>
      </c>
      <c r="E481" s="261" t="str">
        <f t="shared" si="28"/>
        <v/>
      </c>
      <c r="F481" s="260">
        <v>387.40800000000002</v>
      </c>
      <c r="G481" s="260">
        <v>0</v>
      </c>
      <c r="H481" s="261">
        <f t="shared" si="29"/>
        <v>-1</v>
      </c>
      <c r="I481" s="260">
        <v>7.8978900000000003</v>
      </c>
      <c r="J481" s="261">
        <f t="shared" si="30"/>
        <v>-1</v>
      </c>
      <c r="K481" s="260">
        <v>387.40800000000002</v>
      </c>
      <c r="L481" s="260">
        <v>0</v>
      </c>
      <c r="M481" s="261">
        <f t="shared" si="31"/>
        <v>-1</v>
      </c>
    </row>
    <row r="482" spans="1:13" x14ac:dyDescent="0.25">
      <c r="A482" s="259" t="s">
        <v>259</v>
      </c>
      <c r="B482" s="259" t="s">
        <v>460</v>
      </c>
      <c r="C482" s="260">
        <v>0</v>
      </c>
      <c r="D482" s="260">
        <v>0</v>
      </c>
      <c r="E482" s="261" t="str">
        <f t="shared" si="28"/>
        <v/>
      </c>
      <c r="F482" s="260">
        <v>0</v>
      </c>
      <c r="G482" s="260">
        <v>0</v>
      </c>
      <c r="H482" s="261" t="str">
        <f t="shared" si="29"/>
        <v/>
      </c>
      <c r="I482" s="260">
        <v>0</v>
      </c>
      <c r="J482" s="261" t="str">
        <f t="shared" si="30"/>
        <v/>
      </c>
      <c r="K482" s="260">
        <v>0</v>
      </c>
      <c r="L482" s="260">
        <v>0</v>
      </c>
      <c r="M482" s="261" t="str">
        <f t="shared" si="31"/>
        <v/>
      </c>
    </row>
    <row r="483" spans="1:13" x14ac:dyDescent="0.25">
      <c r="A483" s="259" t="s">
        <v>259</v>
      </c>
      <c r="B483" s="259" t="s">
        <v>441</v>
      </c>
      <c r="C483" s="260">
        <v>0</v>
      </c>
      <c r="D483" s="260">
        <v>0</v>
      </c>
      <c r="E483" s="261" t="str">
        <f t="shared" si="28"/>
        <v/>
      </c>
      <c r="F483" s="260">
        <v>0</v>
      </c>
      <c r="G483" s="260">
        <v>0</v>
      </c>
      <c r="H483" s="261" t="str">
        <f t="shared" si="29"/>
        <v/>
      </c>
      <c r="I483" s="260">
        <v>0</v>
      </c>
      <c r="J483" s="261" t="str">
        <f t="shared" si="30"/>
        <v/>
      </c>
      <c r="K483" s="260">
        <v>0</v>
      </c>
      <c r="L483" s="260">
        <v>0</v>
      </c>
      <c r="M483" s="261" t="str">
        <f t="shared" si="31"/>
        <v/>
      </c>
    </row>
    <row r="484" spans="1:13" x14ac:dyDescent="0.25">
      <c r="A484" s="259" t="s">
        <v>259</v>
      </c>
      <c r="B484" s="259" t="s">
        <v>432</v>
      </c>
      <c r="C484" s="260">
        <v>0</v>
      </c>
      <c r="D484" s="260">
        <v>0</v>
      </c>
      <c r="E484" s="261" t="str">
        <f t="shared" si="28"/>
        <v/>
      </c>
      <c r="F484" s="260">
        <v>114.9474</v>
      </c>
      <c r="G484" s="260">
        <v>153.79937000000001</v>
      </c>
      <c r="H484" s="261">
        <f t="shared" si="29"/>
        <v>0.33799781465261503</v>
      </c>
      <c r="I484" s="260">
        <v>137.54252</v>
      </c>
      <c r="J484" s="261">
        <f t="shared" si="30"/>
        <v>0.11819508614499741</v>
      </c>
      <c r="K484" s="260">
        <v>114.9474</v>
      </c>
      <c r="L484" s="260">
        <v>153.79937000000001</v>
      </c>
      <c r="M484" s="261">
        <f t="shared" si="31"/>
        <v>0.33799781465261503</v>
      </c>
    </row>
    <row r="485" spans="1:13" x14ac:dyDescent="0.25">
      <c r="A485" s="259" t="s">
        <v>259</v>
      </c>
      <c r="B485" s="259" t="s">
        <v>482</v>
      </c>
      <c r="C485" s="260">
        <v>0</v>
      </c>
      <c r="D485" s="260">
        <v>0</v>
      </c>
      <c r="E485" s="261" t="str">
        <f t="shared" si="28"/>
        <v/>
      </c>
      <c r="F485" s="260">
        <v>8.1657100000000007</v>
      </c>
      <c r="G485" s="260">
        <v>0</v>
      </c>
      <c r="H485" s="261">
        <f t="shared" si="29"/>
        <v>-1</v>
      </c>
      <c r="I485" s="260">
        <v>0</v>
      </c>
      <c r="J485" s="261" t="str">
        <f t="shared" si="30"/>
        <v/>
      </c>
      <c r="K485" s="260">
        <v>8.1657100000000007</v>
      </c>
      <c r="L485" s="260">
        <v>0</v>
      </c>
      <c r="M485" s="261">
        <f t="shared" si="31"/>
        <v>-1</v>
      </c>
    </row>
    <row r="486" spans="1:13" x14ac:dyDescent="0.25">
      <c r="A486" s="259" t="s">
        <v>259</v>
      </c>
      <c r="B486" s="259" t="s">
        <v>434</v>
      </c>
      <c r="C486" s="260">
        <v>0</v>
      </c>
      <c r="D486" s="260">
        <v>0</v>
      </c>
      <c r="E486" s="261" t="str">
        <f t="shared" si="28"/>
        <v/>
      </c>
      <c r="F486" s="260">
        <v>22.328389999999999</v>
      </c>
      <c r="G486" s="260">
        <v>1.89299</v>
      </c>
      <c r="H486" s="261">
        <f t="shared" si="29"/>
        <v>-0.91522048835585545</v>
      </c>
      <c r="I486" s="260">
        <v>0.96614999999999995</v>
      </c>
      <c r="J486" s="261">
        <f t="shared" si="30"/>
        <v>0.95931273611758017</v>
      </c>
      <c r="K486" s="260">
        <v>22.328389999999999</v>
      </c>
      <c r="L486" s="260">
        <v>1.89299</v>
      </c>
      <c r="M486" s="261">
        <f t="shared" si="31"/>
        <v>-0.91522048835585545</v>
      </c>
    </row>
    <row r="487" spans="1:13" x14ac:dyDescent="0.25">
      <c r="A487" s="259" t="s">
        <v>259</v>
      </c>
      <c r="B487" s="259" t="s">
        <v>449</v>
      </c>
      <c r="C487" s="260">
        <v>0</v>
      </c>
      <c r="D487" s="260">
        <v>0</v>
      </c>
      <c r="E487" s="261" t="str">
        <f t="shared" si="28"/>
        <v/>
      </c>
      <c r="F487" s="260">
        <v>387.00333000000001</v>
      </c>
      <c r="G487" s="260">
        <v>34.981999999999999</v>
      </c>
      <c r="H487" s="261">
        <f t="shared" si="29"/>
        <v>-0.90960801293363547</v>
      </c>
      <c r="I487" s="260">
        <v>41.912199999999999</v>
      </c>
      <c r="J487" s="261">
        <f t="shared" si="30"/>
        <v>-0.16535042302718539</v>
      </c>
      <c r="K487" s="260">
        <v>387.00333000000001</v>
      </c>
      <c r="L487" s="260">
        <v>34.981999999999999</v>
      </c>
      <c r="M487" s="261">
        <f t="shared" si="31"/>
        <v>-0.90960801293363547</v>
      </c>
    </row>
    <row r="488" spans="1:13" x14ac:dyDescent="0.25">
      <c r="A488" s="259" t="s">
        <v>259</v>
      </c>
      <c r="B488" s="259" t="s">
        <v>480</v>
      </c>
      <c r="C488" s="260">
        <v>0</v>
      </c>
      <c r="D488" s="260">
        <v>0</v>
      </c>
      <c r="E488" s="261" t="str">
        <f t="shared" si="28"/>
        <v/>
      </c>
      <c r="F488" s="260">
        <v>0</v>
      </c>
      <c r="G488" s="260">
        <v>0</v>
      </c>
      <c r="H488" s="261" t="str">
        <f t="shared" si="29"/>
        <v/>
      </c>
      <c r="I488" s="260">
        <v>0</v>
      </c>
      <c r="J488" s="261" t="str">
        <f t="shared" si="30"/>
        <v/>
      </c>
      <c r="K488" s="260">
        <v>0</v>
      </c>
      <c r="L488" s="260">
        <v>0</v>
      </c>
      <c r="M488" s="261" t="str">
        <f t="shared" si="31"/>
        <v/>
      </c>
    </row>
    <row r="489" spans="1:13" x14ac:dyDescent="0.25">
      <c r="A489" s="259" t="s">
        <v>259</v>
      </c>
      <c r="B489" s="259" t="s">
        <v>473</v>
      </c>
      <c r="C489" s="260">
        <v>0</v>
      </c>
      <c r="D489" s="260">
        <v>0</v>
      </c>
      <c r="E489" s="261" t="str">
        <f t="shared" si="28"/>
        <v/>
      </c>
      <c r="F489" s="260">
        <v>0</v>
      </c>
      <c r="G489" s="260">
        <v>0</v>
      </c>
      <c r="H489" s="261" t="str">
        <f t="shared" si="29"/>
        <v/>
      </c>
      <c r="I489" s="260">
        <v>11.821870000000001</v>
      </c>
      <c r="J489" s="261">
        <f t="shared" si="30"/>
        <v>-1</v>
      </c>
      <c r="K489" s="260">
        <v>0</v>
      </c>
      <c r="L489" s="260">
        <v>0</v>
      </c>
      <c r="M489" s="261" t="str">
        <f t="shared" si="31"/>
        <v/>
      </c>
    </row>
    <row r="490" spans="1:13" x14ac:dyDescent="0.25">
      <c r="A490" s="259" t="s">
        <v>259</v>
      </c>
      <c r="B490" s="259" t="s">
        <v>487</v>
      </c>
      <c r="C490" s="260">
        <v>0</v>
      </c>
      <c r="D490" s="260">
        <v>0</v>
      </c>
      <c r="E490" s="261" t="str">
        <f t="shared" si="28"/>
        <v/>
      </c>
      <c r="F490" s="260">
        <v>0</v>
      </c>
      <c r="G490" s="260">
        <v>0</v>
      </c>
      <c r="H490" s="261" t="str">
        <f t="shared" si="29"/>
        <v/>
      </c>
      <c r="I490" s="260">
        <v>0</v>
      </c>
      <c r="J490" s="261" t="str">
        <f t="shared" si="30"/>
        <v/>
      </c>
      <c r="K490" s="260">
        <v>0</v>
      </c>
      <c r="L490" s="260">
        <v>0</v>
      </c>
      <c r="M490" s="261" t="str">
        <f t="shared" si="31"/>
        <v/>
      </c>
    </row>
    <row r="491" spans="1:13" x14ac:dyDescent="0.25">
      <c r="A491" s="259" t="s">
        <v>259</v>
      </c>
      <c r="B491" s="259" t="s">
        <v>442</v>
      </c>
      <c r="C491" s="260">
        <v>0</v>
      </c>
      <c r="D491" s="260">
        <v>0</v>
      </c>
      <c r="E491" s="261" t="str">
        <f t="shared" si="28"/>
        <v/>
      </c>
      <c r="F491" s="260">
        <v>66.818370000000002</v>
      </c>
      <c r="G491" s="260">
        <v>43.298270000000002</v>
      </c>
      <c r="H491" s="261">
        <f t="shared" si="29"/>
        <v>-0.35200050525027771</v>
      </c>
      <c r="I491" s="260">
        <v>32.259059999999998</v>
      </c>
      <c r="J491" s="261">
        <f t="shared" si="30"/>
        <v>0.34220494955525682</v>
      </c>
      <c r="K491" s="260">
        <v>66.818370000000002</v>
      </c>
      <c r="L491" s="260">
        <v>43.298270000000002</v>
      </c>
      <c r="M491" s="261">
        <f t="shared" si="31"/>
        <v>-0.35200050525027771</v>
      </c>
    </row>
    <row r="492" spans="1:13" s="117" customFormat="1" x14ac:dyDescent="0.25">
      <c r="A492" s="117" t="s">
        <v>259</v>
      </c>
      <c r="B492" s="117" t="s">
        <v>3</v>
      </c>
      <c r="C492" s="180">
        <v>5634.5441899999996</v>
      </c>
      <c r="D492" s="180">
        <v>1745.55051</v>
      </c>
      <c r="E492" s="262">
        <f t="shared" si="28"/>
        <v>-0.69020555148046503</v>
      </c>
      <c r="F492" s="180">
        <v>56434.940369999997</v>
      </c>
      <c r="G492" s="180">
        <v>49361.440020000002</v>
      </c>
      <c r="H492" s="262">
        <f t="shared" si="29"/>
        <v>-0.12533902408019848</v>
      </c>
      <c r="I492" s="180">
        <v>58420.753940000002</v>
      </c>
      <c r="J492" s="262">
        <f t="shared" si="30"/>
        <v>-0.15507013020243132</v>
      </c>
      <c r="K492" s="180">
        <v>56434.940369999997</v>
      </c>
      <c r="L492" s="180">
        <v>49361.440020000002</v>
      </c>
      <c r="M492" s="262">
        <f t="shared" si="31"/>
        <v>-0.12533902408019848</v>
      </c>
    </row>
    <row r="493" spans="1:13" x14ac:dyDescent="0.25">
      <c r="A493" s="259" t="s">
        <v>393</v>
      </c>
      <c r="B493" s="259" t="s">
        <v>452</v>
      </c>
      <c r="C493" s="260">
        <v>0</v>
      </c>
      <c r="D493" s="260">
        <v>0</v>
      </c>
      <c r="E493" s="261" t="str">
        <f t="shared" si="28"/>
        <v/>
      </c>
      <c r="F493" s="260">
        <v>0</v>
      </c>
      <c r="G493" s="260">
        <v>0</v>
      </c>
      <c r="H493" s="261" t="str">
        <f t="shared" si="29"/>
        <v/>
      </c>
      <c r="I493" s="260">
        <v>0</v>
      </c>
      <c r="J493" s="261" t="str">
        <f t="shared" si="30"/>
        <v/>
      </c>
      <c r="K493" s="260">
        <v>0</v>
      </c>
      <c r="L493" s="260">
        <v>0</v>
      </c>
      <c r="M493" s="261" t="str">
        <f t="shared" si="31"/>
        <v/>
      </c>
    </row>
    <row r="494" spans="1:13" x14ac:dyDescent="0.25">
      <c r="A494" s="259" t="s">
        <v>393</v>
      </c>
      <c r="B494" s="259" t="s">
        <v>422</v>
      </c>
      <c r="C494" s="260">
        <v>0</v>
      </c>
      <c r="D494" s="260">
        <v>0</v>
      </c>
      <c r="E494" s="261" t="str">
        <f t="shared" si="28"/>
        <v/>
      </c>
      <c r="F494" s="260">
        <v>0</v>
      </c>
      <c r="G494" s="260">
        <v>70.229740000000007</v>
      </c>
      <c r="H494" s="261" t="str">
        <f t="shared" si="29"/>
        <v/>
      </c>
      <c r="I494" s="260">
        <v>62.271189999999997</v>
      </c>
      <c r="J494" s="261">
        <f t="shared" si="30"/>
        <v>0.12780468785003163</v>
      </c>
      <c r="K494" s="260">
        <v>0</v>
      </c>
      <c r="L494" s="260">
        <v>70.229740000000007</v>
      </c>
      <c r="M494" s="261" t="str">
        <f t="shared" si="31"/>
        <v/>
      </c>
    </row>
    <row r="495" spans="1:13" x14ac:dyDescent="0.25">
      <c r="A495" s="259" t="s">
        <v>393</v>
      </c>
      <c r="B495" s="259" t="s">
        <v>439</v>
      </c>
      <c r="C495" s="260">
        <v>0</v>
      </c>
      <c r="D495" s="260">
        <v>0</v>
      </c>
      <c r="E495" s="261" t="str">
        <f t="shared" si="28"/>
        <v/>
      </c>
      <c r="F495" s="260">
        <v>0</v>
      </c>
      <c r="G495" s="260">
        <v>0</v>
      </c>
      <c r="H495" s="261" t="str">
        <f t="shared" si="29"/>
        <v/>
      </c>
      <c r="I495" s="260">
        <v>0</v>
      </c>
      <c r="J495" s="261" t="str">
        <f t="shared" si="30"/>
        <v/>
      </c>
      <c r="K495" s="260">
        <v>0</v>
      </c>
      <c r="L495" s="260">
        <v>0</v>
      </c>
      <c r="M495" s="261" t="str">
        <f t="shared" si="31"/>
        <v/>
      </c>
    </row>
    <row r="496" spans="1:13" x14ac:dyDescent="0.25">
      <c r="A496" s="259" t="s">
        <v>393</v>
      </c>
      <c r="B496" s="259" t="s">
        <v>419</v>
      </c>
      <c r="C496" s="260">
        <v>0</v>
      </c>
      <c r="D496" s="260">
        <v>0</v>
      </c>
      <c r="E496" s="261" t="str">
        <f t="shared" si="28"/>
        <v/>
      </c>
      <c r="F496" s="260">
        <v>0</v>
      </c>
      <c r="G496" s="260">
        <v>0</v>
      </c>
      <c r="H496" s="261" t="str">
        <f t="shared" si="29"/>
        <v/>
      </c>
      <c r="I496" s="260">
        <v>0</v>
      </c>
      <c r="J496" s="261" t="str">
        <f t="shared" si="30"/>
        <v/>
      </c>
      <c r="K496" s="260">
        <v>0</v>
      </c>
      <c r="L496" s="260">
        <v>0</v>
      </c>
      <c r="M496" s="261" t="str">
        <f t="shared" si="31"/>
        <v/>
      </c>
    </row>
    <row r="497" spans="1:13" x14ac:dyDescent="0.25">
      <c r="A497" s="259" t="s">
        <v>393</v>
      </c>
      <c r="B497" s="259" t="s">
        <v>425</v>
      </c>
      <c r="C497" s="260">
        <v>0</v>
      </c>
      <c r="D497" s="260">
        <v>0</v>
      </c>
      <c r="E497" s="261" t="str">
        <f t="shared" si="28"/>
        <v/>
      </c>
      <c r="F497" s="260">
        <v>20.91788</v>
      </c>
      <c r="G497" s="260">
        <v>18.215800000000002</v>
      </c>
      <c r="H497" s="261">
        <f t="shared" si="29"/>
        <v>-0.12917561435480074</v>
      </c>
      <c r="I497" s="260">
        <v>0</v>
      </c>
      <c r="J497" s="261" t="str">
        <f t="shared" si="30"/>
        <v/>
      </c>
      <c r="K497" s="260">
        <v>20.91788</v>
      </c>
      <c r="L497" s="260">
        <v>18.215800000000002</v>
      </c>
      <c r="M497" s="261">
        <f t="shared" si="31"/>
        <v>-0.12917561435480074</v>
      </c>
    </row>
    <row r="498" spans="1:13" x14ac:dyDescent="0.25">
      <c r="A498" s="259" t="s">
        <v>393</v>
      </c>
      <c r="B498" s="259" t="s">
        <v>421</v>
      </c>
      <c r="C498" s="260">
        <v>0</v>
      </c>
      <c r="D498" s="260">
        <v>0</v>
      </c>
      <c r="E498" s="261" t="str">
        <f t="shared" si="28"/>
        <v/>
      </c>
      <c r="F498" s="260">
        <v>0</v>
      </c>
      <c r="G498" s="260">
        <v>0</v>
      </c>
      <c r="H498" s="261" t="str">
        <f t="shared" si="29"/>
        <v/>
      </c>
      <c r="I498" s="260">
        <v>0</v>
      </c>
      <c r="J498" s="261" t="str">
        <f t="shared" si="30"/>
        <v/>
      </c>
      <c r="K498" s="260">
        <v>0</v>
      </c>
      <c r="L498" s="260">
        <v>0</v>
      </c>
      <c r="M498" s="261" t="str">
        <f t="shared" si="31"/>
        <v/>
      </c>
    </row>
    <row r="499" spans="1:13" x14ac:dyDescent="0.25">
      <c r="A499" s="259" t="s">
        <v>393</v>
      </c>
      <c r="B499" s="259" t="s">
        <v>417</v>
      </c>
      <c r="C499" s="260">
        <v>0</v>
      </c>
      <c r="D499" s="260">
        <v>0</v>
      </c>
      <c r="E499" s="261" t="str">
        <f t="shared" si="28"/>
        <v/>
      </c>
      <c r="F499" s="260">
        <v>60.123100000000001</v>
      </c>
      <c r="G499" s="260">
        <v>15.23794</v>
      </c>
      <c r="H499" s="261">
        <f t="shared" si="29"/>
        <v>-0.7465543193880555</v>
      </c>
      <c r="I499" s="260">
        <v>0</v>
      </c>
      <c r="J499" s="261" t="str">
        <f t="shared" si="30"/>
        <v/>
      </c>
      <c r="K499" s="260">
        <v>60.123100000000001</v>
      </c>
      <c r="L499" s="260">
        <v>15.23794</v>
      </c>
      <c r="M499" s="261">
        <f t="shared" si="31"/>
        <v>-0.7465543193880555</v>
      </c>
    </row>
    <row r="500" spans="1:13" x14ac:dyDescent="0.25">
      <c r="A500" s="259" t="s">
        <v>393</v>
      </c>
      <c r="B500" s="259" t="s">
        <v>420</v>
      </c>
      <c r="C500" s="260">
        <v>0</v>
      </c>
      <c r="D500" s="260">
        <v>0</v>
      </c>
      <c r="E500" s="261" t="str">
        <f t="shared" si="28"/>
        <v/>
      </c>
      <c r="F500" s="260">
        <v>0</v>
      </c>
      <c r="G500" s="260">
        <v>46.30115</v>
      </c>
      <c r="H500" s="261" t="str">
        <f t="shared" si="29"/>
        <v/>
      </c>
      <c r="I500" s="260">
        <v>22.91225</v>
      </c>
      <c r="J500" s="261">
        <f t="shared" si="30"/>
        <v>1.0208032820870931</v>
      </c>
      <c r="K500" s="260">
        <v>0</v>
      </c>
      <c r="L500" s="260">
        <v>46.30115</v>
      </c>
      <c r="M500" s="261" t="str">
        <f t="shared" si="31"/>
        <v/>
      </c>
    </row>
    <row r="501" spans="1:13" x14ac:dyDescent="0.25">
      <c r="A501" s="259" t="s">
        <v>393</v>
      </c>
      <c r="B501" s="259" t="s">
        <v>429</v>
      </c>
      <c r="C501" s="260">
        <v>0</v>
      </c>
      <c r="D501" s="260">
        <v>0</v>
      </c>
      <c r="E501" s="261" t="str">
        <f t="shared" si="28"/>
        <v/>
      </c>
      <c r="F501" s="260">
        <v>0</v>
      </c>
      <c r="G501" s="260">
        <v>0</v>
      </c>
      <c r="H501" s="261" t="str">
        <f t="shared" si="29"/>
        <v/>
      </c>
      <c r="I501" s="260">
        <v>0</v>
      </c>
      <c r="J501" s="261" t="str">
        <f t="shared" si="30"/>
        <v/>
      </c>
      <c r="K501" s="260">
        <v>0</v>
      </c>
      <c r="L501" s="260">
        <v>0</v>
      </c>
      <c r="M501" s="261" t="str">
        <f t="shared" si="31"/>
        <v/>
      </c>
    </row>
    <row r="502" spans="1:13" x14ac:dyDescent="0.25">
      <c r="A502" s="259" t="s">
        <v>393</v>
      </c>
      <c r="B502" s="259" t="s">
        <v>418</v>
      </c>
      <c r="C502" s="260">
        <v>0</v>
      </c>
      <c r="D502" s="260">
        <v>0</v>
      </c>
      <c r="E502" s="261" t="str">
        <f t="shared" si="28"/>
        <v/>
      </c>
      <c r="F502" s="260">
        <v>0</v>
      </c>
      <c r="G502" s="260">
        <v>0</v>
      </c>
      <c r="H502" s="261" t="str">
        <f t="shared" si="29"/>
        <v/>
      </c>
      <c r="I502" s="260">
        <v>0</v>
      </c>
      <c r="J502" s="261" t="str">
        <f t="shared" si="30"/>
        <v/>
      </c>
      <c r="K502" s="260">
        <v>0</v>
      </c>
      <c r="L502" s="260">
        <v>0</v>
      </c>
      <c r="M502" s="261" t="str">
        <f t="shared" si="31"/>
        <v/>
      </c>
    </row>
    <row r="503" spans="1:13" x14ac:dyDescent="0.25">
      <c r="A503" s="259" t="s">
        <v>393</v>
      </c>
      <c r="B503" s="259" t="s">
        <v>427</v>
      </c>
      <c r="C503" s="260">
        <v>0</v>
      </c>
      <c r="D503" s="260">
        <v>0</v>
      </c>
      <c r="E503" s="261" t="str">
        <f t="shared" si="28"/>
        <v/>
      </c>
      <c r="F503" s="260">
        <v>0</v>
      </c>
      <c r="G503" s="260">
        <v>0</v>
      </c>
      <c r="H503" s="261" t="str">
        <f t="shared" si="29"/>
        <v/>
      </c>
      <c r="I503" s="260">
        <v>0</v>
      </c>
      <c r="J503" s="261" t="str">
        <f t="shared" si="30"/>
        <v/>
      </c>
      <c r="K503" s="260">
        <v>0</v>
      </c>
      <c r="L503" s="260">
        <v>0</v>
      </c>
      <c r="M503" s="261" t="str">
        <f t="shared" si="31"/>
        <v/>
      </c>
    </row>
    <row r="504" spans="1:13" x14ac:dyDescent="0.25">
      <c r="A504" s="259" t="s">
        <v>393</v>
      </c>
      <c r="B504" s="259" t="s">
        <v>445</v>
      </c>
      <c r="C504" s="260">
        <v>0</v>
      </c>
      <c r="D504" s="260">
        <v>0</v>
      </c>
      <c r="E504" s="261" t="str">
        <f t="shared" si="28"/>
        <v/>
      </c>
      <c r="F504" s="260">
        <v>0</v>
      </c>
      <c r="G504" s="260">
        <v>0</v>
      </c>
      <c r="H504" s="261" t="str">
        <f t="shared" si="29"/>
        <v/>
      </c>
      <c r="I504" s="260">
        <v>0</v>
      </c>
      <c r="J504" s="261" t="str">
        <f t="shared" si="30"/>
        <v/>
      </c>
      <c r="K504" s="260">
        <v>0</v>
      </c>
      <c r="L504" s="260">
        <v>0</v>
      </c>
      <c r="M504" s="261" t="str">
        <f t="shared" si="31"/>
        <v/>
      </c>
    </row>
    <row r="505" spans="1:13" x14ac:dyDescent="0.25">
      <c r="A505" s="259" t="s">
        <v>393</v>
      </c>
      <c r="B505" s="259" t="s">
        <v>424</v>
      </c>
      <c r="C505" s="260">
        <v>0</v>
      </c>
      <c r="D505" s="260">
        <v>0</v>
      </c>
      <c r="E505" s="261" t="str">
        <f t="shared" si="28"/>
        <v/>
      </c>
      <c r="F505" s="260">
        <v>0</v>
      </c>
      <c r="G505" s="260">
        <v>0</v>
      </c>
      <c r="H505" s="261" t="str">
        <f t="shared" si="29"/>
        <v/>
      </c>
      <c r="I505" s="260">
        <v>0</v>
      </c>
      <c r="J505" s="261" t="str">
        <f t="shared" si="30"/>
        <v/>
      </c>
      <c r="K505" s="260">
        <v>0</v>
      </c>
      <c r="L505" s="260">
        <v>0</v>
      </c>
      <c r="M505" s="261" t="str">
        <f t="shared" si="31"/>
        <v/>
      </c>
    </row>
    <row r="506" spans="1:13" x14ac:dyDescent="0.25">
      <c r="A506" s="259" t="s">
        <v>393</v>
      </c>
      <c r="B506" s="259" t="s">
        <v>432</v>
      </c>
      <c r="C506" s="260">
        <v>0</v>
      </c>
      <c r="D506" s="260">
        <v>0</v>
      </c>
      <c r="E506" s="261" t="str">
        <f t="shared" si="28"/>
        <v/>
      </c>
      <c r="F506" s="260">
        <v>224.18643</v>
      </c>
      <c r="G506" s="260">
        <v>0</v>
      </c>
      <c r="H506" s="261">
        <f t="shared" si="29"/>
        <v>-1</v>
      </c>
      <c r="I506" s="260">
        <v>126.05361000000001</v>
      </c>
      <c r="J506" s="261">
        <f t="shared" si="30"/>
        <v>-1</v>
      </c>
      <c r="K506" s="260">
        <v>224.18643</v>
      </c>
      <c r="L506" s="260">
        <v>0</v>
      </c>
      <c r="M506" s="261">
        <f t="shared" si="31"/>
        <v>-1</v>
      </c>
    </row>
    <row r="507" spans="1:13" s="117" customFormat="1" x14ac:dyDescent="0.25">
      <c r="A507" s="117" t="s">
        <v>393</v>
      </c>
      <c r="B507" s="117" t="s">
        <v>3</v>
      </c>
      <c r="C507" s="180">
        <v>0</v>
      </c>
      <c r="D507" s="180">
        <v>0</v>
      </c>
      <c r="E507" s="262" t="str">
        <f t="shared" si="28"/>
        <v/>
      </c>
      <c r="F507" s="180">
        <v>305.22741000000002</v>
      </c>
      <c r="G507" s="180">
        <v>149.98463000000001</v>
      </c>
      <c r="H507" s="262">
        <f t="shared" si="29"/>
        <v>-0.50861349575387083</v>
      </c>
      <c r="I507" s="180">
        <v>211.23705000000001</v>
      </c>
      <c r="J507" s="262">
        <f t="shared" si="30"/>
        <v>-0.28997005970306822</v>
      </c>
      <c r="K507" s="180">
        <v>305.22741000000002</v>
      </c>
      <c r="L507" s="180">
        <v>149.98463000000001</v>
      </c>
      <c r="M507" s="262">
        <f t="shared" si="31"/>
        <v>-0.50861349575387083</v>
      </c>
    </row>
    <row r="508" spans="1:13" x14ac:dyDescent="0.25">
      <c r="A508" s="259" t="s">
        <v>255</v>
      </c>
      <c r="B508" s="259" t="s">
        <v>428</v>
      </c>
      <c r="C508" s="260">
        <v>0</v>
      </c>
      <c r="D508" s="260">
        <v>0</v>
      </c>
      <c r="E508" s="261" t="str">
        <f t="shared" si="28"/>
        <v/>
      </c>
      <c r="F508" s="260">
        <v>562.17976999999996</v>
      </c>
      <c r="G508" s="260">
        <v>599.70038</v>
      </c>
      <c r="H508" s="261">
        <f t="shared" si="29"/>
        <v>6.6741302341775999E-2</v>
      </c>
      <c r="I508" s="260">
        <v>862.29895999999997</v>
      </c>
      <c r="J508" s="261">
        <f t="shared" si="30"/>
        <v>-0.30453310531651345</v>
      </c>
      <c r="K508" s="260">
        <v>562.17976999999996</v>
      </c>
      <c r="L508" s="260">
        <v>599.70038</v>
      </c>
      <c r="M508" s="261">
        <f t="shared" si="31"/>
        <v>6.6741302341775999E-2</v>
      </c>
    </row>
    <row r="509" spans="1:13" x14ac:dyDescent="0.25">
      <c r="A509" s="259" t="s">
        <v>255</v>
      </c>
      <c r="B509" s="259" t="s">
        <v>466</v>
      </c>
      <c r="C509" s="260">
        <v>0</v>
      </c>
      <c r="D509" s="260">
        <v>0</v>
      </c>
      <c r="E509" s="261" t="str">
        <f t="shared" si="28"/>
        <v/>
      </c>
      <c r="F509" s="260">
        <v>0</v>
      </c>
      <c r="G509" s="260">
        <v>0</v>
      </c>
      <c r="H509" s="261" t="str">
        <f t="shared" si="29"/>
        <v/>
      </c>
      <c r="I509" s="260">
        <v>0</v>
      </c>
      <c r="J509" s="261" t="str">
        <f t="shared" si="30"/>
        <v/>
      </c>
      <c r="K509" s="260">
        <v>0</v>
      </c>
      <c r="L509" s="260">
        <v>0</v>
      </c>
      <c r="M509" s="261" t="str">
        <f t="shared" si="31"/>
        <v/>
      </c>
    </row>
    <row r="510" spans="1:13" x14ac:dyDescent="0.25">
      <c r="A510" s="259" t="s">
        <v>255</v>
      </c>
      <c r="B510" s="259" t="s">
        <v>452</v>
      </c>
      <c r="C510" s="260">
        <v>0</v>
      </c>
      <c r="D510" s="260">
        <v>0</v>
      </c>
      <c r="E510" s="261" t="str">
        <f t="shared" si="28"/>
        <v/>
      </c>
      <c r="F510" s="260">
        <v>1228.4523999999999</v>
      </c>
      <c r="G510" s="260">
        <v>775.70196999999996</v>
      </c>
      <c r="H510" s="261">
        <f t="shared" si="29"/>
        <v>-0.36855349869478049</v>
      </c>
      <c r="I510" s="260">
        <v>937.53377</v>
      </c>
      <c r="J510" s="261">
        <f t="shared" si="30"/>
        <v>-0.17261436886694759</v>
      </c>
      <c r="K510" s="260">
        <v>1228.4523999999999</v>
      </c>
      <c r="L510" s="260">
        <v>775.70196999999996</v>
      </c>
      <c r="M510" s="261">
        <f t="shared" si="31"/>
        <v>-0.36855349869478049</v>
      </c>
    </row>
    <row r="511" spans="1:13" x14ac:dyDescent="0.25">
      <c r="A511" s="259" t="s">
        <v>255</v>
      </c>
      <c r="B511" s="259" t="s">
        <v>467</v>
      </c>
      <c r="C511" s="260">
        <v>0</v>
      </c>
      <c r="D511" s="260">
        <v>0</v>
      </c>
      <c r="E511" s="261" t="str">
        <f t="shared" si="28"/>
        <v/>
      </c>
      <c r="F511" s="260">
        <v>0</v>
      </c>
      <c r="G511" s="260">
        <v>0</v>
      </c>
      <c r="H511" s="261" t="str">
        <f t="shared" si="29"/>
        <v/>
      </c>
      <c r="I511" s="260">
        <v>0</v>
      </c>
      <c r="J511" s="261" t="str">
        <f t="shared" si="30"/>
        <v/>
      </c>
      <c r="K511" s="260">
        <v>0</v>
      </c>
      <c r="L511" s="260">
        <v>0</v>
      </c>
      <c r="M511" s="261" t="str">
        <f t="shared" si="31"/>
        <v/>
      </c>
    </row>
    <row r="512" spans="1:13" x14ac:dyDescent="0.25">
      <c r="A512" s="259" t="s">
        <v>255</v>
      </c>
      <c r="B512" s="259" t="s">
        <v>472</v>
      </c>
      <c r="C512" s="260">
        <v>0</v>
      </c>
      <c r="D512" s="260">
        <v>0</v>
      </c>
      <c r="E512" s="261" t="str">
        <f t="shared" si="28"/>
        <v/>
      </c>
      <c r="F512" s="260">
        <v>24.59055</v>
      </c>
      <c r="G512" s="260">
        <v>0</v>
      </c>
      <c r="H512" s="261">
        <f t="shared" si="29"/>
        <v>-1</v>
      </c>
      <c r="I512" s="260">
        <v>49.969209999999997</v>
      </c>
      <c r="J512" s="261">
        <f t="shared" si="30"/>
        <v>-1</v>
      </c>
      <c r="K512" s="260">
        <v>24.59055</v>
      </c>
      <c r="L512" s="260">
        <v>0</v>
      </c>
      <c r="M512" s="261">
        <f t="shared" si="31"/>
        <v>-1</v>
      </c>
    </row>
    <row r="513" spans="1:13" x14ac:dyDescent="0.25">
      <c r="A513" s="259" t="s">
        <v>255</v>
      </c>
      <c r="B513" s="259" t="s">
        <v>422</v>
      </c>
      <c r="C513" s="260">
        <v>174.72</v>
      </c>
      <c r="D513" s="260">
        <v>24.090039999999998</v>
      </c>
      <c r="E513" s="261">
        <f t="shared" si="28"/>
        <v>-0.86212202380952385</v>
      </c>
      <c r="F513" s="260">
        <v>3067.2862700000001</v>
      </c>
      <c r="G513" s="260">
        <v>4248.7263899999998</v>
      </c>
      <c r="H513" s="261">
        <f t="shared" si="29"/>
        <v>0.38517439065118619</v>
      </c>
      <c r="I513" s="260">
        <v>4962.5098500000004</v>
      </c>
      <c r="J513" s="261">
        <f t="shared" si="30"/>
        <v>-0.14383517243799537</v>
      </c>
      <c r="K513" s="260">
        <v>3067.2862700000001</v>
      </c>
      <c r="L513" s="260">
        <v>4248.7263899999998</v>
      </c>
      <c r="M513" s="261">
        <f t="shared" si="31"/>
        <v>0.38517439065118619</v>
      </c>
    </row>
    <row r="514" spans="1:13" x14ac:dyDescent="0.25">
      <c r="A514" s="259" t="s">
        <v>255</v>
      </c>
      <c r="B514" s="259" t="s">
        <v>431</v>
      </c>
      <c r="C514" s="260">
        <v>71.298739999999995</v>
      </c>
      <c r="D514" s="260">
        <v>9.5988000000000007</v>
      </c>
      <c r="E514" s="261">
        <f t="shared" si="28"/>
        <v>-0.86537209493463696</v>
      </c>
      <c r="F514" s="260">
        <v>654.01251000000002</v>
      </c>
      <c r="G514" s="260">
        <v>187.29474999999999</v>
      </c>
      <c r="H514" s="261">
        <f t="shared" si="29"/>
        <v>-0.71362206817725859</v>
      </c>
      <c r="I514" s="260">
        <v>376.57530000000003</v>
      </c>
      <c r="J514" s="261">
        <f t="shared" si="30"/>
        <v>-0.50263665726350082</v>
      </c>
      <c r="K514" s="260">
        <v>654.01251000000002</v>
      </c>
      <c r="L514" s="260">
        <v>187.29474999999999</v>
      </c>
      <c r="M514" s="261">
        <f t="shared" si="31"/>
        <v>-0.71362206817725859</v>
      </c>
    </row>
    <row r="515" spans="1:13" x14ac:dyDescent="0.25">
      <c r="A515" s="259" t="s">
        <v>255</v>
      </c>
      <c r="B515" s="259" t="s">
        <v>439</v>
      </c>
      <c r="C515" s="260">
        <v>54.003070000000001</v>
      </c>
      <c r="D515" s="260">
        <v>7.25617</v>
      </c>
      <c r="E515" s="261">
        <f t="shared" si="28"/>
        <v>-0.86563412043056065</v>
      </c>
      <c r="F515" s="260">
        <v>1262.97558</v>
      </c>
      <c r="G515" s="260">
        <v>725.97533999999996</v>
      </c>
      <c r="H515" s="261">
        <f t="shared" si="29"/>
        <v>-0.42518655823891705</v>
      </c>
      <c r="I515" s="260">
        <v>1024.55906</v>
      </c>
      <c r="J515" s="261">
        <f t="shared" si="30"/>
        <v>-0.29142655768423942</v>
      </c>
      <c r="K515" s="260">
        <v>1262.97558</v>
      </c>
      <c r="L515" s="260">
        <v>725.97533999999996</v>
      </c>
      <c r="M515" s="261">
        <f t="shared" si="31"/>
        <v>-0.42518655823891705</v>
      </c>
    </row>
    <row r="516" spans="1:13" x14ac:dyDescent="0.25">
      <c r="A516" s="259" t="s">
        <v>255</v>
      </c>
      <c r="B516" s="259" t="s">
        <v>436</v>
      </c>
      <c r="C516" s="260">
        <v>12.027900000000001</v>
      </c>
      <c r="D516" s="260">
        <v>0</v>
      </c>
      <c r="E516" s="261">
        <f t="shared" si="28"/>
        <v>-1</v>
      </c>
      <c r="F516" s="260">
        <v>363.29043999999999</v>
      </c>
      <c r="G516" s="260">
        <v>257.56796000000003</v>
      </c>
      <c r="H516" s="261">
        <f t="shared" si="29"/>
        <v>-0.29101365838308313</v>
      </c>
      <c r="I516" s="260">
        <v>552.11536000000001</v>
      </c>
      <c r="J516" s="261">
        <f t="shared" si="30"/>
        <v>-0.53348887087655017</v>
      </c>
      <c r="K516" s="260">
        <v>363.29043999999999</v>
      </c>
      <c r="L516" s="260">
        <v>257.56796000000003</v>
      </c>
      <c r="M516" s="261">
        <f t="shared" si="31"/>
        <v>-0.29101365838308313</v>
      </c>
    </row>
    <row r="517" spans="1:13" x14ac:dyDescent="0.25">
      <c r="A517" s="259" t="s">
        <v>255</v>
      </c>
      <c r="B517" s="259" t="s">
        <v>468</v>
      </c>
      <c r="C517" s="260">
        <v>0</v>
      </c>
      <c r="D517" s="260">
        <v>0</v>
      </c>
      <c r="E517" s="261" t="str">
        <f t="shared" ref="E517:E580" si="32">IF(C517=0,"",(D517/C517-1))</f>
        <v/>
      </c>
      <c r="F517" s="260">
        <v>0</v>
      </c>
      <c r="G517" s="260">
        <v>0</v>
      </c>
      <c r="H517" s="261" t="str">
        <f t="shared" ref="H517:H580" si="33">IF(F517=0,"",(G517/F517-1))</f>
        <v/>
      </c>
      <c r="I517" s="260">
        <v>0</v>
      </c>
      <c r="J517" s="261" t="str">
        <f t="shared" ref="J517:J580" si="34">IF(I517=0,"",(G517/I517-1))</f>
        <v/>
      </c>
      <c r="K517" s="260">
        <v>0</v>
      </c>
      <c r="L517" s="260">
        <v>0</v>
      </c>
      <c r="M517" s="261" t="str">
        <f t="shared" ref="M517:M580" si="35">IF(K517=0,"",(L517/K517-1))</f>
        <v/>
      </c>
    </row>
    <row r="518" spans="1:13" x14ac:dyDescent="0.25">
      <c r="A518" s="259" t="s">
        <v>255</v>
      </c>
      <c r="B518" s="259" t="s">
        <v>463</v>
      </c>
      <c r="C518" s="260">
        <v>0</v>
      </c>
      <c r="D518" s="260">
        <v>0</v>
      </c>
      <c r="E518" s="261" t="str">
        <f t="shared" si="32"/>
        <v/>
      </c>
      <c r="F518" s="260">
        <v>14.033899999999999</v>
      </c>
      <c r="G518" s="260">
        <v>100.91845000000001</v>
      </c>
      <c r="H518" s="261">
        <f t="shared" si="33"/>
        <v>6.1910481049458816</v>
      </c>
      <c r="I518" s="260">
        <v>49.545920000000002</v>
      </c>
      <c r="J518" s="261">
        <f t="shared" si="34"/>
        <v>1.0368670114511951</v>
      </c>
      <c r="K518" s="260">
        <v>14.033899999999999</v>
      </c>
      <c r="L518" s="260">
        <v>100.91845000000001</v>
      </c>
      <c r="M518" s="261">
        <f t="shared" si="35"/>
        <v>6.1910481049458816</v>
      </c>
    </row>
    <row r="519" spans="1:13" x14ac:dyDescent="0.25">
      <c r="A519" s="259" t="s">
        <v>255</v>
      </c>
      <c r="B519" s="259" t="s">
        <v>456</v>
      </c>
      <c r="C519" s="260">
        <v>0</v>
      </c>
      <c r="D519" s="260">
        <v>339.4</v>
      </c>
      <c r="E519" s="261" t="str">
        <f t="shared" si="32"/>
        <v/>
      </c>
      <c r="F519" s="260">
        <v>616.07335</v>
      </c>
      <c r="G519" s="260">
        <v>339.4</v>
      </c>
      <c r="H519" s="261">
        <f t="shared" si="33"/>
        <v>-0.44909157326802085</v>
      </c>
      <c r="I519" s="260">
        <v>86.005200000000002</v>
      </c>
      <c r="J519" s="261">
        <f t="shared" si="34"/>
        <v>2.946273016050192</v>
      </c>
      <c r="K519" s="260">
        <v>616.07335</v>
      </c>
      <c r="L519" s="260">
        <v>339.4</v>
      </c>
      <c r="M519" s="261">
        <f t="shared" si="35"/>
        <v>-0.44909157326802085</v>
      </c>
    </row>
    <row r="520" spans="1:13" x14ac:dyDescent="0.25">
      <c r="A520" s="259" t="s">
        <v>255</v>
      </c>
      <c r="B520" s="259" t="s">
        <v>419</v>
      </c>
      <c r="C520" s="260">
        <v>56.021000000000001</v>
      </c>
      <c r="D520" s="260">
        <v>335.20215999999999</v>
      </c>
      <c r="E520" s="261">
        <f t="shared" si="32"/>
        <v>4.983509041252387</v>
      </c>
      <c r="F520" s="260">
        <v>3065.7522100000001</v>
      </c>
      <c r="G520" s="260">
        <v>2638.5774700000002</v>
      </c>
      <c r="H520" s="261">
        <f t="shared" si="33"/>
        <v>-0.13933766029968875</v>
      </c>
      <c r="I520" s="260">
        <v>5368.6450999999997</v>
      </c>
      <c r="J520" s="261">
        <f t="shared" si="34"/>
        <v>-0.50852078674375401</v>
      </c>
      <c r="K520" s="260">
        <v>3065.7522100000001</v>
      </c>
      <c r="L520" s="260">
        <v>2638.5774700000002</v>
      </c>
      <c r="M520" s="261">
        <f t="shared" si="35"/>
        <v>-0.13933766029968875</v>
      </c>
    </row>
    <row r="521" spans="1:13" x14ac:dyDescent="0.25">
      <c r="A521" s="259" t="s">
        <v>255</v>
      </c>
      <c r="B521" s="259" t="s">
        <v>470</v>
      </c>
      <c r="C521" s="260">
        <v>0</v>
      </c>
      <c r="D521" s="260">
        <v>0</v>
      </c>
      <c r="E521" s="261" t="str">
        <f t="shared" si="32"/>
        <v/>
      </c>
      <c r="F521" s="260">
        <v>66.461479999999995</v>
      </c>
      <c r="G521" s="260">
        <v>77.021280000000004</v>
      </c>
      <c r="H521" s="261">
        <f t="shared" si="33"/>
        <v>0.15888601939048019</v>
      </c>
      <c r="I521" s="260">
        <v>105.74777</v>
      </c>
      <c r="J521" s="261">
        <f t="shared" si="34"/>
        <v>-0.2716510239412141</v>
      </c>
      <c r="K521" s="260">
        <v>66.461479999999995</v>
      </c>
      <c r="L521" s="260">
        <v>77.021280000000004</v>
      </c>
      <c r="M521" s="261">
        <f t="shared" si="35"/>
        <v>0.15888601939048019</v>
      </c>
    </row>
    <row r="522" spans="1:13" x14ac:dyDescent="0.25">
      <c r="A522" s="259" t="s">
        <v>255</v>
      </c>
      <c r="B522" s="259" t="s">
        <v>451</v>
      </c>
      <c r="C522" s="260">
        <v>0</v>
      </c>
      <c r="D522" s="260">
        <v>0</v>
      </c>
      <c r="E522" s="261" t="str">
        <f t="shared" si="32"/>
        <v/>
      </c>
      <c r="F522" s="260">
        <v>0</v>
      </c>
      <c r="G522" s="260">
        <v>0</v>
      </c>
      <c r="H522" s="261" t="str">
        <f t="shared" si="33"/>
        <v/>
      </c>
      <c r="I522" s="260">
        <v>0</v>
      </c>
      <c r="J522" s="261" t="str">
        <f t="shared" si="34"/>
        <v/>
      </c>
      <c r="K522" s="260">
        <v>0</v>
      </c>
      <c r="L522" s="260">
        <v>0</v>
      </c>
      <c r="M522" s="261" t="str">
        <f t="shared" si="35"/>
        <v/>
      </c>
    </row>
    <row r="523" spans="1:13" x14ac:dyDescent="0.25">
      <c r="A523" s="259" t="s">
        <v>255</v>
      </c>
      <c r="B523" s="259" t="s">
        <v>444</v>
      </c>
      <c r="C523" s="260">
        <v>0</v>
      </c>
      <c r="D523" s="260">
        <v>0</v>
      </c>
      <c r="E523" s="261" t="str">
        <f t="shared" si="32"/>
        <v/>
      </c>
      <c r="F523" s="260">
        <v>1007.75686</v>
      </c>
      <c r="G523" s="260">
        <v>9.5882400000000008</v>
      </c>
      <c r="H523" s="261">
        <f t="shared" si="33"/>
        <v>-0.99048556216228589</v>
      </c>
      <c r="I523" s="260">
        <v>205.26823999999999</v>
      </c>
      <c r="J523" s="261">
        <f t="shared" si="34"/>
        <v>-0.95328921804951416</v>
      </c>
      <c r="K523" s="260">
        <v>1007.75686</v>
      </c>
      <c r="L523" s="260">
        <v>9.5882400000000008</v>
      </c>
      <c r="M523" s="261">
        <f t="shared" si="35"/>
        <v>-0.99048556216228589</v>
      </c>
    </row>
    <row r="524" spans="1:13" x14ac:dyDescent="0.25">
      <c r="A524" s="259" t="s">
        <v>255</v>
      </c>
      <c r="B524" s="259" t="s">
        <v>425</v>
      </c>
      <c r="C524" s="260">
        <v>12.5488</v>
      </c>
      <c r="D524" s="260">
        <v>78.627399999999994</v>
      </c>
      <c r="E524" s="261">
        <f t="shared" si="32"/>
        <v>5.2657305877852858</v>
      </c>
      <c r="F524" s="260">
        <v>2904.2177200000001</v>
      </c>
      <c r="G524" s="260">
        <v>1122.6567600000001</v>
      </c>
      <c r="H524" s="261">
        <f t="shared" si="33"/>
        <v>-0.61343918802341024</v>
      </c>
      <c r="I524" s="260">
        <v>2374.06196</v>
      </c>
      <c r="J524" s="261">
        <f t="shared" si="34"/>
        <v>-0.5271156444459435</v>
      </c>
      <c r="K524" s="260">
        <v>2904.2177200000001</v>
      </c>
      <c r="L524" s="260">
        <v>1122.6567600000001</v>
      </c>
      <c r="M524" s="261">
        <f t="shared" si="35"/>
        <v>-0.61343918802341024</v>
      </c>
    </row>
    <row r="525" spans="1:13" x14ac:dyDescent="0.25">
      <c r="A525" s="259" t="s">
        <v>255</v>
      </c>
      <c r="B525" s="259" t="s">
        <v>457</v>
      </c>
      <c r="C525" s="260">
        <v>0</v>
      </c>
      <c r="D525" s="260">
        <v>0</v>
      </c>
      <c r="E525" s="261" t="str">
        <f t="shared" si="32"/>
        <v/>
      </c>
      <c r="F525" s="260">
        <v>0</v>
      </c>
      <c r="G525" s="260">
        <v>29.09722</v>
      </c>
      <c r="H525" s="261" t="str">
        <f t="shared" si="33"/>
        <v/>
      </c>
      <c r="I525" s="260">
        <v>30.646840000000001</v>
      </c>
      <c r="J525" s="261">
        <f t="shared" si="34"/>
        <v>-5.0563777537912635E-2</v>
      </c>
      <c r="K525" s="260">
        <v>0</v>
      </c>
      <c r="L525" s="260">
        <v>29.09722</v>
      </c>
      <c r="M525" s="261" t="str">
        <f t="shared" si="35"/>
        <v/>
      </c>
    </row>
    <row r="526" spans="1:13" x14ac:dyDescent="0.25">
      <c r="A526" s="259" t="s">
        <v>255</v>
      </c>
      <c r="B526" s="259" t="s">
        <v>450</v>
      </c>
      <c r="C526" s="260">
        <v>0</v>
      </c>
      <c r="D526" s="260">
        <v>2.484</v>
      </c>
      <c r="E526" s="261" t="str">
        <f t="shared" si="32"/>
        <v/>
      </c>
      <c r="F526" s="260">
        <v>113.16491000000001</v>
      </c>
      <c r="G526" s="260">
        <v>78.309309999999996</v>
      </c>
      <c r="H526" s="261">
        <f t="shared" si="33"/>
        <v>-0.30800713754820297</v>
      </c>
      <c r="I526" s="260">
        <v>212.95947000000001</v>
      </c>
      <c r="J526" s="261">
        <f t="shared" si="34"/>
        <v>-0.63228068702462492</v>
      </c>
      <c r="K526" s="260">
        <v>113.16491000000001</v>
      </c>
      <c r="L526" s="260">
        <v>78.309309999999996</v>
      </c>
      <c r="M526" s="261">
        <f t="shared" si="35"/>
        <v>-0.30800713754820297</v>
      </c>
    </row>
    <row r="527" spans="1:13" x14ac:dyDescent="0.25">
      <c r="A527" s="259" t="s">
        <v>255</v>
      </c>
      <c r="B527" s="259" t="s">
        <v>474</v>
      </c>
      <c r="C527" s="260">
        <v>0</v>
      </c>
      <c r="D527" s="260">
        <v>0</v>
      </c>
      <c r="E527" s="261" t="str">
        <f t="shared" si="32"/>
        <v/>
      </c>
      <c r="F527" s="260">
        <v>0</v>
      </c>
      <c r="G527" s="260">
        <v>0</v>
      </c>
      <c r="H527" s="261" t="str">
        <f t="shared" si="33"/>
        <v/>
      </c>
      <c r="I527" s="260">
        <v>0</v>
      </c>
      <c r="J527" s="261" t="str">
        <f t="shared" si="34"/>
        <v/>
      </c>
      <c r="K527" s="260">
        <v>0</v>
      </c>
      <c r="L527" s="260">
        <v>0</v>
      </c>
      <c r="M527" s="261" t="str">
        <f t="shared" si="35"/>
        <v/>
      </c>
    </row>
    <row r="528" spans="1:13" x14ac:dyDescent="0.25">
      <c r="A528" s="259" t="s">
        <v>255</v>
      </c>
      <c r="B528" s="259" t="s">
        <v>446</v>
      </c>
      <c r="C528" s="260">
        <v>0</v>
      </c>
      <c r="D528" s="260">
        <v>0</v>
      </c>
      <c r="E528" s="261" t="str">
        <f t="shared" si="32"/>
        <v/>
      </c>
      <c r="F528" s="260">
        <v>0</v>
      </c>
      <c r="G528" s="260">
        <v>0</v>
      </c>
      <c r="H528" s="261" t="str">
        <f t="shared" si="33"/>
        <v/>
      </c>
      <c r="I528" s="260">
        <v>0</v>
      </c>
      <c r="J528" s="261" t="str">
        <f t="shared" si="34"/>
        <v/>
      </c>
      <c r="K528" s="260">
        <v>0</v>
      </c>
      <c r="L528" s="260">
        <v>0</v>
      </c>
      <c r="M528" s="261" t="str">
        <f t="shared" si="35"/>
        <v/>
      </c>
    </row>
    <row r="529" spans="1:13" x14ac:dyDescent="0.25">
      <c r="A529" s="259" t="s">
        <v>255</v>
      </c>
      <c r="B529" s="259" t="s">
        <v>435</v>
      </c>
      <c r="C529" s="260">
        <v>0</v>
      </c>
      <c r="D529" s="260">
        <v>0</v>
      </c>
      <c r="E529" s="261" t="str">
        <f t="shared" si="32"/>
        <v/>
      </c>
      <c r="F529" s="260">
        <v>27.249960000000002</v>
      </c>
      <c r="G529" s="260">
        <v>146.92272</v>
      </c>
      <c r="H529" s="261">
        <f t="shared" si="33"/>
        <v>4.3916673639153965</v>
      </c>
      <c r="I529" s="260">
        <v>256.41300999999999</v>
      </c>
      <c r="J529" s="261">
        <f t="shared" si="34"/>
        <v>-0.4270075453659703</v>
      </c>
      <c r="K529" s="260">
        <v>27.249960000000002</v>
      </c>
      <c r="L529" s="260">
        <v>146.92272</v>
      </c>
      <c r="M529" s="261">
        <f t="shared" si="35"/>
        <v>4.3916673639153965</v>
      </c>
    </row>
    <row r="530" spans="1:13" x14ac:dyDescent="0.25">
      <c r="A530" s="259" t="s">
        <v>255</v>
      </c>
      <c r="B530" s="259" t="s">
        <v>421</v>
      </c>
      <c r="C530" s="260">
        <v>64.158720000000002</v>
      </c>
      <c r="D530" s="260">
        <v>235.30372</v>
      </c>
      <c r="E530" s="261">
        <f t="shared" si="32"/>
        <v>2.66752516259676</v>
      </c>
      <c r="F530" s="260">
        <v>1976.9101900000001</v>
      </c>
      <c r="G530" s="260">
        <v>1877.65075</v>
      </c>
      <c r="H530" s="261">
        <f t="shared" si="33"/>
        <v>-5.0209382551667625E-2</v>
      </c>
      <c r="I530" s="260">
        <v>1694.76323</v>
      </c>
      <c r="J530" s="261">
        <f t="shared" si="34"/>
        <v>0.10791331600934018</v>
      </c>
      <c r="K530" s="260">
        <v>1976.9101900000001</v>
      </c>
      <c r="L530" s="260">
        <v>1877.65075</v>
      </c>
      <c r="M530" s="261">
        <f t="shared" si="35"/>
        <v>-5.0209382551667625E-2</v>
      </c>
    </row>
    <row r="531" spans="1:13" x14ac:dyDescent="0.25">
      <c r="A531" s="259" t="s">
        <v>255</v>
      </c>
      <c r="B531" s="259" t="s">
        <v>458</v>
      </c>
      <c r="C531" s="260">
        <v>0</v>
      </c>
      <c r="D531" s="260">
        <v>0</v>
      </c>
      <c r="E531" s="261" t="str">
        <f t="shared" si="32"/>
        <v/>
      </c>
      <c r="F531" s="260">
        <v>0</v>
      </c>
      <c r="G531" s="260">
        <v>262.108</v>
      </c>
      <c r="H531" s="261" t="str">
        <f t="shared" si="33"/>
        <v/>
      </c>
      <c r="I531" s="260">
        <v>339.27499999999998</v>
      </c>
      <c r="J531" s="261">
        <f t="shared" si="34"/>
        <v>-0.22744676147667819</v>
      </c>
      <c r="K531" s="260">
        <v>0</v>
      </c>
      <c r="L531" s="260">
        <v>262.108</v>
      </c>
      <c r="M531" s="261" t="str">
        <f t="shared" si="35"/>
        <v/>
      </c>
    </row>
    <row r="532" spans="1:13" x14ac:dyDescent="0.25">
      <c r="A532" s="259" t="s">
        <v>255</v>
      </c>
      <c r="B532" s="259" t="s">
        <v>430</v>
      </c>
      <c r="C532" s="260">
        <v>0</v>
      </c>
      <c r="D532" s="260">
        <v>0</v>
      </c>
      <c r="E532" s="261" t="str">
        <f t="shared" si="32"/>
        <v/>
      </c>
      <c r="F532" s="260">
        <v>47.553739999999998</v>
      </c>
      <c r="G532" s="260">
        <v>48.912860000000002</v>
      </c>
      <c r="H532" s="261">
        <f t="shared" si="33"/>
        <v>2.8580717310562775E-2</v>
      </c>
      <c r="I532" s="260">
        <v>82.590760000000003</v>
      </c>
      <c r="J532" s="261">
        <f t="shared" si="34"/>
        <v>-0.40776837505793628</v>
      </c>
      <c r="K532" s="260">
        <v>47.553739999999998</v>
      </c>
      <c r="L532" s="260">
        <v>48.912860000000002</v>
      </c>
      <c r="M532" s="261">
        <f t="shared" si="35"/>
        <v>2.8580717310562775E-2</v>
      </c>
    </row>
    <row r="533" spans="1:13" x14ac:dyDescent="0.25">
      <c r="A533" s="259" t="s">
        <v>255</v>
      </c>
      <c r="B533" s="259" t="s">
        <v>448</v>
      </c>
      <c r="C533" s="260">
        <v>25.191400000000002</v>
      </c>
      <c r="D533" s="260">
        <v>0</v>
      </c>
      <c r="E533" s="261">
        <f t="shared" si="32"/>
        <v>-1</v>
      </c>
      <c r="F533" s="260">
        <v>38.660380000000004</v>
      </c>
      <c r="G533" s="260">
        <v>179.30359999999999</v>
      </c>
      <c r="H533" s="261">
        <f t="shared" si="33"/>
        <v>3.6379161301570235</v>
      </c>
      <c r="I533" s="260">
        <v>375.93810000000002</v>
      </c>
      <c r="J533" s="261">
        <f t="shared" si="34"/>
        <v>-0.52305020427565074</v>
      </c>
      <c r="K533" s="260">
        <v>38.660380000000004</v>
      </c>
      <c r="L533" s="260">
        <v>179.30359999999999</v>
      </c>
      <c r="M533" s="261">
        <f t="shared" si="35"/>
        <v>3.6379161301570235</v>
      </c>
    </row>
    <row r="534" spans="1:13" x14ac:dyDescent="0.25">
      <c r="A534" s="259" t="s">
        <v>255</v>
      </c>
      <c r="B534" s="259" t="s">
        <v>417</v>
      </c>
      <c r="C534" s="260">
        <v>1342.98377</v>
      </c>
      <c r="D534" s="260">
        <v>1219.2649799999999</v>
      </c>
      <c r="E534" s="261">
        <f t="shared" si="32"/>
        <v>-9.212232698835976E-2</v>
      </c>
      <c r="F534" s="260">
        <v>34261.407120000003</v>
      </c>
      <c r="G534" s="260">
        <v>22990.190350000001</v>
      </c>
      <c r="H534" s="261">
        <f t="shared" si="33"/>
        <v>-0.32897705370134844</v>
      </c>
      <c r="I534" s="260">
        <v>41200.790529999998</v>
      </c>
      <c r="J534" s="261">
        <f t="shared" si="34"/>
        <v>-0.44199637787872315</v>
      </c>
      <c r="K534" s="260">
        <v>34261.407120000003</v>
      </c>
      <c r="L534" s="260">
        <v>22990.190350000001</v>
      </c>
      <c r="M534" s="261">
        <f t="shared" si="35"/>
        <v>-0.32897705370134844</v>
      </c>
    </row>
    <row r="535" spans="1:13" x14ac:dyDescent="0.25">
      <c r="A535" s="259" t="s">
        <v>255</v>
      </c>
      <c r="B535" s="259" t="s">
        <v>420</v>
      </c>
      <c r="C535" s="260">
        <v>121.90935</v>
      </c>
      <c r="D535" s="260">
        <v>38.299999999999997</v>
      </c>
      <c r="E535" s="261">
        <f t="shared" si="32"/>
        <v>-0.68583213674750954</v>
      </c>
      <c r="F535" s="260">
        <v>9175.3746699999992</v>
      </c>
      <c r="G535" s="260">
        <v>6016.0473899999997</v>
      </c>
      <c r="H535" s="261">
        <f t="shared" si="33"/>
        <v>-0.34432678703898634</v>
      </c>
      <c r="I535" s="260">
        <v>8376.5971300000001</v>
      </c>
      <c r="J535" s="261">
        <f t="shared" si="34"/>
        <v>-0.28180294496268798</v>
      </c>
      <c r="K535" s="260">
        <v>9175.3746699999992</v>
      </c>
      <c r="L535" s="260">
        <v>6016.0473899999997</v>
      </c>
      <c r="M535" s="261">
        <f t="shared" si="35"/>
        <v>-0.34432678703898634</v>
      </c>
    </row>
    <row r="536" spans="1:13" x14ac:dyDescent="0.25">
      <c r="A536" s="259" t="s">
        <v>255</v>
      </c>
      <c r="B536" s="259" t="s">
        <v>454</v>
      </c>
      <c r="C536" s="260">
        <v>0</v>
      </c>
      <c r="D536" s="260">
        <v>67.141850000000005</v>
      </c>
      <c r="E536" s="261" t="str">
        <f t="shared" si="32"/>
        <v/>
      </c>
      <c r="F536" s="260">
        <v>108.19248</v>
      </c>
      <c r="G536" s="260">
        <v>151.91495</v>
      </c>
      <c r="H536" s="261">
        <f t="shared" si="33"/>
        <v>0.40411745807102295</v>
      </c>
      <c r="I536" s="260">
        <v>427.27204</v>
      </c>
      <c r="J536" s="261">
        <f t="shared" si="34"/>
        <v>-0.64445380044058109</v>
      </c>
      <c r="K536" s="260">
        <v>108.19248</v>
      </c>
      <c r="L536" s="260">
        <v>151.91495</v>
      </c>
      <c r="M536" s="261">
        <f t="shared" si="35"/>
        <v>0.40411745807102295</v>
      </c>
    </row>
    <row r="537" spans="1:13" x14ac:dyDescent="0.25">
      <c r="A537" s="259" t="s">
        <v>255</v>
      </c>
      <c r="B537" s="259" t="s">
        <v>447</v>
      </c>
      <c r="C537" s="260">
        <v>0</v>
      </c>
      <c r="D537" s="260">
        <v>0</v>
      </c>
      <c r="E537" s="261" t="str">
        <f t="shared" si="32"/>
        <v/>
      </c>
      <c r="F537" s="260">
        <v>50.496200000000002</v>
      </c>
      <c r="G537" s="260">
        <v>93.290660000000003</v>
      </c>
      <c r="H537" s="261">
        <f t="shared" si="33"/>
        <v>0.84747882018844978</v>
      </c>
      <c r="I537" s="260">
        <v>117.00089</v>
      </c>
      <c r="J537" s="261">
        <f t="shared" si="34"/>
        <v>-0.20264999693592067</v>
      </c>
      <c r="K537" s="260">
        <v>50.496200000000002</v>
      </c>
      <c r="L537" s="260">
        <v>93.290660000000003</v>
      </c>
      <c r="M537" s="261">
        <f t="shared" si="35"/>
        <v>0.84747882018844978</v>
      </c>
    </row>
    <row r="538" spans="1:13" x14ac:dyDescent="0.25">
      <c r="A538" s="259" t="s">
        <v>255</v>
      </c>
      <c r="B538" s="259" t="s">
        <v>462</v>
      </c>
      <c r="C538" s="260">
        <v>0</v>
      </c>
      <c r="D538" s="260">
        <v>0</v>
      </c>
      <c r="E538" s="261" t="str">
        <f t="shared" si="32"/>
        <v/>
      </c>
      <c r="F538" s="260">
        <v>0</v>
      </c>
      <c r="G538" s="260">
        <v>0</v>
      </c>
      <c r="H538" s="261" t="str">
        <f t="shared" si="33"/>
        <v/>
      </c>
      <c r="I538" s="260">
        <v>0</v>
      </c>
      <c r="J538" s="261" t="str">
        <f t="shared" si="34"/>
        <v/>
      </c>
      <c r="K538" s="260">
        <v>0</v>
      </c>
      <c r="L538" s="260">
        <v>0</v>
      </c>
      <c r="M538" s="261" t="str">
        <f t="shared" si="35"/>
        <v/>
      </c>
    </row>
    <row r="539" spans="1:13" x14ac:dyDescent="0.25">
      <c r="A539" s="259" t="s">
        <v>255</v>
      </c>
      <c r="B539" s="259" t="s">
        <v>429</v>
      </c>
      <c r="C539" s="260">
        <v>6.0938999999999997</v>
      </c>
      <c r="D539" s="260">
        <v>0</v>
      </c>
      <c r="E539" s="261">
        <f t="shared" si="32"/>
        <v>-1</v>
      </c>
      <c r="F539" s="260">
        <v>198.84438</v>
      </c>
      <c r="G539" s="260">
        <v>204.33438000000001</v>
      </c>
      <c r="H539" s="261">
        <f t="shared" si="33"/>
        <v>2.7609530628927015E-2</v>
      </c>
      <c r="I539" s="260">
        <v>532.88764000000003</v>
      </c>
      <c r="J539" s="261">
        <f t="shared" si="34"/>
        <v>-0.61655260009408364</v>
      </c>
      <c r="K539" s="260">
        <v>198.84438</v>
      </c>
      <c r="L539" s="260">
        <v>204.33438000000001</v>
      </c>
      <c r="M539" s="261">
        <f t="shared" si="35"/>
        <v>2.7609530628927015E-2</v>
      </c>
    </row>
    <row r="540" spans="1:13" x14ac:dyDescent="0.25">
      <c r="A540" s="259" t="s">
        <v>255</v>
      </c>
      <c r="B540" s="259" t="s">
        <v>471</v>
      </c>
      <c r="C540" s="260">
        <v>0</v>
      </c>
      <c r="D540" s="260">
        <v>0</v>
      </c>
      <c r="E540" s="261" t="str">
        <f t="shared" si="32"/>
        <v/>
      </c>
      <c r="F540" s="260">
        <v>0</v>
      </c>
      <c r="G540" s="260">
        <v>0</v>
      </c>
      <c r="H540" s="261" t="str">
        <f t="shared" si="33"/>
        <v/>
      </c>
      <c r="I540" s="260">
        <v>0</v>
      </c>
      <c r="J540" s="261" t="str">
        <f t="shared" si="34"/>
        <v/>
      </c>
      <c r="K540" s="260">
        <v>0</v>
      </c>
      <c r="L540" s="260">
        <v>0</v>
      </c>
      <c r="M540" s="261" t="str">
        <f t="shared" si="35"/>
        <v/>
      </c>
    </row>
    <row r="541" spans="1:13" x14ac:dyDescent="0.25">
      <c r="A541" s="259" t="s">
        <v>255</v>
      </c>
      <c r="B541" s="259" t="s">
        <v>464</v>
      </c>
      <c r="C541" s="260">
        <v>0</v>
      </c>
      <c r="D541" s="260">
        <v>0</v>
      </c>
      <c r="E541" s="261" t="str">
        <f t="shared" si="32"/>
        <v/>
      </c>
      <c r="F541" s="260">
        <v>54.224359999999997</v>
      </c>
      <c r="G541" s="260">
        <v>30.717369999999999</v>
      </c>
      <c r="H541" s="261">
        <f t="shared" si="33"/>
        <v>-0.43351346147746139</v>
      </c>
      <c r="I541" s="260">
        <v>180.57786999999999</v>
      </c>
      <c r="J541" s="261">
        <f t="shared" si="34"/>
        <v>-0.82989405069403022</v>
      </c>
      <c r="K541" s="260">
        <v>54.224359999999997</v>
      </c>
      <c r="L541" s="260">
        <v>30.717369999999999</v>
      </c>
      <c r="M541" s="261">
        <f t="shared" si="35"/>
        <v>-0.43351346147746139</v>
      </c>
    </row>
    <row r="542" spans="1:13" x14ac:dyDescent="0.25">
      <c r="A542" s="259" t="s">
        <v>255</v>
      </c>
      <c r="B542" s="259" t="s">
        <v>453</v>
      </c>
      <c r="C542" s="260">
        <v>0</v>
      </c>
      <c r="D542" s="260">
        <v>0</v>
      </c>
      <c r="E542" s="261" t="str">
        <f t="shared" si="32"/>
        <v/>
      </c>
      <c r="F542" s="260">
        <v>162.90953999999999</v>
      </c>
      <c r="G542" s="260">
        <v>76.111270000000005</v>
      </c>
      <c r="H542" s="261">
        <f t="shared" si="33"/>
        <v>-0.53280041181136473</v>
      </c>
      <c r="I542" s="260">
        <v>0</v>
      </c>
      <c r="J542" s="261" t="str">
        <f t="shared" si="34"/>
        <v/>
      </c>
      <c r="K542" s="260">
        <v>162.90953999999999</v>
      </c>
      <c r="L542" s="260">
        <v>76.111270000000005</v>
      </c>
      <c r="M542" s="261">
        <f t="shared" si="35"/>
        <v>-0.53280041181136473</v>
      </c>
    </row>
    <row r="543" spans="1:13" x14ac:dyDescent="0.25">
      <c r="A543" s="259" t="s">
        <v>255</v>
      </c>
      <c r="B543" s="259" t="s">
        <v>433</v>
      </c>
      <c r="C543" s="260">
        <v>0</v>
      </c>
      <c r="D543" s="260">
        <v>0</v>
      </c>
      <c r="E543" s="261" t="str">
        <f t="shared" si="32"/>
        <v/>
      </c>
      <c r="F543" s="260">
        <v>4.8994999999999997</v>
      </c>
      <c r="G543" s="260">
        <v>0</v>
      </c>
      <c r="H543" s="261">
        <f t="shared" si="33"/>
        <v>-1</v>
      </c>
      <c r="I543" s="260">
        <v>0</v>
      </c>
      <c r="J543" s="261" t="str">
        <f t="shared" si="34"/>
        <v/>
      </c>
      <c r="K543" s="260">
        <v>4.8994999999999997</v>
      </c>
      <c r="L543" s="260">
        <v>0</v>
      </c>
      <c r="M543" s="261">
        <f t="shared" si="35"/>
        <v>-1</v>
      </c>
    </row>
    <row r="544" spans="1:13" x14ac:dyDescent="0.25">
      <c r="A544" s="259" t="s">
        <v>255</v>
      </c>
      <c r="B544" s="259" t="s">
        <v>418</v>
      </c>
      <c r="C544" s="260">
        <v>0.87165000000000004</v>
      </c>
      <c r="D544" s="260">
        <v>300.24372</v>
      </c>
      <c r="E544" s="261">
        <f t="shared" si="32"/>
        <v>343.45444845981757</v>
      </c>
      <c r="F544" s="260">
        <v>3441.5628700000002</v>
      </c>
      <c r="G544" s="260">
        <v>6951.9089899999999</v>
      </c>
      <c r="H544" s="261">
        <f t="shared" si="33"/>
        <v>1.0199860506979492</v>
      </c>
      <c r="I544" s="260">
        <v>10976.142330000001</v>
      </c>
      <c r="J544" s="261">
        <f t="shared" si="34"/>
        <v>-0.36663458062136844</v>
      </c>
      <c r="K544" s="260">
        <v>3441.5628700000002</v>
      </c>
      <c r="L544" s="260">
        <v>6951.9089899999999</v>
      </c>
      <c r="M544" s="261">
        <f t="shared" si="35"/>
        <v>1.0199860506979492</v>
      </c>
    </row>
    <row r="545" spans="1:13" x14ac:dyDescent="0.25">
      <c r="A545" s="259" t="s">
        <v>255</v>
      </c>
      <c r="B545" s="259" t="s">
        <v>427</v>
      </c>
      <c r="C545" s="260">
        <v>13.86</v>
      </c>
      <c r="D545" s="260">
        <v>351.23381999999998</v>
      </c>
      <c r="E545" s="261">
        <f t="shared" si="32"/>
        <v>24.341545454545454</v>
      </c>
      <c r="F545" s="260">
        <v>288.24673999999999</v>
      </c>
      <c r="G545" s="260">
        <v>1392.1515300000001</v>
      </c>
      <c r="H545" s="261">
        <f t="shared" si="33"/>
        <v>3.8297216821949149</v>
      </c>
      <c r="I545" s="260">
        <v>730.20361000000003</v>
      </c>
      <c r="J545" s="261">
        <f t="shared" si="34"/>
        <v>0.90652512660133255</v>
      </c>
      <c r="K545" s="260">
        <v>288.24673999999999</v>
      </c>
      <c r="L545" s="260">
        <v>1392.1515300000001</v>
      </c>
      <c r="M545" s="261">
        <f t="shared" si="35"/>
        <v>3.8297216821949149</v>
      </c>
    </row>
    <row r="546" spans="1:13" x14ac:dyDescent="0.25">
      <c r="A546" s="259" t="s">
        <v>255</v>
      </c>
      <c r="B546" s="259" t="s">
        <v>445</v>
      </c>
      <c r="C546" s="260">
        <v>0</v>
      </c>
      <c r="D546" s="260">
        <v>0</v>
      </c>
      <c r="E546" s="261" t="str">
        <f t="shared" si="32"/>
        <v/>
      </c>
      <c r="F546" s="260">
        <v>236.88697999999999</v>
      </c>
      <c r="G546" s="260">
        <v>187.05933999999999</v>
      </c>
      <c r="H546" s="261">
        <f t="shared" si="33"/>
        <v>-0.21034351486941161</v>
      </c>
      <c r="I546" s="260">
        <v>284.73957999999999</v>
      </c>
      <c r="J546" s="261">
        <f t="shared" si="34"/>
        <v>-0.34305114870226328</v>
      </c>
      <c r="K546" s="260">
        <v>236.88697999999999</v>
      </c>
      <c r="L546" s="260">
        <v>187.05933999999999</v>
      </c>
      <c r="M546" s="261">
        <f t="shared" si="35"/>
        <v>-0.21034351486941161</v>
      </c>
    </row>
    <row r="547" spans="1:13" x14ac:dyDescent="0.25">
      <c r="A547" s="259" t="s">
        <v>255</v>
      </c>
      <c r="B547" s="259" t="s">
        <v>443</v>
      </c>
      <c r="C547" s="260">
        <v>0</v>
      </c>
      <c r="D547" s="260">
        <v>71.3</v>
      </c>
      <c r="E547" s="261" t="str">
        <f t="shared" si="32"/>
        <v/>
      </c>
      <c r="F547" s="260">
        <v>192.01</v>
      </c>
      <c r="G547" s="260">
        <v>579.92184999999995</v>
      </c>
      <c r="H547" s="261">
        <f t="shared" si="33"/>
        <v>2.0202689964064371</v>
      </c>
      <c r="I547" s="260">
        <v>632.97541999999999</v>
      </c>
      <c r="J547" s="261">
        <f t="shared" si="34"/>
        <v>-8.3816161455369076E-2</v>
      </c>
      <c r="K547" s="260">
        <v>192.01</v>
      </c>
      <c r="L547" s="260">
        <v>579.92184999999995</v>
      </c>
      <c r="M547" s="261">
        <f t="shared" si="35"/>
        <v>2.0202689964064371</v>
      </c>
    </row>
    <row r="548" spans="1:13" x14ac:dyDescent="0.25">
      <c r="A548" s="259" t="s">
        <v>255</v>
      </c>
      <c r="B548" s="259" t="s">
        <v>424</v>
      </c>
      <c r="C548" s="260">
        <v>44.493879999999997</v>
      </c>
      <c r="D548" s="260">
        <v>62.366860000000003</v>
      </c>
      <c r="E548" s="261">
        <f t="shared" si="32"/>
        <v>0.40169524437967663</v>
      </c>
      <c r="F548" s="260">
        <v>3214.4192200000002</v>
      </c>
      <c r="G548" s="260">
        <v>1871.6659999999999</v>
      </c>
      <c r="H548" s="261">
        <f t="shared" si="33"/>
        <v>-0.41772809583934734</v>
      </c>
      <c r="I548" s="260">
        <v>3974.0615400000002</v>
      </c>
      <c r="J548" s="261">
        <f t="shared" si="34"/>
        <v>-0.5290294372240647</v>
      </c>
      <c r="K548" s="260">
        <v>3214.4192200000002</v>
      </c>
      <c r="L548" s="260">
        <v>1871.6659999999999</v>
      </c>
      <c r="M548" s="261">
        <f t="shared" si="35"/>
        <v>-0.41772809583934734</v>
      </c>
    </row>
    <row r="549" spans="1:13" x14ac:dyDescent="0.25">
      <c r="A549" s="259" t="s">
        <v>255</v>
      </c>
      <c r="B549" s="259" t="s">
        <v>438</v>
      </c>
      <c r="C549" s="260">
        <v>0</v>
      </c>
      <c r="D549" s="260">
        <v>0</v>
      </c>
      <c r="E549" s="261" t="str">
        <f t="shared" si="32"/>
        <v/>
      </c>
      <c r="F549" s="260">
        <v>0</v>
      </c>
      <c r="G549" s="260">
        <v>0</v>
      </c>
      <c r="H549" s="261" t="str">
        <f t="shared" si="33"/>
        <v/>
      </c>
      <c r="I549" s="260">
        <v>0</v>
      </c>
      <c r="J549" s="261" t="str">
        <f t="shared" si="34"/>
        <v/>
      </c>
      <c r="K549" s="260">
        <v>0</v>
      </c>
      <c r="L549" s="260">
        <v>0</v>
      </c>
      <c r="M549" s="261" t="str">
        <f t="shared" si="35"/>
        <v/>
      </c>
    </row>
    <row r="550" spans="1:13" x14ac:dyDescent="0.25">
      <c r="A550" s="259" t="s">
        <v>255</v>
      </c>
      <c r="B550" s="259" t="s">
        <v>426</v>
      </c>
      <c r="C550" s="260">
        <v>0</v>
      </c>
      <c r="D550" s="260">
        <v>0</v>
      </c>
      <c r="E550" s="261" t="str">
        <f t="shared" si="32"/>
        <v/>
      </c>
      <c r="F550" s="260">
        <v>679.11740999999995</v>
      </c>
      <c r="G550" s="260">
        <v>36.84402</v>
      </c>
      <c r="H550" s="261">
        <f t="shared" si="33"/>
        <v>-0.9457472015037871</v>
      </c>
      <c r="I550" s="260">
        <v>90.868880000000004</v>
      </c>
      <c r="J550" s="261">
        <f t="shared" si="34"/>
        <v>-0.59453643535608669</v>
      </c>
      <c r="K550" s="260">
        <v>679.11740999999995</v>
      </c>
      <c r="L550" s="260">
        <v>36.84402</v>
      </c>
      <c r="M550" s="261">
        <f t="shared" si="35"/>
        <v>-0.9457472015037871</v>
      </c>
    </row>
    <row r="551" spans="1:13" x14ac:dyDescent="0.25">
      <c r="A551" s="259" t="s">
        <v>255</v>
      </c>
      <c r="B551" s="259" t="s">
        <v>440</v>
      </c>
      <c r="C551" s="260">
        <v>0</v>
      </c>
      <c r="D551" s="260">
        <v>0</v>
      </c>
      <c r="E551" s="261" t="str">
        <f t="shared" si="32"/>
        <v/>
      </c>
      <c r="F551" s="260">
        <v>32.375979999999998</v>
      </c>
      <c r="G551" s="260">
        <v>88.86636</v>
      </c>
      <c r="H551" s="261">
        <f t="shared" si="33"/>
        <v>1.7448237860290252</v>
      </c>
      <c r="I551" s="260">
        <v>17.012</v>
      </c>
      <c r="J551" s="261">
        <f t="shared" si="34"/>
        <v>4.2237455913472841</v>
      </c>
      <c r="K551" s="260">
        <v>32.375979999999998</v>
      </c>
      <c r="L551" s="260">
        <v>88.86636</v>
      </c>
      <c r="M551" s="261">
        <f t="shared" si="35"/>
        <v>1.7448237860290252</v>
      </c>
    </row>
    <row r="552" spans="1:13" x14ac:dyDescent="0.25">
      <c r="A552" s="259" t="s">
        <v>255</v>
      </c>
      <c r="B552" s="259" t="s">
        <v>465</v>
      </c>
      <c r="C552" s="260">
        <v>0</v>
      </c>
      <c r="D552" s="260">
        <v>0</v>
      </c>
      <c r="E552" s="261" t="str">
        <f t="shared" si="32"/>
        <v/>
      </c>
      <c r="F552" s="260">
        <v>0</v>
      </c>
      <c r="G552" s="260">
        <v>0</v>
      </c>
      <c r="H552" s="261" t="str">
        <f t="shared" si="33"/>
        <v/>
      </c>
      <c r="I552" s="260">
        <v>0</v>
      </c>
      <c r="J552" s="261" t="str">
        <f t="shared" si="34"/>
        <v/>
      </c>
      <c r="K552" s="260">
        <v>0</v>
      </c>
      <c r="L552" s="260">
        <v>0</v>
      </c>
      <c r="M552" s="261" t="str">
        <f t="shared" si="35"/>
        <v/>
      </c>
    </row>
    <row r="553" spans="1:13" x14ac:dyDescent="0.25">
      <c r="A553" s="259" t="s">
        <v>255</v>
      </c>
      <c r="B553" s="259" t="s">
        <v>479</v>
      </c>
      <c r="C553" s="260">
        <v>0</v>
      </c>
      <c r="D553" s="260">
        <v>0</v>
      </c>
      <c r="E553" s="261" t="str">
        <f t="shared" si="32"/>
        <v/>
      </c>
      <c r="F553" s="260">
        <v>0</v>
      </c>
      <c r="G553" s="260">
        <v>7.4924200000000001</v>
      </c>
      <c r="H553" s="261" t="str">
        <f t="shared" si="33"/>
        <v/>
      </c>
      <c r="I553" s="260">
        <v>0</v>
      </c>
      <c r="J553" s="261" t="str">
        <f t="shared" si="34"/>
        <v/>
      </c>
      <c r="K553" s="260">
        <v>0</v>
      </c>
      <c r="L553" s="260">
        <v>7.4924200000000001</v>
      </c>
      <c r="M553" s="261" t="str">
        <f t="shared" si="35"/>
        <v/>
      </c>
    </row>
    <row r="554" spans="1:13" x14ac:dyDescent="0.25">
      <c r="A554" s="259" t="s">
        <v>255</v>
      </c>
      <c r="B554" s="259" t="s">
        <v>455</v>
      </c>
      <c r="C554" s="260">
        <v>0</v>
      </c>
      <c r="D554" s="260">
        <v>0</v>
      </c>
      <c r="E554" s="261" t="str">
        <f t="shared" si="32"/>
        <v/>
      </c>
      <c r="F554" s="260">
        <v>294.5025</v>
      </c>
      <c r="G554" s="260">
        <v>0</v>
      </c>
      <c r="H554" s="261">
        <f t="shared" si="33"/>
        <v>-1</v>
      </c>
      <c r="I554" s="260">
        <v>75.64</v>
      </c>
      <c r="J554" s="261">
        <f t="shared" si="34"/>
        <v>-1</v>
      </c>
      <c r="K554" s="260">
        <v>294.5025</v>
      </c>
      <c r="L554" s="260">
        <v>0</v>
      </c>
      <c r="M554" s="261">
        <f t="shared" si="35"/>
        <v>-1</v>
      </c>
    </row>
    <row r="555" spans="1:13" x14ac:dyDescent="0.25">
      <c r="A555" s="259" t="s">
        <v>255</v>
      </c>
      <c r="B555" s="259" t="s">
        <v>461</v>
      </c>
      <c r="C555" s="260">
        <v>0</v>
      </c>
      <c r="D555" s="260">
        <v>0</v>
      </c>
      <c r="E555" s="261" t="str">
        <f t="shared" si="32"/>
        <v/>
      </c>
      <c r="F555" s="260">
        <v>32.922110000000004</v>
      </c>
      <c r="G555" s="260">
        <v>36.164720000000003</v>
      </c>
      <c r="H555" s="261">
        <f t="shared" si="33"/>
        <v>9.8493383322028727E-2</v>
      </c>
      <c r="I555" s="260">
        <v>0</v>
      </c>
      <c r="J555" s="261" t="str">
        <f t="shared" si="34"/>
        <v/>
      </c>
      <c r="K555" s="260">
        <v>32.922110000000004</v>
      </c>
      <c r="L555" s="260">
        <v>36.164720000000003</v>
      </c>
      <c r="M555" s="261">
        <f t="shared" si="35"/>
        <v>9.8493383322028727E-2</v>
      </c>
    </row>
    <row r="556" spans="1:13" x14ac:dyDescent="0.25">
      <c r="A556" s="259" t="s">
        <v>255</v>
      </c>
      <c r="B556" s="259" t="s">
        <v>423</v>
      </c>
      <c r="C556" s="260">
        <v>0</v>
      </c>
      <c r="D556" s="260">
        <v>0</v>
      </c>
      <c r="E556" s="261" t="str">
        <f t="shared" si="32"/>
        <v/>
      </c>
      <c r="F556" s="260">
        <v>140.36917</v>
      </c>
      <c r="G556" s="260">
        <v>84.570350000000005</v>
      </c>
      <c r="H556" s="261">
        <f t="shared" si="33"/>
        <v>-0.39751478191400569</v>
      </c>
      <c r="I556" s="260">
        <v>507.29541</v>
      </c>
      <c r="J556" s="261">
        <f t="shared" si="34"/>
        <v>-0.83329171064252283</v>
      </c>
      <c r="K556" s="260">
        <v>140.36917</v>
      </c>
      <c r="L556" s="260">
        <v>84.570350000000005</v>
      </c>
      <c r="M556" s="261">
        <f t="shared" si="35"/>
        <v>-0.39751478191400569</v>
      </c>
    </row>
    <row r="557" spans="1:13" x14ac:dyDescent="0.25">
      <c r="A557" s="259" t="s">
        <v>255</v>
      </c>
      <c r="B557" s="259" t="s">
        <v>437</v>
      </c>
      <c r="C557" s="260">
        <v>0</v>
      </c>
      <c r="D557" s="260">
        <v>0</v>
      </c>
      <c r="E557" s="261" t="str">
        <f t="shared" si="32"/>
        <v/>
      </c>
      <c r="F557" s="260">
        <v>130.38386</v>
      </c>
      <c r="G557" s="260">
        <v>191.65513000000001</v>
      </c>
      <c r="H557" s="261">
        <f t="shared" si="33"/>
        <v>0.46992986708630968</v>
      </c>
      <c r="I557" s="260">
        <v>252.89597000000001</v>
      </c>
      <c r="J557" s="261">
        <f t="shared" si="34"/>
        <v>-0.24215822814416532</v>
      </c>
      <c r="K557" s="260">
        <v>130.38386</v>
      </c>
      <c r="L557" s="260">
        <v>191.65513000000001</v>
      </c>
      <c r="M557" s="261">
        <f t="shared" si="35"/>
        <v>0.46992986708630968</v>
      </c>
    </row>
    <row r="558" spans="1:13" x14ac:dyDescent="0.25">
      <c r="A558" s="259" t="s">
        <v>255</v>
      </c>
      <c r="B558" s="259" t="s">
        <v>483</v>
      </c>
      <c r="C558" s="260">
        <v>0</v>
      </c>
      <c r="D558" s="260">
        <v>0</v>
      </c>
      <c r="E558" s="261" t="str">
        <f t="shared" si="32"/>
        <v/>
      </c>
      <c r="F558" s="260">
        <v>0</v>
      </c>
      <c r="G558" s="260">
        <v>0</v>
      </c>
      <c r="H558" s="261" t="str">
        <f t="shared" si="33"/>
        <v/>
      </c>
      <c r="I558" s="260">
        <v>13.1805</v>
      </c>
      <c r="J558" s="261">
        <f t="shared" si="34"/>
        <v>-1</v>
      </c>
      <c r="K558" s="260">
        <v>0</v>
      </c>
      <c r="L558" s="260">
        <v>0</v>
      </c>
      <c r="M558" s="261" t="str">
        <f t="shared" si="35"/>
        <v/>
      </c>
    </row>
    <row r="559" spans="1:13" x14ac:dyDescent="0.25">
      <c r="A559" s="259" t="s">
        <v>255</v>
      </c>
      <c r="B559" s="259" t="s">
        <v>469</v>
      </c>
      <c r="C559" s="260">
        <v>0</v>
      </c>
      <c r="D559" s="260">
        <v>0</v>
      </c>
      <c r="E559" s="261" t="str">
        <f t="shared" si="32"/>
        <v/>
      </c>
      <c r="F559" s="260">
        <v>86.974320000000006</v>
      </c>
      <c r="G559" s="260">
        <v>91.948989999999995</v>
      </c>
      <c r="H559" s="261">
        <f t="shared" si="33"/>
        <v>5.7196997918465886E-2</v>
      </c>
      <c r="I559" s="260">
        <v>13.910780000000001</v>
      </c>
      <c r="J559" s="261">
        <f t="shared" si="34"/>
        <v>5.6099090058213834</v>
      </c>
      <c r="K559" s="260">
        <v>86.974320000000006</v>
      </c>
      <c r="L559" s="260">
        <v>91.948989999999995</v>
      </c>
      <c r="M559" s="261">
        <f t="shared" si="35"/>
        <v>5.7196997918465886E-2</v>
      </c>
    </row>
    <row r="560" spans="1:13" x14ac:dyDescent="0.25">
      <c r="A560" s="259" t="s">
        <v>255</v>
      </c>
      <c r="B560" s="259" t="s">
        <v>460</v>
      </c>
      <c r="C560" s="260">
        <v>0</v>
      </c>
      <c r="D560" s="260">
        <v>0</v>
      </c>
      <c r="E560" s="261" t="str">
        <f t="shared" si="32"/>
        <v/>
      </c>
      <c r="F560" s="260">
        <v>0</v>
      </c>
      <c r="G560" s="260">
        <v>0</v>
      </c>
      <c r="H560" s="261" t="str">
        <f t="shared" si="33"/>
        <v/>
      </c>
      <c r="I560" s="260">
        <v>0</v>
      </c>
      <c r="J560" s="261" t="str">
        <f t="shared" si="34"/>
        <v/>
      </c>
      <c r="K560" s="260">
        <v>0</v>
      </c>
      <c r="L560" s="260">
        <v>0</v>
      </c>
      <c r="M560" s="261" t="str">
        <f t="shared" si="35"/>
        <v/>
      </c>
    </row>
    <row r="561" spans="1:13" x14ac:dyDescent="0.25">
      <c r="A561" s="259" t="s">
        <v>255</v>
      </c>
      <c r="B561" s="259" t="s">
        <v>432</v>
      </c>
      <c r="C561" s="260">
        <v>0</v>
      </c>
      <c r="D561" s="260">
        <v>0</v>
      </c>
      <c r="E561" s="261" t="str">
        <f t="shared" si="32"/>
        <v/>
      </c>
      <c r="F561" s="260">
        <v>577.66558999999995</v>
      </c>
      <c r="G561" s="260">
        <v>48.320079999999997</v>
      </c>
      <c r="H561" s="261">
        <f t="shared" si="33"/>
        <v>-0.91635285044414716</v>
      </c>
      <c r="I561" s="260">
        <v>150.32067000000001</v>
      </c>
      <c r="J561" s="261">
        <f t="shared" si="34"/>
        <v>-0.67855332204147312</v>
      </c>
      <c r="K561" s="260">
        <v>577.66558999999995</v>
      </c>
      <c r="L561" s="260">
        <v>48.320079999999997</v>
      </c>
      <c r="M561" s="261">
        <f t="shared" si="35"/>
        <v>-0.91635285044414716</v>
      </c>
    </row>
    <row r="562" spans="1:13" x14ac:dyDescent="0.25">
      <c r="A562" s="259" t="s">
        <v>255</v>
      </c>
      <c r="B562" s="259" t="s">
        <v>482</v>
      </c>
      <c r="C562" s="260">
        <v>0</v>
      </c>
      <c r="D562" s="260">
        <v>0</v>
      </c>
      <c r="E562" s="261" t="str">
        <f t="shared" si="32"/>
        <v/>
      </c>
      <c r="F562" s="260">
        <v>0</v>
      </c>
      <c r="G562" s="260">
        <v>32.64</v>
      </c>
      <c r="H562" s="261" t="str">
        <f t="shared" si="33"/>
        <v/>
      </c>
      <c r="I562" s="260">
        <v>106.92749999999999</v>
      </c>
      <c r="J562" s="261">
        <f t="shared" si="34"/>
        <v>-0.69474644034509359</v>
      </c>
      <c r="K562" s="260">
        <v>0</v>
      </c>
      <c r="L562" s="260">
        <v>32.64</v>
      </c>
      <c r="M562" s="261" t="str">
        <f t="shared" si="35"/>
        <v/>
      </c>
    </row>
    <row r="563" spans="1:13" x14ac:dyDescent="0.25">
      <c r="A563" s="259" t="s">
        <v>255</v>
      </c>
      <c r="B563" s="259" t="s">
        <v>434</v>
      </c>
      <c r="C563" s="260">
        <v>0</v>
      </c>
      <c r="D563" s="260">
        <v>0</v>
      </c>
      <c r="E563" s="261" t="str">
        <f t="shared" si="32"/>
        <v/>
      </c>
      <c r="F563" s="260">
        <v>828.33492000000001</v>
      </c>
      <c r="G563" s="260">
        <v>1088.55989</v>
      </c>
      <c r="H563" s="261">
        <f t="shared" si="33"/>
        <v>0.31415429159982766</v>
      </c>
      <c r="I563" s="260">
        <v>1255.3557699999999</v>
      </c>
      <c r="J563" s="261">
        <f t="shared" si="34"/>
        <v>-0.13286741813438263</v>
      </c>
      <c r="K563" s="260">
        <v>828.33492000000001</v>
      </c>
      <c r="L563" s="260">
        <v>1088.55989</v>
      </c>
      <c r="M563" s="261">
        <f t="shared" si="35"/>
        <v>0.31415429159982766</v>
      </c>
    </row>
    <row r="564" spans="1:13" x14ac:dyDescent="0.25">
      <c r="A564" s="259" t="s">
        <v>255</v>
      </c>
      <c r="B564" s="259" t="s">
        <v>449</v>
      </c>
      <c r="C564" s="260">
        <v>0</v>
      </c>
      <c r="D564" s="260">
        <v>64.156989999999993</v>
      </c>
      <c r="E564" s="261" t="str">
        <f t="shared" si="32"/>
        <v/>
      </c>
      <c r="F564" s="260">
        <v>268.28784999999999</v>
      </c>
      <c r="G564" s="260">
        <v>209.50425999999999</v>
      </c>
      <c r="H564" s="261">
        <f t="shared" si="33"/>
        <v>-0.21910641872153358</v>
      </c>
      <c r="I564" s="260">
        <v>282.58377999999999</v>
      </c>
      <c r="J564" s="261">
        <f t="shared" si="34"/>
        <v>-0.25861187078748826</v>
      </c>
      <c r="K564" s="260">
        <v>268.28784999999999</v>
      </c>
      <c r="L564" s="260">
        <v>209.50425999999999</v>
      </c>
      <c r="M564" s="261">
        <f t="shared" si="35"/>
        <v>-0.21910641872153358</v>
      </c>
    </row>
    <row r="565" spans="1:13" x14ac:dyDescent="0.25">
      <c r="A565" s="259" t="s">
        <v>255</v>
      </c>
      <c r="B565" s="259" t="s">
        <v>480</v>
      </c>
      <c r="C565" s="260">
        <v>0</v>
      </c>
      <c r="D565" s="260">
        <v>0</v>
      </c>
      <c r="E565" s="261" t="str">
        <f t="shared" si="32"/>
        <v/>
      </c>
      <c r="F565" s="260">
        <v>0</v>
      </c>
      <c r="G565" s="260">
        <v>54.86</v>
      </c>
      <c r="H565" s="261" t="str">
        <f t="shared" si="33"/>
        <v/>
      </c>
      <c r="I565" s="260">
        <v>0</v>
      </c>
      <c r="J565" s="261" t="str">
        <f t="shared" si="34"/>
        <v/>
      </c>
      <c r="K565" s="260">
        <v>0</v>
      </c>
      <c r="L565" s="260">
        <v>54.86</v>
      </c>
      <c r="M565" s="261" t="str">
        <f t="shared" si="35"/>
        <v/>
      </c>
    </row>
    <row r="566" spans="1:13" x14ac:dyDescent="0.25">
      <c r="A566" s="259" t="s">
        <v>255</v>
      </c>
      <c r="B566" s="259" t="s">
        <v>473</v>
      </c>
      <c r="C566" s="260">
        <v>0</v>
      </c>
      <c r="D566" s="260">
        <v>0</v>
      </c>
      <c r="E566" s="261" t="str">
        <f t="shared" si="32"/>
        <v/>
      </c>
      <c r="F566" s="260">
        <v>0</v>
      </c>
      <c r="G566" s="260">
        <v>0</v>
      </c>
      <c r="H566" s="261" t="str">
        <f t="shared" si="33"/>
        <v/>
      </c>
      <c r="I566" s="260">
        <v>0</v>
      </c>
      <c r="J566" s="261" t="str">
        <f t="shared" si="34"/>
        <v/>
      </c>
      <c r="K566" s="260">
        <v>0</v>
      </c>
      <c r="L566" s="260">
        <v>0</v>
      </c>
      <c r="M566" s="261" t="str">
        <f t="shared" si="35"/>
        <v/>
      </c>
    </row>
    <row r="567" spans="1:13" x14ac:dyDescent="0.25">
      <c r="A567" s="259" t="s">
        <v>255</v>
      </c>
      <c r="B567" s="259" t="s">
        <v>442</v>
      </c>
      <c r="C567" s="260">
        <v>0</v>
      </c>
      <c r="D567" s="260">
        <v>0</v>
      </c>
      <c r="E567" s="261" t="str">
        <f t="shared" si="32"/>
        <v/>
      </c>
      <c r="F567" s="260">
        <v>10.56244</v>
      </c>
      <c r="G567" s="260">
        <v>15.54016</v>
      </c>
      <c r="H567" s="261">
        <f t="shared" si="33"/>
        <v>0.47126610896724608</v>
      </c>
      <c r="I567" s="260">
        <v>61.372549999999997</v>
      </c>
      <c r="J567" s="261">
        <f t="shared" si="34"/>
        <v>-0.74678972928450915</v>
      </c>
      <c r="K567" s="260">
        <v>10.56244</v>
      </c>
      <c r="L567" s="260">
        <v>15.54016</v>
      </c>
      <c r="M567" s="261">
        <f t="shared" si="35"/>
        <v>0.47126610896724608</v>
      </c>
    </row>
    <row r="568" spans="1:13" s="117" customFormat="1" x14ac:dyDescent="0.25">
      <c r="A568" s="117" t="s">
        <v>255</v>
      </c>
      <c r="B568" s="117" t="s">
        <v>3</v>
      </c>
      <c r="C568" s="180">
        <v>2000.18218</v>
      </c>
      <c r="D568" s="180">
        <v>3205.9705100000001</v>
      </c>
      <c r="E568" s="262">
        <f t="shared" si="32"/>
        <v>0.60283925237250147</v>
      </c>
      <c r="F568" s="180">
        <v>71511.592430000004</v>
      </c>
      <c r="G568" s="180">
        <v>56237.713909999999</v>
      </c>
      <c r="H568" s="262">
        <f t="shared" si="33"/>
        <v>-0.21358604949192017</v>
      </c>
      <c r="I568" s="180">
        <v>90208.034499999994</v>
      </c>
      <c r="J568" s="262">
        <f t="shared" si="34"/>
        <v>-0.37657754964165635</v>
      </c>
      <c r="K568" s="180">
        <v>71511.592430000004</v>
      </c>
      <c r="L568" s="180">
        <v>56237.713909999999</v>
      </c>
      <c r="M568" s="262">
        <f t="shared" si="35"/>
        <v>-0.21358604949192017</v>
      </c>
    </row>
    <row r="569" spans="1:13" x14ac:dyDescent="0.25">
      <c r="A569" s="259" t="s">
        <v>229</v>
      </c>
      <c r="B569" s="259" t="s">
        <v>428</v>
      </c>
      <c r="C569" s="260">
        <v>21.503240000000002</v>
      </c>
      <c r="D569" s="260">
        <v>23.555489999999999</v>
      </c>
      <c r="E569" s="261">
        <f t="shared" si="32"/>
        <v>9.5439105920781975E-2</v>
      </c>
      <c r="F569" s="260">
        <v>2799.3924499999998</v>
      </c>
      <c r="G569" s="260">
        <v>4607.4179100000001</v>
      </c>
      <c r="H569" s="261">
        <f t="shared" si="33"/>
        <v>0.64586351942186604</v>
      </c>
      <c r="I569" s="260">
        <v>6476.7932300000002</v>
      </c>
      <c r="J569" s="261">
        <f t="shared" si="34"/>
        <v>-0.28862667891591776</v>
      </c>
      <c r="K569" s="260">
        <v>2799.3924499999998</v>
      </c>
      <c r="L569" s="260">
        <v>4607.4179100000001</v>
      </c>
      <c r="M569" s="261">
        <f t="shared" si="35"/>
        <v>0.64586351942186604</v>
      </c>
    </row>
    <row r="570" spans="1:13" x14ac:dyDescent="0.25">
      <c r="A570" s="259" t="s">
        <v>229</v>
      </c>
      <c r="B570" s="259" t="s">
        <v>466</v>
      </c>
      <c r="C570" s="260">
        <v>0</v>
      </c>
      <c r="D570" s="260">
        <v>0</v>
      </c>
      <c r="E570" s="261" t="str">
        <f t="shared" si="32"/>
        <v/>
      </c>
      <c r="F570" s="260">
        <v>0</v>
      </c>
      <c r="G570" s="260">
        <v>0</v>
      </c>
      <c r="H570" s="261" t="str">
        <f t="shared" si="33"/>
        <v/>
      </c>
      <c r="I570" s="260">
        <v>0</v>
      </c>
      <c r="J570" s="261" t="str">
        <f t="shared" si="34"/>
        <v/>
      </c>
      <c r="K570" s="260">
        <v>0</v>
      </c>
      <c r="L570" s="260">
        <v>0</v>
      </c>
      <c r="M570" s="261" t="str">
        <f t="shared" si="35"/>
        <v/>
      </c>
    </row>
    <row r="571" spans="1:13" x14ac:dyDescent="0.25">
      <c r="A571" s="259" t="s">
        <v>229</v>
      </c>
      <c r="B571" s="259" t="s">
        <v>452</v>
      </c>
      <c r="C571" s="260">
        <v>0</v>
      </c>
      <c r="D571" s="260">
        <v>0.57399999999999995</v>
      </c>
      <c r="E571" s="261" t="str">
        <f t="shared" si="32"/>
        <v/>
      </c>
      <c r="F571" s="260">
        <v>17.673780000000001</v>
      </c>
      <c r="G571" s="260">
        <v>25.62482</v>
      </c>
      <c r="H571" s="261">
        <f t="shared" si="33"/>
        <v>0.44987772847687357</v>
      </c>
      <c r="I571" s="260">
        <v>30.976389999999999</v>
      </c>
      <c r="J571" s="261">
        <f t="shared" si="34"/>
        <v>-0.17276286875262092</v>
      </c>
      <c r="K571" s="260">
        <v>17.673780000000001</v>
      </c>
      <c r="L571" s="260">
        <v>25.62482</v>
      </c>
      <c r="M571" s="261">
        <f t="shared" si="35"/>
        <v>0.44987772847687357</v>
      </c>
    </row>
    <row r="572" spans="1:13" x14ac:dyDescent="0.25">
      <c r="A572" s="259" t="s">
        <v>229</v>
      </c>
      <c r="B572" s="259" t="s">
        <v>467</v>
      </c>
      <c r="C572" s="260">
        <v>0</v>
      </c>
      <c r="D572" s="260">
        <v>0</v>
      </c>
      <c r="E572" s="261" t="str">
        <f t="shared" si="32"/>
        <v/>
      </c>
      <c r="F572" s="260">
        <v>3.3084899999999999</v>
      </c>
      <c r="G572" s="260">
        <v>13.77195</v>
      </c>
      <c r="H572" s="261">
        <f t="shared" si="33"/>
        <v>3.1626089243129041</v>
      </c>
      <c r="I572" s="260">
        <v>7.7766200000000003</v>
      </c>
      <c r="J572" s="261">
        <f t="shared" si="34"/>
        <v>0.77094290321502146</v>
      </c>
      <c r="K572" s="260">
        <v>3.3084899999999999</v>
      </c>
      <c r="L572" s="260">
        <v>13.77195</v>
      </c>
      <c r="M572" s="261">
        <f t="shared" si="35"/>
        <v>3.1626089243129041</v>
      </c>
    </row>
    <row r="573" spans="1:13" x14ac:dyDescent="0.25">
      <c r="A573" s="259" t="s">
        <v>229</v>
      </c>
      <c r="B573" s="259" t="s">
        <v>472</v>
      </c>
      <c r="C573" s="260">
        <v>0</v>
      </c>
      <c r="D573" s="260">
        <v>0</v>
      </c>
      <c r="E573" s="261" t="str">
        <f t="shared" si="32"/>
        <v/>
      </c>
      <c r="F573" s="260">
        <v>0</v>
      </c>
      <c r="G573" s="260">
        <v>0</v>
      </c>
      <c r="H573" s="261" t="str">
        <f t="shared" si="33"/>
        <v/>
      </c>
      <c r="I573" s="260">
        <v>0</v>
      </c>
      <c r="J573" s="261" t="str">
        <f t="shared" si="34"/>
        <v/>
      </c>
      <c r="K573" s="260">
        <v>0</v>
      </c>
      <c r="L573" s="260">
        <v>0</v>
      </c>
      <c r="M573" s="261" t="str">
        <f t="shared" si="35"/>
        <v/>
      </c>
    </row>
    <row r="574" spans="1:13" x14ac:dyDescent="0.25">
      <c r="A574" s="259" t="s">
        <v>229</v>
      </c>
      <c r="B574" s="259" t="s">
        <v>422</v>
      </c>
      <c r="C574" s="260">
        <v>165.12180000000001</v>
      </c>
      <c r="D574" s="260">
        <v>123.40397</v>
      </c>
      <c r="E574" s="261">
        <f t="shared" si="32"/>
        <v>-0.25264883255875359</v>
      </c>
      <c r="F574" s="260">
        <v>6988.1844899999996</v>
      </c>
      <c r="G574" s="260">
        <v>8366.4059400000006</v>
      </c>
      <c r="H574" s="261">
        <f t="shared" si="33"/>
        <v>0.19722167495323251</v>
      </c>
      <c r="I574" s="260">
        <v>7163.0883000000003</v>
      </c>
      <c r="J574" s="261">
        <f t="shared" si="34"/>
        <v>0.16798866488913733</v>
      </c>
      <c r="K574" s="260">
        <v>6988.1844899999996</v>
      </c>
      <c r="L574" s="260">
        <v>8366.4059400000006</v>
      </c>
      <c r="M574" s="261">
        <f t="shared" si="35"/>
        <v>0.19722167495323251</v>
      </c>
    </row>
    <row r="575" spans="1:13" x14ac:dyDescent="0.25">
      <c r="A575" s="259" t="s">
        <v>229</v>
      </c>
      <c r="B575" s="259" t="s">
        <v>431</v>
      </c>
      <c r="C575" s="260">
        <v>117.19235</v>
      </c>
      <c r="D575" s="260">
        <v>176.27673999999999</v>
      </c>
      <c r="E575" s="261">
        <f t="shared" si="32"/>
        <v>0.50416592891942158</v>
      </c>
      <c r="F575" s="260">
        <v>1850.74171</v>
      </c>
      <c r="G575" s="260">
        <v>3074.2110299999999</v>
      </c>
      <c r="H575" s="261">
        <f t="shared" si="33"/>
        <v>0.66106972863328406</v>
      </c>
      <c r="I575" s="260">
        <v>2500.84069</v>
      </c>
      <c r="J575" s="261">
        <f t="shared" si="34"/>
        <v>0.22927103765254242</v>
      </c>
      <c r="K575" s="260">
        <v>1850.74171</v>
      </c>
      <c r="L575" s="260">
        <v>3074.2110299999999</v>
      </c>
      <c r="M575" s="261">
        <f t="shared" si="35"/>
        <v>0.66106972863328406</v>
      </c>
    </row>
    <row r="576" spans="1:13" x14ac:dyDescent="0.25">
      <c r="A576" s="259" t="s">
        <v>229</v>
      </c>
      <c r="B576" s="259" t="s">
        <v>475</v>
      </c>
      <c r="C576" s="260">
        <v>0</v>
      </c>
      <c r="D576" s="260">
        <v>0</v>
      </c>
      <c r="E576" s="261" t="str">
        <f t="shared" si="32"/>
        <v/>
      </c>
      <c r="F576" s="260">
        <v>0</v>
      </c>
      <c r="G576" s="260">
        <v>0</v>
      </c>
      <c r="H576" s="261" t="str">
        <f t="shared" si="33"/>
        <v/>
      </c>
      <c r="I576" s="260">
        <v>0</v>
      </c>
      <c r="J576" s="261" t="str">
        <f t="shared" si="34"/>
        <v/>
      </c>
      <c r="K576" s="260">
        <v>0</v>
      </c>
      <c r="L576" s="260">
        <v>0</v>
      </c>
      <c r="M576" s="261" t="str">
        <f t="shared" si="35"/>
        <v/>
      </c>
    </row>
    <row r="577" spans="1:13" x14ac:dyDescent="0.25">
      <c r="A577" s="259" t="s">
        <v>229</v>
      </c>
      <c r="B577" s="259" t="s">
        <v>439</v>
      </c>
      <c r="C577" s="260">
        <v>0</v>
      </c>
      <c r="D577" s="260">
        <v>0</v>
      </c>
      <c r="E577" s="261" t="str">
        <f t="shared" si="32"/>
        <v/>
      </c>
      <c r="F577" s="260">
        <v>519.27886999999998</v>
      </c>
      <c r="G577" s="260">
        <v>145.94901999999999</v>
      </c>
      <c r="H577" s="261">
        <f t="shared" si="33"/>
        <v>-0.71893903558987482</v>
      </c>
      <c r="I577" s="260">
        <v>255.94130000000001</v>
      </c>
      <c r="J577" s="261">
        <f t="shared" si="34"/>
        <v>-0.42975588543154242</v>
      </c>
      <c r="K577" s="260">
        <v>519.27886999999998</v>
      </c>
      <c r="L577" s="260">
        <v>145.94901999999999</v>
      </c>
      <c r="M577" s="261">
        <f t="shared" si="35"/>
        <v>-0.71893903558987482</v>
      </c>
    </row>
    <row r="578" spans="1:13" x14ac:dyDescent="0.25">
      <c r="A578" s="259" t="s">
        <v>229</v>
      </c>
      <c r="B578" s="259" t="s">
        <v>436</v>
      </c>
      <c r="C578" s="260">
        <v>0</v>
      </c>
      <c r="D578" s="260">
        <v>40.780799999999999</v>
      </c>
      <c r="E578" s="261" t="str">
        <f t="shared" si="32"/>
        <v/>
      </c>
      <c r="F578" s="260">
        <v>548.95065999999997</v>
      </c>
      <c r="G578" s="260">
        <v>670.19605000000001</v>
      </c>
      <c r="H578" s="261">
        <f t="shared" si="33"/>
        <v>0.22086755483634923</v>
      </c>
      <c r="I578" s="260">
        <v>305.30099999999999</v>
      </c>
      <c r="J578" s="261">
        <f t="shared" si="34"/>
        <v>1.1951976901484112</v>
      </c>
      <c r="K578" s="260">
        <v>548.95065999999997</v>
      </c>
      <c r="L578" s="260">
        <v>670.19605000000001</v>
      </c>
      <c r="M578" s="261">
        <f t="shared" si="35"/>
        <v>0.22086755483634923</v>
      </c>
    </row>
    <row r="579" spans="1:13" x14ac:dyDescent="0.25">
      <c r="A579" s="259" t="s">
        <v>229</v>
      </c>
      <c r="B579" s="259" t="s">
        <v>484</v>
      </c>
      <c r="C579" s="260">
        <v>0</v>
      </c>
      <c r="D579" s="260">
        <v>0</v>
      </c>
      <c r="E579" s="261" t="str">
        <f t="shared" si="32"/>
        <v/>
      </c>
      <c r="F579" s="260">
        <v>26.469639999999998</v>
      </c>
      <c r="G579" s="260">
        <v>0</v>
      </c>
      <c r="H579" s="261">
        <f t="shared" si="33"/>
        <v>-1</v>
      </c>
      <c r="I579" s="260">
        <v>0</v>
      </c>
      <c r="J579" s="261" t="str">
        <f t="shared" si="34"/>
        <v/>
      </c>
      <c r="K579" s="260">
        <v>26.469639999999998</v>
      </c>
      <c r="L579" s="260">
        <v>0</v>
      </c>
      <c r="M579" s="261">
        <f t="shared" si="35"/>
        <v>-1</v>
      </c>
    </row>
    <row r="580" spans="1:13" x14ac:dyDescent="0.25">
      <c r="A580" s="259" t="s">
        <v>229</v>
      </c>
      <c r="B580" s="259" t="s">
        <v>468</v>
      </c>
      <c r="C580" s="260">
        <v>0</v>
      </c>
      <c r="D580" s="260">
        <v>0</v>
      </c>
      <c r="E580" s="261" t="str">
        <f t="shared" si="32"/>
        <v/>
      </c>
      <c r="F580" s="260">
        <v>0</v>
      </c>
      <c r="G580" s="260">
        <v>177.41148999999999</v>
      </c>
      <c r="H580" s="261" t="str">
        <f t="shared" si="33"/>
        <v/>
      </c>
      <c r="I580" s="260">
        <v>0</v>
      </c>
      <c r="J580" s="261" t="str">
        <f t="shared" si="34"/>
        <v/>
      </c>
      <c r="K580" s="260">
        <v>0</v>
      </c>
      <c r="L580" s="260">
        <v>177.41148999999999</v>
      </c>
      <c r="M580" s="261" t="str">
        <f t="shared" si="35"/>
        <v/>
      </c>
    </row>
    <row r="581" spans="1:13" x14ac:dyDescent="0.25">
      <c r="A581" s="259" t="s">
        <v>229</v>
      </c>
      <c r="B581" s="259" t="s">
        <v>493</v>
      </c>
      <c r="C581" s="260">
        <v>0</v>
      </c>
      <c r="D581" s="260">
        <v>0</v>
      </c>
      <c r="E581" s="261" t="str">
        <f t="shared" ref="E581:E644" si="36">IF(C581=0,"",(D581/C581-1))</f>
        <v/>
      </c>
      <c r="F581" s="260">
        <v>0</v>
      </c>
      <c r="G581" s="260">
        <v>0</v>
      </c>
      <c r="H581" s="261" t="str">
        <f t="shared" ref="H581:H644" si="37">IF(F581=0,"",(G581/F581-1))</f>
        <v/>
      </c>
      <c r="I581" s="260">
        <v>32.365600000000001</v>
      </c>
      <c r="J581" s="261">
        <f t="shared" ref="J581:J644" si="38">IF(I581=0,"",(G581/I581-1))</f>
        <v>-1</v>
      </c>
      <c r="K581" s="260">
        <v>0</v>
      </c>
      <c r="L581" s="260">
        <v>0</v>
      </c>
      <c r="M581" s="261" t="str">
        <f t="shared" ref="M581:M644" si="39">IF(K581=0,"",(L581/K581-1))</f>
        <v/>
      </c>
    </row>
    <row r="582" spans="1:13" x14ac:dyDescent="0.25">
      <c r="A582" s="259" t="s">
        <v>229</v>
      </c>
      <c r="B582" s="259" t="s">
        <v>463</v>
      </c>
      <c r="C582" s="260">
        <v>76.473370000000003</v>
      </c>
      <c r="D582" s="260">
        <v>0</v>
      </c>
      <c r="E582" s="261">
        <f t="shared" si="36"/>
        <v>-1</v>
      </c>
      <c r="F582" s="260">
        <v>468.38330999999999</v>
      </c>
      <c r="G582" s="260">
        <v>521.42044999999996</v>
      </c>
      <c r="H582" s="261">
        <f t="shared" si="37"/>
        <v>0.11323447882888904</v>
      </c>
      <c r="I582" s="260">
        <v>392.44459999999998</v>
      </c>
      <c r="J582" s="261">
        <f t="shared" si="38"/>
        <v>0.32864727913188263</v>
      </c>
      <c r="K582" s="260">
        <v>468.38330999999999</v>
      </c>
      <c r="L582" s="260">
        <v>521.42044999999996</v>
      </c>
      <c r="M582" s="261">
        <f t="shared" si="39"/>
        <v>0.11323447882888904</v>
      </c>
    </row>
    <row r="583" spans="1:13" x14ac:dyDescent="0.25">
      <c r="A583" s="259" t="s">
        <v>229</v>
      </c>
      <c r="B583" s="259" t="s">
        <v>456</v>
      </c>
      <c r="C583" s="260">
        <v>0</v>
      </c>
      <c r="D583" s="260">
        <v>0</v>
      </c>
      <c r="E583" s="261" t="str">
        <f t="shared" si="36"/>
        <v/>
      </c>
      <c r="F583" s="260">
        <v>55.442030000000003</v>
      </c>
      <c r="G583" s="260">
        <v>49.914439999999999</v>
      </c>
      <c r="H583" s="261">
        <f t="shared" si="37"/>
        <v>-9.9700353684740728E-2</v>
      </c>
      <c r="I583" s="260">
        <v>0</v>
      </c>
      <c r="J583" s="261" t="str">
        <f t="shared" si="38"/>
        <v/>
      </c>
      <c r="K583" s="260">
        <v>55.442030000000003</v>
      </c>
      <c r="L583" s="260">
        <v>49.914439999999999</v>
      </c>
      <c r="M583" s="261">
        <f t="shared" si="39"/>
        <v>-9.9700353684740728E-2</v>
      </c>
    </row>
    <row r="584" spans="1:13" x14ac:dyDescent="0.25">
      <c r="A584" s="259" t="s">
        <v>229</v>
      </c>
      <c r="B584" s="259" t="s">
        <v>419</v>
      </c>
      <c r="C584" s="260">
        <v>145.49929</v>
      </c>
      <c r="D584" s="260">
        <v>366.01418999999999</v>
      </c>
      <c r="E584" s="261">
        <f t="shared" si="36"/>
        <v>1.5155737186071492</v>
      </c>
      <c r="F584" s="260">
        <v>5916.29061</v>
      </c>
      <c r="G584" s="260">
        <v>7573.8609100000003</v>
      </c>
      <c r="H584" s="261">
        <f t="shared" si="37"/>
        <v>0.28017053408402481</v>
      </c>
      <c r="I584" s="260">
        <v>10771.790360000001</v>
      </c>
      <c r="J584" s="261">
        <f t="shared" si="38"/>
        <v>-0.29688003044277589</v>
      </c>
      <c r="K584" s="260">
        <v>5916.29061</v>
      </c>
      <c r="L584" s="260">
        <v>7573.8609100000003</v>
      </c>
      <c r="M584" s="261">
        <f t="shared" si="39"/>
        <v>0.28017053408402481</v>
      </c>
    </row>
    <row r="585" spans="1:13" x14ac:dyDescent="0.25">
      <c r="A585" s="259" t="s">
        <v>229</v>
      </c>
      <c r="B585" s="259" t="s">
        <v>470</v>
      </c>
      <c r="C585" s="260">
        <v>0</v>
      </c>
      <c r="D585" s="260">
        <v>0</v>
      </c>
      <c r="E585" s="261" t="str">
        <f t="shared" si="36"/>
        <v/>
      </c>
      <c r="F585" s="260">
        <v>256.35487999999998</v>
      </c>
      <c r="G585" s="260">
        <v>490.46062999999998</v>
      </c>
      <c r="H585" s="261">
        <f t="shared" si="37"/>
        <v>0.91320964906148849</v>
      </c>
      <c r="I585" s="260">
        <v>596.20735000000002</v>
      </c>
      <c r="J585" s="261">
        <f t="shared" si="38"/>
        <v>-0.17736567655531255</v>
      </c>
      <c r="K585" s="260">
        <v>256.35487999999998</v>
      </c>
      <c r="L585" s="260">
        <v>490.46062999999998</v>
      </c>
      <c r="M585" s="261">
        <f t="shared" si="39"/>
        <v>0.91320964906148849</v>
      </c>
    </row>
    <row r="586" spans="1:13" x14ac:dyDescent="0.25">
      <c r="A586" s="259" t="s">
        <v>229</v>
      </c>
      <c r="B586" s="259" t="s">
        <v>451</v>
      </c>
      <c r="C586" s="260">
        <v>0</v>
      </c>
      <c r="D586" s="260">
        <v>0</v>
      </c>
      <c r="E586" s="261" t="str">
        <f t="shared" si="36"/>
        <v/>
      </c>
      <c r="F586" s="260">
        <v>309.74131999999997</v>
      </c>
      <c r="G586" s="260">
        <v>352.63211000000001</v>
      </c>
      <c r="H586" s="261">
        <f t="shared" si="37"/>
        <v>0.13847293606161437</v>
      </c>
      <c r="I586" s="260">
        <v>465.09478999999999</v>
      </c>
      <c r="J586" s="261">
        <f t="shared" si="38"/>
        <v>-0.24180593379685023</v>
      </c>
      <c r="K586" s="260">
        <v>309.74131999999997</v>
      </c>
      <c r="L586" s="260">
        <v>352.63211000000001</v>
      </c>
      <c r="M586" s="261">
        <f t="shared" si="39"/>
        <v>0.13847293606161437</v>
      </c>
    </row>
    <row r="587" spans="1:13" x14ac:dyDescent="0.25">
      <c r="A587" s="259" t="s">
        <v>229</v>
      </c>
      <c r="B587" s="259" t="s">
        <v>444</v>
      </c>
      <c r="C587" s="260">
        <v>0</v>
      </c>
      <c r="D587" s="260">
        <v>0</v>
      </c>
      <c r="E587" s="261" t="str">
        <f t="shared" si="36"/>
        <v/>
      </c>
      <c r="F587" s="260">
        <v>760.72009000000003</v>
      </c>
      <c r="G587" s="260">
        <v>1099.1591000000001</v>
      </c>
      <c r="H587" s="261">
        <f t="shared" si="37"/>
        <v>0.44489295661956296</v>
      </c>
      <c r="I587" s="260">
        <v>2962.0033800000001</v>
      </c>
      <c r="J587" s="261">
        <f t="shared" si="38"/>
        <v>-0.62891362399458162</v>
      </c>
      <c r="K587" s="260">
        <v>760.72009000000003</v>
      </c>
      <c r="L587" s="260">
        <v>1099.1591000000001</v>
      </c>
      <c r="M587" s="261">
        <f t="shared" si="39"/>
        <v>0.44489295661956296</v>
      </c>
    </row>
    <row r="588" spans="1:13" x14ac:dyDescent="0.25">
      <c r="A588" s="259" t="s">
        <v>229</v>
      </c>
      <c r="B588" s="259" t="s">
        <v>425</v>
      </c>
      <c r="C588" s="260">
        <v>6.63626</v>
      </c>
      <c r="D588" s="260">
        <v>281.95260999999999</v>
      </c>
      <c r="E588" s="261">
        <f t="shared" si="36"/>
        <v>41.486673216540638</v>
      </c>
      <c r="F588" s="260">
        <v>5903.4332199999999</v>
      </c>
      <c r="G588" s="260">
        <v>9022.4691500000008</v>
      </c>
      <c r="H588" s="261">
        <f t="shared" si="37"/>
        <v>0.52834271410628419</v>
      </c>
      <c r="I588" s="260">
        <v>6983.0090099999998</v>
      </c>
      <c r="J588" s="261">
        <f t="shared" si="38"/>
        <v>0.29206036209883135</v>
      </c>
      <c r="K588" s="260">
        <v>5903.4332199999999</v>
      </c>
      <c r="L588" s="260">
        <v>9022.4691500000008</v>
      </c>
      <c r="M588" s="261">
        <f t="shared" si="39"/>
        <v>0.52834271410628419</v>
      </c>
    </row>
    <row r="589" spans="1:13" x14ac:dyDescent="0.25">
      <c r="A589" s="259" t="s">
        <v>229</v>
      </c>
      <c r="B589" s="259" t="s">
        <v>457</v>
      </c>
      <c r="C589" s="260">
        <v>0</v>
      </c>
      <c r="D589" s="260">
        <v>0</v>
      </c>
      <c r="E589" s="261" t="str">
        <f t="shared" si="36"/>
        <v/>
      </c>
      <c r="F589" s="260">
        <v>38.54618</v>
      </c>
      <c r="G589" s="260">
        <v>12.04867</v>
      </c>
      <c r="H589" s="261">
        <f t="shared" si="37"/>
        <v>-0.6874224631338306</v>
      </c>
      <c r="I589" s="260">
        <v>0</v>
      </c>
      <c r="J589" s="261" t="str">
        <f t="shared" si="38"/>
        <v/>
      </c>
      <c r="K589" s="260">
        <v>38.54618</v>
      </c>
      <c r="L589" s="260">
        <v>12.04867</v>
      </c>
      <c r="M589" s="261">
        <f t="shared" si="39"/>
        <v>-0.6874224631338306</v>
      </c>
    </row>
    <row r="590" spans="1:13" x14ac:dyDescent="0.25">
      <c r="A590" s="259" t="s">
        <v>229</v>
      </c>
      <c r="B590" s="259" t="s">
        <v>450</v>
      </c>
      <c r="C590" s="260">
        <v>0</v>
      </c>
      <c r="D590" s="260">
        <v>0</v>
      </c>
      <c r="E590" s="261" t="str">
        <f t="shared" si="36"/>
        <v/>
      </c>
      <c r="F590" s="260">
        <v>156.91560999999999</v>
      </c>
      <c r="G590" s="260">
        <v>124.5316</v>
      </c>
      <c r="H590" s="261">
        <f t="shared" si="37"/>
        <v>-0.20637851135396912</v>
      </c>
      <c r="I590" s="260">
        <v>66.195970000000003</v>
      </c>
      <c r="J590" s="261">
        <f t="shared" si="38"/>
        <v>0.88125651757954437</v>
      </c>
      <c r="K590" s="260">
        <v>156.91560999999999</v>
      </c>
      <c r="L590" s="260">
        <v>124.5316</v>
      </c>
      <c r="M590" s="261">
        <f t="shared" si="39"/>
        <v>-0.20637851135396912</v>
      </c>
    </row>
    <row r="591" spans="1:13" x14ac:dyDescent="0.25">
      <c r="A591" s="259" t="s">
        <v>229</v>
      </c>
      <c r="B591" s="259" t="s">
        <v>474</v>
      </c>
      <c r="C591" s="260">
        <v>0</v>
      </c>
      <c r="D591" s="260">
        <v>0</v>
      </c>
      <c r="E591" s="261" t="str">
        <f t="shared" si="36"/>
        <v/>
      </c>
      <c r="F591" s="260">
        <v>0</v>
      </c>
      <c r="G591" s="260">
        <v>52.384909999999998</v>
      </c>
      <c r="H591" s="261" t="str">
        <f t="shared" si="37"/>
        <v/>
      </c>
      <c r="I591" s="260">
        <v>0.97262999999999999</v>
      </c>
      <c r="J591" s="261">
        <f t="shared" si="38"/>
        <v>52.85903169756228</v>
      </c>
      <c r="K591" s="260">
        <v>0</v>
      </c>
      <c r="L591" s="260">
        <v>52.384909999999998</v>
      </c>
      <c r="M591" s="261" t="str">
        <f t="shared" si="39"/>
        <v/>
      </c>
    </row>
    <row r="592" spans="1:13" x14ac:dyDescent="0.25">
      <c r="A592" s="259" t="s">
        <v>229</v>
      </c>
      <c r="B592" s="259" t="s">
        <v>446</v>
      </c>
      <c r="C592" s="260">
        <v>0</v>
      </c>
      <c r="D592" s="260">
        <v>0</v>
      </c>
      <c r="E592" s="261" t="str">
        <f t="shared" si="36"/>
        <v/>
      </c>
      <c r="F592" s="260">
        <v>0</v>
      </c>
      <c r="G592" s="260">
        <v>9.2956599999999998</v>
      </c>
      <c r="H592" s="261" t="str">
        <f t="shared" si="37"/>
        <v/>
      </c>
      <c r="I592" s="260">
        <v>4.6750499999999997</v>
      </c>
      <c r="J592" s="261">
        <f t="shared" si="38"/>
        <v>0.98835520475716843</v>
      </c>
      <c r="K592" s="260">
        <v>0</v>
      </c>
      <c r="L592" s="260">
        <v>9.2956599999999998</v>
      </c>
      <c r="M592" s="261" t="str">
        <f t="shared" si="39"/>
        <v/>
      </c>
    </row>
    <row r="593" spans="1:13" x14ac:dyDescent="0.25">
      <c r="A593" s="259" t="s">
        <v>229</v>
      </c>
      <c r="B593" s="259" t="s">
        <v>486</v>
      </c>
      <c r="C593" s="260">
        <v>0</v>
      </c>
      <c r="D593" s="260">
        <v>0</v>
      </c>
      <c r="E593" s="261" t="str">
        <f t="shared" si="36"/>
        <v/>
      </c>
      <c r="F593" s="260">
        <v>22.25638</v>
      </c>
      <c r="G593" s="260">
        <v>0</v>
      </c>
      <c r="H593" s="261">
        <f t="shared" si="37"/>
        <v>-1</v>
      </c>
      <c r="I593" s="260">
        <v>21.77807</v>
      </c>
      <c r="J593" s="261">
        <f t="shared" si="38"/>
        <v>-1</v>
      </c>
      <c r="K593" s="260">
        <v>22.25638</v>
      </c>
      <c r="L593" s="260">
        <v>0</v>
      </c>
      <c r="M593" s="261">
        <f t="shared" si="39"/>
        <v>-1</v>
      </c>
    </row>
    <row r="594" spans="1:13" x14ac:dyDescent="0.25">
      <c r="A594" s="259" t="s">
        <v>229</v>
      </c>
      <c r="B594" s="259" t="s">
        <v>489</v>
      </c>
      <c r="C594" s="260">
        <v>0</v>
      </c>
      <c r="D594" s="260">
        <v>0</v>
      </c>
      <c r="E594" s="261" t="str">
        <f t="shared" si="36"/>
        <v/>
      </c>
      <c r="F594" s="260">
        <v>0</v>
      </c>
      <c r="G594" s="260">
        <v>0</v>
      </c>
      <c r="H594" s="261" t="str">
        <f t="shared" si="37"/>
        <v/>
      </c>
      <c r="I594" s="260">
        <v>4.3241800000000001</v>
      </c>
      <c r="J594" s="261">
        <f t="shared" si="38"/>
        <v>-1</v>
      </c>
      <c r="K594" s="260">
        <v>0</v>
      </c>
      <c r="L594" s="260">
        <v>0</v>
      </c>
      <c r="M594" s="261" t="str">
        <f t="shared" si="39"/>
        <v/>
      </c>
    </row>
    <row r="595" spans="1:13" x14ac:dyDescent="0.25">
      <c r="A595" s="259" t="s">
        <v>229</v>
      </c>
      <c r="B595" s="259" t="s">
        <v>435</v>
      </c>
      <c r="C595" s="260">
        <v>31.522169999999999</v>
      </c>
      <c r="D595" s="260">
        <v>32.730359999999997</v>
      </c>
      <c r="E595" s="261">
        <f t="shared" si="36"/>
        <v>3.8328262299200722E-2</v>
      </c>
      <c r="F595" s="260">
        <v>2455.15616</v>
      </c>
      <c r="G595" s="260">
        <v>1927.6961200000001</v>
      </c>
      <c r="H595" s="261">
        <f t="shared" si="37"/>
        <v>-0.21483767452087443</v>
      </c>
      <c r="I595" s="260">
        <v>5890.68246</v>
      </c>
      <c r="J595" s="261">
        <f t="shared" si="38"/>
        <v>-0.67275504441296941</v>
      </c>
      <c r="K595" s="260">
        <v>2455.15616</v>
      </c>
      <c r="L595" s="260">
        <v>1927.6961200000001</v>
      </c>
      <c r="M595" s="261">
        <f t="shared" si="39"/>
        <v>-0.21483767452087443</v>
      </c>
    </row>
    <row r="596" spans="1:13" x14ac:dyDescent="0.25">
      <c r="A596" s="259" t="s">
        <v>229</v>
      </c>
      <c r="B596" s="259" t="s">
        <v>421</v>
      </c>
      <c r="C596" s="260">
        <v>297.08634000000001</v>
      </c>
      <c r="D596" s="260">
        <v>146.27993000000001</v>
      </c>
      <c r="E596" s="261">
        <f t="shared" si="36"/>
        <v>-0.50761812205838885</v>
      </c>
      <c r="F596" s="260">
        <v>5321.8189400000001</v>
      </c>
      <c r="G596" s="260">
        <v>4167.2353899999998</v>
      </c>
      <c r="H596" s="261">
        <f t="shared" si="37"/>
        <v>-0.21695280561348829</v>
      </c>
      <c r="I596" s="260">
        <v>5116.3736600000002</v>
      </c>
      <c r="J596" s="261">
        <f t="shared" si="38"/>
        <v>-0.18550995941136961</v>
      </c>
      <c r="K596" s="260">
        <v>5321.8189400000001</v>
      </c>
      <c r="L596" s="260">
        <v>4167.2353899999998</v>
      </c>
      <c r="M596" s="261">
        <f t="shared" si="39"/>
        <v>-0.21695280561348829</v>
      </c>
    </row>
    <row r="597" spans="1:13" x14ac:dyDescent="0.25">
      <c r="A597" s="259" t="s">
        <v>229</v>
      </c>
      <c r="B597" s="259" t="s">
        <v>458</v>
      </c>
      <c r="C597" s="260">
        <v>127.81876</v>
      </c>
      <c r="D597" s="260">
        <v>0</v>
      </c>
      <c r="E597" s="261">
        <f t="shared" si="36"/>
        <v>-1</v>
      </c>
      <c r="F597" s="260">
        <v>921.14936</v>
      </c>
      <c r="G597" s="260">
        <v>1179.1282699999999</v>
      </c>
      <c r="H597" s="261">
        <f t="shared" si="37"/>
        <v>0.28006197605131034</v>
      </c>
      <c r="I597" s="260">
        <v>716.36599999999999</v>
      </c>
      <c r="J597" s="261">
        <f t="shared" si="38"/>
        <v>0.64598580893007207</v>
      </c>
      <c r="K597" s="260">
        <v>921.14936</v>
      </c>
      <c r="L597" s="260">
        <v>1179.1282699999999</v>
      </c>
      <c r="M597" s="261">
        <f t="shared" si="39"/>
        <v>0.28006197605131034</v>
      </c>
    </row>
    <row r="598" spans="1:13" x14ac:dyDescent="0.25">
      <c r="A598" s="259" t="s">
        <v>229</v>
      </c>
      <c r="B598" s="259" t="s">
        <v>430</v>
      </c>
      <c r="C598" s="260">
        <v>0</v>
      </c>
      <c r="D598" s="260">
        <v>0</v>
      </c>
      <c r="E598" s="261" t="str">
        <f t="shared" si="36"/>
        <v/>
      </c>
      <c r="F598" s="260">
        <v>144.36981</v>
      </c>
      <c r="G598" s="260">
        <v>24.215520000000001</v>
      </c>
      <c r="H598" s="261">
        <f t="shared" si="37"/>
        <v>-0.83226742488613092</v>
      </c>
      <c r="I598" s="260">
        <v>128.83539999999999</v>
      </c>
      <c r="J598" s="261">
        <f t="shared" si="38"/>
        <v>-0.81204296334703041</v>
      </c>
      <c r="K598" s="260">
        <v>144.36981</v>
      </c>
      <c r="L598" s="260">
        <v>24.215520000000001</v>
      </c>
      <c r="M598" s="261">
        <f t="shared" si="39"/>
        <v>-0.83226742488613092</v>
      </c>
    </row>
    <row r="599" spans="1:13" x14ac:dyDescent="0.25">
      <c r="A599" s="259" t="s">
        <v>229</v>
      </c>
      <c r="B599" s="259" t="s">
        <v>478</v>
      </c>
      <c r="C599" s="260">
        <v>0</v>
      </c>
      <c r="D599" s="260">
        <v>0</v>
      </c>
      <c r="E599" s="261" t="str">
        <f t="shared" si="36"/>
        <v/>
      </c>
      <c r="F599" s="260">
        <v>0</v>
      </c>
      <c r="G599" s="260">
        <v>0</v>
      </c>
      <c r="H599" s="261" t="str">
        <f t="shared" si="37"/>
        <v/>
      </c>
      <c r="I599" s="260">
        <v>0</v>
      </c>
      <c r="J599" s="261" t="str">
        <f t="shared" si="38"/>
        <v/>
      </c>
      <c r="K599" s="260">
        <v>0</v>
      </c>
      <c r="L599" s="260">
        <v>0</v>
      </c>
      <c r="M599" s="261" t="str">
        <f t="shared" si="39"/>
        <v/>
      </c>
    </row>
    <row r="600" spans="1:13" x14ac:dyDescent="0.25">
      <c r="A600" s="259" t="s">
        <v>229</v>
      </c>
      <c r="B600" s="259" t="s">
        <v>448</v>
      </c>
      <c r="C600" s="260">
        <v>0</v>
      </c>
      <c r="D600" s="260">
        <v>24.101980000000001</v>
      </c>
      <c r="E600" s="261" t="str">
        <f t="shared" si="36"/>
        <v/>
      </c>
      <c r="F600" s="260">
        <v>156.29033000000001</v>
      </c>
      <c r="G600" s="260">
        <v>264.11966999999999</v>
      </c>
      <c r="H600" s="261">
        <f t="shared" si="37"/>
        <v>0.68992969686608219</v>
      </c>
      <c r="I600" s="260">
        <v>367.61725000000001</v>
      </c>
      <c r="J600" s="261">
        <f t="shared" si="38"/>
        <v>-0.28153624455870885</v>
      </c>
      <c r="K600" s="260">
        <v>156.29033000000001</v>
      </c>
      <c r="L600" s="260">
        <v>264.11966999999999</v>
      </c>
      <c r="M600" s="261">
        <f t="shared" si="39"/>
        <v>0.68992969686608219</v>
      </c>
    </row>
    <row r="601" spans="1:13" x14ac:dyDescent="0.25">
      <c r="A601" s="259" t="s">
        <v>229</v>
      </c>
      <c r="B601" s="259" t="s">
        <v>417</v>
      </c>
      <c r="C601" s="260">
        <v>2552.1397900000002</v>
      </c>
      <c r="D601" s="260">
        <v>3321.7904100000001</v>
      </c>
      <c r="E601" s="261">
        <f t="shared" si="36"/>
        <v>0.30157071451011697</v>
      </c>
      <c r="F601" s="260">
        <v>46682.350120000003</v>
      </c>
      <c r="G601" s="260">
        <v>49819.825900000003</v>
      </c>
      <c r="H601" s="261">
        <f t="shared" si="37"/>
        <v>6.7209036647360554E-2</v>
      </c>
      <c r="I601" s="260">
        <v>47036.997869999999</v>
      </c>
      <c r="J601" s="261">
        <f t="shared" si="38"/>
        <v>5.9162534940923273E-2</v>
      </c>
      <c r="K601" s="260">
        <v>46682.350120000003</v>
      </c>
      <c r="L601" s="260">
        <v>49819.825900000003</v>
      </c>
      <c r="M601" s="261">
        <f t="shared" si="39"/>
        <v>6.7209036647360554E-2</v>
      </c>
    </row>
    <row r="602" spans="1:13" x14ac:dyDescent="0.25">
      <c r="A602" s="259" t="s">
        <v>229</v>
      </c>
      <c r="B602" s="259" t="s">
        <v>420</v>
      </c>
      <c r="C602" s="260">
        <v>100.82257</v>
      </c>
      <c r="D602" s="260">
        <v>289.54489999999998</v>
      </c>
      <c r="E602" s="261">
        <f t="shared" si="36"/>
        <v>1.8718262190697974</v>
      </c>
      <c r="F602" s="260">
        <v>15267.37693</v>
      </c>
      <c r="G602" s="260">
        <v>9538.4922399999996</v>
      </c>
      <c r="H602" s="261">
        <f t="shared" si="37"/>
        <v>-0.37523699822612555</v>
      </c>
      <c r="I602" s="260">
        <v>8573.9268499999998</v>
      </c>
      <c r="J602" s="261">
        <f t="shared" si="38"/>
        <v>0.11249983897401683</v>
      </c>
      <c r="K602" s="260">
        <v>15267.37693</v>
      </c>
      <c r="L602" s="260">
        <v>9538.4922399999996</v>
      </c>
      <c r="M602" s="261">
        <f t="shared" si="39"/>
        <v>-0.37523699822612555</v>
      </c>
    </row>
    <row r="603" spans="1:13" x14ac:dyDescent="0.25">
      <c r="A603" s="259" t="s">
        <v>229</v>
      </c>
      <c r="B603" s="259" t="s">
        <v>454</v>
      </c>
      <c r="C603" s="260">
        <v>0</v>
      </c>
      <c r="D603" s="260">
        <v>0</v>
      </c>
      <c r="E603" s="261" t="str">
        <f t="shared" si="36"/>
        <v/>
      </c>
      <c r="F603" s="260">
        <v>49.023809999999997</v>
      </c>
      <c r="G603" s="260">
        <v>0</v>
      </c>
      <c r="H603" s="261">
        <f t="shared" si="37"/>
        <v>-1</v>
      </c>
      <c r="I603" s="260">
        <v>162.89512999999999</v>
      </c>
      <c r="J603" s="261">
        <f t="shared" si="38"/>
        <v>-1</v>
      </c>
      <c r="K603" s="260">
        <v>49.023809999999997</v>
      </c>
      <c r="L603" s="260">
        <v>0</v>
      </c>
      <c r="M603" s="261">
        <f t="shared" si="39"/>
        <v>-1</v>
      </c>
    </row>
    <row r="604" spans="1:13" x14ac:dyDescent="0.25">
      <c r="A604" s="259" t="s">
        <v>229</v>
      </c>
      <c r="B604" s="259" t="s">
        <v>447</v>
      </c>
      <c r="C604" s="260">
        <v>0</v>
      </c>
      <c r="D604" s="260">
        <v>0</v>
      </c>
      <c r="E604" s="261" t="str">
        <f t="shared" si="36"/>
        <v/>
      </c>
      <c r="F604" s="260">
        <v>0.33005000000000001</v>
      </c>
      <c r="G604" s="260">
        <v>48.930869999999999</v>
      </c>
      <c r="H604" s="261">
        <f t="shared" si="37"/>
        <v>147.25290107559459</v>
      </c>
      <c r="I604" s="260">
        <v>134.76124999999999</v>
      </c>
      <c r="J604" s="261">
        <f t="shared" si="38"/>
        <v>-0.63690697437134192</v>
      </c>
      <c r="K604" s="260">
        <v>0.33005000000000001</v>
      </c>
      <c r="L604" s="260">
        <v>48.930869999999999</v>
      </c>
      <c r="M604" s="261">
        <f t="shared" si="39"/>
        <v>147.25290107559459</v>
      </c>
    </row>
    <row r="605" spans="1:13" x14ac:dyDescent="0.25">
      <c r="A605" s="259" t="s">
        <v>229</v>
      </c>
      <c r="B605" s="259" t="s">
        <v>462</v>
      </c>
      <c r="C605" s="260">
        <v>0</v>
      </c>
      <c r="D605" s="260">
        <v>0</v>
      </c>
      <c r="E605" s="261" t="str">
        <f t="shared" si="36"/>
        <v/>
      </c>
      <c r="F605" s="260">
        <v>21.766020000000001</v>
      </c>
      <c r="G605" s="260">
        <v>0</v>
      </c>
      <c r="H605" s="261">
        <f t="shared" si="37"/>
        <v>-1</v>
      </c>
      <c r="I605" s="260">
        <v>0</v>
      </c>
      <c r="J605" s="261" t="str">
        <f t="shared" si="38"/>
        <v/>
      </c>
      <c r="K605" s="260">
        <v>21.766020000000001</v>
      </c>
      <c r="L605" s="260">
        <v>0</v>
      </c>
      <c r="M605" s="261">
        <f t="shared" si="39"/>
        <v>-1</v>
      </c>
    </row>
    <row r="606" spans="1:13" x14ac:dyDescent="0.25">
      <c r="A606" s="259" t="s">
        <v>229</v>
      </c>
      <c r="B606" s="259" t="s">
        <v>429</v>
      </c>
      <c r="C606" s="260">
        <v>18.725660000000001</v>
      </c>
      <c r="D606" s="260">
        <v>1159.0221100000001</v>
      </c>
      <c r="E606" s="261">
        <f t="shared" si="36"/>
        <v>60.89486031466982</v>
      </c>
      <c r="F606" s="260">
        <v>2184.67841</v>
      </c>
      <c r="G606" s="260">
        <v>5647.1317600000002</v>
      </c>
      <c r="H606" s="261">
        <f t="shared" si="37"/>
        <v>1.5848801059923505</v>
      </c>
      <c r="I606" s="260">
        <v>3084.4010199999998</v>
      </c>
      <c r="J606" s="261">
        <f t="shared" si="38"/>
        <v>0.83086820532824257</v>
      </c>
      <c r="K606" s="260">
        <v>2184.67841</v>
      </c>
      <c r="L606" s="260">
        <v>5647.1317600000002</v>
      </c>
      <c r="M606" s="261">
        <f t="shared" si="39"/>
        <v>1.5848801059923505</v>
      </c>
    </row>
    <row r="607" spans="1:13" x14ac:dyDescent="0.25">
      <c r="A607" s="259" t="s">
        <v>229</v>
      </c>
      <c r="B607" s="259" t="s">
        <v>471</v>
      </c>
      <c r="C607" s="260">
        <v>0</v>
      </c>
      <c r="D607" s="260">
        <v>0</v>
      </c>
      <c r="E607" s="261" t="str">
        <f t="shared" si="36"/>
        <v/>
      </c>
      <c r="F607" s="260">
        <v>0</v>
      </c>
      <c r="G607" s="260">
        <v>0</v>
      </c>
      <c r="H607" s="261" t="str">
        <f t="shared" si="37"/>
        <v/>
      </c>
      <c r="I607" s="260">
        <v>0</v>
      </c>
      <c r="J607" s="261" t="str">
        <f t="shared" si="38"/>
        <v/>
      </c>
      <c r="K607" s="260">
        <v>0</v>
      </c>
      <c r="L607" s="260">
        <v>0</v>
      </c>
      <c r="M607" s="261" t="str">
        <f t="shared" si="39"/>
        <v/>
      </c>
    </row>
    <row r="608" spans="1:13" x14ac:dyDescent="0.25">
      <c r="A608" s="259" t="s">
        <v>229</v>
      </c>
      <c r="B608" s="259" t="s">
        <v>491</v>
      </c>
      <c r="C608" s="260">
        <v>0</v>
      </c>
      <c r="D608" s="260">
        <v>0</v>
      </c>
      <c r="E608" s="261" t="str">
        <f t="shared" si="36"/>
        <v/>
      </c>
      <c r="F608" s="260">
        <v>0</v>
      </c>
      <c r="G608" s="260">
        <v>0</v>
      </c>
      <c r="H608" s="261" t="str">
        <f t="shared" si="37"/>
        <v/>
      </c>
      <c r="I608" s="260">
        <v>0</v>
      </c>
      <c r="J608" s="261" t="str">
        <f t="shared" si="38"/>
        <v/>
      </c>
      <c r="K608" s="260">
        <v>0</v>
      </c>
      <c r="L608" s="260">
        <v>0</v>
      </c>
      <c r="M608" s="261" t="str">
        <f t="shared" si="39"/>
        <v/>
      </c>
    </row>
    <row r="609" spans="1:13" x14ac:dyDescent="0.25">
      <c r="A609" s="259" t="s">
        <v>229</v>
      </c>
      <c r="B609" s="259" t="s">
        <v>464</v>
      </c>
      <c r="C609" s="260">
        <v>0</v>
      </c>
      <c r="D609" s="260">
        <v>0</v>
      </c>
      <c r="E609" s="261" t="str">
        <f t="shared" si="36"/>
        <v/>
      </c>
      <c r="F609" s="260">
        <v>0</v>
      </c>
      <c r="G609" s="260">
        <v>15.12735</v>
      </c>
      <c r="H609" s="261" t="str">
        <f t="shared" si="37"/>
        <v/>
      </c>
      <c r="I609" s="260">
        <v>0</v>
      </c>
      <c r="J609" s="261" t="str">
        <f t="shared" si="38"/>
        <v/>
      </c>
      <c r="K609" s="260">
        <v>0</v>
      </c>
      <c r="L609" s="260">
        <v>15.12735</v>
      </c>
      <c r="M609" s="261" t="str">
        <f t="shared" si="39"/>
        <v/>
      </c>
    </row>
    <row r="610" spans="1:13" x14ac:dyDescent="0.25">
      <c r="A610" s="259" t="s">
        <v>229</v>
      </c>
      <c r="B610" s="259" t="s">
        <v>453</v>
      </c>
      <c r="C610" s="260">
        <v>0</v>
      </c>
      <c r="D610" s="260">
        <v>0</v>
      </c>
      <c r="E610" s="261" t="str">
        <f t="shared" si="36"/>
        <v/>
      </c>
      <c r="F610" s="260">
        <v>141.45124000000001</v>
      </c>
      <c r="G610" s="260">
        <v>145.89645999999999</v>
      </c>
      <c r="H610" s="261">
        <f t="shared" si="37"/>
        <v>3.1425811466905262E-2</v>
      </c>
      <c r="I610" s="260">
        <v>49.830019999999998</v>
      </c>
      <c r="J610" s="261">
        <f t="shared" si="38"/>
        <v>1.9278828304704674</v>
      </c>
      <c r="K610" s="260">
        <v>141.45124000000001</v>
      </c>
      <c r="L610" s="260">
        <v>145.89645999999999</v>
      </c>
      <c r="M610" s="261">
        <f t="shared" si="39"/>
        <v>3.1425811466905262E-2</v>
      </c>
    </row>
    <row r="611" spans="1:13" x14ac:dyDescent="0.25">
      <c r="A611" s="259" t="s">
        <v>229</v>
      </c>
      <c r="B611" s="259" t="s">
        <v>433</v>
      </c>
      <c r="C611" s="260">
        <v>0</v>
      </c>
      <c r="D611" s="260">
        <v>0</v>
      </c>
      <c r="E611" s="261" t="str">
        <f t="shared" si="36"/>
        <v/>
      </c>
      <c r="F611" s="260">
        <v>1191.3108199999999</v>
      </c>
      <c r="G611" s="260">
        <v>983.13991999999996</v>
      </c>
      <c r="H611" s="261">
        <f t="shared" si="37"/>
        <v>-0.17474104700904169</v>
      </c>
      <c r="I611" s="260">
        <v>144.93808999999999</v>
      </c>
      <c r="J611" s="261">
        <f t="shared" si="38"/>
        <v>5.7831714906688783</v>
      </c>
      <c r="K611" s="260">
        <v>1191.3108199999999</v>
      </c>
      <c r="L611" s="260">
        <v>983.13991999999996</v>
      </c>
      <c r="M611" s="261">
        <f t="shared" si="39"/>
        <v>-0.17474104700904169</v>
      </c>
    </row>
    <row r="612" spans="1:13" x14ac:dyDescent="0.25">
      <c r="A612" s="259" t="s">
        <v>229</v>
      </c>
      <c r="B612" s="259" t="s">
        <v>418</v>
      </c>
      <c r="C612" s="260">
        <v>101.32256</v>
      </c>
      <c r="D612" s="260">
        <v>225.74003999999999</v>
      </c>
      <c r="E612" s="261">
        <f t="shared" si="36"/>
        <v>1.2279346277867438</v>
      </c>
      <c r="F612" s="260">
        <v>5020.4290300000002</v>
      </c>
      <c r="G612" s="260">
        <v>5805.8854099999999</v>
      </c>
      <c r="H612" s="261">
        <f t="shared" si="37"/>
        <v>0.15645204330276119</v>
      </c>
      <c r="I612" s="260">
        <v>5774.8335200000001</v>
      </c>
      <c r="J612" s="261">
        <f t="shared" si="38"/>
        <v>5.3771056589697608E-3</v>
      </c>
      <c r="K612" s="260">
        <v>5020.4290300000002</v>
      </c>
      <c r="L612" s="260">
        <v>5805.8854099999999</v>
      </c>
      <c r="M612" s="261">
        <f t="shared" si="39"/>
        <v>0.15645204330276119</v>
      </c>
    </row>
    <row r="613" spans="1:13" x14ac:dyDescent="0.25">
      <c r="A613" s="259" t="s">
        <v>229</v>
      </c>
      <c r="B613" s="259" t="s">
        <v>427</v>
      </c>
      <c r="C613" s="260">
        <v>164.97545</v>
      </c>
      <c r="D613" s="260">
        <v>29.54175</v>
      </c>
      <c r="E613" s="261">
        <f t="shared" si="36"/>
        <v>-0.82093244782784347</v>
      </c>
      <c r="F613" s="260">
        <v>1311.25963</v>
      </c>
      <c r="G613" s="260">
        <v>1687.40067</v>
      </c>
      <c r="H613" s="261">
        <f t="shared" si="37"/>
        <v>0.28685473981990883</v>
      </c>
      <c r="I613" s="260">
        <v>1287.28244</v>
      </c>
      <c r="J613" s="261">
        <f t="shared" si="38"/>
        <v>0.31082396338755314</v>
      </c>
      <c r="K613" s="260">
        <v>1311.25963</v>
      </c>
      <c r="L613" s="260">
        <v>1687.40067</v>
      </c>
      <c r="M613" s="261">
        <f t="shared" si="39"/>
        <v>0.28685473981990883</v>
      </c>
    </row>
    <row r="614" spans="1:13" x14ac:dyDescent="0.25">
      <c r="A614" s="259" t="s">
        <v>229</v>
      </c>
      <c r="B614" s="259" t="s">
        <v>445</v>
      </c>
      <c r="C614" s="260">
        <v>0</v>
      </c>
      <c r="D614" s="260">
        <v>0</v>
      </c>
      <c r="E614" s="261" t="str">
        <f t="shared" si="36"/>
        <v/>
      </c>
      <c r="F614" s="260">
        <v>73.471850000000003</v>
      </c>
      <c r="G614" s="260">
        <v>46.919289999999997</v>
      </c>
      <c r="H614" s="261">
        <f t="shared" si="37"/>
        <v>-0.3613977326009894</v>
      </c>
      <c r="I614" s="260">
        <v>35.603369999999998</v>
      </c>
      <c r="J614" s="261">
        <f t="shared" si="38"/>
        <v>0.31783283436371335</v>
      </c>
      <c r="K614" s="260">
        <v>73.471850000000003</v>
      </c>
      <c r="L614" s="260">
        <v>46.919289999999997</v>
      </c>
      <c r="M614" s="261">
        <f t="shared" si="39"/>
        <v>-0.3613977326009894</v>
      </c>
    </row>
    <row r="615" spans="1:13" x14ac:dyDescent="0.25">
      <c r="A615" s="259" t="s">
        <v>229</v>
      </c>
      <c r="B615" s="259" t="s">
        <v>443</v>
      </c>
      <c r="C615" s="260">
        <v>103.325</v>
      </c>
      <c r="D615" s="260">
        <v>0</v>
      </c>
      <c r="E615" s="261">
        <f t="shared" si="36"/>
        <v>-1</v>
      </c>
      <c r="F615" s="260">
        <v>211.125</v>
      </c>
      <c r="G615" s="260">
        <v>126.31693</v>
      </c>
      <c r="H615" s="261">
        <f t="shared" si="37"/>
        <v>-0.40169600947306094</v>
      </c>
      <c r="I615" s="260">
        <v>149.32472000000001</v>
      </c>
      <c r="J615" s="261">
        <f t="shared" si="38"/>
        <v>-0.15407890937280855</v>
      </c>
      <c r="K615" s="260">
        <v>211.125</v>
      </c>
      <c r="L615" s="260">
        <v>126.31693</v>
      </c>
      <c r="M615" s="261">
        <f t="shared" si="39"/>
        <v>-0.40169600947306094</v>
      </c>
    </row>
    <row r="616" spans="1:13" x14ac:dyDescent="0.25">
      <c r="A616" s="259" t="s">
        <v>229</v>
      </c>
      <c r="B616" s="259" t="s">
        <v>424</v>
      </c>
      <c r="C616" s="260">
        <v>499.51307000000003</v>
      </c>
      <c r="D616" s="260">
        <v>236.80838</v>
      </c>
      <c r="E616" s="261">
        <f t="shared" si="36"/>
        <v>-0.52592155396454388</v>
      </c>
      <c r="F616" s="260">
        <v>3088.6443800000002</v>
      </c>
      <c r="G616" s="260">
        <v>3435.0702799999999</v>
      </c>
      <c r="H616" s="261">
        <f t="shared" si="37"/>
        <v>0.11216114818631207</v>
      </c>
      <c r="I616" s="260">
        <v>4361.7472299999999</v>
      </c>
      <c r="J616" s="261">
        <f t="shared" si="38"/>
        <v>-0.21245544529181715</v>
      </c>
      <c r="K616" s="260">
        <v>3088.6443800000002</v>
      </c>
      <c r="L616" s="260">
        <v>3435.0702799999999</v>
      </c>
      <c r="M616" s="261">
        <f t="shared" si="39"/>
        <v>0.11216114818631207</v>
      </c>
    </row>
    <row r="617" spans="1:13" x14ac:dyDescent="0.25">
      <c r="A617" s="259" t="s">
        <v>229</v>
      </c>
      <c r="B617" s="259" t="s">
        <v>438</v>
      </c>
      <c r="C617" s="260">
        <v>0</v>
      </c>
      <c r="D617" s="260">
        <v>0</v>
      </c>
      <c r="E617" s="261" t="str">
        <f t="shared" si="36"/>
        <v/>
      </c>
      <c r="F617" s="260">
        <v>0</v>
      </c>
      <c r="G617" s="260">
        <v>0</v>
      </c>
      <c r="H617" s="261" t="str">
        <f t="shared" si="37"/>
        <v/>
      </c>
      <c r="I617" s="260">
        <v>0</v>
      </c>
      <c r="J617" s="261" t="str">
        <f t="shared" si="38"/>
        <v/>
      </c>
      <c r="K617" s="260">
        <v>0</v>
      </c>
      <c r="L617" s="260">
        <v>0</v>
      </c>
      <c r="M617" s="261" t="str">
        <f t="shared" si="39"/>
        <v/>
      </c>
    </row>
    <row r="618" spans="1:13" x14ac:dyDescent="0.25">
      <c r="A618" s="259" t="s">
        <v>229</v>
      </c>
      <c r="B618" s="259" t="s">
        <v>426</v>
      </c>
      <c r="C618" s="260">
        <v>31.7577</v>
      </c>
      <c r="D618" s="260">
        <v>100.50727999999999</v>
      </c>
      <c r="E618" s="261">
        <f t="shared" si="36"/>
        <v>2.164816091845442</v>
      </c>
      <c r="F618" s="260">
        <v>1426.4821300000001</v>
      </c>
      <c r="G618" s="260">
        <v>3524.8890900000001</v>
      </c>
      <c r="H618" s="261">
        <f t="shared" si="37"/>
        <v>1.4710362757926734</v>
      </c>
      <c r="I618" s="260">
        <v>1336.6068299999999</v>
      </c>
      <c r="J618" s="261">
        <f t="shared" si="38"/>
        <v>1.637192187623342</v>
      </c>
      <c r="K618" s="260">
        <v>1426.4821300000001</v>
      </c>
      <c r="L618" s="260">
        <v>3524.8890900000001</v>
      </c>
      <c r="M618" s="261">
        <f t="shared" si="39"/>
        <v>1.4710362757926734</v>
      </c>
    </row>
    <row r="619" spans="1:13" x14ac:dyDescent="0.25">
      <c r="A619" s="259" t="s">
        <v>229</v>
      </c>
      <c r="B619" s="259" t="s">
        <v>440</v>
      </c>
      <c r="C619" s="260">
        <v>0</v>
      </c>
      <c r="D619" s="260">
        <v>0</v>
      </c>
      <c r="E619" s="261" t="str">
        <f t="shared" si="36"/>
        <v/>
      </c>
      <c r="F619" s="260">
        <v>119.28586</v>
      </c>
      <c r="G619" s="260">
        <v>0</v>
      </c>
      <c r="H619" s="261">
        <f t="shared" si="37"/>
        <v>-1</v>
      </c>
      <c r="I619" s="260">
        <v>14.48968</v>
      </c>
      <c r="J619" s="261">
        <f t="shared" si="38"/>
        <v>-1</v>
      </c>
      <c r="K619" s="260">
        <v>119.28586</v>
      </c>
      <c r="L619" s="260">
        <v>0</v>
      </c>
      <c r="M619" s="261">
        <f t="shared" si="39"/>
        <v>-1</v>
      </c>
    </row>
    <row r="620" spans="1:13" x14ac:dyDescent="0.25">
      <c r="A620" s="259" t="s">
        <v>229</v>
      </c>
      <c r="B620" s="259" t="s">
        <v>465</v>
      </c>
      <c r="C620" s="260">
        <v>0</v>
      </c>
      <c r="D620" s="260">
        <v>0</v>
      </c>
      <c r="E620" s="261" t="str">
        <f t="shared" si="36"/>
        <v/>
      </c>
      <c r="F620" s="260">
        <v>0</v>
      </c>
      <c r="G620" s="260">
        <v>0</v>
      </c>
      <c r="H620" s="261" t="str">
        <f t="shared" si="37"/>
        <v/>
      </c>
      <c r="I620" s="260">
        <v>0</v>
      </c>
      <c r="J620" s="261" t="str">
        <f t="shared" si="38"/>
        <v/>
      </c>
      <c r="K620" s="260">
        <v>0</v>
      </c>
      <c r="L620" s="260">
        <v>0</v>
      </c>
      <c r="M620" s="261" t="str">
        <f t="shared" si="39"/>
        <v/>
      </c>
    </row>
    <row r="621" spans="1:13" x14ac:dyDescent="0.25">
      <c r="A621" s="259" t="s">
        <v>229</v>
      </c>
      <c r="B621" s="259" t="s">
        <v>479</v>
      </c>
      <c r="C621" s="260">
        <v>0</v>
      </c>
      <c r="D621" s="260">
        <v>0</v>
      </c>
      <c r="E621" s="261" t="str">
        <f t="shared" si="36"/>
        <v/>
      </c>
      <c r="F621" s="260">
        <v>51.562309999999997</v>
      </c>
      <c r="G621" s="260">
        <v>0</v>
      </c>
      <c r="H621" s="261">
        <f t="shared" si="37"/>
        <v>-1</v>
      </c>
      <c r="I621" s="260">
        <v>52.405670000000001</v>
      </c>
      <c r="J621" s="261">
        <f t="shared" si="38"/>
        <v>-1</v>
      </c>
      <c r="K621" s="260">
        <v>51.562309999999997</v>
      </c>
      <c r="L621" s="260">
        <v>0</v>
      </c>
      <c r="M621" s="261">
        <f t="shared" si="39"/>
        <v>-1</v>
      </c>
    </row>
    <row r="622" spans="1:13" x14ac:dyDescent="0.25">
      <c r="A622" s="259" t="s">
        <v>229</v>
      </c>
      <c r="B622" s="259" t="s">
        <v>455</v>
      </c>
      <c r="C622" s="260">
        <v>0</v>
      </c>
      <c r="D622" s="260">
        <v>0</v>
      </c>
      <c r="E622" s="261" t="str">
        <f t="shared" si="36"/>
        <v/>
      </c>
      <c r="F622" s="260">
        <v>382.29163999999997</v>
      </c>
      <c r="G622" s="260">
        <v>141.91695999999999</v>
      </c>
      <c r="H622" s="261">
        <f t="shared" si="37"/>
        <v>-0.62877304876455054</v>
      </c>
      <c r="I622" s="260">
        <v>258.47904</v>
      </c>
      <c r="J622" s="261">
        <f t="shared" si="38"/>
        <v>-0.45095370208741103</v>
      </c>
      <c r="K622" s="260">
        <v>382.29163999999997</v>
      </c>
      <c r="L622" s="260">
        <v>141.91695999999999</v>
      </c>
      <c r="M622" s="261">
        <f t="shared" si="39"/>
        <v>-0.62877304876455054</v>
      </c>
    </row>
    <row r="623" spans="1:13" x14ac:dyDescent="0.25">
      <c r="A623" s="259" t="s">
        <v>229</v>
      </c>
      <c r="B623" s="259" t="s">
        <v>461</v>
      </c>
      <c r="C623" s="260">
        <v>0</v>
      </c>
      <c r="D623" s="260">
        <v>0</v>
      </c>
      <c r="E623" s="261" t="str">
        <f t="shared" si="36"/>
        <v/>
      </c>
      <c r="F623" s="260">
        <v>0</v>
      </c>
      <c r="G623" s="260">
        <v>0</v>
      </c>
      <c r="H623" s="261" t="str">
        <f t="shared" si="37"/>
        <v/>
      </c>
      <c r="I623" s="260">
        <v>0</v>
      </c>
      <c r="J623" s="261" t="str">
        <f t="shared" si="38"/>
        <v/>
      </c>
      <c r="K623" s="260">
        <v>0</v>
      </c>
      <c r="L623" s="260">
        <v>0</v>
      </c>
      <c r="M623" s="261" t="str">
        <f t="shared" si="39"/>
        <v/>
      </c>
    </row>
    <row r="624" spans="1:13" x14ac:dyDescent="0.25">
      <c r="A624" s="259" t="s">
        <v>229</v>
      </c>
      <c r="B624" s="259" t="s">
        <v>459</v>
      </c>
      <c r="C624" s="260">
        <v>0</v>
      </c>
      <c r="D624" s="260">
        <v>0</v>
      </c>
      <c r="E624" s="261" t="str">
        <f t="shared" si="36"/>
        <v/>
      </c>
      <c r="F624" s="260">
        <v>0</v>
      </c>
      <c r="G624" s="260">
        <v>0</v>
      </c>
      <c r="H624" s="261" t="str">
        <f t="shared" si="37"/>
        <v/>
      </c>
      <c r="I624" s="260">
        <v>0</v>
      </c>
      <c r="J624" s="261" t="str">
        <f t="shared" si="38"/>
        <v/>
      </c>
      <c r="K624" s="260">
        <v>0</v>
      </c>
      <c r="L624" s="260">
        <v>0</v>
      </c>
      <c r="M624" s="261" t="str">
        <f t="shared" si="39"/>
        <v/>
      </c>
    </row>
    <row r="625" spans="1:13" x14ac:dyDescent="0.25">
      <c r="A625" s="259" t="s">
        <v>229</v>
      </c>
      <c r="B625" s="259" t="s">
        <v>423</v>
      </c>
      <c r="C625" s="260">
        <v>10.184670000000001</v>
      </c>
      <c r="D625" s="260">
        <v>5.3815</v>
      </c>
      <c r="E625" s="261">
        <f t="shared" si="36"/>
        <v>-0.47160781841728794</v>
      </c>
      <c r="F625" s="260">
        <v>2799.00902</v>
      </c>
      <c r="G625" s="260">
        <v>4501.4235500000004</v>
      </c>
      <c r="H625" s="261">
        <f t="shared" si="37"/>
        <v>0.60822045153680881</v>
      </c>
      <c r="I625" s="260">
        <v>3316.4672599999999</v>
      </c>
      <c r="J625" s="261">
        <f t="shared" si="38"/>
        <v>0.35729473475941997</v>
      </c>
      <c r="K625" s="260">
        <v>2799.00902</v>
      </c>
      <c r="L625" s="260">
        <v>4501.4235500000004</v>
      </c>
      <c r="M625" s="261">
        <f t="shared" si="39"/>
        <v>0.60822045153680881</v>
      </c>
    </row>
    <row r="626" spans="1:13" x14ac:dyDescent="0.25">
      <c r="A626" s="259" t="s">
        <v>229</v>
      </c>
      <c r="B626" s="259" t="s">
        <v>437</v>
      </c>
      <c r="C626" s="260">
        <v>0</v>
      </c>
      <c r="D626" s="260">
        <v>25.82385</v>
      </c>
      <c r="E626" s="261" t="str">
        <f t="shared" si="36"/>
        <v/>
      </c>
      <c r="F626" s="260">
        <v>97.229150000000004</v>
      </c>
      <c r="G626" s="260">
        <v>623.66575999999998</v>
      </c>
      <c r="H626" s="261">
        <f t="shared" si="37"/>
        <v>5.4143907459851288</v>
      </c>
      <c r="I626" s="260">
        <v>109.86467</v>
      </c>
      <c r="J626" s="261">
        <f t="shared" si="38"/>
        <v>4.6766725827329196</v>
      </c>
      <c r="K626" s="260">
        <v>97.229150000000004</v>
      </c>
      <c r="L626" s="260">
        <v>623.66575999999998</v>
      </c>
      <c r="M626" s="261">
        <f t="shared" si="39"/>
        <v>5.4143907459851288</v>
      </c>
    </row>
    <row r="627" spans="1:13" x14ac:dyDescent="0.25">
      <c r="A627" s="259" t="s">
        <v>229</v>
      </c>
      <c r="B627" s="259" t="s">
        <v>483</v>
      </c>
      <c r="C627" s="260">
        <v>0</v>
      </c>
      <c r="D627" s="260">
        <v>0</v>
      </c>
      <c r="E627" s="261" t="str">
        <f t="shared" si="36"/>
        <v/>
      </c>
      <c r="F627" s="260">
        <v>0</v>
      </c>
      <c r="G627" s="260">
        <v>0</v>
      </c>
      <c r="H627" s="261" t="str">
        <f t="shared" si="37"/>
        <v/>
      </c>
      <c r="I627" s="260">
        <v>0</v>
      </c>
      <c r="J627" s="261" t="str">
        <f t="shared" si="38"/>
        <v/>
      </c>
      <c r="K627" s="260">
        <v>0</v>
      </c>
      <c r="L627" s="260">
        <v>0</v>
      </c>
      <c r="M627" s="261" t="str">
        <f t="shared" si="39"/>
        <v/>
      </c>
    </row>
    <row r="628" spans="1:13" x14ac:dyDescent="0.25">
      <c r="A628" s="259" t="s">
        <v>229</v>
      </c>
      <c r="B628" s="259" t="s">
        <v>469</v>
      </c>
      <c r="C628" s="260">
        <v>17.944649999999999</v>
      </c>
      <c r="D628" s="260">
        <v>0</v>
      </c>
      <c r="E628" s="261">
        <f t="shared" si="36"/>
        <v>-1</v>
      </c>
      <c r="F628" s="260">
        <v>261.46456000000001</v>
      </c>
      <c r="G628" s="260">
        <v>389.40879000000001</v>
      </c>
      <c r="H628" s="261">
        <f t="shared" si="37"/>
        <v>0.48933679577836475</v>
      </c>
      <c r="I628" s="260">
        <v>162.45692</v>
      </c>
      <c r="J628" s="261">
        <f t="shared" si="38"/>
        <v>1.3969972470240113</v>
      </c>
      <c r="K628" s="260">
        <v>261.46456000000001</v>
      </c>
      <c r="L628" s="260">
        <v>389.40879000000001</v>
      </c>
      <c r="M628" s="261">
        <f t="shared" si="39"/>
        <v>0.48933679577836475</v>
      </c>
    </row>
    <row r="629" spans="1:13" x14ac:dyDescent="0.25">
      <c r="A629" s="259" t="s">
        <v>229</v>
      </c>
      <c r="B629" s="259" t="s">
        <v>460</v>
      </c>
      <c r="C629" s="260">
        <v>0</v>
      </c>
      <c r="D629" s="260">
        <v>0</v>
      </c>
      <c r="E629" s="261" t="str">
        <f t="shared" si="36"/>
        <v/>
      </c>
      <c r="F629" s="260">
        <v>0</v>
      </c>
      <c r="G629" s="260">
        <v>0</v>
      </c>
      <c r="H629" s="261" t="str">
        <f t="shared" si="37"/>
        <v/>
      </c>
      <c r="I629" s="260">
        <v>0</v>
      </c>
      <c r="J629" s="261" t="str">
        <f t="shared" si="38"/>
        <v/>
      </c>
      <c r="K629" s="260">
        <v>0</v>
      </c>
      <c r="L629" s="260">
        <v>0</v>
      </c>
      <c r="M629" s="261" t="str">
        <f t="shared" si="39"/>
        <v/>
      </c>
    </row>
    <row r="630" spans="1:13" x14ac:dyDescent="0.25">
      <c r="A630" s="259" t="s">
        <v>229</v>
      </c>
      <c r="B630" s="259" t="s">
        <v>441</v>
      </c>
      <c r="C630" s="260">
        <v>0</v>
      </c>
      <c r="D630" s="260">
        <v>0</v>
      </c>
      <c r="E630" s="261" t="str">
        <f t="shared" si="36"/>
        <v/>
      </c>
      <c r="F630" s="260">
        <v>0</v>
      </c>
      <c r="G630" s="260">
        <v>0</v>
      </c>
      <c r="H630" s="261" t="str">
        <f t="shared" si="37"/>
        <v/>
      </c>
      <c r="I630" s="260">
        <v>0</v>
      </c>
      <c r="J630" s="261" t="str">
        <f t="shared" si="38"/>
        <v/>
      </c>
      <c r="K630" s="260">
        <v>0</v>
      </c>
      <c r="L630" s="260">
        <v>0</v>
      </c>
      <c r="M630" s="261" t="str">
        <f t="shared" si="39"/>
        <v/>
      </c>
    </row>
    <row r="631" spans="1:13" x14ac:dyDescent="0.25">
      <c r="A631" s="259" t="s">
        <v>229</v>
      </c>
      <c r="B631" s="259" t="s">
        <v>432</v>
      </c>
      <c r="C631" s="260">
        <v>1.8326800000000001</v>
      </c>
      <c r="D631" s="260">
        <v>71.973129999999998</v>
      </c>
      <c r="E631" s="261">
        <f t="shared" si="36"/>
        <v>38.272066045354343</v>
      </c>
      <c r="F631" s="260">
        <v>992.65085999999997</v>
      </c>
      <c r="G631" s="260">
        <v>841.30082000000004</v>
      </c>
      <c r="H631" s="261">
        <f t="shared" si="37"/>
        <v>-0.15247056754678068</v>
      </c>
      <c r="I631" s="260">
        <v>333.99290000000002</v>
      </c>
      <c r="J631" s="261">
        <f t="shared" si="38"/>
        <v>1.5189182764064744</v>
      </c>
      <c r="K631" s="260">
        <v>992.65085999999997</v>
      </c>
      <c r="L631" s="260">
        <v>841.30082000000004</v>
      </c>
      <c r="M631" s="261">
        <f t="shared" si="39"/>
        <v>-0.15247056754678068</v>
      </c>
    </row>
    <row r="632" spans="1:13" x14ac:dyDescent="0.25">
      <c r="A632" s="259" t="s">
        <v>229</v>
      </c>
      <c r="B632" s="259" t="s">
        <v>482</v>
      </c>
      <c r="C632" s="260">
        <v>0</v>
      </c>
      <c r="D632" s="260">
        <v>0</v>
      </c>
      <c r="E632" s="261" t="str">
        <f t="shared" si="36"/>
        <v/>
      </c>
      <c r="F632" s="260">
        <v>0</v>
      </c>
      <c r="G632" s="260">
        <v>0</v>
      </c>
      <c r="H632" s="261" t="str">
        <f t="shared" si="37"/>
        <v/>
      </c>
      <c r="I632" s="260">
        <v>13.525410000000001</v>
      </c>
      <c r="J632" s="261">
        <f t="shared" si="38"/>
        <v>-1</v>
      </c>
      <c r="K632" s="260">
        <v>0</v>
      </c>
      <c r="L632" s="260">
        <v>0</v>
      </c>
      <c r="M632" s="261" t="str">
        <f t="shared" si="39"/>
        <v/>
      </c>
    </row>
    <row r="633" spans="1:13" x14ac:dyDescent="0.25">
      <c r="A633" s="259" t="s">
        <v>229</v>
      </c>
      <c r="B633" s="259" t="s">
        <v>434</v>
      </c>
      <c r="C633" s="260">
        <v>37.219679999999997</v>
      </c>
      <c r="D633" s="260">
        <v>0</v>
      </c>
      <c r="E633" s="261">
        <f t="shared" si="36"/>
        <v>-1</v>
      </c>
      <c r="F633" s="260">
        <v>285.90838000000002</v>
      </c>
      <c r="G633" s="260">
        <v>180.54652999999999</v>
      </c>
      <c r="H633" s="261">
        <f t="shared" si="37"/>
        <v>-0.36851613093677082</v>
      </c>
      <c r="I633" s="260">
        <v>507.2269</v>
      </c>
      <c r="J633" s="261">
        <f t="shared" si="38"/>
        <v>-0.64405174488971306</v>
      </c>
      <c r="K633" s="260">
        <v>285.90838000000002</v>
      </c>
      <c r="L633" s="260">
        <v>180.54652999999999</v>
      </c>
      <c r="M633" s="261">
        <f t="shared" si="39"/>
        <v>-0.36851613093677082</v>
      </c>
    </row>
    <row r="634" spans="1:13" x14ac:dyDescent="0.25">
      <c r="A634" s="259" t="s">
        <v>229</v>
      </c>
      <c r="B634" s="259" t="s">
        <v>496</v>
      </c>
      <c r="C634" s="260">
        <v>0</v>
      </c>
      <c r="D634" s="260">
        <v>0</v>
      </c>
      <c r="E634" s="261" t="str">
        <f t="shared" si="36"/>
        <v/>
      </c>
      <c r="F634" s="260">
        <v>0</v>
      </c>
      <c r="G634" s="260">
        <v>0</v>
      </c>
      <c r="H634" s="261" t="str">
        <f t="shared" si="37"/>
        <v/>
      </c>
      <c r="I634" s="260">
        <v>0</v>
      </c>
      <c r="J634" s="261" t="str">
        <f t="shared" si="38"/>
        <v/>
      </c>
      <c r="K634" s="260">
        <v>0</v>
      </c>
      <c r="L634" s="260">
        <v>0</v>
      </c>
      <c r="M634" s="261" t="str">
        <f t="shared" si="39"/>
        <v/>
      </c>
    </row>
    <row r="635" spans="1:13" x14ac:dyDescent="0.25">
      <c r="A635" s="259" t="s">
        <v>229</v>
      </c>
      <c r="B635" s="259" t="s">
        <v>449</v>
      </c>
      <c r="C635" s="260">
        <v>0</v>
      </c>
      <c r="D635" s="260">
        <v>31.601030000000002</v>
      </c>
      <c r="E635" s="261" t="str">
        <f t="shared" si="36"/>
        <v/>
      </c>
      <c r="F635" s="260">
        <v>155.05385000000001</v>
      </c>
      <c r="G635" s="260">
        <v>127.58145</v>
      </c>
      <c r="H635" s="261">
        <f t="shared" si="37"/>
        <v>-0.17717973465347692</v>
      </c>
      <c r="I635" s="260">
        <v>139.58887999999999</v>
      </c>
      <c r="J635" s="261">
        <f t="shared" si="38"/>
        <v>-8.6019960902329662E-2</v>
      </c>
      <c r="K635" s="260">
        <v>155.05385000000001</v>
      </c>
      <c r="L635" s="260">
        <v>127.58145</v>
      </c>
      <c r="M635" s="261">
        <f t="shared" si="39"/>
        <v>-0.17717973465347692</v>
      </c>
    </row>
    <row r="636" spans="1:13" x14ac:dyDescent="0.25">
      <c r="A636" s="259" t="s">
        <v>229</v>
      </c>
      <c r="B636" s="259" t="s">
        <v>480</v>
      </c>
      <c r="C636" s="260">
        <v>0</v>
      </c>
      <c r="D636" s="260">
        <v>0</v>
      </c>
      <c r="E636" s="261" t="str">
        <f t="shared" si="36"/>
        <v/>
      </c>
      <c r="F636" s="260">
        <v>0</v>
      </c>
      <c r="G636" s="260">
        <v>0</v>
      </c>
      <c r="H636" s="261" t="str">
        <f t="shared" si="37"/>
        <v/>
      </c>
      <c r="I636" s="260">
        <v>0</v>
      </c>
      <c r="J636" s="261" t="str">
        <f t="shared" si="38"/>
        <v/>
      </c>
      <c r="K636" s="260">
        <v>0</v>
      </c>
      <c r="L636" s="260">
        <v>0</v>
      </c>
      <c r="M636" s="261" t="str">
        <f t="shared" si="39"/>
        <v/>
      </c>
    </row>
    <row r="637" spans="1:13" x14ac:dyDescent="0.25">
      <c r="A637" s="259" t="s">
        <v>229</v>
      </c>
      <c r="B637" s="259" t="s">
        <v>473</v>
      </c>
      <c r="C637" s="260">
        <v>0</v>
      </c>
      <c r="D637" s="260">
        <v>0</v>
      </c>
      <c r="E637" s="261" t="str">
        <f t="shared" si="36"/>
        <v/>
      </c>
      <c r="F637" s="260">
        <v>0</v>
      </c>
      <c r="G637" s="260">
        <v>12.5497</v>
      </c>
      <c r="H637" s="261" t="str">
        <f t="shared" si="37"/>
        <v/>
      </c>
      <c r="I637" s="260">
        <v>18.130870000000002</v>
      </c>
      <c r="J637" s="261">
        <f t="shared" si="38"/>
        <v>-0.30782692722412119</v>
      </c>
      <c r="K637" s="260">
        <v>0</v>
      </c>
      <c r="L637" s="260">
        <v>12.5497</v>
      </c>
      <c r="M637" s="261" t="str">
        <f t="shared" si="39"/>
        <v/>
      </c>
    </row>
    <row r="638" spans="1:13" x14ac:dyDescent="0.25">
      <c r="A638" s="259" t="s">
        <v>229</v>
      </c>
      <c r="B638" s="259" t="s">
        <v>487</v>
      </c>
      <c r="C638" s="260">
        <v>198.96182999999999</v>
      </c>
      <c r="D638" s="260">
        <v>19.010490000000001</v>
      </c>
      <c r="E638" s="261">
        <f t="shared" si="36"/>
        <v>-0.90445157244482521</v>
      </c>
      <c r="F638" s="260">
        <v>198.96182999999999</v>
      </c>
      <c r="G638" s="260">
        <v>469.35485999999997</v>
      </c>
      <c r="H638" s="261">
        <f t="shared" si="37"/>
        <v>1.3590196169787943</v>
      </c>
      <c r="I638" s="260">
        <v>115.27637</v>
      </c>
      <c r="J638" s="261">
        <f t="shared" si="38"/>
        <v>3.0715617606626573</v>
      </c>
      <c r="K638" s="260">
        <v>198.96182999999999</v>
      </c>
      <c r="L638" s="260">
        <v>469.35485999999997</v>
      </c>
      <c r="M638" s="261">
        <f t="shared" si="39"/>
        <v>1.3590196169787943</v>
      </c>
    </row>
    <row r="639" spans="1:13" x14ac:dyDescent="0.25">
      <c r="A639" s="259" t="s">
        <v>229</v>
      </c>
      <c r="B639" s="259" t="s">
        <v>442</v>
      </c>
      <c r="C639" s="260">
        <v>0</v>
      </c>
      <c r="D639" s="260">
        <v>0</v>
      </c>
      <c r="E639" s="261" t="str">
        <f t="shared" si="36"/>
        <v/>
      </c>
      <c r="F639" s="260">
        <v>0</v>
      </c>
      <c r="G639" s="260">
        <v>0</v>
      </c>
      <c r="H639" s="261" t="str">
        <f t="shared" si="37"/>
        <v/>
      </c>
      <c r="I639" s="260">
        <v>0</v>
      </c>
      <c r="J639" s="261" t="str">
        <f t="shared" si="38"/>
        <v/>
      </c>
      <c r="K639" s="260">
        <v>0</v>
      </c>
      <c r="L639" s="260">
        <v>0</v>
      </c>
      <c r="M639" s="261" t="str">
        <f t="shared" si="39"/>
        <v/>
      </c>
    </row>
    <row r="640" spans="1:13" s="117" customFormat="1" x14ac:dyDescent="0.25">
      <c r="A640" s="117" t="s">
        <v>229</v>
      </c>
      <c r="B640" s="117" t="s">
        <v>3</v>
      </c>
      <c r="C640" s="180">
        <v>4827.5788899999998</v>
      </c>
      <c r="D640" s="180">
        <v>6732.4149399999997</v>
      </c>
      <c r="E640" s="262">
        <f t="shared" si="36"/>
        <v>0.39457377981864528</v>
      </c>
      <c r="F640" s="180">
        <v>117653.9852</v>
      </c>
      <c r="G640" s="180">
        <v>132064.33540000001</v>
      </c>
      <c r="H640" s="262">
        <f t="shared" si="37"/>
        <v>0.12248076574290168</v>
      </c>
      <c r="I640" s="180">
        <v>128436.5062</v>
      </c>
      <c r="J640" s="262">
        <f t="shared" si="38"/>
        <v>2.8246090674179491E-2</v>
      </c>
      <c r="K640" s="180">
        <v>117653.9852</v>
      </c>
      <c r="L640" s="180">
        <v>132064.33540000001</v>
      </c>
      <c r="M640" s="262">
        <f t="shared" si="39"/>
        <v>0.12248076574290168</v>
      </c>
    </row>
    <row r="641" spans="1:13" x14ac:dyDescent="0.25">
      <c r="A641" s="259" t="s">
        <v>223</v>
      </c>
      <c r="B641" s="259" t="s">
        <v>428</v>
      </c>
      <c r="C641" s="260">
        <v>33.255569999999999</v>
      </c>
      <c r="D641" s="260">
        <v>149.19729000000001</v>
      </c>
      <c r="E641" s="261">
        <f t="shared" si="36"/>
        <v>3.4863849875374262</v>
      </c>
      <c r="F641" s="260">
        <v>1188.2194199999999</v>
      </c>
      <c r="G641" s="260">
        <v>1754.8811900000001</v>
      </c>
      <c r="H641" s="261">
        <f t="shared" si="37"/>
        <v>0.47689993991177171</v>
      </c>
      <c r="I641" s="260">
        <v>1968.7704699999999</v>
      </c>
      <c r="J641" s="261">
        <f t="shared" si="38"/>
        <v>-0.10864104437730615</v>
      </c>
      <c r="K641" s="260">
        <v>1188.2194199999999</v>
      </c>
      <c r="L641" s="260">
        <v>1754.8811900000001</v>
      </c>
      <c r="M641" s="261">
        <f t="shared" si="39"/>
        <v>0.47689993991177171</v>
      </c>
    </row>
    <row r="642" spans="1:13" x14ac:dyDescent="0.25">
      <c r="A642" s="259" t="s">
        <v>223</v>
      </c>
      <c r="B642" s="259" t="s">
        <v>466</v>
      </c>
      <c r="C642" s="260">
        <v>0</v>
      </c>
      <c r="D642" s="260">
        <v>0</v>
      </c>
      <c r="E642" s="261" t="str">
        <f t="shared" si="36"/>
        <v/>
      </c>
      <c r="F642" s="260">
        <v>0</v>
      </c>
      <c r="G642" s="260">
        <v>2109.4899999999998</v>
      </c>
      <c r="H642" s="261" t="str">
        <f t="shared" si="37"/>
        <v/>
      </c>
      <c r="I642" s="260">
        <v>5762.6072000000004</v>
      </c>
      <c r="J642" s="261">
        <f t="shared" si="38"/>
        <v>-0.63393479257097385</v>
      </c>
      <c r="K642" s="260">
        <v>0</v>
      </c>
      <c r="L642" s="260">
        <v>2109.4899999999998</v>
      </c>
      <c r="M642" s="261" t="str">
        <f t="shared" si="39"/>
        <v/>
      </c>
    </row>
    <row r="643" spans="1:13" x14ac:dyDescent="0.25">
      <c r="A643" s="259" t="s">
        <v>223</v>
      </c>
      <c r="B643" s="259" t="s">
        <v>452</v>
      </c>
      <c r="C643" s="260">
        <v>8.8107199999999999</v>
      </c>
      <c r="D643" s="260">
        <v>0</v>
      </c>
      <c r="E643" s="261">
        <f t="shared" si="36"/>
        <v>-1</v>
      </c>
      <c r="F643" s="260">
        <v>83.768529999999998</v>
      </c>
      <c r="G643" s="260">
        <v>367.26639</v>
      </c>
      <c r="H643" s="261">
        <f t="shared" si="37"/>
        <v>3.3843002855606992</v>
      </c>
      <c r="I643" s="260">
        <v>278.15782999999999</v>
      </c>
      <c r="J643" s="261">
        <f t="shared" si="38"/>
        <v>0.32035251353521144</v>
      </c>
      <c r="K643" s="260">
        <v>83.768529999999998</v>
      </c>
      <c r="L643" s="260">
        <v>367.26639</v>
      </c>
      <c r="M643" s="261">
        <f t="shared" si="39"/>
        <v>3.3843002855606992</v>
      </c>
    </row>
    <row r="644" spans="1:13" x14ac:dyDescent="0.25">
      <c r="A644" s="259" t="s">
        <v>223</v>
      </c>
      <c r="B644" s="259" t="s">
        <v>488</v>
      </c>
      <c r="C644" s="260">
        <v>0</v>
      </c>
      <c r="D644" s="260">
        <v>0</v>
      </c>
      <c r="E644" s="261" t="str">
        <f t="shared" si="36"/>
        <v/>
      </c>
      <c r="F644" s="260">
        <v>11.95425</v>
      </c>
      <c r="G644" s="260">
        <v>104.49850000000001</v>
      </c>
      <c r="H644" s="261">
        <f t="shared" si="37"/>
        <v>7.7415354371876113</v>
      </c>
      <c r="I644" s="260">
        <v>70.510499999999993</v>
      </c>
      <c r="J644" s="261">
        <f t="shared" si="38"/>
        <v>0.48202749945043677</v>
      </c>
      <c r="K644" s="260">
        <v>11.95425</v>
      </c>
      <c r="L644" s="260">
        <v>104.49850000000001</v>
      </c>
      <c r="M644" s="261">
        <f t="shared" si="39"/>
        <v>7.7415354371876113</v>
      </c>
    </row>
    <row r="645" spans="1:13" x14ac:dyDescent="0.25">
      <c r="A645" s="259" t="s">
        <v>223</v>
      </c>
      <c r="B645" s="259" t="s">
        <v>467</v>
      </c>
      <c r="C645" s="260">
        <v>24.501290000000001</v>
      </c>
      <c r="D645" s="260">
        <v>0</v>
      </c>
      <c r="E645" s="261">
        <f t="shared" ref="E645:E708" si="40">IF(C645=0,"",(D645/C645-1))</f>
        <v>-1</v>
      </c>
      <c r="F645" s="260">
        <v>45.405439999999999</v>
      </c>
      <c r="G645" s="260">
        <v>51.905000000000001</v>
      </c>
      <c r="H645" s="261">
        <f t="shared" ref="H645:H708" si="41">IF(F645=0,"",(G645/F645-1))</f>
        <v>0.14314496236574303</v>
      </c>
      <c r="I645" s="260">
        <v>30.639279999999999</v>
      </c>
      <c r="J645" s="261">
        <f t="shared" ref="J645:J708" si="42">IF(I645=0,"",(G645/I645-1))</f>
        <v>0.69406722351177974</v>
      </c>
      <c r="K645" s="260">
        <v>45.405439999999999</v>
      </c>
      <c r="L645" s="260">
        <v>51.905000000000001</v>
      </c>
      <c r="M645" s="261">
        <f t="shared" ref="M645:M708" si="43">IF(K645=0,"",(L645/K645-1))</f>
        <v>0.14314496236574303</v>
      </c>
    </row>
    <row r="646" spans="1:13" x14ac:dyDescent="0.25">
      <c r="A646" s="259" t="s">
        <v>223</v>
      </c>
      <c r="B646" s="259" t="s">
        <v>472</v>
      </c>
      <c r="C646" s="260">
        <v>0</v>
      </c>
      <c r="D646" s="260">
        <v>0</v>
      </c>
      <c r="E646" s="261" t="str">
        <f t="shared" si="40"/>
        <v/>
      </c>
      <c r="F646" s="260">
        <v>51.881149999999998</v>
      </c>
      <c r="G646" s="260">
        <v>31.548500000000001</v>
      </c>
      <c r="H646" s="261">
        <f t="shared" si="41"/>
        <v>-0.39190823642112782</v>
      </c>
      <c r="I646" s="260">
        <v>134.71115</v>
      </c>
      <c r="J646" s="261">
        <f t="shared" si="42"/>
        <v>-0.76580631966990109</v>
      </c>
      <c r="K646" s="260">
        <v>51.881149999999998</v>
      </c>
      <c r="L646" s="260">
        <v>31.548500000000001</v>
      </c>
      <c r="M646" s="261">
        <f t="shared" si="43"/>
        <v>-0.39190823642112782</v>
      </c>
    </row>
    <row r="647" spans="1:13" x14ac:dyDescent="0.25">
      <c r="A647" s="259" t="s">
        <v>223</v>
      </c>
      <c r="B647" s="259" t="s">
        <v>422</v>
      </c>
      <c r="C647" s="260">
        <v>974.97544000000005</v>
      </c>
      <c r="D647" s="260">
        <v>756.70345999999995</v>
      </c>
      <c r="E647" s="261">
        <f t="shared" si="40"/>
        <v>-0.22387433677303714</v>
      </c>
      <c r="F647" s="260">
        <v>11319.491019999999</v>
      </c>
      <c r="G647" s="260">
        <v>18562.98328</v>
      </c>
      <c r="H647" s="261">
        <f t="shared" si="41"/>
        <v>0.63991324761879631</v>
      </c>
      <c r="I647" s="260">
        <v>19709.584889999998</v>
      </c>
      <c r="J647" s="261">
        <f t="shared" si="42"/>
        <v>-5.817482287928577E-2</v>
      </c>
      <c r="K647" s="260">
        <v>11319.491019999999</v>
      </c>
      <c r="L647" s="260">
        <v>18562.98328</v>
      </c>
      <c r="M647" s="261">
        <f t="shared" si="43"/>
        <v>0.63991324761879631</v>
      </c>
    </row>
    <row r="648" spans="1:13" x14ac:dyDescent="0.25">
      <c r="A648" s="259" t="s">
        <v>223</v>
      </c>
      <c r="B648" s="259" t="s">
        <v>431</v>
      </c>
      <c r="C648" s="260">
        <v>171.60579999999999</v>
      </c>
      <c r="D648" s="260">
        <v>186.86152000000001</v>
      </c>
      <c r="E648" s="261">
        <f t="shared" si="40"/>
        <v>8.8899792431258229E-2</v>
      </c>
      <c r="F648" s="260">
        <v>3051.55213</v>
      </c>
      <c r="G648" s="260">
        <v>2322.1297100000002</v>
      </c>
      <c r="H648" s="261">
        <f t="shared" si="41"/>
        <v>-0.23903324895845701</v>
      </c>
      <c r="I648" s="260">
        <v>2364.8649999999998</v>
      </c>
      <c r="J648" s="261">
        <f t="shared" si="42"/>
        <v>-1.8070921595947143E-2</v>
      </c>
      <c r="K648" s="260">
        <v>3051.55213</v>
      </c>
      <c r="L648" s="260">
        <v>2322.1297100000002</v>
      </c>
      <c r="M648" s="261">
        <f t="shared" si="43"/>
        <v>-0.23903324895845701</v>
      </c>
    </row>
    <row r="649" spans="1:13" x14ac:dyDescent="0.25">
      <c r="A649" s="259" t="s">
        <v>223</v>
      </c>
      <c r="B649" s="259" t="s">
        <v>494</v>
      </c>
      <c r="C649" s="260">
        <v>0</v>
      </c>
      <c r="D649" s="260">
        <v>0</v>
      </c>
      <c r="E649" s="261" t="str">
        <f t="shared" si="40"/>
        <v/>
      </c>
      <c r="F649" s="260">
        <v>0</v>
      </c>
      <c r="G649" s="260">
        <v>0</v>
      </c>
      <c r="H649" s="261" t="str">
        <f t="shared" si="41"/>
        <v/>
      </c>
      <c r="I649" s="260">
        <v>0</v>
      </c>
      <c r="J649" s="261" t="str">
        <f t="shared" si="42"/>
        <v/>
      </c>
      <c r="K649" s="260">
        <v>0</v>
      </c>
      <c r="L649" s="260">
        <v>0</v>
      </c>
      <c r="M649" s="261" t="str">
        <f t="shared" si="43"/>
        <v/>
      </c>
    </row>
    <row r="650" spans="1:13" x14ac:dyDescent="0.25">
      <c r="A650" s="259" t="s">
        <v>223</v>
      </c>
      <c r="B650" s="259" t="s">
        <v>475</v>
      </c>
      <c r="C650" s="260">
        <v>9.29861</v>
      </c>
      <c r="D650" s="260">
        <v>24.975000000000001</v>
      </c>
      <c r="E650" s="261">
        <f t="shared" si="40"/>
        <v>1.685885309739843</v>
      </c>
      <c r="F650" s="260">
        <v>146.51000999999999</v>
      </c>
      <c r="G650" s="260">
        <v>94.097830000000002</v>
      </c>
      <c r="H650" s="261">
        <f t="shared" si="41"/>
        <v>-0.35773787743240204</v>
      </c>
      <c r="I650" s="260">
        <v>102.42871</v>
      </c>
      <c r="J650" s="261">
        <f t="shared" si="42"/>
        <v>-8.1333446452659497E-2</v>
      </c>
      <c r="K650" s="260">
        <v>146.51000999999999</v>
      </c>
      <c r="L650" s="260">
        <v>94.097830000000002</v>
      </c>
      <c r="M650" s="261">
        <f t="shared" si="43"/>
        <v>-0.35773787743240204</v>
      </c>
    </row>
    <row r="651" spans="1:13" x14ac:dyDescent="0.25">
      <c r="A651" s="259" t="s">
        <v>223</v>
      </c>
      <c r="B651" s="259" t="s">
        <v>439</v>
      </c>
      <c r="C651" s="260">
        <v>0</v>
      </c>
      <c r="D651" s="260">
        <v>6.9586800000000002</v>
      </c>
      <c r="E651" s="261" t="str">
        <f t="shared" si="40"/>
        <v/>
      </c>
      <c r="F651" s="260">
        <v>239.32355000000001</v>
      </c>
      <c r="G651" s="260">
        <v>260.51134000000002</v>
      </c>
      <c r="H651" s="261">
        <f t="shared" si="41"/>
        <v>8.8531989434387004E-2</v>
      </c>
      <c r="I651" s="260">
        <v>936.20216000000005</v>
      </c>
      <c r="J651" s="261">
        <f t="shared" si="42"/>
        <v>-0.72173601906665108</v>
      </c>
      <c r="K651" s="260">
        <v>239.32355000000001</v>
      </c>
      <c r="L651" s="260">
        <v>260.51134000000002</v>
      </c>
      <c r="M651" s="261">
        <f t="shared" si="43"/>
        <v>8.8531989434387004E-2</v>
      </c>
    </row>
    <row r="652" spans="1:13" x14ac:dyDescent="0.25">
      <c r="A652" s="259" t="s">
        <v>223</v>
      </c>
      <c r="B652" s="259" t="s">
        <v>436</v>
      </c>
      <c r="C652" s="260">
        <v>70.571330000000003</v>
      </c>
      <c r="D652" s="260">
        <v>6.0945200000000002</v>
      </c>
      <c r="E652" s="261">
        <f t="shared" si="40"/>
        <v>-0.91364028423440513</v>
      </c>
      <c r="F652" s="260">
        <v>535.31733999999994</v>
      </c>
      <c r="G652" s="260">
        <v>432.48842999999999</v>
      </c>
      <c r="H652" s="261">
        <f t="shared" si="41"/>
        <v>-0.19208963042370342</v>
      </c>
      <c r="I652" s="260">
        <v>763.82389999999998</v>
      </c>
      <c r="J652" s="261">
        <f t="shared" si="42"/>
        <v>-0.4337851565000781</v>
      </c>
      <c r="K652" s="260">
        <v>535.31733999999994</v>
      </c>
      <c r="L652" s="260">
        <v>432.48842999999999</v>
      </c>
      <c r="M652" s="261">
        <f t="shared" si="43"/>
        <v>-0.19208963042370342</v>
      </c>
    </row>
    <row r="653" spans="1:13" x14ac:dyDescent="0.25">
      <c r="A653" s="259" t="s">
        <v>223</v>
      </c>
      <c r="B653" s="259" t="s">
        <v>484</v>
      </c>
      <c r="C653" s="260">
        <v>0</v>
      </c>
      <c r="D653" s="260">
        <v>0</v>
      </c>
      <c r="E653" s="261" t="str">
        <f t="shared" si="40"/>
        <v/>
      </c>
      <c r="F653" s="260">
        <v>0</v>
      </c>
      <c r="G653" s="260">
        <v>0</v>
      </c>
      <c r="H653" s="261" t="str">
        <f t="shared" si="41"/>
        <v/>
      </c>
      <c r="I653" s="260">
        <v>56.239289999999997</v>
      </c>
      <c r="J653" s="261">
        <f t="shared" si="42"/>
        <v>-1</v>
      </c>
      <c r="K653" s="260">
        <v>0</v>
      </c>
      <c r="L653" s="260">
        <v>0</v>
      </c>
      <c r="M653" s="261" t="str">
        <f t="shared" si="43"/>
        <v/>
      </c>
    </row>
    <row r="654" spans="1:13" x14ac:dyDescent="0.25">
      <c r="A654" s="259" t="s">
        <v>223</v>
      </c>
      <c r="B654" s="259" t="s">
        <v>485</v>
      </c>
      <c r="C654" s="260">
        <v>0</v>
      </c>
      <c r="D654" s="260">
        <v>0</v>
      </c>
      <c r="E654" s="261" t="str">
        <f t="shared" si="40"/>
        <v/>
      </c>
      <c r="F654" s="260">
        <v>0</v>
      </c>
      <c r="G654" s="260">
        <v>13.63959</v>
      </c>
      <c r="H654" s="261" t="str">
        <f t="shared" si="41"/>
        <v/>
      </c>
      <c r="I654" s="260">
        <v>0</v>
      </c>
      <c r="J654" s="261" t="str">
        <f t="shared" si="42"/>
        <v/>
      </c>
      <c r="K654" s="260">
        <v>0</v>
      </c>
      <c r="L654" s="260">
        <v>13.63959</v>
      </c>
      <c r="M654" s="261" t="str">
        <f t="shared" si="43"/>
        <v/>
      </c>
    </row>
    <row r="655" spans="1:13" x14ac:dyDescent="0.25">
      <c r="A655" s="259" t="s">
        <v>223</v>
      </c>
      <c r="B655" s="259" t="s">
        <v>468</v>
      </c>
      <c r="C655" s="260">
        <v>12.818</v>
      </c>
      <c r="D655" s="260">
        <v>0</v>
      </c>
      <c r="E655" s="261">
        <f t="shared" si="40"/>
        <v>-1</v>
      </c>
      <c r="F655" s="260">
        <v>155.33169000000001</v>
      </c>
      <c r="G655" s="260">
        <v>167.43672000000001</v>
      </c>
      <c r="H655" s="261">
        <f t="shared" si="41"/>
        <v>7.7930202137117099E-2</v>
      </c>
      <c r="I655" s="260">
        <v>166.42975999999999</v>
      </c>
      <c r="J655" s="261">
        <f t="shared" si="42"/>
        <v>6.0503602240369325E-3</v>
      </c>
      <c r="K655" s="260">
        <v>155.33169000000001</v>
      </c>
      <c r="L655" s="260">
        <v>167.43672000000001</v>
      </c>
      <c r="M655" s="261">
        <f t="shared" si="43"/>
        <v>7.7930202137117099E-2</v>
      </c>
    </row>
    <row r="656" spans="1:13" x14ac:dyDescent="0.25">
      <c r="A656" s="259" t="s">
        <v>223</v>
      </c>
      <c r="B656" s="259" t="s">
        <v>492</v>
      </c>
      <c r="C656" s="260">
        <v>0</v>
      </c>
      <c r="D656" s="260">
        <v>0</v>
      </c>
      <c r="E656" s="261" t="str">
        <f t="shared" si="40"/>
        <v/>
      </c>
      <c r="F656" s="260">
        <v>0</v>
      </c>
      <c r="G656" s="260">
        <v>0</v>
      </c>
      <c r="H656" s="261" t="str">
        <f t="shared" si="41"/>
        <v/>
      </c>
      <c r="I656" s="260">
        <v>0</v>
      </c>
      <c r="J656" s="261" t="str">
        <f t="shared" si="42"/>
        <v/>
      </c>
      <c r="K656" s="260">
        <v>0</v>
      </c>
      <c r="L656" s="260">
        <v>0</v>
      </c>
      <c r="M656" s="261" t="str">
        <f t="shared" si="43"/>
        <v/>
      </c>
    </row>
    <row r="657" spans="1:13" x14ac:dyDescent="0.25">
      <c r="A657" s="259" t="s">
        <v>223</v>
      </c>
      <c r="B657" s="259" t="s">
        <v>463</v>
      </c>
      <c r="C657" s="260">
        <v>0</v>
      </c>
      <c r="D657" s="260">
        <v>0</v>
      </c>
      <c r="E657" s="261" t="str">
        <f t="shared" si="40"/>
        <v/>
      </c>
      <c r="F657" s="260">
        <v>135.21778</v>
      </c>
      <c r="G657" s="260">
        <v>113.90394999999999</v>
      </c>
      <c r="H657" s="261">
        <f t="shared" si="41"/>
        <v>-0.15762594238716243</v>
      </c>
      <c r="I657" s="260">
        <v>172.24280999999999</v>
      </c>
      <c r="J657" s="261">
        <f t="shared" si="42"/>
        <v>-0.33870127873552458</v>
      </c>
      <c r="K657" s="260">
        <v>135.21778</v>
      </c>
      <c r="L657" s="260">
        <v>113.90394999999999</v>
      </c>
      <c r="M657" s="261">
        <f t="shared" si="43"/>
        <v>-0.15762594238716243</v>
      </c>
    </row>
    <row r="658" spans="1:13" x14ac:dyDescent="0.25">
      <c r="A658" s="259" t="s">
        <v>223</v>
      </c>
      <c r="B658" s="259" t="s">
        <v>456</v>
      </c>
      <c r="C658" s="260">
        <v>0</v>
      </c>
      <c r="D658" s="260">
        <v>0</v>
      </c>
      <c r="E658" s="261" t="str">
        <f t="shared" si="40"/>
        <v/>
      </c>
      <c r="F658" s="260">
        <v>56.707459999999998</v>
      </c>
      <c r="G658" s="260">
        <v>218.84913</v>
      </c>
      <c r="H658" s="261">
        <f t="shared" si="41"/>
        <v>2.8592652536368233</v>
      </c>
      <c r="I658" s="260">
        <v>309.38682999999997</v>
      </c>
      <c r="J658" s="261">
        <f t="shared" si="42"/>
        <v>-0.29263592118643178</v>
      </c>
      <c r="K658" s="260">
        <v>56.707459999999998</v>
      </c>
      <c r="L658" s="260">
        <v>218.84913</v>
      </c>
      <c r="M658" s="261">
        <f t="shared" si="43"/>
        <v>2.8592652536368233</v>
      </c>
    </row>
    <row r="659" spans="1:13" x14ac:dyDescent="0.25">
      <c r="A659" s="259" t="s">
        <v>223</v>
      </c>
      <c r="B659" s="259" t="s">
        <v>419</v>
      </c>
      <c r="C659" s="260">
        <v>313.76900999999998</v>
      </c>
      <c r="D659" s="260">
        <v>596.46795999999995</v>
      </c>
      <c r="E659" s="261">
        <f t="shared" si="40"/>
        <v>0.90097792003104438</v>
      </c>
      <c r="F659" s="260">
        <v>4174.8976499999999</v>
      </c>
      <c r="G659" s="260">
        <v>4783.2019200000004</v>
      </c>
      <c r="H659" s="261">
        <f t="shared" si="41"/>
        <v>0.14570519351534306</v>
      </c>
      <c r="I659" s="260">
        <v>6024.6875</v>
      </c>
      <c r="J659" s="261">
        <f t="shared" si="42"/>
        <v>-0.20606638601587213</v>
      </c>
      <c r="K659" s="260">
        <v>4174.8976499999999</v>
      </c>
      <c r="L659" s="260">
        <v>4783.2019200000004</v>
      </c>
      <c r="M659" s="261">
        <f t="shared" si="43"/>
        <v>0.14570519351534306</v>
      </c>
    </row>
    <row r="660" spans="1:13" x14ac:dyDescent="0.25">
      <c r="A660" s="259" t="s">
        <v>223</v>
      </c>
      <c r="B660" s="259" t="s">
        <v>470</v>
      </c>
      <c r="C660" s="260">
        <v>0</v>
      </c>
      <c r="D660" s="260">
        <v>0</v>
      </c>
      <c r="E660" s="261" t="str">
        <f t="shared" si="40"/>
        <v/>
      </c>
      <c r="F660" s="260">
        <v>86.474369999999993</v>
      </c>
      <c r="G660" s="260">
        <v>29.960619999999999</v>
      </c>
      <c r="H660" s="261">
        <f t="shared" si="41"/>
        <v>-0.65353179213679158</v>
      </c>
      <c r="I660" s="260">
        <v>594.29218000000003</v>
      </c>
      <c r="J660" s="261">
        <f t="shared" si="42"/>
        <v>-0.94958604368645738</v>
      </c>
      <c r="K660" s="260">
        <v>86.474369999999993</v>
      </c>
      <c r="L660" s="260">
        <v>29.960619999999999</v>
      </c>
      <c r="M660" s="261">
        <f t="shared" si="43"/>
        <v>-0.65353179213679158</v>
      </c>
    </row>
    <row r="661" spans="1:13" x14ac:dyDescent="0.25">
      <c r="A661" s="259" t="s">
        <v>223</v>
      </c>
      <c r="B661" s="259" t="s">
        <v>451</v>
      </c>
      <c r="C661" s="260">
        <v>0</v>
      </c>
      <c r="D661" s="260">
        <v>0</v>
      </c>
      <c r="E661" s="261" t="str">
        <f t="shared" si="40"/>
        <v/>
      </c>
      <c r="F661" s="260">
        <v>0</v>
      </c>
      <c r="G661" s="260">
        <v>113.24065</v>
      </c>
      <c r="H661" s="261" t="str">
        <f t="shared" si="41"/>
        <v/>
      </c>
      <c r="I661" s="260">
        <v>3.7484700000000002</v>
      </c>
      <c r="J661" s="261">
        <f t="shared" si="42"/>
        <v>29.209832278236185</v>
      </c>
      <c r="K661" s="260">
        <v>0</v>
      </c>
      <c r="L661" s="260">
        <v>113.24065</v>
      </c>
      <c r="M661" s="261" t="str">
        <f t="shared" si="43"/>
        <v/>
      </c>
    </row>
    <row r="662" spans="1:13" x14ac:dyDescent="0.25">
      <c r="A662" s="259" t="s">
        <v>223</v>
      </c>
      <c r="B662" s="259" t="s">
        <v>444</v>
      </c>
      <c r="C662" s="260">
        <v>50.389119999999998</v>
      </c>
      <c r="D662" s="260">
        <v>0</v>
      </c>
      <c r="E662" s="261">
        <f t="shared" si="40"/>
        <v>-1</v>
      </c>
      <c r="F662" s="260">
        <v>186.72991999999999</v>
      </c>
      <c r="G662" s="260">
        <v>823.86071000000004</v>
      </c>
      <c r="H662" s="261">
        <f t="shared" si="41"/>
        <v>3.4120444650755495</v>
      </c>
      <c r="I662" s="260">
        <v>273.10586000000001</v>
      </c>
      <c r="J662" s="261">
        <f t="shared" si="42"/>
        <v>2.0166350513313778</v>
      </c>
      <c r="K662" s="260">
        <v>186.72991999999999</v>
      </c>
      <c r="L662" s="260">
        <v>823.86071000000004</v>
      </c>
      <c r="M662" s="261">
        <f t="shared" si="43"/>
        <v>3.4120444650755495</v>
      </c>
    </row>
    <row r="663" spans="1:13" x14ac:dyDescent="0.25">
      <c r="A663" s="259" t="s">
        <v>223</v>
      </c>
      <c r="B663" s="259" t="s">
        <v>425</v>
      </c>
      <c r="C663" s="260">
        <v>0</v>
      </c>
      <c r="D663" s="260">
        <v>0</v>
      </c>
      <c r="E663" s="261" t="str">
        <f t="shared" si="40"/>
        <v/>
      </c>
      <c r="F663" s="260">
        <v>309.93281000000002</v>
      </c>
      <c r="G663" s="260">
        <v>976.58551999999997</v>
      </c>
      <c r="H663" s="261">
        <f t="shared" si="41"/>
        <v>2.1509588158801254</v>
      </c>
      <c r="I663" s="260">
        <v>797.54630999999995</v>
      </c>
      <c r="J663" s="261">
        <f t="shared" si="42"/>
        <v>0.2244875410432281</v>
      </c>
      <c r="K663" s="260">
        <v>309.93281000000002</v>
      </c>
      <c r="L663" s="260">
        <v>976.58551999999997</v>
      </c>
      <c r="M663" s="261">
        <f t="shared" si="43"/>
        <v>2.1509588158801254</v>
      </c>
    </row>
    <row r="664" spans="1:13" x14ac:dyDescent="0.25">
      <c r="A664" s="259" t="s">
        <v>223</v>
      </c>
      <c r="B664" s="259" t="s">
        <v>457</v>
      </c>
      <c r="C664" s="260">
        <v>0</v>
      </c>
      <c r="D664" s="260">
        <v>7.2119999999999997</v>
      </c>
      <c r="E664" s="261" t="str">
        <f t="shared" si="40"/>
        <v/>
      </c>
      <c r="F664" s="260">
        <v>69.363060000000004</v>
      </c>
      <c r="G664" s="260">
        <v>180.27686</v>
      </c>
      <c r="H664" s="261">
        <f t="shared" si="41"/>
        <v>1.599032683967518</v>
      </c>
      <c r="I664" s="260">
        <v>649.81660999999997</v>
      </c>
      <c r="J664" s="261">
        <f t="shared" si="42"/>
        <v>-0.72257271170707682</v>
      </c>
      <c r="K664" s="260">
        <v>69.363060000000004</v>
      </c>
      <c r="L664" s="260">
        <v>180.27686</v>
      </c>
      <c r="M664" s="261">
        <f t="shared" si="43"/>
        <v>1.599032683967518</v>
      </c>
    </row>
    <row r="665" spans="1:13" x14ac:dyDescent="0.25">
      <c r="A665" s="259" t="s">
        <v>223</v>
      </c>
      <c r="B665" s="259" t="s">
        <v>450</v>
      </c>
      <c r="C665" s="260">
        <v>3.3429500000000001</v>
      </c>
      <c r="D665" s="260">
        <v>0</v>
      </c>
      <c r="E665" s="261">
        <f t="shared" si="40"/>
        <v>-1</v>
      </c>
      <c r="F665" s="260">
        <v>80.739930000000001</v>
      </c>
      <c r="G665" s="260">
        <v>8.4801800000000007</v>
      </c>
      <c r="H665" s="261">
        <f t="shared" si="41"/>
        <v>-0.89496919306221845</v>
      </c>
      <c r="I665" s="260">
        <v>326.33217000000002</v>
      </c>
      <c r="J665" s="261">
        <f t="shared" si="42"/>
        <v>-0.97401365608545432</v>
      </c>
      <c r="K665" s="260">
        <v>80.739930000000001</v>
      </c>
      <c r="L665" s="260">
        <v>8.4801800000000007</v>
      </c>
      <c r="M665" s="261">
        <f t="shared" si="43"/>
        <v>-0.89496919306221845</v>
      </c>
    </row>
    <row r="666" spans="1:13" x14ac:dyDescent="0.25">
      <c r="A666" s="259" t="s">
        <v>223</v>
      </c>
      <c r="B666" s="259" t="s">
        <v>474</v>
      </c>
      <c r="C666" s="260">
        <v>0</v>
      </c>
      <c r="D666" s="260">
        <v>0</v>
      </c>
      <c r="E666" s="261" t="str">
        <f t="shared" si="40"/>
        <v/>
      </c>
      <c r="F666" s="260">
        <v>478.5</v>
      </c>
      <c r="G666" s="260">
        <v>281.38339999999999</v>
      </c>
      <c r="H666" s="261">
        <f t="shared" si="41"/>
        <v>-0.41194691745036571</v>
      </c>
      <c r="I666" s="260">
        <v>20.65</v>
      </c>
      <c r="J666" s="261">
        <f t="shared" si="42"/>
        <v>12.626314769975787</v>
      </c>
      <c r="K666" s="260">
        <v>478.5</v>
      </c>
      <c r="L666" s="260">
        <v>281.38339999999999</v>
      </c>
      <c r="M666" s="261">
        <f t="shared" si="43"/>
        <v>-0.41194691745036571</v>
      </c>
    </row>
    <row r="667" spans="1:13" x14ac:dyDescent="0.25">
      <c r="A667" s="259" t="s">
        <v>223</v>
      </c>
      <c r="B667" s="259" t="s">
        <v>446</v>
      </c>
      <c r="C667" s="260">
        <v>35.71705</v>
      </c>
      <c r="D667" s="260">
        <v>0</v>
      </c>
      <c r="E667" s="261">
        <f t="shared" si="40"/>
        <v>-1</v>
      </c>
      <c r="F667" s="260">
        <v>136.50008</v>
      </c>
      <c r="G667" s="260">
        <v>58.629359999999998</v>
      </c>
      <c r="H667" s="261">
        <f t="shared" si="41"/>
        <v>-0.57048113085354968</v>
      </c>
      <c r="I667" s="260">
        <v>92.705290000000005</v>
      </c>
      <c r="J667" s="261">
        <f t="shared" si="42"/>
        <v>-0.36757265955373208</v>
      </c>
      <c r="K667" s="260">
        <v>136.50008</v>
      </c>
      <c r="L667" s="260">
        <v>58.629359999999998</v>
      </c>
      <c r="M667" s="261">
        <f t="shared" si="43"/>
        <v>-0.57048113085354968</v>
      </c>
    </row>
    <row r="668" spans="1:13" x14ac:dyDescent="0.25">
      <c r="A668" s="259" t="s">
        <v>223</v>
      </c>
      <c r="B668" s="259" t="s">
        <v>486</v>
      </c>
      <c r="C668" s="260">
        <v>0</v>
      </c>
      <c r="D668" s="260">
        <v>0</v>
      </c>
      <c r="E668" s="261" t="str">
        <f t="shared" si="40"/>
        <v/>
      </c>
      <c r="F668" s="260">
        <v>0</v>
      </c>
      <c r="G668" s="260">
        <v>0</v>
      </c>
      <c r="H668" s="261" t="str">
        <f t="shared" si="41"/>
        <v/>
      </c>
      <c r="I668" s="260">
        <v>0</v>
      </c>
      <c r="J668" s="261" t="str">
        <f t="shared" si="42"/>
        <v/>
      </c>
      <c r="K668" s="260">
        <v>0</v>
      </c>
      <c r="L668" s="260">
        <v>0</v>
      </c>
      <c r="M668" s="261" t="str">
        <f t="shared" si="43"/>
        <v/>
      </c>
    </row>
    <row r="669" spans="1:13" x14ac:dyDescent="0.25">
      <c r="A669" s="259" t="s">
        <v>223</v>
      </c>
      <c r="B669" s="259" t="s">
        <v>489</v>
      </c>
      <c r="C669" s="260">
        <v>0.29575000000000001</v>
      </c>
      <c r="D669" s="260">
        <v>4.6593400000000003</v>
      </c>
      <c r="E669" s="261">
        <f t="shared" si="40"/>
        <v>14.754319526627219</v>
      </c>
      <c r="F669" s="260">
        <v>116.59211999999999</v>
      </c>
      <c r="G669" s="260">
        <v>133.18210999999999</v>
      </c>
      <c r="H669" s="261">
        <f t="shared" si="41"/>
        <v>0.14229083406322829</v>
      </c>
      <c r="I669" s="260">
        <v>256.65958000000001</v>
      </c>
      <c r="J669" s="261">
        <f t="shared" si="42"/>
        <v>-0.48109433515008482</v>
      </c>
      <c r="K669" s="260">
        <v>116.59211999999999</v>
      </c>
      <c r="L669" s="260">
        <v>133.18210999999999</v>
      </c>
      <c r="M669" s="261">
        <f t="shared" si="43"/>
        <v>0.14229083406322829</v>
      </c>
    </row>
    <row r="670" spans="1:13" x14ac:dyDescent="0.25">
      <c r="A670" s="259" t="s">
        <v>223</v>
      </c>
      <c r="B670" s="259" t="s">
        <v>435</v>
      </c>
      <c r="C670" s="260">
        <v>0</v>
      </c>
      <c r="D670" s="260">
        <v>225.26767000000001</v>
      </c>
      <c r="E670" s="261" t="str">
        <f t="shared" si="40"/>
        <v/>
      </c>
      <c r="F670" s="260">
        <v>213.72619</v>
      </c>
      <c r="G670" s="260">
        <v>2881.0049600000002</v>
      </c>
      <c r="H670" s="261">
        <f t="shared" si="41"/>
        <v>12.47988732686434</v>
      </c>
      <c r="I670" s="260">
        <v>734.88084000000003</v>
      </c>
      <c r="J670" s="261">
        <f t="shared" si="42"/>
        <v>2.9203702194766707</v>
      </c>
      <c r="K670" s="260">
        <v>213.72619</v>
      </c>
      <c r="L670" s="260">
        <v>2881.0049600000002</v>
      </c>
      <c r="M670" s="261">
        <f t="shared" si="43"/>
        <v>12.47988732686434</v>
      </c>
    </row>
    <row r="671" spans="1:13" x14ac:dyDescent="0.25">
      <c r="A671" s="259" t="s">
        <v>223</v>
      </c>
      <c r="B671" s="259" t="s">
        <v>421</v>
      </c>
      <c r="C671" s="260">
        <v>140.9496</v>
      </c>
      <c r="D671" s="260">
        <v>245.72542000000001</v>
      </c>
      <c r="E671" s="261">
        <f t="shared" si="40"/>
        <v>0.74335663244166716</v>
      </c>
      <c r="F671" s="260">
        <v>7559.8156200000003</v>
      </c>
      <c r="G671" s="260">
        <v>4496.7139100000004</v>
      </c>
      <c r="H671" s="261">
        <f t="shared" si="41"/>
        <v>-0.40518206580281646</v>
      </c>
      <c r="I671" s="260">
        <v>6341.4260100000001</v>
      </c>
      <c r="J671" s="261">
        <f t="shared" si="42"/>
        <v>-0.29089862392007937</v>
      </c>
      <c r="K671" s="260">
        <v>7559.8156200000003</v>
      </c>
      <c r="L671" s="260">
        <v>4496.7139100000004</v>
      </c>
      <c r="M671" s="261">
        <f t="shared" si="43"/>
        <v>-0.40518206580281646</v>
      </c>
    </row>
    <row r="672" spans="1:13" x14ac:dyDescent="0.25">
      <c r="A672" s="259" t="s">
        <v>223</v>
      </c>
      <c r="B672" s="259" t="s">
        <v>458</v>
      </c>
      <c r="C672" s="260">
        <v>0</v>
      </c>
      <c r="D672" s="260">
        <v>0</v>
      </c>
      <c r="E672" s="261" t="str">
        <f t="shared" si="40"/>
        <v/>
      </c>
      <c r="F672" s="260">
        <v>0</v>
      </c>
      <c r="G672" s="260">
        <v>0</v>
      </c>
      <c r="H672" s="261" t="str">
        <f t="shared" si="41"/>
        <v/>
      </c>
      <c r="I672" s="260">
        <v>0</v>
      </c>
      <c r="J672" s="261" t="str">
        <f t="shared" si="42"/>
        <v/>
      </c>
      <c r="K672" s="260">
        <v>0</v>
      </c>
      <c r="L672" s="260">
        <v>0</v>
      </c>
      <c r="M672" s="261" t="str">
        <f t="shared" si="43"/>
        <v/>
      </c>
    </row>
    <row r="673" spans="1:13" x14ac:dyDescent="0.25">
      <c r="A673" s="259" t="s">
        <v>223</v>
      </c>
      <c r="B673" s="259" t="s">
        <v>481</v>
      </c>
      <c r="C673" s="260">
        <v>0</v>
      </c>
      <c r="D673" s="260">
        <v>0</v>
      </c>
      <c r="E673" s="261" t="str">
        <f t="shared" si="40"/>
        <v/>
      </c>
      <c r="F673" s="260">
        <v>0</v>
      </c>
      <c r="G673" s="260">
        <v>0</v>
      </c>
      <c r="H673" s="261" t="str">
        <f t="shared" si="41"/>
        <v/>
      </c>
      <c r="I673" s="260">
        <v>0</v>
      </c>
      <c r="J673" s="261" t="str">
        <f t="shared" si="42"/>
        <v/>
      </c>
      <c r="K673" s="260">
        <v>0</v>
      </c>
      <c r="L673" s="260">
        <v>0</v>
      </c>
      <c r="M673" s="261" t="str">
        <f t="shared" si="43"/>
        <v/>
      </c>
    </row>
    <row r="674" spans="1:13" x14ac:dyDescent="0.25">
      <c r="A674" s="259" t="s">
        <v>223</v>
      </c>
      <c r="B674" s="259" t="s">
        <v>477</v>
      </c>
      <c r="C674" s="260">
        <v>0</v>
      </c>
      <c r="D674" s="260">
        <v>0</v>
      </c>
      <c r="E674" s="261" t="str">
        <f t="shared" si="40"/>
        <v/>
      </c>
      <c r="F674" s="260">
        <v>0</v>
      </c>
      <c r="G674" s="260">
        <v>0</v>
      </c>
      <c r="H674" s="261" t="str">
        <f t="shared" si="41"/>
        <v/>
      </c>
      <c r="I674" s="260">
        <v>17.330010000000001</v>
      </c>
      <c r="J674" s="261">
        <f t="shared" si="42"/>
        <v>-1</v>
      </c>
      <c r="K674" s="260">
        <v>0</v>
      </c>
      <c r="L674" s="260">
        <v>0</v>
      </c>
      <c r="M674" s="261" t="str">
        <f t="shared" si="43"/>
        <v/>
      </c>
    </row>
    <row r="675" spans="1:13" x14ac:dyDescent="0.25">
      <c r="A675" s="259" t="s">
        <v>223</v>
      </c>
      <c r="B675" s="259" t="s">
        <v>430</v>
      </c>
      <c r="C675" s="260">
        <v>30.087</v>
      </c>
      <c r="D675" s="260">
        <v>0</v>
      </c>
      <c r="E675" s="261">
        <f t="shared" si="40"/>
        <v>-1</v>
      </c>
      <c r="F675" s="260">
        <v>437.30446999999998</v>
      </c>
      <c r="G675" s="260">
        <v>476.91063000000003</v>
      </c>
      <c r="H675" s="261">
        <f t="shared" si="41"/>
        <v>9.0568843259251519E-2</v>
      </c>
      <c r="I675" s="260">
        <v>221.85687999999999</v>
      </c>
      <c r="J675" s="261">
        <f t="shared" si="42"/>
        <v>1.1496319158549424</v>
      </c>
      <c r="K675" s="260">
        <v>437.30446999999998</v>
      </c>
      <c r="L675" s="260">
        <v>476.91063000000003</v>
      </c>
      <c r="M675" s="261">
        <f t="shared" si="43"/>
        <v>9.0568843259251519E-2</v>
      </c>
    </row>
    <row r="676" spans="1:13" x14ac:dyDescent="0.25">
      <c r="A676" s="259" t="s">
        <v>223</v>
      </c>
      <c r="B676" s="259" t="s">
        <v>478</v>
      </c>
      <c r="C676" s="260">
        <v>185.25137000000001</v>
      </c>
      <c r="D676" s="260">
        <v>141.14105000000001</v>
      </c>
      <c r="E676" s="261">
        <f t="shared" si="40"/>
        <v>-0.23811062773786773</v>
      </c>
      <c r="F676" s="260">
        <v>4716.18451</v>
      </c>
      <c r="G676" s="260">
        <v>2281.6592099999998</v>
      </c>
      <c r="H676" s="261">
        <f t="shared" si="41"/>
        <v>-0.51620654256378962</v>
      </c>
      <c r="I676" s="260">
        <v>4455.3237399999998</v>
      </c>
      <c r="J676" s="261">
        <f t="shared" si="42"/>
        <v>-0.48788026568861642</v>
      </c>
      <c r="K676" s="260">
        <v>4716.18451</v>
      </c>
      <c r="L676" s="260">
        <v>2281.6592099999998</v>
      </c>
      <c r="M676" s="261">
        <f t="shared" si="43"/>
        <v>-0.51620654256378962</v>
      </c>
    </row>
    <row r="677" spans="1:13" x14ac:dyDescent="0.25">
      <c r="A677" s="259" t="s">
        <v>223</v>
      </c>
      <c r="B677" s="259" t="s">
        <v>448</v>
      </c>
      <c r="C677" s="260">
        <v>87</v>
      </c>
      <c r="D677" s="260">
        <v>0</v>
      </c>
      <c r="E677" s="261">
        <f t="shared" si="40"/>
        <v>-1</v>
      </c>
      <c r="F677" s="260">
        <v>377.53456</v>
      </c>
      <c r="G677" s="260">
        <v>775.62199999999996</v>
      </c>
      <c r="H677" s="261">
        <f t="shared" si="41"/>
        <v>1.0544397312924145</v>
      </c>
      <c r="I677" s="260">
        <v>348.86664999999999</v>
      </c>
      <c r="J677" s="261">
        <f t="shared" si="42"/>
        <v>1.2232620974231843</v>
      </c>
      <c r="K677" s="260">
        <v>377.53456</v>
      </c>
      <c r="L677" s="260">
        <v>775.62199999999996</v>
      </c>
      <c r="M677" s="261">
        <f t="shared" si="43"/>
        <v>1.0544397312924145</v>
      </c>
    </row>
    <row r="678" spans="1:13" x14ac:dyDescent="0.25">
      <c r="A678" s="259" t="s">
        <v>223</v>
      </c>
      <c r="B678" s="259" t="s">
        <v>417</v>
      </c>
      <c r="C678" s="260">
        <v>3140.9051899999999</v>
      </c>
      <c r="D678" s="260">
        <v>3463.7497499999999</v>
      </c>
      <c r="E678" s="261">
        <f t="shared" si="40"/>
        <v>0.10278710768725885</v>
      </c>
      <c r="F678" s="260">
        <v>73665.029120000007</v>
      </c>
      <c r="G678" s="260">
        <v>97429.509390000007</v>
      </c>
      <c r="H678" s="261">
        <f t="shared" si="41"/>
        <v>0.32260192595984405</v>
      </c>
      <c r="I678" s="260">
        <v>120377.70398000001</v>
      </c>
      <c r="J678" s="261">
        <f t="shared" si="42"/>
        <v>-0.19063492516697855</v>
      </c>
      <c r="K678" s="260">
        <v>73665.029120000007</v>
      </c>
      <c r="L678" s="260">
        <v>97429.509390000007</v>
      </c>
      <c r="M678" s="261">
        <f t="shared" si="43"/>
        <v>0.32260192595984405</v>
      </c>
    </row>
    <row r="679" spans="1:13" x14ac:dyDescent="0.25">
      <c r="A679" s="259" t="s">
        <v>223</v>
      </c>
      <c r="B679" s="259" t="s">
        <v>420</v>
      </c>
      <c r="C679" s="260">
        <v>72.982510000000005</v>
      </c>
      <c r="D679" s="260">
        <v>334.76891999999998</v>
      </c>
      <c r="E679" s="261">
        <f t="shared" si="40"/>
        <v>3.5869746052855671</v>
      </c>
      <c r="F679" s="260">
        <v>4995.7141300000003</v>
      </c>
      <c r="G679" s="260">
        <v>6965.1978600000002</v>
      </c>
      <c r="H679" s="261">
        <f t="shared" si="41"/>
        <v>0.39423467371220444</v>
      </c>
      <c r="I679" s="260">
        <v>9348.9121599999999</v>
      </c>
      <c r="J679" s="261">
        <f t="shared" si="42"/>
        <v>-0.25497237103145487</v>
      </c>
      <c r="K679" s="260">
        <v>4995.7141300000003</v>
      </c>
      <c r="L679" s="260">
        <v>6965.1978600000002</v>
      </c>
      <c r="M679" s="261">
        <f t="shared" si="43"/>
        <v>0.39423467371220444</v>
      </c>
    </row>
    <row r="680" spans="1:13" x14ac:dyDescent="0.25">
      <c r="A680" s="259" t="s">
        <v>223</v>
      </c>
      <c r="B680" s="259" t="s">
        <v>454</v>
      </c>
      <c r="C680" s="260">
        <v>0</v>
      </c>
      <c r="D680" s="260">
        <v>0</v>
      </c>
      <c r="E680" s="261" t="str">
        <f t="shared" si="40"/>
        <v/>
      </c>
      <c r="F680" s="260">
        <v>11.808</v>
      </c>
      <c r="G680" s="260">
        <v>30.110299999999999</v>
      </c>
      <c r="H680" s="261">
        <f t="shared" si="41"/>
        <v>1.5499915311653116</v>
      </c>
      <c r="I680" s="260">
        <v>102.32928</v>
      </c>
      <c r="J680" s="261">
        <f t="shared" si="42"/>
        <v>-0.7057508857679835</v>
      </c>
      <c r="K680" s="260">
        <v>11.808</v>
      </c>
      <c r="L680" s="260">
        <v>30.110299999999999</v>
      </c>
      <c r="M680" s="261">
        <f t="shared" si="43"/>
        <v>1.5499915311653116</v>
      </c>
    </row>
    <row r="681" spans="1:13" x14ac:dyDescent="0.25">
      <c r="A681" s="259" t="s">
        <v>223</v>
      </c>
      <c r="B681" s="259" t="s">
        <v>447</v>
      </c>
      <c r="C681" s="260">
        <v>30</v>
      </c>
      <c r="D681" s="260">
        <v>22.227</v>
      </c>
      <c r="E681" s="261">
        <f t="shared" si="40"/>
        <v>-0.2591</v>
      </c>
      <c r="F681" s="260">
        <v>109.0468</v>
      </c>
      <c r="G681" s="260">
        <v>430.16464999999999</v>
      </c>
      <c r="H681" s="261">
        <f t="shared" si="41"/>
        <v>2.9447709607251196</v>
      </c>
      <c r="I681" s="260">
        <v>219.4486</v>
      </c>
      <c r="J681" s="261">
        <f t="shared" si="42"/>
        <v>0.96020685481702772</v>
      </c>
      <c r="K681" s="260">
        <v>109.0468</v>
      </c>
      <c r="L681" s="260">
        <v>430.16464999999999</v>
      </c>
      <c r="M681" s="261">
        <f t="shared" si="43"/>
        <v>2.9447709607251196</v>
      </c>
    </row>
    <row r="682" spans="1:13" x14ac:dyDescent="0.25">
      <c r="A682" s="259" t="s">
        <v>223</v>
      </c>
      <c r="B682" s="259" t="s">
        <v>495</v>
      </c>
      <c r="C682" s="260">
        <v>0</v>
      </c>
      <c r="D682" s="260">
        <v>0</v>
      </c>
      <c r="E682" s="261" t="str">
        <f t="shared" si="40"/>
        <v/>
      </c>
      <c r="F682" s="260">
        <v>0</v>
      </c>
      <c r="G682" s="260">
        <v>0</v>
      </c>
      <c r="H682" s="261" t="str">
        <f t="shared" si="41"/>
        <v/>
      </c>
      <c r="I682" s="260">
        <v>0</v>
      </c>
      <c r="J682" s="261" t="str">
        <f t="shared" si="42"/>
        <v/>
      </c>
      <c r="K682" s="260">
        <v>0</v>
      </c>
      <c r="L682" s="260">
        <v>0</v>
      </c>
      <c r="M682" s="261" t="str">
        <f t="shared" si="43"/>
        <v/>
      </c>
    </row>
    <row r="683" spans="1:13" x14ac:dyDescent="0.25">
      <c r="A683" s="259" t="s">
        <v>223</v>
      </c>
      <c r="B683" s="259" t="s">
        <v>462</v>
      </c>
      <c r="C683" s="260">
        <v>50.386600000000001</v>
      </c>
      <c r="D683" s="260">
        <v>0</v>
      </c>
      <c r="E683" s="261">
        <f t="shared" si="40"/>
        <v>-1</v>
      </c>
      <c r="F683" s="260">
        <v>298.98516999999998</v>
      </c>
      <c r="G683" s="260">
        <v>103.55318</v>
      </c>
      <c r="H683" s="261">
        <f t="shared" si="41"/>
        <v>-0.65365111587307156</v>
      </c>
      <c r="I683" s="260">
        <v>119.03386</v>
      </c>
      <c r="J683" s="261">
        <f t="shared" si="42"/>
        <v>-0.13005274297582226</v>
      </c>
      <c r="K683" s="260">
        <v>298.98516999999998</v>
      </c>
      <c r="L683" s="260">
        <v>103.55318</v>
      </c>
      <c r="M683" s="261">
        <f t="shared" si="43"/>
        <v>-0.65365111587307156</v>
      </c>
    </row>
    <row r="684" spans="1:13" x14ac:dyDescent="0.25">
      <c r="A684" s="259" t="s">
        <v>223</v>
      </c>
      <c r="B684" s="259" t="s">
        <v>429</v>
      </c>
      <c r="C684" s="260">
        <v>248.97984</v>
      </c>
      <c r="D684" s="260">
        <v>105.90831</v>
      </c>
      <c r="E684" s="261">
        <f t="shared" si="40"/>
        <v>-0.57463098217108666</v>
      </c>
      <c r="F684" s="260">
        <v>2450.32177</v>
      </c>
      <c r="G684" s="260">
        <v>1657.1386399999999</v>
      </c>
      <c r="H684" s="261">
        <f t="shared" si="41"/>
        <v>-0.32370570253718156</v>
      </c>
      <c r="I684" s="260">
        <v>3068.5738000000001</v>
      </c>
      <c r="J684" s="261">
        <f t="shared" si="42"/>
        <v>-0.45996454769965123</v>
      </c>
      <c r="K684" s="260">
        <v>2450.32177</v>
      </c>
      <c r="L684" s="260">
        <v>1657.1386399999999</v>
      </c>
      <c r="M684" s="261">
        <f t="shared" si="43"/>
        <v>-0.32370570253718156</v>
      </c>
    </row>
    <row r="685" spans="1:13" x14ac:dyDescent="0.25">
      <c r="A685" s="259" t="s">
        <v>223</v>
      </c>
      <c r="B685" s="259" t="s">
        <v>471</v>
      </c>
      <c r="C685" s="260">
        <v>8.3160000000000007</v>
      </c>
      <c r="D685" s="260">
        <v>0</v>
      </c>
      <c r="E685" s="261">
        <f t="shared" si="40"/>
        <v>-1</v>
      </c>
      <c r="F685" s="260">
        <v>63.566000000000003</v>
      </c>
      <c r="G685" s="260">
        <v>0</v>
      </c>
      <c r="H685" s="261">
        <f t="shared" si="41"/>
        <v>-1</v>
      </c>
      <c r="I685" s="260">
        <v>0</v>
      </c>
      <c r="J685" s="261" t="str">
        <f t="shared" si="42"/>
        <v/>
      </c>
      <c r="K685" s="260">
        <v>63.566000000000003</v>
      </c>
      <c r="L685" s="260">
        <v>0</v>
      </c>
      <c r="M685" s="261">
        <f t="shared" si="43"/>
        <v>-1</v>
      </c>
    </row>
    <row r="686" spans="1:13" x14ac:dyDescent="0.25">
      <c r="A686" s="259" t="s">
        <v>223</v>
      </c>
      <c r="B686" s="259" t="s">
        <v>491</v>
      </c>
      <c r="C686" s="260">
        <v>0</v>
      </c>
      <c r="D686" s="260">
        <v>0</v>
      </c>
      <c r="E686" s="261" t="str">
        <f t="shared" si="40"/>
        <v/>
      </c>
      <c r="F686" s="260">
        <v>0</v>
      </c>
      <c r="G686" s="260">
        <v>0</v>
      </c>
      <c r="H686" s="261" t="str">
        <f t="shared" si="41"/>
        <v/>
      </c>
      <c r="I686" s="260">
        <v>0</v>
      </c>
      <c r="J686" s="261" t="str">
        <f t="shared" si="42"/>
        <v/>
      </c>
      <c r="K686" s="260">
        <v>0</v>
      </c>
      <c r="L686" s="260">
        <v>0</v>
      </c>
      <c r="M686" s="261" t="str">
        <f t="shared" si="43"/>
        <v/>
      </c>
    </row>
    <row r="687" spans="1:13" x14ac:dyDescent="0.25">
      <c r="A687" s="259" t="s">
        <v>223</v>
      </c>
      <c r="B687" s="259" t="s">
        <v>464</v>
      </c>
      <c r="C687" s="260">
        <v>0</v>
      </c>
      <c r="D687" s="260">
        <v>8.1999999999999993</v>
      </c>
      <c r="E687" s="261" t="str">
        <f t="shared" si="40"/>
        <v/>
      </c>
      <c r="F687" s="260">
        <v>17.904</v>
      </c>
      <c r="G687" s="260">
        <v>54.14</v>
      </c>
      <c r="H687" s="261">
        <f t="shared" si="41"/>
        <v>2.0239052725647899</v>
      </c>
      <c r="I687" s="260">
        <v>72.948070000000001</v>
      </c>
      <c r="J687" s="261">
        <f t="shared" si="42"/>
        <v>-0.25782820573594345</v>
      </c>
      <c r="K687" s="260">
        <v>17.904</v>
      </c>
      <c r="L687" s="260">
        <v>54.14</v>
      </c>
      <c r="M687" s="261">
        <f t="shared" si="43"/>
        <v>2.0239052725647899</v>
      </c>
    </row>
    <row r="688" spans="1:13" x14ac:dyDescent="0.25">
      <c r="A688" s="259" t="s">
        <v>223</v>
      </c>
      <c r="B688" s="259" t="s">
        <v>453</v>
      </c>
      <c r="C688" s="260">
        <v>0</v>
      </c>
      <c r="D688" s="260">
        <v>0</v>
      </c>
      <c r="E688" s="261" t="str">
        <f t="shared" si="40"/>
        <v/>
      </c>
      <c r="F688" s="260">
        <v>174.73944</v>
      </c>
      <c r="G688" s="260">
        <v>105.2039</v>
      </c>
      <c r="H688" s="261">
        <f t="shared" si="41"/>
        <v>-0.39793843908392978</v>
      </c>
      <c r="I688" s="260">
        <v>429.29721000000001</v>
      </c>
      <c r="J688" s="261">
        <f t="shared" si="42"/>
        <v>-0.75493924127762213</v>
      </c>
      <c r="K688" s="260">
        <v>174.73944</v>
      </c>
      <c r="L688" s="260">
        <v>105.2039</v>
      </c>
      <c r="M688" s="261">
        <f t="shared" si="43"/>
        <v>-0.39793843908392978</v>
      </c>
    </row>
    <row r="689" spans="1:13" x14ac:dyDescent="0.25">
      <c r="A689" s="259" t="s">
        <v>223</v>
      </c>
      <c r="B689" s="259" t="s">
        <v>433</v>
      </c>
      <c r="C689" s="260">
        <v>0</v>
      </c>
      <c r="D689" s="260">
        <v>0</v>
      </c>
      <c r="E689" s="261" t="str">
        <f t="shared" si="40"/>
        <v/>
      </c>
      <c r="F689" s="260">
        <v>416.24979999999999</v>
      </c>
      <c r="G689" s="260">
        <v>678.15133000000003</v>
      </c>
      <c r="H689" s="261">
        <f t="shared" si="41"/>
        <v>0.62919316717990026</v>
      </c>
      <c r="I689" s="260">
        <v>878.40418999999997</v>
      </c>
      <c r="J689" s="261">
        <f t="shared" si="42"/>
        <v>-0.22797347995345962</v>
      </c>
      <c r="K689" s="260">
        <v>416.24979999999999</v>
      </c>
      <c r="L689" s="260">
        <v>678.15133000000003</v>
      </c>
      <c r="M689" s="261">
        <f t="shared" si="43"/>
        <v>0.62919316717990026</v>
      </c>
    </row>
    <row r="690" spans="1:13" x14ac:dyDescent="0.25">
      <c r="A690" s="259" t="s">
        <v>223</v>
      </c>
      <c r="B690" s="259" t="s">
        <v>418</v>
      </c>
      <c r="C690" s="260">
        <v>395.49578000000002</v>
      </c>
      <c r="D690" s="260">
        <v>140.46250000000001</v>
      </c>
      <c r="E690" s="261">
        <f t="shared" si="40"/>
        <v>-0.64484450377700619</v>
      </c>
      <c r="F690" s="260">
        <v>7039.4491200000002</v>
      </c>
      <c r="G690" s="260">
        <v>3833.14705</v>
      </c>
      <c r="H690" s="261">
        <f t="shared" si="41"/>
        <v>-0.45547627596177587</v>
      </c>
      <c r="I690" s="260">
        <v>9337.7832600000002</v>
      </c>
      <c r="J690" s="261">
        <f t="shared" si="42"/>
        <v>-0.58950138986198741</v>
      </c>
      <c r="K690" s="260">
        <v>7039.4491200000002</v>
      </c>
      <c r="L690" s="260">
        <v>3833.14705</v>
      </c>
      <c r="M690" s="261">
        <f t="shared" si="43"/>
        <v>-0.45547627596177587</v>
      </c>
    </row>
    <row r="691" spans="1:13" x14ac:dyDescent="0.25">
      <c r="A691" s="259" t="s">
        <v>223</v>
      </c>
      <c r="B691" s="259" t="s">
        <v>427</v>
      </c>
      <c r="C691" s="260">
        <v>50.744999999999997</v>
      </c>
      <c r="D691" s="260">
        <v>256.91390000000001</v>
      </c>
      <c r="E691" s="261">
        <f t="shared" si="40"/>
        <v>4.0628416592767769</v>
      </c>
      <c r="F691" s="260">
        <v>2227.0165099999999</v>
      </c>
      <c r="G691" s="260">
        <v>4673.9754899999998</v>
      </c>
      <c r="H691" s="261">
        <f t="shared" si="41"/>
        <v>1.0987610415155835</v>
      </c>
      <c r="I691" s="260">
        <v>6954.09357</v>
      </c>
      <c r="J691" s="261">
        <f t="shared" si="42"/>
        <v>-0.32788142078450633</v>
      </c>
      <c r="K691" s="260">
        <v>2227.0165099999999</v>
      </c>
      <c r="L691" s="260">
        <v>4673.9754899999998</v>
      </c>
      <c r="M691" s="261">
        <f t="shared" si="43"/>
        <v>1.0987610415155835</v>
      </c>
    </row>
    <row r="692" spans="1:13" x14ac:dyDescent="0.25">
      <c r="A692" s="259" t="s">
        <v>223</v>
      </c>
      <c r="B692" s="259" t="s">
        <v>445</v>
      </c>
      <c r="C692" s="260">
        <v>0</v>
      </c>
      <c r="D692" s="260">
        <v>0</v>
      </c>
      <c r="E692" s="261" t="str">
        <f t="shared" si="40"/>
        <v/>
      </c>
      <c r="F692" s="260">
        <v>39.593499999999999</v>
      </c>
      <c r="G692" s="260">
        <v>27.015360000000001</v>
      </c>
      <c r="H692" s="261">
        <f t="shared" si="41"/>
        <v>-0.317681942743127</v>
      </c>
      <c r="I692" s="260">
        <v>74.871070000000003</v>
      </c>
      <c r="J692" s="261">
        <f t="shared" si="42"/>
        <v>-0.63917491762839773</v>
      </c>
      <c r="K692" s="260">
        <v>39.593499999999999</v>
      </c>
      <c r="L692" s="260">
        <v>27.015360000000001</v>
      </c>
      <c r="M692" s="261">
        <f t="shared" si="43"/>
        <v>-0.317681942743127</v>
      </c>
    </row>
    <row r="693" spans="1:13" x14ac:dyDescent="0.25">
      <c r="A693" s="259" t="s">
        <v>223</v>
      </c>
      <c r="B693" s="259" t="s">
        <v>443</v>
      </c>
      <c r="C693" s="260">
        <v>0</v>
      </c>
      <c r="D693" s="260">
        <v>0</v>
      </c>
      <c r="E693" s="261" t="str">
        <f t="shared" si="40"/>
        <v/>
      </c>
      <c r="F693" s="260">
        <v>264.78214000000003</v>
      </c>
      <c r="G693" s="260">
        <v>384.15249999999997</v>
      </c>
      <c r="H693" s="261">
        <f t="shared" si="41"/>
        <v>0.45082481771617955</v>
      </c>
      <c r="I693" s="260">
        <v>690.99573999999996</v>
      </c>
      <c r="J693" s="261">
        <f t="shared" si="42"/>
        <v>-0.44405952488216494</v>
      </c>
      <c r="K693" s="260">
        <v>264.78214000000003</v>
      </c>
      <c r="L693" s="260">
        <v>384.15249999999997</v>
      </c>
      <c r="M693" s="261">
        <f t="shared" si="43"/>
        <v>0.45082481771617955</v>
      </c>
    </row>
    <row r="694" spans="1:13" x14ac:dyDescent="0.25">
      <c r="A694" s="259" t="s">
        <v>223</v>
      </c>
      <c r="B694" s="259" t="s">
        <v>424</v>
      </c>
      <c r="C694" s="260">
        <v>132.82920999999999</v>
      </c>
      <c r="D694" s="260">
        <v>220.87679</v>
      </c>
      <c r="E694" s="261">
        <f t="shared" si="40"/>
        <v>0.6628630856119675</v>
      </c>
      <c r="F694" s="260">
        <v>803.14326000000005</v>
      </c>
      <c r="G694" s="260">
        <v>2001.7780299999999</v>
      </c>
      <c r="H694" s="261">
        <f t="shared" si="41"/>
        <v>1.4924295946902424</v>
      </c>
      <c r="I694" s="260">
        <v>2747.9765200000002</v>
      </c>
      <c r="J694" s="261">
        <f t="shared" si="42"/>
        <v>-0.27154471101521649</v>
      </c>
      <c r="K694" s="260">
        <v>803.14326000000005</v>
      </c>
      <c r="L694" s="260">
        <v>2001.7780299999999</v>
      </c>
      <c r="M694" s="261">
        <f t="shared" si="43"/>
        <v>1.4924295946902424</v>
      </c>
    </row>
    <row r="695" spans="1:13" x14ac:dyDescent="0.25">
      <c r="A695" s="259" t="s">
        <v>223</v>
      </c>
      <c r="B695" s="259" t="s">
        <v>438</v>
      </c>
      <c r="C695" s="260">
        <v>0</v>
      </c>
      <c r="D695" s="260">
        <v>79.350080000000005</v>
      </c>
      <c r="E695" s="261" t="str">
        <f t="shared" si="40"/>
        <v/>
      </c>
      <c r="F695" s="260">
        <v>8.6320999999999994</v>
      </c>
      <c r="G695" s="260">
        <v>1413.0568800000001</v>
      </c>
      <c r="H695" s="261">
        <f t="shared" si="41"/>
        <v>162.69792750315685</v>
      </c>
      <c r="I695" s="260">
        <v>679.85587999999996</v>
      </c>
      <c r="J695" s="261">
        <f t="shared" si="42"/>
        <v>1.0784653359179597</v>
      </c>
      <c r="K695" s="260">
        <v>8.6320999999999994</v>
      </c>
      <c r="L695" s="260">
        <v>1413.0568800000001</v>
      </c>
      <c r="M695" s="261">
        <f t="shared" si="43"/>
        <v>162.69792750315685</v>
      </c>
    </row>
    <row r="696" spans="1:13" x14ac:dyDescent="0.25">
      <c r="A696" s="259" t="s">
        <v>223</v>
      </c>
      <c r="B696" s="259" t="s">
        <v>426</v>
      </c>
      <c r="C696" s="260">
        <v>48.641460000000002</v>
      </c>
      <c r="D696" s="260">
        <v>118.71068</v>
      </c>
      <c r="E696" s="261">
        <f t="shared" si="40"/>
        <v>1.4405246059637187</v>
      </c>
      <c r="F696" s="260">
        <v>1704.75666</v>
      </c>
      <c r="G696" s="260">
        <v>1265.0835999999999</v>
      </c>
      <c r="H696" s="261">
        <f t="shared" si="41"/>
        <v>-0.25790957168045325</v>
      </c>
      <c r="I696" s="260">
        <v>1838.54097</v>
      </c>
      <c r="J696" s="261">
        <f t="shared" si="42"/>
        <v>-0.31190894266555291</v>
      </c>
      <c r="K696" s="260">
        <v>1704.75666</v>
      </c>
      <c r="L696" s="260">
        <v>1265.0835999999999</v>
      </c>
      <c r="M696" s="261">
        <f t="shared" si="43"/>
        <v>-0.25790957168045325</v>
      </c>
    </row>
    <row r="697" spans="1:13" x14ac:dyDescent="0.25">
      <c r="A697" s="259" t="s">
        <v>223</v>
      </c>
      <c r="B697" s="259" t="s">
        <v>440</v>
      </c>
      <c r="C697" s="260">
        <v>0</v>
      </c>
      <c r="D697" s="260">
        <v>0</v>
      </c>
      <c r="E697" s="261" t="str">
        <f t="shared" si="40"/>
        <v/>
      </c>
      <c r="F697" s="260">
        <v>98.655299999999997</v>
      </c>
      <c r="G697" s="260">
        <v>74.521600000000007</v>
      </c>
      <c r="H697" s="261">
        <f t="shared" si="41"/>
        <v>-0.2446264924438929</v>
      </c>
      <c r="I697" s="260">
        <v>291.46170000000001</v>
      </c>
      <c r="J697" s="261">
        <f t="shared" si="42"/>
        <v>-0.74431769251328728</v>
      </c>
      <c r="K697" s="260">
        <v>98.655299999999997</v>
      </c>
      <c r="L697" s="260">
        <v>74.521600000000007</v>
      </c>
      <c r="M697" s="261">
        <f t="shared" si="43"/>
        <v>-0.2446264924438929</v>
      </c>
    </row>
    <row r="698" spans="1:13" x14ac:dyDescent="0.25">
      <c r="A698" s="259" t="s">
        <v>223</v>
      </c>
      <c r="B698" s="259" t="s">
        <v>490</v>
      </c>
      <c r="C698" s="260">
        <v>0</v>
      </c>
      <c r="D698" s="260">
        <v>0</v>
      </c>
      <c r="E698" s="261" t="str">
        <f t="shared" si="40"/>
        <v/>
      </c>
      <c r="F698" s="260">
        <v>0</v>
      </c>
      <c r="G698" s="260">
        <v>0</v>
      </c>
      <c r="H698" s="261" t="str">
        <f t="shared" si="41"/>
        <v/>
      </c>
      <c r="I698" s="260">
        <v>0</v>
      </c>
      <c r="J698" s="261" t="str">
        <f t="shared" si="42"/>
        <v/>
      </c>
      <c r="K698" s="260">
        <v>0</v>
      </c>
      <c r="L698" s="260">
        <v>0</v>
      </c>
      <c r="M698" s="261" t="str">
        <f t="shared" si="43"/>
        <v/>
      </c>
    </row>
    <row r="699" spans="1:13" x14ac:dyDescent="0.25">
      <c r="A699" s="259" t="s">
        <v>223</v>
      </c>
      <c r="B699" s="259" t="s">
        <v>465</v>
      </c>
      <c r="C699" s="260">
        <v>18.600000000000001</v>
      </c>
      <c r="D699" s="260">
        <v>0</v>
      </c>
      <c r="E699" s="261">
        <f t="shared" si="40"/>
        <v>-1</v>
      </c>
      <c r="F699" s="260">
        <v>87.6905</v>
      </c>
      <c r="G699" s="260">
        <v>147.09603999999999</v>
      </c>
      <c r="H699" s="261">
        <f t="shared" si="41"/>
        <v>0.6774455613778001</v>
      </c>
      <c r="I699" s="260">
        <v>282.77298999999999</v>
      </c>
      <c r="J699" s="261">
        <f t="shared" si="42"/>
        <v>-0.4798087327930437</v>
      </c>
      <c r="K699" s="260">
        <v>87.6905</v>
      </c>
      <c r="L699" s="260">
        <v>147.09603999999999</v>
      </c>
      <c r="M699" s="261">
        <f t="shared" si="43"/>
        <v>0.6774455613778001</v>
      </c>
    </row>
    <row r="700" spans="1:13" x14ac:dyDescent="0.25">
      <c r="A700" s="259" t="s">
        <v>223</v>
      </c>
      <c r="B700" s="259" t="s">
        <v>479</v>
      </c>
      <c r="C700" s="260">
        <v>13.827999999999999</v>
      </c>
      <c r="D700" s="260">
        <v>32.31</v>
      </c>
      <c r="E700" s="261">
        <f t="shared" si="40"/>
        <v>1.3365634943592712</v>
      </c>
      <c r="F700" s="260">
        <v>433.4812</v>
      </c>
      <c r="G700" s="260">
        <v>61.082000000000001</v>
      </c>
      <c r="H700" s="261">
        <f t="shared" si="41"/>
        <v>-0.8590896214184145</v>
      </c>
      <c r="I700" s="260">
        <v>61.0032</v>
      </c>
      <c r="J700" s="261">
        <f t="shared" si="42"/>
        <v>1.2917355155139809E-3</v>
      </c>
      <c r="K700" s="260">
        <v>433.4812</v>
      </c>
      <c r="L700" s="260">
        <v>61.082000000000001</v>
      </c>
      <c r="M700" s="261">
        <f t="shared" si="43"/>
        <v>-0.8590896214184145</v>
      </c>
    </row>
    <row r="701" spans="1:13" x14ac:dyDescent="0.25">
      <c r="A701" s="259" t="s">
        <v>223</v>
      </c>
      <c r="B701" s="259" t="s">
        <v>455</v>
      </c>
      <c r="C701" s="260">
        <v>10.41527</v>
      </c>
      <c r="D701" s="260">
        <v>0</v>
      </c>
      <c r="E701" s="261">
        <f t="shared" si="40"/>
        <v>-1</v>
      </c>
      <c r="F701" s="260">
        <v>235.97855999999999</v>
      </c>
      <c r="G701" s="260">
        <v>185.16435999999999</v>
      </c>
      <c r="H701" s="261">
        <f t="shared" si="41"/>
        <v>-0.21533396932331483</v>
      </c>
      <c r="I701" s="260">
        <v>427.66113000000001</v>
      </c>
      <c r="J701" s="261">
        <f t="shared" si="42"/>
        <v>-0.56703018579219489</v>
      </c>
      <c r="K701" s="260">
        <v>235.97855999999999</v>
      </c>
      <c r="L701" s="260">
        <v>185.16435999999999</v>
      </c>
      <c r="M701" s="261">
        <f t="shared" si="43"/>
        <v>-0.21533396932331483</v>
      </c>
    </row>
    <row r="702" spans="1:13" x14ac:dyDescent="0.25">
      <c r="A702" s="259" t="s">
        <v>223</v>
      </c>
      <c r="B702" s="259" t="s">
        <v>461</v>
      </c>
      <c r="C702" s="260">
        <v>0</v>
      </c>
      <c r="D702" s="260">
        <v>0</v>
      </c>
      <c r="E702" s="261" t="str">
        <f t="shared" si="40"/>
        <v/>
      </c>
      <c r="F702" s="260">
        <v>91.019270000000006</v>
      </c>
      <c r="G702" s="260">
        <v>151.24799999999999</v>
      </c>
      <c r="H702" s="261">
        <f t="shared" si="41"/>
        <v>0.66171405241988857</v>
      </c>
      <c r="I702" s="260">
        <v>232.30862999999999</v>
      </c>
      <c r="J702" s="261">
        <f t="shared" si="42"/>
        <v>-0.34893507830509785</v>
      </c>
      <c r="K702" s="260">
        <v>91.019270000000006</v>
      </c>
      <c r="L702" s="260">
        <v>151.24799999999999</v>
      </c>
      <c r="M702" s="261">
        <f t="shared" si="43"/>
        <v>0.66171405241988857</v>
      </c>
    </row>
    <row r="703" spans="1:13" x14ac:dyDescent="0.25">
      <c r="A703" s="259" t="s">
        <v>223</v>
      </c>
      <c r="B703" s="259" t="s">
        <v>459</v>
      </c>
      <c r="C703" s="260">
        <v>0</v>
      </c>
      <c r="D703" s="260">
        <v>0</v>
      </c>
      <c r="E703" s="261" t="str">
        <f t="shared" si="40"/>
        <v/>
      </c>
      <c r="F703" s="260">
        <v>33.637009999999997</v>
      </c>
      <c r="G703" s="260">
        <v>474.32492000000002</v>
      </c>
      <c r="H703" s="261">
        <f t="shared" si="41"/>
        <v>13.101280702416775</v>
      </c>
      <c r="I703" s="260">
        <v>960.60405000000003</v>
      </c>
      <c r="J703" s="261">
        <f t="shared" si="42"/>
        <v>-0.50622223589417514</v>
      </c>
      <c r="K703" s="260">
        <v>33.637009999999997</v>
      </c>
      <c r="L703" s="260">
        <v>474.32492000000002</v>
      </c>
      <c r="M703" s="261">
        <f t="shared" si="43"/>
        <v>13.101280702416775</v>
      </c>
    </row>
    <row r="704" spans="1:13" x14ac:dyDescent="0.25">
      <c r="A704" s="259" t="s">
        <v>223</v>
      </c>
      <c r="B704" s="259" t="s">
        <v>423</v>
      </c>
      <c r="C704" s="260">
        <v>0</v>
      </c>
      <c r="D704" s="260">
        <v>0</v>
      </c>
      <c r="E704" s="261" t="str">
        <f t="shared" si="40"/>
        <v/>
      </c>
      <c r="F704" s="260">
        <v>6360.8345399999998</v>
      </c>
      <c r="G704" s="260">
        <v>441.45558999999997</v>
      </c>
      <c r="H704" s="261">
        <f t="shared" si="41"/>
        <v>-0.93059785045123966</v>
      </c>
      <c r="I704" s="260">
        <v>562.59384</v>
      </c>
      <c r="J704" s="261">
        <f t="shared" si="42"/>
        <v>-0.21532096760959918</v>
      </c>
      <c r="K704" s="260">
        <v>6360.8345399999998</v>
      </c>
      <c r="L704" s="260">
        <v>441.45558999999997</v>
      </c>
      <c r="M704" s="261">
        <f t="shared" si="43"/>
        <v>-0.93059785045123966</v>
      </c>
    </row>
    <row r="705" spans="1:13" x14ac:dyDescent="0.25">
      <c r="A705" s="259" t="s">
        <v>223</v>
      </c>
      <c r="B705" s="259" t="s">
        <v>437</v>
      </c>
      <c r="C705" s="260">
        <v>13.118679999999999</v>
      </c>
      <c r="D705" s="260">
        <v>16</v>
      </c>
      <c r="E705" s="261">
        <f t="shared" si="40"/>
        <v>0.219634902291999</v>
      </c>
      <c r="F705" s="260">
        <v>261.67381999999998</v>
      </c>
      <c r="G705" s="260">
        <v>344.96406999999999</v>
      </c>
      <c r="H705" s="261">
        <f t="shared" si="41"/>
        <v>0.31829798640154383</v>
      </c>
      <c r="I705" s="260">
        <v>521.44497000000001</v>
      </c>
      <c r="J705" s="261">
        <f t="shared" si="42"/>
        <v>-0.3384458766569366</v>
      </c>
      <c r="K705" s="260">
        <v>261.67381999999998</v>
      </c>
      <c r="L705" s="260">
        <v>344.96406999999999</v>
      </c>
      <c r="M705" s="261">
        <f t="shared" si="43"/>
        <v>0.31829798640154383</v>
      </c>
    </row>
    <row r="706" spans="1:13" x14ac:dyDescent="0.25">
      <c r="A706" s="259" t="s">
        <v>223</v>
      </c>
      <c r="B706" s="259" t="s">
        <v>483</v>
      </c>
      <c r="C706" s="260">
        <v>0</v>
      </c>
      <c r="D706" s="260">
        <v>0</v>
      </c>
      <c r="E706" s="261" t="str">
        <f t="shared" si="40"/>
        <v/>
      </c>
      <c r="F706" s="260">
        <v>10.675000000000001</v>
      </c>
      <c r="G706" s="260">
        <v>5.0060000000000002</v>
      </c>
      <c r="H706" s="261">
        <f t="shared" si="41"/>
        <v>-0.53105386416861822</v>
      </c>
      <c r="I706" s="260">
        <v>2.0016500000000002</v>
      </c>
      <c r="J706" s="261">
        <f t="shared" si="42"/>
        <v>1.50093672720006</v>
      </c>
      <c r="K706" s="260">
        <v>10.675000000000001</v>
      </c>
      <c r="L706" s="260">
        <v>5.0060000000000002</v>
      </c>
      <c r="M706" s="261">
        <f t="shared" si="43"/>
        <v>-0.53105386416861822</v>
      </c>
    </row>
    <row r="707" spans="1:13" x14ac:dyDescent="0.25">
      <c r="A707" s="259" t="s">
        <v>223</v>
      </c>
      <c r="B707" s="259" t="s">
        <v>469</v>
      </c>
      <c r="C707" s="260">
        <v>0</v>
      </c>
      <c r="D707" s="260">
        <v>0</v>
      </c>
      <c r="E707" s="261" t="str">
        <f t="shared" si="40"/>
        <v/>
      </c>
      <c r="F707" s="260">
        <v>0</v>
      </c>
      <c r="G707" s="260">
        <v>50.23527</v>
      </c>
      <c r="H707" s="261" t="str">
        <f t="shared" si="41"/>
        <v/>
      </c>
      <c r="I707" s="260">
        <v>118.69499999999999</v>
      </c>
      <c r="J707" s="261">
        <f t="shared" si="42"/>
        <v>-0.57677012511057746</v>
      </c>
      <c r="K707" s="260">
        <v>0</v>
      </c>
      <c r="L707" s="260">
        <v>50.23527</v>
      </c>
      <c r="M707" s="261" t="str">
        <f t="shared" si="43"/>
        <v/>
      </c>
    </row>
    <row r="708" spans="1:13" x14ac:dyDescent="0.25">
      <c r="A708" s="259" t="s">
        <v>223</v>
      </c>
      <c r="B708" s="259" t="s">
        <v>460</v>
      </c>
      <c r="C708" s="260">
        <v>0</v>
      </c>
      <c r="D708" s="260">
        <v>0</v>
      </c>
      <c r="E708" s="261" t="str">
        <f t="shared" si="40"/>
        <v/>
      </c>
      <c r="F708" s="260">
        <v>106.81155</v>
      </c>
      <c r="G708" s="260">
        <v>34.005699999999997</v>
      </c>
      <c r="H708" s="261">
        <f t="shared" si="41"/>
        <v>-0.68162899986003389</v>
      </c>
      <c r="I708" s="260">
        <v>129.00450000000001</v>
      </c>
      <c r="J708" s="261">
        <f t="shared" si="42"/>
        <v>-0.73639911786022971</v>
      </c>
      <c r="K708" s="260">
        <v>106.81155</v>
      </c>
      <c r="L708" s="260">
        <v>34.005699999999997</v>
      </c>
      <c r="M708" s="261">
        <f t="shared" si="43"/>
        <v>-0.68162899986003389</v>
      </c>
    </row>
    <row r="709" spans="1:13" x14ac:dyDescent="0.25">
      <c r="A709" s="259" t="s">
        <v>223</v>
      </c>
      <c r="B709" s="259" t="s">
        <v>441</v>
      </c>
      <c r="C709" s="260">
        <v>0</v>
      </c>
      <c r="D709" s="260">
        <v>0</v>
      </c>
      <c r="E709" s="261" t="str">
        <f t="shared" ref="E709:E772" si="44">IF(C709=0,"",(D709/C709-1))</f>
        <v/>
      </c>
      <c r="F709" s="260">
        <v>0</v>
      </c>
      <c r="G709" s="260">
        <v>1360.4479899999999</v>
      </c>
      <c r="H709" s="261" t="str">
        <f t="shared" ref="H709:H772" si="45">IF(F709=0,"",(G709/F709-1))</f>
        <v/>
      </c>
      <c r="I709" s="260">
        <v>1030.1413299999999</v>
      </c>
      <c r="J709" s="261">
        <f t="shared" ref="J709:J772" si="46">IF(I709=0,"",(G709/I709-1))</f>
        <v>0.32064208121811788</v>
      </c>
      <c r="K709" s="260">
        <v>0</v>
      </c>
      <c r="L709" s="260">
        <v>1360.4479899999999</v>
      </c>
      <c r="M709" s="261" t="str">
        <f t="shared" ref="M709:M772" si="47">IF(K709=0,"",(L709/K709-1))</f>
        <v/>
      </c>
    </row>
    <row r="710" spans="1:13" x14ac:dyDescent="0.25">
      <c r="A710" s="259" t="s">
        <v>223</v>
      </c>
      <c r="B710" s="259" t="s">
        <v>432</v>
      </c>
      <c r="C710" s="260">
        <v>3.11835</v>
      </c>
      <c r="D710" s="260">
        <v>0</v>
      </c>
      <c r="E710" s="261">
        <f t="shared" si="44"/>
        <v>-1</v>
      </c>
      <c r="F710" s="260">
        <v>146.92877999999999</v>
      </c>
      <c r="G710" s="260">
        <v>405.57512000000003</v>
      </c>
      <c r="H710" s="261">
        <f t="shared" si="45"/>
        <v>1.7603517840412208</v>
      </c>
      <c r="I710" s="260">
        <v>261.99360999999999</v>
      </c>
      <c r="J710" s="261">
        <f t="shared" si="46"/>
        <v>0.54803439671677512</v>
      </c>
      <c r="K710" s="260">
        <v>146.92877999999999</v>
      </c>
      <c r="L710" s="260">
        <v>405.57512000000003</v>
      </c>
      <c r="M710" s="261">
        <f t="shared" si="47"/>
        <v>1.7603517840412208</v>
      </c>
    </row>
    <row r="711" spans="1:13" x14ac:dyDescent="0.25">
      <c r="A711" s="259" t="s">
        <v>223</v>
      </c>
      <c r="B711" s="259" t="s">
        <v>482</v>
      </c>
      <c r="C711" s="260">
        <v>11.87055</v>
      </c>
      <c r="D711" s="260">
        <v>0</v>
      </c>
      <c r="E711" s="261">
        <f t="shared" si="44"/>
        <v>-1</v>
      </c>
      <c r="F711" s="260">
        <v>11.87055</v>
      </c>
      <c r="G711" s="260">
        <v>13.269299999999999</v>
      </c>
      <c r="H711" s="261">
        <f t="shared" si="45"/>
        <v>0.11783363028671801</v>
      </c>
      <c r="I711" s="260">
        <v>17.058</v>
      </c>
      <c r="J711" s="261">
        <f t="shared" si="46"/>
        <v>-0.22210692930003517</v>
      </c>
      <c r="K711" s="260">
        <v>11.87055</v>
      </c>
      <c r="L711" s="260">
        <v>13.269299999999999</v>
      </c>
      <c r="M711" s="261">
        <f t="shared" si="47"/>
        <v>0.11783363028671801</v>
      </c>
    </row>
    <row r="712" spans="1:13" x14ac:dyDescent="0.25">
      <c r="A712" s="259" t="s">
        <v>223</v>
      </c>
      <c r="B712" s="259" t="s">
        <v>434</v>
      </c>
      <c r="C712" s="260">
        <v>0</v>
      </c>
      <c r="D712" s="260">
        <v>0.37</v>
      </c>
      <c r="E712" s="261" t="str">
        <f t="shared" si="44"/>
        <v/>
      </c>
      <c r="F712" s="260">
        <v>410.29261000000002</v>
      </c>
      <c r="G712" s="260">
        <v>1469.6843699999999</v>
      </c>
      <c r="H712" s="261">
        <f t="shared" si="45"/>
        <v>2.5820395838959902</v>
      </c>
      <c r="I712" s="260">
        <v>561.49887999999999</v>
      </c>
      <c r="J712" s="261">
        <f t="shared" si="46"/>
        <v>1.6174306349462353</v>
      </c>
      <c r="K712" s="260">
        <v>410.29261000000002</v>
      </c>
      <c r="L712" s="260">
        <v>1469.6843699999999</v>
      </c>
      <c r="M712" s="261">
        <f t="shared" si="47"/>
        <v>2.5820395838959902</v>
      </c>
    </row>
    <row r="713" spans="1:13" x14ac:dyDescent="0.25">
      <c r="A713" s="259" t="s">
        <v>223</v>
      </c>
      <c r="B713" s="259" t="s">
        <v>449</v>
      </c>
      <c r="C713" s="260">
        <v>0</v>
      </c>
      <c r="D713" s="260">
        <v>0</v>
      </c>
      <c r="E713" s="261" t="str">
        <f t="shared" si="44"/>
        <v/>
      </c>
      <c r="F713" s="260">
        <v>215.17909</v>
      </c>
      <c r="G713" s="260">
        <v>49.37135</v>
      </c>
      <c r="H713" s="261">
        <f t="shared" si="45"/>
        <v>-0.7705569346910055</v>
      </c>
      <c r="I713" s="260">
        <v>759.12900000000002</v>
      </c>
      <c r="J713" s="261">
        <f t="shared" si="46"/>
        <v>-0.9349631617287707</v>
      </c>
      <c r="K713" s="260">
        <v>215.17909</v>
      </c>
      <c r="L713" s="260">
        <v>49.37135</v>
      </c>
      <c r="M713" s="261">
        <f t="shared" si="47"/>
        <v>-0.7705569346910055</v>
      </c>
    </row>
    <row r="714" spans="1:13" x14ac:dyDescent="0.25">
      <c r="A714" s="259" t="s">
        <v>223</v>
      </c>
      <c r="B714" s="259" t="s">
        <v>480</v>
      </c>
      <c r="C714" s="260">
        <v>0</v>
      </c>
      <c r="D714" s="260">
        <v>0</v>
      </c>
      <c r="E714" s="261" t="str">
        <f t="shared" si="44"/>
        <v/>
      </c>
      <c r="F714" s="260">
        <v>0</v>
      </c>
      <c r="G714" s="260">
        <v>32.343530000000001</v>
      </c>
      <c r="H714" s="261" t="str">
        <f t="shared" si="45"/>
        <v/>
      </c>
      <c r="I714" s="260">
        <v>59.317459999999997</v>
      </c>
      <c r="J714" s="261">
        <f t="shared" si="46"/>
        <v>-0.45473845306255523</v>
      </c>
      <c r="K714" s="260">
        <v>0</v>
      </c>
      <c r="L714" s="260">
        <v>32.343530000000001</v>
      </c>
      <c r="M714" s="261" t="str">
        <f t="shared" si="47"/>
        <v/>
      </c>
    </row>
    <row r="715" spans="1:13" x14ac:dyDescent="0.25">
      <c r="A715" s="259" t="s">
        <v>223</v>
      </c>
      <c r="B715" s="259" t="s">
        <v>473</v>
      </c>
      <c r="C715" s="260">
        <v>0</v>
      </c>
      <c r="D715" s="260">
        <v>0</v>
      </c>
      <c r="E715" s="261" t="str">
        <f t="shared" si="44"/>
        <v/>
      </c>
      <c r="F715" s="260">
        <v>3.7928000000000002</v>
      </c>
      <c r="G715" s="260">
        <v>71.370769999999993</v>
      </c>
      <c r="H715" s="261">
        <f t="shared" si="45"/>
        <v>17.817435667580675</v>
      </c>
      <c r="I715" s="260">
        <v>119.84954</v>
      </c>
      <c r="J715" s="261">
        <f t="shared" si="46"/>
        <v>-0.40449692172368801</v>
      </c>
      <c r="K715" s="260">
        <v>3.7928000000000002</v>
      </c>
      <c r="L715" s="260">
        <v>71.370769999999993</v>
      </c>
      <c r="M715" s="261">
        <f t="shared" si="47"/>
        <v>17.817435667580675</v>
      </c>
    </row>
    <row r="716" spans="1:13" x14ac:dyDescent="0.25">
      <c r="A716" s="259" t="s">
        <v>223</v>
      </c>
      <c r="B716" s="259" t="s">
        <v>487</v>
      </c>
      <c r="C716" s="260">
        <v>0</v>
      </c>
      <c r="D716" s="260">
        <v>5.2507400000000004</v>
      </c>
      <c r="E716" s="261" t="str">
        <f t="shared" si="44"/>
        <v/>
      </c>
      <c r="F716" s="260">
        <v>0</v>
      </c>
      <c r="G716" s="260">
        <v>5.2507400000000004</v>
      </c>
      <c r="H716" s="261" t="str">
        <f t="shared" si="45"/>
        <v/>
      </c>
      <c r="I716" s="260">
        <v>0</v>
      </c>
      <c r="J716" s="261" t="str">
        <f t="shared" si="46"/>
        <v/>
      </c>
      <c r="K716" s="260">
        <v>0</v>
      </c>
      <c r="L716" s="260">
        <v>5.2507400000000004</v>
      </c>
      <c r="M716" s="261" t="str">
        <f t="shared" si="47"/>
        <v/>
      </c>
    </row>
    <row r="717" spans="1:13" x14ac:dyDescent="0.25">
      <c r="A717" s="259" t="s">
        <v>223</v>
      </c>
      <c r="B717" s="259" t="s">
        <v>442</v>
      </c>
      <c r="C717" s="260">
        <v>0</v>
      </c>
      <c r="D717" s="260">
        <v>0</v>
      </c>
      <c r="E717" s="261" t="str">
        <f t="shared" si="44"/>
        <v/>
      </c>
      <c r="F717" s="260">
        <v>92.6798</v>
      </c>
      <c r="G717" s="260">
        <v>230.96465000000001</v>
      </c>
      <c r="H717" s="261">
        <f t="shared" si="45"/>
        <v>1.4920710877666981</v>
      </c>
      <c r="I717" s="260">
        <v>157.02914999999999</v>
      </c>
      <c r="J717" s="261">
        <f t="shared" si="46"/>
        <v>0.4708393314234971</v>
      </c>
      <c r="K717" s="260">
        <v>92.6798</v>
      </c>
      <c r="L717" s="260">
        <v>230.96465000000001</v>
      </c>
      <c r="M717" s="261">
        <f t="shared" si="47"/>
        <v>1.4920710877666981</v>
      </c>
    </row>
    <row r="718" spans="1:13" s="117" customFormat="1" x14ac:dyDescent="0.25">
      <c r="A718" s="117" t="s">
        <v>223</v>
      </c>
      <c r="B718" s="117" t="s">
        <v>3</v>
      </c>
      <c r="C718" s="180">
        <v>6402.8710499999997</v>
      </c>
      <c r="D718" s="180">
        <v>7156.36258</v>
      </c>
      <c r="E718" s="262">
        <f t="shared" si="44"/>
        <v>0.11768026001398235</v>
      </c>
      <c r="F718" s="180">
        <v>138856.91295999999</v>
      </c>
      <c r="G718" s="180">
        <v>171565.10113</v>
      </c>
      <c r="H718" s="262">
        <f t="shared" si="45"/>
        <v>0.23555318545373494</v>
      </c>
      <c r="I718" s="180">
        <v>217482.16467</v>
      </c>
      <c r="J718" s="262">
        <f t="shared" si="46"/>
        <v>-0.21113024881683051</v>
      </c>
      <c r="K718" s="180">
        <v>138856.91295999999</v>
      </c>
      <c r="L718" s="180">
        <v>171565.10113</v>
      </c>
      <c r="M718" s="262">
        <f t="shared" si="47"/>
        <v>0.23555318545373494</v>
      </c>
    </row>
    <row r="719" spans="1:13" x14ac:dyDescent="0.25">
      <c r="A719" s="259" t="s">
        <v>214</v>
      </c>
      <c r="B719" s="259" t="s">
        <v>428</v>
      </c>
      <c r="C719" s="260">
        <v>40.51267</v>
      </c>
      <c r="D719" s="260">
        <v>36.672260000000001</v>
      </c>
      <c r="E719" s="261">
        <f t="shared" si="44"/>
        <v>-9.4795282562220584E-2</v>
      </c>
      <c r="F719" s="260">
        <v>1827.2867699999999</v>
      </c>
      <c r="G719" s="260">
        <v>1847.52601</v>
      </c>
      <c r="H719" s="261">
        <f t="shared" si="45"/>
        <v>1.1076115874247838E-2</v>
      </c>
      <c r="I719" s="260">
        <v>3208.3285799999999</v>
      </c>
      <c r="J719" s="261">
        <f t="shared" si="46"/>
        <v>-0.42414688398281197</v>
      </c>
      <c r="K719" s="260">
        <v>1827.2867699999999</v>
      </c>
      <c r="L719" s="260">
        <v>1847.52601</v>
      </c>
      <c r="M719" s="261">
        <f t="shared" si="47"/>
        <v>1.1076115874247838E-2</v>
      </c>
    </row>
    <row r="720" spans="1:13" x14ac:dyDescent="0.25">
      <c r="A720" s="259" t="s">
        <v>214</v>
      </c>
      <c r="B720" s="259" t="s">
        <v>466</v>
      </c>
      <c r="C720" s="260">
        <v>0</v>
      </c>
      <c r="D720" s="260">
        <v>0</v>
      </c>
      <c r="E720" s="261" t="str">
        <f t="shared" si="44"/>
        <v/>
      </c>
      <c r="F720" s="260">
        <v>2.2023299999999999</v>
      </c>
      <c r="G720" s="260">
        <v>19.29561</v>
      </c>
      <c r="H720" s="261">
        <f t="shared" si="45"/>
        <v>7.7614526433368294</v>
      </c>
      <c r="I720" s="260">
        <v>42.936959999999999</v>
      </c>
      <c r="J720" s="261">
        <f t="shared" si="46"/>
        <v>-0.55060605129007734</v>
      </c>
      <c r="K720" s="260">
        <v>2.2023299999999999</v>
      </c>
      <c r="L720" s="260">
        <v>19.29561</v>
      </c>
      <c r="M720" s="261">
        <f t="shared" si="47"/>
        <v>7.7614526433368294</v>
      </c>
    </row>
    <row r="721" spans="1:13" x14ac:dyDescent="0.25">
      <c r="A721" s="259" t="s">
        <v>214</v>
      </c>
      <c r="B721" s="259" t="s">
        <v>452</v>
      </c>
      <c r="C721" s="260">
        <v>26.564789999999999</v>
      </c>
      <c r="D721" s="260">
        <v>73.662000000000006</v>
      </c>
      <c r="E721" s="261">
        <f t="shared" si="44"/>
        <v>1.772918588853893</v>
      </c>
      <c r="F721" s="260">
        <v>743.42947000000004</v>
      </c>
      <c r="G721" s="260">
        <v>332.20197000000002</v>
      </c>
      <c r="H721" s="261">
        <f t="shared" si="45"/>
        <v>-0.55314931220038943</v>
      </c>
      <c r="I721" s="260">
        <v>645.42929000000004</v>
      </c>
      <c r="J721" s="261">
        <f t="shared" si="46"/>
        <v>-0.48530075231014069</v>
      </c>
      <c r="K721" s="260">
        <v>743.42947000000004</v>
      </c>
      <c r="L721" s="260">
        <v>332.20197000000002</v>
      </c>
      <c r="M721" s="261">
        <f t="shared" si="47"/>
        <v>-0.55314931220038943</v>
      </c>
    </row>
    <row r="722" spans="1:13" x14ac:dyDescent="0.25">
      <c r="A722" s="259" t="s">
        <v>214</v>
      </c>
      <c r="B722" s="259" t="s">
        <v>467</v>
      </c>
      <c r="C722" s="260">
        <v>0</v>
      </c>
      <c r="D722" s="260">
        <v>0</v>
      </c>
      <c r="E722" s="261" t="str">
        <f t="shared" si="44"/>
        <v/>
      </c>
      <c r="F722" s="260">
        <v>65.471999999999994</v>
      </c>
      <c r="G722" s="260">
        <v>236.91201000000001</v>
      </c>
      <c r="H722" s="261">
        <f t="shared" si="45"/>
        <v>2.6185241019061589</v>
      </c>
      <c r="I722" s="260">
        <v>754.87822000000006</v>
      </c>
      <c r="J722" s="261">
        <f t="shared" si="46"/>
        <v>-0.68615863628970519</v>
      </c>
      <c r="K722" s="260">
        <v>65.471999999999994</v>
      </c>
      <c r="L722" s="260">
        <v>236.91201000000001</v>
      </c>
      <c r="M722" s="261">
        <f t="shared" si="47"/>
        <v>2.6185241019061589</v>
      </c>
    </row>
    <row r="723" spans="1:13" x14ac:dyDescent="0.25">
      <c r="A723" s="259" t="s">
        <v>214</v>
      </c>
      <c r="B723" s="259" t="s">
        <v>472</v>
      </c>
      <c r="C723" s="260">
        <v>0</v>
      </c>
      <c r="D723" s="260">
        <v>0</v>
      </c>
      <c r="E723" s="261" t="str">
        <f t="shared" si="44"/>
        <v/>
      </c>
      <c r="F723" s="260">
        <v>70.498999999999995</v>
      </c>
      <c r="G723" s="260">
        <v>0</v>
      </c>
      <c r="H723" s="261">
        <f t="shared" si="45"/>
        <v>-1</v>
      </c>
      <c r="I723" s="260">
        <v>3.2349999999999999</v>
      </c>
      <c r="J723" s="261">
        <f t="shared" si="46"/>
        <v>-1</v>
      </c>
      <c r="K723" s="260">
        <v>70.498999999999995</v>
      </c>
      <c r="L723" s="260">
        <v>0</v>
      </c>
      <c r="M723" s="261">
        <f t="shared" si="47"/>
        <v>-1</v>
      </c>
    </row>
    <row r="724" spans="1:13" x14ac:dyDescent="0.25">
      <c r="A724" s="259" t="s">
        <v>214</v>
      </c>
      <c r="B724" s="259" t="s">
        <v>422</v>
      </c>
      <c r="C724" s="260">
        <v>133.37936999999999</v>
      </c>
      <c r="D724" s="260">
        <v>235.08974000000001</v>
      </c>
      <c r="E724" s="261">
        <f t="shared" si="44"/>
        <v>0.76256448054897863</v>
      </c>
      <c r="F724" s="260">
        <v>3935.55033</v>
      </c>
      <c r="G724" s="260">
        <v>6315.5065299999997</v>
      </c>
      <c r="H724" s="261">
        <f t="shared" si="45"/>
        <v>0.60473275665108805</v>
      </c>
      <c r="I724" s="260">
        <v>33776.845009999997</v>
      </c>
      <c r="J724" s="261">
        <f t="shared" si="46"/>
        <v>-0.81302260385390568</v>
      </c>
      <c r="K724" s="260">
        <v>3935.55033</v>
      </c>
      <c r="L724" s="260">
        <v>6315.5065299999997</v>
      </c>
      <c r="M724" s="261">
        <f t="shared" si="47"/>
        <v>0.60473275665108805</v>
      </c>
    </row>
    <row r="725" spans="1:13" x14ac:dyDescent="0.25">
      <c r="A725" s="259" t="s">
        <v>214</v>
      </c>
      <c r="B725" s="259" t="s">
        <v>431</v>
      </c>
      <c r="C725" s="260">
        <v>53.452579999999998</v>
      </c>
      <c r="D725" s="260">
        <v>1.0361</v>
      </c>
      <c r="E725" s="261">
        <f t="shared" si="44"/>
        <v>-0.98061646416318915</v>
      </c>
      <c r="F725" s="260">
        <v>1477.1014600000001</v>
      </c>
      <c r="G725" s="260">
        <v>1664.52665</v>
      </c>
      <c r="H725" s="261">
        <f t="shared" si="45"/>
        <v>0.12688714693979097</v>
      </c>
      <c r="I725" s="260">
        <v>1762.89498</v>
      </c>
      <c r="J725" s="261">
        <f t="shared" si="46"/>
        <v>-5.5799313694795405E-2</v>
      </c>
      <c r="K725" s="260">
        <v>1477.1014600000001</v>
      </c>
      <c r="L725" s="260">
        <v>1664.52665</v>
      </c>
      <c r="M725" s="261">
        <f t="shared" si="47"/>
        <v>0.12688714693979097</v>
      </c>
    </row>
    <row r="726" spans="1:13" x14ac:dyDescent="0.25">
      <c r="A726" s="259" t="s">
        <v>214</v>
      </c>
      <c r="B726" s="259" t="s">
        <v>475</v>
      </c>
      <c r="C726" s="260">
        <v>0</v>
      </c>
      <c r="D726" s="260">
        <v>0</v>
      </c>
      <c r="E726" s="261" t="str">
        <f t="shared" si="44"/>
        <v/>
      </c>
      <c r="F726" s="260">
        <v>0</v>
      </c>
      <c r="G726" s="260">
        <v>0</v>
      </c>
      <c r="H726" s="261" t="str">
        <f t="shared" si="45"/>
        <v/>
      </c>
      <c r="I726" s="260">
        <v>0</v>
      </c>
      <c r="J726" s="261" t="str">
        <f t="shared" si="46"/>
        <v/>
      </c>
      <c r="K726" s="260">
        <v>0</v>
      </c>
      <c r="L726" s="260">
        <v>0</v>
      </c>
      <c r="M726" s="261" t="str">
        <f t="shared" si="47"/>
        <v/>
      </c>
    </row>
    <row r="727" spans="1:13" x14ac:dyDescent="0.25">
      <c r="A727" s="259" t="s">
        <v>214</v>
      </c>
      <c r="B727" s="259" t="s">
        <v>439</v>
      </c>
      <c r="C727" s="260">
        <v>154.09911</v>
      </c>
      <c r="D727" s="260">
        <v>237.70577</v>
      </c>
      <c r="E727" s="261">
        <f t="shared" si="44"/>
        <v>0.54255121914720994</v>
      </c>
      <c r="F727" s="260">
        <v>1846.77433</v>
      </c>
      <c r="G727" s="260">
        <v>1295.72388</v>
      </c>
      <c r="H727" s="261">
        <f t="shared" si="45"/>
        <v>-0.29838537445991031</v>
      </c>
      <c r="I727" s="260">
        <v>896.85874000000001</v>
      </c>
      <c r="J727" s="261">
        <f t="shared" si="46"/>
        <v>0.44473574511856784</v>
      </c>
      <c r="K727" s="260">
        <v>1846.77433</v>
      </c>
      <c r="L727" s="260">
        <v>1295.72388</v>
      </c>
      <c r="M727" s="261">
        <f t="shared" si="47"/>
        <v>-0.29838537445991031</v>
      </c>
    </row>
    <row r="728" spans="1:13" x14ac:dyDescent="0.25">
      <c r="A728" s="259" t="s">
        <v>214</v>
      </c>
      <c r="B728" s="259" t="s">
        <v>436</v>
      </c>
      <c r="C728" s="260">
        <v>23.4025</v>
      </c>
      <c r="D728" s="260">
        <v>150.65552</v>
      </c>
      <c r="E728" s="261">
        <f t="shared" si="44"/>
        <v>5.437582309582309</v>
      </c>
      <c r="F728" s="260">
        <v>1091.2118599999999</v>
      </c>
      <c r="G728" s="260">
        <v>1632.6718000000001</v>
      </c>
      <c r="H728" s="261">
        <f t="shared" si="45"/>
        <v>0.49620056365589749</v>
      </c>
      <c r="I728" s="260">
        <v>1182.2459799999999</v>
      </c>
      <c r="J728" s="261">
        <f t="shared" si="46"/>
        <v>0.38099162747840354</v>
      </c>
      <c r="K728" s="260">
        <v>1091.2118599999999</v>
      </c>
      <c r="L728" s="260">
        <v>1632.6718000000001</v>
      </c>
      <c r="M728" s="261">
        <f t="shared" si="47"/>
        <v>0.49620056365589749</v>
      </c>
    </row>
    <row r="729" spans="1:13" x14ac:dyDescent="0.25">
      <c r="A729" s="259" t="s">
        <v>214</v>
      </c>
      <c r="B729" s="259" t="s">
        <v>484</v>
      </c>
      <c r="C729" s="260">
        <v>0</v>
      </c>
      <c r="D729" s="260">
        <v>0</v>
      </c>
      <c r="E729" s="261" t="str">
        <f t="shared" si="44"/>
        <v/>
      </c>
      <c r="F729" s="260">
        <v>0</v>
      </c>
      <c r="G729" s="260">
        <v>0</v>
      </c>
      <c r="H729" s="261" t="str">
        <f t="shared" si="45"/>
        <v/>
      </c>
      <c r="I729" s="260">
        <v>0</v>
      </c>
      <c r="J729" s="261" t="str">
        <f t="shared" si="46"/>
        <v/>
      </c>
      <c r="K729" s="260">
        <v>0</v>
      </c>
      <c r="L729" s="260">
        <v>0</v>
      </c>
      <c r="M729" s="261" t="str">
        <f t="shared" si="47"/>
        <v/>
      </c>
    </row>
    <row r="730" spans="1:13" x14ac:dyDescent="0.25">
      <c r="A730" s="259" t="s">
        <v>214</v>
      </c>
      <c r="B730" s="259" t="s">
        <v>485</v>
      </c>
      <c r="C730" s="260">
        <v>0</v>
      </c>
      <c r="D730" s="260">
        <v>0</v>
      </c>
      <c r="E730" s="261" t="str">
        <f t="shared" si="44"/>
        <v/>
      </c>
      <c r="F730" s="260">
        <v>0</v>
      </c>
      <c r="G730" s="260">
        <v>0</v>
      </c>
      <c r="H730" s="261" t="str">
        <f t="shared" si="45"/>
        <v/>
      </c>
      <c r="I730" s="260">
        <v>0</v>
      </c>
      <c r="J730" s="261" t="str">
        <f t="shared" si="46"/>
        <v/>
      </c>
      <c r="K730" s="260">
        <v>0</v>
      </c>
      <c r="L730" s="260">
        <v>0</v>
      </c>
      <c r="M730" s="261" t="str">
        <f t="shared" si="47"/>
        <v/>
      </c>
    </row>
    <row r="731" spans="1:13" x14ac:dyDescent="0.25">
      <c r="A731" s="259" t="s">
        <v>214</v>
      </c>
      <c r="B731" s="259" t="s">
        <v>538</v>
      </c>
      <c r="C731" s="260">
        <v>0</v>
      </c>
      <c r="D731" s="260">
        <v>0</v>
      </c>
      <c r="E731" s="261" t="str">
        <f t="shared" si="44"/>
        <v/>
      </c>
      <c r="F731" s="260">
        <v>0</v>
      </c>
      <c r="G731" s="260">
        <v>0</v>
      </c>
      <c r="H731" s="261" t="str">
        <f t="shared" si="45"/>
        <v/>
      </c>
      <c r="I731" s="260">
        <v>0</v>
      </c>
      <c r="J731" s="261" t="str">
        <f t="shared" si="46"/>
        <v/>
      </c>
      <c r="K731" s="260">
        <v>0</v>
      </c>
      <c r="L731" s="260">
        <v>0</v>
      </c>
      <c r="M731" s="261" t="str">
        <f t="shared" si="47"/>
        <v/>
      </c>
    </row>
    <row r="732" spans="1:13" x14ac:dyDescent="0.25">
      <c r="A732" s="259" t="s">
        <v>214</v>
      </c>
      <c r="B732" s="259" t="s">
        <v>468</v>
      </c>
      <c r="C732" s="260">
        <v>0</v>
      </c>
      <c r="D732" s="260">
        <v>0</v>
      </c>
      <c r="E732" s="261" t="str">
        <f t="shared" si="44"/>
        <v/>
      </c>
      <c r="F732" s="260">
        <v>0</v>
      </c>
      <c r="G732" s="260">
        <v>13.684990000000001</v>
      </c>
      <c r="H732" s="261" t="str">
        <f t="shared" si="45"/>
        <v/>
      </c>
      <c r="I732" s="260">
        <v>0</v>
      </c>
      <c r="J732" s="261" t="str">
        <f t="shared" si="46"/>
        <v/>
      </c>
      <c r="K732" s="260">
        <v>0</v>
      </c>
      <c r="L732" s="260">
        <v>13.684990000000001</v>
      </c>
      <c r="M732" s="261" t="str">
        <f t="shared" si="47"/>
        <v/>
      </c>
    </row>
    <row r="733" spans="1:13" x14ac:dyDescent="0.25">
      <c r="A733" s="259" t="s">
        <v>214</v>
      </c>
      <c r="B733" s="259" t="s">
        <v>492</v>
      </c>
      <c r="C733" s="260">
        <v>0</v>
      </c>
      <c r="D733" s="260">
        <v>0</v>
      </c>
      <c r="E733" s="261" t="str">
        <f t="shared" si="44"/>
        <v/>
      </c>
      <c r="F733" s="260">
        <v>0</v>
      </c>
      <c r="G733" s="260">
        <v>0</v>
      </c>
      <c r="H733" s="261" t="str">
        <f t="shared" si="45"/>
        <v/>
      </c>
      <c r="I733" s="260">
        <v>0</v>
      </c>
      <c r="J733" s="261" t="str">
        <f t="shared" si="46"/>
        <v/>
      </c>
      <c r="K733" s="260">
        <v>0</v>
      </c>
      <c r="L733" s="260">
        <v>0</v>
      </c>
      <c r="M733" s="261" t="str">
        <f t="shared" si="47"/>
        <v/>
      </c>
    </row>
    <row r="734" spans="1:13" x14ac:dyDescent="0.25">
      <c r="A734" s="259" t="s">
        <v>214</v>
      </c>
      <c r="B734" s="259" t="s">
        <v>463</v>
      </c>
      <c r="C734" s="260">
        <v>0</v>
      </c>
      <c r="D734" s="260">
        <v>31.456250000000001</v>
      </c>
      <c r="E734" s="261" t="str">
        <f t="shared" si="44"/>
        <v/>
      </c>
      <c r="F734" s="260">
        <v>572.87631999999996</v>
      </c>
      <c r="G734" s="260">
        <v>983.0729</v>
      </c>
      <c r="H734" s="261">
        <f t="shared" si="45"/>
        <v>0.71602991026056029</v>
      </c>
      <c r="I734" s="260">
        <v>1065.43444</v>
      </c>
      <c r="J734" s="261">
        <f t="shared" si="46"/>
        <v>-7.7303245425406009E-2</v>
      </c>
      <c r="K734" s="260">
        <v>572.87631999999996</v>
      </c>
      <c r="L734" s="260">
        <v>983.0729</v>
      </c>
      <c r="M734" s="261">
        <f t="shared" si="47"/>
        <v>0.71602991026056029</v>
      </c>
    </row>
    <row r="735" spans="1:13" x14ac:dyDescent="0.25">
      <c r="A735" s="259" t="s">
        <v>214</v>
      </c>
      <c r="B735" s="259" t="s">
        <v>456</v>
      </c>
      <c r="C735" s="260">
        <v>30.909120000000001</v>
      </c>
      <c r="D735" s="260">
        <v>0</v>
      </c>
      <c r="E735" s="261">
        <f t="shared" si="44"/>
        <v>-1</v>
      </c>
      <c r="F735" s="260">
        <v>646.27016000000003</v>
      </c>
      <c r="G735" s="260">
        <v>332.54629999999997</v>
      </c>
      <c r="H735" s="261">
        <f t="shared" si="45"/>
        <v>-0.48543763803051043</v>
      </c>
      <c r="I735" s="260">
        <v>507.50402000000003</v>
      </c>
      <c r="J735" s="261">
        <f t="shared" si="46"/>
        <v>-0.3447415451014556</v>
      </c>
      <c r="K735" s="260">
        <v>646.27016000000003</v>
      </c>
      <c r="L735" s="260">
        <v>332.54629999999997</v>
      </c>
      <c r="M735" s="261">
        <f t="shared" si="47"/>
        <v>-0.48543763803051043</v>
      </c>
    </row>
    <row r="736" spans="1:13" x14ac:dyDescent="0.25">
      <c r="A736" s="259" t="s">
        <v>214</v>
      </c>
      <c r="B736" s="259" t="s">
        <v>419</v>
      </c>
      <c r="C736" s="260">
        <v>6.23827</v>
      </c>
      <c r="D736" s="260">
        <v>598.73551999999995</v>
      </c>
      <c r="E736" s="261">
        <f t="shared" si="44"/>
        <v>94.977814361994589</v>
      </c>
      <c r="F736" s="260">
        <v>8927.0738700000002</v>
      </c>
      <c r="G736" s="260">
        <v>8746.7741000000005</v>
      </c>
      <c r="H736" s="261">
        <f t="shared" si="45"/>
        <v>-2.0196961806926317E-2</v>
      </c>
      <c r="I736" s="260">
        <v>11979.064909999999</v>
      </c>
      <c r="J736" s="261">
        <f t="shared" si="46"/>
        <v>-0.26982830749182396</v>
      </c>
      <c r="K736" s="260">
        <v>8927.0738700000002</v>
      </c>
      <c r="L736" s="260">
        <v>8746.7741000000005</v>
      </c>
      <c r="M736" s="261">
        <f t="shared" si="47"/>
        <v>-2.0196961806926317E-2</v>
      </c>
    </row>
    <row r="737" spans="1:13" x14ac:dyDescent="0.25">
      <c r="A737" s="259" t="s">
        <v>214</v>
      </c>
      <c r="B737" s="259" t="s">
        <v>470</v>
      </c>
      <c r="C737" s="260">
        <v>0</v>
      </c>
      <c r="D737" s="260">
        <v>0</v>
      </c>
      <c r="E737" s="261" t="str">
        <f t="shared" si="44"/>
        <v/>
      </c>
      <c r="F737" s="260">
        <v>0</v>
      </c>
      <c r="G737" s="260">
        <v>345.37322</v>
      </c>
      <c r="H737" s="261" t="str">
        <f t="shared" si="45"/>
        <v/>
      </c>
      <c r="I737" s="260">
        <v>427.60199999999998</v>
      </c>
      <c r="J737" s="261">
        <f t="shared" si="46"/>
        <v>-0.19230214077576802</v>
      </c>
      <c r="K737" s="260">
        <v>0</v>
      </c>
      <c r="L737" s="260">
        <v>345.37322</v>
      </c>
      <c r="M737" s="261" t="str">
        <f t="shared" si="47"/>
        <v/>
      </c>
    </row>
    <row r="738" spans="1:13" x14ac:dyDescent="0.25">
      <c r="A738" s="259" t="s">
        <v>214</v>
      </c>
      <c r="B738" s="259" t="s">
        <v>451</v>
      </c>
      <c r="C738" s="260">
        <v>0</v>
      </c>
      <c r="D738" s="260">
        <v>0</v>
      </c>
      <c r="E738" s="261" t="str">
        <f t="shared" si="44"/>
        <v/>
      </c>
      <c r="F738" s="260">
        <v>2.8821500000000002</v>
      </c>
      <c r="G738" s="260">
        <v>0</v>
      </c>
      <c r="H738" s="261">
        <f t="shared" si="45"/>
        <v>-1</v>
      </c>
      <c r="I738" s="260">
        <v>0</v>
      </c>
      <c r="J738" s="261" t="str">
        <f t="shared" si="46"/>
        <v/>
      </c>
      <c r="K738" s="260">
        <v>2.8821500000000002</v>
      </c>
      <c r="L738" s="260">
        <v>0</v>
      </c>
      <c r="M738" s="261">
        <f t="shared" si="47"/>
        <v>-1</v>
      </c>
    </row>
    <row r="739" spans="1:13" x14ac:dyDescent="0.25">
      <c r="A739" s="259" t="s">
        <v>214</v>
      </c>
      <c r="B739" s="259" t="s">
        <v>444</v>
      </c>
      <c r="C739" s="260">
        <v>0</v>
      </c>
      <c r="D739" s="260">
        <v>24.358329999999999</v>
      </c>
      <c r="E739" s="261" t="str">
        <f t="shared" si="44"/>
        <v/>
      </c>
      <c r="F739" s="260">
        <v>29125.72062</v>
      </c>
      <c r="G739" s="260">
        <v>10167.37775</v>
      </c>
      <c r="H739" s="261">
        <f t="shared" si="45"/>
        <v>-0.65091412217219846</v>
      </c>
      <c r="I739" s="260">
        <v>81837.144669999994</v>
      </c>
      <c r="J739" s="261">
        <f t="shared" si="46"/>
        <v>-0.8757608444063032</v>
      </c>
      <c r="K739" s="260">
        <v>29125.72062</v>
      </c>
      <c r="L739" s="260">
        <v>10167.37775</v>
      </c>
      <c r="M739" s="261">
        <f t="shared" si="47"/>
        <v>-0.65091412217219846</v>
      </c>
    </row>
    <row r="740" spans="1:13" x14ac:dyDescent="0.25">
      <c r="A740" s="259" t="s">
        <v>214</v>
      </c>
      <c r="B740" s="259" t="s">
        <v>425</v>
      </c>
      <c r="C740" s="260">
        <v>0</v>
      </c>
      <c r="D740" s="260">
        <v>282.65953999999999</v>
      </c>
      <c r="E740" s="261" t="str">
        <f t="shared" si="44"/>
        <v/>
      </c>
      <c r="F740" s="260">
        <v>3215.8006799999998</v>
      </c>
      <c r="G740" s="260">
        <v>6165.3540199999998</v>
      </c>
      <c r="H740" s="261">
        <f t="shared" si="45"/>
        <v>0.91720651666756914</v>
      </c>
      <c r="I740" s="260">
        <v>3694.5944500000001</v>
      </c>
      <c r="J740" s="261">
        <f t="shared" si="46"/>
        <v>0.66874987321003521</v>
      </c>
      <c r="K740" s="260">
        <v>3215.8006799999998</v>
      </c>
      <c r="L740" s="260">
        <v>6165.3540199999998</v>
      </c>
      <c r="M740" s="261">
        <f t="shared" si="47"/>
        <v>0.91720651666756914</v>
      </c>
    </row>
    <row r="741" spans="1:13" x14ac:dyDescent="0.25">
      <c r="A741" s="259" t="s">
        <v>214</v>
      </c>
      <c r="B741" s="259" t="s">
        <v>457</v>
      </c>
      <c r="C741" s="260">
        <v>0</v>
      </c>
      <c r="D741" s="260">
        <v>0</v>
      </c>
      <c r="E741" s="261" t="str">
        <f t="shared" si="44"/>
        <v/>
      </c>
      <c r="F741" s="260">
        <v>198.02493999999999</v>
      </c>
      <c r="G741" s="260">
        <v>37.620440000000002</v>
      </c>
      <c r="H741" s="261">
        <f t="shared" si="45"/>
        <v>-0.81002170736675894</v>
      </c>
      <c r="I741" s="260">
        <v>185.14355</v>
      </c>
      <c r="J741" s="261">
        <f t="shared" si="46"/>
        <v>-0.79680393942970196</v>
      </c>
      <c r="K741" s="260">
        <v>198.02493999999999</v>
      </c>
      <c r="L741" s="260">
        <v>37.620440000000002</v>
      </c>
      <c r="M741" s="261">
        <f t="shared" si="47"/>
        <v>-0.81002170736675894</v>
      </c>
    </row>
    <row r="742" spans="1:13" x14ac:dyDescent="0.25">
      <c r="A742" s="259" t="s">
        <v>214</v>
      </c>
      <c r="B742" s="259" t="s">
        <v>450</v>
      </c>
      <c r="C742" s="260">
        <v>4.8239999999999998</v>
      </c>
      <c r="D742" s="260">
        <v>42.131740000000001</v>
      </c>
      <c r="E742" s="261">
        <f t="shared" si="44"/>
        <v>7.733776948590382</v>
      </c>
      <c r="F742" s="260">
        <v>510.11252000000002</v>
      </c>
      <c r="G742" s="260">
        <v>358.55421999999999</v>
      </c>
      <c r="H742" s="261">
        <f t="shared" si="45"/>
        <v>-0.29710758716527885</v>
      </c>
      <c r="I742" s="260">
        <v>180.80481</v>
      </c>
      <c r="J742" s="261">
        <f t="shared" si="46"/>
        <v>0.9831011132944969</v>
      </c>
      <c r="K742" s="260">
        <v>510.11252000000002</v>
      </c>
      <c r="L742" s="260">
        <v>358.55421999999999</v>
      </c>
      <c r="M742" s="261">
        <f t="shared" si="47"/>
        <v>-0.29710758716527885</v>
      </c>
    </row>
    <row r="743" spans="1:13" x14ac:dyDescent="0.25">
      <c r="A743" s="259" t="s">
        <v>214</v>
      </c>
      <c r="B743" s="259" t="s">
        <v>474</v>
      </c>
      <c r="C743" s="260">
        <v>0</v>
      </c>
      <c r="D743" s="260">
        <v>0</v>
      </c>
      <c r="E743" s="261" t="str">
        <f t="shared" si="44"/>
        <v/>
      </c>
      <c r="F743" s="260">
        <v>0</v>
      </c>
      <c r="G743" s="260">
        <v>0</v>
      </c>
      <c r="H743" s="261" t="str">
        <f t="shared" si="45"/>
        <v/>
      </c>
      <c r="I743" s="260">
        <v>0</v>
      </c>
      <c r="J743" s="261" t="str">
        <f t="shared" si="46"/>
        <v/>
      </c>
      <c r="K743" s="260">
        <v>0</v>
      </c>
      <c r="L743" s="260">
        <v>0</v>
      </c>
      <c r="M743" s="261" t="str">
        <f t="shared" si="47"/>
        <v/>
      </c>
    </row>
    <row r="744" spans="1:13" x14ac:dyDescent="0.25">
      <c r="A744" s="259" t="s">
        <v>214</v>
      </c>
      <c r="B744" s="259" t="s">
        <v>446</v>
      </c>
      <c r="C744" s="260">
        <v>0</v>
      </c>
      <c r="D744" s="260">
        <v>0</v>
      </c>
      <c r="E744" s="261" t="str">
        <f t="shared" si="44"/>
        <v/>
      </c>
      <c r="F744" s="260">
        <v>169.98587000000001</v>
      </c>
      <c r="G744" s="260">
        <v>3.3724599999999998</v>
      </c>
      <c r="H744" s="261">
        <f t="shared" si="45"/>
        <v>-0.98016035097505461</v>
      </c>
      <c r="I744" s="260">
        <v>0</v>
      </c>
      <c r="J744" s="261" t="str">
        <f t="shared" si="46"/>
        <v/>
      </c>
      <c r="K744" s="260">
        <v>169.98587000000001</v>
      </c>
      <c r="L744" s="260">
        <v>3.3724599999999998</v>
      </c>
      <c r="M744" s="261">
        <f t="shared" si="47"/>
        <v>-0.98016035097505461</v>
      </c>
    </row>
    <row r="745" spans="1:13" x14ac:dyDescent="0.25">
      <c r="A745" s="259" t="s">
        <v>214</v>
      </c>
      <c r="B745" s="259" t="s">
        <v>486</v>
      </c>
      <c r="C745" s="260">
        <v>0</v>
      </c>
      <c r="D745" s="260">
        <v>0</v>
      </c>
      <c r="E745" s="261" t="str">
        <f t="shared" si="44"/>
        <v/>
      </c>
      <c r="F745" s="260">
        <v>14</v>
      </c>
      <c r="G745" s="260">
        <v>0</v>
      </c>
      <c r="H745" s="261">
        <f t="shared" si="45"/>
        <v>-1</v>
      </c>
      <c r="I745" s="260">
        <v>0</v>
      </c>
      <c r="J745" s="261" t="str">
        <f t="shared" si="46"/>
        <v/>
      </c>
      <c r="K745" s="260">
        <v>14</v>
      </c>
      <c r="L745" s="260">
        <v>0</v>
      </c>
      <c r="M745" s="261">
        <f t="shared" si="47"/>
        <v>-1</v>
      </c>
    </row>
    <row r="746" spans="1:13" x14ac:dyDescent="0.25">
      <c r="A746" s="259" t="s">
        <v>214</v>
      </c>
      <c r="B746" s="259" t="s">
        <v>489</v>
      </c>
      <c r="C746" s="260">
        <v>0</v>
      </c>
      <c r="D746" s="260">
        <v>0</v>
      </c>
      <c r="E746" s="261" t="str">
        <f t="shared" si="44"/>
        <v/>
      </c>
      <c r="F746" s="260">
        <v>0</v>
      </c>
      <c r="G746" s="260">
        <v>13.705500000000001</v>
      </c>
      <c r="H746" s="261" t="str">
        <f t="shared" si="45"/>
        <v/>
      </c>
      <c r="I746" s="260">
        <v>0</v>
      </c>
      <c r="J746" s="261" t="str">
        <f t="shared" si="46"/>
        <v/>
      </c>
      <c r="K746" s="260">
        <v>0</v>
      </c>
      <c r="L746" s="260">
        <v>13.705500000000001</v>
      </c>
      <c r="M746" s="261" t="str">
        <f t="shared" si="47"/>
        <v/>
      </c>
    </row>
    <row r="747" spans="1:13" x14ac:dyDescent="0.25">
      <c r="A747" s="259" t="s">
        <v>214</v>
      </c>
      <c r="B747" s="259" t="s">
        <v>435</v>
      </c>
      <c r="C747" s="260">
        <v>5.6734200000000001</v>
      </c>
      <c r="D747" s="260">
        <v>0</v>
      </c>
      <c r="E747" s="261">
        <f t="shared" si="44"/>
        <v>-1</v>
      </c>
      <c r="F747" s="260">
        <v>660.49392</v>
      </c>
      <c r="G747" s="260">
        <v>424.82258000000002</v>
      </c>
      <c r="H747" s="261">
        <f t="shared" si="45"/>
        <v>-0.35681076367818798</v>
      </c>
      <c r="I747" s="260">
        <v>462.64508999999998</v>
      </c>
      <c r="J747" s="261">
        <f t="shared" si="46"/>
        <v>-8.1752753498367303E-2</v>
      </c>
      <c r="K747" s="260">
        <v>660.49392</v>
      </c>
      <c r="L747" s="260">
        <v>424.82258000000002</v>
      </c>
      <c r="M747" s="261">
        <f t="shared" si="47"/>
        <v>-0.35681076367818798</v>
      </c>
    </row>
    <row r="748" spans="1:13" x14ac:dyDescent="0.25">
      <c r="A748" s="259" t="s">
        <v>214</v>
      </c>
      <c r="B748" s="259" t="s">
        <v>421</v>
      </c>
      <c r="C748" s="260">
        <v>498.31846000000002</v>
      </c>
      <c r="D748" s="260">
        <v>1177.9902999999999</v>
      </c>
      <c r="E748" s="261">
        <f t="shared" si="44"/>
        <v>1.3639306880182605</v>
      </c>
      <c r="F748" s="260">
        <v>13257.58052</v>
      </c>
      <c r="G748" s="260">
        <v>12935.70038</v>
      </c>
      <c r="H748" s="261">
        <f t="shared" si="45"/>
        <v>-2.42789504098746E-2</v>
      </c>
      <c r="I748" s="260">
        <v>14503.761759999999</v>
      </c>
      <c r="J748" s="261">
        <f t="shared" si="46"/>
        <v>-0.10811411590643771</v>
      </c>
      <c r="K748" s="260">
        <v>13257.58052</v>
      </c>
      <c r="L748" s="260">
        <v>12935.70038</v>
      </c>
      <c r="M748" s="261">
        <f t="shared" si="47"/>
        <v>-2.42789504098746E-2</v>
      </c>
    </row>
    <row r="749" spans="1:13" x14ac:dyDescent="0.25">
      <c r="A749" s="259" t="s">
        <v>214</v>
      </c>
      <c r="B749" s="259" t="s">
        <v>458</v>
      </c>
      <c r="C749" s="260">
        <v>0</v>
      </c>
      <c r="D749" s="260">
        <v>0</v>
      </c>
      <c r="E749" s="261" t="str">
        <f t="shared" si="44"/>
        <v/>
      </c>
      <c r="F749" s="260">
        <v>72.887500000000003</v>
      </c>
      <c r="G749" s="260">
        <v>115.17657</v>
      </c>
      <c r="H749" s="261">
        <f t="shared" si="45"/>
        <v>0.58019646715829176</v>
      </c>
      <c r="I749" s="260">
        <v>406.27499999999998</v>
      </c>
      <c r="J749" s="261">
        <f t="shared" si="46"/>
        <v>-0.71650588886837729</v>
      </c>
      <c r="K749" s="260">
        <v>72.887500000000003</v>
      </c>
      <c r="L749" s="260">
        <v>115.17657</v>
      </c>
      <c r="M749" s="261">
        <f t="shared" si="47"/>
        <v>0.58019646715829176</v>
      </c>
    </row>
    <row r="750" spans="1:13" x14ac:dyDescent="0.25">
      <c r="A750" s="259" t="s">
        <v>214</v>
      </c>
      <c r="B750" s="259" t="s">
        <v>477</v>
      </c>
      <c r="C750" s="260">
        <v>0</v>
      </c>
      <c r="D750" s="260">
        <v>0</v>
      </c>
      <c r="E750" s="261" t="str">
        <f t="shared" si="44"/>
        <v/>
      </c>
      <c r="F750" s="260">
        <v>12.9352</v>
      </c>
      <c r="G750" s="260">
        <v>0</v>
      </c>
      <c r="H750" s="261">
        <f t="shared" si="45"/>
        <v>-1</v>
      </c>
      <c r="I750" s="260">
        <v>0</v>
      </c>
      <c r="J750" s="261" t="str">
        <f t="shared" si="46"/>
        <v/>
      </c>
      <c r="K750" s="260">
        <v>12.9352</v>
      </c>
      <c r="L750" s="260">
        <v>0</v>
      </c>
      <c r="M750" s="261">
        <f t="shared" si="47"/>
        <v>-1</v>
      </c>
    </row>
    <row r="751" spans="1:13" x14ac:dyDescent="0.25">
      <c r="A751" s="259" t="s">
        <v>214</v>
      </c>
      <c r="B751" s="259" t="s">
        <v>430</v>
      </c>
      <c r="C751" s="260">
        <v>175.4188</v>
      </c>
      <c r="D751" s="260">
        <v>509.40749</v>
      </c>
      <c r="E751" s="261">
        <f t="shared" si="44"/>
        <v>1.9039503747602877</v>
      </c>
      <c r="F751" s="260">
        <v>5037.7654599999996</v>
      </c>
      <c r="G751" s="260">
        <v>3725.2142199999998</v>
      </c>
      <c r="H751" s="261">
        <f t="shared" si="45"/>
        <v>-0.26054234767809137</v>
      </c>
      <c r="I751" s="260">
        <v>3935.9662499999999</v>
      </c>
      <c r="J751" s="261">
        <f t="shared" si="46"/>
        <v>-5.3545182202718311E-2</v>
      </c>
      <c r="K751" s="260">
        <v>5037.7654599999996</v>
      </c>
      <c r="L751" s="260">
        <v>3725.2142199999998</v>
      </c>
      <c r="M751" s="261">
        <f t="shared" si="47"/>
        <v>-0.26054234767809137</v>
      </c>
    </row>
    <row r="752" spans="1:13" x14ac:dyDescent="0.25">
      <c r="A752" s="259" t="s">
        <v>214</v>
      </c>
      <c r="B752" s="259" t="s">
        <v>478</v>
      </c>
      <c r="C752" s="260">
        <v>0</v>
      </c>
      <c r="D752" s="260">
        <v>0</v>
      </c>
      <c r="E752" s="261" t="str">
        <f t="shared" si="44"/>
        <v/>
      </c>
      <c r="F752" s="260">
        <v>0</v>
      </c>
      <c r="G752" s="260">
        <v>0</v>
      </c>
      <c r="H752" s="261" t="str">
        <f t="shared" si="45"/>
        <v/>
      </c>
      <c r="I752" s="260">
        <v>0</v>
      </c>
      <c r="J752" s="261" t="str">
        <f t="shared" si="46"/>
        <v/>
      </c>
      <c r="K752" s="260">
        <v>0</v>
      </c>
      <c r="L752" s="260">
        <v>0</v>
      </c>
      <c r="M752" s="261" t="str">
        <f t="shared" si="47"/>
        <v/>
      </c>
    </row>
    <row r="753" spans="1:13" x14ac:dyDescent="0.25">
      <c r="A753" s="259" t="s">
        <v>214</v>
      </c>
      <c r="B753" s="259" t="s">
        <v>448</v>
      </c>
      <c r="C753" s="260">
        <v>0</v>
      </c>
      <c r="D753" s="260">
        <v>0</v>
      </c>
      <c r="E753" s="261" t="str">
        <f t="shared" si="44"/>
        <v/>
      </c>
      <c r="F753" s="260">
        <v>299.46206000000001</v>
      </c>
      <c r="G753" s="260">
        <v>571.47937999999999</v>
      </c>
      <c r="H753" s="261">
        <f t="shared" si="45"/>
        <v>0.90835319839848827</v>
      </c>
      <c r="I753" s="260">
        <v>378.48178999999999</v>
      </c>
      <c r="J753" s="261">
        <f t="shared" si="46"/>
        <v>0.50992569550043609</v>
      </c>
      <c r="K753" s="260">
        <v>299.46206000000001</v>
      </c>
      <c r="L753" s="260">
        <v>571.47937999999999</v>
      </c>
      <c r="M753" s="261">
        <f t="shared" si="47"/>
        <v>0.90835319839848827</v>
      </c>
    </row>
    <row r="754" spans="1:13" x14ac:dyDescent="0.25">
      <c r="A754" s="259" t="s">
        <v>214</v>
      </c>
      <c r="B754" s="259" t="s">
        <v>417</v>
      </c>
      <c r="C754" s="260">
        <v>3346.4887399999998</v>
      </c>
      <c r="D754" s="260">
        <v>5701.9910799999998</v>
      </c>
      <c r="E754" s="261">
        <f t="shared" si="44"/>
        <v>0.70387278219259763</v>
      </c>
      <c r="F754" s="260">
        <v>86369.334560000003</v>
      </c>
      <c r="G754" s="260">
        <v>122413.16276000001</v>
      </c>
      <c r="H754" s="261">
        <f t="shared" si="45"/>
        <v>0.41732205514401266</v>
      </c>
      <c r="I754" s="260">
        <v>182805.08225000001</v>
      </c>
      <c r="J754" s="261">
        <f t="shared" si="46"/>
        <v>-0.33036236600582802</v>
      </c>
      <c r="K754" s="260">
        <v>86369.334560000003</v>
      </c>
      <c r="L754" s="260">
        <v>122413.16276000001</v>
      </c>
      <c r="M754" s="261">
        <f t="shared" si="47"/>
        <v>0.41732205514401266</v>
      </c>
    </row>
    <row r="755" spans="1:13" x14ac:dyDescent="0.25">
      <c r="A755" s="259" t="s">
        <v>214</v>
      </c>
      <c r="B755" s="259" t="s">
        <v>420</v>
      </c>
      <c r="C755" s="260">
        <v>1843.1491799999999</v>
      </c>
      <c r="D755" s="260">
        <v>1209.49935</v>
      </c>
      <c r="E755" s="261">
        <f t="shared" si="44"/>
        <v>-0.34378651325445064</v>
      </c>
      <c r="F755" s="260">
        <v>12458.301820000001</v>
      </c>
      <c r="G755" s="260">
        <v>11648.600409999999</v>
      </c>
      <c r="H755" s="261">
        <f t="shared" si="45"/>
        <v>-6.4992919717207664E-2</v>
      </c>
      <c r="I755" s="260">
        <v>14956.31791</v>
      </c>
      <c r="J755" s="261">
        <f t="shared" si="46"/>
        <v>-0.22115854449633054</v>
      </c>
      <c r="K755" s="260">
        <v>12458.301820000001</v>
      </c>
      <c r="L755" s="260">
        <v>11648.600409999999</v>
      </c>
      <c r="M755" s="261">
        <f t="shared" si="47"/>
        <v>-6.4992919717207664E-2</v>
      </c>
    </row>
    <row r="756" spans="1:13" x14ac:dyDescent="0.25">
      <c r="A756" s="259" t="s">
        <v>214</v>
      </c>
      <c r="B756" s="259" t="s">
        <v>454</v>
      </c>
      <c r="C756" s="260">
        <v>0</v>
      </c>
      <c r="D756" s="260">
        <v>0</v>
      </c>
      <c r="E756" s="261" t="str">
        <f t="shared" si="44"/>
        <v/>
      </c>
      <c r="F756" s="260">
        <v>23.180250000000001</v>
      </c>
      <c r="G756" s="260">
        <v>281.61858999999998</v>
      </c>
      <c r="H756" s="261">
        <f t="shared" si="45"/>
        <v>11.149074751135124</v>
      </c>
      <c r="I756" s="260">
        <v>135.64834999999999</v>
      </c>
      <c r="J756" s="261">
        <f t="shared" si="46"/>
        <v>1.0760930007626337</v>
      </c>
      <c r="K756" s="260">
        <v>23.180250000000001</v>
      </c>
      <c r="L756" s="260">
        <v>281.61858999999998</v>
      </c>
      <c r="M756" s="261">
        <f t="shared" si="47"/>
        <v>11.149074751135124</v>
      </c>
    </row>
    <row r="757" spans="1:13" x14ac:dyDescent="0.25">
      <c r="A757" s="259" t="s">
        <v>214</v>
      </c>
      <c r="B757" s="259" t="s">
        <v>447</v>
      </c>
      <c r="C757" s="260">
        <v>0</v>
      </c>
      <c r="D757" s="260">
        <v>0</v>
      </c>
      <c r="E757" s="261" t="str">
        <f t="shared" si="44"/>
        <v/>
      </c>
      <c r="F757" s="260">
        <v>164.60675000000001</v>
      </c>
      <c r="G757" s="260">
        <v>1680.2338500000001</v>
      </c>
      <c r="H757" s="261">
        <f t="shared" si="45"/>
        <v>9.2075634808414595</v>
      </c>
      <c r="I757" s="260">
        <v>849.50539000000003</v>
      </c>
      <c r="J757" s="261">
        <f t="shared" si="46"/>
        <v>0.97789663229800117</v>
      </c>
      <c r="K757" s="260">
        <v>164.60675000000001</v>
      </c>
      <c r="L757" s="260">
        <v>1680.2338500000001</v>
      </c>
      <c r="M757" s="261">
        <f t="shared" si="47"/>
        <v>9.2075634808414595</v>
      </c>
    </row>
    <row r="758" spans="1:13" x14ac:dyDescent="0.25">
      <c r="A758" s="259" t="s">
        <v>214</v>
      </c>
      <c r="B758" s="259" t="s">
        <v>462</v>
      </c>
      <c r="C758" s="260">
        <v>0</v>
      </c>
      <c r="D758" s="260">
        <v>0</v>
      </c>
      <c r="E758" s="261" t="str">
        <f t="shared" si="44"/>
        <v/>
      </c>
      <c r="F758" s="260">
        <v>0</v>
      </c>
      <c r="G758" s="260">
        <v>0</v>
      </c>
      <c r="H758" s="261" t="str">
        <f t="shared" si="45"/>
        <v/>
      </c>
      <c r="I758" s="260">
        <v>0</v>
      </c>
      <c r="J758" s="261" t="str">
        <f t="shared" si="46"/>
        <v/>
      </c>
      <c r="K758" s="260">
        <v>0</v>
      </c>
      <c r="L758" s="260">
        <v>0</v>
      </c>
      <c r="M758" s="261" t="str">
        <f t="shared" si="47"/>
        <v/>
      </c>
    </row>
    <row r="759" spans="1:13" x14ac:dyDescent="0.25">
      <c r="A759" s="259" t="s">
        <v>214</v>
      </c>
      <c r="B759" s="259" t="s">
        <v>429</v>
      </c>
      <c r="C759" s="260">
        <v>198.90357</v>
      </c>
      <c r="D759" s="260">
        <v>32.546720000000001</v>
      </c>
      <c r="E759" s="261">
        <f t="shared" si="44"/>
        <v>-0.83636935224440667</v>
      </c>
      <c r="F759" s="260">
        <v>2330.9940000000001</v>
      </c>
      <c r="G759" s="260">
        <v>2775.5124500000002</v>
      </c>
      <c r="H759" s="261">
        <f t="shared" si="45"/>
        <v>0.19069909660857132</v>
      </c>
      <c r="I759" s="260">
        <v>4263.52736</v>
      </c>
      <c r="J759" s="261">
        <f t="shared" si="46"/>
        <v>-0.34901028757559094</v>
      </c>
      <c r="K759" s="260">
        <v>2330.9940000000001</v>
      </c>
      <c r="L759" s="260">
        <v>2775.5124500000002</v>
      </c>
      <c r="M759" s="261">
        <f t="shared" si="47"/>
        <v>0.19069909660857132</v>
      </c>
    </row>
    <row r="760" spans="1:13" x14ac:dyDescent="0.25">
      <c r="A760" s="259" t="s">
        <v>214</v>
      </c>
      <c r="B760" s="259" t="s">
        <v>471</v>
      </c>
      <c r="C760" s="260">
        <v>0</v>
      </c>
      <c r="D760" s="260">
        <v>0</v>
      </c>
      <c r="E760" s="261" t="str">
        <f t="shared" si="44"/>
        <v/>
      </c>
      <c r="F760" s="260">
        <v>24.47353</v>
      </c>
      <c r="G760" s="260">
        <v>42.668129999999998</v>
      </c>
      <c r="H760" s="261">
        <f t="shared" si="45"/>
        <v>0.74343995328830781</v>
      </c>
      <c r="I760" s="260">
        <v>35</v>
      </c>
      <c r="J760" s="261">
        <f t="shared" si="46"/>
        <v>0.21908942857142844</v>
      </c>
      <c r="K760" s="260">
        <v>24.47353</v>
      </c>
      <c r="L760" s="260">
        <v>42.668129999999998</v>
      </c>
      <c r="M760" s="261">
        <f t="shared" si="47"/>
        <v>0.74343995328830781</v>
      </c>
    </row>
    <row r="761" spans="1:13" x14ac:dyDescent="0.25">
      <c r="A761" s="259" t="s">
        <v>214</v>
      </c>
      <c r="B761" s="259" t="s">
        <v>491</v>
      </c>
      <c r="C761" s="260">
        <v>0</v>
      </c>
      <c r="D761" s="260">
        <v>0</v>
      </c>
      <c r="E761" s="261" t="str">
        <f t="shared" si="44"/>
        <v/>
      </c>
      <c r="F761" s="260">
        <v>10.57865</v>
      </c>
      <c r="G761" s="260">
        <v>0</v>
      </c>
      <c r="H761" s="261">
        <f t="shared" si="45"/>
        <v>-1</v>
      </c>
      <c r="I761" s="260">
        <v>0</v>
      </c>
      <c r="J761" s="261" t="str">
        <f t="shared" si="46"/>
        <v/>
      </c>
      <c r="K761" s="260">
        <v>10.57865</v>
      </c>
      <c r="L761" s="260">
        <v>0</v>
      </c>
      <c r="M761" s="261">
        <f t="shared" si="47"/>
        <v>-1</v>
      </c>
    </row>
    <row r="762" spans="1:13" x14ac:dyDescent="0.25">
      <c r="A762" s="259" t="s">
        <v>214</v>
      </c>
      <c r="B762" s="259" t="s">
        <v>464</v>
      </c>
      <c r="C762" s="260">
        <v>0</v>
      </c>
      <c r="D762" s="260">
        <v>0</v>
      </c>
      <c r="E762" s="261" t="str">
        <f t="shared" si="44"/>
        <v/>
      </c>
      <c r="F762" s="260">
        <v>17.46152</v>
      </c>
      <c r="G762" s="260">
        <v>20.9285</v>
      </c>
      <c r="H762" s="261">
        <f t="shared" si="45"/>
        <v>0.19854972533891657</v>
      </c>
      <c r="I762" s="260">
        <v>5.7000000000000002E-3</v>
      </c>
      <c r="J762" s="261">
        <f t="shared" si="46"/>
        <v>3670.6666666666665</v>
      </c>
      <c r="K762" s="260">
        <v>17.46152</v>
      </c>
      <c r="L762" s="260">
        <v>20.9285</v>
      </c>
      <c r="M762" s="261">
        <f t="shared" si="47"/>
        <v>0.19854972533891657</v>
      </c>
    </row>
    <row r="763" spans="1:13" x14ac:dyDescent="0.25">
      <c r="A763" s="259" t="s">
        <v>214</v>
      </c>
      <c r="B763" s="259" t="s">
        <v>453</v>
      </c>
      <c r="C763" s="260">
        <v>0</v>
      </c>
      <c r="D763" s="260">
        <v>0</v>
      </c>
      <c r="E763" s="261" t="str">
        <f t="shared" si="44"/>
        <v/>
      </c>
      <c r="F763" s="260">
        <v>69.184600000000003</v>
      </c>
      <c r="G763" s="260">
        <v>520.32867999999996</v>
      </c>
      <c r="H763" s="261">
        <f t="shared" si="45"/>
        <v>6.5208742986155865</v>
      </c>
      <c r="I763" s="260">
        <v>114.68828000000001</v>
      </c>
      <c r="J763" s="261">
        <f t="shared" si="46"/>
        <v>3.5368949643328849</v>
      </c>
      <c r="K763" s="260">
        <v>69.184600000000003</v>
      </c>
      <c r="L763" s="260">
        <v>520.32867999999996</v>
      </c>
      <c r="M763" s="261">
        <f t="shared" si="47"/>
        <v>6.5208742986155865</v>
      </c>
    </row>
    <row r="764" spans="1:13" x14ac:dyDescent="0.25">
      <c r="A764" s="259" t="s">
        <v>214</v>
      </c>
      <c r="B764" s="259" t="s">
        <v>433</v>
      </c>
      <c r="C764" s="260">
        <v>58.043999999999997</v>
      </c>
      <c r="D764" s="260">
        <v>0</v>
      </c>
      <c r="E764" s="261">
        <f t="shared" si="44"/>
        <v>-1</v>
      </c>
      <c r="F764" s="260">
        <v>690.86530000000005</v>
      </c>
      <c r="G764" s="260">
        <v>423.53140000000002</v>
      </c>
      <c r="H764" s="261">
        <f t="shared" si="45"/>
        <v>-0.3869551705665345</v>
      </c>
      <c r="I764" s="260">
        <v>287.39857000000001</v>
      </c>
      <c r="J764" s="261">
        <f t="shared" si="46"/>
        <v>0.47367260734804639</v>
      </c>
      <c r="K764" s="260">
        <v>690.86530000000005</v>
      </c>
      <c r="L764" s="260">
        <v>423.53140000000002</v>
      </c>
      <c r="M764" s="261">
        <f t="shared" si="47"/>
        <v>-0.3869551705665345</v>
      </c>
    </row>
    <row r="765" spans="1:13" x14ac:dyDescent="0.25">
      <c r="A765" s="259" t="s">
        <v>214</v>
      </c>
      <c r="B765" s="259" t="s">
        <v>418</v>
      </c>
      <c r="C765" s="260">
        <v>2.8412600000000001</v>
      </c>
      <c r="D765" s="260">
        <v>525.62846999999999</v>
      </c>
      <c r="E765" s="261">
        <f t="shared" si="44"/>
        <v>183.99837044128307</v>
      </c>
      <c r="F765" s="260">
        <v>3607.6746800000001</v>
      </c>
      <c r="G765" s="260">
        <v>5221.04043</v>
      </c>
      <c r="H765" s="261">
        <f t="shared" si="45"/>
        <v>0.44720377891722762</v>
      </c>
      <c r="I765" s="260">
        <v>9200.6849099999999</v>
      </c>
      <c r="J765" s="261">
        <f t="shared" si="46"/>
        <v>-0.43253785114134513</v>
      </c>
      <c r="K765" s="260">
        <v>3607.6746800000001</v>
      </c>
      <c r="L765" s="260">
        <v>5221.04043</v>
      </c>
      <c r="M765" s="261">
        <f t="shared" si="47"/>
        <v>0.44720377891722762</v>
      </c>
    </row>
    <row r="766" spans="1:13" x14ac:dyDescent="0.25">
      <c r="A766" s="259" t="s">
        <v>214</v>
      </c>
      <c r="B766" s="259" t="s">
        <v>427</v>
      </c>
      <c r="C766" s="260">
        <v>214.93926999999999</v>
      </c>
      <c r="D766" s="260">
        <v>118.72799999999999</v>
      </c>
      <c r="E766" s="261">
        <f t="shared" si="44"/>
        <v>-0.44762071630744815</v>
      </c>
      <c r="F766" s="260">
        <v>5079.3505500000001</v>
      </c>
      <c r="G766" s="260">
        <v>4682.7757700000002</v>
      </c>
      <c r="H766" s="261">
        <f t="shared" si="45"/>
        <v>-7.8075883146123903E-2</v>
      </c>
      <c r="I766" s="260">
        <v>10751.5831</v>
      </c>
      <c r="J766" s="261">
        <f t="shared" si="46"/>
        <v>-0.56445709190491211</v>
      </c>
      <c r="K766" s="260">
        <v>5079.3505500000001</v>
      </c>
      <c r="L766" s="260">
        <v>4682.7757700000002</v>
      </c>
      <c r="M766" s="261">
        <f t="shared" si="47"/>
        <v>-7.8075883146123903E-2</v>
      </c>
    </row>
    <row r="767" spans="1:13" x14ac:dyDescent="0.25">
      <c r="A767" s="259" t="s">
        <v>214</v>
      </c>
      <c r="B767" s="259" t="s">
        <v>445</v>
      </c>
      <c r="C767" s="260">
        <v>0</v>
      </c>
      <c r="D767" s="260">
        <v>0</v>
      </c>
      <c r="E767" s="261" t="str">
        <f t="shared" si="44"/>
        <v/>
      </c>
      <c r="F767" s="260">
        <v>105.45173</v>
      </c>
      <c r="G767" s="260">
        <v>347.02</v>
      </c>
      <c r="H767" s="261">
        <f t="shared" si="45"/>
        <v>2.2907947550979011</v>
      </c>
      <c r="I767" s="260">
        <v>618.82226000000003</v>
      </c>
      <c r="J767" s="261">
        <f t="shared" si="46"/>
        <v>-0.43922508540659155</v>
      </c>
      <c r="K767" s="260">
        <v>105.45173</v>
      </c>
      <c r="L767" s="260">
        <v>347.02</v>
      </c>
      <c r="M767" s="261">
        <f t="shared" si="47"/>
        <v>2.2907947550979011</v>
      </c>
    </row>
    <row r="768" spans="1:13" x14ac:dyDescent="0.25">
      <c r="A768" s="259" t="s">
        <v>214</v>
      </c>
      <c r="B768" s="259" t="s">
        <v>443</v>
      </c>
      <c r="C768" s="260">
        <v>0</v>
      </c>
      <c r="D768" s="260">
        <v>0</v>
      </c>
      <c r="E768" s="261" t="str">
        <f t="shared" si="44"/>
        <v/>
      </c>
      <c r="F768" s="260">
        <v>322.1506</v>
      </c>
      <c r="G768" s="260">
        <v>1121.22523</v>
      </c>
      <c r="H768" s="261">
        <f t="shared" si="45"/>
        <v>2.4804381242810041</v>
      </c>
      <c r="I768" s="260">
        <v>615.57222999999999</v>
      </c>
      <c r="J768" s="261">
        <f t="shared" si="46"/>
        <v>0.82143569082055579</v>
      </c>
      <c r="K768" s="260">
        <v>322.1506</v>
      </c>
      <c r="L768" s="260">
        <v>1121.22523</v>
      </c>
      <c r="M768" s="261">
        <f t="shared" si="47"/>
        <v>2.4804381242810041</v>
      </c>
    </row>
    <row r="769" spans="1:13" x14ac:dyDescent="0.25">
      <c r="A769" s="259" t="s">
        <v>214</v>
      </c>
      <c r="B769" s="259" t="s">
        <v>424</v>
      </c>
      <c r="C769" s="260">
        <v>6.6284900000000002</v>
      </c>
      <c r="D769" s="260">
        <v>352.57747999999998</v>
      </c>
      <c r="E769" s="261">
        <f t="shared" si="44"/>
        <v>52.191221530092065</v>
      </c>
      <c r="F769" s="260">
        <v>2324.2623100000001</v>
      </c>
      <c r="G769" s="260">
        <v>4304.5829100000001</v>
      </c>
      <c r="H769" s="261">
        <f t="shared" si="45"/>
        <v>0.85202113009353053</v>
      </c>
      <c r="I769" s="260">
        <v>3931.1025800000002</v>
      </c>
      <c r="J769" s="261">
        <f t="shared" si="46"/>
        <v>9.5006508326729966E-2</v>
      </c>
      <c r="K769" s="260">
        <v>2324.2623100000001</v>
      </c>
      <c r="L769" s="260">
        <v>4304.5829100000001</v>
      </c>
      <c r="M769" s="261">
        <f t="shared" si="47"/>
        <v>0.85202113009353053</v>
      </c>
    </row>
    <row r="770" spans="1:13" x14ac:dyDescent="0.25">
      <c r="A770" s="259" t="s">
        <v>214</v>
      </c>
      <c r="B770" s="259" t="s">
        <v>438</v>
      </c>
      <c r="C770" s="260">
        <v>0</v>
      </c>
      <c r="D770" s="260">
        <v>1.0549500000000001</v>
      </c>
      <c r="E770" s="261" t="str">
        <f t="shared" si="44"/>
        <v/>
      </c>
      <c r="F770" s="260">
        <v>1495.74918</v>
      </c>
      <c r="G770" s="260">
        <v>982.72118999999998</v>
      </c>
      <c r="H770" s="261">
        <f t="shared" si="45"/>
        <v>-0.34299065435556519</v>
      </c>
      <c r="I770" s="260">
        <v>1665.4304400000001</v>
      </c>
      <c r="J770" s="261">
        <f t="shared" si="46"/>
        <v>-0.40992960954886837</v>
      </c>
      <c r="K770" s="260">
        <v>1495.74918</v>
      </c>
      <c r="L770" s="260">
        <v>982.72118999999998</v>
      </c>
      <c r="M770" s="261">
        <f t="shared" si="47"/>
        <v>-0.34299065435556519</v>
      </c>
    </row>
    <row r="771" spans="1:13" x14ac:dyDescent="0.25">
      <c r="A771" s="259" t="s">
        <v>214</v>
      </c>
      <c r="B771" s="259" t="s">
        <v>426</v>
      </c>
      <c r="C771" s="260">
        <v>26.888000000000002</v>
      </c>
      <c r="D771" s="260">
        <v>224.96039999999999</v>
      </c>
      <c r="E771" s="261">
        <f t="shared" si="44"/>
        <v>7.3665724486759885</v>
      </c>
      <c r="F771" s="260">
        <v>2063.5361699999999</v>
      </c>
      <c r="G771" s="260">
        <v>2910.0161600000001</v>
      </c>
      <c r="H771" s="261">
        <f t="shared" si="45"/>
        <v>0.41020845784350857</v>
      </c>
      <c r="I771" s="260">
        <v>2854.5123600000002</v>
      </c>
      <c r="J771" s="261">
        <f t="shared" si="46"/>
        <v>1.9444231798666944E-2</v>
      </c>
      <c r="K771" s="260">
        <v>2063.5361699999999</v>
      </c>
      <c r="L771" s="260">
        <v>2910.0161600000001</v>
      </c>
      <c r="M771" s="261">
        <f t="shared" si="47"/>
        <v>0.41020845784350857</v>
      </c>
    </row>
    <row r="772" spans="1:13" x14ac:dyDescent="0.25">
      <c r="A772" s="259" t="s">
        <v>214</v>
      </c>
      <c r="B772" s="259" t="s">
        <v>440</v>
      </c>
      <c r="C772" s="260">
        <v>65.542019999999994</v>
      </c>
      <c r="D772" s="260">
        <v>75.808000000000007</v>
      </c>
      <c r="E772" s="261">
        <f t="shared" si="44"/>
        <v>0.15663203544840409</v>
      </c>
      <c r="F772" s="260">
        <v>1376.71921</v>
      </c>
      <c r="G772" s="260">
        <v>1357.9890399999999</v>
      </c>
      <c r="H772" s="261">
        <f t="shared" si="45"/>
        <v>-1.3604931102835449E-2</v>
      </c>
      <c r="I772" s="260">
        <v>1975.55412</v>
      </c>
      <c r="J772" s="261">
        <f t="shared" si="46"/>
        <v>-0.31260347350038686</v>
      </c>
      <c r="K772" s="260">
        <v>1376.71921</v>
      </c>
      <c r="L772" s="260">
        <v>1357.9890399999999</v>
      </c>
      <c r="M772" s="261">
        <f t="shared" si="47"/>
        <v>-1.3604931102835449E-2</v>
      </c>
    </row>
    <row r="773" spans="1:13" x14ac:dyDescent="0.25">
      <c r="A773" s="259" t="s">
        <v>214</v>
      </c>
      <c r="B773" s="259" t="s">
        <v>465</v>
      </c>
      <c r="C773" s="260">
        <v>0</v>
      </c>
      <c r="D773" s="260">
        <v>0</v>
      </c>
      <c r="E773" s="261" t="str">
        <f t="shared" ref="E773:E836" si="48">IF(C773=0,"",(D773/C773-1))</f>
        <v/>
      </c>
      <c r="F773" s="260">
        <v>0</v>
      </c>
      <c r="G773" s="260">
        <v>1.9426000000000001</v>
      </c>
      <c r="H773" s="261" t="str">
        <f t="shared" ref="H773:H836" si="49">IF(F773=0,"",(G773/F773-1))</f>
        <v/>
      </c>
      <c r="I773" s="260">
        <v>3.3380000000000001</v>
      </c>
      <c r="J773" s="261">
        <f t="shared" ref="J773:J836" si="50">IF(I773=0,"",(G773/I773-1))</f>
        <v>-0.41803475134811263</v>
      </c>
      <c r="K773" s="260">
        <v>0</v>
      </c>
      <c r="L773" s="260">
        <v>1.9426000000000001</v>
      </c>
      <c r="M773" s="261" t="str">
        <f t="shared" ref="M773:M836" si="51">IF(K773=0,"",(L773/K773-1))</f>
        <v/>
      </c>
    </row>
    <row r="774" spans="1:13" x14ac:dyDescent="0.25">
      <c r="A774" s="259" t="s">
        <v>214</v>
      </c>
      <c r="B774" s="259" t="s">
        <v>479</v>
      </c>
      <c r="C774" s="260">
        <v>0</v>
      </c>
      <c r="D774" s="260">
        <v>15.824999999999999</v>
      </c>
      <c r="E774" s="261" t="str">
        <f t="shared" si="48"/>
        <v/>
      </c>
      <c r="F774" s="260">
        <v>22.95</v>
      </c>
      <c r="G774" s="260">
        <v>40.581090000000003</v>
      </c>
      <c r="H774" s="261">
        <f t="shared" si="49"/>
        <v>0.76823921568627473</v>
      </c>
      <c r="I774" s="260">
        <v>119.19171</v>
      </c>
      <c r="J774" s="261">
        <f t="shared" si="50"/>
        <v>-0.65953093549878594</v>
      </c>
      <c r="K774" s="260">
        <v>22.95</v>
      </c>
      <c r="L774" s="260">
        <v>40.581090000000003</v>
      </c>
      <c r="M774" s="261">
        <f t="shared" si="51"/>
        <v>0.76823921568627473</v>
      </c>
    </row>
    <row r="775" spans="1:13" x14ac:dyDescent="0.25">
      <c r="A775" s="259" t="s">
        <v>214</v>
      </c>
      <c r="B775" s="259" t="s">
        <v>455</v>
      </c>
      <c r="C775" s="260">
        <v>0</v>
      </c>
      <c r="D775" s="260">
        <v>16.459890000000001</v>
      </c>
      <c r="E775" s="261" t="str">
        <f t="shared" si="48"/>
        <v/>
      </c>
      <c r="F775" s="260">
        <v>518.26052000000004</v>
      </c>
      <c r="G775" s="260">
        <v>229.81076999999999</v>
      </c>
      <c r="H775" s="261">
        <f t="shared" si="49"/>
        <v>-0.55657287960117052</v>
      </c>
      <c r="I775" s="260">
        <v>241.03272000000001</v>
      </c>
      <c r="J775" s="261">
        <f t="shared" si="50"/>
        <v>-4.6557786843213766E-2</v>
      </c>
      <c r="K775" s="260">
        <v>518.26052000000004</v>
      </c>
      <c r="L775" s="260">
        <v>229.81076999999999</v>
      </c>
      <c r="M775" s="261">
        <f t="shared" si="51"/>
        <v>-0.55657287960117052</v>
      </c>
    </row>
    <row r="776" spans="1:13" x14ac:dyDescent="0.25">
      <c r="A776" s="259" t="s">
        <v>214</v>
      </c>
      <c r="B776" s="259" t="s">
        <v>461</v>
      </c>
      <c r="C776" s="260">
        <v>18.995259999999998</v>
      </c>
      <c r="D776" s="260">
        <v>0</v>
      </c>
      <c r="E776" s="261">
        <f t="shared" si="48"/>
        <v>-1</v>
      </c>
      <c r="F776" s="260">
        <v>24.35126</v>
      </c>
      <c r="G776" s="260">
        <v>41.374400000000001</v>
      </c>
      <c r="H776" s="261">
        <f t="shared" si="49"/>
        <v>0.6990660852867574</v>
      </c>
      <c r="I776" s="260">
        <v>49.540280000000003</v>
      </c>
      <c r="J776" s="261">
        <f t="shared" si="50"/>
        <v>-0.16483314183932751</v>
      </c>
      <c r="K776" s="260">
        <v>24.35126</v>
      </c>
      <c r="L776" s="260">
        <v>41.374400000000001</v>
      </c>
      <c r="M776" s="261">
        <f t="shared" si="51"/>
        <v>0.6990660852867574</v>
      </c>
    </row>
    <row r="777" spans="1:13" x14ac:dyDescent="0.25">
      <c r="A777" s="259" t="s">
        <v>214</v>
      </c>
      <c r="B777" s="259" t="s">
        <v>459</v>
      </c>
      <c r="C777" s="260">
        <v>0</v>
      </c>
      <c r="D777" s="260">
        <v>0</v>
      </c>
      <c r="E777" s="261" t="str">
        <f t="shared" si="48"/>
        <v/>
      </c>
      <c r="F777" s="260">
        <v>0</v>
      </c>
      <c r="G777" s="260">
        <v>1.72627</v>
      </c>
      <c r="H777" s="261" t="str">
        <f t="shared" si="49"/>
        <v/>
      </c>
      <c r="I777" s="260">
        <v>69.665000000000006</v>
      </c>
      <c r="J777" s="261">
        <f t="shared" si="50"/>
        <v>-0.97522041197157827</v>
      </c>
      <c r="K777" s="260">
        <v>0</v>
      </c>
      <c r="L777" s="260">
        <v>1.72627</v>
      </c>
      <c r="M777" s="261" t="str">
        <f t="shared" si="51"/>
        <v/>
      </c>
    </row>
    <row r="778" spans="1:13" x14ac:dyDescent="0.25">
      <c r="A778" s="259" t="s">
        <v>214</v>
      </c>
      <c r="B778" s="259" t="s">
        <v>423</v>
      </c>
      <c r="C778" s="260">
        <v>0</v>
      </c>
      <c r="D778" s="260">
        <v>0</v>
      </c>
      <c r="E778" s="261" t="str">
        <f t="shared" si="48"/>
        <v/>
      </c>
      <c r="F778" s="260">
        <v>2813.2060700000002</v>
      </c>
      <c r="G778" s="260">
        <v>1405.36915</v>
      </c>
      <c r="H778" s="261">
        <f t="shared" si="49"/>
        <v>-0.50043860455625988</v>
      </c>
      <c r="I778" s="260">
        <v>2109.3886499999999</v>
      </c>
      <c r="J778" s="261">
        <f t="shared" si="50"/>
        <v>-0.33375523282539699</v>
      </c>
      <c r="K778" s="260">
        <v>2813.2060700000002</v>
      </c>
      <c r="L778" s="260">
        <v>1405.36915</v>
      </c>
      <c r="M778" s="261">
        <f t="shared" si="51"/>
        <v>-0.50043860455625988</v>
      </c>
    </row>
    <row r="779" spans="1:13" x14ac:dyDescent="0.25">
      <c r="A779" s="259" t="s">
        <v>214</v>
      </c>
      <c r="B779" s="259" t="s">
        <v>437</v>
      </c>
      <c r="C779" s="260">
        <v>8.7189999999999994</v>
      </c>
      <c r="D779" s="260">
        <v>40.013809999999999</v>
      </c>
      <c r="E779" s="261">
        <f t="shared" si="48"/>
        <v>3.5892659708682189</v>
      </c>
      <c r="F779" s="260">
        <v>1975.46054</v>
      </c>
      <c r="G779" s="260">
        <v>679.79746</v>
      </c>
      <c r="H779" s="261">
        <f t="shared" si="49"/>
        <v>-0.65587899822084017</v>
      </c>
      <c r="I779" s="260">
        <v>438.37954000000002</v>
      </c>
      <c r="J779" s="261">
        <f t="shared" si="50"/>
        <v>0.55070526329764369</v>
      </c>
      <c r="K779" s="260">
        <v>1975.46054</v>
      </c>
      <c r="L779" s="260">
        <v>679.79746</v>
      </c>
      <c r="M779" s="261">
        <f t="shared" si="51"/>
        <v>-0.65587899822084017</v>
      </c>
    </row>
    <row r="780" spans="1:13" x14ac:dyDescent="0.25">
      <c r="A780" s="259" t="s">
        <v>214</v>
      </c>
      <c r="B780" s="259" t="s">
        <v>476</v>
      </c>
      <c r="C780" s="260">
        <v>0</v>
      </c>
      <c r="D780" s="260">
        <v>0</v>
      </c>
      <c r="E780" s="261" t="str">
        <f t="shared" si="48"/>
        <v/>
      </c>
      <c r="F780" s="260">
        <v>0</v>
      </c>
      <c r="G780" s="260">
        <v>0</v>
      </c>
      <c r="H780" s="261" t="str">
        <f t="shared" si="49"/>
        <v/>
      </c>
      <c r="I780" s="260">
        <v>41.756399999999999</v>
      </c>
      <c r="J780" s="261">
        <f t="shared" si="50"/>
        <v>-1</v>
      </c>
      <c r="K780" s="260">
        <v>0</v>
      </c>
      <c r="L780" s="260">
        <v>0</v>
      </c>
      <c r="M780" s="261" t="str">
        <f t="shared" si="51"/>
        <v/>
      </c>
    </row>
    <row r="781" spans="1:13" x14ac:dyDescent="0.25">
      <c r="A781" s="259" t="s">
        <v>214</v>
      </c>
      <c r="B781" s="259" t="s">
        <v>483</v>
      </c>
      <c r="C781" s="260">
        <v>0</v>
      </c>
      <c r="D781" s="260">
        <v>0</v>
      </c>
      <c r="E781" s="261" t="str">
        <f t="shared" si="48"/>
        <v/>
      </c>
      <c r="F781" s="260">
        <v>0</v>
      </c>
      <c r="G781" s="260">
        <v>42.2</v>
      </c>
      <c r="H781" s="261" t="str">
        <f t="shared" si="49"/>
        <v/>
      </c>
      <c r="I781" s="260">
        <v>9.8819999999999997</v>
      </c>
      <c r="J781" s="261">
        <f t="shared" si="50"/>
        <v>3.2703906091884241</v>
      </c>
      <c r="K781" s="260">
        <v>0</v>
      </c>
      <c r="L781" s="260">
        <v>42.2</v>
      </c>
      <c r="M781" s="261" t="str">
        <f t="shared" si="51"/>
        <v/>
      </c>
    </row>
    <row r="782" spans="1:13" x14ac:dyDescent="0.25">
      <c r="A782" s="259" t="s">
        <v>214</v>
      </c>
      <c r="B782" s="259" t="s">
        <v>469</v>
      </c>
      <c r="C782" s="260">
        <v>0</v>
      </c>
      <c r="D782" s="260">
        <v>0</v>
      </c>
      <c r="E782" s="261" t="str">
        <f t="shared" si="48"/>
        <v/>
      </c>
      <c r="F782" s="260">
        <v>13.34549</v>
      </c>
      <c r="G782" s="260">
        <v>122.56428</v>
      </c>
      <c r="H782" s="261">
        <f t="shared" si="49"/>
        <v>8.1839475358342035</v>
      </c>
      <c r="I782" s="260">
        <v>0</v>
      </c>
      <c r="J782" s="261" t="str">
        <f t="shared" si="50"/>
        <v/>
      </c>
      <c r="K782" s="260">
        <v>13.34549</v>
      </c>
      <c r="L782" s="260">
        <v>122.56428</v>
      </c>
      <c r="M782" s="261">
        <f t="shared" si="51"/>
        <v>8.1839475358342035</v>
      </c>
    </row>
    <row r="783" spans="1:13" x14ac:dyDescent="0.25">
      <c r="A783" s="259" t="s">
        <v>214</v>
      </c>
      <c r="B783" s="259" t="s">
        <v>460</v>
      </c>
      <c r="C783" s="260">
        <v>0</v>
      </c>
      <c r="D783" s="260">
        <v>0</v>
      </c>
      <c r="E783" s="261" t="str">
        <f t="shared" si="48"/>
        <v/>
      </c>
      <c r="F783" s="260">
        <v>44.51323</v>
      </c>
      <c r="G783" s="260">
        <v>0</v>
      </c>
      <c r="H783" s="261">
        <f t="shared" si="49"/>
        <v>-1</v>
      </c>
      <c r="I783" s="260">
        <v>0</v>
      </c>
      <c r="J783" s="261" t="str">
        <f t="shared" si="50"/>
        <v/>
      </c>
      <c r="K783" s="260">
        <v>44.51323</v>
      </c>
      <c r="L783" s="260">
        <v>0</v>
      </c>
      <c r="M783" s="261">
        <f t="shared" si="51"/>
        <v>-1</v>
      </c>
    </row>
    <row r="784" spans="1:13" x14ac:dyDescent="0.25">
      <c r="A784" s="259" t="s">
        <v>214</v>
      </c>
      <c r="B784" s="259" t="s">
        <v>441</v>
      </c>
      <c r="C784" s="260">
        <v>0</v>
      </c>
      <c r="D784" s="260">
        <v>0</v>
      </c>
      <c r="E784" s="261" t="str">
        <f t="shared" si="48"/>
        <v/>
      </c>
      <c r="F784" s="260">
        <v>91.446749999999994</v>
      </c>
      <c r="G784" s="260">
        <v>51.429020000000001</v>
      </c>
      <c r="H784" s="261">
        <f t="shared" si="49"/>
        <v>-0.43760691331293888</v>
      </c>
      <c r="I784" s="260">
        <v>27.4879</v>
      </c>
      <c r="J784" s="261">
        <f t="shared" si="50"/>
        <v>0.87096940835785941</v>
      </c>
      <c r="K784" s="260">
        <v>91.446749999999994</v>
      </c>
      <c r="L784" s="260">
        <v>51.429020000000001</v>
      </c>
      <c r="M784" s="261">
        <f t="shared" si="51"/>
        <v>-0.43760691331293888</v>
      </c>
    </row>
    <row r="785" spans="1:13" x14ac:dyDescent="0.25">
      <c r="A785" s="259" t="s">
        <v>214</v>
      </c>
      <c r="B785" s="259" t="s">
        <v>432</v>
      </c>
      <c r="C785" s="260">
        <v>38.399990000000003</v>
      </c>
      <c r="D785" s="260">
        <v>5.5529999999999999</v>
      </c>
      <c r="E785" s="261">
        <f t="shared" si="48"/>
        <v>-0.8553905873412988</v>
      </c>
      <c r="F785" s="260">
        <v>593.72594000000004</v>
      </c>
      <c r="G785" s="260">
        <v>1182.6596999999999</v>
      </c>
      <c r="H785" s="261">
        <f t="shared" si="49"/>
        <v>0.99192863293121381</v>
      </c>
      <c r="I785" s="260">
        <v>668.88215000000002</v>
      </c>
      <c r="J785" s="261">
        <f t="shared" si="50"/>
        <v>0.76811371031503817</v>
      </c>
      <c r="K785" s="260">
        <v>593.72594000000004</v>
      </c>
      <c r="L785" s="260">
        <v>1182.6596999999999</v>
      </c>
      <c r="M785" s="261">
        <f t="shared" si="51"/>
        <v>0.99192863293121381</v>
      </c>
    </row>
    <row r="786" spans="1:13" x14ac:dyDescent="0.25">
      <c r="A786" s="259" t="s">
        <v>214</v>
      </c>
      <c r="B786" s="259" t="s">
        <v>482</v>
      </c>
      <c r="C786" s="260">
        <v>0</v>
      </c>
      <c r="D786" s="260">
        <v>0</v>
      </c>
      <c r="E786" s="261" t="str">
        <f t="shared" si="48"/>
        <v/>
      </c>
      <c r="F786" s="260">
        <v>58.442489999999999</v>
      </c>
      <c r="G786" s="260">
        <v>43.283999999999999</v>
      </c>
      <c r="H786" s="261">
        <f t="shared" si="49"/>
        <v>-0.25937447223757926</v>
      </c>
      <c r="I786" s="260">
        <v>124.17601999999999</v>
      </c>
      <c r="J786" s="261">
        <f t="shared" si="50"/>
        <v>-0.65143028420463145</v>
      </c>
      <c r="K786" s="260">
        <v>58.442489999999999</v>
      </c>
      <c r="L786" s="260">
        <v>43.283999999999999</v>
      </c>
      <c r="M786" s="261">
        <f t="shared" si="51"/>
        <v>-0.25937447223757926</v>
      </c>
    </row>
    <row r="787" spans="1:13" x14ac:dyDescent="0.25">
      <c r="A787" s="259" t="s">
        <v>214</v>
      </c>
      <c r="B787" s="259" t="s">
        <v>434</v>
      </c>
      <c r="C787" s="260">
        <v>0</v>
      </c>
      <c r="D787" s="260">
        <v>34.4</v>
      </c>
      <c r="E787" s="261" t="str">
        <f t="shared" si="48"/>
        <v/>
      </c>
      <c r="F787" s="260">
        <v>48.155999999999999</v>
      </c>
      <c r="G787" s="260">
        <v>200.8665</v>
      </c>
      <c r="H787" s="261">
        <f t="shared" si="49"/>
        <v>3.1711624719661105</v>
      </c>
      <c r="I787" s="260">
        <v>331.93772999999999</v>
      </c>
      <c r="J787" s="261">
        <f t="shared" si="50"/>
        <v>-0.39486692278096858</v>
      </c>
      <c r="K787" s="260">
        <v>48.155999999999999</v>
      </c>
      <c r="L787" s="260">
        <v>200.8665</v>
      </c>
      <c r="M787" s="261">
        <f t="shared" si="51"/>
        <v>3.1711624719661105</v>
      </c>
    </row>
    <row r="788" spans="1:13" x14ac:dyDescent="0.25">
      <c r="A788" s="259" t="s">
        <v>214</v>
      </c>
      <c r="B788" s="259" t="s">
        <v>449</v>
      </c>
      <c r="C788" s="260">
        <v>0</v>
      </c>
      <c r="D788" s="260">
        <v>0</v>
      </c>
      <c r="E788" s="261" t="str">
        <f t="shared" si="48"/>
        <v/>
      </c>
      <c r="F788" s="260">
        <v>17.046710000000001</v>
      </c>
      <c r="G788" s="260">
        <v>44.629950000000001</v>
      </c>
      <c r="H788" s="261">
        <f t="shared" si="49"/>
        <v>1.6180975683870962</v>
      </c>
      <c r="I788" s="260">
        <v>38.997230000000002</v>
      </c>
      <c r="J788" s="261">
        <f t="shared" si="50"/>
        <v>0.14443897681963569</v>
      </c>
      <c r="K788" s="260">
        <v>17.046710000000001</v>
      </c>
      <c r="L788" s="260">
        <v>44.629950000000001</v>
      </c>
      <c r="M788" s="261">
        <f t="shared" si="51"/>
        <v>1.6180975683870962</v>
      </c>
    </row>
    <row r="789" spans="1:13" x14ac:dyDescent="0.25">
      <c r="A789" s="259" t="s">
        <v>214</v>
      </c>
      <c r="B789" s="259" t="s">
        <v>480</v>
      </c>
      <c r="C789" s="260">
        <v>0</v>
      </c>
      <c r="D789" s="260">
        <v>0</v>
      </c>
      <c r="E789" s="261" t="str">
        <f t="shared" si="48"/>
        <v/>
      </c>
      <c r="F789" s="260">
        <v>0</v>
      </c>
      <c r="G789" s="260">
        <v>0</v>
      </c>
      <c r="H789" s="261" t="str">
        <f t="shared" si="49"/>
        <v/>
      </c>
      <c r="I789" s="260">
        <v>0</v>
      </c>
      <c r="J789" s="261" t="str">
        <f t="shared" si="50"/>
        <v/>
      </c>
      <c r="K789" s="260">
        <v>0</v>
      </c>
      <c r="L789" s="260">
        <v>0</v>
      </c>
      <c r="M789" s="261" t="str">
        <f t="shared" si="51"/>
        <v/>
      </c>
    </row>
    <row r="790" spans="1:13" x14ac:dyDescent="0.25">
      <c r="A790" s="259" t="s">
        <v>214</v>
      </c>
      <c r="B790" s="259" t="s">
        <v>473</v>
      </c>
      <c r="C790" s="260">
        <v>0</v>
      </c>
      <c r="D790" s="260">
        <v>0</v>
      </c>
      <c r="E790" s="261" t="str">
        <f t="shared" si="48"/>
        <v/>
      </c>
      <c r="F790" s="260">
        <v>38.39432</v>
      </c>
      <c r="G790" s="260">
        <v>18.092410000000001</v>
      </c>
      <c r="H790" s="261">
        <f t="shared" si="49"/>
        <v>-0.52877378737271552</v>
      </c>
      <c r="I790" s="260">
        <v>17.442920000000001</v>
      </c>
      <c r="J790" s="261">
        <f t="shared" si="50"/>
        <v>3.7235164754525041E-2</v>
      </c>
      <c r="K790" s="260">
        <v>38.39432</v>
      </c>
      <c r="L790" s="260">
        <v>18.092410000000001</v>
      </c>
      <c r="M790" s="261">
        <f t="shared" si="51"/>
        <v>-0.52877378737271552</v>
      </c>
    </row>
    <row r="791" spans="1:13" x14ac:dyDescent="0.25">
      <c r="A791" s="259" t="s">
        <v>214</v>
      </c>
      <c r="B791" s="259" t="s">
        <v>487</v>
      </c>
      <c r="C791" s="260">
        <v>0</v>
      </c>
      <c r="D791" s="260">
        <v>0</v>
      </c>
      <c r="E791" s="261" t="str">
        <f t="shared" si="48"/>
        <v/>
      </c>
      <c r="F791" s="260">
        <v>0</v>
      </c>
      <c r="G791" s="260">
        <v>0</v>
      </c>
      <c r="H791" s="261" t="str">
        <f t="shared" si="49"/>
        <v/>
      </c>
      <c r="I791" s="260">
        <v>0</v>
      </c>
      <c r="J791" s="261" t="str">
        <f t="shared" si="50"/>
        <v/>
      </c>
      <c r="K791" s="260">
        <v>0</v>
      </c>
      <c r="L791" s="260">
        <v>0</v>
      </c>
      <c r="M791" s="261" t="str">
        <f t="shared" si="51"/>
        <v/>
      </c>
    </row>
    <row r="792" spans="1:13" x14ac:dyDescent="0.25">
      <c r="A792" s="259" t="s">
        <v>214</v>
      </c>
      <c r="B792" s="259" t="s">
        <v>442</v>
      </c>
      <c r="C792" s="260">
        <v>0</v>
      </c>
      <c r="D792" s="260">
        <v>0</v>
      </c>
      <c r="E792" s="261" t="str">
        <f t="shared" si="48"/>
        <v/>
      </c>
      <c r="F792" s="260">
        <v>26.938800000000001</v>
      </c>
      <c r="G792" s="260">
        <v>0</v>
      </c>
      <c r="H792" s="261">
        <f t="shared" si="49"/>
        <v>-1</v>
      </c>
      <c r="I792" s="260">
        <v>0</v>
      </c>
      <c r="J792" s="261" t="str">
        <f t="shared" si="50"/>
        <v/>
      </c>
      <c r="K792" s="260">
        <v>26.938800000000001</v>
      </c>
      <c r="L792" s="260">
        <v>0</v>
      </c>
      <c r="M792" s="261">
        <f t="shared" si="51"/>
        <v>-1</v>
      </c>
    </row>
    <row r="793" spans="1:13" s="117" customFormat="1" x14ac:dyDescent="0.25">
      <c r="A793" s="117" t="s">
        <v>214</v>
      </c>
      <c r="B793" s="117" t="s">
        <v>3</v>
      </c>
      <c r="C793" s="180">
        <v>6982.33187</v>
      </c>
      <c r="D793" s="180">
        <v>11756.60671</v>
      </c>
      <c r="E793" s="262">
        <f t="shared" si="48"/>
        <v>0.68376509866466728</v>
      </c>
      <c r="F793" s="180">
        <v>198603.51287000001</v>
      </c>
      <c r="G793" s="180">
        <v>223124.47659000001</v>
      </c>
      <c r="H793" s="262">
        <f t="shared" si="49"/>
        <v>0.12346691841272062</v>
      </c>
      <c r="I793" s="180">
        <v>401189.60956000001</v>
      </c>
      <c r="J793" s="262">
        <f t="shared" si="50"/>
        <v>-0.44384283323112694</v>
      </c>
      <c r="K793" s="180">
        <v>198603.51287000001</v>
      </c>
      <c r="L793" s="180">
        <v>223124.47659000001</v>
      </c>
      <c r="M793" s="262">
        <f t="shared" si="51"/>
        <v>0.12346691841272062</v>
      </c>
    </row>
    <row r="794" spans="1:13" x14ac:dyDescent="0.25">
      <c r="A794" s="259" t="s">
        <v>364</v>
      </c>
      <c r="B794" s="259" t="s">
        <v>428</v>
      </c>
      <c r="C794" s="260">
        <v>0</v>
      </c>
      <c r="D794" s="260">
        <v>0</v>
      </c>
      <c r="E794" s="261" t="str">
        <f t="shared" si="48"/>
        <v/>
      </c>
      <c r="F794" s="260">
        <v>0</v>
      </c>
      <c r="G794" s="260">
        <v>0</v>
      </c>
      <c r="H794" s="261" t="str">
        <f t="shared" si="49"/>
        <v/>
      </c>
      <c r="I794" s="260">
        <v>0</v>
      </c>
      <c r="J794" s="261" t="str">
        <f t="shared" si="50"/>
        <v/>
      </c>
      <c r="K794" s="260">
        <v>0</v>
      </c>
      <c r="L794" s="260">
        <v>0</v>
      </c>
      <c r="M794" s="261" t="str">
        <f t="shared" si="51"/>
        <v/>
      </c>
    </row>
    <row r="795" spans="1:13" x14ac:dyDescent="0.25">
      <c r="A795" s="259" t="s">
        <v>364</v>
      </c>
      <c r="B795" s="259" t="s">
        <v>452</v>
      </c>
      <c r="C795" s="260">
        <v>0</v>
      </c>
      <c r="D795" s="260">
        <v>0</v>
      </c>
      <c r="E795" s="261" t="str">
        <f t="shared" si="48"/>
        <v/>
      </c>
      <c r="F795" s="260">
        <v>0</v>
      </c>
      <c r="G795" s="260">
        <v>0</v>
      </c>
      <c r="H795" s="261" t="str">
        <f t="shared" si="49"/>
        <v/>
      </c>
      <c r="I795" s="260">
        <v>0</v>
      </c>
      <c r="J795" s="261" t="str">
        <f t="shared" si="50"/>
        <v/>
      </c>
      <c r="K795" s="260">
        <v>0</v>
      </c>
      <c r="L795" s="260">
        <v>0</v>
      </c>
      <c r="M795" s="261" t="str">
        <f t="shared" si="51"/>
        <v/>
      </c>
    </row>
    <row r="796" spans="1:13" x14ac:dyDescent="0.25">
      <c r="A796" s="259" t="s">
        <v>364</v>
      </c>
      <c r="B796" s="259" t="s">
        <v>422</v>
      </c>
      <c r="C796" s="260">
        <v>0</v>
      </c>
      <c r="D796" s="260">
        <v>0</v>
      </c>
      <c r="E796" s="261" t="str">
        <f t="shared" si="48"/>
        <v/>
      </c>
      <c r="F796" s="260">
        <v>129.86331999999999</v>
      </c>
      <c r="G796" s="260">
        <v>52.880940000000002</v>
      </c>
      <c r="H796" s="261">
        <f t="shared" si="49"/>
        <v>-0.59279540982010925</v>
      </c>
      <c r="I796" s="260">
        <v>165.73349999999999</v>
      </c>
      <c r="J796" s="261">
        <f t="shared" si="50"/>
        <v>-0.68092787517309405</v>
      </c>
      <c r="K796" s="260">
        <v>129.86331999999999</v>
      </c>
      <c r="L796" s="260">
        <v>52.880940000000002</v>
      </c>
      <c r="M796" s="261">
        <f t="shared" si="51"/>
        <v>-0.59279540982010925</v>
      </c>
    </row>
    <row r="797" spans="1:13" x14ac:dyDescent="0.25">
      <c r="A797" s="259" t="s">
        <v>364</v>
      </c>
      <c r="B797" s="259" t="s">
        <v>431</v>
      </c>
      <c r="C797" s="260">
        <v>0</v>
      </c>
      <c r="D797" s="260">
        <v>0</v>
      </c>
      <c r="E797" s="261" t="str">
        <f t="shared" si="48"/>
        <v/>
      </c>
      <c r="F797" s="260">
        <v>0</v>
      </c>
      <c r="G797" s="260">
        <v>204.19480999999999</v>
      </c>
      <c r="H797" s="261" t="str">
        <f t="shared" si="49"/>
        <v/>
      </c>
      <c r="I797" s="260">
        <v>170.37100000000001</v>
      </c>
      <c r="J797" s="261">
        <f t="shared" si="50"/>
        <v>0.19853032499662482</v>
      </c>
      <c r="K797" s="260">
        <v>0</v>
      </c>
      <c r="L797" s="260">
        <v>204.19480999999999</v>
      </c>
      <c r="M797" s="261" t="str">
        <f t="shared" si="51"/>
        <v/>
      </c>
    </row>
    <row r="798" spans="1:13" x14ac:dyDescent="0.25">
      <c r="A798" s="259" t="s">
        <v>364</v>
      </c>
      <c r="B798" s="259" t="s">
        <v>439</v>
      </c>
      <c r="C798" s="260">
        <v>0</v>
      </c>
      <c r="D798" s="260">
        <v>0</v>
      </c>
      <c r="E798" s="261" t="str">
        <f t="shared" si="48"/>
        <v/>
      </c>
      <c r="F798" s="260">
        <v>0</v>
      </c>
      <c r="G798" s="260">
        <v>0</v>
      </c>
      <c r="H798" s="261" t="str">
        <f t="shared" si="49"/>
        <v/>
      </c>
      <c r="I798" s="260">
        <v>0</v>
      </c>
      <c r="J798" s="261" t="str">
        <f t="shared" si="50"/>
        <v/>
      </c>
      <c r="K798" s="260">
        <v>0</v>
      </c>
      <c r="L798" s="260">
        <v>0</v>
      </c>
      <c r="M798" s="261" t="str">
        <f t="shared" si="51"/>
        <v/>
      </c>
    </row>
    <row r="799" spans="1:13" x14ac:dyDescent="0.25">
      <c r="A799" s="259" t="s">
        <v>364</v>
      </c>
      <c r="B799" s="259" t="s">
        <v>436</v>
      </c>
      <c r="C799" s="260">
        <v>0</v>
      </c>
      <c r="D799" s="260">
        <v>0</v>
      </c>
      <c r="E799" s="261" t="str">
        <f t="shared" si="48"/>
        <v/>
      </c>
      <c r="F799" s="260">
        <v>0</v>
      </c>
      <c r="G799" s="260">
        <v>0</v>
      </c>
      <c r="H799" s="261" t="str">
        <f t="shared" si="49"/>
        <v/>
      </c>
      <c r="I799" s="260">
        <v>0</v>
      </c>
      <c r="J799" s="261" t="str">
        <f t="shared" si="50"/>
        <v/>
      </c>
      <c r="K799" s="260">
        <v>0</v>
      </c>
      <c r="L799" s="260">
        <v>0</v>
      </c>
      <c r="M799" s="261" t="str">
        <f t="shared" si="51"/>
        <v/>
      </c>
    </row>
    <row r="800" spans="1:13" x14ac:dyDescent="0.25">
      <c r="A800" s="259" t="s">
        <v>364</v>
      </c>
      <c r="B800" s="259" t="s">
        <v>419</v>
      </c>
      <c r="C800" s="260">
        <v>0</v>
      </c>
      <c r="D800" s="260">
        <v>0</v>
      </c>
      <c r="E800" s="261" t="str">
        <f t="shared" si="48"/>
        <v/>
      </c>
      <c r="F800" s="260">
        <v>43.754770000000001</v>
      </c>
      <c r="G800" s="260">
        <v>0</v>
      </c>
      <c r="H800" s="261">
        <f t="shared" si="49"/>
        <v>-1</v>
      </c>
      <c r="I800" s="260">
        <v>46.65446</v>
      </c>
      <c r="J800" s="261">
        <f t="shared" si="50"/>
        <v>-1</v>
      </c>
      <c r="K800" s="260">
        <v>43.754770000000001</v>
      </c>
      <c r="L800" s="260">
        <v>0</v>
      </c>
      <c r="M800" s="261">
        <f t="shared" si="51"/>
        <v>-1</v>
      </c>
    </row>
    <row r="801" spans="1:13" x14ac:dyDescent="0.25">
      <c r="A801" s="259" t="s">
        <v>364</v>
      </c>
      <c r="B801" s="259" t="s">
        <v>425</v>
      </c>
      <c r="C801" s="260">
        <v>0</v>
      </c>
      <c r="D801" s="260">
        <v>0</v>
      </c>
      <c r="E801" s="261" t="str">
        <f t="shared" si="48"/>
        <v/>
      </c>
      <c r="F801" s="260">
        <v>0</v>
      </c>
      <c r="G801" s="260">
        <v>21.231210000000001</v>
      </c>
      <c r="H801" s="261" t="str">
        <f t="shared" si="49"/>
        <v/>
      </c>
      <c r="I801" s="260">
        <v>35.515250000000002</v>
      </c>
      <c r="J801" s="261">
        <f t="shared" si="50"/>
        <v>-0.40219455022842299</v>
      </c>
      <c r="K801" s="260">
        <v>0</v>
      </c>
      <c r="L801" s="260">
        <v>21.231210000000001</v>
      </c>
      <c r="M801" s="261" t="str">
        <f t="shared" si="51"/>
        <v/>
      </c>
    </row>
    <row r="802" spans="1:13" x14ac:dyDescent="0.25">
      <c r="A802" s="259" t="s">
        <v>364</v>
      </c>
      <c r="B802" s="259" t="s">
        <v>435</v>
      </c>
      <c r="C802" s="260">
        <v>0</v>
      </c>
      <c r="D802" s="260">
        <v>0</v>
      </c>
      <c r="E802" s="261" t="str">
        <f t="shared" si="48"/>
        <v/>
      </c>
      <c r="F802" s="260">
        <v>0</v>
      </c>
      <c r="G802" s="260">
        <v>0</v>
      </c>
      <c r="H802" s="261" t="str">
        <f t="shared" si="49"/>
        <v/>
      </c>
      <c r="I802" s="260">
        <v>0</v>
      </c>
      <c r="J802" s="261" t="str">
        <f t="shared" si="50"/>
        <v/>
      </c>
      <c r="K802" s="260">
        <v>0</v>
      </c>
      <c r="L802" s="260">
        <v>0</v>
      </c>
      <c r="M802" s="261" t="str">
        <f t="shared" si="51"/>
        <v/>
      </c>
    </row>
    <row r="803" spans="1:13" x14ac:dyDescent="0.25">
      <c r="A803" s="259" t="s">
        <v>364</v>
      </c>
      <c r="B803" s="259" t="s">
        <v>421</v>
      </c>
      <c r="C803" s="260">
        <v>0</v>
      </c>
      <c r="D803" s="260">
        <v>0</v>
      </c>
      <c r="E803" s="261" t="str">
        <f t="shared" si="48"/>
        <v/>
      </c>
      <c r="F803" s="260">
        <v>0</v>
      </c>
      <c r="G803" s="260">
        <v>22.1342</v>
      </c>
      <c r="H803" s="261" t="str">
        <f t="shared" si="49"/>
        <v/>
      </c>
      <c r="I803" s="260">
        <v>85.329260000000005</v>
      </c>
      <c r="J803" s="261">
        <f t="shared" si="50"/>
        <v>-0.74060246157062659</v>
      </c>
      <c r="K803" s="260">
        <v>0</v>
      </c>
      <c r="L803" s="260">
        <v>22.1342</v>
      </c>
      <c r="M803" s="261" t="str">
        <f t="shared" si="51"/>
        <v/>
      </c>
    </row>
    <row r="804" spans="1:13" x14ac:dyDescent="0.25">
      <c r="A804" s="259" t="s">
        <v>364</v>
      </c>
      <c r="B804" s="259" t="s">
        <v>417</v>
      </c>
      <c r="C804" s="260">
        <v>0</v>
      </c>
      <c r="D804" s="260">
        <v>6.78911</v>
      </c>
      <c r="E804" s="261" t="str">
        <f t="shared" si="48"/>
        <v/>
      </c>
      <c r="F804" s="260">
        <v>372.06851</v>
      </c>
      <c r="G804" s="260">
        <v>815.72798</v>
      </c>
      <c r="H804" s="261">
        <f t="shared" si="49"/>
        <v>1.1924133810732869</v>
      </c>
      <c r="I804" s="260">
        <v>384.36201999999997</v>
      </c>
      <c r="J804" s="261">
        <f t="shared" si="50"/>
        <v>1.1222908028217775</v>
      </c>
      <c r="K804" s="260">
        <v>372.06851</v>
      </c>
      <c r="L804" s="260">
        <v>815.72798</v>
      </c>
      <c r="M804" s="261">
        <f t="shared" si="51"/>
        <v>1.1924133810732869</v>
      </c>
    </row>
    <row r="805" spans="1:13" x14ac:dyDescent="0.25">
      <c r="A805" s="259" t="s">
        <v>364</v>
      </c>
      <c r="B805" s="259" t="s">
        <v>420</v>
      </c>
      <c r="C805" s="260">
        <v>0</v>
      </c>
      <c r="D805" s="260">
        <v>0</v>
      </c>
      <c r="E805" s="261" t="str">
        <f t="shared" si="48"/>
        <v/>
      </c>
      <c r="F805" s="260">
        <v>17.324100000000001</v>
      </c>
      <c r="G805" s="260">
        <v>25.360499999999998</v>
      </c>
      <c r="H805" s="261">
        <f t="shared" si="49"/>
        <v>0.46388556981315032</v>
      </c>
      <c r="I805" s="260">
        <v>0</v>
      </c>
      <c r="J805" s="261" t="str">
        <f t="shared" si="50"/>
        <v/>
      </c>
      <c r="K805" s="260">
        <v>17.324100000000001</v>
      </c>
      <c r="L805" s="260">
        <v>25.360499999999998</v>
      </c>
      <c r="M805" s="261">
        <f t="shared" si="51"/>
        <v>0.46388556981315032</v>
      </c>
    </row>
    <row r="806" spans="1:13" x14ac:dyDescent="0.25">
      <c r="A806" s="259" t="s">
        <v>364</v>
      </c>
      <c r="B806" s="259" t="s">
        <v>454</v>
      </c>
      <c r="C806" s="260">
        <v>0</v>
      </c>
      <c r="D806" s="260">
        <v>0</v>
      </c>
      <c r="E806" s="261" t="str">
        <f t="shared" si="48"/>
        <v/>
      </c>
      <c r="F806" s="260">
        <v>0</v>
      </c>
      <c r="G806" s="260">
        <v>0</v>
      </c>
      <c r="H806" s="261" t="str">
        <f t="shared" si="49"/>
        <v/>
      </c>
      <c r="I806" s="260">
        <v>0</v>
      </c>
      <c r="J806" s="261" t="str">
        <f t="shared" si="50"/>
        <v/>
      </c>
      <c r="K806" s="260">
        <v>0</v>
      </c>
      <c r="L806" s="260">
        <v>0</v>
      </c>
      <c r="M806" s="261" t="str">
        <f t="shared" si="51"/>
        <v/>
      </c>
    </row>
    <row r="807" spans="1:13" x14ac:dyDescent="0.25">
      <c r="A807" s="259" t="s">
        <v>364</v>
      </c>
      <c r="B807" s="259" t="s">
        <v>429</v>
      </c>
      <c r="C807" s="260">
        <v>0</v>
      </c>
      <c r="D807" s="260">
        <v>0</v>
      </c>
      <c r="E807" s="261" t="str">
        <f t="shared" si="48"/>
        <v/>
      </c>
      <c r="F807" s="260">
        <v>0</v>
      </c>
      <c r="G807" s="260">
        <v>0</v>
      </c>
      <c r="H807" s="261" t="str">
        <f t="shared" si="49"/>
        <v/>
      </c>
      <c r="I807" s="260">
        <v>0</v>
      </c>
      <c r="J807" s="261" t="str">
        <f t="shared" si="50"/>
        <v/>
      </c>
      <c r="K807" s="260">
        <v>0</v>
      </c>
      <c r="L807" s="260">
        <v>0</v>
      </c>
      <c r="M807" s="261" t="str">
        <f t="shared" si="51"/>
        <v/>
      </c>
    </row>
    <row r="808" spans="1:13" x14ac:dyDescent="0.25">
      <c r="A808" s="259" t="s">
        <v>364</v>
      </c>
      <c r="B808" s="259" t="s">
        <v>418</v>
      </c>
      <c r="C808" s="260">
        <v>0</v>
      </c>
      <c r="D808" s="260">
        <v>0</v>
      </c>
      <c r="E808" s="261" t="str">
        <f t="shared" si="48"/>
        <v/>
      </c>
      <c r="F808" s="260">
        <v>40.029119999999999</v>
      </c>
      <c r="G808" s="260">
        <v>65.275350000000003</v>
      </c>
      <c r="H808" s="261">
        <f t="shared" si="49"/>
        <v>0.63069660287310847</v>
      </c>
      <c r="I808" s="260">
        <v>0</v>
      </c>
      <c r="J808" s="261" t="str">
        <f t="shared" si="50"/>
        <v/>
      </c>
      <c r="K808" s="260">
        <v>40.029119999999999</v>
      </c>
      <c r="L808" s="260">
        <v>65.275350000000003</v>
      </c>
      <c r="M808" s="261">
        <f t="shared" si="51"/>
        <v>0.63069660287310847</v>
      </c>
    </row>
    <row r="809" spans="1:13" x14ac:dyDescent="0.25">
      <c r="A809" s="259" t="s">
        <v>364</v>
      </c>
      <c r="B809" s="259" t="s">
        <v>427</v>
      </c>
      <c r="C809" s="260">
        <v>0</v>
      </c>
      <c r="D809" s="260">
        <v>0</v>
      </c>
      <c r="E809" s="261" t="str">
        <f t="shared" si="48"/>
        <v/>
      </c>
      <c r="F809" s="260">
        <v>0</v>
      </c>
      <c r="G809" s="260">
        <v>0</v>
      </c>
      <c r="H809" s="261" t="str">
        <f t="shared" si="49"/>
        <v/>
      </c>
      <c r="I809" s="260">
        <v>0</v>
      </c>
      <c r="J809" s="261" t="str">
        <f t="shared" si="50"/>
        <v/>
      </c>
      <c r="K809" s="260">
        <v>0</v>
      </c>
      <c r="L809" s="260">
        <v>0</v>
      </c>
      <c r="M809" s="261" t="str">
        <f t="shared" si="51"/>
        <v/>
      </c>
    </row>
    <row r="810" spans="1:13" x14ac:dyDescent="0.25">
      <c r="A810" s="259" t="s">
        <v>364</v>
      </c>
      <c r="B810" s="259" t="s">
        <v>443</v>
      </c>
      <c r="C810" s="260">
        <v>0</v>
      </c>
      <c r="D810" s="260">
        <v>0</v>
      </c>
      <c r="E810" s="261" t="str">
        <f t="shared" si="48"/>
        <v/>
      </c>
      <c r="F810" s="260">
        <v>0</v>
      </c>
      <c r="G810" s="260">
        <v>0</v>
      </c>
      <c r="H810" s="261" t="str">
        <f t="shared" si="49"/>
        <v/>
      </c>
      <c r="I810" s="260">
        <v>0</v>
      </c>
      <c r="J810" s="261" t="str">
        <f t="shared" si="50"/>
        <v/>
      </c>
      <c r="K810" s="260">
        <v>0</v>
      </c>
      <c r="L810" s="260">
        <v>0</v>
      </c>
      <c r="M810" s="261" t="str">
        <f t="shared" si="51"/>
        <v/>
      </c>
    </row>
    <row r="811" spans="1:13" x14ac:dyDescent="0.25">
      <c r="A811" s="259" t="s">
        <v>364</v>
      </c>
      <c r="B811" s="259" t="s">
        <v>424</v>
      </c>
      <c r="C811" s="260">
        <v>0</v>
      </c>
      <c r="D811" s="260">
        <v>0</v>
      </c>
      <c r="E811" s="261" t="str">
        <f t="shared" si="48"/>
        <v/>
      </c>
      <c r="F811" s="260">
        <v>0</v>
      </c>
      <c r="G811" s="260">
        <v>0</v>
      </c>
      <c r="H811" s="261" t="str">
        <f t="shared" si="49"/>
        <v/>
      </c>
      <c r="I811" s="260">
        <v>0</v>
      </c>
      <c r="J811" s="261" t="str">
        <f t="shared" si="50"/>
        <v/>
      </c>
      <c r="K811" s="260">
        <v>0</v>
      </c>
      <c r="L811" s="260">
        <v>0</v>
      </c>
      <c r="M811" s="261" t="str">
        <f t="shared" si="51"/>
        <v/>
      </c>
    </row>
    <row r="812" spans="1:13" x14ac:dyDescent="0.25">
      <c r="A812" s="259" t="s">
        <v>364</v>
      </c>
      <c r="B812" s="259" t="s">
        <v>426</v>
      </c>
      <c r="C812" s="260">
        <v>0</v>
      </c>
      <c r="D812" s="260">
        <v>0</v>
      </c>
      <c r="E812" s="261" t="str">
        <f t="shared" si="48"/>
        <v/>
      </c>
      <c r="F812" s="260">
        <v>0</v>
      </c>
      <c r="G812" s="260">
        <v>0</v>
      </c>
      <c r="H812" s="261" t="str">
        <f t="shared" si="49"/>
        <v/>
      </c>
      <c r="I812" s="260">
        <v>0</v>
      </c>
      <c r="J812" s="261" t="str">
        <f t="shared" si="50"/>
        <v/>
      </c>
      <c r="K812" s="260">
        <v>0</v>
      </c>
      <c r="L812" s="260">
        <v>0</v>
      </c>
      <c r="M812" s="261" t="str">
        <f t="shared" si="51"/>
        <v/>
      </c>
    </row>
    <row r="813" spans="1:13" x14ac:dyDescent="0.25">
      <c r="A813" s="259" t="s">
        <v>364</v>
      </c>
      <c r="B813" s="259" t="s">
        <v>469</v>
      </c>
      <c r="C813" s="260">
        <v>0</v>
      </c>
      <c r="D813" s="260">
        <v>0</v>
      </c>
      <c r="E813" s="261" t="str">
        <f t="shared" si="48"/>
        <v/>
      </c>
      <c r="F813" s="260">
        <v>0</v>
      </c>
      <c r="G813" s="260">
        <v>0</v>
      </c>
      <c r="H813" s="261" t="str">
        <f t="shared" si="49"/>
        <v/>
      </c>
      <c r="I813" s="260">
        <v>0</v>
      </c>
      <c r="J813" s="261" t="str">
        <f t="shared" si="50"/>
        <v/>
      </c>
      <c r="K813" s="260">
        <v>0</v>
      </c>
      <c r="L813" s="260">
        <v>0</v>
      </c>
      <c r="M813" s="261" t="str">
        <f t="shared" si="51"/>
        <v/>
      </c>
    </row>
    <row r="814" spans="1:13" x14ac:dyDescent="0.25">
      <c r="A814" s="259" t="s">
        <v>364</v>
      </c>
      <c r="B814" s="259" t="s">
        <v>432</v>
      </c>
      <c r="C814" s="260">
        <v>0</v>
      </c>
      <c r="D814" s="260">
        <v>0</v>
      </c>
      <c r="E814" s="261" t="str">
        <f t="shared" si="48"/>
        <v/>
      </c>
      <c r="F814" s="260">
        <v>0</v>
      </c>
      <c r="G814" s="260">
        <v>0</v>
      </c>
      <c r="H814" s="261" t="str">
        <f t="shared" si="49"/>
        <v/>
      </c>
      <c r="I814" s="260">
        <v>0</v>
      </c>
      <c r="J814" s="261" t="str">
        <f t="shared" si="50"/>
        <v/>
      </c>
      <c r="K814" s="260">
        <v>0</v>
      </c>
      <c r="L814" s="260">
        <v>0</v>
      </c>
      <c r="M814" s="261" t="str">
        <f t="shared" si="51"/>
        <v/>
      </c>
    </row>
    <row r="815" spans="1:13" x14ac:dyDescent="0.25">
      <c r="A815" s="259" t="s">
        <v>364</v>
      </c>
      <c r="B815" s="259" t="s">
        <v>473</v>
      </c>
      <c r="C815" s="260">
        <v>0</v>
      </c>
      <c r="D815" s="260">
        <v>0</v>
      </c>
      <c r="E815" s="261" t="str">
        <f t="shared" si="48"/>
        <v/>
      </c>
      <c r="F815" s="260">
        <v>0</v>
      </c>
      <c r="G815" s="260">
        <v>0</v>
      </c>
      <c r="H815" s="261" t="str">
        <f t="shared" si="49"/>
        <v/>
      </c>
      <c r="I815" s="260">
        <v>0</v>
      </c>
      <c r="J815" s="261" t="str">
        <f t="shared" si="50"/>
        <v/>
      </c>
      <c r="K815" s="260">
        <v>0</v>
      </c>
      <c r="L815" s="260">
        <v>0</v>
      </c>
      <c r="M815" s="261" t="str">
        <f t="shared" si="51"/>
        <v/>
      </c>
    </row>
    <row r="816" spans="1:13" s="117" customFormat="1" x14ac:dyDescent="0.25">
      <c r="A816" s="117" t="s">
        <v>364</v>
      </c>
      <c r="B816" s="117" t="s">
        <v>3</v>
      </c>
      <c r="C816" s="180">
        <v>0</v>
      </c>
      <c r="D816" s="180">
        <v>6.78911</v>
      </c>
      <c r="E816" s="262" t="str">
        <f t="shared" si="48"/>
        <v/>
      </c>
      <c r="F816" s="180">
        <v>603.03981999999996</v>
      </c>
      <c r="G816" s="180">
        <v>1206.8049900000001</v>
      </c>
      <c r="H816" s="262">
        <f t="shared" si="49"/>
        <v>1.0012028227257037</v>
      </c>
      <c r="I816" s="180">
        <v>887.96549000000005</v>
      </c>
      <c r="J816" s="262">
        <f t="shared" si="50"/>
        <v>0.3590674452900191</v>
      </c>
      <c r="K816" s="180">
        <v>603.03981999999996</v>
      </c>
      <c r="L816" s="180">
        <v>1206.8049900000001</v>
      </c>
      <c r="M816" s="262">
        <f t="shared" si="51"/>
        <v>1.0012028227257037</v>
      </c>
    </row>
    <row r="817" spans="1:13" x14ac:dyDescent="0.25">
      <c r="A817" s="259" t="s">
        <v>303</v>
      </c>
      <c r="B817" s="259" t="s">
        <v>428</v>
      </c>
      <c r="C817" s="260">
        <v>0</v>
      </c>
      <c r="D817" s="260">
        <v>0</v>
      </c>
      <c r="E817" s="261" t="str">
        <f t="shared" si="48"/>
        <v/>
      </c>
      <c r="F817" s="260">
        <v>8.7949999999999999</v>
      </c>
      <c r="G817" s="260">
        <v>96.244699999999995</v>
      </c>
      <c r="H817" s="261">
        <f t="shared" si="49"/>
        <v>9.9431154064809544</v>
      </c>
      <c r="I817" s="260">
        <v>94.265249999999995</v>
      </c>
      <c r="J817" s="261">
        <f t="shared" si="50"/>
        <v>2.0998724344336805E-2</v>
      </c>
      <c r="K817" s="260">
        <v>8.7949999999999999</v>
      </c>
      <c r="L817" s="260">
        <v>96.244699999999995</v>
      </c>
      <c r="M817" s="261">
        <f t="shared" si="51"/>
        <v>9.9431154064809544</v>
      </c>
    </row>
    <row r="818" spans="1:13" x14ac:dyDescent="0.25">
      <c r="A818" s="259" t="s">
        <v>303</v>
      </c>
      <c r="B818" s="259" t="s">
        <v>466</v>
      </c>
      <c r="C818" s="260">
        <v>0</v>
      </c>
      <c r="D818" s="260">
        <v>0</v>
      </c>
      <c r="E818" s="261" t="str">
        <f t="shared" si="48"/>
        <v/>
      </c>
      <c r="F818" s="260">
        <v>0</v>
      </c>
      <c r="G818" s="260">
        <v>38.1</v>
      </c>
      <c r="H818" s="261" t="str">
        <f t="shared" si="49"/>
        <v/>
      </c>
      <c r="I818" s="260">
        <v>0</v>
      </c>
      <c r="J818" s="261" t="str">
        <f t="shared" si="50"/>
        <v/>
      </c>
      <c r="K818" s="260">
        <v>0</v>
      </c>
      <c r="L818" s="260">
        <v>38.1</v>
      </c>
      <c r="M818" s="261" t="str">
        <f t="shared" si="51"/>
        <v/>
      </c>
    </row>
    <row r="819" spans="1:13" x14ac:dyDescent="0.25">
      <c r="A819" s="259" t="s">
        <v>303</v>
      </c>
      <c r="B819" s="259" t="s">
        <v>452</v>
      </c>
      <c r="C819" s="260">
        <v>11.64837</v>
      </c>
      <c r="D819" s="260">
        <v>0</v>
      </c>
      <c r="E819" s="261">
        <f t="shared" si="48"/>
        <v>-1</v>
      </c>
      <c r="F819" s="260">
        <v>110.28713999999999</v>
      </c>
      <c r="G819" s="260">
        <v>45.222999999999999</v>
      </c>
      <c r="H819" s="261">
        <f t="shared" si="49"/>
        <v>-0.58995219206881244</v>
      </c>
      <c r="I819" s="260">
        <v>124.64499000000001</v>
      </c>
      <c r="J819" s="261">
        <f t="shared" si="50"/>
        <v>-0.63718557801641285</v>
      </c>
      <c r="K819" s="260">
        <v>110.28713999999999</v>
      </c>
      <c r="L819" s="260">
        <v>45.222999999999999</v>
      </c>
      <c r="M819" s="261">
        <f t="shared" si="51"/>
        <v>-0.58995219206881244</v>
      </c>
    </row>
    <row r="820" spans="1:13" x14ac:dyDescent="0.25">
      <c r="A820" s="259" t="s">
        <v>303</v>
      </c>
      <c r="B820" s="259" t="s">
        <v>467</v>
      </c>
      <c r="C820" s="260">
        <v>0</v>
      </c>
      <c r="D820" s="260">
        <v>0</v>
      </c>
      <c r="E820" s="261" t="str">
        <f t="shared" si="48"/>
        <v/>
      </c>
      <c r="F820" s="260">
        <v>0</v>
      </c>
      <c r="G820" s="260">
        <v>0</v>
      </c>
      <c r="H820" s="261" t="str">
        <f t="shared" si="49"/>
        <v/>
      </c>
      <c r="I820" s="260">
        <v>0</v>
      </c>
      <c r="J820" s="261" t="str">
        <f t="shared" si="50"/>
        <v/>
      </c>
      <c r="K820" s="260">
        <v>0</v>
      </c>
      <c r="L820" s="260">
        <v>0</v>
      </c>
      <c r="M820" s="261" t="str">
        <f t="shared" si="51"/>
        <v/>
      </c>
    </row>
    <row r="821" spans="1:13" x14ac:dyDescent="0.25">
      <c r="A821" s="259" t="s">
        <v>303</v>
      </c>
      <c r="B821" s="259" t="s">
        <v>472</v>
      </c>
      <c r="C821" s="260">
        <v>0</v>
      </c>
      <c r="D821" s="260">
        <v>0</v>
      </c>
      <c r="E821" s="261" t="str">
        <f t="shared" si="48"/>
        <v/>
      </c>
      <c r="F821" s="260">
        <v>0</v>
      </c>
      <c r="G821" s="260">
        <v>41.86083</v>
      </c>
      <c r="H821" s="261" t="str">
        <f t="shared" si="49"/>
        <v/>
      </c>
      <c r="I821" s="260">
        <v>1.2223999999999999</v>
      </c>
      <c r="J821" s="261">
        <f t="shared" si="50"/>
        <v>33.244788939790581</v>
      </c>
      <c r="K821" s="260">
        <v>0</v>
      </c>
      <c r="L821" s="260">
        <v>41.86083</v>
      </c>
      <c r="M821" s="261" t="str">
        <f t="shared" si="51"/>
        <v/>
      </c>
    </row>
    <row r="822" spans="1:13" x14ac:dyDescent="0.25">
      <c r="A822" s="259" t="s">
        <v>303</v>
      </c>
      <c r="B822" s="259" t="s">
        <v>422</v>
      </c>
      <c r="C822" s="260">
        <v>3.2149999999999999</v>
      </c>
      <c r="D822" s="260">
        <v>0.753</v>
      </c>
      <c r="E822" s="261">
        <f t="shared" si="48"/>
        <v>-0.76578538102643856</v>
      </c>
      <c r="F822" s="260">
        <v>330.01359000000002</v>
      </c>
      <c r="G822" s="260">
        <v>354.23928999999998</v>
      </c>
      <c r="H822" s="261">
        <f t="shared" si="49"/>
        <v>7.3408189038517868E-2</v>
      </c>
      <c r="I822" s="260">
        <v>244.40995000000001</v>
      </c>
      <c r="J822" s="261">
        <f t="shared" si="50"/>
        <v>0.44936525702001884</v>
      </c>
      <c r="K822" s="260">
        <v>330.01359000000002</v>
      </c>
      <c r="L822" s="260">
        <v>354.23928999999998</v>
      </c>
      <c r="M822" s="261">
        <f t="shared" si="51"/>
        <v>7.3408189038517868E-2</v>
      </c>
    </row>
    <row r="823" spans="1:13" x14ac:dyDescent="0.25">
      <c r="A823" s="259" t="s">
        <v>303</v>
      </c>
      <c r="B823" s="259" t="s">
        <v>431</v>
      </c>
      <c r="C823" s="260">
        <v>60.695639999999997</v>
      </c>
      <c r="D823" s="260">
        <v>0</v>
      </c>
      <c r="E823" s="261">
        <f t="shared" si="48"/>
        <v>-1</v>
      </c>
      <c r="F823" s="260">
        <v>287.59843000000001</v>
      </c>
      <c r="G823" s="260">
        <v>126.47608</v>
      </c>
      <c r="H823" s="261">
        <f t="shared" si="49"/>
        <v>-0.56023376066413166</v>
      </c>
      <c r="I823" s="260">
        <v>170.77771999999999</v>
      </c>
      <c r="J823" s="261">
        <f t="shared" si="50"/>
        <v>-0.25941112224709406</v>
      </c>
      <c r="K823" s="260">
        <v>287.59843000000001</v>
      </c>
      <c r="L823" s="260">
        <v>126.47608</v>
      </c>
      <c r="M823" s="261">
        <f t="shared" si="51"/>
        <v>-0.56023376066413166</v>
      </c>
    </row>
    <row r="824" spans="1:13" x14ac:dyDescent="0.25">
      <c r="A824" s="259" t="s">
        <v>303</v>
      </c>
      <c r="B824" s="259" t="s">
        <v>439</v>
      </c>
      <c r="C824" s="260">
        <v>110.79433</v>
      </c>
      <c r="D824" s="260">
        <v>0</v>
      </c>
      <c r="E824" s="261">
        <f t="shared" si="48"/>
        <v>-1</v>
      </c>
      <c r="F824" s="260">
        <v>176.53053</v>
      </c>
      <c r="G824" s="260">
        <v>145.44896</v>
      </c>
      <c r="H824" s="261">
        <f t="shared" si="49"/>
        <v>-0.17606909127843207</v>
      </c>
      <c r="I824" s="260">
        <v>37.4268</v>
      </c>
      <c r="J824" s="261">
        <f t="shared" si="50"/>
        <v>2.8862248442292691</v>
      </c>
      <c r="K824" s="260">
        <v>176.53053</v>
      </c>
      <c r="L824" s="260">
        <v>145.44896</v>
      </c>
      <c r="M824" s="261">
        <f t="shared" si="51"/>
        <v>-0.17606909127843207</v>
      </c>
    </row>
    <row r="825" spans="1:13" x14ac:dyDescent="0.25">
      <c r="A825" s="259" t="s">
        <v>303</v>
      </c>
      <c r="B825" s="259" t="s">
        <v>436</v>
      </c>
      <c r="C825" s="260">
        <v>0</v>
      </c>
      <c r="D825" s="260">
        <v>0</v>
      </c>
      <c r="E825" s="261" t="str">
        <f t="shared" si="48"/>
        <v/>
      </c>
      <c r="F825" s="260">
        <v>41.1</v>
      </c>
      <c r="G825" s="260">
        <v>55.355930000000001</v>
      </c>
      <c r="H825" s="261">
        <f t="shared" si="49"/>
        <v>0.34685961070559612</v>
      </c>
      <c r="I825" s="260">
        <v>0</v>
      </c>
      <c r="J825" s="261" t="str">
        <f t="shared" si="50"/>
        <v/>
      </c>
      <c r="K825" s="260">
        <v>41.1</v>
      </c>
      <c r="L825" s="260">
        <v>55.355930000000001</v>
      </c>
      <c r="M825" s="261">
        <f t="shared" si="51"/>
        <v>0.34685961070559612</v>
      </c>
    </row>
    <row r="826" spans="1:13" x14ac:dyDescent="0.25">
      <c r="A826" s="259" t="s">
        <v>303</v>
      </c>
      <c r="B826" s="259" t="s">
        <v>484</v>
      </c>
      <c r="C826" s="260">
        <v>0</v>
      </c>
      <c r="D826" s="260">
        <v>0</v>
      </c>
      <c r="E826" s="261" t="str">
        <f t="shared" si="48"/>
        <v/>
      </c>
      <c r="F826" s="260">
        <v>0</v>
      </c>
      <c r="G826" s="260">
        <v>0</v>
      </c>
      <c r="H826" s="261" t="str">
        <f t="shared" si="49"/>
        <v/>
      </c>
      <c r="I826" s="260">
        <v>0</v>
      </c>
      <c r="J826" s="261" t="str">
        <f t="shared" si="50"/>
        <v/>
      </c>
      <c r="K826" s="260">
        <v>0</v>
      </c>
      <c r="L826" s="260">
        <v>0</v>
      </c>
      <c r="M826" s="261" t="str">
        <f t="shared" si="51"/>
        <v/>
      </c>
    </row>
    <row r="827" spans="1:13" x14ac:dyDescent="0.25">
      <c r="A827" s="259" t="s">
        <v>303</v>
      </c>
      <c r="B827" s="259" t="s">
        <v>468</v>
      </c>
      <c r="C827" s="260">
        <v>0</v>
      </c>
      <c r="D827" s="260">
        <v>0</v>
      </c>
      <c r="E827" s="261" t="str">
        <f t="shared" si="48"/>
        <v/>
      </c>
      <c r="F827" s="260">
        <v>0</v>
      </c>
      <c r="G827" s="260">
        <v>0</v>
      </c>
      <c r="H827" s="261" t="str">
        <f t="shared" si="49"/>
        <v/>
      </c>
      <c r="I827" s="260">
        <v>0</v>
      </c>
      <c r="J827" s="261" t="str">
        <f t="shared" si="50"/>
        <v/>
      </c>
      <c r="K827" s="260">
        <v>0</v>
      </c>
      <c r="L827" s="260">
        <v>0</v>
      </c>
      <c r="M827" s="261" t="str">
        <f t="shared" si="51"/>
        <v/>
      </c>
    </row>
    <row r="828" spans="1:13" x14ac:dyDescent="0.25">
      <c r="A828" s="259" t="s">
        <v>303</v>
      </c>
      <c r="B828" s="259" t="s">
        <v>463</v>
      </c>
      <c r="C828" s="260">
        <v>0</v>
      </c>
      <c r="D828" s="260">
        <v>0</v>
      </c>
      <c r="E828" s="261" t="str">
        <f t="shared" si="48"/>
        <v/>
      </c>
      <c r="F828" s="260">
        <v>170.82</v>
      </c>
      <c r="G828" s="260">
        <v>0</v>
      </c>
      <c r="H828" s="261">
        <f t="shared" si="49"/>
        <v>-1</v>
      </c>
      <c r="I828" s="260">
        <v>63.674999999999997</v>
      </c>
      <c r="J828" s="261">
        <f t="shared" si="50"/>
        <v>-1</v>
      </c>
      <c r="K828" s="260">
        <v>170.82</v>
      </c>
      <c r="L828" s="260">
        <v>0</v>
      </c>
      <c r="M828" s="261">
        <f t="shared" si="51"/>
        <v>-1</v>
      </c>
    </row>
    <row r="829" spans="1:13" x14ac:dyDescent="0.25">
      <c r="A829" s="259" t="s">
        <v>303</v>
      </c>
      <c r="B829" s="259" t="s">
        <v>456</v>
      </c>
      <c r="C829" s="260">
        <v>0</v>
      </c>
      <c r="D829" s="260">
        <v>0</v>
      </c>
      <c r="E829" s="261" t="str">
        <f t="shared" si="48"/>
        <v/>
      </c>
      <c r="F829" s="260">
        <v>25.026499999999999</v>
      </c>
      <c r="G829" s="260">
        <v>0</v>
      </c>
      <c r="H829" s="261">
        <f t="shared" si="49"/>
        <v>-1</v>
      </c>
      <c r="I829" s="260">
        <v>0</v>
      </c>
      <c r="J829" s="261" t="str">
        <f t="shared" si="50"/>
        <v/>
      </c>
      <c r="K829" s="260">
        <v>25.026499999999999</v>
      </c>
      <c r="L829" s="260">
        <v>0</v>
      </c>
      <c r="M829" s="261">
        <f t="shared" si="51"/>
        <v>-1</v>
      </c>
    </row>
    <row r="830" spans="1:13" x14ac:dyDescent="0.25">
      <c r="A830" s="259" t="s">
        <v>303</v>
      </c>
      <c r="B830" s="259" t="s">
        <v>419</v>
      </c>
      <c r="C830" s="260">
        <v>0</v>
      </c>
      <c r="D830" s="260">
        <v>18.745080000000002</v>
      </c>
      <c r="E830" s="261" t="str">
        <f t="shared" si="48"/>
        <v/>
      </c>
      <c r="F830" s="260">
        <v>945.65254000000004</v>
      </c>
      <c r="G830" s="260">
        <v>973.86936000000003</v>
      </c>
      <c r="H830" s="261">
        <f t="shared" si="49"/>
        <v>2.9838464770580497E-2</v>
      </c>
      <c r="I830" s="260">
        <v>1067.6019699999999</v>
      </c>
      <c r="J830" s="261">
        <f t="shared" si="50"/>
        <v>-8.7797337054370428E-2</v>
      </c>
      <c r="K830" s="260">
        <v>945.65254000000004</v>
      </c>
      <c r="L830" s="260">
        <v>973.86936000000003</v>
      </c>
      <c r="M830" s="261">
        <f t="shared" si="51"/>
        <v>2.9838464770580497E-2</v>
      </c>
    </row>
    <row r="831" spans="1:13" x14ac:dyDescent="0.25">
      <c r="A831" s="259" t="s">
        <v>303</v>
      </c>
      <c r="B831" s="259" t="s">
        <v>470</v>
      </c>
      <c r="C831" s="260">
        <v>0</v>
      </c>
      <c r="D831" s="260">
        <v>0</v>
      </c>
      <c r="E831" s="261" t="str">
        <f t="shared" si="48"/>
        <v/>
      </c>
      <c r="F831" s="260">
        <v>0</v>
      </c>
      <c r="G831" s="260">
        <v>0</v>
      </c>
      <c r="H831" s="261" t="str">
        <f t="shared" si="49"/>
        <v/>
      </c>
      <c r="I831" s="260">
        <v>123.77200000000001</v>
      </c>
      <c r="J831" s="261">
        <f t="shared" si="50"/>
        <v>-1</v>
      </c>
      <c r="K831" s="260">
        <v>0</v>
      </c>
      <c r="L831" s="260">
        <v>0</v>
      </c>
      <c r="M831" s="261" t="str">
        <f t="shared" si="51"/>
        <v/>
      </c>
    </row>
    <row r="832" spans="1:13" x14ac:dyDescent="0.25">
      <c r="A832" s="259" t="s">
        <v>303</v>
      </c>
      <c r="B832" s="259" t="s">
        <v>444</v>
      </c>
      <c r="C832" s="260">
        <v>0</v>
      </c>
      <c r="D832" s="260">
        <v>0</v>
      </c>
      <c r="E832" s="261" t="str">
        <f t="shared" si="48"/>
        <v/>
      </c>
      <c r="F832" s="260">
        <v>12.584160000000001</v>
      </c>
      <c r="G832" s="260">
        <v>23.43609</v>
      </c>
      <c r="H832" s="261">
        <f t="shared" si="49"/>
        <v>0.86234838082160414</v>
      </c>
      <c r="I832" s="260">
        <v>0</v>
      </c>
      <c r="J832" s="261" t="str">
        <f t="shared" si="50"/>
        <v/>
      </c>
      <c r="K832" s="260">
        <v>12.584160000000001</v>
      </c>
      <c r="L832" s="260">
        <v>23.43609</v>
      </c>
      <c r="M832" s="261">
        <f t="shared" si="51"/>
        <v>0.86234838082160414</v>
      </c>
    </row>
    <row r="833" spans="1:13" x14ac:dyDescent="0.25">
      <c r="A833" s="259" t="s">
        <v>303</v>
      </c>
      <c r="B833" s="259" t="s">
        <v>425</v>
      </c>
      <c r="C833" s="260">
        <v>237.65</v>
      </c>
      <c r="D833" s="260">
        <v>29.295999999999999</v>
      </c>
      <c r="E833" s="261">
        <f t="shared" si="48"/>
        <v>-0.87672627814012205</v>
      </c>
      <c r="F833" s="260">
        <v>569.25156000000004</v>
      </c>
      <c r="G833" s="260">
        <v>287.45438000000001</v>
      </c>
      <c r="H833" s="261">
        <f t="shared" si="49"/>
        <v>-0.49503101932649951</v>
      </c>
      <c r="I833" s="260">
        <v>401.31146999999999</v>
      </c>
      <c r="J833" s="261">
        <f t="shared" si="50"/>
        <v>-0.28371252384089585</v>
      </c>
      <c r="K833" s="260">
        <v>569.25156000000004</v>
      </c>
      <c r="L833" s="260">
        <v>287.45438000000001</v>
      </c>
      <c r="M833" s="261">
        <f t="shared" si="51"/>
        <v>-0.49503101932649951</v>
      </c>
    </row>
    <row r="834" spans="1:13" x14ac:dyDescent="0.25">
      <c r="A834" s="259" t="s">
        <v>303</v>
      </c>
      <c r="B834" s="259" t="s">
        <v>457</v>
      </c>
      <c r="C834" s="260">
        <v>0</v>
      </c>
      <c r="D834" s="260">
        <v>0</v>
      </c>
      <c r="E834" s="261" t="str">
        <f t="shared" si="48"/>
        <v/>
      </c>
      <c r="F834" s="260">
        <v>0</v>
      </c>
      <c r="G834" s="260">
        <v>0</v>
      </c>
      <c r="H834" s="261" t="str">
        <f t="shared" si="49"/>
        <v/>
      </c>
      <c r="I834" s="260">
        <v>0</v>
      </c>
      <c r="J834" s="261" t="str">
        <f t="shared" si="50"/>
        <v/>
      </c>
      <c r="K834" s="260">
        <v>0</v>
      </c>
      <c r="L834" s="260">
        <v>0</v>
      </c>
      <c r="M834" s="261" t="str">
        <f t="shared" si="51"/>
        <v/>
      </c>
    </row>
    <row r="835" spans="1:13" x14ac:dyDescent="0.25">
      <c r="A835" s="259" t="s">
        <v>303</v>
      </c>
      <c r="B835" s="259" t="s">
        <v>450</v>
      </c>
      <c r="C835" s="260">
        <v>0</v>
      </c>
      <c r="D835" s="260">
        <v>0</v>
      </c>
      <c r="E835" s="261" t="str">
        <f t="shared" si="48"/>
        <v/>
      </c>
      <c r="F835" s="260">
        <v>0</v>
      </c>
      <c r="G835" s="260">
        <v>0</v>
      </c>
      <c r="H835" s="261" t="str">
        <f t="shared" si="49"/>
        <v/>
      </c>
      <c r="I835" s="260">
        <v>0</v>
      </c>
      <c r="J835" s="261" t="str">
        <f t="shared" si="50"/>
        <v/>
      </c>
      <c r="K835" s="260">
        <v>0</v>
      </c>
      <c r="L835" s="260">
        <v>0</v>
      </c>
      <c r="M835" s="261" t="str">
        <f t="shared" si="51"/>
        <v/>
      </c>
    </row>
    <row r="836" spans="1:13" x14ac:dyDescent="0.25">
      <c r="A836" s="259" t="s">
        <v>303</v>
      </c>
      <c r="B836" s="259" t="s">
        <v>446</v>
      </c>
      <c r="C836" s="260">
        <v>0</v>
      </c>
      <c r="D836" s="260">
        <v>0</v>
      </c>
      <c r="E836" s="261" t="str">
        <f t="shared" si="48"/>
        <v/>
      </c>
      <c r="F836" s="260">
        <v>0</v>
      </c>
      <c r="G836" s="260">
        <v>0</v>
      </c>
      <c r="H836" s="261" t="str">
        <f t="shared" si="49"/>
        <v/>
      </c>
      <c r="I836" s="260">
        <v>8.2323599999999999</v>
      </c>
      <c r="J836" s="261">
        <f t="shared" si="50"/>
        <v>-1</v>
      </c>
      <c r="K836" s="260">
        <v>0</v>
      </c>
      <c r="L836" s="260">
        <v>0</v>
      </c>
      <c r="M836" s="261" t="str">
        <f t="shared" si="51"/>
        <v/>
      </c>
    </row>
    <row r="837" spans="1:13" x14ac:dyDescent="0.25">
      <c r="A837" s="259" t="s">
        <v>303</v>
      </c>
      <c r="B837" s="259" t="s">
        <v>489</v>
      </c>
      <c r="C837" s="260">
        <v>0</v>
      </c>
      <c r="D837" s="260">
        <v>0</v>
      </c>
      <c r="E837" s="261" t="str">
        <f t="shared" ref="E837:E900" si="52">IF(C837=0,"",(D837/C837-1))</f>
        <v/>
      </c>
      <c r="F837" s="260">
        <v>0</v>
      </c>
      <c r="G837" s="260">
        <v>0</v>
      </c>
      <c r="H837" s="261" t="str">
        <f t="shared" ref="H837:H900" si="53">IF(F837=0,"",(G837/F837-1))</f>
        <v/>
      </c>
      <c r="I837" s="260">
        <v>0</v>
      </c>
      <c r="J837" s="261" t="str">
        <f t="shared" ref="J837:J900" si="54">IF(I837=0,"",(G837/I837-1))</f>
        <v/>
      </c>
      <c r="K837" s="260">
        <v>0</v>
      </c>
      <c r="L837" s="260">
        <v>0</v>
      </c>
      <c r="M837" s="261" t="str">
        <f t="shared" ref="M837:M900" si="55">IF(K837=0,"",(L837/K837-1))</f>
        <v/>
      </c>
    </row>
    <row r="838" spans="1:13" x14ac:dyDescent="0.25">
      <c r="A838" s="259" t="s">
        <v>303</v>
      </c>
      <c r="B838" s="259" t="s">
        <v>435</v>
      </c>
      <c r="C838" s="260">
        <v>0</v>
      </c>
      <c r="D838" s="260">
        <v>114.17278</v>
      </c>
      <c r="E838" s="261" t="str">
        <f t="shared" si="52"/>
        <v/>
      </c>
      <c r="F838" s="260">
        <v>244.70226</v>
      </c>
      <c r="G838" s="260">
        <v>250.68386000000001</v>
      </c>
      <c r="H838" s="261">
        <f t="shared" si="53"/>
        <v>2.4444400309175718E-2</v>
      </c>
      <c r="I838" s="260">
        <v>79.040899999999993</v>
      </c>
      <c r="J838" s="261">
        <f t="shared" si="54"/>
        <v>2.1715714269447846</v>
      </c>
      <c r="K838" s="260">
        <v>244.70226</v>
      </c>
      <c r="L838" s="260">
        <v>250.68386000000001</v>
      </c>
      <c r="M838" s="261">
        <f t="shared" si="55"/>
        <v>2.4444400309175718E-2</v>
      </c>
    </row>
    <row r="839" spans="1:13" x14ac:dyDescent="0.25">
      <c r="A839" s="259" t="s">
        <v>303</v>
      </c>
      <c r="B839" s="259" t="s">
        <v>421</v>
      </c>
      <c r="C839" s="260">
        <v>0</v>
      </c>
      <c r="D839" s="260">
        <v>0</v>
      </c>
      <c r="E839" s="261" t="str">
        <f t="shared" si="52"/>
        <v/>
      </c>
      <c r="F839" s="260">
        <v>697.99204999999995</v>
      </c>
      <c r="G839" s="260">
        <v>1630.3401699999999</v>
      </c>
      <c r="H839" s="261">
        <f t="shared" si="53"/>
        <v>1.3357575061205926</v>
      </c>
      <c r="I839" s="260">
        <v>920.12991999999997</v>
      </c>
      <c r="J839" s="261">
        <f t="shared" si="54"/>
        <v>0.77185866317660889</v>
      </c>
      <c r="K839" s="260">
        <v>697.99204999999995</v>
      </c>
      <c r="L839" s="260">
        <v>1630.3401699999999</v>
      </c>
      <c r="M839" s="261">
        <f t="shared" si="55"/>
        <v>1.3357575061205926</v>
      </c>
    </row>
    <row r="840" spans="1:13" x14ac:dyDescent="0.25">
      <c r="A840" s="259" t="s">
        <v>303</v>
      </c>
      <c r="B840" s="259" t="s">
        <v>458</v>
      </c>
      <c r="C840" s="260">
        <v>0</v>
      </c>
      <c r="D840" s="260">
        <v>0</v>
      </c>
      <c r="E840" s="261" t="str">
        <f t="shared" si="52"/>
        <v/>
      </c>
      <c r="F840" s="260">
        <v>0</v>
      </c>
      <c r="G840" s="260">
        <v>0</v>
      </c>
      <c r="H840" s="261" t="str">
        <f t="shared" si="53"/>
        <v/>
      </c>
      <c r="I840" s="260">
        <v>33.217199999999998</v>
      </c>
      <c r="J840" s="261">
        <f t="shared" si="54"/>
        <v>-1</v>
      </c>
      <c r="K840" s="260">
        <v>0</v>
      </c>
      <c r="L840" s="260">
        <v>0</v>
      </c>
      <c r="M840" s="261" t="str">
        <f t="shared" si="55"/>
        <v/>
      </c>
    </row>
    <row r="841" spans="1:13" x14ac:dyDescent="0.25">
      <c r="A841" s="259" t="s">
        <v>303</v>
      </c>
      <c r="B841" s="259" t="s">
        <v>430</v>
      </c>
      <c r="C841" s="260">
        <v>0</v>
      </c>
      <c r="D841" s="260">
        <v>0</v>
      </c>
      <c r="E841" s="261" t="str">
        <f t="shared" si="52"/>
        <v/>
      </c>
      <c r="F841" s="260">
        <v>97.339699999999993</v>
      </c>
      <c r="G841" s="260">
        <v>127.87305000000001</v>
      </c>
      <c r="H841" s="261">
        <f t="shared" si="53"/>
        <v>0.31367828337256043</v>
      </c>
      <c r="I841" s="260">
        <v>63.305970000000002</v>
      </c>
      <c r="J841" s="261">
        <f t="shared" si="54"/>
        <v>1.0199208700222111</v>
      </c>
      <c r="K841" s="260">
        <v>97.339699999999993</v>
      </c>
      <c r="L841" s="260">
        <v>127.87305000000001</v>
      </c>
      <c r="M841" s="261">
        <f t="shared" si="55"/>
        <v>0.31367828337256043</v>
      </c>
    </row>
    <row r="842" spans="1:13" x14ac:dyDescent="0.25">
      <c r="A842" s="259" t="s">
        <v>303</v>
      </c>
      <c r="B842" s="259" t="s">
        <v>448</v>
      </c>
      <c r="C842" s="260">
        <v>0</v>
      </c>
      <c r="D842" s="260">
        <v>0</v>
      </c>
      <c r="E842" s="261" t="str">
        <f t="shared" si="52"/>
        <v/>
      </c>
      <c r="F842" s="260">
        <v>20.8</v>
      </c>
      <c r="G842" s="260">
        <v>26.908000000000001</v>
      </c>
      <c r="H842" s="261">
        <f t="shared" si="53"/>
        <v>0.29365384615384627</v>
      </c>
      <c r="I842" s="260">
        <v>11.09052</v>
      </c>
      <c r="J842" s="261">
        <f t="shared" si="54"/>
        <v>1.4262162639804088</v>
      </c>
      <c r="K842" s="260">
        <v>20.8</v>
      </c>
      <c r="L842" s="260">
        <v>26.908000000000001</v>
      </c>
      <c r="M842" s="261">
        <f t="shared" si="55"/>
        <v>0.29365384615384627</v>
      </c>
    </row>
    <row r="843" spans="1:13" x14ac:dyDescent="0.25">
      <c r="A843" s="259" t="s">
        <v>303</v>
      </c>
      <c r="B843" s="259" t="s">
        <v>417</v>
      </c>
      <c r="C843" s="260">
        <v>205.47001</v>
      </c>
      <c r="D843" s="260">
        <v>466.17221000000001</v>
      </c>
      <c r="E843" s="261">
        <f t="shared" si="52"/>
        <v>1.2688090101324274</v>
      </c>
      <c r="F843" s="260">
        <v>4700.8817799999997</v>
      </c>
      <c r="G843" s="260">
        <v>7243.6358200000004</v>
      </c>
      <c r="H843" s="261">
        <f t="shared" si="53"/>
        <v>0.54091001624805823</v>
      </c>
      <c r="I843" s="260">
        <v>6568.3894899999996</v>
      </c>
      <c r="J843" s="261">
        <f t="shared" si="54"/>
        <v>0.10280241922742639</v>
      </c>
      <c r="K843" s="260">
        <v>4700.8817799999997</v>
      </c>
      <c r="L843" s="260">
        <v>7243.6358200000004</v>
      </c>
      <c r="M843" s="261">
        <f t="shared" si="55"/>
        <v>0.54091001624805823</v>
      </c>
    </row>
    <row r="844" spans="1:13" x14ac:dyDescent="0.25">
      <c r="A844" s="259" t="s">
        <v>303</v>
      </c>
      <c r="B844" s="259" t="s">
        <v>420</v>
      </c>
      <c r="C844" s="260">
        <v>76.956549999999993</v>
      </c>
      <c r="D844" s="260">
        <v>74.873490000000004</v>
      </c>
      <c r="E844" s="261">
        <f t="shared" si="52"/>
        <v>-2.7068001359208393E-2</v>
      </c>
      <c r="F844" s="260">
        <v>1381.7465400000001</v>
      </c>
      <c r="G844" s="260">
        <v>1378.94948</v>
      </c>
      <c r="H844" s="261">
        <f t="shared" si="53"/>
        <v>-2.0242931095019179E-3</v>
      </c>
      <c r="I844" s="260">
        <v>1068.44661</v>
      </c>
      <c r="J844" s="261">
        <f t="shared" si="54"/>
        <v>0.29061149812623777</v>
      </c>
      <c r="K844" s="260">
        <v>1381.7465400000001</v>
      </c>
      <c r="L844" s="260">
        <v>1378.94948</v>
      </c>
      <c r="M844" s="261">
        <f t="shared" si="55"/>
        <v>-2.0242931095019179E-3</v>
      </c>
    </row>
    <row r="845" spans="1:13" x14ac:dyDescent="0.25">
      <c r="A845" s="259" t="s">
        <v>303</v>
      </c>
      <c r="B845" s="259" t="s">
        <v>454</v>
      </c>
      <c r="C845" s="260">
        <v>0</v>
      </c>
      <c r="D845" s="260">
        <v>0</v>
      </c>
      <c r="E845" s="261" t="str">
        <f t="shared" si="52"/>
        <v/>
      </c>
      <c r="F845" s="260">
        <v>0</v>
      </c>
      <c r="G845" s="260">
        <v>0</v>
      </c>
      <c r="H845" s="261" t="str">
        <f t="shared" si="53"/>
        <v/>
      </c>
      <c r="I845" s="260">
        <v>59.774790000000003</v>
      </c>
      <c r="J845" s="261">
        <f t="shared" si="54"/>
        <v>-1</v>
      </c>
      <c r="K845" s="260">
        <v>0</v>
      </c>
      <c r="L845" s="260">
        <v>0</v>
      </c>
      <c r="M845" s="261" t="str">
        <f t="shared" si="55"/>
        <v/>
      </c>
    </row>
    <row r="846" spans="1:13" x14ac:dyDescent="0.25">
      <c r="A846" s="259" t="s">
        <v>303</v>
      </c>
      <c r="B846" s="259" t="s">
        <v>447</v>
      </c>
      <c r="C846" s="260">
        <v>0</v>
      </c>
      <c r="D846" s="260">
        <v>0</v>
      </c>
      <c r="E846" s="261" t="str">
        <f t="shared" si="52"/>
        <v/>
      </c>
      <c r="F846" s="260">
        <v>0</v>
      </c>
      <c r="G846" s="260">
        <v>26.087</v>
      </c>
      <c r="H846" s="261" t="str">
        <f t="shared" si="53"/>
        <v/>
      </c>
      <c r="I846" s="260">
        <v>0</v>
      </c>
      <c r="J846" s="261" t="str">
        <f t="shared" si="54"/>
        <v/>
      </c>
      <c r="K846" s="260">
        <v>0</v>
      </c>
      <c r="L846" s="260">
        <v>26.087</v>
      </c>
      <c r="M846" s="261" t="str">
        <f t="shared" si="55"/>
        <v/>
      </c>
    </row>
    <row r="847" spans="1:13" x14ac:dyDescent="0.25">
      <c r="A847" s="259" t="s">
        <v>303</v>
      </c>
      <c r="B847" s="259" t="s">
        <v>462</v>
      </c>
      <c r="C847" s="260">
        <v>0</v>
      </c>
      <c r="D847" s="260">
        <v>0</v>
      </c>
      <c r="E847" s="261" t="str">
        <f t="shared" si="52"/>
        <v/>
      </c>
      <c r="F847" s="260">
        <v>0</v>
      </c>
      <c r="G847" s="260">
        <v>0</v>
      </c>
      <c r="H847" s="261" t="str">
        <f t="shared" si="53"/>
        <v/>
      </c>
      <c r="I847" s="260">
        <v>0</v>
      </c>
      <c r="J847" s="261" t="str">
        <f t="shared" si="54"/>
        <v/>
      </c>
      <c r="K847" s="260">
        <v>0</v>
      </c>
      <c r="L847" s="260">
        <v>0</v>
      </c>
      <c r="M847" s="261" t="str">
        <f t="shared" si="55"/>
        <v/>
      </c>
    </row>
    <row r="848" spans="1:13" x14ac:dyDescent="0.25">
      <c r="A848" s="259" t="s">
        <v>303</v>
      </c>
      <c r="B848" s="259" t="s">
        <v>429</v>
      </c>
      <c r="C848" s="260">
        <v>0</v>
      </c>
      <c r="D848" s="260">
        <v>0</v>
      </c>
      <c r="E848" s="261" t="str">
        <f t="shared" si="52"/>
        <v/>
      </c>
      <c r="F848" s="260">
        <v>564.35707000000002</v>
      </c>
      <c r="G848" s="260">
        <v>256.47419000000002</v>
      </c>
      <c r="H848" s="261">
        <f t="shared" si="53"/>
        <v>-0.54554624433073906</v>
      </c>
      <c r="I848" s="260">
        <v>708.88206000000002</v>
      </c>
      <c r="J848" s="261">
        <f t="shared" si="54"/>
        <v>-0.6381990679803633</v>
      </c>
      <c r="K848" s="260">
        <v>564.35707000000002</v>
      </c>
      <c r="L848" s="260">
        <v>256.47419000000002</v>
      </c>
      <c r="M848" s="261">
        <f t="shared" si="55"/>
        <v>-0.54554624433073906</v>
      </c>
    </row>
    <row r="849" spans="1:13" x14ac:dyDescent="0.25">
      <c r="A849" s="259" t="s">
        <v>303</v>
      </c>
      <c r="B849" s="259" t="s">
        <v>471</v>
      </c>
      <c r="C849" s="260">
        <v>0</v>
      </c>
      <c r="D849" s="260">
        <v>0</v>
      </c>
      <c r="E849" s="261" t="str">
        <f t="shared" si="52"/>
        <v/>
      </c>
      <c r="F849" s="260">
        <v>1.0897300000000001</v>
      </c>
      <c r="G849" s="260">
        <v>0</v>
      </c>
      <c r="H849" s="261">
        <f t="shared" si="53"/>
        <v>-1</v>
      </c>
      <c r="I849" s="260">
        <v>0</v>
      </c>
      <c r="J849" s="261" t="str">
        <f t="shared" si="54"/>
        <v/>
      </c>
      <c r="K849" s="260">
        <v>1.0897300000000001</v>
      </c>
      <c r="L849" s="260">
        <v>0</v>
      </c>
      <c r="M849" s="261">
        <f t="shared" si="55"/>
        <v>-1</v>
      </c>
    </row>
    <row r="850" spans="1:13" x14ac:dyDescent="0.25">
      <c r="A850" s="259" t="s">
        <v>303</v>
      </c>
      <c r="B850" s="259" t="s">
        <v>464</v>
      </c>
      <c r="C850" s="260">
        <v>0</v>
      </c>
      <c r="D850" s="260">
        <v>0</v>
      </c>
      <c r="E850" s="261" t="str">
        <f t="shared" si="52"/>
        <v/>
      </c>
      <c r="F850" s="260">
        <v>0</v>
      </c>
      <c r="G850" s="260">
        <v>0</v>
      </c>
      <c r="H850" s="261" t="str">
        <f t="shared" si="53"/>
        <v/>
      </c>
      <c r="I850" s="260">
        <v>0</v>
      </c>
      <c r="J850" s="261" t="str">
        <f t="shared" si="54"/>
        <v/>
      </c>
      <c r="K850" s="260">
        <v>0</v>
      </c>
      <c r="L850" s="260">
        <v>0</v>
      </c>
      <c r="M850" s="261" t="str">
        <f t="shared" si="55"/>
        <v/>
      </c>
    </row>
    <row r="851" spans="1:13" x14ac:dyDescent="0.25">
      <c r="A851" s="259" t="s">
        <v>303</v>
      </c>
      <c r="B851" s="259" t="s">
        <v>453</v>
      </c>
      <c r="C851" s="260">
        <v>0</v>
      </c>
      <c r="D851" s="260">
        <v>0</v>
      </c>
      <c r="E851" s="261" t="str">
        <f t="shared" si="52"/>
        <v/>
      </c>
      <c r="F851" s="260">
        <v>0</v>
      </c>
      <c r="G851" s="260">
        <v>0</v>
      </c>
      <c r="H851" s="261" t="str">
        <f t="shared" si="53"/>
        <v/>
      </c>
      <c r="I851" s="260">
        <v>0</v>
      </c>
      <c r="J851" s="261" t="str">
        <f t="shared" si="54"/>
        <v/>
      </c>
      <c r="K851" s="260">
        <v>0</v>
      </c>
      <c r="L851" s="260">
        <v>0</v>
      </c>
      <c r="M851" s="261" t="str">
        <f t="shared" si="55"/>
        <v/>
      </c>
    </row>
    <row r="852" spans="1:13" x14ac:dyDescent="0.25">
      <c r="A852" s="259" t="s">
        <v>303</v>
      </c>
      <c r="B852" s="259" t="s">
        <v>433</v>
      </c>
      <c r="C852" s="260">
        <v>0</v>
      </c>
      <c r="D852" s="260">
        <v>0</v>
      </c>
      <c r="E852" s="261" t="str">
        <f t="shared" si="52"/>
        <v/>
      </c>
      <c r="F852" s="260">
        <v>67.899950000000004</v>
      </c>
      <c r="G852" s="260">
        <v>4.665</v>
      </c>
      <c r="H852" s="261">
        <f t="shared" si="53"/>
        <v>-0.93129597297199773</v>
      </c>
      <c r="I852" s="260">
        <v>43.666739999999997</v>
      </c>
      <c r="J852" s="261">
        <f t="shared" si="54"/>
        <v>-0.89316811834361809</v>
      </c>
      <c r="K852" s="260">
        <v>67.899950000000004</v>
      </c>
      <c r="L852" s="260">
        <v>4.665</v>
      </c>
      <c r="M852" s="261">
        <f t="shared" si="55"/>
        <v>-0.93129597297199773</v>
      </c>
    </row>
    <row r="853" spans="1:13" x14ac:dyDescent="0.25">
      <c r="A853" s="259" t="s">
        <v>303</v>
      </c>
      <c r="B853" s="259" t="s">
        <v>418</v>
      </c>
      <c r="C853" s="260">
        <v>0</v>
      </c>
      <c r="D853" s="260">
        <v>24.321660000000001</v>
      </c>
      <c r="E853" s="261" t="str">
        <f t="shared" si="52"/>
        <v/>
      </c>
      <c r="F853" s="260">
        <v>2070.71389</v>
      </c>
      <c r="G853" s="260">
        <v>284.75225</v>
      </c>
      <c r="H853" s="261">
        <f t="shared" si="53"/>
        <v>-0.86248595164443509</v>
      </c>
      <c r="I853" s="260">
        <v>334.42140000000001</v>
      </c>
      <c r="J853" s="261">
        <f t="shared" si="54"/>
        <v>-0.14852264239070823</v>
      </c>
      <c r="K853" s="260">
        <v>2070.71389</v>
      </c>
      <c r="L853" s="260">
        <v>284.75225</v>
      </c>
      <c r="M853" s="261">
        <f t="shared" si="55"/>
        <v>-0.86248595164443509</v>
      </c>
    </row>
    <row r="854" spans="1:13" x14ac:dyDescent="0.25">
      <c r="A854" s="259" t="s">
        <v>303</v>
      </c>
      <c r="B854" s="259" t="s">
        <v>427</v>
      </c>
      <c r="C854" s="260">
        <v>16.426500000000001</v>
      </c>
      <c r="D854" s="260">
        <v>0</v>
      </c>
      <c r="E854" s="261">
        <f t="shared" si="52"/>
        <v>-1</v>
      </c>
      <c r="F854" s="260">
        <v>472.78278999999998</v>
      </c>
      <c r="G854" s="260">
        <v>184.39850000000001</v>
      </c>
      <c r="H854" s="261">
        <f t="shared" si="53"/>
        <v>-0.60997205503186769</v>
      </c>
      <c r="I854" s="260">
        <v>370.28733</v>
      </c>
      <c r="J854" s="261">
        <f t="shared" si="54"/>
        <v>-0.50201239669745112</v>
      </c>
      <c r="K854" s="260">
        <v>472.78278999999998</v>
      </c>
      <c r="L854" s="260">
        <v>184.39850000000001</v>
      </c>
      <c r="M854" s="261">
        <f t="shared" si="55"/>
        <v>-0.60997205503186769</v>
      </c>
    </row>
    <row r="855" spans="1:13" x14ac:dyDescent="0.25">
      <c r="A855" s="259" t="s">
        <v>303</v>
      </c>
      <c r="B855" s="259" t="s">
        <v>445</v>
      </c>
      <c r="C855" s="260">
        <v>0</v>
      </c>
      <c r="D855" s="260">
        <v>0</v>
      </c>
      <c r="E855" s="261" t="str">
        <f t="shared" si="52"/>
        <v/>
      </c>
      <c r="F855" s="260">
        <v>0</v>
      </c>
      <c r="G855" s="260">
        <v>0</v>
      </c>
      <c r="H855" s="261" t="str">
        <f t="shared" si="53"/>
        <v/>
      </c>
      <c r="I855" s="260">
        <v>0</v>
      </c>
      <c r="J855" s="261" t="str">
        <f t="shared" si="54"/>
        <v/>
      </c>
      <c r="K855" s="260">
        <v>0</v>
      </c>
      <c r="L855" s="260">
        <v>0</v>
      </c>
      <c r="M855" s="261" t="str">
        <f t="shared" si="55"/>
        <v/>
      </c>
    </row>
    <row r="856" spans="1:13" x14ac:dyDescent="0.25">
      <c r="A856" s="259" t="s">
        <v>303</v>
      </c>
      <c r="B856" s="259" t="s">
        <v>443</v>
      </c>
      <c r="C856" s="260">
        <v>0</v>
      </c>
      <c r="D856" s="260">
        <v>0</v>
      </c>
      <c r="E856" s="261" t="str">
        <f t="shared" si="52"/>
        <v/>
      </c>
      <c r="F856" s="260">
        <v>0</v>
      </c>
      <c r="G856" s="260">
        <v>0</v>
      </c>
      <c r="H856" s="261" t="str">
        <f t="shared" si="53"/>
        <v/>
      </c>
      <c r="I856" s="260">
        <v>0</v>
      </c>
      <c r="J856" s="261" t="str">
        <f t="shared" si="54"/>
        <v/>
      </c>
      <c r="K856" s="260">
        <v>0</v>
      </c>
      <c r="L856" s="260">
        <v>0</v>
      </c>
      <c r="M856" s="261" t="str">
        <f t="shared" si="55"/>
        <v/>
      </c>
    </row>
    <row r="857" spans="1:13" x14ac:dyDescent="0.25">
      <c r="A857" s="259" t="s">
        <v>303</v>
      </c>
      <c r="B857" s="259" t="s">
        <v>424</v>
      </c>
      <c r="C857" s="260">
        <v>0</v>
      </c>
      <c r="D857" s="260">
        <v>37.35</v>
      </c>
      <c r="E857" s="261" t="str">
        <f t="shared" si="52"/>
        <v/>
      </c>
      <c r="F857" s="260">
        <v>151.03059999999999</v>
      </c>
      <c r="G857" s="260">
        <v>314.55182000000002</v>
      </c>
      <c r="H857" s="261">
        <f t="shared" si="53"/>
        <v>1.0827025781530368</v>
      </c>
      <c r="I857" s="260">
        <v>235.82069000000001</v>
      </c>
      <c r="J857" s="261">
        <f t="shared" si="54"/>
        <v>0.33386014602874758</v>
      </c>
      <c r="K857" s="260">
        <v>151.03059999999999</v>
      </c>
      <c r="L857" s="260">
        <v>314.55182000000002</v>
      </c>
      <c r="M857" s="261">
        <f t="shared" si="55"/>
        <v>1.0827025781530368</v>
      </c>
    </row>
    <row r="858" spans="1:13" x14ac:dyDescent="0.25">
      <c r="A858" s="259" t="s">
        <v>303</v>
      </c>
      <c r="B858" s="259" t="s">
        <v>426</v>
      </c>
      <c r="C858" s="260">
        <v>0</v>
      </c>
      <c r="D858" s="260">
        <v>0</v>
      </c>
      <c r="E858" s="261" t="str">
        <f t="shared" si="52"/>
        <v/>
      </c>
      <c r="F858" s="260">
        <v>95.071700000000007</v>
      </c>
      <c r="G858" s="260">
        <v>107.82174000000001</v>
      </c>
      <c r="H858" s="261">
        <f t="shared" si="53"/>
        <v>0.13410972981444536</v>
      </c>
      <c r="I858" s="260">
        <v>137.3631</v>
      </c>
      <c r="J858" s="261">
        <f t="shared" si="54"/>
        <v>-0.21506037647665199</v>
      </c>
      <c r="K858" s="260">
        <v>95.071700000000007</v>
      </c>
      <c r="L858" s="260">
        <v>107.82174000000001</v>
      </c>
      <c r="M858" s="261">
        <f t="shared" si="55"/>
        <v>0.13410972981444536</v>
      </c>
    </row>
    <row r="859" spans="1:13" x14ac:dyDescent="0.25">
      <c r="A859" s="259" t="s">
        <v>303</v>
      </c>
      <c r="B859" s="259" t="s">
        <v>440</v>
      </c>
      <c r="C859" s="260">
        <v>0</v>
      </c>
      <c r="D859" s="260">
        <v>0</v>
      </c>
      <c r="E859" s="261" t="str">
        <f t="shared" si="52"/>
        <v/>
      </c>
      <c r="F859" s="260">
        <v>65.774659999999997</v>
      </c>
      <c r="G859" s="260">
        <v>28.83</v>
      </c>
      <c r="H859" s="261">
        <f t="shared" si="53"/>
        <v>-0.56168530555688156</v>
      </c>
      <c r="I859" s="260">
        <v>52.156999999999996</v>
      </c>
      <c r="J859" s="261">
        <f t="shared" si="54"/>
        <v>-0.4472458155185306</v>
      </c>
      <c r="K859" s="260">
        <v>65.774659999999997</v>
      </c>
      <c r="L859" s="260">
        <v>28.83</v>
      </c>
      <c r="M859" s="261">
        <f t="shared" si="55"/>
        <v>-0.56168530555688156</v>
      </c>
    </row>
    <row r="860" spans="1:13" x14ac:dyDescent="0.25">
      <c r="A860" s="259" t="s">
        <v>303</v>
      </c>
      <c r="B860" s="259" t="s">
        <v>465</v>
      </c>
      <c r="C860" s="260">
        <v>0</v>
      </c>
      <c r="D860" s="260">
        <v>0</v>
      </c>
      <c r="E860" s="261" t="str">
        <f t="shared" si="52"/>
        <v/>
      </c>
      <c r="F860" s="260">
        <v>0</v>
      </c>
      <c r="G860" s="260">
        <v>0</v>
      </c>
      <c r="H860" s="261" t="str">
        <f t="shared" si="53"/>
        <v/>
      </c>
      <c r="I860" s="260">
        <v>0</v>
      </c>
      <c r="J860" s="261" t="str">
        <f t="shared" si="54"/>
        <v/>
      </c>
      <c r="K860" s="260">
        <v>0</v>
      </c>
      <c r="L860" s="260">
        <v>0</v>
      </c>
      <c r="M860" s="261" t="str">
        <f t="shared" si="55"/>
        <v/>
      </c>
    </row>
    <row r="861" spans="1:13" x14ac:dyDescent="0.25">
      <c r="A861" s="259" t="s">
        <v>303</v>
      </c>
      <c r="B861" s="259" t="s">
        <v>479</v>
      </c>
      <c r="C861" s="260">
        <v>0</v>
      </c>
      <c r="D861" s="260">
        <v>0</v>
      </c>
      <c r="E861" s="261" t="str">
        <f t="shared" si="52"/>
        <v/>
      </c>
      <c r="F861" s="260">
        <v>0</v>
      </c>
      <c r="G861" s="260">
        <v>4.8375000000000004</v>
      </c>
      <c r="H861" s="261" t="str">
        <f t="shared" si="53"/>
        <v/>
      </c>
      <c r="I861" s="260">
        <v>2.9236300000000002</v>
      </c>
      <c r="J861" s="261">
        <f t="shared" si="54"/>
        <v>0.65462113878979222</v>
      </c>
      <c r="K861" s="260">
        <v>0</v>
      </c>
      <c r="L861" s="260">
        <v>4.8375000000000004</v>
      </c>
      <c r="M861" s="261" t="str">
        <f t="shared" si="55"/>
        <v/>
      </c>
    </row>
    <row r="862" spans="1:13" x14ac:dyDescent="0.25">
      <c r="A862" s="259" t="s">
        <v>303</v>
      </c>
      <c r="B862" s="259" t="s">
        <v>455</v>
      </c>
      <c r="C862" s="260">
        <v>0</v>
      </c>
      <c r="D862" s="260">
        <v>0</v>
      </c>
      <c r="E862" s="261" t="str">
        <f t="shared" si="52"/>
        <v/>
      </c>
      <c r="F862" s="260">
        <v>52.198790000000002</v>
      </c>
      <c r="G862" s="260">
        <v>53.375839999999997</v>
      </c>
      <c r="H862" s="261">
        <f t="shared" si="53"/>
        <v>2.2549373270912776E-2</v>
      </c>
      <c r="I862" s="260">
        <v>0</v>
      </c>
      <c r="J862" s="261" t="str">
        <f t="shared" si="54"/>
        <v/>
      </c>
      <c r="K862" s="260">
        <v>52.198790000000002</v>
      </c>
      <c r="L862" s="260">
        <v>53.375839999999997</v>
      </c>
      <c r="M862" s="261">
        <f t="shared" si="55"/>
        <v>2.2549373270912776E-2</v>
      </c>
    </row>
    <row r="863" spans="1:13" x14ac:dyDescent="0.25">
      <c r="A863" s="259" t="s">
        <v>303</v>
      </c>
      <c r="B863" s="259" t="s">
        <v>461</v>
      </c>
      <c r="C863" s="260">
        <v>0</v>
      </c>
      <c r="D863" s="260">
        <v>0</v>
      </c>
      <c r="E863" s="261" t="str">
        <f t="shared" si="52"/>
        <v/>
      </c>
      <c r="F863" s="260">
        <v>0</v>
      </c>
      <c r="G863" s="260">
        <v>0</v>
      </c>
      <c r="H863" s="261" t="str">
        <f t="shared" si="53"/>
        <v/>
      </c>
      <c r="I863" s="260">
        <v>0</v>
      </c>
      <c r="J863" s="261" t="str">
        <f t="shared" si="54"/>
        <v/>
      </c>
      <c r="K863" s="260">
        <v>0</v>
      </c>
      <c r="L863" s="260">
        <v>0</v>
      </c>
      <c r="M863" s="261" t="str">
        <f t="shared" si="55"/>
        <v/>
      </c>
    </row>
    <row r="864" spans="1:13" x14ac:dyDescent="0.25">
      <c r="A864" s="259" t="s">
        <v>303</v>
      </c>
      <c r="B864" s="259" t="s">
        <v>423</v>
      </c>
      <c r="C864" s="260">
        <v>0</v>
      </c>
      <c r="D864" s="260">
        <v>19.7866</v>
      </c>
      <c r="E864" s="261" t="str">
        <f t="shared" si="52"/>
        <v/>
      </c>
      <c r="F864" s="260">
        <v>59.12321</v>
      </c>
      <c r="G864" s="260">
        <v>233.36269999999999</v>
      </c>
      <c r="H864" s="261">
        <f t="shared" si="53"/>
        <v>2.9470573400869133</v>
      </c>
      <c r="I864" s="260">
        <v>986.59667999999999</v>
      </c>
      <c r="J864" s="261">
        <f t="shared" si="54"/>
        <v>-0.76346697213698311</v>
      </c>
      <c r="K864" s="260">
        <v>59.12321</v>
      </c>
      <c r="L864" s="260">
        <v>233.36269999999999</v>
      </c>
      <c r="M864" s="261">
        <f t="shared" si="55"/>
        <v>2.9470573400869133</v>
      </c>
    </row>
    <row r="865" spans="1:13" x14ac:dyDescent="0.25">
      <c r="A865" s="259" t="s">
        <v>303</v>
      </c>
      <c r="B865" s="259" t="s">
        <v>437</v>
      </c>
      <c r="C865" s="260">
        <v>0</v>
      </c>
      <c r="D865" s="260">
        <v>0</v>
      </c>
      <c r="E865" s="261" t="str">
        <f t="shared" si="52"/>
        <v/>
      </c>
      <c r="F865" s="260">
        <v>0</v>
      </c>
      <c r="G865" s="260">
        <v>0</v>
      </c>
      <c r="H865" s="261" t="str">
        <f t="shared" si="53"/>
        <v/>
      </c>
      <c r="I865" s="260">
        <v>17.878229999999999</v>
      </c>
      <c r="J865" s="261">
        <f t="shared" si="54"/>
        <v>-1</v>
      </c>
      <c r="K865" s="260">
        <v>0</v>
      </c>
      <c r="L865" s="260">
        <v>0</v>
      </c>
      <c r="M865" s="261" t="str">
        <f t="shared" si="55"/>
        <v/>
      </c>
    </row>
    <row r="866" spans="1:13" x14ac:dyDescent="0.25">
      <c r="A866" s="259" t="s">
        <v>303</v>
      </c>
      <c r="B866" s="259" t="s">
        <v>469</v>
      </c>
      <c r="C866" s="260">
        <v>0</v>
      </c>
      <c r="D866" s="260">
        <v>0</v>
      </c>
      <c r="E866" s="261" t="str">
        <f t="shared" si="52"/>
        <v/>
      </c>
      <c r="F866" s="260">
        <v>19.382400000000001</v>
      </c>
      <c r="G866" s="260">
        <v>0</v>
      </c>
      <c r="H866" s="261">
        <f t="shared" si="53"/>
        <v>-1</v>
      </c>
      <c r="I866" s="260">
        <v>0</v>
      </c>
      <c r="J866" s="261" t="str">
        <f t="shared" si="54"/>
        <v/>
      </c>
      <c r="K866" s="260">
        <v>19.382400000000001</v>
      </c>
      <c r="L866" s="260">
        <v>0</v>
      </c>
      <c r="M866" s="261">
        <f t="shared" si="55"/>
        <v>-1</v>
      </c>
    </row>
    <row r="867" spans="1:13" x14ac:dyDescent="0.25">
      <c r="A867" s="259" t="s">
        <v>303</v>
      </c>
      <c r="B867" s="259" t="s">
        <v>460</v>
      </c>
      <c r="C867" s="260">
        <v>0</v>
      </c>
      <c r="D867" s="260">
        <v>0</v>
      </c>
      <c r="E867" s="261" t="str">
        <f t="shared" si="52"/>
        <v/>
      </c>
      <c r="F867" s="260">
        <v>0</v>
      </c>
      <c r="G867" s="260">
        <v>14.784560000000001</v>
      </c>
      <c r="H867" s="261" t="str">
        <f t="shared" si="53"/>
        <v/>
      </c>
      <c r="I867" s="260">
        <v>0</v>
      </c>
      <c r="J867" s="261" t="str">
        <f t="shared" si="54"/>
        <v/>
      </c>
      <c r="K867" s="260">
        <v>0</v>
      </c>
      <c r="L867" s="260">
        <v>14.784560000000001</v>
      </c>
      <c r="M867" s="261" t="str">
        <f t="shared" si="55"/>
        <v/>
      </c>
    </row>
    <row r="868" spans="1:13" x14ac:dyDescent="0.25">
      <c r="A868" s="259" t="s">
        <v>303</v>
      </c>
      <c r="B868" s="259" t="s">
        <v>441</v>
      </c>
      <c r="C868" s="260">
        <v>0</v>
      </c>
      <c r="D868" s="260">
        <v>0</v>
      </c>
      <c r="E868" s="261" t="str">
        <f t="shared" si="52"/>
        <v/>
      </c>
      <c r="F868" s="260">
        <v>0</v>
      </c>
      <c r="G868" s="260">
        <v>0</v>
      </c>
      <c r="H868" s="261" t="str">
        <f t="shared" si="53"/>
        <v/>
      </c>
      <c r="I868" s="260">
        <v>0</v>
      </c>
      <c r="J868" s="261" t="str">
        <f t="shared" si="54"/>
        <v/>
      </c>
      <c r="K868" s="260">
        <v>0</v>
      </c>
      <c r="L868" s="260">
        <v>0</v>
      </c>
      <c r="M868" s="261" t="str">
        <f t="shared" si="55"/>
        <v/>
      </c>
    </row>
    <row r="869" spans="1:13" x14ac:dyDescent="0.25">
      <c r="A869" s="259" t="s">
        <v>303</v>
      </c>
      <c r="B869" s="259" t="s">
        <v>432</v>
      </c>
      <c r="C869" s="260">
        <v>0</v>
      </c>
      <c r="D869" s="260">
        <v>0</v>
      </c>
      <c r="E869" s="261" t="str">
        <f t="shared" si="52"/>
        <v/>
      </c>
      <c r="F869" s="260">
        <v>1.8706199999999999</v>
      </c>
      <c r="G869" s="260">
        <v>0</v>
      </c>
      <c r="H869" s="261">
        <f t="shared" si="53"/>
        <v>-1</v>
      </c>
      <c r="I869" s="260">
        <v>0</v>
      </c>
      <c r="J869" s="261" t="str">
        <f t="shared" si="54"/>
        <v/>
      </c>
      <c r="K869" s="260">
        <v>1.8706199999999999</v>
      </c>
      <c r="L869" s="260">
        <v>0</v>
      </c>
      <c r="M869" s="261">
        <f t="shared" si="55"/>
        <v>-1</v>
      </c>
    </row>
    <row r="870" spans="1:13" x14ac:dyDescent="0.25">
      <c r="A870" s="259" t="s">
        <v>303</v>
      </c>
      <c r="B870" s="259" t="s">
        <v>434</v>
      </c>
      <c r="C870" s="260">
        <v>0</v>
      </c>
      <c r="D870" s="260">
        <v>0</v>
      </c>
      <c r="E870" s="261" t="str">
        <f t="shared" si="52"/>
        <v/>
      </c>
      <c r="F870" s="260">
        <v>0</v>
      </c>
      <c r="G870" s="260">
        <v>0</v>
      </c>
      <c r="H870" s="261" t="str">
        <f t="shared" si="53"/>
        <v/>
      </c>
      <c r="I870" s="260">
        <v>18.508679999999998</v>
      </c>
      <c r="J870" s="261">
        <f t="shared" si="54"/>
        <v>-1</v>
      </c>
      <c r="K870" s="260">
        <v>0</v>
      </c>
      <c r="L870" s="260">
        <v>0</v>
      </c>
      <c r="M870" s="261" t="str">
        <f t="shared" si="55"/>
        <v/>
      </c>
    </row>
    <row r="871" spans="1:13" x14ac:dyDescent="0.25">
      <c r="A871" s="259" t="s">
        <v>303</v>
      </c>
      <c r="B871" s="259" t="s">
        <v>449</v>
      </c>
      <c r="C871" s="260">
        <v>0</v>
      </c>
      <c r="D871" s="260">
        <v>0</v>
      </c>
      <c r="E871" s="261" t="str">
        <f t="shared" si="52"/>
        <v/>
      </c>
      <c r="F871" s="260">
        <v>0</v>
      </c>
      <c r="G871" s="260">
        <v>0</v>
      </c>
      <c r="H871" s="261" t="str">
        <f t="shared" si="53"/>
        <v/>
      </c>
      <c r="I871" s="260">
        <v>0</v>
      </c>
      <c r="J871" s="261" t="str">
        <f t="shared" si="54"/>
        <v/>
      </c>
      <c r="K871" s="260">
        <v>0</v>
      </c>
      <c r="L871" s="260">
        <v>0</v>
      </c>
      <c r="M871" s="261" t="str">
        <f t="shared" si="55"/>
        <v/>
      </c>
    </row>
    <row r="872" spans="1:13" x14ac:dyDescent="0.25">
      <c r="A872" s="259" t="s">
        <v>303</v>
      </c>
      <c r="B872" s="259" t="s">
        <v>473</v>
      </c>
      <c r="C872" s="260">
        <v>0</v>
      </c>
      <c r="D872" s="260">
        <v>0</v>
      </c>
      <c r="E872" s="261" t="str">
        <f t="shared" si="52"/>
        <v/>
      </c>
      <c r="F872" s="260">
        <v>9.0364799999999992</v>
      </c>
      <c r="G872" s="260">
        <v>0</v>
      </c>
      <c r="H872" s="261">
        <f t="shared" si="53"/>
        <v>-1</v>
      </c>
      <c r="I872" s="260">
        <v>0</v>
      </c>
      <c r="J872" s="261" t="str">
        <f t="shared" si="54"/>
        <v/>
      </c>
      <c r="K872" s="260">
        <v>9.0364799999999992</v>
      </c>
      <c r="L872" s="260">
        <v>0</v>
      </c>
      <c r="M872" s="261">
        <f t="shared" si="55"/>
        <v>-1</v>
      </c>
    </row>
    <row r="873" spans="1:13" x14ac:dyDescent="0.25">
      <c r="A873" s="259" t="s">
        <v>303</v>
      </c>
      <c r="B873" s="259" t="s">
        <v>442</v>
      </c>
      <c r="C873" s="260">
        <v>0</v>
      </c>
      <c r="D873" s="260">
        <v>0</v>
      </c>
      <c r="E873" s="261" t="str">
        <f t="shared" si="52"/>
        <v/>
      </c>
      <c r="F873" s="260">
        <v>0</v>
      </c>
      <c r="G873" s="260">
        <v>0</v>
      </c>
      <c r="H873" s="261" t="str">
        <f t="shared" si="53"/>
        <v/>
      </c>
      <c r="I873" s="260">
        <v>0</v>
      </c>
      <c r="J873" s="261" t="str">
        <f t="shared" si="54"/>
        <v/>
      </c>
      <c r="K873" s="260">
        <v>0</v>
      </c>
      <c r="L873" s="260">
        <v>0</v>
      </c>
      <c r="M873" s="261" t="str">
        <f t="shared" si="55"/>
        <v/>
      </c>
    </row>
    <row r="874" spans="1:13" s="117" customFormat="1" x14ac:dyDescent="0.25">
      <c r="A874" s="117" t="s">
        <v>303</v>
      </c>
      <c r="B874" s="117" t="s">
        <v>3</v>
      </c>
      <c r="C874" s="180">
        <v>722.85640000000001</v>
      </c>
      <c r="D874" s="180">
        <v>785.47082</v>
      </c>
      <c r="E874" s="262">
        <f t="shared" si="52"/>
        <v>8.662082814788663E-2</v>
      </c>
      <c r="F874" s="180">
        <v>13451.453670000001</v>
      </c>
      <c r="G874" s="180">
        <v>14360.0401</v>
      </c>
      <c r="H874" s="262">
        <f t="shared" si="53"/>
        <v>6.7545594126110498E-2</v>
      </c>
      <c r="I874" s="180">
        <v>14049.24085</v>
      </c>
      <c r="J874" s="262">
        <f t="shared" si="54"/>
        <v>2.2122138364508048E-2</v>
      </c>
      <c r="K874" s="180">
        <v>13451.453670000001</v>
      </c>
      <c r="L874" s="180">
        <v>14360.0401</v>
      </c>
      <c r="M874" s="262">
        <f t="shared" si="55"/>
        <v>6.7545594126110498E-2</v>
      </c>
    </row>
    <row r="875" spans="1:13" x14ac:dyDescent="0.25">
      <c r="A875" s="259" t="s">
        <v>284</v>
      </c>
      <c r="B875" s="259" t="s">
        <v>428</v>
      </c>
      <c r="C875" s="260">
        <v>0</v>
      </c>
      <c r="D875" s="260">
        <v>0</v>
      </c>
      <c r="E875" s="261" t="str">
        <f t="shared" si="52"/>
        <v/>
      </c>
      <c r="F875" s="260">
        <v>556.43997999999999</v>
      </c>
      <c r="G875" s="260">
        <v>366.85377999999997</v>
      </c>
      <c r="H875" s="261">
        <f t="shared" si="53"/>
        <v>-0.3407127575556308</v>
      </c>
      <c r="I875" s="260">
        <v>597.18375000000003</v>
      </c>
      <c r="J875" s="261">
        <f t="shared" si="54"/>
        <v>-0.38569363282239355</v>
      </c>
      <c r="K875" s="260">
        <v>556.43997999999999</v>
      </c>
      <c r="L875" s="260">
        <v>366.85377999999997</v>
      </c>
      <c r="M875" s="261">
        <f t="shared" si="55"/>
        <v>-0.3407127575556308</v>
      </c>
    </row>
    <row r="876" spans="1:13" x14ac:dyDescent="0.25">
      <c r="A876" s="259" t="s">
        <v>284</v>
      </c>
      <c r="B876" s="259" t="s">
        <v>452</v>
      </c>
      <c r="C876" s="260">
        <v>0</v>
      </c>
      <c r="D876" s="260">
        <v>10.084</v>
      </c>
      <c r="E876" s="261" t="str">
        <f t="shared" si="52"/>
        <v/>
      </c>
      <c r="F876" s="260">
        <v>41.171999999999997</v>
      </c>
      <c r="G876" s="260">
        <v>10.084</v>
      </c>
      <c r="H876" s="261">
        <f t="shared" si="53"/>
        <v>-0.75507626542310313</v>
      </c>
      <c r="I876" s="260">
        <v>0</v>
      </c>
      <c r="J876" s="261" t="str">
        <f t="shared" si="54"/>
        <v/>
      </c>
      <c r="K876" s="260">
        <v>41.171999999999997</v>
      </c>
      <c r="L876" s="260">
        <v>10.084</v>
      </c>
      <c r="M876" s="261">
        <f t="shared" si="55"/>
        <v>-0.75507626542310313</v>
      </c>
    </row>
    <row r="877" spans="1:13" x14ac:dyDescent="0.25">
      <c r="A877" s="259" t="s">
        <v>284</v>
      </c>
      <c r="B877" s="259" t="s">
        <v>467</v>
      </c>
      <c r="C877" s="260">
        <v>0</v>
      </c>
      <c r="D877" s="260">
        <v>0</v>
      </c>
      <c r="E877" s="261" t="str">
        <f t="shared" si="52"/>
        <v/>
      </c>
      <c r="F877" s="260">
        <v>0</v>
      </c>
      <c r="G877" s="260">
        <v>0</v>
      </c>
      <c r="H877" s="261" t="str">
        <f t="shared" si="53"/>
        <v/>
      </c>
      <c r="I877" s="260">
        <v>3017.5792099999999</v>
      </c>
      <c r="J877" s="261">
        <f t="shared" si="54"/>
        <v>-1</v>
      </c>
      <c r="K877" s="260">
        <v>0</v>
      </c>
      <c r="L877" s="260">
        <v>0</v>
      </c>
      <c r="M877" s="261" t="str">
        <f t="shared" si="55"/>
        <v/>
      </c>
    </row>
    <row r="878" spans="1:13" x14ac:dyDescent="0.25">
      <c r="A878" s="259" t="s">
        <v>284</v>
      </c>
      <c r="B878" s="259" t="s">
        <v>422</v>
      </c>
      <c r="C878" s="260">
        <v>5.202</v>
      </c>
      <c r="D878" s="260">
        <v>0</v>
      </c>
      <c r="E878" s="261">
        <f t="shared" si="52"/>
        <v>-1</v>
      </c>
      <c r="F878" s="260">
        <v>7897.49197</v>
      </c>
      <c r="G878" s="260">
        <v>567.41421000000003</v>
      </c>
      <c r="H878" s="261">
        <f t="shared" si="53"/>
        <v>-0.92815260690920331</v>
      </c>
      <c r="I878" s="260">
        <v>2481.41401</v>
      </c>
      <c r="J878" s="261">
        <f t="shared" si="54"/>
        <v>-0.77133432481909781</v>
      </c>
      <c r="K878" s="260">
        <v>7897.49197</v>
      </c>
      <c r="L878" s="260">
        <v>567.41421000000003</v>
      </c>
      <c r="M878" s="261">
        <f t="shared" si="55"/>
        <v>-0.92815260690920331</v>
      </c>
    </row>
    <row r="879" spans="1:13" x14ac:dyDescent="0.25">
      <c r="A879" s="259" t="s">
        <v>284</v>
      </c>
      <c r="B879" s="259" t="s">
        <v>431</v>
      </c>
      <c r="C879" s="260">
        <v>0</v>
      </c>
      <c r="D879" s="260">
        <v>0</v>
      </c>
      <c r="E879" s="261" t="str">
        <f t="shared" si="52"/>
        <v/>
      </c>
      <c r="F879" s="260">
        <v>0</v>
      </c>
      <c r="G879" s="260">
        <v>0</v>
      </c>
      <c r="H879" s="261" t="str">
        <f t="shared" si="53"/>
        <v/>
      </c>
      <c r="I879" s="260">
        <v>23.110749999999999</v>
      </c>
      <c r="J879" s="261">
        <f t="shared" si="54"/>
        <v>-1</v>
      </c>
      <c r="K879" s="260">
        <v>0</v>
      </c>
      <c r="L879" s="260">
        <v>0</v>
      </c>
      <c r="M879" s="261" t="str">
        <f t="shared" si="55"/>
        <v/>
      </c>
    </row>
    <row r="880" spans="1:13" x14ac:dyDescent="0.25">
      <c r="A880" s="259" t="s">
        <v>284</v>
      </c>
      <c r="B880" s="259" t="s">
        <v>439</v>
      </c>
      <c r="C880" s="260">
        <v>22.5</v>
      </c>
      <c r="D880" s="260">
        <v>0</v>
      </c>
      <c r="E880" s="261">
        <f t="shared" si="52"/>
        <v>-1</v>
      </c>
      <c r="F880" s="260">
        <v>125.5895</v>
      </c>
      <c r="G880" s="260">
        <v>0</v>
      </c>
      <c r="H880" s="261">
        <f t="shared" si="53"/>
        <v>-1</v>
      </c>
      <c r="I880" s="260">
        <v>0</v>
      </c>
      <c r="J880" s="261" t="str">
        <f t="shared" si="54"/>
        <v/>
      </c>
      <c r="K880" s="260">
        <v>125.5895</v>
      </c>
      <c r="L880" s="260">
        <v>0</v>
      </c>
      <c r="M880" s="261">
        <f t="shared" si="55"/>
        <v>-1</v>
      </c>
    </row>
    <row r="881" spans="1:13" x14ac:dyDescent="0.25">
      <c r="A881" s="259" t="s">
        <v>284</v>
      </c>
      <c r="B881" s="259" t="s">
        <v>436</v>
      </c>
      <c r="C881" s="260">
        <v>0</v>
      </c>
      <c r="D881" s="260">
        <v>0</v>
      </c>
      <c r="E881" s="261" t="str">
        <f t="shared" si="52"/>
        <v/>
      </c>
      <c r="F881" s="260">
        <v>434.50205</v>
      </c>
      <c r="G881" s="260">
        <v>31.727689999999999</v>
      </c>
      <c r="H881" s="261">
        <f t="shared" si="53"/>
        <v>-0.92697919376905125</v>
      </c>
      <c r="I881" s="260">
        <v>63.372100000000003</v>
      </c>
      <c r="J881" s="261">
        <f t="shared" si="54"/>
        <v>-0.49934292851270512</v>
      </c>
      <c r="K881" s="260">
        <v>434.50205</v>
      </c>
      <c r="L881" s="260">
        <v>31.727689999999999</v>
      </c>
      <c r="M881" s="261">
        <f t="shared" si="55"/>
        <v>-0.92697919376905125</v>
      </c>
    </row>
    <row r="882" spans="1:13" x14ac:dyDescent="0.25">
      <c r="A882" s="259" t="s">
        <v>284</v>
      </c>
      <c r="B882" s="259" t="s">
        <v>468</v>
      </c>
      <c r="C882" s="260">
        <v>0</v>
      </c>
      <c r="D882" s="260">
        <v>0</v>
      </c>
      <c r="E882" s="261" t="str">
        <f t="shared" si="52"/>
        <v/>
      </c>
      <c r="F882" s="260">
        <v>0</v>
      </c>
      <c r="G882" s="260">
        <v>0</v>
      </c>
      <c r="H882" s="261" t="str">
        <f t="shared" si="53"/>
        <v/>
      </c>
      <c r="I882" s="260">
        <v>0</v>
      </c>
      <c r="J882" s="261" t="str">
        <f t="shared" si="54"/>
        <v/>
      </c>
      <c r="K882" s="260">
        <v>0</v>
      </c>
      <c r="L882" s="260">
        <v>0</v>
      </c>
      <c r="M882" s="261" t="str">
        <f t="shared" si="55"/>
        <v/>
      </c>
    </row>
    <row r="883" spans="1:13" x14ac:dyDescent="0.25">
      <c r="A883" s="259" t="s">
        <v>284</v>
      </c>
      <c r="B883" s="259" t="s">
        <v>463</v>
      </c>
      <c r="C883" s="260">
        <v>0</v>
      </c>
      <c r="D883" s="260">
        <v>0</v>
      </c>
      <c r="E883" s="261" t="str">
        <f t="shared" si="52"/>
        <v/>
      </c>
      <c r="F883" s="260">
        <v>0</v>
      </c>
      <c r="G883" s="260">
        <v>0</v>
      </c>
      <c r="H883" s="261" t="str">
        <f t="shared" si="53"/>
        <v/>
      </c>
      <c r="I883" s="260">
        <v>0</v>
      </c>
      <c r="J883" s="261" t="str">
        <f t="shared" si="54"/>
        <v/>
      </c>
      <c r="K883" s="260">
        <v>0</v>
      </c>
      <c r="L883" s="260">
        <v>0</v>
      </c>
      <c r="M883" s="261" t="str">
        <f t="shared" si="55"/>
        <v/>
      </c>
    </row>
    <row r="884" spans="1:13" x14ac:dyDescent="0.25">
      <c r="A884" s="259" t="s">
        <v>284</v>
      </c>
      <c r="B884" s="259" t="s">
        <v>456</v>
      </c>
      <c r="C884" s="260">
        <v>0</v>
      </c>
      <c r="D884" s="260">
        <v>0</v>
      </c>
      <c r="E884" s="261" t="str">
        <f t="shared" si="52"/>
        <v/>
      </c>
      <c r="F884" s="260">
        <v>0</v>
      </c>
      <c r="G884" s="260">
        <v>12.84</v>
      </c>
      <c r="H884" s="261" t="str">
        <f t="shared" si="53"/>
        <v/>
      </c>
      <c r="I884" s="260">
        <v>0</v>
      </c>
      <c r="J884" s="261" t="str">
        <f t="shared" si="54"/>
        <v/>
      </c>
      <c r="K884" s="260">
        <v>0</v>
      </c>
      <c r="L884" s="260">
        <v>12.84</v>
      </c>
      <c r="M884" s="261" t="str">
        <f t="shared" si="55"/>
        <v/>
      </c>
    </row>
    <row r="885" spans="1:13" x14ac:dyDescent="0.25">
      <c r="A885" s="259" t="s">
        <v>284</v>
      </c>
      <c r="B885" s="259" t="s">
        <v>419</v>
      </c>
      <c r="C885" s="260">
        <v>0</v>
      </c>
      <c r="D885" s="260">
        <v>0.56999999999999995</v>
      </c>
      <c r="E885" s="261" t="str">
        <f t="shared" si="52"/>
        <v/>
      </c>
      <c r="F885" s="260">
        <v>479.50707999999997</v>
      </c>
      <c r="G885" s="260">
        <v>308.34143</v>
      </c>
      <c r="H885" s="261">
        <f t="shared" si="53"/>
        <v>-0.35696167405911916</v>
      </c>
      <c r="I885" s="260">
        <v>352.44956000000002</v>
      </c>
      <c r="J885" s="261">
        <f t="shared" si="54"/>
        <v>-0.12514735441860114</v>
      </c>
      <c r="K885" s="260">
        <v>479.50707999999997</v>
      </c>
      <c r="L885" s="260">
        <v>308.34143</v>
      </c>
      <c r="M885" s="261">
        <f t="shared" si="55"/>
        <v>-0.35696167405911916</v>
      </c>
    </row>
    <row r="886" spans="1:13" x14ac:dyDescent="0.25">
      <c r="A886" s="259" t="s">
        <v>284</v>
      </c>
      <c r="B886" s="259" t="s">
        <v>451</v>
      </c>
      <c r="C886" s="260">
        <v>0</v>
      </c>
      <c r="D886" s="260">
        <v>0</v>
      </c>
      <c r="E886" s="261" t="str">
        <f t="shared" si="52"/>
        <v/>
      </c>
      <c r="F886" s="260">
        <v>0</v>
      </c>
      <c r="G886" s="260">
        <v>0</v>
      </c>
      <c r="H886" s="261" t="str">
        <f t="shared" si="53"/>
        <v/>
      </c>
      <c r="I886" s="260">
        <v>0</v>
      </c>
      <c r="J886" s="261" t="str">
        <f t="shared" si="54"/>
        <v/>
      </c>
      <c r="K886" s="260">
        <v>0</v>
      </c>
      <c r="L886" s="260">
        <v>0</v>
      </c>
      <c r="M886" s="261" t="str">
        <f t="shared" si="55"/>
        <v/>
      </c>
    </row>
    <row r="887" spans="1:13" x14ac:dyDescent="0.25">
      <c r="A887" s="259" t="s">
        <v>284</v>
      </c>
      <c r="B887" s="259" t="s">
        <v>444</v>
      </c>
      <c r="C887" s="260">
        <v>0</v>
      </c>
      <c r="D887" s="260">
        <v>0</v>
      </c>
      <c r="E887" s="261" t="str">
        <f t="shared" si="52"/>
        <v/>
      </c>
      <c r="F887" s="260">
        <v>0</v>
      </c>
      <c r="G887" s="260">
        <v>0</v>
      </c>
      <c r="H887" s="261" t="str">
        <f t="shared" si="53"/>
        <v/>
      </c>
      <c r="I887" s="260">
        <v>41.5413</v>
      </c>
      <c r="J887" s="261">
        <f t="shared" si="54"/>
        <v>-1</v>
      </c>
      <c r="K887" s="260">
        <v>0</v>
      </c>
      <c r="L887" s="260">
        <v>0</v>
      </c>
      <c r="M887" s="261" t="str">
        <f t="shared" si="55"/>
        <v/>
      </c>
    </row>
    <row r="888" spans="1:13" x14ac:dyDescent="0.25">
      <c r="A888" s="259" t="s">
        <v>284</v>
      </c>
      <c r="B888" s="259" t="s">
        <v>425</v>
      </c>
      <c r="C888" s="260">
        <v>0</v>
      </c>
      <c r="D888" s="260">
        <v>0</v>
      </c>
      <c r="E888" s="261" t="str">
        <f t="shared" si="52"/>
        <v/>
      </c>
      <c r="F888" s="260">
        <v>194.91249999999999</v>
      </c>
      <c r="G888" s="260">
        <v>667.36636999999996</v>
      </c>
      <c r="H888" s="261">
        <f t="shared" si="53"/>
        <v>2.4239280189828767</v>
      </c>
      <c r="I888" s="260">
        <v>88.25</v>
      </c>
      <c r="J888" s="261">
        <f t="shared" si="54"/>
        <v>6.562225155807365</v>
      </c>
      <c r="K888" s="260">
        <v>194.91249999999999</v>
      </c>
      <c r="L888" s="260">
        <v>667.36636999999996</v>
      </c>
      <c r="M888" s="261">
        <f t="shared" si="55"/>
        <v>2.4239280189828767</v>
      </c>
    </row>
    <row r="889" spans="1:13" x14ac:dyDescent="0.25">
      <c r="A889" s="259" t="s">
        <v>284</v>
      </c>
      <c r="B889" s="259" t="s">
        <v>457</v>
      </c>
      <c r="C889" s="260">
        <v>0</v>
      </c>
      <c r="D889" s="260">
        <v>0</v>
      </c>
      <c r="E889" s="261" t="str">
        <f t="shared" si="52"/>
        <v/>
      </c>
      <c r="F889" s="260">
        <v>0</v>
      </c>
      <c r="G889" s="260">
        <v>0</v>
      </c>
      <c r="H889" s="261" t="str">
        <f t="shared" si="53"/>
        <v/>
      </c>
      <c r="I889" s="260">
        <v>7.7779999999999996</v>
      </c>
      <c r="J889" s="261">
        <f t="shared" si="54"/>
        <v>-1</v>
      </c>
      <c r="K889" s="260">
        <v>0</v>
      </c>
      <c r="L889" s="260">
        <v>0</v>
      </c>
      <c r="M889" s="261" t="str">
        <f t="shared" si="55"/>
        <v/>
      </c>
    </row>
    <row r="890" spans="1:13" x14ac:dyDescent="0.25">
      <c r="A890" s="259" t="s">
        <v>284</v>
      </c>
      <c r="B890" s="259" t="s">
        <v>450</v>
      </c>
      <c r="C890" s="260">
        <v>0</v>
      </c>
      <c r="D890" s="260">
        <v>0</v>
      </c>
      <c r="E890" s="261" t="str">
        <f t="shared" si="52"/>
        <v/>
      </c>
      <c r="F890" s="260">
        <v>0</v>
      </c>
      <c r="G890" s="260">
        <v>2.5499999999999998</v>
      </c>
      <c r="H890" s="261" t="str">
        <f t="shared" si="53"/>
        <v/>
      </c>
      <c r="I890" s="260">
        <v>0</v>
      </c>
      <c r="J890" s="261" t="str">
        <f t="shared" si="54"/>
        <v/>
      </c>
      <c r="K890" s="260">
        <v>0</v>
      </c>
      <c r="L890" s="260">
        <v>2.5499999999999998</v>
      </c>
      <c r="M890" s="261" t="str">
        <f t="shared" si="55"/>
        <v/>
      </c>
    </row>
    <row r="891" spans="1:13" x14ac:dyDescent="0.25">
      <c r="A891" s="259" t="s">
        <v>284</v>
      </c>
      <c r="B891" s="259" t="s">
        <v>446</v>
      </c>
      <c r="C891" s="260">
        <v>0</v>
      </c>
      <c r="D891" s="260">
        <v>0</v>
      </c>
      <c r="E891" s="261" t="str">
        <f t="shared" si="52"/>
        <v/>
      </c>
      <c r="F891" s="260">
        <v>0</v>
      </c>
      <c r="G891" s="260">
        <v>0</v>
      </c>
      <c r="H891" s="261" t="str">
        <f t="shared" si="53"/>
        <v/>
      </c>
      <c r="I891" s="260">
        <v>4.4097999999999997</v>
      </c>
      <c r="J891" s="261">
        <f t="shared" si="54"/>
        <v>-1</v>
      </c>
      <c r="K891" s="260">
        <v>0</v>
      </c>
      <c r="L891" s="260">
        <v>0</v>
      </c>
      <c r="M891" s="261" t="str">
        <f t="shared" si="55"/>
        <v/>
      </c>
    </row>
    <row r="892" spans="1:13" x14ac:dyDescent="0.25">
      <c r="A892" s="259" t="s">
        <v>284</v>
      </c>
      <c r="B892" s="259" t="s">
        <v>435</v>
      </c>
      <c r="C892" s="260">
        <v>0</v>
      </c>
      <c r="D892" s="260">
        <v>46.809780000000003</v>
      </c>
      <c r="E892" s="261" t="str">
        <f t="shared" si="52"/>
        <v/>
      </c>
      <c r="F892" s="260">
        <v>32.562080000000002</v>
      </c>
      <c r="G892" s="260">
        <v>52.261780000000002</v>
      </c>
      <c r="H892" s="261">
        <f t="shared" si="53"/>
        <v>0.60498899333212131</v>
      </c>
      <c r="I892" s="260">
        <v>93.117000000000004</v>
      </c>
      <c r="J892" s="261">
        <f t="shared" si="54"/>
        <v>-0.43875146321294711</v>
      </c>
      <c r="K892" s="260">
        <v>32.562080000000002</v>
      </c>
      <c r="L892" s="260">
        <v>52.261780000000002</v>
      </c>
      <c r="M892" s="261">
        <f t="shared" si="55"/>
        <v>0.60498899333212131</v>
      </c>
    </row>
    <row r="893" spans="1:13" x14ac:dyDescent="0.25">
      <c r="A893" s="259" t="s">
        <v>284</v>
      </c>
      <c r="B893" s="259" t="s">
        <v>421</v>
      </c>
      <c r="C893" s="260">
        <v>14.1</v>
      </c>
      <c r="D893" s="260">
        <v>0</v>
      </c>
      <c r="E893" s="261">
        <f t="shared" si="52"/>
        <v>-1</v>
      </c>
      <c r="F893" s="260">
        <v>384.33447999999999</v>
      </c>
      <c r="G893" s="260">
        <v>299.38517999999999</v>
      </c>
      <c r="H893" s="261">
        <f t="shared" si="53"/>
        <v>-0.2210296094172971</v>
      </c>
      <c r="I893" s="260">
        <v>654.29474000000005</v>
      </c>
      <c r="J893" s="261">
        <f t="shared" si="54"/>
        <v>-0.54243070943837945</v>
      </c>
      <c r="K893" s="260">
        <v>384.33447999999999</v>
      </c>
      <c r="L893" s="260">
        <v>299.38517999999999</v>
      </c>
      <c r="M893" s="261">
        <f t="shared" si="55"/>
        <v>-0.2210296094172971</v>
      </c>
    </row>
    <row r="894" spans="1:13" x14ac:dyDescent="0.25">
      <c r="A894" s="259" t="s">
        <v>284</v>
      </c>
      <c r="B894" s="259" t="s">
        <v>458</v>
      </c>
      <c r="C894" s="260">
        <v>0</v>
      </c>
      <c r="D894" s="260">
        <v>0</v>
      </c>
      <c r="E894" s="261" t="str">
        <f t="shared" si="52"/>
        <v/>
      </c>
      <c r="F894" s="260">
        <v>0</v>
      </c>
      <c r="G894" s="260">
        <v>0</v>
      </c>
      <c r="H894" s="261" t="str">
        <f t="shared" si="53"/>
        <v/>
      </c>
      <c r="I894" s="260">
        <v>0</v>
      </c>
      <c r="J894" s="261" t="str">
        <f t="shared" si="54"/>
        <v/>
      </c>
      <c r="K894" s="260">
        <v>0</v>
      </c>
      <c r="L894" s="260">
        <v>0</v>
      </c>
      <c r="M894" s="261" t="str">
        <f t="shared" si="55"/>
        <v/>
      </c>
    </row>
    <row r="895" spans="1:13" x14ac:dyDescent="0.25">
      <c r="A895" s="259" t="s">
        <v>284</v>
      </c>
      <c r="B895" s="259" t="s">
        <v>430</v>
      </c>
      <c r="C895" s="260">
        <v>0</v>
      </c>
      <c r="D895" s="260">
        <v>0</v>
      </c>
      <c r="E895" s="261" t="str">
        <f t="shared" si="52"/>
        <v/>
      </c>
      <c r="F895" s="260">
        <v>23.396100000000001</v>
      </c>
      <c r="G895" s="260">
        <v>0</v>
      </c>
      <c r="H895" s="261">
        <f t="shared" si="53"/>
        <v>-1</v>
      </c>
      <c r="I895" s="260">
        <v>0</v>
      </c>
      <c r="J895" s="261" t="str">
        <f t="shared" si="54"/>
        <v/>
      </c>
      <c r="K895" s="260">
        <v>23.396100000000001</v>
      </c>
      <c r="L895" s="260">
        <v>0</v>
      </c>
      <c r="M895" s="261">
        <f t="shared" si="55"/>
        <v>-1</v>
      </c>
    </row>
    <row r="896" spans="1:13" x14ac:dyDescent="0.25">
      <c r="A896" s="259" t="s">
        <v>284</v>
      </c>
      <c r="B896" s="259" t="s">
        <v>448</v>
      </c>
      <c r="C896" s="260">
        <v>0</v>
      </c>
      <c r="D896" s="260">
        <v>0</v>
      </c>
      <c r="E896" s="261" t="str">
        <f t="shared" si="52"/>
        <v/>
      </c>
      <c r="F896" s="260">
        <v>0</v>
      </c>
      <c r="G896" s="260">
        <v>0</v>
      </c>
      <c r="H896" s="261" t="str">
        <f t="shared" si="53"/>
        <v/>
      </c>
      <c r="I896" s="260">
        <v>0</v>
      </c>
      <c r="J896" s="261" t="str">
        <f t="shared" si="54"/>
        <v/>
      </c>
      <c r="K896" s="260">
        <v>0</v>
      </c>
      <c r="L896" s="260">
        <v>0</v>
      </c>
      <c r="M896" s="261" t="str">
        <f t="shared" si="55"/>
        <v/>
      </c>
    </row>
    <row r="897" spans="1:13" x14ac:dyDescent="0.25">
      <c r="A897" s="259" t="s">
        <v>284</v>
      </c>
      <c r="B897" s="259" t="s">
        <v>417</v>
      </c>
      <c r="C897" s="260">
        <v>189.53731999999999</v>
      </c>
      <c r="D897" s="260">
        <v>122.62201</v>
      </c>
      <c r="E897" s="261">
        <f t="shared" si="52"/>
        <v>-0.35304556379714558</v>
      </c>
      <c r="F897" s="260">
        <v>16949.002919999999</v>
      </c>
      <c r="G897" s="260">
        <v>10819.91144</v>
      </c>
      <c r="H897" s="261">
        <f t="shared" si="53"/>
        <v>-0.36161958959648344</v>
      </c>
      <c r="I897" s="260">
        <v>39750.10297</v>
      </c>
      <c r="J897" s="261">
        <f t="shared" si="54"/>
        <v>-0.72780167517639005</v>
      </c>
      <c r="K897" s="260">
        <v>16949.002919999999</v>
      </c>
      <c r="L897" s="260">
        <v>10819.91144</v>
      </c>
      <c r="M897" s="261">
        <f t="shared" si="55"/>
        <v>-0.36161958959648344</v>
      </c>
    </row>
    <row r="898" spans="1:13" x14ac:dyDescent="0.25">
      <c r="A898" s="259" t="s">
        <v>284</v>
      </c>
      <c r="B898" s="259" t="s">
        <v>420</v>
      </c>
      <c r="C898" s="260">
        <v>0</v>
      </c>
      <c r="D898" s="260">
        <v>29.138999999999999</v>
      </c>
      <c r="E898" s="261" t="str">
        <f t="shared" si="52"/>
        <v/>
      </c>
      <c r="F898" s="260">
        <v>802.08551</v>
      </c>
      <c r="G898" s="260">
        <v>1684.7892199999999</v>
      </c>
      <c r="H898" s="261">
        <f t="shared" si="53"/>
        <v>1.1005107298347778</v>
      </c>
      <c r="I898" s="260">
        <v>2790.7473399999999</v>
      </c>
      <c r="J898" s="261">
        <f t="shared" si="54"/>
        <v>-0.39629460687759721</v>
      </c>
      <c r="K898" s="260">
        <v>802.08551</v>
      </c>
      <c r="L898" s="260">
        <v>1684.7892199999999</v>
      </c>
      <c r="M898" s="261">
        <f t="shared" si="55"/>
        <v>1.1005107298347778</v>
      </c>
    </row>
    <row r="899" spans="1:13" x14ac:dyDescent="0.25">
      <c r="A899" s="259" t="s">
        <v>284</v>
      </c>
      <c r="B899" s="259" t="s">
        <v>454</v>
      </c>
      <c r="C899" s="260">
        <v>0</v>
      </c>
      <c r="D899" s="260">
        <v>0</v>
      </c>
      <c r="E899" s="261" t="str">
        <f t="shared" si="52"/>
        <v/>
      </c>
      <c r="F899" s="260">
        <v>0</v>
      </c>
      <c r="G899" s="260">
        <v>0</v>
      </c>
      <c r="H899" s="261" t="str">
        <f t="shared" si="53"/>
        <v/>
      </c>
      <c r="I899" s="260">
        <v>0</v>
      </c>
      <c r="J899" s="261" t="str">
        <f t="shared" si="54"/>
        <v/>
      </c>
      <c r="K899" s="260">
        <v>0</v>
      </c>
      <c r="L899" s="260">
        <v>0</v>
      </c>
      <c r="M899" s="261" t="str">
        <f t="shared" si="55"/>
        <v/>
      </c>
    </row>
    <row r="900" spans="1:13" x14ac:dyDescent="0.25">
      <c r="A900" s="259" t="s">
        <v>284</v>
      </c>
      <c r="B900" s="259" t="s">
        <v>447</v>
      </c>
      <c r="C900" s="260">
        <v>0</v>
      </c>
      <c r="D900" s="260">
        <v>0</v>
      </c>
      <c r="E900" s="261" t="str">
        <f t="shared" si="52"/>
        <v/>
      </c>
      <c r="F900" s="260">
        <v>14.944000000000001</v>
      </c>
      <c r="G900" s="260">
        <v>24.75</v>
      </c>
      <c r="H900" s="261">
        <f t="shared" si="53"/>
        <v>0.65618308351177723</v>
      </c>
      <c r="I900" s="260">
        <v>0</v>
      </c>
      <c r="J900" s="261" t="str">
        <f t="shared" si="54"/>
        <v/>
      </c>
      <c r="K900" s="260">
        <v>14.944000000000001</v>
      </c>
      <c r="L900" s="260">
        <v>24.75</v>
      </c>
      <c r="M900" s="261">
        <f t="shared" si="55"/>
        <v>0.65618308351177723</v>
      </c>
    </row>
    <row r="901" spans="1:13" x14ac:dyDescent="0.25">
      <c r="A901" s="259" t="s">
        <v>284</v>
      </c>
      <c r="B901" s="259" t="s">
        <v>429</v>
      </c>
      <c r="C901" s="260">
        <v>164.43299999999999</v>
      </c>
      <c r="D901" s="260">
        <v>0</v>
      </c>
      <c r="E901" s="261">
        <f t="shared" ref="E901:E964" si="56">IF(C901=0,"",(D901/C901-1))</f>
        <v>-1</v>
      </c>
      <c r="F901" s="260">
        <v>452.23124999999999</v>
      </c>
      <c r="G901" s="260">
        <v>758.61648000000002</v>
      </c>
      <c r="H901" s="261">
        <f t="shared" ref="H901:H964" si="57">IF(F901=0,"",(G901/F901-1))</f>
        <v>0.67749681164227371</v>
      </c>
      <c r="I901" s="260">
        <v>451.68988000000002</v>
      </c>
      <c r="J901" s="261">
        <f t="shared" ref="J901:J964" si="58">IF(I901=0,"",(G901/I901-1))</f>
        <v>0.67950736465470518</v>
      </c>
      <c r="K901" s="260">
        <v>452.23124999999999</v>
      </c>
      <c r="L901" s="260">
        <v>758.61648000000002</v>
      </c>
      <c r="M901" s="261">
        <f t="shared" ref="M901:M964" si="59">IF(K901=0,"",(L901/K901-1))</f>
        <v>0.67749681164227371</v>
      </c>
    </row>
    <row r="902" spans="1:13" x14ac:dyDescent="0.25">
      <c r="A902" s="259" t="s">
        <v>284</v>
      </c>
      <c r="B902" s="259" t="s">
        <v>464</v>
      </c>
      <c r="C902" s="260">
        <v>0</v>
      </c>
      <c r="D902" s="260">
        <v>0</v>
      </c>
      <c r="E902" s="261" t="str">
        <f t="shared" si="56"/>
        <v/>
      </c>
      <c r="F902" s="260">
        <v>0</v>
      </c>
      <c r="G902" s="260">
        <v>0</v>
      </c>
      <c r="H902" s="261" t="str">
        <f t="shared" si="57"/>
        <v/>
      </c>
      <c r="I902" s="260">
        <v>0</v>
      </c>
      <c r="J902" s="261" t="str">
        <f t="shared" si="58"/>
        <v/>
      </c>
      <c r="K902" s="260">
        <v>0</v>
      </c>
      <c r="L902" s="260">
        <v>0</v>
      </c>
      <c r="M902" s="261" t="str">
        <f t="shared" si="59"/>
        <v/>
      </c>
    </row>
    <row r="903" spans="1:13" x14ac:dyDescent="0.25">
      <c r="A903" s="259" t="s">
        <v>284</v>
      </c>
      <c r="B903" s="259" t="s">
        <v>453</v>
      </c>
      <c r="C903" s="260">
        <v>0</v>
      </c>
      <c r="D903" s="260">
        <v>0</v>
      </c>
      <c r="E903" s="261" t="str">
        <f t="shared" si="56"/>
        <v/>
      </c>
      <c r="F903" s="260">
        <v>0</v>
      </c>
      <c r="G903" s="260">
        <v>0</v>
      </c>
      <c r="H903" s="261" t="str">
        <f t="shared" si="57"/>
        <v/>
      </c>
      <c r="I903" s="260">
        <v>0</v>
      </c>
      <c r="J903" s="261" t="str">
        <f t="shared" si="58"/>
        <v/>
      </c>
      <c r="K903" s="260">
        <v>0</v>
      </c>
      <c r="L903" s="260">
        <v>0</v>
      </c>
      <c r="M903" s="261" t="str">
        <f t="shared" si="59"/>
        <v/>
      </c>
    </row>
    <row r="904" spans="1:13" x14ac:dyDescent="0.25">
      <c r="A904" s="259" t="s">
        <v>284</v>
      </c>
      <c r="B904" s="259" t="s">
        <v>433</v>
      </c>
      <c r="C904" s="260">
        <v>0</v>
      </c>
      <c r="D904" s="260">
        <v>773.27323000000001</v>
      </c>
      <c r="E904" s="261" t="str">
        <f t="shared" si="56"/>
        <v/>
      </c>
      <c r="F904" s="260">
        <v>4379.6664099999998</v>
      </c>
      <c r="G904" s="260">
        <v>3923.58428</v>
      </c>
      <c r="H904" s="261">
        <f t="shared" si="57"/>
        <v>-0.10413627141981341</v>
      </c>
      <c r="I904" s="260">
        <v>7113.2223700000004</v>
      </c>
      <c r="J904" s="261">
        <f t="shared" si="58"/>
        <v>-0.44840972545049229</v>
      </c>
      <c r="K904" s="260">
        <v>4379.6664099999998</v>
      </c>
      <c r="L904" s="260">
        <v>3923.58428</v>
      </c>
      <c r="M904" s="261">
        <f t="shared" si="59"/>
        <v>-0.10413627141981341</v>
      </c>
    </row>
    <row r="905" spans="1:13" x14ac:dyDescent="0.25">
      <c r="A905" s="259" t="s">
        <v>284</v>
      </c>
      <c r="B905" s="259" t="s">
        <v>418</v>
      </c>
      <c r="C905" s="260">
        <v>0</v>
      </c>
      <c r="D905" s="260">
        <v>187.58404999999999</v>
      </c>
      <c r="E905" s="261" t="str">
        <f t="shared" si="56"/>
        <v/>
      </c>
      <c r="F905" s="260">
        <v>677.56005000000005</v>
      </c>
      <c r="G905" s="260">
        <v>509.12355000000002</v>
      </c>
      <c r="H905" s="261">
        <f t="shared" si="57"/>
        <v>-0.24859272620928585</v>
      </c>
      <c r="I905" s="260">
        <v>762.56075999999996</v>
      </c>
      <c r="J905" s="261">
        <f t="shared" si="58"/>
        <v>-0.3323501854462062</v>
      </c>
      <c r="K905" s="260">
        <v>677.56005000000005</v>
      </c>
      <c r="L905" s="260">
        <v>509.12355000000002</v>
      </c>
      <c r="M905" s="261">
        <f t="shared" si="59"/>
        <v>-0.24859272620928585</v>
      </c>
    </row>
    <row r="906" spans="1:13" x14ac:dyDescent="0.25">
      <c r="A906" s="259" t="s">
        <v>284</v>
      </c>
      <c r="B906" s="259" t="s">
        <v>427</v>
      </c>
      <c r="C906" s="260">
        <v>18.95</v>
      </c>
      <c r="D906" s="260">
        <v>0</v>
      </c>
      <c r="E906" s="261">
        <f t="shared" si="56"/>
        <v>-1</v>
      </c>
      <c r="F906" s="260">
        <v>599.80966000000001</v>
      </c>
      <c r="G906" s="260">
        <v>351.55813000000001</v>
      </c>
      <c r="H906" s="261">
        <f t="shared" si="57"/>
        <v>-0.41388384775263543</v>
      </c>
      <c r="I906" s="260">
        <v>1519.07384</v>
      </c>
      <c r="J906" s="261">
        <f t="shared" si="58"/>
        <v>-0.76857074307855899</v>
      </c>
      <c r="K906" s="260">
        <v>599.80966000000001</v>
      </c>
      <c r="L906" s="260">
        <v>351.55813000000001</v>
      </c>
      <c r="M906" s="261">
        <f t="shared" si="59"/>
        <v>-0.41388384775263543</v>
      </c>
    </row>
    <row r="907" spans="1:13" x14ac:dyDescent="0.25">
      <c r="A907" s="259" t="s">
        <v>284</v>
      </c>
      <c r="B907" s="259" t="s">
        <v>445</v>
      </c>
      <c r="C907" s="260">
        <v>0</v>
      </c>
      <c r="D907" s="260">
        <v>0</v>
      </c>
      <c r="E907" s="261" t="str">
        <f t="shared" si="56"/>
        <v/>
      </c>
      <c r="F907" s="260">
        <v>0</v>
      </c>
      <c r="G907" s="260">
        <v>0</v>
      </c>
      <c r="H907" s="261" t="str">
        <f t="shared" si="57"/>
        <v/>
      </c>
      <c r="I907" s="260">
        <v>0</v>
      </c>
      <c r="J907" s="261" t="str">
        <f t="shared" si="58"/>
        <v/>
      </c>
      <c r="K907" s="260">
        <v>0</v>
      </c>
      <c r="L907" s="260">
        <v>0</v>
      </c>
      <c r="M907" s="261" t="str">
        <f t="shared" si="59"/>
        <v/>
      </c>
    </row>
    <row r="908" spans="1:13" x14ac:dyDescent="0.25">
      <c r="A908" s="259" t="s">
        <v>284</v>
      </c>
      <c r="B908" s="259" t="s">
        <v>443</v>
      </c>
      <c r="C908" s="260">
        <v>32.863849999999999</v>
      </c>
      <c r="D908" s="260">
        <v>0</v>
      </c>
      <c r="E908" s="261">
        <f t="shared" si="56"/>
        <v>-1</v>
      </c>
      <c r="F908" s="260">
        <v>32.863849999999999</v>
      </c>
      <c r="G908" s="260">
        <v>0</v>
      </c>
      <c r="H908" s="261">
        <f t="shared" si="57"/>
        <v>-1</v>
      </c>
      <c r="I908" s="260">
        <v>0</v>
      </c>
      <c r="J908" s="261" t="str">
        <f t="shared" si="58"/>
        <v/>
      </c>
      <c r="K908" s="260">
        <v>32.863849999999999</v>
      </c>
      <c r="L908" s="260">
        <v>0</v>
      </c>
      <c r="M908" s="261">
        <f t="shared" si="59"/>
        <v>-1</v>
      </c>
    </row>
    <row r="909" spans="1:13" x14ac:dyDescent="0.25">
      <c r="A909" s="259" t="s">
        <v>284</v>
      </c>
      <c r="B909" s="259" t="s">
        <v>424</v>
      </c>
      <c r="C909" s="260">
        <v>0</v>
      </c>
      <c r="D909" s="260">
        <v>0</v>
      </c>
      <c r="E909" s="261" t="str">
        <f t="shared" si="56"/>
        <v/>
      </c>
      <c r="F909" s="260">
        <v>332.99707000000001</v>
      </c>
      <c r="G909" s="260">
        <v>0</v>
      </c>
      <c r="H909" s="261">
        <f t="shared" si="57"/>
        <v>-1</v>
      </c>
      <c r="I909" s="260">
        <v>1169.12643</v>
      </c>
      <c r="J909" s="261">
        <f t="shared" si="58"/>
        <v>-1</v>
      </c>
      <c r="K909" s="260">
        <v>332.99707000000001</v>
      </c>
      <c r="L909" s="260">
        <v>0</v>
      </c>
      <c r="M909" s="261">
        <f t="shared" si="59"/>
        <v>-1</v>
      </c>
    </row>
    <row r="910" spans="1:13" x14ac:dyDescent="0.25">
      <c r="A910" s="259" t="s">
        <v>284</v>
      </c>
      <c r="B910" s="259" t="s">
        <v>438</v>
      </c>
      <c r="C910" s="260">
        <v>0</v>
      </c>
      <c r="D910" s="260">
        <v>0</v>
      </c>
      <c r="E910" s="261" t="str">
        <f t="shared" si="56"/>
        <v/>
      </c>
      <c r="F910" s="260">
        <v>0</v>
      </c>
      <c r="G910" s="260">
        <v>72.8</v>
      </c>
      <c r="H910" s="261" t="str">
        <f t="shared" si="57"/>
        <v/>
      </c>
      <c r="I910" s="260">
        <v>0</v>
      </c>
      <c r="J910" s="261" t="str">
        <f t="shared" si="58"/>
        <v/>
      </c>
      <c r="K910" s="260">
        <v>0</v>
      </c>
      <c r="L910" s="260">
        <v>72.8</v>
      </c>
      <c r="M910" s="261" t="str">
        <f t="shared" si="59"/>
        <v/>
      </c>
    </row>
    <row r="911" spans="1:13" x14ac:dyDescent="0.25">
      <c r="A911" s="259" t="s">
        <v>284</v>
      </c>
      <c r="B911" s="259" t="s">
        <v>426</v>
      </c>
      <c r="C911" s="260">
        <v>0</v>
      </c>
      <c r="D911" s="260">
        <v>0</v>
      </c>
      <c r="E911" s="261" t="str">
        <f t="shared" si="56"/>
        <v/>
      </c>
      <c r="F911" s="260">
        <v>906.5145</v>
      </c>
      <c r="G911" s="260">
        <v>249.91911999999999</v>
      </c>
      <c r="H911" s="261">
        <f t="shared" si="57"/>
        <v>-0.72430764207301701</v>
      </c>
      <c r="I911" s="260">
        <v>1184.7968900000001</v>
      </c>
      <c r="J911" s="261">
        <f t="shared" si="58"/>
        <v>-0.78906163401559914</v>
      </c>
      <c r="K911" s="260">
        <v>906.5145</v>
      </c>
      <c r="L911" s="260">
        <v>249.91911999999999</v>
      </c>
      <c r="M911" s="261">
        <f t="shared" si="59"/>
        <v>-0.72430764207301701</v>
      </c>
    </row>
    <row r="912" spans="1:13" x14ac:dyDescent="0.25">
      <c r="A912" s="259" t="s">
        <v>284</v>
      </c>
      <c r="B912" s="259" t="s">
        <v>440</v>
      </c>
      <c r="C912" s="260">
        <v>0</v>
      </c>
      <c r="D912" s="260">
        <v>0</v>
      </c>
      <c r="E912" s="261" t="str">
        <f t="shared" si="56"/>
        <v/>
      </c>
      <c r="F912" s="260">
        <v>0</v>
      </c>
      <c r="G912" s="260">
        <v>18.110600000000002</v>
      </c>
      <c r="H912" s="261" t="str">
        <f t="shared" si="57"/>
        <v/>
      </c>
      <c r="I912" s="260">
        <v>16.303000000000001</v>
      </c>
      <c r="J912" s="261">
        <f t="shared" si="58"/>
        <v>0.11087529902471949</v>
      </c>
      <c r="K912" s="260">
        <v>0</v>
      </c>
      <c r="L912" s="260">
        <v>18.110600000000002</v>
      </c>
      <c r="M912" s="261" t="str">
        <f t="shared" si="59"/>
        <v/>
      </c>
    </row>
    <row r="913" spans="1:13" x14ac:dyDescent="0.25">
      <c r="A913" s="259" t="s">
        <v>284</v>
      </c>
      <c r="B913" s="259" t="s">
        <v>465</v>
      </c>
      <c r="C913" s="260">
        <v>0</v>
      </c>
      <c r="D913" s="260">
        <v>0</v>
      </c>
      <c r="E913" s="261" t="str">
        <f t="shared" si="56"/>
        <v/>
      </c>
      <c r="F913" s="260">
        <v>0</v>
      </c>
      <c r="G913" s="260">
        <v>42.22</v>
      </c>
      <c r="H913" s="261" t="str">
        <f t="shared" si="57"/>
        <v/>
      </c>
      <c r="I913" s="260">
        <v>0</v>
      </c>
      <c r="J913" s="261" t="str">
        <f t="shared" si="58"/>
        <v/>
      </c>
      <c r="K913" s="260">
        <v>0</v>
      </c>
      <c r="L913" s="260">
        <v>42.22</v>
      </c>
      <c r="M913" s="261" t="str">
        <f t="shared" si="59"/>
        <v/>
      </c>
    </row>
    <row r="914" spans="1:13" x14ac:dyDescent="0.25">
      <c r="A914" s="259" t="s">
        <v>284</v>
      </c>
      <c r="B914" s="259" t="s">
        <v>479</v>
      </c>
      <c r="C914" s="260">
        <v>0</v>
      </c>
      <c r="D914" s="260">
        <v>0</v>
      </c>
      <c r="E914" s="261" t="str">
        <f t="shared" si="56"/>
        <v/>
      </c>
      <c r="F914" s="260">
        <v>0</v>
      </c>
      <c r="G914" s="260">
        <v>5.8049999999999997</v>
      </c>
      <c r="H914" s="261" t="str">
        <f t="shared" si="57"/>
        <v/>
      </c>
      <c r="I914" s="260">
        <v>0</v>
      </c>
      <c r="J914" s="261" t="str">
        <f t="shared" si="58"/>
        <v/>
      </c>
      <c r="K914" s="260">
        <v>0</v>
      </c>
      <c r="L914" s="260">
        <v>5.8049999999999997</v>
      </c>
      <c r="M914" s="261" t="str">
        <f t="shared" si="59"/>
        <v/>
      </c>
    </row>
    <row r="915" spans="1:13" x14ac:dyDescent="0.25">
      <c r="A915" s="259" t="s">
        <v>284</v>
      </c>
      <c r="B915" s="259" t="s">
        <v>455</v>
      </c>
      <c r="C915" s="260">
        <v>0</v>
      </c>
      <c r="D915" s="260">
        <v>0</v>
      </c>
      <c r="E915" s="261" t="str">
        <f t="shared" si="56"/>
        <v/>
      </c>
      <c r="F915" s="260">
        <v>0</v>
      </c>
      <c r="G915" s="260">
        <v>0</v>
      </c>
      <c r="H915" s="261" t="str">
        <f t="shared" si="57"/>
        <v/>
      </c>
      <c r="I915" s="260">
        <v>0</v>
      </c>
      <c r="J915" s="261" t="str">
        <f t="shared" si="58"/>
        <v/>
      </c>
      <c r="K915" s="260">
        <v>0</v>
      </c>
      <c r="L915" s="260">
        <v>0</v>
      </c>
      <c r="M915" s="261" t="str">
        <f t="shared" si="59"/>
        <v/>
      </c>
    </row>
    <row r="916" spans="1:13" x14ac:dyDescent="0.25">
      <c r="A916" s="259" t="s">
        <v>284</v>
      </c>
      <c r="B916" s="259" t="s">
        <v>461</v>
      </c>
      <c r="C916" s="260">
        <v>0</v>
      </c>
      <c r="D916" s="260">
        <v>0</v>
      </c>
      <c r="E916" s="261" t="str">
        <f t="shared" si="56"/>
        <v/>
      </c>
      <c r="F916" s="260">
        <v>0</v>
      </c>
      <c r="G916" s="260">
        <v>109.5</v>
      </c>
      <c r="H916" s="261" t="str">
        <f t="shared" si="57"/>
        <v/>
      </c>
      <c r="I916" s="260">
        <v>3.6596600000000001</v>
      </c>
      <c r="J916" s="261">
        <f t="shared" si="58"/>
        <v>28.920812315898196</v>
      </c>
      <c r="K916" s="260">
        <v>0</v>
      </c>
      <c r="L916" s="260">
        <v>109.5</v>
      </c>
      <c r="M916" s="261" t="str">
        <f t="shared" si="59"/>
        <v/>
      </c>
    </row>
    <row r="917" spans="1:13" x14ac:dyDescent="0.25">
      <c r="A917" s="259" t="s">
        <v>284</v>
      </c>
      <c r="B917" s="259" t="s">
        <v>423</v>
      </c>
      <c r="C917" s="260">
        <v>0</v>
      </c>
      <c r="D917" s="260">
        <v>0</v>
      </c>
      <c r="E917" s="261" t="str">
        <f t="shared" si="56"/>
        <v/>
      </c>
      <c r="F917" s="260">
        <v>20.373799999999999</v>
      </c>
      <c r="G917" s="260">
        <v>0</v>
      </c>
      <c r="H917" s="261">
        <f t="shared" si="57"/>
        <v>-1</v>
      </c>
      <c r="I917" s="260">
        <v>212.94237000000001</v>
      </c>
      <c r="J917" s="261">
        <f t="shared" si="58"/>
        <v>-1</v>
      </c>
      <c r="K917" s="260">
        <v>20.373799999999999</v>
      </c>
      <c r="L917" s="260">
        <v>0</v>
      </c>
      <c r="M917" s="261">
        <f t="shared" si="59"/>
        <v>-1</v>
      </c>
    </row>
    <row r="918" spans="1:13" x14ac:dyDescent="0.25">
      <c r="A918" s="259" t="s">
        <v>284</v>
      </c>
      <c r="B918" s="259" t="s">
        <v>437</v>
      </c>
      <c r="C918" s="260">
        <v>0</v>
      </c>
      <c r="D918" s="260">
        <v>0</v>
      </c>
      <c r="E918" s="261" t="str">
        <f t="shared" si="56"/>
        <v/>
      </c>
      <c r="F918" s="260">
        <v>19.319279999999999</v>
      </c>
      <c r="G918" s="260">
        <v>0</v>
      </c>
      <c r="H918" s="261">
        <f t="shared" si="57"/>
        <v>-1</v>
      </c>
      <c r="I918" s="260">
        <v>0</v>
      </c>
      <c r="J918" s="261" t="str">
        <f t="shared" si="58"/>
        <v/>
      </c>
      <c r="K918" s="260">
        <v>19.319279999999999</v>
      </c>
      <c r="L918" s="260">
        <v>0</v>
      </c>
      <c r="M918" s="261">
        <f t="shared" si="59"/>
        <v>-1</v>
      </c>
    </row>
    <row r="919" spans="1:13" x14ac:dyDescent="0.25">
      <c r="A919" s="259" t="s">
        <v>284</v>
      </c>
      <c r="B919" s="259" t="s">
        <v>469</v>
      </c>
      <c r="C919" s="260">
        <v>0</v>
      </c>
      <c r="D919" s="260">
        <v>0</v>
      </c>
      <c r="E919" s="261" t="str">
        <f t="shared" si="56"/>
        <v/>
      </c>
      <c r="F919" s="260">
        <v>54</v>
      </c>
      <c r="G919" s="260">
        <v>0</v>
      </c>
      <c r="H919" s="261">
        <f t="shared" si="57"/>
        <v>-1</v>
      </c>
      <c r="I919" s="260">
        <v>0</v>
      </c>
      <c r="J919" s="261" t="str">
        <f t="shared" si="58"/>
        <v/>
      </c>
      <c r="K919" s="260">
        <v>54</v>
      </c>
      <c r="L919" s="260">
        <v>0</v>
      </c>
      <c r="M919" s="261">
        <f t="shared" si="59"/>
        <v>-1</v>
      </c>
    </row>
    <row r="920" spans="1:13" x14ac:dyDescent="0.25">
      <c r="A920" s="259" t="s">
        <v>284</v>
      </c>
      <c r="B920" s="259" t="s">
        <v>460</v>
      </c>
      <c r="C920" s="260">
        <v>0</v>
      </c>
      <c r="D920" s="260">
        <v>0</v>
      </c>
      <c r="E920" s="261" t="str">
        <f t="shared" si="56"/>
        <v/>
      </c>
      <c r="F920" s="260">
        <v>0</v>
      </c>
      <c r="G920" s="260">
        <v>382.0308</v>
      </c>
      <c r="H920" s="261" t="str">
        <f t="shared" si="57"/>
        <v/>
      </c>
      <c r="I920" s="260">
        <v>528.80376999999999</v>
      </c>
      <c r="J920" s="261">
        <f t="shared" si="58"/>
        <v>-0.27755658776789738</v>
      </c>
      <c r="K920" s="260">
        <v>0</v>
      </c>
      <c r="L920" s="260">
        <v>382.0308</v>
      </c>
      <c r="M920" s="261" t="str">
        <f t="shared" si="59"/>
        <v/>
      </c>
    </row>
    <row r="921" spans="1:13" x14ac:dyDescent="0.25">
      <c r="A921" s="259" t="s">
        <v>284</v>
      </c>
      <c r="B921" s="259" t="s">
        <v>432</v>
      </c>
      <c r="C921" s="260">
        <v>50.292679999999997</v>
      </c>
      <c r="D921" s="260">
        <v>112.67186</v>
      </c>
      <c r="E921" s="261">
        <f t="shared" si="56"/>
        <v>1.2403232438597427</v>
      </c>
      <c r="F921" s="260">
        <v>546.70515999999998</v>
      </c>
      <c r="G921" s="260">
        <v>4491.8415999999997</v>
      </c>
      <c r="H921" s="261">
        <f t="shared" si="57"/>
        <v>7.2162048735739024</v>
      </c>
      <c r="I921" s="260">
        <v>1277.1296</v>
      </c>
      <c r="J921" s="261">
        <f t="shared" si="58"/>
        <v>2.5171384329358584</v>
      </c>
      <c r="K921" s="260">
        <v>546.70515999999998</v>
      </c>
      <c r="L921" s="260">
        <v>4491.8415999999997</v>
      </c>
      <c r="M921" s="261">
        <f t="shared" si="59"/>
        <v>7.2162048735739024</v>
      </c>
    </row>
    <row r="922" spans="1:13" x14ac:dyDescent="0.25">
      <c r="A922" s="259" t="s">
        <v>284</v>
      </c>
      <c r="B922" s="259" t="s">
        <v>482</v>
      </c>
      <c r="C922" s="260">
        <v>0</v>
      </c>
      <c r="D922" s="260">
        <v>0</v>
      </c>
      <c r="E922" s="261" t="str">
        <f t="shared" si="56"/>
        <v/>
      </c>
      <c r="F922" s="260">
        <v>0</v>
      </c>
      <c r="G922" s="260">
        <v>0</v>
      </c>
      <c r="H922" s="261" t="str">
        <f t="shared" si="57"/>
        <v/>
      </c>
      <c r="I922" s="260">
        <v>0</v>
      </c>
      <c r="J922" s="261" t="str">
        <f t="shared" si="58"/>
        <v/>
      </c>
      <c r="K922" s="260">
        <v>0</v>
      </c>
      <c r="L922" s="260">
        <v>0</v>
      </c>
      <c r="M922" s="261" t="str">
        <f t="shared" si="59"/>
        <v/>
      </c>
    </row>
    <row r="923" spans="1:13" x14ac:dyDescent="0.25">
      <c r="A923" s="259" t="s">
        <v>284</v>
      </c>
      <c r="B923" s="259" t="s">
        <v>434</v>
      </c>
      <c r="C923" s="260">
        <v>0</v>
      </c>
      <c r="D923" s="260">
        <v>0</v>
      </c>
      <c r="E923" s="261" t="str">
        <f t="shared" si="56"/>
        <v/>
      </c>
      <c r="F923" s="260">
        <v>0.99775999999999998</v>
      </c>
      <c r="G923" s="260">
        <v>0</v>
      </c>
      <c r="H923" s="261">
        <f t="shared" si="57"/>
        <v>-1</v>
      </c>
      <c r="I923" s="260">
        <v>0</v>
      </c>
      <c r="J923" s="261" t="str">
        <f t="shared" si="58"/>
        <v/>
      </c>
      <c r="K923" s="260">
        <v>0.99775999999999998</v>
      </c>
      <c r="L923" s="260">
        <v>0</v>
      </c>
      <c r="M923" s="261">
        <f t="shared" si="59"/>
        <v>-1</v>
      </c>
    </row>
    <row r="924" spans="1:13" x14ac:dyDescent="0.25">
      <c r="A924" s="259" t="s">
        <v>284</v>
      </c>
      <c r="B924" s="259" t="s">
        <v>449</v>
      </c>
      <c r="C924" s="260">
        <v>5.5579999999999998</v>
      </c>
      <c r="D924" s="260">
        <v>0</v>
      </c>
      <c r="E924" s="261">
        <f t="shared" si="56"/>
        <v>-1</v>
      </c>
      <c r="F924" s="260">
        <v>5.5579999999999998</v>
      </c>
      <c r="G924" s="260">
        <v>4.9877000000000002</v>
      </c>
      <c r="H924" s="261">
        <f t="shared" si="57"/>
        <v>-0.10260885210507364</v>
      </c>
      <c r="I924" s="260">
        <v>0</v>
      </c>
      <c r="J924" s="261" t="str">
        <f t="shared" si="58"/>
        <v/>
      </c>
      <c r="K924" s="260">
        <v>5.5579999999999998</v>
      </c>
      <c r="L924" s="260">
        <v>4.9877000000000002</v>
      </c>
      <c r="M924" s="261">
        <f t="shared" si="59"/>
        <v>-0.10260885210507364</v>
      </c>
    </row>
    <row r="925" spans="1:13" s="117" customFormat="1" x14ac:dyDescent="0.25">
      <c r="A925" s="117" t="s">
        <v>284</v>
      </c>
      <c r="B925" s="117" t="s">
        <v>3</v>
      </c>
      <c r="C925" s="180">
        <v>503.43684999999999</v>
      </c>
      <c r="D925" s="180">
        <v>1282.7539300000001</v>
      </c>
      <c r="E925" s="262">
        <f t="shared" si="56"/>
        <v>1.5479937155971002</v>
      </c>
      <c r="F925" s="180">
        <v>35964.536959999998</v>
      </c>
      <c r="G925" s="180">
        <v>25768.372360000001</v>
      </c>
      <c r="H925" s="262">
        <f t="shared" si="57"/>
        <v>-0.28350607186574484</v>
      </c>
      <c r="I925" s="180">
        <v>64204.659099999997</v>
      </c>
      <c r="J925" s="262">
        <f t="shared" si="58"/>
        <v>-0.59865260993185454</v>
      </c>
      <c r="K925" s="180">
        <v>35964.536959999998</v>
      </c>
      <c r="L925" s="180">
        <v>25768.372360000001</v>
      </c>
      <c r="M925" s="262">
        <f t="shared" si="59"/>
        <v>-0.28350607186574484</v>
      </c>
    </row>
    <row r="926" spans="1:13" x14ac:dyDescent="0.25">
      <c r="A926" s="259" t="s">
        <v>373</v>
      </c>
      <c r="B926" s="259" t="s">
        <v>428</v>
      </c>
      <c r="C926" s="260">
        <v>0</v>
      </c>
      <c r="D926" s="260">
        <v>0</v>
      </c>
      <c r="E926" s="261" t="str">
        <f t="shared" si="56"/>
        <v/>
      </c>
      <c r="F926" s="260">
        <v>0</v>
      </c>
      <c r="G926" s="260">
        <v>0</v>
      </c>
      <c r="H926" s="261" t="str">
        <f t="shared" si="57"/>
        <v/>
      </c>
      <c r="I926" s="260">
        <v>36.324280000000002</v>
      </c>
      <c r="J926" s="261">
        <f t="shared" si="58"/>
        <v>-1</v>
      </c>
      <c r="K926" s="260">
        <v>0</v>
      </c>
      <c r="L926" s="260">
        <v>0</v>
      </c>
      <c r="M926" s="261" t="str">
        <f t="shared" si="59"/>
        <v/>
      </c>
    </row>
    <row r="927" spans="1:13" x14ac:dyDescent="0.25">
      <c r="A927" s="259" t="s">
        <v>373</v>
      </c>
      <c r="B927" s="259" t="s">
        <v>452</v>
      </c>
      <c r="C927" s="260">
        <v>0</v>
      </c>
      <c r="D927" s="260">
        <v>0</v>
      </c>
      <c r="E927" s="261" t="str">
        <f t="shared" si="56"/>
        <v/>
      </c>
      <c r="F927" s="260">
        <v>0</v>
      </c>
      <c r="G927" s="260">
        <v>0</v>
      </c>
      <c r="H927" s="261" t="str">
        <f t="shared" si="57"/>
        <v/>
      </c>
      <c r="I927" s="260">
        <v>0</v>
      </c>
      <c r="J927" s="261" t="str">
        <f t="shared" si="58"/>
        <v/>
      </c>
      <c r="K927" s="260">
        <v>0</v>
      </c>
      <c r="L927" s="260">
        <v>0</v>
      </c>
      <c r="M927" s="261" t="str">
        <f t="shared" si="59"/>
        <v/>
      </c>
    </row>
    <row r="928" spans="1:13" x14ac:dyDescent="0.25">
      <c r="A928" s="259" t="s">
        <v>373</v>
      </c>
      <c r="B928" s="259" t="s">
        <v>422</v>
      </c>
      <c r="C928" s="260">
        <v>0</v>
      </c>
      <c r="D928" s="260">
        <v>0</v>
      </c>
      <c r="E928" s="261" t="str">
        <f t="shared" si="56"/>
        <v/>
      </c>
      <c r="F928" s="260">
        <v>90.449520000000007</v>
      </c>
      <c r="G928" s="260">
        <v>56.174259999999997</v>
      </c>
      <c r="H928" s="261">
        <f t="shared" si="57"/>
        <v>-0.3789435256262278</v>
      </c>
      <c r="I928" s="260">
        <v>53.395130000000002</v>
      </c>
      <c r="J928" s="261">
        <f t="shared" si="58"/>
        <v>5.2048379693054203E-2</v>
      </c>
      <c r="K928" s="260">
        <v>90.449520000000007</v>
      </c>
      <c r="L928" s="260">
        <v>56.174259999999997</v>
      </c>
      <c r="M928" s="261">
        <f t="shared" si="59"/>
        <v>-0.3789435256262278</v>
      </c>
    </row>
    <row r="929" spans="1:13" x14ac:dyDescent="0.25">
      <c r="A929" s="259" t="s">
        <v>373</v>
      </c>
      <c r="B929" s="259" t="s">
        <v>439</v>
      </c>
      <c r="C929" s="260">
        <v>0</v>
      </c>
      <c r="D929" s="260">
        <v>0</v>
      </c>
      <c r="E929" s="261" t="str">
        <f t="shared" si="56"/>
        <v/>
      </c>
      <c r="F929" s="260">
        <v>17.576049999999999</v>
      </c>
      <c r="G929" s="260">
        <v>0</v>
      </c>
      <c r="H929" s="261">
        <f t="shared" si="57"/>
        <v>-1</v>
      </c>
      <c r="I929" s="260">
        <v>0</v>
      </c>
      <c r="J929" s="261" t="str">
        <f t="shared" si="58"/>
        <v/>
      </c>
      <c r="K929" s="260">
        <v>17.576049999999999</v>
      </c>
      <c r="L929" s="260">
        <v>0</v>
      </c>
      <c r="M929" s="261">
        <f t="shared" si="59"/>
        <v>-1</v>
      </c>
    </row>
    <row r="930" spans="1:13" x14ac:dyDescent="0.25">
      <c r="A930" s="259" t="s">
        <v>373</v>
      </c>
      <c r="B930" s="259" t="s">
        <v>419</v>
      </c>
      <c r="C930" s="260">
        <v>0</v>
      </c>
      <c r="D930" s="260">
        <v>0</v>
      </c>
      <c r="E930" s="261" t="str">
        <f t="shared" si="56"/>
        <v/>
      </c>
      <c r="F930" s="260">
        <v>0</v>
      </c>
      <c r="G930" s="260">
        <v>13.8276</v>
      </c>
      <c r="H930" s="261" t="str">
        <f t="shared" si="57"/>
        <v/>
      </c>
      <c r="I930" s="260">
        <v>24.003589999999999</v>
      </c>
      <c r="J930" s="261">
        <f t="shared" si="58"/>
        <v>-0.42393616954797175</v>
      </c>
      <c r="K930" s="260">
        <v>0</v>
      </c>
      <c r="L930" s="260">
        <v>13.8276</v>
      </c>
      <c r="M930" s="261" t="str">
        <f t="shared" si="59"/>
        <v/>
      </c>
    </row>
    <row r="931" spans="1:13" x14ac:dyDescent="0.25">
      <c r="A931" s="259" t="s">
        <v>373</v>
      </c>
      <c r="B931" s="259" t="s">
        <v>425</v>
      </c>
      <c r="C931" s="260">
        <v>0</v>
      </c>
      <c r="D931" s="260">
        <v>0</v>
      </c>
      <c r="E931" s="261" t="str">
        <f t="shared" si="56"/>
        <v/>
      </c>
      <c r="F931" s="260">
        <v>0</v>
      </c>
      <c r="G931" s="260">
        <v>27.777989999999999</v>
      </c>
      <c r="H931" s="261" t="str">
        <f t="shared" si="57"/>
        <v/>
      </c>
      <c r="I931" s="260">
        <v>58.919440000000002</v>
      </c>
      <c r="J931" s="261">
        <f t="shared" si="58"/>
        <v>-0.5285428714190088</v>
      </c>
      <c r="K931" s="260">
        <v>0</v>
      </c>
      <c r="L931" s="260">
        <v>27.777989999999999</v>
      </c>
      <c r="M931" s="261" t="str">
        <f t="shared" si="59"/>
        <v/>
      </c>
    </row>
    <row r="932" spans="1:13" x14ac:dyDescent="0.25">
      <c r="A932" s="259" t="s">
        <v>373</v>
      </c>
      <c r="B932" s="259" t="s">
        <v>421</v>
      </c>
      <c r="C932" s="260">
        <v>0</v>
      </c>
      <c r="D932" s="260">
        <v>0</v>
      </c>
      <c r="E932" s="261" t="str">
        <f t="shared" si="56"/>
        <v/>
      </c>
      <c r="F932" s="260">
        <v>0</v>
      </c>
      <c r="G932" s="260">
        <v>87.225899999999996</v>
      </c>
      <c r="H932" s="261" t="str">
        <f t="shared" si="57"/>
        <v/>
      </c>
      <c r="I932" s="260">
        <v>77.44605</v>
      </c>
      <c r="J932" s="261">
        <f t="shared" si="58"/>
        <v>0.12627951974309859</v>
      </c>
      <c r="K932" s="260">
        <v>0</v>
      </c>
      <c r="L932" s="260">
        <v>87.225899999999996</v>
      </c>
      <c r="M932" s="261" t="str">
        <f t="shared" si="59"/>
        <v/>
      </c>
    </row>
    <row r="933" spans="1:13" x14ac:dyDescent="0.25">
      <c r="A933" s="259" t="s">
        <v>373</v>
      </c>
      <c r="B933" s="259" t="s">
        <v>430</v>
      </c>
      <c r="C933" s="260">
        <v>0</v>
      </c>
      <c r="D933" s="260">
        <v>0</v>
      </c>
      <c r="E933" s="261" t="str">
        <f t="shared" si="56"/>
        <v/>
      </c>
      <c r="F933" s="260">
        <v>0</v>
      </c>
      <c r="G933" s="260">
        <v>0</v>
      </c>
      <c r="H933" s="261" t="str">
        <f t="shared" si="57"/>
        <v/>
      </c>
      <c r="I933" s="260">
        <v>0</v>
      </c>
      <c r="J933" s="261" t="str">
        <f t="shared" si="58"/>
        <v/>
      </c>
      <c r="K933" s="260">
        <v>0</v>
      </c>
      <c r="L933" s="260">
        <v>0</v>
      </c>
      <c r="M933" s="261" t="str">
        <f t="shared" si="59"/>
        <v/>
      </c>
    </row>
    <row r="934" spans="1:13" x14ac:dyDescent="0.25">
      <c r="A934" s="259" t="s">
        <v>373</v>
      </c>
      <c r="B934" s="259" t="s">
        <v>417</v>
      </c>
      <c r="C934" s="260">
        <v>8.9770699999999994</v>
      </c>
      <c r="D934" s="260">
        <v>98.778779999999998</v>
      </c>
      <c r="E934" s="261">
        <f t="shared" si="56"/>
        <v>10.003454356488254</v>
      </c>
      <c r="F934" s="260">
        <v>222.56825000000001</v>
      </c>
      <c r="G934" s="260">
        <v>312.12968999999998</v>
      </c>
      <c r="H934" s="261">
        <f t="shared" si="57"/>
        <v>0.4023998930665087</v>
      </c>
      <c r="I934" s="260">
        <v>1693.51758</v>
      </c>
      <c r="J934" s="261">
        <f t="shared" si="58"/>
        <v>-0.81569149698463717</v>
      </c>
      <c r="K934" s="260">
        <v>222.56825000000001</v>
      </c>
      <c r="L934" s="260">
        <v>312.12968999999998</v>
      </c>
      <c r="M934" s="261">
        <f t="shared" si="59"/>
        <v>0.4023998930665087</v>
      </c>
    </row>
    <row r="935" spans="1:13" x14ac:dyDescent="0.25">
      <c r="A935" s="259" t="s">
        <v>373</v>
      </c>
      <c r="B935" s="259" t="s">
        <v>420</v>
      </c>
      <c r="C935" s="260">
        <v>41.044220000000003</v>
      </c>
      <c r="D935" s="260">
        <v>0</v>
      </c>
      <c r="E935" s="261">
        <f t="shared" si="56"/>
        <v>-1</v>
      </c>
      <c r="F935" s="260">
        <v>112.53454000000001</v>
      </c>
      <c r="G935" s="260">
        <v>48.443040000000003</v>
      </c>
      <c r="H935" s="261">
        <f t="shared" si="57"/>
        <v>-0.56952736466510645</v>
      </c>
      <c r="I935" s="260">
        <v>52.560490000000001</v>
      </c>
      <c r="J935" s="261">
        <f t="shared" si="58"/>
        <v>-7.8337359488086955E-2</v>
      </c>
      <c r="K935" s="260">
        <v>112.53454000000001</v>
      </c>
      <c r="L935" s="260">
        <v>48.443040000000003</v>
      </c>
      <c r="M935" s="261">
        <f t="shared" si="59"/>
        <v>-0.56952736466510645</v>
      </c>
    </row>
    <row r="936" spans="1:13" x14ac:dyDescent="0.25">
      <c r="A936" s="259" t="s">
        <v>373</v>
      </c>
      <c r="B936" s="259" t="s">
        <v>454</v>
      </c>
      <c r="C936" s="260">
        <v>0</v>
      </c>
      <c r="D936" s="260">
        <v>0</v>
      </c>
      <c r="E936" s="261" t="str">
        <f t="shared" si="56"/>
        <v/>
      </c>
      <c r="F936" s="260">
        <v>0</v>
      </c>
      <c r="G936" s="260">
        <v>0</v>
      </c>
      <c r="H936" s="261" t="str">
        <f t="shared" si="57"/>
        <v/>
      </c>
      <c r="I936" s="260">
        <v>0</v>
      </c>
      <c r="J936" s="261" t="str">
        <f t="shared" si="58"/>
        <v/>
      </c>
      <c r="K936" s="260">
        <v>0</v>
      </c>
      <c r="L936" s="260">
        <v>0</v>
      </c>
      <c r="M936" s="261" t="str">
        <f t="shared" si="59"/>
        <v/>
      </c>
    </row>
    <row r="937" spans="1:13" x14ac:dyDescent="0.25">
      <c r="A937" s="259" t="s">
        <v>373</v>
      </c>
      <c r="B937" s="259" t="s">
        <v>429</v>
      </c>
      <c r="C937" s="260">
        <v>0</v>
      </c>
      <c r="D937" s="260">
        <v>0</v>
      </c>
      <c r="E937" s="261" t="str">
        <f t="shared" si="56"/>
        <v/>
      </c>
      <c r="F937" s="260">
        <v>0</v>
      </c>
      <c r="G937" s="260">
        <v>0</v>
      </c>
      <c r="H937" s="261" t="str">
        <f t="shared" si="57"/>
        <v/>
      </c>
      <c r="I937" s="260">
        <v>65.207599999999999</v>
      </c>
      <c r="J937" s="261">
        <f t="shared" si="58"/>
        <v>-1</v>
      </c>
      <c r="K937" s="260">
        <v>0</v>
      </c>
      <c r="L937" s="260">
        <v>0</v>
      </c>
      <c r="M937" s="261" t="str">
        <f t="shared" si="59"/>
        <v/>
      </c>
    </row>
    <row r="938" spans="1:13" x14ac:dyDescent="0.25">
      <c r="A938" s="259" t="s">
        <v>373</v>
      </c>
      <c r="B938" s="259" t="s">
        <v>464</v>
      </c>
      <c r="C938" s="260">
        <v>0</v>
      </c>
      <c r="D938" s="260">
        <v>0</v>
      </c>
      <c r="E938" s="261" t="str">
        <f t="shared" si="56"/>
        <v/>
      </c>
      <c r="F938" s="260">
        <v>0</v>
      </c>
      <c r="G938" s="260">
        <v>14.856</v>
      </c>
      <c r="H938" s="261" t="str">
        <f t="shared" si="57"/>
        <v/>
      </c>
      <c r="I938" s="260">
        <v>0</v>
      </c>
      <c r="J938" s="261" t="str">
        <f t="shared" si="58"/>
        <v/>
      </c>
      <c r="K938" s="260">
        <v>0</v>
      </c>
      <c r="L938" s="260">
        <v>14.856</v>
      </c>
      <c r="M938" s="261" t="str">
        <f t="shared" si="59"/>
        <v/>
      </c>
    </row>
    <row r="939" spans="1:13" x14ac:dyDescent="0.25">
      <c r="A939" s="259" t="s">
        <v>373</v>
      </c>
      <c r="B939" s="259" t="s">
        <v>453</v>
      </c>
      <c r="C939" s="260">
        <v>0</v>
      </c>
      <c r="D939" s="260">
        <v>0</v>
      </c>
      <c r="E939" s="261" t="str">
        <f t="shared" si="56"/>
        <v/>
      </c>
      <c r="F939" s="260">
        <v>0</v>
      </c>
      <c r="G939" s="260">
        <v>0</v>
      </c>
      <c r="H939" s="261" t="str">
        <f t="shared" si="57"/>
        <v/>
      </c>
      <c r="I939" s="260">
        <v>0</v>
      </c>
      <c r="J939" s="261" t="str">
        <f t="shared" si="58"/>
        <v/>
      </c>
      <c r="K939" s="260">
        <v>0</v>
      </c>
      <c r="L939" s="260">
        <v>0</v>
      </c>
      <c r="M939" s="261" t="str">
        <f t="shared" si="59"/>
        <v/>
      </c>
    </row>
    <row r="940" spans="1:13" x14ac:dyDescent="0.25">
      <c r="A940" s="259" t="s">
        <v>373</v>
      </c>
      <c r="B940" s="259" t="s">
        <v>418</v>
      </c>
      <c r="C940" s="260">
        <v>0</v>
      </c>
      <c r="D940" s="260">
        <v>0</v>
      </c>
      <c r="E940" s="261" t="str">
        <f t="shared" si="56"/>
        <v/>
      </c>
      <c r="F940" s="260">
        <v>0</v>
      </c>
      <c r="G940" s="260">
        <v>0</v>
      </c>
      <c r="H940" s="261" t="str">
        <f t="shared" si="57"/>
        <v/>
      </c>
      <c r="I940" s="260">
        <v>0</v>
      </c>
      <c r="J940" s="261" t="str">
        <f t="shared" si="58"/>
        <v/>
      </c>
      <c r="K940" s="260">
        <v>0</v>
      </c>
      <c r="L940" s="260">
        <v>0</v>
      </c>
      <c r="M940" s="261" t="str">
        <f t="shared" si="59"/>
        <v/>
      </c>
    </row>
    <row r="941" spans="1:13" x14ac:dyDescent="0.25">
      <c r="A941" s="259" t="s">
        <v>373</v>
      </c>
      <c r="B941" s="259" t="s">
        <v>427</v>
      </c>
      <c r="C941" s="260">
        <v>0</v>
      </c>
      <c r="D941" s="260">
        <v>0</v>
      </c>
      <c r="E941" s="261" t="str">
        <f t="shared" si="56"/>
        <v/>
      </c>
      <c r="F941" s="260">
        <v>0</v>
      </c>
      <c r="G941" s="260">
        <v>0</v>
      </c>
      <c r="H941" s="261" t="str">
        <f t="shared" si="57"/>
        <v/>
      </c>
      <c r="I941" s="260">
        <v>0</v>
      </c>
      <c r="J941" s="261" t="str">
        <f t="shared" si="58"/>
        <v/>
      </c>
      <c r="K941" s="260">
        <v>0</v>
      </c>
      <c r="L941" s="260">
        <v>0</v>
      </c>
      <c r="M941" s="261" t="str">
        <f t="shared" si="59"/>
        <v/>
      </c>
    </row>
    <row r="942" spans="1:13" x14ac:dyDescent="0.25">
      <c r="A942" s="259" t="s">
        <v>373</v>
      </c>
      <c r="B942" s="259" t="s">
        <v>424</v>
      </c>
      <c r="C942" s="260">
        <v>13.125</v>
      </c>
      <c r="D942" s="260">
        <v>0</v>
      </c>
      <c r="E942" s="261">
        <f t="shared" si="56"/>
        <v>-1</v>
      </c>
      <c r="F942" s="260">
        <v>43.125</v>
      </c>
      <c r="G942" s="260">
        <v>0</v>
      </c>
      <c r="H942" s="261">
        <f t="shared" si="57"/>
        <v>-1</v>
      </c>
      <c r="I942" s="260">
        <v>0</v>
      </c>
      <c r="J942" s="261" t="str">
        <f t="shared" si="58"/>
        <v/>
      </c>
      <c r="K942" s="260">
        <v>43.125</v>
      </c>
      <c r="L942" s="260">
        <v>0</v>
      </c>
      <c r="M942" s="261">
        <f t="shared" si="59"/>
        <v>-1</v>
      </c>
    </row>
    <row r="943" spans="1:13" x14ac:dyDescent="0.25">
      <c r="A943" s="259" t="s">
        <v>373</v>
      </c>
      <c r="B943" s="259" t="s">
        <v>426</v>
      </c>
      <c r="C943" s="260">
        <v>0</v>
      </c>
      <c r="D943" s="260">
        <v>0</v>
      </c>
      <c r="E943" s="261" t="str">
        <f t="shared" si="56"/>
        <v/>
      </c>
      <c r="F943" s="260">
        <v>0</v>
      </c>
      <c r="G943" s="260">
        <v>0</v>
      </c>
      <c r="H943" s="261" t="str">
        <f t="shared" si="57"/>
        <v/>
      </c>
      <c r="I943" s="260">
        <v>0</v>
      </c>
      <c r="J943" s="261" t="str">
        <f t="shared" si="58"/>
        <v/>
      </c>
      <c r="K943" s="260">
        <v>0</v>
      </c>
      <c r="L943" s="260">
        <v>0</v>
      </c>
      <c r="M943" s="261" t="str">
        <f t="shared" si="59"/>
        <v/>
      </c>
    </row>
    <row r="944" spans="1:13" x14ac:dyDescent="0.25">
      <c r="A944" s="259" t="s">
        <v>373</v>
      </c>
      <c r="B944" s="259" t="s">
        <v>423</v>
      </c>
      <c r="C944" s="260">
        <v>0</v>
      </c>
      <c r="D944" s="260">
        <v>0</v>
      </c>
      <c r="E944" s="261" t="str">
        <f t="shared" si="56"/>
        <v/>
      </c>
      <c r="F944" s="260">
        <v>0</v>
      </c>
      <c r="G944" s="260">
        <v>20.688310000000001</v>
      </c>
      <c r="H944" s="261" t="str">
        <f t="shared" si="57"/>
        <v/>
      </c>
      <c r="I944" s="260">
        <v>20.056370000000001</v>
      </c>
      <c r="J944" s="261">
        <f t="shared" si="58"/>
        <v>3.1508194154774793E-2</v>
      </c>
      <c r="K944" s="260">
        <v>0</v>
      </c>
      <c r="L944" s="260">
        <v>20.688310000000001</v>
      </c>
      <c r="M944" s="261" t="str">
        <f t="shared" si="59"/>
        <v/>
      </c>
    </row>
    <row r="945" spans="1:13" x14ac:dyDescent="0.25">
      <c r="A945" s="259" t="s">
        <v>373</v>
      </c>
      <c r="B945" s="259" t="s">
        <v>437</v>
      </c>
      <c r="C945" s="260">
        <v>0</v>
      </c>
      <c r="D945" s="260">
        <v>0</v>
      </c>
      <c r="E945" s="261" t="str">
        <f t="shared" si="56"/>
        <v/>
      </c>
      <c r="F945" s="260">
        <v>0</v>
      </c>
      <c r="G945" s="260">
        <v>0</v>
      </c>
      <c r="H945" s="261" t="str">
        <f t="shared" si="57"/>
        <v/>
      </c>
      <c r="I945" s="260">
        <v>0</v>
      </c>
      <c r="J945" s="261" t="str">
        <f t="shared" si="58"/>
        <v/>
      </c>
      <c r="K945" s="260">
        <v>0</v>
      </c>
      <c r="L945" s="260">
        <v>0</v>
      </c>
      <c r="M945" s="261" t="str">
        <f t="shared" si="59"/>
        <v/>
      </c>
    </row>
    <row r="946" spans="1:13" x14ac:dyDescent="0.25">
      <c r="A946" s="259" t="s">
        <v>373</v>
      </c>
      <c r="B946" s="259" t="s">
        <v>432</v>
      </c>
      <c r="C946" s="260">
        <v>0</v>
      </c>
      <c r="D946" s="260">
        <v>0</v>
      </c>
      <c r="E946" s="261" t="str">
        <f t="shared" si="56"/>
        <v/>
      </c>
      <c r="F946" s="260">
        <v>0</v>
      </c>
      <c r="G946" s="260">
        <v>0</v>
      </c>
      <c r="H946" s="261" t="str">
        <f t="shared" si="57"/>
        <v/>
      </c>
      <c r="I946" s="260">
        <v>75.074700000000007</v>
      </c>
      <c r="J946" s="261">
        <f t="shared" si="58"/>
        <v>-1</v>
      </c>
      <c r="K946" s="260">
        <v>0</v>
      </c>
      <c r="L946" s="260">
        <v>0</v>
      </c>
      <c r="M946" s="261" t="str">
        <f t="shared" si="59"/>
        <v/>
      </c>
    </row>
    <row r="947" spans="1:13" x14ac:dyDescent="0.25">
      <c r="A947" s="259" t="s">
        <v>373</v>
      </c>
      <c r="B947" s="259" t="s">
        <v>482</v>
      </c>
      <c r="C947" s="260">
        <v>0</v>
      </c>
      <c r="D947" s="260">
        <v>0</v>
      </c>
      <c r="E947" s="261" t="str">
        <f t="shared" si="56"/>
        <v/>
      </c>
      <c r="F947" s="260">
        <v>0</v>
      </c>
      <c r="G947" s="260">
        <v>0</v>
      </c>
      <c r="H947" s="261" t="str">
        <f t="shared" si="57"/>
        <v/>
      </c>
      <c r="I947" s="260">
        <v>0</v>
      </c>
      <c r="J947" s="261" t="str">
        <f t="shared" si="58"/>
        <v/>
      </c>
      <c r="K947" s="260">
        <v>0</v>
      </c>
      <c r="L947" s="260">
        <v>0</v>
      </c>
      <c r="M947" s="261" t="str">
        <f t="shared" si="59"/>
        <v/>
      </c>
    </row>
    <row r="948" spans="1:13" s="117" customFormat="1" x14ac:dyDescent="0.25">
      <c r="A948" s="117" t="s">
        <v>373</v>
      </c>
      <c r="B948" s="117" t="s">
        <v>3</v>
      </c>
      <c r="C948" s="180">
        <v>63.14629</v>
      </c>
      <c r="D948" s="180">
        <v>98.778779999999998</v>
      </c>
      <c r="E948" s="262">
        <f t="shared" si="56"/>
        <v>0.56428477429156954</v>
      </c>
      <c r="F948" s="180">
        <v>486.25335999999999</v>
      </c>
      <c r="G948" s="180">
        <v>581.12279000000001</v>
      </c>
      <c r="H948" s="262">
        <f t="shared" si="57"/>
        <v>0.1951028780551769</v>
      </c>
      <c r="I948" s="180">
        <v>2156.5052300000002</v>
      </c>
      <c r="J948" s="262">
        <f t="shared" si="58"/>
        <v>-0.73052567556258607</v>
      </c>
      <c r="K948" s="180">
        <v>486.25335999999999</v>
      </c>
      <c r="L948" s="180">
        <v>581.12279000000001</v>
      </c>
      <c r="M948" s="262">
        <f t="shared" si="59"/>
        <v>0.1951028780551769</v>
      </c>
    </row>
    <row r="949" spans="1:13" x14ac:dyDescent="0.25">
      <c r="A949" s="259" t="s">
        <v>234</v>
      </c>
      <c r="B949" s="259" t="s">
        <v>428</v>
      </c>
      <c r="C949" s="260">
        <v>6.5241600000000002</v>
      </c>
      <c r="D949" s="260">
        <v>265.68526000000003</v>
      </c>
      <c r="E949" s="261">
        <f t="shared" si="56"/>
        <v>39.723290048067497</v>
      </c>
      <c r="F949" s="260">
        <v>321.62657999999999</v>
      </c>
      <c r="G949" s="260">
        <v>1387.9792600000001</v>
      </c>
      <c r="H949" s="261">
        <f t="shared" si="57"/>
        <v>3.3154992351689341</v>
      </c>
      <c r="I949" s="260">
        <v>2331.8261299999999</v>
      </c>
      <c r="J949" s="261">
        <f t="shared" si="58"/>
        <v>-0.40476725852626061</v>
      </c>
      <c r="K949" s="260">
        <v>321.62657999999999</v>
      </c>
      <c r="L949" s="260">
        <v>1387.9792600000001</v>
      </c>
      <c r="M949" s="261">
        <f t="shared" si="59"/>
        <v>3.3154992351689341</v>
      </c>
    </row>
    <row r="950" spans="1:13" x14ac:dyDescent="0.25">
      <c r="A950" s="259" t="s">
        <v>234</v>
      </c>
      <c r="B950" s="259" t="s">
        <v>466</v>
      </c>
      <c r="C950" s="260">
        <v>0</v>
      </c>
      <c r="D950" s="260">
        <v>0</v>
      </c>
      <c r="E950" s="261" t="str">
        <f t="shared" si="56"/>
        <v/>
      </c>
      <c r="F950" s="260">
        <v>0</v>
      </c>
      <c r="G950" s="260">
        <v>488.76015999999998</v>
      </c>
      <c r="H950" s="261" t="str">
        <f t="shared" si="57"/>
        <v/>
      </c>
      <c r="I950" s="260">
        <v>495.19605999999999</v>
      </c>
      <c r="J950" s="261">
        <f t="shared" si="58"/>
        <v>-1.2996670450084014E-2</v>
      </c>
      <c r="K950" s="260">
        <v>0</v>
      </c>
      <c r="L950" s="260">
        <v>488.76015999999998</v>
      </c>
      <c r="M950" s="261" t="str">
        <f t="shared" si="59"/>
        <v/>
      </c>
    </row>
    <row r="951" spans="1:13" x14ac:dyDescent="0.25">
      <c r="A951" s="259" t="s">
        <v>234</v>
      </c>
      <c r="B951" s="259" t="s">
        <v>452</v>
      </c>
      <c r="C951" s="260">
        <v>0</v>
      </c>
      <c r="D951" s="260">
        <v>0</v>
      </c>
      <c r="E951" s="261" t="str">
        <f t="shared" si="56"/>
        <v/>
      </c>
      <c r="F951" s="260">
        <v>0</v>
      </c>
      <c r="G951" s="260">
        <v>0</v>
      </c>
      <c r="H951" s="261" t="str">
        <f t="shared" si="57"/>
        <v/>
      </c>
      <c r="I951" s="260">
        <v>72.095950000000002</v>
      </c>
      <c r="J951" s="261">
        <f t="shared" si="58"/>
        <v>-1</v>
      </c>
      <c r="K951" s="260">
        <v>0</v>
      </c>
      <c r="L951" s="260">
        <v>0</v>
      </c>
      <c r="M951" s="261" t="str">
        <f t="shared" si="59"/>
        <v/>
      </c>
    </row>
    <row r="952" spans="1:13" x14ac:dyDescent="0.25">
      <c r="A952" s="259" t="s">
        <v>234</v>
      </c>
      <c r="B952" s="259" t="s">
        <v>488</v>
      </c>
      <c r="C952" s="260">
        <v>0</v>
      </c>
      <c r="D952" s="260">
        <v>0</v>
      </c>
      <c r="E952" s="261" t="str">
        <f t="shared" si="56"/>
        <v/>
      </c>
      <c r="F952" s="260">
        <v>0</v>
      </c>
      <c r="G952" s="260">
        <v>0</v>
      </c>
      <c r="H952" s="261" t="str">
        <f t="shared" si="57"/>
        <v/>
      </c>
      <c r="I952" s="260">
        <v>16.422000000000001</v>
      </c>
      <c r="J952" s="261">
        <f t="shared" si="58"/>
        <v>-1</v>
      </c>
      <c r="K952" s="260">
        <v>0</v>
      </c>
      <c r="L952" s="260">
        <v>0</v>
      </c>
      <c r="M952" s="261" t="str">
        <f t="shared" si="59"/>
        <v/>
      </c>
    </row>
    <row r="953" spans="1:13" x14ac:dyDescent="0.25">
      <c r="A953" s="259" t="s">
        <v>234</v>
      </c>
      <c r="B953" s="259" t="s">
        <v>467</v>
      </c>
      <c r="C953" s="260">
        <v>0</v>
      </c>
      <c r="D953" s="260">
        <v>0</v>
      </c>
      <c r="E953" s="261" t="str">
        <f t="shared" si="56"/>
        <v/>
      </c>
      <c r="F953" s="260">
        <v>10.0418</v>
      </c>
      <c r="G953" s="260">
        <v>28.026720000000001</v>
      </c>
      <c r="H953" s="261">
        <f t="shared" si="57"/>
        <v>1.791005596606186</v>
      </c>
      <c r="I953" s="260">
        <v>35.436639999999997</v>
      </c>
      <c r="J953" s="261">
        <f t="shared" si="58"/>
        <v>-0.2091033461411691</v>
      </c>
      <c r="K953" s="260">
        <v>10.0418</v>
      </c>
      <c r="L953" s="260">
        <v>28.026720000000001</v>
      </c>
      <c r="M953" s="261">
        <f t="shared" si="59"/>
        <v>1.791005596606186</v>
      </c>
    </row>
    <row r="954" spans="1:13" x14ac:dyDescent="0.25">
      <c r="A954" s="259" t="s">
        <v>234</v>
      </c>
      <c r="B954" s="259" t="s">
        <v>472</v>
      </c>
      <c r="C954" s="260">
        <v>0</v>
      </c>
      <c r="D954" s="260">
        <v>0</v>
      </c>
      <c r="E954" s="261" t="str">
        <f t="shared" si="56"/>
        <v/>
      </c>
      <c r="F954" s="260">
        <v>0</v>
      </c>
      <c r="G954" s="260">
        <v>22.41</v>
      </c>
      <c r="H954" s="261" t="str">
        <f t="shared" si="57"/>
        <v/>
      </c>
      <c r="I954" s="260">
        <v>0</v>
      </c>
      <c r="J954" s="261" t="str">
        <f t="shared" si="58"/>
        <v/>
      </c>
      <c r="K954" s="260">
        <v>0</v>
      </c>
      <c r="L954" s="260">
        <v>22.41</v>
      </c>
      <c r="M954" s="261" t="str">
        <f t="shared" si="59"/>
        <v/>
      </c>
    </row>
    <row r="955" spans="1:13" x14ac:dyDescent="0.25">
      <c r="A955" s="259" t="s">
        <v>234</v>
      </c>
      <c r="B955" s="259" t="s">
        <v>422</v>
      </c>
      <c r="C955" s="260">
        <v>65.842659999999995</v>
      </c>
      <c r="D955" s="260">
        <v>117.64161</v>
      </c>
      <c r="E955" s="261">
        <f t="shared" si="56"/>
        <v>0.78670804004576977</v>
      </c>
      <c r="F955" s="260">
        <v>664.64864</v>
      </c>
      <c r="G955" s="260">
        <v>1384.22192</v>
      </c>
      <c r="H955" s="261">
        <f t="shared" si="57"/>
        <v>1.0826371058248161</v>
      </c>
      <c r="I955" s="260">
        <v>2859.6151300000001</v>
      </c>
      <c r="J955" s="261">
        <f t="shared" si="58"/>
        <v>-0.51594118191702254</v>
      </c>
      <c r="K955" s="260">
        <v>664.64864</v>
      </c>
      <c r="L955" s="260">
        <v>1384.22192</v>
      </c>
      <c r="M955" s="261">
        <f t="shared" si="59"/>
        <v>1.0826371058248161</v>
      </c>
    </row>
    <row r="956" spans="1:13" x14ac:dyDescent="0.25">
      <c r="A956" s="259" t="s">
        <v>234</v>
      </c>
      <c r="B956" s="259" t="s">
        <v>431</v>
      </c>
      <c r="C956" s="260">
        <v>61.589869999999998</v>
      </c>
      <c r="D956" s="260">
        <v>99.828779999999995</v>
      </c>
      <c r="E956" s="261">
        <f t="shared" si="56"/>
        <v>0.62086362578781218</v>
      </c>
      <c r="F956" s="260">
        <v>2355.0131099999999</v>
      </c>
      <c r="G956" s="260">
        <v>1888.60123</v>
      </c>
      <c r="H956" s="261">
        <f t="shared" si="57"/>
        <v>-0.19805065119149168</v>
      </c>
      <c r="I956" s="260">
        <v>1987.06925</v>
      </c>
      <c r="J956" s="261">
        <f t="shared" si="58"/>
        <v>-4.9554397764446367E-2</v>
      </c>
      <c r="K956" s="260">
        <v>2355.0131099999999</v>
      </c>
      <c r="L956" s="260">
        <v>1888.60123</v>
      </c>
      <c r="M956" s="261">
        <f t="shared" si="59"/>
        <v>-0.19805065119149168</v>
      </c>
    </row>
    <row r="957" spans="1:13" x14ac:dyDescent="0.25">
      <c r="A957" s="259" t="s">
        <v>234</v>
      </c>
      <c r="B957" s="259" t="s">
        <v>439</v>
      </c>
      <c r="C957" s="260">
        <v>0</v>
      </c>
      <c r="D957" s="260">
        <v>42.043199999999999</v>
      </c>
      <c r="E957" s="261" t="str">
        <f t="shared" si="56"/>
        <v/>
      </c>
      <c r="F957" s="260">
        <v>159.49674999999999</v>
      </c>
      <c r="G957" s="260">
        <v>662.28697</v>
      </c>
      <c r="H957" s="261">
        <f t="shared" si="57"/>
        <v>3.1523540134830332</v>
      </c>
      <c r="I957" s="260">
        <v>542.36823000000004</v>
      </c>
      <c r="J957" s="261">
        <f t="shared" si="58"/>
        <v>0.22110207303255924</v>
      </c>
      <c r="K957" s="260">
        <v>159.49674999999999</v>
      </c>
      <c r="L957" s="260">
        <v>662.28697</v>
      </c>
      <c r="M957" s="261">
        <f t="shared" si="59"/>
        <v>3.1523540134830332</v>
      </c>
    </row>
    <row r="958" spans="1:13" x14ac:dyDescent="0.25">
      <c r="A958" s="259" t="s">
        <v>234</v>
      </c>
      <c r="B958" s="259" t="s">
        <v>436</v>
      </c>
      <c r="C958" s="260">
        <v>0.91242000000000001</v>
      </c>
      <c r="D958" s="260">
        <v>0</v>
      </c>
      <c r="E958" s="261">
        <f t="shared" si="56"/>
        <v>-1</v>
      </c>
      <c r="F958" s="260">
        <v>109.61257999999999</v>
      </c>
      <c r="G958" s="260">
        <v>26.049669999999999</v>
      </c>
      <c r="H958" s="261">
        <f t="shared" si="57"/>
        <v>-0.76234780715863093</v>
      </c>
      <c r="I958" s="260">
        <v>145.58369999999999</v>
      </c>
      <c r="J958" s="261">
        <f t="shared" si="58"/>
        <v>-0.82106739971576492</v>
      </c>
      <c r="K958" s="260">
        <v>109.61257999999999</v>
      </c>
      <c r="L958" s="260">
        <v>26.049669999999999</v>
      </c>
      <c r="M958" s="261">
        <f t="shared" si="59"/>
        <v>-0.76234780715863093</v>
      </c>
    </row>
    <row r="959" spans="1:13" x14ac:dyDescent="0.25">
      <c r="A959" s="259" t="s">
        <v>234</v>
      </c>
      <c r="B959" s="259" t="s">
        <v>484</v>
      </c>
      <c r="C959" s="260">
        <v>0</v>
      </c>
      <c r="D959" s="260">
        <v>0</v>
      </c>
      <c r="E959" s="261" t="str">
        <f t="shared" si="56"/>
        <v/>
      </c>
      <c r="F959" s="260">
        <v>0</v>
      </c>
      <c r="G959" s="260">
        <v>0</v>
      </c>
      <c r="H959" s="261" t="str">
        <f t="shared" si="57"/>
        <v/>
      </c>
      <c r="I959" s="260">
        <v>0</v>
      </c>
      <c r="J959" s="261" t="str">
        <f t="shared" si="58"/>
        <v/>
      </c>
      <c r="K959" s="260">
        <v>0</v>
      </c>
      <c r="L959" s="260">
        <v>0</v>
      </c>
      <c r="M959" s="261" t="str">
        <f t="shared" si="59"/>
        <v/>
      </c>
    </row>
    <row r="960" spans="1:13" x14ac:dyDescent="0.25">
      <c r="A960" s="259" t="s">
        <v>234</v>
      </c>
      <c r="B960" s="259" t="s">
        <v>485</v>
      </c>
      <c r="C960" s="260">
        <v>0</v>
      </c>
      <c r="D960" s="260">
        <v>0</v>
      </c>
      <c r="E960" s="261" t="str">
        <f t="shared" si="56"/>
        <v/>
      </c>
      <c r="F960" s="260">
        <v>0</v>
      </c>
      <c r="G960" s="260">
        <v>0</v>
      </c>
      <c r="H960" s="261" t="str">
        <f t="shared" si="57"/>
        <v/>
      </c>
      <c r="I960" s="260">
        <v>0</v>
      </c>
      <c r="J960" s="261" t="str">
        <f t="shared" si="58"/>
        <v/>
      </c>
      <c r="K960" s="260">
        <v>0</v>
      </c>
      <c r="L960" s="260">
        <v>0</v>
      </c>
      <c r="M960" s="261" t="str">
        <f t="shared" si="59"/>
        <v/>
      </c>
    </row>
    <row r="961" spans="1:13" x14ac:dyDescent="0.25">
      <c r="A961" s="259" t="s">
        <v>234</v>
      </c>
      <c r="B961" s="259" t="s">
        <v>468</v>
      </c>
      <c r="C961" s="260">
        <v>0</v>
      </c>
      <c r="D961" s="260">
        <v>0</v>
      </c>
      <c r="E961" s="261" t="str">
        <f t="shared" si="56"/>
        <v/>
      </c>
      <c r="F961" s="260">
        <v>0</v>
      </c>
      <c r="G961" s="260">
        <v>0</v>
      </c>
      <c r="H961" s="261" t="str">
        <f t="shared" si="57"/>
        <v/>
      </c>
      <c r="I961" s="260">
        <v>0</v>
      </c>
      <c r="J961" s="261" t="str">
        <f t="shared" si="58"/>
        <v/>
      </c>
      <c r="K961" s="260">
        <v>0</v>
      </c>
      <c r="L961" s="260">
        <v>0</v>
      </c>
      <c r="M961" s="261" t="str">
        <f t="shared" si="59"/>
        <v/>
      </c>
    </row>
    <row r="962" spans="1:13" x14ac:dyDescent="0.25">
      <c r="A962" s="259" t="s">
        <v>234</v>
      </c>
      <c r="B962" s="259" t="s">
        <v>463</v>
      </c>
      <c r="C962" s="260">
        <v>0</v>
      </c>
      <c r="D962" s="260">
        <v>0</v>
      </c>
      <c r="E962" s="261" t="str">
        <f t="shared" si="56"/>
        <v/>
      </c>
      <c r="F962" s="260">
        <v>0</v>
      </c>
      <c r="G962" s="260">
        <v>72.248289999999997</v>
      </c>
      <c r="H962" s="261" t="str">
        <f t="shared" si="57"/>
        <v/>
      </c>
      <c r="I962" s="260">
        <v>99.987200000000001</v>
      </c>
      <c r="J962" s="261">
        <f t="shared" si="58"/>
        <v>-0.27742461035012489</v>
      </c>
      <c r="K962" s="260">
        <v>0</v>
      </c>
      <c r="L962" s="260">
        <v>72.248289999999997</v>
      </c>
      <c r="M962" s="261" t="str">
        <f t="shared" si="59"/>
        <v/>
      </c>
    </row>
    <row r="963" spans="1:13" x14ac:dyDescent="0.25">
      <c r="A963" s="259" t="s">
        <v>234</v>
      </c>
      <c r="B963" s="259" t="s">
        <v>456</v>
      </c>
      <c r="C963" s="260">
        <v>0</v>
      </c>
      <c r="D963" s="260">
        <v>0</v>
      </c>
      <c r="E963" s="261" t="str">
        <f t="shared" si="56"/>
        <v/>
      </c>
      <c r="F963" s="260">
        <v>0</v>
      </c>
      <c r="G963" s="260">
        <v>205.40033</v>
      </c>
      <c r="H963" s="261" t="str">
        <f t="shared" si="57"/>
        <v/>
      </c>
      <c r="I963" s="260">
        <v>0</v>
      </c>
      <c r="J963" s="261" t="str">
        <f t="shared" si="58"/>
        <v/>
      </c>
      <c r="K963" s="260">
        <v>0</v>
      </c>
      <c r="L963" s="260">
        <v>205.40033</v>
      </c>
      <c r="M963" s="261" t="str">
        <f t="shared" si="59"/>
        <v/>
      </c>
    </row>
    <row r="964" spans="1:13" x14ac:dyDescent="0.25">
      <c r="A964" s="259" t="s">
        <v>234</v>
      </c>
      <c r="B964" s="259" t="s">
        <v>419</v>
      </c>
      <c r="C964" s="260">
        <v>222.59604999999999</v>
      </c>
      <c r="D964" s="260">
        <v>666.77225999999996</v>
      </c>
      <c r="E964" s="261">
        <f t="shared" si="56"/>
        <v>1.9954361723849097</v>
      </c>
      <c r="F964" s="260">
        <v>7851.70586</v>
      </c>
      <c r="G964" s="260">
        <v>11192.218730000001</v>
      </c>
      <c r="H964" s="261">
        <f t="shared" si="57"/>
        <v>0.42545058737083163</v>
      </c>
      <c r="I964" s="260">
        <v>10177.5065</v>
      </c>
      <c r="J964" s="261">
        <f t="shared" si="58"/>
        <v>9.970145732650737E-2</v>
      </c>
      <c r="K964" s="260">
        <v>7851.70586</v>
      </c>
      <c r="L964" s="260">
        <v>11192.218730000001</v>
      </c>
      <c r="M964" s="261">
        <f t="shared" si="59"/>
        <v>0.42545058737083163</v>
      </c>
    </row>
    <row r="965" spans="1:13" x14ac:dyDescent="0.25">
      <c r="A965" s="259" t="s">
        <v>234</v>
      </c>
      <c r="B965" s="259" t="s">
        <v>470</v>
      </c>
      <c r="C965" s="260">
        <v>0</v>
      </c>
      <c r="D965" s="260">
        <v>0</v>
      </c>
      <c r="E965" s="261" t="str">
        <f t="shared" ref="E965:E1028" si="60">IF(C965=0,"",(D965/C965-1))</f>
        <v/>
      </c>
      <c r="F965" s="260">
        <v>0</v>
      </c>
      <c r="G965" s="260">
        <v>0</v>
      </c>
      <c r="H965" s="261" t="str">
        <f t="shared" ref="H965:H1028" si="61">IF(F965=0,"",(G965/F965-1))</f>
        <v/>
      </c>
      <c r="I965" s="260">
        <v>0</v>
      </c>
      <c r="J965" s="261" t="str">
        <f t="shared" ref="J965:J1028" si="62">IF(I965=0,"",(G965/I965-1))</f>
        <v/>
      </c>
      <c r="K965" s="260">
        <v>0</v>
      </c>
      <c r="L965" s="260">
        <v>0</v>
      </c>
      <c r="M965" s="261" t="str">
        <f t="shared" ref="M965:M1028" si="63">IF(K965=0,"",(L965/K965-1))</f>
        <v/>
      </c>
    </row>
    <row r="966" spans="1:13" x14ac:dyDescent="0.25">
      <c r="A966" s="259" t="s">
        <v>234</v>
      </c>
      <c r="B966" s="259" t="s">
        <v>444</v>
      </c>
      <c r="C966" s="260">
        <v>0</v>
      </c>
      <c r="D966" s="260">
        <v>0</v>
      </c>
      <c r="E966" s="261" t="str">
        <f t="shared" si="60"/>
        <v/>
      </c>
      <c r="F966" s="260">
        <v>0</v>
      </c>
      <c r="G966" s="260">
        <v>35.588880000000003</v>
      </c>
      <c r="H966" s="261" t="str">
        <f t="shared" si="61"/>
        <v/>
      </c>
      <c r="I966" s="260">
        <v>15.659649999999999</v>
      </c>
      <c r="J966" s="261">
        <f t="shared" si="62"/>
        <v>1.2726484946981578</v>
      </c>
      <c r="K966" s="260">
        <v>0</v>
      </c>
      <c r="L966" s="260">
        <v>35.588880000000003</v>
      </c>
      <c r="M966" s="261" t="str">
        <f t="shared" si="63"/>
        <v/>
      </c>
    </row>
    <row r="967" spans="1:13" x14ac:dyDescent="0.25">
      <c r="A967" s="259" t="s">
        <v>234</v>
      </c>
      <c r="B967" s="259" t="s">
        <v>425</v>
      </c>
      <c r="C967" s="260">
        <v>0</v>
      </c>
      <c r="D967" s="260">
        <v>0</v>
      </c>
      <c r="E967" s="261" t="str">
        <f t="shared" si="60"/>
        <v/>
      </c>
      <c r="F967" s="260">
        <v>933.10128999999995</v>
      </c>
      <c r="G967" s="260">
        <v>921.12954999999999</v>
      </c>
      <c r="H967" s="261">
        <f t="shared" si="61"/>
        <v>-1.2830054066263252E-2</v>
      </c>
      <c r="I967" s="260">
        <v>1069.2470699999999</v>
      </c>
      <c r="J967" s="261">
        <f t="shared" si="62"/>
        <v>-0.13852506511895324</v>
      </c>
      <c r="K967" s="260">
        <v>933.10128999999995</v>
      </c>
      <c r="L967" s="260">
        <v>921.12954999999999</v>
      </c>
      <c r="M967" s="261">
        <f t="shared" si="63"/>
        <v>-1.2830054066263252E-2</v>
      </c>
    </row>
    <row r="968" spans="1:13" x14ac:dyDescent="0.25">
      <c r="A968" s="259" t="s">
        <v>234</v>
      </c>
      <c r="B968" s="259" t="s">
        <v>457</v>
      </c>
      <c r="C968" s="260">
        <v>0</v>
      </c>
      <c r="D968" s="260">
        <v>0</v>
      </c>
      <c r="E968" s="261" t="str">
        <f t="shared" si="60"/>
        <v/>
      </c>
      <c r="F968" s="260">
        <v>0</v>
      </c>
      <c r="G968" s="260">
        <v>25.730309999999999</v>
      </c>
      <c r="H968" s="261" t="str">
        <f t="shared" si="61"/>
        <v/>
      </c>
      <c r="I968" s="260">
        <v>0</v>
      </c>
      <c r="J968" s="261" t="str">
        <f t="shared" si="62"/>
        <v/>
      </c>
      <c r="K968" s="260">
        <v>0</v>
      </c>
      <c r="L968" s="260">
        <v>25.730309999999999</v>
      </c>
      <c r="M968" s="261" t="str">
        <f t="shared" si="63"/>
        <v/>
      </c>
    </row>
    <row r="969" spans="1:13" x14ac:dyDescent="0.25">
      <c r="A969" s="259" t="s">
        <v>234</v>
      </c>
      <c r="B969" s="259" t="s">
        <v>450</v>
      </c>
      <c r="C969" s="260">
        <v>0</v>
      </c>
      <c r="D969" s="260">
        <v>0</v>
      </c>
      <c r="E969" s="261" t="str">
        <f t="shared" si="60"/>
        <v/>
      </c>
      <c r="F969" s="260">
        <v>18.946000000000002</v>
      </c>
      <c r="G969" s="260">
        <v>420.10097999999999</v>
      </c>
      <c r="H969" s="261">
        <f t="shared" si="61"/>
        <v>21.173597593159503</v>
      </c>
      <c r="I969" s="260">
        <v>409.20697000000001</v>
      </c>
      <c r="J969" s="261">
        <f t="shared" si="62"/>
        <v>2.6622249371754281E-2</v>
      </c>
      <c r="K969" s="260">
        <v>18.946000000000002</v>
      </c>
      <c r="L969" s="260">
        <v>420.10097999999999</v>
      </c>
      <c r="M969" s="261">
        <f t="shared" si="63"/>
        <v>21.173597593159503</v>
      </c>
    </row>
    <row r="970" spans="1:13" x14ac:dyDescent="0.25">
      <c r="A970" s="259" t="s">
        <v>234</v>
      </c>
      <c r="B970" s="259" t="s">
        <v>435</v>
      </c>
      <c r="C970" s="260">
        <v>8.5738000000000003</v>
      </c>
      <c r="D970" s="260">
        <v>0</v>
      </c>
      <c r="E970" s="261">
        <f t="shared" si="60"/>
        <v>-1</v>
      </c>
      <c r="F970" s="260">
        <v>57.822000000000003</v>
      </c>
      <c r="G970" s="260">
        <v>77.825839999999999</v>
      </c>
      <c r="H970" s="261">
        <f t="shared" si="61"/>
        <v>0.34595551866071728</v>
      </c>
      <c r="I970" s="260">
        <v>97.371120000000005</v>
      </c>
      <c r="J970" s="261">
        <f t="shared" si="62"/>
        <v>-0.20072974409660693</v>
      </c>
      <c r="K970" s="260">
        <v>57.822000000000003</v>
      </c>
      <c r="L970" s="260">
        <v>77.825839999999999</v>
      </c>
      <c r="M970" s="261">
        <f t="shared" si="63"/>
        <v>0.34595551866071728</v>
      </c>
    </row>
    <row r="971" spans="1:13" x14ac:dyDescent="0.25">
      <c r="A971" s="259" t="s">
        <v>234</v>
      </c>
      <c r="B971" s="259" t="s">
        <v>421</v>
      </c>
      <c r="C971" s="260">
        <v>184.80795000000001</v>
      </c>
      <c r="D971" s="260">
        <v>303.43599999999998</v>
      </c>
      <c r="E971" s="261">
        <f t="shared" si="60"/>
        <v>0.64189906332492708</v>
      </c>
      <c r="F971" s="260">
        <v>4146.1872400000002</v>
      </c>
      <c r="G971" s="260">
        <v>5736.9244099999996</v>
      </c>
      <c r="H971" s="261">
        <f t="shared" si="61"/>
        <v>0.38366264664882799</v>
      </c>
      <c r="I971" s="260">
        <v>5043.7549200000003</v>
      </c>
      <c r="J971" s="261">
        <f t="shared" si="62"/>
        <v>0.13743123942271152</v>
      </c>
      <c r="K971" s="260">
        <v>4146.1872400000002</v>
      </c>
      <c r="L971" s="260">
        <v>5736.9244099999996</v>
      </c>
      <c r="M971" s="261">
        <f t="shared" si="63"/>
        <v>0.38366264664882799</v>
      </c>
    </row>
    <row r="972" spans="1:13" x14ac:dyDescent="0.25">
      <c r="A972" s="259" t="s">
        <v>234</v>
      </c>
      <c r="B972" s="259" t="s">
        <v>458</v>
      </c>
      <c r="C972" s="260">
        <v>0</v>
      </c>
      <c r="D972" s="260">
        <v>0</v>
      </c>
      <c r="E972" s="261" t="str">
        <f t="shared" si="60"/>
        <v/>
      </c>
      <c r="F972" s="260">
        <v>0</v>
      </c>
      <c r="G972" s="260">
        <v>0</v>
      </c>
      <c r="H972" s="261" t="str">
        <f t="shared" si="61"/>
        <v/>
      </c>
      <c r="I972" s="260">
        <v>0</v>
      </c>
      <c r="J972" s="261" t="str">
        <f t="shared" si="62"/>
        <v/>
      </c>
      <c r="K972" s="260">
        <v>0</v>
      </c>
      <c r="L972" s="260">
        <v>0</v>
      </c>
      <c r="M972" s="261" t="str">
        <f t="shared" si="63"/>
        <v/>
      </c>
    </row>
    <row r="973" spans="1:13" x14ac:dyDescent="0.25">
      <c r="A973" s="259" t="s">
        <v>234</v>
      </c>
      <c r="B973" s="259" t="s">
        <v>430</v>
      </c>
      <c r="C973" s="260">
        <v>81.335980000000006</v>
      </c>
      <c r="D973" s="260">
        <v>0</v>
      </c>
      <c r="E973" s="261">
        <f t="shared" si="60"/>
        <v>-1</v>
      </c>
      <c r="F973" s="260">
        <v>835.77057000000002</v>
      </c>
      <c r="G973" s="260">
        <v>138.20876999999999</v>
      </c>
      <c r="H973" s="261">
        <f t="shared" si="61"/>
        <v>-0.8346331218626184</v>
      </c>
      <c r="I973" s="260">
        <v>238.34700000000001</v>
      </c>
      <c r="J973" s="261">
        <f t="shared" si="62"/>
        <v>-0.42013631386172268</v>
      </c>
      <c r="K973" s="260">
        <v>835.77057000000002</v>
      </c>
      <c r="L973" s="260">
        <v>138.20876999999999</v>
      </c>
      <c r="M973" s="261">
        <f t="shared" si="63"/>
        <v>-0.8346331218626184</v>
      </c>
    </row>
    <row r="974" spans="1:13" x14ac:dyDescent="0.25">
      <c r="A974" s="259" t="s">
        <v>234</v>
      </c>
      <c r="B974" s="259" t="s">
        <v>478</v>
      </c>
      <c r="C974" s="260">
        <v>0</v>
      </c>
      <c r="D974" s="260">
        <v>0</v>
      </c>
      <c r="E974" s="261" t="str">
        <f t="shared" si="60"/>
        <v/>
      </c>
      <c r="F974" s="260">
        <v>0</v>
      </c>
      <c r="G974" s="260">
        <v>0</v>
      </c>
      <c r="H974" s="261" t="str">
        <f t="shared" si="61"/>
        <v/>
      </c>
      <c r="I974" s="260">
        <v>0</v>
      </c>
      <c r="J974" s="261" t="str">
        <f t="shared" si="62"/>
        <v/>
      </c>
      <c r="K974" s="260">
        <v>0</v>
      </c>
      <c r="L974" s="260">
        <v>0</v>
      </c>
      <c r="M974" s="261" t="str">
        <f t="shared" si="63"/>
        <v/>
      </c>
    </row>
    <row r="975" spans="1:13" x14ac:dyDescent="0.25">
      <c r="A975" s="259" t="s">
        <v>234</v>
      </c>
      <c r="B975" s="259" t="s">
        <v>448</v>
      </c>
      <c r="C975" s="260">
        <v>14.24</v>
      </c>
      <c r="D975" s="260">
        <v>0</v>
      </c>
      <c r="E975" s="261">
        <f t="shared" si="60"/>
        <v>-1</v>
      </c>
      <c r="F975" s="260">
        <v>146.625</v>
      </c>
      <c r="G975" s="260">
        <v>0.43808000000000002</v>
      </c>
      <c r="H975" s="261">
        <f t="shared" si="61"/>
        <v>-0.997012242114237</v>
      </c>
      <c r="I975" s="260">
        <v>0</v>
      </c>
      <c r="J975" s="261" t="str">
        <f t="shared" si="62"/>
        <v/>
      </c>
      <c r="K975" s="260">
        <v>146.625</v>
      </c>
      <c r="L975" s="260">
        <v>0.43808000000000002</v>
      </c>
      <c r="M975" s="261">
        <f t="shared" si="63"/>
        <v>-0.997012242114237</v>
      </c>
    </row>
    <row r="976" spans="1:13" x14ac:dyDescent="0.25">
      <c r="A976" s="259" t="s">
        <v>234</v>
      </c>
      <c r="B976" s="259" t="s">
        <v>417</v>
      </c>
      <c r="C976" s="260">
        <v>2187.89624</v>
      </c>
      <c r="D976" s="260">
        <v>3423.15578</v>
      </c>
      <c r="E976" s="261">
        <f t="shared" si="60"/>
        <v>0.56458780696108324</v>
      </c>
      <c r="F976" s="260">
        <v>45738.141799999998</v>
      </c>
      <c r="G976" s="260">
        <v>69481.467260000005</v>
      </c>
      <c r="H976" s="261">
        <f t="shared" si="61"/>
        <v>0.51911434364393028</v>
      </c>
      <c r="I976" s="260">
        <v>70332.035860000004</v>
      </c>
      <c r="J976" s="261">
        <f t="shared" si="62"/>
        <v>-1.2093615513890543E-2</v>
      </c>
      <c r="K976" s="260">
        <v>45738.141799999998</v>
      </c>
      <c r="L976" s="260">
        <v>69481.467260000005</v>
      </c>
      <c r="M976" s="261">
        <f t="shared" si="63"/>
        <v>0.51911434364393028</v>
      </c>
    </row>
    <row r="977" spans="1:13" x14ac:dyDescent="0.25">
      <c r="A977" s="259" t="s">
        <v>234</v>
      </c>
      <c r="B977" s="259" t="s">
        <v>420</v>
      </c>
      <c r="C977" s="260">
        <v>26.670400000000001</v>
      </c>
      <c r="D977" s="260">
        <v>10.92104</v>
      </c>
      <c r="E977" s="261">
        <f t="shared" si="60"/>
        <v>-0.59051832743415922</v>
      </c>
      <c r="F977" s="260">
        <v>1456.4368300000001</v>
      </c>
      <c r="G977" s="260">
        <v>2834.1198399999998</v>
      </c>
      <c r="H977" s="261">
        <f t="shared" si="61"/>
        <v>0.94592706090795553</v>
      </c>
      <c r="I977" s="260">
        <v>2667.8850900000002</v>
      </c>
      <c r="J977" s="261">
        <f t="shared" si="62"/>
        <v>6.2309561466157293E-2</v>
      </c>
      <c r="K977" s="260">
        <v>1456.4368300000001</v>
      </c>
      <c r="L977" s="260">
        <v>2834.1198399999998</v>
      </c>
      <c r="M977" s="261">
        <f t="shared" si="63"/>
        <v>0.94592706090795553</v>
      </c>
    </row>
    <row r="978" spans="1:13" x14ac:dyDescent="0.25">
      <c r="A978" s="259" t="s">
        <v>234</v>
      </c>
      <c r="B978" s="259" t="s">
        <v>454</v>
      </c>
      <c r="C978" s="260">
        <v>0</v>
      </c>
      <c r="D978" s="260">
        <v>0</v>
      </c>
      <c r="E978" s="261" t="str">
        <f t="shared" si="60"/>
        <v/>
      </c>
      <c r="F978" s="260">
        <v>0</v>
      </c>
      <c r="G978" s="260">
        <v>0</v>
      </c>
      <c r="H978" s="261" t="str">
        <f t="shared" si="61"/>
        <v/>
      </c>
      <c r="I978" s="260">
        <v>0</v>
      </c>
      <c r="J978" s="261" t="str">
        <f t="shared" si="62"/>
        <v/>
      </c>
      <c r="K978" s="260">
        <v>0</v>
      </c>
      <c r="L978" s="260">
        <v>0</v>
      </c>
      <c r="M978" s="261" t="str">
        <f t="shared" si="63"/>
        <v/>
      </c>
    </row>
    <row r="979" spans="1:13" x14ac:dyDescent="0.25">
      <c r="A979" s="259" t="s">
        <v>234</v>
      </c>
      <c r="B979" s="259" t="s">
        <v>447</v>
      </c>
      <c r="C979" s="260">
        <v>0</v>
      </c>
      <c r="D979" s="260">
        <v>45.396500000000003</v>
      </c>
      <c r="E979" s="261" t="str">
        <f t="shared" si="60"/>
        <v/>
      </c>
      <c r="F979" s="260">
        <v>338.03967999999998</v>
      </c>
      <c r="G979" s="260">
        <v>157.69648000000001</v>
      </c>
      <c r="H979" s="261">
        <f t="shared" si="61"/>
        <v>-0.53349713264430965</v>
      </c>
      <c r="I979" s="260">
        <v>183.18086</v>
      </c>
      <c r="J979" s="261">
        <f t="shared" si="62"/>
        <v>-0.13912141257552779</v>
      </c>
      <c r="K979" s="260">
        <v>338.03967999999998</v>
      </c>
      <c r="L979" s="260">
        <v>157.69648000000001</v>
      </c>
      <c r="M979" s="261">
        <f t="shared" si="63"/>
        <v>-0.53349713264430965</v>
      </c>
    </row>
    <row r="980" spans="1:13" x14ac:dyDescent="0.25">
      <c r="A980" s="259" t="s">
        <v>234</v>
      </c>
      <c r="B980" s="259" t="s">
        <v>429</v>
      </c>
      <c r="C980" s="260">
        <v>0</v>
      </c>
      <c r="D980" s="260">
        <v>0</v>
      </c>
      <c r="E980" s="261" t="str">
        <f t="shared" si="60"/>
        <v/>
      </c>
      <c r="F980" s="260">
        <v>58.932630000000003</v>
      </c>
      <c r="G980" s="260">
        <v>367.78050999999999</v>
      </c>
      <c r="H980" s="261">
        <f t="shared" si="61"/>
        <v>5.2406939924452711</v>
      </c>
      <c r="I980" s="260">
        <v>255.07236</v>
      </c>
      <c r="J980" s="261">
        <f t="shared" si="62"/>
        <v>0.44186735873694816</v>
      </c>
      <c r="K980" s="260">
        <v>58.932630000000003</v>
      </c>
      <c r="L980" s="260">
        <v>367.78050999999999</v>
      </c>
      <c r="M980" s="261">
        <f t="shared" si="63"/>
        <v>5.2406939924452711</v>
      </c>
    </row>
    <row r="981" spans="1:13" x14ac:dyDescent="0.25">
      <c r="A981" s="259" t="s">
        <v>234</v>
      </c>
      <c r="B981" s="259" t="s">
        <v>491</v>
      </c>
      <c r="C981" s="260">
        <v>0</v>
      </c>
      <c r="D981" s="260">
        <v>0</v>
      </c>
      <c r="E981" s="261" t="str">
        <f t="shared" si="60"/>
        <v/>
      </c>
      <c r="F981" s="260">
        <v>68.395920000000004</v>
      </c>
      <c r="G981" s="260">
        <v>0</v>
      </c>
      <c r="H981" s="261">
        <f t="shared" si="61"/>
        <v>-1</v>
      </c>
      <c r="I981" s="260">
        <v>10.173769999999999</v>
      </c>
      <c r="J981" s="261">
        <f t="shared" si="62"/>
        <v>-1</v>
      </c>
      <c r="K981" s="260">
        <v>68.395920000000004</v>
      </c>
      <c r="L981" s="260">
        <v>0</v>
      </c>
      <c r="M981" s="261">
        <f t="shared" si="63"/>
        <v>-1</v>
      </c>
    </row>
    <row r="982" spans="1:13" x14ac:dyDescent="0.25">
      <c r="A982" s="259" t="s">
        <v>234</v>
      </c>
      <c r="B982" s="259" t="s">
        <v>464</v>
      </c>
      <c r="C982" s="260">
        <v>0</v>
      </c>
      <c r="D982" s="260">
        <v>0</v>
      </c>
      <c r="E982" s="261" t="str">
        <f t="shared" si="60"/>
        <v/>
      </c>
      <c r="F982" s="260">
        <v>0</v>
      </c>
      <c r="G982" s="260">
        <v>140.22913</v>
      </c>
      <c r="H982" s="261" t="str">
        <f t="shared" si="61"/>
        <v/>
      </c>
      <c r="I982" s="260">
        <v>47.579799999999999</v>
      </c>
      <c r="J982" s="261">
        <f t="shared" si="62"/>
        <v>1.9472408459051951</v>
      </c>
      <c r="K982" s="260">
        <v>0</v>
      </c>
      <c r="L982" s="260">
        <v>140.22913</v>
      </c>
      <c r="M982" s="261" t="str">
        <f t="shared" si="63"/>
        <v/>
      </c>
    </row>
    <row r="983" spans="1:13" x14ac:dyDescent="0.25">
      <c r="A983" s="259" t="s">
        <v>234</v>
      </c>
      <c r="B983" s="259" t="s">
        <v>453</v>
      </c>
      <c r="C983" s="260">
        <v>0</v>
      </c>
      <c r="D983" s="260">
        <v>0</v>
      </c>
      <c r="E983" s="261" t="str">
        <f t="shared" si="60"/>
        <v/>
      </c>
      <c r="F983" s="260">
        <v>230.63871</v>
      </c>
      <c r="G983" s="260">
        <v>186.4306</v>
      </c>
      <c r="H983" s="261">
        <f t="shared" si="61"/>
        <v>-0.19167688719729659</v>
      </c>
      <c r="I983" s="260">
        <v>0</v>
      </c>
      <c r="J983" s="261" t="str">
        <f t="shared" si="62"/>
        <v/>
      </c>
      <c r="K983" s="260">
        <v>230.63871</v>
      </c>
      <c r="L983" s="260">
        <v>186.4306</v>
      </c>
      <c r="M983" s="261">
        <f t="shared" si="63"/>
        <v>-0.19167688719729659</v>
      </c>
    </row>
    <row r="984" spans="1:13" x14ac:dyDescent="0.25">
      <c r="A984" s="259" t="s">
        <v>234</v>
      </c>
      <c r="B984" s="259" t="s">
        <v>433</v>
      </c>
      <c r="C984" s="260">
        <v>0</v>
      </c>
      <c r="D984" s="260">
        <v>309.84643</v>
      </c>
      <c r="E984" s="261" t="str">
        <f t="shared" si="60"/>
        <v/>
      </c>
      <c r="F984" s="260">
        <v>893.08713999999998</v>
      </c>
      <c r="G984" s="260">
        <v>4580.5211799999997</v>
      </c>
      <c r="H984" s="261">
        <f t="shared" si="61"/>
        <v>4.1288625430212775</v>
      </c>
      <c r="I984" s="260">
        <v>1444.6832899999999</v>
      </c>
      <c r="J984" s="261">
        <f t="shared" si="62"/>
        <v>2.170605773394112</v>
      </c>
      <c r="K984" s="260">
        <v>893.08713999999998</v>
      </c>
      <c r="L984" s="260">
        <v>4580.5211799999997</v>
      </c>
      <c r="M984" s="261">
        <f t="shared" si="63"/>
        <v>4.1288625430212775</v>
      </c>
    </row>
    <row r="985" spans="1:13" x14ac:dyDescent="0.25">
      <c r="A985" s="259" t="s">
        <v>234</v>
      </c>
      <c r="B985" s="259" t="s">
        <v>418</v>
      </c>
      <c r="C985" s="260">
        <v>87.881259999999997</v>
      </c>
      <c r="D985" s="260">
        <v>41.811799999999998</v>
      </c>
      <c r="E985" s="261">
        <f t="shared" si="60"/>
        <v>-0.5242239357970061</v>
      </c>
      <c r="F985" s="260">
        <v>651.90774999999996</v>
      </c>
      <c r="G985" s="260">
        <v>1518.57152</v>
      </c>
      <c r="H985" s="261">
        <f t="shared" si="61"/>
        <v>1.3294270086526816</v>
      </c>
      <c r="I985" s="260">
        <v>2494.0309999999999</v>
      </c>
      <c r="J985" s="261">
        <f t="shared" si="62"/>
        <v>-0.39111762444011322</v>
      </c>
      <c r="K985" s="260">
        <v>651.90774999999996</v>
      </c>
      <c r="L985" s="260">
        <v>1518.57152</v>
      </c>
      <c r="M985" s="261">
        <f t="shared" si="63"/>
        <v>1.3294270086526816</v>
      </c>
    </row>
    <row r="986" spans="1:13" x14ac:dyDescent="0.25">
      <c r="A986" s="259" t="s">
        <v>234</v>
      </c>
      <c r="B986" s="259" t="s">
        <v>427</v>
      </c>
      <c r="C986" s="260">
        <v>116.09264</v>
      </c>
      <c r="D986" s="260">
        <v>244.76605000000001</v>
      </c>
      <c r="E986" s="261">
        <f t="shared" si="60"/>
        <v>1.1083683685718579</v>
      </c>
      <c r="F986" s="260">
        <v>1046.5639900000001</v>
      </c>
      <c r="G986" s="260">
        <v>2116.95415</v>
      </c>
      <c r="H986" s="261">
        <f t="shared" si="61"/>
        <v>1.0227660900123268</v>
      </c>
      <c r="I986" s="260">
        <v>2989.4887600000002</v>
      </c>
      <c r="J986" s="261">
        <f t="shared" si="62"/>
        <v>-0.29186749977946069</v>
      </c>
      <c r="K986" s="260">
        <v>1046.5639900000001</v>
      </c>
      <c r="L986" s="260">
        <v>2116.95415</v>
      </c>
      <c r="M986" s="261">
        <f t="shared" si="63"/>
        <v>1.0227660900123268</v>
      </c>
    </row>
    <row r="987" spans="1:13" x14ac:dyDescent="0.25">
      <c r="A987" s="259" t="s">
        <v>234</v>
      </c>
      <c r="B987" s="259" t="s">
        <v>445</v>
      </c>
      <c r="C987" s="260">
        <v>0</v>
      </c>
      <c r="D987" s="260">
        <v>0</v>
      </c>
      <c r="E987" s="261" t="str">
        <f t="shared" si="60"/>
        <v/>
      </c>
      <c r="F987" s="260">
        <v>0</v>
      </c>
      <c r="G987" s="260">
        <v>0</v>
      </c>
      <c r="H987" s="261" t="str">
        <f t="shared" si="61"/>
        <v/>
      </c>
      <c r="I987" s="260">
        <v>14.988619999999999</v>
      </c>
      <c r="J987" s="261">
        <f t="shared" si="62"/>
        <v>-1</v>
      </c>
      <c r="K987" s="260">
        <v>0</v>
      </c>
      <c r="L987" s="260">
        <v>0</v>
      </c>
      <c r="M987" s="261" t="str">
        <f t="shared" si="63"/>
        <v/>
      </c>
    </row>
    <row r="988" spans="1:13" x14ac:dyDescent="0.25">
      <c r="A988" s="259" t="s">
        <v>234</v>
      </c>
      <c r="B988" s="259" t="s">
        <v>443</v>
      </c>
      <c r="C988" s="260">
        <v>0</v>
      </c>
      <c r="D988" s="260">
        <v>0</v>
      </c>
      <c r="E988" s="261" t="str">
        <f t="shared" si="60"/>
        <v/>
      </c>
      <c r="F988" s="260">
        <v>315.49639999999999</v>
      </c>
      <c r="G988" s="260">
        <v>49</v>
      </c>
      <c r="H988" s="261">
        <f t="shared" si="61"/>
        <v>-0.84468919455182379</v>
      </c>
      <c r="I988" s="260">
        <v>232.15218999999999</v>
      </c>
      <c r="J988" s="261">
        <f t="shared" si="62"/>
        <v>-0.78893156252370478</v>
      </c>
      <c r="K988" s="260">
        <v>315.49639999999999</v>
      </c>
      <c r="L988" s="260">
        <v>49</v>
      </c>
      <c r="M988" s="261">
        <f t="shared" si="63"/>
        <v>-0.84468919455182379</v>
      </c>
    </row>
    <row r="989" spans="1:13" x14ac:dyDescent="0.25">
      <c r="A989" s="259" t="s">
        <v>234</v>
      </c>
      <c r="B989" s="259" t="s">
        <v>424</v>
      </c>
      <c r="C989" s="260">
        <v>0</v>
      </c>
      <c r="D989" s="260">
        <v>24.197870000000002</v>
      </c>
      <c r="E989" s="261" t="str">
        <f t="shared" si="60"/>
        <v/>
      </c>
      <c r="F989" s="260">
        <v>551.83804999999995</v>
      </c>
      <c r="G989" s="260">
        <v>565.71310000000005</v>
      </c>
      <c r="H989" s="261">
        <f t="shared" si="61"/>
        <v>2.5143336890234513E-2</v>
      </c>
      <c r="I989" s="260">
        <v>1153.4210800000001</v>
      </c>
      <c r="J989" s="261">
        <f t="shared" si="62"/>
        <v>-0.50953462719790066</v>
      </c>
      <c r="K989" s="260">
        <v>551.83804999999995</v>
      </c>
      <c r="L989" s="260">
        <v>565.71310000000005</v>
      </c>
      <c r="M989" s="261">
        <f t="shared" si="63"/>
        <v>2.5143336890234513E-2</v>
      </c>
    </row>
    <row r="990" spans="1:13" x14ac:dyDescent="0.25">
      <c r="A990" s="259" t="s">
        <v>234</v>
      </c>
      <c r="B990" s="259" t="s">
        <v>438</v>
      </c>
      <c r="C990" s="260">
        <v>0</v>
      </c>
      <c r="D990" s="260">
        <v>0</v>
      </c>
      <c r="E990" s="261" t="str">
        <f t="shared" si="60"/>
        <v/>
      </c>
      <c r="F990" s="260">
        <v>352.11822999999998</v>
      </c>
      <c r="G990" s="260">
        <v>192.78357</v>
      </c>
      <c r="H990" s="261">
        <f t="shared" si="61"/>
        <v>-0.45250329697499614</v>
      </c>
      <c r="I990" s="260">
        <v>197.51096000000001</v>
      </c>
      <c r="J990" s="261">
        <f t="shared" si="62"/>
        <v>-2.3934823667506877E-2</v>
      </c>
      <c r="K990" s="260">
        <v>352.11822999999998</v>
      </c>
      <c r="L990" s="260">
        <v>192.78357</v>
      </c>
      <c r="M990" s="261">
        <f t="shared" si="63"/>
        <v>-0.45250329697499614</v>
      </c>
    </row>
    <row r="991" spans="1:13" x14ac:dyDescent="0.25">
      <c r="A991" s="259" t="s">
        <v>234</v>
      </c>
      <c r="B991" s="259" t="s">
        <v>426</v>
      </c>
      <c r="C991" s="260">
        <v>219.06943999999999</v>
      </c>
      <c r="D991" s="260">
        <v>28.1236</v>
      </c>
      <c r="E991" s="261">
        <f t="shared" si="60"/>
        <v>-0.87162244081146145</v>
      </c>
      <c r="F991" s="260">
        <v>3248.5644299999999</v>
      </c>
      <c r="G991" s="260">
        <v>3601.3621199999998</v>
      </c>
      <c r="H991" s="261">
        <f t="shared" si="61"/>
        <v>0.1086011059968417</v>
      </c>
      <c r="I991" s="260">
        <v>3639.0436500000001</v>
      </c>
      <c r="J991" s="261">
        <f t="shared" si="62"/>
        <v>-1.0354789231506012E-2</v>
      </c>
      <c r="K991" s="260">
        <v>3248.5644299999999</v>
      </c>
      <c r="L991" s="260">
        <v>3601.3621199999998</v>
      </c>
      <c r="M991" s="261">
        <f t="shared" si="63"/>
        <v>0.1086011059968417</v>
      </c>
    </row>
    <row r="992" spans="1:13" x14ac:dyDescent="0.25">
      <c r="A992" s="259" t="s">
        <v>234</v>
      </c>
      <c r="B992" s="259" t="s">
        <v>440</v>
      </c>
      <c r="C992" s="260">
        <v>17.957999999999998</v>
      </c>
      <c r="D992" s="260">
        <v>0</v>
      </c>
      <c r="E992" s="261">
        <f t="shared" si="60"/>
        <v>-1</v>
      </c>
      <c r="F992" s="260">
        <v>29.702999999999999</v>
      </c>
      <c r="G992" s="260">
        <v>383.65958000000001</v>
      </c>
      <c r="H992" s="261">
        <f t="shared" si="61"/>
        <v>11.916526276807057</v>
      </c>
      <c r="I992" s="260">
        <v>1153.46425</v>
      </c>
      <c r="J992" s="261">
        <f t="shared" si="62"/>
        <v>-0.66738494062559806</v>
      </c>
      <c r="K992" s="260">
        <v>29.702999999999999</v>
      </c>
      <c r="L992" s="260">
        <v>383.65958000000001</v>
      </c>
      <c r="M992" s="261">
        <f t="shared" si="63"/>
        <v>11.916526276807057</v>
      </c>
    </row>
    <row r="993" spans="1:13" x14ac:dyDescent="0.25">
      <c r="A993" s="259" t="s">
        <v>234</v>
      </c>
      <c r="B993" s="259" t="s">
        <v>465</v>
      </c>
      <c r="C993" s="260">
        <v>0</v>
      </c>
      <c r="D993" s="260">
        <v>0</v>
      </c>
      <c r="E993" s="261" t="str">
        <f t="shared" si="60"/>
        <v/>
      </c>
      <c r="F993" s="260">
        <v>0</v>
      </c>
      <c r="G993" s="260">
        <v>0</v>
      </c>
      <c r="H993" s="261" t="str">
        <f t="shared" si="61"/>
        <v/>
      </c>
      <c r="I993" s="260">
        <v>0</v>
      </c>
      <c r="J993" s="261" t="str">
        <f t="shared" si="62"/>
        <v/>
      </c>
      <c r="K993" s="260">
        <v>0</v>
      </c>
      <c r="L993" s="260">
        <v>0</v>
      </c>
      <c r="M993" s="261" t="str">
        <f t="shared" si="63"/>
        <v/>
      </c>
    </row>
    <row r="994" spans="1:13" x14ac:dyDescent="0.25">
      <c r="A994" s="259" t="s">
        <v>234</v>
      </c>
      <c r="B994" s="259" t="s">
        <v>479</v>
      </c>
      <c r="C994" s="260">
        <v>0</v>
      </c>
      <c r="D994" s="260">
        <v>0</v>
      </c>
      <c r="E994" s="261" t="str">
        <f t="shared" si="60"/>
        <v/>
      </c>
      <c r="F994" s="260">
        <v>0</v>
      </c>
      <c r="G994" s="260">
        <v>26.241900000000001</v>
      </c>
      <c r="H994" s="261" t="str">
        <f t="shared" si="61"/>
        <v/>
      </c>
      <c r="I994" s="260">
        <v>0</v>
      </c>
      <c r="J994" s="261" t="str">
        <f t="shared" si="62"/>
        <v/>
      </c>
      <c r="K994" s="260">
        <v>0</v>
      </c>
      <c r="L994" s="260">
        <v>26.241900000000001</v>
      </c>
      <c r="M994" s="261" t="str">
        <f t="shared" si="63"/>
        <v/>
      </c>
    </row>
    <row r="995" spans="1:13" x14ac:dyDescent="0.25">
      <c r="A995" s="259" t="s">
        <v>234</v>
      </c>
      <c r="B995" s="259" t="s">
        <v>455</v>
      </c>
      <c r="C995" s="260">
        <v>6.1702300000000001</v>
      </c>
      <c r="D995" s="260">
        <v>0</v>
      </c>
      <c r="E995" s="261">
        <f t="shared" si="60"/>
        <v>-1</v>
      </c>
      <c r="F995" s="260">
        <v>10.069470000000001</v>
      </c>
      <c r="G995" s="260">
        <v>59.813769999999998</v>
      </c>
      <c r="H995" s="261">
        <f t="shared" si="61"/>
        <v>4.9401110485457522</v>
      </c>
      <c r="I995" s="260">
        <v>42.603160000000003</v>
      </c>
      <c r="J995" s="261">
        <f t="shared" si="62"/>
        <v>0.40397496335952532</v>
      </c>
      <c r="K995" s="260">
        <v>10.069470000000001</v>
      </c>
      <c r="L995" s="260">
        <v>59.813769999999998</v>
      </c>
      <c r="M995" s="261">
        <f t="shared" si="63"/>
        <v>4.9401110485457522</v>
      </c>
    </row>
    <row r="996" spans="1:13" x14ac:dyDescent="0.25">
      <c r="A996" s="259" t="s">
        <v>234</v>
      </c>
      <c r="B996" s="259" t="s">
        <v>461</v>
      </c>
      <c r="C996" s="260">
        <v>0</v>
      </c>
      <c r="D996" s="260">
        <v>0</v>
      </c>
      <c r="E996" s="261" t="str">
        <f t="shared" si="60"/>
        <v/>
      </c>
      <c r="F996" s="260">
        <v>8.4901900000000001</v>
      </c>
      <c r="G996" s="260">
        <v>0</v>
      </c>
      <c r="H996" s="261">
        <f t="shared" si="61"/>
        <v>-1</v>
      </c>
      <c r="I996" s="260">
        <v>6.7977699999999999</v>
      </c>
      <c r="J996" s="261">
        <f t="shared" si="62"/>
        <v>-1</v>
      </c>
      <c r="K996" s="260">
        <v>8.4901900000000001</v>
      </c>
      <c r="L996" s="260">
        <v>0</v>
      </c>
      <c r="M996" s="261">
        <f t="shared" si="63"/>
        <v>-1</v>
      </c>
    </row>
    <row r="997" spans="1:13" x14ac:dyDescent="0.25">
      <c r="A997" s="259" t="s">
        <v>234</v>
      </c>
      <c r="B997" s="259" t="s">
        <v>459</v>
      </c>
      <c r="C997" s="260">
        <v>0</v>
      </c>
      <c r="D997" s="260">
        <v>0</v>
      </c>
      <c r="E997" s="261" t="str">
        <f t="shared" si="60"/>
        <v/>
      </c>
      <c r="F997" s="260">
        <v>0</v>
      </c>
      <c r="G997" s="260">
        <v>0</v>
      </c>
      <c r="H997" s="261" t="str">
        <f t="shared" si="61"/>
        <v/>
      </c>
      <c r="I997" s="260">
        <v>0</v>
      </c>
      <c r="J997" s="261" t="str">
        <f t="shared" si="62"/>
        <v/>
      </c>
      <c r="K997" s="260">
        <v>0</v>
      </c>
      <c r="L997" s="260">
        <v>0</v>
      </c>
      <c r="M997" s="261" t="str">
        <f t="shared" si="63"/>
        <v/>
      </c>
    </row>
    <row r="998" spans="1:13" x14ac:dyDescent="0.25">
      <c r="A998" s="259" t="s">
        <v>234</v>
      </c>
      <c r="B998" s="259" t="s">
        <v>423</v>
      </c>
      <c r="C998" s="260">
        <v>117.89</v>
      </c>
      <c r="D998" s="260">
        <v>0</v>
      </c>
      <c r="E998" s="261">
        <f t="shared" si="60"/>
        <v>-1</v>
      </c>
      <c r="F998" s="260">
        <v>655.26124000000004</v>
      </c>
      <c r="G998" s="260">
        <v>136.97299000000001</v>
      </c>
      <c r="H998" s="261">
        <f t="shared" si="61"/>
        <v>-0.7909643030312612</v>
      </c>
      <c r="I998" s="260">
        <v>671.03791999999999</v>
      </c>
      <c r="J998" s="261">
        <f t="shared" si="62"/>
        <v>-0.795878912476362</v>
      </c>
      <c r="K998" s="260">
        <v>655.26124000000004</v>
      </c>
      <c r="L998" s="260">
        <v>136.97299000000001</v>
      </c>
      <c r="M998" s="261">
        <f t="shared" si="63"/>
        <v>-0.7909643030312612</v>
      </c>
    </row>
    <row r="999" spans="1:13" x14ac:dyDescent="0.25">
      <c r="A999" s="259" t="s">
        <v>234</v>
      </c>
      <c r="B999" s="259" t="s">
        <v>437</v>
      </c>
      <c r="C999" s="260">
        <v>0</v>
      </c>
      <c r="D999" s="260">
        <v>0</v>
      </c>
      <c r="E999" s="261" t="str">
        <f t="shared" si="60"/>
        <v/>
      </c>
      <c r="F999" s="260">
        <v>305.77485999999999</v>
      </c>
      <c r="G999" s="260">
        <v>467.79624000000001</v>
      </c>
      <c r="H999" s="261">
        <f t="shared" si="61"/>
        <v>0.52987148779988003</v>
      </c>
      <c r="I999" s="260">
        <v>650.26034000000004</v>
      </c>
      <c r="J999" s="261">
        <f t="shared" si="62"/>
        <v>-0.28060161257874039</v>
      </c>
      <c r="K999" s="260">
        <v>305.77485999999999</v>
      </c>
      <c r="L999" s="260">
        <v>467.79624000000001</v>
      </c>
      <c r="M999" s="261">
        <f t="shared" si="63"/>
        <v>0.52987148779988003</v>
      </c>
    </row>
    <row r="1000" spans="1:13" x14ac:dyDescent="0.25">
      <c r="A1000" s="259" t="s">
        <v>234</v>
      </c>
      <c r="B1000" s="259" t="s">
        <v>483</v>
      </c>
      <c r="C1000" s="260">
        <v>0</v>
      </c>
      <c r="D1000" s="260">
        <v>0</v>
      </c>
      <c r="E1000" s="261" t="str">
        <f t="shared" si="60"/>
        <v/>
      </c>
      <c r="F1000" s="260">
        <v>0</v>
      </c>
      <c r="G1000" s="260">
        <v>51.730440000000002</v>
      </c>
      <c r="H1000" s="261" t="str">
        <f t="shared" si="61"/>
        <v/>
      </c>
      <c r="I1000" s="260">
        <v>35.95617</v>
      </c>
      <c r="J1000" s="261">
        <f t="shared" si="62"/>
        <v>0.43870829401462941</v>
      </c>
      <c r="K1000" s="260">
        <v>0</v>
      </c>
      <c r="L1000" s="260">
        <v>51.730440000000002</v>
      </c>
      <c r="M1000" s="261" t="str">
        <f t="shared" si="63"/>
        <v/>
      </c>
    </row>
    <row r="1001" spans="1:13" x14ac:dyDescent="0.25">
      <c r="A1001" s="259" t="s">
        <v>234</v>
      </c>
      <c r="B1001" s="259" t="s">
        <v>469</v>
      </c>
      <c r="C1001" s="260">
        <v>0</v>
      </c>
      <c r="D1001" s="260">
        <v>0</v>
      </c>
      <c r="E1001" s="261" t="str">
        <f t="shared" si="60"/>
        <v/>
      </c>
      <c r="F1001" s="260">
        <v>0</v>
      </c>
      <c r="G1001" s="260">
        <v>0</v>
      </c>
      <c r="H1001" s="261" t="str">
        <f t="shared" si="61"/>
        <v/>
      </c>
      <c r="I1001" s="260">
        <v>0</v>
      </c>
      <c r="J1001" s="261" t="str">
        <f t="shared" si="62"/>
        <v/>
      </c>
      <c r="K1001" s="260">
        <v>0</v>
      </c>
      <c r="L1001" s="260">
        <v>0</v>
      </c>
      <c r="M1001" s="261" t="str">
        <f t="shared" si="63"/>
        <v/>
      </c>
    </row>
    <row r="1002" spans="1:13" x14ac:dyDescent="0.25">
      <c r="A1002" s="259" t="s">
        <v>234</v>
      </c>
      <c r="B1002" s="259" t="s">
        <v>460</v>
      </c>
      <c r="C1002" s="260">
        <v>0</v>
      </c>
      <c r="D1002" s="260">
        <v>0</v>
      </c>
      <c r="E1002" s="261" t="str">
        <f t="shared" si="60"/>
        <v/>
      </c>
      <c r="F1002" s="260">
        <v>0</v>
      </c>
      <c r="G1002" s="260">
        <v>5.99573</v>
      </c>
      <c r="H1002" s="261" t="str">
        <f t="shared" si="61"/>
        <v/>
      </c>
      <c r="I1002" s="260">
        <v>14.650270000000001</v>
      </c>
      <c r="J1002" s="261">
        <f t="shared" si="62"/>
        <v>-0.59074269620969444</v>
      </c>
      <c r="K1002" s="260">
        <v>0</v>
      </c>
      <c r="L1002" s="260">
        <v>5.99573</v>
      </c>
      <c r="M1002" s="261" t="str">
        <f t="shared" si="63"/>
        <v/>
      </c>
    </row>
    <row r="1003" spans="1:13" x14ac:dyDescent="0.25">
      <c r="A1003" s="259" t="s">
        <v>234</v>
      </c>
      <c r="B1003" s="259" t="s">
        <v>441</v>
      </c>
      <c r="C1003" s="260">
        <v>40.527720000000002</v>
      </c>
      <c r="D1003" s="260">
        <v>0</v>
      </c>
      <c r="E1003" s="261">
        <f t="shared" si="60"/>
        <v>-1</v>
      </c>
      <c r="F1003" s="260">
        <v>162.71173999999999</v>
      </c>
      <c r="G1003" s="260">
        <v>63.667470000000002</v>
      </c>
      <c r="H1003" s="261">
        <f t="shared" si="61"/>
        <v>-0.60871004145121921</v>
      </c>
      <c r="I1003" s="260">
        <v>27.923749999999998</v>
      </c>
      <c r="J1003" s="261">
        <f t="shared" si="62"/>
        <v>1.2800472715878062</v>
      </c>
      <c r="K1003" s="260">
        <v>162.71173999999999</v>
      </c>
      <c r="L1003" s="260">
        <v>63.667470000000002</v>
      </c>
      <c r="M1003" s="261">
        <f t="shared" si="63"/>
        <v>-0.60871004145121921</v>
      </c>
    </row>
    <row r="1004" spans="1:13" x14ac:dyDescent="0.25">
      <c r="A1004" s="259" t="s">
        <v>234</v>
      </c>
      <c r="B1004" s="259" t="s">
        <v>432</v>
      </c>
      <c r="C1004" s="260">
        <v>21.898720000000001</v>
      </c>
      <c r="D1004" s="260">
        <v>136.45780999999999</v>
      </c>
      <c r="E1004" s="261">
        <f t="shared" si="60"/>
        <v>5.2313144329896906</v>
      </c>
      <c r="F1004" s="260">
        <v>874.26130000000001</v>
      </c>
      <c r="G1004" s="260">
        <v>1828.75578</v>
      </c>
      <c r="H1004" s="261">
        <f t="shared" si="61"/>
        <v>1.091772539857363</v>
      </c>
      <c r="I1004" s="260">
        <v>1581.60007</v>
      </c>
      <c r="J1004" s="261">
        <f t="shared" si="62"/>
        <v>0.15626941012970486</v>
      </c>
      <c r="K1004" s="260">
        <v>874.26130000000001</v>
      </c>
      <c r="L1004" s="260">
        <v>1828.75578</v>
      </c>
      <c r="M1004" s="261">
        <f t="shared" si="63"/>
        <v>1.091772539857363</v>
      </c>
    </row>
    <row r="1005" spans="1:13" x14ac:dyDescent="0.25">
      <c r="A1005" s="259" t="s">
        <v>234</v>
      </c>
      <c r="B1005" s="259" t="s">
        <v>434</v>
      </c>
      <c r="C1005" s="260">
        <v>16.7</v>
      </c>
      <c r="D1005" s="260">
        <v>0</v>
      </c>
      <c r="E1005" s="261">
        <f t="shared" si="60"/>
        <v>-1</v>
      </c>
      <c r="F1005" s="260">
        <v>702.2627</v>
      </c>
      <c r="G1005" s="260">
        <v>0</v>
      </c>
      <c r="H1005" s="261">
        <f t="shared" si="61"/>
        <v>-1</v>
      </c>
      <c r="I1005" s="260">
        <v>17.2</v>
      </c>
      <c r="J1005" s="261">
        <f t="shared" si="62"/>
        <v>-1</v>
      </c>
      <c r="K1005" s="260">
        <v>702.2627</v>
      </c>
      <c r="L1005" s="260">
        <v>0</v>
      </c>
      <c r="M1005" s="261">
        <f t="shared" si="63"/>
        <v>-1</v>
      </c>
    </row>
    <row r="1006" spans="1:13" x14ac:dyDescent="0.25">
      <c r="A1006" s="259" t="s">
        <v>234</v>
      </c>
      <c r="B1006" s="259" t="s">
        <v>449</v>
      </c>
      <c r="C1006" s="260">
        <v>0</v>
      </c>
      <c r="D1006" s="260">
        <v>0</v>
      </c>
      <c r="E1006" s="261" t="str">
        <f t="shared" si="60"/>
        <v/>
      </c>
      <c r="F1006" s="260">
        <v>70.504390000000001</v>
      </c>
      <c r="G1006" s="260">
        <v>219.12548000000001</v>
      </c>
      <c r="H1006" s="261">
        <f t="shared" si="61"/>
        <v>2.1079693051737629</v>
      </c>
      <c r="I1006" s="260">
        <v>274.16953999999998</v>
      </c>
      <c r="J1006" s="261">
        <f t="shared" si="62"/>
        <v>-0.20076650382095684</v>
      </c>
      <c r="K1006" s="260">
        <v>70.504390000000001</v>
      </c>
      <c r="L1006" s="260">
        <v>219.12548000000001</v>
      </c>
      <c r="M1006" s="261">
        <f t="shared" si="63"/>
        <v>2.1079693051737629</v>
      </c>
    </row>
    <row r="1007" spans="1:13" x14ac:dyDescent="0.25">
      <c r="A1007" s="259" t="s">
        <v>234</v>
      </c>
      <c r="B1007" s="259" t="s">
        <v>480</v>
      </c>
      <c r="C1007" s="260">
        <v>0</v>
      </c>
      <c r="D1007" s="260">
        <v>0</v>
      </c>
      <c r="E1007" s="261" t="str">
        <f t="shared" si="60"/>
        <v/>
      </c>
      <c r="F1007" s="260">
        <v>0</v>
      </c>
      <c r="G1007" s="260">
        <v>0</v>
      </c>
      <c r="H1007" s="261" t="str">
        <f t="shared" si="61"/>
        <v/>
      </c>
      <c r="I1007" s="260">
        <v>0</v>
      </c>
      <c r="J1007" s="261" t="str">
        <f t="shared" si="62"/>
        <v/>
      </c>
      <c r="K1007" s="260">
        <v>0</v>
      </c>
      <c r="L1007" s="260">
        <v>0</v>
      </c>
      <c r="M1007" s="261" t="str">
        <f t="shared" si="63"/>
        <v/>
      </c>
    </row>
    <row r="1008" spans="1:13" x14ac:dyDescent="0.25">
      <c r="A1008" s="259" t="s">
        <v>234</v>
      </c>
      <c r="B1008" s="259" t="s">
        <v>473</v>
      </c>
      <c r="C1008" s="260">
        <v>0</v>
      </c>
      <c r="D1008" s="260">
        <v>0</v>
      </c>
      <c r="E1008" s="261" t="str">
        <f t="shared" si="60"/>
        <v/>
      </c>
      <c r="F1008" s="260">
        <v>0</v>
      </c>
      <c r="G1008" s="260">
        <v>0</v>
      </c>
      <c r="H1008" s="261" t="str">
        <f t="shared" si="61"/>
        <v/>
      </c>
      <c r="I1008" s="260">
        <v>0</v>
      </c>
      <c r="J1008" s="261" t="str">
        <f t="shared" si="62"/>
        <v/>
      </c>
      <c r="K1008" s="260">
        <v>0</v>
      </c>
      <c r="L1008" s="260">
        <v>0</v>
      </c>
      <c r="M1008" s="261" t="str">
        <f t="shared" si="63"/>
        <v/>
      </c>
    </row>
    <row r="1009" spans="1:13" x14ac:dyDescent="0.25">
      <c r="A1009" s="259" t="s">
        <v>234</v>
      </c>
      <c r="B1009" s="259" t="s">
        <v>442</v>
      </c>
      <c r="C1009" s="260">
        <v>0</v>
      </c>
      <c r="D1009" s="260">
        <v>0</v>
      </c>
      <c r="E1009" s="261" t="str">
        <f t="shared" si="60"/>
        <v/>
      </c>
      <c r="F1009" s="260">
        <v>46.12388</v>
      </c>
      <c r="G1009" s="260">
        <v>44.895659999999999</v>
      </c>
      <c r="H1009" s="261">
        <f t="shared" si="61"/>
        <v>-2.6628722475212419E-2</v>
      </c>
      <c r="I1009" s="260">
        <v>0</v>
      </c>
      <c r="J1009" s="261" t="str">
        <f t="shared" si="62"/>
        <v/>
      </c>
      <c r="K1009" s="260">
        <v>46.12388</v>
      </c>
      <c r="L1009" s="260">
        <v>44.895659999999999</v>
      </c>
      <c r="M1009" s="261">
        <f t="shared" si="63"/>
        <v>-2.6628722475212419E-2</v>
      </c>
    </row>
    <row r="1010" spans="1:13" s="117" customFormat="1" x14ac:dyDescent="0.25">
      <c r="A1010" s="117" t="s">
        <v>234</v>
      </c>
      <c r="B1010" s="117" t="s">
        <v>3</v>
      </c>
      <c r="C1010" s="180">
        <v>3505.1775400000001</v>
      </c>
      <c r="D1010" s="180">
        <v>5760.0839900000001</v>
      </c>
      <c r="E1010" s="262">
        <f t="shared" si="60"/>
        <v>0.64330734299980707</v>
      </c>
      <c r="F1010" s="180">
        <v>75425.921749999994</v>
      </c>
      <c r="G1010" s="180">
        <v>113795.43459999999</v>
      </c>
      <c r="H1010" s="262">
        <f t="shared" si="61"/>
        <v>0.50870459332503959</v>
      </c>
      <c r="I1010" s="180">
        <v>115773.60404999999</v>
      </c>
      <c r="J1010" s="262">
        <f t="shared" si="62"/>
        <v>-1.7086532515180886E-2</v>
      </c>
      <c r="K1010" s="180">
        <v>75425.921749999994</v>
      </c>
      <c r="L1010" s="180">
        <v>113795.43459999999</v>
      </c>
      <c r="M1010" s="262">
        <f t="shared" si="63"/>
        <v>0.50870459332503959</v>
      </c>
    </row>
    <row r="1011" spans="1:13" x14ac:dyDescent="0.25">
      <c r="A1011" s="259" t="s">
        <v>211</v>
      </c>
      <c r="B1011" s="259" t="s">
        <v>428</v>
      </c>
      <c r="C1011" s="260">
        <v>318.75900000000001</v>
      </c>
      <c r="D1011" s="260">
        <v>26.724219999999999</v>
      </c>
      <c r="E1011" s="261">
        <f t="shared" si="60"/>
        <v>-0.91616167700362972</v>
      </c>
      <c r="F1011" s="260">
        <v>3280.8235500000001</v>
      </c>
      <c r="G1011" s="260">
        <v>1214.0159799999999</v>
      </c>
      <c r="H1011" s="261">
        <f t="shared" si="61"/>
        <v>-0.62996608580184088</v>
      </c>
      <c r="I1011" s="260">
        <v>2110.4429500000001</v>
      </c>
      <c r="J1011" s="261">
        <f t="shared" si="62"/>
        <v>-0.42475773628469804</v>
      </c>
      <c r="K1011" s="260">
        <v>3280.8235500000001</v>
      </c>
      <c r="L1011" s="260">
        <v>1214.0159799999999</v>
      </c>
      <c r="M1011" s="261">
        <f t="shared" si="63"/>
        <v>-0.62996608580184088</v>
      </c>
    </row>
    <row r="1012" spans="1:13" x14ac:dyDescent="0.25">
      <c r="A1012" s="259" t="s">
        <v>211</v>
      </c>
      <c r="B1012" s="259" t="s">
        <v>466</v>
      </c>
      <c r="C1012" s="260">
        <v>0</v>
      </c>
      <c r="D1012" s="260">
        <v>0</v>
      </c>
      <c r="E1012" s="261" t="str">
        <f t="shared" si="60"/>
        <v/>
      </c>
      <c r="F1012" s="260">
        <v>0</v>
      </c>
      <c r="G1012" s="260">
        <v>0</v>
      </c>
      <c r="H1012" s="261" t="str">
        <f t="shared" si="61"/>
        <v/>
      </c>
      <c r="I1012" s="260">
        <v>0</v>
      </c>
      <c r="J1012" s="261" t="str">
        <f t="shared" si="62"/>
        <v/>
      </c>
      <c r="K1012" s="260">
        <v>0</v>
      </c>
      <c r="L1012" s="260">
        <v>0</v>
      </c>
      <c r="M1012" s="261" t="str">
        <f t="shared" si="63"/>
        <v/>
      </c>
    </row>
    <row r="1013" spans="1:13" x14ac:dyDescent="0.25">
      <c r="A1013" s="259" t="s">
        <v>211</v>
      </c>
      <c r="B1013" s="259" t="s">
        <v>452</v>
      </c>
      <c r="C1013" s="260">
        <v>55.369610000000002</v>
      </c>
      <c r="D1013" s="260">
        <v>17.34675</v>
      </c>
      <c r="E1013" s="261">
        <f t="shared" si="60"/>
        <v>-0.68670991180902297</v>
      </c>
      <c r="F1013" s="260">
        <v>831.29659000000004</v>
      </c>
      <c r="G1013" s="260">
        <v>628.30766000000006</v>
      </c>
      <c r="H1013" s="261">
        <f t="shared" si="61"/>
        <v>-0.24418352299508406</v>
      </c>
      <c r="I1013" s="260">
        <v>1046.4299900000001</v>
      </c>
      <c r="J1013" s="261">
        <f t="shared" si="62"/>
        <v>-0.39957028563372887</v>
      </c>
      <c r="K1013" s="260">
        <v>831.29659000000004</v>
      </c>
      <c r="L1013" s="260">
        <v>628.30766000000006</v>
      </c>
      <c r="M1013" s="261">
        <f t="shared" si="63"/>
        <v>-0.24418352299508406</v>
      </c>
    </row>
    <row r="1014" spans="1:13" x14ac:dyDescent="0.25">
      <c r="A1014" s="259" t="s">
        <v>211</v>
      </c>
      <c r="B1014" s="259" t="s">
        <v>467</v>
      </c>
      <c r="C1014" s="260">
        <v>0</v>
      </c>
      <c r="D1014" s="260">
        <v>0</v>
      </c>
      <c r="E1014" s="261" t="str">
        <f t="shared" si="60"/>
        <v/>
      </c>
      <c r="F1014" s="260">
        <v>3.0022799999999998</v>
      </c>
      <c r="G1014" s="260">
        <v>0</v>
      </c>
      <c r="H1014" s="261">
        <f t="shared" si="61"/>
        <v>-1</v>
      </c>
      <c r="I1014" s="260">
        <v>11.34155</v>
      </c>
      <c r="J1014" s="261">
        <f t="shared" si="62"/>
        <v>-1</v>
      </c>
      <c r="K1014" s="260">
        <v>3.0022799999999998</v>
      </c>
      <c r="L1014" s="260">
        <v>0</v>
      </c>
      <c r="M1014" s="261">
        <f t="shared" si="63"/>
        <v>-1</v>
      </c>
    </row>
    <row r="1015" spans="1:13" x14ac:dyDescent="0.25">
      <c r="A1015" s="259" t="s">
        <v>211</v>
      </c>
      <c r="B1015" s="259" t="s">
        <v>472</v>
      </c>
      <c r="C1015" s="260">
        <v>0</v>
      </c>
      <c r="D1015" s="260">
        <v>0</v>
      </c>
      <c r="E1015" s="261" t="str">
        <f t="shared" si="60"/>
        <v/>
      </c>
      <c r="F1015" s="260">
        <v>0</v>
      </c>
      <c r="G1015" s="260">
        <v>0</v>
      </c>
      <c r="H1015" s="261" t="str">
        <f t="shared" si="61"/>
        <v/>
      </c>
      <c r="I1015" s="260">
        <v>0</v>
      </c>
      <c r="J1015" s="261" t="str">
        <f t="shared" si="62"/>
        <v/>
      </c>
      <c r="K1015" s="260">
        <v>0</v>
      </c>
      <c r="L1015" s="260">
        <v>0</v>
      </c>
      <c r="M1015" s="261" t="str">
        <f t="shared" si="63"/>
        <v/>
      </c>
    </row>
    <row r="1016" spans="1:13" x14ac:dyDescent="0.25">
      <c r="A1016" s="259" t="s">
        <v>211</v>
      </c>
      <c r="B1016" s="259" t="s">
        <v>422</v>
      </c>
      <c r="C1016" s="260">
        <v>1045.8070700000001</v>
      </c>
      <c r="D1016" s="260">
        <v>721.12509999999997</v>
      </c>
      <c r="E1016" s="261">
        <f t="shared" si="60"/>
        <v>-0.31046067607861938</v>
      </c>
      <c r="F1016" s="260">
        <v>11818.8297</v>
      </c>
      <c r="G1016" s="260">
        <v>10266.44385</v>
      </c>
      <c r="H1016" s="261">
        <f t="shared" si="61"/>
        <v>-0.1313485251420452</v>
      </c>
      <c r="I1016" s="260">
        <v>13973.271489999999</v>
      </c>
      <c r="J1016" s="261">
        <f t="shared" si="62"/>
        <v>-0.26527986968927053</v>
      </c>
      <c r="K1016" s="260">
        <v>11818.8297</v>
      </c>
      <c r="L1016" s="260">
        <v>10266.44385</v>
      </c>
      <c r="M1016" s="261">
        <f t="shared" si="63"/>
        <v>-0.1313485251420452</v>
      </c>
    </row>
    <row r="1017" spans="1:13" x14ac:dyDescent="0.25">
      <c r="A1017" s="259" t="s">
        <v>211</v>
      </c>
      <c r="B1017" s="259" t="s">
        <v>431</v>
      </c>
      <c r="C1017" s="260">
        <v>22.319600000000001</v>
      </c>
      <c r="D1017" s="260">
        <v>0</v>
      </c>
      <c r="E1017" s="261">
        <f t="shared" si="60"/>
        <v>-1</v>
      </c>
      <c r="F1017" s="260">
        <v>1081.29465</v>
      </c>
      <c r="G1017" s="260">
        <v>1628.28846</v>
      </c>
      <c r="H1017" s="261">
        <f t="shared" si="61"/>
        <v>0.50586933912971821</v>
      </c>
      <c r="I1017" s="260">
        <v>883.60218999999995</v>
      </c>
      <c r="J1017" s="261">
        <f t="shared" si="62"/>
        <v>0.84278454538461478</v>
      </c>
      <c r="K1017" s="260">
        <v>1081.29465</v>
      </c>
      <c r="L1017" s="260">
        <v>1628.28846</v>
      </c>
      <c r="M1017" s="261">
        <f t="shared" si="63"/>
        <v>0.50586933912971821</v>
      </c>
    </row>
    <row r="1018" spans="1:13" x14ac:dyDescent="0.25">
      <c r="A1018" s="259" t="s">
        <v>211</v>
      </c>
      <c r="B1018" s="259" t="s">
        <v>475</v>
      </c>
      <c r="C1018" s="260">
        <v>0</v>
      </c>
      <c r="D1018" s="260">
        <v>0</v>
      </c>
      <c r="E1018" s="261" t="str">
        <f t="shared" si="60"/>
        <v/>
      </c>
      <c r="F1018" s="260">
        <v>0</v>
      </c>
      <c r="G1018" s="260">
        <v>0</v>
      </c>
      <c r="H1018" s="261" t="str">
        <f t="shared" si="61"/>
        <v/>
      </c>
      <c r="I1018" s="260">
        <v>0</v>
      </c>
      <c r="J1018" s="261" t="str">
        <f t="shared" si="62"/>
        <v/>
      </c>
      <c r="K1018" s="260">
        <v>0</v>
      </c>
      <c r="L1018" s="260">
        <v>0</v>
      </c>
      <c r="M1018" s="261" t="str">
        <f t="shared" si="63"/>
        <v/>
      </c>
    </row>
    <row r="1019" spans="1:13" x14ac:dyDescent="0.25">
      <c r="A1019" s="259" t="s">
        <v>211</v>
      </c>
      <c r="B1019" s="259" t="s">
        <v>439</v>
      </c>
      <c r="C1019" s="260">
        <v>19.188829999999999</v>
      </c>
      <c r="D1019" s="260">
        <v>55.068689999999997</v>
      </c>
      <c r="E1019" s="261">
        <f t="shared" si="60"/>
        <v>1.8698305211938404</v>
      </c>
      <c r="F1019" s="260">
        <v>862.79799000000003</v>
      </c>
      <c r="G1019" s="260">
        <v>1590.8208</v>
      </c>
      <c r="H1019" s="261">
        <f t="shared" si="61"/>
        <v>0.84379289061626106</v>
      </c>
      <c r="I1019" s="260">
        <v>1259.4567199999999</v>
      </c>
      <c r="J1019" s="261">
        <f t="shared" si="62"/>
        <v>0.26310080746561915</v>
      </c>
      <c r="K1019" s="260">
        <v>862.79799000000003</v>
      </c>
      <c r="L1019" s="260">
        <v>1590.8208</v>
      </c>
      <c r="M1019" s="261">
        <f t="shared" si="63"/>
        <v>0.84379289061626106</v>
      </c>
    </row>
    <row r="1020" spans="1:13" x14ac:dyDescent="0.25">
      <c r="A1020" s="259" t="s">
        <v>211</v>
      </c>
      <c r="B1020" s="259" t="s">
        <v>436</v>
      </c>
      <c r="C1020" s="260">
        <v>90.567819999999998</v>
      </c>
      <c r="D1020" s="260">
        <v>0</v>
      </c>
      <c r="E1020" s="261">
        <f t="shared" si="60"/>
        <v>-1</v>
      </c>
      <c r="F1020" s="260">
        <v>382.31351999999998</v>
      </c>
      <c r="G1020" s="260">
        <v>2800.2819500000001</v>
      </c>
      <c r="H1020" s="261">
        <f t="shared" si="61"/>
        <v>6.3245695051537814</v>
      </c>
      <c r="I1020" s="260">
        <v>1782.9360200000001</v>
      </c>
      <c r="J1020" s="261">
        <f t="shared" si="62"/>
        <v>0.57060147901437319</v>
      </c>
      <c r="K1020" s="260">
        <v>382.31351999999998</v>
      </c>
      <c r="L1020" s="260">
        <v>2800.2819500000001</v>
      </c>
      <c r="M1020" s="261">
        <f t="shared" si="63"/>
        <v>6.3245695051537814</v>
      </c>
    </row>
    <row r="1021" spans="1:13" x14ac:dyDescent="0.25">
      <c r="A1021" s="259" t="s">
        <v>211</v>
      </c>
      <c r="B1021" s="259" t="s">
        <v>484</v>
      </c>
      <c r="C1021" s="260">
        <v>0</v>
      </c>
      <c r="D1021" s="260">
        <v>0</v>
      </c>
      <c r="E1021" s="261" t="str">
        <f t="shared" si="60"/>
        <v/>
      </c>
      <c r="F1021" s="260">
        <v>0</v>
      </c>
      <c r="G1021" s="260">
        <v>0</v>
      </c>
      <c r="H1021" s="261" t="str">
        <f t="shared" si="61"/>
        <v/>
      </c>
      <c r="I1021" s="260">
        <v>0</v>
      </c>
      <c r="J1021" s="261" t="str">
        <f t="shared" si="62"/>
        <v/>
      </c>
      <c r="K1021" s="260">
        <v>0</v>
      </c>
      <c r="L1021" s="260">
        <v>0</v>
      </c>
      <c r="M1021" s="261" t="str">
        <f t="shared" si="63"/>
        <v/>
      </c>
    </row>
    <row r="1022" spans="1:13" x14ac:dyDescent="0.25">
      <c r="A1022" s="259" t="s">
        <v>211</v>
      </c>
      <c r="B1022" s="259" t="s">
        <v>485</v>
      </c>
      <c r="C1022" s="260">
        <v>0</v>
      </c>
      <c r="D1022" s="260">
        <v>0</v>
      </c>
      <c r="E1022" s="261" t="str">
        <f t="shared" si="60"/>
        <v/>
      </c>
      <c r="F1022" s="260">
        <v>9.1017700000000001</v>
      </c>
      <c r="G1022" s="260">
        <v>196.37156999999999</v>
      </c>
      <c r="H1022" s="261">
        <f t="shared" si="61"/>
        <v>20.5750969316957</v>
      </c>
      <c r="I1022" s="260">
        <v>3444.23441</v>
      </c>
      <c r="J1022" s="261">
        <f t="shared" si="62"/>
        <v>-0.94298542241205929</v>
      </c>
      <c r="K1022" s="260">
        <v>9.1017700000000001</v>
      </c>
      <c r="L1022" s="260">
        <v>196.37156999999999</v>
      </c>
      <c r="M1022" s="261">
        <f t="shared" si="63"/>
        <v>20.5750969316957</v>
      </c>
    </row>
    <row r="1023" spans="1:13" x14ac:dyDescent="0.25">
      <c r="A1023" s="259" t="s">
        <v>211</v>
      </c>
      <c r="B1023" s="259" t="s">
        <v>468</v>
      </c>
      <c r="C1023" s="260">
        <v>0</v>
      </c>
      <c r="D1023" s="260">
        <v>0</v>
      </c>
      <c r="E1023" s="261" t="str">
        <f t="shared" si="60"/>
        <v/>
      </c>
      <c r="F1023" s="260">
        <v>13.58128</v>
      </c>
      <c r="G1023" s="260">
        <v>48.429490000000001</v>
      </c>
      <c r="H1023" s="261">
        <f t="shared" si="61"/>
        <v>2.5659002686050214</v>
      </c>
      <c r="I1023" s="260">
        <v>22.748370000000001</v>
      </c>
      <c r="J1023" s="261">
        <f t="shared" si="62"/>
        <v>1.1289213249125103</v>
      </c>
      <c r="K1023" s="260">
        <v>13.58128</v>
      </c>
      <c r="L1023" s="260">
        <v>48.429490000000001</v>
      </c>
      <c r="M1023" s="261">
        <f t="shared" si="63"/>
        <v>2.5659002686050214</v>
      </c>
    </row>
    <row r="1024" spans="1:13" x14ac:dyDescent="0.25">
      <c r="A1024" s="259" t="s">
        <v>211</v>
      </c>
      <c r="B1024" s="259" t="s">
        <v>493</v>
      </c>
      <c r="C1024" s="260">
        <v>0</v>
      </c>
      <c r="D1024" s="260">
        <v>0</v>
      </c>
      <c r="E1024" s="261" t="str">
        <f t="shared" si="60"/>
        <v/>
      </c>
      <c r="F1024" s="260">
        <v>0</v>
      </c>
      <c r="G1024" s="260">
        <v>9.3674300000000006</v>
      </c>
      <c r="H1024" s="261" t="str">
        <f t="shared" si="61"/>
        <v/>
      </c>
      <c r="I1024" s="260">
        <v>0</v>
      </c>
      <c r="J1024" s="261" t="str">
        <f t="shared" si="62"/>
        <v/>
      </c>
      <c r="K1024" s="260">
        <v>0</v>
      </c>
      <c r="L1024" s="260">
        <v>9.3674300000000006</v>
      </c>
      <c r="M1024" s="261" t="str">
        <f t="shared" si="63"/>
        <v/>
      </c>
    </row>
    <row r="1025" spans="1:13" x14ac:dyDescent="0.25">
      <c r="A1025" s="259" t="s">
        <v>211</v>
      </c>
      <c r="B1025" s="259" t="s">
        <v>492</v>
      </c>
      <c r="C1025" s="260">
        <v>0</v>
      </c>
      <c r="D1025" s="260">
        <v>0</v>
      </c>
      <c r="E1025" s="261" t="str">
        <f t="shared" si="60"/>
        <v/>
      </c>
      <c r="F1025" s="260">
        <v>0</v>
      </c>
      <c r="G1025" s="260">
        <v>0</v>
      </c>
      <c r="H1025" s="261" t="str">
        <f t="shared" si="61"/>
        <v/>
      </c>
      <c r="I1025" s="260">
        <v>0</v>
      </c>
      <c r="J1025" s="261" t="str">
        <f t="shared" si="62"/>
        <v/>
      </c>
      <c r="K1025" s="260">
        <v>0</v>
      </c>
      <c r="L1025" s="260">
        <v>0</v>
      </c>
      <c r="M1025" s="261" t="str">
        <f t="shared" si="63"/>
        <v/>
      </c>
    </row>
    <row r="1026" spans="1:13" x14ac:dyDescent="0.25">
      <c r="A1026" s="259" t="s">
        <v>211</v>
      </c>
      <c r="B1026" s="259" t="s">
        <v>463</v>
      </c>
      <c r="C1026" s="260">
        <v>0</v>
      </c>
      <c r="D1026" s="260">
        <v>0</v>
      </c>
      <c r="E1026" s="261" t="str">
        <f t="shared" si="60"/>
        <v/>
      </c>
      <c r="F1026" s="260">
        <v>14.18319</v>
      </c>
      <c r="G1026" s="260">
        <v>107.41352999999999</v>
      </c>
      <c r="H1026" s="261">
        <f t="shared" si="61"/>
        <v>6.5732983905595281</v>
      </c>
      <c r="I1026" s="260">
        <v>58.286450000000002</v>
      </c>
      <c r="J1026" s="261">
        <f t="shared" si="62"/>
        <v>0.84285592963716249</v>
      </c>
      <c r="K1026" s="260">
        <v>14.18319</v>
      </c>
      <c r="L1026" s="260">
        <v>107.41352999999999</v>
      </c>
      <c r="M1026" s="261">
        <f t="shared" si="63"/>
        <v>6.5732983905595281</v>
      </c>
    </row>
    <row r="1027" spans="1:13" x14ac:dyDescent="0.25">
      <c r="A1027" s="259" t="s">
        <v>211</v>
      </c>
      <c r="B1027" s="259" t="s">
        <v>456</v>
      </c>
      <c r="C1027" s="260">
        <v>0</v>
      </c>
      <c r="D1027" s="260">
        <v>0</v>
      </c>
      <c r="E1027" s="261" t="str">
        <f t="shared" si="60"/>
        <v/>
      </c>
      <c r="F1027" s="260">
        <v>0</v>
      </c>
      <c r="G1027" s="260">
        <v>0</v>
      </c>
      <c r="H1027" s="261" t="str">
        <f t="shared" si="61"/>
        <v/>
      </c>
      <c r="I1027" s="260">
        <v>27.4313</v>
      </c>
      <c r="J1027" s="261">
        <f t="shared" si="62"/>
        <v>-1</v>
      </c>
      <c r="K1027" s="260">
        <v>0</v>
      </c>
      <c r="L1027" s="260">
        <v>0</v>
      </c>
      <c r="M1027" s="261" t="str">
        <f t="shared" si="63"/>
        <v/>
      </c>
    </row>
    <row r="1028" spans="1:13" x14ac:dyDescent="0.25">
      <c r="A1028" s="259" t="s">
        <v>211</v>
      </c>
      <c r="B1028" s="259" t="s">
        <v>419</v>
      </c>
      <c r="C1028" s="260">
        <v>433.63785999999999</v>
      </c>
      <c r="D1028" s="260">
        <v>929.34799999999996</v>
      </c>
      <c r="E1028" s="261">
        <f t="shared" si="60"/>
        <v>1.1431431286926839</v>
      </c>
      <c r="F1028" s="260">
        <v>29042.042030000001</v>
      </c>
      <c r="G1028" s="260">
        <v>28075.928790000002</v>
      </c>
      <c r="H1028" s="261">
        <f t="shared" si="61"/>
        <v>-3.3266023064150163E-2</v>
      </c>
      <c r="I1028" s="260">
        <v>21058.805810000002</v>
      </c>
      <c r="J1028" s="261">
        <f t="shared" si="62"/>
        <v>0.33321561741491745</v>
      </c>
      <c r="K1028" s="260">
        <v>29042.042030000001</v>
      </c>
      <c r="L1028" s="260">
        <v>28075.928790000002</v>
      </c>
      <c r="M1028" s="261">
        <f t="shared" si="63"/>
        <v>-3.3266023064150163E-2</v>
      </c>
    </row>
    <row r="1029" spans="1:13" x14ac:dyDescent="0.25">
      <c r="A1029" s="259" t="s">
        <v>211</v>
      </c>
      <c r="B1029" s="259" t="s">
        <v>470</v>
      </c>
      <c r="C1029" s="260">
        <v>0</v>
      </c>
      <c r="D1029" s="260">
        <v>0</v>
      </c>
      <c r="E1029" s="261" t="str">
        <f t="shared" ref="E1029:E1092" si="64">IF(C1029=0,"",(D1029/C1029-1))</f>
        <v/>
      </c>
      <c r="F1029" s="260">
        <v>94.194710000000001</v>
      </c>
      <c r="G1029" s="260">
        <v>0</v>
      </c>
      <c r="H1029" s="261">
        <f t="shared" ref="H1029:H1092" si="65">IF(F1029=0,"",(G1029/F1029-1))</f>
        <v>-1</v>
      </c>
      <c r="I1029" s="260">
        <v>0</v>
      </c>
      <c r="J1029" s="261" t="str">
        <f t="shared" ref="J1029:J1092" si="66">IF(I1029=0,"",(G1029/I1029-1))</f>
        <v/>
      </c>
      <c r="K1029" s="260">
        <v>94.194710000000001</v>
      </c>
      <c r="L1029" s="260">
        <v>0</v>
      </c>
      <c r="M1029" s="261">
        <f t="shared" ref="M1029:M1092" si="67">IF(K1029=0,"",(L1029/K1029-1))</f>
        <v>-1</v>
      </c>
    </row>
    <row r="1030" spans="1:13" x14ac:dyDescent="0.25">
      <c r="A1030" s="259" t="s">
        <v>211</v>
      </c>
      <c r="B1030" s="259" t="s">
        <v>451</v>
      </c>
      <c r="C1030" s="260">
        <v>0</v>
      </c>
      <c r="D1030" s="260">
        <v>0</v>
      </c>
      <c r="E1030" s="261" t="str">
        <f t="shared" si="64"/>
        <v/>
      </c>
      <c r="F1030" s="260">
        <v>29.051300000000001</v>
      </c>
      <c r="G1030" s="260">
        <v>19.166879999999999</v>
      </c>
      <c r="H1030" s="261">
        <f t="shared" si="65"/>
        <v>-0.34024019579158249</v>
      </c>
      <c r="I1030" s="260">
        <v>17.025400000000001</v>
      </c>
      <c r="J1030" s="261">
        <f t="shared" si="66"/>
        <v>0.12578147943660634</v>
      </c>
      <c r="K1030" s="260">
        <v>29.051300000000001</v>
      </c>
      <c r="L1030" s="260">
        <v>19.166879999999999</v>
      </c>
      <c r="M1030" s="261">
        <f t="shared" si="67"/>
        <v>-0.34024019579158249</v>
      </c>
    </row>
    <row r="1031" spans="1:13" x14ac:dyDescent="0.25">
      <c r="A1031" s="259" t="s">
        <v>211</v>
      </c>
      <c r="B1031" s="259" t="s">
        <v>444</v>
      </c>
      <c r="C1031" s="260">
        <v>24.826969999999999</v>
      </c>
      <c r="D1031" s="260">
        <v>14.15202</v>
      </c>
      <c r="E1031" s="261">
        <f t="shared" si="64"/>
        <v>-0.42997393560309616</v>
      </c>
      <c r="F1031" s="260">
        <v>50.473109999999998</v>
      </c>
      <c r="G1031" s="260">
        <v>152.11413999999999</v>
      </c>
      <c r="H1031" s="261">
        <f t="shared" si="65"/>
        <v>2.013765943885764</v>
      </c>
      <c r="I1031" s="260">
        <v>123.12439000000001</v>
      </c>
      <c r="J1031" s="261">
        <f t="shared" si="66"/>
        <v>0.23545091269081597</v>
      </c>
      <c r="K1031" s="260">
        <v>50.473109999999998</v>
      </c>
      <c r="L1031" s="260">
        <v>152.11413999999999</v>
      </c>
      <c r="M1031" s="261">
        <f t="shared" si="67"/>
        <v>2.013765943885764</v>
      </c>
    </row>
    <row r="1032" spans="1:13" x14ac:dyDescent="0.25">
      <c r="A1032" s="259" t="s">
        <v>211</v>
      </c>
      <c r="B1032" s="259" t="s">
        <v>425</v>
      </c>
      <c r="C1032" s="260">
        <v>52.848379999999999</v>
      </c>
      <c r="D1032" s="260">
        <v>17.130050000000001</v>
      </c>
      <c r="E1032" s="261">
        <f t="shared" si="64"/>
        <v>-0.67586423651964356</v>
      </c>
      <c r="F1032" s="260">
        <v>3584.1116200000001</v>
      </c>
      <c r="G1032" s="260">
        <v>2653.15535</v>
      </c>
      <c r="H1032" s="261">
        <f t="shared" si="65"/>
        <v>-0.25974533404738109</v>
      </c>
      <c r="I1032" s="260">
        <v>2394.8877000000002</v>
      </c>
      <c r="J1032" s="261">
        <f t="shared" si="66"/>
        <v>0.10784123614647978</v>
      </c>
      <c r="K1032" s="260">
        <v>3584.1116200000001</v>
      </c>
      <c r="L1032" s="260">
        <v>2653.15535</v>
      </c>
      <c r="M1032" s="261">
        <f t="shared" si="67"/>
        <v>-0.25974533404738109</v>
      </c>
    </row>
    <row r="1033" spans="1:13" x14ac:dyDescent="0.25">
      <c r="A1033" s="259" t="s">
        <v>211</v>
      </c>
      <c r="B1033" s="259" t="s">
        <v>457</v>
      </c>
      <c r="C1033" s="260">
        <v>0</v>
      </c>
      <c r="D1033" s="260">
        <v>0</v>
      </c>
      <c r="E1033" s="261" t="str">
        <f t="shared" si="64"/>
        <v/>
      </c>
      <c r="F1033" s="260">
        <v>0</v>
      </c>
      <c r="G1033" s="260">
        <v>0</v>
      </c>
      <c r="H1033" s="261" t="str">
        <f t="shared" si="65"/>
        <v/>
      </c>
      <c r="I1033" s="260">
        <v>0</v>
      </c>
      <c r="J1033" s="261" t="str">
        <f t="shared" si="66"/>
        <v/>
      </c>
      <c r="K1033" s="260">
        <v>0</v>
      </c>
      <c r="L1033" s="260">
        <v>0</v>
      </c>
      <c r="M1033" s="261" t="str">
        <f t="shared" si="67"/>
        <v/>
      </c>
    </row>
    <row r="1034" spans="1:13" x14ac:dyDescent="0.25">
      <c r="A1034" s="259" t="s">
        <v>211</v>
      </c>
      <c r="B1034" s="259" t="s">
        <v>450</v>
      </c>
      <c r="C1034" s="260">
        <v>0</v>
      </c>
      <c r="D1034" s="260">
        <v>111.98779999999999</v>
      </c>
      <c r="E1034" s="261" t="str">
        <f t="shared" si="64"/>
        <v/>
      </c>
      <c r="F1034" s="260">
        <v>551.49131</v>
      </c>
      <c r="G1034" s="260">
        <v>683.90971999999999</v>
      </c>
      <c r="H1034" s="261">
        <f t="shared" si="65"/>
        <v>0.24010969456617537</v>
      </c>
      <c r="I1034" s="260">
        <v>745.92472999999995</v>
      </c>
      <c r="J1034" s="261">
        <f t="shared" si="66"/>
        <v>-8.3138428725911706E-2</v>
      </c>
      <c r="K1034" s="260">
        <v>551.49131</v>
      </c>
      <c r="L1034" s="260">
        <v>683.90971999999999</v>
      </c>
      <c r="M1034" s="261">
        <f t="shared" si="67"/>
        <v>0.24010969456617537</v>
      </c>
    </row>
    <row r="1035" spans="1:13" x14ac:dyDescent="0.25">
      <c r="A1035" s="259" t="s">
        <v>211</v>
      </c>
      <c r="B1035" s="259" t="s">
        <v>474</v>
      </c>
      <c r="C1035" s="260">
        <v>0</v>
      </c>
      <c r="D1035" s="260">
        <v>0</v>
      </c>
      <c r="E1035" s="261" t="str">
        <f t="shared" si="64"/>
        <v/>
      </c>
      <c r="F1035" s="260">
        <v>526.84956</v>
      </c>
      <c r="G1035" s="260">
        <v>0</v>
      </c>
      <c r="H1035" s="261">
        <f t="shared" si="65"/>
        <v>-1</v>
      </c>
      <c r="I1035" s="260">
        <v>0</v>
      </c>
      <c r="J1035" s="261" t="str">
        <f t="shared" si="66"/>
        <v/>
      </c>
      <c r="K1035" s="260">
        <v>526.84956</v>
      </c>
      <c r="L1035" s="260">
        <v>0</v>
      </c>
      <c r="M1035" s="261">
        <f t="shared" si="67"/>
        <v>-1</v>
      </c>
    </row>
    <row r="1036" spans="1:13" x14ac:dyDescent="0.25">
      <c r="A1036" s="259" t="s">
        <v>211</v>
      </c>
      <c r="B1036" s="259" t="s">
        <v>446</v>
      </c>
      <c r="C1036" s="260">
        <v>0</v>
      </c>
      <c r="D1036" s="260">
        <v>0</v>
      </c>
      <c r="E1036" s="261" t="str">
        <f t="shared" si="64"/>
        <v/>
      </c>
      <c r="F1036" s="260">
        <v>0</v>
      </c>
      <c r="G1036" s="260">
        <v>0</v>
      </c>
      <c r="H1036" s="261" t="str">
        <f t="shared" si="65"/>
        <v/>
      </c>
      <c r="I1036" s="260">
        <v>1.1262300000000001</v>
      </c>
      <c r="J1036" s="261">
        <f t="shared" si="66"/>
        <v>-1</v>
      </c>
      <c r="K1036" s="260">
        <v>0</v>
      </c>
      <c r="L1036" s="260">
        <v>0</v>
      </c>
      <c r="M1036" s="261" t="str">
        <f t="shared" si="67"/>
        <v/>
      </c>
    </row>
    <row r="1037" spans="1:13" x14ac:dyDescent="0.25">
      <c r="A1037" s="259" t="s">
        <v>211</v>
      </c>
      <c r="B1037" s="259" t="s">
        <v>486</v>
      </c>
      <c r="C1037" s="260">
        <v>0</v>
      </c>
      <c r="D1037" s="260">
        <v>0</v>
      </c>
      <c r="E1037" s="261" t="str">
        <f t="shared" si="64"/>
        <v/>
      </c>
      <c r="F1037" s="260">
        <v>12.780290000000001</v>
      </c>
      <c r="G1037" s="260">
        <v>0</v>
      </c>
      <c r="H1037" s="261">
        <f t="shared" si="65"/>
        <v>-1</v>
      </c>
      <c r="I1037" s="260">
        <v>0</v>
      </c>
      <c r="J1037" s="261" t="str">
        <f t="shared" si="66"/>
        <v/>
      </c>
      <c r="K1037" s="260">
        <v>12.780290000000001</v>
      </c>
      <c r="L1037" s="260">
        <v>0</v>
      </c>
      <c r="M1037" s="261">
        <f t="shared" si="67"/>
        <v>-1</v>
      </c>
    </row>
    <row r="1038" spans="1:13" x14ac:dyDescent="0.25">
      <c r="A1038" s="259" t="s">
        <v>211</v>
      </c>
      <c r="B1038" s="259" t="s">
        <v>489</v>
      </c>
      <c r="C1038" s="260">
        <v>0</v>
      </c>
      <c r="D1038" s="260">
        <v>0</v>
      </c>
      <c r="E1038" s="261" t="str">
        <f t="shared" si="64"/>
        <v/>
      </c>
      <c r="F1038" s="260">
        <v>0</v>
      </c>
      <c r="G1038" s="260">
        <v>0</v>
      </c>
      <c r="H1038" s="261" t="str">
        <f t="shared" si="65"/>
        <v/>
      </c>
      <c r="I1038" s="260">
        <v>0</v>
      </c>
      <c r="J1038" s="261" t="str">
        <f t="shared" si="66"/>
        <v/>
      </c>
      <c r="K1038" s="260">
        <v>0</v>
      </c>
      <c r="L1038" s="260">
        <v>0</v>
      </c>
      <c r="M1038" s="261" t="str">
        <f t="shared" si="67"/>
        <v/>
      </c>
    </row>
    <row r="1039" spans="1:13" x14ac:dyDescent="0.25">
      <c r="A1039" s="259" t="s">
        <v>211</v>
      </c>
      <c r="B1039" s="259" t="s">
        <v>435</v>
      </c>
      <c r="C1039" s="260">
        <v>39.513289999999998</v>
      </c>
      <c r="D1039" s="260">
        <v>71.612309999999994</v>
      </c>
      <c r="E1039" s="261">
        <f t="shared" si="64"/>
        <v>0.8123600945403433</v>
      </c>
      <c r="F1039" s="260">
        <v>1988.41319</v>
      </c>
      <c r="G1039" s="260">
        <v>1862.80654</v>
      </c>
      <c r="H1039" s="261">
        <f t="shared" si="65"/>
        <v>-6.3169290282167112E-2</v>
      </c>
      <c r="I1039" s="260">
        <v>3178.3315600000001</v>
      </c>
      <c r="J1039" s="261">
        <f t="shared" si="66"/>
        <v>-0.41390427498382198</v>
      </c>
      <c r="K1039" s="260">
        <v>1988.41319</v>
      </c>
      <c r="L1039" s="260">
        <v>1862.80654</v>
      </c>
      <c r="M1039" s="261">
        <f t="shared" si="67"/>
        <v>-6.3169290282167112E-2</v>
      </c>
    </row>
    <row r="1040" spans="1:13" x14ac:dyDescent="0.25">
      <c r="A1040" s="259" t="s">
        <v>211</v>
      </c>
      <c r="B1040" s="259" t="s">
        <v>421</v>
      </c>
      <c r="C1040" s="260">
        <v>756.50343999999996</v>
      </c>
      <c r="D1040" s="260">
        <v>405.60962999999998</v>
      </c>
      <c r="E1040" s="261">
        <f t="shared" si="64"/>
        <v>-0.46383637065814265</v>
      </c>
      <c r="F1040" s="260">
        <v>17758.530409999999</v>
      </c>
      <c r="G1040" s="260">
        <v>15416.425579999999</v>
      </c>
      <c r="H1040" s="261">
        <f t="shared" si="65"/>
        <v>-0.13188618516998107</v>
      </c>
      <c r="I1040" s="260">
        <v>18117.138739999999</v>
      </c>
      <c r="J1040" s="261">
        <f t="shared" si="66"/>
        <v>-0.14906951913092203</v>
      </c>
      <c r="K1040" s="260">
        <v>17758.530409999999</v>
      </c>
      <c r="L1040" s="260">
        <v>15416.425579999999</v>
      </c>
      <c r="M1040" s="261">
        <f t="shared" si="67"/>
        <v>-0.13188618516998107</v>
      </c>
    </row>
    <row r="1041" spans="1:13" x14ac:dyDescent="0.25">
      <c r="A1041" s="259" t="s">
        <v>211</v>
      </c>
      <c r="B1041" s="259" t="s">
        <v>458</v>
      </c>
      <c r="C1041" s="260">
        <v>147</v>
      </c>
      <c r="D1041" s="260">
        <v>0</v>
      </c>
      <c r="E1041" s="261">
        <f t="shared" si="64"/>
        <v>-1</v>
      </c>
      <c r="F1041" s="260">
        <v>1273.8116</v>
      </c>
      <c r="G1041" s="260">
        <v>125.56896</v>
      </c>
      <c r="H1041" s="261">
        <f t="shared" si="65"/>
        <v>-0.90142265936344113</v>
      </c>
      <c r="I1041" s="260">
        <v>428.85969</v>
      </c>
      <c r="J1041" s="261">
        <f t="shared" si="66"/>
        <v>-0.70720269839303385</v>
      </c>
      <c r="K1041" s="260">
        <v>1273.8116</v>
      </c>
      <c r="L1041" s="260">
        <v>125.56896</v>
      </c>
      <c r="M1041" s="261">
        <f t="shared" si="67"/>
        <v>-0.90142265936344113</v>
      </c>
    </row>
    <row r="1042" spans="1:13" x14ac:dyDescent="0.25">
      <c r="A1042" s="259" t="s">
        <v>211</v>
      </c>
      <c r="B1042" s="259" t="s">
        <v>481</v>
      </c>
      <c r="C1042" s="260">
        <v>0</v>
      </c>
      <c r="D1042" s="260">
        <v>748.65661</v>
      </c>
      <c r="E1042" s="261" t="str">
        <f t="shared" si="64"/>
        <v/>
      </c>
      <c r="F1042" s="260">
        <v>2891.9095900000002</v>
      </c>
      <c r="G1042" s="260">
        <v>2453.34184</v>
      </c>
      <c r="H1042" s="261">
        <f t="shared" si="65"/>
        <v>-0.15165334058731761</v>
      </c>
      <c r="I1042" s="260">
        <v>0</v>
      </c>
      <c r="J1042" s="261" t="str">
        <f t="shared" si="66"/>
        <v/>
      </c>
      <c r="K1042" s="260">
        <v>2891.9095900000002</v>
      </c>
      <c r="L1042" s="260">
        <v>2453.34184</v>
      </c>
      <c r="M1042" s="261">
        <f t="shared" si="67"/>
        <v>-0.15165334058731761</v>
      </c>
    </row>
    <row r="1043" spans="1:13" x14ac:dyDescent="0.25">
      <c r="A1043" s="259" t="s">
        <v>211</v>
      </c>
      <c r="B1043" s="259" t="s">
        <v>430</v>
      </c>
      <c r="C1043" s="260">
        <v>0</v>
      </c>
      <c r="D1043" s="260">
        <v>0</v>
      </c>
      <c r="E1043" s="261" t="str">
        <f t="shared" si="64"/>
        <v/>
      </c>
      <c r="F1043" s="260">
        <v>2410.3653599999998</v>
      </c>
      <c r="G1043" s="260">
        <v>7625.8519699999997</v>
      </c>
      <c r="H1043" s="261">
        <f t="shared" si="65"/>
        <v>2.1637742960262258</v>
      </c>
      <c r="I1043" s="260">
        <v>4516.7221600000003</v>
      </c>
      <c r="J1043" s="261">
        <f t="shared" si="66"/>
        <v>0.68835976618938166</v>
      </c>
      <c r="K1043" s="260">
        <v>2410.3653599999998</v>
      </c>
      <c r="L1043" s="260">
        <v>7625.8519699999997</v>
      </c>
      <c r="M1043" s="261">
        <f t="shared" si="67"/>
        <v>2.1637742960262258</v>
      </c>
    </row>
    <row r="1044" spans="1:13" x14ac:dyDescent="0.25">
      <c r="A1044" s="259" t="s">
        <v>211</v>
      </c>
      <c r="B1044" s="259" t="s">
        <v>478</v>
      </c>
      <c r="C1044" s="260">
        <v>0</v>
      </c>
      <c r="D1044" s="260">
        <v>0</v>
      </c>
      <c r="E1044" s="261" t="str">
        <f t="shared" si="64"/>
        <v/>
      </c>
      <c r="F1044" s="260">
        <v>0.35</v>
      </c>
      <c r="G1044" s="260">
        <v>0</v>
      </c>
      <c r="H1044" s="261">
        <f t="shared" si="65"/>
        <v>-1</v>
      </c>
      <c r="I1044" s="260">
        <v>0</v>
      </c>
      <c r="J1044" s="261" t="str">
        <f t="shared" si="66"/>
        <v/>
      </c>
      <c r="K1044" s="260">
        <v>0.35</v>
      </c>
      <c r="L1044" s="260">
        <v>0</v>
      </c>
      <c r="M1044" s="261">
        <f t="shared" si="67"/>
        <v>-1</v>
      </c>
    </row>
    <row r="1045" spans="1:13" x14ac:dyDescent="0.25">
      <c r="A1045" s="259" t="s">
        <v>211</v>
      </c>
      <c r="B1045" s="259" t="s">
        <v>448</v>
      </c>
      <c r="C1045" s="260">
        <v>0</v>
      </c>
      <c r="D1045" s="260">
        <v>0</v>
      </c>
      <c r="E1045" s="261" t="str">
        <f t="shared" si="64"/>
        <v/>
      </c>
      <c r="F1045" s="260">
        <v>84.65992</v>
      </c>
      <c r="G1045" s="260">
        <v>143.66442000000001</v>
      </c>
      <c r="H1045" s="261">
        <f t="shared" si="65"/>
        <v>0.69695908051885724</v>
      </c>
      <c r="I1045" s="260">
        <v>61.638829999999999</v>
      </c>
      <c r="J1045" s="261">
        <f t="shared" si="66"/>
        <v>1.3307454083732608</v>
      </c>
      <c r="K1045" s="260">
        <v>84.65992</v>
      </c>
      <c r="L1045" s="260">
        <v>143.66442000000001</v>
      </c>
      <c r="M1045" s="261">
        <f t="shared" si="67"/>
        <v>0.69695908051885724</v>
      </c>
    </row>
    <row r="1046" spans="1:13" x14ac:dyDescent="0.25">
      <c r="A1046" s="259" t="s">
        <v>211</v>
      </c>
      <c r="B1046" s="259" t="s">
        <v>417</v>
      </c>
      <c r="C1046" s="260">
        <v>5621.30429</v>
      </c>
      <c r="D1046" s="260">
        <v>4021.1177299999999</v>
      </c>
      <c r="E1046" s="261">
        <f t="shared" si="64"/>
        <v>-0.2846646396365069</v>
      </c>
      <c r="F1046" s="260">
        <v>89383.274860000005</v>
      </c>
      <c r="G1046" s="260">
        <v>89388.942999999999</v>
      </c>
      <c r="H1046" s="261">
        <f t="shared" si="65"/>
        <v>6.3413877024132148E-5</v>
      </c>
      <c r="I1046" s="260">
        <v>106981.5095</v>
      </c>
      <c r="J1046" s="261">
        <f t="shared" si="66"/>
        <v>-0.16444492681232925</v>
      </c>
      <c r="K1046" s="260">
        <v>89383.274860000005</v>
      </c>
      <c r="L1046" s="260">
        <v>89388.942999999999</v>
      </c>
      <c r="M1046" s="261">
        <f t="shared" si="67"/>
        <v>6.3413877024132148E-5</v>
      </c>
    </row>
    <row r="1047" spans="1:13" x14ac:dyDescent="0.25">
      <c r="A1047" s="259" t="s">
        <v>211</v>
      </c>
      <c r="B1047" s="259" t="s">
        <v>420</v>
      </c>
      <c r="C1047" s="260">
        <v>1932.0877399999999</v>
      </c>
      <c r="D1047" s="260">
        <v>2346.6744399999998</v>
      </c>
      <c r="E1047" s="261">
        <f t="shared" si="64"/>
        <v>0.21457964429710619</v>
      </c>
      <c r="F1047" s="260">
        <v>28747.627799999998</v>
      </c>
      <c r="G1047" s="260">
        <v>27716.240699999998</v>
      </c>
      <c r="H1047" s="261">
        <f t="shared" si="65"/>
        <v>-3.5877294195383991E-2</v>
      </c>
      <c r="I1047" s="260">
        <v>33410.746930000001</v>
      </c>
      <c r="J1047" s="261">
        <f t="shared" si="66"/>
        <v>-0.17043935719039016</v>
      </c>
      <c r="K1047" s="260">
        <v>28747.627799999998</v>
      </c>
      <c r="L1047" s="260">
        <v>27716.240699999998</v>
      </c>
      <c r="M1047" s="261">
        <f t="shared" si="67"/>
        <v>-3.5877294195383991E-2</v>
      </c>
    </row>
    <row r="1048" spans="1:13" x14ac:dyDescent="0.25">
      <c r="A1048" s="259" t="s">
        <v>211</v>
      </c>
      <c r="B1048" s="259" t="s">
        <v>454</v>
      </c>
      <c r="C1048" s="260">
        <v>0</v>
      </c>
      <c r="D1048" s="260">
        <v>0</v>
      </c>
      <c r="E1048" s="261" t="str">
        <f t="shared" si="64"/>
        <v/>
      </c>
      <c r="F1048" s="260">
        <v>57.372140000000002</v>
      </c>
      <c r="G1048" s="260">
        <v>96.423550000000006</v>
      </c>
      <c r="H1048" s="261">
        <f t="shared" si="65"/>
        <v>0.68066852657056209</v>
      </c>
      <c r="I1048" s="260">
        <v>186.84992</v>
      </c>
      <c r="J1048" s="261">
        <f t="shared" si="66"/>
        <v>-0.48395187966898778</v>
      </c>
      <c r="K1048" s="260">
        <v>57.372140000000002</v>
      </c>
      <c r="L1048" s="260">
        <v>96.423550000000006</v>
      </c>
      <c r="M1048" s="261">
        <f t="shared" si="67"/>
        <v>0.68066852657056209</v>
      </c>
    </row>
    <row r="1049" spans="1:13" x14ac:dyDescent="0.25">
      <c r="A1049" s="259" t="s">
        <v>211</v>
      </c>
      <c r="B1049" s="259" t="s">
        <v>447</v>
      </c>
      <c r="C1049" s="260">
        <v>0</v>
      </c>
      <c r="D1049" s="260">
        <v>85.615799999999993</v>
      </c>
      <c r="E1049" s="261" t="str">
        <f t="shared" si="64"/>
        <v/>
      </c>
      <c r="F1049" s="260">
        <v>1551.45829</v>
      </c>
      <c r="G1049" s="260">
        <v>648.45989999999995</v>
      </c>
      <c r="H1049" s="261">
        <f t="shared" si="65"/>
        <v>-0.58203201195953524</v>
      </c>
      <c r="I1049" s="260">
        <v>1810.55853</v>
      </c>
      <c r="J1049" s="261">
        <f t="shared" si="66"/>
        <v>-0.64184538127027579</v>
      </c>
      <c r="K1049" s="260">
        <v>1551.45829</v>
      </c>
      <c r="L1049" s="260">
        <v>648.45989999999995</v>
      </c>
      <c r="M1049" s="261">
        <f t="shared" si="67"/>
        <v>-0.58203201195953524</v>
      </c>
    </row>
    <row r="1050" spans="1:13" x14ac:dyDescent="0.25">
      <c r="A1050" s="259" t="s">
        <v>211</v>
      </c>
      <c r="B1050" s="259" t="s">
        <v>462</v>
      </c>
      <c r="C1050" s="260">
        <v>0</v>
      </c>
      <c r="D1050" s="260">
        <v>0</v>
      </c>
      <c r="E1050" s="261" t="str">
        <f t="shared" si="64"/>
        <v/>
      </c>
      <c r="F1050" s="260">
        <v>0</v>
      </c>
      <c r="G1050" s="260">
        <v>5423.88</v>
      </c>
      <c r="H1050" s="261" t="str">
        <f t="shared" si="65"/>
        <v/>
      </c>
      <c r="I1050" s="260">
        <v>5181.54</v>
      </c>
      <c r="J1050" s="261">
        <f t="shared" si="66"/>
        <v>4.6769879225095234E-2</v>
      </c>
      <c r="K1050" s="260">
        <v>0</v>
      </c>
      <c r="L1050" s="260">
        <v>5423.88</v>
      </c>
      <c r="M1050" s="261" t="str">
        <f t="shared" si="67"/>
        <v/>
      </c>
    </row>
    <row r="1051" spans="1:13" x14ac:dyDescent="0.25">
      <c r="A1051" s="259" t="s">
        <v>211</v>
      </c>
      <c r="B1051" s="259" t="s">
        <v>429</v>
      </c>
      <c r="C1051" s="260">
        <v>12.770289999999999</v>
      </c>
      <c r="D1051" s="260">
        <v>68.543999999999997</v>
      </c>
      <c r="E1051" s="261">
        <f t="shared" si="64"/>
        <v>4.3674583740854747</v>
      </c>
      <c r="F1051" s="260">
        <v>3282.6355199999998</v>
      </c>
      <c r="G1051" s="260">
        <v>2204.45784</v>
      </c>
      <c r="H1051" s="261">
        <f t="shared" si="65"/>
        <v>-0.3284487947050545</v>
      </c>
      <c r="I1051" s="260">
        <v>2740.97822</v>
      </c>
      <c r="J1051" s="261">
        <f t="shared" si="66"/>
        <v>-0.19574047545697026</v>
      </c>
      <c r="K1051" s="260">
        <v>3282.6355199999998</v>
      </c>
      <c r="L1051" s="260">
        <v>2204.45784</v>
      </c>
      <c r="M1051" s="261">
        <f t="shared" si="67"/>
        <v>-0.3284487947050545</v>
      </c>
    </row>
    <row r="1052" spans="1:13" x14ac:dyDescent="0.25">
      <c r="A1052" s="259" t="s">
        <v>211</v>
      </c>
      <c r="B1052" s="259" t="s">
        <v>471</v>
      </c>
      <c r="C1052" s="260">
        <v>0</v>
      </c>
      <c r="D1052" s="260">
        <v>0</v>
      </c>
      <c r="E1052" s="261" t="str">
        <f t="shared" si="64"/>
        <v/>
      </c>
      <c r="F1052" s="260">
        <v>0</v>
      </c>
      <c r="G1052" s="260">
        <v>0</v>
      </c>
      <c r="H1052" s="261" t="str">
        <f t="shared" si="65"/>
        <v/>
      </c>
      <c r="I1052" s="260">
        <v>0</v>
      </c>
      <c r="J1052" s="261" t="str">
        <f t="shared" si="66"/>
        <v/>
      </c>
      <c r="K1052" s="260">
        <v>0</v>
      </c>
      <c r="L1052" s="260">
        <v>0</v>
      </c>
      <c r="M1052" s="261" t="str">
        <f t="shared" si="67"/>
        <v/>
      </c>
    </row>
    <row r="1053" spans="1:13" x14ac:dyDescent="0.25">
      <c r="A1053" s="259" t="s">
        <v>211</v>
      </c>
      <c r="B1053" s="259" t="s">
        <v>464</v>
      </c>
      <c r="C1053" s="260">
        <v>0</v>
      </c>
      <c r="D1053" s="260">
        <v>0</v>
      </c>
      <c r="E1053" s="261" t="str">
        <f t="shared" si="64"/>
        <v/>
      </c>
      <c r="F1053" s="260">
        <v>41.192459999999997</v>
      </c>
      <c r="G1053" s="260">
        <v>52.161360000000002</v>
      </c>
      <c r="H1053" s="261">
        <f t="shared" si="65"/>
        <v>0.26628416948150235</v>
      </c>
      <c r="I1053" s="260">
        <v>3.3343799999999999</v>
      </c>
      <c r="J1053" s="261">
        <f t="shared" si="66"/>
        <v>14.643495942274127</v>
      </c>
      <c r="K1053" s="260">
        <v>41.192459999999997</v>
      </c>
      <c r="L1053" s="260">
        <v>52.161360000000002</v>
      </c>
      <c r="M1053" s="261">
        <f t="shared" si="67"/>
        <v>0.26628416948150235</v>
      </c>
    </row>
    <row r="1054" spans="1:13" x14ac:dyDescent="0.25">
      <c r="A1054" s="259" t="s">
        <v>211</v>
      </c>
      <c r="B1054" s="259" t="s">
        <v>453</v>
      </c>
      <c r="C1054" s="260">
        <v>0</v>
      </c>
      <c r="D1054" s="260">
        <v>0</v>
      </c>
      <c r="E1054" s="261" t="str">
        <f t="shared" si="64"/>
        <v/>
      </c>
      <c r="F1054" s="260">
        <v>418.84755999999999</v>
      </c>
      <c r="G1054" s="260">
        <v>573.69885999999997</v>
      </c>
      <c r="H1054" s="261">
        <f t="shared" si="65"/>
        <v>0.36970801501147577</v>
      </c>
      <c r="I1054" s="260">
        <v>111.49871</v>
      </c>
      <c r="J1054" s="261">
        <f t="shared" si="66"/>
        <v>4.1453407846601991</v>
      </c>
      <c r="K1054" s="260">
        <v>418.84755999999999</v>
      </c>
      <c r="L1054" s="260">
        <v>573.69885999999997</v>
      </c>
      <c r="M1054" s="261">
        <f t="shared" si="67"/>
        <v>0.36970801501147577</v>
      </c>
    </row>
    <row r="1055" spans="1:13" x14ac:dyDescent="0.25">
      <c r="A1055" s="259" t="s">
        <v>211</v>
      </c>
      <c r="B1055" s="259" t="s">
        <v>433</v>
      </c>
      <c r="C1055" s="260">
        <v>0</v>
      </c>
      <c r="D1055" s="260">
        <v>0</v>
      </c>
      <c r="E1055" s="261" t="str">
        <f t="shared" si="64"/>
        <v/>
      </c>
      <c r="F1055" s="260">
        <v>117.19826999999999</v>
      </c>
      <c r="G1055" s="260">
        <v>115.09231</v>
      </c>
      <c r="H1055" s="261">
        <f t="shared" si="65"/>
        <v>-1.79692072246459E-2</v>
      </c>
      <c r="I1055" s="260">
        <v>78.8904</v>
      </c>
      <c r="J1055" s="261">
        <f t="shared" si="66"/>
        <v>0.45888866072424528</v>
      </c>
      <c r="K1055" s="260">
        <v>117.19826999999999</v>
      </c>
      <c r="L1055" s="260">
        <v>115.09231</v>
      </c>
      <c r="M1055" s="261">
        <f t="shared" si="67"/>
        <v>-1.79692072246459E-2</v>
      </c>
    </row>
    <row r="1056" spans="1:13" x14ac:dyDescent="0.25">
      <c r="A1056" s="259" t="s">
        <v>211</v>
      </c>
      <c r="B1056" s="259" t="s">
        <v>418</v>
      </c>
      <c r="C1056" s="260">
        <v>8370.4829699999991</v>
      </c>
      <c r="D1056" s="260">
        <v>6608.2499500000004</v>
      </c>
      <c r="E1056" s="261">
        <f t="shared" si="64"/>
        <v>-0.21052943137401769</v>
      </c>
      <c r="F1056" s="260">
        <v>48374.024259999998</v>
      </c>
      <c r="G1056" s="260">
        <v>73264.86116</v>
      </c>
      <c r="H1056" s="261">
        <f t="shared" si="65"/>
        <v>0.51454964272182724</v>
      </c>
      <c r="I1056" s="260">
        <v>89014.997459999999</v>
      </c>
      <c r="J1056" s="261">
        <f t="shared" si="66"/>
        <v>-0.17693800763267464</v>
      </c>
      <c r="K1056" s="260">
        <v>48374.024259999998</v>
      </c>
      <c r="L1056" s="260">
        <v>73264.86116</v>
      </c>
      <c r="M1056" s="261">
        <f t="shared" si="67"/>
        <v>0.51454964272182724</v>
      </c>
    </row>
    <row r="1057" spans="1:13" x14ac:dyDescent="0.25">
      <c r="A1057" s="259" t="s">
        <v>211</v>
      </c>
      <c r="B1057" s="259" t="s">
        <v>427</v>
      </c>
      <c r="C1057" s="260">
        <v>105.91481</v>
      </c>
      <c r="D1057" s="260">
        <v>0</v>
      </c>
      <c r="E1057" s="261">
        <f t="shared" si="64"/>
        <v>-1</v>
      </c>
      <c r="F1057" s="260">
        <v>3387.36292</v>
      </c>
      <c r="G1057" s="260">
        <v>4036.5767700000001</v>
      </c>
      <c r="H1057" s="261">
        <f t="shared" si="65"/>
        <v>0.19165760071554416</v>
      </c>
      <c r="I1057" s="260">
        <v>2441.5535300000001</v>
      </c>
      <c r="J1057" s="261">
        <f t="shared" si="66"/>
        <v>0.65328210928064312</v>
      </c>
      <c r="K1057" s="260">
        <v>3387.36292</v>
      </c>
      <c r="L1057" s="260">
        <v>4036.5767700000001</v>
      </c>
      <c r="M1057" s="261">
        <f t="shared" si="67"/>
        <v>0.19165760071554416</v>
      </c>
    </row>
    <row r="1058" spans="1:13" x14ac:dyDescent="0.25">
      <c r="A1058" s="259" t="s">
        <v>211</v>
      </c>
      <c r="B1058" s="259" t="s">
        <v>445</v>
      </c>
      <c r="C1058" s="260">
        <v>102.18485</v>
      </c>
      <c r="D1058" s="260">
        <v>0</v>
      </c>
      <c r="E1058" s="261">
        <f t="shared" si="64"/>
        <v>-1</v>
      </c>
      <c r="F1058" s="260">
        <v>1249.71452</v>
      </c>
      <c r="G1058" s="260">
        <v>374.13994000000002</v>
      </c>
      <c r="H1058" s="261">
        <f t="shared" si="65"/>
        <v>-0.70061967432370076</v>
      </c>
      <c r="I1058" s="260">
        <v>195.61770999999999</v>
      </c>
      <c r="J1058" s="261">
        <f t="shared" si="66"/>
        <v>0.91260770816711867</v>
      </c>
      <c r="K1058" s="260">
        <v>1249.71452</v>
      </c>
      <c r="L1058" s="260">
        <v>374.13994000000002</v>
      </c>
      <c r="M1058" s="261">
        <f t="shared" si="67"/>
        <v>-0.70061967432370076</v>
      </c>
    </row>
    <row r="1059" spans="1:13" x14ac:dyDescent="0.25">
      <c r="A1059" s="259" t="s">
        <v>211</v>
      </c>
      <c r="B1059" s="259" t="s">
        <v>443</v>
      </c>
      <c r="C1059" s="260">
        <v>0</v>
      </c>
      <c r="D1059" s="260">
        <v>0</v>
      </c>
      <c r="E1059" s="261" t="str">
        <f t="shared" si="64"/>
        <v/>
      </c>
      <c r="F1059" s="260">
        <v>114.97575999999999</v>
      </c>
      <c r="G1059" s="260">
        <v>30.849599999999999</v>
      </c>
      <c r="H1059" s="261">
        <f t="shared" si="65"/>
        <v>-0.73168605278190813</v>
      </c>
      <c r="I1059" s="260">
        <v>5.1238200000000003</v>
      </c>
      <c r="J1059" s="261">
        <f t="shared" si="66"/>
        <v>5.0208204035270558</v>
      </c>
      <c r="K1059" s="260">
        <v>114.97575999999999</v>
      </c>
      <c r="L1059" s="260">
        <v>30.849599999999999</v>
      </c>
      <c r="M1059" s="261">
        <f t="shared" si="67"/>
        <v>-0.73168605278190813</v>
      </c>
    </row>
    <row r="1060" spans="1:13" x14ac:dyDescent="0.25">
      <c r="A1060" s="259" t="s">
        <v>211</v>
      </c>
      <c r="B1060" s="259" t="s">
        <v>424</v>
      </c>
      <c r="C1060" s="260">
        <v>0</v>
      </c>
      <c r="D1060" s="260">
        <v>68.884029999999996</v>
      </c>
      <c r="E1060" s="261" t="str">
        <f t="shared" si="64"/>
        <v/>
      </c>
      <c r="F1060" s="260">
        <v>3050.3006700000001</v>
      </c>
      <c r="G1060" s="260">
        <v>4213.2055399999999</v>
      </c>
      <c r="H1060" s="261">
        <f t="shared" si="65"/>
        <v>0.38124270221531953</v>
      </c>
      <c r="I1060" s="260">
        <v>8416.6959200000001</v>
      </c>
      <c r="J1060" s="261">
        <f t="shared" si="66"/>
        <v>-0.49942286378809797</v>
      </c>
      <c r="K1060" s="260">
        <v>3050.3006700000001</v>
      </c>
      <c r="L1060" s="260">
        <v>4213.2055399999999</v>
      </c>
      <c r="M1060" s="261">
        <f t="shared" si="67"/>
        <v>0.38124270221531953</v>
      </c>
    </row>
    <row r="1061" spans="1:13" x14ac:dyDescent="0.25">
      <c r="A1061" s="259" t="s">
        <v>211</v>
      </c>
      <c r="B1061" s="259" t="s">
        <v>438</v>
      </c>
      <c r="C1061" s="260">
        <v>0</v>
      </c>
      <c r="D1061" s="260">
        <v>0</v>
      </c>
      <c r="E1061" s="261" t="str">
        <f t="shared" si="64"/>
        <v/>
      </c>
      <c r="F1061" s="260">
        <v>0</v>
      </c>
      <c r="G1061" s="260">
        <v>0</v>
      </c>
      <c r="H1061" s="261" t="str">
        <f t="shared" si="65"/>
        <v/>
      </c>
      <c r="I1061" s="260">
        <v>835.70669999999996</v>
      </c>
      <c r="J1061" s="261">
        <f t="shared" si="66"/>
        <v>-1</v>
      </c>
      <c r="K1061" s="260">
        <v>0</v>
      </c>
      <c r="L1061" s="260">
        <v>0</v>
      </c>
      <c r="M1061" s="261" t="str">
        <f t="shared" si="67"/>
        <v/>
      </c>
    </row>
    <row r="1062" spans="1:13" x14ac:dyDescent="0.25">
      <c r="A1062" s="259" t="s">
        <v>211</v>
      </c>
      <c r="B1062" s="259" t="s">
        <v>426</v>
      </c>
      <c r="C1062" s="260">
        <v>34.019280000000002</v>
      </c>
      <c r="D1062" s="260">
        <v>0</v>
      </c>
      <c r="E1062" s="261">
        <f t="shared" si="64"/>
        <v>-1</v>
      </c>
      <c r="F1062" s="260">
        <v>2329.54522</v>
      </c>
      <c r="G1062" s="260">
        <v>807.97614999999996</v>
      </c>
      <c r="H1062" s="261">
        <f t="shared" si="65"/>
        <v>-0.65316142264025245</v>
      </c>
      <c r="I1062" s="260">
        <v>1300.6941200000001</v>
      </c>
      <c r="J1062" s="261">
        <f t="shared" si="66"/>
        <v>-0.37881156101482194</v>
      </c>
      <c r="K1062" s="260">
        <v>2329.54522</v>
      </c>
      <c r="L1062" s="260">
        <v>807.97614999999996</v>
      </c>
      <c r="M1062" s="261">
        <f t="shared" si="67"/>
        <v>-0.65316142264025245</v>
      </c>
    </row>
    <row r="1063" spans="1:13" x14ac:dyDescent="0.25">
      <c r="A1063" s="259" t="s">
        <v>211</v>
      </c>
      <c r="B1063" s="259" t="s">
        <v>440</v>
      </c>
      <c r="C1063" s="260">
        <v>0</v>
      </c>
      <c r="D1063" s="260">
        <v>0</v>
      </c>
      <c r="E1063" s="261" t="str">
        <f t="shared" si="64"/>
        <v/>
      </c>
      <c r="F1063" s="260">
        <v>0</v>
      </c>
      <c r="G1063" s="260">
        <v>0</v>
      </c>
      <c r="H1063" s="261" t="str">
        <f t="shared" si="65"/>
        <v/>
      </c>
      <c r="I1063" s="260">
        <v>126.01649999999999</v>
      </c>
      <c r="J1063" s="261">
        <f t="shared" si="66"/>
        <v>-1</v>
      </c>
      <c r="K1063" s="260">
        <v>0</v>
      </c>
      <c r="L1063" s="260">
        <v>0</v>
      </c>
      <c r="M1063" s="261" t="str">
        <f t="shared" si="67"/>
        <v/>
      </c>
    </row>
    <row r="1064" spans="1:13" x14ac:dyDescent="0.25">
      <c r="A1064" s="259" t="s">
        <v>211</v>
      </c>
      <c r="B1064" s="259" t="s">
        <v>465</v>
      </c>
      <c r="C1064" s="260">
        <v>0</v>
      </c>
      <c r="D1064" s="260">
        <v>0</v>
      </c>
      <c r="E1064" s="261" t="str">
        <f t="shared" si="64"/>
        <v/>
      </c>
      <c r="F1064" s="260">
        <v>0</v>
      </c>
      <c r="G1064" s="260">
        <v>0</v>
      </c>
      <c r="H1064" s="261" t="str">
        <f t="shared" si="65"/>
        <v/>
      </c>
      <c r="I1064" s="260">
        <v>7.2060399999999998</v>
      </c>
      <c r="J1064" s="261">
        <f t="shared" si="66"/>
        <v>-1</v>
      </c>
      <c r="K1064" s="260">
        <v>0</v>
      </c>
      <c r="L1064" s="260">
        <v>0</v>
      </c>
      <c r="M1064" s="261" t="str">
        <f t="shared" si="67"/>
        <v/>
      </c>
    </row>
    <row r="1065" spans="1:13" x14ac:dyDescent="0.25">
      <c r="A1065" s="259" t="s">
        <v>211</v>
      </c>
      <c r="B1065" s="259" t="s">
        <v>479</v>
      </c>
      <c r="C1065" s="260">
        <v>0</v>
      </c>
      <c r="D1065" s="260">
        <v>19.533449999999998</v>
      </c>
      <c r="E1065" s="261" t="str">
        <f t="shared" si="64"/>
        <v/>
      </c>
      <c r="F1065" s="260">
        <v>6.0604699999999996</v>
      </c>
      <c r="G1065" s="260">
        <v>24.744730000000001</v>
      </c>
      <c r="H1065" s="261">
        <f t="shared" si="65"/>
        <v>3.0829721127239313</v>
      </c>
      <c r="I1065" s="260">
        <v>34.658110000000001</v>
      </c>
      <c r="J1065" s="261">
        <f t="shared" si="66"/>
        <v>-0.28603348538047801</v>
      </c>
      <c r="K1065" s="260">
        <v>6.0604699999999996</v>
      </c>
      <c r="L1065" s="260">
        <v>24.744730000000001</v>
      </c>
      <c r="M1065" s="261">
        <f t="shared" si="67"/>
        <v>3.0829721127239313</v>
      </c>
    </row>
    <row r="1066" spans="1:13" x14ac:dyDescent="0.25">
      <c r="A1066" s="259" t="s">
        <v>211</v>
      </c>
      <c r="B1066" s="259" t="s">
        <v>455</v>
      </c>
      <c r="C1066" s="260">
        <v>0</v>
      </c>
      <c r="D1066" s="260">
        <v>208.90559999999999</v>
      </c>
      <c r="E1066" s="261" t="str">
        <f t="shared" si="64"/>
        <v/>
      </c>
      <c r="F1066" s="260">
        <v>853.94773999999995</v>
      </c>
      <c r="G1066" s="260">
        <v>395.58094</v>
      </c>
      <c r="H1066" s="261">
        <f t="shared" si="65"/>
        <v>-0.53676212082954855</v>
      </c>
      <c r="I1066" s="260">
        <v>914.33713999999998</v>
      </c>
      <c r="J1066" s="261">
        <f t="shared" si="66"/>
        <v>-0.56735768165339973</v>
      </c>
      <c r="K1066" s="260">
        <v>853.94773999999995</v>
      </c>
      <c r="L1066" s="260">
        <v>395.58094</v>
      </c>
      <c r="M1066" s="261">
        <f t="shared" si="67"/>
        <v>-0.53676212082954855</v>
      </c>
    </row>
    <row r="1067" spans="1:13" x14ac:dyDescent="0.25">
      <c r="A1067" s="259" t="s">
        <v>211</v>
      </c>
      <c r="B1067" s="259" t="s">
        <v>461</v>
      </c>
      <c r="C1067" s="260">
        <v>0</v>
      </c>
      <c r="D1067" s="260">
        <v>0</v>
      </c>
      <c r="E1067" s="261" t="str">
        <f t="shared" si="64"/>
        <v/>
      </c>
      <c r="F1067" s="260">
        <v>59.789239999999999</v>
      </c>
      <c r="G1067" s="260">
        <v>47.542050000000003</v>
      </c>
      <c r="H1067" s="261">
        <f t="shared" si="65"/>
        <v>-0.20483936574540829</v>
      </c>
      <c r="I1067" s="260">
        <v>23.480260000000001</v>
      </c>
      <c r="J1067" s="261">
        <f t="shared" si="66"/>
        <v>1.0247667615264908</v>
      </c>
      <c r="K1067" s="260">
        <v>59.789239999999999</v>
      </c>
      <c r="L1067" s="260">
        <v>47.542050000000003</v>
      </c>
      <c r="M1067" s="261">
        <f t="shared" si="67"/>
        <v>-0.20483936574540829</v>
      </c>
    </row>
    <row r="1068" spans="1:13" x14ac:dyDescent="0.25">
      <c r="A1068" s="259" t="s">
        <v>211</v>
      </c>
      <c r="B1068" s="259" t="s">
        <v>459</v>
      </c>
      <c r="C1068" s="260">
        <v>0</v>
      </c>
      <c r="D1068" s="260">
        <v>0</v>
      </c>
      <c r="E1068" s="261" t="str">
        <f t="shared" si="64"/>
        <v/>
      </c>
      <c r="F1068" s="260">
        <v>46.46123</v>
      </c>
      <c r="G1068" s="260">
        <v>99.909930000000003</v>
      </c>
      <c r="H1068" s="261">
        <f t="shared" si="65"/>
        <v>1.1503935646989976</v>
      </c>
      <c r="I1068" s="260">
        <v>0</v>
      </c>
      <c r="J1068" s="261" t="str">
        <f t="shared" si="66"/>
        <v/>
      </c>
      <c r="K1068" s="260">
        <v>46.46123</v>
      </c>
      <c r="L1068" s="260">
        <v>99.909930000000003</v>
      </c>
      <c r="M1068" s="261">
        <f t="shared" si="67"/>
        <v>1.1503935646989976</v>
      </c>
    </row>
    <row r="1069" spans="1:13" x14ac:dyDescent="0.25">
      <c r="A1069" s="259" t="s">
        <v>211</v>
      </c>
      <c r="B1069" s="259" t="s">
        <v>423</v>
      </c>
      <c r="C1069" s="260">
        <v>182.42035000000001</v>
      </c>
      <c r="D1069" s="260">
        <v>262.71375999999998</v>
      </c>
      <c r="E1069" s="261">
        <f t="shared" si="64"/>
        <v>0.44015599136828731</v>
      </c>
      <c r="F1069" s="260">
        <v>13848.437089999999</v>
      </c>
      <c r="G1069" s="260">
        <v>13942.47486</v>
      </c>
      <c r="H1069" s="261">
        <f t="shared" si="65"/>
        <v>6.7904969628598266E-3</v>
      </c>
      <c r="I1069" s="260">
        <v>10175.71774</v>
      </c>
      <c r="J1069" s="261">
        <f t="shared" si="66"/>
        <v>0.37017114824177511</v>
      </c>
      <c r="K1069" s="260">
        <v>13848.437089999999</v>
      </c>
      <c r="L1069" s="260">
        <v>13942.47486</v>
      </c>
      <c r="M1069" s="261">
        <f t="shared" si="67"/>
        <v>6.7904969628598266E-3</v>
      </c>
    </row>
    <row r="1070" spans="1:13" x14ac:dyDescent="0.25">
      <c r="A1070" s="259" t="s">
        <v>211</v>
      </c>
      <c r="B1070" s="259" t="s">
        <v>437</v>
      </c>
      <c r="C1070" s="260">
        <v>0</v>
      </c>
      <c r="D1070" s="260">
        <v>0</v>
      </c>
      <c r="E1070" s="261" t="str">
        <f t="shared" si="64"/>
        <v/>
      </c>
      <c r="F1070" s="260">
        <v>312.31146999999999</v>
      </c>
      <c r="G1070" s="260">
        <v>1277.14867</v>
      </c>
      <c r="H1070" s="261">
        <f t="shared" si="65"/>
        <v>3.0893428281708646</v>
      </c>
      <c r="I1070" s="260">
        <v>1258.9015099999999</v>
      </c>
      <c r="J1070" s="261">
        <f t="shared" si="66"/>
        <v>1.4494509582405835E-2</v>
      </c>
      <c r="K1070" s="260">
        <v>312.31146999999999</v>
      </c>
      <c r="L1070" s="260">
        <v>1277.14867</v>
      </c>
      <c r="M1070" s="261">
        <f t="shared" si="67"/>
        <v>3.0893428281708646</v>
      </c>
    </row>
    <row r="1071" spans="1:13" x14ac:dyDescent="0.25">
      <c r="A1071" s="259" t="s">
        <v>211</v>
      </c>
      <c r="B1071" s="259" t="s">
        <v>483</v>
      </c>
      <c r="C1071" s="260">
        <v>0</v>
      </c>
      <c r="D1071" s="260">
        <v>0</v>
      </c>
      <c r="E1071" s="261" t="str">
        <f t="shared" si="64"/>
        <v/>
      </c>
      <c r="F1071" s="260">
        <v>35.352080000000001</v>
      </c>
      <c r="G1071" s="260">
        <v>52.595709999999997</v>
      </c>
      <c r="H1071" s="261">
        <f t="shared" si="65"/>
        <v>0.48776847076607655</v>
      </c>
      <c r="I1071" s="260">
        <v>11.33989</v>
      </c>
      <c r="J1071" s="261">
        <f t="shared" si="66"/>
        <v>3.6381146554331654</v>
      </c>
      <c r="K1071" s="260">
        <v>35.352080000000001</v>
      </c>
      <c r="L1071" s="260">
        <v>52.595709999999997</v>
      </c>
      <c r="M1071" s="261">
        <f t="shared" si="67"/>
        <v>0.48776847076607655</v>
      </c>
    </row>
    <row r="1072" spans="1:13" x14ac:dyDescent="0.25">
      <c r="A1072" s="259" t="s">
        <v>211</v>
      </c>
      <c r="B1072" s="259" t="s">
        <v>469</v>
      </c>
      <c r="C1072" s="260">
        <v>0</v>
      </c>
      <c r="D1072" s="260">
        <v>0</v>
      </c>
      <c r="E1072" s="261" t="str">
        <f t="shared" si="64"/>
        <v/>
      </c>
      <c r="F1072" s="260">
        <v>31.667919999999999</v>
      </c>
      <c r="G1072" s="260">
        <v>57.275840000000002</v>
      </c>
      <c r="H1072" s="261">
        <f t="shared" si="65"/>
        <v>0.80863915280826792</v>
      </c>
      <c r="I1072" s="260">
        <v>66.572479999999999</v>
      </c>
      <c r="J1072" s="261">
        <f t="shared" si="66"/>
        <v>-0.13964689313061485</v>
      </c>
      <c r="K1072" s="260">
        <v>31.667919999999999</v>
      </c>
      <c r="L1072" s="260">
        <v>57.275840000000002</v>
      </c>
      <c r="M1072" s="261">
        <f t="shared" si="67"/>
        <v>0.80863915280826792</v>
      </c>
    </row>
    <row r="1073" spans="1:13" x14ac:dyDescent="0.25">
      <c r="A1073" s="259" t="s">
        <v>211</v>
      </c>
      <c r="B1073" s="259" t="s">
        <v>460</v>
      </c>
      <c r="C1073" s="260">
        <v>0</v>
      </c>
      <c r="D1073" s="260">
        <v>0</v>
      </c>
      <c r="E1073" s="261" t="str">
        <f t="shared" si="64"/>
        <v/>
      </c>
      <c r="F1073" s="260">
        <v>0</v>
      </c>
      <c r="G1073" s="260">
        <v>0</v>
      </c>
      <c r="H1073" s="261" t="str">
        <f t="shared" si="65"/>
        <v/>
      </c>
      <c r="I1073" s="260">
        <v>0</v>
      </c>
      <c r="J1073" s="261" t="str">
        <f t="shared" si="66"/>
        <v/>
      </c>
      <c r="K1073" s="260">
        <v>0</v>
      </c>
      <c r="L1073" s="260">
        <v>0</v>
      </c>
      <c r="M1073" s="261" t="str">
        <f t="shared" si="67"/>
        <v/>
      </c>
    </row>
    <row r="1074" spans="1:13" x14ac:dyDescent="0.25">
      <c r="A1074" s="259" t="s">
        <v>211</v>
      </c>
      <c r="B1074" s="259" t="s">
        <v>441</v>
      </c>
      <c r="C1074" s="260">
        <v>0</v>
      </c>
      <c r="D1074" s="260">
        <v>0</v>
      </c>
      <c r="E1074" s="261" t="str">
        <f t="shared" si="64"/>
        <v/>
      </c>
      <c r="F1074" s="260">
        <v>0</v>
      </c>
      <c r="G1074" s="260">
        <v>0</v>
      </c>
      <c r="H1074" s="261" t="str">
        <f t="shared" si="65"/>
        <v/>
      </c>
      <c r="I1074" s="260">
        <v>0</v>
      </c>
      <c r="J1074" s="261" t="str">
        <f t="shared" si="66"/>
        <v/>
      </c>
      <c r="K1074" s="260">
        <v>0</v>
      </c>
      <c r="L1074" s="260">
        <v>0</v>
      </c>
      <c r="M1074" s="261" t="str">
        <f t="shared" si="67"/>
        <v/>
      </c>
    </row>
    <row r="1075" spans="1:13" x14ac:dyDescent="0.25">
      <c r="A1075" s="259" t="s">
        <v>211</v>
      </c>
      <c r="B1075" s="259" t="s">
        <v>432</v>
      </c>
      <c r="C1075" s="260">
        <v>17.626239999999999</v>
      </c>
      <c r="D1075" s="260">
        <v>80.777869999999993</v>
      </c>
      <c r="E1075" s="261">
        <f t="shared" si="64"/>
        <v>3.58281913783087</v>
      </c>
      <c r="F1075" s="260">
        <v>1134.6112900000001</v>
      </c>
      <c r="G1075" s="260">
        <v>1256.42148</v>
      </c>
      <c r="H1075" s="261">
        <f t="shared" si="65"/>
        <v>0.10735852099620824</v>
      </c>
      <c r="I1075" s="260">
        <v>2006.2454399999999</v>
      </c>
      <c r="J1075" s="261">
        <f t="shared" si="66"/>
        <v>-0.37374487939023049</v>
      </c>
      <c r="K1075" s="260">
        <v>1134.6112900000001</v>
      </c>
      <c r="L1075" s="260">
        <v>1256.42148</v>
      </c>
      <c r="M1075" s="261">
        <f t="shared" si="67"/>
        <v>0.10735852099620824</v>
      </c>
    </row>
    <row r="1076" spans="1:13" x14ac:dyDescent="0.25">
      <c r="A1076" s="259" t="s">
        <v>211</v>
      </c>
      <c r="B1076" s="259" t="s">
        <v>482</v>
      </c>
      <c r="C1076" s="260">
        <v>59.685130000000001</v>
      </c>
      <c r="D1076" s="260">
        <v>0</v>
      </c>
      <c r="E1076" s="261">
        <f t="shared" si="64"/>
        <v>-1</v>
      </c>
      <c r="F1076" s="260">
        <v>110.65497999999999</v>
      </c>
      <c r="G1076" s="260">
        <v>227.61147</v>
      </c>
      <c r="H1076" s="261">
        <f t="shared" si="65"/>
        <v>1.0569473692010969</v>
      </c>
      <c r="I1076" s="260">
        <v>164.78808000000001</v>
      </c>
      <c r="J1076" s="261">
        <f t="shared" si="66"/>
        <v>0.38123746571960782</v>
      </c>
      <c r="K1076" s="260">
        <v>110.65497999999999</v>
      </c>
      <c r="L1076" s="260">
        <v>227.61147</v>
      </c>
      <c r="M1076" s="261">
        <f t="shared" si="67"/>
        <v>1.0569473692010969</v>
      </c>
    </row>
    <row r="1077" spans="1:13" x14ac:dyDescent="0.25">
      <c r="A1077" s="259" t="s">
        <v>211</v>
      </c>
      <c r="B1077" s="259" t="s">
        <v>434</v>
      </c>
      <c r="C1077" s="260">
        <v>0</v>
      </c>
      <c r="D1077" s="260">
        <v>0</v>
      </c>
      <c r="E1077" s="261" t="str">
        <f t="shared" si="64"/>
        <v/>
      </c>
      <c r="F1077" s="260">
        <v>1046.7843499999999</v>
      </c>
      <c r="G1077" s="260">
        <v>318.75254000000001</v>
      </c>
      <c r="H1077" s="261">
        <f t="shared" si="65"/>
        <v>-0.69549359426323099</v>
      </c>
      <c r="I1077" s="260">
        <v>691.39005999999995</v>
      </c>
      <c r="J1077" s="261">
        <f t="shared" si="66"/>
        <v>-0.5389685816426113</v>
      </c>
      <c r="K1077" s="260">
        <v>1046.7843499999999</v>
      </c>
      <c r="L1077" s="260">
        <v>318.75254000000001</v>
      </c>
      <c r="M1077" s="261">
        <f t="shared" si="67"/>
        <v>-0.69549359426323099</v>
      </c>
    </row>
    <row r="1078" spans="1:13" x14ac:dyDescent="0.25">
      <c r="A1078" s="259" t="s">
        <v>211</v>
      </c>
      <c r="B1078" s="259" t="s">
        <v>449</v>
      </c>
      <c r="C1078" s="260">
        <v>0</v>
      </c>
      <c r="D1078" s="260">
        <v>52.285179999999997</v>
      </c>
      <c r="E1078" s="261" t="str">
        <f t="shared" si="64"/>
        <v/>
      </c>
      <c r="F1078" s="260">
        <v>1159.4508900000001</v>
      </c>
      <c r="G1078" s="260">
        <v>1220.02792</v>
      </c>
      <c r="H1078" s="261">
        <f t="shared" si="65"/>
        <v>5.2246309457746776E-2</v>
      </c>
      <c r="I1078" s="260">
        <v>1674.02</v>
      </c>
      <c r="J1078" s="261">
        <f t="shared" si="66"/>
        <v>-0.27119871925066608</v>
      </c>
      <c r="K1078" s="260">
        <v>1159.4508900000001</v>
      </c>
      <c r="L1078" s="260">
        <v>1220.02792</v>
      </c>
      <c r="M1078" s="261">
        <f t="shared" si="67"/>
        <v>5.2246309457746776E-2</v>
      </c>
    </row>
    <row r="1079" spans="1:13" x14ac:dyDescent="0.25">
      <c r="A1079" s="259" t="s">
        <v>211</v>
      </c>
      <c r="B1079" s="259" t="s">
        <v>480</v>
      </c>
      <c r="C1079" s="260">
        <v>0</v>
      </c>
      <c r="D1079" s="260">
        <v>0</v>
      </c>
      <c r="E1079" s="261" t="str">
        <f t="shared" si="64"/>
        <v/>
      </c>
      <c r="F1079" s="260">
        <v>0</v>
      </c>
      <c r="G1079" s="260">
        <v>0</v>
      </c>
      <c r="H1079" s="261" t="str">
        <f t="shared" si="65"/>
        <v/>
      </c>
      <c r="I1079" s="260">
        <v>0</v>
      </c>
      <c r="J1079" s="261" t="str">
        <f t="shared" si="66"/>
        <v/>
      </c>
      <c r="K1079" s="260">
        <v>0</v>
      </c>
      <c r="L1079" s="260">
        <v>0</v>
      </c>
      <c r="M1079" s="261" t="str">
        <f t="shared" si="67"/>
        <v/>
      </c>
    </row>
    <row r="1080" spans="1:13" x14ac:dyDescent="0.25">
      <c r="A1080" s="259" t="s">
        <v>211</v>
      </c>
      <c r="B1080" s="259" t="s">
        <v>473</v>
      </c>
      <c r="C1080" s="260">
        <v>0</v>
      </c>
      <c r="D1080" s="260">
        <v>0</v>
      </c>
      <c r="E1080" s="261" t="str">
        <f t="shared" si="64"/>
        <v/>
      </c>
      <c r="F1080" s="260">
        <v>34.216650000000001</v>
      </c>
      <c r="G1080" s="260">
        <v>14.52768</v>
      </c>
      <c r="H1080" s="261">
        <f t="shared" si="65"/>
        <v>-0.57542073814940975</v>
      </c>
      <c r="I1080" s="260">
        <v>118.8954</v>
      </c>
      <c r="J1080" s="261">
        <f t="shared" si="66"/>
        <v>-0.87781125257999892</v>
      </c>
      <c r="K1080" s="260">
        <v>34.216650000000001</v>
      </c>
      <c r="L1080" s="260">
        <v>14.52768</v>
      </c>
      <c r="M1080" s="261">
        <f t="shared" si="67"/>
        <v>-0.57542073814940975</v>
      </c>
    </row>
    <row r="1081" spans="1:13" x14ac:dyDescent="0.25">
      <c r="A1081" s="259" t="s">
        <v>211</v>
      </c>
      <c r="B1081" s="259" t="s">
        <v>487</v>
      </c>
      <c r="C1081" s="260">
        <v>0</v>
      </c>
      <c r="D1081" s="260">
        <v>0</v>
      </c>
      <c r="E1081" s="261" t="str">
        <f t="shared" si="64"/>
        <v/>
      </c>
      <c r="F1081" s="260">
        <v>0</v>
      </c>
      <c r="G1081" s="260">
        <v>3.21055</v>
      </c>
      <c r="H1081" s="261" t="str">
        <f t="shared" si="65"/>
        <v/>
      </c>
      <c r="I1081" s="260">
        <v>4.6914100000000003</v>
      </c>
      <c r="J1081" s="261">
        <f t="shared" si="66"/>
        <v>-0.31565350289145488</v>
      </c>
      <c r="K1081" s="260">
        <v>0</v>
      </c>
      <c r="L1081" s="260">
        <v>3.21055</v>
      </c>
      <c r="M1081" s="261" t="str">
        <f t="shared" si="67"/>
        <v/>
      </c>
    </row>
    <row r="1082" spans="1:13" x14ac:dyDescent="0.25">
      <c r="A1082" s="259" t="s">
        <v>211</v>
      </c>
      <c r="B1082" s="259" t="s">
        <v>442</v>
      </c>
      <c r="C1082" s="260">
        <v>0</v>
      </c>
      <c r="D1082" s="260">
        <v>0</v>
      </c>
      <c r="E1082" s="261" t="str">
        <f t="shared" si="64"/>
        <v/>
      </c>
      <c r="F1082" s="260">
        <v>500.86300999999997</v>
      </c>
      <c r="G1082" s="260">
        <v>4800.1452300000001</v>
      </c>
      <c r="H1082" s="261">
        <f t="shared" si="65"/>
        <v>8.5837487180376932</v>
      </c>
      <c r="I1082" s="260">
        <v>344.04241999999999</v>
      </c>
      <c r="J1082" s="261">
        <f t="shared" si="66"/>
        <v>12.952190052610373</v>
      </c>
      <c r="K1082" s="260">
        <v>500.86300999999997</v>
      </c>
      <c r="L1082" s="260">
        <v>4800.1452300000001</v>
      </c>
      <c r="M1082" s="261">
        <f t="shared" si="67"/>
        <v>8.5837487180376932</v>
      </c>
    </row>
    <row r="1083" spans="1:13" s="117" customFormat="1" x14ac:dyDescent="0.25">
      <c r="A1083" s="117" t="s">
        <v>211</v>
      </c>
      <c r="B1083" s="117" t="s">
        <v>3</v>
      </c>
      <c r="C1083" s="180">
        <v>19444.837820000001</v>
      </c>
      <c r="D1083" s="180">
        <v>16942.062989999999</v>
      </c>
      <c r="E1083" s="262">
        <f t="shared" si="64"/>
        <v>-0.12871153018441595</v>
      </c>
      <c r="F1083" s="180">
        <v>279882.39718000003</v>
      </c>
      <c r="G1083" s="180">
        <v>310386.61119000003</v>
      </c>
      <c r="H1083" s="262">
        <f t="shared" si="65"/>
        <v>0.10898939810917052</v>
      </c>
      <c r="I1083" s="180">
        <v>345602.36501000001</v>
      </c>
      <c r="J1083" s="262">
        <f t="shared" si="66"/>
        <v>-0.10189673852197456</v>
      </c>
      <c r="K1083" s="180">
        <v>279882.39718000003</v>
      </c>
      <c r="L1083" s="180">
        <v>310386.61119000003</v>
      </c>
      <c r="M1083" s="262">
        <f t="shared" si="67"/>
        <v>0.10898939810917052</v>
      </c>
    </row>
    <row r="1084" spans="1:13" x14ac:dyDescent="0.25">
      <c r="A1084" s="259" t="s">
        <v>383</v>
      </c>
      <c r="B1084" s="259" t="s">
        <v>422</v>
      </c>
      <c r="C1084" s="260">
        <v>0</v>
      </c>
      <c r="D1084" s="260">
        <v>0</v>
      </c>
      <c r="E1084" s="261" t="str">
        <f t="shared" si="64"/>
        <v/>
      </c>
      <c r="F1084" s="260">
        <v>13.105</v>
      </c>
      <c r="G1084" s="260">
        <v>0</v>
      </c>
      <c r="H1084" s="261">
        <f t="shared" si="65"/>
        <v>-1</v>
      </c>
      <c r="I1084" s="260">
        <v>48.493940000000002</v>
      </c>
      <c r="J1084" s="261">
        <f t="shared" si="66"/>
        <v>-1</v>
      </c>
      <c r="K1084" s="260">
        <v>13.105</v>
      </c>
      <c r="L1084" s="260">
        <v>0</v>
      </c>
      <c r="M1084" s="261">
        <f t="shared" si="67"/>
        <v>-1</v>
      </c>
    </row>
    <row r="1085" spans="1:13" x14ac:dyDescent="0.25">
      <c r="A1085" s="259" t="s">
        <v>383</v>
      </c>
      <c r="B1085" s="259" t="s">
        <v>435</v>
      </c>
      <c r="C1085" s="260">
        <v>0</v>
      </c>
      <c r="D1085" s="260">
        <v>0</v>
      </c>
      <c r="E1085" s="261" t="str">
        <f t="shared" si="64"/>
        <v/>
      </c>
      <c r="F1085" s="260">
        <v>0</v>
      </c>
      <c r="G1085" s="260">
        <v>0</v>
      </c>
      <c r="H1085" s="261" t="str">
        <f t="shared" si="65"/>
        <v/>
      </c>
      <c r="I1085" s="260">
        <v>0</v>
      </c>
      <c r="J1085" s="261" t="str">
        <f t="shared" si="66"/>
        <v/>
      </c>
      <c r="K1085" s="260">
        <v>0</v>
      </c>
      <c r="L1085" s="260">
        <v>0</v>
      </c>
      <c r="M1085" s="261" t="str">
        <f t="shared" si="67"/>
        <v/>
      </c>
    </row>
    <row r="1086" spans="1:13" x14ac:dyDescent="0.25">
      <c r="A1086" s="259" t="s">
        <v>383</v>
      </c>
      <c r="B1086" s="259" t="s">
        <v>421</v>
      </c>
      <c r="C1086" s="260">
        <v>0</v>
      </c>
      <c r="D1086" s="260">
        <v>0</v>
      </c>
      <c r="E1086" s="261" t="str">
        <f t="shared" si="64"/>
        <v/>
      </c>
      <c r="F1086" s="260">
        <v>25.310970000000001</v>
      </c>
      <c r="G1086" s="260">
        <v>26.210080000000001</v>
      </c>
      <c r="H1086" s="261">
        <f t="shared" si="65"/>
        <v>3.5522542202057084E-2</v>
      </c>
      <c r="I1086" s="260">
        <v>24.816569999999999</v>
      </c>
      <c r="J1086" s="261">
        <f t="shared" si="66"/>
        <v>5.6152401399548912E-2</v>
      </c>
      <c r="K1086" s="260">
        <v>25.310970000000001</v>
      </c>
      <c r="L1086" s="260">
        <v>26.210080000000001</v>
      </c>
      <c r="M1086" s="261">
        <f t="shared" si="67"/>
        <v>3.5522542202057084E-2</v>
      </c>
    </row>
    <row r="1087" spans="1:13" x14ac:dyDescent="0.25">
      <c r="A1087" s="259" t="s">
        <v>383</v>
      </c>
      <c r="B1087" s="259" t="s">
        <v>458</v>
      </c>
      <c r="C1087" s="260">
        <v>0</v>
      </c>
      <c r="D1087" s="260">
        <v>0</v>
      </c>
      <c r="E1087" s="261" t="str">
        <f t="shared" si="64"/>
        <v/>
      </c>
      <c r="F1087" s="260">
        <v>0</v>
      </c>
      <c r="G1087" s="260">
        <v>0</v>
      </c>
      <c r="H1087" s="261" t="str">
        <f t="shared" si="65"/>
        <v/>
      </c>
      <c r="I1087" s="260">
        <v>0</v>
      </c>
      <c r="J1087" s="261" t="str">
        <f t="shared" si="66"/>
        <v/>
      </c>
      <c r="K1087" s="260">
        <v>0</v>
      </c>
      <c r="L1087" s="260">
        <v>0</v>
      </c>
      <c r="M1087" s="261" t="str">
        <f t="shared" si="67"/>
        <v/>
      </c>
    </row>
    <row r="1088" spans="1:13" x14ac:dyDescent="0.25">
      <c r="A1088" s="259" t="s">
        <v>383</v>
      </c>
      <c r="B1088" s="259" t="s">
        <v>417</v>
      </c>
      <c r="C1088" s="260">
        <v>0</v>
      </c>
      <c r="D1088" s="260">
        <v>0</v>
      </c>
      <c r="E1088" s="261" t="str">
        <f t="shared" si="64"/>
        <v/>
      </c>
      <c r="F1088" s="260">
        <v>2493.3027499999998</v>
      </c>
      <c r="G1088" s="260">
        <v>220.11286999999999</v>
      </c>
      <c r="H1088" s="261">
        <f t="shared" si="65"/>
        <v>-0.91171835429933246</v>
      </c>
      <c r="I1088" s="260">
        <v>291.72237999999999</v>
      </c>
      <c r="J1088" s="261">
        <f t="shared" si="66"/>
        <v>-0.2454714307486453</v>
      </c>
      <c r="K1088" s="260">
        <v>2493.3027499999998</v>
      </c>
      <c r="L1088" s="260">
        <v>220.11286999999999</v>
      </c>
      <c r="M1088" s="261">
        <f t="shared" si="67"/>
        <v>-0.91171835429933246</v>
      </c>
    </row>
    <row r="1089" spans="1:13" x14ac:dyDescent="0.25">
      <c r="A1089" s="259" t="s">
        <v>383</v>
      </c>
      <c r="B1089" s="259" t="s">
        <v>420</v>
      </c>
      <c r="C1089" s="260">
        <v>0</v>
      </c>
      <c r="D1089" s="260">
        <v>0</v>
      </c>
      <c r="E1089" s="261" t="str">
        <f t="shared" si="64"/>
        <v/>
      </c>
      <c r="F1089" s="260">
        <v>0</v>
      </c>
      <c r="G1089" s="260">
        <v>0</v>
      </c>
      <c r="H1089" s="261" t="str">
        <f t="shared" si="65"/>
        <v/>
      </c>
      <c r="I1089" s="260">
        <v>0</v>
      </c>
      <c r="J1089" s="261" t="str">
        <f t="shared" si="66"/>
        <v/>
      </c>
      <c r="K1089" s="260">
        <v>0</v>
      </c>
      <c r="L1089" s="260">
        <v>0</v>
      </c>
      <c r="M1089" s="261" t="str">
        <f t="shared" si="67"/>
        <v/>
      </c>
    </row>
    <row r="1090" spans="1:13" x14ac:dyDescent="0.25">
      <c r="A1090" s="259" t="s">
        <v>383</v>
      </c>
      <c r="B1090" s="259" t="s">
        <v>429</v>
      </c>
      <c r="C1090" s="260">
        <v>0</v>
      </c>
      <c r="D1090" s="260">
        <v>0</v>
      </c>
      <c r="E1090" s="261" t="str">
        <f t="shared" si="64"/>
        <v/>
      </c>
      <c r="F1090" s="260">
        <v>0</v>
      </c>
      <c r="G1090" s="260">
        <v>0</v>
      </c>
      <c r="H1090" s="261" t="str">
        <f t="shared" si="65"/>
        <v/>
      </c>
      <c r="I1090" s="260">
        <v>0</v>
      </c>
      <c r="J1090" s="261" t="str">
        <f t="shared" si="66"/>
        <v/>
      </c>
      <c r="K1090" s="260">
        <v>0</v>
      </c>
      <c r="L1090" s="260">
        <v>0</v>
      </c>
      <c r="M1090" s="261" t="str">
        <f t="shared" si="67"/>
        <v/>
      </c>
    </row>
    <row r="1091" spans="1:13" x14ac:dyDescent="0.25">
      <c r="A1091" s="259" t="s">
        <v>383</v>
      </c>
      <c r="B1091" s="259" t="s">
        <v>427</v>
      </c>
      <c r="C1091" s="260">
        <v>0</v>
      </c>
      <c r="D1091" s="260">
        <v>0</v>
      </c>
      <c r="E1091" s="261" t="str">
        <f t="shared" si="64"/>
        <v/>
      </c>
      <c r="F1091" s="260">
        <v>0</v>
      </c>
      <c r="G1091" s="260">
        <v>0</v>
      </c>
      <c r="H1091" s="261" t="str">
        <f t="shared" si="65"/>
        <v/>
      </c>
      <c r="I1091" s="260">
        <v>0</v>
      </c>
      <c r="J1091" s="261" t="str">
        <f t="shared" si="66"/>
        <v/>
      </c>
      <c r="K1091" s="260">
        <v>0</v>
      </c>
      <c r="L1091" s="260">
        <v>0</v>
      </c>
      <c r="M1091" s="261" t="str">
        <f t="shared" si="67"/>
        <v/>
      </c>
    </row>
    <row r="1092" spans="1:13" x14ac:dyDescent="0.25">
      <c r="A1092" s="259" t="s">
        <v>383</v>
      </c>
      <c r="B1092" s="259" t="s">
        <v>424</v>
      </c>
      <c r="C1092" s="260">
        <v>0</v>
      </c>
      <c r="D1092" s="260">
        <v>0</v>
      </c>
      <c r="E1092" s="261" t="str">
        <f t="shared" si="64"/>
        <v/>
      </c>
      <c r="F1092" s="260">
        <v>38.124949999999998</v>
      </c>
      <c r="G1092" s="260">
        <v>40.5</v>
      </c>
      <c r="H1092" s="261">
        <f t="shared" si="65"/>
        <v>6.2296475142918251E-2</v>
      </c>
      <c r="I1092" s="260">
        <v>123.44283</v>
      </c>
      <c r="J1092" s="261">
        <f t="shared" si="66"/>
        <v>-0.67191290089509459</v>
      </c>
      <c r="K1092" s="260">
        <v>38.124949999999998</v>
      </c>
      <c r="L1092" s="260">
        <v>40.5</v>
      </c>
      <c r="M1092" s="261">
        <f t="shared" si="67"/>
        <v>6.2296475142918251E-2</v>
      </c>
    </row>
    <row r="1093" spans="1:13" x14ac:dyDescent="0.25">
      <c r="A1093" s="259" t="s">
        <v>383</v>
      </c>
      <c r="B1093" s="259" t="s">
        <v>437</v>
      </c>
      <c r="C1093" s="260">
        <v>0</v>
      </c>
      <c r="D1093" s="260">
        <v>0</v>
      </c>
      <c r="E1093" s="261" t="str">
        <f t="shared" ref="E1093:E1156" si="68">IF(C1093=0,"",(D1093/C1093-1))</f>
        <v/>
      </c>
      <c r="F1093" s="260">
        <v>0</v>
      </c>
      <c r="G1093" s="260">
        <v>0</v>
      </c>
      <c r="H1093" s="261" t="str">
        <f t="shared" ref="H1093:H1156" si="69">IF(F1093=0,"",(G1093/F1093-1))</f>
        <v/>
      </c>
      <c r="I1093" s="260">
        <v>0</v>
      </c>
      <c r="J1093" s="261" t="str">
        <f t="shared" ref="J1093:J1156" si="70">IF(I1093=0,"",(G1093/I1093-1))</f>
        <v/>
      </c>
      <c r="K1093" s="260">
        <v>0</v>
      </c>
      <c r="L1093" s="260">
        <v>0</v>
      </c>
      <c r="M1093" s="261" t="str">
        <f t="shared" ref="M1093:M1156" si="71">IF(K1093=0,"",(L1093/K1093-1))</f>
        <v/>
      </c>
    </row>
    <row r="1094" spans="1:13" s="117" customFormat="1" x14ac:dyDescent="0.25">
      <c r="A1094" s="117" t="s">
        <v>383</v>
      </c>
      <c r="B1094" s="117" t="s">
        <v>3</v>
      </c>
      <c r="C1094" s="180">
        <v>0</v>
      </c>
      <c r="D1094" s="180">
        <v>0</v>
      </c>
      <c r="E1094" s="262" t="str">
        <f t="shared" si="68"/>
        <v/>
      </c>
      <c r="F1094" s="180">
        <v>2569.8436700000002</v>
      </c>
      <c r="G1094" s="180">
        <v>286.82294999999999</v>
      </c>
      <c r="H1094" s="262">
        <f t="shared" si="69"/>
        <v>-0.88838895013407571</v>
      </c>
      <c r="I1094" s="180">
        <v>488.47572000000002</v>
      </c>
      <c r="J1094" s="262">
        <f t="shared" si="70"/>
        <v>-0.41282045707409987</v>
      </c>
      <c r="K1094" s="180">
        <v>2569.8436700000002</v>
      </c>
      <c r="L1094" s="180">
        <v>286.82294999999999</v>
      </c>
      <c r="M1094" s="262">
        <f t="shared" si="71"/>
        <v>-0.88838895013407571</v>
      </c>
    </row>
    <row r="1095" spans="1:13" x14ac:dyDescent="0.25">
      <c r="A1095" s="259" t="s">
        <v>381</v>
      </c>
      <c r="B1095" s="259" t="s">
        <v>428</v>
      </c>
      <c r="C1095" s="260">
        <v>0</v>
      </c>
      <c r="D1095" s="260">
        <v>0</v>
      </c>
      <c r="E1095" s="261" t="str">
        <f t="shared" si="68"/>
        <v/>
      </c>
      <c r="F1095" s="260">
        <v>0</v>
      </c>
      <c r="G1095" s="260">
        <v>0</v>
      </c>
      <c r="H1095" s="261" t="str">
        <f t="shared" si="69"/>
        <v/>
      </c>
      <c r="I1095" s="260">
        <v>0</v>
      </c>
      <c r="J1095" s="261" t="str">
        <f t="shared" si="70"/>
        <v/>
      </c>
      <c r="K1095" s="260">
        <v>0</v>
      </c>
      <c r="L1095" s="260">
        <v>0</v>
      </c>
      <c r="M1095" s="261" t="str">
        <f t="shared" si="71"/>
        <v/>
      </c>
    </row>
    <row r="1096" spans="1:13" x14ac:dyDescent="0.25">
      <c r="A1096" s="259" t="s">
        <v>381</v>
      </c>
      <c r="B1096" s="259" t="s">
        <v>422</v>
      </c>
      <c r="C1096" s="260">
        <v>0</v>
      </c>
      <c r="D1096" s="260">
        <v>10.330780000000001</v>
      </c>
      <c r="E1096" s="261" t="str">
        <f t="shared" si="68"/>
        <v/>
      </c>
      <c r="F1096" s="260">
        <v>0</v>
      </c>
      <c r="G1096" s="260">
        <v>10.330780000000001</v>
      </c>
      <c r="H1096" s="261" t="str">
        <f t="shared" si="69"/>
        <v/>
      </c>
      <c r="I1096" s="260">
        <v>42.316699999999997</v>
      </c>
      <c r="J1096" s="261">
        <f t="shared" si="70"/>
        <v>-0.75586990478936211</v>
      </c>
      <c r="K1096" s="260">
        <v>0</v>
      </c>
      <c r="L1096" s="260">
        <v>10.330780000000001</v>
      </c>
      <c r="M1096" s="261" t="str">
        <f t="shared" si="71"/>
        <v/>
      </c>
    </row>
    <row r="1097" spans="1:13" x14ac:dyDescent="0.25">
      <c r="A1097" s="259" t="s">
        <v>381</v>
      </c>
      <c r="B1097" s="259" t="s">
        <v>444</v>
      </c>
      <c r="C1097" s="260">
        <v>0</v>
      </c>
      <c r="D1097" s="260">
        <v>0</v>
      </c>
      <c r="E1097" s="261" t="str">
        <f t="shared" si="68"/>
        <v/>
      </c>
      <c r="F1097" s="260">
        <v>0</v>
      </c>
      <c r="G1097" s="260">
        <v>1.8375999999999999</v>
      </c>
      <c r="H1097" s="261" t="str">
        <f t="shared" si="69"/>
        <v/>
      </c>
      <c r="I1097" s="260">
        <v>0</v>
      </c>
      <c r="J1097" s="261" t="str">
        <f t="shared" si="70"/>
        <v/>
      </c>
      <c r="K1097" s="260">
        <v>0</v>
      </c>
      <c r="L1097" s="260">
        <v>1.8375999999999999</v>
      </c>
      <c r="M1097" s="261" t="str">
        <f t="shared" si="71"/>
        <v/>
      </c>
    </row>
    <row r="1098" spans="1:13" x14ac:dyDescent="0.25">
      <c r="A1098" s="259" t="s">
        <v>381</v>
      </c>
      <c r="B1098" s="259" t="s">
        <v>425</v>
      </c>
      <c r="C1098" s="260">
        <v>0</v>
      </c>
      <c r="D1098" s="260">
        <v>0</v>
      </c>
      <c r="E1098" s="261" t="str">
        <f t="shared" si="68"/>
        <v/>
      </c>
      <c r="F1098" s="260">
        <v>0</v>
      </c>
      <c r="G1098" s="260">
        <v>38.421990000000001</v>
      </c>
      <c r="H1098" s="261" t="str">
        <f t="shared" si="69"/>
        <v/>
      </c>
      <c r="I1098" s="260">
        <v>17.764109999999999</v>
      </c>
      <c r="J1098" s="261">
        <f t="shared" si="70"/>
        <v>1.1628998019039516</v>
      </c>
      <c r="K1098" s="260">
        <v>0</v>
      </c>
      <c r="L1098" s="260">
        <v>38.421990000000001</v>
      </c>
      <c r="M1098" s="261" t="str">
        <f t="shared" si="71"/>
        <v/>
      </c>
    </row>
    <row r="1099" spans="1:13" x14ac:dyDescent="0.25">
      <c r="A1099" s="259" t="s">
        <v>381</v>
      </c>
      <c r="B1099" s="259" t="s">
        <v>457</v>
      </c>
      <c r="C1099" s="260">
        <v>0</v>
      </c>
      <c r="D1099" s="260">
        <v>0</v>
      </c>
      <c r="E1099" s="261" t="str">
        <f t="shared" si="68"/>
        <v/>
      </c>
      <c r="F1099" s="260">
        <v>17.301600000000001</v>
      </c>
      <c r="G1099" s="260">
        <v>0</v>
      </c>
      <c r="H1099" s="261">
        <f t="shared" si="69"/>
        <v>-1</v>
      </c>
      <c r="I1099" s="260">
        <v>0</v>
      </c>
      <c r="J1099" s="261" t="str">
        <f t="shared" si="70"/>
        <v/>
      </c>
      <c r="K1099" s="260">
        <v>17.301600000000001</v>
      </c>
      <c r="L1099" s="260">
        <v>0</v>
      </c>
      <c r="M1099" s="261">
        <f t="shared" si="71"/>
        <v>-1</v>
      </c>
    </row>
    <row r="1100" spans="1:13" x14ac:dyDescent="0.25">
      <c r="A1100" s="259" t="s">
        <v>381</v>
      </c>
      <c r="B1100" s="259" t="s">
        <v>421</v>
      </c>
      <c r="C1100" s="260">
        <v>0</v>
      </c>
      <c r="D1100" s="260">
        <v>0</v>
      </c>
      <c r="E1100" s="261" t="str">
        <f t="shared" si="68"/>
        <v/>
      </c>
      <c r="F1100" s="260">
        <v>0</v>
      </c>
      <c r="G1100" s="260">
        <v>32.2682</v>
      </c>
      <c r="H1100" s="261" t="str">
        <f t="shared" si="69"/>
        <v/>
      </c>
      <c r="I1100" s="260">
        <v>0</v>
      </c>
      <c r="J1100" s="261" t="str">
        <f t="shared" si="70"/>
        <v/>
      </c>
      <c r="K1100" s="260">
        <v>0</v>
      </c>
      <c r="L1100" s="260">
        <v>32.2682</v>
      </c>
      <c r="M1100" s="261" t="str">
        <f t="shared" si="71"/>
        <v/>
      </c>
    </row>
    <row r="1101" spans="1:13" x14ac:dyDescent="0.25">
      <c r="A1101" s="259" t="s">
        <v>381</v>
      </c>
      <c r="B1101" s="259" t="s">
        <v>417</v>
      </c>
      <c r="C1101" s="260">
        <v>61.057200000000002</v>
      </c>
      <c r="D1101" s="260">
        <v>54.4</v>
      </c>
      <c r="E1101" s="261">
        <f t="shared" si="68"/>
        <v>-0.10903218621227317</v>
      </c>
      <c r="F1101" s="260">
        <v>168.96550999999999</v>
      </c>
      <c r="G1101" s="260">
        <v>310.80121000000003</v>
      </c>
      <c r="H1101" s="261">
        <f t="shared" si="69"/>
        <v>0.83943581148602475</v>
      </c>
      <c r="I1101" s="260">
        <v>250.95796000000001</v>
      </c>
      <c r="J1101" s="261">
        <f t="shared" si="70"/>
        <v>0.23845926226049974</v>
      </c>
      <c r="K1101" s="260">
        <v>168.96550999999999</v>
      </c>
      <c r="L1101" s="260">
        <v>310.80121000000003</v>
      </c>
      <c r="M1101" s="261">
        <f t="shared" si="71"/>
        <v>0.83943581148602475</v>
      </c>
    </row>
    <row r="1102" spans="1:13" x14ac:dyDescent="0.25">
      <c r="A1102" s="259" t="s">
        <v>381</v>
      </c>
      <c r="B1102" s="259" t="s">
        <v>420</v>
      </c>
      <c r="C1102" s="260">
        <v>0</v>
      </c>
      <c r="D1102" s="260">
        <v>0</v>
      </c>
      <c r="E1102" s="261" t="str">
        <f t="shared" si="68"/>
        <v/>
      </c>
      <c r="F1102" s="260">
        <v>0</v>
      </c>
      <c r="G1102" s="260">
        <v>0</v>
      </c>
      <c r="H1102" s="261" t="str">
        <f t="shared" si="69"/>
        <v/>
      </c>
      <c r="I1102" s="260">
        <v>0</v>
      </c>
      <c r="J1102" s="261" t="str">
        <f t="shared" si="70"/>
        <v/>
      </c>
      <c r="K1102" s="260">
        <v>0</v>
      </c>
      <c r="L1102" s="260">
        <v>0</v>
      </c>
      <c r="M1102" s="261" t="str">
        <f t="shared" si="71"/>
        <v/>
      </c>
    </row>
    <row r="1103" spans="1:13" x14ac:dyDescent="0.25">
      <c r="A1103" s="259" t="s">
        <v>381</v>
      </c>
      <c r="B1103" s="259" t="s">
        <v>447</v>
      </c>
      <c r="C1103" s="260">
        <v>0</v>
      </c>
      <c r="D1103" s="260">
        <v>0</v>
      </c>
      <c r="E1103" s="261" t="str">
        <f t="shared" si="68"/>
        <v/>
      </c>
      <c r="F1103" s="260">
        <v>0</v>
      </c>
      <c r="G1103" s="260">
        <v>24.816800000000001</v>
      </c>
      <c r="H1103" s="261" t="str">
        <f t="shared" si="69"/>
        <v/>
      </c>
      <c r="I1103" s="260">
        <v>0</v>
      </c>
      <c r="J1103" s="261" t="str">
        <f t="shared" si="70"/>
        <v/>
      </c>
      <c r="K1103" s="260">
        <v>0</v>
      </c>
      <c r="L1103" s="260">
        <v>24.816800000000001</v>
      </c>
      <c r="M1103" s="261" t="str">
        <f t="shared" si="71"/>
        <v/>
      </c>
    </row>
    <row r="1104" spans="1:13" x14ac:dyDescent="0.25">
      <c r="A1104" s="259" t="s">
        <v>381</v>
      </c>
      <c r="B1104" s="259" t="s">
        <v>429</v>
      </c>
      <c r="C1104" s="260">
        <v>0</v>
      </c>
      <c r="D1104" s="260">
        <v>0</v>
      </c>
      <c r="E1104" s="261" t="str">
        <f t="shared" si="68"/>
        <v/>
      </c>
      <c r="F1104" s="260">
        <v>0</v>
      </c>
      <c r="G1104" s="260">
        <v>0</v>
      </c>
      <c r="H1104" s="261" t="str">
        <f t="shared" si="69"/>
        <v/>
      </c>
      <c r="I1104" s="260">
        <v>0</v>
      </c>
      <c r="J1104" s="261" t="str">
        <f t="shared" si="70"/>
        <v/>
      </c>
      <c r="K1104" s="260">
        <v>0</v>
      </c>
      <c r="L1104" s="260">
        <v>0</v>
      </c>
      <c r="M1104" s="261" t="str">
        <f t="shared" si="71"/>
        <v/>
      </c>
    </row>
    <row r="1105" spans="1:13" x14ac:dyDescent="0.25">
      <c r="A1105" s="259" t="s">
        <v>381</v>
      </c>
      <c r="B1105" s="259" t="s">
        <v>453</v>
      </c>
      <c r="C1105" s="260">
        <v>0</v>
      </c>
      <c r="D1105" s="260">
        <v>0</v>
      </c>
      <c r="E1105" s="261" t="str">
        <f t="shared" si="68"/>
        <v/>
      </c>
      <c r="F1105" s="260">
        <v>20.27205</v>
      </c>
      <c r="G1105" s="260">
        <v>0</v>
      </c>
      <c r="H1105" s="261">
        <f t="shared" si="69"/>
        <v>-1</v>
      </c>
      <c r="I1105" s="260">
        <v>0</v>
      </c>
      <c r="J1105" s="261" t="str">
        <f t="shared" si="70"/>
        <v/>
      </c>
      <c r="K1105" s="260">
        <v>20.27205</v>
      </c>
      <c r="L1105" s="260">
        <v>0</v>
      </c>
      <c r="M1105" s="261">
        <f t="shared" si="71"/>
        <v>-1</v>
      </c>
    </row>
    <row r="1106" spans="1:13" x14ac:dyDescent="0.25">
      <c r="A1106" s="259" t="s">
        <v>381</v>
      </c>
      <c r="B1106" s="259" t="s">
        <v>418</v>
      </c>
      <c r="C1106" s="260">
        <v>0</v>
      </c>
      <c r="D1106" s="260">
        <v>0</v>
      </c>
      <c r="E1106" s="261" t="str">
        <f t="shared" si="68"/>
        <v/>
      </c>
      <c r="F1106" s="260">
        <v>0</v>
      </c>
      <c r="G1106" s="260">
        <v>0</v>
      </c>
      <c r="H1106" s="261" t="str">
        <f t="shared" si="69"/>
        <v/>
      </c>
      <c r="I1106" s="260">
        <v>0</v>
      </c>
      <c r="J1106" s="261" t="str">
        <f t="shared" si="70"/>
        <v/>
      </c>
      <c r="K1106" s="260">
        <v>0</v>
      </c>
      <c r="L1106" s="260">
        <v>0</v>
      </c>
      <c r="M1106" s="261" t="str">
        <f t="shared" si="71"/>
        <v/>
      </c>
    </row>
    <row r="1107" spans="1:13" x14ac:dyDescent="0.25">
      <c r="A1107" s="259" t="s">
        <v>381</v>
      </c>
      <c r="B1107" s="259" t="s">
        <v>427</v>
      </c>
      <c r="C1107" s="260">
        <v>0</v>
      </c>
      <c r="D1107" s="260">
        <v>0</v>
      </c>
      <c r="E1107" s="261" t="str">
        <f t="shared" si="68"/>
        <v/>
      </c>
      <c r="F1107" s="260">
        <v>0</v>
      </c>
      <c r="G1107" s="260">
        <v>0</v>
      </c>
      <c r="H1107" s="261" t="str">
        <f t="shared" si="69"/>
        <v/>
      </c>
      <c r="I1107" s="260">
        <v>0.79800000000000004</v>
      </c>
      <c r="J1107" s="261">
        <f t="shared" si="70"/>
        <v>-1</v>
      </c>
      <c r="K1107" s="260">
        <v>0</v>
      </c>
      <c r="L1107" s="260">
        <v>0</v>
      </c>
      <c r="M1107" s="261" t="str">
        <f t="shared" si="71"/>
        <v/>
      </c>
    </row>
    <row r="1108" spans="1:13" x14ac:dyDescent="0.25">
      <c r="A1108" s="259" t="s">
        <v>381</v>
      </c>
      <c r="B1108" s="259" t="s">
        <v>426</v>
      </c>
      <c r="C1108" s="260">
        <v>0</v>
      </c>
      <c r="D1108" s="260">
        <v>0</v>
      </c>
      <c r="E1108" s="261" t="str">
        <f t="shared" si="68"/>
        <v/>
      </c>
      <c r="F1108" s="260">
        <v>0</v>
      </c>
      <c r="G1108" s="260">
        <v>0</v>
      </c>
      <c r="H1108" s="261" t="str">
        <f t="shared" si="69"/>
        <v/>
      </c>
      <c r="I1108" s="260">
        <v>0</v>
      </c>
      <c r="J1108" s="261" t="str">
        <f t="shared" si="70"/>
        <v/>
      </c>
      <c r="K1108" s="260">
        <v>0</v>
      </c>
      <c r="L1108" s="260">
        <v>0</v>
      </c>
      <c r="M1108" s="261" t="str">
        <f t="shared" si="71"/>
        <v/>
      </c>
    </row>
    <row r="1109" spans="1:13" x14ac:dyDescent="0.25">
      <c r="A1109" s="259" t="s">
        <v>381</v>
      </c>
      <c r="B1109" s="259" t="s">
        <v>423</v>
      </c>
      <c r="C1109" s="260">
        <v>0</v>
      </c>
      <c r="D1109" s="260">
        <v>0</v>
      </c>
      <c r="E1109" s="261" t="str">
        <f t="shared" si="68"/>
        <v/>
      </c>
      <c r="F1109" s="260">
        <v>0</v>
      </c>
      <c r="G1109" s="260">
        <v>0</v>
      </c>
      <c r="H1109" s="261" t="str">
        <f t="shared" si="69"/>
        <v/>
      </c>
      <c r="I1109" s="260">
        <v>0</v>
      </c>
      <c r="J1109" s="261" t="str">
        <f t="shared" si="70"/>
        <v/>
      </c>
      <c r="K1109" s="260">
        <v>0</v>
      </c>
      <c r="L1109" s="260">
        <v>0</v>
      </c>
      <c r="M1109" s="261" t="str">
        <f t="shared" si="71"/>
        <v/>
      </c>
    </row>
    <row r="1110" spans="1:13" x14ac:dyDescent="0.25">
      <c r="A1110" s="259" t="s">
        <v>381</v>
      </c>
      <c r="B1110" s="259" t="s">
        <v>437</v>
      </c>
      <c r="C1110" s="260">
        <v>0</v>
      </c>
      <c r="D1110" s="260">
        <v>0</v>
      </c>
      <c r="E1110" s="261" t="str">
        <f t="shared" si="68"/>
        <v/>
      </c>
      <c r="F1110" s="260">
        <v>0</v>
      </c>
      <c r="G1110" s="260">
        <v>0</v>
      </c>
      <c r="H1110" s="261" t="str">
        <f t="shared" si="69"/>
        <v/>
      </c>
      <c r="I1110" s="260">
        <v>0</v>
      </c>
      <c r="J1110" s="261" t="str">
        <f t="shared" si="70"/>
        <v/>
      </c>
      <c r="K1110" s="260">
        <v>0</v>
      </c>
      <c r="L1110" s="260">
        <v>0</v>
      </c>
      <c r="M1110" s="261" t="str">
        <f t="shared" si="71"/>
        <v/>
      </c>
    </row>
    <row r="1111" spans="1:13" x14ac:dyDescent="0.25">
      <c r="A1111" s="259" t="s">
        <v>381</v>
      </c>
      <c r="B1111" s="259" t="s">
        <v>432</v>
      </c>
      <c r="C1111" s="260">
        <v>0</v>
      </c>
      <c r="D1111" s="260">
        <v>0</v>
      </c>
      <c r="E1111" s="261" t="str">
        <f t="shared" si="68"/>
        <v/>
      </c>
      <c r="F1111" s="260">
        <v>0</v>
      </c>
      <c r="G1111" s="260">
        <v>0</v>
      </c>
      <c r="H1111" s="261" t="str">
        <f t="shared" si="69"/>
        <v/>
      </c>
      <c r="I1111" s="260">
        <v>135.40841</v>
      </c>
      <c r="J1111" s="261">
        <f t="shared" si="70"/>
        <v>-1</v>
      </c>
      <c r="K1111" s="260">
        <v>0</v>
      </c>
      <c r="L1111" s="260">
        <v>0</v>
      </c>
      <c r="M1111" s="261" t="str">
        <f t="shared" si="71"/>
        <v/>
      </c>
    </row>
    <row r="1112" spans="1:13" s="117" customFormat="1" x14ac:dyDescent="0.25">
      <c r="A1112" s="117" t="s">
        <v>381</v>
      </c>
      <c r="B1112" s="117" t="s">
        <v>3</v>
      </c>
      <c r="C1112" s="180">
        <v>61.057200000000002</v>
      </c>
      <c r="D1112" s="180">
        <v>64.730779999999996</v>
      </c>
      <c r="E1112" s="262">
        <f t="shared" si="68"/>
        <v>6.0166204804674939E-2</v>
      </c>
      <c r="F1112" s="180">
        <v>206.53916000000001</v>
      </c>
      <c r="G1112" s="180">
        <v>418.47658000000001</v>
      </c>
      <c r="H1112" s="262">
        <f t="shared" si="69"/>
        <v>1.0261367384277151</v>
      </c>
      <c r="I1112" s="180">
        <v>447.24518</v>
      </c>
      <c r="J1112" s="262">
        <f t="shared" si="70"/>
        <v>-6.4324002329102736E-2</v>
      </c>
      <c r="K1112" s="180">
        <v>206.53916000000001</v>
      </c>
      <c r="L1112" s="180">
        <v>418.47658000000001</v>
      </c>
      <c r="M1112" s="262">
        <f t="shared" si="71"/>
        <v>1.0261367384277151</v>
      </c>
    </row>
    <row r="1113" spans="1:13" x14ac:dyDescent="0.25">
      <c r="A1113" s="259" t="s">
        <v>312</v>
      </c>
      <c r="B1113" s="259" t="s">
        <v>428</v>
      </c>
      <c r="C1113" s="260">
        <v>0</v>
      </c>
      <c r="D1113" s="260">
        <v>0</v>
      </c>
      <c r="E1113" s="261" t="str">
        <f t="shared" si="68"/>
        <v/>
      </c>
      <c r="F1113" s="260">
        <v>0</v>
      </c>
      <c r="G1113" s="260">
        <v>111.7672</v>
      </c>
      <c r="H1113" s="261" t="str">
        <f t="shared" si="69"/>
        <v/>
      </c>
      <c r="I1113" s="260">
        <v>0</v>
      </c>
      <c r="J1113" s="261" t="str">
        <f t="shared" si="70"/>
        <v/>
      </c>
      <c r="K1113" s="260">
        <v>0</v>
      </c>
      <c r="L1113" s="260">
        <v>111.7672</v>
      </c>
      <c r="M1113" s="261" t="str">
        <f t="shared" si="71"/>
        <v/>
      </c>
    </row>
    <row r="1114" spans="1:13" x14ac:dyDescent="0.25">
      <c r="A1114" s="259" t="s">
        <v>312</v>
      </c>
      <c r="B1114" s="259" t="s">
        <v>452</v>
      </c>
      <c r="C1114" s="260">
        <v>0</v>
      </c>
      <c r="D1114" s="260">
        <v>0</v>
      </c>
      <c r="E1114" s="261" t="str">
        <f t="shared" si="68"/>
        <v/>
      </c>
      <c r="F1114" s="260">
        <v>0</v>
      </c>
      <c r="G1114" s="260">
        <v>0</v>
      </c>
      <c r="H1114" s="261" t="str">
        <f t="shared" si="69"/>
        <v/>
      </c>
      <c r="I1114" s="260">
        <v>34.06</v>
      </c>
      <c r="J1114" s="261">
        <f t="shared" si="70"/>
        <v>-1</v>
      </c>
      <c r="K1114" s="260">
        <v>0</v>
      </c>
      <c r="L1114" s="260">
        <v>0</v>
      </c>
      <c r="M1114" s="261" t="str">
        <f t="shared" si="71"/>
        <v/>
      </c>
    </row>
    <row r="1115" spans="1:13" x14ac:dyDescent="0.25">
      <c r="A1115" s="259" t="s">
        <v>312</v>
      </c>
      <c r="B1115" s="259" t="s">
        <v>467</v>
      </c>
      <c r="C1115" s="260">
        <v>1.12686</v>
      </c>
      <c r="D1115" s="260">
        <v>0</v>
      </c>
      <c r="E1115" s="261">
        <f t="shared" si="68"/>
        <v>-1</v>
      </c>
      <c r="F1115" s="260">
        <v>1.12686</v>
      </c>
      <c r="G1115" s="260">
        <v>0</v>
      </c>
      <c r="H1115" s="261">
        <f t="shared" si="69"/>
        <v>-1</v>
      </c>
      <c r="I1115" s="260">
        <v>0</v>
      </c>
      <c r="J1115" s="261" t="str">
        <f t="shared" si="70"/>
        <v/>
      </c>
      <c r="K1115" s="260">
        <v>1.12686</v>
      </c>
      <c r="L1115" s="260">
        <v>0</v>
      </c>
      <c r="M1115" s="261">
        <f t="shared" si="71"/>
        <v>-1</v>
      </c>
    </row>
    <row r="1116" spans="1:13" x14ac:dyDescent="0.25">
      <c r="A1116" s="259" t="s">
        <v>312</v>
      </c>
      <c r="B1116" s="259" t="s">
        <v>472</v>
      </c>
      <c r="C1116" s="260">
        <v>0</v>
      </c>
      <c r="D1116" s="260">
        <v>0</v>
      </c>
      <c r="E1116" s="261" t="str">
        <f t="shared" si="68"/>
        <v/>
      </c>
      <c r="F1116" s="260">
        <v>0</v>
      </c>
      <c r="G1116" s="260">
        <v>0</v>
      </c>
      <c r="H1116" s="261" t="str">
        <f t="shared" si="69"/>
        <v/>
      </c>
      <c r="I1116" s="260">
        <v>19.172000000000001</v>
      </c>
      <c r="J1116" s="261">
        <f t="shared" si="70"/>
        <v>-1</v>
      </c>
      <c r="K1116" s="260">
        <v>0</v>
      </c>
      <c r="L1116" s="260">
        <v>0</v>
      </c>
      <c r="M1116" s="261" t="str">
        <f t="shared" si="71"/>
        <v/>
      </c>
    </row>
    <row r="1117" spans="1:13" x14ac:dyDescent="0.25">
      <c r="A1117" s="259" t="s">
        <v>312</v>
      </c>
      <c r="B1117" s="259" t="s">
        <v>422</v>
      </c>
      <c r="C1117" s="260">
        <v>0</v>
      </c>
      <c r="D1117" s="260">
        <v>0</v>
      </c>
      <c r="E1117" s="261" t="str">
        <f t="shared" si="68"/>
        <v/>
      </c>
      <c r="F1117" s="260">
        <v>1249.1531199999999</v>
      </c>
      <c r="G1117" s="260">
        <v>1615.4824100000001</v>
      </c>
      <c r="H1117" s="261">
        <f t="shared" si="69"/>
        <v>0.2932621182581685</v>
      </c>
      <c r="I1117" s="260">
        <v>2857.91878</v>
      </c>
      <c r="J1117" s="261">
        <f t="shared" si="70"/>
        <v>-0.43473466730219668</v>
      </c>
      <c r="K1117" s="260">
        <v>1249.1531199999999</v>
      </c>
      <c r="L1117" s="260">
        <v>1615.4824100000001</v>
      </c>
      <c r="M1117" s="261">
        <f t="shared" si="71"/>
        <v>0.2932621182581685</v>
      </c>
    </row>
    <row r="1118" spans="1:13" x14ac:dyDescent="0.25">
      <c r="A1118" s="259" t="s">
        <v>312</v>
      </c>
      <c r="B1118" s="259" t="s">
        <v>431</v>
      </c>
      <c r="C1118" s="260">
        <v>0</v>
      </c>
      <c r="D1118" s="260">
        <v>0</v>
      </c>
      <c r="E1118" s="261" t="str">
        <f t="shared" si="68"/>
        <v/>
      </c>
      <c r="F1118" s="260">
        <v>84.1</v>
      </c>
      <c r="G1118" s="260">
        <v>46.8</v>
      </c>
      <c r="H1118" s="261">
        <f t="shared" si="69"/>
        <v>-0.44351961950059449</v>
      </c>
      <c r="I1118" s="260">
        <v>0</v>
      </c>
      <c r="J1118" s="261" t="str">
        <f t="shared" si="70"/>
        <v/>
      </c>
      <c r="K1118" s="260">
        <v>84.1</v>
      </c>
      <c r="L1118" s="260">
        <v>46.8</v>
      </c>
      <c r="M1118" s="261">
        <f t="shared" si="71"/>
        <v>-0.44351961950059449</v>
      </c>
    </row>
    <row r="1119" spans="1:13" x14ac:dyDescent="0.25">
      <c r="A1119" s="259" t="s">
        <v>312</v>
      </c>
      <c r="B1119" s="259" t="s">
        <v>439</v>
      </c>
      <c r="C1119" s="260">
        <v>0</v>
      </c>
      <c r="D1119" s="260">
        <v>0</v>
      </c>
      <c r="E1119" s="261" t="str">
        <f t="shared" si="68"/>
        <v/>
      </c>
      <c r="F1119" s="260">
        <v>0</v>
      </c>
      <c r="G1119" s="260">
        <v>0</v>
      </c>
      <c r="H1119" s="261" t="str">
        <f t="shared" si="69"/>
        <v/>
      </c>
      <c r="I1119" s="260">
        <v>0</v>
      </c>
      <c r="J1119" s="261" t="str">
        <f t="shared" si="70"/>
        <v/>
      </c>
      <c r="K1119" s="260">
        <v>0</v>
      </c>
      <c r="L1119" s="260">
        <v>0</v>
      </c>
      <c r="M1119" s="261" t="str">
        <f t="shared" si="71"/>
        <v/>
      </c>
    </row>
    <row r="1120" spans="1:13" x14ac:dyDescent="0.25">
      <c r="A1120" s="259" t="s">
        <v>312</v>
      </c>
      <c r="B1120" s="259" t="s">
        <v>436</v>
      </c>
      <c r="C1120" s="260">
        <v>0</v>
      </c>
      <c r="D1120" s="260">
        <v>0</v>
      </c>
      <c r="E1120" s="261" t="str">
        <f t="shared" si="68"/>
        <v/>
      </c>
      <c r="F1120" s="260">
        <v>0</v>
      </c>
      <c r="G1120" s="260">
        <v>0</v>
      </c>
      <c r="H1120" s="261" t="str">
        <f t="shared" si="69"/>
        <v/>
      </c>
      <c r="I1120" s="260">
        <v>0</v>
      </c>
      <c r="J1120" s="261" t="str">
        <f t="shared" si="70"/>
        <v/>
      </c>
      <c r="K1120" s="260">
        <v>0</v>
      </c>
      <c r="L1120" s="260">
        <v>0</v>
      </c>
      <c r="M1120" s="261" t="str">
        <f t="shared" si="71"/>
        <v/>
      </c>
    </row>
    <row r="1121" spans="1:13" x14ac:dyDescent="0.25">
      <c r="A1121" s="259" t="s">
        <v>312</v>
      </c>
      <c r="B1121" s="259" t="s">
        <v>468</v>
      </c>
      <c r="C1121" s="260">
        <v>0</v>
      </c>
      <c r="D1121" s="260">
        <v>0</v>
      </c>
      <c r="E1121" s="261" t="str">
        <f t="shared" si="68"/>
        <v/>
      </c>
      <c r="F1121" s="260">
        <v>0</v>
      </c>
      <c r="G1121" s="260">
        <v>0</v>
      </c>
      <c r="H1121" s="261" t="str">
        <f t="shared" si="69"/>
        <v/>
      </c>
      <c r="I1121" s="260">
        <v>0</v>
      </c>
      <c r="J1121" s="261" t="str">
        <f t="shared" si="70"/>
        <v/>
      </c>
      <c r="K1121" s="260">
        <v>0</v>
      </c>
      <c r="L1121" s="260">
        <v>0</v>
      </c>
      <c r="M1121" s="261" t="str">
        <f t="shared" si="71"/>
        <v/>
      </c>
    </row>
    <row r="1122" spans="1:13" x14ac:dyDescent="0.25">
      <c r="A1122" s="259" t="s">
        <v>312</v>
      </c>
      <c r="B1122" s="259" t="s">
        <v>493</v>
      </c>
      <c r="C1122" s="260">
        <v>0</v>
      </c>
      <c r="D1122" s="260">
        <v>0</v>
      </c>
      <c r="E1122" s="261" t="str">
        <f t="shared" si="68"/>
        <v/>
      </c>
      <c r="F1122" s="260">
        <v>0</v>
      </c>
      <c r="G1122" s="260">
        <v>0</v>
      </c>
      <c r="H1122" s="261" t="str">
        <f t="shared" si="69"/>
        <v/>
      </c>
      <c r="I1122" s="260">
        <v>0</v>
      </c>
      <c r="J1122" s="261" t="str">
        <f t="shared" si="70"/>
        <v/>
      </c>
      <c r="K1122" s="260">
        <v>0</v>
      </c>
      <c r="L1122" s="260">
        <v>0</v>
      </c>
      <c r="M1122" s="261" t="str">
        <f t="shared" si="71"/>
        <v/>
      </c>
    </row>
    <row r="1123" spans="1:13" x14ac:dyDescent="0.25">
      <c r="A1123" s="259" t="s">
        <v>312</v>
      </c>
      <c r="B1123" s="259" t="s">
        <v>463</v>
      </c>
      <c r="C1123" s="260">
        <v>0</v>
      </c>
      <c r="D1123" s="260">
        <v>0</v>
      </c>
      <c r="E1123" s="261" t="str">
        <f t="shared" si="68"/>
        <v/>
      </c>
      <c r="F1123" s="260">
        <v>0</v>
      </c>
      <c r="G1123" s="260">
        <v>0</v>
      </c>
      <c r="H1123" s="261" t="str">
        <f t="shared" si="69"/>
        <v/>
      </c>
      <c r="I1123" s="260">
        <v>0</v>
      </c>
      <c r="J1123" s="261" t="str">
        <f t="shared" si="70"/>
        <v/>
      </c>
      <c r="K1123" s="260">
        <v>0</v>
      </c>
      <c r="L1123" s="260">
        <v>0</v>
      </c>
      <c r="M1123" s="261" t="str">
        <f t="shared" si="71"/>
        <v/>
      </c>
    </row>
    <row r="1124" spans="1:13" x14ac:dyDescent="0.25">
      <c r="A1124" s="259" t="s">
        <v>312</v>
      </c>
      <c r="B1124" s="259" t="s">
        <v>419</v>
      </c>
      <c r="C1124" s="260">
        <v>0</v>
      </c>
      <c r="D1124" s="260">
        <v>0</v>
      </c>
      <c r="E1124" s="261" t="str">
        <f t="shared" si="68"/>
        <v/>
      </c>
      <c r="F1124" s="260">
        <v>99.915239999999997</v>
      </c>
      <c r="G1124" s="260">
        <v>0</v>
      </c>
      <c r="H1124" s="261">
        <f t="shared" si="69"/>
        <v>-1</v>
      </c>
      <c r="I1124" s="260">
        <v>0</v>
      </c>
      <c r="J1124" s="261" t="str">
        <f t="shared" si="70"/>
        <v/>
      </c>
      <c r="K1124" s="260">
        <v>99.915239999999997</v>
      </c>
      <c r="L1124" s="260">
        <v>0</v>
      </c>
      <c r="M1124" s="261">
        <f t="shared" si="71"/>
        <v>-1</v>
      </c>
    </row>
    <row r="1125" spans="1:13" x14ac:dyDescent="0.25">
      <c r="A1125" s="259" t="s">
        <v>312</v>
      </c>
      <c r="B1125" s="259" t="s">
        <v>451</v>
      </c>
      <c r="C1125" s="260">
        <v>80.515000000000001</v>
      </c>
      <c r="D1125" s="260">
        <v>0</v>
      </c>
      <c r="E1125" s="261">
        <f t="shared" si="68"/>
        <v>-1</v>
      </c>
      <c r="F1125" s="260">
        <v>238.66</v>
      </c>
      <c r="G1125" s="260">
        <v>13.35575</v>
      </c>
      <c r="H1125" s="261">
        <f t="shared" si="69"/>
        <v>-0.94403859046342076</v>
      </c>
      <c r="I1125" s="260">
        <v>0</v>
      </c>
      <c r="J1125" s="261" t="str">
        <f t="shared" si="70"/>
        <v/>
      </c>
      <c r="K1125" s="260">
        <v>238.66</v>
      </c>
      <c r="L1125" s="260">
        <v>13.35575</v>
      </c>
      <c r="M1125" s="261">
        <f t="shared" si="71"/>
        <v>-0.94403859046342076</v>
      </c>
    </row>
    <row r="1126" spans="1:13" x14ac:dyDescent="0.25">
      <c r="A1126" s="259" t="s">
        <v>312</v>
      </c>
      <c r="B1126" s="259" t="s">
        <v>444</v>
      </c>
      <c r="C1126" s="260">
        <v>0</v>
      </c>
      <c r="D1126" s="260">
        <v>0</v>
      </c>
      <c r="E1126" s="261" t="str">
        <f t="shared" si="68"/>
        <v/>
      </c>
      <c r="F1126" s="260">
        <v>0</v>
      </c>
      <c r="G1126" s="260">
        <v>21.643000000000001</v>
      </c>
      <c r="H1126" s="261" t="str">
        <f t="shared" si="69"/>
        <v/>
      </c>
      <c r="I1126" s="260">
        <v>0</v>
      </c>
      <c r="J1126" s="261" t="str">
        <f t="shared" si="70"/>
        <v/>
      </c>
      <c r="K1126" s="260">
        <v>0</v>
      </c>
      <c r="L1126" s="260">
        <v>21.643000000000001</v>
      </c>
      <c r="M1126" s="261" t="str">
        <f t="shared" si="71"/>
        <v/>
      </c>
    </row>
    <row r="1127" spans="1:13" x14ac:dyDescent="0.25">
      <c r="A1127" s="259" t="s">
        <v>312</v>
      </c>
      <c r="B1127" s="259" t="s">
        <v>425</v>
      </c>
      <c r="C1127" s="260">
        <v>0</v>
      </c>
      <c r="D1127" s="260">
        <v>0</v>
      </c>
      <c r="E1127" s="261" t="str">
        <f t="shared" si="68"/>
        <v/>
      </c>
      <c r="F1127" s="260">
        <v>33.010579999999997</v>
      </c>
      <c r="G1127" s="260">
        <v>0</v>
      </c>
      <c r="H1127" s="261">
        <f t="shared" si="69"/>
        <v>-1</v>
      </c>
      <c r="I1127" s="260">
        <v>0</v>
      </c>
      <c r="J1127" s="261" t="str">
        <f t="shared" si="70"/>
        <v/>
      </c>
      <c r="K1127" s="260">
        <v>33.010579999999997</v>
      </c>
      <c r="L1127" s="260">
        <v>0</v>
      </c>
      <c r="M1127" s="261">
        <f t="shared" si="71"/>
        <v>-1</v>
      </c>
    </row>
    <row r="1128" spans="1:13" x14ac:dyDescent="0.25">
      <c r="A1128" s="259" t="s">
        <v>312</v>
      </c>
      <c r="B1128" s="259" t="s">
        <v>474</v>
      </c>
      <c r="C1128" s="260">
        <v>0</v>
      </c>
      <c r="D1128" s="260">
        <v>0</v>
      </c>
      <c r="E1128" s="261" t="str">
        <f t="shared" si="68"/>
        <v/>
      </c>
      <c r="F1128" s="260">
        <v>0</v>
      </c>
      <c r="G1128" s="260">
        <v>0</v>
      </c>
      <c r="H1128" s="261" t="str">
        <f t="shared" si="69"/>
        <v/>
      </c>
      <c r="I1128" s="260">
        <v>0</v>
      </c>
      <c r="J1128" s="261" t="str">
        <f t="shared" si="70"/>
        <v/>
      </c>
      <c r="K1128" s="260">
        <v>0</v>
      </c>
      <c r="L1128" s="260">
        <v>0</v>
      </c>
      <c r="M1128" s="261" t="str">
        <f t="shared" si="71"/>
        <v/>
      </c>
    </row>
    <row r="1129" spans="1:13" x14ac:dyDescent="0.25">
      <c r="A1129" s="259" t="s">
        <v>312</v>
      </c>
      <c r="B1129" s="259" t="s">
        <v>446</v>
      </c>
      <c r="C1129" s="260">
        <v>0</v>
      </c>
      <c r="D1129" s="260">
        <v>0</v>
      </c>
      <c r="E1129" s="261" t="str">
        <f t="shared" si="68"/>
        <v/>
      </c>
      <c r="F1129" s="260">
        <v>0</v>
      </c>
      <c r="G1129" s="260">
        <v>0</v>
      </c>
      <c r="H1129" s="261" t="str">
        <f t="shared" si="69"/>
        <v/>
      </c>
      <c r="I1129" s="260">
        <v>0</v>
      </c>
      <c r="J1129" s="261" t="str">
        <f t="shared" si="70"/>
        <v/>
      </c>
      <c r="K1129" s="260">
        <v>0</v>
      </c>
      <c r="L1129" s="260">
        <v>0</v>
      </c>
      <c r="M1129" s="261" t="str">
        <f t="shared" si="71"/>
        <v/>
      </c>
    </row>
    <row r="1130" spans="1:13" x14ac:dyDescent="0.25">
      <c r="A1130" s="259" t="s">
        <v>312</v>
      </c>
      <c r="B1130" s="259" t="s">
        <v>489</v>
      </c>
      <c r="C1130" s="260">
        <v>0</v>
      </c>
      <c r="D1130" s="260">
        <v>0</v>
      </c>
      <c r="E1130" s="261" t="str">
        <f t="shared" si="68"/>
        <v/>
      </c>
      <c r="F1130" s="260">
        <v>0</v>
      </c>
      <c r="G1130" s="260">
        <v>0</v>
      </c>
      <c r="H1130" s="261" t="str">
        <f t="shared" si="69"/>
        <v/>
      </c>
      <c r="I1130" s="260">
        <v>0</v>
      </c>
      <c r="J1130" s="261" t="str">
        <f t="shared" si="70"/>
        <v/>
      </c>
      <c r="K1130" s="260">
        <v>0</v>
      </c>
      <c r="L1130" s="260">
        <v>0</v>
      </c>
      <c r="M1130" s="261" t="str">
        <f t="shared" si="71"/>
        <v/>
      </c>
    </row>
    <row r="1131" spans="1:13" x14ac:dyDescent="0.25">
      <c r="A1131" s="259" t="s">
        <v>312</v>
      </c>
      <c r="B1131" s="259" t="s">
        <v>435</v>
      </c>
      <c r="C1131" s="260">
        <v>0</v>
      </c>
      <c r="D1131" s="260">
        <v>0</v>
      </c>
      <c r="E1131" s="261" t="str">
        <f t="shared" si="68"/>
        <v/>
      </c>
      <c r="F1131" s="260">
        <v>0</v>
      </c>
      <c r="G1131" s="260">
        <v>0</v>
      </c>
      <c r="H1131" s="261" t="str">
        <f t="shared" si="69"/>
        <v/>
      </c>
      <c r="I1131" s="260">
        <v>17.480740000000001</v>
      </c>
      <c r="J1131" s="261">
        <f t="shared" si="70"/>
        <v>-1</v>
      </c>
      <c r="K1131" s="260">
        <v>0</v>
      </c>
      <c r="L1131" s="260">
        <v>0</v>
      </c>
      <c r="M1131" s="261" t="str">
        <f t="shared" si="71"/>
        <v/>
      </c>
    </row>
    <row r="1132" spans="1:13" x14ac:dyDescent="0.25">
      <c r="A1132" s="259" t="s">
        <v>312</v>
      </c>
      <c r="B1132" s="259" t="s">
        <v>421</v>
      </c>
      <c r="C1132" s="260">
        <v>0</v>
      </c>
      <c r="D1132" s="260">
        <v>65.53</v>
      </c>
      <c r="E1132" s="261" t="str">
        <f t="shared" si="68"/>
        <v/>
      </c>
      <c r="F1132" s="260">
        <v>4130.0285000000003</v>
      </c>
      <c r="G1132" s="260">
        <v>6390.2500600000003</v>
      </c>
      <c r="H1132" s="261">
        <f t="shared" si="69"/>
        <v>0.5472653663285858</v>
      </c>
      <c r="I1132" s="260">
        <v>4928.2219999999998</v>
      </c>
      <c r="J1132" s="261">
        <f t="shared" si="70"/>
        <v>0.2966644075693019</v>
      </c>
      <c r="K1132" s="260">
        <v>4130.0285000000003</v>
      </c>
      <c r="L1132" s="260">
        <v>6390.2500600000003</v>
      </c>
      <c r="M1132" s="261">
        <f t="shared" si="71"/>
        <v>0.5472653663285858</v>
      </c>
    </row>
    <row r="1133" spans="1:13" x14ac:dyDescent="0.25">
      <c r="A1133" s="259" t="s">
        <v>312</v>
      </c>
      <c r="B1133" s="259" t="s">
        <v>458</v>
      </c>
      <c r="C1133" s="260">
        <v>0</v>
      </c>
      <c r="D1133" s="260">
        <v>0</v>
      </c>
      <c r="E1133" s="261" t="str">
        <f t="shared" si="68"/>
        <v/>
      </c>
      <c r="F1133" s="260">
        <v>0</v>
      </c>
      <c r="G1133" s="260">
        <v>0</v>
      </c>
      <c r="H1133" s="261" t="str">
        <f t="shared" si="69"/>
        <v/>
      </c>
      <c r="I1133" s="260">
        <v>0</v>
      </c>
      <c r="J1133" s="261" t="str">
        <f t="shared" si="70"/>
        <v/>
      </c>
      <c r="K1133" s="260">
        <v>0</v>
      </c>
      <c r="L1133" s="260">
        <v>0</v>
      </c>
      <c r="M1133" s="261" t="str">
        <f t="shared" si="71"/>
        <v/>
      </c>
    </row>
    <row r="1134" spans="1:13" x14ac:dyDescent="0.25">
      <c r="A1134" s="259" t="s">
        <v>312</v>
      </c>
      <c r="B1134" s="259" t="s">
        <v>430</v>
      </c>
      <c r="C1134" s="260">
        <v>0</v>
      </c>
      <c r="D1134" s="260">
        <v>0</v>
      </c>
      <c r="E1134" s="261" t="str">
        <f t="shared" si="68"/>
        <v/>
      </c>
      <c r="F1134" s="260">
        <v>0</v>
      </c>
      <c r="G1134" s="260">
        <v>26.880659999999999</v>
      </c>
      <c r="H1134" s="261" t="str">
        <f t="shared" si="69"/>
        <v/>
      </c>
      <c r="I1134" s="260">
        <v>145.95097999999999</v>
      </c>
      <c r="J1134" s="261">
        <f t="shared" si="70"/>
        <v>-0.81582405270591529</v>
      </c>
      <c r="K1134" s="260">
        <v>0</v>
      </c>
      <c r="L1134" s="260">
        <v>26.880659999999999</v>
      </c>
      <c r="M1134" s="261" t="str">
        <f t="shared" si="71"/>
        <v/>
      </c>
    </row>
    <row r="1135" spans="1:13" x14ac:dyDescent="0.25">
      <c r="A1135" s="259" t="s">
        <v>312</v>
      </c>
      <c r="B1135" s="259" t="s">
        <v>417</v>
      </c>
      <c r="C1135" s="260">
        <v>106.07366</v>
      </c>
      <c r="D1135" s="260">
        <v>253.7</v>
      </c>
      <c r="E1135" s="261">
        <f t="shared" si="68"/>
        <v>1.3917341967836312</v>
      </c>
      <c r="F1135" s="260">
        <v>1954.99207</v>
      </c>
      <c r="G1135" s="260">
        <v>2465.4095200000002</v>
      </c>
      <c r="H1135" s="261">
        <f t="shared" si="69"/>
        <v>0.26108415365592763</v>
      </c>
      <c r="I1135" s="260">
        <v>1824.4591399999999</v>
      </c>
      <c r="J1135" s="261">
        <f t="shared" si="70"/>
        <v>0.35130980242177423</v>
      </c>
      <c r="K1135" s="260">
        <v>1954.99207</v>
      </c>
      <c r="L1135" s="260">
        <v>2465.4095200000002</v>
      </c>
      <c r="M1135" s="261">
        <f t="shared" si="71"/>
        <v>0.26108415365592763</v>
      </c>
    </row>
    <row r="1136" spans="1:13" x14ac:dyDescent="0.25">
      <c r="A1136" s="259" t="s">
        <v>312</v>
      </c>
      <c r="B1136" s="259" t="s">
        <v>420</v>
      </c>
      <c r="C1136" s="260">
        <v>0</v>
      </c>
      <c r="D1136" s="260">
        <v>0</v>
      </c>
      <c r="E1136" s="261" t="str">
        <f t="shared" si="68"/>
        <v/>
      </c>
      <c r="F1136" s="260">
        <v>230.11344</v>
      </c>
      <c r="G1136" s="260">
        <v>328.57600000000002</v>
      </c>
      <c r="H1136" s="261">
        <f t="shared" si="69"/>
        <v>0.42788704562410618</v>
      </c>
      <c r="I1136" s="260">
        <v>28.39</v>
      </c>
      <c r="J1136" s="261">
        <f t="shared" si="70"/>
        <v>10.573652694610779</v>
      </c>
      <c r="K1136" s="260">
        <v>230.11344</v>
      </c>
      <c r="L1136" s="260">
        <v>328.57600000000002</v>
      </c>
      <c r="M1136" s="261">
        <f t="shared" si="71"/>
        <v>0.42788704562410618</v>
      </c>
    </row>
    <row r="1137" spans="1:13" x14ac:dyDescent="0.25">
      <c r="A1137" s="259" t="s">
        <v>312</v>
      </c>
      <c r="B1137" s="259" t="s">
        <v>454</v>
      </c>
      <c r="C1137" s="260">
        <v>0</v>
      </c>
      <c r="D1137" s="260">
        <v>0</v>
      </c>
      <c r="E1137" s="261" t="str">
        <f t="shared" si="68"/>
        <v/>
      </c>
      <c r="F1137" s="260">
        <v>0</v>
      </c>
      <c r="G1137" s="260">
        <v>0</v>
      </c>
      <c r="H1137" s="261" t="str">
        <f t="shared" si="69"/>
        <v/>
      </c>
      <c r="I1137" s="260">
        <v>0</v>
      </c>
      <c r="J1137" s="261" t="str">
        <f t="shared" si="70"/>
        <v/>
      </c>
      <c r="K1137" s="260">
        <v>0</v>
      </c>
      <c r="L1137" s="260">
        <v>0</v>
      </c>
      <c r="M1137" s="261" t="str">
        <f t="shared" si="71"/>
        <v/>
      </c>
    </row>
    <row r="1138" spans="1:13" x14ac:dyDescent="0.25">
      <c r="A1138" s="259" t="s">
        <v>312</v>
      </c>
      <c r="B1138" s="259" t="s">
        <v>447</v>
      </c>
      <c r="C1138" s="260">
        <v>0</v>
      </c>
      <c r="D1138" s="260">
        <v>0</v>
      </c>
      <c r="E1138" s="261" t="str">
        <f t="shared" si="68"/>
        <v/>
      </c>
      <c r="F1138" s="260">
        <v>132.7885</v>
      </c>
      <c r="G1138" s="260">
        <v>0</v>
      </c>
      <c r="H1138" s="261">
        <f t="shared" si="69"/>
        <v>-1</v>
      </c>
      <c r="I1138" s="260">
        <v>26.856000000000002</v>
      </c>
      <c r="J1138" s="261">
        <f t="shared" si="70"/>
        <v>-1</v>
      </c>
      <c r="K1138" s="260">
        <v>132.7885</v>
      </c>
      <c r="L1138" s="260">
        <v>0</v>
      </c>
      <c r="M1138" s="261">
        <f t="shared" si="71"/>
        <v>-1</v>
      </c>
    </row>
    <row r="1139" spans="1:13" x14ac:dyDescent="0.25">
      <c r="A1139" s="259" t="s">
        <v>312</v>
      </c>
      <c r="B1139" s="259" t="s">
        <v>429</v>
      </c>
      <c r="C1139" s="260">
        <v>0</v>
      </c>
      <c r="D1139" s="260">
        <v>0</v>
      </c>
      <c r="E1139" s="261" t="str">
        <f t="shared" si="68"/>
        <v/>
      </c>
      <c r="F1139" s="260">
        <v>51.978879999999997</v>
      </c>
      <c r="G1139" s="260">
        <v>79.475999999999999</v>
      </c>
      <c r="H1139" s="261">
        <f t="shared" si="69"/>
        <v>0.52900562690077213</v>
      </c>
      <c r="I1139" s="260">
        <v>89.47</v>
      </c>
      <c r="J1139" s="261">
        <f t="shared" si="70"/>
        <v>-0.1117022465630938</v>
      </c>
      <c r="K1139" s="260">
        <v>51.978879999999997</v>
      </c>
      <c r="L1139" s="260">
        <v>79.475999999999999</v>
      </c>
      <c r="M1139" s="261">
        <f t="shared" si="71"/>
        <v>0.52900562690077213</v>
      </c>
    </row>
    <row r="1140" spans="1:13" x14ac:dyDescent="0.25">
      <c r="A1140" s="259" t="s">
        <v>312</v>
      </c>
      <c r="B1140" s="259" t="s">
        <v>464</v>
      </c>
      <c r="C1140" s="260">
        <v>0</v>
      </c>
      <c r="D1140" s="260">
        <v>171.47550000000001</v>
      </c>
      <c r="E1140" s="261" t="str">
        <f t="shared" si="68"/>
        <v/>
      </c>
      <c r="F1140" s="260">
        <v>106.575</v>
      </c>
      <c r="G1140" s="260">
        <v>171.47550000000001</v>
      </c>
      <c r="H1140" s="261">
        <f t="shared" si="69"/>
        <v>0.60896551724137926</v>
      </c>
      <c r="I1140" s="260">
        <v>0</v>
      </c>
      <c r="J1140" s="261" t="str">
        <f t="shared" si="70"/>
        <v/>
      </c>
      <c r="K1140" s="260">
        <v>106.575</v>
      </c>
      <c r="L1140" s="260">
        <v>171.47550000000001</v>
      </c>
      <c r="M1140" s="261">
        <f t="shared" si="71"/>
        <v>0.60896551724137926</v>
      </c>
    </row>
    <row r="1141" spans="1:13" x14ac:dyDescent="0.25">
      <c r="A1141" s="259" t="s">
        <v>312</v>
      </c>
      <c r="B1141" s="259" t="s">
        <v>418</v>
      </c>
      <c r="C1141" s="260">
        <v>0</v>
      </c>
      <c r="D1141" s="260">
        <v>0</v>
      </c>
      <c r="E1141" s="261" t="str">
        <f t="shared" si="68"/>
        <v/>
      </c>
      <c r="F1141" s="260">
        <v>26.765999999999998</v>
      </c>
      <c r="G1141" s="260">
        <v>14.172000000000001</v>
      </c>
      <c r="H1141" s="261">
        <f t="shared" si="69"/>
        <v>-0.47052230441605014</v>
      </c>
      <c r="I1141" s="260">
        <v>21.973880000000001</v>
      </c>
      <c r="J1141" s="261">
        <f t="shared" si="70"/>
        <v>-0.3550524531853273</v>
      </c>
      <c r="K1141" s="260">
        <v>26.765999999999998</v>
      </c>
      <c r="L1141" s="260">
        <v>14.172000000000001</v>
      </c>
      <c r="M1141" s="261">
        <f t="shared" si="71"/>
        <v>-0.47052230441605014</v>
      </c>
    </row>
    <row r="1142" spans="1:13" x14ac:dyDescent="0.25">
      <c r="A1142" s="259" t="s">
        <v>312</v>
      </c>
      <c r="B1142" s="259" t="s">
        <v>427</v>
      </c>
      <c r="C1142" s="260">
        <v>0</v>
      </c>
      <c r="D1142" s="260">
        <v>28.530059999999999</v>
      </c>
      <c r="E1142" s="261" t="str">
        <f t="shared" si="68"/>
        <v/>
      </c>
      <c r="F1142" s="260">
        <v>243.82756000000001</v>
      </c>
      <c r="G1142" s="260">
        <v>173.43007</v>
      </c>
      <c r="H1142" s="261">
        <f t="shared" si="69"/>
        <v>-0.28871834668730645</v>
      </c>
      <c r="I1142" s="260">
        <v>0</v>
      </c>
      <c r="J1142" s="261" t="str">
        <f t="shared" si="70"/>
        <v/>
      </c>
      <c r="K1142" s="260">
        <v>243.82756000000001</v>
      </c>
      <c r="L1142" s="260">
        <v>173.43007</v>
      </c>
      <c r="M1142" s="261">
        <f t="shared" si="71"/>
        <v>-0.28871834668730645</v>
      </c>
    </row>
    <row r="1143" spans="1:13" x14ac:dyDescent="0.25">
      <c r="A1143" s="259" t="s">
        <v>312</v>
      </c>
      <c r="B1143" s="259" t="s">
        <v>445</v>
      </c>
      <c r="C1143" s="260">
        <v>0</v>
      </c>
      <c r="D1143" s="260">
        <v>0</v>
      </c>
      <c r="E1143" s="261" t="str">
        <f t="shared" si="68"/>
        <v/>
      </c>
      <c r="F1143" s="260">
        <v>0</v>
      </c>
      <c r="G1143" s="260">
        <v>0</v>
      </c>
      <c r="H1143" s="261" t="str">
        <f t="shared" si="69"/>
        <v/>
      </c>
      <c r="I1143" s="260">
        <v>0</v>
      </c>
      <c r="J1143" s="261" t="str">
        <f t="shared" si="70"/>
        <v/>
      </c>
      <c r="K1143" s="260">
        <v>0</v>
      </c>
      <c r="L1143" s="260">
        <v>0</v>
      </c>
      <c r="M1143" s="261" t="str">
        <f t="shared" si="71"/>
        <v/>
      </c>
    </row>
    <row r="1144" spans="1:13" x14ac:dyDescent="0.25">
      <c r="A1144" s="259" t="s">
        <v>312</v>
      </c>
      <c r="B1144" s="259" t="s">
        <v>443</v>
      </c>
      <c r="C1144" s="260">
        <v>0</v>
      </c>
      <c r="D1144" s="260">
        <v>0</v>
      </c>
      <c r="E1144" s="261" t="str">
        <f t="shared" si="68"/>
        <v/>
      </c>
      <c r="F1144" s="260">
        <v>0</v>
      </c>
      <c r="G1144" s="260">
        <v>0</v>
      </c>
      <c r="H1144" s="261" t="str">
        <f t="shared" si="69"/>
        <v/>
      </c>
      <c r="I1144" s="260">
        <v>0</v>
      </c>
      <c r="J1144" s="261" t="str">
        <f t="shared" si="70"/>
        <v/>
      </c>
      <c r="K1144" s="260">
        <v>0</v>
      </c>
      <c r="L1144" s="260">
        <v>0</v>
      </c>
      <c r="M1144" s="261" t="str">
        <f t="shared" si="71"/>
        <v/>
      </c>
    </row>
    <row r="1145" spans="1:13" x14ac:dyDescent="0.25">
      <c r="A1145" s="259" t="s">
        <v>312</v>
      </c>
      <c r="B1145" s="259" t="s">
        <v>424</v>
      </c>
      <c r="C1145" s="260">
        <v>16.301819999999999</v>
      </c>
      <c r="D1145" s="260">
        <v>0</v>
      </c>
      <c r="E1145" s="261">
        <f t="shared" si="68"/>
        <v>-1</v>
      </c>
      <c r="F1145" s="260">
        <v>16.301819999999999</v>
      </c>
      <c r="G1145" s="260">
        <v>23.721920000000001</v>
      </c>
      <c r="H1145" s="261">
        <f t="shared" si="69"/>
        <v>0.45517003622908381</v>
      </c>
      <c r="I1145" s="260">
        <v>38.075159999999997</v>
      </c>
      <c r="J1145" s="261">
        <f t="shared" si="70"/>
        <v>-0.37697123268818822</v>
      </c>
      <c r="K1145" s="260">
        <v>16.301819999999999</v>
      </c>
      <c r="L1145" s="260">
        <v>23.721920000000001</v>
      </c>
      <c r="M1145" s="261">
        <f t="shared" si="71"/>
        <v>0.45517003622908381</v>
      </c>
    </row>
    <row r="1146" spans="1:13" x14ac:dyDescent="0.25">
      <c r="A1146" s="259" t="s">
        <v>312</v>
      </c>
      <c r="B1146" s="259" t="s">
        <v>426</v>
      </c>
      <c r="C1146" s="260">
        <v>0</v>
      </c>
      <c r="D1146" s="260">
        <v>0</v>
      </c>
      <c r="E1146" s="261" t="str">
        <f t="shared" si="68"/>
        <v/>
      </c>
      <c r="F1146" s="260">
        <v>50.435000000000002</v>
      </c>
      <c r="G1146" s="260">
        <v>0</v>
      </c>
      <c r="H1146" s="261">
        <f t="shared" si="69"/>
        <v>-1</v>
      </c>
      <c r="I1146" s="260">
        <v>54.557000000000002</v>
      </c>
      <c r="J1146" s="261">
        <f t="shared" si="70"/>
        <v>-1</v>
      </c>
      <c r="K1146" s="260">
        <v>50.435000000000002</v>
      </c>
      <c r="L1146" s="260">
        <v>0</v>
      </c>
      <c r="M1146" s="261">
        <f t="shared" si="71"/>
        <v>-1</v>
      </c>
    </row>
    <row r="1147" spans="1:13" x14ac:dyDescent="0.25">
      <c r="A1147" s="259" t="s">
        <v>312</v>
      </c>
      <c r="B1147" s="259" t="s">
        <v>440</v>
      </c>
      <c r="C1147" s="260">
        <v>0</v>
      </c>
      <c r="D1147" s="260">
        <v>0</v>
      </c>
      <c r="E1147" s="261" t="str">
        <f t="shared" si="68"/>
        <v/>
      </c>
      <c r="F1147" s="260">
        <v>0</v>
      </c>
      <c r="G1147" s="260">
        <v>0</v>
      </c>
      <c r="H1147" s="261" t="str">
        <f t="shared" si="69"/>
        <v/>
      </c>
      <c r="I1147" s="260">
        <v>0</v>
      </c>
      <c r="J1147" s="261" t="str">
        <f t="shared" si="70"/>
        <v/>
      </c>
      <c r="K1147" s="260">
        <v>0</v>
      </c>
      <c r="L1147" s="260">
        <v>0</v>
      </c>
      <c r="M1147" s="261" t="str">
        <f t="shared" si="71"/>
        <v/>
      </c>
    </row>
    <row r="1148" spans="1:13" x14ac:dyDescent="0.25">
      <c r="A1148" s="259" t="s">
        <v>312</v>
      </c>
      <c r="B1148" s="259" t="s">
        <v>479</v>
      </c>
      <c r="C1148" s="260">
        <v>0</v>
      </c>
      <c r="D1148" s="260">
        <v>0</v>
      </c>
      <c r="E1148" s="261" t="str">
        <f t="shared" si="68"/>
        <v/>
      </c>
      <c r="F1148" s="260">
        <v>0</v>
      </c>
      <c r="G1148" s="260">
        <v>0</v>
      </c>
      <c r="H1148" s="261" t="str">
        <f t="shared" si="69"/>
        <v/>
      </c>
      <c r="I1148" s="260">
        <v>16.847999999999999</v>
      </c>
      <c r="J1148" s="261">
        <f t="shared" si="70"/>
        <v>-1</v>
      </c>
      <c r="K1148" s="260">
        <v>0</v>
      </c>
      <c r="L1148" s="260">
        <v>0</v>
      </c>
      <c r="M1148" s="261" t="str">
        <f t="shared" si="71"/>
        <v/>
      </c>
    </row>
    <row r="1149" spans="1:13" x14ac:dyDescent="0.25">
      <c r="A1149" s="259" t="s">
        <v>312</v>
      </c>
      <c r="B1149" s="259" t="s">
        <v>423</v>
      </c>
      <c r="C1149" s="260">
        <v>0</v>
      </c>
      <c r="D1149" s="260">
        <v>0</v>
      </c>
      <c r="E1149" s="261" t="str">
        <f t="shared" si="68"/>
        <v/>
      </c>
      <c r="F1149" s="260">
        <v>173.28367</v>
      </c>
      <c r="G1149" s="260">
        <v>47.86947</v>
      </c>
      <c r="H1149" s="261">
        <f t="shared" si="69"/>
        <v>-0.72375083006956165</v>
      </c>
      <c r="I1149" s="260">
        <v>145.61561</v>
      </c>
      <c r="J1149" s="261">
        <f t="shared" si="70"/>
        <v>-0.6712614121521725</v>
      </c>
      <c r="K1149" s="260">
        <v>173.28367</v>
      </c>
      <c r="L1149" s="260">
        <v>47.86947</v>
      </c>
      <c r="M1149" s="261">
        <f t="shared" si="71"/>
        <v>-0.72375083006956165</v>
      </c>
    </row>
    <row r="1150" spans="1:13" x14ac:dyDescent="0.25">
      <c r="A1150" s="259" t="s">
        <v>312</v>
      </c>
      <c r="B1150" s="259" t="s">
        <v>437</v>
      </c>
      <c r="C1150" s="260">
        <v>0</v>
      </c>
      <c r="D1150" s="260">
        <v>0</v>
      </c>
      <c r="E1150" s="261" t="str">
        <f t="shared" si="68"/>
        <v/>
      </c>
      <c r="F1150" s="260">
        <v>328.11957000000001</v>
      </c>
      <c r="G1150" s="260">
        <v>305.35343</v>
      </c>
      <c r="H1150" s="261">
        <f t="shared" si="69"/>
        <v>-6.93836701053826E-2</v>
      </c>
      <c r="I1150" s="260">
        <v>0</v>
      </c>
      <c r="J1150" s="261" t="str">
        <f t="shared" si="70"/>
        <v/>
      </c>
      <c r="K1150" s="260">
        <v>328.11957000000001</v>
      </c>
      <c r="L1150" s="260">
        <v>305.35343</v>
      </c>
      <c r="M1150" s="261">
        <f t="shared" si="71"/>
        <v>-6.93836701053826E-2</v>
      </c>
    </row>
    <row r="1151" spans="1:13" x14ac:dyDescent="0.25">
      <c r="A1151" s="259" t="s">
        <v>312</v>
      </c>
      <c r="B1151" s="259" t="s">
        <v>476</v>
      </c>
      <c r="C1151" s="260">
        <v>0</v>
      </c>
      <c r="D1151" s="260">
        <v>0</v>
      </c>
      <c r="E1151" s="261" t="str">
        <f t="shared" si="68"/>
        <v/>
      </c>
      <c r="F1151" s="260">
        <v>0</v>
      </c>
      <c r="G1151" s="260">
        <v>0</v>
      </c>
      <c r="H1151" s="261" t="str">
        <f t="shared" si="69"/>
        <v/>
      </c>
      <c r="I1151" s="260">
        <v>0</v>
      </c>
      <c r="J1151" s="261" t="str">
        <f t="shared" si="70"/>
        <v/>
      </c>
      <c r="K1151" s="260">
        <v>0</v>
      </c>
      <c r="L1151" s="260">
        <v>0</v>
      </c>
      <c r="M1151" s="261" t="str">
        <f t="shared" si="71"/>
        <v/>
      </c>
    </row>
    <row r="1152" spans="1:13" x14ac:dyDescent="0.25">
      <c r="A1152" s="259" t="s">
        <v>312</v>
      </c>
      <c r="B1152" s="259" t="s">
        <v>469</v>
      </c>
      <c r="C1152" s="260">
        <v>0</v>
      </c>
      <c r="D1152" s="260">
        <v>0</v>
      </c>
      <c r="E1152" s="261" t="str">
        <f t="shared" si="68"/>
        <v/>
      </c>
      <c r="F1152" s="260">
        <v>0</v>
      </c>
      <c r="G1152" s="260">
        <v>0</v>
      </c>
      <c r="H1152" s="261" t="str">
        <f t="shared" si="69"/>
        <v/>
      </c>
      <c r="I1152" s="260">
        <v>0</v>
      </c>
      <c r="J1152" s="261" t="str">
        <f t="shared" si="70"/>
        <v/>
      </c>
      <c r="K1152" s="260">
        <v>0</v>
      </c>
      <c r="L1152" s="260">
        <v>0</v>
      </c>
      <c r="M1152" s="261" t="str">
        <f t="shared" si="71"/>
        <v/>
      </c>
    </row>
    <row r="1153" spans="1:13" x14ac:dyDescent="0.25">
      <c r="A1153" s="259" t="s">
        <v>312</v>
      </c>
      <c r="B1153" s="259" t="s">
        <v>460</v>
      </c>
      <c r="C1153" s="260">
        <v>0</v>
      </c>
      <c r="D1153" s="260">
        <v>0</v>
      </c>
      <c r="E1153" s="261" t="str">
        <f t="shared" si="68"/>
        <v/>
      </c>
      <c r="F1153" s="260">
        <v>0</v>
      </c>
      <c r="G1153" s="260">
        <v>0</v>
      </c>
      <c r="H1153" s="261" t="str">
        <f t="shared" si="69"/>
        <v/>
      </c>
      <c r="I1153" s="260">
        <v>0</v>
      </c>
      <c r="J1153" s="261" t="str">
        <f t="shared" si="70"/>
        <v/>
      </c>
      <c r="K1153" s="260">
        <v>0</v>
      </c>
      <c r="L1153" s="260">
        <v>0</v>
      </c>
      <c r="M1153" s="261" t="str">
        <f t="shared" si="71"/>
        <v/>
      </c>
    </row>
    <row r="1154" spans="1:13" x14ac:dyDescent="0.25">
      <c r="A1154" s="259" t="s">
        <v>312</v>
      </c>
      <c r="B1154" s="259" t="s">
        <v>432</v>
      </c>
      <c r="C1154" s="260">
        <v>0</v>
      </c>
      <c r="D1154" s="260">
        <v>0</v>
      </c>
      <c r="E1154" s="261" t="str">
        <f t="shared" si="68"/>
        <v/>
      </c>
      <c r="F1154" s="260">
        <v>789.64608999999996</v>
      </c>
      <c r="G1154" s="260">
        <v>20.506499999999999</v>
      </c>
      <c r="H1154" s="261">
        <f t="shared" si="69"/>
        <v>-0.97403077117750303</v>
      </c>
      <c r="I1154" s="260">
        <v>14.364000000000001</v>
      </c>
      <c r="J1154" s="261">
        <f t="shared" si="70"/>
        <v>0.42763157894736836</v>
      </c>
      <c r="K1154" s="260">
        <v>789.64608999999996</v>
      </c>
      <c r="L1154" s="260">
        <v>20.506499999999999</v>
      </c>
      <c r="M1154" s="261">
        <f t="shared" si="71"/>
        <v>-0.97403077117750303</v>
      </c>
    </row>
    <row r="1155" spans="1:13" x14ac:dyDescent="0.25">
      <c r="A1155" s="259" t="s">
        <v>312</v>
      </c>
      <c r="B1155" s="259" t="s">
        <v>487</v>
      </c>
      <c r="C1155" s="260">
        <v>0</v>
      </c>
      <c r="D1155" s="260">
        <v>0</v>
      </c>
      <c r="E1155" s="261" t="str">
        <f t="shared" si="68"/>
        <v/>
      </c>
      <c r="F1155" s="260">
        <v>0</v>
      </c>
      <c r="G1155" s="260">
        <v>0</v>
      </c>
      <c r="H1155" s="261" t="str">
        <f t="shared" si="69"/>
        <v/>
      </c>
      <c r="I1155" s="260">
        <v>0</v>
      </c>
      <c r="J1155" s="261" t="str">
        <f t="shared" si="70"/>
        <v/>
      </c>
      <c r="K1155" s="260">
        <v>0</v>
      </c>
      <c r="L1155" s="260">
        <v>0</v>
      </c>
      <c r="M1155" s="261" t="str">
        <f t="shared" si="71"/>
        <v/>
      </c>
    </row>
    <row r="1156" spans="1:13" s="117" customFormat="1" x14ac:dyDescent="0.25">
      <c r="A1156" s="117" t="s">
        <v>312</v>
      </c>
      <c r="B1156" s="117" t="s">
        <v>3</v>
      </c>
      <c r="C1156" s="180">
        <v>204.01733999999999</v>
      </c>
      <c r="D1156" s="180">
        <v>519.23555999999996</v>
      </c>
      <c r="E1156" s="262">
        <f t="shared" si="68"/>
        <v>1.5450560231792063</v>
      </c>
      <c r="F1156" s="180">
        <v>9940.8219000000008</v>
      </c>
      <c r="G1156" s="180">
        <v>11856.16949</v>
      </c>
      <c r="H1156" s="262">
        <f t="shared" si="69"/>
        <v>0.19267497288126645</v>
      </c>
      <c r="I1156" s="180">
        <v>10263.41329</v>
      </c>
      <c r="J1156" s="262">
        <f t="shared" si="70"/>
        <v>0.15518776794771361</v>
      </c>
      <c r="K1156" s="180">
        <v>9940.8219000000008</v>
      </c>
      <c r="L1156" s="180">
        <v>11856.16949</v>
      </c>
      <c r="M1156" s="262">
        <f t="shared" si="71"/>
        <v>0.19267497288126645</v>
      </c>
    </row>
    <row r="1157" spans="1:13" x14ac:dyDescent="0.25">
      <c r="A1157" s="259" t="s">
        <v>391</v>
      </c>
      <c r="B1157" s="259" t="s">
        <v>422</v>
      </c>
      <c r="C1157" s="260">
        <v>0</v>
      </c>
      <c r="D1157" s="260">
        <v>0</v>
      </c>
      <c r="E1157" s="261" t="str">
        <f t="shared" ref="E1157:E1220" si="72">IF(C1157=0,"",(D1157/C1157-1))</f>
        <v/>
      </c>
      <c r="F1157" s="260">
        <v>0</v>
      </c>
      <c r="G1157" s="260">
        <v>0</v>
      </c>
      <c r="H1157" s="261" t="str">
        <f t="shared" ref="H1157:H1220" si="73">IF(F1157=0,"",(G1157/F1157-1))</f>
        <v/>
      </c>
      <c r="I1157" s="260">
        <v>0</v>
      </c>
      <c r="J1157" s="261" t="str">
        <f t="shared" ref="J1157:J1220" si="74">IF(I1157=0,"",(G1157/I1157-1))</f>
        <v/>
      </c>
      <c r="K1157" s="260">
        <v>0</v>
      </c>
      <c r="L1157" s="260">
        <v>0</v>
      </c>
      <c r="M1157" s="261" t="str">
        <f t="shared" ref="M1157:M1220" si="75">IF(K1157=0,"",(L1157/K1157-1))</f>
        <v/>
      </c>
    </row>
    <row r="1158" spans="1:13" x14ac:dyDescent="0.25">
      <c r="A1158" s="259" t="s">
        <v>391</v>
      </c>
      <c r="B1158" s="259" t="s">
        <v>468</v>
      </c>
      <c r="C1158" s="260">
        <v>0</v>
      </c>
      <c r="D1158" s="260">
        <v>0</v>
      </c>
      <c r="E1158" s="261" t="str">
        <f t="shared" si="72"/>
        <v/>
      </c>
      <c r="F1158" s="260">
        <v>0</v>
      </c>
      <c r="G1158" s="260">
        <v>32.604390000000002</v>
      </c>
      <c r="H1158" s="261" t="str">
        <f t="shared" si="73"/>
        <v/>
      </c>
      <c r="I1158" s="260">
        <v>0</v>
      </c>
      <c r="J1158" s="261" t="str">
        <f t="shared" si="74"/>
        <v/>
      </c>
      <c r="K1158" s="260">
        <v>0</v>
      </c>
      <c r="L1158" s="260">
        <v>32.604390000000002</v>
      </c>
      <c r="M1158" s="261" t="str">
        <f t="shared" si="75"/>
        <v/>
      </c>
    </row>
    <row r="1159" spans="1:13" x14ac:dyDescent="0.25">
      <c r="A1159" s="259" t="s">
        <v>391</v>
      </c>
      <c r="B1159" s="259" t="s">
        <v>419</v>
      </c>
      <c r="C1159" s="260">
        <v>0</v>
      </c>
      <c r="D1159" s="260">
        <v>0</v>
      </c>
      <c r="E1159" s="261" t="str">
        <f t="shared" si="72"/>
        <v/>
      </c>
      <c r="F1159" s="260">
        <v>0</v>
      </c>
      <c r="G1159" s="260">
        <v>0</v>
      </c>
      <c r="H1159" s="261" t="str">
        <f t="shared" si="73"/>
        <v/>
      </c>
      <c r="I1159" s="260">
        <v>0</v>
      </c>
      <c r="J1159" s="261" t="str">
        <f t="shared" si="74"/>
        <v/>
      </c>
      <c r="K1159" s="260">
        <v>0</v>
      </c>
      <c r="L1159" s="260">
        <v>0</v>
      </c>
      <c r="M1159" s="261" t="str">
        <f t="shared" si="75"/>
        <v/>
      </c>
    </row>
    <row r="1160" spans="1:13" x14ac:dyDescent="0.25">
      <c r="A1160" s="259" t="s">
        <v>391</v>
      </c>
      <c r="B1160" s="259" t="s">
        <v>425</v>
      </c>
      <c r="C1160" s="260">
        <v>0</v>
      </c>
      <c r="D1160" s="260">
        <v>0</v>
      </c>
      <c r="E1160" s="261" t="str">
        <f t="shared" si="72"/>
        <v/>
      </c>
      <c r="F1160" s="260">
        <v>0</v>
      </c>
      <c r="G1160" s="260">
        <v>0</v>
      </c>
      <c r="H1160" s="261" t="str">
        <f t="shared" si="73"/>
        <v/>
      </c>
      <c r="I1160" s="260">
        <v>0</v>
      </c>
      <c r="J1160" s="261" t="str">
        <f t="shared" si="74"/>
        <v/>
      </c>
      <c r="K1160" s="260">
        <v>0</v>
      </c>
      <c r="L1160" s="260">
        <v>0</v>
      </c>
      <c r="M1160" s="261" t="str">
        <f t="shared" si="75"/>
        <v/>
      </c>
    </row>
    <row r="1161" spans="1:13" x14ac:dyDescent="0.25">
      <c r="A1161" s="259" t="s">
        <v>391</v>
      </c>
      <c r="B1161" s="259" t="s">
        <v>417</v>
      </c>
      <c r="C1161" s="260">
        <v>0</v>
      </c>
      <c r="D1161" s="260">
        <v>0</v>
      </c>
      <c r="E1161" s="261" t="str">
        <f t="shared" si="72"/>
        <v/>
      </c>
      <c r="F1161" s="260">
        <v>6.35</v>
      </c>
      <c r="G1161" s="260">
        <v>32.036850000000001</v>
      </c>
      <c r="H1161" s="261">
        <f t="shared" si="73"/>
        <v>4.0451732283464574</v>
      </c>
      <c r="I1161" s="260">
        <v>2.1920199999999999</v>
      </c>
      <c r="J1161" s="261">
        <f t="shared" si="74"/>
        <v>13.615217926843735</v>
      </c>
      <c r="K1161" s="260">
        <v>6.35</v>
      </c>
      <c r="L1161" s="260">
        <v>32.036850000000001</v>
      </c>
      <c r="M1161" s="261">
        <f t="shared" si="75"/>
        <v>4.0451732283464574</v>
      </c>
    </row>
    <row r="1162" spans="1:13" x14ac:dyDescent="0.25">
      <c r="A1162" s="259" t="s">
        <v>391</v>
      </c>
      <c r="B1162" s="259" t="s">
        <v>420</v>
      </c>
      <c r="C1162" s="260">
        <v>0</v>
      </c>
      <c r="D1162" s="260">
        <v>0</v>
      </c>
      <c r="E1162" s="261" t="str">
        <f t="shared" si="72"/>
        <v/>
      </c>
      <c r="F1162" s="260">
        <v>0</v>
      </c>
      <c r="G1162" s="260">
        <v>0</v>
      </c>
      <c r="H1162" s="261" t="str">
        <f t="shared" si="73"/>
        <v/>
      </c>
      <c r="I1162" s="260">
        <v>0</v>
      </c>
      <c r="J1162" s="261" t="str">
        <f t="shared" si="74"/>
        <v/>
      </c>
      <c r="K1162" s="260">
        <v>0</v>
      </c>
      <c r="L1162" s="260">
        <v>0</v>
      </c>
      <c r="M1162" s="261" t="str">
        <f t="shared" si="75"/>
        <v/>
      </c>
    </row>
    <row r="1163" spans="1:13" x14ac:dyDescent="0.25">
      <c r="A1163" s="259" t="s">
        <v>391</v>
      </c>
      <c r="B1163" s="259" t="s">
        <v>423</v>
      </c>
      <c r="C1163" s="260">
        <v>0</v>
      </c>
      <c r="D1163" s="260">
        <v>0</v>
      </c>
      <c r="E1163" s="261" t="str">
        <f t="shared" si="72"/>
        <v/>
      </c>
      <c r="F1163" s="260">
        <v>88.241650000000007</v>
      </c>
      <c r="G1163" s="260">
        <v>126.94329999999999</v>
      </c>
      <c r="H1163" s="261">
        <f t="shared" si="73"/>
        <v>0.43858710710871773</v>
      </c>
      <c r="I1163" s="260">
        <v>41.892420000000001</v>
      </c>
      <c r="J1163" s="261">
        <f t="shared" si="74"/>
        <v>2.0302212190176645</v>
      </c>
      <c r="K1163" s="260">
        <v>88.241650000000007</v>
      </c>
      <c r="L1163" s="260">
        <v>126.94329999999999</v>
      </c>
      <c r="M1163" s="261">
        <f t="shared" si="75"/>
        <v>0.43858710710871773</v>
      </c>
    </row>
    <row r="1164" spans="1:13" s="117" customFormat="1" x14ac:dyDescent="0.25">
      <c r="A1164" s="117" t="s">
        <v>391</v>
      </c>
      <c r="B1164" s="117" t="s">
        <v>3</v>
      </c>
      <c r="C1164" s="180">
        <v>0</v>
      </c>
      <c r="D1164" s="180">
        <v>0</v>
      </c>
      <c r="E1164" s="262" t="str">
        <f t="shared" si="72"/>
        <v/>
      </c>
      <c r="F1164" s="180">
        <v>94.591650000000001</v>
      </c>
      <c r="G1164" s="180">
        <v>191.58454</v>
      </c>
      <c r="H1164" s="262">
        <f t="shared" si="73"/>
        <v>1.0253853273518327</v>
      </c>
      <c r="I1164" s="180">
        <v>44.084440000000001</v>
      </c>
      <c r="J1164" s="262">
        <f t="shared" si="74"/>
        <v>3.3458540020016132</v>
      </c>
      <c r="K1164" s="180">
        <v>94.591650000000001</v>
      </c>
      <c r="L1164" s="180">
        <v>191.58454</v>
      </c>
      <c r="M1164" s="262">
        <f t="shared" si="75"/>
        <v>1.0253853273518327</v>
      </c>
    </row>
    <row r="1165" spans="1:13" x14ac:dyDescent="0.25">
      <c r="A1165" s="259" t="s">
        <v>201</v>
      </c>
      <c r="B1165" s="259" t="s">
        <v>428</v>
      </c>
      <c r="C1165" s="260">
        <v>246.33957000000001</v>
      </c>
      <c r="D1165" s="260">
        <v>365.57893999999999</v>
      </c>
      <c r="E1165" s="261">
        <f t="shared" si="72"/>
        <v>0.48404472736556281</v>
      </c>
      <c r="F1165" s="260">
        <v>7126.7461000000003</v>
      </c>
      <c r="G1165" s="260">
        <v>8187.9912000000004</v>
      </c>
      <c r="H1165" s="261">
        <f t="shared" si="73"/>
        <v>0.14891018777840292</v>
      </c>
      <c r="I1165" s="260">
        <v>8556.9398099999999</v>
      </c>
      <c r="J1165" s="261">
        <f t="shared" si="74"/>
        <v>-4.3116887367704804E-2</v>
      </c>
      <c r="K1165" s="260">
        <v>7126.7461000000003</v>
      </c>
      <c r="L1165" s="260">
        <v>8187.9912000000004</v>
      </c>
      <c r="M1165" s="261">
        <f t="shared" si="75"/>
        <v>0.14891018777840292</v>
      </c>
    </row>
    <row r="1166" spans="1:13" x14ac:dyDescent="0.25">
      <c r="A1166" s="259" t="s">
        <v>201</v>
      </c>
      <c r="B1166" s="259" t="s">
        <v>466</v>
      </c>
      <c r="C1166" s="260">
        <v>39.83</v>
      </c>
      <c r="D1166" s="260">
        <v>0</v>
      </c>
      <c r="E1166" s="261">
        <f t="shared" si="72"/>
        <v>-1</v>
      </c>
      <c r="F1166" s="260">
        <v>150.92500000000001</v>
      </c>
      <c r="G1166" s="260">
        <v>87.423019999999994</v>
      </c>
      <c r="H1166" s="261">
        <f t="shared" si="73"/>
        <v>-0.42075189663740276</v>
      </c>
      <c r="I1166" s="260">
        <v>38</v>
      </c>
      <c r="J1166" s="261">
        <f t="shared" si="74"/>
        <v>1.3006057894736842</v>
      </c>
      <c r="K1166" s="260">
        <v>150.92500000000001</v>
      </c>
      <c r="L1166" s="260">
        <v>87.423019999999994</v>
      </c>
      <c r="M1166" s="261">
        <f t="shared" si="75"/>
        <v>-0.42075189663740276</v>
      </c>
    </row>
    <row r="1167" spans="1:13" x14ac:dyDescent="0.25">
      <c r="A1167" s="259" t="s">
        <v>201</v>
      </c>
      <c r="B1167" s="259" t="s">
        <v>452</v>
      </c>
      <c r="C1167" s="260">
        <v>0</v>
      </c>
      <c r="D1167" s="260">
        <v>0</v>
      </c>
      <c r="E1167" s="261" t="str">
        <f t="shared" si="72"/>
        <v/>
      </c>
      <c r="F1167" s="260">
        <v>739.34176000000002</v>
      </c>
      <c r="G1167" s="260">
        <v>596.45842000000005</v>
      </c>
      <c r="H1167" s="261">
        <f t="shared" si="73"/>
        <v>-0.19325749975221196</v>
      </c>
      <c r="I1167" s="260">
        <v>519.61744999999996</v>
      </c>
      <c r="J1167" s="261">
        <f t="shared" si="74"/>
        <v>0.14787988740562907</v>
      </c>
      <c r="K1167" s="260">
        <v>739.34176000000002</v>
      </c>
      <c r="L1167" s="260">
        <v>596.45842000000005</v>
      </c>
      <c r="M1167" s="261">
        <f t="shared" si="75"/>
        <v>-0.19325749975221196</v>
      </c>
    </row>
    <row r="1168" spans="1:13" x14ac:dyDescent="0.25">
      <c r="A1168" s="259" t="s">
        <v>201</v>
      </c>
      <c r="B1168" s="259" t="s">
        <v>488</v>
      </c>
      <c r="C1168" s="260">
        <v>0</v>
      </c>
      <c r="D1168" s="260">
        <v>0</v>
      </c>
      <c r="E1168" s="261" t="str">
        <f t="shared" si="72"/>
        <v/>
      </c>
      <c r="F1168" s="260">
        <v>0</v>
      </c>
      <c r="G1168" s="260">
        <v>1.7296899999999999</v>
      </c>
      <c r="H1168" s="261" t="str">
        <f t="shared" si="73"/>
        <v/>
      </c>
      <c r="I1168" s="260">
        <v>0</v>
      </c>
      <c r="J1168" s="261" t="str">
        <f t="shared" si="74"/>
        <v/>
      </c>
      <c r="K1168" s="260">
        <v>0</v>
      </c>
      <c r="L1168" s="260">
        <v>1.7296899999999999</v>
      </c>
      <c r="M1168" s="261" t="str">
        <f t="shared" si="75"/>
        <v/>
      </c>
    </row>
    <row r="1169" spans="1:13" x14ac:dyDescent="0.25">
      <c r="A1169" s="259" t="s">
        <v>201</v>
      </c>
      <c r="B1169" s="259" t="s">
        <v>467</v>
      </c>
      <c r="C1169" s="260">
        <v>0</v>
      </c>
      <c r="D1169" s="260">
        <v>0</v>
      </c>
      <c r="E1169" s="261" t="str">
        <f t="shared" si="72"/>
        <v/>
      </c>
      <c r="F1169" s="260">
        <v>19.653780000000001</v>
      </c>
      <c r="G1169" s="260">
        <v>5.6207599999999998</v>
      </c>
      <c r="H1169" s="261">
        <f t="shared" si="73"/>
        <v>-0.71401124872670807</v>
      </c>
      <c r="I1169" s="260">
        <v>73.736789999999999</v>
      </c>
      <c r="J1169" s="261">
        <f t="shared" si="74"/>
        <v>-0.92377265134541386</v>
      </c>
      <c r="K1169" s="260">
        <v>19.653780000000001</v>
      </c>
      <c r="L1169" s="260">
        <v>5.6207599999999998</v>
      </c>
      <c r="M1169" s="261">
        <f t="shared" si="75"/>
        <v>-0.71401124872670807</v>
      </c>
    </row>
    <row r="1170" spans="1:13" x14ac:dyDescent="0.25">
      <c r="A1170" s="259" t="s">
        <v>201</v>
      </c>
      <c r="B1170" s="259" t="s">
        <v>472</v>
      </c>
      <c r="C1170" s="260">
        <v>0</v>
      </c>
      <c r="D1170" s="260">
        <v>0</v>
      </c>
      <c r="E1170" s="261" t="str">
        <f t="shared" si="72"/>
        <v/>
      </c>
      <c r="F1170" s="260">
        <v>0</v>
      </c>
      <c r="G1170" s="260">
        <v>147.24118000000001</v>
      </c>
      <c r="H1170" s="261" t="str">
        <f t="shared" si="73"/>
        <v/>
      </c>
      <c r="I1170" s="260">
        <v>98.804990000000004</v>
      </c>
      <c r="J1170" s="261">
        <f t="shared" si="74"/>
        <v>0.49022007896564745</v>
      </c>
      <c r="K1170" s="260">
        <v>0</v>
      </c>
      <c r="L1170" s="260">
        <v>147.24118000000001</v>
      </c>
      <c r="M1170" s="261" t="str">
        <f t="shared" si="75"/>
        <v/>
      </c>
    </row>
    <row r="1171" spans="1:13" x14ac:dyDescent="0.25">
      <c r="A1171" s="259" t="s">
        <v>201</v>
      </c>
      <c r="B1171" s="259" t="s">
        <v>422</v>
      </c>
      <c r="C1171" s="260">
        <v>932.77666999999997</v>
      </c>
      <c r="D1171" s="260">
        <v>699.64590999999996</v>
      </c>
      <c r="E1171" s="261">
        <f t="shared" si="72"/>
        <v>-0.24993202284958527</v>
      </c>
      <c r="F1171" s="260">
        <v>23960.51166</v>
      </c>
      <c r="G1171" s="260">
        <v>22904.181570000001</v>
      </c>
      <c r="H1171" s="261">
        <f t="shared" si="73"/>
        <v>-4.4086291018711865E-2</v>
      </c>
      <c r="I1171" s="260">
        <v>28445.036980000001</v>
      </c>
      <c r="J1171" s="261">
        <f t="shared" si="74"/>
        <v>-0.19479164023923867</v>
      </c>
      <c r="K1171" s="260">
        <v>23960.51166</v>
      </c>
      <c r="L1171" s="260">
        <v>22904.181570000001</v>
      </c>
      <c r="M1171" s="261">
        <f t="shared" si="75"/>
        <v>-4.4086291018711865E-2</v>
      </c>
    </row>
    <row r="1172" spans="1:13" x14ac:dyDescent="0.25">
      <c r="A1172" s="259" t="s">
        <v>201</v>
      </c>
      <c r="B1172" s="259" t="s">
        <v>431</v>
      </c>
      <c r="C1172" s="260">
        <v>222.98013</v>
      </c>
      <c r="D1172" s="260">
        <v>63.5839</v>
      </c>
      <c r="E1172" s="261">
        <f t="shared" si="72"/>
        <v>-0.7148449953814271</v>
      </c>
      <c r="F1172" s="260">
        <v>4634.3289500000001</v>
      </c>
      <c r="G1172" s="260">
        <v>4260.3237900000004</v>
      </c>
      <c r="H1172" s="261">
        <f t="shared" si="73"/>
        <v>-8.070319652211988E-2</v>
      </c>
      <c r="I1172" s="260">
        <v>5937.5133999999998</v>
      </c>
      <c r="J1172" s="261">
        <f t="shared" si="74"/>
        <v>-0.28247340208107985</v>
      </c>
      <c r="K1172" s="260">
        <v>4634.3289500000001</v>
      </c>
      <c r="L1172" s="260">
        <v>4260.3237900000004</v>
      </c>
      <c r="M1172" s="261">
        <f t="shared" si="75"/>
        <v>-8.070319652211988E-2</v>
      </c>
    </row>
    <row r="1173" spans="1:13" x14ac:dyDescent="0.25">
      <c r="A1173" s="259" t="s">
        <v>201</v>
      </c>
      <c r="B1173" s="259" t="s">
        <v>475</v>
      </c>
      <c r="C1173" s="260">
        <v>0</v>
      </c>
      <c r="D1173" s="260">
        <v>0</v>
      </c>
      <c r="E1173" s="261" t="str">
        <f t="shared" si="72"/>
        <v/>
      </c>
      <c r="F1173" s="260">
        <v>0</v>
      </c>
      <c r="G1173" s="260">
        <v>0</v>
      </c>
      <c r="H1173" s="261" t="str">
        <f t="shared" si="73"/>
        <v/>
      </c>
      <c r="I1173" s="260">
        <v>0</v>
      </c>
      <c r="J1173" s="261" t="str">
        <f t="shared" si="74"/>
        <v/>
      </c>
      <c r="K1173" s="260">
        <v>0</v>
      </c>
      <c r="L1173" s="260">
        <v>0</v>
      </c>
      <c r="M1173" s="261" t="str">
        <f t="shared" si="75"/>
        <v/>
      </c>
    </row>
    <row r="1174" spans="1:13" x14ac:dyDescent="0.25">
      <c r="A1174" s="259" t="s">
        <v>201</v>
      </c>
      <c r="B1174" s="259" t="s">
        <v>439</v>
      </c>
      <c r="C1174" s="260">
        <v>87.094679999999997</v>
      </c>
      <c r="D1174" s="260">
        <v>182.07632000000001</v>
      </c>
      <c r="E1174" s="261">
        <f t="shared" si="72"/>
        <v>1.0905561625578053</v>
      </c>
      <c r="F1174" s="260">
        <v>1384.8646000000001</v>
      </c>
      <c r="G1174" s="260">
        <v>1290.42083</v>
      </c>
      <c r="H1174" s="261">
        <f t="shared" si="73"/>
        <v>-6.8197114721540331E-2</v>
      </c>
      <c r="I1174" s="260">
        <v>1218.4051899999999</v>
      </c>
      <c r="J1174" s="261">
        <f t="shared" si="74"/>
        <v>5.9106478362916492E-2</v>
      </c>
      <c r="K1174" s="260">
        <v>1384.8646000000001</v>
      </c>
      <c r="L1174" s="260">
        <v>1290.42083</v>
      </c>
      <c r="M1174" s="261">
        <f t="shared" si="75"/>
        <v>-6.8197114721540331E-2</v>
      </c>
    </row>
    <row r="1175" spans="1:13" x14ac:dyDescent="0.25">
      <c r="A1175" s="259" t="s">
        <v>201</v>
      </c>
      <c r="B1175" s="259" t="s">
        <v>436</v>
      </c>
      <c r="C1175" s="260">
        <v>19.47852</v>
      </c>
      <c r="D1175" s="260">
        <v>62.319429999999997</v>
      </c>
      <c r="E1175" s="261">
        <f t="shared" si="72"/>
        <v>2.1993924589753227</v>
      </c>
      <c r="F1175" s="260">
        <v>676.36676</v>
      </c>
      <c r="G1175" s="260">
        <v>2214.1950299999999</v>
      </c>
      <c r="H1175" s="261">
        <f t="shared" si="73"/>
        <v>2.2736603289020292</v>
      </c>
      <c r="I1175" s="260">
        <v>1245.0414000000001</v>
      </c>
      <c r="J1175" s="261">
        <f t="shared" si="74"/>
        <v>0.77841076609982585</v>
      </c>
      <c r="K1175" s="260">
        <v>676.36676</v>
      </c>
      <c r="L1175" s="260">
        <v>2214.1950299999999</v>
      </c>
      <c r="M1175" s="261">
        <f t="shared" si="75"/>
        <v>2.2736603289020292</v>
      </c>
    </row>
    <row r="1176" spans="1:13" x14ac:dyDescent="0.25">
      <c r="A1176" s="259" t="s">
        <v>201</v>
      </c>
      <c r="B1176" s="259" t="s">
        <v>484</v>
      </c>
      <c r="C1176" s="260">
        <v>0</v>
      </c>
      <c r="D1176" s="260">
        <v>0</v>
      </c>
      <c r="E1176" s="261" t="str">
        <f t="shared" si="72"/>
        <v/>
      </c>
      <c r="F1176" s="260">
        <v>76.29392</v>
      </c>
      <c r="G1176" s="260">
        <v>0</v>
      </c>
      <c r="H1176" s="261">
        <f t="shared" si="73"/>
        <v>-1</v>
      </c>
      <c r="I1176" s="260">
        <v>21.702089999999998</v>
      </c>
      <c r="J1176" s="261">
        <f t="shared" si="74"/>
        <v>-1</v>
      </c>
      <c r="K1176" s="260">
        <v>76.29392</v>
      </c>
      <c r="L1176" s="260">
        <v>0</v>
      </c>
      <c r="M1176" s="261">
        <f t="shared" si="75"/>
        <v>-1</v>
      </c>
    </row>
    <row r="1177" spans="1:13" x14ac:dyDescent="0.25">
      <c r="A1177" s="259" t="s">
        <v>201</v>
      </c>
      <c r="B1177" s="259" t="s">
        <v>485</v>
      </c>
      <c r="C1177" s="260">
        <v>0</v>
      </c>
      <c r="D1177" s="260">
        <v>0</v>
      </c>
      <c r="E1177" s="261" t="str">
        <f t="shared" si="72"/>
        <v/>
      </c>
      <c r="F1177" s="260">
        <v>0</v>
      </c>
      <c r="G1177" s="260">
        <v>0</v>
      </c>
      <c r="H1177" s="261" t="str">
        <f t="shared" si="73"/>
        <v/>
      </c>
      <c r="I1177" s="260">
        <v>1.31406</v>
      </c>
      <c r="J1177" s="261">
        <f t="shared" si="74"/>
        <v>-1</v>
      </c>
      <c r="K1177" s="260">
        <v>0</v>
      </c>
      <c r="L1177" s="260">
        <v>0</v>
      </c>
      <c r="M1177" s="261" t="str">
        <f t="shared" si="75"/>
        <v/>
      </c>
    </row>
    <row r="1178" spans="1:13" x14ac:dyDescent="0.25">
      <c r="A1178" s="259" t="s">
        <v>201</v>
      </c>
      <c r="B1178" s="259" t="s">
        <v>538</v>
      </c>
      <c r="C1178" s="260">
        <v>0</v>
      </c>
      <c r="D1178" s="260">
        <v>0</v>
      </c>
      <c r="E1178" s="261" t="str">
        <f t="shared" si="72"/>
        <v/>
      </c>
      <c r="F1178" s="260">
        <v>0</v>
      </c>
      <c r="G1178" s="260">
        <v>0</v>
      </c>
      <c r="H1178" s="261" t="str">
        <f t="shared" si="73"/>
        <v/>
      </c>
      <c r="I1178" s="260">
        <v>0</v>
      </c>
      <c r="J1178" s="261" t="str">
        <f t="shared" si="74"/>
        <v/>
      </c>
      <c r="K1178" s="260">
        <v>0</v>
      </c>
      <c r="L1178" s="260">
        <v>0</v>
      </c>
      <c r="M1178" s="261" t="str">
        <f t="shared" si="75"/>
        <v/>
      </c>
    </row>
    <row r="1179" spans="1:13" x14ac:dyDescent="0.25">
      <c r="A1179" s="259" t="s">
        <v>201</v>
      </c>
      <c r="B1179" s="259" t="s">
        <v>468</v>
      </c>
      <c r="C1179" s="260">
        <v>0</v>
      </c>
      <c r="D1179" s="260">
        <v>94.370410000000007</v>
      </c>
      <c r="E1179" s="261" t="str">
        <f t="shared" si="72"/>
        <v/>
      </c>
      <c r="F1179" s="260">
        <v>456.60840999999999</v>
      </c>
      <c r="G1179" s="260">
        <v>1060.92101</v>
      </c>
      <c r="H1179" s="261">
        <f t="shared" si="73"/>
        <v>1.3234810983880041</v>
      </c>
      <c r="I1179" s="260">
        <v>219.26056</v>
      </c>
      <c r="J1179" s="261">
        <f t="shared" si="74"/>
        <v>3.8386313069710303</v>
      </c>
      <c r="K1179" s="260">
        <v>456.60840999999999</v>
      </c>
      <c r="L1179" s="260">
        <v>1060.92101</v>
      </c>
      <c r="M1179" s="261">
        <f t="shared" si="75"/>
        <v>1.3234810983880041</v>
      </c>
    </row>
    <row r="1180" spans="1:13" x14ac:dyDescent="0.25">
      <c r="A1180" s="259" t="s">
        <v>201</v>
      </c>
      <c r="B1180" s="259" t="s">
        <v>493</v>
      </c>
      <c r="C1180" s="260">
        <v>0</v>
      </c>
      <c r="D1180" s="260">
        <v>0</v>
      </c>
      <c r="E1180" s="261" t="str">
        <f t="shared" si="72"/>
        <v/>
      </c>
      <c r="F1180" s="260">
        <v>150.47226000000001</v>
      </c>
      <c r="G1180" s="260">
        <v>86.628339999999994</v>
      </c>
      <c r="H1180" s="261">
        <f t="shared" si="73"/>
        <v>-0.42429029775986626</v>
      </c>
      <c r="I1180" s="260">
        <v>0</v>
      </c>
      <c r="J1180" s="261" t="str">
        <f t="shared" si="74"/>
        <v/>
      </c>
      <c r="K1180" s="260">
        <v>150.47226000000001</v>
      </c>
      <c r="L1180" s="260">
        <v>86.628339999999994</v>
      </c>
      <c r="M1180" s="261">
        <f t="shared" si="75"/>
        <v>-0.42429029775986626</v>
      </c>
    </row>
    <row r="1181" spans="1:13" x14ac:dyDescent="0.25">
      <c r="A1181" s="259" t="s">
        <v>201</v>
      </c>
      <c r="B1181" s="259" t="s">
        <v>492</v>
      </c>
      <c r="C1181" s="260">
        <v>0</v>
      </c>
      <c r="D1181" s="260">
        <v>0</v>
      </c>
      <c r="E1181" s="261" t="str">
        <f t="shared" si="72"/>
        <v/>
      </c>
      <c r="F1181" s="260">
        <v>0</v>
      </c>
      <c r="G1181" s="260">
        <v>0</v>
      </c>
      <c r="H1181" s="261" t="str">
        <f t="shared" si="73"/>
        <v/>
      </c>
      <c r="I1181" s="260">
        <v>0</v>
      </c>
      <c r="J1181" s="261" t="str">
        <f t="shared" si="74"/>
        <v/>
      </c>
      <c r="K1181" s="260">
        <v>0</v>
      </c>
      <c r="L1181" s="260">
        <v>0</v>
      </c>
      <c r="M1181" s="261" t="str">
        <f t="shared" si="75"/>
        <v/>
      </c>
    </row>
    <row r="1182" spans="1:13" x14ac:dyDescent="0.25">
      <c r="A1182" s="259" t="s">
        <v>201</v>
      </c>
      <c r="B1182" s="259" t="s">
        <v>463</v>
      </c>
      <c r="C1182" s="260">
        <v>0</v>
      </c>
      <c r="D1182" s="260">
        <v>9.5155399999999997</v>
      </c>
      <c r="E1182" s="261" t="str">
        <f t="shared" si="72"/>
        <v/>
      </c>
      <c r="F1182" s="260">
        <v>384.07011999999997</v>
      </c>
      <c r="G1182" s="260">
        <v>520.42010000000005</v>
      </c>
      <c r="H1182" s="261">
        <f t="shared" si="73"/>
        <v>0.35501324601872208</v>
      </c>
      <c r="I1182" s="260">
        <v>547.82718</v>
      </c>
      <c r="J1182" s="261">
        <f t="shared" si="74"/>
        <v>-5.0028697006234579E-2</v>
      </c>
      <c r="K1182" s="260">
        <v>384.07011999999997</v>
      </c>
      <c r="L1182" s="260">
        <v>520.42010000000005</v>
      </c>
      <c r="M1182" s="261">
        <f t="shared" si="75"/>
        <v>0.35501324601872208</v>
      </c>
    </row>
    <row r="1183" spans="1:13" x14ac:dyDescent="0.25">
      <c r="A1183" s="259" t="s">
        <v>201</v>
      </c>
      <c r="B1183" s="259" t="s">
        <v>456</v>
      </c>
      <c r="C1183" s="260">
        <v>18.996089999999999</v>
      </c>
      <c r="D1183" s="260">
        <v>0</v>
      </c>
      <c r="E1183" s="261">
        <f t="shared" si="72"/>
        <v>-1</v>
      </c>
      <c r="F1183" s="260">
        <v>21.86984</v>
      </c>
      <c r="G1183" s="260">
        <v>0</v>
      </c>
      <c r="H1183" s="261">
        <f t="shared" si="73"/>
        <v>-1</v>
      </c>
      <c r="I1183" s="260">
        <v>34.228870000000001</v>
      </c>
      <c r="J1183" s="261">
        <f t="shared" si="74"/>
        <v>-1</v>
      </c>
      <c r="K1183" s="260">
        <v>21.86984</v>
      </c>
      <c r="L1183" s="260">
        <v>0</v>
      </c>
      <c r="M1183" s="261">
        <f t="shared" si="75"/>
        <v>-1</v>
      </c>
    </row>
    <row r="1184" spans="1:13" x14ac:dyDescent="0.25">
      <c r="A1184" s="259" t="s">
        <v>201</v>
      </c>
      <c r="B1184" s="259" t="s">
        <v>419</v>
      </c>
      <c r="C1184" s="260">
        <v>1493.66373</v>
      </c>
      <c r="D1184" s="260">
        <v>3651.41813</v>
      </c>
      <c r="E1184" s="261">
        <f t="shared" si="72"/>
        <v>1.4446052057513641</v>
      </c>
      <c r="F1184" s="260">
        <v>43579.383529999999</v>
      </c>
      <c r="G1184" s="260">
        <v>46093.621610000002</v>
      </c>
      <c r="H1184" s="261">
        <f t="shared" si="73"/>
        <v>5.7693291559969051E-2</v>
      </c>
      <c r="I1184" s="260">
        <v>65790.395359999995</v>
      </c>
      <c r="J1184" s="261">
        <f t="shared" si="74"/>
        <v>-0.29938676674947395</v>
      </c>
      <c r="K1184" s="260">
        <v>43579.383529999999</v>
      </c>
      <c r="L1184" s="260">
        <v>46093.621610000002</v>
      </c>
      <c r="M1184" s="261">
        <f t="shared" si="75"/>
        <v>5.7693291559969051E-2</v>
      </c>
    </row>
    <row r="1185" spans="1:13" x14ac:dyDescent="0.25">
      <c r="A1185" s="259" t="s">
        <v>201</v>
      </c>
      <c r="B1185" s="259" t="s">
        <v>470</v>
      </c>
      <c r="C1185" s="260">
        <v>0</v>
      </c>
      <c r="D1185" s="260">
        <v>0</v>
      </c>
      <c r="E1185" s="261" t="str">
        <f t="shared" si="72"/>
        <v/>
      </c>
      <c r="F1185" s="260">
        <v>310.72384</v>
      </c>
      <c r="G1185" s="260">
        <v>272.89564000000001</v>
      </c>
      <c r="H1185" s="261">
        <f t="shared" si="73"/>
        <v>-0.12174218753218291</v>
      </c>
      <c r="I1185" s="260">
        <v>323.42140999999998</v>
      </c>
      <c r="J1185" s="261">
        <f t="shared" si="74"/>
        <v>-0.15622271265220189</v>
      </c>
      <c r="K1185" s="260">
        <v>310.72384</v>
      </c>
      <c r="L1185" s="260">
        <v>272.89564000000001</v>
      </c>
      <c r="M1185" s="261">
        <f t="shared" si="75"/>
        <v>-0.12174218753218291</v>
      </c>
    </row>
    <row r="1186" spans="1:13" x14ac:dyDescent="0.25">
      <c r="A1186" s="259" t="s">
        <v>201</v>
      </c>
      <c r="B1186" s="259" t="s">
        <v>451</v>
      </c>
      <c r="C1186" s="260">
        <v>68.837000000000003</v>
      </c>
      <c r="D1186" s="260">
        <v>0</v>
      </c>
      <c r="E1186" s="261">
        <f t="shared" si="72"/>
        <v>-1</v>
      </c>
      <c r="F1186" s="260">
        <v>3780.4766</v>
      </c>
      <c r="G1186" s="260">
        <v>2820.6623599999998</v>
      </c>
      <c r="H1186" s="261">
        <f t="shared" si="73"/>
        <v>-0.25388709984344304</v>
      </c>
      <c r="I1186" s="260">
        <v>3690.00486</v>
      </c>
      <c r="J1186" s="261">
        <f t="shared" si="74"/>
        <v>-0.23559386314737818</v>
      </c>
      <c r="K1186" s="260">
        <v>3780.4766</v>
      </c>
      <c r="L1186" s="260">
        <v>2820.6623599999998</v>
      </c>
      <c r="M1186" s="261">
        <f t="shared" si="75"/>
        <v>-0.25388709984344304</v>
      </c>
    </row>
    <row r="1187" spans="1:13" x14ac:dyDescent="0.25">
      <c r="A1187" s="259" t="s">
        <v>201</v>
      </c>
      <c r="B1187" s="259" t="s">
        <v>444</v>
      </c>
      <c r="C1187" s="260">
        <v>36.207540000000002</v>
      </c>
      <c r="D1187" s="260">
        <v>228.23142999999999</v>
      </c>
      <c r="E1187" s="261">
        <f t="shared" si="72"/>
        <v>5.3034227125068423</v>
      </c>
      <c r="F1187" s="260">
        <v>442.52077000000003</v>
      </c>
      <c r="G1187" s="260">
        <v>571.76514999999995</v>
      </c>
      <c r="H1187" s="261">
        <f t="shared" si="73"/>
        <v>0.29206398605877837</v>
      </c>
      <c r="I1187" s="260">
        <v>613.40596000000005</v>
      </c>
      <c r="J1187" s="261">
        <f t="shared" si="74"/>
        <v>-6.788458657949803E-2</v>
      </c>
      <c r="K1187" s="260">
        <v>442.52077000000003</v>
      </c>
      <c r="L1187" s="260">
        <v>571.76514999999995</v>
      </c>
      <c r="M1187" s="261">
        <f t="shared" si="75"/>
        <v>0.29206398605877837</v>
      </c>
    </row>
    <row r="1188" spans="1:13" x14ac:dyDescent="0.25">
      <c r="A1188" s="259" t="s">
        <v>201</v>
      </c>
      <c r="B1188" s="259" t="s">
        <v>425</v>
      </c>
      <c r="C1188" s="260">
        <v>5102.0429100000001</v>
      </c>
      <c r="D1188" s="260">
        <v>860.29459999999995</v>
      </c>
      <c r="E1188" s="261">
        <f t="shared" si="72"/>
        <v>-0.83138232759394803</v>
      </c>
      <c r="F1188" s="260">
        <v>47202.925810000001</v>
      </c>
      <c r="G1188" s="260">
        <v>36935.007270000002</v>
      </c>
      <c r="H1188" s="261">
        <f t="shared" si="73"/>
        <v>-0.21752716306887754</v>
      </c>
      <c r="I1188" s="260">
        <v>50009.530160000002</v>
      </c>
      <c r="J1188" s="261">
        <f t="shared" si="74"/>
        <v>-0.26144062638000198</v>
      </c>
      <c r="K1188" s="260">
        <v>47202.925810000001</v>
      </c>
      <c r="L1188" s="260">
        <v>36935.007270000002</v>
      </c>
      <c r="M1188" s="261">
        <f t="shared" si="75"/>
        <v>-0.21752716306887754</v>
      </c>
    </row>
    <row r="1189" spans="1:13" x14ac:dyDescent="0.25">
      <c r="A1189" s="259" t="s">
        <v>201</v>
      </c>
      <c r="B1189" s="259" t="s">
        <v>457</v>
      </c>
      <c r="C1189" s="260">
        <v>0</v>
      </c>
      <c r="D1189" s="260">
        <v>0</v>
      </c>
      <c r="E1189" s="261" t="str">
        <f t="shared" si="72"/>
        <v/>
      </c>
      <c r="F1189" s="260">
        <v>0</v>
      </c>
      <c r="G1189" s="260">
        <v>13.600680000000001</v>
      </c>
      <c r="H1189" s="261" t="str">
        <f t="shared" si="73"/>
        <v/>
      </c>
      <c r="I1189" s="260">
        <v>75.362750000000005</v>
      </c>
      <c r="J1189" s="261">
        <f t="shared" si="74"/>
        <v>-0.81953047095547871</v>
      </c>
      <c r="K1189" s="260">
        <v>0</v>
      </c>
      <c r="L1189" s="260">
        <v>13.600680000000001</v>
      </c>
      <c r="M1189" s="261" t="str">
        <f t="shared" si="75"/>
        <v/>
      </c>
    </row>
    <row r="1190" spans="1:13" x14ac:dyDescent="0.25">
      <c r="A1190" s="259" t="s">
        <v>201</v>
      </c>
      <c r="B1190" s="259" t="s">
        <v>450</v>
      </c>
      <c r="C1190" s="260">
        <v>0</v>
      </c>
      <c r="D1190" s="260">
        <v>5.2240399999999996</v>
      </c>
      <c r="E1190" s="261" t="str">
        <f t="shared" si="72"/>
        <v/>
      </c>
      <c r="F1190" s="260">
        <v>1575.74917</v>
      </c>
      <c r="G1190" s="260">
        <v>239.97684000000001</v>
      </c>
      <c r="H1190" s="261">
        <f t="shared" si="73"/>
        <v>-0.8477061929850167</v>
      </c>
      <c r="I1190" s="260">
        <v>1186.59168</v>
      </c>
      <c r="J1190" s="261">
        <f t="shared" si="74"/>
        <v>-0.79775954606389954</v>
      </c>
      <c r="K1190" s="260">
        <v>1575.74917</v>
      </c>
      <c r="L1190" s="260">
        <v>239.97684000000001</v>
      </c>
      <c r="M1190" s="261">
        <f t="shared" si="75"/>
        <v>-0.8477061929850167</v>
      </c>
    </row>
    <row r="1191" spans="1:13" x14ac:dyDescent="0.25">
      <c r="A1191" s="259" t="s">
        <v>201</v>
      </c>
      <c r="B1191" s="259" t="s">
        <v>474</v>
      </c>
      <c r="C1191" s="260">
        <v>0</v>
      </c>
      <c r="D1191" s="260">
        <v>48.847180000000002</v>
      </c>
      <c r="E1191" s="261" t="str">
        <f t="shared" si="72"/>
        <v/>
      </c>
      <c r="F1191" s="260">
        <v>0</v>
      </c>
      <c r="G1191" s="260">
        <v>466.63914</v>
      </c>
      <c r="H1191" s="261" t="str">
        <f t="shared" si="73"/>
        <v/>
      </c>
      <c r="I1191" s="260">
        <v>66.971199999999996</v>
      </c>
      <c r="J1191" s="261">
        <f t="shared" si="74"/>
        <v>5.9677583797214329</v>
      </c>
      <c r="K1191" s="260">
        <v>0</v>
      </c>
      <c r="L1191" s="260">
        <v>466.63914</v>
      </c>
      <c r="M1191" s="261" t="str">
        <f t="shared" si="75"/>
        <v/>
      </c>
    </row>
    <row r="1192" spans="1:13" x14ac:dyDescent="0.25">
      <c r="A1192" s="259" t="s">
        <v>201</v>
      </c>
      <c r="B1192" s="259" t="s">
        <v>446</v>
      </c>
      <c r="C1192" s="260">
        <v>0</v>
      </c>
      <c r="D1192" s="260">
        <v>0</v>
      </c>
      <c r="E1192" s="261" t="str">
        <f t="shared" si="72"/>
        <v/>
      </c>
      <c r="F1192" s="260">
        <v>0</v>
      </c>
      <c r="G1192" s="260">
        <v>0</v>
      </c>
      <c r="H1192" s="261" t="str">
        <f t="shared" si="73"/>
        <v/>
      </c>
      <c r="I1192" s="260">
        <v>1.196E-2</v>
      </c>
      <c r="J1192" s="261">
        <f t="shared" si="74"/>
        <v>-1</v>
      </c>
      <c r="K1192" s="260">
        <v>0</v>
      </c>
      <c r="L1192" s="260">
        <v>0</v>
      </c>
      <c r="M1192" s="261" t="str">
        <f t="shared" si="75"/>
        <v/>
      </c>
    </row>
    <row r="1193" spans="1:13" x14ac:dyDescent="0.25">
      <c r="A1193" s="259" t="s">
        <v>201</v>
      </c>
      <c r="B1193" s="259" t="s">
        <v>486</v>
      </c>
      <c r="C1193" s="260">
        <v>0</v>
      </c>
      <c r="D1193" s="260">
        <v>0</v>
      </c>
      <c r="E1193" s="261" t="str">
        <f t="shared" si="72"/>
        <v/>
      </c>
      <c r="F1193" s="260">
        <v>0</v>
      </c>
      <c r="G1193" s="260">
        <v>0</v>
      </c>
      <c r="H1193" s="261" t="str">
        <f t="shared" si="73"/>
        <v/>
      </c>
      <c r="I1193" s="260">
        <v>0</v>
      </c>
      <c r="J1193" s="261" t="str">
        <f t="shared" si="74"/>
        <v/>
      </c>
      <c r="K1193" s="260">
        <v>0</v>
      </c>
      <c r="L1193" s="260">
        <v>0</v>
      </c>
      <c r="M1193" s="261" t="str">
        <f t="shared" si="75"/>
        <v/>
      </c>
    </row>
    <row r="1194" spans="1:13" x14ac:dyDescent="0.25">
      <c r="A1194" s="259" t="s">
        <v>201</v>
      </c>
      <c r="B1194" s="259" t="s">
        <v>489</v>
      </c>
      <c r="C1194" s="260">
        <v>0</v>
      </c>
      <c r="D1194" s="260">
        <v>0</v>
      </c>
      <c r="E1194" s="261" t="str">
        <f t="shared" si="72"/>
        <v/>
      </c>
      <c r="F1194" s="260">
        <v>0</v>
      </c>
      <c r="G1194" s="260">
        <v>0</v>
      </c>
      <c r="H1194" s="261" t="str">
        <f t="shared" si="73"/>
        <v/>
      </c>
      <c r="I1194" s="260">
        <v>0</v>
      </c>
      <c r="J1194" s="261" t="str">
        <f t="shared" si="74"/>
        <v/>
      </c>
      <c r="K1194" s="260">
        <v>0</v>
      </c>
      <c r="L1194" s="260">
        <v>0</v>
      </c>
      <c r="M1194" s="261" t="str">
        <f t="shared" si="75"/>
        <v/>
      </c>
    </row>
    <row r="1195" spans="1:13" x14ac:dyDescent="0.25">
      <c r="A1195" s="259" t="s">
        <v>201</v>
      </c>
      <c r="B1195" s="259" t="s">
        <v>435</v>
      </c>
      <c r="C1195" s="260">
        <v>2.4378899999999999</v>
      </c>
      <c r="D1195" s="260">
        <v>190.69006999999999</v>
      </c>
      <c r="E1195" s="261">
        <f t="shared" si="72"/>
        <v>77.219308500383534</v>
      </c>
      <c r="F1195" s="260">
        <v>1487.9564700000001</v>
      </c>
      <c r="G1195" s="260">
        <v>1845.8128400000001</v>
      </c>
      <c r="H1195" s="261">
        <f t="shared" si="73"/>
        <v>0.24050190796240156</v>
      </c>
      <c r="I1195" s="260">
        <v>2188.8338100000001</v>
      </c>
      <c r="J1195" s="261">
        <f t="shared" si="74"/>
        <v>-0.15671403120367555</v>
      </c>
      <c r="K1195" s="260">
        <v>1487.9564700000001</v>
      </c>
      <c r="L1195" s="260">
        <v>1845.8128400000001</v>
      </c>
      <c r="M1195" s="261">
        <f t="shared" si="75"/>
        <v>0.24050190796240156</v>
      </c>
    </row>
    <row r="1196" spans="1:13" x14ac:dyDescent="0.25">
      <c r="A1196" s="259" t="s">
        <v>201</v>
      </c>
      <c r="B1196" s="259" t="s">
        <v>421</v>
      </c>
      <c r="C1196" s="260">
        <v>1931.49398</v>
      </c>
      <c r="D1196" s="260">
        <v>2235.7347500000001</v>
      </c>
      <c r="E1196" s="261">
        <f t="shared" si="72"/>
        <v>0.15751577439552777</v>
      </c>
      <c r="F1196" s="260">
        <v>29789.19989</v>
      </c>
      <c r="G1196" s="260">
        <v>31347.163339999999</v>
      </c>
      <c r="H1196" s="261">
        <f t="shared" si="73"/>
        <v>5.2299607097638035E-2</v>
      </c>
      <c r="I1196" s="260">
        <v>36735.934789999999</v>
      </c>
      <c r="J1196" s="261">
        <f t="shared" si="74"/>
        <v>-0.14668937869159371</v>
      </c>
      <c r="K1196" s="260">
        <v>29789.19989</v>
      </c>
      <c r="L1196" s="260">
        <v>31347.163339999999</v>
      </c>
      <c r="M1196" s="261">
        <f t="shared" si="75"/>
        <v>5.2299607097638035E-2</v>
      </c>
    </row>
    <row r="1197" spans="1:13" x14ac:dyDescent="0.25">
      <c r="A1197" s="259" t="s">
        <v>201</v>
      </c>
      <c r="B1197" s="259" t="s">
        <v>458</v>
      </c>
      <c r="C1197" s="260">
        <v>0</v>
      </c>
      <c r="D1197" s="260">
        <v>0</v>
      </c>
      <c r="E1197" s="261" t="str">
        <f t="shared" si="72"/>
        <v/>
      </c>
      <c r="F1197" s="260">
        <v>232.18</v>
      </c>
      <c r="G1197" s="260">
        <v>333.19470000000001</v>
      </c>
      <c r="H1197" s="261">
        <f t="shared" si="73"/>
        <v>0.43507063485226971</v>
      </c>
      <c r="I1197" s="260">
        <v>284.33699999999999</v>
      </c>
      <c r="J1197" s="261">
        <f t="shared" si="74"/>
        <v>0.17183025775752014</v>
      </c>
      <c r="K1197" s="260">
        <v>232.18</v>
      </c>
      <c r="L1197" s="260">
        <v>333.19470000000001</v>
      </c>
      <c r="M1197" s="261">
        <f t="shared" si="75"/>
        <v>0.43507063485226971</v>
      </c>
    </row>
    <row r="1198" spans="1:13" x14ac:dyDescent="0.25">
      <c r="A1198" s="259" t="s">
        <v>201</v>
      </c>
      <c r="B1198" s="259" t="s">
        <v>481</v>
      </c>
      <c r="C1198" s="260">
        <v>0</v>
      </c>
      <c r="D1198" s="260">
        <v>0</v>
      </c>
      <c r="E1198" s="261" t="str">
        <f t="shared" si="72"/>
        <v/>
      </c>
      <c r="F1198" s="260">
        <v>0</v>
      </c>
      <c r="G1198" s="260">
        <v>0</v>
      </c>
      <c r="H1198" s="261" t="str">
        <f t="shared" si="73"/>
        <v/>
      </c>
      <c r="I1198" s="260">
        <v>0</v>
      </c>
      <c r="J1198" s="261" t="str">
        <f t="shared" si="74"/>
        <v/>
      </c>
      <c r="K1198" s="260">
        <v>0</v>
      </c>
      <c r="L1198" s="260">
        <v>0</v>
      </c>
      <c r="M1198" s="261" t="str">
        <f t="shared" si="75"/>
        <v/>
      </c>
    </row>
    <row r="1199" spans="1:13" x14ac:dyDescent="0.25">
      <c r="A1199" s="259" t="s">
        <v>201</v>
      </c>
      <c r="B1199" s="259" t="s">
        <v>430</v>
      </c>
      <c r="C1199" s="260">
        <v>0</v>
      </c>
      <c r="D1199" s="260">
        <v>81.672210000000007</v>
      </c>
      <c r="E1199" s="261" t="str">
        <f t="shared" si="72"/>
        <v/>
      </c>
      <c r="F1199" s="260">
        <v>6982.9923500000004</v>
      </c>
      <c r="G1199" s="260">
        <v>732.76270999999997</v>
      </c>
      <c r="H1199" s="261">
        <f t="shared" si="73"/>
        <v>-0.89506465519756728</v>
      </c>
      <c r="I1199" s="260">
        <v>1606.3500100000001</v>
      </c>
      <c r="J1199" s="261">
        <f t="shared" si="74"/>
        <v>-0.54383371902864441</v>
      </c>
      <c r="K1199" s="260">
        <v>6982.9923500000004</v>
      </c>
      <c r="L1199" s="260">
        <v>732.76270999999997</v>
      </c>
      <c r="M1199" s="261">
        <f t="shared" si="75"/>
        <v>-0.89506465519756728</v>
      </c>
    </row>
    <row r="1200" spans="1:13" x14ac:dyDescent="0.25">
      <c r="A1200" s="259" t="s">
        <v>201</v>
      </c>
      <c r="B1200" s="259" t="s">
        <v>478</v>
      </c>
      <c r="C1200" s="260">
        <v>0</v>
      </c>
      <c r="D1200" s="260">
        <v>0</v>
      </c>
      <c r="E1200" s="261" t="str">
        <f t="shared" si="72"/>
        <v/>
      </c>
      <c r="F1200" s="260">
        <v>100.79640000000001</v>
      </c>
      <c r="G1200" s="260">
        <v>0</v>
      </c>
      <c r="H1200" s="261">
        <f t="shared" si="73"/>
        <v>-1</v>
      </c>
      <c r="I1200" s="260">
        <v>0</v>
      </c>
      <c r="J1200" s="261" t="str">
        <f t="shared" si="74"/>
        <v/>
      </c>
      <c r="K1200" s="260">
        <v>100.79640000000001</v>
      </c>
      <c r="L1200" s="260">
        <v>0</v>
      </c>
      <c r="M1200" s="261">
        <f t="shared" si="75"/>
        <v>-1</v>
      </c>
    </row>
    <row r="1201" spans="1:13" x14ac:dyDescent="0.25">
      <c r="A1201" s="259" t="s">
        <v>201</v>
      </c>
      <c r="B1201" s="259" t="s">
        <v>448</v>
      </c>
      <c r="C1201" s="260">
        <v>8.2770200000000003</v>
      </c>
      <c r="D1201" s="260">
        <v>8.9648599999999998</v>
      </c>
      <c r="E1201" s="261">
        <f t="shared" si="72"/>
        <v>8.3102372593034657E-2</v>
      </c>
      <c r="F1201" s="260">
        <v>1668.5072399999999</v>
      </c>
      <c r="G1201" s="260">
        <v>1264.22856</v>
      </c>
      <c r="H1201" s="261">
        <f t="shared" si="73"/>
        <v>-0.24229962586197706</v>
      </c>
      <c r="I1201" s="260">
        <v>1323.36232</v>
      </c>
      <c r="J1201" s="261">
        <f t="shared" si="74"/>
        <v>-4.4684482175675E-2</v>
      </c>
      <c r="K1201" s="260">
        <v>1668.5072399999999</v>
      </c>
      <c r="L1201" s="260">
        <v>1264.22856</v>
      </c>
      <c r="M1201" s="261">
        <f t="shared" si="75"/>
        <v>-0.24229962586197706</v>
      </c>
    </row>
    <row r="1202" spans="1:13" x14ac:dyDescent="0.25">
      <c r="A1202" s="259" t="s">
        <v>201</v>
      </c>
      <c r="B1202" s="259" t="s">
        <v>417</v>
      </c>
      <c r="C1202" s="260">
        <v>22703.97395</v>
      </c>
      <c r="D1202" s="260">
        <v>27979.416870000001</v>
      </c>
      <c r="E1202" s="261">
        <f t="shared" si="72"/>
        <v>0.23235768908200316</v>
      </c>
      <c r="F1202" s="260">
        <v>339198.85389000003</v>
      </c>
      <c r="G1202" s="260">
        <v>357417.47678000003</v>
      </c>
      <c r="H1202" s="261">
        <f t="shared" si="73"/>
        <v>5.3710744246524333E-2</v>
      </c>
      <c r="I1202" s="260">
        <v>360201.91898999998</v>
      </c>
      <c r="J1202" s="261">
        <f t="shared" si="74"/>
        <v>-7.7302259183057442E-3</v>
      </c>
      <c r="K1202" s="260">
        <v>339198.85389000003</v>
      </c>
      <c r="L1202" s="260">
        <v>357417.47678000003</v>
      </c>
      <c r="M1202" s="261">
        <f t="shared" si="75"/>
        <v>5.3710744246524333E-2</v>
      </c>
    </row>
    <row r="1203" spans="1:13" x14ac:dyDescent="0.25">
      <c r="A1203" s="259" t="s">
        <v>201</v>
      </c>
      <c r="B1203" s="259" t="s">
        <v>420</v>
      </c>
      <c r="C1203" s="260">
        <v>2557.3206799999998</v>
      </c>
      <c r="D1203" s="260">
        <v>1784.4143899999999</v>
      </c>
      <c r="E1203" s="261">
        <f t="shared" si="72"/>
        <v>-0.30223283925424638</v>
      </c>
      <c r="F1203" s="260">
        <v>61486.966059999999</v>
      </c>
      <c r="G1203" s="260">
        <v>48456.768940000002</v>
      </c>
      <c r="H1203" s="261">
        <f t="shared" si="73"/>
        <v>-0.21191803653614838</v>
      </c>
      <c r="I1203" s="260">
        <v>57135.258370000003</v>
      </c>
      <c r="J1203" s="261">
        <f t="shared" si="74"/>
        <v>-0.15189376363364471</v>
      </c>
      <c r="K1203" s="260">
        <v>61486.966059999999</v>
      </c>
      <c r="L1203" s="260">
        <v>48456.768940000002</v>
      </c>
      <c r="M1203" s="261">
        <f t="shared" si="75"/>
        <v>-0.21191803653614838</v>
      </c>
    </row>
    <row r="1204" spans="1:13" x14ac:dyDescent="0.25">
      <c r="A1204" s="259" t="s">
        <v>201</v>
      </c>
      <c r="B1204" s="259" t="s">
        <v>454</v>
      </c>
      <c r="C1204" s="260">
        <v>0</v>
      </c>
      <c r="D1204" s="260">
        <v>0</v>
      </c>
      <c r="E1204" s="261" t="str">
        <f t="shared" si="72"/>
        <v/>
      </c>
      <c r="F1204" s="260">
        <v>790.07808999999997</v>
      </c>
      <c r="G1204" s="260">
        <v>1427.47759</v>
      </c>
      <c r="H1204" s="261">
        <f t="shared" si="73"/>
        <v>0.80675506392032714</v>
      </c>
      <c r="I1204" s="260">
        <v>2092.9169200000001</v>
      </c>
      <c r="J1204" s="261">
        <f t="shared" si="74"/>
        <v>-0.31794827766025235</v>
      </c>
      <c r="K1204" s="260">
        <v>790.07808999999997</v>
      </c>
      <c r="L1204" s="260">
        <v>1427.47759</v>
      </c>
      <c r="M1204" s="261">
        <f t="shared" si="75"/>
        <v>0.80675506392032714</v>
      </c>
    </row>
    <row r="1205" spans="1:13" x14ac:dyDescent="0.25">
      <c r="A1205" s="259" t="s">
        <v>201</v>
      </c>
      <c r="B1205" s="259" t="s">
        <v>447</v>
      </c>
      <c r="C1205" s="260">
        <v>0</v>
      </c>
      <c r="D1205" s="260">
        <v>0</v>
      </c>
      <c r="E1205" s="261" t="str">
        <f t="shared" si="72"/>
        <v/>
      </c>
      <c r="F1205" s="260">
        <v>794.71578</v>
      </c>
      <c r="G1205" s="260">
        <v>748.05633999999998</v>
      </c>
      <c r="H1205" s="261">
        <f t="shared" si="73"/>
        <v>-5.8712109629935894E-2</v>
      </c>
      <c r="I1205" s="260">
        <v>684.78250000000003</v>
      </c>
      <c r="J1205" s="261">
        <f t="shared" si="74"/>
        <v>9.239990799998532E-2</v>
      </c>
      <c r="K1205" s="260">
        <v>794.71578</v>
      </c>
      <c r="L1205" s="260">
        <v>748.05633999999998</v>
      </c>
      <c r="M1205" s="261">
        <f t="shared" si="75"/>
        <v>-5.8712109629935894E-2</v>
      </c>
    </row>
    <row r="1206" spans="1:13" x14ac:dyDescent="0.25">
      <c r="A1206" s="259" t="s">
        <v>201</v>
      </c>
      <c r="B1206" s="259" t="s">
        <v>462</v>
      </c>
      <c r="C1206" s="260">
        <v>0</v>
      </c>
      <c r="D1206" s="260">
        <v>0</v>
      </c>
      <c r="E1206" s="261" t="str">
        <f t="shared" si="72"/>
        <v/>
      </c>
      <c r="F1206" s="260">
        <v>194.46934999999999</v>
      </c>
      <c r="G1206" s="260">
        <v>1747.94335</v>
      </c>
      <c r="H1206" s="261">
        <f t="shared" si="73"/>
        <v>7.9882716736596286</v>
      </c>
      <c r="I1206" s="260">
        <v>41.726469999999999</v>
      </c>
      <c r="J1206" s="261">
        <f t="shared" si="74"/>
        <v>40.890515780510547</v>
      </c>
      <c r="K1206" s="260">
        <v>194.46934999999999</v>
      </c>
      <c r="L1206" s="260">
        <v>1747.94335</v>
      </c>
      <c r="M1206" s="261">
        <f t="shared" si="75"/>
        <v>7.9882716736596286</v>
      </c>
    </row>
    <row r="1207" spans="1:13" x14ac:dyDescent="0.25">
      <c r="A1207" s="259" t="s">
        <v>201</v>
      </c>
      <c r="B1207" s="259" t="s">
        <v>429</v>
      </c>
      <c r="C1207" s="260">
        <v>712.16465000000005</v>
      </c>
      <c r="D1207" s="260">
        <v>268.33359000000002</v>
      </c>
      <c r="E1207" s="261">
        <f t="shared" si="72"/>
        <v>-0.62321411207366162</v>
      </c>
      <c r="F1207" s="260">
        <v>8869.5444499999994</v>
      </c>
      <c r="G1207" s="260">
        <v>7211.8391899999997</v>
      </c>
      <c r="H1207" s="261">
        <f t="shared" si="73"/>
        <v>-0.18689857966718904</v>
      </c>
      <c r="I1207" s="260">
        <v>8004.2102699999996</v>
      </c>
      <c r="J1207" s="261">
        <f t="shared" si="74"/>
        <v>-9.8994285915979585E-2</v>
      </c>
      <c r="K1207" s="260">
        <v>8869.5444499999994</v>
      </c>
      <c r="L1207" s="260">
        <v>7211.8391899999997</v>
      </c>
      <c r="M1207" s="261">
        <f t="shared" si="75"/>
        <v>-0.18689857966718904</v>
      </c>
    </row>
    <row r="1208" spans="1:13" x14ac:dyDescent="0.25">
      <c r="A1208" s="259" t="s">
        <v>201</v>
      </c>
      <c r="B1208" s="259" t="s">
        <v>471</v>
      </c>
      <c r="C1208" s="260">
        <v>0</v>
      </c>
      <c r="D1208" s="260">
        <v>0</v>
      </c>
      <c r="E1208" s="261" t="str">
        <f t="shared" si="72"/>
        <v/>
      </c>
      <c r="F1208" s="260">
        <v>0</v>
      </c>
      <c r="G1208" s="260">
        <v>0</v>
      </c>
      <c r="H1208" s="261" t="str">
        <f t="shared" si="73"/>
        <v/>
      </c>
      <c r="I1208" s="260">
        <v>0</v>
      </c>
      <c r="J1208" s="261" t="str">
        <f t="shared" si="74"/>
        <v/>
      </c>
      <c r="K1208" s="260">
        <v>0</v>
      </c>
      <c r="L1208" s="260">
        <v>0</v>
      </c>
      <c r="M1208" s="261" t="str">
        <f t="shared" si="75"/>
        <v/>
      </c>
    </row>
    <row r="1209" spans="1:13" x14ac:dyDescent="0.25">
      <c r="A1209" s="259" t="s">
        <v>201</v>
      </c>
      <c r="B1209" s="259" t="s">
        <v>491</v>
      </c>
      <c r="C1209" s="260">
        <v>0</v>
      </c>
      <c r="D1209" s="260">
        <v>0</v>
      </c>
      <c r="E1209" s="261" t="str">
        <f t="shared" si="72"/>
        <v/>
      </c>
      <c r="F1209" s="260">
        <v>0</v>
      </c>
      <c r="G1209" s="260">
        <v>0</v>
      </c>
      <c r="H1209" s="261" t="str">
        <f t="shared" si="73"/>
        <v/>
      </c>
      <c r="I1209" s="260">
        <v>0</v>
      </c>
      <c r="J1209" s="261" t="str">
        <f t="shared" si="74"/>
        <v/>
      </c>
      <c r="K1209" s="260">
        <v>0</v>
      </c>
      <c r="L1209" s="260">
        <v>0</v>
      </c>
      <c r="M1209" s="261" t="str">
        <f t="shared" si="75"/>
        <v/>
      </c>
    </row>
    <row r="1210" spans="1:13" x14ac:dyDescent="0.25">
      <c r="A1210" s="259" t="s">
        <v>201</v>
      </c>
      <c r="B1210" s="259" t="s">
        <v>464</v>
      </c>
      <c r="C1210" s="260">
        <v>0</v>
      </c>
      <c r="D1210" s="260">
        <v>0</v>
      </c>
      <c r="E1210" s="261" t="str">
        <f t="shared" si="72"/>
        <v/>
      </c>
      <c r="F1210" s="260">
        <v>373.69269000000003</v>
      </c>
      <c r="G1210" s="260">
        <v>343.03852999999998</v>
      </c>
      <c r="H1210" s="261">
        <f t="shared" si="73"/>
        <v>-8.203039775811527E-2</v>
      </c>
      <c r="I1210" s="260">
        <v>584.02431999999999</v>
      </c>
      <c r="J1210" s="261">
        <f t="shared" si="74"/>
        <v>-0.41262971720081798</v>
      </c>
      <c r="K1210" s="260">
        <v>373.69269000000003</v>
      </c>
      <c r="L1210" s="260">
        <v>343.03852999999998</v>
      </c>
      <c r="M1210" s="261">
        <f t="shared" si="75"/>
        <v>-8.203039775811527E-2</v>
      </c>
    </row>
    <row r="1211" spans="1:13" x14ac:dyDescent="0.25">
      <c r="A1211" s="259" t="s">
        <v>201</v>
      </c>
      <c r="B1211" s="259" t="s">
        <v>453</v>
      </c>
      <c r="C1211" s="260">
        <v>53.186390000000003</v>
      </c>
      <c r="D1211" s="260">
        <v>0</v>
      </c>
      <c r="E1211" s="261">
        <f t="shared" si="72"/>
        <v>-1</v>
      </c>
      <c r="F1211" s="260">
        <v>230.39902000000001</v>
      </c>
      <c r="G1211" s="260">
        <v>33.900170000000003</v>
      </c>
      <c r="H1211" s="261">
        <f t="shared" si="73"/>
        <v>-0.85286321964390299</v>
      </c>
      <c r="I1211" s="260">
        <v>0</v>
      </c>
      <c r="J1211" s="261" t="str">
        <f t="shared" si="74"/>
        <v/>
      </c>
      <c r="K1211" s="260">
        <v>230.39902000000001</v>
      </c>
      <c r="L1211" s="260">
        <v>33.900170000000003</v>
      </c>
      <c r="M1211" s="261">
        <f t="shared" si="75"/>
        <v>-0.85286321964390299</v>
      </c>
    </row>
    <row r="1212" spans="1:13" x14ac:dyDescent="0.25">
      <c r="A1212" s="259" t="s">
        <v>201</v>
      </c>
      <c r="B1212" s="259" t="s">
        <v>433</v>
      </c>
      <c r="C1212" s="260">
        <v>29.754919999999998</v>
      </c>
      <c r="D1212" s="260">
        <v>71.923119999999997</v>
      </c>
      <c r="E1212" s="261">
        <f t="shared" si="72"/>
        <v>1.4171841161058407</v>
      </c>
      <c r="F1212" s="260">
        <v>859.93502999999998</v>
      </c>
      <c r="G1212" s="260">
        <v>339.83873</v>
      </c>
      <c r="H1212" s="261">
        <f t="shared" si="73"/>
        <v>-0.60480883073224723</v>
      </c>
      <c r="I1212" s="260">
        <v>321.36443000000003</v>
      </c>
      <c r="J1212" s="261">
        <f t="shared" si="74"/>
        <v>5.7487071609014118E-2</v>
      </c>
      <c r="K1212" s="260">
        <v>859.93502999999998</v>
      </c>
      <c r="L1212" s="260">
        <v>339.83873</v>
      </c>
      <c r="M1212" s="261">
        <f t="shared" si="75"/>
        <v>-0.60480883073224723</v>
      </c>
    </row>
    <row r="1213" spans="1:13" x14ac:dyDescent="0.25">
      <c r="A1213" s="259" t="s">
        <v>201</v>
      </c>
      <c r="B1213" s="259" t="s">
        <v>418</v>
      </c>
      <c r="C1213" s="260">
        <v>29629.28512</v>
      </c>
      <c r="D1213" s="260">
        <v>20591.14314</v>
      </c>
      <c r="E1213" s="261">
        <f t="shared" si="72"/>
        <v>-0.30504083859583853</v>
      </c>
      <c r="F1213" s="260">
        <v>186895.98151000001</v>
      </c>
      <c r="G1213" s="260">
        <v>136390.53954999999</v>
      </c>
      <c r="H1213" s="261">
        <f t="shared" si="73"/>
        <v>-0.27023289399776473</v>
      </c>
      <c r="I1213" s="260">
        <v>188079.72424000001</v>
      </c>
      <c r="J1213" s="261">
        <f t="shared" si="74"/>
        <v>-0.27482592766906544</v>
      </c>
      <c r="K1213" s="260">
        <v>186895.98151000001</v>
      </c>
      <c r="L1213" s="260">
        <v>136390.53954999999</v>
      </c>
      <c r="M1213" s="261">
        <f t="shared" si="75"/>
        <v>-0.27023289399776473</v>
      </c>
    </row>
    <row r="1214" spans="1:13" x14ac:dyDescent="0.25">
      <c r="A1214" s="259" t="s">
        <v>201</v>
      </c>
      <c r="B1214" s="259" t="s">
        <v>427</v>
      </c>
      <c r="C1214" s="260">
        <v>310.24009000000001</v>
      </c>
      <c r="D1214" s="260">
        <v>166.68906999999999</v>
      </c>
      <c r="E1214" s="261">
        <f t="shared" si="72"/>
        <v>-0.46270944544916814</v>
      </c>
      <c r="F1214" s="260">
        <v>6296.66284</v>
      </c>
      <c r="G1214" s="260">
        <v>5602.6597899999997</v>
      </c>
      <c r="H1214" s="261">
        <f t="shared" si="73"/>
        <v>-0.11021759742181148</v>
      </c>
      <c r="I1214" s="260">
        <v>6316.6710199999998</v>
      </c>
      <c r="J1214" s="261">
        <f t="shared" si="74"/>
        <v>-0.11303600072558473</v>
      </c>
      <c r="K1214" s="260">
        <v>6296.66284</v>
      </c>
      <c r="L1214" s="260">
        <v>5602.6597899999997</v>
      </c>
      <c r="M1214" s="261">
        <f t="shared" si="75"/>
        <v>-0.11021759742181148</v>
      </c>
    </row>
    <row r="1215" spans="1:13" x14ac:dyDescent="0.25">
      <c r="A1215" s="259" t="s">
        <v>201</v>
      </c>
      <c r="B1215" s="259" t="s">
        <v>445</v>
      </c>
      <c r="C1215" s="260">
        <v>138.2466</v>
      </c>
      <c r="D1215" s="260">
        <v>65.415959999999998</v>
      </c>
      <c r="E1215" s="261">
        <f t="shared" si="72"/>
        <v>-0.52681686204217681</v>
      </c>
      <c r="F1215" s="260">
        <v>1769.1042600000001</v>
      </c>
      <c r="G1215" s="260">
        <v>2849.80449</v>
      </c>
      <c r="H1215" s="261">
        <f t="shared" si="73"/>
        <v>0.61087424547833025</v>
      </c>
      <c r="I1215" s="260">
        <v>2326.8264600000002</v>
      </c>
      <c r="J1215" s="261">
        <f t="shared" si="74"/>
        <v>0.2247602212672104</v>
      </c>
      <c r="K1215" s="260">
        <v>1769.1042600000001</v>
      </c>
      <c r="L1215" s="260">
        <v>2849.80449</v>
      </c>
      <c r="M1215" s="261">
        <f t="shared" si="75"/>
        <v>0.61087424547833025</v>
      </c>
    </row>
    <row r="1216" spans="1:13" x14ac:dyDescent="0.25">
      <c r="A1216" s="259" t="s">
        <v>201</v>
      </c>
      <c r="B1216" s="259" t="s">
        <v>443</v>
      </c>
      <c r="C1216" s="260">
        <v>0</v>
      </c>
      <c r="D1216" s="260">
        <v>0</v>
      </c>
      <c r="E1216" s="261" t="str">
        <f t="shared" si="72"/>
        <v/>
      </c>
      <c r="F1216" s="260">
        <v>1364.9412199999999</v>
      </c>
      <c r="G1216" s="260">
        <v>1037.1208099999999</v>
      </c>
      <c r="H1216" s="261">
        <f t="shared" si="73"/>
        <v>-0.24017181487126604</v>
      </c>
      <c r="I1216" s="260">
        <v>1178.3745100000001</v>
      </c>
      <c r="J1216" s="261">
        <f t="shared" si="74"/>
        <v>-0.11987165268875355</v>
      </c>
      <c r="K1216" s="260">
        <v>1364.9412199999999</v>
      </c>
      <c r="L1216" s="260">
        <v>1037.1208099999999</v>
      </c>
      <c r="M1216" s="261">
        <f t="shared" si="75"/>
        <v>-0.24017181487126604</v>
      </c>
    </row>
    <row r="1217" spans="1:13" x14ac:dyDescent="0.25">
      <c r="A1217" s="259" t="s">
        <v>201</v>
      </c>
      <c r="B1217" s="259" t="s">
        <v>424</v>
      </c>
      <c r="C1217" s="260">
        <v>1932.1288099999999</v>
      </c>
      <c r="D1217" s="260">
        <v>4447.5192100000004</v>
      </c>
      <c r="E1217" s="261">
        <f t="shared" si="72"/>
        <v>1.3018751063496645</v>
      </c>
      <c r="F1217" s="260">
        <v>39585.261630000001</v>
      </c>
      <c r="G1217" s="260">
        <v>47298.832009999998</v>
      </c>
      <c r="H1217" s="261">
        <f t="shared" si="73"/>
        <v>0.19485965388073145</v>
      </c>
      <c r="I1217" s="260">
        <v>71867.100879999998</v>
      </c>
      <c r="J1217" s="261">
        <f t="shared" si="74"/>
        <v>-0.34185696332766835</v>
      </c>
      <c r="K1217" s="260">
        <v>39585.261630000001</v>
      </c>
      <c r="L1217" s="260">
        <v>47298.832009999998</v>
      </c>
      <c r="M1217" s="261">
        <f t="shared" si="75"/>
        <v>0.19485965388073145</v>
      </c>
    </row>
    <row r="1218" spans="1:13" x14ac:dyDescent="0.25">
      <c r="A1218" s="259" t="s">
        <v>201</v>
      </c>
      <c r="B1218" s="259" t="s">
        <v>438</v>
      </c>
      <c r="C1218" s="260">
        <v>0</v>
      </c>
      <c r="D1218" s="260">
        <v>0</v>
      </c>
      <c r="E1218" s="261" t="str">
        <f t="shared" si="72"/>
        <v/>
      </c>
      <c r="F1218" s="260">
        <v>25.631250000000001</v>
      </c>
      <c r="G1218" s="260">
        <v>23.9375</v>
      </c>
      <c r="H1218" s="261">
        <f t="shared" si="73"/>
        <v>-6.6081443550353614E-2</v>
      </c>
      <c r="I1218" s="260">
        <v>18.25</v>
      </c>
      <c r="J1218" s="261">
        <f t="shared" si="74"/>
        <v>0.31164383561643838</v>
      </c>
      <c r="K1218" s="260">
        <v>25.631250000000001</v>
      </c>
      <c r="L1218" s="260">
        <v>23.9375</v>
      </c>
      <c r="M1218" s="261">
        <f t="shared" si="75"/>
        <v>-6.6081443550353614E-2</v>
      </c>
    </row>
    <row r="1219" spans="1:13" x14ac:dyDescent="0.25">
      <c r="A1219" s="259" t="s">
        <v>201</v>
      </c>
      <c r="B1219" s="259" t="s">
        <v>426</v>
      </c>
      <c r="C1219" s="260">
        <v>190.20469</v>
      </c>
      <c r="D1219" s="260">
        <v>99.037130000000005</v>
      </c>
      <c r="E1219" s="261">
        <f t="shared" si="72"/>
        <v>-0.47931289181144798</v>
      </c>
      <c r="F1219" s="260">
        <v>4006.6324300000001</v>
      </c>
      <c r="G1219" s="260">
        <v>3649.7547599999998</v>
      </c>
      <c r="H1219" s="261">
        <f t="shared" si="73"/>
        <v>-8.9071727001421075E-2</v>
      </c>
      <c r="I1219" s="260">
        <v>4308.2885299999998</v>
      </c>
      <c r="J1219" s="261">
        <f t="shared" si="74"/>
        <v>-0.15285275473414039</v>
      </c>
      <c r="K1219" s="260">
        <v>4006.6324300000001</v>
      </c>
      <c r="L1219" s="260">
        <v>3649.7547599999998</v>
      </c>
      <c r="M1219" s="261">
        <f t="shared" si="75"/>
        <v>-8.9071727001421075E-2</v>
      </c>
    </row>
    <row r="1220" spans="1:13" x14ac:dyDescent="0.25">
      <c r="A1220" s="259" t="s">
        <v>201</v>
      </c>
      <c r="B1220" s="259" t="s">
        <v>440</v>
      </c>
      <c r="C1220" s="260">
        <v>434.14404999999999</v>
      </c>
      <c r="D1220" s="260">
        <v>219.72859</v>
      </c>
      <c r="E1220" s="261">
        <f t="shared" si="72"/>
        <v>-0.4938809134894282</v>
      </c>
      <c r="F1220" s="260">
        <v>5280.7252500000004</v>
      </c>
      <c r="G1220" s="260">
        <v>3927.6814599999998</v>
      </c>
      <c r="H1220" s="261">
        <f t="shared" si="73"/>
        <v>-0.25622309927978182</v>
      </c>
      <c r="I1220" s="260">
        <v>5131.9426000000003</v>
      </c>
      <c r="J1220" s="261">
        <f t="shared" si="74"/>
        <v>-0.23465990052188046</v>
      </c>
      <c r="K1220" s="260">
        <v>5280.7252500000004</v>
      </c>
      <c r="L1220" s="260">
        <v>3927.6814599999998</v>
      </c>
      <c r="M1220" s="261">
        <f t="shared" si="75"/>
        <v>-0.25622309927978182</v>
      </c>
    </row>
    <row r="1221" spans="1:13" x14ac:dyDescent="0.25">
      <c r="A1221" s="259" t="s">
        <v>201</v>
      </c>
      <c r="B1221" s="259" t="s">
        <v>490</v>
      </c>
      <c r="C1221" s="260">
        <v>0</v>
      </c>
      <c r="D1221" s="260">
        <v>0</v>
      </c>
      <c r="E1221" s="261" t="str">
        <f t="shared" ref="E1221:E1284" si="76">IF(C1221=0,"",(D1221/C1221-1))</f>
        <v/>
      </c>
      <c r="F1221" s="260">
        <v>0</v>
      </c>
      <c r="G1221" s="260">
        <v>0</v>
      </c>
      <c r="H1221" s="261" t="str">
        <f t="shared" ref="H1221:H1284" si="77">IF(F1221=0,"",(G1221/F1221-1))</f>
        <v/>
      </c>
      <c r="I1221" s="260">
        <v>0</v>
      </c>
      <c r="J1221" s="261" t="str">
        <f t="shared" ref="J1221:J1284" si="78">IF(I1221=0,"",(G1221/I1221-1))</f>
        <v/>
      </c>
      <c r="K1221" s="260">
        <v>0</v>
      </c>
      <c r="L1221" s="260">
        <v>0</v>
      </c>
      <c r="M1221" s="261" t="str">
        <f t="shared" ref="M1221:M1284" si="79">IF(K1221=0,"",(L1221/K1221-1))</f>
        <v/>
      </c>
    </row>
    <row r="1222" spans="1:13" x14ac:dyDescent="0.25">
      <c r="A1222" s="259" t="s">
        <v>201</v>
      </c>
      <c r="B1222" s="259" t="s">
        <v>465</v>
      </c>
      <c r="C1222" s="260">
        <v>0</v>
      </c>
      <c r="D1222" s="260">
        <v>44.387599999999999</v>
      </c>
      <c r="E1222" s="261" t="str">
        <f t="shared" si="76"/>
        <v/>
      </c>
      <c r="F1222" s="260">
        <v>759.10716000000002</v>
      </c>
      <c r="G1222" s="260">
        <v>105.15998999999999</v>
      </c>
      <c r="H1222" s="261">
        <f t="shared" si="77"/>
        <v>-0.8614688471651355</v>
      </c>
      <c r="I1222" s="260">
        <v>4248.5123100000001</v>
      </c>
      <c r="J1222" s="261">
        <f t="shared" si="78"/>
        <v>-0.97524780856760662</v>
      </c>
      <c r="K1222" s="260">
        <v>759.10716000000002</v>
      </c>
      <c r="L1222" s="260">
        <v>105.15998999999999</v>
      </c>
      <c r="M1222" s="261">
        <f t="shared" si="79"/>
        <v>-0.8614688471651355</v>
      </c>
    </row>
    <row r="1223" spans="1:13" x14ac:dyDescent="0.25">
      <c r="A1223" s="259" t="s">
        <v>201</v>
      </c>
      <c r="B1223" s="259" t="s">
        <v>479</v>
      </c>
      <c r="C1223" s="260">
        <v>0</v>
      </c>
      <c r="D1223" s="260">
        <v>0</v>
      </c>
      <c r="E1223" s="261" t="str">
        <f t="shared" si="76"/>
        <v/>
      </c>
      <c r="F1223" s="260">
        <v>237.54198</v>
      </c>
      <c r="G1223" s="260">
        <v>497.78460999999999</v>
      </c>
      <c r="H1223" s="261">
        <f t="shared" si="77"/>
        <v>1.0955647923790144</v>
      </c>
      <c r="I1223" s="260">
        <v>114.13064</v>
      </c>
      <c r="J1223" s="261">
        <f t="shared" si="78"/>
        <v>3.3615335023092836</v>
      </c>
      <c r="K1223" s="260">
        <v>237.54198</v>
      </c>
      <c r="L1223" s="260">
        <v>497.78460999999999</v>
      </c>
      <c r="M1223" s="261">
        <f t="shared" si="79"/>
        <v>1.0955647923790144</v>
      </c>
    </row>
    <row r="1224" spans="1:13" x14ac:dyDescent="0.25">
      <c r="A1224" s="259" t="s">
        <v>201</v>
      </c>
      <c r="B1224" s="259" t="s">
        <v>455</v>
      </c>
      <c r="C1224" s="260">
        <v>0</v>
      </c>
      <c r="D1224" s="260">
        <v>0</v>
      </c>
      <c r="E1224" s="261" t="str">
        <f t="shared" si="76"/>
        <v/>
      </c>
      <c r="F1224" s="260">
        <v>493.81900000000002</v>
      </c>
      <c r="G1224" s="260">
        <v>324.16224</v>
      </c>
      <c r="H1224" s="261">
        <f t="shared" si="77"/>
        <v>-0.343560616339185</v>
      </c>
      <c r="I1224" s="260">
        <v>910.61998000000006</v>
      </c>
      <c r="J1224" s="261">
        <f t="shared" si="78"/>
        <v>-0.64402028604731476</v>
      </c>
      <c r="K1224" s="260">
        <v>493.81900000000002</v>
      </c>
      <c r="L1224" s="260">
        <v>324.16224</v>
      </c>
      <c r="M1224" s="261">
        <f t="shared" si="79"/>
        <v>-0.343560616339185</v>
      </c>
    </row>
    <row r="1225" spans="1:13" x14ac:dyDescent="0.25">
      <c r="A1225" s="259" t="s">
        <v>201</v>
      </c>
      <c r="B1225" s="259" t="s">
        <v>461</v>
      </c>
      <c r="C1225" s="260">
        <v>43.326830000000001</v>
      </c>
      <c r="D1225" s="260">
        <v>0</v>
      </c>
      <c r="E1225" s="261">
        <f t="shared" si="76"/>
        <v>-1</v>
      </c>
      <c r="F1225" s="260">
        <v>158.41524999999999</v>
      </c>
      <c r="G1225" s="260">
        <v>182.97792000000001</v>
      </c>
      <c r="H1225" s="261">
        <f t="shared" si="77"/>
        <v>0.15505243339893116</v>
      </c>
      <c r="I1225" s="260">
        <v>128.59967</v>
      </c>
      <c r="J1225" s="261">
        <f t="shared" si="78"/>
        <v>0.42284906329852956</v>
      </c>
      <c r="K1225" s="260">
        <v>158.41524999999999</v>
      </c>
      <c r="L1225" s="260">
        <v>182.97792000000001</v>
      </c>
      <c r="M1225" s="261">
        <f t="shared" si="79"/>
        <v>0.15505243339893116</v>
      </c>
    </row>
    <row r="1226" spans="1:13" x14ac:dyDescent="0.25">
      <c r="A1226" s="259" t="s">
        <v>201</v>
      </c>
      <c r="B1226" s="259" t="s">
        <v>459</v>
      </c>
      <c r="C1226" s="260">
        <v>0</v>
      </c>
      <c r="D1226" s="260">
        <v>0</v>
      </c>
      <c r="E1226" s="261" t="str">
        <f t="shared" si="76"/>
        <v/>
      </c>
      <c r="F1226" s="260">
        <v>0</v>
      </c>
      <c r="G1226" s="260">
        <v>0</v>
      </c>
      <c r="H1226" s="261" t="str">
        <f t="shared" si="77"/>
        <v/>
      </c>
      <c r="I1226" s="260">
        <v>8.7466200000000001</v>
      </c>
      <c r="J1226" s="261">
        <f t="shared" si="78"/>
        <v>-1</v>
      </c>
      <c r="K1226" s="260">
        <v>0</v>
      </c>
      <c r="L1226" s="260">
        <v>0</v>
      </c>
      <c r="M1226" s="261" t="str">
        <f t="shared" si="79"/>
        <v/>
      </c>
    </row>
    <row r="1227" spans="1:13" x14ac:dyDescent="0.25">
      <c r="A1227" s="259" t="s">
        <v>201</v>
      </c>
      <c r="B1227" s="259" t="s">
        <v>423</v>
      </c>
      <c r="C1227" s="260">
        <v>210.8802</v>
      </c>
      <c r="D1227" s="260">
        <v>150.96395000000001</v>
      </c>
      <c r="E1227" s="261">
        <f t="shared" si="76"/>
        <v>-0.28412458827334186</v>
      </c>
      <c r="F1227" s="260">
        <v>51550.443399999996</v>
      </c>
      <c r="G1227" s="260">
        <v>99684.262589999998</v>
      </c>
      <c r="H1227" s="261">
        <f t="shared" si="77"/>
        <v>0.9337226998516952</v>
      </c>
      <c r="I1227" s="260">
        <v>72984.352289999995</v>
      </c>
      <c r="J1227" s="261">
        <f t="shared" si="78"/>
        <v>0.3658306124840176</v>
      </c>
      <c r="K1227" s="260">
        <v>51550.443399999996</v>
      </c>
      <c r="L1227" s="260">
        <v>99684.262589999998</v>
      </c>
      <c r="M1227" s="261">
        <f t="shared" si="79"/>
        <v>0.9337226998516952</v>
      </c>
    </row>
    <row r="1228" spans="1:13" x14ac:dyDescent="0.25">
      <c r="A1228" s="259" t="s">
        <v>201</v>
      </c>
      <c r="B1228" s="259" t="s">
        <v>437</v>
      </c>
      <c r="C1228" s="260">
        <v>147.40209999999999</v>
      </c>
      <c r="D1228" s="260">
        <v>248.53807</v>
      </c>
      <c r="E1228" s="261">
        <f t="shared" si="76"/>
        <v>0.68612299282031963</v>
      </c>
      <c r="F1228" s="260">
        <v>3623.45478</v>
      </c>
      <c r="G1228" s="260">
        <v>2323.3281699999998</v>
      </c>
      <c r="H1228" s="261">
        <f t="shared" si="77"/>
        <v>-0.35880856501264247</v>
      </c>
      <c r="I1228" s="260">
        <v>2073.34663</v>
      </c>
      <c r="J1228" s="261">
        <f t="shared" si="78"/>
        <v>0.1205691013663257</v>
      </c>
      <c r="K1228" s="260">
        <v>3623.45478</v>
      </c>
      <c r="L1228" s="260">
        <v>2323.3281699999998</v>
      </c>
      <c r="M1228" s="261">
        <f t="shared" si="79"/>
        <v>-0.35880856501264247</v>
      </c>
    </row>
    <row r="1229" spans="1:13" x14ac:dyDescent="0.25">
      <c r="A1229" s="259" t="s">
        <v>201</v>
      </c>
      <c r="B1229" s="259" t="s">
        <v>476</v>
      </c>
      <c r="C1229" s="260">
        <v>0</v>
      </c>
      <c r="D1229" s="260">
        <v>0</v>
      </c>
      <c r="E1229" s="261" t="str">
        <f t="shared" si="76"/>
        <v/>
      </c>
      <c r="F1229" s="260">
        <v>32.015470000000001</v>
      </c>
      <c r="G1229" s="260">
        <v>0</v>
      </c>
      <c r="H1229" s="261">
        <f t="shared" si="77"/>
        <v>-1</v>
      </c>
      <c r="I1229" s="260">
        <v>22.798259999999999</v>
      </c>
      <c r="J1229" s="261">
        <f t="shared" si="78"/>
        <v>-1</v>
      </c>
      <c r="K1229" s="260">
        <v>32.015470000000001</v>
      </c>
      <c r="L1229" s="260">
        <v>0</v>
      </c>
      <c r="M1229" s="261">
        <f t="shared" si="79"/>
        <v>-1</v>
      </c>
    </row>
    <row r="1230" spans="1:13" x14ac:dyDescent="0.25">
      <c r="A1230" s="259" t="s">
        <v>201</v>
      </c>
      <c r="B1230" s="259" t="s">
        <v>483</v>
      </c>
      <c r="C1230" s="260">
        <v>0</v>
      </c>
      <c r="D1230" s="260">
        <v>0</v>
      </c>
      <c r="E1230" s="261" t="str">
        <f t="shared" si="76"/>
        <v/>
      </c>
      <c r="F1230" s="260">
        <v>6.6777300000000004</v>
      </c>
      <c r="G1230" s="260">
        <v>67.888149999999996</v>
      </c>
      <c r="H1230" s="261">
        <f t="shared" si="77"/>
        <v>9.1663514397856751</v>
      </c>
      <c r="I1230" s="260">
        <v>11.934749999999999</v>
      </c>
      <c r="J1230" s="261">
        <f t="shared" si="78"/>
        <v>4.6882758331762293</v>
      </c>
      <c r="K1230" s="260">
        <v>6.6777300000000004</v>
      </c>
      <c r="L1230" s="260">
        <v>67.888149999999996</v>
      </c>
      <c r="M1230" s="261">
        <f t="shared" si="79"/>
        <v>9.1663514397856751</v>
      </c>
    </row>
    <row r="1231" spans="1:13" x14ac:dyDescent="0.25">
      <c r="A1231" s="259" t="s">
        <v>201</v>
      </c>
      <c r="B1231" s="259" t="s">
        <v>469</v>
      </c>
      <c r="C1231" s="260">
        <v>0</v>
      </c>
      <c r="D1231" s="260">
        <v>0</v>
      </c>
      <c r="E1231" s="261" t="str">
        <f t="shared" si="76"/>
        <v/>
      </c>
      <c r="F1231" s="260">
        <v>119.48833</v>
      </c>
      <c r="G1231" s="260">
        <v>178.68119999999999</v>
      </c>
      <c r="H1231" s="261">
        <f t="shared" si="77"/>
        <v>0.49538620215045248</v>
      </c>
      <c r="I1231" s="260">
        <v>174.97449</v>
      </c>
      <c r="J1231" s="261">
        <f t="shared" si="78"/>
        <v>2.1184288063934353E-2</v>
      </c>
      <c r="K1231" s="260">
        <v>119.48833</v>
      </c>
      <c r="L1231" s="260">
        <v>178.68119999999999</v>
      </c>
      <c r="M1231" s="261">
        <f t="shared" si="79"/>
        <v>0.49538620215045248</v>
      </c>
    </row>
    <row r="1232" spans="1:13" x14ac:dyDescent="0.25">
      <c r="A1232" s="259" t="s">
        <v>201</v>
      </c>
      <c r="B1232" s="259" t="s">
        <v>460</v>
      </c>
      <c r="C1232" s="260">
        <v>0</v>
      </c>
      <c r="D1232" s="260">
        <v>0</v>
      </c>
      <c r="E1232" s="261" t="str">
        <f t="shared" si="76"/>
        <v/>
      </c>
      <c r="F1232" s="260">
        <v>0</v>
      </c>
      <c r="G1232" s="260">
        <v>0</v>
      </c>
      <c r="H1232" s="261" t="str">
        <f t="shared" si="77"/>
        <v/>
      </c>
      <c r="I1232" s="260">
        <v>72.623819999999995</v>
      </c>
      <c r="J1232" s="261">
        <f t="shared" si="78"/>
        <v>-1</v>
      </c>
      <c r="K1232" s="260">
        <v>0</v>
      </c>
      <c r="L1232" s="260">
        <v>0</v>
      </c>
      <c r="M1232" s="261" t="str">
        <f t="shared" si="79"/>
        <v/>
      </c>
    </row>
    <row r="1233" spans="1:13" x14ac:dyDescent="0.25">
      <c r="A1233" s="259" t="s">
        <v>201</v>
      </c>
      <c r="B1233" s="259" t="s">
        <v>441</v>
      </c>
      <c r="C1233" s="260">
        <v>0</v>
      </c>
      <c r="D1233" s="260">
        <v>0</v>
      </c>
      <c r="E1233" s="261" t="str">
        <f t="shared" si="76"/>
        <v/>
      </c>
      <c r="F1233" s="260">
        <v>0</v>
      </c>
      <c r="G1233" s="260">
        <v>0</v>
      </c>
      <c r="H1233" s="261" t="str">
        <f t="shared" si="77"/>
        <v/>
      </c>
      <c r="I1233" s="260">
        <v>13.42</v>
      </c>
      <c r="J1233" s="261">
        <f t="shared" si="78"/>
        <v>-1</v>
      </c>
      <c r="K1233" s="260">
        <v>0</v>
      </c>
      <c r="L1233" s="260">
        <v>0</v>
      </c>
      <c r="M1233" s="261" t="str">
        <f t="shared" si="79"/>
        <v/>
      </c>
    </row>
    <row r="1234" spans="1:13" x14ac:dyDescent="0.25">
      <c r="A1234" s="259" t="s">
        <v>201</v>
      </c>
      <c r="B1234" s="259" t="s">
        <v>432</v>
      </c>
      <c r="C1234" s="260">
        <v>89.029510000000002</v>
      </c>
      <c r="D1234" s="260">
        <v>101.24939999999999</v>
      </c>
      <c r="E1234" s="261">
        <f t="shared" si="76"/>
        <v>0.13725662423616614</v>
      </c>
      <c r="F1234" s="260">
        <v>3736.7778699999999</v>
      </c>
      <c r="G1234" s="260">
        <v>2498.30744</v>
      </c>
      <c r="H1234" s="261">
        <f t="shared" si="77"/>
        <v>-0.33142736150918173</v>
      </c>
      <c r="I1234" s="260">
        <v>3146.76</v>
      </c>
      <c r="J1234" s="261">
        <f t="shared" si="78"/>
        <v>-0.20606991318054124</v>
      </c>
      <c r="K1234" s="260">
        <v>3736.7778699999999</v>
      </c>
      <c r="L1234" s="260">
        <v>2498.30744</v>
      </c>
      <c r="M1234" s="261">
        <f t="shared" si="79"/>
        <v>-0.33142736150918173</v>
      </c>
    </row>
    <row r="1235" spans="1:13" x14ac:dyDescent="0.25">
      <c r="A1235" s="259" t="s">
        <v>201</v>
      </c>
      <c r="B1235" s="259" t="s">
        <v>482</v>
      </c>
      <c r="C1235" s="260">
        <v>0</v>
      </c>
      <c r="D1235" s="260">
        <v>17.929819999999999</v>
      </c>
      <c r="E1235" s="261" t="str">
        <f t="shared" si="76"/>
        <v/>
      </c>
      <c r="F1235" s="260">
        <v>23.486529999999998</v>
      </c>
      <c r="G1235" s="260">
        <v>38.018549999999998</v>
      </c>
      <c r="H1235" s="261">
        <f t="shared" si="77"/>
        <v>0.61873848542121812</v>
      </c>
      <c r="I1235" s="260">
        <v>81.550280000000001</v>
      </c>
      <c r="J1235" s="261">
        <f t="shared" si="78"/>
        <v>-0.53380233642361508</v>
      </c>
      <c r="K1235" s="260">
        <v>23.486529999999998</v>
      </c>
      <c r="L1235" s="260">
        <v>38.018549999999998</v>
      </c>
      <c r="M1235" s="261">
        <f t="shared" si="79"/>
        <v>0.61873848542121812</v>
      </c>
    </row>
    <row r="1236" spans="1:13" x14ac:dyDescent="0.25">
      <c r="A1236" s="259" t="s">
        <v>201</v>
      </c>
      <c r="B1236" s="259" t="s">
        <v>434</v>
      </c>
      <c r="C1236" s="260">
        <v>0</v>
      </c>
      <c r="D1236" s="260">
        <v>6.5690999999999997</v>
      </c>
      <c r="E1236" s="261" t="str">
        <f t="shared" si="76"/>
        <v/>
      </c>
      <c r="F1236" s="260">
        <v>342.99038999999999</v>
      </c>
      <c r="G1236" s="260">
        <v>354.26094000000001</v>
      </c>
      <c r="H1236" s="261">
        <f t="shared" si="77"/>
        <v>3.2859667001165827E-2</v>
      </c>
      <c r="I1236" s="260">
        <v>511.3972</v>
      </c>
      <c r="J1236" s="261">
        <f t="shared" si="78"/>
        <v>-0.30726851848230685</v>
      </c>
      <c r="K1236" s="260">
        <v>342.99038999999999</v>
      </c>
      <c r="L1236" s="260">
        <v>354.26094000000001</v>
      </c>
      <c r="M1236" s="261">
        <f t="shared" si="79"/>
        <v>3.2859667001165827E-2</v>
      </c>
    </row>
    <row r="1237" spans="1:13" x14ac:dyDescent="0.25">
      <c r="A1237" s="259" t="s">
        <v>201</v>
      </c>
      <c r="B1237" s="259" t="s">
        <v>449</v>
      </c>
      <c r="C1237" s="260">
        <v>289.02310999999997</v>
      </c>
      <c r="D1237" s="260">
        <v>54.16798</v>
      </c>
      <c r="E1237" s="261">
        <f t="shared" si="76"/>
        <v>-0.81258253016514836</v>
      </c>
      <c r="F1237" s="260">
        <v>1244.4622899999999</v>
      </c>
      <c r="G1237" s="260">
        <v>813.37525000000005</v>
      </c>
      <c r="H1237" s="261">
        <f t="shared" si="77"/>
        <v>-0.3464042610724668</v>
      </c>
      <c r="I1237" s="260">
        <v>949.70680000000004</v>
      </c>
      <c r="J1237" s="261">
        <f t="shared" si="78"/>
        <v>-0.14355119917010173</v>
      </c>
      <c r="K1237" s="260">
        <v>1244.4622899999999</v>
      </c>
      <c r="L1237" s="260">
        <v>813.37525000000005</v>
      </c>
      <c r="M1237" s="261">
        <f t="shared" si="79"/>
        <v>-0.3464042610724668</v>
      </c>
    </row>
    <row r="1238" spans="1:13" x14ac:dyDescent="0.25">
      <c r="A1238" s="259" t="s">
        <v>201</v>
      </c>
      <c r="B1238" s="259" t="s">
        <v>480</v>
      </c>
      <c r="C1238" s="260">
        <v>0</v>
      </c>
      <c r="D1238" s="260">
        <v>0</v>
      </c>
      <c r="E1238" s="261" t="str">
        <f t="shared" si="76"/>
        <v/>
      </c>
      <c r="F1238" s="260">
        <v>0</v>
      </c>
      <c r="G1238" s="260">
        <v>0</v>
      </c>
      <c r="H1238" s="261" t="str">
        <f t="shared" si="77"/>
        <v/>
      </c>
      <c r="I1238" s="260">
        <v>0</v>
      </c>
      <c r="J1238" s="261" t="str">
        <f t="shared" si="78"/>
        <v/>
      </c>
      <c r="K1238" s="260">
        <v>0</v>
      </c>
      <c r="L1238" s="260">
        <v>0</v>
      </c>
      <c r="M1238" s="261" t="str">
        <f t="shared" si="79"/>
        <v/>
      </c>
    </row>
    <row r="1239" spans="1:13" x14ac:dyDescent="0.25">
      <c r="A1239" s="259" t="s">
        <v>201</v>
      </c>
      <c r="B1239" s="259" t="s">
        <v>473</v>
      </c>
      <c r="C1239" s="260">
        <v>0</v>
      </c>
      <c r="D1239" s="260">
        <v>0</v>
      </c>
      <c r="E1239" s="261" t="str">
        <f t="shared" si="76"/>
        <v/>
      </c>
      <c r="F1239" s="260">
        <v>71.249880000000005</v>
      </c>
      <c r="G1239" s="260">
        <v>320.66694000000001</v>
      </c>
      <c r="H1239" s="261">
        <f t="shared" si="77"/>
        <v>3.5005962115304614</v>
      </c>
      <c r="I1239" s="260">
        <v>279.00880000000001</v>
      </c>
      <c r="J1239" s="261">
        <f t="shared" si="78"/>
        <v>0.1493076204048045</v>
      </c>
      <c r="K1239" s="260">
        <v>71.249880000000005</v>
      </c>
      <c r="L1239" s="260">
        <v>320.66694000000001</v>
      </c>
      <c r="M1239" s="261">
        <f t="shared" si="79"/>
        <v>3.5005962115304614</v>
      </c>
    </row>
    <row r="1240" spans="1:13" x14ac:dyDescent="0.25">
      <c r="A1240" s="259" t="s">
        <v>201</v>
      </c>
      <c r="B1240" s="259" t="s">
        <v>487</v>
      </c>
      <c r="C1240" s="260">
        <v>0</v>
      </c>
      <c r="D1240" s="260">
        <v>0</v>
      </c>
      <c r="E1240" s="261" t="str">
        <f t="shared" si="76"/>
        <v/>
      </c>
      <c r="F1240" s="260">
        <v>43.057229999999997</v>
      </c>
      <c r="G1240" s="260">
        <v>29.374929999999999</v>
      </c>
      <c r="H1240" s="261">
        <f t="shared" si="77"/>
        <v>-0.31777009343146312</v>
      </c>
      <c r="I1240" s="260">
        <v>54.525930000000002</v>
      </c>
      <c r="J1240" s="261">
        <f t="shared" si="78"/>
        <v>-0.46126677710953301</v>
      </c>
      <c r="K1240" s="260">
        <v>43.057229999999997</v>
      </c>
      <c r="L1240" s="260">
        <v>29.374929999999999</v>
      </c>
      <c r="M1240" s="261">
        <f t="shared" si="79"/>
        <v>-0.31777009343146312</v>
      </c>
    </row>
    <row r="1241" spans="1:13" x14ac:dyDescent="0.25">
      <c r="A1241" s="259" t="s">
        <v>201</v>
      </c>
      <c r="B1241" s="259" t="s">
        <v>442</v>
      </c>
      <c r="C1241" s="260">
        <v>256.03377999999998</v>
      </c>
      <c r="D1241" s="260">
        <v>0</v>
      </c>
      <c r="E1241" s="261">
        <f t="shared" si="76"/>
        <v>-1</v>
      </c>
      <c r="F1241" s="260">
        <v>1899.5794100000001</v>
      </c>
      <c r="G1241" s="260">
        <v>709.04097999999999</v>
      </c>
      <c r="H1241" s="261">
        <f t="shared" si="77"/>
        <v>-0.62673791036722171</v>
      </c>
      <c r="I1241" s="260">
        <v>642.28341</v>
      </c>
      <c r="J1241" s="261">
        <f t="shared" si="78"/>
        <v>0.10393787066678239</v>
      </c>
      <c r="K1241" s="260">
        <v>1899.5794100000001</v>
      </c>
      <c r="L1241" s="260">
        <v>709.04097999999999</v>
      </c>
      <c r="M1241" s="261">
        <f t="shared" si="79"/>
        <v>-0.62673791036722171</v>
      </c>
    </row>
    <row r="1242" spans="1:13" s="117" customFormat="1" x14ac:dyDescent="0.25">
      <c r="A1242" s="117" t="s">
        <v>201</v>
      </c>
      <c r="B1242" s="117" t="s">
        <v>3</v>
      </c>
      <c r="C1242" s="180">
        <v>69936.801210000005</v>
      </c>
      <c r="D1242" s="180">
        <v>65105.594709999998</v>
      </c>
      <c r="E1242" s="262">
        <f t="shared" si="76"/>
        <v>-6.9079603533671596E-2</v>
      </c>
      <c r="F1242" s="180">
        <v>899301.62667999999</v>
      </c>
      <c r="G1242" s="180">
        <v>890934.84566999995</v>
      </c>
      <c r="H1242" s="262">
        <f t="shared" si="77"/>
        <v>-9.3036426953747586E-3</v>
      </c>
      <c r="I1242" s="180">
        <v>1005591.03863</v>
      </c>
      <c r="J1242" s="262">
        <f t="shared" si="78"/>
        <v>-0.11401870994813723</v>
      </c>
      <c r="K1242" s="180">
        <v>899301.62667999999</v>
      </c>
      <c r="L1242" s="180">
        <v>890934.84566999995</v>
      </c>
      <c r="M1242" s="262">
        <f t="shared" si="79"/>
        <v>-9.3036426953747586E-3</v>
      </c>
    </row>
    <row r="1243" spans="1:13" s="117" customFormat="1" x14ac:dyDescent="0.25">
      <c r="A1243" s="117" t="s">
        <v>201</v>
      </c>
      <c r="B1243" s="117" t="s">
        <v>3</v>
      </c>
      <c r="C1243" s="180">
        <v>0</v>
      </c>
      <c r="D1243" s="180">
        <v>0</v>
      </c>
      <c r="E1243" s="262" t="str">
        <f t="shared" si="76"/>
        <v/>
      </c>
      <c r="F1243" s="180">
        <v>0</v>
      </c>
      <c r="G1243" s="180">
        <v>0</v>
      </c>
      <c r="H1243" s="262" t="str">
        <f t="shared" si="77"/>
        <v/>
      </c>
      <c r="I1243" s="180">
        <v>16.424199999999999</v>
      </c>
      <c r="J1243" s="262">
        <f t="shared" si="78"/>
        <v>-1</v>
      </c>
      <c r="K1243" s="180">
        <v>0</v>
      </c>
      <c r="L1243" s="180">
        <v>0</v>
      </c>
      <c r="M1243" s="262" t="str">
        <f t="shared" si="79"/>
        <v/>
      </c>
    </row>
    <row r="1244" spans="1:13" x14ac:dyDescent="0.25">
      <c r="A1244" s="259" t="s">
        <v>368</v>
      </c>
      <c r="B1244" s="259" t="s">
        <v>428</v>
      </c>
      <c r="C1244" s="260">
        <v>0</v>
      </c>
      <c r="D1244" s="260">
        <v>0</v>
      </c>
      <c r="E1244" s="261" t="str">
        <f t="shared" si="76"/>
        <v/>
      </c>
      <c r="F1244" s="260">
        <v>0</v>
      </c>
      <c r="G1244" s="260">
        <v>0</v>
      </c>
      <c r="H1244" s="261" t="str">
        <f t="shared" si="77"/>
        <v/>
      </c>
      <c r="I1244" s="260">
        <v>0</v>
      </c>
      <c r="J1244" s="261" t="str">
        <f t="shared" si="78"/>
        <v/>
      </c>
      <c r="K1244" s="260">
        <v>0</v>
      </c>
      <c r="L1244" s="260">
        <v>0</v>
      </c>
      <c r="M1244" s="261" t="str">
        <f t="shared" si="79"/>
        <v/>
      </c>
    </row>
    <row r="1245" spans="1:13" x14ac:dyDescent="0.25">
      <c r="A1245" s="259" t="s">
        <v>368</v>
      </c>
      <c r="B1245" s="259" t="s">
        <v>452</v>
      </c>
      <c r="C1245" s="260">
        <v>0</v>
      </c>
      <c r="D1245" s="260">
        <v>0</v>
      </c>
      <c r="E1245" s="261" t="str">
        <f t="shared" si="76"/>
        <v/>
      </c>
      <c r="F1245" s="260">
        <v>0</v>
      </c>
      <c r="G1245" s="260">
        <v>0</v>
      </c>
      <c r="H1245" s="261" t="str">
        <f t="shared" si="77"/>
        <v/>
      </c>
      <c r="I1245" s="260">
        <v>17.489599999999999</v>
      </c>
      <c r="J1245" s="261">
        <f t="shared" si="78"/>
        <v>-1</v>
      </c>
      <c r="K1245" s="260">
        <v>0</v>
      </c>
      <c r="L1245" s="260">
        <v>0</v>
      </c>
      <c r="M1245" s="261" t="str">
        <f t="shared" si="79"/>
        <v/>
      </c>
    </row>
    <row r="1246" spans="1:13" x14ac:dyDescent="0.25">
      <c r="A1246" s="259" t="s">
        <v>368</v>
      </c>
      <c r="B1246" s="259" t="s">
        <v>422</v>
      </c>
      <c r="C1246" s="260">
        <v>0</v>
      </c>
      <c r="D1246" s="260">
        <v>0</v>
      </c>
      <c r="E1246" s="261" t="str">
        <f t="shared" si="76"/>
        <v/>
      </c>
      <c r="F1246" s="260">
        <v>18.203340000000001</v>
      </c>
      <c r="G1246" s="260">
        <v>10.739000000000001</v>
      </c>
      <c r="H1246" s="261">
        <f t="shared" si="77"/>
        <v>-0.41005331988525184</v>
      </c>
      <c r="I1246" s="260">
        <v>15.975</v>
      </c>
      <c r="J1246" s="261">
        <f t="shared" si="78"/>
        <v>-0.32776212832550855</v>
      </c>
      <c r="K1246" s="260">
        <v>18.203340000000001</v>
      </c>
      <c r="L1246" s="260">
        <v>10.739000000000001</v>
      </c>
      <c r="M1246" s="261">
        <f t="shared" si="79"/>
        <v>-0.41005331988525184</v>
      </c>
    </row>
    <row r="1247" spans="1:13" x14ac:dyDescent="0.25">
      <c r="A1247" s="259" t="s">
        <v>368</v>
      </c>
      <c r="B1247" s="259" t="s">
        <v>431</v>
      </c>
      <c r="C1247" s="260">
        <v>0</v>
      </c>
      <c r="D1247" s="260">
        <v>0</v>
      </c>
      <c r="E1247" s="261" t="str">
        <f t="shared" si="76"/>
        <v/>
      </c>
      <c r="F1247" s="260">
        <v>0</v>
      </c>
      <c r="G1247" s="260">
        <v>0</v>
      </c>
      <c r="H1247" s="261" t="str">
        <f t="shared" si="77"/>
        <v/>
      </c>
      <c r="I1247" s="260">
        <v>0</v>
      </c>
      <c r="J1247" s="261" t="str">
        <f t="shared" si="78"/>
        <v/>
      </c>
      <c r="K1247" s="260">
        <v>0</v>
      </c>
      <c r="L1247" s="260">
        <v>0</v>
      </c>
      <c r="M1247" s="261" t="str">
        <f t="shared" si="79"/>
        <v/>
      </c>
    </row>
    <row r="1248" spans="1:13" x14ac:dyDescent="0.25">
      <c r="A1248" s="259" t="s">
        <v>368</v>
      </c>
      <c r="B1248" s="259" t="s">
        <v>436</v>
      </c>
      <c r="C1248" s="260">
        <v>0</v>
      </c>
      <c r="D1248" s="260">
        <v>0</v>
      </c>
      <c r="E1248" s="261" t="str">
        <f t="shared" si="76"/>
        <v/>
      </c>
      <c r="F1248" s="260">
        <v>0</v>
      </c>
      <c r="G1248" s="260">
        <v>0</v>
      </c>
      <c r="H1248" s="261" t="str">
        <f t="shared" si="77"/>
        <v/>
      </c>
      <c r="I1248" s="260">
        <v>89.602810000000005</v>
      </c>
      <c r="J1248" s="261">
        <f t="shared" si="78"/>
        <v>-1</v>
      </c>
      <c r="K1248" s="260">
        <v>0</v>
      </c>
      <c r="L1248" s="260">
        <v>0</v>
      </c>
      <c r="M1248" s="261" t="str">
        <f t="shared" si="79"/>
        <v/>
      </c>
    </row>
    <row r="1249" spans="1:13" x14ac:dyDescent="0.25">
      <c r="A1249" s="259" t="s">
        <v>368</v>
      </c>
      <c r="B1249" s="259" t="s">
        <v>484</v>
      </c>
      <c r="C1249" s="260">
        <v>0</v>
      </c>
      <c r="D1249" s="260">
        <v>0</v>
      </c>
      <c r="E1249" s="261" t="str">
        <f t="shared" si="76"/>
        <v/>
      </c>
      <c r="F1249" s="260">
        <v>0</v>
      </c>
      <c r="G1249" s="260">
        <v>0</v>
      </c>
      <c r="H1249" s="261" t="str">
        <f t="shared" si="77"/>
        <v/>
      </c>
      <c r="I1249" s="260">
        <v>0</v>
      </c>
      <c r="J1249" s="261" t="str">
        <f t="shared" si="78"/>
        <v/>
      </c>
      <c r="K1249" s="260">
        <v>0</v>
      </c>
      <c r="L1249" s="260">
        <v>0</v>
      </c>
      <c r="M1249" s="261" t="str">
        <f t="shared" si="79"/>
        <v/>
      </c>
    </row>
    <row r="1250" spans="1:13" x14ac:dyDescent="0.25">
      <c r="A1250" s="259" t="s">
        <v>368</v>
      </c>
      <c r="B1250" s="259" t="s">
        <v>463</v>
      </c>
      <c r="C1250" s="260">
        <v>0</v>
      </c>
      <c r="D1250" s="260">
        <v>0</v>
      </c>
      <c r="E1250" s="261" t="str">
        <f t="shared" si="76"/>
        <v/>
      </c>
      <c r="F1250" s="260">
        <v>0</v>
      </c>
      <c r="G1250" s="260">
        <v>0</v>
      </c>
      <c r="H1250" s="261" t="str">
        <f t="shared" si="77"/>
        <v/>
      </c>
      <c r="I1250" s="260">
        <v>0</v>
      </c>
      <c r="J1250" s="261" t="str">
        <f t="shared" si="78"/>
        <v/>
      </c>
      <c r="K1250" s="260">
        <v>0</v>
      </c>
      <c r="L1250" s="260">
        <v>0</v>
      </c>
      <c r="M1250" s="261" t="str">
        <f t="shared" si="79"/>
        <v/>
      </c>
    </row>
    <row r="1251" spans="1:13" x14ac:dyDescent="0.25">
      <c r="A1251" s="259" t="s">
        <v>368</v>
      </c>
      <c r="B1251" s="259" t="s">
        <v>419</v>
      </c>
      <c r="C1251" s="260">
        <v>0</v>
      </c>
      <c r="D1251" s="260">
        <v>0</v>
      </c>
      <c r="E1251" s="261" t="str">
        <f t="shared" si="76"/>
        <v/>
      </c>
      <c r="F1251" s="260">
        <v>157.05779999999999</v>
      </c>
      <c r="G1251" s="260">
        <v>19.199560000000002</v>
      </c>
      <c r="H1251" s="261">
        <f t="shared" si="77"/>
        <v>-0.87775481383286913</v>
      </c>
      <c r="I1251" s="260">
        <v>142.30394000000001</v>
      </c>
      <c r="J1251" s="261">
        <f t="shared" si="78"/>
        <v>-0.86508061547698545</v>
      </c>
      <c r="K1251" s="260">
        <v>157.05779999999999</v>
      </c>
      <c r="L1251" s="260">
        <v>19.199560000000002</v>
      </c>
      <c r="M1251" s="261">
        <f t="shared" si="79"/>
        <v>-0.87775481383286913</v>
      </c>
    </row>
    <row r="1252" spans="1:13" x14ac:dyDescent="0.25">
      <c r="A1252" s="259" t="s">
        <v>368</v>
      </c>
      <c r="B1252" s="259" t="s">
        <v>444</v>
      </c>
      <c r="C1252" s="260">
        <v>0</v>
      </c>
      <c r="D1252" s="260">
        <v>0</v>
      </c>
      <c r="E1252" s="261" t="str">
        <f t="shared" si="76"/>
        <v/>
      </c>
      <c r="F1252" s="260">
        <v>0</v>
      </c>
      <c r="G1252" s="260">
        <v>0</v>
      </c>
      <c r="H1252" s="261" t="str">
        <f t="shared" si="77"/>
        <v/>
      </c>
      <c r="I1252" s="260">
        <v>0</v>
      </c>
      <c r="J1252" s="261" t="str">
        <f t="shared" si="78"/>
        <v/>
      </c>
      <c r="K1252" s="260">
        <v>0</v>
      </c>
      <c r="L1252" s="260">
        <v>0</v>
      </c>
      <c r="M1252" s="261" t="str">
        <f t="shared" si="79"/>
        <v/>
      </c>
    </row>
    <row r="1253" spans="1:13" x14ac:dyDescent="0.25">
      <c r="A1253" s="259" t="s">
        <v>368</v>
      </c>
      <c r="B1253" s="259" t="s">
        <v>425</v>
      </c>
      <c r="C1253" s="260">
        <v>0</v>
      </c>
      <c r="D1253" s="260">
        <v>0</v>
      </c>
      <c r="E1253" s="261" t="str">
        <f t="shared" si="76"/>
        <v/>
      </c>
      <c r="F1253" s="260">
        <v>0</v>
      </c>
      <c r="G1253" s="260">
        <v>0</v>
      </c>
      <c r="H1253" s="261" t="str">
        <f t="shared" si="77"/>
        <v/>
      </c>
      <c r="I1253" s="260">
        <v>150.27628000000001</v>
      </c>
      <c r="J1253" s="261">
        <f t="shared" si="78"/>
        <v>-1</v>
      </c>
      <c r="K1253" s="260">
        <v>0</v>
      </c>
      <c r="L1253" s="260">
        <v>0</v>
      </c>
      <c r="M1253" s="261" t="str">
        <f t="shared" si="79"/>
        <v/>
      </c>
    </row>
    <row r="1254" spans="1:13" x14ac:dyDescent="0.25">
      <c r="A1254" s="259" t="s">
        <v>368</v>
      </c>
      <c r="B1254" s="259" t="s">
        <v>435</v>
      </c>
      <c r="C1254" s="260">
        <v>0</v>
      </c>
      <c r="D1254" s="260">
        <v>0</v>
      </c>
      <c r="E1254" s="261" t="str">
        <f t="shared" si="76"/>
        <v/>
      </c>
      <c r="F1254" s="260">
        <v>104.2782</v>
      </c>
      <c r="G1254" s="260">
        <v>0</v>
      </c>
      <c r="H1254" s="261">
        <f t="shared" si="77"/>
        <v>-1</v>
      </c>
      <c r="I1254" s="260">
        <v>0</v>
      </c>
      <c r="J1254" s="261" t="str">
        <f t="shared" si="78"/>
        <v/>
      </c>
      <c r="K1254" s="260">
        <v>104.2782</v>
      </c>
      <c r="L1254" s="260">
        <v>0</v>
      </c>
      <c r="M1254" s="261">
        <f t="shared" si="79"/>
        <v>-1</v>
      </c>
    </row>
    <row r="1255" spans="1:13" x14ac:dyDescent="0.25">
      <c r="A1255" s="259" t="s">
        <v>368</v>
      </c>
      <c r="B1255" s="259" t="s">
        <v>421</v>
      </c>
      <c r="C1255" s="260">
        <v>0</v>
      </c>
      <c r="D1255" s="260">
        <v>0</v>
      </c>
      <c r="E1255" s="261" t="str">
        <f t="shared" si="76"/>
        <v/>
      </c>
      <c r="F1255" s="260">
        <v>97.443100000000001</v>
      </c>
      <c r="G1255" s="260">
        <v>15.154999999999999</v>
      </c>
      <c r="H1255" s="261">
        <f t="shared" si="77"/>
        <v>-0.84447333879977138</v>
      </c>
      <c r="I1255" s="260">
        <v>0</v>
      </c>
      <c r="J1255" s="261" t="str">
        <f t="shared" si="78"/>
        <v/>
      </c>
      <c r="K1255" s="260">
        <v>97.443100000000001</v>
      </c>
      <c r="L1255" s="260">
        <v>15.154999999999999</v>
      </c>
      <c r="M1255" s="261">
        <f t="shared" si="79"/>
        <v>-0.84447333879977138</v>
      </c>
    </row>
    <row r="1256" spans="1:13" x14ac:dyDescent="0.25">
      <c r="A1256" s="259" t="s">
        <v>368</v>
      </c>
      <c r="B1256" s="259" t="s">
        <v>430</v>
      </c>
      <c r="C1256" s="260">
        <v>0</v>
      </c>
      <c r="D1256" s="260">
        <v>0</v>
      </c>
      <c r="E1256" s="261" t="str">
        <f t="shared" si="76"/>
        <v/>
      </c>
      <c r="F1256" s="260">
        <v>0</v>
      </c>
      <c r="G1256" s="260">
        <v>0</v>
      </c>
      <c r="H1256" s="261" t="str">
        <f t="shared" si="77"/>
        <v/>
      </c>
      <c r="I1256" s="260">
        <v>0</v>
      </c>
      <c r="J1256" s="261" t="str">
        <f t="shared" si="78"/>
        <v/>
      </c>
      <c r="K1256" s="260">
        <v>0</v>
      </c>
      <c r="L1256" s="260">
        <v>0</v>
      </c>
      <c r="M1256" s="261" t="str">
        <f t="shared" si="79"/>
        <v/>
      </c>
    </row>
    <row r="1257" spans="1:13" x14ac:dyDescent="0.25">
      <c r="A1257" s="259" t="s">
        <v>368</v>
      </c>
      <c r="B1257" s="259" t="s">
        <v>417</v>
      </c>
      <c r="C1257" s="260">
        <v>2.5414599999999998</v>
      </c>
      <c r="D1257" s="260">
        <v>74.740499999999997</v>
      </c>
      <c r="E1257" s="261">
        <f t="shared" si="76"/>
        <v>28.408489608335366</v>
      </c>
      <c r="F1257" s="260">
        <v>715.44142999999997</v>
      </c>
      <c r="G1257" s="260">
        <v>495.19490999999999</v>
      </c>
      <c r="H1257" s="261">
        <f t="shared" si="77"/>
        <v>-0.30784703088832865</v>
      </c>
      <c r="I1257" s="260">
        <v>720.50188000000003</v>
      </c>
      <c r="J1257" s="261">
        <f t="shared" si="78"/>
        <v>-0.31270837211417135</v>
      </c>
      <c r="K1257" s="260">
        <v>715.44142999999997</v>
      </c>
      <c r="L1257" s="260">
        <v>495.19490999999999</v>
      </c>
      <c r="M1257" s="261">
        <f t="shared" si="79"/>
        <v>-0.30784703088832865</v>
      </c>
    </row>
    <row r="1258" spans="1:13" x14ac:dyDescent="0.25">
      <c r="A1258" s="259" t="s">
        <v>368</v>
      </c>
      <c r="B1258" s="259" t="s">
        <v>420</v>
      </c>
      <c r="C1258" s="260">
        <v>0</v>
      </c>
      <c r="D1258" s="260">
        <v>0</v>
      </c>
      <c r="E1258" s="261" t="str">
        <f t="shared" si="76"/>
        <v/>
      </c>
      <c r="F1258" s="260">
        <v>0</v>
      </c>
      <c r="G1258" s="260">
        <v>0.87073</v>
      </c>
      <c r="H1258" s="261" t="str">
        <f t="shared" si="77"/>
        <v/>
      </c>
      <c r="I1258" s="260">
        <v>260.44380999999998</v>
      </c>
      <c r="J1258" s="261">
        <f t="shared" si="78"/>
        <v>-0.9966567452687779</v>
      </c>
      <c r="K1258" s="260">
        <v>0</v>
      </c>
      <c r="L1258" s="260">
        <v>0.87073</v>
      </c>
      <c r="M1258" s="261" t="str">
        <f t="shared" si="79"/>
        <v/>
      </c>
    </row>
    <row r="1259" spans="1:13" x14ac:dyDescent="0.25">
      <c r="A1259" s="259" t="s">
        <v>368</v>
      </c>
      <c r="B1259" s="259" t="s">
        <v>454</v>
      </c>
      <c r="C1259" s="260">
        <v>0</v>
      </c>
      <c r="D1259" s="260">
        <v>0</v>
      </c>
      <c r="E1259" s="261" t="str">
        <f t="shared" si="76"/>
        <v/>
      </c>
      <c r="F1259" s="260">
        <v>0</v>
      </c>
      <c r="G1259" s="260">
        <v>0</v>
      </c>
      <c r="H1259" s="261" t="str">
        <f t="shared" si="77"/>
        <v/>
      </c>
      <c r="I1259" s="260">
        <v>0</v>
      </c>
      <c r="J1259" s="261" t="str">
        <f t="shared" si="78"/>
        <v/>
      </c>
      <c r="K1259" s="260">
        <v>0</v>
      </c>
      <c r="L1259" s="260">
        <v>0</v>
      </c>
      <c r="M1259" s="261" t="str">
        <f t="shared" si="79"/>
        <v/>
      </c>
    </row>
    <row r="1260" spans="1:13" x14ac:dyDescent="0.25">
      <c r="A1260" s="259" t="s">
        <v>368</v>
      </c>
      <c r="B1260" s="259" t="s">
        <v>447</v>
      </c>
      <c r="C1260" s="260">
        <v>0</v>
      </c>
      <c r="D1260" s="260">
        <v>129.995</v>
      </c>
      <c r="E1260" s="261" t="str">
        <f t="shared" si="76"/>
        <v/>
      </c>
      <c r="F1260" s="260">
        <v>0</v>
      </c>
      <c r="G1260" s="260">
        <v>129.995</v>
      </c>
      <c r="H1260" s="261" t="str">
        <f t="shared" si="77"/>
        <v/>
      </c>
      <c r="I1260" s="260">
        <v>0</v>
      </c>
      <c r="J1260" s="261" t="str">
        <f t="shared" si="78"/>
        <v/>
      </c>
      <c r="K1260" s="260">
        <v>0</v>
      </c>
      <c r="L1260" s="260">
        <v>129.995</v>
      </c>
      <c r="M1260" s="261" t="str">
        <f t="shared" si="79"/>
        <v/>
      </c>
    </row>
    <row r="1261" spans="1:13" x14ac:dyDescent="0.25">
      <c r="A1261" s="259" t="s">
        <v>368</v>
      </c>
      <c r="B1261" s="259" t="s">
        <v>429</v>
      </c>
      <c r="C1261" s="260">
        <v>0</v>
      </c>
      <c r="D1261" s="260">
        <v>0</v>
      </c>
      <c r="E1261" s="261" t="str">
        <f t="shared" si="76"/>
        <v/>
      </c>
      <c r="F1261" s="260">
        <v>0</v>
      </c>
      <c r="G1261" s="260">
        <v>145.13988000000001</v>
      </c>
      <c r="H1261" s="261" t="str">
        <f t="shared" si="77"/>
        <v/>
      </c>
      <c r="I1261" s="260">
        <v>39.966799999999999</v>
      </c>
      <c r="J1261" s="261">
        <f t="shared" si="78"/>
        <v>2.6315111542580345</v>
      </c>
      <c r="K1261" s="260">
        <v>0</v>
      </c>
      <c r="L1261" s="260">
        <v>145.13988000000001</v>
      </c>
      <c r="M1261" s="261" t="str">
        <f t="shared" si="79"/>
        <v/>
      </c>
    </row>
    <row r="1262" spans="1:13" x14ac:dyDescent="0.25">
      <c r="A1262" s="259" t="s">
        <v>368</v>
      </c>
      <c r="B1262" s="259" t="s">
        <v>464</v>
      </c>
      <c r="C1262" s="260">
        <v>0</v>
      </c>
      <c r="D1262" s="260">
        <v>0</v>
      </c>
      <c r="E1262" s="261" t="str">
        <f t="shared" si="76"/>
        <v/>
      </c>
      <c r="F1262" s="260">
        <v>30.725000000000001</v>
      </c>
      <c r="G1262" s="260">
        <v>0</v>
      </c>
      <c r="H1262" s="261">
        <f t="shared" si="77"/>
        <v>-1</v>
      </c>
      <c r="I1262" s="260">
        <v>0</v>
      </c>
      <c r="J1262" s="261" t="str">
        <f t="shared" si="78"/>
        <v/>
      </c>
      <c r="K1262" s="260">
        <v>30.725000000000001</v>
      </c>
      <c r="L1262" s="260">
        <v>0</v>
      </c>
      <c r="M1262" s="261">
        <f t="shared" si="79"/>
        <v>-1</v>
      </c>
    </row>
    <row r="1263" spans="1:13" x14ac:dyDescent="0.25">
      <c r="A1263" s="259" t="s">
        <v>368</v>
      </c>
      <c r="B1263" s="259" t="s">
        <v>453</v>
      </c>
      <c r="C1263" s="260">
        <v>0</v>
      </c>
      <c r="D1263" s="260">
        <v>0</v>
      </c>
      <c r="E1263" s="261" t="str">
        <f t="shared" si="76"/>
        <v/>
      </c>
      <c r="F1263" s="260">
        <v>0</v>
      </c>
      <c r="G1263" s="260">
        <v>4.2350000000000003</v>
      </c>
      <c r="H1263" s="261" t="str">
        <f t="shared" si="77"/>
        <v/>
      </c>
      <c r="I1263" s="260">
        <v>0</v>
      </c>
      <c r="J1263" s="261" t="str">
        <f t="shared" si="78"/>
        <v/>
      </c>
      <c r="K1263" s="260">
        <v>0</v>
      </c>
      <c r="L1263" s="260">
        <v>4.2350000000000003</v>
      </c>
      <c r="M1263" s="261" t="str">
        <f t="shared" si="79"/>
        <v/>
      </c>
    </row>
    <row r="1264" spans="1:13" x14ac:dyDescent="0.25">
      <c r="A1264" s="259" t="s">
        <v>368</v>
      </c>
      <c r="B1264" s="259" t="s">
        <v>418</v>
      </c>
      <c r="C1264" s="260">
        <v>0</v>
      </c>
      <c r="D1264" s="260">
        <v>0</v>
      </c>
      <c r="E1264" s="261" t="str">
        <f t="shared" si="76"/>
        <v/>
      </c>
      <c r="F1264" s="260">
        <v>3.09355</v>
      </c>
      <c r="G1264" s="260">
        <v>0</v>
      </c>
      <c r="H1264" s="261">
        <f t="shared" si="77"/>
        <v>-1</v>
      </c>
      <c r="I1264" s="260">
        <v>33.723399999999998</v>
      </c>
      <c r="J1264" s="261">
        <f t="shared" si="78"/>
        <v>-1</v>
      </c>
      <c r="K1264" s="260">
        <v>3.09355</v>
      </c>
      <c r="L1264" s="260">
        <v>0</v>
      </c>
      <c r="M1264" s="261">
        <f t="shared" si="79"/>
        <v>-1</v>
      </c>
    </row>
    <row r="1265" spans="1:13" x14ac:dyDescent="0.25">
      <c r="A1265" s="259" t="s">
        <v>368</v>
      </c>
      <c r="B1265" s="259" t="s">
        <v>427</v>
      </c>
      <c r="C1265" s="260">
        <v>0</v>
      </c>
      <c r="D1265" s="260">
        <v>0</v>
      </c>
      <c r="E1265" s="261" t="str">
        <f t="shared" si="76"/>
        <v/>
      </c>
      <c r="F1265" s="260">
        <v>190.58958999999999</v>
      </c>
      <c r="G1265" s="260">
        <v>35.905799999999999</v>
      </c>
      <c r="H1265" s="261">
        <f t="shared" si="77"/>
        <v>-0.81160670947453106</v>
      </c>
      <c r="I1265" s="260">
        <v>400.98548</v>
      </c>
      <c r="J1265" s="261">
        <f t="shared" si="78"/>
        <v>-0.91045610928355813</v>
      </c>
      <c r="K1265" s="260">
        <v>190.58958999999999</v>
      </c>
      <c r="L1265" s="260">
        <v>35.905799999999999</v>
      </c>
      <c r="M1265" s="261">
        <f t="shared" si="79"/>
        <v>-0.81160670947453106</v>
      </c>
    </row>
    <row r="1266" spans="1:13" x14ac:dyDescent="0.25">
      <c r="A1266" s="259" t="s">
        <v>368</v>
      </c>
      <c r="B1266" s="259" t="s">
        <v>445</v>
      </c>
      <c r="C1266" s="260">
        <v>0</v>
      </c>
      <c r="D1266" s="260">
        <v>0</v>
      </c>
      <c r="E1266" s="261" t="str">
        <f t="shared" si="76"/>
        <v/>
      </c>
      <c r="F1266" s="260">
        <v>0</v>
      </c>
      <c r="G1266" s="260">
        <v>0</v>
      </c>
      <c r="H1266" s="261" t="str">
        <f t="shared" si="77"/>
        <v/>
      </c>
      <c r="I1266" s="260">
        <v>0</v>
      </c>
      <c r="J1266" s="261" t="str">
        <f t="shared" si="78"/>
        <v/>
      </c>
      <c r="K1266" s="260">
        <v>0</v>
      </c>
      <c r="L1266" s="260">
        <v>0</v>
      </c>
      <c r="M1266" s="261" t="str">
        <f t="shared" si="79"/>
        <v/>
      </c>
    </row>
    <row r="1267" spans="1:13" x14ac:dyDescent="0.25">
      <c r="A1267" s="259" t="s">
        <v>368</v>
      </c>
      <c r="B1267" s="259" t="s">
        <v>424</v>
      </c>
      <c r="C1267" s="260">
        <v>0</v>
      </c>
      <c r="D1267" s="260">
        <v>0</v>
      </c>
      <c r="E1267" s="261" t="str">
        <f t="shared" si="76"/>
        <v/>
      </c>
      <c r="F1267" s="260">
        <v>0</v>
      </c>
      <c r="G1267" s="260">
        <v>0</v>
      </c>
      <c r="H1267" s="261" t="str">
        <f t="shared" si="77"/>
        <v/>
      </c>
      <c r="I1267" s="260">
        <v>0</v>
      </c>
      <c r="J1267" s="261" t="str">
        <f t="shared" si="78"/>
        <v/>
      </c>
      <c r="K1267" s="260">
        <v>0</v>
      </c>
      <c r="L1267" s="260">
        <v>0</v>
      </c>
      <c r="M1267" s="261" t="str">
        <f t="shared" si="79"/>
        <v/>
      </c>
    </row>
    <row r="1268" spans="1:13" x14ac:dyDescent="0.25">
      <c r="A1268" s="259" t="s">
        <v>368</v>
      </c>
      <c r="B1268" s="259" t="s">
        <v>426</v>
      </c>
      <c r="C1268" s="260">
        <v>0</v>
      </c>
      <c r="D1268" s="260">
        <v>0</v>
      </c>
      <c r="E1268" s="261" t="str">
        <f t="shared" si="76"/>
        <v/>
      </c>
      <c r="F1268" s="260">
        <v>7.2000200000000003</v>
      </c>
      <c r="G1268" s="260">
        <v>2.37256</v>
      </c>
      <c r="H1268" s="261">
        <f t="shared" si="77"/>
        <v>-0.67047869311474129</v>
      </c>
      <c r="I1268" s="260">
        <v>0</v>
      </c>
      <c r="J1268" s="261" t="str">
        <f t="shared" si="78"/>
        <v/>
      </c>
      <c r="K1268" s="260">
        <v>7.2000200000000003</v>
      </c>
      <c r="L1268" s="260">
        <v>2.37256</v>
      </c>
      <c r="M1268" s="261">
        <f t="shared" si="79"/>
        <v>-0.67047869311474129</v>
      </c>
    </row>
    <row r="1269" spans="1:13" x14ac:dyDescent="0.25">
      <c r="A1269" s="259" t="s">
        <v>368</v>
      </c>
      <c r="B1269" s="259" t="s">
        <v>423</v>
      </c>
      <c r="C1269" s="260">
        <v>0</v>
      </c>
      <c r="D1269" s="260">
        <v>0</v>
      </c>
      <c r="E1269" s="261" t="str">
        <f t="shared" si="76"/>
        <v/>
      </c>
      <c r="F1269" s="260">
        <v>0</v>
      </c>
      <c r="G1269" s="260">
        <v>0</v>
      </c>
      <c r="H1269" s="261" t="str">
        <f t="shared" si="77"/>
        <v/>
      </c>
      <c r="I1269" s="260">
        <v>0</v>
      </c>
      <c r="J1269" s="261" t="str">
        <f t="shared" si="78"/>
        <v/>
      </c>
      <c r="K1269" s="260">
        <v>0</v>
      </c>
      <c r="L1269" s="260">
        <v>0</v>
      </c>
      <c r="M1269" s="261" t="str">
        <f t="shared" si="79"/>
        <v/>
      </c>
    </row>
    <row r="1270" spans="1:13" x14ac:dyDescent="0.25">
      <c r="A1270" s="259" t="s">
        <v>368</v>
      </c>
      <c r="B1270" s="259" t="s">
        <v>437</v>
      </c>
      <c r="C1270" s="260">
        <v>0</v>
      </c>
      <c r="D1270" s="260">
        <v>0</v>
      </c>
      <c r="E1270" s="261" t="str">
        <f t="shared" si="76"/>
        <v/>
      </c>
      <c r="F1270" s="260">
        <v>0</v>
      </c>
      <c r="G1270" s="260">
        <v>63.620809999999999</v>
      </c>
      <c r="H1270" s="261" t="str">
        <f t="shared" si="77"/>
        <v/>
      </c>
      <c r="I1270" s="260">
        <v>80.979079999999996</v>
      </c>
      <c r="J1270" s="261">
        <f t="shared" si="78"/>
        <v>-0.21435499143729464</v>
      </c>
      <c r="K1270" s="260">
        <v>0</v>
      </c>
      <c r="L1270" s="260">
        <v>63.620809999999999</v>
      </c>
      <c r="M1270" s="261" t="str">
        <f t="shared" si="79"/>
        <v/>
      </c>
    </row>
    <row r="1271" spans="1:13" x14ac:dyDescent="0.25">
      <c r="A1271" s="259" t="s">
        <v>368</v>
      </c>
      <c r="B1271" s="259" t="s">
        <v>432</v>
      </c>
      <c r="C1271" s="260">
        <v>0</v>
      </c>
      <c r="D1271" s="260">
        <v>0</v>
      </c>
      <c r="E1271" s="261" t="str">
        <f t="shared" si="76"/>
        <v/>
      </c>
      <c r="F1271" s="260">
        <v>0</v>
      </c>
      <c r="G1271" s="260">
        <v>0</v>
      </c>
      <c r="H1271" s="261" t="str">
        <f t="shared" si="77"/>
        <v/>
      </c>
      <c r="I1271" s="260">
        <v>0</v>
      </c>
      <c r="J1271" s="261" t="str">
        <f t="shared" si="78"/>
        <v/>
      </c>
      <c r="K1271" s="260">
        <v>0</v>
      </c>
      <c r="L1271" s="260">
        <v>0</v>
      </c>
      <c r="M1271" s="261" t="str">
        <f t="shared" si="79"/>
        <v/>
      </c>
    </row>
    <row r="1272" spans="1:13" x14ac:dyDescent="0.25">
      <c r="A1272" s="259" t="s">
        <v>368</v>
      </c>
      <c r="B1272" s="259" t="s">
        <v>434</v>
      </c>
      <c r="C1272" s="260">
        <v>0</v>
      </c>
      <c r="D1272" s="260">
        <v>0</v>
      </c>
      <c r="E1272" s="261" t="str">
        <f t="shared" si="76"/>
        <v/>
      </c>
      <c r="F1272" s="260">
        <v>0</v>
      </c>
      <c r="G1272" s="260">
        <v>0</v>
      </c>
      <c r="H1272" s="261" t="str">
        <f t="shared" si="77"/>
        <v/>
      </c>
      <c r="I1272" s="260">
        <v>0</v>
      </c>
      <c r="J1272" s="261" t="str">
        <f t="shared" si="78"/>
        <v/>
      </c>
      <c r="K1272" s="260">
        <v>0</v>
      </c>
      <c r="L1272" s="260">
        <v>0</v>
      </c>
      <c r="M1272" s="261" t="str">
        <f t="shared" si="79"/>
        <v/>
      </c>
    </row>
    <row r="1273" spans="1:13" s="117" customFormat="1" x14ac:dyDescent="0.25">
      <c r="A1273" s="117" t="s">
        <v>368</v>
      </c>
      <c r="B1273" s="117" t="s">
        <v>3</v>
      </c>
      <c r="C1273" s="180">
        <v>2.5414599999999998</v>
      </c>
      <c r="D1273" s="180">
        <v>204.7355</v>
      </c>
      <c r="E1273" s="262">
        <f t="shared" si="76"/>
        <v>79.558222439070462</v>
      </c>
      <c r="F1273" s="180">
        <v>1324.0320300000001</v>
      </c>
      <c r="G1273" s="180">
        <v>922.42825000000005</v>
      </c>
      <c r="H1273" s="262">
        <f t="shared" si="77"/>
        <v>-0.3033187799844993</v>
      </c>
      <c r="I1273" s="180">
        <v>1952.2480800000001</v>
      </c>
      <c r="J1273" s="262">
        <f t="shared" si="78"/>
        <v>-0.52750459357603774</v>
      </c>
      <c r="K1273" s="180">
        <v>1324.0320300000001</v>
      </c>
      <c r="L1273" s="180">
        <v>922.42825000000005</v>
      </c>
      <c r="M1273" s="262">
        <f t="shared" si="79"/>
        <v>-0.3033187799844993</v>
      </c>
    </row>
    <row r="1274" spans="1:13" x14ac:dyDescent="0.25">
      <c r="A1274" s="259" t="s">
        <v>264</v>
      </c>
      <c r="B1274" s="259" t="s">
        <v>428</v>
      </c>
      <c r="C1274" s="260">
        <v>86.784660000000002</v>
      </c>
      <c r="D1274" s="260">
        <v>0</v>
      </c>
      <c r="E1274" s="261">
        <f t="shared" si="76"/>
        <v>-1</v>
      </c>
      <c r="F1274" s="260">
        <v>514.30314999999996</v>
      </c>
      <c r="G1274" s="260">
        <v>598.18816000000004</v>
      </c>
      <c r="H1274" s="261">
        <f t="shared" si="77"/>
        <v>0.16310421198081348</v>
      </c>
      <c r="I1274" s="260">
        <v>788.50194999999997</v>
      </c>
      <c r="J1274" s="261">
        <f t="shared" si="78"/>
        <v>-0.24136121667168986</v>
      </c>
      <c r="K1274" s="260">
        <v>514.30314999999996</v>
      </c>
      <c r="L1274" s="260">
        <v>598.18816000000004</v>
      </c>
      <c r="M1274" s="261">
        <f t="shared" si="79"/>
        <v>0.16310421198081348</v>
      </c>
    </row>
    <row r="1275" spans="1:13" x14ac:dyDescent="0.25">
      <c r="A1275" s="259" t="s">
        <v>264</v>
      </c>
      <c r="B1275" s="259" t="s">
        <v>466</v>
      </c>
      <c r="C1275" s="260">
        <v>0</v>
      </c>
      <c r="D1275" s="260">
        <v>0</v>
      </c>
      <c r="E1275" s="261" t="str">
        <f t="shared" si="76"/>
        <v/>
      </c>
      <c r="F1275" s="260">
        <v>0</v>
      </c>
      <c r="G1275" s="260">
        <v>0</v>
      </c>
      <c r="H1275" s="261" t="str">
        <f t="shared" si="77"/>
        <v/>
      </c>
      <c r="I1275" s="260">
        <v>0</v>
      </c>
      <c r="J1275" s="261" t="str">
        <f t="shared" si="78"/>
        <v/>
      </c>
      <c r="K1275" s="260">
        <v>0</v>
      </c>
      <c r="L1275" s="260">
        <v>0</v>
      </c>
      <c r="M1275" s="261" t="str">
        <f t="shared" si="79"/>
        <v/>
      </c>
    </row>
    <row r="1276" spans="1:13" x14ac:dyDescent="0.25">
      <c r="A1276" s="259" t="s">
        <v>264</v>
      </c>
      <c r="B1276" s="259" t="s">
        <v>452</v>
      </c>
      <c r="C1276" s="260">
        <v>0</v>
      </c>
      <c r="D1276" s="260">
        <v>0</v>
      </c>
      <c r="E1276" s="261" t="str">
        <f t="shared" si="76"/>
        <v/>
      </c>
      <c r="F1276" s="260">
        <v>26.957940000000001</v>
      </c>
      <c r="G1276" s="260">
        <v>40.264589999999998</v>
      </c>
      <c r="H1276" s="261">
        <f t="shared" si="77"/>
        <v>0.49360782018210569</v>
      </c>
      <c r="I1276" s="260">
        <v>118.22660999999999</v>
      </c>
      <c r="J1276" s="261">
        <f t="shared" si="78"/>
        <v>-0.65942870221856142</v>
      </c>
      <c r="K1276" s="260">
        <v>26.957940000000001</v>
      </c>
      <c r="L1276" s="260">
        <v>40.264589999999998</v>
      </c>
      <c r="M1276" s="261">
        <f t="shared" si="79"/>
        <v>0.49360782018210569</v>
      </c>
    </row>
    <row r="1277" spans="1:13" x14ac:dyDescent="0.25">
      <c r="A1277" s="259" t="s">
        <v>264</v>
      </c>
      <c r="B1277" s="259" t="s">
        <v>467</v>
      </c>
      <c r="C1277" s="260">
        <v>0</v>
      </c>
      <c r="D1277" s="260">
        <v>0</v>
      </c>
      <c r="E1277" s="261" t="str">
        <f t="shared" si="76"/>
        <v/>
      </c>
      <c r="F1277" s="260">
        <v>6.1196999999999999</v>
      </c>
      <c r="G1277" s="260">
        <v>0</v>
      </c>
      <c r="H1277" s="261">
        <f t="shared" si="77"/>
        <v>-1</v>
      </c>
      <c r="I1277" s="260">
        <v>28.3811</v>
      </c>
      <c r="J1277" s="261">
        <f t="shared" si="78"/>
        <v>-1</v>
      </c>
      <c r="K1277" s="260">
        <v>6.1196999999999999</v>
      </c>
      <c r="L1277" s="260">
        <v>0</v>
      </c>
      <c r="M1277" s="261">
        <f t="shared" si="79"/>
        <v>-1</v>
      </c>
    </row>
    <row r="1278" spans="1:13" x14ac:dyDescent="0.25">
      <c r="A1278" s="259" t="s">
        <v>264</v>
      </c>
      <c r="B1278" s="259" t="s">
        <v>472</v>
      </c>
      <c r="C1278" s="260">
        <v>0</v>
      </c>
      <c r="D1278" s="260">
        <v>0</v>
      </c>
      <c r="E1278" s="261" t="str">
        <f t="shared" si="76"/>
        <v/>
      </c>
      <c r="F1278" s="260">
        <v>0</v>
      </c>
      <c r="G1278" s="260">
        <v>0</v>
      </c>
      <c r="H1278" s="261" t="str">
        <f t="shared" si="77"/>
        <v/>
      </c>
      <c r="I1278" s="260">
        <v>0</v>
      </c>
      <c r="J1278" s="261" t="str">
        <f t="shared" si="78"/>
        <v/>
      </c>
      <c r="K1278" s="260">
        <v>0</v>
      </c>
      <c r="L1278" s="260">
        <v>0</v>
      </c>
      <c r="M1278" s="261" t="str">
        <f t="shared" si="79"/>
        <v/>
      </c>
    </row>
    <row r="1279" spans="1:13" x14ac:dyDescent="0.25">
      <c r="A1279" s="259" t="s">
        <v>264</v>
      </c>
      <c r="B1279" s="259" t="s">
        <v>422</v>
      </c>
      <c r="C1279" s="260">
        <v>5.7912100000000004</v>
      </c>
      <c r="D1279" s="260">
        <v>166.56843000000001</v>
      </c>
      <c r="E1279" s="261">
        <f t="shared" si="76"/>
        <v>27.762284565747052</v>
      </c>
      <c r="F1279" s="260">
        <v>894.87332000000004</v>
      </c>
      <c r="G1279" s="260">
        <v>1410.0870199999999</v>
      </c>
      <c r="H1279" s="261">
        <f t="shared" si="77"/>
        <v>0.57573925659108927</v>
      </c>
      <c r="I1279" s="260">
        <v>2341.7063600000001</v>
      </c>
      <c r="J1279" s="261">
        <f t="shared" si="78"/>
        <v>-0.39783781430221687</v>
      </c>
      <c r="K1279" s="260">
        <v>894.87332000000004</v>
      </c>
      <c r="L1279" s="260">
        <v>1410.0870199999999</v>
      </c>
      <c r="M1279" s="261">
        <f t="shared" si="79"/>
        <v>0.57573925659108927</v>
      </c>
    </row>
    <row r="1280" spans="1:13" x14ac:dyDescent="0.25">
      <c r="A1280" s="259" t="s">
        <v>264</v>
      </c>
      <c r="B1280" s="259" t="s">
        <v>431</v>
      </c>
      <c r="C1280" s="260">
        <v>23.402670000000001</v>
      </c>
      <c r="D1280" s="260">
        <v>56.06382</v>
      </c>
      <c r="E1280" s="261">
        <f t="shared" si="76"/>
        <v>1.3956163976161693</v>
      </c>
      <c r="F1280" s="260">
        <v>1136.2960399999999</v>
      </c>
      <c r="G1280" s="260">
        <v>1101.3989200000001</v>
      </c>
      <c r="H1280" s="261">
        <f t="shared" si="77"/>
        <v>-3.0711292455089301E-2</v>
      </c>
      <c r="I1280" s="260">
        <v>1357.72504</v>
      </c>
      <c r="J1280" s="261">
        <f t="shared" si="78"/>
        <v>-0.1887908909745083</v>
      </c>
      <c r="K1280" s="260">
        <v>1136.2960399999999</v>
      </c>
      <c r="L1280" s="260">
        <v>1101.3989200000001</v>
      </c>
      <c r="M1280" s="261">
        <f t="shared" si="79"/>
        <v>-3.0711292455089301E-2</v>
      </c>
    </row>
    <row r="1281" spans="1:13" x14ac:dyDescent="0.25">
      <c r="A1281" s="259" t="s">
        <v>264</v>
      </c>
      <c r="B1281" s="259" t="s">
        <v>475</v>
      </c>
      <c r="C1281" s="260">
        <v>0</v>
      </c>
      <c r="D1281" s="260">
        <v>0</v>
      </c>
      <c r="E1281" s="261" t="str">
        <f t="shared" si="76"/>
        <v/>
      </c>
      <c r="F1281" s="260">
        <v>0</v>
      </c>
      <c r="G1281" s="260">
        <v>0</v>
      </c>
      <c r="H1281" s="261" t="str">
        <f t="shared" si="77"/>
        <v/>
      </c>
      <c r="I1281" s="260">
        <v>0</v>
      </c>
      <c r="J1281" s="261" t="str">
        <f t="shared" si="78"/>
        <v/>
      </c>
      <c r="K1281" s="260">
        <v>0</v>
      </c>
      <c r="L1281" s="260">
        <v>0</v>
      </c>
      <c r="M1281" s="261" t="str">
        <f t="shared" si="79"/>
        <v/>
      </c>
    </row>
    <row r="1282" spans="1:13" x14ac:dyDescent="0.25">
      <c r="A1282" s="259" t="s">
        <v>264</v>
      </c>
      <c r="B1282" s="259" t="s">
        <v>439</v>
      </c>
      <c r="C1282" s="260">
        <v>0</v>
      </c>
      <c r="D1282" s="260">
        <v>0</v>
      </c>
      <c r="E1282" s="261" t="str">
        <f t="shared" si="76"/>
        <v/>
      </c>
      <c r="F1282" s="260">
        <v>128.12541999999999</v>
      </c>
      <c r="G1282" s="260">
        <v>37.158839999999998</v>
      </c>
      <c r="H1282" s="261">
        <f t="shared" si="77"/>
        <v>-0.70998073606314804</v>
      </c>
      <c r="I1282" s="260">
        <v>158.00022000000001</v>
      </c>
      <c r="J1282" s="261">
        <f t="shared" si="78"/>
        <v>-0.76481779582332232</v>
      </c>
      <c r="K1282" s="260">
        <v>128.12541999999999</v>
      </c>
      <c r="L1282" s="260">
        <v>37.158839999999998</v>
      </c>
      <c r="M1282" s="261">
        <f t="shared" si="79"/>
        <v>-0.70998073606314804</v>
      </c>
    </row>
    <row r="1283" spans="1:13" x14ac:dyDescent="0.25">
      <c r="A1283" s="259" t="s">
        <v>264</v>
      </c>
      <c r="B1283" s="259" t="s">
        <v>436</v>
      </c>
      <c r="C1283" s="260">
        <v>1.33643</v>
      </c>
      <c r="D1283" s="260">
        <v>0</v>
      </c>
      <c r="E1283" s="261">
        <f t="shared" si="76"/>
        <v>-1</v>
      </c>
      <c r="F1283" s="260">
        <v>121.02057000000001</v>
      </c>
      <c r="G1283" s="260">
        <v>139.00615999999999</v>
      </c>
      <c r="H1283" s="261">
        <f t="shared" si="77"/>
        <v>0.14861597495367929</v>
      </c>
      <c r="I1283" s="260">
        <v>391.16492</v>
      </c>
      <c r="J1283" s="261">
        <f t="shared" si="78"/>
        <v>-0.64463541362553678</v>
      </c>
      <c r="K1283" s="260">
        <v>121.02057000000001</v>
      </c>
      <c r="L1283" s="260">
        <v>139.00615999999999</v>
      </c>
      <c r="M1283" s="261">
        <f t="shared" si="79"/>
        <v>0.14861597495367929</v>
      </c>
    </row>
    <row r="1284" spans="1:13" x14ac:dyDescent="0.25">
      <c r="A1284" s="259" t="s">
        <v>264</v>
      </c>
      <c r="B1284" s="259" t="s">
        <v>484</v>
      </c>
      <c r="C1284" s="260">
        <v>0</v>
      </c>
      <c r="D1284" s="260">
        <v>0</v>
      </c>
      <c r="E1284" s="261" t="str">
        <f t="shared" si="76"/>
        <v/>
      </c>
      <c r="F1284" s="260">
        <v>22.56701</v>
      </c>
      <c r="G1284" s="260">
        <v>30.32281</v>
      </c>
      <c r="H1284" s="261">
        <f t="shared" si="77"/>
        <v>0.34367867076763825</v>
      </c>
      <c r="I1284" s="260">
        <v>15.81</v>
      </c>
      <c r="J1284" s="261">
        <f t="shared" si="78"/>
        <v>0.91795129664769126</v>
      </c>
      <c r="K1284" s="260">
        <v>22.56701</v>
      </c>
      <c r="L1284" s="260">
        <v>30.32281</v>
      </c>
      <c r="M1284" s="261">
        <f t="shared" si="79"/>
        <v>0.34367867076763825</v>
      </c>
    </row>
    <row r="1285" spans="1:13" x14ac:dyDescent="0.25">
      <c r="A1285" s="259" t="s">
        <v>264</v>
      </c>
      <c r="B1285" s="259" t="s">
        <v>485</v>
      </c>
      <c r="C1285" s="260">
        <v>0</v>
      </c>
      <c r="D1285" s="260">
        <v>0</v>
      </c>
      <c r="E1285" s="261" t="str">
        <f t="shared" ref="E1285:E1348" si="80">IF(C1285=0,"",(D1285/C1285-1))</f>
        <v/>
      </c>
      <c r="F1285" s="260">
        <v>0</v>
      </c>
      <c r="G1285" s="260">
        <v>0</v>
      </c>
      <c r="H1285" s="261" t="str">
        <f t="shared" ref="H1285:H1348" si="81">IF(F1285=0,"",(G1285/F1285-1))</f>
        <v/>
      </c>
      <c r="I1285" s="260">
        <v>0</v>
      </c>
      <c r="J1285" s="261" t="str">
        <f t="shared" ref="J1285:J1348" si="82">IF(I1285=0,"",(G1285/I1285-1))</f>
        <v/>
      </c>
      <c r="K1285" s="260">
        <v>0</v>
      </c>
      <c r="L1285" s="260">
        <v>0</v>
      </c>
      <c r="M1285" s="261" t="str">
        <f t="shared" ref="M1285:M1348" si="83">IF(K1285=0,"",(L1285/K1285-1))</f>
        <v/>
      </c>
    </row>
    <row r="1286" spans="1:13" x14ac:dyDescent="0.25">
      <c r="A1286" s="259" t="s">
        <v>264</v>
      </c>
      <c r="B1286" s="259" t="s">
        <v>468</v>
      </c>
      <c r="C1286" s="260">
        <v>0</v>
      </c>
      <c r="D1286" s="260">
        <v>0</v>
      </c>
      <c r="E1286" s="261" t="str">
        <f t="shared" si="80"/>
        <v/>
      </c>
      <c r="F1286" s="260">
        <v>26.732089999999999</v>
      </c>
      <c r="G1286" s="260">
        <v>0</v>
      </c>
      <c r="H1286" s="261">
        <f t="shared" si="81"/>
        <v>-1</v>
      </c>
      <c r="I1286" s="260">
        <v>34.00459</v>
      </c>
      <c r="J1286" s="261">
        <f t="shared" si="82"/>
        <v>-1</v>
      </c>
      <c r="K1286" s="260">
        <v>26.732089999999999</v>
      </c>
      <c r="L1286" s="260">
        <v>0</v>
      </c>
      <c r="M1286" s="261">
        <f t="shared" si="83"/>
        <v>-1</v>
      </c>
    </row>
    <row r="1287" spans="1:13" x14ac:dyDescent="0.25">
      <c r="A1287" s="259" t="s">
        <v>264</v>
      </c>
      <c r="B1287" s="259" t="s">
        <v>463</v>
      </c>
      <c r="C1287" s="260">
        <v>0</v>
      </c>
      <c r="D1287" s="260">
        <v>0</v>
      </c>
      <c r="E1287" s="261" t="str">
        <f t="shared" si="80"/>
        <v/>
      </c>
      <c r="F1287" s="260">
        <v>49.3459</v>
      </c>
      <c r="G1287" s="260">
        <v>25.105429999999998</v>
      </c>
      <c r="H1287" s="261">
        <f t="shared" si="81"/>
        <v>-0.49123574602955877</v>
      </c>
      <c r="I1287" s="260">
        <v>11.152089999999999</v>
      </c>
      <c r="J1287" s="261">
        <f t="shared" si="82"/>
        <v>1.2511861005425891</v>
      </c>
      <c r="K1287" s="260">
        <v>49.3459</v>
      </c>
      <c r="L1287" s="260">
        <v>25.105429999999998</v>
      </c>
      <c r="M1287" s="261">
        <f t="shared" si="83"/>
        <v>-0.49123574602955877</v>
      </c>
    </row>
    <row r="1288" spans="1:13" x14ac:dyDescent="0.25">
      <c r="A1288" s="259" t="s">
        <v>264</v>
      </c>
      <c r="B1288" s="259" t="s">
        <v>456</v>
      </c>
      <c r="C1288" s="260">
        <v>0</v>
      </c>
      <c r="D1288" s="260">
        <v>0</v>
      </c>
      <c r="E1288" s="261" t="str">
        <f t="shared" si="80"/>
        <v/>
      </c>
      <c r="F1288" s="260">
        <v>7.4662499999999996</v>
      </c>
      <c r="G1288" s="260">
        <v>8.6945200000000007</v>
      </c>
      <c r="H1288" s="261">
        <f t="shared" si="81"/>
        <v>0.16450962665327329</v>
      </c>
      <c r="I1288" s="260">
        <v>20.799230000000001</v>
      </c>
      <c r="J1288" s="261">
        <f t="shared" si="82"/>
        <v>-0.58197875594433057</v>
      </c>
      <c r="K1288" s="260">
        <v>7.4662499999999996</v>
      </c>
      <c r="L1288" s="260">
        <v>8.6945200000000007</v>
      </c>
      <c r="M1288" s="261">
        <f t="shared" si="83"/>
        <v>0.16450962665327329</v>
      </c>
    </row>
    <row r="1289" spans="1:13" x14ac:dyDescent="0.25">
      <c r="A1289" s="259" t="s">
        <v>264</v>
      </c>
      <c r="B1289" s="259" t="s">
        <v>419</v>
      </c>
      <c r="C1289" s="260">
        <v>12.5402</v>
      </c>
      <c r="D1289" s="260">
        <v>44.803289999999997</v>
      </c>
      <c r="E1289" s="261">
        <f t="shared" si="80"/>
        <v>2.5727731615125751</v>
      </c>
      <c r="F1289" s="260">
        <v>1376.90263</v>
      </c>
      <c r="G1289" s="260">
        <v>3086.9008699999999</v>
      </c>
      <c r="H1289" s="261">
        <f t="shared" si="81"/>
        <v>1.2419166052431754</v>
      </c>
      <c r="I1289" s="260">
        <v>5188.2786900000001</v>
      </c>
      <c r="J1289" s="261">
        <f t="shared" si="82"/>
        <v>-0.4050240832379034</v>
      </c>
      <c r="K1289" s="260">
        <v>1376.90263</v>
      </c>
      <c r="L1289" s="260">
        <v>3086.9008699999999</v>
      </c>
      <c r="M1289" s="261">
        <f t="shared" si="83"/>
        <v>1.2419166052431754</v>
      </c>
    </row>
    <row r="1290" spans="1:13" x14ac:dyDescent="0.25">
      <c r="A1290" s="259" t="s">
        <v>264</v>
      </c>
      <c r="B1290" s="259" t="s">
        <v>470</v>
      </c>
      <c r="C1290" s="260">
        <v>0</v>
      </c>
      <c r="D1290" s="260">
        <v>0</v>
      </c>
      <c r="E1290" s="261" t="str">
        <f t="shared" si="80"/>
        <v/>
      </c>
      <c r="F1290" s="260">
        <v>50.073439999999998</v>
      </c>
      <c r="G1290" s="260">
        <v>2.2000000000000002</v>
      </c>
      <c r="H1290" s="261">
        <f t="shared" si="81"/>
        <v>-0.95606453241478917</v>
      </c>
      <c r="I1290" s="260">
        <v>0</v>
      </c>
      <c r="J1290" s="261" t="str">
        <f t="shared" si="82"/>
        <v/>
      </c>
      <c r="K1290" s="260">
        <v>50.073439999999998</v>
      </c>
      <c r="L1290" s="260">
        <v>2.2000000000000002</v>
      </c>
      <c r="M1290" s="261">
        <f t="shared" si="83"/>
        <v>-0.95606453241478917</v>
      </c>
    </row>
    <row r="1291" spans="1:13" x14ac:dyDescent="0.25">
      <c r="A1291" s="259" t="s">
        <v>264</v>
      </c>
      <c r="B1291" s="259" t="s">
        <v>451</v>
      </c>
      <c r="C1291" s="260">
        <v>0</v>
      </c>
      <c r="D1291" s="260">
        <v>0</v>
      </c>
      <c r="E1291" s="261" t="str">
        <f t="shared" si="80"/>
        <v/>
      </c>
      <c r="F1291" s="260">
        <v>0</v>
      </c>
      <c r="G1291" s="260">
        <v>0</v>
      </c>
      <c r="H1291" s="261" t="str">
        <f t="shared" si="81"/>
        <v/>
      </c>
      <c r="I1291" s="260">
        <v>0</v>
      </c>
      <c r="J1291" s="261" t="str">
        <f t="shared" si="82"/>
        <v/>
      </c>
      <c r="K1291" s="260">
        <v>0</v>
      </c>
      <c r="L1291" s="260">
        <v>0</v>
      </c>
      <c r="M1291" s="261" t="str">
        <f t="shared" si="83"/>
        <v/>
      </c>
    </row>
    <row r="1292" spans="1:13" x14ac:dyDescent="0.25">
      <c r="A1292" s="259" t="s">
        <v>264</v>
      </c>
      <c r="B1292" s="259" t="s">
        <v>444</v>
      </c>
      <c r="C1292" s="260">
        <v>14.302070000000001</v>
      </c>
      <c r="D1292" s="260">
        <v>0</v>
      </c>
      <c r="E1292" s="261">
        <f t="shared" si="80"/>
        <v>-1</v>
      </c>
      <c r="F1292" s="260">
        <v>14.302070000000001</v>
      </c>
      <c r="G1292" s="260">
        <v>5.1014799999999996</v>
      </c>
      <c r="H1292" s="261">
        <f t="shared" si="81"/>
        <v>-0.64330478035696936</v>
      </c>
      <c r="I1292" s="260">
        <v>30.120239999999999</v>
      </c>
      <c r="J1292" s="261">
        <f t="shared" si="82"/>
        <v>-0.83062950361617305</v>
      </c>
      <c r="K1292" s="260">
        <v>14.302070000000001</v>
      </c>
      <c r="L1292" s="260">
        <v>5.1014799999999996</v>
      </c>
      <c r="M1292" s="261">
        <f t="shared" si="83"/>
        <v>-0.64330478035696936</v>
      </c>
    </row>
    <row r="1293" spans="1:13" x14ac:dyDescent="0.25">
      <c r="A1293" s="259" t="s">
        <v>264</v>
      </c>
      <c r="B1293" s="259" t="s">
        <v>425</v>
      </c>
      <c r="C1293" s="260">
        <v>0</v>
      </c>
      <c r="D1293" s="260">
        <v>0</v>
      </c>
      <c r="E1293" s="261" t="str">
        <f t="shared" si="80"/>
        <v/>
      </c>
      <c r="F1293" s="260">
        <v>847.05075999999997</v>
      </c>
      <c r="G1293" s="260">
        <v>366.68407000000002</v>
      </c>
      <c r="H1293" s="261">
        <f t="shared" si="81"/>
        <v>-0.56710496310752379</v>
      </c>
      <c r="I1293" s="260">
        <v>490.47681999999998</v>
      </c>
      <c r="J1293" s="261">
        <f t="shared" si="82"/>
        <v>-0.25239266149213735</v>
      </c>
      <c r="K1293" s="260">
        <v>847.05075999999997</v>
      </c>
      <c r="L1293" s="260">
        <v>366.68407000000002</v>
      </c>
      <c r="M1293" s="261">
        <f t="shared" si="83"/>
        <v>-0.56710496310752379</v>
      </c>
    </row>
    <row r="1294" spans="1:13" x14ac:dyDescent="0.25">
      <c r="A1294" s="259" t="s">
        <v>264</v>
      </c>
      <c r="B1294" s="259" t="s">
        <v>457</v>
      </c>
      <c r="C1294" s="260">
        <v>0</v>
      </c>
      <c r="D1294" s="260">
        <v>0</v>
      </c>
      <c r="E1294" s="261" t="str">
        <f t="shared" si="80"/>
        <v/>
      </c>
      <c r="F1294" s="260">
        <v>0</v>
      </c>
      <c r="G1294" s="260">
        <v>14.81385</v>
      </c>
      <c r="H1294" s="261" t="str">
        <f t="shared" si="81"/>
        <v/>
      </c>
      <c r="I1294" s="260">
        <v>2.1881499999999998</v>
      </c>
      <c r="J1294" s="261">
        <f t="shared" si="82"/>
        <v>5.7700340470260274</v>
      </c>
      <c r="K1294" s="260">
        <v>0</v>
      </c>
      <c r="L1294" s="260">
        <v>14.81385</v>
      </c>
      <c r="M1294" s="261" t="str">
        <f t="shared" si="83"/>
        <v/>
      </c>
    </row>
    <row r="1295" spans="1:13" x14ac:dyDescent="0.25">
      <c r="A1295" s="259" t="s">
        <v>264</v>
      </c>
      <c r="B1295" s="259" t="s">
        <v>450</v>
      </c>
      <c r="C1295" s="260">
        <v>0</v>
      </c>
      <c r="D1295" s="260">
        <v>0</v>
      </c>
      <c r="E1295" s="261" t="str">
        <f t="shared" si="80"/>
        <v/>
      </c>
      <c r="F1295" s="260">
        <v>51.765419999999999</v>
      </c>
      <c r="G1295" s="260">
        <v>11.050929999999999</v>
      </c>
      <c r="H1295" s="261">
        <f t="shared" si="81"/>
        <v>-0.78651907006646526</v>
      </c>
      <c r="I1295" s="260">
        <v>41.812399999999997</v>
      </c>
      <c r="J1295" s="261">
        <f t="shared" si="82"/>
        <v>-0.73570208837569717</v>
      </c>
      <c r="K1295" s="260">
        <v>51.765419999999999</v>
      </c>
      <c r="L1295" s="260">
        <v>11.050929999999999</v>
      </c>
      <c r="M1295" s="261">
        <f t="shared" si="83"/>
        <v>-0.78651907006646526</v>
      </c>
    </row>
    <row r="1296" spans="1:13" x14ac:dyDescent="0.25">
      <c r="A1296" s="259" t="s">
        <v>264</v>
      </c>
      <c r="B1296" s="259" t="s">
        <v>474</v>
      </c>
      <c r="C1296" s="260">
        <v>55.796109999999999</v>
      </c>
      <c r="D1296" s="260">
        <v>15.362830000000001</v>
      </c>
      <c r="E1296" s="261">
        <f t="shared" si="80"/>
        <v>-0.72466127118897705</v>
      </c>
      <c r="F1296" s="260">
        <v>779.35649999999998</v>
      </c>
      <c r="G1296" s="260">
        <v>589.10961999999995</v>
      </c>
      <c r="H1296" s="261">
        <f t="shared" si="81"/>
        <v>-0.2441076452175609</v>
      </c>
      <c r="I1296" s="260">
        <v>699.86735999999996</v>
      </c>
      <c r="J1296" s="261">
        <f t="shared" si="82"/>
        <v>-0.15825532998138392</v>
      </c>
      <c r="K1296" s="260">
        <v>779.35649999999998</v>
      </c>
      <c r="L1296" s="260">
        <v>589.10961999999995</v>
      </c>
      <c r="M1296" s="261">
        <f t="shared" si="83"/>
        <v>-0.2441076452175609</v>
      </c>
    </row>
    <row r="1297" spans="1:13" x14ac:dyDescent="0.25">
      <c r="A1297" s="259" t="s">
        <v>264</v>
      </c>
      <c r="B1297" s="259" t="s">
        <v>446</v>
      </c>
      <c r="C1297" s="260">
        <v>0</v>
      </c>
      <c r="D1297" s="260">
        <v>0</v>
      </c>
      <c r="E1297" s="261" t="str">
        <f t="shared" si="80"/>
        <v/>
      </c>
      <c r="F1297" s="260">
        <v>0</v>
      </c>
      <c r="G1297" s="260">
        <v>0</v>
      </c>
      <c r="H1297" s="261" t="str">
        <f t="shared" si="81"/>
        <v/>
      </c>
      <c r="I1297" s="260">
        <v>0</v>
      </c>
      <c r="J1297" s="261" t="str">
        <f t="shared" si="82"/>
        <v/>
      </c>
      <c r="K1297" s="260">
        <v>0</v>
      </c>
      <c r="L1297" s="260">
        <v>0</v>
      </c>
      <c r="M1297" s="261" t="str">
        <f t="shared" si="83"/>
        <v/>
      </c>
    </row>
    <row r="1298" spans="1:13" x14ac:dyDescent="0.25">
      <c r="A1298" s="259" t="s">
        <v>264</v>
      </c>
      <c r="B1298" s="259" t="s">
        <v>486</v>
      </c>
      <c r="C1298" s="260">
        <v>0</v>
      </c>
      <c r="D1298" s="260">
        <v>0</v>
      </c>
      <c r="E1298" s="261" t="str">
        <f t="shared" si="80"/>
        <v/>
      </c>
      <c r="F1298" s="260">
        <v>0</v>
      </c>
      <c r="G1298" s="260">
        <v>0</v>
      </c>
      <c r="H1298" s="261" t="str">
        <f t="shared" si="81"/>
        <v/>
      </c>
      <c r="I1298" s="260">
        <v>0</v>
      </c>
      <c r="J1298" s="261" t="str">
        <f t="shared" si="82"/>
        <v/>
      </c>
      <c r="K1298" s="260">
        <v>0</v>
      </c>
      <c r="L1298" s="260">
        <v>0</v>
      </c>
      <c r="M1298" s="261" t="str">
        <f t="shared" si="83"/>
        <v/>
      </c>
    </row>
    <row r="1299" spans="1:13" x14ac:dyDescent="0.25">
      <c r="A1299" s="259" t="s">
        <v>264</v>
      </c>
      <c r="B1299" s="259" t="s">
        <v>489</v>
      </c>
      <c r="C1299" s="260">
        <v>0</v>
      </c>
      <c r="D1299" s="260">
        <v>0</v>
      </c>
      <c r="E1299" s="261" t="str">
        <f t="shared" si="80"/>
        <v/>
      </c>
      <c r="F1299" s="260">
        <v>0</v>
      </c>
      <c r="G1299" s="260">
        <v>0</v>
      </c>
      <c r="H1299" s="261" t="str">
        <f t="shared" si="81"/>
        <v/>
      </c>
      <c r="I1299" s="260">
        <v>0</v>
      </c>
      <c r="J1299" s="261" t="str">
        <f t="shared" si="82"/>
        <v/>
      </c>
      <c r="K1299" s="260">
        <v>0</v>
      </c>
      <c r="L1299" s="260">
        <v>0</v>
      </c>
      <c r="M1299" s="261" t="str">
        <f t="shared" si="83"/>
        <v/>
      </c>
    </row>
    <row r="1300" spans="1:13" x14ac:dyDescent="0.25">
      <c r="A1300" s="259" t="s">
        <v>264</v>
      </c>
      <c r="B1300" s="259" t="s">
        <v>435</v>
      </c>
      <c r="C1300" s="260">
        <v>0</v>
      </c>
      <c r="D1300" s="260">
        <v>38.278129999999997</v>
      </c>
      <c r="E1300" s="261" t="str">
        <f t="shared" si="80"/>
        <v/>
      </c>
      <c r="F1300" s="260">
        <v>184.03252000000001</v>
      </c>
      <c r="G1300" s="260">
        <v>258.18569000000002</v>
      </c>
      <c r="H1300" s="261">
        <f t="shared" si="81"/>
        <v>0.40293514428862909</v>
      </c>
      <c r="I1300" s="260">
        <v>427.91770000000002</v>
      </c>
      <c r="J1300" s="261">
        <f t="shared" si="82"/>
        <v>-0.39664638784513939</v>
      </c>
      <c r="K1300" s="260">
        <v>184.03252000000001</v>
      </c>
      <c r="L1300" s="260">
        <v>258.18569000000002</v>
      </c>
      <c r="M1300" s="261">
        <f t="shared" si="83"/>
        <v>0.40293514428862909</v>
      </c>
    </row>
    <row r="1301" spans="1:13" x14ac:dyDescent="0.25">
      <c r="A1301" s="259" t="s">
        <v>264</v>
      </c>
      <c r="B1301" s="259" t="s">
        <v>421</v>
      </c>
      <c r="C1301" s="260">
        <v>0</v>
      </c>
      <c r="D1301" s="260">
        <v>79.877899999999997</v>
      </c>
      <c r="E1301" s="261" t="str">
        <f t="shared" si="80"/>
        <v/>
      </c>
      <c r="F1301" s="260">
        <v>2005.4060300000001</v>
      </c>
      <c r="G1301" s="260">
        <v>2182.96414</v>
      </c>
      <c r="H1301" s="261">
        <f t="shared" si="81"/>
        <v>8.8539730779606751E-2</v>
      </c>
      <c r="I1301" s="260">
        <v>2122.8349899999998</v>
      </c>
      <c r="J1301" s="261">
        <f t="shared" si="82"/>
        <v>2.8324928825485429E-2</v>
      </c>
      <c r="K1301" s="260">
        <v>2005.4060300000001</v>
      </c>
      <c r="L1301" s="260">
        <v>2182.96414</v>
      </c>
      <c r="M1301" s="261">
        <f t="shared" si="83"/>
        <v>8.8539730779606751E-2</v>
      </c>
    </row>
    <row r="1302" spans="1:13" x14ac:dyDescent="0.25">
      <c r="A1302" s="259" t="s">
        <v>264</v>
      </c>
      <c r="B1302" s="259" t="s">
        <v>458</v>
      </c>
      <c r="C1302" s="260">
        <v>0</v>
      </c>
      <c r="D1302" s="260">
        <v>0</v>
      </c>
      <c r="E1302" s="261" t="str">
        <f t="shared" si="80"/>
        <v/>
      </c>
      <c r="F1302" s="260">
        <v>0</v>
      </c>
      <c r="G1302" s="260">
        <v>0</v>
      </c>
      <c r="H1302" s="261" t="str">
        <f t="shared" si="81"/>
        <v/>
      </c>
      <c r="I1302" s="260">
        <v>120.6409</v>
      </c>
      <c r="J1302" s="261">
        <f t="shared" si="82"/>
        <v>-1</v>
      </c>
      <c r="K1302" s="260">
        <v>0</v>
      </c>
      <c r="L1302" s="260">
        <v>0</v>
      </c>
      <c r="M1302" s="261" t="str">
        <f t="shared" si="83"/>
        <v/>
      </c>
    </row>
    <row r="1303" spans="1:13" x14ac:dyDescent="0.25">
      <c r="A1303" s="259" t="s">
        <v>264</v>
      </c>
      <c r="B1303" s="259" t="s">
        <v>430</v>
      </c>
      <c r="C1303" s="260">
        <v>0</v>
      </c>
      <c r="D1303" s="260">
        <v>0</v>
      </c>
      <c r="E1303" s="261" t="str">
        <f t="shared" si="80"/>
        <v/>
      </c>
      <c r="F1303" s="260">
        <v>1138.51081</v>
      </c>
      <c r="G1303" s="260">
        <v>59.3962</v>
      </c>
      <c r="H1303" s="261">
        <f t="shared" si="81"/>
        <v>-0.94782992003387301</v>
      </c>
      <c r="I1303" s="260">
        <v>109.87452</v>
      </c>
      <c r="J1303" s="261">
        <f t="shared" si="82"/>
        <v>-0.45941788869703371</v>
      </c>
      <c r="K1303" s="260">
        <v>1138.51081</v>
      </c>
      <c r="L1303" s="260">
        <v>59.3962</v>
      </c>
      <c r="M1303" s="261">
        <f t="shared" si="83"/>
        <v>-0.94782992003387301</v>
      </c>
    </row>
    <row r="1304" spans="1:13" x14ac:dyDescent="0.25">
      <c r="A1304" s="259" t="s">
        <v>264</v>
      </c>
      <c r="B1304" s="259" t="s">
        <v>448</v>
      </c>
      <c r="C1304" s="260">
        <v>0</v>
      </c>
      <c r="D1304" s="260">
        <v>0</v>
      </c>
      <c r="E1304" s="261" t="str">
        <f t="shared" si="80"/>
        <v/>
      </c>
      <c r="F1304" s="260">
        <v>0</v>
      </c>
      <c r="G1304" s="260">
        <v>27.696069999999999</v>
      </c>
      <c r="H1304" s="261" t="str">
        <f t="shared" si="81"/>
        <v/>
      </c>
      <c r="I1304" s="260">
        <v>0</v>
      </c>
      <c r="J1304" s="261" t="str">
        <f t="shared" si="82"/>
        <v/>
      </c>
      <c r="K1304" s="260">
        <v>0</v>
      </c>
      <c r="L1304" s="260">
        <v>27.696069999999999</v>
      </c>
      <c r="M1304" s="261" t="str">
        <f t="shared" si="83"/>
        <v/>
      </c>
    </row>
    <row r="1305" spans="1:13" x14ac:dyDescent="0.25">
      <c r="A1305" s="259" t="s">
        <v>264</v>
      </c>
      <c r="B1305" s="259" t="s">
        <v>417</v>
      </c>
      <c r="C1305" s="260">
        <v>1003.77065</v>
      </c>
      <c r="D1305" s="260">
        <v>1320.7223100000001</v>
      </c>
      <c r="E1305" s="261">
        <f t="shared" si="80"/>
        <v>0.31576103565092284</v>
      </c>
      <c r="F1305" s="260">
        <v>30779.432769999999</v>
      </c>
      <c r="G1305" s="260">
        <v>26287.235990000001</v>
      </c>
      <c r="H1305" s="261">
        <f t="shared" si="81"/>
        <v>-0.14594800409637299</v>
      </c>
      <c r="I1305" s="260">
        <v>34153.586689999996</v>
      </c>
      <c r="J1305" s="261">
        <f t="shared" si="82"/>
        <v>-0.23032282879687205</v>
      </c>
      <c r="K1305" s="260">
        <v>30779.432769999999</v>
      </c>
      <c r="L1305" s="260">
        <v>26287.235990000001</v>
      </c>
      <c r="M1305" s="261">
        <f t="shared" si="83"/>
        <v>-0.14594800409637299</v>
      </c>
    </row>
    <row r="1306" spans="1:13" x14ac:dyDescent="0.25">
      <c r="A1306" s="259" t="s">
        <v>264</v>
      </c>
      <c r="B1306" s="259" t="s">
        <v>420</v>
      </c>
      <c r="C1306" s="260">
        <v>98.148949999999999</v>
      </c>
      <c r="D1306" s="260">
        <v>36.551400000000001</v>
      </c>
      <c r="E1306" s="261">
        <f t="shared" si="80"/>
        <v>-0.62759255193254737</v>
      </c>
      <c r="F1306" s="260">
        <v>1941.8251499999999</v>
      </c>
      <c r="G1306" s="260">
        <v>1366.9765299999999</v>
      </c>
      <c r="H1306" s="261">
        <f t="shared" si="81"/>
        <v>-0.29603521202720029</v>
      </c>
      <c r="I1306" s="260">
        <v>2178.90841</v>
      </c>
      <c r="J1306" s="261">
        <f t="shared" si="82"/>
        <v>-0.37263240449836077</v>
      </c>
      <c r="K1306" s="260">
        <v>1941.8251499999999</v>
      </c>
      <c r="L1306" s="260">
        <v>1366.9765299999999</v>
      </c>
      <c r="M1306" s="261">
        <f t="shared" si="83"/>
        <v>-0.29603521202720029</v>
      </c>
    </row>
    <row r="1307" spans="1:13" x14ac:dyDescent="0.25">
      <c r="A1307" s="259" t="s">
        <v>264</v>
      </c>
      <c r="B1307" s="259" t="s">
        <v>454</v>
      </c>
      <c r="C1307" s="260">
        <v>0</v>
      </c>
      <c r="D1307" s="260">
        <v>54.123080000000002</v>
      </c>
      <c r="E1307" s="261" t="str">
        <f t="shared" si="80"/>
        <v/>
      </c>
      <c r="F1307" s="260">
        <v>145.61483999999999</v>
      </c>
      <c r="G1307" s="260">
        <v>459.78671000000003</v>
      </c>
      <c r="H1307" s="261">
        <f t="shared" si="81"/>
        <v>2.1575539278826255</v>
      </c>
      <c r="I1307" s="260">
        <v>359.08848999999998</v>
      </c>
      <c r="J1307" s="261">
        <f t="shared" si="82"/>
        <v>0.28042731194196735</v>
      </c>
      <c r="K1307" s="260">
        <v>145.61483999999999</v>
      </c>
      <c r="L1307" s="260">
        <v>459.78671000000003</v>
      </c>
      <c r="M1307" s="261">
        <f t="shared" si="83"/>
        <v>2.1575539278826255</v>
      </c>
    </row>
    <row r="1308" spans="1:13" x14ac:dyDescent="0.25">
      <c r="A1308" s="259" t="s">
        <v>264</v>
      </c>
      <c r="B1308" s="259" t="s">
        <v>447</v>
      </c>
      <c r="C1308" s="260">
        <v>0</v>
      </c>
      <c r="D1308" s="260">
        <v>0</v>
      </c>
      <c r="E1308" s="261" t="str">
        <f t="shared" si="80"/>
        <v/>
      </c>
      <c r="F1308" s="260">
        <v>37.840600000000002</v>
      </c>
      <c r="G1308" s="260">
        <v>100.30427</v>
      </c>
      <c r="H1308" s="261">
        <f t="shared" si="81"/>
        <v>1.6507050628161286</v>
      </c>
      <c r="I1308" s="260">
        <v>284.51497999999998</v>
      </c>
      <c r="J1308" s="261">
        <f t="shared" si="82"/>
        <v>-0.64745522362302332</v>
      </c>
      <c r="K1308" s="260">
        <v>37.840600000000002</v>
      </c>
      <c r="L1308" s="260">
        <v>100.30427</v>
      </c>
      <c r="M1308" s="261">
        <f t="shared" si="83"/>
        <v>1.6507050628161286</v>
      </c>
    </row>
    <row r="1309" spans="1:13" x14ac:dyDescent="0.25">
      <c r="A1309" s="259" t="s">
        <v>264</v>
      </c>
      <c r="B1309" s="259" t="s">
        <v>462</v>
      </c>
      <c r="C1309" s="260">
        <v>0</v>
      </c>
      <c r="D1309" s="260">
        <v>0</v>
      </c>
      <c r="E1309" s="261" t="str">
        <f t="shared" si="80"/>
        <v/>
      </c>
      <c r="F1309" s="260">
        <v>0</v>
      </c>
      <c r="G1309" s="260">
        <v>0</v>
      </c>
      <c r="H1309" s="261" t="str">
        <f t="shared" si="81"/>
        <v/>
      </c>
      <c r="I1309" s="260">
        <v>0</v>
      </c>
      <c r="J1309" s="261" t="str">
        <f t="shared" si="82"/>
        <v/>
      </c>
      <c r="K1309" s="260">
        <v>0</v>
      </c>
      <c r="L1309" s="260">
        <v>0</v>
      </c>
      <c r="M1309" s="261" t="str">
        <f t="shared" si="83"/>
        <v/>
      </c>
    </row>
    <row r="1310" spans="1:13" x14ac:dyDescent="0.25">
      <c r="A1310" s="259" t="s">
        <v>264</v>
      </c>
      <c r="B1310" s="259" t="s">
        <v>429</v>
      </c>
      <c r="C1310" s="260">
        <v>115.59068000000001</v>
      </c>
      <c r="D1310" s="260">
        <v>0</v>
      </c>
      <c r="E1310" s="261">
        <f t="shared" si="80"/>
        <v>-1</v>
      </c>
      <c r="F1310" s="260">
        <v>1295.12985</v>
      </c>
      <c r="G1310" s="260">
        <v>944.70627000000002</v>
      </c>
      <c r="H1310" s="261">
        <f t="shared" si="81"/>
        <v>-0.27057022892337779</v>
      </c>
      <c r="I1310" s="260">
        <v>706.98134000000005</v>
      </c>
      <c r="J1310" s="261">
        <f t="shared" si="82"/>
        <v>0.33625347169700404</v>
      </c>
      <c r="K1310" s="260">
        <v>1295.12985</v>
      </c>
      <c r="L1310" s="260">
        <v>944.70627000000002</v>
      </c>
      <c r="M1310" s="261">
        <f t="shared" si="83"/>
        <v>-0.27057022892337779</v>
      </c>
    </row>
    <row r="1311" spans="1:13" x14ac:dyDescent="0.25">
      <c r="A1311" s="259" t="s">
        <v>264</v>
      </c>
      <c r="B1311" s="259" t="s">
        <v>471</v>
      </c>
      <c r="C1311" s="260">
        <v>0</v>
      </c>
      <c r="D1311" s="260">
        <v>0</v>
      </c>
      <c r="E1311" s="261" t="str">
        <f t="shared" si="80"/>
        <v/>
      </c>
      <c r="F1311" s="260">
        <v>0</v>
      </c>
      <c r="G1311" s="260">
        <v>0</v>
      </c>
      <c r="H1311" s="261" t="str">
        <f t="shared" si="81"/>
        <v/>
      </c>
      <c r="I1311" s="260">
        <v>0</v>
      </c>
      <c r="J1311" s="261" t="str">
        <f t="shared" si="82"/>
        <v/>
      </c>
      <c r="K1311" s="260">
        <v>0</v>
      </c>
      <c r="L1311" s="260">
        <v>0</v>
      </c>
      <c r="M1311" s="261" t="str">
        <f t="shared" si="83"/>
        <v/>
      </c>
    </row>
    <row r="1312" spans="1:13" x14ac:dyDescent="0.25">
      <c r="A1312" s="259" t="s">
        <v>264</v>
      </c>
      <c r="B1312" s="259" t="s">
        <v>491</v>
      </c>
      <c r="C1312" s="260">
        <v>0</v>
      </c>
      <c r="D1312" s="260">
        <v>0</v>
      </c>
      <c r="E1312" s="261" t="str">
        <f t="shared" si="80"/>
        <v/>
      </c>
      <c r="F1312" s="260">
        <v>1.9748000000000001</v>
      </c>
      <c r="G1312" s="260">
        <v>0</v>
      </c>
      <c r="H1312" s="261">
        <f t="shared" si="81"/>
        <v>-1</v>
      </c>
      <c r="I1312" s="260">
        <v>1.0125200000000001</v>
      </c>
      <c r="J1312" s="261">
        <f t="shared" si="82"/>
        <v>-1</v>
      </c>
      <c r="K1312" s="260">
        <v>1.9748000000000001</v>
      </c>
      <c r="L1312" s="260">
        <v>0</v>
      </c>
      <c r="M1312" s="261">
        <f t="shared" si="83"/>
        <v>-1</v>
      </c>
    </row>
    <row r="1313" spans="1:13" x14ac:dyDescent="0.25">
      <c r="A1313" s="259" t="s">
        <v>264</v>
      </c>
      <c r="B1313" s="259" t="s">
        <v>464</v>
      </c>
      <c r="C1313" s="260">
        <v>0</v>
      </c>
      <c r="D1313" s="260">
        <v>11.153980000000001</v>
      </c>
      <c r="E1313" s="261" t="str">
        <f t="shared" si="80"/>
        <v/>
      </c>
      <c r="F1313" s="260">
        <v>61.152740000000001</v>
      </c>
      <c r="G1313" s="260">
        <v>71.966679999999997</v>
      </c>
      <c r="H1313" s="261">
        <f t="shared" si="81"/>
        <v>0.1768349218694043</v>
      </c>
      <c r="I1313" s="260">
        <v>12.0031</v>
      </c>
      <c r="J1313" s="261">
        <f t="shared" si="82"/>
        <v>4.9956744507668853</v>
      </c>
      <c r="K1313" s="260">
        <v>61.152740000000001</v>
      </c>
      <c r="L1313" s="260">
        <v>71.966679999999997</v>
      </c>
      <c r="M1313" s="261">
        <f t="shared" si="83"/>
        <v>0.1768349218694043</v>
      </c>
    </row>
    <row r="1314" spans="1:13" x14ac:dyDescent="0.25">
      <c r="A1314" s="259" t="s">
        <v>264</v>
      </c>
      <c r="B1314" s="259" t="s">
        <v>453</v>
      </c>
      <c r="C1314" s="260">
        <v>0</v>
      </c>
      <c r="D1314" s="260">
        <v>0</v>
      </c>
      <c r="E1314" s="261" t="str">
        <f t="shared" si="80"/>
        <v/>
      </c>
      <c r="F1314" s="260">
        <v>318.44506000000001</v>
      </c>
      <c r="G1314" s="260">
        <v>300.18358999999998</v>
      </c>
      <c r="H1314" s="261">
        <f t="shared" si="81"/>
        <v>-5.7345747489378596E-2</v>
      </c>
      <c r="I1314" s="260">
        <v>191.04716999999999</v>
      </c>
      <c r="J1314" s="261">
        <f t="shared" si="82"/>
        <v>0.57125379035973145</v>
      </c>
      <c r="K1314" s="260">
        <v>318.44506000000001</v>
      </c>
      <c r="L1314" s="260">
        <v>300.18358999999998</v>
      </c>
      <c r="M1314" s="261">
        <f t="shared" si="83"/>
        <v>-5.7345747489378596E-2</v>
      </c>
    </row>
    <row r="1315" spans="1:13" x14ac:dyDescent="0.25">
      <c r="A1315" s="259" t="s">
        <v>264</v>
      </c>
      <c r="B1315" s="259" t="s">
        <v>433</v>
      </c>
      <c r="C1315" s="260">
        <v>138.38184000000001</v>
      </c>
      <c r="D1315" s="260">
        <v>0</v>
      </c>
      <c r="E1315" s="261">
        <f t="shared" si="80"/>
        <v>-1</v>
      </c>
      <c r="F1315" s="260">
        <v>204.38740000000001</v>
      </c>
      <c r="G1315" s="260">
        <v>36.945529999999998</v>
      </c>
      <c r="H1315" s="261">
        <f t="shared" si="81"/>
        <v>-0.8192377318758397</v>
      </c>
      <c r="I1315" s="260">
        <v>134.89122</v>
      </c>
      <c r="J1315" s="261">
        <f t="shared" si="82"/>
        <v>-0.72610871189392467</v>
      </c>
      <c r="K1315" s="260">
        <v>204.38740000000001</v>
      </c>
      <c r="L1315" s="260">
        <v>36.945529999999998</v>
      </c>
      <c r="M1315" s="261">
        <f t="shared" si="83"/>
        <v>-0.8192377318758397</v>
      </c>
    </row>
    <row r="1316" spans="1:13" x14ac:dyDescent="0.25">
      <c r="A1316" s="259" t="s">
        <v>264</v>
      </c>
      <c r="B1316" s="259" t="s">
        <v>418</v>
      </c>
      <c r="C1316" s="260">
        <v>94.876019999999997</v>
      </c>
      <c r="D1316" s="260">
        <v>56.930129999999998</v>
      </c>
      <c r="E1316" s="261">
        <f t="shared" si="80"/>
        <v>-0.39995237995860278</v>
      </c>
      <c r="F1316" s="260">
        <v>1112.3197500000001</v>
      </c>
      <c r="G1316" s="260">
        <v>2010.3399899999999</v>
      </c>
      <c r="H1316" s="261">
        <f t="shared" si="81"/>
        <v>0.80734001171875236</v>
      </c>
      <c r="I1316" s="260">
        <v>1751.43685</v>
      </c>
      <c r="J1316" s="261">
        <f t="shared" si="82"/>
        <v>0.14782328006859058</v>
      </c>
      <c r="K1316" s="260">
        <v>1112.3197500000001</v>
      </c>
      <c r="L1316" s="260">
        <v>2010.3399899999999</v>
      </c>
      <c r="M1316" s="261">
        <f t="shared" si="83"/>
        <v>0.80734001171875236</v>
      </c>
    </row>
    <row r="1317" spans="1:13" x14ac:dyDescent="0.25">
      <c r="A1317" s="259" t="s">
        <v>264</v>
      </c>
      <c r="B1317" s="259" t="s">
        <v>427</v>
      </c>
      <c r="C1317" s="260">
        <v>17.278569999999998</v>
      </c>
      <c r="D1317" s="260">
        <v>0</v>
      </c>
      <c r="E1317" s="261">
        <f t="shared" si="80"/>
        <v>-1</v>
      </c>
      <c r="F1317" s="260">
        <v>249.33070000000001</v>
      </c>
      <c r="G1317" s="260">
        <v>415.45859000000002</v>
      </c>
      <c r="H1317" s="261">
        <f t="shared" si="81"/>
        <v>0.6662953659537314</v>
      </c>
      <c r="I1317" s="260">
        <v>682.48225000000002</v>
      </c>
      <c r="J1317" s="261">
        <f t="shared" si="82"/>
        <v>-0.39125363333625163</v>
      </c>
      <c r="K1317" s="260">
        <v>249.33070000000001</v>
      </c>
      <c r="L1317" s="260">
        <v>415.45859000000002</v>
      </c>
      <c r="M1317" s="261">
        <f t="shared" si="83"/>
        <v>0.6662953659537314</v>
      </c>
    </row>
    <row r="1318" spans="1:13" x14ac:dyDescent="0.25">
      <c r="A1318" s="259" t="s">
        <v>264</v>
      </c>
      <c r="B1318" s="259" t="s">
        <v>445</v>
      </c>
      <c r="C1318" s="260">
        <v>11.200379999999999</v>
      </c>
      <c r="D1318" s="260">
        <v>0</v>
      </c>
      <c r="E1318" s="261">
        <f t="shared" si="80"/>
        <v>-1</v>
      </c>
      <c r="F1318" s="260">
        <v>137.47739999999999</v>
      </c>
      <c r="G1318" s="260">
        <v>54.249940000000002</v>
      </c>
      <c r="H1318" s="261">
        <f t="shared" si="81"/>
        <v>-0.60539012230373856</v>
      </c>
      <c r="I1318" s="260">
        <v>5.0806100000000001</v>
      </c>
      <c r="J1318" s="261">
        <f t="shared" si="82"/>
        <v>9.6778398656854208</v>
      </c>
      <c r="K1318" s="260">
        <v>137.47739999999999</v>
      </c>
      <c r="L1318" s="260">
        <v>54.249940000000002</v>
      </c>
      <c r="M1318" s="261">
        <f t="shared" si="83"/>
        <v>-0.60539012230373856</v>
      </c>
    </row>
    <row r="1319" spans="1:13" x14ac:dyDescent="0.25">
      <c r="A1319" s="259" t="s">
        <v>264</v>
      </c>
      <c r="B1319" s="259" t="s">
        <v>443</v>
      </c>
      <c r="C1319" s="260">
        <v>0</v>
      </c>
      <c r="D1319" s="260">
        <v>0</v>
      </c>
      <c r="E1319" s="261" t="str">
        <f t="shared" si="80"/>
        <v/>
      </c>
      <c r="F1319" s="260">
        <v>0</v>
      </c>
      <c r="G1319" s="260">
        <v>0</v>
      </c>
      <c r="H1319" s="261" t="str">
        <f t="shared" si="81"/>
        <v/>
      </c>
      <c r="I1319" s="260">
        <v>91.370630000000006</v>
      </c>
      <c r="J1319" s="261">
        <f t="shared" si="82"/>
        <v>-1</v>
      </c>
      <c r="K1319" s="260">
        <v>0</v>
      </c>
      <c r="L1319" s="260">
        <v>0</v>
      </c>
      <c r="M1319" s="261" t="str">
        <f t="shared" si="83"/>
        <v/>
      </c>
    </row>
    <row r="1320" spans="1:13" x14ac:dyDescent="0.25">
      <c r="A1320" s="259" t="s">
        <v>264</v>
      </c>
      <c r="B1320" s="259" t="s">
        <v>424</v>
      </c>
      <c r="C1320" s="260">
        <v>38.356209999999997</v>
      </c>
      <c r="D1320" s="260">
        <v>140.45171999999999</v>
      </c>
      <c r="E1320" s="261">
        <f t="shared" si="80"/>
        <v>2.661772630820407</v>
      </c>
      <c r="F1320" s="260">
        <v>1329.77541</v>
      </c>
      <c r="G1320" s="260">
        <v>1296.78658</v>
      </c>
      <c r="H1320" s="261">
        <f t="shared" si="81"/>
        <v>-2.4807820743203535E-2</v>
      </c>
      <c r="I1320" s="260">
        <v>1990.78009</v>
      </c>
      <c r="J1320" s="261">
        <f t="shared" si="82"/>
        <v>-0.34860380284393944</v>
      </c>
      <c r="K1320" s="260">
        <v>1329.77541</v>
      </c>
      <c r="L1320" s="260">
        <v>1296.78658</v>
      </c>
      <c r="M1320" s="261">
        <f t="shared" si="83"/>
        <v>-2.4807820743203535E-2</v>
      </c>
    </row>
    <row r="1321" spans="1:13" x14ac:dyDescent="0.25">
      <c r="A1321" s="259" t="s">
        <v>264</v>
      </c>
      <c r="B1321" s="259" t="s">
        <v>438</v>
      </c>
      <c r="C1321" s="260">
        <v>0</v>
      </c>
      <c r="D1321" s="260">
        <v>0</v>
      </c>
      <c r="E1321" s="261" t="str">
        <f t="shared" si="80"/>
        <v/>
      </c>
      <c r="F1321" s="260">
        <v>5.7773899999999996</v>
      </c>
      <c r="G1321" s="260">
        <v>4.3</v>
      </c>
      <c r="H1321" s="261">
        <f t="shared" si="81"/>
        <v>-0.25571927808231742</v>
      </c>
      <c r="I1321" s="260">
        <v>6.4073700000000002</v>
      </c>
      <c r="J1321" s="261">
        <f t="shared" si="82"/>
        <v>-0.32889781610863744</v>
      </c>
      <c r="K1321" s="260">
        <v>5.7773899999999996</v>
      </c>
      <c r="L1321" s="260">
        <v>4.3</v>
      </c>
      <c r="M1321" s="261">
        <f t="shared" si="83"/>
        <v>-0.25571927808231742</v>
      </c>
    </row>
    <row r="1322" spans="1:13" x14ac:dyDescent="0.25">
      <c r="A1322" s="259" t="s">
        <v>264</v>
      </c>
      <c r="B1322" s="259" t="s">
        <v>426</v>
      </c>
      <c r="C1322" s="260">
        <v>24.671679999999999</v>
      </c>
      <c r="D1322" s="260">
        <v>23.3492</v>
      </c>
      <c r="E1322" s="261">
        <f t="shared" si="80"/>
        <v>-5.3603159574054038E-2</v>
      </c>
      <c r="F1322" s="260">
        <v>1335.3220200000001</v>
      </c>
      <c r="G1322" s="260">
        <v>1216.16562</v>
      </c>
      <c r="H1322" s="261">
        <f t="shared" si="81"/>
        <v>-8.9234205843471415E-2</v>
      </c>
      <c r="I1322" s="260">
        <v>1010.16401</v>
      </c>
      <c r="J1322" s="261">
        <f t="shared" si="82"/>
        <v>0.20392887487646694</v>
      </c>
      <c r="K1322" s="260">
        <v>1335.3220200000001</v>
      </c>
      <c r="L1322" s="260">
        <v>1216.16562</v>
      </c>
      <c r="M1322" s="261">
        <f t="shared" si="83"/>
        <v>-8.9234205843471415E-2</v>
      </c>
    </row>
    <row r="1323" spans="1:13" x14ac:dyDescent="0.25">
      <c r="A1323" s="259" t="s">
        <v>264</v>
      </c>
      <c r="B1323" s="259" t="s">
        <v>440</v>
      </c>
      <c r="C1323" s="260">
        <v>0</v>
      </c>
      <c r="D1323" s="260">
        <v>0</v>
      </c>
      <c r="E1323" s="261" t="str">
        <f t="shared" si="80"/>
        <v/>
      </c>
      <c r="F1323" s="260">
        <v>34.593350000000001</v>
      </c>
      <c r="G1323" s="260">
        <v>74.644720000000007</v>
      </c>
      <c r="H1323" s="261">
        <f t="shared" si="81"/>
        <v>1.1577765668835198</v>
      </c>
      <c r="I1323" s="260">
        <v>15.47006</v>
      </c>
      <c r="J1323" s="261">
        <f t="shared" si="82"/>
        <v>3.8251086291843732</v>
      </c>
      <c r="K1323" s="260">
        <v>34.593350000000001</v>
      </c>
      <c r="L1323" s="260">
        <v>74.644720000000007</v>
      </c>
      <c r="M1323" s="261">
        <f t="shared" si="83"/>
        <v>1.1577765668835198</v>
      </c>
    </row>
    <row r="1324" spans="1:13" x14ac:dyDescent="0.25">
      <c r="A1324" s="259" t="s">
        <v>264</v>
      </c>
      <c r="B1324" s="259" t="s">
        <v>465</v>
      </c>
      <c r="C1324" s="260">
        <v>0</v>
      </c>
      <c r="D1324" s="260">
        <v>0</v>
      </c>
      <c r="E1324" s="261" t="str">
        <f t="shared" si="80"/>
        <v/>
      </c>
      <c r="F1324" s="260">
        <v>0</v>
      </c>
      <c r="G1324" s="260">
        <v>0</v>
      </c>
      <c r="H1324" s="261" t="str">
        <f t="shared" si="81"/>
        <v/>
      </c>
      <c r="I1324" s="260">
        <v>0</v>
      </c>
      <c r="J1324" s="261" t="str">
        <f t="shared" si="82"/>
        <v/>
      </c>
      <c r="K1324" s="260">
        <v>0</v>
      </c>
      <c r="L1324" s="260">
        <v>0</v>
      </c>
      <c r="M1324" s="261" t="str">
        <f t="shared" si="83"/>
        <v/>
      </c>
    </row>
    <row r="1325" spans="1:13" x14ac:dyDescent="0.25">
      <c r="A1325" s="259" t="s">
        <v>264</v>
      </c>
      <c r="B1325" s="259" t="s">
        <v>479</v>
      </c>
      <c r="C1325" s="260">
        <v>0</v>
      </c>
      <c r="D1325" s="260">
        <v>0</v>
      </c>
      <c r="E1325" s="261" t="str">
        <f t="shared" si="80"/>
        <v/>
      </c>
      <c r="F1325" s="260">
        <v>0</v>
      </c>
      <c r="G1325" s="260">
        <v>0</v>
      </c>
      <c r="H1325" s="261" t="str">
        <f t="shared" si="81"/>
        <v/>
      </c>
      <c r="I1325" s="260">
        <v>0.62851999999999997</v>
      </c>
      <c r="J1325" s="261">
        <f t="shared" si="82"/>
        <v>-1</v>
      </c>
      <c r="K1325" s="260">
        <v>0</v>
      </c>
      <c r="L1325" s="260">
        <v>0</v>
      </c>
      <c r="M1325" s="261" t="str">
        <f t="shared" si="83"/>
        <v/>
      </c>
    </row>
    <row r="1326" spans="1:13" x14ac:dyDescent="0.25">
      <c r="A1326" s="259" t="s">
        <v>264</v>
      </c>
      <c r="B1326" s="259" t="s">
        <v>455</v>
      </c>
      <c r="C1326" s="260">
        <v>0</v>
      </c>
      <c r="D1326" s="260">
        <v>0</v>
      </c>
      <c r="E1326" s="261" t="str">
        <f t="shared" si="80"/>
        <v/>
      </c>
      <c r="F1326" s="260">
        <v>135.04089999999999</v>
      </c>
      <c r="G1326" s="260">
        <v>50.084890000000001</v>
      </c>
      <c r="H1326" s="261">
        <f t="shared" si="81"/>
        <v>-0.62911317978479109</v>
      </c>
      <c r="I1326" s="260">
        <v>36.881619999999998</v>
      </c>
      <c r="J1326" s="261">
        <f t="shared" si="82"/>
        <v>0.35799051126279169</v>
      </c>
      <c r="K1326" s="260">
        <v>135.04089999999999</v>
      </c>
      <c r="L1326" s="260">
        <v>50.084890000000001</v>
      </c>
      <c r="M1326" s="261">
        <f t="shared" si="83"/>
        <v>-0.62911317978479109</v>
      </c>
    </row>
    <row r="1327" spans="1:13" x14ac:dyDescent="0.25">
      <c r="A1327" s="259" t="s">
        <v>264</v>
      </c>
      <c r="B1327" s="259" t="s">
        <v>461</v>
      </c>
      <c r="C1327" s="260">
        <v>0</v>
      </c>
      <c r="D1327" s="260">
        <v>0</v>
      </c>
      <c r="E1327" s="261" t="str">
        <f t="shared" si="80"/>
        <v/>
      </c>
      <c r="F1327" s="260">
        <v>0</v>
      </c>
      <c r="G1327" s="260">
        <v>4.2411000000000003</v>
      </c>
      <c r="H1327" s="261" t="str">
        <f t="shared" si="81"/>
        <v/>
      </c>
      <c r="I1327" s="260">
        <v>0</v>
      </c>
      <c r="J1327" s="261" t="str">
        <f t="shared" si="82"/>
        <v/>
      </c>
      <c r="K1327" s="260">
        <v>0</v>
      </c>
      <c r="L1327" s="260">
        <v>4.2411000000000003</v>
      </c>
      <c r="M1327" s="261" t="str">
        <f t="shared" si="83"/>
        <v/>
      </c>
    </row>
    <row r="1328" spans="1:13" x14ac:dyDescent="0.25">
      <c r="A1328" s="259" t="s">
        <v>264</v>
      </c>
      <c r="B1328" s="259" t="s">
        <v>459</v>
      </c>
      <c r="C1328" s="260">
        <v>0</v>
      </c>
      <c r="D1328" s="260">
        <v>0</v>
      </c>
      <c r="E1328" s="261" t="str">
        <f t="shared" si="80"/>
        <v/>
      </c>
      <c r="F1328" s="260">
        <v>0</v>
      </c>
      <c r="G1328" s="260">
        <v>0</v>
      </c>
      <c r="H1328" s="261" t="str">
        <f t="shared" si="81"/>
        <v/>
      </c>
      <c r="I1328" s="260">
        <v>0</v>
      </c>
      <c r="J1328" s="261" t="str">
        <f t="shared" si="82"/>
        <v/>
      </c>
      <c r="K1328" s="260">
        <v>0</v>
      </c>
      <c r="L1328" s="260">
        <v>0</v>
      </c>
      <c r="M1328" s="261" t="str">
        <f t="shared" si="83"/>
        <v/>
      </c>
    </row>
    <row r="1329" spans="1:13" x14ac:dyDescent="0.25">
      <c r="A1329" s="259" t="s">
        <v>264</v>
      </c>
      <c r="B1329" s="259" t="s">
        <v>423</v>
      </c>
      <c r="C1329" s="260">
        <v>0</v>
      </c>
      <c r="D1329" s="260">
        <v>0</v>
      </c>
      <c r="E1329" s="261" t="str">
        <f t="shared" si="80"/>
        <v/>
      </c>
      <c r="F1329" s="260">
        <v>284.45769999999999</v>
      </c>
      <c r="G1329" s="260">
        <v>429.18263000000002</v>
      </c>
      <c r="H1329" s="261">
        <f t="shared" si="81"/>
        <v>0.50877487232723895</v>
      </c>
      <c r="I1329" s="260">
        <v>1495.4737399999999</v>
      </c>
      <c r="J1329" s="261">
        <f t="shared" si="82"/>
        <v>-0.7130122592456889</v>
      </c>
      <c r="K1329" s="260">
        <v>284.45769999999999</v>
      </c>
      <c r="L1329" s="260">
        <v>429.18263000000002</v>
      </c>
      <c r="M1329" s="261">
        <f t="shared" si="83"/>
        <v>0.50877487232723895</v>
      </c>
    </row>
    <row r="1330" spans="1:13" x14ac:dyDescent="0.25">
      <c r="A1330" s="259" t="s">
        <v>264</v>
      </c>
      <c r="B1330" s="259" t="s">
        <v>437</v>
      </c>
      <c r="C1330" s="260">
        <v>0</v>
      </c>
      <c r="D1330" s="260">
        <v>0</v>
      </c>
      <c r="E1330" s="261" t="str">
        <f t="shared" si="80"/>
        <v/>
      </c>
      <c r="F1330" s="260">
        <v>51.33473</v>
      </c>
      <c r="G1330" s="260">
        <v>45.197420000000001</v>
      </c>
      <c r="H1330" s="261">
        <f t="shared" si="81"/>
        <v>-0.11955473419262164</v>
      </c>
      <c r="I1330" s="260">
        <v>80.676509999999993</v>
      </c>
      <c r="J1330" s="261">
        <f t="shared" si="82"/>
        <v>-0.43976976693711711</v>
      </c>
      <c r="K1330" s="260">
        <v>51.33473</v>
      </c>
      <c r="L1330" s="260">
        <v>45.197420000000001</v>
      </c>
      <c r="M1330" s="261">
        <f t="shared" si="83"/>
        <v>-0.11955473419262164</v>
      </c>
    </row>
    <row r="1331" spans="1:13" x14ac:dyDescent="0.25">
      <c r="A1331" s="259" t="s">
        <v>264</v>
      </c>
      <c r="B1331" s="259" t="s">
        <v>483</v>
      </c>
      <c r="C1331" s="260">
        <v>0</v>
      </c>
      <c r="D1331" s="260">
        <v>0</v>
      </c>
      <c r="E1331" s="261" t="str">
        <f t="shared" si="80"/>
        <v/>
      </c>
      <c r="F1331" s="260">
        <v>4.97288</v>
      </c>
      <c r="G1331" s="260">
        <v>22.731919999999999</v>
      </c>
      <c r="H1331" s="261">
        <f t="shared" si="81"/>
        <v>3.5711780698508706</v>
      </c>
      <c r="I1331" s="260">
        <v>36.107570000000003</v>
      </c>
      <c r="J1331" s="261">
        <f t="shared" si="82"/>
        <v>-0.37043894119709531</v>
      </c>
      <c r="K1331" s="260">
        <v>4.97288</v>
      </c>
      <c r="L1331" s="260">
        <v>22.731919999999999</v>
      </c>
      <c r="M1331" s="261">
        <f t="shared" si="83"/>
        <v>3.5711780698508706</v>
      </c>
    </row>
    <row r="1332" spans="1:13" x14ac:dyDescent="0.25">
      <c r="A1332" s="259" t="s">
        <v>264</v>
      </c>
      <c r="B1332" s="259" t="s">
        <v>469</v>
      </c>
      <c r="C1332" s="260">
        <v>0</v>
      </c>
      <c r="D1332" s="260">
        <v>0</v>
      </c>
      <c r="E1332" s="261" t="str">
        <f t="shared" si="80"/>
        <v/>
      </c>
      <c r="F1332" s="260">
        <v>0</v>
      </c>
      <c r="G1332" s="260">
        <v>0</v>
      </c>
      <c r="H1332" s="261" t="str">
        <f t="shared" si="81"/>
        <v/>
      </c>
      <c r="I1332" s="260">
        <v>8.2016799999999996</v>
      </c>
      <c r="J1332" s="261">
        <f t="shared" si="82"/>
        <v>-1</v>
      </c>
      <c r="K1332" s="260">
        <v>0</v>
      </c>
      <c r="L1332" s="260">
        <v>0</v>
      </c>
      <c r="M1332" s="261" t="str">
        <f t="shared" si="83"/>
        <v/>
      </c>
    </row>
    <row r="1333" spans="1:13" x14ac:dyDescent="0.25">
      <c r="A1333" s="259" t="s">
        <v>264</v>
      </c>
      <c r="B1333" s="259" t="s">
        <v>460</v>
      </c>
      <c r="C1333" s="260">
        <v>0</v>
      </c>
      <c r="D1333" s="260">
        <v>0</v>
      </c>
      <c r="E1333" s="261" t="str">
        <f t="shared" si="80"/>
        <v/>
      </c>
      <c r="F1333" s="260">
        <v>0</v>
      </c>
      <c r="G1333" s="260">
        <v>0</v>
      </c>
      <c r="H1333" s="261" t="str">
        <f t="shared" si="81"/>
        <v/>
      </c>
      <c r="I1333" s="260">
        <v>0</v>
      </c>
      <c r="J1333" s="261" t="str">
        <f t="shared" si="82"/>
        <v/>
      </c>
      <c r="K1333" s="260">
        <v>0</v>
      </c>
      <c r="L1333" s="260">
        <v>0</v>
      </c>
      <c r="M1333" s="261" t="str">
        <f t="shared" si="83"/>
        <v/>
      </c>
    </row>
    <row r="1334" spans="1:13" x14ac:dyDescent="0.25">
      <c r="A1334" s="259" t="s">
        <v>264</v>
      </c>
      <c r="B1334" s="259" t="s">
        <v>441</v>
      </c>
      <c r="C1334" s="260">
        <v>7.3058399999999999</v>
      </c>
      <c r="D1334" s="260">
        <v>0</v>
      </c>
      <c r="E1334" s="261">
        <f t="shared" si="80"/>
        <v>-1</v>
      </c>
      <c r="F1334" s="260">
        <v>166.21707000000001</v>
      </c>
      <c r="G1334" s="260">
        <v>28.772449999999999</v>
      </c>
      <c r="H1334" s="261">
        <f t="shared" si="81"/>
        <v>-0.82689834443598365</v>
      </c>
      <c r="I1334" s="260">
        <v>0</v>
      </c>
      <c r="J1334" s="261" t="str">
        <f t="shared" si="82"/>
        <v/>
      </c>
      <c r="K1334" s="260">
        <v>166.21707000000001</v>
      </c>
      <c r="L1334" s="260">
        <v>28.772449999999999</v>
      </c>
      <c r="M1334" s="261">
        <f t="shared" si="83"/>
        <v>-0.82689834443598365</v>
      </c>
    </row>
    <row r="1335" spans="1:13" x14ac:dyDescent="0.25">
      <c r="A1335" s="259" t="s">
        <v>264</v>
      </c>
      <c r="B1335" s="259" t="s">
        <v>432</v>
      </c>
      <c r="C1335" s="260">
        <v>0</v>
      </c>
      <c r="D1335" s="260">
        <v>0</v>
      </c>
      <c r="E1335" s="261" t="str">
        <f t="shared" si="80"/>
        <v/>
      </c>
      <c r="F1335" s="260">
        <v>249.33004</v>
      </c>
      <c r="G1335" s="260">
        <v>222.07226</v>
      </c>
      <c r="H1335" s="261">
        <f t="shared" si="81"/>
        <v>-0.10932409107221897</v>
      </c>
      <c r="I1335" s="260">
        <v>364.52837</v>
      </c>
      <c r="J1335" s="261">
        <f t="shared" si="82"/>
        <v>-0.39079567387306502</v>
      </c>
      <c r="K1335" s="260">
        <v>249.33004</v>
      </c>
      <c r="L1335" s="260">
        <v>222.07226</v>
      </c>
      <c r="M1335" s="261">
        <f t="shared" si="83"/>
        <v>-0.10932409107221897</v>
      </c>
    </row>
    <row r="1336" spans="1:13" x14ac:dyDescent="0.25">
      <c r="A1336" s="259" t="s">
        <v>264</v>
      </c>
      <c r="B1336" s="259" t="s">
        <v>482</v>
      </c>
      <c r="C1336" s="260">
        <v>0</v>
      </c>
      <c r="D1336" s="260">
        <v>0</v>
      </c>
      <c r="E1336" s="261" t="str">
        <f t="shared" si="80"/>
        <v/>
      </c>
      <c r="F1336" s="260">
        <v>45.67248</v>
      </c>
      <c r="G1336" s="260">
        <v>0</v>
      </c>
      <c r="H1336" s="261">
        <f t="shared" si="81"/>
        <v>-1</v>
      </c>
      <c r="I1336" s="260">
        <v>0</v>
      </c>
      <c r="J1336" s="261" t="str">
        <f t="shared" si="82"/>
        <v/>
      </c>
      <c r="K1336" s="260">
        <v>45.67248</v>
      </c>
      <c r="L1336" s="260">
        <v>0</v>
      </c>
      <c r="M1336" s="261">
        <f t="shared" si="83"/>
        <v>-1</v>
      </c>
    </row>
    <row r="1337" spans="1:13" x14ac:dyDescent="0.25">
      <c r="A1337" s="259" t="s">
        <v>264</v>
      </c>
      <c r="B1337" s="259" t="s">
        <v>434</v>
      </c>
      <c r="C1337" s="260">
        <v>0</v>
      </c>
      <c r="D1337" s="260">
        <v>0</v>
      </c>
      <c r="E1337" s="261" t="str">
        <f t="shared" si="80"/>
        <v/>
      </c>
      <c r="F1337" s="260">
        <v>130.80504999999999</v>
      </c>
      <c r="G1337" s="260">
        <v>5.9009999999999998</v>
      </c>
      <c r="H1337" s="261">
        <f t="shared" si="81"/>
        <v>-0.95488706284657965</v>
      </c>
      <c r="I1337" s="260">
        <v>34.865960000000001</v>
      </c>
      <c r="J1337" s="261">
        <f t="shared" si="82"/>
        <v>-0.83075182785731416</v>
      </c>
      <c r="K1337" s="260">
        <v>130.80504999999999</v>
      </c>
      <c r="L1337" s="260">
        <v>5.9009999999999998</v>
      </c>
      <c r="M1337" s="261">
        <f t="shared" si="83"/>
        <v>-0.95488706284657965</v>
      </c>
    </row>
    <row r="1338" spans="1:13" x14ac:dyDescent="0.25">
      <c r="A1338" s="259" t="s">
        <v>264</v>
      </c>
      <c r="B1338" s="259" t="s">
        <v>449</v>
      </c>
      <c r="C1338" s="260">
        <v>0</v>
      </c>
      <c r="D1338" s="260">
        <v>0</v>
      </c>
      <c r="E1338" s="261" t="str">
        <f t="shared" si="80"/>
        <v/>
      </c>
      <c r="F1338" s="260">
        <v>20.17859</v>
      </c>
      <c r="G1338" s="260">
        <v>90.705110000000005</v>
      </c>
      <c r="H1338" s="261">
        <f t="shared" si="81"/>
        <v>3.49511635847698</v>
      </c>
      <c r="I1338" s="260">
        <v>44.182259999999999</v>
      </c>
      <c r="J1338" s="261">
        <f t="shared" si="82"/>
        <v>1.0529757871145571</v>
      </c>
      <c r="K1338" s="260">
        <v>20.17859</v>
      </c>
      <c r="L1338" s="260">
        <v>90.705110000000005</v>
      </c>
      <c r="M1338" s="261">
        <f t="shared" si="83"/>
        <v>3.49511635847698</v>
      </c>
    </row>
    <row r="1339" spans="1:13" x14ac:dyDescent="0.25">
      <c r="A1339" s="259" t="s">
        <v>264</v>
      </c>
      <c r="B1339" s="259" t="s">
        <v>480</v>
      </c>
      <c r="C1339" s="260">
        <v>0</v>
      </c>
      <c r="D1339" s="260">
        <v>0</v>
      </c>
      <c r="E1339" s="261" t="str">
        <f t="shared" si="80"/>
        <v/>
      </c>
      <c r="F1339" s="260">
        <v>4.5125900000000003</v>
      </c>
      <c r="G1339" s="260">
        <v>0</v>
      </c>
      <c r="H1339" s="261">
        <f t="shared" si="81"/>
        <v>-1</v>
      </c>
      <c r="I1339" s="260">
        <v>0</v>
      </c>
      <c r="J1339" s="261" t="str">
        <f t="shared" si="82"/>
        <v/>
      </c>
      <c r="K1339" s="260">
        <v>4.5125900000000003</v>
      </c>
      <c r="L1339" s="260">
        <v>0</v>
      </c>
      <c r="M1339" s="261">
        <f t="shared" si="83"/>
        <v>-1</v>
      </c>
    </row>
    <row r="1340" spans="1:13" x14ac:dyDescent="0.25">
      <c r="A1340" s="259" t="s">
        <v>264</v>
      </c>
      <c r="B1340" s="259" t="s">
        <v>473</v>
      </c>
      <c r="C1340" s="260">
        <v>0</v>
      </c>
      <c r="D1340" s="260">
        <v>0</v>
      </c>
      <c r="E1340" s="261" t="str">
        <f t="shared" si="80"/>
        <v/>
      </c>
      <c r="F1340" s="260">
        <v>0</v>
      </c>
      <c r="G1340" s="260">
        <v>7.4753999999999996</v>
      </c>
      <c r="H1340" s="261" t="str">
        <f t="shared" si="81"/>
        <v/>
      </c>
      <c r="I1340" s="260">
        <v>8.3712700000000009</v>
      </c>
      <c r="J1340" s="261">
        <f t="shared" si="82"/>
        <v>-0.10701721483120252</v>
      </c>
      <c r="K1340" s="260">
        <v>0</v>
      </c>
      <c r="L1340" s="260">
        <v>7.4753999999999996</v>
      </c>
      <c r="M1340" s="261" t="str">
        <f t="shared" si="83"/>
        <v/>
      </c>
    </row>
    <row r="1341" spans="1:13" x14ac:dyDescent="0.25">
      <c r="A1341" s="259" t="s">
        <v>264</v>
      </c>
      <c r="B1341" s="259" t="s">
        <v>442</v>
      </c>
      <c r="C1341" s="260">
        <v>0</v>
      </c>
      <c r="D1341" s="260">
        <v>0</v>
      </c>
      <c r="E1341" s="261" t="str">
        <f t="shared" si="80"/>
        <v/>
      </c>
      <c r="F1341" s="260">
        <v>6.42211</v>
      </c>
      <c r="G1341" s="260">
        <v>24.368690000000001</v>
      </c>
      <c r="H1341" s="261">
        <f t="shared" si="81"/>
        <v>2.794499004221354</v>
      </c>
      <c r="I1341" s="260">
        <v>97.617679999999993</v>
      </c>
      <c r="J1341" s="261">
        <f t="shared" si="82"/>
        <v>-0.75036601976199391</v>
      </c>
      <c r="K1341" s="260">
        <v>6.42211</v>
      </c>
      <c r="L1341" s="260">
        <v>24.368690000000001</v>
      </c>
      <c r="M1341" s="261">
        <f t="shared" si="83"/>
        <v>2.794499004221354</v>
      </c>
    </row>
    <row r="1342" spans="1:13" s="117" customFormat="1" x14ac:dyDescent="0.25">
      <c r="A1342" s="117" t="s">
        <v>264</v>
      </c>
      <c r="B1342" s="117" t="s">
        <v>3</v>
      </c>
      <c r="C1342" s="180">
        <v>1749.5341699999999</v>
      </c>
      <c r="D1342" s="180">
        <v>2044.23622</v>
      </c>
      <c r="E1342" s="262">
        <f t="shared" si="80"/>
        <v>0.16844600983129143</v>
      </c>
      <c r="F1342" s="180">
        <v>49470.550940000001</v>
      </c>
      <c r="G1342" s="180">
        <v>45565.113250000002</v>
      </c>
      <c r="H1342" s="262">
        <f t="shared" si="81"/>
        <v>-7.8944697719996682E-2</v>
      </c>
      <c r="I1342" s="180">
        <v>60282.244850000003</v>
      </c>
      <c r="J1342" s="262">
        <f t="shared" si="82"/>
        <v>-0.24413708607933504</v>
      </c>
      <c r="K1342" s="180">
        <v>49470.550940000001</v>
      </c>
      <c r="L1342" s="180">
        <v>45565.113250000002</v>
      </c>
      <c r="M1342" s="262">
        <f t="shared" si="83"/>
        <v>-7.8944697719996682E-2</v>
      </c>
    </row>
    <row r="1343" spans="1:13" s="117" customFormat="1" x14ac:dyDescent="0.25">
      <c r="A1343" s="117" t="s">
        <v>264</v>
      </c>
      <c r="B1343" s="117" t="s">
        <v>3</v>
      </c>
      <c r="C1343" s="180">
        <v>0</v>
      </c>
      <c r="D1343" s="180">
        <v>0</v>
      </c>
      <c r="E1343" s="262" t="str">
        <f t="shared" si="80"/>
        <v/>
      </c>
      <c r="F1343" s="180">
        <v>0</v>
      </c>
      <c r="G1343" s="180">
        <v>0</v>
      </c>
      <c r="H1343" s="262" t="str">
        <f t="shared" si="81"/>
        <v/>
      </c>
      <c r="I1343" s="180">
        <v>0</v>
      </c>
      <c r="J1343" s="262" t="str">
        <f t="shared" si="82"/>
        <v/>
      </c>
      <c r="K1343" s="180">
        <v>0</v>
      </c>
      <c r="L1343" s="180">
        <v>0</v>
      </c>
      <c r="M1343" s="262" t="str">
        <f t="shared" si="83"/>
        <v/>
      </c>
    </row>
    <row r="1344" spans="1:13" x14ac:dyDescent="0.25">
      <c r="A1344" s="259" t="s">
        <v>399</v>
      </c>
      <c r="B1344" s="259" t="s">
        <v>422</v>
      </c>
      <c r="C1344" s="260">
        <v>0</v>
      </c>
      <c r="D1344" s="260">
        <v>0</v>
      </c>
      <c r="E1344" s="261" t="str">
        <f t="shared" si="80"/>
        <v/>
      </c>
      <c r="F1344" s="260">
        <v>3.4352</v>
      </c>
      <c r="G1344" s="260">
        <v>0</v>
      </c>
      <c r="H1344" s="261">
        <f t="shared" si="81"/>
        <v>-1</v>
      </c>
      <c r="I1344" s="260">
        <v>1.044E-2</v>
      </c>
      <c r="J1344" s="261">
        <f t="shared" si="82"/>
        <v>-1</v>
      </c>
      <c r="K1344" s="260">
        <v>3.4352</v>
      </c>
      <c r="L1344" s="260">
        <v>0</v>
      </c>
      <c r="M1344" s="261">
        <f t="shared" si="83"/>
        <v>-1</v>
      </c>
    </row>
    <row r="1345" spans="1:13" x14ac:dyDescent="0.25">
      <c r="A1345" s="259" t="s">
        <v>399</v>
      </c>
      <c r="B1345" s="259" t="s">
        <v>439</v>
      </c>
      <c r="C1345" s="260">
        <v>0</v>
      </c>
      <c r="D1345" s="260">
        <v>0</v>
      </c>
      <c r="E1345" s="261" t="str">
        <f t="shared" si="80"/>
        <v/>
      </c>
      <c r="F1345" s="260">
        <v>0</v>
      </c>
      <c r="G1345" s="260">
        <v>0</v>
      </c>
      <c r="H1345" s="261" t="str">
        <f t="shared" si="81"/>
        <v/>
      </c>
      <c r="I1345" s="260">
        <v>0</v>
      </c>
      <c r="J1345" s="261" t="str">
        <f t="shared" si="82"/>
        <v/>
      </c>
      <c r="K1345" s="260">
        <v>0</v>
      </c>
      <c r="L1345" s="260">
        <v>0</v>
      </c>
      <c r="M1345" s="261" t="str">
        <f t="shared" si="83"/>
        <v/>
      </c>
    </row>
    <row r="1346" spans="1:13" x14ac:dyDescent="0.25">
      <c r="A1346" s="259" t="s">
        <v>399</v>
      </c>
      <c r="B1346" s="259" t="s">
        <v>419</v>
      </c>
      <c r="C1346" s="260">
        <v>0</v>
      </c>
      <c r="D1346" s="260">
        <v>0</v>
      </c>
      <c r="E1346" s="261" t="str">
        <f t="shared" si="80"/>
        <v/>
      </c>
      <c r="F1346" s="260">
        <v>0</v>
      </c>
      <c r="G1346" s="260">
        <v>0</v>
      </c>
      <c r="H1346" s="261" t="str">
        <f t="shared" si="81"/>
        <v/>
      </c>
      <c r="I1346" s="260">
        <v>0</v>
      </c>
      <c r="J1346" s="261" t="str">
        <f t="shared" si="82"/>
        <v/>
      </c>
      <c r="K1346" s="260">
        <v>0</v>
      </c>
      <c r="L1346" s="260">
        <v>0</v>
      </c>
      <c r="M1346" s="261" t="str">
        <f t="shared" si="83"/>
        <v/>
      </c>
    </row>
    <row r="1347" spans="1:13" x14ac:dyDescent="0.25">
      <c r="A1347" s="259" t="s">
        <v>399</v>
      </c>
      <c r="B1347" s="259" t="s">
        <v>451</v>
      </c>
      <c r="C1347" s="260">
        <v>0</v>
      </c>
      <c r="D1347" s="260">
        <v>0</v>
      </c>
      <c r="E1347" s="261" t="str">
        <f t="shared" si="80"/>
        <v/>
      </c>
      <c r="F1347" s="260">
        <v>0</v>
      </c>
      <c r="G1347" s="260">
        <v>0</v>
      </c>
      <c r="H1347" s="261" t="str">
        <f t="shared" si="81"/>
        <v/>
      </c>
      <c r="I1347" s="260">
        <v>0</v>
      </c>
      <c r="J1347" s="261" t="str">
        <f t="shared" si="82"/>
        <v/>
      </c>
      <c r="K1347" s="260">
        <v>0</v>
      </c>
      <c r="L1347" s="260">
        <v>0</v>
      </c>
      <c r="M1347" s="261" t="str">
        <f t="shared" si="83"/>
        <v/>
      </c>
    </row>
    <row r="1348" spans="1:13" x14ac:dyDescent="0.25">
      <c r="A1348" s="259" t="s">
        <v>399</v>
      </c>
      <c r="B1348" s="259" t="s">
        <v>435</v>
      </c>
      <c r="C1348" s="260">
        <v>0</v>
      </c>
      <c r="D1348" s="260">
        <v>0</v>
      </c>
      <c r="E1348" s="261" t="str">
        <f t="shared" si="80"/>
        <v/>
      </c>
      <c r="F1348" s="260">
        <v>1624.1819499999999</v>
      </c>
      <c r="G1348" s="260">
        <v>0</v>
      </c>
      <c r="H1348" s="261">
        <f t="shared" si="81"/>
        <v>-1</v>
      </c>
      <c r="I1348" s="260">
        <v>0</v>
      </c>
      <c r="J1348" s="261" t="str">
        <f t="shared" si="82"/>
        <v/>
      </c>
      <c r="K1348" s="260">
        <v>1624.1819499999999</v>
      </c>
      <c r="L1348" s="260">
        <v>0</v>
      </c>
      <c r="M1348" s="261">
        <f t="shared" si="83"/>
        <v>-1</v>
      </c>
    </row>
    <row r="1349" spans="1:13" x14ac:dyDescent="0.25">
      <c r="A1349" s="259" t="s">
        <v>399</v>
      </c>
      <c r="B1349" s="259" t="s">
        <v>430</v>
      </c>
      <c r="C1349" s="260">
        <v>0</v>
      </c>
      <c r="D1349" s="260">
        <v>0</v>
      </c>
      <c r="E1349" s="261" t="str">
        <f t="shared" ref="E1349:E1412" si="84">IF(C1349=0,"",(D1349/C1349-1))</f>
        <v/>
      </c>
      <c r="F1349" s="260">
        <v>0</v>
      </c>
      <c r="G1349" s="260">
        <v>0</v>
      </c>
      <c r="H1349" s="261" t="str">
        <f t="shared" ref="H1349:H1412" si="85">IF(F1349=0,"",(G1349/F1349-1))</f>
        <v/>
      </c>
      <c r="I1349" s="260">
        <v>0</v>
      </c>
      <c r="J1349" s="261" t="str">
        <f t="shared" ref="J1349:J1412" si="86">IF(I1349=0,"",(G1349/I1349-1))</f>
        <v/>
      </c>
      <c r="K1349" s="260">
        <v>0</v>
      </c>
      <c r="L1349" s="260">
        <v>0</v>
      </c>
      <c r="M1349" s="261" t="str">
        <f t="shared" ref="M1349:M1412" si="87">IF(K1349=0,"",(L1349/K1349-1))</f>
        <v/>
      </c>
    </row>
    <row r="1350" spans="1:13" x14ac:dyDescent="0.25">
      <c r="A1350" s="259" t="s">
        <v>399</v>
      </c>
      <c r="B1350" s="259" t="s">
        <v>417</v>
      </c>
      <c r="C1350" s="260">
        <v>0</v>
      </c>
      <c r="D1350" s="260">
        <v>0</v>
      </c>
      <c r="E1350" s="261" t="str">
        <f t="shared" si="84"/>
        <v/>
      </c>
      <c r="F1350" s="260">
        <v>5.1707799999999997</v>
      </c>
      <c r="G1350" s="260">
        <v>29.012080000000001</v>
      </c>
      <c r="H1350" s="261">
        <f t="shared" si="85"/>
        <v>4.6107743899373022</v>
      </c>
      <c r="I1350" s="260">
        <v>6.4131</v>
      </c>
      <c r="J1350" s="261">
        <f t="shared" si="86"/>
        <v>3.5238776878576665</v>
      </c>
      <c r="K1350" s="260">
        <v>5.1707799999999997</v>
      </c>
      <c r="L1350" s="260">
        <v>29.012080000000001</v>
      </c>
      <c r="M1350" s="261">
        <f t="shared" si="87"/>
        <v>4.6107743899373022</v>
      </c>
    </row>
    <row r="1351" spans="1:13" x14ac:dyDescent="0.25">
      <c r="A1351" s="259" t="s">
        <v>399</v>
      </c>
      <c r="B1351" s="259" t="s">
        <v>420</v>
      </c>
      <c r="C1351" s="260">
        <v>0</v>
      </c>
      <c r="D1351" s="260">
        <v>0</v>
      </c>
      <c r="E1351" s="261" t="str">
        <f t="shared" si="84"/>
        <v/>
      </c>
      <c r="F1351" s="260">
        <v>0</v>
      </c>
      <c r="G1351" s="260">
        <v>0</v>
      </c>
      <c r="H1351" s="261" t="str">
        <f t="shared" si="85"/>
        <v/>
      </c>
      <c r="I1351" s="260">
        <v>0</v>
      </c>
      <c r="J1351" s="261" t="str">
        <f t="shared" si="86"/>
        <v/>
      </c>
      <c r="K1351" s="260">
        <v>0</v>
      </c>
      <c r="L1351" s="260">
        <v>0</v>
      </c>
      <c r="M1351" s="261" t="str">
        <f t="shared" si="87"/>
        <v/>
      </c>
    </row>
    <row r="1352" spans="1:13" x14ac:dyDescent="0.25">
      <c r="A1352" s="259" t="s">
        <v>399</v>
      </c>
      <c r="B1352" s="259" t="s">
        <v>447</v>
      </c>
      <c r="C1352" s="260">
        <v>0</v>
      </c>
      <c r="D1352" s="260">
        <v>0</v>
      </c>
      <c r="E1352" s="261" t="str">
        <f t="shared" si="84"/>
        <v/>
      </c>
      <c r="F1352" s="260">
        <v>0</v>
      </c>
      <c r="G1352" s="260">
        <v>0</v>
      </c>
      <c r="H1352" s="261" t="str">
        <f t="shared" si="85"/>
        <v/>
      </c>
      <c r="I1352" s="260">
        <v>0</v>
      </c>
      <c r="J1352" s="261" t="str">
        <f t="shared" si="86"/>
        <v/>
      </c>
      <c r="K1352" s="260">
        <v>0</v>
      </c>
      <c r="L1352" s="260">
        <v>0</v>
      </c>
      <c r="M1352" s="261" t="str">
        <f t="shared" si="87"/>
        <v/>
      </c>
    </row>
    <row r="1353" spans="1:13" x14ac:dyDescent="0.25">
      <c r="A1353" s="259" t="s">
        <v>399</v>
      </c>
      <c r="B1353" s="259" t="s">
        <v>429</v>
      </c>
      <c r="C1353" s="260">
        <v>0</v>
      </c>
      <c r="D1353" s="260">
        <v>0</v>
      </c>
      <c r="E1353" s="261" t="str">
        <f t="shared" si="84"/>
        <v/>
      </c>
      <c r="F1353" s="260">
        <v>45.88</v>
      </c>
      <c r="G1353" s="260">
        <v>0</v>
      </c>
      <c r="H1353" s="261">
        <f t="shared" si="85"/>
        <v>-1</v>
      </c>
      <c r="I1353" s="260">
        <v>58.442700000000002</v>
      </c>
      <c r="J1353" s="261">
        <f t="shared" si="86"/>
        <v>-1</v>
      </c>
      <c r="K1353" s="260">
        <v>45.88</v>
      </c>
      <c r="L1353" s="260">
        <v>0</v>
      </c>
      <c r="M1353" s="261">
        <f t="shared" si="87"/>
        <v>-1</v>
      </c>
    </row>
    <row r="1354" spans="1:13" x14ac:dyDescent="0.25">
      <c r="A1354" s="259" t="s">
        <v>399</v>
      </c>
      <c r="B1354" s="259" t="s">
        <v>418</v>
      </c>
      <c r="C1354" s="260">
        <v>0</v>
      </c>
      <c r="D1354" s="260">
        <v>0</v>
      </c>
      <c r="E1354" s="261" t="str">
        <f t="shared" si="84"/>
        <v/>
      </c>
      <c r="F1354" s="260">
        <v>0</v>
      </c>
      <c r="G1354" s="260">
        <v>52.22</v>
      </c>
      <c r="H1354" s="261" t="str">
        <f t="shared" si="85"/>
        <v/>
      </c>
      <c r="I1354" s="260">
        <v>0</v>
      </c>
      <c r="J1354" s="261" t="str">
        <f t="shared" si="86"/>
        <v/>
      </c>
      <c r="K1354" s="260">
        <v>0</v>
      </c>
      <c r="L1354" s="260">
        <v>52.22</v>
      </c>
      <c r="M1354" s="261" t="str">
        <f t="shared" si="87"/>
        <v/>
      </c>
    </row>
    <row r="1355" spans="1:13" x14ac:dyDescent="0.25">
      <c r="A1355" s="259" t="s">
        <v>399</v>
      </c>
      <c r="B1355" s="259" t="s">
        <v>427</v>
      </c>
      <c r="C1355" s="260">
        <v>0</v>
      </c>
      <c r="D1355" s="260">
        <v>0</v>
      </c>
      <c r="E1355" s="261" t="str">
        <f t="shared" si="84"/>
        <v/>
      </c>
      <c r="F1355" s="260">
        <v>0</v>
      </c>
      <c r="G1355" s="260">
        <v>0</v>
      </c>
      <c r="H1355" s="261" t="str">
        <f t="shared" si="85"/>
        <v/>
      </c>
      <c r="I1355" s="260">
        <v>0</v>
      </c>
      <c r="J1355" s="261" t="str">
        <f t="shared" si="86"/>
        <v/>
      </c>
      <c r="K1355" s="260">
        <v>0</v>
      </c>
      <c r="L1355" s="260">
        <v>0</v>
      </c>
      <c r="M1355" s="261" t="str">
        <f t="shared" si="87"/>
        <v/>
      </c>
    </row>
    <row r="1356" spans="1:13" x14ac:dyDescent="0.25">
      <c r="A1356" s="259" t="s">
        <v>399</v>
      </c>
      <c r="B1356" s="259" t="s">
        <v>437</v>
      </c>
      <c r="C1356" s="260">
        <v>0</v>
      </c>
      <c r="D1356" s="260">
        <v>0</v>
      </c>
      <c r="E1356" s="261" t="str">
        <f t="shared" si="84"/>
        <v/>
      </c>
      <c r="F1356" s="260">
        <v>0</v>
      </c>
      <c r="G1356" s="260">
        <v>0</v>
      </c>
      <c r="H1356" s="261" t="str">
        <f t="shared" si="85"/>
        <v/>
      </c>
      <c r="I1356" s="260">
        <v>0</v>
      </c>
      <c r="J1356" s="261" t="str">
        <f t="shared" si="86"/>
        <v/>
      </c>
      <c r="K1356" s="260">
        <v>0</v>
      </c>
      <c r="L1356" s="260">
        <v>0</v>
      </c>
      <c r="M1356" s="261" t="str">
        <f t="shared" si="87"/>
        <v/>
      </c>
    </row>
    <row r="1357" spans="1:13" x14ac:dyDescent="0.25">
      <c r="A1357" s="259" t="s">
        <v>399</v>
      </c>
      <c r="B1357" s="259" t="s">
        <v>460</v>
      </c>
      <c r="C1357" s="260">
        <v>0</v>
      </c>
      <c r="D1357" s="260">
        <v>0</v>
      </c>
      <c r="E1357" s="261" t="str">
        <f t="shared" si="84"/>
        <v/>
      </c>
      <c r="F1357" s="260">
        <v>0</v>
      </c>
      <c r="G1357" s="260">
        <v>0</v>
      </c>
      <c r="H1357" s="261" t="str">
        <f t="shared" si="85"/>
        <v/>
      </c>
      <c r="I1357" s="260">
        <v>0</v>
      </c>
      <c r="J1357" s="261" t="str">
        <f t="shared" si="86"/>
        <v/>
      </c>
      <c r="K1357" s="260">
        <v>0</v>
      </c>
      <c r="L1357" s="260">
        <v>0</v>
      </c>
      <c r="M1357" s="261" t="str">
        <f t="shared" si="87"/>
        <v/>
      </c>
    </row>
    <row r="1358" spans="1:13" s="117" customFormat="1" x14ac:dyDescent="0.25">
      <c r="A1358" s="117" t="s">
        <v>399</v>
      </c>
      <c r="B1358" s="117" t="s">
        <v>3</v>
      </c>
      <c r="C1358" s="180">
        <v>0</v>
      </c>
      <c r="D1358" s="180">
        <v>0</v>
      </c>
      <c r="E1358" s="262" t="str">
        <f t="shared" si="84"/>
        <v/>
      </c>
      <c r="F1358" s="180">
        <v>1678.6679300000001</v>
      </c>
      <c r="G1358" s="180">
        <v>81.232079999999996</v>
      </c>
      <c r="H1358" s="262">
        <f t="shared" si="85"/>
        <v>-0.95160920242278058</v>
      </c>
      <c r="I1358" s="180">
        <v>64.866240000000005</v>
      </c>
      <c r="J1358" s="262">
        <f t="shared" si="86"/>
        <v>0.25230135121135411</v>
      </c>
      <c r="K1358" s="180">
        <v>1678.6679300000001</v>
      </c>
      <c r="L1358" s="180">
        <v>81.232079999999996</v>
      </c>
      <c r="M1358" s="262">
        <f t="shared" si="87"/>
        <v>-0.95160920242278058</v>
      </c>
    </row>
    <row r="1359" spans="1:13" x14ac:dyDescent="0.25">
      <c r="A1359" s="259" t="s">
        <v>250</v>
      </c>
      <c r="B1359" s="259" t="s">
        <v>428</v>
      </c>
      <c r="C1359" s="260">
        <v>133</v>
      </c>
      <c r="D1359" s="260">
        <v>0</v>
      </c>
      <c r="E1359" s="261">
        <f t="shared" si="84"/>
        <v>-1</v>
      </c>
      <c r="F1359" s="260">
        <v>426.99982</v>
      </c>
      <c r="G1359" s="260">
        <v>411.72408999999999</v>
      </c>
      <c r="H1359" s="261">
        <f t="shared" si="85"/>
        <v>-3.577455840613708E-2</v>
      </c>
      <c r="I1359" s="260">
        <v>341.80928999999998</v>
      </c>
      <c r="J1359" s="261">
        <f t="shared" si="86"/>
        <v>0.20454329956918382</v>
      </c>
      <c r="K1359" s="260">
        <v>426.99982</v>
      </c>
      <c r="L1359" s="260">
        <v>411.72408999999999</v>
      </c>
      <c r="M1359" s="261">
        <f t="shared" si="87"/>
        <v>-3.577455840613708E-2</v>
      </c>
    </row>
    <row r="1360" spans="1:13" x14ac:dyDescent="0.25">
      <c r="A1360" s="259" t="s">
        <v>250</v>
      </c>
      <c r="B1360" s="259" t="s">
        <v>452</v>
      </c>
      <c r="C1360" s="260">
        <v>0</v>
      </c>
      <c r="D1360" s="260">
        <v>0</v>
      </c>
      <c r="E1360" s="261" t="str">
        <f t="shared" si="84"/>
        <v/>
      </c>
      <c r="F1360" s="260">
        <v>46.014429999999997</v>
      </c>
      <c r="G1360" s="260">
        <v>139.80646999999999</v>
      </c>
      <c r="H1360" s="261">
        <f t="shared" si="85"/>
        <v>2.0383179798163313</v>
      </c>
      <c r="I1360" s="260">
        <v>122.50837</v>
      </c>
      <c r="J1360" s="261">
        <f t="shared" si="86"/>
        <v>0.14119933193136092</v>
      </c>
      <c r="K1360" s="260">
        <v>46.014429999999997</v>
      </c>
      <c r="L1360" s="260">
        <v>139.80646999999999</v>
      </c>
      <c r="M1360" s="261">
        <f t="shared" si="87"/>
        <v>2.0383179798163313</v>
      </c>
    </row>
    <row r="1361" spans="1:13" x14ac:dyDescent="0.25">
      <c r="A1361" s="259" t="s">
        <v>250</v>
      </c>
      <c r="B1361" s="259" t="s">
        <v>467</v>
      </c>
      <c r="C1361" s="260">
        <v>0</v>
      </c>
      <c r="D1361" s="260">
        <v>0</v>
      </c>
      <c r="E1361" s="261" t="str">
        <f t="shared" si="84"/>
        <v/>
      </c>
      <c r="F1361" s="260">
        <v>0</v>
      </c>
      <c r="G1361" s="260">
        <v>0</v>
      </c>
      <c r="H1361" s="261" t="str">
        <f t="shared" si="85"/>
        <v/>
      </c>
      <c r="I1361" s="260">
        <v>0</v>
      </c>
      <c r="J1361" s="261" t="str">
        <f t="shared" si="86"/>
        <v/>
      </c>
      <c r="K1361" s="260">
        <v>0</v>
      </c>
      <c r="L1361" s="260">
        <v>0</v>
      </c>
      <c r="M1361" s="261" t="str">
        <f t="shared" si="87"/>
        <v/>
      </c>
    </row>
    <row r="1362" spans="1:13" x14ac:dyDescent="0.25">
      <c r="A1362" s="259" t="s">
        <v>250</v>
      </c>
      <c r="B1362" s="259" t="s">
        <v>472</v>
      </c>
      <c r="C1362" s="260">
        <v>0</v>
      </c>
      <c r="D1362" s="260">
        <v>0</v>
      </c>
      <c r="E1362" s="261" t="str">
        <f t="shared" si="84"/>
        <v/>
      </c>
      <c r="F1362" s="260">
        <v>0</v>
      </c>
      <c r="G1362" s="260">
        <v>0</v>
      </c>
      <c r="H1362" s="261" t="str">
        <f t="shared" si="85"/>
        <v/>
      </c>
      <c r="I1362" s="260">
        <v>0</v>
      </c>
      <c r="J1362" s="261" t="str">
        <f t="shared" si="86"/>
        <v/>
      </c>
      <c r="K1362" s="260">
        <v>0</v>
      </c>
      <c r="L1362" s="260">
        <v>0</v>
      </c>
      <c r="M1362" s="261" t="str">
        <f t="shared" si="87"/>
        <v/>
      </c>
    </row>
    <row r="1363" spans="1:13" x14ac:dyDescent="0.25">
      <c r="A1363" s="259" t="s">
        <v>250</v>
      </c>
      <c r="B1363" s="259" t="s">
        <v>422</v>
      </c>
      <c r="C1363" s="260">
        <v>38.828859999999999</v>
      </c>
      <c r="D1363" s="260">
        <v>22.781980000000001</v>
      </c>
      <c r="E1363" s="261">
        <f t="shared" si="84"/>
        <v>-0.41327198377701535</v>
      </c>
      <c r="F1363" s="260">
        <v>3632.6937200000002</v>
      </c>
      <c r="G1363" s="260">
        <v>3743.2144899999998</v>
      </c>
      <c r="H1363" s="261">
        <f t="shared" si="85"/>
        <v>3.0423916387864347E-2</v>
      </c>
      <c r="I1363" s="260">
        <v>5595.77</v>
      </c>
      <c r="J1363" s="261">
        <f t="shared" si="86"/>
        <v>-0.33106355514969354</v>
      </c>
      <c r="K1363" s="260">
        <v>3632.6937200000002</v>
      </c>
      <c r="L1363" s="260">
        <v>3743.2144899999998</v>
      </c>
      <c r="M1363" s="261">
        <f t="shared" si="87"/>
        <v>3.0423916387864347E-2</v>
      </c>
    </row>
    <row r="1364" spans="1:13" x14ac:dyDescent="0.25">
      <c r="A1364" s="259" t="s">
        <v>250</v>
      </c>
      <c r="B1364" s="259" t="s">
        <v>431</v>
      </c>
      <c r="C1364" s="260">
        <v>0</v>
      </c>
      <c r="D1364" s="260">
        <v>0</v>
      </c>
      <c r="E1364" s="261" t="str">
        <f t="shared" si="84"/>
        <v/>
      </c>
      <c r="F1364" s="260">
        <v>20.566870000000002</v>
      </c>
      <c r="G1364" s="260">
        <v>20.097300000000001</v>
      </c>
      <c r="H1364" s="261">
        <f t="shared" si="85"/>
        <v>-2.2831378814569314E-2</v>
      </c>
      <c r="I1364" s="260">
        <v>525.50073999999995</v>
      </c>
      <c r="J1364" s="261">
        <f t="shared" si="86"/>
        <v>-0.9617559054246051</v>
      </c>
      <c r="K1364" s="260">
        <v>20.566870000000002</v>
      </c>
      <c r="L1364" s="260">
        <v>20.097300000000001</v>
      </c>
      <c r="M1364" s="261">
        <f t="shared" si="87"/>
        <v>-2.2831378814569314E-2</v>
      </c>
    </row>
    <row r="1365" spans="1:13" x14ac:dyDescent="0.25">
      <c r="A1365" s="259" t="s">
        <v>250</v>
      </c>
      <c r="B1365" s="259" t="s">
        <v>439</v>
      </c>
      <c r="C1365" s="260">
        <v>166.03414000000001</v>
      </c>
      <c r="D1365" s="260">
        <v>0</v>
      </c>
      <c r="E1365" s="261">
        <f t="shared" si="84"/>
        <v>-1</v>
      </c>
      <c r="F1365" s="260">
        <v>1954.93941</v>
      </c>
      <c r="G1365" s="260">
        <v>505.46665999999999</v>
      </c>
      <c r="H1365" s="261">
        <f t="shared" si="85"/>
        <v>-0.74144126543543365</v>
      </c>
      <c r="I1365" s="260">
        <v>1498.1438599999999</v>
      </c>
      <c r="J1365" s="261">
        <f t="shared" si="86"/>
        <v>-0.66260472475587218</v>
      </c>
      <c r="K1365" s="260">
        <v>1954.93941</v>
      </c>
      <c r="L1365" s="260">
        <v>505.46665999999999</v>
      </c>
      <c r="M1365" s="261">
        <f t="shared" si="87"/>
        <v>-0.74144126543543365</v>
      </c>
    </row>
    <row r="1366" spans="1:13" x14ac:dyDescent="0.25">
      <c r="A1366" s="259" t="s">
        <v>250</v>
      </c>
      <c r="B1366" s="259" t="s">
        <v>436</v>
      </c>
      <c r="C1366" s="260">
        <v>0</v>
      </c>
      <c r="D1366" s="260">
        <v>0</v>
      </c>
      <c r="E1366" s="261" t="str">
        <f t="shared" si="84"/>
        <v/>
      </c>
      <c r="F1366" s="260">
        <v>2281.3585499999999</v>
      </c>
      <c r="G1366" s="260">
        <v>2356.2551699999999</v>
      </c>
      <c r="H1366" s="261">
        <f t="shared" si="85"/>
        <v>3.2829832908115142E-2</v>
      </c>
      <c r="I1366" s="260">
        <v>3660.4305800000002</v>
      </c>
      <c r="J1366" s="261">
        <f t="shared" si="86"/>
        <v>-0.35629016354682519</v>
      </c>
      <c r="K1366" s="260">
        <v>2281.3585499999999</v>
      </c>
      <c r="L1366" s="260">
        <v>2356.2551699999999</v>
      </c>
      <c r="M1366" s="261">
        <f t="shared" si="87"/>
        <v>3.2829832908115142E-2</v>
      </c>
    </row>
    <row r="1367" spans="1:13" x14ac:dyDescent="0.25">
      <c r="A1367" s="259" t="s">
        <v>250</v>
      </c>
      <c r="B1367" s="259" t="s">
        <v>485</v>
      </c>
      <c r="C1367" s="260">
        <v>0</v>
      </c>
      <c r="D1367" s="260">
        <v>0</v>
      </c>
      <c r="E1367" s="261" t="str">
        <f t="shared" si="84"/>
        <v/>
      </c>
      <c r="F1367" s="260">
        <v>0</v>
      </c>
      <c r="G1367" s="260">
        <v>0</v>
      </c>
      <c r="H1367" s="261" t="str">
        <f t="shared" si="85"/>
        <v/>
      </c>
      <c r="I1367" s="260">
        <v>0</v>
      </c>
      <c r="J1367" s="261" t="str">
        <f t="shared" si="86"/>
        <v/>
      </c>
      <c r="K1367" s="260">
        <v>0</v>
      </c>
      <c r="L1367" s="260">
        <v>0</v>
      </c>
      <c r="M1367" s="261" t="str">
        <f t="shared" si="87"/>
        <v/>
      </c>
    </row>
    <row r="1368" spans="1:13" x14ac:dyDescent="0.25">
      <c r="A1368" s="259" t="s">
        <v>250</v>
      </c>
      <c r="B1368" s="259" t="s">
        <v>492</v>
      </c>
      <c r="C1368" s="260">
        <v>0</v>
      </c>
      <c r="D1368" s="260">
        <v>0</v>
      </c>
      <c r="E1368" s="261" t="str">
        <f t="shared" si="84"/>
        <v/>
      </c>
      <c r="F1368" s="260">
        <v>0</v>
      </c>
      <c r="G1368" s="260">
        <v>0</v>
      </c>
      <c r="H1368" s="261" t="str">
        <f t="shared" si="85"/>
        <v/>
      </c>
      <c r="I1368" s="260">
        <v>0</v>
      </c>
      <c r="J1368" s="261" t="str">
        <f t="shared" si="86"/>
        <v/>
      </c>
      <c r="K1368" s="260">
        <v>0</v>
      </c>
      <c r="L1368" s="260">
        <v>0</v>
      </c>
      <c r="M1368" s="261" t="str">
        <f t="shared" si="87"/>
        <v/>
      </c>
    </row>
    <row r="1369" spans="1:13" x14ac:dyDescent="0.25">
      <c r="A1369" s="259" t="s">
        <v>250</v>
      </c>
      <c r="B1369" s="259" t="s">
        <v>456</v>
      </c>
      <c r="C1369" s="260">
        <v>0</v>
      </c>
      <c r="D1369" s="260">
        <v>0</v>
      </c>
      <c r="E1369" s="261" t="str">
        <f t="shared" si="84"/>
        <v/>
      </c>
      <c r="F1369" s="260">
        <v>0</v>
      </c>
      <c r="G1369" s="260">
        <v>30.559449999999998</v>
      </c>
      <c r="H1369" s="261" t="str">
        <f t="shared" si="85"/>
        <v/>
      </c>
      <c r="I1369" s="260">
        <v>0</v>
      </c>
      <c r="J1369" s="261" t="str">
        <f t="shared" si="86"/>
        <v/>
      </c>
      <c r="K1369" s="260">
        <v>0</v>
      </c>
      <c r="L1369" s="260">
        <v>30.559449999999998</v>
      </c>
      <c r="M1369" s="261" t="str">
        <f t="shared" si="87"/>
        <v/>
      </c>
    </row>
    <row r="1370" spans="1:13" x14ac:dyDescent="0.25">
      <c r="A1370" s="259" t="s">
        <v>250</v>
      </c>
      <c r="B1370" s="259" t="s">
        <v>419</v>
      </c>
      <c r="C1370" s="260">
        <v>87.875529999999998</v>
      </c>
      <c r="D1370" s="260">
        <v>382.35453999999999</v>
      </c>
      <c r="E1370" s="261">
        <f t="shared" si="84"/>
        <v>3.3510922779071715</v>
      </c>
      <c r="F1370" s="260">
        <v>3054.8087700000001</v>
      </c>
      <c r="G1370" s="260">
        <v>3748.6513399999999</v>
      </c>
      <c r="H1370" s="261">
        <f t="shared" si="85"/>
        <v>0.22713126164031539</v>
      </c>
      <c r="I1370" s="260">
        <v>5469.5191699999996</v>
      </c>
      <c r="J1370" s="261">
        <f t="shared" si="86"/>
        <v>-0.31462872265607211</v>
      </c>
      <c r="K1370" s="260">
        <v>3054.8087700000001</v>
      </c>
      <c r="L1370" s="260">
        <v>3748.6513399999999</v>
      </c>
      <c r="M1370" s="261">
        <f t="shared" si="87"/>
        <v>0.22713126164031539</v>
      </c>
    </row>
    <row r="1371" spans="1:13" x14ac:dyDescent="0.25">
      <c r="A1371" s="259" t="s">
        <v>250</v>
      </c>
      <c r="B1371" s="259" t="s">
        <v>470</v>
      </c>
      <c r="C1371" s="260">
        <v>0</v>
      </c>
      <c r="D1371" s="260">
        <v>0</v>
      </c>
      <c r="E1371" s="261" t="str">
        <f t="shared" si="84"/>
        <v/>
      </c>
      <c r="F1371" s="260">
        <v>0</v>
      </c>
      <c r="G1371" s="260">
        <v>0</v>
      </c>
      <c r="H1371" s="261" t="str">
        <f t="shared" si="85"/>
        <v/>
      </c>
      <c r="I1371" s="260">
        <v>0</v>
      </c>
      <c r="J1371" s="261" t="str">
        <f t="shared" si="86"/>
        <v/>
      </c>
      <c r="K1371" s="260">
        <v>0</v>
      </c>
      <c r="L1371" s="260">
        <v>0</v>
      </c>
      <c r="M1371" s="261" t="str">
        <f t="shared" si="87"/>
        <v/>
      </c>
    </row>
    <row r="1372" spans="1:13" x14ac:dyDescent="0.25">
      <c r="A1372" s="259" t="s">
        <v>250</v>
      </c>
      <c r="B1372" s="259" t="s">
        <v>451</v>
      </c>
      <c r="C1372" s="260">
        <v>0</v>
      </c>
      <c r="D1372" s="260">
        <v>0</v>
      </c>
      <c r="E1372" s="261" t="str">
        <f t="shared" si="84"/>
        <v/>
      </c>
      <c r="F1372" s="260">
        <v>0</v>
      </c>
      <c r="G1372" s="260">
        <v>0</v>
      </c>
      <c r="H1372" s="261" t="str">
        <f t="shared" si="85"/>
        <v/>
      </c>
      <c r="I1372" s="260">
        <v>9.6492000000000004</v>
      </c>
      <c r="J1372" s="261">
        <f t="shared" si="86"/>
        <v>-1</v>
      </c>
      <c r="K1372" s="260">
        <v>0</v>
      </c>
      <c r="L1372" s="260">
        <v>0</v>
      </c>
      <c r="M1372" s="261" t="str">
        <f t="shared" si="87"/>
        <v/>
      </c>
    </row>
    <row r="1373" spans="1:13" x14ac:dyDescent="0.25">
      <c r="A1373" s="259" t="s">
        <v>250</v>
      </c>
      <c r="B1373" s="259" t="s">
        <v>444</v>
      </c>
      <c r="C1373" s="260">
        <v>0</v>
      </c>
      <c r="D1373" s="260">
        <v>0</v>
      </c>
      <c r="E1373" s="261" t="str">
        <f t="shared" si="84"/>
        <v/>
      </c>
      <c r="F1373" s="260">
        <v>47.304989999999997</v>
      </c>
      <c r="G1373" s="260">
        <v>353.15141</v>
      </c>
      <c r="H1373" s="261">
        <f t="shared" si="85"/>
        <v>6.4654155935769149</v>
      </c>
      <c r="I1373" s="260">
        <v>33.267319999999998</v>
      </c>
      <c r="J1373" s="261">
        <f t="shared" si="86"/>
        <v>9.6155653656501343</v>
      </c>
      <c r="K1373" s="260">
        <v>47.304989999999997</v>
      </c>
      <c r="L1373" s="260">
        <v>353.15141</v>
      </c>
      <c r="M1373" s="261">
        <f t="shared" si="87"/>
        <v>6.4654155935769149</v>
      </c>
    </row>
    <row r="1374" spans="1:13" x14ac:dyDescent="0.25">
      <c r="A1374" s="259" t="s">
        <v>250</v>
      </c>
      <c r="B1374" s="259" t="s">
        <v>425</v>
      </c>
      <c r="C1374" s="260">
        <v>56.3369</v>
      </c>
      <c r="D1374" s="260">
        <v>41.638680000000001</v>
      </c>
      <c r="E1374" s="261">
        <f t="shared" si="84"/>
        <v>-0.2608986294950556</v>
      </c>
      <c r="F1374" s="260">
        <v>761.40998999999999</v>
      </c>
      <c r="G1374" s="260">
        <v>396.34061000000003</v>
      </c>
      <c r="H1374" s="261">
        <f t="shared" si="85"/>
        <v>-0.47946492007545105</v>
      </c>
      <c r="I1374" s="260">
        <v>596.38818000000003</v>
      </c>
      <c r="J1374" s="261">
        <f t="shared" si="86"/>
        <v>-0.33543181556683432</v>
      </c>
      <c r="K1374" s="260">
        <v>761.40998999999999</v>
      </c>
      <c r="L1374" s="260">
        <v>396.34061000000003</v>
      </c>
      <c r="M1374" s="261">
        <f t="shared" si="87"/>
        <v>-0.47946492007545105</v>
      </c>
    </row>
    <row r="1375" spans="1:13" x14ac:dyDescent="0.25">
      <c r="A1375" s="259" t="s">
        <v>250</v>
      </c>
      <c r="B1375" s="259" t="s">
        <v>457</v>
      </c>
      <c r="C1375" s="260">
        <v>0</v>
      </c>
      <c r="D1375" s="260">
        <v>0</v>
      </c>
      <c r="E1375" s="261" t="str">
        <f t="shared" si="84"/>
        <v/>
      </c>
      <c r="F1375" s="260">
        <v>0</v>
      </c>
      <c r="G1375" s="260">
        <v>0</v>
      </c>
      <c r="H1375" s="261" t="str">
        <f t="shared" si="85"/>
        <v/>
      </c>
      <c r="I1375" s="260">
        <v>0</v>
      </c>
      <c r="J1375" s="261" t="str">
        <f t="shared" si="86"/>
        <v/>
      </c>
      <c r="K1375" s="260">
        <v>0</v>
      </c>
      <c r="L1375" s="260">
        <v>0</v>
      </c>
      <c r="M1375" s="261" t="str">
        <f t="shared" si="87"/>
        <v/>
      </c>
    </row>
    <row r="1376" spans="1:13" x14ac:dyDescent="0.25">
      <c r="A1376" s="259" t="s">
        <v>250</v>
      </c>
      <c r="B1376" s="259" t="s">
        <v>450</v>
      </c>
      <c r="C1376" s="260">
        <v>0</v>
      </c>
      <c r="D1376" s="260">
        <v>0</v>
      </c>
      <c r="E1376" s="261" t="str">
        <f t="shared" si="84"/>
        <v/>
      </c>
      <c r="F1376" s="260">
        <v>5.2285199999999996</v>
      </c>
      <c r="G1376" s="260">
        <v>30.110810000000001</v>
      </c>
      <c r="H1376" s="261">
        <f t="shared" si="85"/>
        <v>4.7589547328880837</v>
      </c>
      <c r="I1376" s="260">
        <v>3.08331</v>
      </c>
      <c r="J1376" s="261">
        <f t="shared" si="86"/>
        <v>8.7657420110206239</v>
      </c>
      <c r="K1376" s="260">
        <v>5.2285199999999996</v>
      </c>
      <c r="L1376" s="260">
        <v>30.110810000000001</v>
      </c>
      <c r="M1376" s="261">
        <f t="shared" si="87"/>
        <v>4.7589547328880837</v>
      </c>
    </row>
    <row r="1377" spans="1:13" x14ac:dyDescent="0.25">
      <c r="A1377" s="259" t="s">
        <v>250</v>
      </c>
      <c r="B1377" s="259" t="s">
        <v>446</v>
      </c>
      <c r="C1377" s="260">
        <v>0</v>
      </c>
      <c r="D1377" s="260">
        <v>0</v>
      </c>
      <c r="E1377" s="261" t="str">
        <f t="shared" si="84"/>
        <v/>
      </c>
      <c r="F1377" s="260">
        <v>0</v>
      </c>
      <c r="G1377" s="260">
        <v>0</v>
      </c>
      <c r="H1377" s="261" t="str">
        <f t="shared" si="85"/>
        <v/>
      </c>
      <c r="I1377" s="260">
        <v>0</v>
      </c>
      <c r="J1377" s="261" t="str">
        <f t="shared" si="86"/>
        <v/>
      </c>
      <c r="K1377" s="260">
        <v>0</v>
      </c>
      <c r="L1377" s="260">
        <v>0</v>
      </c>
      <c r="M1377" s="261" t="str">
        <f t="shared" si="87"/>
        <v/>
      </c>
    </row>
    <row r="1378" spans="1:13" x14ac:dyDescent="0.25">
      <c r="A1378" s="259" t="s">
        <v>250</v>
      </c>
      <c r="B1378" s="259" t="s">
        <v>435</v>
      </c>
      <c r="C1378" s="260">
        <v>0</v>
      </c>
      <c r="D1378" s="260">
        <v>0</v>
      </c>
      <c r="E1378" s="261" t="str">
        <f t="shared" si="84"/>
        <v/>
      </c>
      <c r="F1378" s="260">
        <v>33.537300000000002</v>
      </c>
      <c r="G1378" s="260">
        <v>6.30335</v>
      </c>
      <c r="H1378" s="261">
        <f t="shared" si="85"/>
        <v>-0.81204956868919087</v>
      </c>
      <c r="I1378" s="260">
        <v>4.6993200000000002</v>
      </c>
      <c r="J1378" s="261">
        <f t="shared" si="86"/>
        <v>0.34133236298017589</v>
      </c>
      <c r="K1378" s="260">
        <v>33.537300000000002</v>
      </c>
      <c r="L1378" s="260">
        <v>6.30335</v>
      </c>
      <c r="M1378" s="261">
        <f t="shared" si="87"/>
        <v>-0.81204956868919087</v>
      </c>
    </row>
    <row r="1379" spans="1:13" x14ac:dyDescent="0.25">
      <c r="A1379" s="259" t="s">
        <v>250</v>
      </c>
      <c r="B1379" s="259" t="s">
        <v>421</v>
      </c>
      <c r="C1379" s="260">
        <v>58.388930000000002</v>
      </c>
      <c r="D1379" s="260">
        <v>0</v>
      </c>
      <c r="E1379" s="261">
        <f t="shared" si="84"/>
        <v>-1</v>
      </c>
      <c r="F1379" s="260">
        <v>980.13012000000003</v>
      </c>
      <c r="G1379" s="260">
        <v>2083.7106199999998</v>
      </c>
      <c r="H1379" s="261">
        <f t="shared" si="85"/>
        <v>1.1259530520294589</v>
      </c>
      <c r="I1379" s="260">
        <v>2917.0606299999999</v>
      </c>
      <c r="J1379" s="261">
        <f t="shared" si="86"/>
        <v>-0.28568141554191839</v>
      </c>
      <c r="K1379" s="260">
        <v>980.13012000000003</v>
      </c>
      <c r="L1379" s="260">
        <v>2083.7106199999998</v>
      </c>
      <c r="M1379" s="261">
        <f t="shared" si="87"/>
        <v>1.1259530520294589</v>
      </c>
    </row>
    <row r="1380" spans="1:13" x14ac:dyDescent="0.25">
      <c r="A1380" s="259" t="s">
        <v>250</v>
      </c>
      <c r="B1380" s="259" t="s">
        <v>458</v>
      </c>
      <c r="C1380" s="260">
        <v>0</v>
      </c>
      <c r="D1380" s="260">
        <v>0</v>
      </c>
      <c r="E1380" s="261" t="str">
        <f t="shared" si="84"/>
        <v/>
      </c>
      <c r="F1380" s="260">
        <v>0</v>
      </c>
      <c r="G1380" s="260">
        <v>0</v>
      </c>
      <c r="H1380" s="261" t="str">
        <f t="shared" si="85"/>
        <v/>
      </c>
      <c r="I1380" s="260">
        <v>0</v>
      </c>
      <c r="J1380" s="261" t="str">
        <f t="shared" si="86"/>
        <v/>
      </c>
      <c r="K1380" s="260">
        <v>0</v>
      </c>
      <c r="L1380" s="260">
        <v>0</v>
      </c>
      <c r="M1380" s="261" t="str">
        <f t="shared" si="87"/>
        <v/>
      </c>
    </row>
    <row r="1381" spans="1:13" x14ac:dyDescent="0.25">
      <c r="A1381" s="259" t="s">
        <v>250</v>
      </c>
      <c r="B1381" s="259" t="s">
        <v>430</v>
      </c>
      <c r="C1381" s="260">
        <v>0</v>
      </c>
      <c r="D1381" s="260">
        <v>0</v>
      </c>
      <c r="E1381" s="261" t="str">
        <f t="shared" si="84"/>
        <v/>
      </c>
      <c r="F1381" s="260">
        <v>87.816400000000002</v>
      </c>
      <c r="G1381" s="260">
        <v>79.826610000000002</v>
      </c>
      <c r="H1381" s="261">
        <f t="shared" si="85"/>
        <v>-9.0982891578338387E-2</v>
      </c>
      <c r="I1381" s="260">
        <v>94.625529999999998</v>
      </c>
      <c r="J1381" s="261">
        <f t="shared" si="86"/>
        <v>-0.15639457977144222</v>
      </c>
      <c r="K1381" s="260">
        <v>87.816400000000002</v>
      </c>
      <c r="L1381" s="260">
        <v>79.826610000000002</v>
      </c>
      <c r="M1381" s="261">
        <f t="shared" si="87"/>
        <v>-9.0982891578338387E-2</v>
      </c>
    </row>
    <row r="1382" spans="1:13" x14ac:dyDescent="0.25">
      <c r="A1382" s="259" t="s">
        <v>250</v>
      </c>
      <c r="B1382" s="259" t="s">
        <v>448</v>
      </c>
      <c r="C1382" s="260">
        <v>0</v>
      </c>
      <c r="D1382" s="260">
        <v>0</v>
      </c>
      <c r="E1382" s="261" t="str">
        <f t="shared" si="84"/>
        <v/>
      </c>
      <c r="F1382" s="260">
        <v>41.43488</v>
      </c>
      <c r="G1382" s="260">
        <v>46.389890000000001</v>
      </c>
      <c r="H1382" s="261">
        <f t="shared" si="85"/>
        <v>0.11958547967316435</v>
      </c>
      <c r="I1382" s="260">
        <v>43.314619999999998</v>
      </c>
      <c r="J1382" s="261">
        <f t="shared" si="86"/>
        <v>7.0998429629533844E-2</v>
      </c>
      <c r="K1382" s="260">
        <v>41.43488</v>
      </c>
      <c r="L1382" s="260">
        <v>46.389890000000001</v>
      </c>
      <c r="M1382" s="261">
        <f t="shared" si="87"/>
        <v>0.11958547967316435</v>
      </c>
    </row>
    <row r="1383" spans="1:13" x14ac:dyDescent="0.25">
      <c r="A1383" s="259" t="s">
        <v>250</v>
      </c>
      <c r="B1383" s="259" t="s">
        <v>417</v>
      </c>
      <c r="C1383" s="260">
        <v>1463.81971</v>
      </c>
      <c r="D1383" s="260">
        <v>1451.2642900000001</v>
      </c>
      <c r="E1383" s="261">
        <f t="shared" si="84"/>
        <v>-8.5771628256050558E-3</v>
      </c>
      <c r="F1383" s="260">
        <v>21275.930530000001</v>
      </c>
      <c r="G1383" s="260">
        <v>34370.292289999998</v>
      </c>
      <c r="H1383" s="261">
        <f t="shared" si="85"/>
        <v>0.61545424495235901</v>
      </c>
      <c r="I1383" s="260">
        <v>50441.782010000003</v>
      </c>
      <c r="J1383" s="261">
        <f t="shared" si="86"/>
        <v>-0.31861463016540248</v>
      </c>
      <c r="K1383" s="260">
        <v>21275.930530000001</v>
      </c>
      <c r="L1383" s="260">
        <v>34370.292289999998</v>
      </c>
      <c r="M1383" s="261">
        <f t="shared" si="87"/>
        <v>0.61545424495235901</v>
      </c>
    </row>
    <row r="1384" spans="1:13" x14ac:dyDescent="0.25">
      <c r="A1384" s="259" t="s">
        <v>250</v>
      </c>
      <c r="B1384" s="259" t="s">
        <v>420</v>
      </c>
      <c r="C1384" s="260">
        <v>177.57495</v>
      </c>
      <c r="D1384" s="260">
        <v>252.37457000000001</v>
      </c>
      <c r="E1384" s="261">
        <f t="shared" si="84"/>
        <v>0.42122844466519638</v>
      </c>
      <c r="F1384" s="260">
        <v>4853.8244299999997</v>
      </c>
      <c r="G1384" s="260">
        <v>4017.37698</v>
      </c>
      <c r="H1384" s="261">
        <f t="shared" si="85"/>
        <v>-0.17232750423154464</v>
      </c>
      <c r="I1384" s="260">
        <v>5648.5318200000002</v>
      </c>
      <c r="J1384" s="261">
        <f t="shared" si="86"/>
        <v>-0.28877501127363747</v>
      </c>
      <c r="K1384" s="260">
        <v>4853.8244299999997</v>
      </c>
      <c r="L1384" s="260">
        <v>4017.37698</v>
      </c>
      <c r="M1384" s="261">
        <f t="shared" si="87"/>
        <v>-0.17232750423154464</v>
      </c>
    </row>
    <row r="1385" spans="1:13" x14ac:dyDescent="0.25">
      <c r="A1385" s="259" t="s">
        <v>250</v>
      </c>
      <c r="B1385" s="259" t="s">
        <v>454</v>
      </c>
      <c r="C1385" s="260">
        <v>0</v>
      </c>
      <c r="D1385" s="260">
        <v>0</v>
      </c>
      <c r="E1385" s="261" t="str">
        <f t="shared" si="84"/>
        <v/>
      </c>
      <c r="F1385" s="260">
        <v>82.659499999999994</v>
      </c>
      <c r="G1385" s="260">
        <v>64.861490000000003</v>
      </c>
      <c r="H1385" s="261">
        <f t="shared" si="85"/>
        <v>-0.21531717467441724</v>
      </c>
      <c r="I1385" s="260">
        <v>64.706699999999998</v>
      </c>
      <c r="J1385" s="261">
        <f t="shared" si="86"/>
        <v>2.3921788624672313E-3</v>
      </c>
      <c r="K1385" s="260">
        <v>82.659499999999994</v>
      </c>
      <c r="L1385" s="260">
        <v>64.861490000000003</v>
      </c>
      <c r="M1385" s="261">
        <f t="shared" si="87"/>
        <v>-0.21531717467441724</v>
      </c>
    </row>
    <row r="1386" spans="1:13" x14ac:dyDescent="0.25">
      <c r="A1386" s="259" t="s">
        <v>250</v>
      </c>
      <c r="B1386" s="259" t="s">
        <v>462</v>
      </c>
      <c r="C1386" s="260">
        <v>0</v>
      </c>
      <c r="D1386" s="260">
        <v>0</v>
      </c>
      <c r="E1386" s="261" t="str">
        <f t="shared" si="84"/>
        <v/>
      </c>
      <c r="F1386" s="260">
        <v>0</v>
      </c>
      <c r="G1386" s="260">
        <v>0</v>
      </c>
      <c r="H1386" s="261" t="str">
        <f t="shared" si="85"/>
        <v/>
      </c>
      <c r="I1386" s="260">
        <v>0</v>
      </c>
      <c r="J1386" s="261" t="str">
        <f t="shared" si="86"/>
        <v/>
      </c>
      <c r="K1386" s="260">
        <v>0</v>
      </c>
      <c r="L1386" s="260">
        <v>0</v>
      </c>
      <c r="M1386" s="261" t="str">
        <f t="shared" si="87"/>
        <v/>
      </c>
    </row>
    <row r="1387" spans="1:13" x14ac:dyDescent="0.25">
      <c r="A1387" s="259" t="s">
        <v>250</v>
      </c>
      <c r="B1387" s="259" t="s">
        <v>429</v>
      </c>
      <c r="C1387" s="260">
        <v>0</v>
      </c>
      <c r="D1387" s="260">
        <v>8.38476</v>
      </c>
      <c r="E1387" s="261" t="str">
        <f t="shared" si="84"/>
        <v/>
      </c>
      <c r="F1387" s="260">
        <v>935.94449999999995</v>
      </c>
      <c r="G1387" s="260">
        <v>114.49717</v>
      </c>
      <c r="H1387" s="261">
        <f t="shared" si="85"/>
        <v>-0.87766670993846319</v>
      </c>
      <c r="I1387" s="260">
        <v>626.59916999999996</v>
      </c>
      <c r="J1387" s="261">
        <f t="shared" si="86"/>
        <v>-0.81727206884107428</v>
      </c>
      <c r="K1387" s="260">
        <v>935.94449999999995</v>
      </c>
      <c r="L1387" s="260">
        <v>114.49717</v>
      </c>
      <c r="M1387" s="261">
        <f t="shared" si="87"/>
        <v>-0.87766670993846319</v>
      </c>
    </row>
    <row r="1388" spans="1:13" x14ac:dyDescent="0.25">
      <c r="A1388" s="259" t="s">
        <v>250</v>
      </c>
      <c r="B1388" s="259" t="s">
        <v>491</v>
      </c>
      <c r="C1388" s="260">
        <v>0</v>
      </c>
      <c r="D1388" s="260">
        <v>0</v>
      </c>
      <c r="E1388" s="261" t="str">
        <f t="shared" si="84"/>
        <v/>
      </c>
      <c r="F1388" s="260">
        <v>0</v>
      </c>
      <c r="G1388" s="260">
        <v>12.41</v>
      </c>
      <c r="H1388" s="261" t="str">
        <f t="shared" si="85"/>
        <v/>
      </c>
      <c r="I1388" s="260">
        <v>0</v>
      </c>
      <c r="J1388" s="261" t="str">
        <f t="shared" si="86"/>
        <v/>
      </c>
      <c r="K1388" s="260">
        <v>0</v>
      </c>
      <c r="L1388" s="260">
        <v>12.41</v>
      </c>
      <c r="M1388" s="261" t="str">
        <f t="shared" si="87"/>
        <v/>
      </c>
    </row>
    <row r="1389" spans="1:13" x14ac:dyDescent="0.25">
      <c r="A1389" s="259" t="s">
        <v>250</v>
      </c>
      <c r="B1389" s="259" t="s">
        <v>464</v>
      </c>
      <c r="C1389" s="260">
        <v>0</v>
      </c>
      <c r="D1389" s="260">
        <v>0</v>
      </c>
      <c r="E1389" s="261" t="str">
        <f t="shared" si="84"/>
        <v/>
      </c>
      <c r="F1389" s="260">
        <v>0</v>
      </c>
      <c r="G1389" s="260">
        <v>0</v>
      </c>
      <c r="H1389" s="261" t="str">
        <f t="shared" si="85"/>
        <v/>
      </c>
      <c r="I1389" s="260">
        <v>0</v>
      </c>
      <c r="J1389" s="261" t="str">
        <f t="shared" si="86"/>
        <v/>
      </c>
      <c r="K1389" s="260">
        <v>0</v>
      </c>
      <c r="L1389" s="260">
        <v>0</v>
      </c>
      <c r="M1389" s="261" t="str">
        <f t="shared" si="87"/>
        <v/>
      </c>
    </row>
    <row r="1390" spans="1:13" x14ac:dyDescent="0.25">
      <c r="A1390" s="259" t="s">
        <v>250</v>
      </c>
      <c r="B1390" s="259" t="s">
        <v>453</v>
      </c>
      <c r="C1390" s="260">
        <v>0</v>
      </c>
      <c r="D1390" s="260">
        <v>0</v>
      </c>
      <c r="E1390" s="261" t="str">
        <f t="shared" si="84"/>
        <v/>
      </c>
      <c r="F1390" s="260">
        <v>2001.2435499999999</v>
      </c>
      <c r="G1390" s="260">
        <v>629.42250999999999</v>
      </c>
      <c r="H1390" s="261">
        <f t="shared" si="85"/>
        <v>-0.68548430299750374</v>
      </c>
      <c r="I1390" s="260">
        <v>312.23399000000001</v>
      </c>
      <c r="J1390" s="261">
        <f t="shared" si="86"/>
        <v>1.0158680033522294</v>
      </c>
      <c r="K1390" s="260">
        <v>2001.2435499999999</v>
      </c>
      <c r="L1390" s="260">
        <v>629.42250999999999</v>
      </c>
      <c r="M1390" s="261">
        <f t="shared" si="87"/>
        <v>-0.68548430299750374</v>
      </c>
    </row>
    <row r="1391" spans="1:13" x14ac:dyDescent="0.25">
      <c r="A1391" s="259" t="s">
        <v>250</v>
      </c>
      <c r="B1391" s="259" t="s">
        <v>433</v>
      </c>
      <c r="C1391" s="260">
        <v>0</v>
      </c>
      <c r="D1391" s="260">
        <v>0</v>
      </c>
      <c r="E1391" s="261" t="str">
        <f t="shared" si="84"/>
        <v/>
      </c>
      <c r="F1391" s="260">
        <v>18.62904</v>
      </c>
      <c r="G1391" s="260">
        <v>88.992559999999997</v>
      </c>
      <c r="H1391" s="261">
        <f t="shared" si="85"/>
        <v>3.7770878155825525</v>
      </c>
      <c r="I1391" s="260">
        <v>97.758960000000002</v>
      </c>
      <c r="J1391" s="261">
        <f t="shared" si="86"/>
        <v>-8.9673621732473507E-2</v>
      </c>
      <c r="K1391" s="260">
        <v>18.62904</v>
      </c>
      <c r="L1391" s="260">
        <v>88.992559999999997</v>
      </c>
      <c r="M1391" s="261">
        <f t="shared" si="87"/>
        <v>3.7770878155825525</v>
      </c>
    </row>
    <row r="1392" spans="1:13" x14ac:dyDescent="0.25">
      <c r="A1392" s="259" t="s">
        <v>250</v>
      </c>
      <c r="B1392" s="259" t="s">
        <v>418</v>
      </c>
      <c r="C1392" s="260">
        <v>456.16886</v>
      </c>
      <c r="D1392" s="260">
        <v>295.14159999999998</v>
      </c>
      <c r="E1392" s="261">
        <f t="shared" si="84"/>
        <v>-0.35299923804531508</v>
      </c>
      <c r="F1392" s="260">
        <v>1926.56852</v>
      </c>
      <c r="G1392" s="260">
        <v>2807.8410699999999</v>
      </c>
      <c r="H1392" s="261">
        <f t="shared" si="85"/>
        <v>0.45743120000735815</v>
      </c>
      <c r="I1392" s="260">
        <v>4103.34645</v>
      </c>
      <c r="J1392" s="261">
        <f t="shared" si="86"/>
        <v>-0.31571922960587451</v>
      </c>
      <c r="K1392" s="260">
        <v>1926.56852</v>
      </c>
      <c r="L1392" s="260">
        <v>2807.8410699999999</v>
      </c>
      <c r="M1392" s="261">
        <f t="shared" si="87"/>
        <v>0.45743120000735815</v>
      </c>
    </row>
    <row r="1393" spans="1:13" x14ac:dyDescent="0.25">
      <c r="A1393" s="259" t="s">
        <v>250</v>
      </c>
      <c r="B1393" s="259" t="s">
        <v>427</v>
      </c>
      <c r="C1393" s="260">
        <v>33.51</v>
      </c>
      <c r="D1393" s="260">
        <v>166.02681999999999</v>
      </c>
      <c r="E1393" s="261">
        <f t="shared" si="84"/>
        <v>3.9545455088033421</v>
      </c>
      <c r="F1393" s="260">
        <v>1103.5196000000001</v>
      </c>
      <c r="G1393" s="260">
        <v>835.44637</v>
      </c>
      <c r="H1393" s="261">
        <f t="shared" si="85"/>
        <v>-0.24292566257998505</v>
      </c>
      <c r="I1393" s="260">
        <v>1518.64255</v>
      </c>
      <c r="J1393" s="261">
        <f t="shared" si="86"/>
        <v>-0.44987293422010333</v>
      </c>
      <c r="K1393" s="260">
        <v>1103.5196000000001</v>
      </c>
      <c r="L1393" s="260">
        <v>835.44637</v>
      </c>
      <c r="M1393" s="261">
        <f t="shared" si="87"/>
        <v>-0.24292566257998505</v>
      </c>
    </row>
    <row r="1394" spans="1:13" x14ac:dyDescent="0.25">
      <c r="A1394" s="259" t="s">
        <v>250</v>
      </c>
      <c r="B1394" s="259" t="s">
        <v>445</v>
      </c>
      <c r="C1394" s="260">
        <v>21.304549999999999</v>
      </c>
      <c r="D1394" s="260">
        <v>172.66999000000001</v>
      </c>
      <c r="E1394" s="261">
        <f t="shared" si="84"/>
        <v>7.1048409846722897</v>
      </c>
      <c r="F1394" s="260">
        <v>635.58148000000006</v>
      </c>
      <c r="G1394" s="260">
        <v>531.71411000000001</v>
      </c>
      <c r="H1394" s="261">
        <f t="shared" si="85"/>
        <v>-0.16342101409248122</v>
      </c>
      <c r="I1394" s="260">
        <v>553.86266000000001</v>
      </c>
      <c r="J1394" s="261">
        <f t="shared" si="86"/>
        <v>-3.9989245709396659E-2</v>
      </c>
      <c r="K1394" s="260">
        <v>635.58148000000006</v>
      </c>
      <c r="L1394" s="260">
        <v>531.71411000000001</v>
      </c>
      <c r="M1394" s="261">
        <f t="shared" si="87"/>
        <v>-0.16342101409248122</v>
      </c>
    </row>
    <row r="1395" spans="1:13" x14ac:dyDescent="0.25">
      <c r="A1395" s="259" t="s">
        <v>250</v>
      </c>
      <c r="B1395" s="259" t="s">
        <v>443</v>
      </c>
      <c r="C1395" s="260">
        <v>0</v>
      </c>
      <c r="D1395" s="260">
        <v>0</v>
      </c>
      <c r="E1395" s="261" t="str">
        <f t="shared" si="84"/>
        <v/>
      </c>
      <c r="F1395" s="260">
        <v>462.35</v>
      </c>
      <c r="G1395" s="260">
        <v>1086.28999</v>
      </c>
      <c r="H1395" s="261">
        <f t="shared" si="85"/>
        <v>1.3494971125770521</v>
      </c>
      <c r="I1395" s="260">
        <v>1090.1189899999999</v>
      </c>
      <c r="J1395" s="261">
        <f t="shared" si="86"/>
        <v>-3.5124605984525603E-3</v>
      </c>
      <c r="K1395" s="260">
        <v>462.35</v>
      </c>
      <c r="L1395" s="260">
        <v>1086.28999</v>
      </c>
      <c r="M1395" s="261">
        <f t="shared" si="87"/>
        <v>1.3494971125770521</v>
      </c>
    </row>
    <row r="1396" spans="1:13" x14ac:dyDescent="0.25">
      <c r="A1396" s="259" t="s">
        <v>250</v>
      </c>
      <c r="B1396" s="259" t="s">
        <v>424</v>
      </c>
      <c r="C1396" s="260">
        <v>72.027060000000006</v>
      </c>
      <c r="D1396" s="260">
        <v>0</v>
      </c>
      <c r="E1396" s="261">
        <f t="shared" si="84"/>
        <v>-1</v>
      </c>
      <c r="F1396" s="260">
        <v>633.50309000000004</v>
      </c>
      <c r="G1396" s="260">
        <v>279.84069</v>
      </c>
      <c r="H1396" s="261">
        <f t="shared" si="85"/>
        <v>-0.55826468028751053</v>
      </c>
      <c r="I1396" s="260">
        <v>792.32401000000004</v>
      </c>
      <c r="J1396" s="261">
        <f t="shared" si="86"/>
        <v>-0.64681028661494189</v>
      </c>
      <c r="K1396" s="260">
        <v>633.50309000000004</v>
      </c>
      <c r="L1396" s="260">
        <v>279.84069</v>
      </c>
      <c r="M1396" s="261">
        <f t="shared" si="87"/>
        <v>-0.55826468028751053</v>
      </c>
    </row>
    <row r="1397" spans="1:13" x14ac:dyDescent="0.25">
      <c r="A1397" s="259" t="s">
        <v>250</v>
      </c>
      <c r="B1397" s="259" t="s">
        <v>438</v>
      </c>
      <c r="C1397" s="260">
        <v>0</v>
      </c>
      <c r="D1397" s="260">
        <v>0</v>
      </c>
      <c r="E1397" s="261" t="str">
        <f t="shared" si="84"/>
        <v/>
      </c>
      <c r="F1397" s="260">
        <v>0</v>
      </c>
      <c r="G1397" s="260">
        <v>387.26431000000002</v>
      </c>
      <c r="H1397" s="261" t="str">
        <f t="shared" si="85"/>
        <v/>
      </c>
      <c r="I1397" s="260">
        <v>211.48768000000001</v>
      </c>
      <c r="J1397" s="261">
        <f t="shared" si="86"/>
        <v>0.83114359191041287</v>
      </c>
      <c r="K1397" s="260">
        <v>0</v>
      </c>
      <c r="L1397" s="260">
        <v>387.26431000000002</v>
      </c>
      <c r="M1397" s="261" t="str">
        <f t="shared" si="87"/>
        <v/>
      </c>
    </row>
    <row r="1398" spans="1:13" x14ac:dyDescent="0.25">
      <c r="A1398" s="259" t="s">
        <v>250</v>
      </c>
      <c r="B1398" s="259" t="s">
        <v>426</v>
      </c>
      <c r="C1398" s="260">
        <v>0</v>
      </c>
      <c r="D1398" s="260">
        <v>0</v>
      </c>
      <c r="E1398" s="261" t="str">
        <f t="shared" si="84"/>
        <v/>
      </c>
      <c r="F1398" s="260">
        <v>58.692399999999999</v>
      </c>
      <c r="G1398" s="260">
        <v>163.71077</v>
      </c>
      <c r="H1398" s="261">
        <f t="shared" si="85"/>
        <v>1.789300999788729</v>
      </c>
      <c r="I1398" s="260">
        <v>241.07826</v>
      </c>
      <c r="J1398" s="261">
        <f t="shared" si="86"/>
        <v>-0.32092271613375678</v>
      </c>
      <c r="K1398" s="260">
        <v>58.692399999999999</v>
      </c>
      <c r="L1398" s="260">
        <v>163.71077</v>
      </c>
      <c r="M1398" s="261">
        <f t="shared" si="87"/>
        <v>1.789300999788729</v>
      </c>
    </row>
    <row r="1399" spans="1:13" x14ac:dyDescent="0.25">
      <c r="A1399" s="259" t="s">
        <v>250</v>
      </c>
      <c r="B1399" s="259" t="s">
        <v>440</v>
      </c>
      <c r="C1399" s="260">
        <v>0</v>
      </c>
      <c r="D1399" s="260">
        <v>0</v>
      </c>
      <c r="E1399" s="261" t="str">
        <f t="shared" si="84"/>
        <v/>
      </c>
      <c r="F1399" s="260">
        <v>0</v>
      </c>
      <c r="G1399" s="260">
        <v>0</v>
      </c>
      <c r="H1399" s="261" t="str">
        <f t="shared" si="85"/>
        <v/>
      </c>
      <c r="I1399" s="260">
        <v>0</v>
      </c>
      <c r="J1399" s="261" t="str">
        <f t="shared" si="86"/>
        <v/>
      </c>
      <c r="K1399" s="260">
        <v>0</v>
      </c>
      <c r="L1399" s="260">
        <v>0</v>
      </c>
      <c r="M1399" s="261" t="str">
        <f t="shared" si="87"/>
        <v/>
      </c>
    </row>
    <row r="1400" spans="1:13" x14ac:dyDescent="0.25">
      <c r="A1400" s="259" t="s">
        <v>250</v>
      </c>
      <c r="B1400" s="259" t="s">
        <v>490</v>
      </c>
      <c r="C1400" s="260">
        <v>0</v>
      </c>
      <c r="D1400" s="260">
        <v>0</v>
      </c>
      <c r="E1400" s="261" t="str">
        <f t="shared" si="84"/>
        <v/>
      </c>
      <c r="F1400" s="260">
        <v>0</v>
      </c>
      <c r="G1400" s="260">
        <v>0</v>
      </c>
      <c r="H1400" s="261" t="str">
        <f t="shared" si="85"/>
        <v/>
      </c>
      <c r="I1400" s="260">
        <v>0</v>
      </c>
      <c r="J1400" s="261" t="str">
        <f t="shared" si="86"/>
        <v/>
      </c>
      <c r="K1400" s="260">
        <v>0</v>
      </c>
      <c r="L1400" s="260">
        <v>0</v>
      </c>
      <c r="M1400" s="261" t="str">
        <f t="shared" si="87"/>
        <v/>
      </c>
    </row>
    <row r="1401" spans="1:13" x14ac:dyDescent="0.25">
      <c r="A1401" s="259" t="s">
        <v>250</v>
      </c>
      <c r="B1401" s="259" t="s">
        <v>465</v>
      </c>
      <c r="C1401" s="260">
        <v>0</v>
      </c>
      <c r="D1401" s="260">
        <v>0</v>
      </c>
      <c r="E1401" s="261" t="str">
        <f t="shared" si="84"/>
        <v/>
      </c>
      <c r="F1401" s="260">
        <v>36.471400000000003</v>
      </c>
      <c r="G1401" s="260">
        <v>100.58273</v>
      </c>
      <c r="H1401" s="261">
        <f t="shared" si="85"/>
        <v>1.7578521800643792</v>
      </c>
      <c r="I1401" s="260">
        <v>0</v>
      </c>
      <c r="J1401" s="261" t="str">
        <f t="shared" si="86"/>
        <v/>
      </c>
      <c r="K1401" s="260">
        <v>36.471400000000003</v>
      </c>
      <c r="L1401" s="260">
        <v>100.58273</v>
      </c>
      <c r="M1401" s="261">
        <f t="shared" si="87"/>
        <v>1.7578521800643792</v>
      </c>
    </row>
    <row r="1402" spans="1:13" x14ac:dyDescent="0.25">
      <c r="A1402" s="259" t="s">
        <v>250</v>
      </c>
      <c r="B1402" s="259" t="s">
        <v>479</v>
      </c>
      <c r="C1402" s="260">
        <v>25.6</v>
      </c>
      <c r="D1402" s="260">
        <v>0</v>
      </c>
      <c r="E1402" s="261">
        <f t="shared" si="84"/>
        <v>-1</v>
      </c>
      <c r="F1402" s="260">
        <v>263.65800000000002</v>
      </c>
      <c r="G1402" s="260">
        <v>108.5</v>
      </c>
      <c r="H1402" s="261">
        <f t="shared" si="85"/>
        <v>-0.58848204871462273</v>
      </c>
      <c r="I1402" s="260">
        <v>113</v>
      </c>
      <c r="J1402" s="261">
        <f t="shared" si="86"/>
        <v>-3.9823008849557473E-2</v>
      </c>
      <c r="K1402" s="260">
        <v>263.65800000000002</v>
      </c>
      <c r="L1402" s="260">
        <v>108.5</v>
      </c>
      <c r="M1402" s="261">
        <f t="shared" si="87"/>
        <v>-0.58848204871462273</v>
      </c>
    </row>
    <row r="1403" spans="1:13" x14ac:dyDescent="0.25">
      <c r="A1403" s="259" t="s">
        <v>250</v>
      </c>
      <c r="B1403" s="259" t="s">
        <v>455</v>
      </c>
      <c r="C1403" s="260">
        <v>0</v>
      </c>
      <c r="D1403" s="260">
        <v>0</v>
      </c>
      <c r="E1403" s="261" t="str">
        <f t="shared" si="84"/>
        <v/>
      </c>
      <c r="F1403" s="260">
        <v>0</v>
      </c>
      <c r="G1403" s="260">
        <v>0</v>
      </c>
      <c r="H1403" s="261" t="str">
        <f t="shared" si="85"/>
        <v/>
      </c>
      <c r="I1403" s="260">
        <v>109.37759</v>
      </c>
      <c r="J1403" s="261">
        <f t="shared" si="86"/>
        <v>-1</v>
      </c>
      <c r="K1403" s="260">
        <v>0</v>
      </c>
      <c r="L1403" s="260">
        <v>0</v>
      </c>
      <c r="M1403" s="261" t="str">
        <f t="shared" si="87"/>
        <v/>
      </c>
    </row>
    <row r="1404" spans="1:13" x14ac:dyDescent="0.25">
      <c r="A1404" s="259" t="s">
        <v>250</v>
      </c>
      <c r="B1404" s="259" t="s">
        <v>461</v>
      </c>
      <c r="C1404" s="260">
        <v>0</v>
      </c>
      <c r="D1404" s="260">
        <v>0</v>
      </c>
      <c r="E1404" s="261" t="str">
        <f t="shared" si="84"/>
        <v/>
      </c>
      <c r="F1404" s="260">
        <v>0</v>
      </c>
      <c r="G1404" s="260">
        <v>0</v>
      </c>
      <c r="H1404" s="261" t="str">
        <f t="shared" si="85"/>
        <v/>
      </c>
      <c r="I1404" s="260">
        <v>0</v>
      </c>
      <c r="J1404" s="261" t="str">
        <f t="shared" si="86"/>
        <v/>
      </c>
      <c r="K1404" s="260">
        <v>0</v>
      </c>
      <c r="L1404" s="260">
        <v>0</v>
      </c>
      <c r="M1404" s="261" t="str">
        <f t="shared" si="87"/>
        <v/>
      </c>
    </row>
    <row r="1405" spans="1:13" x14ac:dyDescent="0.25">
      <c r="A1405" s="259" t="s">
        <v>250</v>
      </c>
      <c r="B1405" s="259" t="s">
        <v>423</v>
      </c>
      <c r="C1405" s="260">
        <v>0</v>
      </c>
      <c r="D1405" s="260">
        <v>23.185089999999999</v>
      </c>
      <c r="E1405" s="261" t="str">
        <f t="shared" si="84"/>
        <v/>
      </c>
      <c r="F1405" s="260">
        <v>137.56743</v>
      </c>
      <c r="G1405" s="260">
        <v>639.80226000000005</v>
      </c>
      <c r="H1405" s="261">
        <f t="shared" si="85"/>
        <v>3.6508265800996647</v>
      </c>
      <c r="I1405" s="260">
        <v>855.63079000000005</v>
      </c>
      <c r="J1405" s="261">
        <f t="shared" si="86"/>
        <v>-0.2522449314849925</v>
      </c>
      <c r="K1405" s="260">
        <v>137.56743</v>
      </c>
      <c r="L1405" s="260">
        <v>639.80226000000005</v>
      </c>
      <c r="M1405" s="261">
        <f t="shared" si="87"/>
        <v>3.6508265800996647</v>
      </c>
    </row>
    <row r="1406" spans="1:13" x14ac:dyDescent="0.25">
      <c r="A1406" s="259" t="s">
        <v>250</v>
      </c>
      <c r="B1406" s="259" t="s">
        <v>437</v>
      </c>
      <c r="C1406" s="260">
        <v>0</v>
      </c>
      <c r="D1406" s="260">
        <v>0</v>
      </c>
      <c r="E1406" s="261" t="str">
        <f t="shared" si="84"/>
        <v/>
      </c>
      <c r="F1406" s="260">
        <v>0</v>
      </c>
      <c r="G1406" s="260">
        <v>76.660179999999997</v>
      </c>
      <c r="H1406" s="261" t="str">
        <f t="shared" si="85"/>
        <v/>
      </c>
      <c r="I1406" s="260">
        <v>181.39222000000001</v>
      </c>
      <c r="J1406" s="261">
        <f t="shared" si="86"/>
        <v>-0.5773788975072911</v>
      </c>
      <c r="K1406" s="260">
        <v>0</v>
      </c>
      <c r="L1406" s="260">
        <v>76.660179999999997</v>
      </c>
      <c r="M1406" s="261" t="str">
        <f t="shared" si="87"/>
        <v/>
      </c>
    </row>
    <row r="1407" spans="1:13" x14ac:dyDescent="0.25">
      <c r="A1407" s="259" t="s">
        <v>250</v>
      </c>
      <c r="B1407" s="259" t="s">
        <v>469</v>
      </c>
      <c r="C1407" s="260">
        <v>0</v>
      </c>
      <c r="D1407" s="260">
        <v>0</v>
      </c>
      <c r="E1407" s="261" t="str">
        <f t="shared" si="84"/>
        <v/>
      </c>
      <c r="F1407" s="260">
        <v>0</v>
      </c>
      <c r="G1407" s="260">
        <v>0</v>
      </c>
      <c r="H1407" s="261" t="str">
        <f t="shared" si="85"/>
        <v/>
      </c>
      <c r="I1407" s="260">
        <v>0</v>
      </c>
      <c r="J1407" s="261" t="str">
        <f t="shared" si="86"/>
        <v/>
      </c>
      <c r="K1407" s="260">
        <v>0</v>
      </c>
      <c r="L1407" s="260">
        <v>0</v>
      </c>
      <c r="M1407" s="261" t="str">
        <f t="shared" si="87"/>
        <v/>
      </c>
    </row>
    <row r="1408" spans="1:13" x14ac:dyDescent="0.25">
      <c r="A1408" s="259" t="s">
        <v>250</v>
      </c>
      <c r="B1408" s="259" t="s">
        <v>460</v>
      </c>
      <c r="C1408" s="260">
        <v>0</v>
      </c>
      <c r="D1408" s="260">
        <v>0</v>
      </c>
      <c r="E1408" s="261" t="str">
        <f t="shared" si="84"/>
        <v/>
      </c>
      <c r="F1408" s="260">
        <v>0</v>
      </c>
      <c r="G1408" s="260">
        <v>0</v>
      </c>
      <c r="H1408" s="261" t="str">
        <f t="shared" si="85"/>
        <v/>
      </c>
      <c r="I1408" s="260">
        <v>0</v>
      </c>
      <c r="J1408" s="261" t="str">
        <f t="shared" si="86"/>
        <v/>
      </c>
      <c r="K1408" s="260">
        <v>0</v>
      </c>
      <c r="L1408" s="260">
        <v>0</v>
      </c>
      <c r="M1408" s="261" t="str">
        <f t="shared" si="87"/>
        <v/>
      </c>
    </row>
    <row r="1409" spans="1:13" x14ac:dyDescent="0.25">
      <c r="A1409" s="259" t="s">
        <v>250</v>
      </c>
      <c r="B1409" s="259" t="s">
        <v>432</v>
      </c>
      <c r="C1409" s="260">
        <v>0</v>
      </c>
      <c r="D1409" s="260">
        <v>2.1064699999999998</v>
      </c>
      <c r="E1409" s="261" t="str">
        <f t="shared" si="84"/>
        <v/>
      </c>
      <c r="F1409" s="260">
        <v>71.561729999999997</v>
      </c>
      <c r="G1409" s="260">
        <v>1308.37814</v>
      </c>
      <c r="H1409" s="261">
        <f t="shared" si="85"/>
        <v>17.283210034190063</v>
      </c>
      <c r="I1409" s="260">
        <v>96.795469999999995</v>
      </c>
      <c r="J1409" s="261">
        <f t="shared" si="86"/>
        <v>12.516935658249297</v>
      </c>
      <c r="K1409" s="260">
        <v>71.561729999999997</v>
      </c>
      <c r="L1409" s="260">
        <v>1308.37814</v>
      </c>
      <c r="M1409" s="261">
        <f t="shared" si="87"/>
        <v>17.283210034190063</v>
      </c>
    </row>
    <row r="1410" spans="1:13" x14ac:dyDescent="0.25">
      <c r="A1410" s="259" t="s">
        <v>250</v>
      </c>
      <c r="B1410" s="259" t="s">
        <v>482</v>
      </c>
      <c r="C1410" s="260">
        <v>0</v>
      </c>
      <c r="D1410" s="260">
        <v>0</v>
      </c>
      <c r="E1410" s="261" t="str">
        <f t="shared" si="84"/>
        <v/>
      </c>
      <c r="F1410" s="260">
        <v>0</v>
      </c>
      <c r="G1410" s="260">
        <v>0</v>
      </c>
      <c r="H1410" s="261" t="str">
        <f t="shared" si="85"/>
        <v/>
      </c>
      <c r="I1410" s="260">
        <v>0</v>
      </c>
      <c r="J1410" s="261" t="str">
        <f t="shared" si="86"/>
        <v/>
      </c>
      <c r="K1410" s="260">
        <v>0</v>
      </c>
      <c r="L1410" s="260">
        <v>0</v>
      </c>
      <c r="M1410" s="261" t="str">
        <f t="shared" si="87"/>
        <v/>
      </c>
    </row>
    <row r="1411" spans="1:13" x14ac:dyDescent="0.25">
      <c r="A1411" s="259" t="s">
        <v>250</v>
      </c>
      <c r="B1411" s="259" t="s">
        <v>434</v>
      </c>
      <c r="C1411" s="260">
        <v>0</v>
      </c>
      <c r="D1411" s="260">
        <v>282.82119999999998</v>
      </c>
      <c r="E1411" s="261" t="str">
        <f t="shared" si="84"/>
        <v/>
      </c>
      <c r="F1411" s="260">
        <v>844.03683000000001</v>
      </c>
      <c r="G1411" s="260">
        <v>3224.44839</v>
      </c>
      <c r="H1411" s="261">
        <f t="shared" si="85"/>
        <v>2.8202697742466998</v>
      </c>
      <c r="I1411" s="260">
        <v>2056.1911500000001</v>
      </c>
      <c r="J1411" s="261">
        <f t="shared" si="86"/>
        <v>0.56816567856543876</v>
      </c>
      <c r="K1411" s="260">
        <v>844.03683000000001</v>
      </c>
      <c r="L1411" s="260">
        <v>3224.44839</v>
      </c>
      <c r="M1411" s="261">
        <f t="shared" si="87"/>
        <v>2.8202697742466998</v>
      </c>
    </row>
    <row r="1412" spans="1:13" x14ac:dyDescent="0.25">
      <c r="A1412" s="259" t="s">
        <v>250</v>
      </c>
      <c r="B1412" s="259" t="s">
        <v>449</v>
      </c>
      <c r="C1412" s="260">
        <v>0</v>
      </c>
      <c r="D1412" s="260">
        <v>0</v>
      </c>
      <c r="E1412" s="261" t="str">
        <f t="shared" si="84"/>
        <v/>
      </c>
      <c r="F1412" s="260">
        <v>279.39805999999999</v>
      </c>
      <c r="G1412" s="260">
        <v>521.96191999999996</v>
      </c>
      <c r="H1412" s="261">
        <f t="shared" si="85"/>
        <v>0.86816587058621653</v>
      </c>
      <c r="I1412" s="260">
        <v>577.10361</v>
      </c>
      <c r="J1412" s="261">
        <f t="shared" si="86"/>
        <v>-9.5549029748748349E-2</v>
      </c>
      <c r="K1412" s="260">
        <v>279.39805999999999</v>
      </c>
      <c r="L1412" s="260">
        <v>521.96191999999996</v>
      </c>
      <c r="M1412" s="261">
        <f t="shared" si="87"/>
        <v>0.86816587058621653</v>
      </c>
    </row>
    <row r="1413" spans="1:13" x14ac:dyDescent="0.25">
      <c r="A1413" s="259" t="s">
        <v>250</v>
      </c>
      <c r="B1413" s="259" t="s">
        <v>473</v>
      </c>
      <c r="C1413" s="260">
        <v>0</v>
      </c>
      <c r="D1413" s="260">
        <v>0</v>
      </c>
      <c r="E1413" s="261" t="str">
        <f t="shared" ref="E1413:E1476" si="88">IF(C1413=0,"",(D1413/C1413-1))</f>
        <v/>
      </c>
      <c r="F1413" s="260">
        <v>0</v>
      </c>
      <c r="G1413" s="260">
        <v>0</v>
      </c>
      <c r="H1413" s="261" t="str">
        <f t="shared" ref="H1413:H1476" si="89">IF(F1413=0,"",(G1413/F1413-1))</f>
        <v/>
      </c>
      <c r="I1413" s="260">
        <v>0</v>
      </c>
      <c r="J1413" s="261" t="str">
        <f t="shared" ref="J1413:J1476" si="90">IF(I1413=0,"",(G1413/I1413-1))</f>
        <v/>
      </c>
      <c r="K1413" s="260">
        <v>0</v>
      </c>
      <c r="L1413" s="260">
        <v>0</v>
      </c>
      <c r="M1413" s="261" t="str">
        <f t="shared" ref="M1413:M1476" si="91">IF(K1413=0,"",(L1413/K1413-1))</f>
        <v/>
      </c>
    </row>
    <row r="1414" spans="1:13" x14ac:dyDescent="0.25">
      <c r="A1414" s="259" t="s">
        <v>250</v>
      </c>
      <c r="B1414" s="259" t="s">
        <v>487</v>
      </c>
      <c r="C1414" s="260">
        <v>0</v>
      </c>
      <c r="D1414" s="260">
        <v>0</v>
      </c>
      <c r="E1414" s="261" t="str">
        <f t="shared" si="88"/>
        <v/>
      </c>
      <c r="F1414" s="260">
        <v>0</v>
      </c>
      <c r="G1414" s="260">
        <v>0</v>
      </c>
      <c r="H1414" s="261" t="str">
        <f t="shared" si="89"/>
        <v/>
      </c>
      <c r="I1414" s="260">
        <v>0</v>
      </c>
      <c r="J1414" s="261" t="str">
        <f t="shared" si="90"/>
        <v/>
      </c>
      <c r="K1414" s="260">
        <v>0</v>
      </c>
      <c r="L1414" s="260">
        <v>0</v>
      </c>
      <c r="M1414" s="261" t="str">
        <f t="shared" si="91"/>
        <v/>
      </c>
    </row>
    <row r="1415" spans="1:13" x14ac:dyDescent="0.25">
      <c r="A1415" s="259" t="s">
        <v>250</v>
      </c>
      <c r="B1415" s="259" t="s">
        <v>442</v>
      </c>
      <c r="C1415" s="260">
        <v>0</v>
      </c>
      <c r="D1415" s="260">
        <v>0</v>
      </c>
      <c r="E1415" s="261" t="str">
        <f t="shared" si="88"/>
        <v/>
      </c>
      <c r="F1415" s="260">
        <v>0</v>
      </c>
      <c r="G1415" s="260">
        <v>0</v>
      </c>
      <c r="H1415" s="261" t="str">
        <f t="shared" si="89"/>
        <v/>
      </c>
      <c r="I1415" s="260">
        <v>8.0143199999999997</v>
      </c>
      <c r="J1415" s="261">
        <f t="shared" si="90"/>
        <v>-1</v>
      </c>
      <c r="K1415" s="260">
        <v>0</v>
      </c>
      <c r="L1415" s="260">
        <v>0</v>
      </c>
      <c r="M1415" s="261" t="str">
        <f t="shared" si="91"/>
        <v/>
      </c>
    </row>
    <row r="1416" spans="1:13" s="117" customFormat="1" x14ac:dyDescent="0.25">
      <c r="A1416" s="117" t="s">
        <v>250</v>
      </c>
      <c r="B1416" s="117" t="s">
        <v>3</v>
      </c>
      <c r="C1416" s="180">
        <v>2790.46949</v>
      </c>
      <c r="D1416" s="180">
        <v>3100.7499899999998</v>
      </c>
      <c r="E1416" s="262">
        <f t="shared" si="88"/>
        <v>0.1111929376443388</v>
      </c>
      <c r="F1416" s="180">
        <v>48995.383860000002</v>
      </c>
      <c r="G1416" s="180">
        <v>65321.902199999997</v>
      </c>
      <c r="H1416" s="262">
        <f t="shared" si="89"/>
        <v>0.33322564400457777</v>
      </c>
      <c r="I1416" s="180">
        <v>90615.748519999994</v>
      </c>
      <c r="J1416" s="262">
        <f t="shared" si="90"/>
        <v>-0.27913300649298656</v>
      </c>
      <c r="K1416" s="180">
        <v>48995.383860000002</v>
      </c>
      <c r="L1416" s="180">
        <v>65321.902199999997</v>
      </c>
      <c r="M1416" s="262">
        <f t="shared" si="91"/>
        <v>0.33322564400457777</v>
      </c>
    </row>
    <row r="1417" spans="1:13" x14ac:dyDescent="0.25">
      <c r="A1417" s="259" t="s">
        <v>501</v>
      </c>
      <c r="B1417" s="259" t="s">
        <v>488</v>
      </c>
      <c r="C1417" s="260">
        <v>0</v>
      </c>
      <c r="D1417" s="260">
        <v>0</v>
      </c>
      <c r="E1417" s="261" t="str">
        <f t="shared" si="88"/>
        <v/>
      </c>
      <c r="F1417" s="260">
        <v>0</v>
      </c>
      <c r="G1417" s="260">
        <v>0</v>
      </c>
      <c r="H1417" s="261" t="str">
        <f t="shared" si="89"/>
        <v/>
      </c>
      <c r="I1417" s="260">
        <v>0</v>
      </c>
      <c r="J1417" s="261" t="str">
        <f t="shared" si="90"/>
        <v/>
      </c>
      <c r="K1417" s="260">
        <v>0</v>
      </c>
      <c r="L1417" s="260">
        <v>0</v>
      </c>
      <c r="M1417" s="261" t="str">
        <f t="shared" si="91"/>
        <v/>
      </c>
    </row>
    <row r="1418" spans="1:13" x14ac:dyDescent="0.25">
      <c r="A1418" s="259" t="s">
        <v>501</v>
      </c>
      <c r="B1418" s="259" t="s">
        <v>417</v>
      </c>
      <c r="C1418" s="260">
        <v>0</v>
      </c>
      <c r="D1418" s="260">
        <v>0</v>
      </c>
      <c r="E1418" s="261" t="str">
        <f t="shared" si="88"/>
        <v/>
      </c>
      <c r="F1418" s="260">
        <v>0</v>
      </c>
      <c r="G1418" s="260">
        <v>0</v>
      </c>
      <c r="H1418" s="261" t="str">
        <f t="shared" si="89"/>
        <v/>
      </c>
      <c r="I1418" s="260">
        <v>0</v>
      </c>
      <c r="J1418" s="261" t="str">
        <f t="shared" si="90"/>
        <v/>
      </c>
      <c r="K1418" s="260">
        <v>0</v>
      </c>
      <c r="L1418" s="260">
        <v>0</v>
      </c>
      <c r="M1418" s="261" t="str">
        <f t="shared" si="91"/>
        <v/>
      </c>
    </row>
    <row r="1419" spans="1:13" s="117" customFormat="1" x14ac:dyDescent="0.25">
      <c r="A1419" s="117" t="s">
        <v>501</v>
      </c>
      <c r="B1419" s="117" t="s">
        <v>3</v>
      </c>
      <c r="C1419" s="180">
        <v>0</v>
      </c>
      <c r="D1419" s="180">
        <v>0</v>
      </c>
      <c r="E1419" s="262" t="str">
        <f t="shared" si="88"/>
        <v/>
      </c>
      <c r="F1419" s="180">
        <v>0</v>
      </c>
      <c r="G1419" s="180">
        <v>0</v>
      </c>
      <c r="H1419" s="262" t="str">
        <f t="shared" si="89"/>
        <v/>
      </c>
      <c r="I1419" s="180">
        <v>0</v>
      </c>
      <c r="J1419" s="262" t="str">
        <f t="shared" si="90"/>
        <v/>
      </c>
      <c r="K1419" s="180">
        <v>0</v>
      </c>
      <c r="L1419" s="180">
        <v>0</v>
      </c>
      <c r="M1419" s="262" t="str">
        <f t="shared" si="91"/>
        <v/>
      </c>
    </row>
    <row r="1420" spans="1:13" x14ac:dyDescent="0.25">
      <c r="A1420" s="259" t="s">
        <v>387</v>
      </c>
      <c r="B1420" s="259" t="s">
        <v>452</v>
      </c>
      <c r="C1420" s="260">
        <v>0</v>
      </c>
      <c r="D1420" s="260">
        <v>0</v>
      </c>
      <c r="E1420" s="261" t="str">
        <f t="shared" si="88"/>
        <v/>
      </c>
      <c r="F1420" s="260">
        <v>56.116079999999997</v>
      </c>
      <c r="G1420" s="260">
        <v>0</v>
      </c>
      <c r="H1420" s="261">
        <f t="shared" si="89"/>
        <v>-1</v>
      </c>
      <c r="I1420" s="260">
        <v>0</v>
      </c>
      <c r="J1420" s="261" t="str">
        <f t="shared" si="90"/>
        <v/>
      </c>
      <c r="K1420" s="260">
        <v>56.116079999999997</v>
      </c>
      <c r="L1420" s="260">
        <v>0</v>
      </c>
      <c r="M1420" s="261">
        <f t="shared" si="91"/>
        <v>-1</v>
      </c>
    </row>
    <row r="1421" spans="1:13" x14ac:dyDescent="0.25">
      <c r="A1421" s="259" t="s">
        <v>387</v>
      </c>
      <c r="B1421" s="259" t="s">
        <v>422</v>
      </c>
      <c r="C1421" s="260">
        <v>0</v>
      </c>
      <c r="D1421" s="260">
        <v>14.181800000000001</v>
      </c>
      <c r="E1421" s="261" t="str">
        <f t="shared" si="88"/>
        <v/>
      </c>
      <c r="F1421" s="260">
        <v>14.817</v>
      </c>
      <c r="G1421" s="260">
        <v>14.181800000000001</v>
      </c>
      <c r="H1421" s="261">
        <f t="shared" si="89"/>
        <v>-4.2869676722683381E-2</v>
      </c>
      <c r="I1421" s="260">
        <v>0</v>
      </c>
      <c r="J1421" s="261" t="str">
        <f t="shared" si="90"/>
        <v/>
      </c>
      <c r="K1421" s="260">
        <v>14.817</v>
      </c>
      <c r="L1421" s="260">
        <v>14.181800000000001</v>
      </c>
      <c r="M1421" s="261">
        <f t="shared" si="91"/>
        <v>-4.2869676722683381E-2</v>
      </c>
    </row>
    <row r="1422" spans="1:13" x14ac:dyDescent="0.25">
      <c r="A1422" s="259" t="s">
        <v>387</v>
      </c>
      <c r="B1422" s="259" t="s">
        <v>431</v>
      </c>
      <c r="C1422" s="260">
        <v>0</v>
      </c>
      <c r="D1422" s="260">
        <v>0</v>
      </c>
      <c r="E1422" s="261" t="str">
        <f t="shared" si="88"/>
        <v/>
      </c>
      <c r="F1422" s="260">
        <v>0</v>
      </c>
      <c r="G1422" s="260">
        <v>0</v>
      </c>
      <c r="H1422" s="261" t="str">
        <f t="shared" si="89"/>
        <v/>
      </c>
      <c r="I1422" s="260">
        <v>3.1661100000000002</v>
      </c>
      <c r="J1422" s="261">
        <f t="shared" si="90"/>
        <v>-1</v>
      </c>
      <c r="K1422" s="260">
        <v>0</v>
      </c>
      <c r="L1422" s="260">
        <v>0</v>
      </c>
      <c r="M1422" s="261" t="str">
        <f t="shared" si="91"/>
        <v/>
      </c>
    </row>
    <row r="1423" spans="1:13" x14ac:dyDescent="0.25">
      <c r="A1423" s="259" t="s">
        <v>387</v>
      </c>
      <c r="B1423" s="259" t="s">
        <v>419</v>
      </c>
      <c r="C1423" s="260">
        <v>0</v>
      </c>
      <c r="D1423" s="260">
        <v>0</v>
      </c>
      <c r="E1423" s="261" t="str">
        <f t="shared" si="88"/>
        <v/>
      </c>
      <c r="F1423" s="260">
        <v>0</v>
      </c>
      <c r="G1423" s="260">
        <v>0</v>
      </c>
      <c r="H1423" s="261" t="str">
        <f t="shared" si="89"/>
        <v/>
      </c>
      <c r="I1423" s="260">
        <v>0</v>
      </c>
      <c r="J1423" s="261" t="str">
        <f t="shared" si="90"/>
        <v/>
      </c>
      <c r="K1423" s="260">
        <v>0</v>
      </c>
      <c r="L1423" s="260">
        <v>0</v>
      </c>
      <c r="M1423" s="261" t="str">
        <f t="shared" si="91"/>
        <v/>
      </c>
    </row>
    <row r="1424" spans="1:13" x14ac:dyDescent="0.25">
      <c r="A1424" s="259" t="s">
        <v>387</v>
      </c>
      <c r="B1424" s="259" t="s">
        <v>425</v>
      </c>
      <c r="C1424" s="260">
        <v>0</v>
      </c>
      <c r="D1424" s="260">
        <v>0</v>
      </c>
      <c r="E1424" s="261" t="str">
        <f t="shared" si="88"/>
        <v/>
      </c>
      <c r="F1424" s="260">
        <v>0</v>
      </c>
      <c r="G1424" s="260">
        <v>0</v>
      </c>
      <c r="H1424" s="261" t="str">
        <f t="shared" si="89"/>
        <v/>
      </c>
      <c r="I1424" s="260">
        <v>0</v>
      </c>
      <c r="J1424" s="261" t="str">
        <f t="shared" si="90"/>
        <v/>
      </c>
      <c r="K1424" s="260">
        <v>0</v>
      </c>
      <c r="L1424" s="260">
        <v>0</v>
      </c>
      <c r="M1424" s="261" t="str">
        <f t="shared" si="91"/>
        <v/>
      </c>
    </row>
    <row r="1425" spans="1:13" x14ac:dyDescent="0.25">
      <c r="A1425" s="259" t="s">
        <v>387</v>
      </c>
      <c r="B1425" s="259" t="s">
        <v>435</v>
      </c>
      <c r="C1425" s="260">
        <v>0</v>
      </c>
      <c r="D1425" s="260">
        <v>0</v>
      </c>
      <c r="E1425" s="261" t="str">
        <f t="shared" si="88"/>
        <v/>
      </c>
      <c r="F1425" s="260">
        <v>0</v>
      </c>
      <c r="G1425" s="260">
        <v>0</v>
      </c>
      <c r="H1425" s="261" t="str">
        <f t="shared" si="89"/>
        <v/>
      </c>
      <c r="I1425" s="260">
        <v>0</v>
      </c>
      <c r="J1425" s="261" t="str">
        <f t="shared" si="90"/>
        <v/>
      </c>
      <c r="K1425" s="260">
        <v>0</v>
      </c>
      <c r="L1425" s="260">
        <v>0</v>
      </c>
      <c r="M1425" s="261" t="str">
        <f t="shared" si="91"/>
        <v/>
      </c>
    </row>
    <row r="1426" spans="1:13" x14ac:dyDescent="0.25">
      <c r="A1426" s="259" t="s">
        <v>387</v>
      </c>
      <c r="B1426" s="259" t="s">
        <v>421</v>
      </c>
      <c r="C1426" s="260">
        <v>0</v>
      </c>
      <c r="D1426" s="260">
        <v>0</v>
      </c>
      <c r="E1426" s="261" t="str">
        <f t="shared" si="88"/>
        <v/>
      </c>
      <c r="F1426" s="260">
        <v>0</v>
      </c>
      <c r="G1426" s="260">
        <v>0</v>
      </c>
      <c r="H1426" s="261" t="str">
        <f t="shared" si="89"/>
        <v/>
      </c>
      <c r="I1426" s="260">
        <v>0</v>
      </c>
      <c r="J1426" s="261" t="str">
        <f t="shared" si="90"/>
        <v/>
      </c>
      <c r="K1426" s="260">
        <v>0</v>
      </c>
      <c r="L1426" s="260">
        <v>0</v>
      </c>
      <c r="M1426" s="261" t="str">
        <f t="shared" si="91"/>
        <v/>
      </c>
    </row>
    <row r="1427" spans="1:13" x14ac:dyDescent="0.25">
      <c r="A1427" s="259" t="s">
        <v>387</v>
      </c>
      <c r="B1427" s="259" t="s">
        <v>417</v>
      </c>
      <c r="C1427" s="260">
        <v>0</v>
      </c>
      <c r="D1427" s="260">
        <v>0</v>
      </c>
      <c r="E1427" s="261" t="str">
        <f t="shared" si="88"/>
        <v/>
      </c>
      <c r="F1427" s="260">
        <v>73.681730000000002</v>
      </c>
      <c r="G1427" s="260">
        <v>1.4383600000000001</v>
      </c>
      <c r="H1427" s="261">
        <f t="shared" si="89"/>
        <v>-0.98047874283082115</v>
      </c>
      <c r="I1427" s="260">
        <v>88.609989999999996</v>
      </c>
      <c r="J1427" s="261">
        <f t="shared" si="90"/>
        <v>-0.98376751876396784</v>
      </c>
      <c r="K1427" s="260">
        <v>73.681730000000002</v>
      </c>
      <c r="L1427" s="260">
        <v>1.4383600000000001</v>
      </c>
      <c r="M1427" s="261">
        <f t="shared" si="91"/>
        <v>-0.98047874283082115</v>
      </c>
    </row>
    <row r="1428" spans="1:13" x14ac:dyDescent="0.25">
      <c r="A1428" s="259" t="s">
        <v>387</v>
      </c>
      <c r="B1428" s="259" t="s">
        <v>420</v>
      </c>
      <c r="C1428" s="260">
        <v>0</v>
      </c>
      <c r="D1428" s="260">
        <v>0</v>
      </c>
      <c r="E1428" s="261" t="str">
        <f t="shared" si="88"/>
        <v/>
      </c>
      <c r="F1428" s="260">
        <v>0</v>
      </c>
      <c r="G1428" s="260">
        <v>204.24</v>
      </c>
      <c r="H1428" s="261" t="str">
        <f t="shared" si="89"/>
        <v/>
      </c>
      <c r="I1428" s="260">
        <v>0</v>
      </c>
      <c r="J1428" s="261" t="str">
        <f t="shared" si="90"/>
        <v/>
      </c>
      <c r="K1428" s="260">
        <v>0</v>
      </c>
      <c r="L1428" s="260">
        <v>204.24</v>
      </c>
      <c r="M1428" s="261" t="str">
        <f t="shared" si="91"/>
        <v/>
      </c>
    </row>
    <row r="1429" spans="1:13" x14ac:dyDescent="0.25">
      <c r="A1429" s="259" t="s">
        <v>387</v>
      </c>
      <c r="B1429" s="259" t="s">
        <v>429</v>
      </c>
      <c r="C1429" s="260">
        <v>0</v>
      </c>
      <c r="D1429" s="260">
        <v>0</v>
      </c>
      <c r="E1429" s="261" t="str">
        <f t="shared" si="88"/>
        <v/>
      </c>
      <c r="F1429" s="260">
        <v>0</v>
      </c>
      <c r="G1429" s="260">
        <v>0</v>
      </c>
      <c r="H1429" s="261" t="str">
        <f t="shared" si="89"/>
        <v/>
      </c>
      <c r="I1429" s="260">
        <v>0</v>
      </c>
      <c r="J1429" s="261" t="str">
        <f t="shared" si="90"/>
        <v/>
      </c>
      <c r="K1429" s="260">
        <v>0</v>
      </c>
      <c r="L1429" s="260">
        <v>0</v>
      </c>
      <c r="M1429" s="261" t="str">
        <f t="shared" si="91"/>
        <v/>
      </c>
    </row>
    <row r="1430" spans="1:13" x14ac:dyDescent="0.25">
      <c r="A1430" s="259" t="s">
        <v>387</v>
      </c>
      <c r="B1430" s="259" t="s">
        <v>418</v>
      </c>
      <c r="C1430" s="260">
        <v>0</v>
      </c>
      <c r="D1430" s="260">
        <v>0</v>
      </c>
      <c r="E1430" s="261" t="str">
        <f t="shared" si="88"/>
        <v/>
      </c>
      <c r="F1430" s="260">
        <v>0</v>
      </c>
      <c r="G1430" s="260">
        <v>0</v>
      </c>
      <c r="H1430" s="261" t="str">
        <f t="shared" si="89"/>
        <v/>
      </c>
      <c r="I1430" s="260">
        <v>11.859159999999999</v>
      </c>
      <c r="J1430" s="261">
        <f t="shared" si="90"/>
        <v>-1</v>
      </c>
      <c r="K1430" s="260">
        <v>0</v>
      </c>
      <c r="L1430" s="260">
        <v>0</v>
      </c>
      <c r="M1430" s="261" t="str">
        <f t="shared" si="91"/>
        <v/>
      </c>
    </row>
    <row r="1431" spans="1:13" x14ac:dyDescent="0.25">
      <c r="A1431" s="259" t="s">
        <v>387</v>
      </c>
      <c r="B1431" s="259" t="s">
        <v>440</v>
      </c>
      <c r="C1431" s="260">
        <v>0</v>
      </c>
      <c r="D1431" s="260">
        <v>0</v>
      </c>
      <c r="E1431" s="261" t="str">
        <f t="shared" si="88"/>
        <v/>
      </c>
      <c r="F1431" s="260">
        <v>0</v>
      </c>
      <c r="G1431" s="260">
        <v>0</v>
      </c>
      <c r="H1431" s="261" t="str">
        <f t="shared" si="89"/>
        <v/>
      </c>
      <c r="I1431" s="260">
        <v>0</v>
      </c>
      <c r="J1431" s="261" t="str">
        <f t="shared" si="90"/>
        <v/>
      </c>
      <c r="K1431" s="260">
        <v>0</v>
      </c>
      <c r="L1431" s="260">
        <v>0</v>
      </c>
      <c r="M1431" s="261" t="str">
        <f t="shared" si="91"/>
        <v/>
      </c>
    </row>
    <row r="1432" spans="1:13" x14ac:dyDescent="0.25">
      <c r="A1432" s="259" t="s">
        <v>387</v>
      </c>
      <c r="B1432" s="259" t="s">
        <v>441</v>
      </c>
      <c r="C1432" s="260">
        <v>0</v>
      </c>
      <c r="D1432" s="260">
        <v>0</v>
      </c>
      <c r="E1432" s="261" t="str">
        <f t="shared" si="88"/>
        <v/>
      </c>
      <c r="F1432" s="260">
        <v>0</v>
      </c>
      <c r="G1432" s="260">
        <v>18.300380000000001</v>
      </c>
      <c r="H1432" s="261" t="str">
        <f t="shared" si="89"/>
        <v/>
      </c>
      <c r="I1432" s="260">
        <v>12.36829</v>
      </c>
      <c r="J1432" s="261">
        <f t="shared" si="90"/>
        <v>0.47962086917431601</v>
      </c>
      <c r="K1432" s="260">
        <v>0</v>
      </c>
      <c r="L1432" s="260">
        <v>18.300380000000001</v>
      </c>
      <c r="M1432" s="261" t="str">
        <f t="shared" si="91"/>
        <v/>
      </c>
    </row>
    <row r="1433" spans="1:13" s="117" customFormat="1" x14ac:dyDescent="0.25">
      <c r="A1433" s="117" t="s">
        <v>387</v>
      </c>
      <c r="B1433" s="117" t="s">
        <v>3</v>
      </c>
      <c r="C1433" s="180">
        <v>0</v>
      </c>
      <c r="D1433" s="180">
        <v>14.181800000000001</v>
      </c>
      <c r="E1433" s="262" t="str">
        <f t="shared" si="88"/>
        <v/>
      </c>
      <c r="F1433" s="180">
        <v>144.61481000000001</v>
      </c>
      <c r="G1433" s="180">
        <v>238.16054</v>
      </c>
      <c r="H1433" s="262">
        <f t="shared" si="89"/>
        <v>0.64686134151820274</v>
      </c>
      <c r="I1433" s="180">
        <v>116.00355</v>
      </c>
      <c r="J1433" s="262">
        <f t="shared" si="90"/>
        <v>1.0530452731834501</v>
      </c>
      <c r="K1433" s="180">
        <v>144.61481000000001</v>
      </c>
      <c r="L1433" s="180">
        <v>238.16054</v>
      </c>
      <c r="M1433" s="262">
        <f t="shared" si="91"/>
        <v>0.64686134151820274</v>
      </c>
    </row>
    <row r="1434" spans="1:13" x14ac:dyDescent="0.25">
      <c r="A1434" s="259" t="s">
        <v>407</v>
      </c>
      <c r="B1434" s="259" t="s">
        <v>428</v>
      </c>
      <c r="C1434" s="260">
        <v>0</v>
      </c>
      <c r="D1434" s="260">
        <v>0</v>
      </c>
      <c r="E1434" s="261" t="str">
        <f t="shared" si="88"/>
        <v/>
      </c>
      <c r="F1434" s="260">
        <v>0</v>
      </c>
      <c r="G1434" s="260">
        <v>0</v>
      </c>
      <c r="H1434" s="261" t="str">
        <f t="shared" si="89"/>
        <v/>
      </c>
      <c r="I1434" s="260">
        <v>0</v>
      </c>
      <c r="J1434" s="261" t="str">
        <f t="shared" si="90"/>
        <v/>
      </c>
      <c r="K1434" s="260">
        <v>0</v>
      </c>
      <c r="L1434" s="260">
        <v>0</v>
      </c>
      <c r="M1434" s="261" t="str">
        <f t="shared" si="91"/>
        <v/>
      </c>
    </row>
    <row r="1435" spans="1:13" x14ac:dyDescent="0.25">
      <c r="A1435" s="259" t="s">
        <v>407</v>
      </c>
      <c r="B1435" s="259" t="s">
        <v>422</v>
      </c>
      <c r="C1435" s="260">
        <v>0</v>
      </c>
      <c r="D1435" s="260">
        <v>0</v>
      </c>
      <c r="E1435" s="261" t="str">
        <f t="shared" si="88"/>
        <v/>
      </c>
      <c r="F1435" s="260">
        <v>44.075449999999996</v>
      </c>
      <c r="G1435" s="260">
        <v>2.196E-2</v>
      </c>
      <c r="H1435" s="261">
        <f t="shared" si="89"/>
        <v>-0.99950176345335107</v>
      </c>
      <c r="I1435" s="260">
        <v>4.5</v>
      </c>
      <c r="J1435" s="261">
        <f t="shared" si="90"/>
        <v>-0.99512</v>
      </c>
      <c r="K1435" s="260">
        <v>44.075449999999996</v>
      </c>
      <c r="L1435" s="260">
        <v>2.196E-2</v>
      </c>
      <c r="M1435" s="261">
        <f t="shared" si="91"/>
        <v>-0.99950176345335107</v>
      </c>
    </row>
    <row r="1436" spans="1:13" x14ac:dyDescent="0.25">
      <c r="A1436" s="259" t="s">
        <v>407</v>
      </c>
      <c r="B1436" s="259" t="s">
        <v>431</v>
      </c>
      <c r="C1436" s="260">
        <v>0</v>
      </c>
      <c r="D1436" s="260">
        <v>0</v>
      </c>
      <c r="E1436" s="261" t="str">
        <f t="shared" si="88"/>
        <v/>
      </c>
      <c r="F1436" s="260">
        <v>19.4556</v>
      </c>
      <c r="G1436" s="260">
        <v>0</v>
      </c>
      <c r="H1436" s="261">
        <f t="shared" si="89"/>
        <v>-1</v>
      </c>
      <c r="I1436" s="260">
        <v>21.297619999999998</v>
      </c>
      <c r="J1436" s="261">
        <f t="shared" si="90"/>
        <v>-1</v>
      </c>
      <c r="K1436" s="260">
        <v>19.4556</v>
      </c>
      <c r="L1436" s="260">
        <v>0</v>
      </c>
      <c r="M1436" s="261">
        <f t="shared" si="91"/>
        <v>-1</v>
      </c>
    </row>
    <row r="1437" spans="1:13" x14ac:dyDescent="0.25">
      <c r="A1437" s="259" t="s">
        <v>407</v>
      </c>
      <c r="B1437" s="259" t="s">
        <v>436</v>
      </c>
      <c r="C1437" s="260">
        <v>0</v>
      </c>
      <c r="D1437" s="260">
        <v>0</v>
      </c>
      <c r="E1437" s="261" t="str">
        <f t="shared" si="88"/>
        <v/>
      </c>
      <c r="F1437" s="260">
        <v>0</v>
      </c>
      <c r="G1437" s="260">
        <v>0</v>
      </c>
      <c r="H1437" s="261" t="str">
        <f t="shared" si="89"/>
        <v/>
      </c>
      <c r="I1437" s="260">
        <v>0</v>
      </c>
      <c r="J1437" s="261" t="str">
        <f t="shared" si="90"/>
        <v/>
      </c>
      <c r="K1437" s="260">
        <v>0</v>
      </c>
      <c r="L1437" s="260">
        <v>0</v>
      </c>
      <c r="M1437" s="261" t="str">
        <f t="shared" si="91"/>
        <v/>
      </c>
    </row>
    <row r="1438" spans="1:13" x14ac:dyDescent="0.25">
      <c r="A1438" s="259" t="s">
        <v>407</v>
      </c>
      <c r="B1438" s="259" t="s">
        <v>419</v>
      </c>
      <c r="C1438" s="260">
        <v>0</v>
      </c>
      <c r="D1438" s="260">
        <v>0</v>
      </c>
      <c r="E1438" s="261" t="str">
        <f t="shared" si="88"/>
        <v/>
      </c>
      <c r="F1438" s="260">
        <v>0</v>
      </c>
      <c r="G1438" s="260">
        <v>0</v>
      </c>
      <c r="H1438" s="261" t="str">
        <f t="shared" si="89"/>
        <v/>
      </c>
      <c r="I1438" s="260">
        <v>0</v>
      </c>
      <c r="J1438" s="261" t="str">
        <f t="shared" si="90"/>
        <v/>
      </c>
      <c r="K1438" s="260">
        <v>0</v>
      </c>
      <c r="L1438" s="260">
        <v>0</v>
      </c>
      <c r="M1438" s="261" t="str">
        <f t="shared" si="91"/>
        <v/>
      </c>
    </row>
    <row r="1439" spans="1:13" x14ac:dyDescent="0.25">
      <c r="A1439" s="259" t="s">
        <v>407</v>
      </c>
      <c r="B1439" s="259" t="s">
        <v>450</v>
      </c>
      <c r="C1439" s="260">
        <v>0</v>
      </c>
      <c r="D1439" s="260">
        <v>0</v>
      </c>
      <c r="E1439" s="261" t="str">
        <f t="shared" si="88"/>
        <v/>
      </c>
      <c r="F1439" s="260">
        <v>0</v>
      </c>
      <c r="G1439" s="260">
        <v>0</v>
      </c>
      <c r="H1439" s="261" t="str">
        <f t="shared" si="89"/>
        <v/>
      </c>
      <c r="I1439" s="260">
        <v>0</v>
      </c>
      <c r="J1439" s="261" t="str">
        <f t="shared" si="90"/>
        <v/>
      </c>
      <c r="K1439" s="260">
        <v>0</v>
      </c>
      <c r="L1439" s="260">
        <v>0</v>
      </c>
      <c r="M1439" s="261" t="str">
        <f t="shared" si="91"/>
        <v/>
      </c>
    </row>
    <row r="1440" spans="1:13" x14ac:dyDescent="0.25">
      <c r="A1440" s="259" t="s">
        <v>407</v>
      </c>
      <c r="B1440" s="259" t="s">
        <v>435</v>
      </c>
      <c r="C1440" s="260">
        <v>0</v>
      </c>
      <c r="D1440" s="260">
        <v>0</v>
      </c>
      <c r="E1440" s="261" t="str">
        <f t="shared" si="88"/>
        <v/>
      </c>
      <c r="F1440" s="260">
        <v>0</v>
      </c>
      <c r="G1440" s="260">
        <v>0</v>
      </c>
      <c r="H1440" s="261" t="str">
        <f t="shared" si="89"/>
        <v/>
      </c>
      <c r="I1440" s="260">
        <v>0</v>
      </c>
      <c r="J1440" s="261" t="str">
        <f t="shared" si="90"/>
        <v/>
      </c>
      <c r="K1440" s="260">
        <v>0</v>
      </c>
      <c r="L1440" s="260">
        <v>0</v>
      </c>
      <c r="M1440" s="261" t="str">
        <f t="shared" si="91"/>
        <v/>
      </c>
    </row>
    <row r="1441" spans="1:13" x14ac:dyDescent="0.25">
      <c r="A1441" s="259" t="s">
        <v>407</v>
      </c>
      <c r="B1441" s="259" t="s">
        <v>421</v>
      </c>
      <c r="C1441" s="260">
        <v>0</v>
      </c>
      <c r="D1441" s="260">
        <v>0</v>
      </c>
      <c r="E1441" s="261" t="str">
        <f t="shared" si="88"/>
        <v/>
      </c>
      <c r="F1441" s="260">
        <v>26.5</v>
      </c>
      <c r="G1441" s="260">
        <v>23.99</v>
      </c>
      <c r="H1441" s="261">
        <f t="shared" si="89"/>
        <v>-9.4716981132075495E-2</v>
      </c>
      <c r="I1441" s="260">
        <v>10.61628</v>
      </c>
      <c r="J1441" s="261">
        <f t="shared" si="90"/>
        <v>1.2597369323341132</v>
      </c>
      <c r="K1441" s="260">
        <v>26.5</v>
      </c>
      <c r="L1441" s="260">
        <v>23.99</v>
      </c>
      <c r="M1441" s="261">
        <f t="shared" si="91"/>
        <v>-9.4716981132075495E-2</v>
      </c>
    </row>
    <row r="1442" spans="1:13" x14ac:dyDescent="0.25">
      <c r="A1442" s="259" t="s">
        <v>407</v>
      </c>
      <c r="B1442" s="259" t="s">
        <v>430</v>
      </c>
      <c r="C1442" s="260">
        <v>0</v>
      </c>
      <c r="D1442" s="260">
        <v>0</v>
      </c>
      <c r="E1442" s="261" t="str">
        <f t="shared" si="88"/>
        <v/>
      </c>
      <c r="F1442" s="260">
        <v>0</v>
      </c>
      <c r="G1442" s="260">
        <v>0</v>
      </c>
      <c r="H1442" s="261" t="str">
        <f t="shared" si="89"/>
        <v/>
      </c>
      <c r="I1442" s="260">
        <v>0</v>
      </c>
      <c r="J1442" s="261" t="str">
        <f t="shared" si="90"/>
        <v/>
      </c>
      <c r="K1442" s="260">
        <v>0</v>
      </c>
      <c r="L1442" s="260">
        <v>0</v>
      </c>
      <c r="M1442" s="261" t="str">
        <f t="shared" si="91"/>
        <v/>
      </c>
    </row>
    <row r="1443" spans="1:13" x14ac:dyDescent="0.25">
      <c r="A1443" s="259" t="s">
        <v>407</v>
      </c>
      <c r="B1443" s="259" t="s">
        <v>448</v>
      </c>
      <c r="C1443" s="260">
        <v>0</v>
      </c>
      <c r="D1443" s="260">
        <v>0</v>
      </c>
      <c r="E1443" s="261" t="str">
        <f t="shared" si="88"/>
        <v/>
      </c>
      <c r="F1443" s="260">
        <v>0</v>
      </c>
      <c r="G1443" s="260">
        <v>0</v>
      </c>
      <c r="H1443" s="261" t="str">
        <f t="shared" si="89"/>
        <v/>
      </c>
      <c r="I1443" s="260">
        <v>0</v>
      </c>
      <c r="J1443" s="261" t="str">
        <f t="shared" si="90"/>
        <v/>
      </c>
      <c r="K1443" s="260">
        <v>0</v>
      </c>
      <c r="L1443" s="260">
        <v>0</v>
      </c>
      <c r="M1443" s="261" t="str">
        <f t="shared" si="91"/>
        <v/>
      </c>
    </row>
    <row r="1444" spans="1:13" x14ac:dyDescent="0.25">
      <c r="A1444" s="259" t="s">
        <v>407</v>
      </c>
      <c r="B1444" s="259" t="s">
        <v>417</v>
      </c>
      <c r="C1444" s="260">
        <v>0</v>
      </c>
      <c r="D1444" s="260">
        <v>0</v>
      </c>
      <c r="E1444" s="261" t="str">
        <f t="shared" si="88"/>
        <v/>
      </c>
      <c r="F1444" s="260">
        <v>165.55663000000001</v>
      </c>
      <c r="G1444" s="260">
        <v>1.62659</v>
      </c>
      <c r="H1444" s="261">
        <f t="shared" si="89"/>
        <v>-0.99017502349498177</v>
      </c>
      <c r="I1444" s="260">
        <v>83.417119999999997</v>
      </c>
      <c r="J1444" s="261">
        <f t="shared" si="90"/>
        <v>-0.9805005255515894</v>
      </c>
      <c r="K1444" s="260">
        <v>165.55663000000001</v>
      </c>
      <c r="L1444" s="260">
        <v>1.62659</v>
      </c>
      <c r="M1444" s="261">
        <f t="shared" si="91"/>
        <v>-0.99017502349498177</v>
      </c>
    </row>
    <row r="1445" spans="1:13" x14ac:dyDescent="0.25">
      <c r="A1445" s="259" t="s">
        <v>407</v>
      </c>
      <c r="B1445" s="259" t="s">
        <v>420</v>
      </c>
      <c r="C1445" s="260">
        <v>0</v>
      </c>
      <c r="D1445" s="260">
        <v>0</v>
      </c>
      <c r="E1445" s="261" t="str">
        <f t="shared" si="88"/>
        <v/>
      </c>
      <c r="F1445" s="260">
        <v>0</v>
      </c>
      <c r="G1445" s="260">
        <v>3.6875</v>
      </c>
      <c r="H1445" s="261" t="str">
        <f t="shared" si="89"/>
        <v/>
      </c>
      <c r="I1445" s="260">
        <v>11.91789</v>
      </c>
      <c r="J1445" s="261">
        <f t="shared" si="90"/>
        <v>-0.69059120364426918</v>
      </c>
      <c r="K1445" s="260">
        <v>0</v>
      </c>
      <c r="L1445" s="260">
        <v>3.6875</v>
      </c>
      <c r="M1445" s="261" t="str">
        <f t="shared" si="91"/>
        <v/>
      </c>
    </row>
    <row r="1446" spans="1:13" x14ac:dyDescent="0.25">
      <c r="A1446" s="259" t="s">
        <v>407</v>
      </c>
      <c r="B1446" s="259" t="s">
        <v>447</v>
      </c>
      <c r="C1446" s="260">
        <v>0</v>
      </c>
      <c r="D1446" s="260">
        <v>0</v>
      </c>
      <c r="E1446" s="261" t="str">
        <f t="shared" si="88"/>
        <v/>
      </c>
      <c r="F1446" s="260">
        <v>0</v>
      </c>
      <c r="G1446" s="260">
        <v>9.2616499999999995</v>
      </c>
      <c r="H1446" s="261" t="str">
        <f t="shared" si="89"/>
        <v/>
      </c>
      <c r="I1446" s="260">
        <v>0</v>
      </c>
      <c r="J1446" s="261" t="str">
        <f t="shared" si="90"/>
        <v/>
      </c>
      <c r="K1446" s="260">
        <v>0</v>
      </c>
      <c r="L1446" s="260">
        <v>9.2616499999999995</v>
      </c>
      <c r="M1446" s="261" t="str">
        <f t="shared" si="91"/>
        <v/>
      </c>
    </row>
    <row r="1447" spans="1:13" x14ac:dyDescent="0.25">
      <c r="A1447" s="259" t="s">
        <v>407</v>
      </c>
      <c r="B1447" s="259" t="s">
        <v>429</v>
      </c>
      <c r="C1447" s="260">
        <v>0</v>
      </c>
      <c r="D1447" s="260">
        <v>0</v>
      </c>
      <c r="E1447" s="261" t="str">
        <f t="shared" si="88"/>
        <v/>
      </c>
      <c r="F1447" s="260">
        <v>0</v>
      </c>
      <c r="G1447" s="260">
        <v>0</v>
      </c>
      <c r="H1447" s="261" t="str">
        <f t="shared" si="89"/>
        <v/>
      </c>
      <c r="I1447" s="260">
        <v>0</v>
      </c>
      <c r="J1447" s="261" t="str">
        <f t="shared" si="90"/>
        <v/>
      </c>
      <c r="K1447" s="260">
        <v>0</v>
      </c>
      <c r="L1447" s="260">
        <v>0</v>
      </c>
      <c r="M1447" s="261" t="str">
        <f t="shared" si="91"/>
        <v/>
      </c>
    </row>
    <row r="1448" spans="1:13" x14ac:dyDescent="0.25">
      <c r="A1448" s="259" t="s">
        <v>407</v>
      </c>
      <c r="B1448" s="259" t="s">
        <v>453</v>
      </c>
      <c r="C1448" s="260">
        <v>0</v>
      </c>
      <c r="D1448" s="260">
        <v>0</v>
      </c>
      <c r="E1448" s="261" t="str">
        <f t="shared" si="88"/>
        <v/>
      </c>
      <c r="F1448" s="260">
        <v>0</v>
      </c>
      <c r="G1448" s="260">
        <v>0</v>
      </c>
      <c r="H1448" s="261" t="str">
        <f t="shared" si="89"/>
        <v/>
      </c>
      <c r="I1448" s="260">
        <v>0</v>
      </c>
      <c r="J1448" s="261" t="str">
        <f t="shared" si="90"/>
        <v/>
      </c>
      <c r="K1448" s="260">
        <v>0</v>
      </c>
      <c r="L1448" s="260">
        <v>0</v>
      </c>
      <c r="M1448" s="261" t="str">
        <f t="shared" si="91"/>
        <v/>
      </c>
    </row>
    <row r="1449" spans="1:13" x14ac:dyDescent="0.25">
      <c r="A1449" s="259" t="s">
        <v>407</v>
      </c>
      <c r="B1449" s="259" t="s">
        <v>418</v>
      </c>
      <c r="C1449" s="260">
        <v>0</v>
      </c>
      <c r="D1449" s="260">
        <v>0</v>
      </c>
      <c r="E1449" s="261" t="str">
        <f t="shared" si="88"/>
        <v/>
      </c>
      <c r="F1449" s="260">
        <v>0</v>
      </c>
      <c r="G1449" s="260">
        <v>0</v>
      </c>
      <c r="H1449" s="261" t="str">
        <f t="shared" si="89"/>
        <v/>
      </c>
      <c r="I1449" s="260">
        <v>44.843299999999999</v>
      </c>
      <c r="J1449" s="261">
        <f t="shared" si="90"/>
        <v>-1</v>
      </c>
      <c r="K1449" s="260">
        <v>0</v>
      </c>
      <c r="L1449" s="260">
        <v>0</v>
      </c>
      <c r="M1449" s="261" t="str">
        <f t="shared" si="91"/>
        <v/>
      </c>
    </row>
    <row r="1450" spans="1:13" x14ac:dyDescent="0.25">
      <c r="A1450" s="259" t="s">
        <v>407</v>
      </c>
      <c r="B1450" s="259" t="s">
        <v>427</v>
      </c>
      <c r="C1450" s="260">
        <v>0</v>
      </c>
      <c r="D1450" s="260">
        <v>0</v>
      </c>
      <c r="E1450" s="261" t="str">
        <f t="shared" si="88"/>
        <v/>
      </c>
      <c r="F1450" s="260">
        <v>0</v>
      </c>
      <c r="G1450" s="260">
        <v>0</v>
      </c>
      <c r="H1450" s="261" t="str">
        <f t="shared" si="89"/>
        <v/>
      </c>
      <c r="I1450" s="260">
        <v>0</v>
      </c>
      <c r="J1450" s="261" t="str">
        <f t="shared" si="90"/>
        <v/>
      </c>
      <c r="K1450" s="260">
        <v>0</v>
      </c>
      <c r="L1450" s="260">
        <v>0</v>
      </c>
      <c r="M1450" s="261" t="str">
        <f t="shared" si="91"/>
        <v/>
      </c>
    </row>
    <row r="1451" spans="1:13" x14ac:dyDescent="0.25">
      <c r="A1451" s="259" t="s">
        <v>407</v>
      </c>
      <c r="B1451" s="259" t="s">
        <v>445</v>
      </c>
      <c r="C1451" s="260">
        <v>0</v>
      </c>
      <c r="D1451" s="260">
        <v>0</v>
      </c>
      <c r="E1451" s="261" t="str">
        <f t="shared" si="88"/>
        <v/>
      </c>
      <c r="F1451" s="260">
        <v>0</v>
      </c>
      <c r="G1451" s="260">
        <v>0</v>
      </c>
      <c r="H1451" s="261" t="str">
        <f t="shared" si="89"/>
        <v/>
      </c>
      <c r="I1451" s="260">
        <v>0</v>
      </c>
      <c r="J1451" s="261" t="str">
        <f t="shared" si="90"/>
        <v/>
      </c>
      <c r="K1451" s="260">
        <v>0</v>
      </c>
      <c r="L1451" s="260">
        <v>0</v>
      </c>
      <c r="M1451" s="261" t="str">
        <f t="shared" si="91"/>
        <v/>
      </c>
    </row>
    <row r="1452" spans="1:13" x14ac:dyDescent="0.25">
      <c r="A1452" s="259" t="s">
        <v>407</v>
      </c>
      <c r="B1452" s="259" t="s">
        <v>424</v>
      </c>
      <c r="C1452" s="260">
        <v>0</v>
      </c>
      <c r="D1452" s="260">
        <v>0</v>
      </c>
      <c r="E1452" s="261" t="str">
        <f t="shared" si="88"/>
        <v/>
      </c>
      <c r="F1452" s="260">
        <v>0</v>
      </c>
      <c r="G1452" s="260">
        <v>0</v>
      </c>
      <c r="H1452" s="261" t="str">
        <f t="shared" si="89"/>
        <v/>
      </c>
      <c r="I1452" s="260">
        <v>0</v>
      </c>
      <c r="J1452" s="261" t="str">
        <f t="shared" si="90"/>
        <v/>
      </c>
      <c r="K1452" s="260">
        <v>0</v>
      </c>
      <c r="L1452" s="260">
        <v>0</v>
      </c>
      <c r="M1452" s="261" t="str">
        <f t="shared" si="91"/>
        <v/>
      </c>
    </row>
    <row r="1453" spans="1:13" x14ac:dyDescent="0.25">
      <c r="A1453" s="259" t="s">
        <v>407</v>
      </c>
      <c r="B1453" s="259" t="s">
        <v>426</v>
      </c>
      <c r="C1453" s="260">
        <v>0</v>
      </c>
      <c r="D1453" s="260">
        <v>0</v>
      </c>
      <c r="E1453" s="261" t="str">
        <f t="shared" si="88"/>
        <v/>
      </c>
      <c r="F1453" s="260">
        <v>0</v>
      </c>
      <c r="G1453" s="260">
        <v>0</v>
      </c>
      <c r="H1453" s="261" t="str">
        <f t="shared" si="89"/>
        <v/>
      </c>
      <c r="I1453" s="260">
        <v>0</v>
      </c>
      <c r="J1453" s="261" t="str">
        <f t="shared" si="90"/>
        <v/>
      </c>
      <c r="K1453" s="260">
        <v>0</v>
      </c>
      <c r="L1453" s="260">
        <v>0</v>
      </c>
      <c r="M1453" s="261" t="str">
        <f t="shared" si="91"/>
        <v/>
      </c>
    </row>
    <row r="1454" spans="1:13" s="117" customFormat="1" x14ac:dyDescent="0.25">
      <c r="A1454" s="117" t="s">
        <v>407</v>
      </c>
      <c r="B1454" s="117" t="s">
        <v>3</v>
      </c>
      <c r="C1454" s="180">
        <v>0</v>
      </c>
      <c r="D1454" s="180">
        <v>0</v>
      </c>
      <c r="E1454" s="262" t="str">
        <f t="shared" si="88"/>
        <v/>
      </c>
      <c r="F1454" s="180">
        <v>255.58768000000001</v>
      </c>
      <c r="G1454" s="180">
        <v>38.587699999999998</v>
      </c>
      <c r="H1454" s="262">
        <f t="shared" si="89"/>
        <v>-0.84902363055997065</v>
      </c>
      <c r="I1454" s="180">
        <v>176.59220999999999</v>
      </c>
      <c r="J1454" s="262">
        <f t="shared" si="90"/>
        <v>-0.78148696366617754</v>
      </c>
      <c r="K1454" s="180">
        <v>255.58768000000001</v>
      </c>
      <c r="L1454" s="180">
        <v>38.587699999999998</v>
      </c>
      <c r="M1454" s="262">
        <f t="shared" si="91"/>
        <v>-0.84902363055997065</v>
      </c>
    </row>
    <row r="1455" spans="1:13" x14ac:dyDescent="0.25">
      <c r="A1455" s="259" t="s">
        <v>212</v>
      </c>
      <c r="B1455" s="259" t="s">
        <v>428</v>
      </c>
      <c r="C1455" s="260">
        <v>164.84981999999999</v>
      </c>
      <c r="D1455" s="260">
        <v>160.87481</v>
      </c>
      <c r="E1455" s="261">
        <f t="shared" si="88"/>
        <v>-2.4112916835456688E-2</v>
      </c>
      <c r="F1455" s="260">
        <v>3399.4923800000001</v>
      </c>
      <c r="G1455" s="260">
        <v>3887.4020099999998</v>
      </c>
      <c r="H1455" s="261">
        <f t="shared" si="89"/>
        <v>0.14352426052503753</v>
      </c>
      <c r="I1455" s="260">
        <v>2088.9649899999999</v>
      </c>
      <c r="J1455" s="261">
        <f t="shared" si="90"/>
        <v>0.86092252795486046</v>
      </c>
      <c r="K1455" s="260">
        <v>3399.4923800000001</v>
      </c>
      <c r="L1455" s="260">
        <v>3887.4020099999998</v>
      </c>
      <c r="M1455" s="261">
        <f t="shared" si="91"/>
        <v>0.14352426052503753</v>
      </c>
    </row>
    <row r="1456" spans="1:13" x14ac:dyDescent="0.25">
      <c r="A1456" s="259" t="s">
        <v>212</v>
      </c>
      <c r="B1456" s="259" t="s">
        <v>466</v>
      </c>
      <c r="C1456" s="260">
        <v>0</v>
      </c>
      <c r="D1456" s="260">
        <v>0</v>
      </c>
      <c r="E1456" s="261" t="str">
        <f t="shared" si="88"/>
        <v/>
      </c>
      <c r="F1456" s="260">
        <v>239.49619999999999</v>
      </c>
      <c r="G1456" s="260">
        <v>0</v>
      </c>
      <c r="H1456" s="261">
        <f t="shared" si="89"/>
        <v>-1</v>
      </c>
      <c r="I1456" s="260">
        <v>0</v>
      </c>
      <c r="J1456" s="261" t="str">
        <f t="shared" si="90"/>
        <v/>
      </c>
      <c r="K1456" s="260">
        <v>239.49619999999999</v>
      </c>
      <c r="L1456" s="260">
        <v>0</v>
      </c>
      <c r="M1456" s="261">
        <f t="shared" si="91"/>
        <v>-1</v>
      </c>
    </row>
    <row r="1457" spans="1:13" x14ac:dyDescent="0.25">
      <c r="A1457" s="259" t="s">
        <v>212</v>
      </c>
      <c r="B1457" s="259" t="s">
        <v>452</v>
      </c>
      <c r="C1457" s="260">
        <v>14.533720000000001</v>
      </c>
      <c r="D1457" s="260">
        <v>47.582360000000001</v>
      </c>
      <c r="E1457" s="261">
        <f t="shared" si="88"/>
        <v>2.2739284918107683</v>
      </c>
      <c r="F1457" s="260">
        <v>261.74407000000002</v>
      </c>
      <c r="G1457" s="260">
        <v>432.30824000000001</v>
      </c>
      <c r="H1457" s="261">
        <f t="shared" si="89"/>
        <v>0.65164483000512674</v>
      </c>
      <c r="I1457" s="260">
        <v>277.11315000000002</v>
      </c>
      <c r="J1457" s="261">
        <f t="shared" si="90"/>
        <v>0.56004231484503708</v>
      </c>
      <c r="K1457" s="260">
        <v>261.74407000000002</v>
      </c>
      <c r="L1457" s="260">
        <v>432.30824000000001</v>
      </c>
      <c r="M1457" s="261">
        <f t="shared" si="91"/>
        <v>0.65164483000512674</v>
      </c>
    </row>
    <row r="1458" spans="1:13" x14ac:dyDescent="0.25">
      <c r="A1458" s="259" t="s">
        <v>212</v>
      </c>
      <c r="B1458" s="259" t="s">
        <v>467</v>
      </c>
      <c r="C1458" s="260">
        <v>57.354259999999996</v>
      </c>
      <c r="D1458" s="260">
        <v>4.0002800000000001</v>
      </c>
      <c r="E1458" s="261">
        <f t="shared" si="88"/>
        <v>-0.93025313202541537</v>
      </c>
      <c r="F1458" s="260">
        <v>2059.4053899999999</v>
      </c>
      <c r="G1458" s="260">
        <v>730.24351000000001</v>
      </c>
      <c r="H1458" s="261">
        <f t="shared" si="89"/>
        <v>-0.64541050851576143</v>
      </c>
      <c r="I1458" s="260">
        <v>1103.9968200000001</v>
      </c>
      <c r="J1458" s="261">
        <f t="shared" si="90"/>
        <v>-0.33854564001370946</v>
      </c>
      <c r="K1458" s="260">
        <v>2059.4053899999999</v>
      </c>
      <c r="L1458" s="260">
        <v>730.24351000000001</v>
      </c>
      <c r="M1458" s="261">
        <f t="shared" si="91"/>
        <v>-0.64541050851576143</v>
      </c>
    </row>
    <row r="1459" spans="1:13" x14ac:dyDescent="0.25">
      <c r="A1459" s="259" t="s">
        <v>212</v>
      </c>
      <c r="B1459" s="259" t="s">
        <v>472</v>
      </c>
      <c r="C1459" s="260">
        <v>0</v>
      </c>
      <c r="D1459" s="260">
        <v>0</v>
      </c>
      <c r="E1459" s="261" t="str">
        <f t="shared" si="88"/>
        <v/>
      </c>
      <c r="F1459" s="260">
        <v>0</v>
      </c>
      <c r="G1459" s="260">
        <v>36.331420000000001</v>
      </c>
      <c r="H1459" s="261" t="str">
        <f t="shared" si="89"/>
        <v/>
      </c>
      <c r="I1459" s="260">
        <v>9.3508800000000001</v>
      </c>
      <c r="J1459" s="261">
        <f t="shared" si="90"/>
        <v>2.8853476892014442</v>
      </c>
      <c r="K1459" s="260">
        <v>0</v>
      </c>
      <c r="L1459" s="260">
        <v>36.331420000000001</v>
      </c>
      <c r="M1459" s="261" t="str">
        <f t="shared" si="91"/>
        <v/>
      </c>
    </row>
    <row r="1460" spans="1:13" x14ac:dyDescent="0.25">
      <c r="A1460" s="259" t="s">
        <v>212</v>
      </c>
      <c r="B1460" s="259" t="s">
        <v>422</v>
      </c>
      <c r="C1460" s="260">
        <v>289.03107</v>
      </c>
      <c r="D1460" s="260">
        <v>459.37162999999998</v>
      </c>
      <c r="E1460" s="261">
        <f t="shared" si="88"/>
        <v>0.58935034216217641</v>
      </c>
      <c r="F1460" s="260">
        <v>30159.309669999999</v>
      </c>
      <c r="G1460" s="260">
        <v>16175.921979999999</v>
      </c>
      <c r="H1460" s="261">
        <f t="shared" si="89"/>
        <v>-0.46365078786632585</v>
      </c>
      <c r="I1460" s="260">
        <v>31140.478719999999</v>
      </c>
      <c r="J1460" s="261">
        <f t="shared" si="90"/>
        <v>-0.48054999008056354</v>
      </c>
      <c r="K1460" s="260">
        <v>30159.309669999999</v>
      </c>
      <c r="L1460" s="260">
        <v>16175.921979999999</v>
      </c>
      <c r="M1460" s="261">
        <f t="shared" si="91"/>
        <v>-0.46365078786632585</v>
      </c>
    </row>
    <row r="1461" spans="1:13" x14ac:dyDescent="0.25">
      <c r="A1461" s="259" t="s">
        <v>212</v>
      </c>
      <c r="B1461" s="259" t="s">
        <v>431</v>
      </c>
      <c r="C1461" s="260">
        <v>219.48999000000001</v>
      </c>
      <c r="D1461" s="260">
        <v>289.92851999999999</v>
      </c>
      <c r="E1461" s="261">
        <f t="shared" si="88"/>
        <v>0.32091909977306932</v>
      </c>
      <c r="F1461" s="260">
        <v>7556.0920400000005</v>
      </c>
      <c r="G1461" s="260">
        <v>6022.6211300000004</v>
      </c>
      <c r="H1461" s="261">
        <f t="shared" si="89"/>
        <v>-0.20294497497942066</v>
      </c>
      <c r="I1461" s="260">
        <v>6787.7608899999996</v>
      </c>
      <c r="J1461" s="261">
        <f t="shared" si="90"/>
        <v>-0.11272344038035187</v>
      </c>
      <c r="K1461" s="260">
        <v>7556.0920400000005</v>
      </c>
      <c r="L1461" s="260">
        <v>6022.6211300000004</v>
      </c>
      <c r="M1461" s="261">
        <f t="shared" si="91"/>
        <v>-0.20294497497942066</v>
      </c>
    </row>
    <row r="1462" spans="1:13" x14ac:dyDescent="0.25">
      <c r="A1462" s="259" t="s">
        <v>212</v>
      </c>
      <c r="B1462" s="259" t="s">
        <v>475</v>
      </c>
      <c r="C1462" s="260">
        <v>0</v>
      </c>
      <c r="D1462" s="260">
        <v>0</v>
      </c>
      <c r="E1462" s="261" t="str">
        <f t="shared" si="88"/>
        <v/>
      </c>
      <c r="F1462" s="260">
        <v>7.5637100000000004</v>
      </c>
      <c r="G1462" s="260">
        <v>0</v>
      </c>
      <c r="H1462" s="261">
        <f t="shared" si="89"/>
        <v>-1</v>
      </c>
      <c r="I1462" s="260">
        <v>0</v>
      </c>
      <c r="J1462" s="261" t="str">
        <f t="shared" si="90"/>
        <v/>
      </c>
      <c r="K1462" s="260">
        <v>7.5637100000000004</v>
      </c>
      <c r="L1462" s="260">
        <v>0</v>
      </c>
      <c r="M1462" s="261">
        <f t="shared" si="91"/>
        <v>-1</v>
      </c>
    </row>
    <row r="1463" spans="1:13" x14ac:dyDescent="0.25">
      <c r="A1463" s="259" t="s">
        <v>212</v>
      </c>
      <c r="B1463" s="259" t="s">
        <v>439</v>
      </c>
      <c r="C1463" s="260">
        <v>46.982999999999997</v>
      </c>
      <c r="D1463" s="260">
        <v>0</v>
      </c>
      <c r="E1463" s="261">
        <f t="shared" si="88"/>
        <v>-1</v>
      </c>
      <c r="F1463" s="260">
        <v>533.20005000000003</v>
      </c>
      <c r="G1463" s="260">
        <v>629.71113000000003</v>
      </c>
      <c r="H1463" s="261">
        <f t="shared" si="89"/>
        <v>0.18100350890814809</v>
      </c>
      <c r="I1463" s="260">
        <v>877.53651000000002</v>
      </c>
      <c r="J1463" s="261">
        <f t="shared" si="90"/>
        <v>-0.2824103352691274</v>
      </c>
      <c r="K1463" s="260">
        <v>533.20005000000003</v>
      </c>
      <c r="L1463" s="260">
        <v>629.71113000000003</v>
      </c>
      <c r="M1463" s="261">
        <f t="shared" si="91"/>
        <v>0.18100350890814809</v>
      </c>
    </row>
    <row r="1464" spans="1:13" x14ac:dyDescent="0.25">
      <c r="A1464" s="259" t="s">
        <v>212</v>
      </c>
      <c r="B1464" s="259" t="s">
        <v>436</v>
      </c>
      <c r="C1464" s="260">
        <v>82.261979999999994</v>
      </c>
      <c r="D1464" s="260">
        <v>31.200800000000001</v>
      </c>
      <c r="E1464" s="261">
        <f t="shared" si="88"/>
        <v>-0.62071421086630785</v>
      </c>
      <c r="F1464" s="260">
        <v>970.57294999999999</v>
      </c>
      <c r="G1464" s="260">
        <v>1642.35294</v>
      </c>
      <c r="H1464" s="261">
        <f t="shared" si="89"/>
        <v>0.69214785967402048</v>
      </c>
      <c r="I1464" s="260">
        <v>1458.2353000000001</v>
      </c>
      <c r="J1464" s="261">
        <f t="shared" si="90"/>
        <v>0.12626058359717396</v>
      </c>
      <c r="K1464" s="260">
        <v>970.57294999999999</v>
      </c>
      <c r="L1464" s="260">
        <v>1642.35294</v>
      </c>
      <c r="M1464" s="261">
        <f t="shared" si="91"/>
        <v>0.69214785967402048</v>
      </c>
    </row>
    <row r="1465" spans="1:13" x14ac:dyDescent="0.25">
      <c r="A1465" s="259" t="s">
        <v>212</v>
      </c>
      <c r="B1465" s="259" t="s">
        <v>484</v>
      </c>
      <c r="C1465" s="260">
        <v>0</v>
      </c>
      <c r="D1465" s="260">
        <v>0</v>
      </c>
      <c r="E1465" s="261" t="str">
        <f t="shared" si="88"/>
        <v/>
      </c>
      <c r="F1465" s="260">
        <v>64.953699999999998</v>
      </c>
      <c r="G1465" s="260">
        <v>42.829819999999998</v>
      </c>
      <c r="H1465" s="261">
        <f t="shared" si="89"/>
        <v>-0.34061000374112638</v>
      </c>
      <c r="I1465" s="260">
        <v>0</v>
      </c>
      <c r="J1465" s="261" t="str">
        <f t="shared" si="90"/>
        <v/>
      </c>
      <c r="K1465" s="260">
        <v>64.953699999999998</v>
      </c>
      <c r="L1465" s="260">
        <v>42.829819999999998</v>
      </c>
      <c r="M1465" s="261">
        <f t="shared" si="91"/>
        <v>-0.34061000374112638</v>
      </c>
    </row>
    <row r="1466" spans="1:13" x14ac:dyDescent="0.25">
      <c r="A1466" s="259" t="s">
        <v>212</v>
      </c>
      <c r="B1466" s="259" t="s">
        <v>485</v>
      </c>
      <c r="C1466" s="260">
        <v>0</v>
      </c>
      <c r="D1466" s="260">
        <v>0</v>
      </c>
      <c r="E1466" s="261" t="str">
        <f t="shared" si="88"/>
        <v/>
      </c>
      <c r="F1466" s="260">
        <v>0</v>
      </c>
      <c r="G1466" s="260">
        <v>0</v>
      </c>
      <c r="H1466" s="261" t="str">
        <f t="shared" si="89"/>
        <v/>
      </c>
      <c r="I1466" s="260">
        <v>0</v>
      </c>
      <c r="J1466" s="261" t="str">
        <f t="shared" si="90"/>
        <v/>
      </c>
      <c r="K1466" s="260">
        <v>0</v>
      </c>
      <c r="L1466" s="260">
        <v>0</v>
      </c>
      <c r="M1466" s="261" t="str">
        <f t="shared" si="91"/>
        <v/>
      </c>
    </row>
    <row r="1467" spans="1:13" x14ac:dyDescent="0.25">
      <c r="A1467" s="259" t="s">
        <v>212</v>
      </c>
      <c r="B1467" s="259" t="s">
        <v>468</v>
      </c>
      <c r="C1467" s="260">
        <v>3.6086499999999999</v>
      </c>
      <c r="D1467" s="260">
        <v>0</v>
      </c>
      <c r="E1467" s="261">
        <f t="shared" si="88"/>
        <v>-1</v>
      </c>
      <c r="F1467" s="260">
        <v>283.29167000000001</v>
      </c>
      <c r="G1467" s="260">
        <v>347.76657999999998</v>
      </c>
      <c r="H1467" s="261">
        <f t="shared" si="89"/>
        <v>0.22759197261253727</v>
      </c>
      <c r="I1467" s="260">
        <v>455.89123999999998</v>
      </c>
      <c r="J1467" s="261">
        <f t="shared" si="90"/>
        <v>-0.23717205007053876</v>
      </c>
      <c r="K1467" s="260">
        <v>283.29167000000001</v>
      </c>
      <c r="L1467" s="260">
        <v>347.76657999999998</v>
      </c>
      <c r="M1467" s="261">
        <f t="shared" si="91"/>
        <v>0.22759197261253727</v>
      </c>
    </row>
    <row r="1468" spans="1:13" x14ac:dyDescent="0.25">
      <c r="A1468" s="259" t="s">
        <v>212</v>
      </c>
      <c r="B1468" s="259" t="s">
        <v>492</v>
      </c>
      <c r="C1468" s="260">
        <v>0</v>
      </c>
      <c r="D1468" s="260">
        <v>0</v>
      </c>
      <c r="E1468" s="261" t="str">
        <f t="shared" si="88"/>
        <v/>
      </c>
      <c r="F1468" s="260">
        <v>11.066090000000001</v>
      </c>
      <c r="G1468" s="260">
        <v>0</v>
      </c>
      <c r="H1468" s="261">
        <f t="shared" si="89"/>
        <v>-1</v>
      </c>
      <c r="I1468" s="260">
        <v>375.81292000000002</v>
      </c>
      <c r="J1468" s="261">
        <f t="shared" si="90"/>
        <v>-1</v>
      </c>
      <c r="K1468" s="260">
        <v>11.066090000000001</v>
      </c>
      <c r="L1468" s="260">
        <v>0</v>
      </c>
      <c r="M1468" s="261">
        <f t="shared" si="91"/>
        <v>-1</v>
      </c>
    </row>
    <row r="1469" spans="1:13" x14ac:dyDescent="0.25">
      <c r="A1469" s="259" t="s">
        <v>212</v>
      </c>
      <c r="B1469" s="259" t="s">
        <v>463</v>
      </c>
      <c r="C1469" s="260">
        <v>22.591290000000001</v>
      </c>
      <c r="D1469" s="260">
        <v>0</v>
      </c>
      <c r="E1469" s="261">
        <f t="shared" si="88"/>
        <v>-1</v>
      </c>
      <c r="F1469" s="260">
        <v>93.765940000000001</v>
      </c>
      <c r="G1469" s="260">
        <v>191.97478000000001</v>
      </c>
      <c r="H1469" s="261">
        <f t="shared" si="89"/>
        <v>1.0473828769807034</v>
      </c>
      <c r="I1469" s="260">
        <v>16.734819999999999</v>
      </c>
      <c r="J1469" s="261">
        <f t="shared" si="90"/>
        <v>10.471577226405783</v>
      </c>
      <c r="K1469" s="260">
        <v>93.765940000000001</v>
      </c>
      <c r="L1469" s="260">
        <v>191.97478000000001</v>
      </c>
      <c r="M1469" s="261">
        <f t="shared" si="91"/>
        <v>1.0473828769807034</v>
      </c>
    </row>
    <row r="1470" spans="1:13" x14ac:dyDescent="0.25">
      <c r="A1470" s="259" t="s">
        <v>212</v>
      </c>
      <c r="B1470" s="259" t="s">
        <v>456</v>
      </c>
      <c r="C1470" s="260">
        <v>0</v>
      </c>
      <c r="D1470" s="260">
        <v>0</v>
      </c>
      <c r="E1470" s="261" t="str">
        <f t="shared" si="88"/>
        <v/>
      </c>
      <c r="F1470" s="260">
        <v>4.3433599999999997</v>
      </c>
      <c r="G1470" s="260">
        <v>0</v>
      </c>
      <c r="H1470" s="261">
        <f t="shared" si="89"/>
        <v>-1</v>
      </c>
      <c r="I1470" s="260">
        <v>46.374040000000001</v>
      </c>
      <c r="J1470" s="261">
        <f t="shared" si="90"/>
        <v>-1</v>
      </c>
      <c r="K1470" s="260">
        <v>4.3433599999999997</v>
      </c>
      <c r="L1470" s="260">
        <v>0</v>
      </c>
      <c r="M1470" s="261">
        <f t="shared" si="91"/>
        <v>-1</v>
      </c>
    </row>
    <row r="1471" spans="1:13" x14ac:dyDescent="0.25">
      <c r="A1471" s="259" t="s">
        <v>212</v>
      </c>
      <c r="B1471" s="259" t="s">
        <v>419</v>
      </c>
      <c r="C1471" s="260">
        <v>488.79707000000002</v>
      </c>
      <c r="D1471" s="260">
        <v>361.94977</v>
      </c>
      <c r="E1471" s="261">
        <f t="shared" si="88"/>
        <v>-0.25950912512630242</v>
      </c>
      <c r="F1471" s="260">
        <v>12209.718570000001</v>
      </c>
      <c r="G1471" s="260">
        <v>12981.19601</v>
      </c>
      <c r="H1471" s="261">
        <f t="shared" si="89"/>
        <v>6.3185521892008545E-2</v>
      </c>
      <c r="I1471" s="260">
        <v>18012.151849999998</v>
      </c>
      <c r="J1471" s="261">
        <f t="shared" si="90"/>
        <v>-0.27930898439544294</v>
      </c>
      <c r="K1471" s="260">
        <v>12209.718570000001</v>
      </c>
      <c r="L1471" s="260">
        <v>12981.19601</v>
      </c>
      <c r="M1471" s="261">
        <f t="shared" si="91"/>
        <v>6.3185521892008545E-2</v>
      </c>
    </row>
    <row r="1472" spans="1:13" x14ac:dyDescent="0.25">
      <c r="A1472" s="259" t="s">
        <v>212</v>
      </c>
      <c r="B1472" s="259" t="s">
        <v>470</v>
      </c>
      <c r="C1472" s="260">
        <v>0</v>
      </c>
      <c r="D1472" s="260">
        <v>0</v>
      </c>
      <c r="E1472" s="261" t="str">
        <f t="shared" si="88"/>
        <v/>
      </c>
      <c r="F1472" s="260">
        <v>89.239170000000001</v>
      </c>
      <c r="G1472" s="260">
        <v>133.92642000000001</v>
      </c>
      <c r="H1472" s="261">
        <f t="shared" si="89"/>
        <v>0.50075824326918328</v>
      </c>
      <c r="I1472" s="260">
        <v>323.78199000000001</v>
      </c>
      <c r="J1472" s="261">
        <f t="shared" si="90"/>
        <v>-0.58636853149244028</v>
      </c>
      <c r="K1472" s="260">
        <v>89.239170000000001</v>
      </c>
      <c r="L1472" s="260">
        <v>133.92642000000001</v>
      </c>
      <c r="M1472" s="261">
        <f t="shared" si="91"/>
        <v>0.50075824326918328</v>
      </c>
    </row>
    <row r="1473" spans="1:13" x14ac:dyDescent="0.25">
      <c r="A1473" s="259" t="s">
        <v>212</v>
      </c>
      <c r="B1473" s="259" t="s">
        <v>451</v>
      </c>
      <c r="C1473" s="260">
        <v>0</v>
      </c>
      <c r="D1473" s="260">
        <v>0</v>
      </c>
      <c r="E1473" s="261" t="str">
        <f t="shared" si="88"/>
        <v/>
      </c>
      <c r="F1473" s="260">
        <v>57.565959999999997</v>
      </c>
      <c r="G1473" s="260">
        <v>79.540679999999995</v>
      </c>
      <c r="H1473" s="261">
        <f t="shared" si="89"/>
        <v>0.38173114806041619</v>
      </c>
      <c r="I1473" s="260">
        <v>225.95034999999999</v>
      </c>
      <c r="J1473" s="261">
        <f t="shared" si="90"/>
        <v>-0.6479727515359015</v>
      </c>
      <c r="K1473" s="260">
        <v>57.565959999999997</v>
      </c>
      <c r="L1473" s="260">
        <v>79.540679999999995</v>
      </c>
      <c r="M1473" s="261">
        <f t="shared" si="91"/>
        <v>0.38173114806041619</v>
      </c>
    </row>
    <row r="1474" spans="1:13" x14ac:dyDescent="0.25">
      <c r="A1474" s="259" t="s">
        <v>212</v>
      </c>
      <c r="B1474" s="259" t="s">
        <v>444</v>
      </c>
      <c r="C1474" s="260">
        <v>3.13083</v>
      </c>
      <c r="D1474" s="260">
        <v>0</v>
      </c>
      <c r="E1474" s="261">
        <f t="shared" si="88"/>
        <v>-1</v>
      </c>
      <c r="F1474" s="260">
        <v>101.82649000000001</v>
      </c>
      <c r="G1474" s="260">
        <v>55.419460000000001</v>
      </c>
      <c r="H1474" s="261">
        <f t="shared" si="89"/>
        <v>-0.45574614228576471</v>
      </c>
      <c r="I1474" s="260">
        <v>124.29985000000001</v>
      </c>
      <c r="J1474" s="261">
        <f t="shared" si="90"/>
        <v>-0.55414700822245566</v>
      </c>
      <c r="K1474" s="260">
        <v>101.82649000000001</v>
      </c>
      <c r="L1474" s="260">
        <v>55.419460000000001</v>
      </c>
      <c r="M1474" s="261">
        <f t="shared" si="91"/>
        <v>-0.45574614228576471</v>
      </c>
    </row>
    <row r="1475" spans="1:13" x14ac:dyDescent="0.25">
      <c r="A1475" s="259" t="s">
        <v>212</v>
      </c>
      <c r="B1475" s="259" t="s">
        <v>425</v>
      </c>
      <c r="C1475" s="260">
        <v>12.45518</v>
      </c>
      <c r="D1475" s="260">
        <v>30.1</v>
      </c>
      <c r="E1475" s="261">
        <f t="shared" si="88"/>
        <v>1.4166651947221958</v>
      </c>
      <c r="F1475" s="260">
        <v>6687.83007</v>
      </c>
      <c r="G1475" s="260">
        <v>5575.5675199999996</v>
      </c>
      <c r="H1475" s="261">
        <f t="shared" si="89"/>
        <v>-0.16631142513464015</v>
      </c>
      <c r="I1475" s="260">
        <v>6050.1625299999996</v>
      </c>
      <c r="J1475" s="261">
        <f t="shared" si="90"/>
        <v>-7.8443348859918993E-2</v>
      </c>
      <c r="K1475" s="260">
        <v>6687.83007</v>
      </c>
      <c r="L1475" s="260">
        <v>5575.5675199999996</v>
      </c>
      <c r="M1475" s="261">
        <f t="shared" si="91"/>
        <v>-0.16631142513464015</v>
      </c>
    </row>
    <row r="1476" spans="1:13" x14ac:dyDescent="0.25">
      <c r="A1476" s="259" t="s">
        <v>212</v>
      </c>
      <c r="B1476" s="259" t="s">
        <v>457</v>
      </c>
      <c r="C1476" s="260">
        <v>0</v>
      </c>
      <c r="D1476" s="260">
        <v>0</v>
      </c>
      <c r="E1476" s="261" t="str">
        <f t="shared" si="88"/>
        <v/>
      </c>
      <c r="F1476" s="260">
        <v>520.48384999999996</v>
      </c>
      <c r="G1476" s="260">
        <v>1627.0576799999999</v>
      </c>
      <c r="H1476" s="261">
        <f t="shared" si="89"/>
        <v>2.1260483490505999</v>
      </c>
      <c r="I1476" s="260">
        <v>3086.13148</v>
      </c>
      <c r="J1476" s="261">
        <f t="shared" si="90"/>
        <v>-0.47278406945902385</v>
      </c>
      <c r="K1476" s="260">
        <v>520.48384999999996</v>
      </c>
      <c r="L1476" s="260">
        <v>1627.0576799999999</v>
      </c>
      <c r="M1476" s="261">
        <f t="shared" si="91"/>
        <v>2.1260483490505999</v>
      </c>
    </row>
    <row r="1477" spans="1:13" x14ac:dyDescent="0.25">
      <c r="A1477" s="259" t="s">
        <v>212</v>
      </c>
      <c r="B1477" s="259" t="s">
        <v>450</v>
      </c>
      <c r="C1477" s="260">
        <v>23.799659999999999</v>
      </c>
      <c r="D1477" s="260">
        <v>0</v>
      </c>
      <c r="E1477" s="261">
        <f t="shared" ref="E1477:E1540" si="92">IF(C1477=0,"",(D1477/C1477-1))</f>
        <v>-1</v>
      </c>
      <c r="F1477" s="260">
        <v>660.41183000000001</v>
      </c>
      <c r="G1477" s="260">
        <v>439.30653000000001</v>
      </c>
      <c r="H1477" s="261">
        <f t="shared" ref="H1477:H1540" si="93">IF(F1477=0,"",(G1477/F1477-1))</f>
        <v>-0.3347991207244122</v>
      </c>
      <c r="I1477" s="260">
        <v>732.89090999999996</v>
      </c>
      <c r="J1477" s="261">
        <f t="shared" ref="J1477:J1540" si="94">IF(I1477=0,"",(G1477/I1477-1))</f>
        <v>-0.40058401051801829</v>
      </c>
      <c r="K1477" s="260">
        <v>660.41183000000001</v>
      </c>
      <c r="L1477" s="260">
        <v>439.30653000000001</v>
      </c>
      <c r="M1477" s="261">
        <f t="shared" ref="M1477:M1540" si="95">IF(K1477=0,"",(L1477/K1477-1))</f>
        <v>-0.3347991207244122</v>
      </c>
    </row>
    <row r="1478" spans="1:13" x14ac:dyDescent="0.25">
      <c r="A1478" s="259" t="s">
        <v>212</v>
      </c>
      <c r="B1478" s="259" t="s">
        <v>474</v>
      </c>
      <c r="C1478" s="260">
        <v>10.65423</v>
      </c>
      <c r="D1478" s="260">
        <v>59.611530000000002</v>
      </c>
      <c r="E1478" s="261">
        <f t="shared" si="92"/>
        <v>4.5951044796292182</v>
      </c>
      <c r="F1478" s="260">
        <v>818.59550999999999</v>
      </c>
      <c r="G1478" s="260">
        <v>1590.08169</v>
      </c>
      <c r="H1478" s="261">
        <f t="shared" si="93"/>
        <v>0.94245102810300052</v>
      </c>
      <c r="I1478" s="260">
        <v>1105.6068600000001</v>
      </c>
      <c r="J1478" s="261">
        <f t="shared" si="94"/>
        <v>0.43819810416154614</v>
      </c>
      <c r="K1478" s="260">
        <v>818.59550999999999</v>
      </c>
      <c r="L1478" s="260">
        <v>1590.08169</v>
      </c>
      <c r="M1478" s="261">
        <f t="shared" si="95"/>
        <v>0.94245102810300052</v>
      </c>
    </row>
    <row r="1479" spans="1:13" x14ac:dyDescent="0.25">
      <c r="A1479" s="259" t="s">
        <v>212</v>
      </c>
      <c r="B1479" s="259" t="s">
        <v>446</v>
      </c>
      <c r="C1479" s="260">
        <v>0</v>
      </c>
      <c r="D1479" s="260">
        <v>0</v>
      </c>
      <c r="E1479" s="261" t="str">
        <f t="shared" si="92"/>
        <v/>
      </c>
      <c r="F1479" s="260">
        <v>30.3171</v>
      </c>
      <c r="G1479" s="260">
        <v>39.543120000000002</v>
      </c>
      <c r="H1479" s="261">
        <f t="shared" si="93"/>
        <v>0.30431736544722288</v>
      </c>
      <c r="I1479" s="260">
        <v>8.4350100000000001</v>
      </c>
      <c r="J1479" s="261">
        <f t="shared" si="94"/>
        <v>3.6879754736508907</v>
      </c>
      <c r="K1479" s="260">
        <v>30.3171</v>
      </c>
      <c r="L1479" s="260">
        <v>39.543120000000002</v>
      </c>
      <c r="M1479" s="261">
        <f t="shared" si="95"/>
        <v>0.30431736544722288</v>
      </c>
    </row>
    <row r="1480" spans="1:13" x14ac:dyDescent="0.25">
      <c r="A1480" s="259" t="s">
        <v>212</v>
      </c>
      <c r="B1480" s="259" t="s">
        <v>486</v>
      </c>
      <c r="C1480" s="260">
        <v>0</v>
      </c>
      <c r="D1480" s="260">
        <v>0</v>
      </c>
      <c r="E1480" s="261" t="str">
        <f t="shared" si="92"/>
        <v/>
      </c>
      <c r="F1480" s="260">
        <v>0</v>
      </c>
      <c r="G1480" s="260">
        <v>37.189509999999999</v>
      </c>
      <c r="H1480" s="261" t="str">
        <f t="shared" si="93"/>
        <v/>
      </c>
      <c r="I1480" s="260">
        <v>33.854999999999997</v>
      </c>
      <c r="J1480" s="261">
        <f t="shared" si="94"/>
        <v>9.8493870920100424E-2</v>
      </c>
      <c r="K1480" s="260">
        <v>0</v>
      </c>
      <c r="L1480" s="260">
        <v>37.189509999999999</v>
      </c>
      <c r="M1480" s="261" t="str">
        <f t="shared" si="95"/>
        <v/>
      </c>
    </row>
    <row r="1481" spans="1:13" x14ac:dyDescent="0.25">
      <c r="A1481" s="259" t="s">
        <v>212</v>
      </c>
      <c r="B1481" s="259" t="s">
        <v>489</v>
      </c>
      <c r="C1481" s="260">
        <v>0</v>
      </c>
      <c r="D1481" s="260">
        <v>0</v>
      </c>
      <c r="E1481" s="261" t="str">
        <f t="shared" si="92"/>
        <v/>
      </c>
      <c r="F1481" s="260">
        <v>0</v>
      </c>
      <c r="G1481" s="260">
        <v>0</v>
      </c>
      <c r="H1481" s="261" t="str">
        <f t="shared" si="93"/>
        <v/>
      </c>
      <c r="I1481" s="260">
        <v>0</v>
      </c>
      <c r="J1481" s="261" t="str">
        <f t="shared" si="94"/>
        <v/>
      </c>
      <c r="K1481" s="260">
        <v>0</v>
      </c>
      <c r="L1481" s="260">
        <v>0</v>
      </c>
      <c r="M1481" s="261" t="str">
        <f t="shared" si="95"/>
        <v/>
      </c>
    </row>
    <row r="1482" spans="1:13" x14ac:dyDescent="0.25">
      <c r="A1482" s="259" t="s">
        <v>212</v>
      </c>
      <c r="B1482" s="259" t="s">
        <v>435</v>
      </c>
      <c r="C1482" s="260">
        <v>11.659420000000001</v>
      </c>
      <c r="D1482" s="260">
        <v>9.9446999999999992</v>
      </c>
      <c r="E1482" s="261">
        <f t="shared" si="92"/>
        <v>-0.14706734983386838</v>
      </c>
      <c r="F1482" s="260">
        <v>1562.23765</v>
      </c>
      <c r="G1482" s="260">
        <v>2364.3004500000002</v>
      </c>
      <c r="H1482" s="261">
        <f t="shared" si="93"/>
        <v>0.51340639498734397</v>
      </c>
      <c r="I1482" s="260">
        <v>1457.93541</v>
      </c>
      <c r="J1482" s="261">
        <f t="shared" si="94"/>
        <v>0.62167708787593012</v>
      </c>
      <c r="K1482" s="260">
        <v>1562.23765</v>
      </c>
      <c r="L1482" s="260">
        <v>2364.3004500000002</v>
      </c>
      <c r="M1482" s="261">
        <f t="shared" si="95"/>
        <v>0.51340639498734397</v>
      </c>
    </row>
    <row r="1483" spans="1:13" x14ac:dyDescent="0.25">
      <c r="A1483" s="259" t="s">
        <v>212</v>
      </c>
      <c r="B1483" s="259" t="s">
        <v>421</v>
      </c>
      <c r="C1483" s="260">
        <v>811.12764000000004</v>
      </c>
      <c r="D1483" s="260">
        <v>420.01164</v>
      </c>
      <c r="E1483" s="261">
        <f t="shared" si="92"/>
        <v>-0.48218798215284586</v>
      </c>
      <c r="F1483" s="260">
        <v>8337.9702500000003</v>
      </c>
      <c r="G1483" s="260">
        <v>5574.3272200000001</v>
      </c>
      <c r="H1483" s="261">
        <f t="shared" si="93"/>
        <v>-0.33145273335557901</v>
      </c>
      <c r="I1483" s="260">
        <v>5120.95741</v>
      </c>
      <c r="J1483" s="261">
        <f t="shared" si="94"/>
        <v>8.8532236006235498E-2</v>
      </c>
      <c r="K1483" s="260">
        <v>8337.9702500000003</v>
      </c>
      <c r="L1483" s="260">
        <v>5574.3272200000001</v>
      </c>
      <c r="M1483" s="261">
        <f t="shared" si="95"/>
        <v>-0.33145273335557901</v>
      </c>
    </row>
    <row r="1484" spans="1:13" x14ac:dyDescent="0.25">
      <c r="A1484" s="259" t="s">
        <v>212</v>
      </c>
      <c r="B1484" s="259" t="s">
        <v>458</v>
      </c>
      <c r="C1484" s="260">
        <v>0</v>
      </c>
      <c r="D1484" s="260">
        <v>25.32667</v>
      </c>
      <c r="E1484" s="261" t="str">
        <f t="shared" si="92"/>
        <v/>
      </c>
      <c r="F1484" s="260">
        <v>60.281280000000002</v>
      </c>
      <c r="G1484" s="260">
        <v>178.60130000000001</v>
      </c>
      <c r="H1484" s="261">
        <f t="shared" si="93"/>
        <v>1.9627987328736216</v>
      </c>
      <c r="I1484" s="260">
        <v>224.48509999999999</v>
      </c>
      <c r="J1484" s="261">
        <f t="shared" si="94"/>
        <v>-0.20439574831469876</v>
      </c>
      <c r="K1484" s="260">
        <v>60.281280000000002</v>
      </c>
      <c r="L1484" s="260">
        <v>178.60130000000001</v>
      </c>
      <c r="M1484" s="261">
        <f t="shared" si="95"/>
        <v>1.9627987328736216</v>
      </c>
    </row>
    <row r="1485" spans="1:13" x14ac:dyDescent="0.25">
      <c r="A1485" s="259" t="s">
        <v>212</v>
      </c>
      <c r="B1485" s="259" t="s">
        <v>481</v>
      </c>
      <c r="C1485" s="260">
        <v>0</v>
      </c>
      <c r="D1485" s="260">
        <v>0</v>
      </c>
      <c r="E1485" s="261" t="str">
        <f t="shared" si="92"/>
        <v/>
      </c>
      <c r="F1485" s="260">
        <v>2114.3419899999999</v>
      </c>
      <c r="G1485" s="260">
        <v>0</v>
      </c>
      <c r="H1485" s="261">
        <f t="shared" si="93"/>
        <v>-1</v>
      </c>
      <c r="I1485" s="260">
        <v>0</v>
      </c>
      <c r="J1485" s="261" t="str">
        <f t="shared" si="94"/>
        <v/>
      </c>
      <c r="K1485" s="260">
        <v>2114.3419899999999</v>
      </c>
      <c r="L1485" s="260">
        <v>0</v>
      </c>
      <c r="M1485" s="261">
        <f t="shared" si="95"/>
        <v>-1</v>
      </c>
    </row>
    <row r="1486" spans="1:13" x14ac:dyDescent="0.25">
      <c r="A1486" s="259" t="s">
        <v>212</v>
      </c>
      <c r="B1486" s="259" t="s">
        <v>477</v>
      </c>
      <c r="C1486" s="260">
        <v>0</v>
      </c>
      <c r="D1486" s="260">
        <v>0</v>
      </c>
      <c r="E1486" s="261" t="str">
        <f t="shared" si="92"/>
        <v/>
      </c>
      <c r="F1486" s="260">
        <v>0</v>
      </c>
      <c r="G1486" s="260">
        <v>0</v>
      </c>
      <c r="H1486" s="261" t="str">
        <f t="shared" si="93"/>
        <v/>
      </c>
      <c r="I1486" s="260">
        <v>1929.38544</v>
      </c>
      <c r="J1486" s="261">
        <f t="shared" si="94"/>
        <v>-1</v>
      </c>
      <c r="K1486" s="260">
        <v>0</v>
      </c>
      <c r="L1486" s="260">
        <v>0</v>
      </c>
      <c r="M1486" s="261" t="str">
        <f t="shared" si="95"/>
        <v/>
      </c>
    </row>
    <row r="1487" spans="1:13" x14ac:dyDescent="0.25">
      <c r="A1487" s="259" t="s">
        <v>212</v>
      </c>
      <c r="B1487" s="259" t="s">
        <v>430</v>
      </c>
      <c r="C1487" s="260">
        <v>11.6693</v>
      </c>
      <c r="D1487" s="260">
        <v>0</v>
      </c>
      <c r="E1487" s="261">
        <f t="shared" si="92"/>
        <v>-1</v>
      </c>
      <c r="F1487" s="260">
        <v>1314.2193</v>
      </c>
      <c r="G1487" s="260">
        <v>546.85563000000002</v>
      </c>
      <c r="H1487" s="261">
        <f t="shared" si="93"/>
        <v>-0.58389316760148025</v>
      </c>
      <c r="I1487" s="260">
        <v>482.06761</v>
      </c>
      <c r="J1487" s="261">
        <f t="shared" si="94"/>
        <v>0.13439612754733732</v>
      </c>
      <c r="K1487" s="260">
        <v>1314.2193</v>
      </c>
      <c r="L1487" s="260">
        <v>546.85563000000002</v>
      </c>
      <c r="M1487" s="261">
        <f t="shared" si="95"/>
        <v>-0.58389316760148025</v>
      </c>
    </row>
    <row r="1488" spans="1:13" x14ac:dyDescent="0.25">
      <c r="A1488" s="259" t="s">
        <v>212</v>
      </c>
      <c r="B1488" s="259" t="s">
        <v>478</v>
      </c>
      <c r="C1488" s="260">
        <v>0</v>
      </c>
      <c r="D1488" s="260">
        <v>0</v>
      </c>
      <c r="E1488" s="261" t="str">
        <f t="shared" si="92"/>
        <v/>
      </c>
      <c r="F1488" s="260">
        <v>0</v>
      </c>
      <c r="G1488" s="260">
        <v>0</v>
      </c>
      <c r="H1488" s="261" t="str">
        <f t="shared" si="93"/>
        <v/>
      </c>
      <c r="I1488" s="260">
        <v>0</v>
      </c>
      <c r="J1488" s="261" t="str">
        <f t="shared" si="94"/>
        <v/>
      </c>
      <c r="K1488" s="260">
        <v>0</v>
      </c>
      <c r="L1488" s="260">
        <v>0</v>
      </c>
      <c r="M1488" s="261" t="str">
        <f t="shared" si="95"/>
        <v/>
      </c>
    </row>
    <row r="1489" spans="1:13" x14ac:dyDescent="0.25">
      <c r="A1489" s="259" t="s">
        <v>212</v>
      </c>
      <c r="B1489" s="259" t="s">
        <v>448</v>
      </c>
      <c r="C1489" s="260">
        <v>67.748670000000004</v>
      </c>
      <c r="D1489" s="260">
        <v>31.959070000000001</v>
      </c>
      <c r="E1489" s="261">
        <f t="shared" si="92"/>
        <v>-0.52827014906713299</v>
      </c>
      <c r="F1489" s="260">
        <v>433.81806</v>
      </c>
      <c r="G1489" s="260">
        <v>310.33812</v>
      </c>
      <c r="H1489" s="261">
        <f t="shared" si="93"/>
        <v>-0.28463531462936331</v>
      </c>
      <c r="I1489" s="260">
        <v>871.26701000000003</v>
      </c>
      <c r="J1489" s="261">
        <f t="shared" si="94"/>
        <v>-0.64380825115827589</v>
      </c>
      <c r="K1489" s="260">
        <v>433.81806</v>
      </c>
      <c r="L1489" s="260">
        <v>310.33812</v>
      </c>
      <c r="M1489" s="261">
        <f t="shared" si="95"/>
        <v>-0.28463531462936331</v>
      </c>
    </row>
    <row r="1490" spans="1:13" x14ac:dyDescent="0.25">
      <c r="A1490" s="259" t="s">
        <v>212</v>
      </c>
      <c r="B1490" s="259" t="s">
        <v>417</v>
      </c>
      <c r="C1490" s="260">
        <v>6227.3890099999999</v>
      </c>
      <c r="D1490" s="260">
        <v>4216.1403399999999</v>
      </c>
      <c r="E1490" s="261">
        <f t="shared" si="92"/>
        <v>-0.32296820814796023</v>
      </c>
      <c r="F1490" s="260">
        <v>139033.13866</v>
      </c>
      <c r="G1490" s="260">
        <v>144904.68323</v>
      </c>
      <c r="H1490" s="261">
        <f t="shared" si="93"/>
        <v>4.2231259587389713E-2</v>
      </c>
      <c r="I1490" s="260">
        <v>146518.51892999999</v>
      </c>
      <c r="J1490" s="261">
        <f t="shared" si="94"/>
        <v>-1.1014551005467221E-2</v>
      </c>
      <c r="K1490" s="260">
        <v>139033.13866</v>
      </c>
      <c r="L1490" s="260">
        <v>144904.68323</v>
      </c>
      <c r="M1490" s="261">
        <f t="shared" si="95"/>
        <v>4.2231259587389713E-2</v>
      </c>
    </row>
    <row r="1491" spans="1:13" x14ac:dyDescent="0.25">
      <c r="A1491" s="259" t="s">
        <v>212</v>
      </c>
      <c r="B1491" s="259" t="s">
        <v>420</v>
      </c>
      <c r="C1491" s="260">
        <v>315.23392000000001</v>
      </c>
      <c r="D1491" s="260">
        <v>435.34634</v>
      </c>
      <c r="E1491" s="261">
        <f t="shared" si="92"/>
        <v>0.38102631848755353</v>
      </c>
      <c r="F1491" s="260">
        <v>9374.0316500000008</v>
      </c>
      <c r="G1491" s="260">
        <v>11361.735699999999</v>
      </c>
      <c r="H1491" s="261">
        <f t="shared" si="93"/>
        <v>0.21204366746510805</v>
      </c>
      <c r="I1491" s="260">
        <v>9207.1800899999998</v>
      </c>
      <c r="J1491" s="261">
        <f t="shared" si="94"/>
        <v>0.23400819674854434</v>
      </c>
      <c r="K1491" s="260">
        <v>9374.0316500000008</v>
      </c>
      <c r="L1491" s="260">
        <v>11361.735699999999</v>
      </c>
      <c r="M1491" s="261">
        <f t="shared" si="95"/>
        <v>0.21204366746510805</v>
      </c>
    </row>
    <row r="1492" spans="1:13" x14ac:dyDescent="0.25">
      <c r="A1492" s="259" t="s">
        <v>212</v>
      </c>
      <c r="B1492" s="259" t="s">
        <v>454</v>
      </c>
      <c r="C1492" s="260">
        <v>0</v>
      </c>
      <c r="D1492" s="260">
        <v>0</v>
      </c>
      <c r="E1492" s="261" t="str">
        <f t="shared" si="92"/>
        <v/>
      </c>
      <c r="F1492" s="260">
        <v>42.188769999999998</v>
      </c>
      <c r="G1492" s="260">
        <v>1115.8552199999999</v>
      </c>
      <c r="H1492" s="261">
        <f t="shared" si="93"/>
        <v>25.449105295082081</v>
      </c>
      <c r="I1492" s="260">
        <v>8217.3353000000006</v>
      </c>
      <c r="J1492" s="261">
        <f t="shared" si="94"/>
        <v>-0.86420716944579345</v>
      </c>
      <c r="K1492" s="260">
        <v>42.188769999999998</v>
      </c>
      <c r="L1492" s="260">
        <v>1115.8552199999999</v>
      </c>
      <c r="M1492" s="261">
        <f t="shared" si="95"/>
        <v>25.449105295082081</v>
      </c>
    </row>
    <row r="1493" spans="1:13" x14ac:dyDescent="0.25">
      <c r="A1493" s="259" t="s">
        <v>212</v>
      </c>
      <c r="B1493" s="259" t="s">
        <v>447</v>
      </c>
      <c r="C1493" s="260">
        <v>0</v>
      </c>
      <c r="D1493" s="260">
        <v>0</v>
      </c>
      <c r="E1493" s="261" t="str">
        <f t="shared" si="92"/>
        <v/>
      </c>
      <c r="F1493" s="260">
        <v>252.92274</v>
      </c>
      <c r="G1493" s="260">
        <v>393.50623999999999</v>
      </c>
      <c r="H1493" s="261">
        <f t="shared" si="93"/>
        <v>0.55583574652085455</v>
      </c>
      <c r="I1493" s="260">
        <v>195.73099999999999</v>
      </c>
      <c r="J1493" s="261">
        <f t="shared" si="94"/>
        <v>1.0104441299538651</v>
      </c>
      <c r="K1493" s="260">
        <v>252.92274</v>
      </c>
      <c r="L1493" s="260">
        <v>393.50623999999999</v>
      </c>
      <c r="M1493" s="261">
        <f t="shared" si="95"/>
        <v>0.55583574652085455</v>
      </c>
    </row>
    <row r="1494" spans="1:13" x14ac:dyDescent="0.25">
      <c r="A1494" s="259" t="s">
        <v>212</v>
      </c>
      <c r="B1494" s="259" t="s">
        <v>462</v>
      </c>
      <c r="C1494" s="260">
        <v>0</v>
      </c>
      <c r="D1494" s="260">
        <v>0</v>
      </c>
      <c r="E1494" s="261" t="str">
        <f t="shared" si="92"/>
        <v/>
      </c>
      <c r="F1494" s="260">
        <v>13676.33455</v>
      </c>
      <c r="G1494" s="260">
        <v>63.71311</v>
      </c>
      <c r="H1494" s="261">
        <f t="shared" si="93"/>
        <v>-0.99534136067181833</v>
      </c>
      <c r="I1494" s="260">
        <v>10781.62414</v>
      </c>
      <c r="J1494" s="261">
        <f t="shared" si="94"/>
        <v>-0.99409058327644506</v>
      </c>
      <c r="K1494" s="260">
        <v>13676.33455</v>
      </c>
      <c r="L1494" s="260">
        <v>63.71311</v>
      </c>
      <c r="M1494" s="261">
        <f t="shared" si="95"/>
        <v>-0.99534136067181833</v>
      </c>
    </row>
    <row r="1495" spans="1:13" x14ac:dyDescent="0.25">
      <c r="A1495" s="259" t="s">
        <v>212</v>
      </c>
      <c r="B1495" s="259" t="s">
        <v>429</v>
      </c>
      <c r="C1495" s="260">
        <v>78.68365</v>
      </c>
      <c r="D1495" s="260">
        <v>228.11995999999999</v>
      </c>
      <c r="E1495" s="261">
        <f t="shared" si="92"/>
        <v>1.8992040913201151</v>
      </c>
      <c r="F1495" s="260">
        <v>3149.89905</v>
      </c>
      <c r="G1495" s="260">
        <v>3000.81601</v>
      </c>
      <c r="H1495" s="261">
        <f t="shared" si="93"/>
        <v>-4.7329466003045439E-2</v>
      </c>
      <c r="I1495" s="260">
        <v>4855.4351699999997</v>
      </c>
      <c r="J1495" s="261">
        <f t="shared" si="94"/>
        <v>-0.38196764966794927</v>
      </c>
      <c r="K1495" s="260">
        <v>3149.89905</v>
      </c>
      <c r="L1495" s="260">
        <v>3000.81601</v>
      </c>
      <c r="M1495" s="261">
        <f t="shared" si="95"/>
        <v>-4.7329466003045439E-2</v>
      </c>
    </row>
    <row r="1496" spans="1:13" x14ac:dyDescent="0.25">
      <c r="A1496" s="259" t="s">
        <v>212</v>
      </c>
      <c r="B1496" s="259" t="s">
        <v>471</v>
      </c>
      <c r="C1496" s="260">
        <v>0</v>
      </c>
      <c r="D1496" s="260">
        <v>0</v>
      </c>
      <c r="E1496" s="261" t="str">
        <f t="shared" si="92"/>
        <v/>
      </c>
      <c r="F1496" s="260">
        <v>0</v>
      </c>
      <c r="G1496" s="260">
        <v>0</v>
      </c>
      <c r="H1496" s="261" t="str">
        <f t="shared" si="93"/>
        <v/>
      </c>
      <c r="I1496" s="260">
        <v>0</v>
      </c>
      <c r="J1496" s="261" t="str">
        <f t="shared" si="94"/>
        <v/>
      </c>
      <c r="K1496" s="260">
        <v>0</v>
      </c>
      <c r="L1496" s="260">
        <v>0</v>
      </c>
      <c r="M1496" s="261" t="str">
        <f t="shared" si="95"/>
        <v/>
      </c>
    </row>
    <row r="1497" spans="1:13" x14ac:dyDescent="0.25">
      <c r="A1497" s="259" t="s">
        <v>212</v>
      </c>
      <c r="B1497" s="259" t="s">
        <v>491</v>
      </c>
      <c r="C1497" s="260">
        <v>42.119190000000003</v>
      </c>
      <c r="D1497" s="260">
        <v>51.927410000000002</v>
      </c>
      <c r="E1497" s="261">
        <f t="shared" si="92"/>
        <v>0.23286820093168936</v>
      </c>
      <c r="F1497" s="260">
        <v>169.14034000000001</v>
      </c>
      <c r="G1497" s="260">
        <v>340.38688000000002</v>
      </c>
      <c r="H1497" s="261">
        <f t="shared" si="93"/>
        <v>1.012452381259255</v>
      </c>
      <c r="I1497" s="260">
        <v>769.55822000000001</v>
      </c>
      <c r="J1497" s="261">
        <f t="shared" si="94"/>
        <v>-0.55768534315701279</v>
      </c>
      <c r="K1497" s="260">
        <v>169.14034000000001</v>
      </c>
      <c r="L1497" s="260">
        <v>340.38688000000002</v>
      </c>
      <c r="M1497" s="261">
        <f t="shared" si="95"/>
        <v>1.012452381259255</v>
      </c>
    </row>
    <row r="1498" spans="1:13" x14ac:dyDescent="0.25">
      <c r="A1498" s="259" t="s">
        <v>212</v>
      </c>
      <c r="B1498" s="259" t="s">
        <v>464</v>
      </c>
      <c r="C1498" s="260">
        <v>38.088360000000002</v>
      </c>
      <c r="D1498" s="260">
        <v>39.542720000000003</v>
      </c>
      <c r="E1498" s="261">
        <f t="shared" si="92"/>
        <v>3.8183844093051089E-2</v>
      </c>
      <c r="F1498" s="260">
        <v>685.70441000000005</v>
      </c>
      <c r="G1498" s="260">
        <v>789.79996000000006</v>
      </c>
      <c r="H1498" s="261">
        <f t="shared" si="93"/>
        <v>0.15180819677096724</v>
      </c>
      <c r="I1498" s="260">
        <v>549.09028000000001</v>
      </c>
      <c r="J1498" s="261">
        <f t="shared" si="94"/>
        <v>0.43837905854024606</v>
      </c>
      <c r="K1498" s="260">
        <v>685.70441000000005</v>
      </c>
      <c r="L1498" s="260">
        <v>789.79996000000006</v>
      </c>
      <c r="M1498" s="261">
        <f t="shared" si="95"/>
        <v>0.15180819677096724</v>
      </c>
    </row>
    <row r="1499" spans="1:13" x14ac:dyDescent="0.25">
      <c r="A1499" s="259" t="s">
        <v>212</v>
      </c>
      <c r="B1499" s="259" t="s">
        <v>453</v>
      </c>
      <c r="C1499" s="260">
        <v>0</v>
      </c>
      <c r="D1499" s="260">
        <v>54.16339</v>
      </c>
      <c r="E1499" s="261" t="str">
        <f t="shared" si="92"/>
        <v/>
      </c>
      <c r="F1499" s="260">
        <v>527.56299000000001</v>
      </c>
      <c r="G1499" s="260">
        <v>556.96871999999996</v>
      </c>
      <c r="H1499" s="261">
        <f t="shared" si="93"/>
        <v>5.5738803815635229E-2</v>
      </c>
      <c r="I1499" s="260">
        <v>158.26453000000001</v>
      </c>
      <c r="J1499" s="261">
        <f t="shared" si="94"/>
        <v>2.5192264495398935</v>
      </c>
      <c r="K1499" s="260">
        <v>527.56299000000001</v>
      </c>
      <c r="L1499" s="260">
        <v>556.96871999999996</v>
      </c>
      <c r="M1499" s="261">
        <f t="shared" si="95"/>
        <v>5.5738803815635229E-2</v>
      </c>
    </row>
    <row r="1500" spans="1:13" x14ac:dyDescent="0.25">
      <c r="A1500" s="259" t="s">
        <v>212</v>
      </c>
      <c r="B1500" s="259" t="s">
        <v>433</v>
      </c>
      <c r="C1500" s="260">
        <v>151.60604000000001</v>
      </c>
      <c r="D1500" s="260">
        <v>14.7737</v>
      </c>
      <c r="E1500" s="261">
        <f t="shared" si="92"/>
        <v>-0.90255203552576135</v>
      </c>
      <c r="F1500" s="260">
        <v>2493.7185800000002</v>
      </c>
      <c r="G1500" s="260">
        <v>2676.0178900000001</v>
      </c>
      <c r="H1500" s="261">
        <f t="shared" si="93"/>
        <v>7.3103401266713774E-2</v>
      </c>
      <c r="I1500" s="260">
        <v>2704.3358899999998</v>
      </c>
      <c r="J1500" s="261">
        <f t="shared" si="94"/>
        <v>-1.0471332390592836E-2</v>
      </c>
      <c r="K1500" s="260">
        <v>2493.7185800000002</v>
      </c>
      <c r="L1500" s="260">
        <v>2676.0178900000001</v>
      </c>
      <c r="M1500" s="261">
        <f t="shared" si="95"/>
        <v>7.3103401266713774E-2</v>
      </c>
    </row>
    <row r="1501" spans="1:13" x14ac:dyDescent="0.25">
      <c r="A1501" s="259" t="s">
        <v>212</v>
      </c>
      <c r="B1501" s="259" t="s">
        <v>418</v>
      </c>
      <c r="C1501" s="260">
        <v>947.13855000000001</v>
      </c>
      <c r="D1501" s="260">
        <v>4440.82287</v>
      </c>
      <c r="E1501" s="261">
        <f t="shared" si="92"/>
        <v>3.6886729190782068</v>
      </c>
      <c r="F1501" s="260">
        <v>26452.19066</v>
      </c>
      <c r="G1501" s="260">
        <v>36561.295169999998</v>
      </c>
      <c r="H1501" s="261">
        <f t="shared" si="93"/>
        <v>0.38216511592314362</v>
      </c>
      <c r="I1501" s="260">
        <v>34844.016369999998</v>
      </c>
      <c r="J1501" s="261">
        <f t="shared" si="94"/>
        <v>4.9284754712678458E-2</v>
      </c>
      <c r="K1501" s="260">
        <v>26452.19066</v>
      </c>
      <c r="L1501" s="260">
        <v>36561.295169999998</v>
      </c>
      <c r="M1501" s="261">
        <f t="shared" si="95"/>
        <v>0.38216511592314362</v>
      </c>
    </row>
    <row r="1502" spans="1:13" x14ac:dyDescent="0.25">
      <c r="A1502" s="259" t="s">
        <v>212</v>
      </c>
      <c r="B1502" s="259" t="s">
        <v>427</v>
      </c>
      <c r="C1502" s="260">
        <v>73.929829999999995</v>
      </c>
      <c r="D1502" s="260">
        <v>142.02001999999999</v>
      </c>
      <c r="E1502" s="261">
        <f t="shared" si="92"/>
        <v>0.92101104520326915</v>
      </c>
      <c r="F1502" s="260">
        <v>2141.81943</v>
      </c>
      <c r="G1502" s="260">
        <v>2070.4822399999998</v>
      </c>
      <c r="H1502" s="261">
        <f t="shared" si="93"/>
        <v>-3.3306818026205054E-2</v>
      </c>
      <c r="I1502" s="260">
        <v>2527.6689500000002</v>
      </c>
      <c r="J1502" s="261">
        <f t="shared" si="94"/>
        <v>-0.18087285916140261</v>
      </c>
      <c r="K1502" s="260">
        <v>2141.81943</v>
      </c>
      <c r="L1502" s="260">
        <v>2070.4822399999998</v>
      </c>
      <c r="M1502" s="261">
        <f t="shared" si="95"/>
        <v>-3.3306818026205054E-2</v>
      </c>
    </row>
    <row r="1503" spans="1:13" x14ac:dyDescent="0.25">
      <c r="A1503" s="259" t="s">
        <v>212</v>
      </c>
      <c r="B1503" s="259" t="s">
        <v>445</v>
      </c>
      <c r="C1503" s="260">
        <v>0</v>
      </c>
      <c r="D1503" s="260">
        <v>228.93124</v>
      </c>
      <c r="E1503" s="261" t="str">
        <f t="shared" si="92"/>
        <v/>
      </c>
      <c r="F1503" s="260">
        <v>2969.1750499999998</v>
      </c>
      <c r="G1503" s="260">
        <v>1969.19352</v>
      </c>
      <c r="H1503" s="261">
        <f t="shared" si="93"/>
        <v>-0.33678766430426521</v>
      </c>
      <c r="I1503" s="260">
        <v>2025.826</v>
      </c>
      <c r="J1503" s="261">
        <f t="shared" si="94"/>
        <v>-2.7955253807582681E-2</v>
      </c>
      <c r="K1503" s="260">
        <v>2969.1750499999998</v>
      </c>
      <c r="L1503" s="260">
        <v>1969.19352</v>
      </c>
      <c r="M1503" s="261">
        <f t="shared" si="95"/>
        <v>-0.33678766430426521</v>
      </c>
    </row>
    <row r="1504" spans="1:13" x14ac:dyDescent="0.25">
      <c r="A1504" s="259" t="s">
        <v>212</v>
      </c>
      <c r="B1504" s="259" t="s">
        <v>443</v>
      </c>
      <c r="C1504" s="260">
        <v>43.845120000000001</v>
      </c>
      <c r="D1504" s="260">
        <v>0</v>
      </c>
      <c r="E1504" s="261">
        <f t="shared" si="92"/>
        <v>-1</v>
      </c>
      <c r="F1504" s="260">
        <v>251.23304999999999</v>
      </c>
      <c r="G1504" s="260">
        <v>218.57875999999999</v>
      </c>
      <c r="H1504" s="261">
        <f t="shared" si="93"/>
        <v>-0.12997609191943493</v>
      </c>
      <c r="I1504" s="260">
        <v>353.20906000000002</v>
      </c>
      <c r="J1504" s="261">
        <f t="shared" si="94"/>
        <v>-0.3811632125178217</v>
      </c>
      <c r="K1504" s="260">
        <v>251.23304999999999</v>
      </c>
      <c r="L1504" s="260">
        <v>218.57875999999999</v>
      </c>
      <c r="M1504" s="261">
        <f t="shared" si="95"/>
        <v>-0.12997609191943493</v>
      </c>
    </row>
    <row r="1505" spans="1:13" x14ac:dyDescent="0.25">
      <c r="A1505" s="259" t="s">
        <v>212</v>
      </c>
      <c r="B1505" s="259" t="s">
        <v>424</v>
      </c>
      <c r="C1505" s="260">
        <v>589.15320999999994</v>
      </c>
      <c r="D1505" s="260">
        <v>165.66540000000001</v>
      </c>
      <c r="E1505" s="261">
        <f t="shared" si="92"/>
        <v>-0.71880760863545157</v>
      </c>
      <c r="F1505" s="260">
        <v>5164.2140900000004</v>
      </c>
      <c r="G1505" s="260">
        <v>4709.0473700000002</v>
      </c>
      <c r="H1505" s="261">
        <f t="shared" si="93"/>
        <v>-8.8138623238216751E-2</v>
      </c>
      <c r="I1505" s="260">
        <v>7948.2314100000003</v>
      </c>
      <c r="J1505" s="261">
        <f t="shared" si="94"/>
        <v>-0.4075351953045363</v>
      </c>
      <c r="K1505" s="260">
        <v>5164.2140900000004</v>
      </c>
      <c r="L1505" s="260">
        <v>4709.0473700000002</v>
      </c>
      <c r="M1505" s="261">
        <f t="shared" si="95"/>
        <v>-8.8138623238216751E-2</v>
      </c>
    </row>
    <row r="1506" spans="1:13" x14ac:dyDescent="0.25">
      <c r="A1506" s="259" t="s">
        <v>212</v>
      </c>
      <c r="B1506" s="259" t="s">
        <v>438</v>
      </c>
      <c r="C1506" s="260">
        <v>0</v>
      </c>
      <c r="D1506" s="260">
        <v>0</v>
      </c>
      <c r="E1506" s="261" t="str">
        <f t="shared" si="92"/>
        <v/>
      </c>
      <c r="F1506" s="260">
        <v>0</v>
      </c>
      <c r="G1506" s="260">
        <v>0</v>
      </c>
      <c r="H1506" s="261" t="str">
        <f t="shared" si="93"/>
        <v/>
      </c>
      <c r="I1506" s="260">
        <v>20.58774</v>
      </c>
      <c r="J1506" s="261">
        <f t="shared" si="94"/>
        <v>-1</v>
      </c>
      <c r="K1506" s="260">
        <v>0</v>
      </c>
      <c r="L1506" s="260">
        <v>0</v>
      </c>
      <c r="M1506" s="261" t="str">
        <f t="shared" si="95"/>
        <v/>
      </c>
    </row>
    <row r="1507" spans="1:13" x14ac:dyDescent="0.25">
      <c r="A1507" s="259" t="s">
        <v>212</v>
      </c>
      <c r="B1507" s="259" t="s">
        <v>426</v>
      </c>
      <c r="C1507" s="260">
        <v>91.185010000000005</v>
      </c>
      <c r="D1507" s="260">
        <v>71.881320000000002</v>
      </c>
      <c r="E1507" s="261">
        <f t="shared" si="92"/>
        <v>-0.21169806309172967</v>
      </c>
      <c r="F1507" s="260">
        <v>3623.2941099999998</v>
      </c>
      <c r="G1507" s="260">
        <v>2137.9333099999999</v>
      </c>
      <c r="H1507" s="261">
        <f t="shared" si="93"/>
        <v>-0.40994762084052849</v>
      </c>
      <c r="I1507" s="260">
        <v>4003.45525</v>
      </c>
      <c r="J1507" s="261">
        <f t="shared" si="94"/>
        <v>-0.46597796740702924</v>
      </c>
      <c r="K1507" s="260">
        <v>3623.2941099999998</v>
      </c>
      <c r="L1507" s="260">
        <v>2137.9333099999999</v>
      </c>
      <c r="M1507" s="261">
        <f t="shared" si="95"/>
        <v>-0.40994762084052849</v>
      </c>
    </row>
    <row r="1508" spans="1:13" x14ac:dyDescent="0.25">
      <c r="A1508" s="259" t="s">
        <v>212</v>
      </c>
      <c r="B1508" s="259" t="s">
        <v>440</v>
      </c>
      <c r="C1508" s="260">
        <v>9.1879799999999996</v>
      </c>
      <c r="D1508" s="260">
        <v>25.7164</v>
      </c>
      <c r="E1508" s="261">
        <f t="shared" si="92"/>
        <v>1.7989177164077415</v>
      </c>
      <c r="F1508" s="260">
        <v>179.34846999999999</v>
      </c>
      <c r="G1508" s="260">
        <v>247.02076</v>
      </c>
      <c r="H1508" s="261">
        <f t="shared" si="93"/>
        <v>0.37732292893270847</v>
      </c>
      <c r="I1508" s="260">
        <v>259.22685999999999</v>
      </c>
      <c r="J1508" s="261">
        <f t="shared" si="94"/>
        <v>-4.7086555768179217E-2</v>
      </c>
      <c r="K1508" s="260">
        <v>179.34846999999999</v>
      </c>
      <c r="L1508" s="260">
        <v>247.02076</v>
      </c>
      <c r="M1508" s="261">
        <f t="shared" si="95"/>
        <v>0.37732292893270847</v>
      </c>
    </row>
    <row r="1509" spans="1:13" x14ac:dyDescent="0.25">
      <c r="A1509" s="259" t="s">
        <v>212</v>
      </c>
      <c r="B1509" s="259" t="s">
        <v>465</v>
      </c>
      <c r="C1509" s="260">
        <v>0</v>
      </c>
      <c r="D1509" s="260">
        <v>0</v>
      </c>
      <c r="E1509" s="261" t="str">
        <f t="shared" si="92"/>
        <v/>
      </c>
      <c r="F1509" s="260">
        <v>334.04327000000001</v>
      </c>
      <c r="G1509" s="260">
        <v>18.598289999999999</v>
      </c>
      <c r="H1509" s="261">
        <f t="shared" si="93"/>
        <v>-0.94432370991937664</v>
      </c>
      <c r="I1509" s="260">
        <v>18.459140000000001</v>
      </c>
      <c r="J1509" s="261">
        <f t="shared" si="94"/>
        <v>7.5382710137090747E-3</v>
      </c>
      <c r="K1509" s="260">
        <v>334.04327000000001</v>
      </c>
      <c r="L1509" s="260">
        <v>18.598289999999999</v>
      </c>
      <c r="M1509" s="261">
        <f t="shared" si="95"/>
        <v>-0.94432370991937664</v>
      </c>
    </row>
    <row r="1510" spans="1:13" x14ac:dyDescent="0.25">
      <c r="A1510" s="259" t="s">
        <v>212</v>
      </c>
      <c r="B1510" s="259" t="s">
        <v>479</v>
      </c>
      <c r="C1510" s="260">
        <v>0</v>
      </c>
      <c r="D1510" s="260">
        <v>0</v>
      </c>
      <c r="E1510" s="261" t="str">
        <f t="shared" si="92"/>
        <v/>
      </c>
      <c r="F1510" s="260">
        <v>241.87602000000001</v>
      </c>
      <c r="G1510" s="260">
        <v>0</v>
      </c>
      <c r="H1510" s="261">
        <f t="shared" si="93"/>
        <v>-1</v>
      </c>
      <c r="I1510" s="260">
        <v>145.50122999999999</v>
      </c>
      <c r="J1510" s="261">
        <f t="shared" si="94"/>
        <v>-1</v>
      </c>
      <c r="K1510" s="260">
        <v>241.87602000000001</v>
      </c>
      <c r="L1510" s="260">
        <v>0</v>
      </c>
      <c r="M1510" s="261">
        <f t="shared" si="95"/>
        <v>-1</v>
      </c>
    </row>
    <row r="1511" spans="1:13" x14ac:dyDescent="0.25">
      <c r="A1511" s="259" t="s">
        <v>212</v>
      </c>
      <c r="B1511" s="259" t="s">
        <v>455</v>
      </c>
      <c r="C1511" s="260">
        <v>130.54750999999999</v>
      </c>
      <c r="D1511" s="260">
        <v>0</v>
      </c>
      <c r="E1511" s="261">
        <f t="shared" si="92"/>
        <v>-1</v>
      </c>
      <c r="F1511" s="260">
        <v>278.57619999999997</v>
      </c>
      <c r="G1511" s="260">
        <v>243.29388</v>
      </c>
      <c r="H1511" s="261">
        <f t="shared" si="93"/>
        <v>-0.12665231272448962</v>
      </c>
      <c r="I1511" s="260">
        <v>596.46537000000001</v>
      </c>
      <c r="J1511" s="261">
        <f t="shared" si="94"/>
        <v>-0.59210728361312914</v>
      </c>
      <c r="K1511" s="260">
        <v>278.57619999999997</v>
      </c>
      <c r="L1511" s="260">
        <v>243.29388</v>
      </c>
      <c r="M1511" s="261">
        <f t="shared" si="95"/>
        <v>-0.12665231272448962</v>
      </c>
    </row>
    <row r="1512" spans="1:13" x14ac:dyDescent="0.25">
      <c r="A1512" s="259" t="s">
        <v>212</v>
      </c>
      <c r="B1512" s="259" t="s">
        <v>461</v>
      </c>
      <c r="C1512" s="260">
        <v>0</v>
      </c>
      <c r="D1512" s="260">
        <v>0</v>
      </c>
      <c r="E1512" s="261" t="str">
        <f t="shared" si="92"/>
        <v/>
      </c>
      <c r="F1512" s="260">
        <v>35.318689999999997</v>
      </c>
      <c r="G1512" s="260">
        <v>4.9130700000000003</v>
      </c>
      <c r="H1512" s="261">
        <f t="shared" si="93"/>
        <v>-0.8608931984736693</v>
      </c>
      <c r="I1512" s="260">
        <v>0</v>
      </c>
      <c r="J1512" s="261" t="str">
        <f t="shared" si="94"/>
        <v/>
      </c>
      <c r="K1512" s="260">
        <v>35.318689999999997</v>
      </c>
      <c r="L1512" s="260">
        <v>4.9130700000000003</v>
      </c>
      <c r="M1512" s="261">
        <f t="shared" si="95"/>
        <v>-0.8608931984736693</v>
      </c>
    </row>
    <row r="1513" spans="1:13" x14ac:dyDescent="0.25">
      <c r="A1513" s="259" t="s">
        <v>212</v>
      </c>
      <c r="B1513" s="259" t="s">
        <v>459</v>
      </c>
      <c r="C1513" s="260">
        <v>0</v>
      </c>
      <c r="D1513" s="260">
        <v>0</v>
      </c>
      <c r="E1513" s="261" t="str">
        <f t="shared" si="92"/>
        <v/>
      </c>
      <c r="F1513" s="260">
        <v>8108.1962100000001</v>
      </c>
      <c r="G1513" s="260">
        <v>0</v>
      </c>
      <c r="H1513" s="261">
        <f t="shared" si="93"/>
        <v>-1</v>
      </c>
      <c r="I1513" s="260">
        <v>14.11378</v>
      </c>
      <c r="J1513" s="261">
        <f t="shared" si="94"/>
        <v>-1</v>
      </c>
      <c r="K1513" s="260">
        <v>8108.1962100000001</v>
      </c>
      <c r="L1513" s="260">
        <v>0</v>
      </c>
      <c r="M1513" s="261">
        <f t="shared" si="95"/>
        <v>-1</v>
      </c>
    </row>
    <row r="1514" spans="1:13" x14ac:dyDescent="0.25">
      <c r="A1514" s="259" t="s">
        <v>212</v>
      </c>
      <c r="B1514" s="259" t="s">
        <v>423</v>
      </c>
      <c r="C1514" s="260">
        <v>371.76092</v>
      </c>
      <c r="D1514" s="260">
        <v>936.65634999999997</v>
      </c>
      <c r="E1514" s="261">
        <f t="shared" si="92"/>
        <v>1.5195126749740129</v>
      </c>
      <c r="F1514" s="260">
        <v>10432.80251</v>
      </c>
      <c r="G1514" s="260">
        <v>18360.460620000002</v>
      </c>
      <c r="H1514" s="261">
        <f t="shared" si="93"/>
        <v>0.75987809626428016</v>
      </c>
      <c r="I1514" s="260">
        <v>2962.4196700000002</v>
      </c>
      <c r="J1514" s="261">
        <f t="shared" si="94"/>
        <v>5.197791894893812</v>
      </c>
      <c r="K1514" s="260">
        <v>10432.80251</v>
      </c>
      <c r="L1514" s="260">
        <v>18360.460620000002</v>
      </c>
      <c r="M1514" s="261">
        <f t="shared" si="95"/>
        <v>0.75987809626428016</v>
      </c>
    </row>
    <row r="1515" spans="1:13" x14ac:dyDescent="0.25">
      <c r="A1515" s="259" t="s">
        <v>212</v>
      </c>
      <c r="B1515" s="259" t="s">
        <v>437</v>
      </c>
      <c r="C1515" s="260">
        <v>96.983350000000002</v>
      </c>
      <c r="D1515" s="260">
        <v>18.722000000000001</v>
      </c>
      <c r="E1515" s="261">
        <f t="shared" si="92"/>
        <v>-0.80695655491380736</v>
      </c>
      <c r="F1515" s="260">
        <v>435.23811999999998</v>
      </c>
      <c r="G1515" s="260">
        <v>634.47225000000003</v>
      </c>
      <c r="H1515" s="261">
        <f t="shared" si="93"/>
        <v>0.45775891596995244</v>
      </c>
      <c r="I1515" s="260">
        <v>684.25486999999998</v>
      </c>
      <c r="J1515" s="261">
        <f t="shared" si="94"/>
        <v>-7.2754498627097708E-2</v>
      </c>
      <c r="K1515" s="260">
        <v>435.23811999999998</v>
      </c>
      <c r="L1515" s="260">
        <v>634.47225000000003</v>
      </c>
      <c r="M1515" s="261">
        <f t="shared" si="95"/>
        <v>0.45775891596995244</v>
      </c>
    </row>
    <row r="1516" spans="1:13" x14ac:dyDescent="0.25">
      <c r="A1516" s="259" t="s">
        <v>212</v>
      </c>
      <c r="B1516" s="259" t="s">
        <v>476</v>
      </c>
      <c r="C1516" s="260">
        <v>32.600749999999998</v>
      </c>
      <c r="D1516" s="260">
        <v>56.179960000000001</v>
      </c>
      <c r="E1516" s="261">
        <f t="shared" si="92"/>
        <v>0.72327201061325286</v>
      </c>
      <c r="F1516" s="260">
        <v>1005.99041</v>
      </c>
      <c r="G1516" s="260">
        <v>1273.4319700000001</v>
      </c>
      <c r="H1516" s="261">
        <f t="shared" si="93"/>
        <v>0.26584901539965977</v>
      </c>
      <c r="I1516" s="260">
        <v>972.98952999999995</v>
      </c>
      <c r="J1516" s="261">
        <f t="shared" si="94"/>
        <v>0.30878280879343079</v>
      </c>
      <c r="K1516" s="260">
        <v>1005.99041</v>
      </c>
      <c r="L1516" s="260">
        <v>1273.4319700000001</v>
      </c>
      <c r="M1516" s="261">
        <f t="shared" si="95"/>
        <v>0.26584901539965977</v>
      </c>
    </row>
    <row r="1517" spans="1:13" x14ac:dyDescent="0.25">
      <c r="A1517" s="259" t="s">
        <v>212</v>
      </c>
      <c r="B1517" s="259" t="s">
        <v>483</v>
      </c>
      <c r="C1517" s="260">
        <v>0</v>
      </c>
      <c r="D1517" s="260">
        <v>0</v>
      </c>
      <c r="E1517" s="261" t="str">
        <f t="shared" si="92"/>
        <v/>
      </c>
      <c r="F1517" s="260">
        <v>6.8477399999999999</v>
      </c>
      <c r="G1517" s="260">
        <v>31.602309999999999</v>
      </c>
      <c r="H1517" s="261">
        <f t="shared" si="93"/>
        <v>3.6149985250608232</v>
      </c>
      <c r="I1517" s="260">
        <v>19.8293</v>
      </c>
      <c r="J1517" s="261">
        <f t="shared" si="94"/>
        <v>0.59371788212392773</v>
      </c>
      <c r="K1517" s="260">
        <v>6.8477399999999999</v>
      </c>
      <c r="L1517" s="260">
        <v>31.602309999999999</v>
      </c>
      <c r="M1517" s="261">
        <f t="shared" si="95"/>
        <v>3.6149985250608232</v>
      </c>
    </row>
    <row r="1518" spans="1:13" x14ac:dyDescent="0.25">
      <c r="A1518" s="259" t="s">
        <v>212</v>
      </c>
      <c r="B1518" s="259" t="s">
        <v>469</v>
      </c>
      <c r="C1518" s="260">
        <v>6.51511</v>
      </c>
      <c r="D1518" s="260">
        <v>0</v>
      </c>
      <c r="E1518" s="261">
        <f t="shared" si="92"/>
        <v>-1</v>
      </c>
      <c r="F1518" s="260">
        <v>6.51511</v>
      </c>
      <c r="G1518" s="260">
        <v>59.608319999999999</v>
      </c>
      <c r="H1518" s="261">
        <f t="shared" si="93"/>
        <v>8.1492422998230261</v>
      </c>
      <c r="I1518" s="260">
        <v>9.1053300000000004</v>
      </c>
      <c r="J1518" s="261">
        <f t="shared" si="94"/>
        <v>5.5465304387649867</v>
      </c>
      <c r="K1518" s="260">
        <v>6.51511</v>
      </c>
      <c r="L1518" s="260">
        <v>59.608319999999999</v>
      </c>
      <c r="M1518" s="261">
        <f t="shared" si="95"/>
        <v>8.1492422998230261</v>
      </c>
    </row>
    <row r="1519" spans="1:13" x14ac:dyDescent="0.25">
      <c r="A1519" s="259" t="s">
        <v>212</v>
      </c>
      <c r="B1519" s="259" t="s">
        <v>460</v>
      </c>
      <c r="C1519" s="260">
        <v>0</v>
      </c>
      <c r="D1519" s="260">
        <v>33.823390000000003</v>
      </c>
      <c r="E1519" s="261" t="str">
        <f t="shared" si="92"/>
        <v/>
      </c>
      <c r="F1519" s="260">
        <v>53.036380000000001</v>
      </c>
      <c r="G1519" s="260">
        <v>240.21455</v>
      </c>
      <c r="H1519" s="261">
        <f t="shared" si="93"/>
        <v>3.5292410605701221</v>
      </c>
      <c r="I1519" s="260">
        <v>214.21809999999999</v>
      </c>
      <c r="J1519" s="261">
        <f t="shared" si="94"/>
        <v>0.12135505823270765</v>
      </c>
      <c r="K1519" s="260">
        <v>53.036380000000001</v>
      </c>
      <c r="L1519" s="260">
        <v>240.21455</v>
      </c>
      <c r="M1519" s="261">
        <f t="shared" si="95"/>
        <v>3.5292410605701221</v>
      </c>
    </row>
    <row r="1520" spans="1:13" x14ac:dyDescent="0.25">
      <c r="A1520" s="259" t="s">
        <v>212</v>
      </c>
      <c r="B1520" s="259" t="s">
        <v>441</v>
      </c>
      <c r="C1520" s="260">
        <v>0</v>
      </c>
      <c r="D1520" s="260">
        <v>0</v>
      </c>
      <c r="E1520" s="261" t="str">
        <f t="shared" si="92"/>
        <v/>
      </c>
      <c r="F1520" s="260">
        <v>0</v>
      </c>
      <c r="G1520" s="260">
        <v>0</v>
      </c>
      <c r="H1520" s="261" t="str">
        <f t="shared" si="93"/>
        <v/>
      </c>
      <c r="I1520" s="260">
        <v>0</v>
      </c>
      <c r="J1520" s="261" t="str">
        <f t="shared" si="94"/>
        <v/>
      </c>
      <c r="K1520" s="260">
        <v>0</v>
      </c>
      <c r="L1520" s="260">
        <v>0</v>
      </c>
      <c r="M1520" s="261" t="str">
        <f t="shared" si="95"/>
        <v/>
      </c>
    </row>
    <row r="1521" spans="1:13" x14ac:dyDescent="0.25">
      <c r="A1521" s="259" t="s">
        <v>212</v>
      </c>
      <c r="B1521" s="259" t="s">
        <v>432</v>
      </c>
      <c r="C1521" s="260">
        <v>120.53507</v>
      </c>
      <c r="D1521" s="260">
        <v>388.84537999999998</v>
      </c>
      <c r="E1521" s="261">
        <f t="shared" si="92"/>
        <v>2.225993729459816</v>
      </c>
      <c r="F1521" s="260">
        <v>4989.0595599999997</v>
      </c>
      <c r="G1521" s="260">
        <v>7916.2926200000002</v>
      </c>
      <c r="H1521" s="261">
        <f t="shared" si="93"/>
        <v>0.58673042981270807</v>
      </c>
      <c r="I1521" s="260">
        <v>6027.7571099999996</v>
      </c>
      <c r="J1521" s="261">
        <f t="shared" si="94"/>
        <v>0.31330650448189679</v>
      </c>
      <c r="K1521" s="260">
        <v>4989.0595599999997</v>
      </c>
      <c r="L1521" s="260">
        <v>7916.2926200000002</v>
      </c>
      <c r="M1521" s="261">
        <f t="shared" si="95"/>
        <v>0.58673042981270807</v>
      </c>
    </row>
    <row r="1522" spans="1:13" x14ac:dyDescent="0.25">
      <c r="A1522" s="259" t="s">
        <v>212</v>
      </c>
      <c r="B1522" s="259" t="s">
        <v>482</v>
      </c>
      <c r="C1522" s="260">
        <v>0</v>
      </c>
      <c r="D1522" s="260">
        <v>0</v>
      </c>
      <c r="E1522" s="261" t="str">
        <f t="shared" si="92"/>
        <v/>
      </c>
      <c r="F1522" s="260">
        <v>12.95626</v>
      </c>
      <c r="G1522" s="260">
        <v>0</v>
      </c>
      <c r="H1522" s="261">
        <f t="shared" si="93"/>
        <v>-1</v>
      </c>
      <c r="I1522" s="260">
        <v>0</v>
      </c>
      <c r="J1522" s="261" t="str">
        <f t="shared" si="94"/>
        <v/>
      </c>
      <c r="K1522" s="260">
        <v>12.95626</v>
      </c>
      <c r="L1522" s="260">
        <v>0</v>
      </c>
      <c r="M1522" s="261">
        <f t="shared" si="95"/>
        <v>-1</v>
      </c>
    </row>
    <row r="1523" spans="1:13" x14ac:dyDescent="0.25">
      <c r="A1523" s="259" t="s">
        <v>212</v>
      </c>
      <c r="B1523" s="259" t="s">
        <v>434</v>
      </c>
      <c r="C1523" s="260">
        <v>38.890210000000003</v>
      </c>
      <c r="D1523" s="260">
        <v>0</v>
      </c>
      <c r="E1523" s="261">
        <f t="shared" si="92"/>
        <v>-1</v>
      </c>
      <c r="F1523" s="260">
        <v>848.90958999999998</v>
      </c>
      <c r="G1523" s="260">
        <v>332.35959000000003</v>
      </c>
      <c r="H1523" s="261">
        <f t="shared" si="93"/>
        <v>-0.6084864702730004</v>
      </c>
      <c r="I1523" s="260">
        <v>3762.2413200000001</v>
      </c>
      <c r="J1523" s="261">
        <f t="shared" si="94"/>
        <v>-0.91165915162507438</v>
      </c>
      <c r="K1523" s="260">
        <v>848.90958999999998</v>
      </c>
      <c r="L1523" s="260">
        <v>332.35959000000003</v>
      </c>
      <c r="M1523" s="261">
        <f t="shared" si="95"/>
        <v>-0.6084864702730004</v>
      </c>
    </row>
    <row r="1524" spans="1:13" x14ac:dyDescent="0.25">
      <c r="A1524" s="259" t="s">
        <v>212</v>
      </c>
      <c r="B1524" s="259" t="s">
        <v>449</v>
      </c>
      <c r="C1524" s="260">
        <v>7.1167499999999997</v>
      </c>
      <c r="D1524" s="260">
        <v>0</v>
      </c>
      <c r="E1524" s="261">
        <f t="shared" si="92"/>
        <v>-1</v>
      </c>
      <c r="F1524" s="260">
        <v>345.49896000000001</v>
      </c>
      <c r="G1524" s="260">
        <v>185.64473000000001</v>
      </c>
      <c r="H1524" s="261">
        <f t="shared" si="93"/>
        <v>-0.4626764433675864</v>
      </c>
      <c r="I1524" s="260">
        <v>155.96419</v>
      </c>
      <c r="J1524" s="261">
        <f t="shared" si="94"/>
        <v>0.19030355622018114</v>
      </c>
      <c r="K1524" s="260">
        <v>345.49896000000001</v>
      </c>
      <c r="L1524" s="260">
        <v>185.64473000000001</v>
      </c>
      <c r="M1524" s="261">
        <f t="shared" si="95"/>
        <v>-0.4626764433675864</v>
      </c>
    </row>
    <row r="1525" spans="1:13" x14ac:dyDescent="0.25">
      <c r="A1525" s="259" t="s">
        <v>212</v>
      </c>
      <c r="B1525" s="259" t="s">
        <v>480</v>
      </c>
      <c r="C1525" s="260">
        <v>0</v>
      </c>
      <c r="D1525" s="260">
        <v>0</v>
      </c>
      <c r="E1525" s="261" t="str">
        <f t="shared" si="92"/>
        <v/>
      </c>
      <c r="F1525" s="260">
        <v>0</v>
      </c>
      <c r="G1525" s="260">
        <v>54.12</v>
      </c>
      <c r="H1525" s="261" t="str">
        <f t="shared" si="93"/>
        <v/>
      </c>
      <c r="I1525" s="260">
        <v>0</v>
      </c>
      <c r="J1525" s="261" t="str">
        <f t="shared" si="94"/>
        <v/>
      </c>
      <c r="K1525" s="260">
        <v>0</v>
      </c>
      <c r="L1525" s="260">
        <v>54.12</v>
      </c>
      <c r="M1525" s="261" t="str">
        <f t="shared" si="95"/>
        <v/>
      </c>
    </row>
    <row r="1526" spans="1:13" x14ac:dyDescent="0.25">
      <c r="A1526" s="259" t="s">
        <v>212</v>
      </c>
      <c r="B1526" s="259" t="s">
        <v>473</v>
      </c>
      <c r="C1526" s="260">
        <v>0</v>
      </c>
      <c r="D1526" s="260">
        <v>0</v>
      </c>
      <c r="E1526" s="261" t="str">
        <f t="shared" si="92"/>
        <v/>
      </c>
      <c r="F1526" s="260">
        <v>24.317879999999999</v>
      </c>
      <c r="G1526" s="260">
        <v>74.631500000000003</v>
      </c>
      <c r="H1526" s="261">
        <f t="shared" si="93"/>
        <v>2.0689969684857399</v>
      </c>
      <c r="I1526" s="260">
        <v>0</v>
      </c>
      <c r="J1526" s="261" t="str">
        <f t="shared" si="94"/>
        <v/>
      </c>
      <c r="K1526" s="260">
        <v>24.317879999999999</v>
      </c>
      <c r="L1526" s="260">
        <v>74.631500000000003</v>
      </c>
      <c r="M1526" s="261">
        <f t="shared" si="95"/>
        <v>2.0689969684857399</v>
      </c>
    </row>
    <row r="1527" spans="1:13" x14ac:dyDescent="0.25">
      <c r="A1527" s="259" t="s">
        <v>212</v>
      </c>
      <c r="B1527" s="259" t="s">
        <v>487</v>
      </c>
      <c r="C1527" s="260">
        <v>0</v>
      </c>
      <c r="D1527" s="260">
        <v>0</v>
      </c>
      <c r="E1527" s="261" t="str">
        <f t="shared" si="92"/>
        <v/>
      </c>
      <c r="F1527" s="260">
        <v>0</v>
      </c>
      <c r="G1527" s="260">
        <v>0</v>
      </c>
      <c r="H1527" s="261" t="str">
        <f t="shared" si="93"/>
        <v/>
      </c>
      <c r="I1527" s="260">
        <v>0</v>
      </c>
      <c r="J1527" s="261" t="str">
        <f t="shared" si="94"/>
        <v/>
      </c>
      <c r="K1527" s="260">
        <v>0</v>
      </c>
      <c r="L1527" s="260">
        <v>0</v>
      </c>
      <c r="M1527" s="261" t="str">
        <f t="shared" si="95"/>
        <v/>
      </c>
    </row>
    <row r="1528" spans="1:13" x14ac:dyDescent="0.25">
      <c r="A1528" s="259" t="s">
        <v>212</v>
      </c>
      <c r="B1528" s="259" t="s">
        <v>442</v>
      </c>
      <c r="C1528" s="260">
        <v>0</v>
      </c>
      <c r="D1528" s="260">
        <v>4.8171299999999997</v>
      </c>
      <c r="E1528" s="261" t="str">
        <f t="shared" si="92"/>
        <v/>
      </c>
      <c r="F1528" s="260">
        <v>240.33920000000001</v>
      </c>
      <c r="G1528" s="260">
        <v>2295.3421499999999</v>
      </c>
      <c r="H1528" s="261">
        <f t="shared" si="93"/>
        <v>8.5504276872020881</v>
      </c>
      <c r="I1528" s="260">
        <v>64.345690000000005</v>
      </c>
      <c r="J1528" s="261">
        <f t="shared" si="94"/>
        <v>34.672041903661295</v>
      </c>
      <c r="K1528" s="260">
        <v>240.33920000000001</v>
      </c>
      <c r="L1528" s="260">
        <v>2295.3421499999999</v>
      </c>
      <c r="M1528" s="261">
        <f t="shared" si="95"/>
        <v>8.5504276872020881</v>
      </c>
    </row>
    <row r="1529" spans="1:13" s="117" customFormat="1" x14ac:dyDescent="0.25">
      <c r="A1529" s="117" t="s">
        <v>212</v>
      </c>
      <c r="B1529" s="117" t="s">
        <v>3</v>
      </c>
      <c r="C1529" s="180">
        <v>11754.25532</v>
      </c>
      <c r="D1529" s="180">
        <v>13485.9571</v>
      </c>
      <c r="E1529" s="262">
        <f t="shared" si="92"/>
        <v>0.14732552023550904</v>
      </c>
      <c r="F1529" s="180">
        <v>318228.59301000001</v>
      </c>
      <c r="G1529" s="180">
        <v>306514.73482000001</v>
      </c>
      <c r="H1529" s="262">
        <f t="shared" si="93"/>
        <v>-3.6809571632778759E-2</v>
      </c>
      <c r="I1529" s="180">
        <v>336029.97246000002</v>
      </c>
      <c r="J1529" s="262">
        <f t="shared" si="94"/>
        <v>-8.7835133943337196E-2</v>
      </c>
      <c r="K1529" s="180">
        <v>318228.59301000001</v>
      </c>
      <c r="L1529" s="180">
        <v>306514.73482000001</v>
      </c>
      <c r="M1529" s="262">
        <f t="shared" si="95"/>
        <v>-3.6809571632778759E-2</v>
      </c>
    </row>
    <row r="1530" spans="1:13" s="117" customFormat="1" x14ac:dyDescent="0.25">
      <c r="A1530" s="117" t="s">
        <v>212</v>
      </c>
      <c r="B1530" s="117" t="s">
        <v>3</v>
      </c>
      <c r="C1530" s="180">
        <v>0</v>
      </c>
      <c r="D1530" s="180">
        <v>0</v>
      </c>
      <c r="E1530" s="262" t="str">
        <f t="shared" si="92"/>
        <v/>
      </c>
      <c r="F1530" s="180">
        <v>0</v>
      </c>
      <c r="G1530" s="180">
        <v>0</v>
      </c>
      <c r="H1530" s="262" t="str">
        <f t="shared" si="93"/>
        <v/>
      </c>
      <c r="I1530" s="180">
        <v>15.39855</v>
      </c>
      <c r="J1530" s="262">
        <f t="shared" si="94"/>
        <v>-1</v>
      </c>
      <c r="K1530" s="180">
        <v>0</v>
      </c>
      <c r="L1530" s="180">
        <v>0</v>
      </c>
      <c r="M1530" s="262" t="str">
        <f t="shared" si="95"/>
        <v/>
      </c>
    </row>
    <row r="1531" spans="1:13" x14ac:dyDescent="0.25">
      <c r="A1531" s="259" t="s">
        <v>333</v>
      </c>
      <c r="B1531" s="259" t="s">
        <v>428</v>
      </c>
      <c r="C1531" s="260">
        <v>0</v>
      </c>
      <c r="D1531" s="260">
        <v>0</v>
      </c>
      <c r="E1531" s="261" t="str">
        <f t="shared" si="92"/>
        <v/>
      </c>
      <c r="F1531" s="260">
        <v>24.9512</v>
      </c>
      <c r="G1531" s="260">
        <v>0</v>
      </c>
      <c r="H1531" s="261">
        <f t="shared" si="93"/>
        <v>-1</v>
      </c>
      <c r="I1531" s="260">
        <v>67.353480000000005</v>
      </c>
      <c r="J1531" s="261">
        <f t="shared" si="94"/>
        <v>-1</v>
      </c>
      <c r="K1531" s="260">
        <v>24.9512</v>
      </c>
      <c r="L1531" s="260">
        <v>0</v>
      </c>
      <c r="M1531" s="261">
        <f t="shared" si="95"/>
        <v>-1</v>
      </c>
    </row>
    <row r="1532" spans="1:13" x14ac:dyDescent="0.25">
      <c r="A1532" s="259" t="s">
        <v>333</v>
      </c>
      <c r="B1532" s="259" t="s">
        <v>466</v>
      </c>
      <c r="C1532" s="260">
        <v>0</v>
      </c>
      <c r="D1532" s="260">
        <v>0</v>
      </c>
      <c r="E1532" s="261" t="str">
        <f t="shared" si="92"/>
        <v/>
      </c>
      <c r="F1532" s="260">
        <v>0</v>
      </c>
      <c r="G1532" s="260">
        <v>0</v>
      </c>
      <c r="H1532" s="261" t="str">
        <f t="shared" si="93"/>
        <v/>
      </c>
      <c r="I1532" s="260">
        <v>0</v>
      </c>
      <c r="J1532" s="261" t="str">
        <f t="shared" si="94"/>
        <v/>
      </c>
      <c r="K1532" s="260">
        <v>0</v>
      </c>
      <c r="L1532" s="260">
        <v>0</v>
      </c>
      <c r="M1532" s="261" t="str">
        <f t="shared" si="95"/>
        <v/>
      </c>
    </row>
    <row r="1533" spans="1:13" x14ac:dyDescent="0.25">
      <c r="A1533" s="259" t="s">
        <v>333</v>
      </c>
      <c r="B1533" s="259" t="s">
        <v>452</v>
      </c>
      <c r="C1533" s="260">
        <v>0</v>
      </c>
      <c r="D1533" s="260">
        <v>0</v>
      </c>
      <c r="E1533" s="261" t="str">
        <f t="shared" si="92"/>
        <v/>
      </c>
      <c r="F1533" s="260">
        <v>0</v>
      </c>
      <c r="G1533" s="260">
        <v>12.57194</v>
      </c>
      <c r="H1533" s="261" t="str">
        <f t="shared" si="93"/>
        <v/>
      </c>
      <c r="I1533" s="260">
        <v>0</v>
      </c>
      <c r="J1533" s="261" t="str">
        <f t="shared" si="94"/>
        <v/>
      </c>
      <c r="K1533" s="260">
        <v>0</v>
      </c>
      <c r="L1533" s="260">
        <v>12.57194</v>
      </c>
      <c r="M1533" s="261" t="str">
        <f t="shared" si="95"/>
        <v/>
      </c>
    </row>
    <row r="1534" spans="1:13" x14ac:dyDescent="0.25">
      <c r="A1534" s="259" t="s">
        <v>333</v>
      </c>
      <c r="B1534" s="259" t="s">
        <v>467</v>
      </c>
      <c r="C1534" s="260">
        <v>0</v>
      </c>
      <c r="D1534" s="260">
        <v>0</v>
      </c>
      <c r="E1534" s="261" t="str">
        <f t="shared" si="92"/>
        <v/>
      </c>
      <c r="F1534" s="260">
        <v>0</v>
      </c>
      <c r="G1534" s="260">
        <v>0</v>
      </c>
      <c r="H1534" s="261" t="str">
        <f t="shared" si="93"/>
        <v/>
      </c>
      <c r="I1534" s="260">
        <v>0</v>
      </c>
      <c r="J1534" s="261" t="str">
        <f t="shared" si="94"/>
        <v/>
      </c>
      <c r="K1534" s="260">
        <v>0</v>
      </c>
      <c r="L1534" s="260">
        <v>0</v>
      </c>
      <c r="M1534" s="261" t="str">
        <f t="shared" si="95"/>
        <v/>
      </c>
    </row>
    <row r="1535" spans="1:13" x14ac:dyDescent="0.25">
      <c r="A1535" s="259" t="s">
        <v>333</v>
      </c>
      <c r="B1535" s="259" t="s">
        <v>422</v>
      </c>
      <c r="C1535" s="260">
        <v>0</v>
      </c>
      <c r="D1535" s="260">
        <v>1.97</v>
      </c>
      <c r="E1535" s="261" t="str">
        <f t="shared" si="92"/>
        <v/>
      </c>
      <c r="F1535" s="260">
        <v>10854.079949999999</v>
      </c>
      <c r="G1535" s="260">
        <v>509.59246999999999</v>
      </c>
      <c r="H1535" s="261">
        <f t="shared" si="93"/>
        <v>-0.95305060656016272</v>
      </c>
      <c r="I1535" s="260">
        <v>421.29347999999999</v>
      </c>
      <c r="J1535" s="261">
        <f t="shared" si="94"/>
        <v>0.20959021250459431</v>
      </c>
      <c r="K1535" s="260">
        <v>10854.079949999999</v>
      </c>
      <c r="L1535" s="260">
        <v>509.59246999999999</v>
      </c>
      <c r="M1535" s="261">
        <f t="shared" si="95"/>
        <v>-0.95305060656016272</v>
      </c>
    </row>
    <row r="1536" spans="1:13" x14ac:dyDescent="0.25">
      <c r="A1536" s="259" t="s">
        <v>333</v>
      </c>
      <c r="B1536" s="259" t="s">
        <v>431</v>
      </c>
      <c r="C1536" s="260">
        <v>0</v>
      </c>
      <c r="D1536" s="260">
        <v>0</v>
      </c>
      <c r="E1536" s="261" t="str">
        <f t="shared" si="92"/>
        <v/>
      </c>
      <c r="F1536" s="260">
        <v>0</v>
      </c>
      <c r="G1536" s="260">
        <v>0</v>
      </c>
      <c r="H1536" s="261" t="str">
        <f t="shared" si="93"/>
        <v/>
      </c>
      <c r="I1536" s="260">
        <v>0</v>
      </c>
      <c r="J1536" s="261" t="str">
        <f t="shared" si="94"/>
        <v/>
      </c>
      <c r="K1536" s="260">
        <v>0</v>
      </c>
      <c r="L1536" s="260">
        <v>0</v>
      </c>
      <c r="M1536" s="261" t="str">
        <f t="shared" si="95"/>
        <v/>
      </c>
    </row>
    <row r="1537" spans="1:13" x14ac:dyDescent="0.25">
      <c r="A1537" s="259" t="s">
        <v>333</v>
      </c>
      <c r="B1537" s="259" t="s">
        <v>436</v>
      </c>
      <c r="C1537" s="260">
        <v>0</v>
      </c>
      <c r="D1537" s="260">
        <v>0</v>
      </c>
      <c r="E1537" s="261" t="str">
        <f t="shared" si="92"/>
        <v/>
      </c>
      <c r="F1537" s="260">
        <v>0</v>
      </c>
      <c r="G1537" s="260">
        <v>0</v>
      </c>
      <c r="H1537" s="261" t="str">
        <f t="shared" si="93"/>
        <v/>
      </c>
      <c r="I1537" s="260">
        <v>0</v>
      </c>
      <c r="J1537" s="261" t="str">
        <f t="shared" si="94"/>
        <v/>
      </c>
      <c r="K1537" s="260">
        <v>0</v>
      </c>
      <c r="L1537" s="260">
        <v>0</v>
      </c>
      <c r="M1537" s="261" t="str">
        <f t="shared" si="95"/>
        <v/>
      </c>
    </row>
    <row r="1538" spans="1:13" x14ac:dyDescent="0.25">
      <c r="A1538" s="259" t="s">
        <v>333</v>
      </c>
      <c r="B1538" s="259" t="s">
        <v>468</v>
      </c>
      <c r="C1538" s="260">
        <v>0</v>
      </c>
      <c r="D1538" s="260">
        <v>0</v>
      </c>
      <c r="E1538" s="261" t="str">
        <f t="shared" si="92"/>
        <v/>
      </c>
      <c r="F1538" s="260">
        <v>0</v>
      </c>
      <c r="G1538" s="260">
        <v>0</v>
      </c>
      <c r="H1538" s="261" t="str">
        <f t="shared" si="93"/>
        <v/>
      </c>
      <c r="I1538" s="260">
        <v>0</v>
      </c>
      <c r="J1538" s="261" t="str">
        <f t="shared" si="94"/>
        <v/>
      </c>
      <c r="K1538" s="260">
        <v>0</v>
      </c>
      <c r="L1538" s="260">
        <v>0</v>
      </c>
      <c r="M1538" s="261" t="str">
        <f t="shared" si="95"/>
        <v/>
      </c>
    </row>
    <row r="1539" spans="1:13" x14ac:dyDescent="0.25">
      <c r="A1539" s="259" t="s">
        <v>333</v>
      </c>
      <c r="B1539" s="259" t="s">
        <v>419</v>
      </c>
      <c r="C1539" s="260">
        <v>0</v>
      </c>
      <c r="D1539" s="260">
        <v>0.25019000000000002</v>
      </c>
      <c r="E1539" s="261" t="str">
        <f t="shared" si="92"/>
        <v/>
      </c>
      <c r="F1539" s="260">
        <v>44.214060000000003</v>
      </c>
      <c r="G1539" s="260">
        <v>192.39321000000001</v>
      </c>
      <c r="H1539" s="261">
        <f t="shared" si="93"/>
        <v>3.3514033771157861</v>
      </c>
      <c r="I1539" s="260">
        <v>0</v>
      </c>
      <c r="J1539" s="261" t="str">
        <f t="shared" si="94"/>
        <v/>
      </c>
      <c r="K1539" s="260">
        <v>44.214060000000003</v>
      </c>
      <c r="L1539" s="260">
        <v>192.39321000000001</v>
      </c>
      <c r="M1539" s="261">
        <f t="shared" si="95"/>
        <v>3.3514033771157861</v>
      </c>
    </row>
    <row r="1540" spans="1:13" x14ac:dyDescent="0.25">
      <c r="A1540" s="259" t="s">
        <v>333</v>
      </c>
      <c r="B1540" s="259" t="s">
        <v>451</v>
      </c>
      <c r="C1540" s="260">
        <v>0</v>
      </c>
      <c r="D1540" s="260">
        <v>0</v>
      </c>
      <c r="E1540" s="261" t="str">
        <f t="shared" si="92"/>
        <v/>
      </c>
      <c r="F1540" s="260">
        <v>0</v>
      </c>
      <c r="G1540" s="260">
        <v>0</v>
      </c>
      <c r="H1540" s="261" t="str">
        <f t="shared" si="93"/>
        <v/>
      </c>
      <c r="I1540" s="260">
        <v>0</v>
      </c>
      <c r="J1540" s="261" t="str">
        <f t="shared" si="94"/>
        <v/>
      </c>
      <c r="K1540" s="260">
        <v>0</v>
      </c>
      <c r="L1540" s="260">
        <v>0</v>
      </c>
      <c r="M1540" s="261" t="str">
        <f t="shared" si="95"/>
        <v/>
      </c>
    </row>
    <row r="1541" spans="1:13" x14ac:dyDescent="0.25">
      <c r="A1541" s="259" t="s">
        <v>333</v>
      </c>
      <c r="B1541" s="259" t="s">
        <v>444</v>
      </c>
      <c r="C1541" s="260">
        <v>0</v>
      </c>
      <c r="D1541" s="260">
        <v>0</v>
      </c>
      <c r="E1541" s="261" t="str">
        <f t="shared" ref="E1541:E1604" si="96">IF(C1541=0,"",(D1541/C1541-1))</f>
        <v/>
      </c>
      <c r="F1541" s="260">
        <v>0</v>
      </c>
      <c r="G1541" s="260">
        <v>0</v>
      </c>
      <c r="H1541" s="261" t="str">
        <f t="shared" ref="H1541:H1604" si="97">IF(F1541=0,"",(G1541/F1541-1))</f>
        <v/>
      </c>
      <c r="I1541" s="260">
        <v>0</v>
      </c>
      <c r="J1541" s="261" t="str">
        <f t="shared" ref="J1541:J1604" si="98">IF(I1541=0,"",(G1541/I1541-1))</f>
        <v/>
      </c>
      <c r="K1541" s="260">
        <v>0</v>
      </c>
      <c r="L1541" s="260">
        <v>0</v>
      </c>
      <c r="M1541" s="261" t="str">
        <f t="shared" ref="M1541:M1604" si="99">IF(K1541=0,"",(L1541/K1541-1))</f>
        <v/>
      </c>
    </row>
    <row r="1542" spans="1:13" x14ac:dyDescent="0.25">
      <c r="A1542" s="259" t="s">
        <v>333</v>
      </c>
      <c r="B1542" s="259" t="s">
        <v>425</v>
      </c>
      <c r="C1542" s="260">
        <v>0</v>
      </c>
      <c r="D1542" s="260">
        <v>0</v>
      </c>
      <c r="E1542" s="261" t="str">
        <f t="shared" si="96"/>
        <v/>
      </c>
      <c r="F1542" s="260">
        <v>148.49083999999999</v>
      </c>
      <c r="G1542" s="260">
        <v>34.531559999999999</v>
      </c>
      <c r="H1542" s="261">
        <f t="shared" si="97"/>
        <v>-0.76744989791962925</v>
      </c>
      <c r="I1542" s="260">
        <v>10.61</v>
      </c>
      <c r="J1542" s="261">
        <f t="shared" si="98"/>
        <v>2.2546239396795476</v>
      </c>
      <c r="K1542" s="260">
        <v>148.49083999999999</v>
      </c>
      <c r="L1542" s="260">
        <v>34.531559999999999</v>
      </c>
      <c r="M1542" s="261">
        <f t="shared" si="99"/>
        <v>-0.76744989791962925</v>
      </c>
    </row>
    <row r="1543" spans="1:13" x14ac:dyDescent="0.25">
      <c r="A1543" s="259" t="s">
        <v>333</v>
      </c>
      <c r="B1543" s="259" t="s">
        <v>457</v>
      </c>
      <c r="C1543" s="260">
        <v>0</v>
      </c>
      <c r="D1543" s="260">
        <v>0</v>
      </c>
      <c r="E1543" s="261" t="str">
        <f t="shared" si="96"/>
        <v/>
      </c>
      <c r="F1543" s="260">
        <v>0</v>
      </c>
      <c r="G1543" s="260">
        <v>0</v>
      </c>
      <c r="H1543" s="261" t="str">
        <f t="shared" si="97"/>
        <v/>
      </c>
      <c r="I1543" s="260">
        <v>0</v>
      </c>
      <c r="J1543" s="261" t="str">
        <f t="shared" si="98"/>
        <v/>
      </c>
      <c r="K1543" s="260">
        <v>0</v>
      </c>
      <c r="L1543" s="260">
        <v>0</v>
      </c>
      <c r="M1543" s="261" t="str">
        <f t="shared" si="99"/>
        <v/>
      </c>
    </row>
    <row r="1544" spans="1:13" x14ac:dyDescent="0.25">
      <c r="A1544" s="259" t="s">
        <v>333</v>
      </c>
      <c r="B1544" s="259" t="s">
        <v>450</v>
      </c>
      <c r="C1544" s="260">
        <v>0</v>
      </c>
      <c r="D1544" s="260">
        <v>0</v>
      </c>
      <c r="E1544" s="261" t="str">
        <f t="shared" si="96"/>
        <v/>
      </c>
      <c r="F1544" s="260">
        <v>0</v>
      </c>
      <c r="G1544" s="260">
        <v>0</v>
      </c>
      <c r="H1544" s="261" t="str">
        <f t="shared" si="97"/>
        <v/>
      </c>
      <c r="I1544" s="260">
        <v>0</v>
      </c>
      <c r="J1544" s="261" t="str">
        <f t="shared" si="98"/>
        <v/>
      </c>
      <c r="K1544" s="260">
        <v>0</v>
      </c>
      <c r="L1544" s="260">
        <v>0</v>
      </c>
      <c r="M1544" s="261" t="str">
        <f t="shared" si="99"/>
        <v/>
      </c>
    </row>
    <row r="1545" spans="1:13" x14ac:dyDescent="0.25">
      <c r="A1545" s="259" t="s">
        <v>333</v>
      </c>
      <c r="B1545" s="259" t="s">
        <v>474</v>
      </c>
      <c r="C1545" s="260">
        <v>0</v>
      </c>
      <c r="D1545" s="260">
        <v>0</v>
      </c>
      <c r="E1545" s="261" t="str">
        <f t="shared" si="96"/>
        <v/>
      </c>
      <c r="F1545" s="260">
        <v>0</v>
      </c>
      <c r="G1545" s="260">
        <v>0</v>
      </c>
      <c r="H1545" s="261" t="str">
        <f t="shared" si="97"/>
        <v/>
      </c>
      <c r="I1545" s="260">
        <v>0</v>
      </c>
      <c r="J1545" s="261" t="str">
        <f t="shared" si="98"/>
        <v/>
      </c>
      <c r="K1545" s="260">
        <v>0</v>
      </c>
      <c r="L1545" s="260">
        <v>0</v>
      </c>
      <c r="M1545" s="261" t="str">
        <f t="shared" si="99"/>
        <v/>
      </c>
    </row>
    <row r="1546" spans="1:13" x14ac:dyDescent="0.25">
      <c r="A1546" s="259" t="s">
        <v>333</v>
      </c>
      <c r="B1546" s="259" t="s">
        <v>435</v>
      </c>
      <c r="C1546" s="260">
        <v>0</v>
      </c>
      <c r="D1546" s="260">
        <v>0</v>
      </c>
      <c r="E1546" s="261" t="str">
        <f t="shared" si="96"/>
        <v/>
      </c>
      <c r="F1546" s="260">
        <v>0</v>
      </c>
      <c r="G1546" s="260">
        <v>0</v>
      </c>
      <c r="H1546" s="261" t="str">
        <f t="shared" si="97"/>
        <v/>
      </c>
      <c r="I1546" s="260">
        <v>0</v>
      </c>
      <c r="J1546" s="261" t="str">
        <f t="shared" si="98"/>
        <v/>
      </c>
      <c r="K1546" s="260">
        <v>0</v>
      </c>
      <c r="L1546" s="260">
        <v>0</v>
      </c>
      <c r="M1546" s="261" t="str">
        <f t="shared" si="99"/>
        <v/>
      </c>
    </row>
    <row r="1547" spans="1:13" x14ac:dyDescent="0.25">
      <c r="A1547" s="259" t="s">
        <v>333</v>
      </c>
      <c r="B1547" s="259" t="s">
        <v>421</v>
      </c>
      <c r="C1547" s="260">
        <v>149.065</v>
      </c>
      <c r="D1547" s="260">
        <v>104.69240000000001</v>
      </c>
      <c r="E1547" s="261">
        <f t="shared" si="96"/>
        <v>-0.29767282729010824</v>
      </c>
      <c r="F1547" s="260">
        <v>1395.1099300000001</v>
      </c>
      <c r="G1547" s="260">
        <v>915.09177</v>
      </c>
      <c r="H1547" s="261">
        <f t="shared" si="97"/>
        <v>-0.34407192557220212</v>
      </c>
      <c r="I1547" s="260">
        <v>1363.65915</v>
      </c>
      <c r="J1547" s="261">
        <f t="shared" si="98"/>
        <v>-0.32894391534717449</v>
      </c>
      <c r="K1547" s="260">
        <v>1395.1099300000001</v>
      </c>
      <c r="L1547" s="260">
        <v>915.09177</v>
      </c>
      <c r="M1547" s="261">
        <f t="shared" si="99"/>
        <v>-0.34407192557220212</v>
      </c>
    </row>
    <row r="1548" spans="1:13" x14ac:dyDescent="0.25">
      <c r="A1548" s="259" t="s">
        <v>333</v>
      </c>
      <c r="B1548" s="259" t="s">
        <v>430</v>
      </c>
      <c r="C1548" s="260">
        <v>0</v>
      </c>
      <c r="D1548" s="260">
        <v>0</v>
      </c>
      <c r="E1548" s="261" t="str">
        <f t="shared" si="96"/>
        <v/>
      </c>
      <c r="F1548" s="260">
        <v>13.94139</v>
      </c>
      <c r="G1548" s="260">
        <v>10.76005</v>
      </c>
      <c r="H1548" s="261">
        <f t="shared" si="97"/>
        <v>-0.22819388884465608</v>
      </c>
      <c r="I1548" s="260">
        <v>0</v>
      </c>
      <c r="J1548" s="261" t="str">
        <f t="shared" si="98"/>
        <v/>
      </c>
      <c r="K1548" s="260">
        <v>13.94139</v>
      </c>
      <c r="L1548" s="260">
        <v>10.76005</v>
      </c>
      <c r="M1548" s="261">
        <f t="shared" si="99"/>
        <v>-0.22819388884465608</v>
      </c>
    </row>
    <row r="1549" spans="1:13" x14ac:dyDescent="0.25">
      <c r="A1549" s="259" t="s">
        <v>333</v>
      </c>
      <c r="B1549" s="259" t="s">
        <v>448</v>
      </c>
      <c r="C1549" s="260">
        <v>0</v>
      </c>
      <c r="D1549" s="260">
        <v>0</v>
      </c>
      <c r="E1549" s="261" t="str">
        <f t="shared" si="96"/>
        <v/>
      </c>
      <c r="F1549" s="260">
        <v>0</v>
      </c>
      <c r="G1549" s="260">
        <v>0</v>
      </c>
      <c r="H1549" s="261" t="str">
        <f t="shared" si="97"/>
        <v/>
      </c>
      <c r="I1549" s="260">
        <v>0</v>
      </c>
      <c r="J1549" s="261" t="str">
        <f t="shared" si="98"/>
        <v/>
      </c>
      <c r="K1549" s="260">
        <v>0</v>
      </c>
      <c r="L1549" s="260">
        <v>0</v>
      </c>
      <c r="M1549" s="261" t="str">
        <f t="shared" si="99"/>
        <v/>
      </c>
    </row>
    <row r="1550" spans="1:13" x14ac:dyDescent="0.25">
      <c r="A1550" s="259" t="s">
        <v>333</v>
      </c>
      <c r="B1550" s="259" t="s">
        <v>417</v>
      </c>
      <c r="C1550" s="260">
        <v>4.8505900000000004</v>
      </c>
      <c r="D1550" s="260">
        <v>72.527749999999997</v>
      </c>
      <c r="E1550" s="261">
        <f t="shared" si="96"/>
        <v>13.952356311294087</v>
      </c>
      <c r="F1550" s="260">
        <v>59303.294750000001</v>
      </c>
      <c r="G1550" s="260">
        <v>1832.68219</v>
      </c>
      <c r="H1550" s="261">
        <f t="shared" si="97"/>
        <v>-0.96909645243614395</v>
      </c>
      <c r="I1550" s="260">
        <v>5398.7740800000001</v>
      </c>
      <c r="J1550" s="261">
        <f t="shared" si="98"/>
        <v>-0.66053734369266293</v>
      </c>
      <c r="K1550" s="260">
        <v>59303.294750000001</v>
      </c>
      <c r="L1550" s="260">
        <v>1832.68219</v>
      </c>
      <c r="M1550" s="261">
        <f t="shared" si="99"/>
        <v>-0.96909645243614395</v>
      </c>
    </row>
    <row r="1551" spans="1:13" x14ac:dyDescent="0.25">
      <c r="A1551" s="259" t="s">
        <v>333</v>
      </c>
      <c r="B1551" s="259" t="s">
        <v>420</v>
      </c>
      <c r="C1551" s="260">
        <v>0</v>
      </c>
      <c r="D1551" s="260">
        <v>120.809</v>
      </c>
      <c r="E1551" s="261" t="str">
        <f t="shared" si="96"/>
        <v/>
      </c>
      <c r="F1551" s="260">
        <v>0</v>
      </c>
      <c r="G1551" s="260">
        <v>735.25158999999996</v>
      </c>
      <c r="H1551" s="261" t="str">
        <f t="shared" si="97"/>
        <v/>
      </c>
      <c r="I1551" s="260">
        <v>226.32142999999999</v>
      </c>
      <c r="J1551" s="261">
        <f t="shared" si="98"/>
        <v>2.2487051270398917</v>
      </c>
      <c r="K1551" s="260">
        <v>0</v>
      </c>
      <c r="L1551" s="260">
        <v>735.25158999999996</v>
      </c>
      <c r="M1551" s="261" t="str">
        <f t="shared" si="99"/>
        <v/>
      </c>
    </row>
    <row r="1552" spans="1:13" x14ac:dyDescent="0.25">
      <c r="A1552" s="259" t="s">
        <v>333</v>
      </c>
      <c r="B1552" s="259" t="s">
        <v>454</v>
      </c>
      <c r="C1552" s="260">
        <v>0</v>
      </c>
      <c r="D1552" s="260">
        <v>0</v>
      </c>
      <c r="E1552" s="261" t="str">
        <f t="shared" si="96"/>
        <v/>
      </c>
      <c r="F1552" s="260">
        <v>0</v>
      </c>
      <c r="G1552" s="260">
        <v>0</v>
      </c>
      <c r="H1552" s="261" t="str">
        <f t="shared" si="97"/>
        <v/>
      </c>
      <c r="I1552" s="260">
        <v>0</v>
      </c>
      <c r="J1552" s="261" t="str">
        <f t="shared" si="98"/>
        <v/>
      </c>
      <c r="K1552" s="260">
        <v>0</v>
      </c>
      <c r="L1552" s="260">
        <v>0</v>
      </c>
      <c r="M1552" s="261" t="str">
        <f t="shared" si="99"/>
        <v/>
      </c>
    </row>
    <row r="1553" spans="1:13" x14ac:dyDescent="0.25">
      <c r="A1553" s="259" t="s">
        <v>333</v>
      </c>
      <c r="B1553" s="259" t="s">
        <v>447</v>
      </c>
      <c r="C1553" s="260">
        <v>0</v>
      </c>
      <c r="D1553" s="260">
        <v>192.75174999999999</v>
      </c>
      <c r="E1553" s="261" t="str">
        <f t="shared" si="96"/>
        <v/>
      </c>
      <c r="F1553" s="260">
        <v>0</v>
      </c>
      <c r="G1553" s="260">
        <v>403.80225000000002</v>
      </c>
      <c r="H1553" s="261" t="str">
        <f t="shared" si="97"/>
        <v/>
      </c>
      <c r="I1553" s="260">
        <v>49.219949999999997</v>
      </c>
      <c r="J1553" s="261">
        <f t="shared" si="98"/>
        <v>7.204036168261041</v>
      </c>
      <c r="K1553" s="260">
        <v>0</v>
      </c>
      <c r="L1553" s="260">
        <v>403.80225000000002</v>
      </c>
      <c r="M1553" s="261" t="str">
        <f t="shared" si="99"/>
        <v/>
      </c>
    </row>
    <row r="1554" spans="1:13" x14ac:dyDescent="0.25">
      <c r="A1554" s="259" t="s">
        <v>333</v>
      </c>
      <c r="B1554" s="259" t="s">
        <v>429</v>
      </c>
      <c r="C1554" s="260">
        <v>0</v>
      </c>
      <c r="D1554" s="260">
        <v>0</v>
      </c>
      <c r="E1554" s="261" t="str">
        <f t="shared" si="96"/>
        <v/>
      </c>
      <c r="F1554" s="260">
        <v>0</v>
      </c>
      <c r="G1554" s="260">
        <v>46.313749999999999</v>
      </c>
      <c r="H1554" s="261" t="str">
        <f t="shared" si="97"/>
        <v/>
      </c>
      <c r="I1554" s="260">
        <v>727.45709999999997</v>
      </c>
      <c r="J1554" s="261">
        <f t="shared" si="98"/>
        <v>-0.9363347336908252</v>
      </c>
      <c r="K1554" s="260">
        <v>0</v>
      </c>
      <c r="L1554" s="260">
        <v>46.313749999999999</v>
      </c>
      <c r="M1554" s="261" t="str">
        <f t="shared" si="99"/>
        <v/>
      </c>
    </row>
    <row r="1555" spans="1:13" x14ac:dyDescent="0.25">
      <c r="A1555" s="259" t="s">
        <v>333</v>
      </c>
      <c r="B1555" s="259" t="s">
        <v>464</v>
      </c>
      <c r="C1555" s="260">
        <v>0</v>
      </c>
      <c r="D1555" s="260">
        <v>0</v>
      </c>
      <c r="E1555" s="261" t="str">
        <f t="shared" si="96"/>
        <v/>
      </c>
      <c r="F1555" s="260">
        <v>0</v>
      </c>
      <c r="G1555" s="260">
        <v>0</v>
      </c>
      <c r="H1555" s="261" t="str">
        <f t="shared" si="97"/>
        <v/>
      </c>
      <c r="I1555" s="260">
        <v>0</v>
      </c>
      <c r="J1555" s="261" t="str">
        <f t="shared" si="98"/>
        <v/>
      </c>
      <c r="K1555" s="260">
        <v>0</v>
      </c>
      <c r="L1555" s="260">
        <v>0</v>
      </c>
      <c r="M1555" s="261" t="str">
        <f t="shared" si="99"/>
        <v/>
      </c>
    </row>
    <row r="1556" spans="1:13" x14ac:dyDescent="0.25">
      <c r="A1556" s="259" t="s">
        <v>333</v>
      </c>
      <c r="B1556" s="259" t="s">
        <v>433</v>
      </c>
      <c r="C1556" s="260">
        <v>0</v>
      </c>
      <c r="D1556" s="260">
        <v>0</v>
      </c>
      <c r="E1556" s="261" t="str">
        <f t="shared" si="96"/>
        <v/>
      </c>
      <c r="F1556" s="260">
        <v>0</v>
      </c>
      <c r="G1556" s="260">
        <v>0</v>
      </c>
      <c r="H1556" s="261" t="str">
        <f t="shared" si="97"/>
        <v/>
      </c>
      <c r="I1556" s="260">
        <v>0</v>
      </c>
      <c r="J1556" s="261" t="str">
        <f t="shared" si="98"/>
        <v/>
      </c>
      <c r="K1556" s="260">
        <v>0</v>
      </c>
      <c r="L1556" s="260">
        <v>0</v>
      </c>
      <c r="M1556" s="261" t="str">
        <f t="shared" si="99"/>
        <v/>
      </c>
    </row>
    <row r="1557" spans="1:13" x14ac:dyDescent="0.25">
      <c r="A1557" s="259" t="s">
        <v>333</v>
      </c>
      <c r="B1557" s="259" t="s">
        <v>418</v>
      </c>
      <c r="C1557" s="260">
        <v>0</v>
      </c>
      <c r="D1557" s="260">
        <v>0</v>
      </c>
      <c r="E1557" s="261" t="str">
        <f t="shared" si="96"/>
        <v/>
      </c>
      <c r="F1557" s="260">
        <v>430.50420000000003</v>
      </c>
      <c r="G1557" s="260">
        <v>693.04449</v>
      </c>
      <c r="H1557" s="261">
        <f t="shared" si="97"/>
        <v>0.60984373671615733</v>
      </c>
      <c r="I1557" s="260">
        <v>536.18993</v>
      </c>
      <c r="J1557" s="261">
        <f t="shared" si="98"/>
        <v>0.29253544541576892</v>
      </c>
      <c r="K1557" s="260">
        <v>430.50420000000003</v>
      </c>
      <c r="L1557" s="260">
        <v>693.04449</v>
      </c>
      <c r="M1557" s="261">
        <f t="shared" si="99"/>
        <v>0.60984373671615733</v>
      </c>
    </row>
    <row r="1558" spans="1:13" x14ac:dyDescent="0.25">
      <c r="A1558" s="259" t="s">
        <v>333</v>
      </c>
      <c r="B1558" s="259" t="s">
        <v>427</v>
      </c>
      <c r="C1558" s="260">
        <v>0</v>
      </c>
      <c r="D1558" s="260">
        <v>0</v>
      </c>
      <c r="E1558" s="261" t="str">
        <f t="shared" si="96"/>
        <v/>
      </c>
      <c r="F1558" s="260">
        <v>201.75529</v>
      </c>
      <c r="G1558" s="260">
        <v>189.85933</v>
      </c>
      <c r="H1558" s="261">
        <f t="shared" si="97"/>
        <v>-5.8962320145360292E-2</v>
      </c>
      <c r="I1558" s="260">
        <v>21.754079999999998</v>
      </c>
      <c r="J1558" s="261">
        <f t="shared" si="98"/>
        <v>7.7275274339342328</v>
      </c>
      <c r="K1558" s="260">
        <v>201.75529</v>
      </c>
      <c r="L1558" s="260">
        <v>189.85933</v>
      </c>
      <c r="M1558" s="261">
        <f t="shared" si="99"/>
        <v>-5.8962320145360292E-2</v>
      </c>
    </row>
    <row r="1559" spans="1:13" x14ac:dyDescent="0.25">
      <c r="A1559" s="259" t="s">
        <v>333</v>
      </c>
      <c r="B1559" s="259" t="s">
        <v>445</v>
      </c>
      <c r="C1559" s="260">
        <v>0</v>
      </c>
      <c r="D1559" s="260">
        <v>0</v>
      </c>
      <c r="E1559" s="261" t="str">
        <f t="shared" si="96"/>
        <v/>
      </c>
      <c r="F1559" s="260">
        <v>0</v>
      </c>
      <c r="G1559" s="260">
        <v>0</v>
      </c>
      <c r="H1559" s="261" t="str">
        <f t="shared" si="97"/>
        <v/>
      </c>
      <c r="I1559" s="260">
        <v>261.60183999999998</v>
      </c>
      <c r="J1559" s="261">
        <f t="shared" si="98"/>
        <v>-1</v>
      </c>
      <c r="K1559" s="260">
        <v>0</v>
      </c>
      <c r="L1559" s="260">
        <v>0</v>
      </c>
      <c r="M1559" s="261" t="str">
        <f t="shared" si="99"/>
        <v/>
      </c>
    </row>
    <row r="1560" spans="1:13" x14ac:dyDescent="0.25">
      <c r="A1560" s="259" t="s">
        <v>333</v>
      </c>
      <c r="B1560" s="259" t="s">
        <v>443</v>
      </c>
      <c r="C1560" s="260">
        <v>0</v>
      </c>
      <c r="D1560" s="260">
        <v>0</v>
      </c>
      <c r="E1560" s="261" t="str">
        <f t="shared" si="96"/>
        <v/>
      </c>
      <c r="F1560" s="260">
        <v>0</v>
      </c>
      <c r="G1560" s="260">
        <v>0</v>
      </c>
      <c r="H1560" s="261" t="str">
        <f t="shared" si="97"/>
        <v/>
      </c>
      <c r="I1560" s="260">
        <v>0</v>
      </c>
      <c r="J1560" s="261" t="str">
        <f t="shared" si="98"/>
        <v/>
      </c>
      <c r="K1560" s="260">
        <v>0</v>
      </c>
      <c r="L1560" s="260">
        <v>0</v>
      </c>
      <c r="M1560" s="261" t="str">
        <f t="shared" si="99"/>
        <v/>
      </c>
    </row>
    <row r="1561" spans="1:13" x14ac:dyDescent="0.25">
      <c r="A1561" s="259" t="s">
        <v>333</v>
      </c>
      <c r="B1561" s="259" t="s">
        <v>424</v>
      </c>
      <c r="C1561" s="260">
        <v>0</v>
      </c>
      <c r="D1561" s="260">
        <v>0</v>
      </c>
      <c r="E1561" s="261" t="str">
        <f t="shared" si="96"/>
        <v/>
      </c>
      <c r="F1561" s="260">
        <v>0</v>
      </c>
      <c r="G1561" s="260">
        <v>149.35468</v>
      </c>
      <c r="H1561" s="261" t="str">
        <f t="shared" si="97"/>
        <v/>
      </c>
      <c r="I1561" s="260">
        <v>5.3299399999999997</v>
      </c>
      <c r="J1561" s="261">
        <f t="shared" si="98"/>
        <v>27.02183139022203</v>
      </c>
      <c r="K1561" s="260">
        <v>0</v>
      </c>
      <c r="L1561" s="260">
        <v>149.35468</v>
      </c>
      <c r="M1561" s="261" t="str">
        <f t="shared" si="99"/>
        <v/>
      </c>
    </row>
    <row r="1562" spans="1:13" x14ac:dyDescent="0.25">
      <c r="A1562" s="259" t="s">
        <v>333</v>
      </c>
      <c r="B1562" s="259" t="s">
        <v>438</v>
      </c>
      <c r="C1562" s="260">
        <v>0</v>
      </c>
      <c r="D1562" s="260">
        <v>0</v>
      </c>
      <c r="E1562" s="261" t="str">
        <f t="shared" si="96"/>
        <v/>
      </c>
      <c r="F1562" s="260">
        <v>0</v>
      </c>
      <c r="G1562" s="260">
        <v>0</v>
      </c>
      <c r="H1562" s="261" t="str">
        <f t="shared" si="97"/>
        <v/>
      </c>
      <c r="I1562" s="260">
        <v>0</v>
      </c>
      <c r="J1562" s="261" t="str">
        <f t="shared" si="98"/>
        <v/>
      </c>
      <c r="K1562" s="260">
        <v>0</v>
      </c>
      <c r="L1562" s="260">
        <v>0</v>
      </c>
      <c r="M1562" s="261" t="str">
        <f t="shared" si="99"/>
        <v/>
      </c>
    </row>
    <row r="1563" spans="1:13" x14ac:dyDescent="0.25">
      <c r="A1563" s="259" t="s">
        <v>333</v>
      </c>
      <c r="B1563" s="259" t="s">
        <v>426</v>
      </c>
      <c r="C1563" s="260">
        <v>0</v>
      </c>
      <c r="D1563" s="260">
        <v>0</v>
      </c>
      <c r="E1563" s="261" t="str">
        <f t="shared" si="96"/>
        <v/>
      </c>
      <c r="F1563" s="260">
        <v>0</v>
      </c>
      <c r="G1563" s="260">
        <v>0</v>
      </c>
      <c r="H1563" s="261" t="str">
        <f t="shared" si="97"/>
        <v/>
      </c>
      <c r="I1563" s="260">
        <v>0</v>
      </c>
      <c r="J1563" s="261" t="str">
        <f t="shared" si="98"/>
        <v/>
      </c>
      <c r="K1563" s="260">
        <v>0</v>
      </c>
      <c r="L1563" s="260">
        <v>0</v>
      </c>
      <c r="M1563" s="261" t="str">
        <f t="shared" si="99"/>
        <v/>
      </c>
    </row>
    <row r="1564" spans="1:13" x14ac:dyDescent="0.25">
      <c r="A1564" s="259" t="s">
        <v>333</v>
      </c>
      <c r="B1564" s="259" t="s">
        <v>479</v>
      </c>
      <c r="C1564" s="260">
        <v>0</v>
      </c>
      <c r="D1564" s="260">
        <v>0</v>
      </c>
      <c r="E1564" s="261" t="str">
        <f t="shared" si="96"/>
        <v/>
      </c>
      <c r="F1564" s="260">
        <v>0</v>
      </c>
      <c r="G1564" s="260">
        <v>0</v>
      </c>
      <c r="H1564" s="261" t="str">
        <f t="shared" si="97"/>
        <v/>
      </c>
      <c r="I1564" s="260">
        <v>0</v>
      </c>
      <c r="J1564" s="261" t="str">
        <f t="shared" si="98"/>
        <v/>
      </c>
      <c r="K1564" s="260">
        <v>0</v>
      </c>
      <c r="L1564" s="260">
        <v>0</v>
      </c>
      <c r="M1564" s="261" t="str">
        <f t="shared" si="99"/>
        <v/>
      </c>
    </row>
    <row r="1565" spans="1:13" x14ac:dyDescent="0.25">
      <c r="A1565" s="259" t="s">
        <v>333</v>
      </c>
      <c r="B1565" s="259" t="s">
        <v>423</v>
      </c>
      <c r="C1565" s="260">
        <v>0</v>
      </c>
      <c r="D1565" s="260">
        <v>0</v>
      </c>
      <c r="E1565" s="261" t="str">
        <f t="shared" si="96"/>
        <v/>
      </c>
      <c r="F1565" s="260">
        <v>88.116929999999996</v>
      </c>
      <c r="G1565" s="260">
        <v>0</v>
      </c>
      <c r="H1565" s="261">
        <f t="shared" si="97"/>
        <v>-1</v>
      </c>
      <c r="I1565" s="260">
        <v>14.872629999999999</v>
      </c>
      <c r="J1565" s="261">
        <f t="shared" si="98"/>
        <v>-1</v>
      </c>
      <c r="K1565" s="260">
        <v>88.116929999999996</v>
      </c>
      <c r="L1565" s="260">
        <v>0</v>
      </c>
      <c r="M1565" s="261">
        <f t="shared" si="99"/>
        <v>-1</v>
      </c>
    </row>
    <row r="1566" spans="1:13" x14ac:dyDescent="0.25">
      <c r="A1566" s="259" t="s">
        <v>333</v>
      </c>
      <c r="B1566" s="259" t="s">
        <v>437</v>
      </c>
      <c r="C1566" s="260">
        <v>0</v>
      </c>
      <c r="D1566" s="260">
        <v>0</v>
      </c>
      <c r="E1566" s="261" t="str">
        <f t="shared" si="96"/>
        <v/>
      </c>
      <c r="F1566" s="260">
        <v>0</v>
      </c>
      <c r="G1566" s="260">
        <v>0</v>
      </c>
      <c r="H1566" s="261" t="str">
        <f t="shared" si="97"/>
        <v/>
      </c>
      <c r="I1566" s="260">
        <v>0</v>
      </c>
      <c r="J1566" s="261" t="str">
        <f t="shared" si="98"/>
        <v/>
      </c>
      <c r="K1566" s="260">
        <v>0</v>
      </c>
      <c r="L1566" s="260">
        <v>0</v>
      </c>
      <c r="M1566" s="261" t="str">
        <f t="shared" si="99"/>
        <v/>
      </c>
    </row>
    <row r="1567" spans="1:13" x14ac:dyDescent="0.25">
      <c r="A1567" s="259" t="s">
        <v>333</v>
      </c>
      <c r="B1567" s="259" t="s">
        <v>476</v>
      </c>
      <c r="C1567" s="260">
        <v>0</v>
      </c>
      <c r="D1567" s="260">
        <v>0</v>
      </c>
      <c r="E1567" s="261" t="str">
        <f t="shared" si="96"/>
        <v/>
      </c>
      <c r="F1567" s="260">
        <v>0</v>
      </c>
      <c r="G1567" s="260">
        <v>0</v>
      </c>
      <c r="H1567" s="261" t="str">
        <f t="shared" si="97"/>
        <v/>
      </c>
      <c r="I1567" s="260">
        <v>0</v>
      </c>
      <c r="J1567" s="261" t="str">
        <f t="shared" si="98"/>
        <v/>
      </c>
      <c r="K1567" s="260">
        <v>0</v>
      </c>
      <c r="L1567" s="260">
        <v>0</v>
      </c>
      <c r="M1567" s="261" t="str">
        <f t="shared" si="99"/>
        <v/>
      </c>
    </row>
    <row r="1568" spans="1:13" x14ac:dyDescent="0.25">
      <c r="A1568" s="259" t="s">
        <v>333</v>
      </c>
      <c r="B1568" s="259" t="s">
        <v>460</v>
      </c>
      <c r="C1568" s="260">
        <v>0</v>
      </c>
      <c r="D1568" s="260">
        <v>0</v>
      </c>
      <c r="E1568" s="261" t="str">
        <f t="shared" si="96"/>
        <v/>
      </c>
      <c r="F1568" s="260">
        <v>0</v>
      </c>
      <c r="G1568" s="260">
        <v>0</v>
      </c>
      <c r="H1568" s="261" t="str">
        <f t="shared" si="97"/>
        <v/>
      </c>
      <c r="I1568" s="260">
        <v>0</v>
      </c>
      <c r="J1568" s="261" t="str">
        <f t="shared" si="98"/>
        <v/>
      </c>
      <c r="K1568" s="260">
        <v>0</v>
      </c>
      <c r="L1568" s="260">
        <v>0</v>
      </c>
      <c r="M1568" s="261" t="str">
        <f t="shared" si="99"/>
        <v/>
      </c>
    </row>
    <row r="1569" spans="1:13" x14ac:dyDescent="0.25">
      <c r="A1569" s="259" t="s">
        <v>333</v>
      </c>
      <c r="B1569" s="259" t="s">
        <v>432</v>
      </c>
      <c r="C1569" s="260">
        <v>0</v>
      </c>
      <c r="D1569" s="260">
        <v>0</v>
      </c>
      <c r="E1569" s="261" t="str">
        <f t="shared" si="96"/>
        <v/>
      </c>
      <c r="F1569" s="260">
        <v>0</v>
      </c>
      <c r="G1569" s="260">
        <v>0</v>
      </c>
      <c r="H1569" s="261" t="str">
        <f t="shared" si="97"/>
        <v/>
      </c>
      <c r="I1569" s="260">
        <v>300.88422000000003</v>
      </c>
      <c r="J1569" s="261">
        <f t="shared" si="98"/>
        <v>-1</v>
      </c>
      <c r="K1569" s="260">
        <v>0</v>
      </c>
      <c r="L1569" s="260">
        <v>0</v>
      </c>
      <c r="M1569" s="261" t="str">
        <f t="shared" si="99"/>
        <v/>
      </c>
    </row>
    <row r="1570" spans="1:13" x14ac:dyDescent="0.25">
      <c r="A1570" s="259" t="s">
        <v>333</v>
      </c>
      <c r="B1570" s="259" t="s">
        <v>482</v>
      </c>
      <c r="C1570" s="260">
        <v>0</v>
      </c>
      <c r="D1570" s="260">
        <v>0</v>
      </c>
      <c r="E1570" s="261" t="str">
        <f t="shared" si="96"/>
        <v/>
      </c>
      <c r="F1570" s="260">
        <v>0</v>
      </c>
      <c r="G1570" s="260">
        <v>0</v>
      </c>
      <c r="H1570" s="261" t="str">
        <f t="shared" si="97"/>
        <v/>
      </c>
      <c r="I1570" s="260">
        <v>0</v>
      </c>
      <c r="J1570" s="261" t="str">
        <f t="shared" si="98"/>
        <v/>
      </c>
      <c r="K1570" s="260">
        <v>0</v>
      </c>
      <c r="L1570" s="260">
        <v>0</v>
      </c>
      <c r="M1570" s="261" t="str">
        <f t="shared" si="99"/>
        <v/>
      </c>
    </row>
    <row r="1571" spans="1:13" x14ac:dyDescent="0.25">
      <c r="A1571" s="259" t="s">
        <v>333</v>
      </c>
      <c r="B1571" s="259" t="s">
        <v>434</v>
      </c>
      <c r="C1571" s="260">
        <v>0</v>
      </c>
      <c r="D1571" s="260">
        <v>0</v>
      </c>
      <c r="E1571" s="261" t="str">
        <f t="shared" si="96"/>
        <v/>
      </c>
      <c r="F1571" s="260">
        <v>0</v>
      </c>
      <c r="G1571" s="260">
        <v>0</v>
      </c>
      <c r="H1571" s="261" t="str">
        <f t="shared" si="97"/>
        <v/>
      </c>
      <c r="I1571" s="260">
        <v>0</v>
      </c>
      <c r="J1571" s="261" t="str">
        <f t="shared" si="98"/>
        <v/>
      </c>
      <c r="K1571" s="260">
        <v>0</v>
      </c>
      <c r="L1571" s="260">
        <v>0</v>
      </c>
      <c r="M1571" s="261" t="str">
        <f t="shared" si="99"/>
        <v/>
      </c>
    </row>
    <row r="1572" spans="1:13" x14ac:dyDescent="0.25">
      <c r="A1572" s="259" t="s">
        <v>333</v>
      </c>
      <c r="B1572" s="259" t="s">
        <v>449</v>
      </c>
      <c r="C1572" s="260">
        <v>0</v>
      </c>
      <c r="D1572" s="260">
        <v>0</v>
      </c>
      <c r="E1572" s="261" t="str">
        <f t="shared" si="96"/>
        <v/>
      </c>
      <c r="F1572" s="260">
        <v>0</v>
      </c>
      <c r="G1572" s="260">
        <v>0</v>
      </c>
      <c r="H1572" s="261" t="str">
        <f t="shared" si="97"/>
        <v/>
      </c>
      <c r="I1572" s="260">
        <v>0</v>
      </c>
      <c r="J1572" s="261" t="str">
        <f t="shared" si="98"/>
        <v/>
      </c>
      <c r="K1572" s="260">
        <v>0</v>
      </c>
      <c r="L1572" s="260">
        <v>0</v>
      </c>
      <c r="M1572" s="261" t="str">
        <f t="shared" si="99"/>
        <v/>
      </c>
    </row>
    <row r="1573" spans="1:13" x14ac:dyDescent="0.25">
      <c r="A1573" s="259" t="s">
        <v>333</v>
      </c>
      <c r="B1573" s="259" t="s">
        <v>473</v>
      </c>
      <c r="C1573" s="260">
        <v>0</v>
      </c>
      <c r="D1573" s="260">
        <v>0</v>
      </c>
      <c r="E1573" s="261" t="str">
        <f t="shared" si="96"/>
        <v/>
      </c>
      <c r="F1573" s="260">
        <v>0</v>
      </c>
      <c r="G1573" s="260">
        <v>0</v>
      </c>
      <c r="H1573" s="261" t="str">
        <f t="shared" si="97"/>
        <v/>
      </c>
      <c r="I1573" s="260">
        <v>0</v>
      </c>
      <c r="J1573" s="261" t="str">
        <f t="shared" si="98"/>
        <v/>
      </c>
      <c r="K1573" s="260">
        <v>0</v>
      </c>
      <c r="L1573" s="260">
        <v>0</v>
      </c>
      <c r="M1573" s="261" t="str">
        <f t="shared" si="99"/>
        <v/>
      </c>
    </row>
    <row r="1574" spans="1:13" s="117" customFormat="1" x14ac:dyDescent="0.25">
      <c r="A1574" s="117" t="s">
        <v>333</v>
      </c>
      <c r="B1574" s="117" t="s">
        <v>3</v>
      </c>
      <c r="C1574" s="180">
        <v>153.91559000000001</v>
      </c>
      <c r="D1574" s="180">
        <v>493.00108999999998</v>
      </c>
      <c r="E1574" s="262">
        <f t="shared" si="96"/>
        <v>2.2030614312689178</v>
      </c>
      <c r="F1574" s="180">
        <v>72504.458540000007</v>
      </c>
      <c r="G1574" s="180">
        <v>5725.24928</v>
      </c>
      <c r="H1574" s="262">
        <f t="shared" si="97"/>
        <v>-0.92103590047719019</v>
      </c>
      <c r="I1574" s="180">
        <v>9405.3213099999994</v>
      </c>
      <c r="J1574" s="262">
        <f t="shared" si="98"/>
        <v>-0.39127552464233673</v>
      </c>
      <c r="K1574" s="180">
        <v>72504.458540000007</v>
      </c>
      <c r="L1574" s="180">
        <v>5725.24928</v>
      </c>
      <c r="M1574" s="262">
        <f t="shared" si="99"/>
        <v>-0.92103590047719019</v>
      </c>
    </row>
    <row r="1575" spans="1:13" x14ac:dyDescent="0.25">
      <c r="A1575" s="259" t="s">
        <v>273</v>
      </c>
      <c r="B1575" s="259" t="s">
        <v>428</v>
      </c>
      <c r="C1575" s="260">
        <v>0</v>
      </c>
      <c r="D1575" s="260">
        <v>0</v>
      </c>
      <c r="E1575" s="261" t="str">
        <f t="shared" si="96"/>
        <v/>
      </c>
      <c r="F1575" s="260">
        <v>7.5725899999999999</v>
      </c>
      <c r="G1575" s="260">
        <v>150.35169999999999</v>
      </c>
      <c r="H1575" s="261">
        <f t="shared" si="97"/>
        <v>18.854726058059395</v>
      </c>
      <c r="I1575" s="260">
        <v>0</v>
      </c>
      <c r="J1575" s="261" t="str">
        <f t="shared" si="98"/>
        <v/>
      </c>
      <c r="K1575" s="260">
        <v>7.5725899999999999</v>
      </c>
      <c r="L1575" s="260">
        <v>150.35169999999999</v>
      </c>
      <c r="M1575" s="261">
        <f t="shared" si="99"/>
        <v>18.854726058059395</v>
      </c>
    </row>
    <row r="1576" spans="1:13" x14ac:dyDescent="0.25">
      <c r="A1576" s="259" t="s">
        <v>273</v>
      </c>
      <c r="B1576" s="259" t="s">
        <v>422</v>
      </c>
      <c r="C1576" s="260">
        <v>0</v>
      </c>
      <c r="D1576" s="260">
        <v>46.75752</v>
      </c>
      <c r="E1576" s="261" t="str">
        <f t="shared" si="96"/>
        <v/>
      </c>
      <c r="F1576" s="260">
        <v>19.082180000000001</v>
      </c>
      <c r="G1576" s="260">
        <v>141.60069999999999</v>
      </c>
      <c r="H1576" s="261">
        <f t="shared" si="97"/>
        <v>6.4205724922414511</v>
      </c>
      <c r="I1576" s="260">
        <v>85.083550000000002</v>
      </c>
      <c r="J1576" s="261">
        <f t="shared" si="98"/>
        <v>0.66425472373919492</v>
      </c>
      <c r="K1576" s="260">
        <v>19.082180000000001</v>
      </c>
      <c r="L1576" s="260">
        <v>141.60069999999999</v>
      </c>
      <c r="M1576" s="261">
        <f t="shared" si="99"/>
        <v>6.4205724922414511</v>
      </c>
    </row>
    <row r="1577" spans="1:13" x14ac:dyDescent="0.25">
      <c r="A1577" s="259" t="s">
        <v>273</v>
      </c>
      <c r="B1577" s="259" t="s">
        <v>431</v>
      </c>
      <c r="C1577" s="260">
        <v>0</v>
      </c>
      <c r="D1577" s="260">
        <v>0</v>
      </c>
      <c r="E1577" s="261" t="str">
        <f t="shared" si="96"/>
        <v/>
      </c>
      <c r="F1577" s="260">
        <v>11.811920000000001</v>
      </c>
      <c r="G1577" s="260">
        <v>54.877650000000003</v>
      </c>
      <c r="H1577" s="261">
        <f t="shared" si="97"/>
        <v>3.645955102980718</v>
      </c>
      <c r="I1577" s="260">
        <v>54.523260000000001</v>
      </c>
      <c r="J1577" s="261">
        <f t="shared" si="98"/>
        <v>6.4997947664904299E-3</v>
      </c>
      <c r="K1577" s="260">
        <v>11.811920000000001</v>
      </c>
      <c r="L1577" s="260">
        <v>54.877650000000003</v>
      </c>
      <c r="M1577" s="261">
        <f t="shared" si="99"/>
        <v>3.645955102980718</v>
      </c>
    </row>
    <row r="1578" spans="1:13" x14ac:dyDescent="0.25">
      <c r="A1578" s="259" t="s">
        <v>273</v>
      </c>
      <c r="B1578" s="259" t="s">
        <v>436</v>
      </c>
      <c r="C1578" s="260">
        <v>0</v>
      </c>
      <c r="D1578" s="260">
        <v>0</v>
      </c>
      <c r="E1578" s="261" t="str">
        <f t="shared" si="96"/>
        <v/>
      </c>
      <c r="F1578" s="260">
        <v>19.638940000000002</v>
      </c>
      <c r="G1578" s="260">
        <v>41.632480000000001</v>
      </c>
      <c r="H1578" s="261">
        <f t="shared" si="97"/>
        <v>1.1198944545886893</v>
      </c>
      <c r="I1578" s="260">
        <v>17.558969999999999</v>
      </c>
      <c r="J1578" s="261">
        <f t="shared" si="98"/>
        <v>1.3710092334573156</v>
      </c>
      <c r="K1578" s="260">
        <v>19.638940000000002</v>
      </c>
      <c r="L1578" s="260">
        <v>41.632480000000001</v>
      </c>
      <c r="M1578" s="261">
        <f t="shared" si="99"/>
        <v>1.1198944545886893</v>
      </c>
    </row>
    <row r="1579" spans="1:13" x14ac:dyDescent="0.25">
      <c r="A1579" s="259" t="s">
        <v>273</v>
      </c>
      <c r="B1579" s="259" t="s">
        <v>468</v>
      </c>
      <c r="C1579" s="260">
        <v>0</v>
      </c>
      <c r="D1579" s="260">
        <v>0</v>
      </c>
      <c r="E1579" s="261" t="str">
        <f t="shared" si="96"/>
        <v/>
      </c>
      <c r="F1579" s="260">
        <v>0</v>
      </c>
      <c r="G1579" s="260">
        <v>0</v>
      </c>
      <c r="H1579" s="261" t="str">
        <f t="shared" si="97"/>
        <v/>
      </c>
      <c r="I1579" s="260">
        <v>0</v>
      </c>
      <c r="J1579" s="261" t="str">
        <f t="shared" si="98"/>
        <v/>
      </c>
      <c r="K1579" s="260">
        <v>0</v>
      </c>
      <c r="L1579" s="260">
        <v>0</v>
      </c>
      <c r="M1579" s="261" t="str">
        <f t="shared" si="99"/>
        <v/>
      </c>
    </row>
    <row r="1580" spans="1:13" x14ac:dyDescent="0.25">
      <c r="A1580" s="259" t="s">
        <v>273</v>
      </c>
      <c r="B1580" s="259" t="s">
        <v>419</v>
      </c>
      <c r="C1580" s="260">
        <v>708.14640999999995</v>
      </c>
      <c r="D1580" s="260">
        <v>495.11707999999999</v>
      </c>
      <c r="E1580" s="261">
        <f t="shared" si="96"/>
        <v>-0.3008266750939258</v>
      </c>
      <c r="F1580" s="260">
        <v>11368.675939999999</v>
      </c>
      <c r="G1580" s="260">
        <v>10726.569159999999</v>
      </c>
      <c r="H1580" s="261">
        <f t="shared" si="97"/>
        <v>-5.6480348581384621E-2</v>
      </c>
      <c r="I1580" s="260">
        <v>8173.9604399999998</v>
      </c>
      <c r="J1580" s="261">
        <f t="shared" si="98"/>
        <v>0.31228542623091027</v>
      </c>
      <c r="K1580" s="260">
        <v>11368.675939999999</v>
      </c>
      <c r="L1580" s="260">
        <v>10726.569159999999</v>
      </c>
      <c r="M1580" s="261">
        <f t="shared" si="99"/>
        <v>-5.6480348581384621E-2</v>
      </c>
    </row>
    <row r="1581" spans="1:13" x14ac:dyDescent="0.25">
      <c r="A1581" s="259" t="s">
        <v>273</v>
      </c>
      <c r="B1581" s="259" t="s">
        <v>444</v>
      </c>
      <c r="C1581" s="260">
        <v>0</v>
      </c>
      <c r="D1581" s="260">
        <v>0</v>
      </c>
      <c r="E1581" s="261" t="str">
        <f t="shared" si="96"/>
        <v/>
      </c>
      <c r="F1581" s="260">
        <v>37.671109999999999</v>
      </c>
      <c r="G1581" s="260">
        <v>45.348190000000002</v>
      </c>
      <c r="H1581" s="261">
        <f t="shared" si="97"/>
        <v>0.20379224291506159</v>
      </c>
      <c r="I1581" s="260">
        <v>55.45167</v>
      </c>
      <c r="J1581" s="261">
        <f t="shared" si="98"/>
        <v>-0.18220334933104809</v>
      </c>
      <c r="K1581" s="260">
        <v>37.671109999999999</v>
      </c>
      <c r="L1581" s="260">
        <v>45.348190000000002</v>
      </c>
      <c r="M1581" s="261">
        <f t="shared" si="99"/>
        <v>0.20379224291506159</v>
      </c>
    </row>
    <row r="1582" spans="1:13" x14ac:dyDescent="0.25">
      <c r="A1582" s="259" t="s">
        <v>273</v>
      </c>
      <c r="B1582" s="259" t="s">
        <v>425</v>
      </c>
      <c r="C1582" s="260">
        <v>0</v>
      </c>
      <c r="D1582" s="260">
        <v>0</v>
      </c>
      <c r="E1582" s="261" t="str">
        <f t="shared" si="96"/>
        <v/>
      </c>
      <c r="F1582" s="260">
        <v>5492.71648</v>
      </c>
      <c r="G1582" s="260">
        <v>5144.7695299999996</v>
      </c>
      <c r="H1582" s="261">
        <f t="shared" si="97"/>
        <v>-6.3346970714206696E-2</v>
      </c>
      <c r="I1582" s="260">
        <v>3141.0047800000002</v>
      </c>
      <c r="J1582" s="261">
        <f t="shared" si="98"/>
        <v>0.63793750418934381</v>
      </c>
      <c r="K1582" s="260">
        <v>5492.71648</v>
      </c>
      <c r="L1582" s="260">
        <v>5144.7695299999996</v>
      </c>
      <c r="M1582" s="261">
        <f t="shared" si="99"/>
        <v>-6.3346970714206696E-2</v>
      </c>
    </row>
    <row r="1583" spans="1:13" x14ac:dyDescent="0.25">
      <c r="A1583" s="259" t="s">
        <v>273</v>
      </c>
      <c r="B1583" s="259" t="s">
        <v>450</v>
      </c>
      <c r="C1583" s="260">
        <v>0</v>
      </c>
      <c r="D1583" s="260">
        <v>0</v>
      </c>
      <c r="E1583" s="261" t="str">
        <f t="shared" si="96"/>
        <v/>
      </c>
      <c r="F1583" s="260">
        <v>0</v>
      </c>
      <c r="G1583" s="260">
        <v>13.031319999999999</v>
      </c>
      <c r="H1583" s="261" t="str">
        <f t="shared" si="97"/>
        <v/>
      </c>
      <c r="I1583" s="260">
        <v>8.1537000000000006</v>
      </c>
      <c r="J1583" s="261">
        <f t="shared" si="98"/>
        <v>0.59820940186663707</v>
      </c>
      <c r="K1583" s="260">
        <v>0</v>
      </c>
      <c r="L1583" s="260">
        <v>13.031319999999999</v>
      </c>
      <c r="M1583" s="261" t="str">
        <f t="shared" si="99"/>
        <v/>
      </c>
    </row>
    <row r="1584" spans="1:13" x14ac:dyDescent="0.25">
      <c r="A1584" s="259" t="s">
        <v>273</v>
      </c>
      <c r="B1584" s="259" t="s">
        <v>435</v>
      </c>
      <c r="C1584" s="260">
        <v>0</v>
      </c>
      <c r="D1584" s="260">
        <v>0</v>
      </c>
      <c r="E1584" s="261" t="str">
        <f t="shared" si="96"/>
        <v/>
      </c>
      <c r="F1584" s="260">
        <v>25.230869999999999</v>
      </c>
      <c r="G1584" s="260">
        <v>68.302160000000001</v>
      </c>
      <c r="H1584" s="261">
        <f t="shared" si="97"/>
        <v>1.7070869930367047</v>
      </c>
      <c r="I1584" s="260">
        <v>31.875219999999999</v>
      </c>
      <c r="J1584" s="261">
        <f t="shared" si="98"/>
        <v>1.1427980732368281</v>
      </c>
      <c r="K1584" s="260">
        <v>25.230869999999999</v>
      </c>
      <c r="L1584" s="260">
        <v>68.302160000000001</v>
      </c>
      <c r="M1584" s="261">
        <f t="shared" si="99"/>
        <v>1.7070869930367047</v>
      </c>
    </row>
    <row r="1585" spans="1:13" x14ac:dyDescent="0.25">
      <c r="A1585" s="259" t="s">
        <v>273</v>
      </c>
      <c r="B1585" s="259" t="s">
        <v>421</v>
      </c>
      <c r="C1585" s="260">
        <v>0</v>
      </c>
      <c r="D1585" s="260">
        <v>0</v>
      </c>
      <c r="E1585" s="261" t="str">
        <f t="shared" si="96"/>
        <v/>
      </c>
      <c r="F1585" s="260">
        <v>9.75</v>
      </c>
      <c r="G1585" s="260">
        <v>0</v>
      </c>
      <c r="H1585" s="261">
        <f t="shared" si="97"/>
        <v>-1</v>
      </c>
      <c r="I1585" s="260">
        <v>0</v>
      </c>
      <c r="J1585" s="261" t="str">
        <f t="shared" si="98"/>
        <v/>
      </c>
      <c r="K1585" s="260">
        <v>9.75</v>
      </c>
      <c r="L1585" s="260">
        <v>0</v>
      </c>
      <c r="M1585" s="261">
        <f t="shared" si="99"/>
        <v>-1</v>
      </c>
    </row>
    <row r="1586" spans="1:13" x14ac:dyDescent="0.25">
      <c r="A1586" s="259" t="s">
        <v>273</v>
      </c>
      <c r="B1586" s="259" t="s">
        <v>430</v>
      </c>
      <c r="C1586" s="260">
        <v>0</v>
      </c>
      <c r="D1586" s="260">
        <v>0</v>
      </c>
      <c r="E1586" s="261" t="str">
        <f t="shared" si="96"/>
        <v/>
      </c>
      <c r="F1586" s="260">
        <v>0</v>
      </c>
      <c r="G1586" s="260">
        <v>0</v>
      </c>
      <c r="H1586" s="261" t="str">
        <f t="shared" si="97"/>
        <v/>
      </c>
      <c r="I1586" s="260">
        <v>0</v>
      </c>
      <c r="J1586" s="261" t="str">
        <f t="shared" si="98"/>
        <v/>
      </c>
      <c r="K1586" s="260">
        <v>0</v>
      </c>
      <c r="L1586" s="260">
        <v>0</v>
      </c>
      <c r="M1586" s="261" t="str">
        <f t="shared" si="99"/>
        <v/>
      </c>
    </row>
    <row r="1587" spans="1:13" x14ac:dyDescent="0.25">
      <c r="A1587" s="259" t="s">
        <v>273</v>
      </c>
      <c r="B1587" s="259" t="s">
        <v>417</v>
      </c>
      <c r="C1587" s="260">
        <v>278.42369000000002</v>
      </c>
      <c r="D1587" s="260">
        <v>147.13068999999999</v>
      </c>
      <c r="E1587" s="261">
        <f t="shared" si="96"/>
        <v>-0.47155829304611263</v>
      </c>
      <c r="F1587" s="260">
        <v>6346.6800599999997</v>
      </c>
      <c r="G1587" s="260">
        <v>9501.0109499999999</v>
      </c>
      <c r="H1587" s="261">
        <f t="shared" si="97"/>
        <v>0.49700486871556593</v>
      </c>
      <c r="I1587" s="260">
        <v>14206.0831</v>
      </c>
      <c r="J1587" s="261">
        <f t="shared" si="98"/>
        <v>-0.33120122674771624</v>
      </c>
      <c r="K1587" s="260">
        <v>6346.6800599999997</v>
      </c>
      <c r="L1587" s="260">
        <v>9501.0109499999999</v>
      </c>
      <c r="M1587" s="261">
        <f t="shared" si="99"/>
        <v>0.49700486871556593</v>
      </c>
    </row>
    <row r="1588" spans="1:13" x14ac:dyDescent="0.25">
      <c r="A1588" s="259" t="s">
        <v>273</v>
      </c>
      <c r="B1588" s="259" t="s">
        <v>420</v>
      </c>
      <c r="C1588" s="260">
        <v>1.95025</v>
      </c>
      <c r="D1588" s="260">
        <v>12.39555</v>
      </c>
      <c r="E1588" s="261">
        <f t="shared" si="96"/>
        <v>5.3558774516087677</v>
      </c>
      <c r="F1588" s="260">
        <v>172.98486</v>
      </c>
      <c r="G1588" s="260">
        <v>257.54477000000003</v>
      </c>
      <c r="H1588" s="261">
        <f t="shared" si="97"/>
        <v>0.48882838648422777</v>
      </c>
      <c r="I1588" s="260">
        <v>80.697370000000006</v>
      </c>
      <c r="J1588" s="261">
        <f t="shared" si="98"/>
        <v>2.1914890163087102</v>
      </c>
      <c r="K1588" s="260">
        <v>172.98486</v>
      </c>
      <c r="L1588" s="260">
        <v>257.54477000000003</v>
      </c>
      <c r="M1588" s="261">
        <f t="shared" si="99"/>
        <v>0.48882838648422777</v>
      </c>
    </row>
    <row r="1589" spans="1:13" x14ac:dyDescent="0.25">
      <c r="A1589" s="259" t="s">
        <v>273</v>
      </c>
      <c r="B1589" s="259" t="s">
        <v>429</v>
      </c>
      <c r="C1589" s="260">
        <v>0</v>
      </c>
      <c r="D1589" s="260">
        <v>0</v>
      </c>
      <c r="E1589" s="261" t="str">
        <f t="shared" si="96"/>
        <v/>
      </c>
      <c r="F1589" s="260">
        <v>0</v>
      </c>
      <c r="G1589" s="260">
        <v>0</v>
      </c>
      <c r="H1589" s="261" t="str">
        <f t="shared" si="97"/>
        <v/>
      </c>
      <c r="I1589" s="260">
        <v>0</v>
      </c>
      <c r="J1589" s="261" t="str">
        <f t="shared" si="98"/>
        <v/>
      </c>
      <c r="K1589" s="260">
        <v>0</v>
      </c>
      <c r="L1589" s="260">
        <v>0</v>
      </c>
      <c r="M1589" s="261" t="str">
        <f t="shared" si="99"/>
        <v/>
      </c>
    </row>
    <row r="1590" spans="1:13" x14ac:dyDescent="0.25">
      <c r="A1590" s="259" t="s">
        <v>273</v>
      </c>
      <c r="B1590" s="259" t="s">
        <v>418</v>
      </c>
      <c r="C1590" s="260">
        <v>61.538359999999997</v>
      </c>
      <c r="D1590" s="260">
        <v>16.845580000000002</v>
      </c>
      <c r="E1590" s="261">
        <f t="shared" si="96"/>
        <v>-0.7262588733271409</v>
      </c>
      <c r="F1590" s="260">
        <v>5515.7725</v>
      </c>
      <c r="G1590" s="260">
        <v>7688.2042099999999</v>
      </c>
      <c r="H1590" s="261">
        <f t="shared" si="97"/>
        <v>0.39385810600419058</v>
      </c>
      <c r="I1590" s="260">
        <v>3408.7668399999998</v>
      </c>
      <c r="J1590" s="261">
        <f t="shared" si="98"/>
        <v>1.255420969185443</v>
      </c>
      <c r="K1590" s="260">
        <v>5515.7725</v>
      </c>
      <c r="L1590" s="260">
        <v>7688.2042099999999</v>
      </c>
      <c r="M1590" s="261">
        <f t="shared" si="99"/>
        <v>0.39385810600419058</v>
      </c>
    </row>
    <row r="1591" spans="1:13" x14ac:dyDescent="0.25">
      <c r="A1591" s="259" t="s">
        <v>273</v>
      </c>
      <c r="B1591" s="259" t="s">
        <v>427</v>
      </c>
      <c r="C1591" s="260">
        <v>0</v>
      </c>
      <c r="D1591" s="260">
        <v>0</v>
      </c>
      <c r="E1591" s="261" t="str">
        <f t="shared" si="96"/>
        <v/>
      </c>
      <c r="F1591" s="260">
        <v>22.355129999999999</v>
      </c>
      <c r="G1591" s="260">
        <v>55.284730000000003</v>
      </c>
      <c r="H1591" s="261">
        <f t="shared" si="97"/>
        <v>1.4730220759172505</v>
      </c>
      <c r="I1591" s="260">
        <v>194.59747999999999</v>
      </c>
      <c r="J1591" s="261">
        <f t="shared" si="98"/>
        <v>-0.71590212781789364</v>
      </c>
      <c r="K1591" s="260">
        <v>22.355129999999999</v>
      </c>
      <c r="L1591" s="260">
        <v>55.284730000000003</v>
      </c>
      <c r="M1591" s="261">
        <f t="shared" si="99"/>
        <v>1.4730220759172505</v>
      </c>
    </row>
    <row r="1592" spans="1:13" x14ac:dyDescent="0.25">
      <c r="A1592" s="259" t="s">
        <v>273</v>
      </c>
      <c r="B1592" s="259" t="s">
        <v>445</v>
      </c>
      <c r="C1592" s="260">
        <v>0</v>
      </c>
      <c r="D1592" s="260">
        <v>0</v>
      </c>
      <c r="E1592" s="261" t="str">
        <f t="shared" si="96"/>
        <v/>
      </c>
      <c r="F1592" s="260">
        <v>0</v>
      </c>
      <c r="G1592" s="260">
        <v>6.1404199999999998</v>
      </c>
      <c r="H1592" s="261" t="str">
        <f t="shared" si="97"/>
        <v/>
      </c>
      <c r="I1592" s="260">
        <v>0</v>
      </c>
      <c r="J1592" s="261" t="str">
        <f t="shared" si="98"/>
        <v/>
      </c>
      <c r="K1592" s="260">
        <v>0</v>
      </c>
      <c r="L1592" s="260">
        <v>6.1404199999999998</v>
      </c>
      <c r="M1592" s="261" t="str">
        <f t="shared" si="99"/>
        <v/>
      </c>
    </row>
    <row r="1593" spans="1:13" x14ac:dyDescent="0.25">
      <c r="A1593" s="259" t="s">
        <v>273</v>
      </c>
      <c r="B1593" s="259" t="s">
        <v>424</v>
      </c>
      <c r="C1593" s="260">
        <v>0</v>
      </c>
      <c r="D1593" s="260">
        <v>0</v>
      </c>
      <c r="E1593" s="261" t="str">
        <f t="shared" si="96"/>
        <v/>
      </c>
      <c r="F1593" s="260">
        <v>0.04</v>
      </c>
      <c r="G1593" s="260">
        <v>97.186130000000006</v>
      </c>
      <c r="H1593" s="261">
        <f t="shared" si="97"/>
        <v>2428.6532500000003</v>
      </c>
      <c r="I1593" s="260">
        <v>91.725949999999997</v>
      </c>
      <c r="J1593" s="261">
        <f t="shared" si="98"/>
        <v>5.952710219954116E-2</v>
      </c>
      <c r="K1593" s="260">
        <v>0.04</v>
      </c>
      <c r="L1593" s="260">
        <v>97.186130000000006</v>
      </c>
      <c r="M1593" s="261">
        <f t="shared" si="99"/>
        <v>2428.6532500000003</v>
      </c>
    </row>
    <row r="1594" spans="1:13" x14ac:dyDescent="0.25">
      <c r="A1594" s="259" t="s">
        <v>273</v>
      </c>
      <c r="B1594" s="259" t="s">
        <v>479</v>
      </c>
      <c r="C1594" s="260">
        <v>0</v>
      </c>
      <c r="D1594" s="260">
        <v>0</v>
      </c>
      <c r="E1594" s="261" t="str">
        <f t="shared" si="96"/>
        <v/>
      </c>
      <c r="F1594" s="260">
        <v>0</v>
      </c>
      <c r="G1594" s="260">
        <v>0</v>
      </c>
      <c r="H1594" s="261" t="str">
        <f t="shared" si="97"/>
        <v/>
      </c>
      <c r="I1594" s="260">
        <v>34.213889999999999</v>
      </c>
      <c r="J1594" s="261">
        <f t="shared" si="98"/>
        <v>-1</v>
      </c>
      <c r="K1594" s="260">
        <v>0</v>
      </c>
      <c r="L1594" s="260">
        <v>0</v>
      </c>
      <c r="M1594" s="261" t="str">
        <f t="shared" si="99"/>
        <v/>
      </c>
    </row>
    <row r="1595" spans="1:13" x14ac:dyDescent="0.25">
      <c r="A1595" s="259" t="s">
        <v>273</v>
      </c>
      <c r="B1595" s="259" t="s">
        <v>455</v>
      </c>
      <c r="C1595" s="260">
        <v>0</v>
      </c>
      <c r="D1595" s="260">
        <v>0</v>
      </c>
      <c r="E1595" s="261" t="str">
        <f t="shared" si="96"/>
        <v/>
      </c>
      <c r="F1595" s="260">
        <v>0</v>
      </c>
      <c r="G1595" s="260">
        <v>0</v>
      </c>
      <c r="H1595" s="261" t="str">
        <f t="shared" si="97"/>
        <v/>
      </c>
      <c r="I1595" s="260">
        <v>0</v>
      </c>
      <c r="J1595" s="261" t="str">
        <f t="shared" si="98"/>
        <v/>
      </c>
      <c r="K1595" s="260">
        <v>0</v>
      </c>
      <c r="L1595" s="260">
        <v>0</v>
      </c>
      <c r="M1595" s="261" t="str">
        <f t="shared" si="99"/>
        <v/>
      </c>
    </row>
    <row r="1596" spans="1:13" x14ac:dyDescent="0.25">
      <c r="A1596" s="259" t="s">
        <v>273</v>
      </c>
      <c r="B1596" s="259" t="s">
        <v>423</v>
      </c>
      <c r="C1596" s="260">
        <v>2.9689700000000001</v>
      </c>
      <c r="D1596" s="260">
        <v>0.31833</v>
      </c>
      <c r="E1596" s="261">
        <f t="shared" si="96"/>
        <v>-0.89278099812392853</v>
      </c>
      <c r="F1596" s="260">
        <v>65.956450000000004</v>
      </c>
      <c r="G1596" s="260">
        <v>96.840130000000002</v>
      </c>
      <c r="H1596" s="261">
        <f t="shared" si="97"/>
        <v>0.46824351522860908</v>
      </c>
      <c r="I1596" s="260">
        <v>248.40673000000001</v>
      </c>
      <c r="J1596" s="261">
        <f t="shared" si="98"/>
        <v>-0.61015496641334965</v>
      </c>
      <c r="K1596" s="260">
        <v>65.956450000000004</v>
      </c>
      <c r="L1596" s="260">
        <v>96.840130000000002</v>
      </c>
      <c r="M1596" s="261">
        <f t="shared" si="99"/>
        <v>0.46824351522860908</v>
      </c>
    </row>
    <row r="1597" spans="1:13" x14ac:dyDescent="0.25">
      <c r="A1597" s="259" t="s">
        <v>273</v>
      </c>
      <c r="B1597" s="259" t="s">
        <v>437</v>
      </c>
      <c r="C1597" s="260">
        <v>0</v>
      </c>
      <c r="D1597" s="260">
        <v>0</v>
      </c>
      <c r="E1597" s="261" t="str">
        <f t="shared" si="96"/>
        <v/>
      </c>
      <c r="F1597" s="260">
        <v>10.35305</v>
      </c>
      <c r="G1597" s="260">
        <v>0</v>
      </c>
      <c r="H1597" s="261">
        <f t="shared" si="97"/>
        <v>-1</v>
      </c>
      <c r="I1597" s="260">
        <v>41.363410000000002</v>
      </c>
      <c r="J1597" s="261">
        <f t="shared" si="98"/>
        <v>-1</v>
      </c>
      <c r="K1597" s="260">
        <v>10.35305</v>
      </c>
      <c r="L1597" s="260">
        <v>0</v>
      </c>
      <c r="M1597" s="261">
        <f t="shared" si="99"/>
        <v>-1</v>
      </c>
    </row>
    <row r="1598" spans="1:13" x14ac:dyDescent="0.25">
      <c r="A1598" s="259" t="s">
        <v>273</v>
      </c>
      <c r="B1598" s="259" t="s">
        <v>432</v>
      </c>
      <c r="C1598" s="260">
        <v>0</v>
      </c>
      <c r="D1598" s="260">
        <v>12.92037</v>
      </c>
      <c r="E1598" s="261" t="str">
        <f t="shared" si="96"/>
        <v/>
      </c>
      <c r="F1598" s="260">
        <v>68.858639999999994</v>
      </c>
      <c r="G1598" s="260">
        <v>66.861540000000005</v>
      </c>
      <c r="H1598" s="261">
        <f t="shared" si="97"/>
        <v>-2.9002896368560127E-2</v>
      </c>
      <c r="I1598" s="260">
        <v>39.525199999999998</v>
      </c>
      <c r="J1598" s="261">
        <f t="shared" si="98"/>
        <v>0.69161800572799148</v>
      </c>
      <c r="K1598" s="260">
        <v>68.858639999999994</v>
      </c>
      <c r="L1598" s="260">
        <v>66.861540000000005</v>
      </c>
      <c r="M1598" s="261">
        <f t="shared" si="99"/>
        <v>-2.9002896368560127E-2</v>
      </c>
    </row>
    <row r="1599" spans="1:13" x14ac:dyDescent="0.25">
      <c r="A1599" s="259" t="s">
        <v>273</v>
      </c>
      <c r="B1599" s="259" t="s">
        <v>480</v>
      </c>
      <c r="C1599" s="260">
        <v>0</v>
      </c>
      <c r="D1599" s="260">
        <v>0</v>
      </c>
      <c r="E1599" s="261" t="str">
        <f t="shared" si="96"/>
        <v/>
      </c>
      <c r="F1599" s="260">
        <v>0</v>
      </c>
      <c r="G1599" s="260">
        <v>0</v>
      </c>
      <c r="H1599" s="261" t="str">
        <f t="shared" si="97"/>
        <v/>
      </c>
      <c r="I1599" s="260">
        <v>0</v>
      </c>
      <c r="J1599" s="261" t="str">
        <f t="shared" si="98"/>
        <v/>
      </c>
      <c r="K1599" s="260">
        <v>0</v>
      </c>
      <c r="L1599" s="260">
        <v>0</v>
      </c>
      <c r="M1599" s="261" t="str">
        <f t="shared" si="99"/>
        <v/>
      </c>
    </row>
    <row r="1600" spans="1:13" x14ac:dyDescent="0.25">
      <c r="A1600" s="259" t="s">
        <v>273</v>
      </c>
      <c r="B1600" s="259" t="s">
        <v>473</v>
      </c>
      <c r="C1600" s="260">
        <v>0</v>
      </c>
      <c r="D1600" s="260">
        <v>0</v>
      </c>
      <c r="E1600" s="261" t="str">
        <f t="shared" si="96"/>
        <v/>
      </c>
      <c r="F1600" s="260">
        <v>77.835819999999998</v>
      </c>
      <c r="G1600" s="260">
        <v>149.95111</v>
      </c>
      <c r="H1600" s="261">
        <f t="shared" si="97"/>
        <v>0.92650517460983917</v>
      </c>
      <c r="I1600" s="260">
        <v>0</v>
      </c>
      <c r="J1600" s="261" t="str">
        <f t="shared" si="98"/>
        <v/>
      </c>
      <c r="K1600" s="260">
        <v>77.835819999999998</v>
      </c>
      <c r="L1600" s="260">
        <v>149.95111</v>
      </c>
      <c r="M1600" s="261">
        <f t="shared" si="99"/>
        <v>0.92650517460983917</v>
      </c>
    </row>
    <row r="1601" spans="1:13" x14ac:dyDescent="0.25">
      <c r="A1601" s="259" t="s">
        <v>273</v>
      </c>
      <c r="B1601" s="259" t="s">
        <v>442</v>
      </c>
      <c r="C1601" s="260">
        <v>0</v>
      </c>
      <c r="D1601" s="260">
        <v>0</v>
      </c>
      <c r="E1601" s="261" t="str">
        <f t="shared" si="96"/>
        <v/>
      </c>
      <c r="F1601" s="260">
        <v>0</v>
      </c>
      <c r="G1601" s="260">
        <v>0</v>
      </c>
      <c r="H1601" s="261" t="str">
        <f t="shared" si="97"/>
        <v/>
      </c>
      <c r="I1601" s="260">
        <v>0</v>
      </c>
      <c r="J1601" s="261" t="str">
        <f t="shared" si="98"/>
        <v/>
      </c>
      <c r="K1601" s="260">
        <v>0</v>
      </c>
      <c r="L1601" s="260">
        <v>0</v>
      </c>
      <c r="M1601" s="261" t="str">
        <f t="shared" si="99"/>
        <v/>
      </c>
    </row>
    <row r="1602" spans="1:13" s="117" customFormat="1" x14ac:dyDescent="0.25">
      <c r="A1602" s="117" t="s">
        <v>273</v>
      </c>
      <c r="B1602" s="117" t="s">
        <v>3</v>
      </c>
      <c r="C1602" s="180">
        <v>1053.0276799999999</v>
      </c>
      <c r="D1602" s="180">
        <v>731.48512000000005</v>
      </c>
      <c r="E1602" s="262">
        <f t="shared" si="96"/>
        <v>-0.30535052981703181</v>
      </c>
      <c r="F1602" s="180">
        <v>29272.986540000002</v>
      </c>
      <c r="G1602" s="180">
        <v>34305.506880000001</v>
      </c>
      <c r="H1602" s="262">
        <f t="shared" si="97"/>
        <v>0.17191687404779565</v>
      </c>
      <c r="I1602" s="180">
        <v>29912.991559999999</v>
      </c>
      <c r="J1602" s="262">
        <f t="shared" si="98"/>
        <v>0.14684306352941734</v>
      </c>
      <c r="K1602" s="180">
        <v>29272.986540000002</v>
      </c>
      <c r="L1602" s="180">
        <v>34305.506880000001</v>
      </c>
      <c r="M1602" s="262">
        <f t="shared" si="99"/>
        <v>0.17191687404779565</v>
      </c>
    </row>
    <row r="1603" spans="1:13" x14ac:dyDescent="0.25">
      <c r="A1603" s="259" t="s">
        <v>371</v>
      </c>
      <c r="B1603" s="259" t="s">
        <v>428</v>
      </c>
      <c r="C1603" s="260">
        <v>0</v>
      </c>
      <c r="D1603" s="260">
        <v>0</v>
      </c>
      <c r="E1603" s="261" t="str">
        <f t="shared" si="96"/>
        <v/>
      </c>
      <c r="F1603" s="260">
        <v>0</v>
      </c>
      <c r="G1603" s="260">
        <v>0</v>
      </c>
      <c r="H1603" s="261" t="str">
        <f t="shared" si="97"/>
        <v/>
      </c>
      <c r="I1603" s="260">
        <v>0</v>
      </c>
      <c r="J1603" s="261" t="str">
        <f t="shared" si="98"/>
        <v/>
      </c>
      <c r="K1603" s="260">
        <v>0</v>
      </c>
      <c r="L1603" s="260">
        <v>0</v>
      </c>
      <c r="M1603" s="261" t="str">
        <f t="shared" si="99"/>
        <v/>
      </c>
    </row>
    <row r="1604" spans="1:13" x14ac:dyDescent="0.25">
      <c r="A1604" s="259" t="s">
        <v>371</v>
      </c>
      <c r="B1604" s="259" t="s">
        <v>422</v>
      </c>
      <c r="C1604" s="260">
        <v>0</v>
      </c>
      <c r="D1604" s="260">
        <v>3.2005300000000001</v>
      </c>
      <c r="E1604" s="261" t="str">
        <f t="shared" si="96"/>
        <v/>
      </c>
      <c r="F1604" s="260">
        <v>3.8956200000000001</v>
      </c>
      <c r="G1604" s="260">
        <v>497.46476000000001</v>
      </c>
      <c r="H1604" s="261">
        <f t="shared" si="97"/>
        <v>126.69848188478342</v>
      </c>
      <c r="I1604" s="260">
        <v>80.496920000000003</v>
      </c>
      <c r="J1604" s="261">
        <f t="shared" si="98"/>
        <v>5.1799229088516681</v>
      </c>
      <c r="K1604" s="260">
        <v>3.8956200000000001</v>
      </c>
      <c r="L1604" s="260">
        <v>497.46476000000001</v>
      </c>
      <c r="M1604" s="261">
        <f t="shared" si="99"/>
        <v>126.69848188478342</v>
      </c>
    </row>
    <row r="1605" spans="1:13" x14ac:dyDescent="0.25">
      <c r="A1605" s="259" t="s">
        <v>371</v>
      </c>
      <c r="B1605" s="259" t="s">
        <v>419</v>
      </c>
      <c r="C1605" s="260">
        <v>0</v>
      </c>
      <c r="D1605" s="260">
        <v>0</v>
      </c>
      <c r="E1605" s="261" t="str">
        <f t="shared" ref="E1605:E1668" si="100">IF(C1605=0,"",(D1605/C1605-1))</f>
        <v/>
      </c>
      <c r="F1605" s="260">
        <v>0</v>
      </c>
      <c r="G1605" s="260">
        <v>0</v>
      </c>
      <c r="H1605" s="261" t="str">
        <f t="shared" ref="H1605:H1668" si="101">IF(F1605=0,"",(G1605/F1605-1))</f>
        <v/>
      </c>
      <c r="I1605" s="260">
        <v>0</v>
      </c>
      <c r="J1605" s="261" t="str">
        <f t="shared" ref="J1605:J1668" si="102">IF(I1605=0,"",(G1605/I1605-1))</f>
        <v/>
      </c>
      <c r="K1605" s="260">
        <v>0</v>
      </c>
      <c r="L1605" s="260">
        <v>0</v>
      </c>
      <c r="M1605" s="261" t="str">
        <f t="shared" ref="M1605:M1668" si="103">IF(K1605=0,"",(L1605/K1605-1))</f>
        <v/>
      </c>
    </row>
    <row r="1606" spans="1:13" x14ac:dyDescent="0.25">
      <c r="A1606" s="259" t="s">
        <v>371</v>
      </c>
      <c r="B1606" s="259" t="s">
        <v>435</v>
      </c>
      <c r="C1606" s="260">
        <v>0</v>
      </c>
      <c r="D1606" s="260">
        <v>0</v>
      </c>
      <c r="E1606" s="261" t="str">
        <f t="shared" si="100"/>
        <v/>
      </c>
      <c r="F1606" s="260">
        <v>0</v>
      </c>
      <c r="G1606" s="260">
        <v>0</v>
      </c>
      <c r="H1606" s="261" t="str">
        <f t="shared" si="101"/>
        <v/>
      </c>
      <c r="I1606" s="260">
        <v>0</v>
      </c>
      <c r="J1606" s="261" t="str">
        <f t="shared" si="102"/>
        <v/>
      </c>
      <c r="K1606" s="260">
        <v>0</v>
      </c>
      <c r="L1606" s="260">
        <v>0</v>
      </c>
      <c r="M1606" s="261" t="str">
        <f t="shared" si="103"/>
        <v/>
      </c>
    </row>
    <row r="1607" spans="1:13" x14ac:dyDescent="0.25">
      <c r="A1607" s="259" t="s">
        <v>371</v>
      </c>
      <c r="B1607" s="259" t="s">
        <v>421</v>
      </c>
      <c r="C1607" s="260">
        <v>0</v>
      </c>
      <c r="D1607" s="260">
        <v>0</v>
      </c>
      <c r="E1607" s="261" t="str">
        <f t="shared" si="100"/>
        <v/>
      </c>
      <c r="F1607" s="260">
        <v>0</v>
      </c>
      <c r="G1607" s="260">
        <v>0</v>
      </c>
      <c r="H1607" s="261" t="str">
        <f t="shared" si="101"/>
        <v/>
      </c>
      <c r="I1607" s="260">
        <v>0</v>
      </c>
      <c r="J1607" s="261" t="str">
        <f t="shared" si="102"/>
        <v/>
      </c>
      <c r="K1607" s="260">
        <v>0</v>
      </c>
      <c r="L1607" s="260">
        <v>0</v>
      </c>
      <c r="M1607" s="261" t="str">
        <f t="shared" si="103"/>
        <v/>
      </c>
    </row>
    <row r="1608" spans="1:13" x14ac:dyDescent="0.25">
      <c r="A1608" s="259" t="s">
        <v>371</v>
      </c>
      <c r="B1608" s="259" t="s">
        <v>430</v>
      </c>
      <c r="C1608" s="260">
        <v>0</v>
      </c>
      <c r="D1608" s="260">
        <v>0</v>
      </c>
      <c r="E1608" s="261" t="str">
        <f t="shared" si="100"/>
        <v/>
      </c>
      <c r="F1608" s="260">
        <v>0</v>
      </c>
      <c r="G1608" s="260">
        <v>0</v>
      </c>
      <c r="H1608" s="261" t="str">
        <f t="shared" si="101"/>
        <v/>
      </c>
      <c r="I1608" s="260">
        <v>0</v>
      </c>
      <c r="J1608" s="261" t="str">
        <f t="shared" si="102"/>
        <v/>
      </c>
      <c r="K1608" s="260">
        <v>0</v>
      </c>
      <c r="L1608" s="260">
        <v>0</v>
      </c>
      <c r="M1608" s="261" t="str">
        <f t="shared" si="103"/>
        <v/>
      </c>
    </row>
    <row r="1609" spans="1:13" x14ac:dyDescent="0.25">
      <c r="A1609" s="259" t="s">
        <v>371</v>
      </c>
      <c r="B1609" s="259" t="s">
        <v>417</v>
      </c>
      <c r="C1609" s="260">
        <v>0</v>
      </c>
      <c r="D1609" s="260">
        <v>0</v>
      </c>
      <c r="E1609" s="261" t="str">
        <f t="shared" si="100"/>
        <v/>
      </c>
      <c r="F1609" s="260">
        <v>13.051450000000001</v>
      </c>
      <c r="G1609" s="260">
        <v>66.775540000000007</v>
      </c>
      <c r="H1609" s="261">
        <f t="shared" si="101"/>
        <v>4.1163311356209462</v>
      </c>
      <c r="I1609" s="260">
        <v>91.732050000000001</v>
      </c>
      <c r="J1609" s="261">
        <f t="shared" si="102"/>
        <v>-0.27205878425261398</v>
      </c>
      <c r="K1609" s="260">
        <v>13.051450000000001</v>
      </c>
      <c r="L1609" s="260">
        <v>66.775540000000007</v>
      </c>
      <c r="M1609" s="261">
        <f t="shared" si="103"/>
        <v>4.1163311356209462</v>
      </c>
    </row>
    <row r="1610" spans="1:13" x14ac:dyDescent="0.25">
      <c r="A1610" s="259" t="s">
        <v>371</v>
      </c>
      <c r="B1610" s="259" t="s">
        <v>420</v>
      </c>
      <c r="C1610" s="260">
        <v>0</v>
      </c>
      <c r="D1610" s="260">
        <v>0</v>
      </c>
      <c r="E1610" s="261" t="str">
        <f t="shared" si="100"/>
        <v/>
      </c>
      <c r="F1610" s="260">
        <v>0</v>
      </c>
      <c r="G1610" s="260">
        <v>6.2555199999999997</v>
      </c>
      <c r="H1610" s="261" t="str">
        <f t="shared" si="101"/>
        <v/>
      </c>
      <c r="I1610" s="260">
        <v>101.36859</v>
      </c>
      <c r="J1610" s="261">
        <f t="shared" si="102"/>
        <v>-0.93828936557172193</v>
      </c>
      <c r="K1610" s="260">
        <v>0</v>
      </c>
      <c r="L1610" s="260">
        <v>6.2555199999999997</v>
      </c>
      <c r="M1610" s="261" t="str">
        <f t="shared" si="103"/>
        <v/>
      </c>
    </row>
    <row r="1611" spans="1:13" x14ac:dyDescent="0.25">
      <c r="A1611" s="259" t="s">
        <v>371</v>
      </c>
      <c r="B1611" s="259" t="s">
        <v>429</v>
      </c>
      <c r="C1611" s="260">
        <v>0</v>
      </c>
      <c r="D1611" s="260">
        <v>0</v>
      </c>
      <c r="E1611" s="261" t="str">
        <f t="shared" si="100"/>
        <v/>
      </c>
      <c r="F1611" s="260">
        <v>0</v>
      </c>
      <c r="G1611" s="260">
        <v>0</v>
      </c>
      <c r="H1611" s="261" t="str">
        <f t="shared" si="101"/>
        <v/>
      </c>
      <c r="I1611" s="260">
        <v>0</v>
      </c>
      <c r="J1611" s="261" t="str">
        <f t="shared" si="102"/>
        <v/>
      </c>
      <c r="K1611" s="260">
        <v>0</v>
      </c>
      <c r="L1611" s="260">
        <v>0</v>
      </c>
      <c r="M1611" s="261" t="str">
        <f t="shared" si="103"/>
        <v/>
      </c>
    </row>
    <row r="1612" spans="1:13" x14ac:dyDescent="0.25">
      <c r="A1612" s="259" t="s">
        <v>371</v>
      </c>
      <c r="B1612" s="259" t="s">
        <v>418</v>
      </c>
      <c r="C1612" s="260">
        <v>0</v>
      </c>
      <c r="D1612" s="260">
        <v>0</v>
      </c>
      <c r="E1612" s="261" t="str">
        <f t="shared" si="100"/>
        <v/>
      </c>
      <c r="F1612" s="260">
        <v>0</v>
      </c>
      <c r="G1612" s="260">
        <v>0</v>
      </c>
      <c r="H1612" s="261" t="str">
        <f t="shared" si="101"/>
        <v/>
      </c>
      <c r="I1612" s="260">
        <v>30.215170000000001</v>
      </c>
      <c r="J1612" s="261">
        <f t="shared" si="102"/>
        <v>-1</v>
      </c>
      <c r="K1612" s="260">
        <v>0</v>
      </c>
      <c r="L1612" s="260">
        <v>0</v>
      </c>
      <c r="M1612" s="261" t="str">
        <f t="shared" si="103"/>
        <v/>
      </c>
    </row>
    <row r="1613" spans="1:13" x14ac:dyDescent="0.25">
      <c r="A1613" s="259" t="s">
        <v>371</v>
      </c>
      <c r="B1613" s="259" t="s">
        <v>427</v>
      </c>
      <c r="C1613" s="260">
        <v>0</v>
      </c>
      <c r="D1613" s="260">
        <v>0</v>
      </c>
      <c r="E1613" s="261" t="str">
        <f t="shared" si="100"/>
        <v/>
      </c>
      <c r="F1613" s="260">
        <v>0</v>
      </c>
      <c r="G1613" s="260">
        <v>0</v>
      </c>
      <c r="H1613" s="261" t="str">
        <f t="shared" si="101"/>
        <v/>
      </c>
      <c r="I1613" s="260">
        <v>0</v>
      </c>
      <c r="J1613" s="261" t="str">
        <f t="shared" si="102"/>
        <v/>
      </c>
      <c r="K1613" s="260">
        <v>0</v>
      </c>
      <c r="L1613" s="260">
        <v>0</v>
      </c>
      <c r="M1613" s="261" t="str">
        <f t="shared" si="103"/>
        <v/>
      </c>
    </row>
    <row r="1614" spans="1:13" x14ac:dyDescent="0.25">
      <c r="A1614" s="259" t="s">
        <v>371</v>
      </c>
      <c r="B1614" s="259" t="s">
        <v>424</v>
      </c>
      <c r="C1614" s="260">
        <v>0</v>
      </c>
      <c r="D1614" s="260">
        <v>0</v>
      </c>
      <c r="E1614" s="261" t="str">
        <f t="shared" si="100"/>
        <v/>
      </c>
      <c r="F1614" s="260">
        <v>0</v>
      </c>
      <c r="G1614" s="260">
        <v>0</v>
      </c>
      <c r="H1614" s="261" t="str">
        <f t="shared" si="101"/>
        <v/>
      </c>
      <c r="I1614" s="260">
        <v>0</v>
      </c>
      <c r="J1614" s="261" t="str">
        <f t="shared" si="102"/>
        <v/>
      </c>
      <c r="K1614" s="260">
        <v>0</v>
      </c>
      <c r="L1614" s="260">
        <v>0</v>
      </c>
      <c r="M1614" s="261" t="str">
        <f t="shared" si="103"/>
        <v/>
      </c>
    </row>
    <row r="1615" spans="1:13" x14ac:dyDescent="0.25">
      <c r="A1615" s="259" t="s">
        <v>371</v>
      </c>
      <c r="B1615" s="259" t="s">
        <v>426</v>
      </c>
      <c r="C1615" s="260">
        <v>0</v>
      </c>
      <c r="D1615" s="260">
        <v>0</v>
      </c>
      <c r="E1615" s="261" t="str">
        <f t="shared" si="100"/>
        <v/>
      </c>
      <c r="F1615" s="260">
        <v>6.1</v>
      </c>
      <c r="G1615" s="260">
        <v>0</v>
      </c>
      <c r="H1615" s="261">
        <f t="shared" si="101"/>
        <v>-1</v>
      </c>
      <c r="I1615" s="260">
        <v>0</v>
      </c>
      <c r="J1615" s="261" t="str">
        <f t="shared" si="102"/>
        <v/>
      </c>
      <c r="K1615" s="260">
        <v>6.1</v>
      </c>
      <c r="L1615" s="260">
        <v>0</v>
      </c>
      <c r="M1615" s="261">
        <f t="shared" si="103"/>
        <v>-1</v>
      </c>
    </row>
    <row r="1616" spans="1:13" x14ac:dyDescent="0.25">
      <c r="A1616" s="259" t="s">
        <v>371</v>
      </c>
      <c r="B1616" s="259" t="s">
        <v>440</v>
      </c>
      <c r="C1616" s="260">
        <v>0</v>
      </c>
      <c r="D1616" s="260">
        <v>0</v>
      </c>
      <c r="E1616" s="261" t="str">
        <f t="shared" si="100"/>
        <v/>
      </c>
      <c r="F1616" s="260">
        <v>0</v>
      </c>
      <c r="G1616" s="260">
        <v>0</v>
      </c>
      <c r="H1616" s="261" t="str">
        <f t="shared" si="101"/>
        <v/>
      </c>
      <c r="I1616" s="260">
        <v>0</v>
      </c>
      <c r="J1616" s="261" t="str">
        <f t="shared" si="102"/>
        <v/>
      </c>
      <c r="K1616" s="260">
        <v>0</v>
      </c>
      <c r="L1616" s="260">
        <v>0</v>
      </c>
      <c r="M1616" s="261" t="str">
        <f t="shared" si="103"/>
        <v/>
      </c>
    </row>
    <row r="1617" spans="1:13" x14ac:dyDescent="0.25">
      <c r="A1617" s="259" t="s">
        <v>371</v>
      </c>
      <c r="B1617" s="259" t="s">
        <v>461</v>
      </c>
      <c r="C1617" s="260">
        <v>0</v>
      </c>
      <c r="D1617" s="260">
        <v>0</v>
      </c>
      <c r="E1617" s="261" t="str">
        <f t="shared" si="100"/>
        <v/>
      </c>
      <c r="F1617" s="260">
        <v>0</v>
      </c>
      <c r="G1617" s="260">
        <v>0</v>
      </c>
      <c r="H1617" s="261" t="str">
        <f t="shared" si="101"/>
        <v/>
      </c>
      <c r="I1617" s="260">
        <v>0</v>
      </c>
      <c r="J1617" s="261" t="str">
        <f t="shared" si="102"/>
        <v/>
      </c>
      <c r="K1617" s="260">
        <v>0</v>
      </c>
      <c r="L1617" s="260">
        <v>0</v>
      </c>
      <c r="M1617" s="261" t="str">
        <f t="shared" si="103"/>
        <v/>
      </c>
    </row>
    <row r="1618" spans="1:13" x14ac:dyDescent="0.25">
      <c r="A1618" s="259" t="s">
        <v>371</v>
      </c>
      <c r="B1618" s="259" t="s">
        <v>423</v>
      </c>
      <c r="C1618" s="260">
        <v>0</v>
      </c>
      <c r="D1618" s="260">
        <v>0</v>
      </c>
      <c r="E1618" s="261" t="str">
        <f t="shared" si="100"/>
        <v/>
      </c>
      <c r="F1618" s="260">
        <v>0</v>
      </c>
      <c r="G1618" s="260">
        <v>0</v>
      </c>
      <c r="H1618" s="261" t="str">
        <f t="shared" si="101"/>
        <v/>
      </c>
      <c r="I1618" s="260">
        <v>0</v>
      </c>
      <c r="J1618" s="261" t="str">
        <f t="shared" si="102"/>
        <v/>
      </c>
      <c r="K1618" s="260">
        <v>0</v>
      </c>
      <c r="L1618" s="260">
        <v>0</v>
      </c>
      <c r="M1618" s="261" t="str">
        <f t="shared" si="103"/>
        <v/>
      </c>
    </row>
    <row r="1619" spans="1:13" x14ac:dyDescent="0.25">
      <c r="A1619" s="259" t="s">
        <v>371</v>
      </c>
      <c r="B1619" s="259" t="s">
        <v>460</v>
      </c>
      <c r="C1619" s="260">
        <v>0</v>
      </c>
      <c r="D1619" s="260">
        <v>0</v>
      </c>
      <c r="E1619" s="261" t="str">
        <f t="shared" si="100"/>
        <v/>
      </c>
      <c r="F1619" s="260">
        <v>0</v>
      </c>
      <c r="G1619" s="260">
        <v>83.635000000000005</v>
      </c>
      <c r="H1619" s="261" t="str">
        <f t="shared" si="101"/>
        <v/>
      </c>
      <c r="I1619" s="260">
        <v>0</v>
      </c>
      <c r="J1619" s="261" t="str">
        <f t="shared" si="102"/>
        <v/>
      </c>
      <c r="K1619" s="260">
        <v>0</v>
      </c>
      <c r="L1619" s="260">
        <v>83.635000000000005</v>
      </c>
      <c r="M1619" s="261" t="str">
        <f t="shared" si="103"/>
        <v/>
      </c>
    </row>
    <row r="1620" spans="1:13" x14ac:dyDescent="0.25">
      <c r="A1620" s="259" t="s">
        <v>371</v>
      </c>
      <c r="B1620" s="259" t="s">
        <v>442</v>
      </c>
      <c r="C1620" s="260">
        <v>0</v>
      </c>
      <c r="D1620" s="260">
        <v>0</v>
      </c>
      <c r="E1620" s="261" t="str">
        <f t="shared" si="100"/>
        <v/>
      </c>
      <c r="F1620" s="260">
        <v>0</v>
      </c>
      <c r="G1620" s="260">
        <v>0</v>
      </c>
      <c r="H1620" s="261" t="str">
        <f t="shared" si="101"/>
        <v/>
      </c>
      <c r="I1620" s="260">
        <v>0</v>
      </c>
      <c r="J1620" s="261" t="str">
        <f t="shared" si="102"/>
        <v/>
      </c>
      <c r="K1620" s="260">
        <v>0</v>
      </c>
      <c r="L1620" s="260">
        <v>0</v>
      </c>
      <c r="M1620" s="261" t="str">
        <f t="shared" si="103"/>
        <v/>
      </c>
    </row>
    <row r="1621" spans="1:13" s="117" customFormat="1" x14ac:dyDescent="0.25">
      <c r="A1621" s="117" t="s">
        <v>371</v>
      </c>
      <c r="B1621" s="117" t="s">
        <v>3</v>
      </c>
      <c r="C1621" s="180">
        <v>0</v>
      </c>
      <c r="D1621" s="180">
        <v>3.2005300000000001</v>
      </c>
      <c r="E1621" s="262" t="str">
        <f t="shared" si="100"/>
        <v/>
      </c>
      <c r="F1621" s="180">
        <v>23.047070000000001</v>
      </c>
      <c r="G1621" s="180">
        <v>654.13081999999997</v>
      </c>
      <c r="H1621" s="262">
        <f t="shared" si="101"/>
        <v>27.382385266326693</v>
      </c>
      <c r="I1621" s="180">
        <v>303.81272999999999</v>
      </c>
      <c r="J1621" s="262">
        <f t="shared" si="102"/>
        <v>1.1530724535472889</v>
      </c>
      <c r="K1621" s="180">
        <v>23.047070000000001</v>
      </c>
      <c r="L1621" s="180">
        <v>654.13081999999997</v>
      </c>
      <c r="M1621" s="262">
        <f t="shared" si="103"/>
        <v>27.382385266326693</v>
      </c>
    </row>
    <row r="1622" spans="1:13" x14ac:dyDescent="0.25">
      <c r="A1622" s="259" t="s">
        <v>509</v>
      </c>
      <c r="B1622" s="259" t="s">
        <v>422</v>
      </c>
      <c r="C1622" s="260">
        <v>0</v>
      </c>
      <c r="D1622" s="260">
        <v>0</v>
      </c>
      <c r="E1622" s="261" t="str">
        <f t="shared" si="100"/>
        <v/>
      </c>
      <c r="F1622" s="260">
        <v>0</v>
      </c>
      <c r="G1622" s="260">
        <v>0</v>
      </c>
      <c r="H1622" s="261" t="str">
        <f t="shared" si="101"/>
        <v/>
      </c>
      <c r="I1622" s="260">
        <v>108</v>
      </c>
      <c r="J1622" s="261">
        <f t="shared" si="102"/>
        <v>-1</v>
      </c>
      <c r="K1622" s="260">
        <v>0</v>
      </c>
      <c r="L1622" s="260">
        <v>0</v>
      </c>
      <c r="M1622" s="261" t="str">
        <f t="shared" si="103"/>
        <v/>
      </c>
    </row>
    <row r="1623" spans="1:13" x14ac:dyDescent="0.25">
      <c r="A1623" s="259" t="s">
        <v>509</v>
      </c>
      <c r="B1623" s="259" t="s">
        <v>431</v>
      </c>
      <c r="C1623" s="260">
        <v>0</v>
      </c>
      <c r="D1623" s="260">
        <v>0</v>
      </c>
      <c r="E1623" s="261" t="str">
        <f t="shared" si="100"/>
        <v/>
      </c>
      <c r="F1623" s="260">
        <v>0</v>
      </c>
      <c r="G1623" s="260">
        <v>0</v>
      </c>
      <c r="H1623" s="261" t="str">
        <f t="shared" si="101"/>
        <v/>
      </c>
      <c r="I1623" s="260">
        <v>0</v>
      </c>
      <c r="J1623" s="261" t="str">
        <f t="shared" si="102"/>
        <v/>
      </c>
      <c r="K1623" s="260">
        <v>0</v>
      </c>
      <c r="L1623" s="260">
        <v>0</v>
      </c>
      <c r="M1623" s="261" t="str">
        <f t="shared" si="103"/>
        <v/>
      </c>
    </row>
    <row r="1624" spans="1:13" x14ac:dyDescent="0.25">
      <c r="A1624" s="259" t="s">
        <v>509</v>
      </c>
      <c r="B1624" s="259" t="s">
        <v>419</v>
      </c>
      <c r="C1624" s="260">
        <v>0</v>
      </c>
      <c r="D1624" s="260">
        <v>0</v>
      </c>
      <c r="E1624" s="261" t="str">
        <f t="shared" si="100"/>
        <v/>
      </c>
      <c r="F1624" s="260">
        <v>0</v>
      </c>
      <c r="G1624" s="260">
        <v>0</v>
      </c>
      <c r="H1624" s="261" t="str">
        <f t="shared" si="101"/>
        <v/>
      </c>
      <c r="I1624" s="260">
        <v>0</v>
      </c>
      <c r="J1624" s="261" t="str">
        <f t="shared" si="102"/>
        <v/>
      </c>
      <c r="K1624" s="260">
        <v>0</v>
      </c>
      <c r="L1624" s="260">
        <v>0</v>
      </c>
      <c r="M1624" s="261" t="str">
        <f t="shared" si="103"/>
        <v/>
      </c>
    </row>
    <row r="1625" spans="1:13" x14ac:dyDescent="0.25">
      <c r="A1625" s="259" t="s">
        <v>509</v>
      </c>
      <c r="B1625" s="259" t="s">
        <v>420</v>
      </c>
      <c r="C1625" s="260">
        <v>0</v>
      </c>
      <c r="D1625" s="260">
        <v>0</v>
      </c>
      <c r="E1625" s="261" t="str">
        <f t="shared" si="100"/>
        <v/>
      </c>
      <c r="F1625" s="260">
        <v>0</v>
      </c>
      <c r="G1625" s="260">
        <v>0</v>
      </c>
      <c r="H1625" s="261" t="str">
        <f t="shared" si="101"/>
        <v/>
      </c>
      <c r="I1625" s="260">
        <v>0</v>
      </c>
      <c r="J1625" s="261" t="str">
        <f t="shared" si="102"/>
        <v/>
      </c>
      <c r="K1625" s="260">
        <v>0</v>
      </c>
      <c r="L1625" s="260">
        <v>0</v>
      </c>
      <c r="M1625" s="261" t="str">
        <f t="shared" si="103"/>
        <v/>
      </c>
    </row>
    <row r="1626" spans="1:13" x14ac:dyDescent="0.25">
      <c r="A1626" s="259" t="s">
        <v>509</v>
      </c>
      <c r="B1626" s="259" t="s">
        <v>429</v>
      </c>
      <c r="C1626" s="260">
        <v>0</v>
      </c>
      <c r="D1626" s="260">
        <v>0</v>
      </c>
      <c r="E1626" s="261" t="str">
        <f t="shared" si="100"/>
        <v/>
      </c>
      <c r="F1626" s="260">
        <v>0</v>
      </c>
      <c r="G1626" s="260">
        <v>0</v>
      </c>
      <c r="H1626" s="261" t="str">
        <f t="shared" si="101"/>
        <v/>
      </c>
      <c r="I1626" s="260">
        <v>0</v>
      </c>
      <c r="J1626" s="261" t="str">
        <f t="shared" si="102"/>
        <v/>
      </c>
      <c r="K1626" s="260">
        <v>0</v>
      </c>
      <c r="L1626" s="260">
        <v>0</v>
      </c>
      <c r="M1626" s="261" t="str">
        <f t="shared" si="103"/>
        <v/>
      </c>
    </row>
    <row r="1627" spans="1:13" x14ac:dyDescent="0.25">
      <c r="A1627" s="259" t="s">
        <v>509</v>
      </c>
      <c r="B1627" s="259" t="s">
        <v>426</v>
      </c>
      <c r="C1627" s="260">
        <v>0</v>
      </c>
      <c r="D1627" s="260">
        <v>0</v>
      </c>
      <c r="E1627" s="261" t="str">
        <f t="shared" si="100"/>
        <v/>
      </c>
      <c r="F1627" s="260">
        <v>0</v>
      </c>
      <c r="G1627" s="260">
        <v>0</v>
      </c>
      <c r="H1627" s="261" t="str">
        <f t="shared" si="101"/>
        <v/>
      </c>
      <c r="I1627" s="260">
        <v>0</v>
      </c>
      <c r="J1627" s="261" t="str">
        <f t="shared" si="102"/>
        <v/>
      </c>
      <c r="K1627" s="260">
        <v>0</v>
      </c>
      <c r="L1627" s="260">
        <v>0</v>
      </c>
      <c r="M1627" s="261" t="str">
        <f t="shared" si="103"/>
        <v/>
      </c>
    </row>
    <row r="1628" spans="1:13" s="117" customFormat="1" x14ac:dyDescent="0.25">
      <c r="A1628" s="117" t="s">
        <v>509</v>
      </c>
      <c r="B1628" s="117" t="s">
        <v>3</v>
      </c>
      <c r="C1628" s="180">
        <v>0</v>
      </c>
      <c r="D1628" s="180">
        <v>0</v>
      </c>
      <c r="E1628" s="262" t="str">
        <f t="shared" si="100"/>
        <v/>
      </c>
      <c r="F1628" s="180">
        <v>0</v>
      </c>
      <c r="G1628" s="180">
        <v>0</v>
      </c>
      <c r="H1628" s="262" t="str">
        <f t="shared" si="101"/>
        <v/>
      </c>
      <c r="I1628" s="180">
        <v>108</v>
      </c>
      <c r="J1628" s="262">
        <f t="shared" si="102"/>
        <v>-1</v>
      </c>
      <c r="K1628" s="180">
        <v>0</v>
      </c>
      <c r="L1628" s="180">
        <v>0</v>
      </c>
      <c r="M1628" s="262" t="str">
        <f t="shared" si="103"/>
        <v/>
      </c>
    </row>
    <row r="1629" spans="1:13" x14ac:dyDescent="0.25">
      <c r="A1629" s="259" t="s">
        <v>386</v>
      </c>
      <c r="B1629" s="259" t="s">
        <v>428</v>
      </c>
      <c r="C1629" s="260">
        <v>0</v>
      </c>
      <c r="D1629" s="260">
        <v>0</v>
      </c>
      <c r="E1629" s="261" t="str">
        <f t="shared" si="100"/>
        <v/>
      </c>
      <c r="F1629" s="260">
        <v>0</v>
      </c>
      <c r="G1629" s="260">
        <v>0</v>
      </c>
      <c r="H1629" s="261" t="str">
        <f t="shared" si="101"/>
        <v/>
      </c>
      <c r="I1629" s="260">
        <v>0</v>
      </c>
      <c r="J1629" s="261" t="str">
        <f t="shared" si="102"/>
        <v/>
      </c>
      <c r="K1629" s="260">
        <v>0</v>
      </c>
      <c r="L1629" s="260">
        <v>0</v>
      </c>
      <c r="M1629" s="261" t="str">
        <f t="shared" si="103"/>
        <v/>
      </c>
    </row>
    <row r="1630" spans="1:13" x14ac:dyDescent="0.25">
      <c r="A1630" s="259" t="s">
        <v>386</v>
      </c>
      <c r="B1630" s="259" t="s">
        <v>422</v>
      </c>
      <c r="C1630" s="260">
        <v>0</v>
      </c>
      <c r="D1630" s="260">
        <v>0</v>
      </c>
      <c r="E1630" s="261" t="str">
        <f t="shared" si="100"/>
        <v/>
      </c>
      <c r="F1630" s="260">
        <v>0</v>
      </c>
      <c r="G1630" s="260">
        <v>0</v>
      </c>
      <c r="H1630" s="261" t="str">
        <f t="shared" si="101"/>
        <v/>
      </c>
      <c r="I1630" s="260">
        <v>0</v>
      </c>
      <c r="J1630" s="261" t="str">
        <f t="shared" si="102"/>
        <v/>
      </c>
      <c r="K1630" s="260">
        <v>0</v>
      </c>
      <c r="L1630" s="260">
        <v>0</v>
      </c>
      <c r="M1630" s="261" t="str">
        <f t="shared" si="103"/>
        <v/>
      </c>
    </row>
    <row r="1631" spans="1:13" x14ac:dyDescent="0.25">
      <c r="A1631" s="259" t="s">
        <v>386</v>
      </c>
      <c r="B1631" s="259" t="s">
        <v>431</v>
      </c>
      <c r="C1631" s="260">
        <v>0</v>
      </c>
      <c r="D1631" s="260">
        <v>0</v>
      </c>
      <c r="E1631" s="261" t="str">
        <f t="shared" si="100"/>
        <v/>
      </c>
      <c r="F1631" s="260">
        <v>0</v>
      </c>
      <c r="G1631" s="260">
        <v>0</v>
      </c>
      <c r="H1631" s="261" t="str">
        <f t="shared" si="101"/>
        <v/>
      </c>
      <c r="I1631" s="260">
        <v>0</v>
      </c>
      <c r="J1631" s="261" t="str">
        <f t="shared" si="102"/>
        <v/>
      </c>
      <c r="K1631" s="260">
        <v>0</v>
      </c>
      <c r="L1631" s="260">
        <v>0</v>
      </c>
      <c r="M1631" s="261" t="str">
        <f t="shared" si="103"/>
        <v/>
      </c>
    </row>
    <row r="1632" spans="1:13" x14ac:dyDescent="0.25">
      <c r="A1632" s="259" t="s">
        <v>386</v>
      </c>
      <c r="B1632" s="259" t="s">
        <v>451</v>
      </c>
      <c r="C1632" s="260">
        <v>0</v>
      </c>
      <c r="D1632" s="260">
        <v>0</v>
      </c>
      <c r="E1632" s="261" t="str">
        <f t="shared" si="100"/>
        <v/>
      </c>
      <c r="F1632" s="260">
        <v>0</v>
      </c>
      <c r="G1632" s="260">
        <v>34.22</v>
      </c>
      <c r="H1632" s="261" t="str">
        <f t="shared" si="101"/>
        <v/>
      </c>
      <c r="I1632" s="260">
        <v>48.946599999999997</v>
      </c>
      <c r="J1632" s="261">
        <f t="shared" si="102"/>
        <v>-0.30087074485255361</v>
      </c>
      <c r="K1632" s="260">
        <v>0</v>
      </c>
      <c r="L1632" s="260">
        <v>34.22</v>
      </c>
      <c r="M1632" s="261" t="str">
        <f t="shared" si="103"/>
        <v/>
      </c>
    </row>
    <row r="1633" spans="1:13" x14ac:dyDescent="0.25">
      <c r="A1633" s="259" t="s">
        <v>386</v>
      </c>
      <c r="B1633" s="259" t="s">
        <v>425</v>
      </c>
      <c r="C1633" s="260">
        <v>0</v>
      </c>
      <c r="D1633" s="260">
        <v>0</v>
      </c>
      <c r="E1633" s="261" t="str">
        <f t="shared" si="100"/>
        <v/>
      </c>
      <c r="F1633" s="260">
        <v>0</v>
      </c>
      <c r="G1633" s="260">
        <v>33.138300000000001</v>
      </c>
      <c r="H1633" s="261" t="str">
        <f t="shared" si="101"/>
        <v/>
      </c>
      <c r="I1633" s="260">
        <v>0</v>
      </c>
      <c r="J1633" s="261" t="str">
        <f t="shared" si="102"/>
        <v/>
      </c>
      <c r="K1633" s="260">
        <v>0</v>
      </c>
      <c r="L1633" s="260">
        <v>33.138300000000001</v>
      </c>
      <c r="M1633" s="261" t="str">
        <f t="shared" si="103"/>
        <v/>
      </c>
    </row>
    <row r="1634" spans="1:13" x14ac:dyDescent="0.25">
      <c r="A1634" s="259" t="s">
        <v>386</v>
      </c>
      <c r="B1634" s="259" t="s">
        <v>435</v>
      </c>
      <c r="C1634" s="260">
        <v>0</v>
      </c>
      <c r="D1634" s="260">
        <v>0</v>
      </c>
      <c r="E1634" s="261" t="str">
        <f t="shared" si="100"/>
        <v/>
      </c>
      <c r="F1634" s="260">
        <v>0</v>
      </c>
      <c r="G1634" s="260">
        <v>0</v>
      </c>
      <c r="H1634" s="261" t="str">
        <f t="shared" si="101"/>
        <v/>
      </c>
      <c r="I1634" s="260">
        <v>0</v>
      </c>
      <c r="J1634" s="261" t="str">
        <f t="shared" si="102"/>
        <v/>
      </c>
      <c r="K1634" s="260">
        <v>0</v>
      </c>
      <c r="L1634" s="260">
        <v>0</v>
      </c>
      <c r="M1634" s="261" t="str">
        <f t="shared" si="103"/>
        <v/>
      </c>
    </row>
    <row r="1635" spans="1:13" x14ac:dyDescent="0.25">
      <c r="A1635" s="259" t="s">
        <v>386</v>
      </c>
      <c r="B1635" s="259" t="s">
        <v>421</v>
      </c>
      <c r="C1635" s="260">
        <v>0</v>
      </c>
      <c r="D1635" s="260">
        <v>0</v>
      </c>
      <c r="E1635" s="261" t="str">
        <f t="shared" si="100"/>
        <v/>
      </c>
      <c r="F1635" s="260">
        <v>56.162970000000001</v>
      </c>
      <c r="G1635" s="260">
        <v>17.943000000000001</v>
      </c>
      <c r="H1635" s="261">
        <f t="shared" si="101"/>
        <v>-0.68051903238023204</v>
      </c>
      <c r="I1635" s="260">
        <v>469.95927999999998</v>
      </c>
      <c r="J1635" s="261">
        <f t="shared" si="102"/>
        <v>-0.96182009641345945</v>
      </c>
      <c r="K1635" s="260">
        <v>56.162970000000001</v>
      </c>
      <c r="L1635" s="260">
        <v>17.943000000000001</v>
      </c>
      <c r="M1635" s="261">
        <f t="shared" si="103"/>
        <v>-0.68051903238023204</v>
      </c>
    </row>
    <row r="1636" spans="1:13" x14ac:dyDescent="0.25">
      <c r="A1636" s="259" t="s">
        <v>386</v>
      </c>
      <c r="B1636" s="259" t="s">
        <v>430</v>
      </c>
      <c r="C1636" s="260">
        <v>0</v>
      </c>
      <c r="D1636" s="260">
        <v>0</v>
      </c>
      <c r="E1636" s="261" t="str">
        <f t="shared" si="100"/>
        <v/>
      </c>
      <c r="F1636" s="260">
        <v>0</v>
      </c>
      <c r="G1636" s="260">
        <v>0</v>
      </c>
      <c r="H1636" s="261" t="str">
        <f t="shared" si="101"/>
        <v/>
      </c>
      <c r="I1636" s="260">
        <v>0</v>
      </c>
      <c r="J1636" s="261" t="str">
        <f t="shared" si="102"/>
        <v/>
      </c>
      <c r="K1636" s="260">
        <v>0</v>
      </c>
      <c r="L1636" s="260">
        <v>0</v>
      </c>
      <c r="M1636" s="261" t="str">
        <f t="shared" si="103"/>
        <v/>
      </c>
    </row>
    <row r="1637" spans="1:13" x14ac:dyDescent="0.25">
      <c r="A1637" s="259" t="s">
        <v>386</v>
      </c>
      <c r="B1637" s="259" t="s">
        <v>417</v>
      </c>
      <c r="C1637" s="260">
        <v>7.65665</v>
      </c>
      <c r="D1637" s="260">
        <v>0</v>
      </c>
      <c r="E1637" s="261">
        <f t="shared" si="100"/>
        <v>-1</v>
      </c>
      <c r="F1637" s="260">
        <v>170.70998</v>
      </c>
      <c r="G1637" s="260">
        <v>108.108</v>
      </c>
      <c r="H1637" s="261">
        <f t="shared" si="101"/>
        <v>-0.36671540820284787</v>
      </c>
      <c r="I1637" s="260">
        <v>216.17346000000001</v>
      </c>
      <c r="J1637" s="261">
        <f t="shared" si="102"/>
        <v>-0.49990160679298934</v>
      </c>
      <c r="K1637" s="260">
        <v>170.70998</v>
      </c>
      <c r="L1637" s="260">
        <v>108.108</v>
      </c>
      <c r="M1637" s="261">
        <f t="shared" si="103"/>
        <v>-0.36671540820284787</v>
      </c>
    </row>
    <row r="1638" spans="1:13" x14ac:dyDescent="0.25">
      <c r="A1638" s="259" t="s">
        <v>386</v>
      </c>
      <c r="B1638" s="259" t="s">
        <v>420</v>
      </c>
      <c r="C1638" s="260">
        <v>0</v>
      </c>
      <c r="D1638" s="260">
        <v>0</v>
      </c>
      <c r="E1638" s="261" t="str">
        <f t="shared" si="100"/>
        <v/>
      </c>
      <c r="F1638" s="260">
        <v>0</v>
      </c>
      <c r="G1638" s="260">
        <v>0</v>
      </c>
      <c r="H1638" s="261" t="str">
        <f t="shared" si="101"/>
        <v/>
      </c>
      <c r="I1638" s="260">
        <v>0</v>
      </c>
      <c r="J1638" s="261" t="str">
        <f t="shared" si="102"/>
        <v/>
      </c>
      <c r="K1638" s="260">
        <v>0</v>
      </c>
      <c r="L1638" s="260">
        <v>0</v>
      </c>
      <c r="M1638" s="261" t="str">
        <f t="shared" si="103"/>
        <v/>
      </c>
    </row>
    <row r="1639" spans="1:13" x14ac:dyDescent="0.25">
      <c r="A1639" s="259" t="s">
        <v>386</v>
      </c>
      <c r="B1639" s="259" t="s">
        <v>447</v>
      </c>
      <c r="C1639" s="260">
        <v>0</v>
      </c>
      <c r="D1639" s="260">
        <v>0</v>
      </c>
      <c r="E1639" s="261" t="str">
        <f t="shared" si="100"/>
        <v/>
      </c>
      <c r="F1639" s="260">
        <v>0</v>
      </c>
      <c r="G1639" s="260">
        <v>0</v>
      </c>
      <c r="H1639" s="261" t="str">
        <f t="shared" si="101"/>
        <v/>
      </c>
      <c r="I1639" s="260">
        <v>0</v>
      </c>
      <c r="J1639" s="261" t="str">
        <f t="shared" si="102"/>
        <v/>
      </c>
      <c r="K1639" s="260">
        <v>0</v>
      </c>
      <c r="L1639" s="260">
        <v>0</v>
      </c>
      <c r="M1639" s="261" t="str">
        <f t="shared" si="103"/>
        <v/>
      </c>
    </row>
    <row r="1640" spans="1:13" x14ac:dyDescent="0.25">
      <c r="A1640" s="259" t="s">
        <v>386</v>
      </c>
      <c r="B1640" s="259" t="s">
        <v>429</v>
      </c>
      <c r="C1640" s="260">
        <v>0</v>
      </c>
      <c r="D1640" s="260">
        <v>0</v>
      </c>
      <c r="E1640" s="261" t="str">
        <f t="shared" si="100"/>
        <v/>
      </c>
      <c r="F1640" s="260">
        <v>0</v>
      </c>
      <c r="G1640" s="260">
        <v>0</v>
      </c>
      <c r="H1640" s="261" t="str">
        <f t="shared" si="101"/>
        <v/>
      </c>
      <c r="I1640" s="260">
        <v>0</v>
      </c>
      <c r="J1640" s="261" t="str">
        <f t="shared" si="102"/>
        <v/>
      </c>
      <c r="K1640" s="260">
        <v>0</v>
      </c>
      <c r="L1640" s="260">
        <v>0</v>
      </c>
      <c r="M1640" s="261" t="str">
        <f t="shared" si="103"/>
        <v/>
      </c>
    </row>
    <row r="1641" spans="1:13" x14ac:dyDescent="0.25">
      <c r="A1641" s="259" t="s">
        <v>386</v>
      </c>
      <c r="B1641" s="259" t="s">
        <v>453</v>
      </c>
      <c r="C1641" s="260">
        <v>0</v>
      </c>
      <c r="D1641" s="260">
        <v>0</v>
      </c>
      <c r="E1641" s="261" t="str">
        <f t="shared" si="100"/>
        <v/>
      </c>
      <c r="F1641" s="260">
        <v>0</v>
      </c>
      <c r="G1641" s="260">
        <v>0</v>
      </c>
      <c r="H1641" s="261" t="str">
        <f t="shared" si="101"/>
        <v/>
      </c>
      <c r="I1641" s="260">
        <v>0</v>
      </c>
      <c r="J1641" s="261" t="str">
        <f t="shared" si="102"/>
        <v/>
      </c>
      <c r="K1641" s="260">
        <v>0</v>
      </c>
      <c r="L1641" s="260">
        <v>0</v>
      </c>
      <c r="M1641" s="261" t="str">
        <f t="shared" si="103"/>
        <v/>
      </c>
    </row>
    <row r="1642" spans="1:13" x14ac:dyDescent="0.25">
      <c r="A1642" s="259" t="s">
        <v>386</v>
      </c>
      <c r="B1642" s="259" t="s">
        <v>418</v>
      </c>
      <c r="C1642" s="260">
        <v>0</v>
      </c>
      <c r="D1642" s="260">
        <v>0</v>
      </c>
      <c r="E1642" s="261" t="str">
        <f t="shared" si="100"/>
        <v/>
      </c>
      <c r="F1642" s="260">
        <v>0</v>
      </c>
      <c r="G1642" s="260">
        <v>0</v>
      </c>
      <c r="H1642" s="261" t="str">
        <f t="shared" si="101"/>
        <v/>
      </c>
      <c r="I1642" s="260">
        <v>1.425</v>
      </c>
      <c r="J1642" s="261">
        <f t="shared" si="102"/>
        <v>-1</v>
      </c>
      <c r="K1642" s="260">
        <v>0</v>
      </c>
      <c r="L1642" s="260">
        <v>0</v>
      </c>
      <c r="M1642" s="261" t="str">
        <f t="shared" si="103"/>
        <v/>
      </c>
    </row>
    <row r="1643" spans="1:13" x14ac:dyDescent="0.25">
      <c r="A1643" s="259" t="s">
        <v>386</v>
      </c>
      <c r="B1643" s="259" t="s">
        <v>427</v>
      </c>
      <c r="C1643" s="260">
        <v>0</v>
      </c>
      <c r="D1643" s="260">
        <v>0</v>
      </c>
      <c r="E1643" s="261" t="str">
        <f t="shared" si="100"/>
        <v/>
      </c>
      <c r="F1643" s="260">
        <v>0</v>
      </c>
      <c r="G1643" s="260">
        <v>26.86</v>
      </c>
      <c r="H1643" s="261" t="str">
        <f t="shared" si="101"/>
        <v/>
      </c>
      <c r="I1643" s="260">
        <v>0</v>
      </c>
      <c r="J1643" s="261" t="str">
        <f t="shared" si="102"/>
        <v/>
      </c>
      <c r="K1643" s="260">
        <v>0</v>
      </c>
      <c r="L1643" s="260">
        <v>26.86</v>
      </c>
      <c r="M1643" s="261" t="str">
        <f t="shared" si="103"/>
        <v/>
      </c>
    </row>
    <row r="1644" spans="1:13" x14ac:dyDescent="0.25">
      <c r="A1644" s="259" t="s">
        <v>386</v>
      </c>
      <c r="B1644" s="259" t="s">
        <v>443</v>
      </c>
      <c r="C1644" s="260">
        <v>0</v>
      </c>
      <c r="D1644" s="260">
        <v>0</v>
      </c>
      <c r="E1644" s="261" t="str">
        <f t="shared" si="100"/>
        <v/>
      </c>
      <c r="F1644" s="260">
        <v>0</v>
      </c>
      <c r="G1644" s="260">
        <v>0</v>
      </c>
      <c r="H1644" s="261" t="str">
        <f t="shared" si="101"/>
        <v/>
      </c>
      <c r="I1644" s="260">
        <v>0</v>
      </c>
      <c r="J1644" s="261" t="str">
        <f t="shared" si="102"/>
        <v/>
      </c>
      <c r="K1644" s="260">
        <v>0</v>
      </c>
      <c r="L1644" s="260">
        <v>0</v>
      </c>
      <c r="M1644" s="261" t="str">
        <f t="shared" si="103"/>
        <v/>
      </c>
    </row>
    <row r="1645" spans="1:13" x14ac:dyDescent="0.25">
      <c r="A1645" s="259" t="s">
        <v>386</v>
      </c>
      <c r="B1645" s="259" t="s">
        <v>424</v>
      </c>
      <c r="C1645" s="260">
        <v>0</v>
      </c>
      <c r="D1645" s="260">
        <v>0</v>
      </c>
      <c r="E1645" s="261" t="str">
        <f t="shared" si="100"/>
        <v/>
      </c>
      <c r="F1645" s="260">
        <v>0</v>
      </c>
      <c r="G1645" s="260">
        <v>0</v>
      </c>
      <c r="H1645" s="261" t="str">
        <f t="shared" si="101"/>
        <v/>
      </c>
      <c r="I1645" s="260">
        <v>84.740740000000002</v>
      </c>
      <c r="J1645" s="261">
        <f t="shared" si="102"/>
        <v>-1</v>
      </c>
      <c r="K1645" s="260">
        <v>0</v>
      </c>
      <c r="L1645" s="260">
        <v>0</v>
      </c>
      <c r="M1645" s="261" t="str">
        <f t="shared" si="103"/>
        <v/>
      </c>
    </row>
    <row r="1646" spans="1:13" x14ac:dyDescent="0.25">
      <c r="A1646" s="259" t="s">
        <v>386</v>
      </c>
      <c r="B1646" s="259" t="s">
        <v>438</v>
      </c>
      <c r="C1646" s="260">
        <v>0</v>
      </c>
      <c r="D1646" s="260">
        <v>0</v>
      </c>
      <c r="E1646" s="261" t="str">
        <f t="shared" si="100"/>
        <v/>
      </c>
      <c r="F1646" s="260">
        <v>0</v>
      </c>
      <c r="G1646" s="260">
        <v>0</v>
      </c>
      <c r="H1646" s="261" t="str">
        <f t="shared" si="101"/>
        <v/>
      </c>
      <c r="I1646" s="260">
        <v>0</v>
      </c>
      <c r="J1646" s="261" t="str">
        <f t="shared" si="102"/>
        <v/>
      </c>
      <c r="K1646" s="260">
        <v>0</v>
      </c>
      <c r="L1646" s="260">
        <v>0</v>
      </c>
      <c r="M1646" s="261" t="str">
        <f t="shared" si="103"/>
        <v/>
      </c>
    </row>
    <row r="1647" spans="1:13" x14ac:dyDescent="0.25">
      <c r="A1647" s="259" t="s">
        <v>386</v>
      </c>
      <c r="B1647" s="259" t="s">
        <v>426</v>
      </c>
      <c r="C1647" s="260">
        <v>0</v>
      </c>
      <c r="D1647" s="260">
        <v>0</v>
      </c>
      <c r="E1647" s="261" t="str">
        <f t="shared" si="100"/>
        <v/>
      </c>
      <c r="F1647" s="260">
        <v>0</v>
      </c>
      <c r="G1647" s="260">
        <v>0</v>
      </c>
      <c r="H1647" s="261" t="str">
        <f t="shared" si="101"/>
        <v/>
      </c>
      <c r="I1647" s="260">
        <v>0</v>
      </c>
      <c r="J1647" s="261" t="str">
        <f t="shared" si="102"/>
        <v/>
      </c>
      <c r="K1647" s="260">
        <v>0</v>
      </c>
      <c r="L1647" s="260">
        <v>0</v>
      </c>
      <c r="M1647" s="261" t="str">
        <f t="shared" si="103"/>
        <v/>
      </c>
    </row>
    <row r="1648" spans="1:13" x14ac:dyDescent="0.25">
      <c r="A1648" s="259" t="s">
        <v>386</v>
      </c>
      <c r="B1648" s="259" t="s">
        <v>423</v>
      </c>
      <c r="C1648" s="260">
        <v>0</v>
      </c>
      <c r="D1648" s="260">
        <v>0</v>
      </c>
      <c r="E1648" s="261" t="str">
        <f t="shared" si="100"/>
        <v/>
      </c>
      <c r="F1648" s="260">
        <v>0</v>
      </c>
      <c r="G1648" s="260">
        <v>0</v>
      </c>
      <c r="H1648" s="261" t="str">
        <f t="shared" si="101"/>
        <v/>
      </c>
      <c r="I1648" s="260">
        <v>0</v>
      </c>
      <c r="J1648" s="261" t="str">
        <f t="shared" si="102"/>
        <v/>
      </c>
      <c r="K1648" s="260">
        <v>0</v>
      </c>
      <c r="L1648" s="260">
        <v>0</v>
      </c>
      <c r="M1648" s="261" t="str">
        <f t="shared" si="103"/>
        <v/>
      </c>
    </row>
    <row r="1649" spans="1:13" x14ac:dyDescent="0.25">
      <c r="A1649" s="259" t="s">
        <v>386</v>
      </c>
      <c r="B1649" s="259" t="s">
        <v>432</v>
      </c>
      <c r="C1649" s="260">
        <v>0</v>
      </c>
      <c r="D1649" s="260">
        <v>0</v>
      </c>
      <c r="E1649" s="261" t="str">
        <f t="shared" si="100"/>
        <v/>
      </c>
      <c r="F1649" s="260">
        <v>0</v>
      </c>
      <c r="G1649" s="260">
        <v>0</v>
      </c>
      <c r="H1649" s="261" t="str">
        <f t="shared" si="101"/>
        <v/>
      </c>
      <c r="I1649" s="260">
        <v>0</v>
      </c>
      <c r="J1649" s="261" t="str">
        <f t="shared" si="102"/>
        <v/>
      </c>
      <c r="K1649" s="260">
        <v>0</v>
      </c>
      <c r="L1649" s="260">
        <v>0</v>
      </c>
      <c r="M1649" s="261" t="str">
        <f t="shared" si="103"/>
        <v/>
      </c>
    </row>
    <row r="1650" spans="1:13" x14ac:dyDescent="0.25">
      <c r="A1650" s="259" t="s">
        <v>386</v>
      </c>
      <c r="B1650" s="259" t="s">
        <v>434</v>
      </c>
      <c r="C1650" s="260">
        <v>0</v>
      </c>
      <c r="D1650" s="260">
        <v>0</v>
      </c>
      <c r="E1650" s="261" t="str">
        <f t="shared" si="100"/>
        <v/>
      </c>
      <c r="F1650" s="260">
        <v>0</v>
      </c>
      <c r="G1650" s="260">
        <v>20.45223</v>
      </c>
      <c r="H1650" s="261" t="str">
        <f t="shared" si="101"/>
        <v/>
      </c>
      <c r="I1650" s="260">
        <v>0</v>
      </c>
      <c r="J1650" s="261" t="str">
        <f t="shared" si="102"/>
        <v/>
      </c>
      <c r="K1650" s="260">
        <v>0</v>
      </c>
      <c r="L1650" s="260">
        <v>20.45223</v>
      </c>
      <c r="M1650" s="261" t="str">
        <f t="shared" si="103"/>
        <v/>
      </c>
    </row>
    <row r="1651" spans="1:13" s="117" customFormat="1" x14ac:dyDescent="0.25">
      <c r="A1651" s="117" t="s">
        <v>386</v>
      </c>
      <c r="B1651" s="117" t="s">
        <v>3</v>
      </c>
      <c r="C1651" s="180">
        <v>7.65665</v>
      </c>
      <c r="D1651" s="180">
        <v>0</v>
      </c>
      <c r="E1651" s="262">
        <f t="shared" si="100"/>
        <v>-1</v>
      </c>
      <c r="F1651" s="180">
        <v>226.87295</v>
      </c>
      <c r="G1651" s="180">
        <v>240.72153</v>
      </c>
      <c r="H1651" s="262">
        <f t="shared" si="101"/>
        <v>6.1041124558921522E-2</v>
      </c>
      <c r="I1651" s="180">
        <v>821.24508000000003</v>
      </c>
      <c r="J1651" s="262">
        <f t="shared" si="102"/>
        <v>-0.70688222570538872</v>
      </c>
      <c r="K1651" s="180">
        <v>226.87295</v>
      </c>
      <c r="L1651" s="180">
        <v>240.72153</v>
      </c>
      <c r="M1651" s="262">
        <f t="shared" si="103"/>
        <v>6.1041124558921522E-2</v>
      </c>
    </row>
    <row r="1652" spans="1:13" x14ac:dyDescent="0.25">
      <c r="A1652" s="259" t="s">
        <v>378</v>
      </c>
      <c r="B1652" s="259" t="s">
        <v>422</v>
      </c>
      <c r="C1652" s="260">
        <v>0</v>
      </c>
      <c r="D1652" s="260">
        <v>12.19055</v>
      </c>
      <c r="E1652" s="261" t="str">
        <f t="shared" si="100"/>
        <v/>
      </c>
      <c r="F1652" s="260">
        <v>81.66001</v>
      </c>
      <c r="G1652" s="260">
        <v>93.033929999999998</v>
      </c>
      <c r="H1652" s="261">
        <f t="shared" si="101"/>
        <v>0.13928384285037443</v>
      </c>
      <c r="I1652" s="260">
        <v>61.193809999999999</v>
      </c>
      <c r="J1652" s="261">
        <f t="shared" si="102"/>
        <v>0.5203160254280621</v>
      </c>
      <c r="K1652" s="260">
        <v>81.66001</v>
      </c>
      <c r="L1652" s="260">
        <v>93.033929999999998</v>
      </c>
      <c r="M1652" s="261">
        <f t="shared" si="103"/>
        <v>0.13928384285037443</v>
      </c>
    </row>
    <row r="1653" spans="1:13" x14ac:dyDescent="0.25">
      <c r="A1653" s="259" t="s">
        <v>378</v>
      </c>
      <c r="B1653" s="259" t="s">
        <v>431</v>
      </c>
      <c r="C1653" s="260">
        <v>0</v>
      </c>
      <c r="D1653" s="260">
        <v>0</v>
      </c>
      <c r="E1653" s="261" t="str">
        <f t="shared" si="100"/>
        <v/>
      </c>
      <c r="F1653" s="260">
        <v>0</v>
      </c>
      <c r="G1653" s="260">
        <v>0</v>
      </c>
      <c r="H1653" s="261" t="str">
        <f t="shared" si="101"/>
        <v/>
      </c>
      <c r="I1653" s="260">
        <v>0</v>
      </c>
      <c r="J1653" s="261" t="str">
        <f t="shared" si="102"/>
        <v/>
      </c>
      <c r="K1653" s="260">
        <v>0</v>
      </c>
      <c r="L1653" s="260">
        <v>0</v>
      </c>
      <c r="M1653" s="261" t="str">
        <f t="shared" si="103"/>
        <v/>
      </c>
    </row>
    <row r="1654" spans="1:13" x14ac:dyDescent="0.25">
      <c r="A1654" s="259" t="s">
        <v>378</v>
      </c>
      <c r="B1654" s="259" t="s">
        <v>419</v>
      </c>
      <c r="C1654" s="260">
        <v>0</v>
      </c>
      <c r="D1654" s="260">
        <v>0</v>
      </c>
      <c r="E1654" s="261" t="str">
        <f t="shared" si="100"/>
        <v/>
      </c>
      <c r="F1654" s="260">
        <v>0</v>
      </c>
      <c r="G1654" s="260">
        <v>0</v>
      </c>
      <c r="H1654" s="261" t="str">
        <f t="shared" si="101"/>
        <v/>
      </c>
      <c r="I1654" s="260">
        <v>3.5</v>
      </c>
      <c r="J1654" s="261">
        <f t="shared" si="102"/>
        <v>-1</v>
      </c>
      <c r="K1654" s="260">
        <v>0</v>
      </c>
      <c r="L1654" s="260">
        <v>0</v>
      </c>
      <c r="M1654" s="261" t="str">
        <f t="shared" si="103"/>
        <v/>
      </c>
    </row>
    <row r="1655" spans="1:13" x14ac:dyDescent="0.25">
      <c r="A1655" s="259" t="s">
        <v>378</v>
      </c>
      <c r="B1655" s="259" t="s">
        <v>425</v>
      </c>
      <c r="C1655" s="260">
        <v>0</v>
      </c>
      <c r="D1655" s="260">
        <v>0</v>
      </c>
      <c r="E1655" s="261" t="str">
        <f t="shared" si="100"/>
        <v/>
      </c>
      <c r="F1655" s="260">
        <v>0</v>
      </c>
      <c r="G1655" s="260">
        <v>0</v>
      </c>
      <c r="H1655" s="261" t="str">
        <f t="shared" si="101"/>
        <v/>
      </c>
      <c r="I1655" s="260">
        <v>0</v>
      </c>
      <c r="J1655" s="261" t="str">
        <f t="shared" si="102"/>
        <v/>
      </c>
      <c r="K1655" s="260">
        <v>0</v>
      </c>
      <c r="L1655" s="260">
        <v>0</v>
      </c>
      <c r="M1655" s="261" t="str">
        <f t="shared" si="103"/>
        <v/>
      </c>
    </row>
    <row r="1656" spans="1:13" x14ac:dyDescent="0.25">
      <c r="A1656" s="259" t="s">
        <v>378</v>
      </c>
      <c r="B1656" s="259" t="s">
        <v>421</v>
      </c>
      <c r="C1656" s="260">
        <v>0</v>
      </c>
      <c r="D1656" s="260">
        <v>0</v>
      </c>
      <c r="E1656" s="261" t="str">
        <f t="shared" si="100"/>
        <v/>
      </c>
      <c r="F1656" s="260">
        <v>0</v>
      </c>
      <c r="G1656" s="260">
        <v>0</v>
      </c>
      <c r="H1656" s="261" t="str">
        <f t="shared" si="101"/>
        <v/>
      </c>
      <c r="I1656" s="260">
        <v>0</v>
      </c>
      <c r="J1656" s="261" t="str">
        <f t="shared" si="102"/>
        <v/>
      </c>
      <c r="K1656" s="260">
        <v>0</v>
      </c>
      <c r="L1656" s="260">
        <v>0</v>
      </c>
      <c r="M1656" s="261" t="str">
        <f t="shared" si="103"/>
        <v/>
      </c>
    </row>
    <row r="1657" spans="1:13" x14ac:dyDescent="0.25">
      <c r="A1657" s="259" t="s">
        <v>378</v>
      </c>
      <c r="B1657" s="259" t="s">
        <v>430</v>
      </c>
      <c r="C1657" s="260">
        <v>0</v>
      </c>
      <c r="D1657" s="260">
        <v>0</v>
      </c>
      <c r="E1657" s="261" t="str">
        <f t="shared" si="100"/>
        <v/>
      </c>
      <c r="F1657" s="260">
        <v>0</v>
      </c>
      <c r="G1657" s="260">
        <v>0</v>
      </c>
      <c r="H1657" s="261" t="str">
        <f t="shared" si="101"/>
        <v/>
      </c>
      <c r="I1657" s="260">
        <v>0</v>
      </c>
      <c r="J1657" s="261" t="str">
        <f t="shared" si="102"/>
        <v/>
      </c>
      <c r="K1657" s="260">
        <v>0</v>
      </c>
      <c r="L1657" s="260">
        <v>0</v>
      </c>
      <c r="M1657" s="261" t="str">
        <f t="shared" si="103"/>
        <v/>
      </c>
    </row>
    <row r="1658" spans="1:13" x14ac:dyDescent="0.25">
      <c r="A1658" s="259" t="s">
        <v>378</v>
      </c>
      <c r="B1658" s="259" t="s">
        <v>417</v>
      </c>
      <c r="C1658" s="260">
        <v>0</v>
      </c>
      <c r="D1658" s="260">
        <v>0</v>
      </c>
      <c r="E1658" s="261" t="str">
        <f t="shared" si="100"/>
        <v/>
      </c>
      <c r="F1658" s="260">
        <v>593.39435000000003</v>
      </c>
      <c r="G1658" s="260">
        <v>296.20616999999999</v>
      </c>
      <c r="H1658" s="261">
        <f t="shared" si="101"/>
        <v>-0.50082745142416685</v>
      </c>
      <c r="I1658" s="260">
        <v>58.68591</v>
      </c>
      <c r="J1658" s="261">
        <f t="shared" si="102"/>
        <v>4.047313230722672</v>
      </c>
      <c r="K1658" s="260">
        <v>593.39435000000003</v>
      </c>
      <c r="L1658" s="260">
        <v>296.20616999999999</v>
      </c>
      <c r="M1658" s="261">
        <f t="shared" si="103"/>
        <v>-0.50082745142416685</v>
      </c>
    </row>
    <row r="1659" spans="1:13" x14ac:dyDescent="0.25">
      <c r="A1659" s="259" t="s">
        <v>378</v>
      </c>
      <c r="B1659" s="259" t="s">
        <v>420</v>
      </c>
      <c r="C1659" s="260">
        <v>0</v>
      </c>
      <c r="D1659" s="260">
        <v>0</v>
      </c>
      <c r="E1659" s="261" t="str">
        <f t="shared" si="100"/>
        <v/>
      </c>
      <c r="F1659" s="260">
        <v>195.8</v>
      </c>
      <c r="G1659" s="260">
        <v>0</v>
      </c>
      <c r="H1659" s="261">
        <f t="shared" si="101"/>
        <v>-1</v>
      </c>
      <c r="I1659" s="260">
        <v>0</v>
      </c>
      <c r="J1659" s="261" t="str">
        <f t="shared" si="102"/>
        <v/>
      </c>
      <c r="K1659" s="260">
        <v>195.8</v>
      </c>
      <c r="L1659" s="260">
        <v>0</v>
      </c>
      <c r="M1659" s="261">
        <f t="shared" si="103"/>
        <v>-1</v>
      </c>
    </row>
    <row r="1660" spans="1:13" x14ac:dyDescent="0.25">
      <c r="A1660" s="259" t="s">
        <v>378</v>
      </c>
      <c r="B1660" s="259" t="s">
        <v>418</v>
      </c>
      <c r="C1660" s="260">
        <v>0</v>
      </c>
      <c r="D1660" s="260">
        <v>0</v>
      </c>
      <c r="E1660" s="261" t="str">
        <f t="shared" si="100"/>
        <v/>
      </c>
      <c r="F1660" s="260">
        <v>0</v>
      </c>
      <c r="G1660" s="260">
        <v>0</v>
      </c>
      <c r="H1660" s="261" t="str">
        <f t="shared" si="101"/>
        <v/>
      </c>
      <c r="I1660" s="260">
        <v>0</v>
      </c>
      <c r="J1660" s="261" t="str">
        <f t="shared" si="102"/>
        <v/>
      </c>
      <c r="K1660" s="260">
        <v>0</v>
      </c>
      <c r="L1660" s="260">
        <v>0</v>
      </c>
      <c r="M1660" s="261" t="str">
        <f t="shared" si="103"/>
        <v/>
      </c>
    </row>
    <row r="1661" spans="1:13" x14ac:dyDescent="0.25">
      <c r="A1661" s="259" t="s">
        <v>378</v>
      </c>
      <c r="B1661" s="259" t="s">
        <v>424</v>
      </c>
      <c r="C1661" s="260">
        <v>0</v>
      </c>
      <c r="D1661" s="260">
        <v>0</v>
      </c>
      <c r="E1661" s="261" t="str">
        <f t="shared" si="100"/>
        <v/>
      </c>
      <c r="F1661" s="260">
        <v>0</v>
      </c>
      <c r="G1661" s="260">
        <v>0</v>
      </c>
      <c r="H1661" s="261" t="str">
        <f t="shared" si="101"/>
        <v/>
      </c>
      <c r="I1661" s="260">
        <v>0</v>
      </c>
      <c r="J1661" s="261" t="str">
        <f t="shared" si="102"/>
        <v/>
      </c>
      <c r="K1661" s="260">
        <v>0</v>
      </c>
      <c r="L1661" s="260">
        <v>0</v>
      </c>
      <c r="M1661" s="261" t="str">
        <f t="shared" si="103"/>
        <v/>
      </c>
    </row>
    <row r="1662" spans="1:13" x14ac:dyDescent="0.25">
      <c r="A1662" s="259" t="s">
        <v>378</v>
      </c>
      <c r="B1662" s="259" t="s">
        <v>440</v>
      </c>
      <c r="C1662" s="260">
        <v>0</v>
      </c>
      <c r="D1662" s="260">
        <v>0</v>
      </c>
      <c r="E1662" s="261" t="str">
        <f t="shared" si="100"/>
        <v/>
      </c>
      <c r="F1662" s="260">
        <v>0</v>
      </c>
      <c r="G1662" s="260">
        <v>0</v>
      </c>
      <c r="H1662" s="261" t="str">
        <f t="shared" si="101"/>
        <v/>
      </c>
      <c r="I1662" s="260">
        <v>0</v>
      </c>
      <c r="J1662" s="261" t="str">
        <f t="shared" si="102"/>
        <v/>
      </c>
      <c r="K1662" s="260">
        <v>0</v>
      </c>
      <c r="L1662" s="260">
        <v>0</v>
      </c>
      <c r="M1662" s="261" t="str">
        <f t="shared" si="103"/>
        <v/>
      </c>
    </row>
    <row r="1663" spans="1:13" x14ac:dyDescent="0.25">
      <c r="A1663" s="259" t="s">
        <v>378</v>
      </c>
      <c r="B1663" s="259" t="s">
        <v>423</v>
      </c>
      <c r="C1663" s="260">
        <v>0</v>
      </c>
      <c r="D1663" s="260">
        <v>0</v>
      </c>
      <c r="E1663" s="261" t="str">
        <f t="shared" si="100"/>
        <v/>
      </c>
      <c r="F1663" s="260">
        <v>0</v>
      </c>
      <c r="G1663" s="260">
        <v>61.967019999999998</v>
      </c>
      <c r="H1663" s="261" t="str">
        <f t="shared" si="101"/>
        <v/>
      </c>
      <c r="I1663" s="260">
        <v>20.056370000000001</v>
      </c>
      <c r="J1663" s="261">
        <f t="shared" si="102"/>
        <v>2.0896428416508068</v>
      </c>
      <c r="K1663" s="260">
        <v>0</v>
      </c>
      <c r="L1663" s="260">
        <v>61.967019999999998</v>
      </c>
      <c r="M1663" s="261" t="str">
        <f t="shared" si="103"/>
        <v/>
      </c>
    </row>
    <row r="1664" spans="1:13" x14ac:dyDescent="0.25">
      <c r="A1664" s="259" t="s">
        <v>378</v>
      </c>
      <c r="B1664" s="259" t="s">
        <v>432</v>
      </c>
      <c r="C1664" s="260">
        <v>0</v>
      </c>
      <c r="D1664" s="260">
        <v>0</v>
      </c>
      <c r="E1664" s="261" t="str">
        <f t="shared" si="100"/>
        <v/>
      </c>
      <c r="F1664" s="260">
        <v>0</v>
      </c>
      <c r="G1664" s="260">
        <v>0</v>
      </c>
      <c r="H1664" s="261" t="str">
        <f t="shared" si="101"/>
        <v/>
      </c>
      <c r="I1664" s="260">
        <v>0</v>
      </c>
      <c r="J1664" s="261" t="str">
        <f t="shared" si="102"/>
        <v/>
      </c>
      <c r="K1664" s="260">
        <v>0</v>
      </c>
      <c r="L1664" s="260">
        <v>0</v>
      </c>
      <c r="M1664" s="261" t="str">
        <f t="shared" si="103"/>
        <v/>
      </c>
    </row>
    <row r="1665" spans="1:13" s="117" customFormat="1" x14ac:dyDescent="0.25">
      <c r="A1665" s="117" t="s">
        <v>378</v>
      </c>
      <c r="B1665" s="117" t="s">
        <v>3</v>
      </c>
      <c r="C1665" s="180">
        <v>0</v>
      </c>
      <c r="D1665" s="180">
        <v>12.19055</v>
      </c>
      <c r="E1665" s="262" t="str">
        <f t="shared" si="100"/>
        <v/>
      </c>
      <c r="F1665" s="180">
        <v>870.85436000000004</v>
      </c>
      <c r="G1665" s="180">
        <v>451.20711999999997</v>
      </c>
      <c r="H1665" s="262">
        <f t="shared" si="101"/>
        <v>-0.4818799322541143</v>
      </c>
      <c r="I1665" s="180">
        <v>143.43609000000001</v>
      </c>
      <c r="J1665" s="262">
        <f t="shared" si="102"/>
        <v>2.1457014758280146</v>
      </c>
      <c r="K1665" s="180">
        <v>870.85436000000004</v>
      </c>
      <c r="L1665" s="180">
        <v>451.20711999999997</v>
      </c>
      <c r="M1665" s="262">
        <f t="shared" si="103"/>
        <v>-0.4818799322541143</v>
      </c>
    </row>
    <row r="1666" spans="1:13" x14ac:dyDescent="0.25">
      <c r="A1666" s="259" t="s">
        <v>397</v>
      </c>
      <c r="B1666" s="259" t="s">
        <v>419</v>
      </c>
      <c r="C1666" s="260">
        <v>0</v>
      </c>
      <c r="D1666" s="260">
        <v>0</v>
      </c>
      <c r="E1666" s="261" t="str">
        <f t="shared" si="100"/>
        <v/>
      </c>
      <c r="F1666" s="260">
        <v>0</v>
      </c>
      <c r="G1666" s="260">
        <v>0</v>
      </c>
      <c r="H1666" s="261" t="str">
        <f t="shared" si="101"/>
        <v/>
      </c>
      <c r="I1666" s="260">
        <v>0</v>
      </c>
      <c r="J1666" s="261" t="str">
        <f t="shared" si="102"/>
        <v/>
      </c>
      <c r="K1666" s="260">
        <v>0</v>
      </c>
      <c r="L1666" s="260">
        <v>0</v>
      </c>
      <c r="M1666" s="261" t="str">
        <f t="shared" si="103"/>
        <v/>
      </c>
    </row>
    <row r="1667" spans="1:13" x14ac:dyDescent="0.25">
      <c r="A1667" s="259" t="s">
        <v>397</v>
      </c>
      <c r="B1667" s="259" t="s">
        <v>417</v>
      </c>
      <c r="C1667" s="260">
        <v>0</v>
      </c>
      <c r="D1667" s="260">
        <v>0</v>
      </c>
      <c r="E1667" s="261" t="str">
        <f t="shared" si="100"/>
        <v/>
      </c>
      <c r="F1667" s="260">
        <v>2.2959999999999998</v>
      </c>
      <c r="G1667" s="260">
        <v>0.25</v>
      </c>
      <c r="H1667" s="261">
        <f t="shared" si="101"/>
        <v>-0.89111498257839716</v>
      </c>
      <c r="I1667" s="260">
        <v>1.66774</v>
      </c>
      <c r="J1667" s="261">
        <f t="shared" si="102"/>
        <v>-0.85009653782963768</v>
      </c>
      <c r="K1667" s="260">
        <v>2.2959999999999998</v>
      </c>
      <c r="L1667" s="260">
        <v>0.25</v>
      </c>
      <c r="M1667" s="261">
        <f t="shared" si="103"/>
        <v>-0.89111498257839716</v>
      </c>
    </row>
    <row r="1668" spans="1:13" x14ac:dyDescent="0.25">
      <c r="A1668" s="259" t="s">
        <v>397</v>
      </c>
      <c r="B1668" s="259" t="s">
        <v>420</v>
      </c>
      <c r="C1668" s="260">
        <v>0</v>
      </c>
      <c r="D1668" s="260">
        <v>0</v>
      </c>
      <c r="E1668" s="261" t="str">
        <f t="shared" si="100"/>
        <v/>
      </c>
      <c r="F1668" s="260">
        <v>0</v>
      </c>
      <c r="G1668" s="260">
        <v>0</v>
      </c>
      <c r="H1668" s="261" t="str">
        <f t="shared" si="101"/>
        <v/>
      </c>
      <c r="I1668" s="260">
        <v>0</v>
      </c>
      <c r="J1668" s="261" t="str">
        <f t="shared" si="102"/>
        <v/>
      </c>
      <c r="K1668" s="260">
        <v>0</v>
      </c>
      <c r="L1668" s="260">
        <v>0</v>
      </c>
      <c r="M1668" s="261" t="str">
        <f t="shared" si="103"/>
        <v/>
      </c>
    </row>
    <row r="1669" spans="1:13" x14ac:dyDescent="0.25">
      <c r="A1669" s="259" t="s">
        <v>397</v>
      </c>
      <c r="B1669" s="259" t="s">
        <v>418</v>
      </c>
      <c r="C1669" s="260">
        <v>0</v>
      </c>
      <c r="D1669" s="260">
        <v>0</v>
      </c>
      <c r="E1669" s="261" t="str">
        <f t="shared" ref="E1669:E1732" si="104">IF(C1669=0,"",(D1669/C1669-1))</f>
        <v/>
      </c>
      <c r="F1669" s="260">
        <v>30.913910000000001</v>
      </c>
      <c r="G1669" s="260">
        <v>103.455</v>
      </c>
      <c r="H1669" s="261">
        <f t="shared" ref="H1669:H1732" si="105">IF(F1669=0,"",(G1669/F1669-1))</f>
        <v>2.3465517626207748</v>
      </c>
      <c r="I1669" s="260">
        <v>22.60313</v>
      </c>
      <c r="J1669" s="261">
        <f t="shared" ref="J1669:J1732" si="106">IF(I1669=0,"",(G1669/I1669-1))</f>
        <v>3.5770209701045825</v>
      </c>
      <c r="K1669" s="260">
        <v>30.913910000000001</v>
      </c>
      <c r="L1669" s="260">
        <v>103.455</v>
      </c>
      <c r="M1669" s="261">
        <f t="shared" ref="M1669:M1732" si="107">IF(K1669=0,"",(L1669/K1669-1))</f>
        <v>2.3465517626207748</v>
      </c>
    </row>
    <row r="1670" spans="1:13" x14ac:dyDescent="0.25">
      <c r="A1670" s="259" t="s">
        <v>397</v>
      </c>
      <c r="B1670" s="259" t="s">
        <v>473</v>
      </c>
      <c r="C1670" s="260">
        <v>0</v>
      </c>
      <c r="D1670" s="260">
        <v>0</v>
      </c>
      <c r="E1670" s="261" t="str">
        <f t="shared" si="104"/>
        <v/>
      </c>
      <c r="F1670" s="260">
        <v>0</v>
      </c>
      <c r="G1670" s="260">
        <v>0</v>
      </c>
      <c r="H1670" s="261" t="str">
        <f t="shared" si="105"/>
        <v/>
      </c>
      <c r="I1670" s="260">
        <v>0</v>
      </c>
      <c r="J1670" s="261" t="str">
        <f t="shared" si="106"/>
        <v/>
      </c>
      <c r="K1670" s="260">
        <v>0</v>
      </c>
      <c r="L1670" s="260">
        <v>0</v>
      </c>
      <c r="M1670" s="261" t="str">
        <f t="shared" si="107"/>
        <v/>
      </c>
    </row>
    <row r="1671" spans="1:13" s="117" customFormat="1" x14ac:dyDescent="0.25">
      <c r="A1671" s="117" t="s">
        <v>397</v>
      </c>
      <c r="B1671" s="117" t="s">
        <v>3</v>
      </c>
      <c r="C1671" s="180">
        <v>0</v>
      </c>
      <c r="D1671" s="180">
        <v>0</v>
      </c>
      <c r="E1671" s="262" t="str">
        <f t="shared" si="104"/>
        <v/>
      </c>
      <c r="F1671" s="180">
        <v>33.209910000000001</v>
      </c>
      <c r="G1671" s="180">
        <v>103.705</v>
      </c>
      <c r="H1671" s="262">
        <f t="shared" si="105"/>
        <v>2.1227124674532392</v>
      </c>
      <c r="I1671" s="180">
        <v>24.270869999999999</v>
      </c>
      <c r="J1671" s="262">
        <f t="shared" si="106"/>
        <v>3.2728175792627132</v>
      </c>
      <c r="K1671" s="180">
        <v>33.209910000000001</v>
      </c>
      <c r="L1671" s="180">
        <v>103.705</v>
      </c>
      <c r="M1671" s="262">
        <f t="shared" si="107"/>
        <v>2.1227124674532392</v>
      </c>
    </row>
    <row r="1672" spans="1:13" x14ac:dyDescent="0.25">
      <c r="A1672" s="259" t="s">
        <v>228</v>
      </c>
      <c r="B1672" s="259" t="s">
        <v>428</v>
      </c>
      <c r="C1672" s="260">
        <v>0</v>
      </c>
      <c r="D1672" s="260">
        <v>0</v>
      </c>
      <c r="E1672" s="261" t="str">
        <f t="shared" si="104"/>
        <v/>
      </c>
      <c r="F1672" s="260">
        <v>1493.1790000000001</v>
      </c>
      <c r="G1672" s="260">
        <v>957.44534999999996</v>
      </c>
      <c r="H1672" s="261">
        <f t="shared" si="105"/>
        <v>-0.35878729207951632</v>
      </c>
      <c r="I1672" s="260">
        <v>1641.7441699999999</v>
      </c>
      <c r="J1672" s="261">
        <f t="shared" si="106"/>
        <v>-0.41681209076563985</v>
      </c>
      <c r="K1672" s="260">
        <v>1493.1790000000001</v>
      </c>
      <c r="L1672" s="260">
        <v>957.44534999999996</v>
      </c>
      <c r="M1672" s="261">
        <f t="shared" si="107"/>
        <v>-0.35878729207951632</v>
      </c>
    </row>
    <row r="1673" spans="1:13" x14ac:dyDescent="0.25">
      <c r="A1673" s="259" t="s">
        <v>228</v>
      </c>
      <c r="B1673" s="259" t="s">
        <v>466</v>
      </c>
      <c r="C1673" s="260">
        <v>0</v>
      </c>
      <c r="D1673" s="260">
        <v>0</v>
      </c>
      <c r="E1673" s="261" t="str">
        <f t="shared" si="104"/>
        <v/>
      </c>
      <c r="F1673" s="260">
        <v>0</v>
      </c>
      <c r="G1673" s="260">
        <v>0</v>
      </c>
      <c r="H1673" s="261" t="str">
        <f t="shared" si="105"/>
        <v/>
      </c>
      <c r="I1673" s="260">
        <v>0</v>
      </c>
      <c r="J1673" s="261" t="str">
        <f t="shared" si="106"/>
        <v/>
      </c>
      <c r="K1673" s="260">
        <v>0</v>
      </c>
      <c r="L1673" s="260">
        <v>0</v>
      </c>
      <c r="M1673" s="261" t="str">
        <f t="shared" si="107"/>
        <v/>
      </c>
    </row>
    <row r="1674" spans="1:13" x14ac:dyDescent="0.25">
      <c r="A1674" s="259" t="s">
        <v>228</v>
      </c>
      <c r="B1674" s="259" t="s">
        <v>452</v>
      </c>
      <c r="C1674" s="260">
        <v>0</v>
      </c>
      <c r="D1674" s="260">
        <v>0</v>
      </c>
      <c r="E1674" s="261" t="str">
        <f t="shared" si="104"/>
        <v/>
      </c>
      <c r="F1674" s="260">
        <v>21.033999999999999</v>
      </c>
      <c r="G1674" s="260">
        <v>9.1948000000000008</v>
      </c>
      <c r="H1674" s="261">
        <f t="shared" si="105"/>
        <v>-0.56286013121612621</v>
      </c>
      <c r="I1674" s="260">
        <v>16.37509</v>
      </c>
      <c r="J1674" s="261">
        <f t="shared" si="106"/>
        <v>-0.43848858235282973</v>
      </c>
      <c r="K1674" s="260">
        <v>21.033999999999999</v>
      </c>
      <c r="L1674" s="260">
        <v>9.1948000000000008</v>
      </c>
      <c r="M1674" s="261">
        <f t="shared" si="107"/>
        <v>-0.56286013121612621</v>
      </c>
    </row>
    <row r="1675" spans="1:13" x14ac:dyDescent="0.25">
      <c r="A1675" s="259" t="s">
        <v>228</v>
      </c>
      <c r="B1675" s="259" t="s">
        <v>467</v>
      </c>
      <c r="C1675" s="260">
        <v>0</v>
      </c>
      <c r="D1675" s="260">
        <v>0</v>
      </c>
      <c r="E1675" s="261" t="str">
        <f t="shared" si="104"/>
        <v/>
      </c>
      <c r="F1675" s="260">
        <v>15.043749999999999</v>
      </c>
      <c r="G1675" s="260">
        <v>667.62621999999999</v>
      </c>
      <c r="H1675" s="261">
        <f t="shared" si="105"/>
        <v>43.378975986705441</v>
      </c>
      <c r="I1675" s="260">
        <v>626.37719000000004</v>
      </c>
      <c r="J1675" s="261">
        <f t="shared" si="106"/>
        <v>6.5853339902112173E-2</v>
      </c>
      <c r="K1675" s="260">
        <v>15.043749999999999</v>
      </c>
      <c r="L1675" s="260">
        <v>667.62621999999999</v>
      </c>
      <c r="M1675" s="261">
        <f t="shared" si="107"/>
        <v>43.378975986705441</v>
      </c>
    </row>
    <row r="1676" spans="1:13" x14ac:dyDescent="0.25">
      <c r="A1676" s="259" t="s">
        <v>228</v>
      </c>
      <c r="B1676" s="259" t="s">
        <v>472</v>
      </c>
      <c r="C1676" s="260">
        <v>0</v>
      </c>
      <c r="D1676" s="260">
        <v>0</v>
      </c>
      <c r="E1676" s="261" t="str">
        <f t="shared" si="104"/>
        <v/>
      </c>
      <c r="F1676" s="260">
        <v>192.34854000000001</v>
      </c>
      <c r="G1676" s="260">
        <v>412.61709999999999</v>
      </c>
      <c r="H1676" s="261">
        <f t="shared" si="105"/>
        <v>1.1451532722837405</v>
      </c>
      <c r="I1676" s="260">
        <v>30.64</v>
      </c>
      <c r="J1676" s="261">
        <f t="shared" si="106"/>
        <v>12.466615535248041</v>
      </c>
      <c r="K1676" s="260">
        <v>192.34854000000001</v>
      </c>
      <c r="L1676" s="260">
        <v>412.61709999999999</v>
      </c>
      <c r="M1676" s="261">
        <f t="shared" si="107"/>
        <v>1.1451532722837405</v>
      </c>
    </row>
    <row r="1677" spans="1:13" x14ac:dyDescent="0.25">
      <c r="A1677" s="259" t="s">
        <v>228</v>
      </c>
      <c r="B1677" s="259" t="s">
        <v>422</v>
      </c>
      <c r="C1677" s="260">
        <v>113.65179999999999</v>
      </c>
      <c r="D1677" s="260">
        <v>116.75254</v>
      </c>
      <c r="E1677" s="261">
        <f t="shared" si="104"/>
        <v>2.7282805903646068E-2</v>
      </c>
      <c r="F1677" s="260">
        <v>13686.59446</v>
      </c>
      <c r="G1677" s="260">
        <v>4831.5747700000002</v>
      </c>
      <c r="H1677" s="261">
        <f t="shared" si="105"/>
        <v>-0.64698488114624819</v>
      </c>
      <c r="I1677" s="260">
        <v>14167.397569999999</v>
      </c>
      <c r="J1677" s="261">
        <f t="shared" si="106"/>
        <v>-0.65896525835972564</v>
      </c>
      <c r="K1677" s="260">
        <v>13686.59446</v>
      </c>
      <c r="L1677" s="260">
        <v>4831.5747700000002</v>
      </c>
      <c r="M1677" s="261">
        <f t="shared" si="107"/>
        <v>-0.64698488114624819</v>
      </c>
    </row>
    <row r="1678" spans="1:13" x14ac:dyDescent="0.25">
      <c r="A1678" s="259" t="s">
        <v>228</v>
      </c>
      <c r="B1678" s="259" t="s">
        <v>431</v>
      </c>
      <c r="C1678" s="260">
        <v>0</v>
      </c>
      <c r="D1678" s="260">
        <v>0</v>
      </c>
      <c r="E1678" s="261" t="str">
        <f t="shared" si="104"/>
        <v/>
      </c>
      <c r="F1678" s="260">
        <v>350.27908000000002</v>
      </c>
      <c r="G1678" s="260">
        <v>571.56683999999996</v>
      </c>
      <c r="H1678" s="261">
        <f t="shared" si="105"/>
        <v>0.63174700584459664</v>
      </c>
      <c r="I1678" s="260">
        <v>906.93128999999999</v>
      </c>
      <c r="J1678" s="261">
        <f t="shared" si="106"/>
        <v>-0.36977933576423416</v>
      </c>
      <c r="K1678" s="260">
        <v>350.27908000000002</v>
      </c>
      <c r="L1678" s="260">
        <v>571.56683999999996</v>
      </c>
      <c r="M1678" s="261">
        <f t="shared" si="107"/>
        <v>0.63174700584459664</v>
      </c>
    </row>
    <row r="1679" spans="1:13" x14ac:dyDescent="0.25">
      <c r="A1679" s="259" t="s">
        <v>228</v>
      </c>
      <c r="B1679" s="259" t="s">
        <v>439</v>
      </c>
      <c r="C1679" s="260">
        <v>0</v>
      </c>
      <c r="D1679" s="260">
        <v>0</v>
      </c>
      <c r="E1679" s="261" t="str">
        <f t="shared" si="104"/>
        <v/>
      </c>
      <c r="F1679" s="260">
        <v>85.462869999999995</v>
      </c>
      <c r="G1679" s="260">
        <v>419.53336999999999</v>
      </c>
      <c r="H1679" s="261">
        <f t="shared" si="105"/>
        <v>3.9089548478772125</v>
      </c>
      <c r="I1679" s="260">
        <v>400.89240999999998</v>
      </c>
      <c r="J1679" s="261">
        <f t="shared" si="106"/>
        <v>4.6498660326345531E-2</v>
      </c>
      <c r="K1679" s="260">
        <v>85.462869999999995</v>
      </c>
      <c r="L1679" s="260">
        <v>419.53336999999999</v>
      </c>
      <c r="M1679" s="261">
        <f t="shared" si="107"/>
        <v>3.9089548478772125</v>
      </c>
    </row>
    <row r="1680" spans="1:13" x14ac:dyDescent="0.25">
      <c r="A1680" s="259" t="s">
        <v>228</v>
      </c>
      <c r="B1680" s="259" t="s">
        <v>436</v>
      </c>
      <c r="C1680" s="260">
        <v>0</v>
      </c>
      <c r="D1680" s="260">
        <v>0</v>
      </c>
      <c r="E1680" s="261" t="str">
        <f t="shared" si="104"/>
        <v/>
      </c>
      <c r="F1680" s="260">
        <v>1143.0602899999999</v>
      </c>
      <c r="G1680" s="260">
        <v>26.225180000000002</v>
      </c>
      <c r="H1680" s="261">
        <f t="shared" si="105"/>
        <v>-0.97705704569616358</v>
      </c>
      <c r="I1680" s="260">
        <v>1849.7028299999999</v>
      </c>
      <c r="J1680" s="261">
        <f t="shared" si="106"/>
        <v>-0.98582194957229963</v>
      </c>
      <c r="K1680" s="260">
        <v>1143.0602899999999</v>
      </c>
      <c r="L1680" s="260">
        <v>26.225180000000002</v>
      </c>
      <c r="M1680" s="261">
        <f t="shared" si="107"/>
        <v>-0.97705704569616358</v>
      </c>
    </row>
    <row r="1681" spans="1:13" x14ac:dyDescent="0.25">
      <c r="A1681" s="259" t="s">
        <v>228</v>
      </c>
      <c r="B1681" s="259" t="s">
        <v>485</v>
      </c>
      <c r="C1681" s="260">
        <v>0</v>
      </c>
      <c r="D1681" s="260">
        <v>0</v>
      </c>
      <c r="E1681" s="261" t="str">
        <f t="shared" si="104"/>
        <v/>
      </c>
      <c r="F1681" s="260">
        <v>0</v>
      </c>
      <c r="G1681" s="260">
        <v>0</v>
      </c>
      <c r="H1681" s="261" t="str">
        <f t="shared" si="105"/>
        <v/>
      </c>
      <c r="I1681" s="260">
        <v>0</v>
      </c>
      <c r="J1681" s="261" t="str">
        <f t="shared" si="106"/>
        <v/>
      </c>
      <c r="K1681" s="260">
        <v>0</v>
      </c>
      <c r="L1681" s="260">
        <v>0</v>
      </c>
      <c r="M1681" s="261" t="str">
        <f t="shared" si="107"/>
        <v/>
      </c>
    </row>
    <row r="1682" spans="1:13" x14ac:dyDescent="0.25">
      <c r="A1682" s="259" t="s">
        <v>228</v>
      </c>
      <c r="B1682" s="259" t="s">
        <v>468</v>
      </c>
      <c r="C1682" s="260">
        <v>0</v>
      </c>
      <c r="D1682" s="260">
        <v>0</v>
      </c>
      <c r="E1682" s="261" t="str">
        <f t="shared" si="104"/>
        <v/>
      </c>
      <c r="F1682" s="260">
        <v>0</v>
      </c>
      <c r="G1682" s="260">
        <v>0</v>
      </c>
      <c r="H1682" s="261" t="str">
        <f t="shared" si="105"/>
        <v/>
      </c>
      <c r="I1682" s="260">
        <v>0</v>
      </c>
      <c r="J1682" s="261" t="str">
        <f t="shared" si="106"/>
        <v/>
      </c>
      <c r="K1682" s="260">
        <v>0</v>
      </c>
      <c r="L1682" s="260">
        <v>0</v>
      </c>
      <c r="M1682" s="261" t="str">
        <f t="shared" si="107"/>
        <v/>
      </c>
    </row>
    <row r="1683" spans="1:13" x14ac:dyDescent="0.25">
      <c r="A1683" s="259" t="s">
        <v>228</v>
      </c>
      <c r="B1683" s="259" t="s">
        <v>456</v>
      </c>
      <c r="C1683" s="260">
        <v>0</v>
      </c>
      <c r="D1683" s="260">
        <v>0</v>
      </c>
      <c r="E1683" s="261" t="str">
        <f t="shared" si="104"/>
        <v/>
      </c>
      <c r="F1683" s="260">
        <v>0</v>
      </c>
      <c r="G1683" s="260">
        <v>0</v>
      </c>
      <c r="H1683" s="261" t="str">
        <f t="shared" si="105"/>
        <v/>
      </c>
      <c r="I1683" s="260">
        <v>0</v>
      </c>
      <c r="J1683" s="261" t="str">
        <f t="shared" si="106"/>
        <v/>
      </c>
      <c r="K1683" s="260">
        <v>0</v>
      </c>
      <c r="L1683" s="260">
        <v>0</v>
      </c>
      <c r="M1683" s="261" t="str">
        <f t="shared" si="107"/>
        <v/>
      </c>
    </row>
    <row r="1684" spans="1:13" x14ac:dyDescent="0.25">
      <c r="A1684" s="259" t="s">
        <v>228</v>
      </c>
      <c r="B1684" s="259" t="s">
        <v>419</v>
      </c>
      <c r="C1684" s="260">
        <v>88.506150000000005</v>
      </c>
      <c r="D1684" s="260">
        <v>325.67264</v>
      </c>
      <c r="E1684" s="261">
        <f t="shared" si="104"/>
        <v>2.6796611308931637</v>
      </c>
      <c r="F1684" s="260">
        <v>2227.78602</v>
      </c>
      <c r="G1684" s="260">
        <v>4551.8877499999999</v>
      </c>
      <c r="H1684" s="261">
        <f t="shared" si="105"/>
        <v>1.0432338245842838</v>
      </c>
      <c r="I1684" s="260">
        <v>3919.6635099999999</v>
      </c>
      <c r="J1684" s="261">
        <f t="shared" si="106"/>
        <v>0.16129553937143948</v>
      </c>
      <c r="K1684" s="260">
        <v>2227.78602</v>
      </c>
      <c r="L1684" s="260">
        <v>4551.8877499999999</v>
      </c>
      <c r="M1684" s="261">
        <f t="shared" si="107"/>
        <v>1.0432338245842838</v>
      </c>
    </row>
    <row r="1685" spans="1:13" x14ac:dyDescent="0.25">
      <c r="A1685" s="259" t="s">
        <v>228</v>
      </c>
      <c r="B1685" s="259" t="s">
        <v>470</v>
      </c>
      <c r="C1685" s="260">
        <v>0</v>
      </c>
      <c r="D1685" s="260">
        <v>0</v>
      </c>
      <c r="E1685" s="261" t="str">
        <f t="shared" si="104"/>
        <v/>
      </c>
      <c r="F1685" s="260">
        <v>0</v>
      </c>
      <c r="G1685" s="260">
        <v>0</v>
      </c>
      <c r="H1685" s="261" t="str">
        <f t="shared" si="105"/>
        <v/>
      </c>
      <c r="I1685" s="260">
        <v>0</v>
      </c>
      <c r="J1685" s="261" t="str">
        <f t="shared" si="106"/>
        <v/>
      </c>
      <c r="K1685" s="260">
        <v>0</v>
      </c>
      <c r="L1685" s="260">
        <v>0</v>
      </c>
      <c r="M1685" s="261" t="str">
        <f t="shared" si="107"/>
        <v/>
      </c>
    </row>
    <row r="1686" spans="1:13" x14ac:dyDescent="0.25">
      <c r="A1686" s="259" t="s">
        <v>228</v>
      </c>
      <c r="B1686" s="259" t="s">
        <v>451</v>
      </c>
      <c r="C1686" s="260">
        <v>0</v>
      </c>
      <c r="D1686" s="260">
        <v>123.0536</v>
      </c>
      <c r="E1686" s="261" t="str">
        <f t="shared" si="104"/>
        <v/>
      </c>
      <c r="F1686" s="260">
        <v>0</v>
      </c>
      <c r="G1686" s="260">
        <v>151.55959999999999</v>
      </c>
      <c r="H1686" s="261" t="str">
        <f t="shared" si="105"/>
        <v/>
      </c>
      <c r="I1686" s="260">
        <v>0</v>
      </c>
      <c r="J1686" s="261" t="str">
        <f t="shared" si="106"/>
        <v/>
      </c>
      <c r="K1686" s="260">
        <v>0</v>
      </c>
      <c r="L1686" s="260">
        <v>151.55959999999999</v>
      </c>
      <c r="M1686" s="261" t="str">
        <f t="shared" si="107"/>
        <v/>
      </c>
    </row>
    <row r="1687" spans="1:13" x14ac:dyDescent="0.25">
      <c r="A1687" s="259" t="s">
        <v>228</v>
      </c>
      <c r="B1687" s="259" t="s">
        <v>444</v>
      </c>
      <c r="C1687" s="260">
        <v>0</v>
      </c>
      <c r="D1687" s="260">
        <v>0</v>
      </c>
      <c r="E1687" s="261" t="str">
        <f t="shared" si="104"/>
        <v/>
      </c>
      <c r="F1687" s="260">
        <v>143.02619000000001</v>
      </c>
      <c r="G1687" s="260">
        <v>947.28912000000003</v>
      </c>
      <c r="H1687" s="261">
        <f t="shared" si="105"/>
        <v>5.6231864248079315</v>
      </c>
      <c r="I1687" s="260">
        <v>4950.7962699999998</v>
      </c>
      <c r="J1687" s="261">
        <f t="shared" si="106"/>
        <v>-0.80865924018319579</v>
      </c>
      <c r="K1687" s="260">
        <v>143.02619000000001</v>
      </c>
      <c r="L1687" s="260">
        <v>947.28912000000003</v>
      </c>
      <c r="M1687" s="261">
        <f t="shared" si="107"/>
        <v>5.6231864248079315</v>
      </c>
    </row>
    <row r="1688" spans="1:13" x14ac:dyDescent="0.25">
      <c r="A1688" s="259" t="s">
        <v>228</v>
      </c>
      <c r="B1688" s="259" t="s">
        <v>425</v>
      </c>
      <c r="C1688" s="260">
        <v>197.81595999999999</v>
      </c>
      <c r="D1688" s="260">
        <v>0</v>
      </c>
      <c r="E1688" s="261">
        <f t="shared" si="104"/>
        <v>-1</v>
      </c>
      <c r="F1688" s="260">
        <v>1980.8721599999999</v>
      </c>
      <c r="G1688" s="260">
        <v>1080.1474599999999</v>
      </c>
      <c r="H1688" s="261">
        <f t="shared" si="105"/>
        <v>-0.45471117126508565</v>
      </c>
      <c r="I1688" s="260">
        <v>1171.3177800000001</v>
      </c>
      <c r="J1688" s="261">
        <f t="shared" si="106"/>
        <v>-7.7835683498290398E-2</v>
      </c>
      <c r="K1688" s="260">
        <v>1980.8721599999999</v>
      </c>
      <c r="L1688" s="260">
        <v>1080.1474599999999</v>
      </c>
      <c r="M1688" s="261">
        <f t="shared" si="107"/>
        <v>-0.45471117126508565</v>
      </c>
    </row>
    <row r="1689" spans="1:13" x14ac:dyDescent="0.25">
      <c r="A1689" s="259" t="s">
        <v>228</v>
      </c>
      <c r="B1689" s="259" t="s">
        <v>457</v>
      </c>
      <c r="C1689" s="260">
        <v>0</v>
      </c>
      <c r="D1689" s="260">
        <v>0</v>
      </c>
      <c r="E1689" s="261" t="str">
        <f t="shared" si="104"/>
        <v/>
      </c>
      <c r="F1689" s="260">
        <v>0</v>
      </c>
      <c r="G1689" s="260">
        <v>71.413920000000005</v>
      </c>
      <c r="H1689" s="261" t="str">
        <f t="shared" si="105"/>
        <v/>
      </c>
      <c r="I1689" s="260">
        <v>67.513000000000005</v>
      </c>
      <c r="J1689" s="261">
        <f t="shared" si="106"/>
        <v>5.7780279353605968E-2</v>
      </c>
      <c r="K1689" s="260">
        <v>0</v>
      </c>
      <c r="L1689" s="260">
        <v>71.413920000000005</v>
      </c>
      <c r="M1689" s="261" t="str">
        <f t="shared" si="107"/>
        <v/>
      </c>
    </row>
    <row r="1690" spans="1:13" x14ac:dyDescent="0.25">
      <c r="A1690" s="259" t="s">
        <v>228</v>
      </c>
      <c r="B1690" s="259" t="s">
        <v>450</v>
      </c>
      <c r="C1690" s="260">
        <v>0</v>
      </c>
      <c r="D1690" s="260">
        <v>0</v>
      </c>
      <c r="E1690" s="261" t="str">
        <f t="shared" si="104"/>
        <v/>
      </c>
      <c r="F1690" s="260">
        <v>0</v>
      </c>
      <c r="G1690" s="260">
        <v>79</v>
      </c>
      <c r="H1690" s="261" t="str">
        <f t="shared" si="105"/>
        <v/>
      </c>
      <c r="I1690" s="260">
        <v>0</v>
      </c>
      <c r="J1690" s="261" t="str">
        <f t="shared" si="106"/>
        <v/>
      </c>
      <c r="K1690" s="260">
        <v>0</v>
      </c>
      <c r="L1690" s="260">
        <v>79</v>
      </c>
      <c r="M1690" s="261" t="str">
        <f t="shared" si="107"/>
        <v/>
      </c>
    </row>
    <row r="1691" spans="1:13" x14ac:dyDescent="0.25">
      <c r="A1691" s="259" t="s">
        <v>228</v>
      </c>
      <c r="B1691" s="259" t="s">
        <v>446</v>
      </c>
      <c r="C1691" s="260">
        <v>0</v>
      </c>
      <c r="D1691" s="260">
        <v>0</v>
      </c>
      <c r="E1691" s="261" t="str">
        <f t="shared" si="104"/>
        <v/>
      </c>
      <c r="F1691" s="260">
        <v>0</v>
      </c>
      <c r="G1691" s="260">
        <v>19</v>
      </c>
      <c r="H1691" s="261" t="str">
        <f t="shared" si="105"/>
        <v/>
      </c>
      <c r="I1691" s="260">
        <v>0</v>
      </c>
      <c r="J1691" s="261" t="str">
        <f t="shared" si="106"/>
        <v/>
      </c>
      <c r="K1691" s="260">
        <v>0</v>
      </c>
      <c r="L1691" s="260">
        <v>19</v>
      </c>
      <c r="M1691" s="261" t="str">
        <f t="shared" si="107"/>
        <v/>
      </c>
    </row>
    <row r="1692" spans="1:13" x14ac:dyDescent="0.25">
      <c r="A1692" s="259" t="s">
        <v>228</v>
      </c>
      <c r="B1692" s="259" t="s">
        <v>435</v>
      </c>
      <c r="C1692" s="260">
        <v>0</v>
      </c>
      <c r="D1692" s="260">
        <v>97.007400000000004</v>
      </c>
      <c r="E1692" s="261" t="str">
        <f t="shared" si="104"/>
        <v/>
      </c>
      <c r="F1692" s="260">
        <v>324.84417000000002</v>
      </c>
      <c r="G1692" s="260">
        <v>1221.7870399999999</v>
      </c>
      <c r="H1692" s="261">
        <f t="shared" si="105"/>
        <v>2.7611481221904026</v>
      </c>
      <c r="I1692" s="260">
        <v>291.74763999999999</v>
      </c>
      <c r="J1692" s="261">
        <f t="shared" si="106"/>
        <v>3.1878215021722198</v>
      </c>
      <c r="K1692" s="260">
        <v>324.84417000000002</v>
      </c>
      <c r="L1692" s="260">
        <v>1221.7870399999999</v>
      </c>
      <c r="M1692" s="261">
        <f t="shared" si="107"/>
        <v>2.7611481221904026</v>
      </c>
    </row>
    <row r="1693" spans="1:13" x14ac:dyDescent="0.25">
      <c r="A1693" s="259" t="s">
        <v>228</v>
      </c>
      <c r="B1693" s="259" t="s">
        <v>421</v>
      </c>
      <c r="C1693" s="260">
        <v>320.33326</v>
      </c>
      <c r="D1693" s="260">
        <v>215.31535</v>
      </c>
      <c r="E1693" s="261">
        <f t="shared" si="104"/>
        <v>-0.32783954435452634</v>
      </c>
      <c r="F1693" s="260">
        <v>3794.6362199999999</v>
      </c>
      <c r="G1693" s="260">
        <v>3590.6396</v>
      </c>
      <c r="H1693" s="261">
        <f t="shared" si="105"/>
        <v>-5.3759203299862057E-2</v>
      </c>
      <c r="I1693" s="260">
        <v>5484.2992299999996</v>
      </c>
      <c r="J1693" s="261">
        <f t="shared" si="106"/>
        <v>-0.34528743793580352</v>
      </c>
      <c r="K1693" s="260">
        <v>3794.6362199999999</v>
      </c>
      <c r="L1693" s="260">
        <v>3590.6396</v>
      </c>
      <c r="M1693" s="261">
        <f t="shared" si="107"/>
        <v>-5.3759203299862057E-2</v>
      </c>
    </row>
    <row r="1694" spans="1:13" x14ac:dyDescent="0.25">
      <c r="A1694" s="259" t="s">
        <v>228</v>
      </c>
      <c r="B1694" s="259" t="s">
        <v>458</v>
      </c>
      <c r="C1694" s="260">
        <v>0</v>
      </c>
      <c r="D1694" s="260">
        <v>0</v>
      </c>
      <c r="E1694" s="261" t="str">
        <f t="shared" si="104"/>
        <v/>
      </c>
      <c r="F1694" s="260">
        <v>0</v>
      </c>
      <c r="G1694" s="260">
        <v>0</v>
      </c>
      <c r="H1694" s="261" t="str">
        <f t="shared" si="105"/>
        <v/>
      </c>
      <c r="I1694" s="260">
        <v>0</v>
      </c>
      <c r="J1694" s="261" t="str">
        <f t="shared" si="106"/>
        <v/>
      </c>
      <c r="K1694" s="260">
        <v>0</v>
      </c>
      <c r="L1694" s="260">
        <v>0</v>
      </c>
      <c r="M1694" s="261" t="str">
        <f t="shared" si="107"/>
        <v/>
      </c>
    </row>
    <row r="1695" spans="1:13" x14ac:dyDescent="0.25">
      <c r="A1695" s="259" t="s">
        <v>228</v>
      </c>
      <c r="B1695" s="259" t="s">
        <v>430</v>
      </c>
      <c r="C1695" s="260">
        <v>0</v>
      </c>
      <c r="D1695" s="260">
        <v>0</v>
      </c>
      <c r="E1695" s="261" t="str">
        <f t="shared" si="104"/>
        <v/>
      </c>
      <c r="F1695" s="260">
        <v>3213.64228</v>
      </c>
      <c r="G1695" s="260">
        <v>1645.01513</v>
      </c>
      <c r="H1695" s="261">
        <f t="shared" si="105"/>
        <v>-0.48811504620856561</v>
      </c>
      <c r="I1695" s="260">
        <v>4719.0203099999999</v>
      </c>
      <c r="J1695" s="261">
        <f t="shared" si="106"/>
        <v>-0.65140749097560047</v>
      </c>
      <c r="K1695" s="260">
        <v>3213.64228</v>
      </c>
      <c r="L1695" s="260">
        <v>1645.01513</v>
      </c>
      <c r="M1695" s="261">
        <f t="shared" si="107"/>
        <v>-0.48811504620856561</v>
      </c>
    </row>
    <row r="1696" spans="1:13" x14ac:dyDescent="0.25">
      <c r="A1696" s="259" t="s">
        <v>228</v>
      </c>
      <c r="B1696" s="259" t="s">
        <v>478</v>
      </c>
      <c r="C1696" s="260">
        <v>0</v>
      </c>
      <c r="D1696" s="260">
        <v>0</v>
      </c>
      <c r="E1696" s="261" t="str">
        <f t="shared" si="104"/>
        <v/>
      </c>
      <c r="F1696" s="260">
        <v>0</v>
      </c>
      <c r="G1696" s="260">
        <v>0</v>
      </c>
      <c r="H1696" s="261" t="str">
        <f t="shared" si="105"/>
        <v/>
      </c>
      <c r="I1696" s="260">
        <v>0</v>
      </c>
      <c r="J1696" s="261" t="str">
        <f t="shared" si="106"/>
        <v/>
      </c>
      <c r="K1696" s="260">
        <v>0</v>
      </c>
      <c r="L1696" s="260">
        <v>0</v>
      </c>
      <c r="M1696" s="261" t="str">
        <f t="shared" si="107"/>
        <v/>
      </c>
    </row>
    <row r="1697" spans="1:13" x14ac:dyDescent="0.25">
      <c r="A1697" s="259" t="s">
        <v>228</v>
      </c>
      <c r="B1697" s="259" t="s">
        <v>448</v>
      </c>
      <c r="C1697" s="260">
        <v>0</v>
      </c>
      <c r="D1697" s="260">
        <v>35.042580000000001</v>
      </c>
      <c r="E1697" s="261" t="str">
        <f t="shared" si="104"/>
        <v/>
      </c>
      <c r="F1697" s="260">
        <v>187.51315</v>
      </c>
      <c r="G1697" s="260">
        <v>209.49796000000001</v>
      </c>
      <c r="H1697" s="261">
        <f t="shared" si="105"/>
        <v>0.11724409728064411</v>
      </c>
      <c r="I1697" s="260">
        <v>18.263999999999999</v>
      </c>
      <c r="J1697" s="261">
        <f t="shared" si="106"/>
        <v>10.470540954883925</v>
      </c>
      <c r="K1697" s="260">
        <v>187.51315</v>
      </c>
      <c r="L1697" s="260">
        <v>209.49796000000001</v>
      </c>
      <c r="M1697" s="261">
        <f t="shared" si="107"/>
        <v>0.11724409728064411</v>
      </c>
    </row>
    <row r="1698" spans="1:13" x14ac:dyDescent="0.25">
      <c r="A1698" s="259" t="s">
        <v>228</v>
      </c>
      <c r="B1698" s="259" t="s">
        <v>417</v>
      </c>
      <c r="C1698" s="260">
        <v>2535.20316</v>
      </c>
      <c r="D1698" s="260">
        <v>3910.2012300000001</v>
      </c>
      <c r="E1698" s="261">
        <f t="shared" si="104"/>
        <v>0.54236208430727895</v>
      </c>
      <c r="F1698" s="260">
        <v>61216.129970000002</v>
      </c>
      <c r="G1698" s="260">
        <v>83155.552540000004</v>
      </c>
      <c r="H1698" s="261">
        <f t="shared" si="105"/>
        <v>0.35839283830506408</v>
      </c>
      <c r="I1698" s="260">
        <v>91957.477580000006</v>
      </c>
      <c r="J1698" s="261">
        <f t="shared" si="106"/>
        <v>-9.571733883568756E-2</v>
      </c>
      <c r="K1698" s="260">
        <v>61216.129970000002</v>
      </c>
      <c r="L1698" s="260">
        <v>83155.552540000004</v>
      </c>
      <c r="M1698" s="261">
        <f t="shared" si="107"/>
        <v>0.35839283830506408</v>
      </c>
    </row>
    <row r="1699" spans="1:13" x14ac:dyDescent="0.25">
      <c r="A1699" s="259" t="s">
        <v>228</v>
      </c>
      <c r="B1699" s="259" t="s">
        <v>420</v>
      </c>
      <c r="C1699" s="260">
        <v>23.521229999999999</v>
      </c>
      <c r="D1699" s="260">
        <v>122.66488</v>
      </c>
      <c r="E1699" s="261">
        <f t="shared" si="104"/>
        <v>4.21507081049758</v>
      </c>
      <c r="F1699" s="260">
        <v>2929.4266600000001</v>
      </c>
      <c r="G1699" s="260">
        <v>5236.4924600000004</v>
      </c>
      <c r="H1699" s="261">
        <f t="shared" si="105"/>
        <v>0.7875485778503839</v>
      </c>
      <c r="I1699" s="260">
        <v>14514.82115</v>
      </c>
      <c r="J1699" s="261">
        <f t="shared" si="106"/>
        <v>-0.63923134802112247</v>
      </c>
      <c r="K1699" s="260">
        <v>2929.4266600000001</v>
      </c>
      <c r="L1699" s="260">
        <v>5236.4924600000004</v>
      </c>
      <c r="M1699" s="261">
        <f t="shared" si="107"/>
        <v>0.7875485778503839</v>
      </c>
    </row>
    <row r="1700" spans="1:13" x14ac:dyDescent="0.25">
      <c r="A1700" s="259" t="s">
        <v>228</v>
      </c>
      <c r="B1700" s="259" t="s">
        <v>454</v>
      </c>
      <c r="C1700" s="260">
        <v>0</v>
      </c>
      <c r="D1700" s="260">
        <v>0</v>
      </c>
      <c r="E1700" s="261" t="str">
        <f t="shared" si="104"/>
        <v/>
      </c>
      <c r="F1700" s="260">
        <v>0</v>
      </c>
      <c r="G1700" s="260">
        <v>0</v>
      </c>
      <c r="H1700" s="261" t="str">
        <f t="shared" si="105"/>
        <v/>
      </c>
      <c r="I1700" s="260">
        <v>0</v>
      </c>
      <c r="J1700" s="261" t="str">
        <f t="shared" si="106"/>
        <v/>
      </c>
      <c r="K1700" s="260">
        <v>0</v>
      </c>
      <c r="L1700" s="260">
        <v>0</v>
      </c>
      <c r="M1700" s="261" t="str">
        <f t="shared" si="107"/>
        <v/>
      </c>
    </row>
    <row r="1701" spans="1:13" x14ac:dyDescent="0.25">
      <c r="A1701" s="259" t="s">
        <v>228</v>
      </c>
      <c r="B1701" s="259" t="s">
        <v>447</v>
      </c>
      <c r="C1701" s="260">
        <v>0</v>
      </c>
      <c r="D1701" s="260">
        <v>0</v>
      </c>
      <c r="E1701" s="261" t="str">
        <f t="shared" si="104"/>
        <v/>
      </c>
      <c r="F1701" s="260">
        <v>33.670729999999999</v>
      </c>
      <c r="G1701" s="260">
        <v>91.520970000000005</v>
      </c>
      <c r="H1701" s="261">
        <f t="shared" si="105"/>
        <v>1.7181165956306859</v>
      </c>
      <c r="I1701" s="260">
        <v>177.84742</v>
      </c>
      <c r="J1701" s="261">
        <f t="shared" si="106"/>
        <v>-0.48539613338219911</v>
      </c>
      <c r="K1701" s="260">
        <v>33.670729999999999</v>
      </c>
      <c r="L1701" s="260">
        <v>91.520970000000005</v>
      </c>
      <c r="M1701" s="261">
        <f t="shared" si="107"/>
        <v>1.7181165956306859</v>
      </c>
    </row>
    <row r="1702" spans="1:13" x14ac:dyDescent="0.25">
      <c r="A1702" s="259" t="s">
        <v>228</v>
      </c>
      <c r="B1702" s="259" t="s">
        <v>462</v>
      </c>
      <c r="C1702" s="260">
        <v>0</v>
      </c>
      <c r="D1702" s="260">
        <v>0</v>
      </c>
      <c r="E1702" s="261" t="str">
        <f t="shared" si="104"/>
        <v/>
      </c>
      <c r="F1702" s="260">
        <v>41.344999999999999</v>
      </c>
      <c r="G1702" s="260">
        <v>0</v>
      </c>
      <c r="H1702" s="261">
        <f t="shared" si="105"/>
        <v>-1</v>
      </c>
      <c r="I1702" s="260">
        <v>0</v>
      </c>
      <c r="J1702" s="261" t="str">
        <f t="shared" si="106"/>
        <v/>
      </c>
      <c r="K1702" s="260">
        <v>41.344999999999999</v>
      </c>
      <c r="L1702" s="260">
        <v>0</v>
      </c>
      <c r="M1702" s="261">
        <f t="shared" si="107"/>
        <v>-1</v>
      </c>
    </row>
    <row r="1703" spans="1:13" x14ac:dyDescent="0.25">
      <c r="A1703" s="259" t="s">
        <v>228</v>
      </c>
      <c r="B1703" s="259" t="s">
        <v>429</v>
      </c>
      <c r="C1703" s="260">
        <v>771.49210000000005</v>
      </c>
      <c r="D1703" s="260">
        <v>158.43799999999999</v>
      </c>
      <c r="E1703" s="261">
        <f t="shared" si="104"/>
        <v>-0.79463431965149089</v>
      </c>
      <c r="F1703" s="260">
        <v>5689.6952899999997</v>
      </c>
      <c r="G1703" s="260">
        <v>5362.95003</v>
      </c>
      <c r="H1703" s="261">
        <f t="shared" si="105"/>
        <v>-5.7427549867964833E-2</v>
      </c>
      <c r="I1703" s="260">
        <v>10300.763800000001</v>
      </c>
      <c r="J1703" s="261">
        <f t="shared" si="106"/>
        <v>-0.47936384775661012</v>
      </c>
      <c r="K1703" s="260">
        <v>5689.6952899999997</v>
      </c>
      <c r="L1703" s="260">
        <v>5362.95003</v>
      </c>
      <c r="M1703" s="261">
        <f t="shared" si="107"/>
        <v>-5.7427549867964833E-2</v>
      </c>
    </row>
    <row r="1704" spans="1:13" x14ac:dyDescent="0.25">
      <c r="A1704" s="259" t="s">
        <v>228</v>
      </c>
      <c r="B1704" s="259" t="s">
        <v>471</v>
      </c>
      <c r="C1704" s="260">
        <v>0</v>
      </c>
      <c r="D1704" s="260">
        <v>0</v>
      </c>
      <c r="E1704" s="261" t="str">
        <f t="shared" si="104"/>
        <v/>
      </c>
      <c r="F1704" s="260">
        <v>66</v>
      </c>
      <c r="G1704" s="260">
        <v>0</v>
      </c>
      <c r="H1704" s="261">
        <f t="shared" si="105"/>
        <v>-1</v>
      </c>
      <c r="I1704" s="260">
        <v>0</v>
      </c>
      <c r="J1704" s="261" t="str">
        <f t="shared" si="106"/>
        <v/>
      </c>
      <c r="K1704" s="260">
        <v>66</v>
      </c>
      <c r="L1704" s="260">
        <v>0</v>
      </c>
      <c r="M1704" s="261">
        <f t="shared" si="107"/>
        <v>-1</v>
      </c>
    </row>
    <row r="1705" spans="1:13" x14ac:dyDescent="0.25">
      <c r="A1705" s="259" t="s">
        <v>228</v>
      </c>
      <c r="B1705" s="259" t="s">
        <v>464</v>
      </c>
      <c r="C1705" s="260">
        <v>0</v>
      </c>
      <c r="D1705" s="260">
        <v>0</v>
      </c>
      <c r="E1705" s="261" t="str">
        <f t="shared" si="104"/>
        <v/>
      </c>
      <c r="F1705" s="260">
        <v>0</v>
      </c>
      <c r="G1705" s="260">
        <v>0</v>
      </c>
      <c r="H1705" s="261" t="str">
        <f t="shared" si="105"/>
        <v/>
      </c>
      <c r="I1705" s="260">
        <v>0</v>
      </c>
      <c r="J1705" s="261" t="str">
        <f t="shared" si="106"/>
        <v/>
      </c>
      <c r="K1705" s="260">
        <v>0</v>
      </c>
      <c r="L1705" s="260">
        <v>0</v>
      </c>
      <c r="M1705" s="261" t="str">
        <f t="shared" si="107"/>
        <v/>
      </c>
    </row>
    <row r="1706" spans="1:13" x14ac:dyDescent="0.25">
      <c r="A1706" s="259" t="s">
        <v>228</v>
      </c>
      <c r="B1706" s="259" t="s">
        <v>453</v>
      </c>
      <c r="C1706" s="260">
        <v>0</v>
      </c>
      <c r="D1706" s="260">
        <v>0</v>
      </c>
      <c r="E1706" s="261" t="str">
        <f t="shared" si="104"/>
        <v/>
      </c>
      <c r="F1706" s="260">
        <v>69.724789999999999</v>
      </c>
      <c r="G1706" s="260">
        <v>0</v>
      </c>
      <c r="H1706" s="261">
        <f t="shared" si="105"/>
        <v>-1</v>
      </c>
      <c r="I1706" s="260">
        <v>0</v>
      </c>
      <c r="J1706" s="261" t="str">
        <f t="shared" si="106"/>
        <v/>
      </c>
      <c r="K1706" s="260">
        <v>69.724789999999999</v>
      </c>
      <c r="L1706" s="260">
        <v>0</v>
      </c>
      <c r="M1706" s="261">
        <f t="shared" si="107"/>
        <v>-1</v>
      </c>
    </row>
    <row r="1707" spans="1:13" x14ac:dyDescent="0.25">
      <c r="A1707" s="259" t="s">
        <v>228</v>
      </c>
      <c r="B1707" s="259" t="s">
        <v>433</v>
      </c>
      <c r="C1707" s="260">
        <v>122.4</v>
      </c>
      <c r="D1707" s="260">
        <v>286.90877999999998</v>
      </c>
      <c r="E1707" s="261">
        <f t="shared" si="104"/>
        <v>1.3440259803921566</v>
      </c>
      <c r="F1707" s="260">
        <v>1250.5186100000001</v>
      </c>
      <c r="G1707" s="260">
        <v>1800.5794100000001</v>
      </c>
      <c r="H1707" s="261">
        <f t="shared" si="105"/>
        <v>0.43986614481490993</v>
      </c>
      <c r="I1707" s="260">
        <v>1759.3987500000001</v>
      </c>
      <c r="J1707" s="261">
        <f t="shared" si="106"/>
        <v>2.3406098248051954E-2</v>
      </c>
      <c r="K1707" s="260">
        <v>1250.5186100000001</v>
      </c>
      <c r="L1707" s="260">
        <v>1800.5794100000001</v>
      </c>
      <c r="M1707" s="261">
        <f t="shared" si="107"/>
        <v>0.43986614481490993</v>
      </c>
    </row>
    <row r="1708" spans="1:13" x14ac:dyDescent="0.25">
      <c r="A1708" s="259" t="s">
        <v>228</v>
      </c>
      <c r="B1708" s="259" t="s">
        <v>418</v>
      </c>
      <c r="C1708" s="260">
        <v>2.6728700000000001</v>
      </c>
      <c r="D1708" s="260">
        <v>96.492890000000003</v>
      </c>
      <c r="E1708" s="261">
        <f t="shared" si="104"/>
        <v>35.100854138061337</v>
      </c>
      <c r="F1708" s="260">
        <v>3210.6507499999998</v>
      </c>
      <c r="G1708" s="260">
        <v>3930.0910899999999</v>
      </c>
      <c r="H1708" s="261">
        <f t="shared" si="105"/>
        <v>0.22407928984490133</v>
      </c>
      <c r="I1708" s="260">
        <v>5599.2569599999997</v>
      </c>
      <c r="J1708" s="261">
        <f t="shared" si="106"/>
        <v>-0.29810488818859282</v>
      </c>
      <c r="K1708" s="260">
        <v>3210.6507499999998</v>
      </c>
      <c r="L1708" s="260">
        <v>3930.0910899999999</v>
      </c>
      <c r="M1708" s="261">
        <f t="shared" si="107"/>
        <v>0.22407928984490133</v>
      </c>
    </row>
    <row r="1709" spans="1:13" x14ac:dyDescent="0.25">
      <c r="A1709" s="259" t="s">
        <v>228</v>
      </c>
      <c r="B1709" s="259" t="s">
        <v>427</v>
      </c>
      <c r="C1709" s="260">
        <v>81.921000000000006</v>
      </c>
      <c r="D1709" s="260">
        <v>247.18940000000001</v>
      </c>
      <c r="E1709" s="261">
        <f t="shared" si="104"/>
        <v>2.0174118968274311</v>
      </c>
      <c r="F1709" s="260">
        <v>4491.7174299999997</v>
      </c>
      <c r="G1709" s="260">
        <v>2731.3471399999999</v>
      </c>
      <c r="H1709" s="261">
        <f t="shared" si="105"/>
        <v>-0.39191474473495547</v>
      </c>
      <c r="I1709" s="260">
        <v>6765.4035299999996</v>
      </c>
      <c r="J1709" s="261">
        <f t="shared" si="106"/>
        <v>-0.59627727630904526</v>
      </c>
      <c r="K1709" s="260">
        <v>4491.7174299999997</v>
      </c>
      <c r="L1709" s="260">
        <v>2731.3471399999999</v>
      </c>
      <c r="M1709" s="261">
        <f t="shared" si="107"/>
        <v>-0.39191474473495547</v>
      </c>
    </row>
    <row r="1710" spans="1:13" x14ac:dyDescent="0.25">
      <c r="A1710" s="259" t="s">
        <v>228</v>
      </c>
      <c r="B1710" s="259" t="s">
        <v>445</v>
      </c>
      <c r="C1710" s="260">
        <v>0</v>
      </c>
      <c r="D1710" s="260">
        <v>0</v>
      </c>
      <c r="E1710" s="261" t="str">
        <f t="shared" si="104"/>
        <v/>
      </c>
      <c r="F1710" s="260">
        <v>0</v>
      </c>
      <c r="G1710" s="260">
        <v>0</v>
      </c>
      <c r="H1710" s="261" t="str">
        <f t="shared" si="105"/>
        <v/>
      </c>
      <c r="I1710" s="260">
        <v>47.507779999999997</v>
      </c>
      <c r="J1710" s="261">
        <f t="shared" si="106"/>
        <v>-1</v>
      </c>
      <c r="K1710" s="260">
        <v>0</v>
      </c>
      <c r="L1710" s="260">
        <v>0</v>
      </c>
      <c r="M1710" s="261" t="str">
        <f t="shared" si="107"/>
        <v/>
      </c>
    </row>
    <row r="1711" spans="1:13" x14ac:dyDescent="0.25">
      <c r="A1711" s="259" t="s">
        <v>228</v>
      </c>
      <c r="B1711" s="259" t="s">
        <v>443</v>
      </c>
      <c r="C1711" s="260">
        <v>0</v>
      </c>
      <c r="D1711" s="260">
        <v>121.25</v>
      </c>
      <c r="E1711" s="261" t="str">
        <f t="shared" si="104"/>
        <v/>
      </c>
      <c r="F1711" s="260">
        <v>280.48599999999999</v>
      </c>
      <c r="G1711" s="260">
        <v>1986.25649</v>
      </c>
      <c r="H1711" s="261">
        <f t="shared" si="105"/>
        <v>6.0814817495347366</v>
      </c>
      <c r="I1711" s="260">
        <v>525.36900000000003</v>
      </c>
      <c r="J1711" s="261">
        <f t="shared" si="106"/>
        <v>2.7806884113832369</v>
      </c>
      <c r="K1711" s="260">
        <v>280.48599999999999</v>
      </c>
      <c r="L1711" s="260">
        <v>1986.25649</v>
      </c>
      <c r="M1711" s="261">
        <f t="shared" si="107"/>
        <v>6.0814817495347366</v>
      </c>
    </row>
    <row r="1712" spans="1:13" x14ac:dyDescent="0.25">
      <c r="A1712" s="259" t="s">
        <v>228</v>
      </c>
      <c r="B1712" s="259" t="s">
        <v>424</v>
      </c>
      <c r="C1712" s="260">
        <v>0</v>
      </c>
      <c r="D1712" s="260">
        <v>24.515779999999999</v>
      </c>
      <c r="E1712" s="261" t="str">
        <f t="shared" si="104"/>
        <v/>
      </c>
      <c r="F1712" s="260">
        <v>494.88767999999999</v>
      </c>
      <c r="G1712" s="260">
        <v>354.67961000000003</v>
      </c>
      <c r="H1712" s="261">
        <f t="shared" si="105"/>
        <v>-0.28331291253805302</v>
      </c>
      <c r="I1712" s="260">
        <v>842.41795000000002</v>
      </c>
      <c r="J1712" s="261">
        <f t="shared" si="106"/>
        <v>-0.57897429654721866</v>
      </c>
      <c r="K1712" s="260">
        <v>494.88767999999999</v>
      </c>
      <c r="L1712" s="260">
        <v>354.67961000000003</v>
      </c>
      <c r="M1712" s="261">
        <f t="shared" si="107"/>
        <v>-0.28331291253805302</v>
      </c>
    </row>
    <row r="1713" spans="1:13" x14ac:dyDescent="0.25">
      <c r="A1713" s="259" t="s">
        <v>228</v>
      </c>
      <c r="B1713" s="259" t="s">
        <v>438</v>
      </c>
      <c r="C1713" s="260">
        <v>0</v>
      </c>
      <c r="D1713" s="260">
        <v>0</v>
      </c>
      <c r="E1713" s="261" t="str">
        <f t="shared" si="104"/>
        <v/>
      </c>
      <c r="F1713" s="260">
        <v>119.06</v>
      </c>
      <c r="G1713" s="260">
        <v>407.96499999999997</v>
      </c>
      <c r="H1713" s="261">
        <f t="shared" si="105"/>
        <v>2.4265496388375607</v>
      </c>
      <c r="I1713" s="260">
        <v>532.89</v>
      </c>
      <c r="J1713" s="261">
        <f t="shared" si="106"/>
        <v>-0.23442924430933221</v>
      </c>
      <c r="K1713" s="260">
        <v>119.06</v>
      </c>
      <c r="L1713" s="260">
        <v>407.96499999999997</v>
      </c>
      <c r="M1713" s="261">
        <f t="shared" si="107"/>
        <v>2.4265496388375607</v>
      </c>
    </row>
    <row r="1714" spans="1:13" x14ac:dyDescent="0.25">
      <c r="A1714" s="259" t="s">
        <v>228</v>
      </c>
      <c r="B1714" s="259" t="s">
        <v>426</v>
      </c>
      <c r="C1714" s="260">
        <v>78.5</v>
      </c>
      <c r="D1714" s="260">
        <v>122.85</v>
      </c>
      <c r="E1714" s="261">
        <f t="shared" si="104"/>
        <v>0.56496815286624202</v>
      </c>
      <c r="F1714" s="260">
        <v>2747.5942</v>
      </c>
      <c r="G1714" s="260">
        <v>2912.6042499999999</v>
      </c>
      <c r="H1714" s="261">
        <f t="shared" si="105"/>
        <v>6.0056193887729092E-2</v>
      </c>
      <c r="I1714" s="260">
        <v>2231.2171800000001</v>
      </c>
      <c r="J1714" s="261">
        <f t="shared" si="106"/>
        <v>0.30538805281160464</v>
      </c>
      <c r="K1714" s="260">
        <v>2747.5942</v>
      </c>
      <c r="L1714" s="260">
        <v>2912.6042499999999</v>
      </c>
      <c r="M1714" s="261">
        <f t="shared" si="107"/>
        <v>6.0056193887729092E-2</v>
      </c>
    </row>
    <row r="1715" spans="1:13" x14ac:dyDescent="0.25">
      <c r="A1715" s="259" t="s">
        <v>228</v>
      </c>
      <c r="B1715" s="259" t="s">
        <v>440</v>
      </c>
      <c r="C1715" s="260">
        <v>0</v>
      </c>
      <c r="D1715" s="260">
        <v>0</v>
      </c>
      <c r="E1715" s="261" t="str">
        <f t="shared" si="104"/>
        <v/>
      </c>
      <c r="F1715" s="260">
        <v>172.33736999999999</v>
      </c>
      <c r="G1715" s="260">
        <v>743.42782</v>
      </c>
      <c r="H1715" s="261">
        <f t="shared" si="105"/>
        <v>3.3137934622072978</v>
      </c>
      <c r="I1715" s="260">
        <v>405.57157999999998</v>
      </c>
      <c r="J1715" s="261">
        <f t="shared" si="106"/>
        <v>0.833037265579605</v>
      </c>
      <c r="K1715" s="260">
        <v>172.33736999999999</v>
      </c>
      <c r="L1715" s="260">
        <v>743.42782</v>
      </c>
      <c r="M1715" s="261">
        <f t="shared" si="107"/>
        <v>3.3137934622072978</v>
      </c>
    </row>
    <row r="1716" spans="1:13" x14ac:dyDescent="0.25">
      <c r="A1716" s="259" t="s">
        <v>228</v>
      </c>
      <c r="B1716" s="259" t="s">
        <v>490</v>
      </c>
      <c r="C1716" s="260">
        <v>0</v>
      </c>
      <c r="D1716" s="260">
        <v>0</v>
      </c>
      <c r="E1716" s="261" t="str">
        <f t="shared" si="104"/>
        <v/>
      </c>
      <c r="F1716" s="260">
        <v>52.839590000000001</v>
      </c>
      <c r="G1716" s="260">
        <v>0</v>
      </c>
      <c r="H1716" s="261">
        <f t="shared" si="105"/>
        <v>-1</v>
      </c>
      <c r="I1716" s="260">
        <v>0</v>
      </c>
      <c r="J1716" s="261" t="str">
        <f t="shared" si="106"/>
        <v/>
      </c>
      <c r="K1716" s="260">
        <v>52.839590000000001</v>
      </c>
      <c r="L1716" s="260">
        <v>0</v>
      </c>
      <c r="M1716" s="261">
        <f t="shared" si="107"/>
        <v>-1</v>
      </c>
    </row>
    <row r="1717" spans="1:13" x14ac:dyDescent="0.25">
      <c r="A1717" s="259" t="s">
        <v>228</v>
      </c>
      <c r="B1717" s="259" t="s">
        <v>465</v>
      </c>
      <c r="C1717" s="260">
        <v>0</v>
      </c>
      <c r="D1717" s="260">
        <v>0</v>
      </c>
      <c r="E1717" s="261" t="str">
        <f t="shared" si="104"/>
        <v/>
      </c>
      <c r="F1717" s="260">
        <v>14.505039999999999</v>
      </c>
      <c r="G1717" s="260">
        <v>24.879560000000001</v>
      </c>
      <c r="H1717" s="261">
        <f t="shared" si="105"/>
        <v>0.71523553192545508</v>
      </c>
      <c r="I1717" s="260">
        <v>24.839590000000001</v>
      </c>
      <c r="J1717" s="261">
        <f t="shared" si="106"/>
        <v>1.6091247882916715E-3</v>
      </c>
      <c r="K1717" s="260">
        <v>14.505039999999999</v>
      </c>
      <c r="L1717" s="260">
        <v>24.879560000000001</v>
      </c>
      <c r="M1717" s="261">
        <f t="shared" si="107"/>
        <v>0.71523553192545508</v>
      </c>
    </row>
    <row r="1718" spans="1:13" x14ac:dyDescent="0.25">
      <c r="A1718" s="259" t="s">
        <v>228</v>
      </c>
      <c r="B1718" s="259" t="s">
        <v>479</v>
      </c>
      <c r="C1718" s="260">
        <v>0</v>
      </c>
      <c r="D1718" s="260">
        <v>0</v>
      </c>
      <c r="E1718" s="261" t="str">
        <f t="shared" si="104"/>
        <v/>
      </c>
      <c r="F1718" s="260">
        <v>131.31649999999999</v>
      </c>
      <c r="G1718" s="260">
        <v>7.02</v>
      </c>
      <c r="H1718" s="261">
        <f t="shared" si="105"/>
        <v>-0.94654137141943318</v>
      </c>
      <c r="I1718" s="260">
        <v>237.27350000000001</v>
      </c>
      <c r="J1718" s="261">
        <f t="shared" si="106"/>
        <v>-0.97041388945668183</v>
      </c>
      <c r="K1718" s="260">
        <v>131.31649999999999</v>
      </c>
      <c r="L1718" s="260">
        <v>7.02</v>
      </c>
      <c r="M1718" s="261">
        <f t="shared" si="107"/>
        <v>-0.94654137141943318</v>
      </c>
    </row>
    <row r="1719" spans="1:13" x14ac:dyDescent="0.25">
      <c r="A1719" s="259" t="s">
        <v>228</v>
      </c>
      <c r="B1719" s="259" t="s">
        <v>455</v>
      </c>
      <c r="C1719" s="260">
        <v>0</v>
      </c>
      <c r="D1719" s="260">
        <v>0</v>
      </c>
      <c r="E1719" s="261" t="str">
        <f t="shared" si="104"/>
        <v/>
      </c>
      <c r="F1719" s="260">
        <v>145</v>
      </c>
      <c r="G1719" s="260">
        <v>142.0753</v>
      </c>
      <c r="H1719" s="261">
        <f t="shared" si="105"/>
        <v>-2.0170344827586173E-2</v>
      </c>
      <c r="I1719" s="260">
        <v>0</v>
      </c>
      <c r="J1719" s="261" t="str">
        <f t="shared" si="106"/>
        <v/>
      </c>
      <c r="K1719" s="260">
        <v>145</v>
      </c>
      <c r="L1719" s="260">
        <v>142.0753</v>
      </c>
      <c r="M1719" s="261">
        <f t="shared" si="107"/>
        <v>-2.0170344827586173E-2</v>
      </c>
    </row>
    <row r="1720" spans="1:13" x14ac:dyDescent="0.25">
      <c r="A1720" s="259" t="s">
        <v>228</v>
      </c>
      <c r="B1720" s="259" t="s">
        <v>461</v>
      </c>
      <c r="C1720" s="260">
        <v>0</v>
      </c>
      <c r="D1720" s="260">
        <v>0</v>
      </c>
      <c r="E1720" s="261" t="str">
        <f t="shared" si="104"/>
        <v/>
      </c>
      <c r="F1720" s="260">
        <v>0</v>
      </c>
      <c r="G1720" s="260">
        <v>104.86077</v>
      </c>
      <c r="H1720" s="261" t="str">
        <f t="shared" si="105"/>
        <v/>
      </c>
      <c r="I1720" s="260">
        <v>0</v>
      </c>
      <c r="J1720" s="261" t="str">
        <f t="shared" si="106"/>
        <v/>
      </c>
      <c r="K1720" s="260">
        <v>0</v>
      </c>
      <c r="L1720" s="260">
        <v>104.86077</v>
      </c>
      <c r="M1720" s="261" t="str">
        <f t="shared" si="107"/>
        <v/>
      </c>
    </row>
    <row r="1721" spans="1:13" x14ac:dyDescent="0.25">
      <c r="A1721" s="259" t="s">
        <v>228</v>
      </c>
      <c r="B1721" s="259" t="s">
        <v>459</v>
      </c>
      <c r="C1721" s="260">
        <v>0</v>
      </c>
      <c r="D1721" s="260">
        <v>0</v>
      </c>
      <c r="E1721" s="261" t="str">
        <f t="shared" si="104"/>
        <v/>
      </c>
      <c r="F1721" s="260">
        <v>0</v>
      </c>
      <c r="G1721" s="260">
        <v>0</v>
      </c>
      <c r="H1721" s="261" t="str">
        <f t="shared" si="105"/>
        <v/>
      </c>
      <c r="I1721" s="260">
        <v>16.0566</v>
      </c>
      <c r="J1721" s="261">
        <f t="shared" si="106"/>
        <v>-1</v>
      </c>
      <c r="K1721" s="260">
        <v>0</v>
      </c>
      <c r="L1721" s="260">
        <v>0</v>
      </c>
      <c r="M1721" s="261" t="str">
        <f t="shared" si="107"/>
        <v/>
      </c>
    </row>
    <row r="1722" spans="1:13" x14ac:dyDescent="0.25">
      <c r="A1722" s="259" t="s">
        <v>228</v>
      </c>
      <c r="B1722" s="259" t="s">
        <v>423</v>
      </c>
      <c r="C1722" s="260">
        <v>0</v>
      </c>
      <c r="D1722" s="260">
        <v>0</v>
      </c>
      <c r="E1722" s="261" t="str">
        <f t="shared" si="104"/>
        <v/>
      </c>
      <c r="F1722" s="260">
        <v>0</v>
      </c>
      <c r="G1722" s="260">
        <v>431.87277999999998</v>
      </c>
      <c r="H1722" s="261" t="str">
        <f t="shared" si="105"/>
        <v/>
      </c>
      <c r="I1722" s="260">
        <v>612.17646999999999</v>
      </c>
      <c r="J1722" s="261">
        <f t="shared" si="106"/>
        <v>-0.29452894522391559</v>
      </c>
      <c r="K1722" s="260">
        <v>0</v>
      </c>
      <c r="L1722" s="260">
        <v>431.87277999999998</v>
      </c>
      <c r="M1722" s="261" t="str">
        <f t="shared" si="107"/>
        <v/>
      </c>
    </row>
    <row r="1723" spans="1:13" x14ac:dyDescent="0.25">
      <c r="A1723" s="259" t="s">
        <v>228</v>
      </c>
      <c r="B1723" s="259" t="s">
        <v>437</v>
      </c>
      <c r="C1723" s="260">
        <v>0</v>
      </c>
      <c r="D1723" s="260">
        <v>0</v>
      </c>
      <c r="E1723" s="261" t="str">
        <f t="shared" si="104"/>
        <v/>
      </c>
      <c r="F1723" s="260">
        <v>13.5</v>
      </c>
      <c r="G1723" s="260">
        <v>191.14966999999999</v>
      </c>
      <c r="H1723" s="261">
        <f t="shared" si="105"/>
        <v>13.159234814814814</v>
      </c>
      <c r="I1723" s="260">
        <v>55.6</v>
      </c>
      <c r="J1723" s="261">
        <f t="shared" si="106"/>
        <v>2.4379437050359707</v>
      </c>
      <c r="K1723" s="260">
        <v>13.5</v>
      </c>
      <c r="L1723" s="260">
        <v>191.14966999999999</v>
      </c>
      <c r="M1723" s="261">
        <f t="shared" si="107"/>
        <v>13.159234814814814</v>
      </c>
    </row>
    <row r="1724" spans="1:13" x14ac:dyDescent="0.25">
      <c r="A1724" s="259" t="s">
        <v>228</v>
      </c>
      <c r="B1724" s="259" t="s">
        <v>476</v>
      </c>
      <c r="C1724" s="260">
        <v>0</v>
      </c>
      <c r="D1724" s="260">
        <v>0</v>
      </c>
      <c r="E1724" s="261" t="str">
        <f t="shared" si="104"/>
        <v/>
      </c>
      <c r="F1724" s="260">
        <v>0</v>
      </c>
      <c r="G1724" s="260">
        <v>0</v>
      </c>
      <c r="H1724" s="261" t="str">
        <f t="shared" si="105"/>
        <v/>
      </c>
      <c r="I1724" s="260">
        <v>0</v>
      </c>
      <c r="J1724" s="261" t="str">
        <f t="shared" si="106"/>
        <v/>
      </c>
      <c r="K1724" s="260">
        <v>0</v>
      </c>
      <c r="L1724" s="260">
        <v>0</v>
      </c>
      <c r="M1724" s="261" t="str">
        <f t="shared" si="107"/>
        <v/>
      </c>
    </row>
    <row r="1725" spans="1:13" x14ac:dyDescent="0.25">
      <c r="A1725" s="259" t="s">
        <v>228</v>
      </c>
      <c r="B1725" s="259" t="s">
        <v>483</v>
      </c>
      <c r="C1725" s="260">
        <v>0</v>
      </c>
      <c r="D1725" s="260">
        <v>0</v>
      </c>
      <c r="E1725" s="261" t="str">
        <f t="shared" si="104"/>
        <v/>
      </c>
      <c r="F1725" s="260">
        <v>88.144999999999996</v>
      </c>
      <c r="G1725" s="260">
        <v>0</v>
      </c>
      <c r="H1725" s="261">
        <f t="shared" si="105"/>
        <v>-1</v>
      </c>
      <c r="I1725" s="260">
        <v>0</v>
      </c>
      <c r="J1725" s="261" t="str">
        <f t="shared" si="106"/>
        <v/>
      </c>
      <c r="K1725" s="260">
        <v>88.144999999999996</v>
      </c>
      <c r="L1725" s="260">
        <v>0</v>
      </c>
      <c r="M1725" s="261">
        <f t="shared" si="107"/>
        <v>-1</v>
      </c>
    </row>
    <row r="1726" spans="1:13" x14ac:dyDescent="0.25">
      <c r="A1726" s="259" t="s">
        <v>228</v>
      </c>
      <c r="B1726" s="259" t="s">
        <v>469</v>
      </c>
      <c r="C1726" s="260">
        <v>0</v>
      </c>
      <c r="D1726" s="260">
        <v>0</v>
      </c>
      <c r="E1726" s="261" t="str">
        <f t="shared" si="104"/>
        <v/>
      </c>
      <c r="F1726" s="260">
        <v>0</v>
      </c>
      <c r="G1726" s="260">
        <v>0</v>
      </c>
      <c r="H1726" s="261" t="str">
        <f t="shared" si="105"/>
        <v/>
      </c>
      <c r="I1726" s="260">
        <v>0</v>
      </c>
      <c r="J1726" s="261" t="str">
        <f t="shared" si="106"/>
        <v/>
      </c>
      <c r="K1726" s="260">
        <v>0</v>
      </c>
      <c r="L1726" s="260">
        <v>0</v>
      </c>
      <c r="M1726" s="261" t="str">
        <f t="shared" si="107"/>
        <v/>
      </c>
    </row>
    <row r="1727" spans="1:13" x14ac:dyDescent="0.25">
      <c r="A1727" s="259" t="s">
        <v>228</v>
      </c>
      <c r="B1727" s="259" t="s">
        <v>460</v>
      </c>
      <c r="C1727" s="260">
        <v>0</v>
      </c>
      <c r="D1727" s="260">
        <v>46.230640000000001</v>
      </c>
      <c r="E1727" s="261" t="str">
        <f t="shared" si="104"/>
        <v/>
      </c>
      <c r="F1727" s="260">
        <v>564.96010000000001</v>
      </c>
      <c r="G1727" s="260">
        <v>2060.9453199999998</v>
      </c>
      <c r="H1727" s="261">
        <f t="shared" si="105"/>
        <v>2.6479484480408435</v>
      </c>
      <c r="I1727" s="260">
        <v>970.91461000000004</v>
      </c>
      <c r="J1727" s="261">
        <f t="shared" si="106"/>
        <v>1.1226844243285203</v>
      </c>
      <c r="K1727" s="260">
        <v>564.96010000000001</v>
      </c>
      <c r="L1727" s="260">
        <v>2060.9453199999998</v>
      </c>
      <c r="M1727" s="261">
        <f t="shared" si="107"/>
        <v>2.6479484480408435</v>
      </c>
    </row>
    <row r="1728" spans="1:13" x14ac:dyDescent="0.25">
      <c r="A1728" s="259" t="s">
        <v>228</v>
      </c>
      <c r="B1728" s="259" t="s">
        <v>441</v>
      </c>
      <c r="C1728" s="260">
        <v>0</v>
      </c>
      <c r="D1728" s="260">
        <v>0</v>
      </c>
      <c r="E1728" s="261" t="str">
        <f t="shared" si="104"/>
        <v/>
      </c>
      <c r="F1728" s="260">
        <v>0</v>
      </c>
      <c r="G1728" s="260">
        <v>31.46228</v>
      </c>
      <c r="H1728" s="261" t="str">
        <f t="shared" si="105"/>
        <v/>
      </c>
      <c r="I1728" s="260">
        <v>0</v>
      </c>
      <c r="J1728" s="261" t="str">
        <f t="shared" si="106"/>
        <v/>
      </c>
      <c r="K1728" s="260">
        <v>0</v>
      </c>
      <c r="L1728" s="260">
        <v>31.46228</v>
      </c>
      <c r="M1728" s="261" t="str">
        <f t="shared" si="107"/>
        <v/>
      </c>
    </row>
    <row r="1729" spans="1:13" x14ac:dyDescent="0.25">
      <c r="A1729" s="259" t="s">
        <v>228</v>
      </c>
      <c r="B1729" s="259" t="s">
        <v>432</v>
      </c>
      <c r="C1729" s="260">
        <v>0</v>
      </c>
      <c r="D1729" s="260">
        <v>260.23869000000002</v>
      </c>
      <c r="E1729" s="261" t="str">
        <f t="shared" si="104"/>
        <v/>
      </c>
      <c r="F1729" s="260">
        <v>1632.0754999999999</v>
      </c>
      <c r="G1729" s="260">
        <v>2401.5521100000001</v>
      </c>
      <c r="H1729" s="261">
        <f t="shared" si="105"/>
        <v>0.47147120951206012</v>
      </c>
      <c r="I1729" s="260">
        <v>1576.79105</v>
      </c>
      <c r="J1729" s="261">
        <f t="shared" si="106"/>
        <v>0.523063001911382</v>
      </c>
      <c r="K1729" s="260">
        <v>1632.0754999999999</v>
      </c>
      <c r="L1729" s="260">
        <v>2401.5521100000001</v>
      </c>
      <c r="M1729" s="261">
        <f t="shared" si="107"/>
        <v>0.47147120951206012</v>
      </c>
    </row>
    <row r="1730" spans="1:13" x14ac:dyDescent="0.25">
      <c r="A1730" s="259" t="s">
        <v>228</v>
      </c>
      <c r="B1730" s="259" t="s">
        <v>434</v>
      </c>
      <c r="C1730" s="260">
        <v>0</v>
      </c>
      <c r="D1730" s="260">
        <v>57.523000000000003</v>
      </c>
      <c r="E1730" s="261" t="str">
        <f t="shared" si="104"/>
        <v/>
      </c>
      <c r="F1730" s="260">
        <v>0</v>
      </c>
      <c r="G1730" s="260">
        <v>57.523000000000003</v>
      </c>
      <c r="H1730" s="261" t="str">
        <f t="shared" si="105"/>
        <v/>
      </c>
      <c r="I1730" s="260">
        <v>0</v>
      </c>
      <c r="J1730" s="261" t="str">
        <f t="shared" si="106"/>
        <v/>
      </c>
      <c r="K1730" s="260">
        <v>0</v>
      </c>
      <c r="L1730" s="260">
        <v>57.523000000000003</v>
      </c>
      <c r="M1730" s="261" t="str">
        <f t="shared" si="107"/>
        <v/>
      </c>
    </row>
    <row r="1731" spans="1:13" x14ac:dyDescent="0.25">
      <c r="A1731" s="259" t="s">
        <v>228</v>
      </c>
      <c r="B1731" s="259" t="s">
        <v>449</v>
      </c>
      <c r="C1731" s="260">
        <v>0</v>
      </c>
      <c r="D1731" s="260">
        <v>74.036640000000006</v>
      </c>
      <c r="E1731" s="261" t="str">
        <f t="shared" si="104"/>
        <v/>
      </c>
      <c r="F1731" s="260">
        <v>1280.32106</v>
      </c>
      <c r="G1731" s="260">
        <v>696.76143000000002</v>
      </c>
      <c r="H1731" s="261">
        <f t="shared" si="105"/>
        <v>-0.45579163557615776</v>
      </c>
      <c r="I1731" s="260">
        <v>666.76487999999995</v>
      </c>
      <c r="J1731" s="261">
        <f t="shared" si="106"/>
        <v>4.4988197338768243E-2</v>
      </c>
      <c r="K1731" s="260">
        <v>1280.32106</v>
      </c>
      <c r="L1731" s="260">
        <v>696.76143000000002</v>
      </c>
      <c r="M1731" s="261">
        <f t="shared" si="107"/>
        <v>-0.45579163557615776</v>
      </c>
    </row>
    <row r="1732" spans="1:13" x14ac:dyDescent="0.25">
      <c r="A1732" s="259" t="s">
        <v>228</v>
      </c>
      <c r="B1732" s="259" t="s">
        <v>480</v>
      </c>
      <c r="C1732" s="260">
        <v>0</v>
      </c>
      <c r="D1732" s="260">
        <v>0</v>
      </c>
      <c r="E1732" s="261" t="str">
        <f t="shared" si="104"/>
        <v/>
      </c>
      <c r="F1732" s="260">
        <v>0</v>
      </c>
      <c r="G1732" s="260">
        <v>0</v>
      </c>
      <c r="H1732" s="261" t="str">
        <f t="shared" si="105"/>
        <v/>
      </c>
      <c r="I1732" s="260">
        <v>0</v>
      </c>
      <c r="J1732" s="261" t="str">
        <f t="shared" si="106"/>
        <v/>
      </c>
      <c r="K1732" s="260">
        <v>0</v>
      </c>
      <c r="L1732" s="260">
        <v>0</v>
      </c>
      <c r="M1732" s="261" t="str">
        <f t="shared" si="107"/>
        <v/>
      </c>
    </row>
    <row r="1733" spans="1:13" x14ac:dyDescent="0.25">
      <c r="A1733" s="259" t="s">
        <v>228</v>
      </c>
      <c r="B1733" s="259" t="s">
        <v>473</v>
      </c>
      <c r="C1733" s="260">
        <v>0</v>
      </c>
      <c r="D1733" s="260">
        <v>0</v>
      </c>
      <c r="E1733" s="261" t="str">
        <f t="shared" ref="E1733:E1796" si="108">IF(C1733=0,"",(D1733/C1733-1))</f>
        <v/>
      </c>
      <c r="F1733" s="260">
        <v>101.32335</v>
      </c>
      <c r="G1733" s="260">
        <v>151.65640999999999</v>
      </c>
      <c r="H1733" s="261">
        <f t="shared" ref="H1733:H1796" si="109">IF(F1733=0,"",(G1733/F1733-1))</f>
        <v>0.49675676929355372</v>
      </c>
      <c r="I1733" s="260">
        <v>460.09931999999998</v>
      </c>
      <c r="J1733" s="261">
        <f t="shared" ref="J1733:J1796" si="110">IF(I1733=0,"",(G1733/I1733-1))</f>
        <v>-0.67038332071431883</v>
      </c>
      <c r="K1733" s="260">
        <v>101.32335</v>
      </c>
      <c r="L1733" s="260">
        <v>151.65640999999999</v>
      </c>
      <c r="M1733" s="261">
        <f t="shared" ref="M1733:M1796" si="111">IF(K1733=0,"",(L1733/K1733-1))</f>
        <v>0.49675676929355372</v>
      </c>
    </row>
    <row r="1734" spans="1:13" x14ac:dyDescent="0.25">
      <c r="A1734" s="259" t="s">
        <v>228</v>
      </c>
      <c r="B1734" s="259" t="s">
        <v>442</v>
      </c>
      <c r="C1734" s="260">
        <v>0</v>
      </c>
      <c r="D1734" s="260">
        <v>0</v>
      </c>
      <c r="E1734" s="261" t="str">
        <f t="shared" si="108"/>
        <v/>
      </c>
      <c r="F1734" s="260">
        <v>0</v>
      </c>
      <c r="G1734" s="260">
        <v>2685.5433400000002</v>
      </c>
      <c r="H1734" s="261" t="str">
        <f t="shared" si="109"/>
        <v/>
      </c>
      <c r="I1734" s="260">
        <v>1548.77288</v>
      </c>
      <c r="J1734" s="261">
        <f t="shared" si="110"/>
        <v>0.73398138273185687</v>
      </c>
      <c r="K1734" s="260">
        <v>0</v>
      </c>
      <c r="L1734" s="260">
        <v>2685.5433400000002</v>
      </c>
      <c r="M1734" s="261" t="str">
        <f t="shared" si="111"/>
        <v/>
      </c>
    </row>
    <row r="1735" spans="1:13" s="117" customFormat="1" x14ac:dyDescent="0.25">
      <c r="A1735" s="117" t="s">
        <v>228</v>
      </c>
      <c r="B1735" s="117" t="s">
        <v>3</v>
      </c>
      <c r="C1735" s="180">
        <v>4336.0175300000001</v>
      </c>
      <c r="D1735" s="180">
        <v>6441.3840399999999</v>
      </c>
      <c r="E1735" s="262">
        <f t="shared" si="108"/>
        <v>0.48555304387803067</v>
      </c>
      <c r="F1735" s="180">
        <v>115696.5528</v>
      </c>
      <c r="G1735" s="180">
        <v>139163.78998999999</v>
      </c>
      <c r="H1735" s="262">
        <f t="shared" si="109"/>
        <v>0.20283436819908429</v>
      </c>
      <c r="I1735" s="180">
        <v>182091.91386999999</v>
      </c>
      <c r="J1735" s="262">
        <f t="shared" si="110"/>
        <v>-0.23574975388883812</v>
      </c>
      <c r="K1735" s="180">
        <v>115696.5528</v>
      </c>
      <c r="L1735" s="180">
        <v>139163.78998999999</v>
      </c>
      <c r="M1735" s="262">
        <f t="shared" si="111"/>
        <v>0.20283436819908429</v>
      </c>
    </row>
    <row r="1736" spans="1:13" x14ac:dyDescent="0.25">
      <c r="A1736" s="259" t="s">
        <v>271</v>
      </c>
      <c r="B1736" s="259" t="s">
        <v>428</v>
      </c>
      <c r="C1736" s="260">
        <v>0</v>
      </c>
      <c r="D1736" s="260">
        <v>0</v>
      </c>
      <c r="E1736" s="261" t="str">
        <f t="shared" si="108"/>
        <v/>
      </c>
      <c r="F1736" s="260">
        <v>32.388660000000002</v>
      </c>
      <c r="G1736" s="260">
        <v>29.512</v>
      </c>
      <c r="H1736" s="261">
        <f t="shared" si="109"/>
        <v>-8.8816888380068848E-2</v>
      </c>
      <c r="I1736" s="260">
        <v>0</v>
      </c>
      <c r="J1736" s="261" t="str">
        <f t="shared" si="110"/>
        <v/>
      </c>
      <c r="K1736" s="260">
        <v>32.388660000000002</v>
      </c>
      <c r="L1736" s="260">
        <v>29.512</v>
      </c>
      <c r="M1736" s="261">
        <f t="shared" si="111"/>
        <v>-8.8816888380068848E-2</v>
      </c>
    </row>
    <row r="1737" spans="1:13" x14ac:dyDescent="0.25">
      <c r="A1737" s="259" t="s">
        <v>271</v>
      </c>
      <c r="B1737" s="259" t="s">
        <v>452</v>
      </c>
      <c r="C1737" s="260">
        <v>0</v>
      </c>
      <c r="D1737" s="260">
        <v>0</v>
      </c>
      <c r="E1737" s="261" t="str">
        <f t="shared" si="108"/>
        <v/>
      </c>
      <c r="F1737" s="260">
        <v>0</v>
      </c>
      <c r="G1737" s="260">
        <v>0</v>
      </c>
      <c r="H1737" s="261" t="str">
        <f t="shared" si="109"/>
        <v/>
      </c>
      <c r="I1737" s="260">
        <v>0</v>
      </c>
      <c r="J1737" s="261" t="str">
        <f t="shared" si="110"/>
        <v/>
      </c>
      <c r="K1737" s="260">
        <v>0</v>
      </c>
      <c r="L1737" s="260">
        <v>0</v>
      </c>
      <c r="M1737" s="261" t="str">
        <f t="shared" si="111"/>
        <v/>
      </c>
    </row>
    <row r="1738" spans="1:13" x14ac:dyDescent="0.25">
      <c r="A1738" s="259" t="s">
        <v>271</v>
      </c>
      <c r="B1738" s="259" t="s">
        <v>467</v>
      </c>
      <c r="C1738" s="260">
        <v>0</v>
      </c>
      <c r="D1738" s="260">
        <v>0</v>
      </c>
      <c r="E1738" s="261" t="str">
        <f t="shared" si="108"/>
        <v/>
      </c>
      <c r="F1738" s="260">
        <v>0</v>
      </c>
      <c r="G1738" s="260">
        <v>0</v>
      </c>
      <c r="H1738" s="261" t="str">
        <f t="shared" si="109"/>
        <v/>
      </c>
      <c r="I1738" s="260">
        <v>0</v>
      </c>
      <c r="J1738" s="261" t="str">
        <f t="shared" si="110"/>
        <v/>
      </c>
      <c r="K1738" s="260">
        <v>0</v>
      </c>
      <c r="L1738" s="260">
        <v>0</v>
      </c>
      <c r="M1738" s="261" t="str">
        <f t="shared" si="111"/>
        <v/>
      </c>
    </row>
    <row r="1739" spans="1:13" x14ac:dyDescent="0.25">
      <c r="A1739" s="259" t="s">
        <v>271</v>
      </c>
      <c r="B1739" s="259" t="s">
        <v>472</v>
      </c>
      <c r="C1739" s="260">
        <v>0</v>
      </c>
      <c r="D1739" s="260">
        <v>0</v>
      </c>
      <c r="E1739" s="261" t="str">
        <f t="shared" si="108"/>
        <v/>
      </c>
      <c r="F1739" s="260">
        <v>0</v>
      </c>
      <c r="G1739" s="260">
        <v>0</v>
      </c>
      <c r="H1739" s="261" t="str">
        <f t="shared" si="109"/>
        <v/>
      </c>
      <c r="I1739" s="260">
        <v>46.840200000000003</v>
      </c>
      <c r="J1739" s="261">
        <f t="shared" si="110"/>
        <v>-1</v>
      </c>
      <c r="K1739" s="260">
        <v>0</v>
      </c>
      <c r="L1739" s="260">
        <v>0</v>
      </c>
      <c r="M1739" s="261" t="str">
        <f t="shared" si="111"/>
        <v/>
      </c>
    </row>
    <row r="1740" spans="1:13" x14ac:dyDescent="0.25">
      <c r="A1740" s="259" t="s">
        <v>271</v>
      </c>
      <c r="B1740" s="259" t="s">
        <v>422</v>
      </c>
      <c r="C1740" s="260">
        <v>0</v>
      </c>
      <c r="D1740" s="260">
        <v>0</v>
      </c>
      <c r="E1740" s="261" t="str">
        <f t="shared" si="108"/>
        <v/>
      </c>
      <c r="F1740" s="260">
        <v>193.33304000000001</v>
      </c>
      <c r="G1740" s="260">
        <v>95.923119999999997</v>
      </c>
      <c r="H1740" s="261">
        <f t="shared" si="109"/>
        <v>-0.50384517824785668</v>
      </c>
      <c r="I1740" s="260">
        <v>802.98275999999998</v>
      </c>
      <c r="J1740" s="261">
        <f t="shared" si="110"/>
        <v>-0.88054149506273338</v>
      </c>
      <c r="K1740" s="260">
        <v>193.33304000000001</v>
      </c>
      <c r="L1740" s="260">
        <v>95.923119999999997</v>
      </c>
      <c r="M1740" s="261">
        <f t="shared" si="111"/>
        <v>-0.50384517824785668</v>
      </c>
    </row>
    <row r="1741" spans="1:13" x14ac:dyDescent="0.25">
      <c r="A1741" s="259" t="s">
        <v>271</v>
      </c>
      <c r="B1741" s="259" t="s">
        <v>431</v>
      </c>
      <c r="C1741" s="260">
        <v>0</v>
      </c>
      <c r="D1741" s="260">
        <v>0</v>
      </c>
      <c r="E1741" s="261" t="str">
        <f t="shared" si="108"/>
        <v/>
      </c>
      <c r="F1741" s="260">
        <v>0</v>
      </c>
      <c r="G1741" s="260">
        <v>0</v>
      </c>
      <c r="H1741" s="261" t="str">
        <f t="shared" si="109"/>
        <v/>
      </c>
      <c r="I1741" s="260">
        <v>47.535670000000003</v>
      </c>
      <c r="J1741" s="261">
        <f t="shared" si="110"/>
        <v>-1</v>
      </c>
      <c r="K1741" s="260">
        <v>0</v>
      </c>
      <c r="L1741" s="260">
        <v>0</v>
      </c>
      <c r="M1741" s="261" t="str">
        <f t="shared" si="111"/>
        <v/>
      </c>
    </row>
    <row r="1742" spans="1:13" x14ac:dyDescent="0.25">
      <c r="A1742" s="259" t="s">
        <v>271</v>
      </c>
      <c r="B1742" s="259" t="s">
        <v>439</v>
      </c>
      <c r="C1742" s="260">
        <v>0</v>
      </c>
      <c r="D1742" s="260">
        <v>0</v>
      </c>
      <c r="E1742" s="261" t="str">
        <f t="shared" si="108"/>
        <v/>
      </c>
      <c r="F1742" s="260">
        <v>0</v>
      </c>
      <c r="G1742" s="260">
        <v>0</v>
      </c>
      <c r="H1742" s="261" t="str">
        <f t="shared" si="109"/>
        <v/>
      </c>
      <c r="I1742" s="260">
        <v>0</v>
      </c>
      <c r="J1742" s="261" t="str">
        <f t="shared" si="110"/>
        <v/>
      </c>
      <c r="K1742" s="260">
        <v>0</v>
      </c>
      <c r="L1742" s="260">
        <v>0</v>
      </c>
      <c r="M1742" s="261" t="str">
        <f t="shared" si="111"/>
        <v/>
      </c>
    </row>
    <row r="1743" spans="1:13" x14ac:dyDescent="0.25">
      <c r="A1743" s="259" t="s">
        <v>271</v>
      </c>
      <c r="B1743" s="259" t="s">
        <v>436</v>
      </c>
      <c r="C1743" s="260">
        <v>0</v>
      </c>
      <c r="D1743" s="260">
        <v>0</v>
      </c>
      <c r="E1743" s="261" t="str">
        <f t="shared" si="108"/>
        <v/>
      </c>
      <c r="F1743" s="260">
        <v>59.9756</v>
      </c>
      <c r="G1743" s="260">
        <v>11.422000000000001</v>
      </c>
      <c r="H1743" s="261">
        <f t="shared" si="109"/>
        <v>-0.80955588606033113</v>
      </c>
      <c r="I1743" s="260">
        <v>0</v>
      </c>
      <c r="J1743" s="261" t="str">
        <f t="shared" si="110"/>
        <v/>
      </c>
      <c r="K1743" s="260">
        <v>59.9756</v>
      </c>
      <c r="L1743" s="260">
        <v>11.422000000000001</v>
      </c>
      <c r="M1743" s="261">
        <f t="shared" si="111"/>
        <v>-0.80955588606033113</v>
      </c>
    </row>
    <row r="1744" spans="1:13" x14ac:dyDescent="0.25">
      <c r="A1744" s="259" t="s">
        <v>271</v>
      </c>
      <c r="B1744" s="259" t="s">
        <v>468</v>
      </c>
      <c r="C1744" s="260">
        <v>0</v>
      </c>
      <c r="D1744" s="260">
        <v>0</v>
      </c>
      <c r="E1744" s="261" t="str">
        <f t="shared" si="108"/>
        <v/>
      </c>
      <c r="F1744" s="260">
        <v>0</v>
      </c>
      <c r="G1744" s="260">
        <v>0</v>
      </c>
      <c r="H1744" s="261" t="str">
        <f t="shared" si="109"/>
        <v/>
      </c>
      <c r="I1744" s="260">
        <v>0</v>
      </c>
      <c r="J1744" s="261" t="str">
        <f t="shared" si="110"/>
        <v/>
      </c>
      <c r="K1744" s="260">
        <v>0</v>
      </c>
      <c r="L1744" s="260">
        <v>0</v>
      </c>
      <c r="M1744" s="261" t="str">
        <f t="shared" si="111"/>
        <v/>
      </c>
    </row>
    <row r="1745" spans="1:13" x14ac:dyDescent="0.25">
      <c r="A1745" s="259" t="s">
        <v>271</v>
      </c>
      <c r="B1745" s="259" t="s">
        <v>419</v>
      </c>
      <c r="C1745" s="260">
        <v>0</v>
      </c>
      <c r="D1745" s="260">
        <v>0.72799999999999998</v>
      </c>
      <c r="E1745" s="261" t="str">
        <f t="shared" si="108"/>
        <v/>
      </c>
      <c r="F1745" s="260">
        <v>571.21925999999996</v>
      </c>
      <c r="G1745" s="260">
        <v>283.24281999999999</v>
      </c>
      <c r="H1745" s="261">
        <f t="shared" si="109"/>
        <v>-0.5041434352196037</v>
      </c>
      <c r="I1745" s="260">
        <v>75.586039999999997</v>
      </c>
      <c r="J1745" s="261">
        <f t="shared" si="110"/>
        <v>2.7472901080675745</v>
      </c>
      <c r="K1745" s="260">
        <v>571.21925999999996</v>
      </c>
      <c r="L1745" s="260">
        <v>283.24281999999999</v>
      </c>
      <c r="M1745" s="261">
        <f t="shared" si="111"/>
        <v>-0.5041434352196037</v>
      </c>
    </row>
    <row r="1746" spans="1:13" x14ac:dyDescent="0.25">
      <c r="A1746" s="259" t="s">
        <v>271</v>
      </c>
      <c r="B1746" s="259" t="s">
        <v>451</v>
      </c>
      <c r="C1746" s="260">
        <v>0</v>
      </c>
      <c r="D1746" s="260">
        <v>0</v>
      </c>
      <c r="E1746" s="261" t="str">
        <f t="shared" si="108"/>
        <v/>
      </c>
      <c r="F1746" s="260">
        <v>0</v>
      </c>
      <c r="G1746" s="260">
        <v>0</v>
      </c>
      <c r="H1746" s="261" t="str">
        <f t="shared" si="109"/>
        <v/>
      </c>
      <c r="I1746" s="260">
        <v>0</v>
      </c>
      <c r="J1746" s="261" t="str">
        <f t="shared" si="110"/>
        <v/>
      </c>
      <c r="K1746" s="260">
        <v>0</v>
      </c>
      <c r="L1746" s="260">
        <v>0</v>
      </c>
      <c r="M1746" s="261" t="str">
        <f t="shared" si="111"/>
        <v/>
      </c>
    </row>
    <row r="1747" spans="1:13" x14ac:dyDescent="0.25">
      <c r="A1747" s="259" t="s">
        <v>271</v>
      </c>
      <c r="B1747" s="259" t="s">
        <v>425</v>
      </c>
      <c r="C1747" s="260">
        <v>0</v>
      </c>
      <c r="D1747" s="260">
        <v>266.73081999999999</v>
      </c>
      <c r="E1747" s="261" t="str">
        <f t="shared" si="108"/>
        <v/>
      </c>
      <c r="F1747" s="260">
        <v>34.941380000000002</v>
      </c>
      <c r="G1747" s="260">
        <v>482.14884999999998</v>
      </c>
      <c r="H1747" s="261">
        <f t="shared" si="109"/>
        <v>12.798792434643392</v>
      </c>
      <c r="I1747" s="260">
        <v>35.704900000000002</v>
      </c>
      <c r="J1747" s="261">
        <f t="shared" si="110"/>
        <v>12.503716576716359</v>
      </c>
      <c r="K1747" s="260">
        <v>34.941380000000002</v>
      </c>
      <c r="L1747" s="260">
        <v>482.14884999999998</v>
      </c>
      <c r="M1747" s="261">
        <f t="shared" si="111"/>
        <v>12.798792434643392</v>
      </c>
    </row>
    <row r="1748" spans="1:13" x14ac:dyDescent="0.25">
      <c r="A1748" s="259" t="s">
        <v>271</v>
      </c>
      <c r="B1748" s="259" t="s">
        <v>450</v>
      </c>
      <c r="C1748" s="260">
        <v>0</v>
      </c>
      <c r="D1748" s="260">
        <v>0</v>
      </c>
      <c r="E1748" s="261" t="str">
        <f t="shared" si="108"/>
        <v/>
      </c>
      <c r="F1748" s="260">
        <v>0</v>
      </c>
      <c r="G1748" s="260">
        <v>0</v>
      </c>
      <c r="H1748" s="261" t="str">
        <f t="shared" si="109"/>
        <v/>
      </c>
      <c r="I1748" s="260">
        <v>0</v>
      </c>
      <c r="J1748" s="261" t="str">
        <f t="shared" si="110"/>
        <v/>
      </c>
      <c r="K1748" s="260">
        <v>0</v>
      </c>
      <c r="L1748" s="260">
        <v>0</v>
      </c>
      <c r="M1748" s="261" t="str">
        <f t="shared" si="111"/>
        <v/>
      </c>
    </row>
    <row r="1749" spans="1:13" x14ac:dyDescent="0.25">
      <c r="A1749" s="259" t="s">
        <v>271</v>
      </c>
      <c r="B1749" s="259" t="s">
        <v>474</v>
      </c>
      <c r="C1749" s="260">
        <v>0</v>
      </c>
      <c r="D1749" s="260">
        <v>0</v>
      </c>
      <c r="E1749" s="261" t="str">
        <f t="shared" si="108"/>
        <v/>
      </c>
      <c r="F1749" s="260">
        <v>0</v>
      </c>
      <c r="G1749" s="260">
        <v>0</v>
      </c>
      <c r="H1749" s="261" t="str">
        <f t="shared" si="109"/>
        <v/>
      </c>
      <c r="I1749" s="260">
        <v>35.700000000000003</v>
      </c>
      <c r="J1749" s="261">
        <f t="shared" si="110"/>
        <v>-1</v>
      </c>
      <c r="K1749" s="260">
        <v>0</v>
      </c>
      <c r="L1749" s="260">
        <v>0</v>
      </c>
      <c r="M1749" s="261" t="str">
        <f t="shared" si="111"/>
        <v/>
      </c>
    </row>
    <row r="1750" spans="1:13" x14ac:dyDescent="0.25">
      <c r="A1750" s="259" t="s">
        <v>271</v>
      </c>
      <c r="B1750" s="259" t="s">
        <v>435</v>
      </c>
      <c r="C1750" s="260">
        <v>0</v>
      </c>
      <c r="D1750" s="260">
        <v>0</v>
      </c>
      <c r="E1750" s="261" t="str">
        <f t="shared" si="108"/>
        <v/>
      </c>
      <c r="F1750" s="260">
        <v>0</v>
      </c>
      <c r="G1750" s="260">
        <v>174.03263999999999</v>
      </c>
      <c r="H1750" s="261" t="str">
        <f t="shared" si="109"/>
        <v/>
      </c>
      <c r="I1750" s="260">
        <v>0</v>
      </c>
      <c r="J1750" s="261" t="str">
        <f t="shared" si="110"/>
        <v/>
      </c>
      <c r="K1750" s="260">
        <v>0</v>
      </c>
      <c r="L1750" s="260">
        <v>174.03263999999999</v>
      </c>
      <c r="M1750" s="261" t="str">
        <f t="shared" si="111"/>
        <v/>
      </c>
    </row>
    <row r="1751" spans="1:13" x14ac:dyDescent="0.25">
      <c r="A1751" s="259" t="s">
        <v>271</v>
      </c>
      <c r="B1751" s="259" t="s">
        <v>421</v>
      </c>
      <c r="C1751" s="260">
        <v>2124.03008</v>
      </c>
      <c r="D1751" s="260">
        <v>1534.79504</v>
      </c>
      <c r="E1751" s="261">
        <f t="shared" si="108"/>
        <v>-0.27741369839734098</v>
      </c>
      <c r="F1751" s="260">
        <v>15395.990100000001</v>
      </c>
      <c r="G1751" s="260">
        <v>20221.861140000001</v>
      </c>
      <c r="H1751" s="261">
        <f t="shared" si="109"/>
        <v>0.31344986640385009</v>
      </c>
      <c r="I1751" s="260">
        <v>16980.028129999999</v>
      </c>
      <c r="J1751" s="261">
        <f t="shared" si="110"/>
        <v>0.19092035567787979</v>
      </c>
      <c r="K1751" s="260">
        <v>15395.990100000001</v>
      </c>
      <c r="L1751" s="260">
        <v>20221.861140000001</v>
      </c>
      <c r="M1751" s="261">
        <f t="shared" si="111"/>
        <v>0.31344986640385009</v>
      </c>
    </row>
    <row r="1752" spans="1:13" x14ac:dyDescent="0.25">
      <c r="A1752" s="259" t="s">
        <v>271</v>
      </c>
      <c r="B1752" s="259" t="s">
        <v>458</v>
      </c>
      <c r="C1752" s="260">
        <v>0</v>
      </c>
      <c r="D1752" s="260">
        <v>0</v>
      </c>
      <c r="E1752" s="261" t="str">
        <f t="shared" si="108"/>
        <v/>
      </c>
      <c r="F1752" s="260">
        <v>0</v>
      </c>
      <c r="G1752" s="260">
        <v>0</v>
      </c>
      <c r="H1752" s="261" t="str">
        <f t="shared" si="109"/>
        <v/>
      </c>
      <c r="I1752" s="260">
        <v>0</v>
      </c>
      <c r="J1752" s="261" t="str">
        <f t="shared" si="110"/>
        <v/>
      </c>
      <c r="K1752" s="260">
        <v>0</v>
      </c>
      <c r="L1752" s="260">
        <v>0</v>
      </c>
      <c r="M1752" s="261" t="str">
        <f t="shared" si="111"/>
        <v/>
      </c>
    </row>
    <row r="1753" spans="1:13" x14ac:dyDescent="0.25">
      <c r="A1753" s="259" t="s">
        <v>271</v>
      </c>
      <c r="B1753" s="259" t="s">
        <v>430</v>
      </c>
      <c r="C1753" s="260">
        <v>0</v>
      </c>
      <c r="D1753" s="260">
        <v>0</v>
      </c>
      <c r="E1753" s="261" t="str">
        <f t="shared" si="108"/>
        <v/>
      </c>
      <c r="F1753" s="260">
        <v>9.1539199999999994</v>
      </c>
      <c r="G1753" s="260">
        <v>0</v>
      </c>
      <c r="H1753" s="261">
        <f t="shared" si="109"/>
        <v>-1</v>
      </c>
      <c r="I1753" s="260">
        <v>0</v>
      </c>
      <c r="J1753" s="261" t="str">
        <f t="shared" si="110"/>
        <v/>
      </c>
      <c r="K1753" s="260">
        <v>9.1539199999999994</v>
      </c>
      <c r="L1753" s="260">
        <v>0</v>
      </c>
      <c r="M1753" s="261">
        <f t="shared" si="111"/>
        <v>-1</v>
      </c>
    </row>
    <row r="1754" spans="1:13" x14ac:dyDescent="0.25">
      <c r="A1754" s="259" t="s">
        <v>271</v>
      </c>
      <c r="B1754" s="259" t="s">
        <v>448</v>
      </c>
      <c r="C1754" s="260">
        <v>0</v>
      </c>
      <c r="D1754" s="260">
        <v>0</v>
      </c>
      <c r="E1754" s="261" t="str">
        <f t="shared" si="108"/>
        <v/>
      </c>
      <c r="F1754" s="260">
        <v>41.69</v>
      </c>
      <c r="G1754" s="260">
        <v>23.517600000000002</v>
      </c>
      <c r="H1754" s="261">
        <f t="shared" si="109"/>
        <v>-0.43589349964020141</v>
      </c>
      <c r="I1754" s="260">
        <v>84.595200000000006</v>
      </c>
      <c r="J1754" s="261">
        <f t="shared" si="110"/>
        <v>-0.72199841125737629</v>
      </c>
      <c r="K1754" s="260">
        <v>41.69</v>
      </c>
      <c r="L1754" s="260">
        <v>23.517600000000002</v>
      </c>
      <c r="M1754" s="261">
        <f t="shared" si="111"/>
        <v>-0.43589349964020141</v>
      </c>
    </row>
    <row r="1755" spans="1:13" x14ac:dyDescent="0.25">
      <c r="A1755" s="259" t="s">
        <v>271</v>
      </c>
      <c r="B1755" s="259" t="s">
        <v>417</v>
      </c>
      <c r="C1755" s="260">
        <v>68.034459999999996</v>
      </c>
      <c r="D1755" s="260">
        <v>164.56713999999999</v>
      </c>
      <c r="E1755" s="261">
        <f t="shared" si="108"/>
        <v>1.4188791973949675</v>
      </c>
      <c r="F1755" s="260">
        <v>5302.2643200000002</v>
      </c>
      <c r="G1755" s="260">
        <v>5739.5326999999997</v>
      </c>
      <c r="H1755" s="261">
        <f t="shared" si="109"/>
        <v>8.246823500492706E-2</v>
      </c>
      <c r="I1755" s="260">
        <v>2974.4852900000001</v>
      </c>
      <c r="J1755" s="261">
        <f t="shared" si="110"/>
        <v>0.92958853059246405</v>
      </c>
      <c r="K1755" s="260">
        <v>5302.2643200000002</v>
      </c>
      <c r="L1755" s="260">
        <v>5739.5326999999997</v>
      </c>
      <c r="M1755" s="261">
        <f t="shared" si="111"/>
        <v>8.246823500492706E-2</v>
      </c>
    </row>
    <row r="1756" spans="1:13" x14ac:dyDescent="0.25">
      <c r="A1756" s="259" t="s">
        <v>271</v>
      </c>
      <c r="B1756" s="259" t="s">
        <v>420</v>
      </c>
      <c r="C1756" s="260">
        <v>46.303040000000003</v>
      </c>
      <c r="D1756" s="260">
        <v>288.13850000000002</v>
      </c>
      <c r="E1756" s="261">
        <f t="shared" si="108"/>
        <v>5.2228851496575608</v>
      </c>
      <c r="F1756" s="260">
        <v>4412.7980399999997</v>
      </c>
      <c r="G1756" s="260">
        <v>5988.96587</v>
      </c>
      <c r="H1756" s="261">
        <f t="shared" si="109"/>
        <v>0.35718104833095876</v>
      </c>
      <c r="I1756" s="260">
        <v>2658.04243</v>
      </c>
      <c r="J1756" s="261">
        <f t="shared" si="110"/>
        <v>1.2531490853590324</v>
      </c>
      <c r="K1756" s="260">
        <v>4412.7980399999997</v>
      </c>
      <c r="L1756" s="260">
        <v>5988.96587</v>
      </c>
      <c r="M1756" s="261">
        <f t="shared" si="111"/>
        <v>0.35718104833095876</v>
      </c>
    </row>
    <row r="1757" spans="1:13" x14ac:dyDescent="0.25">
      <c r="A1757" s="259" t="s">
        <v>271</v>
      </c>
      <c r="B1757" s="259" t="s">
        <v>447</v>
      </c>
      <c r="C1757" s="260">
        <v>0</v>
      </c>
      <c r="D1757" s="260">
        <v>0</v>
      </c>
      <c r="E1757" s="261" t="str">
        <f t="shared" si="108"/>
        <v/>
      </c>
      <c r="F1757" s="260">
        <v>541.60630000000003</v>
      </c>
      <c r="G1757" s="260">
        <v>246.60570000000001</v>
      </c>
      <c r="H1757" s="261">
        <f t="shared" si="109"/>
        <v>-0.54467719448610552</v>
      </c>
      <c r="I1757" s="260">
        <v>123.96420000000001</v>
      </c>
      <c r="J1757" s="261">
        <f t="shared" si="110"/>
        <v>0.98932998397924554</v>
      </c>
      <c r="K1757" s="260">
        <v>541.60630000000003</v>
      </c>
      <c r="L1757" s="260">
        <v>246.60570000000001</v>
      </c>
      <c r="M1757" s="261">
        <f t="shared" si="111"/>
        <v>-0.54467719448610552</v>
      </c>
    </row>
    <row r="1758" spans="1:13" x14ac:dyDescent="0.25">
      <c r="A1758" s="259" t="s">
        <v>271</v>
      </c>
      <c r="B1758" s="259" t="s">
        <v>429</v>
      </c>
      <c r="C1758" s="260">
        <v>0</v>
      </c>
      <c r="D1758" s="260">
        <v>0</v>
      </c>
      <c r="E1758" s="261" t="str">
        <f t="shared" si="108"/>
        <v/>
      </c>
      <c r="F1758" s="260">
        <v>33.003</v>
      </c>
      <c r="G1758" s="260">
        <v>0</v>
      </c>
      <c r="H1758" s="261">
        <f t="shared" si="109"/>
        <v>-1</v>
      </c>
      <c r="I1758" s="260">
        <v>20.5</v>
      </c>
      <c r="J1758" s="261">
        <f t="shared" si="110"/>
        <v>-1</v>
      </c>
      <c r="K1758" s="260">
        <v>33.003</v>
      </c>
      <c r="L1758" s="260">
        <v>0</v>
      </c>
      <c r="M1758" s="261">
        <f t="shared" si="111"/>
        <v>-1</v>
      </c>
    </row>
    <row r="1759" spans="1:13" x14ac:dyDescent="0.25">
      <c r="A1759" s="259" t="s">
        <v>271</v>
      </c>
      <c r="B1759" s="259" t="s">
        <v>491</v>
      </c>
      <c r="C1759" s="260">
        <v>0</v>
      </c>
      <c r="D1759" s="260">
        <v>0</v>
      </c>
      <c r="E1759" s="261" t="str">
        <f t="shared" si="108"/>
        <v/>
      </c>
      <c r="F1759" s="260">
        <v>0</v>
      </c>
      <c r="G1759" s="260">
        <v>0</v>
      </c>
      <c r="H1759" s="261" t="str">
        <f t="shared" si="109"/>
        <v/>
      </c>
      <c r="I1759" s="260">
        <v>0</v>
      </c>
      <c r="J1759" s="261" t="str">
        <f t="shared" si="110"/>
        <v/>
      </c>
      <c r="K1759" s="260">
        <v>0</v>
      </c>
      <c r="L1759" s="260">
        <v>0</v>
      </c>
      <c r="M1759" s="261" t="str">
        <f t="shared" si="111"/>
        <v/>
      </c>
    </row>
    <row r="1760" spans="1:13" x14ac:dyDescent="0.25">
      <c r="A1760" s="259" t="s">
        <v>271</v>
      </c>
      <c r="B1760" s="259" t="s">
        <v>464</v>
      </c>
      <c r="C1760" s="260">
        <v>0</v>
      </c>
      <c r="D1760" s="260">
        <v>0</v>
      </c>
      <c r="E1760" s="261" t="str">
        <f t="shared" si="108"/>
        <v/>
      </c>
      <c r="F1760" s="260">
        <v>0</v>
      </c>
      <c r="G1760" s="260">
        <v>113.383</v>
      </c>
      <c r="H1760" s="261" t="str">
        <f t="shared" si="109"/>
        <v/>
      </c>
      <c r="I1760" s="260">
        <v>0</v>
      </c>
      <c r="J1760" s="261" t="str">
        <f t="shared" si="110"/>
        <v/>
      </c>
      <c r="K1760" s="260">
        <v>0</v>
      </c>
      <c r="L1760" s="260">
        <v>113.383</v>
      </c>
      <c r="M1760" s="261" t="str">
        <f t="shared" si="111"/>
        <v/>
      </c>
    </row>
    <row r="1761" spans="1:13" x14ac:dyDescent="0.25">
      <c r="A1761" s="259" t="s">
        <v>271</v>
      </c>
      <c r="B1761" s="259" t="s">
        <v>433</v>
      </c>
      <c r="C1761" s="260">
        <v>0</v>
      </c>
      <c r="D1761" s="260">
        <v>0</v>
      </c>
      <c r="E1761" s="261" t="str">
        <f t="shared" si="108"/>
        <v/>
      </c>
      <c r="F1761" s="260">
        <v>0</v>
      </c>
      <c r="G1761" s="260">
        <v>0</v>
      </c>
      <c r="H1761" s="261" t="str">
        <f t="shared" si="109"/>
        <v/>
      </c>
      <c r="I1761" s="260">
        <v>0</v>
      </c>
      <c r="J1761" s="261" t="str">
        <f t="shared" si="110"/>
        <v/>
      </c>
      <c r="K1761" s="260">
        <v>0</v>
      </c>
      <c r="L1761" s="260">
        <v>0</v>
      </c>
      <c r="M1761" s="261" t="str">
        <f t="shared" si="111"/>
        <v/>
      </c>
    </row>
    <row r="1762" spans="1:13" x14ac:dyDescent="0.25">
      <c r="A1762" s="259" t="s">
        <v>271</v>
      </c>
      <c r="B1762" s="259" t="s">
        <v>418</v>
      </c>
      <c r="C1762" s="260">
        <v>0</v>
      </c>
      <c r="D1762" s="260">
        <v>0</v>
      </c>
      <c r="E1762" s="261" t="str">
        <f t="shared" si="108"/>
        <v/>
      </c>
      <c r="F1762" s="260">
        <v>6.8115899999999998</v>
      </c>
      <c r="G1762" s="260">
        <v>39.06</v>
      </c>
      <c r="H1762" s="261">
        <f t="shared" si="109"/>
        <v>4.7343439637441485</v>
      </c>
      <c r="I1762" s="260">
        <v>16.831499999999998</v>
      </c>
      <c r="J1762" s="261">
        <f t="shared" si="110"/>
        <v>1.32064878353088</v>
      </c>
      <c r="K1762" s="260">
        <v>6.8115899999999998</v>
      </c>
      <c r="L1762" s="260">
        <v>39.06</v>
      </c>
      <c r="M1762" s="261">
        <f t="shared" si="111"/>
        <v>4.7343439637441485</v>
      </c>
    </row>
    <row r="1763" spans="1:13" x14ac:dyDescent="0.25">
      <c r="A1763" s="259" t="s">
        <v>271</v>
      </c>
      <c r="B1763" s="259" t="s">
        <v>427</v>
      </c>
      <c r="C1763" s="260">
        <v>0</v>
      </c>
      <c r="D1763" s="260">
        <v>0</v>
      </c>
      <c r="E1763" s="261" t="str">
        <f t="shared" si="108"/>
        <v/>
      </c>
      <c r="F1763" s="260">
        <v>65.507440000000003</v>
      </c>
      <c r="G1763" s="260">
        <v>105.20764</v>
      </c>
      <c r="H1763" s="261">
        <f t="shared" si="109"/>
        <v>0.6060410847989175</v>
      </c>
      <c r="I1763" s="260">
        <v>65.661550000000005</v>
      </c>
      <c r="J1763" s="261">
        <f t="shared" si="110"/>
        <v>0.60227164908534725</v>
      </c>
      <c r="K1763" s="260">
        <v>65.507440000000003</v>
      </c>
      <c r="L1763" s="260">
        <v>105.20764</v>
      </c>
      <c r="M1763" s="261">
        <f t="shared" si="111"/>
        <v>0.6060410847989175</v>
      </c>
    </row>
    <row r="1764" spans="1:13" x14ac:dyDescent="0.25">
      <c r="A1764" s="259" t="s">
        <v>271</v>
      </c>
      <c r="B1764" s="259" t="s">
        <v>445</v>
      </c>
      <c r="C1764" s="260">
        <v>0</v>
      </c>
      <c r="D1764" s="260">
        <v>0</v>
      </c>
      <c r="E1764" s="261" t="str">
        <f t="shared" si="108"/>
        <v/>
      </c>
      <c r="F1764" s="260">
        <v>0</v>
      </c>
      <c r="G1764" s="260">
        <v>0</v>
      </c>
      <c r="H1764" s="261" t="str">
        <f t="shared" si="109"/>
        <v/>
      </c>
      <c r="I1764" s="260">
        <v>0</v>
      </c>
      <c r="J1764" s="261" t="str">
        <f t="shared" si="110"/>
        <v/>
      </c>
      <c r="K1764" s="260">
        <v>0</v>
      </c>
      <c r="L1764" s="260">
        <v>0</v>
      </c>
      <c r="M1764" s="261" t="str">
        <f t="shared" si="111"/>
        <v/>
      </c>
    </row>
    <row r="1765" spans="1:13" x14ac:dyDescent="0.25">
      <c r="A1765" s="259" t="s">
        <v>271</v>
      </c>
      <c r="B1765" s="259" t="s">
        <v>443</v>
      </c>
      <c r="C1765" s="260">
        <v>8.1750000000000007</v>
      </c>
      <c r="D1765" s="260">
        <v>0</v>
      </c>
      <c r="E1765" s="261">
        <f t="shared" si="108"/>
        <v>-1</v>
      </c>
      <c r="F1765" s="260">
        <v>8.1750000000000007</v>
      </c>
      <c r="G1765" s="260">
        <v>0</v>
      </c>
      <c r="H1765" s="261">
        <f t="shared" si="109"/>
        <v>-1</v>
      </c>
      <c r="I1765" s="260">
        <v>26.929500000000001</v>
      </c>
      <c r="J1765" s="261">
        <f t="shared" si="110"/>
        <v>-1</v>
      </c>
      <c r="K1765" s="260">
        <v>8.1750000000000007</v>
      </c>
      <c r="L1765" s="260">
        <v>0</v>
      </c>
      <c r="M1765" s="261">
        <f t="shared" si="111"/>
        <v>-1</v>
      </c>
    </row>
    <row r="1766" spans="1:13" x14ac:dyDescent="0.25">
      <c r="A1766" s="259" t="s">
        <v>271</v>
      </c>
      <c r="B1766" s="259" t="s">
        <v>424</v>
      </c>
      <c r="C1766" s="260">
        <v>0</v>
      </c>
      <c r="D1766" s="260">
        <v>0</v>
      </c>
      <c r="E1766" s="261" t="str">
        <f t="shared" si="108"/>
        <v/>
      </c>
      <c r="F1766" s="260">
        <v>0</v>
      </c>
      <c r="G1766" s="260">
        <v>63.992319999999999</v>
      </c>
      <c r="H1766" s="261" t="str">
        <f t="shared" si="109"/>
        <v/>
      </c>
      <c r="I1766" s="260">
        <v>112.99464999999999</v>
      </c>
      <c r="J1766" s="261">
        <f t="shared" si="110"/>
        <v>-0.4336694701917303</v>
      </c>
      <c r="K1766" s="260">
        <v>0</v>
      </c>
      <c r="L1766" s="260">
        <v>63.992319999999999</v>
      </c>
      <c r="M1766" s="261" t="str">
        <f t="shared" si="111"/>
        <v/>
      </c>
    </row>
    <row r="1767" spans="1:13" x14ac:dyDescent="0.25">
      <c r="A1767" s="259" t="s">
        <v>271</v>
      </c>
      <c r="B1767" s="259" t="s">
        <v>438</v>
      </c>
      <c r="C1767" s="260">
        <v>0</v>
      </c>
      <c r="D1767" s="260">
        <v>0</v>
      </c>
      <c r="E1767" s="261" t="str">
        <f t="shared" si="108"/>
        <v/>
      </c>
      <c r="F1767" s="260">
        <v>0</v>
      </c>
      <c r="G1767" s="260">
        <v>0</v>
      </c>
      <c r="H1767" s="261" t="str">
        <f t="shared" si="109"/>
        <v/>
      </c>
      <c r="I1767" s="260">
        <v>0</v>
      </c>
      <c r="J1767" s="261" t="str">
        <f t="shared" si="110"/>
        <v/>
      </c>
      <c r="K1767" s="260">
        <v>0</v>
      </c>
      <c r="L1767" s="260">
        <v>0</v>
      </c>
      <c r="M1767" s="261" t="str">
        <f t="shared" si="111"/>
        <v/>
      </c>
    </row>
    <row r="1768" spans="1:13" x14ac:dyDescent="0.25">
      <c r="A1768" s="259" t="s">
        <v>271</v>
      </c>
      <c r="B1768" s="259" t="s">
        <v>426</v>
      </c>
      <c r="C1768" s="260">
        <v>0</v>
      </c>
      <c r="D1768" s="260">
        <v>199.09200000000001</v>
      </c>
      <c r="E1768" s="261" t="str">
        <f t="shared" si="108"/>
        <v/>
      </c>
      <c r="F1768" s="260">
        <v>1172.1696199999999</v>
      </c>
      <c r="G1768" s="260">
        <v>1420.43073</v>
      </c>
      <c r="H1768" s="261">
        <f t="shared" si="109"/>
        <v>0.21179623304006134</v>
      </c>
      <c r="I1768" s="260">
        <v>450.85300000000001</v>
      </c>
      <c r="J1768" s="261">
        <f t="shared" si="110"/>
        <v>2.1505407083905399</v>
      </c>
      <c r="K1768" s="260">
        <v>1172.1696199999999</v>
      </c>
      <c r="L1768" s="260">
        <v>1420.43073</v>
      </c>
      <c r="M1768" s="261">
        <f t="shared" si="111"/>
        <v>0.21179623304006134</v>
      </c>
    </row>
    <row r="1769" spans="1:13" x14ac:dyDescent="0.25">
      <c r="A1769" s="259" t="s">
        <v>271</v>
      </c>
      <c r="B1769" s="259" t="s">
        <v>465</v>
      </c>
      <c r="C1769" s="260">
        <v>0</v>
      </c>
      <c r="D1769" s="260">
        <v>0</v>
      </c>
      <c r="E1769" s="261" t="str">
        <f t="shared" si="108"/>
        <v/>
      </c>
      <c r="F1769" s="260">
        <v>0</v>
      </c>
      <c r="G1769" s="260">
        <v>95.445750000000004</v>
      </c>
      <c r="H1769" s="261" t="str">
        <f t="shared" si="109"/>
        <v/>
      </c>
      <c r="I1769" s="260">
        <v>0</v>
      </c>
      <c r="J1769" s="261" t="str">
        <f t="shared" si="110"/>
        <v/>
      </c>
      <c r="K1769" s="260">
        <v>0</v>
      </c>
      <c r="L1769" s="260">
        <v>95.445750000000004</v>
      </c>
      <c r="M1769" s="261" t="str">
        <f t="shared" si="111"/>
        <v/>
      </c>
    </row>
    <row r="1770" spans="1:13" x14ac:dyDescent="0.25">
      <c r="A1770" s="259" t="s">
        <v>271</v>
      </c>
      <c r="B1770" s="259" t="s">
        <v>479</v>
      </c>
      <c r="C1770" s="260">
        <v>0</v>
      </c>
      <c r="D1770" s="260">
        <v>0</v>
      </c>
      <c r="E1770" s="261" t="str">
        <f t="shared" si="108"/>
        <v/>
      </c>
      <c r="F1770" s="260">
        <v>0</v>
      </c>
      <c r="G1770" s="260">
        <v>0</v>
      </c>
      <c r="H1770" s="261" t="str">
        <f t="shared" si="109"/>
        <v/>
      </c>
      <c r="I1770" s="260">
        <v>0</v>
      </c>
      <c r="J1770" s="261" t="str">
        <f t="shared" si="110"/>
        <v/>
      </c>
      <c r="K1770" s="260">
        <v>0</v>
      </c>
      <c r="L1770" s="260">
        <v>0</v>
      </c>
      <c r="M1770" s="261" t="str">
        <f t="shared" si="111"/>
        <v/>
      </c>
    </row>
    <row r="1771" spans="1:13" x14ac:dyDescent="0.25">
      <c r="A1771" s="259" t="s">
        <v>271</v>
      </c>
      <c r="B1771" s="259" t="s">
        <v>455</v>
      </c>
      <c r="C1771" s="260">
        <v>0</v>
      </c>
      <c r="D1771" s="260">
        <v>0</v>
      </c>
      <c r="E1771" s="261" t="str">
        <f t="shared" si="108"/>
        <v/>
      </c>
      <c r="F1771" s="260">
        <v>0</v>
      </c>
      <c r="G1771" s="260">
        <v>0</v>
      </c>
      <c r="H1771" s="261" t="str">
        <f t="shared" si="109"/>
        <v/>
      </c>
      <c r="I1771" s="260">
        <v>0</v>
      </c>
      <c r="J1771" s="261" t="str">
        <f t="shared" si="110"/>
        <v/>
      </c>
      <c r="K1771" s="260">
        <v>0</v>
      </c>
      <c r="L1771" s="260">
        <v>0</v>
      </c>
      <c r="M1771" s="261" t="str">
        <f t="shared" si="111"/>
        <v/>
      </c>
    </row>
    <row r="1772" spans="1:13" x14ac:dyDescent="0.25">
      <c r="A1772" s="259" t="s">
        <v>271</v>
      </c>
      <c r="B1772" s="259" t="s">
        <v>461</v>
      </c>
      <c r="C1772" s="260">
        <v>0</v>
      </c>
      <c r="D1772" s="260">
        <v>0</v>
      </c>
      <c r="E1772" s="261" t="str">
        <f t="shared" si="108"/>
        <v/>
      </c>
      <c r="F1772" s="260">
        <v>0</v>
      </c>
      <c r="G1772" s="260">
        <v>0</v>
      </c>
      <c r="H1772" s="261" t="str">
        <f t="shared" si="109"/>
        <v/>
      </c>
      <c r="I1772" s="260">
        <v>70.5</v>
      </c>
      <c r="J1772" s="261">
        <f t="shared" si="110"/>
        <v>-1</v>
      </c>
      <c r="K1772" s="260">
        <v>0</v>
      </c>
      <c r="L1772" s="260">
        <v>0</v>
      </c>
      <c r="M1772" s="261" t="str">
        <f t="shared" si="111"/>
        <v/>
      </c>
    </row>
    <row r="1773" spans="1:13" x14ac:dyDescent="0.25">
      <c r="A1773" s="259" t="s">
        <v>271</v>
      </c>
      <c r="B1773" s="259" t="s">
        <v>423</v>
      </c>
      <c r="C1773" s="260">
        <v>0</v>
      </c>
      <c r="D1773" s="260">
        <v>0</v>
      </c>
      <c r="E1773" s="261" t="str">
        <f t="shared" si="108"/>
        <v/>
      </c>
      <c r="F1773" s="260">
        <v>0</v>
      </c>
      <c r="G1773" s="260">
        <v>68.984999999999999</v>
      </c>
      <c r="H1773" s="261" t="str">
        <f t="shared" si="109"/>
        <v/>
      </c>
      <c r="I1773" s="260">
        <v>3.222</v>
      </c>
      <c r="J1773" s="261">
        <f t="shared" si="110"/>
        <v>20.410614525139664</v>
      </c>
      <c r="K1773" s="260">
        <v>0</v>
      </c>
      <c r="L1773" s="260">
        <v>68.984999999999999</v>
      </c>
      <c r="M1773" s="261" t="str">
        <f t="shared" si="111"/>
        <v/>
      </c>
    </row>
    <row r="1774" spans="1:13" x14ac:dyDescent="0.25">
      <c r="A1774" s="259" t="s">
        <v>271</v>
      </c>
      <c r="B1774" s="259" t="s">
        <v>437</v>
      </c>
      <c r="C1774" s="260">
        <v>0</v>
      </c>
      <c r="D1774" s="260">
        <v>0</v>
      </c>
      <c r="E1774" s="261" t="str">
        <f t="shared" si="108"/>
        <v/>
      </c>
      <c r="F1774" s="260">
        <v>267.5</v>
      </c>
      <c r="G1774" s="260">
        <v>418.05</v>
      </c>
      <c r="H1774" s="261">
        <f t="shared" si="109"/>
        <v>0.5628037383177571</v>
      </c>
      <c r="I1774" s="260">
        <v>5285.4752799999997</v>
      </c>
      <c r="J1774" s="261">
        <f t="shared" si="110"/>
        <v>-0.92090588303725829</v>
      </c>
      <c r="K1774" s="260">
        <v>267.5</v>
      </c>
      <c r="L1774" s="260">
        <v>418.05</v>
      </c>
      <c r="M1774" s="261">
        <f t="shared" si="111"/>
        <v>0.5628037383177571</v>
      </c>
    </row>
    <row r="1775" spans="1:13" x14ac:dyDescent="0.25">
      <c r="A1775" s="259" t="s">
        <v>271</v>
      </c>
      <c r="B1775" s="259" t="s">
        <v>460</v>
      </c>
      <c r="C1775" s="260">
        <v>0</v>
      </c>
      <c r="D1775" s="260">
        <v>0</v>
      </c>
      <c r="E1775" s="261" t="str">
        <f t="shared" si="108"/>
        <v/>
      </c>
      <c r="F1775" s="260">
        <v>0</v>
      </c>
      <c r="G1775" s="260">
        <v>0</v>
      </c>
      <c r="H1775" s="261" t="str">
        <f t="shared" si="109"/>
        <v/>
      </c>
      <c r="I1775" s="260">
        <v>45.54</v>
      </c>
      <c r="J1775" s="261">
        <f t="shared" si="110"/>
        <v>-1</v>
      </c>
      <c r="K1775" s="260">
        <v>0</v>
      </c>
      <c r="L1775" s="260">
        <v>0</v>
      </c>
      <c r="M1775" s="261" t="str">
        <f t="shared" si="111"/>
        <v/>
      </c>
    </row>
    <row r="1776" spans="1:13" x14ac:dyDescent="0.25">
      <c r="A1776" s="259" t="s">
        <v>271</v>
      </c>
      <c r="B1776" s="259" t="s">
        <v>441</v>
      </c>
      <c r="C1776" s="260">
        <v>0</v>
      </c>
      <c r="D1776" s="260">
        <v>0</v>
      </c>
      <c r="E1776" s="261" t="str">
        <f t="shared" si="108"/>
        <v/>
      </c>
      <c r="F1776" s="260">
        <v>0</v>
      </c>
      <c r="G1776" s="260">
        <v>0</v>
      </c>
      <c r="H1776" s="261" t="str">
        <f t="shared" si="109"/>
        <v/>
      </c>
      <c r="I1776" s="260">
        <v>0</v>
      </c>
      <c r="J1776" s="261" t="str">
        <f t="shared" si="110"/>
        <v/>
      </c>
      <c r="K1776" s="260">
        <v>0</v>
      </c>
      <c r="L1776" s="260">
        <v>0</v>
      </c>
      <c r="M1776" s="261" t="str">
        <f t="shared" si="111"/>
        <v/>
      </c>
    </row>
    <row r="1777" spans="1:13" x14ac:dyDescent="0.25">
      <c r="A1777" s="259" t="s">
        <v>271</v>
      </c>
      <c r="B1777" s="259" t="s">
        <v>432</v>
      </c>
      <c r="C1777" s="260">
        <v>0</v>
      </c>
      <c r="D1777" s="260">
        <v>0</v>
      </c>
      <c r="E1777" s="261" t="str">
        <f t="shared" si="108"/>
        <v/>
      </c>
      <c r="F1777" s="260">
        <v>67.29522</v>
      </c>
      <c r="G1777" s="260">
        <v>43</v>
      </c>
      <c r="H1777" s="261">
        <f t="shared" si="109"/>
        <v>-0.36102445314838116</v>
      </c>
      <c r="I1777" s="260">
        <v>73.78389</v>
      </c>
      <c r="J1777" s="261">
        <f t="shared" si="110"/>
        <v>-0.41721695616753196</v>
      </c>
      <c r="K1777" s="260">
        <v>67.29522</v>
      </c>
      <c r="L1777" s="260">
        <v>43</v>
      </c>
      <c r="M1777" s="261">
        <f t="shared" si="111"/>
        <v>-0.36102445314838116</v>
      </c>
    </row>
    <row r="1778" spans="1:13" x14ac:dyDescent="0.25">
      <c r="A1778" s="259" t="s">
        <v>271</v>
      </c>
      <c r="B1778" s="259" t="s">
        <v>434</v>
      </c>
      <c r="C1778" s="260">
        <v>0</v>
      </c>
      <c r="D1778" s="260">
        <v>0</v>
      </c>
      <c r="E1778" s="261" t="str">
        <f t="shared" si="108"/>
        <v/>
      </c>
      <c r="F1778" s="260">
        <v>0</v>
      </c>
      <c r="G1778" s="260">
        <v>3.5539999999999998</v>
      </c>
      <c r="H1778" s="261" t="str">
        <f t="shared" si="109"/>
        <v/>
      </c>
      <c r="I1778" s="260">
        <v>0</v>
      </c>
      <c r="J1778" s="261" t="str">
        <f t="shared" si="110"/>
        <v/>
      </c>
      <c r="K1778" s="260">
        <v>0</v>
      </c>
      <c r="L1778" s="260">
        <v>3.5539999999999998</v>
      </c>
      <c r="M1778" s="261" t="str">
        <f t="shared" si="111"/>
        <v/>
      </c>
    </row>
    <row r="1779" spans="1:13" x14ac:dyDescent="0.25">
      <c r="A1779" s="259" t="s">
        <v>271</v>
      </c>
      <c r="B1779" s="259" t="s">
        <v>449</v>
      </c>
      <c r="C1779" s="260">
        <v>0</v>
      </c>
      <c r="D1779" s="260">
        <v>0</v>
      </c>
      <c r="E1779" s="261" t="str">
        <f t="shared" si="108"/>
        <v/>
      </c>
      <c r="F1779" s="260">
        <v>105.60616</v>
      </c>
      <c r="G1779" s="260">
        <v>0</v>
      </c>
      <c r="H1779" s="261">
        <f t="shared" si="109"/>
        <v>-1</v>
      </c>
      <c r="I1779" s="260">
        <v>0</v>
      </c>
      <c r="J1779" s="261" t="str">
        <f t="shared" si="110"/>
        <v/>
      </c>
      <c r="K1779" s="260">
        <v>105.60616</v>
      </c>
      <c r="L1779" s="260">
        <v>0</v>
      </c>
      <c r="M1779" s="261">
        <f t="shared" si="111"/>
        <v>-1</v>
      </c>
    </row>
    <row r="1780" spans="1:13" x14ac:dyDescent="0.25">
      <c r="A1780" s="259" t="s">
        <v>271</v>
      </c>
      <c r="B1780" s="259" t="s">
        <v>442</v>
      </c>
      <c r="C1780" s="260">
        <v>0</v>
      </c>
      <c r="D1780" s="260">
        <v>0</v>
      </c>
      <c r="E1780" s="261" t="str">
        <f t="shared" si="108"/>
        <v/>
      </c>
      <c r="F1780" s="260">
        <v>0</v>
      </c>
      <c r="G1780" s="260">
        <v>0</v>
      </c>
      <c r="H1780" s="261" t="str">
        <f t="shared" si="109"/>
        <v/>
      </c>
      <c r="I1780" s="260">
        <v>6.2139100000000003</v>
      </c>
      <c r="J1780" s="261">
        <f t="shared" si="110"/>
        <v>-1</v>
      </c>
      <c r="K1780" s="260">
        <v>0</v>
      </c>
      <c r="L1780" s="260">
        <v>0</v>
      </c>
      <c r="M1780" s="261" t="str">
        <f t="shared" si="111"/>
        <v/>
      </c>
    </row>
    <row r="1781" spans="1:13" s="117" customFormat="1" x14ac:dyDescent="0.25">
      <c r="A1781" s="117" t="s">
        <v>271</v>
      </c>
      <c r="B1781" s="117" t="s">
        <v>3</v>
      </c>
      <c r="C1781" s="180">
        <v>2246.5425799999998</v>
      </c>
      <c r="D1781" s="180">
        <v>2454.0515</v>
      </c>
      <c r="E1781" s="262">
        <f t="shared" si="108"/>
        <v>9.2368122397217256E-2</v>
      </c>
      <c r="F1781" s="180">
        <v>28321.428650000002</v>
      </c>
      <c r="G1781" s="180">
        <v>35667.872880000003</v>
      </c>
      <c r="H1781" s="262">
        <f t="shared" si="109"/>
        <v>0.2593952558251329</v>
      </c>
      <c r="I1781" s="180">
        <v>30043.970099999999</v>
      </c>
      <c r="J1781" s="262">
        <f t="shared" si="110"/>
        <v>0.18718906859782836</v>
      </c>
      <c r="K1781" s="180">
        <v>28321.428650000002</v>
      </c>
      <c r="L1781" s="180">
        <v>35667.872880000003</v>
      </c>
      <c r="M1781" s="262">
        <f t="shared" si="111"/>
        <v>0.2593952558251329</v>
      </c>
    </row>
    <row r="1782" spans="1:13" x14ac:dyDescent="0.25">
      <c r="A1782" s="259" t="s">
        <v>392</v>
      </c>
      <c r="B1782" s="259" t="s">
        <v>417</v>
      </c>
      <c r="C1782" s="260">
        <v>0</v>
      </c>
      <c r="D1782" s="260">
        <v>0</v>
      </c>
      <c r="E1782" s="261" t="str">
        <f t="shared" si="108"/>
        <v/>
      </c>
      <c r="F1782" s="260">
        <v>108.56654</v>
      </c>
      <c r="G1782" s="260">
        <v>165.33946</v>
      </c>
      <c r="H1782" s="261">
        <f t="shared" si="109"/>
        <v>0.52293201938645173</v>
      </c>
      <c r="I1782" s="260">
        <v>12.717549999999999</v>
      </c>
      <c r="J1782" s="261">
        <f t="shared" si="110"/>
        <v>12.000889322235809</v>
      </c>
      <c r="K1782" s="260">
        <v>108.56654</v>
      </c>
      <c r="L1782" s="260">
        <v>165.33946</v>
      </c>
      <c r="M1782" s="261">
        <f t="shared" si="111"/>
        <v>0.52293201938645173</v>
      </c>
    </row>
    <row r="1783" spans="1:13" s="117" customFormat="1" x14ac:dyDescent="0.25">
      <c r="A1783" s="117" t="s">
        <v>392</v>
      </c>
      <c r="B1783" s="117" t="s">
        <v>3</v>
      </c>
      <c r="C1783" s="180">
        <v>0</v>
      </c>
      <c r="D1783" s="180">
        <v>0</v>
      </c>
      <c r="E1783" s="262" t="str">
        <f t="shared" si="108"/>
        <v/>
      </c>
      <c r="F1783" s="180">
        <v>108.56654</v>
      </c>
      <c r="G1783" s="180">
        <v>165.33946</v>
      </c>
      <c r="H1783" s="262">
        <f t="shared" si="109"/>
        <v>0.52293201938645173</v>
      </c>
      <c r="I1783" s="180">
        <v>12.717549999999999</v>
      </c>
      <c r="J1783" s="262">
        <f t="shared" si="110"/>
        <v>12.000889322235809</v>
      </c>
      <c r="K1783" s="180">
        <v>108.56654</v>
      </c>
      <c r="L1783" s="180">
        <v>165.33946</v>
      </c>
      <c r="M1783" s="262">
        <f t="shared" si="111"/>
        <v>0.52293201938645173</v>
      </c>
    </row>
    <row r="1784" spans="1:13" x14ac:dyDescent="0.25">
      <c r="A1784" s="259" t="s">
        <v>334</v>
      </c>
      <c r="B1784" s="259" t="s">
        <v>428</v>
      </c>
      <c r="C1784" s="260">
        <v>0</v>
      </c>
      <c r="D1784" s="260">
        <v>0</v>
      </c>
      <c r="E1784" s="261" t="str">
        <f t="shared" si="108"/>
        <v/>
      </c>
      <c r="F1784" s="260">
        <v>0</v>
      </c>
      <c r="G1784" s="260">
        <v>0</v>
      </c>
      <c r="H1784" s="261" t="str">
        <f t="shared" si="109"/>
        <v/>
      </c>
      <c r="I1784" s="260">
        <v>0</v>
      </c>
      <c r="J1784" s="261" t="str">
        <f t="shared" si="110"/>
        <v/>
      </c>
      <c r="K1784" s="260">
        <v>0</v>
      </c>
      <c r="L1784" s="260">
        <v>0</v>
      </c>
      <c r="M1784" s="261" t="str">
        <f t="shared" si="111"/>
        <v/>
      </c>
    </row>
    <row r="1785" spans="1:13" x14ac:dyDescent="0.25">
      <c r="A1785" s="259" t="s">
        <v>334</v>
      </c>
      <c r="B1785" s="259" t="s">
        <v>422</v>
      </c>
      <c r="C1785" s="260">
        <v>0</v>
      </c>
      <c r="D1785" s="260">
        <v>0</v>
      </c>
      <c r="E1785" s="261" t="str">
        <f t="shared" si="108"/>
        <v/>
      </c>
      <c r="F1785" s="260">
        <v>95.339619999999996</v>
      </c>
      <c r="G1785" s="260">
        <v>30.448979999999999</v>
      </c>
      <c r="H1785" s="261">
        <f t="shared" si="109"/>
        <v>-0.68062616570110102</v>
      </c>
      <c r="I1785" s="260">
        <v>4610.5526399999999</v>
      </c>
      <c r="J1785" s="261">
        <f t="shared" si="110"/>
        <v>-0.99339580688531082</v>
      </c>
      <c r="K1785" s="260">
        <v>95.339619999999996</v>
      </c>
      <c r="L1785" s="260">
        <v>30.448979999999999</v>
      </c>
      <c r="M1785" s="261">
        <f t="shared" si="111"/>
        <v>-0.68062616570110102</v>
      </c>
    </row>
    <row r="1786" spans="1:13" x14ac:dyDescent="0.25">
      <c r="A1786" s="259" t="s">
        <v>334</v>
      </c>
      <c r="B1786" s="259" t="s">
        <v>431</v>
      </c>
      <c r="C1786" s="260">
        <v>0</v>
      </c>
      <c r="D1786" s="260">
        <v>0</v>
      </c>
      <c r="E1786" s="261" t="str">
        <f t="shared" si="108"/>
        <v/>
      </c>
      <c r="F1786" s="260">
        <v>10.189</v>
      </c>
      <c r="G1786" s="260">
        <v>0</v>
      </c>
      <c r="H1786" s="261">
        <f t="shared" si="109"/>
        <v>-1</v>
      </c>
      <c r="I1786" s="260">
        <v>0</v>
      </c>
      <c r="J1786" s="261" t="str">
        <f t="shared" si="110"/>
        <v/>
      </c>
      <c r="K1786" s="260">
        <v>10.189</v>
      </c>
      <c r="L1786" s="260">
        <v>0</v>
      </c>
      <c r="M1786" s="261">
        <f t="shared" si="111"/>
        <v>-1</v>
      </c>
    </row>
    <row r="1787" spans="1:13" x14ac:dyDescent="0.25">
      <c r="A1787" s="259" t="s">
        <v>334</v>
      </c>
      <c r="B1787" s="259" t="s">
        <v>439</v>
      </c>
      <c r="C1787" s="260">
        <v>0</v>
      </c>
      <c r="D1787" s="260">
        <v>0</v>
      </c>
      <c r="E1787" s="261" t="str">
        <f t="shared" si="108"/>
        <v/>
      </c>
      <c r="F1787" s="260">
        <v>0</v>
      </c>
      <c r="G1787" s="260">
        <v>0</v>
      </c>
      <c r="H1787" s="261" t="str">
        <f t="shared" si="109"/>
        <v/>
      </c>
      <c r="I1787" s="260">
        <v>0</v>
      </c>
      <c r="J1787" s="261" t="str">
        <f t="shared" si="110"/>
        <v/>
      </c>
      <c r="K1787" s="260">
        <v>0</v>
      </c>
      <c r="L1787" s="260">
        <v>0</v>
      </c>
      <c r="M1787" s="261" t="str">
        <f t="shared" si="111"/>
        <v/>
      </c>
    </row>
    <row r="1788" spans="1:13" x14ac:dyDescent="0.25">
      <c r="A1788" s="259" t="s">
        <v>334</v>
      </c>
      <c r="B1788" s="259" t="s">
        <v>436</v>
      </c>
      <c r="C1788" s="260">
        <v>0</v>
      </c>
      <c r="D1788" s="260">
        <v>0</v>
      </c>
      <c r="E1788" s="261" t="str">
        <f t="shared" si="108"/>
        <v/>
      </c>
      <c r="F1788" s="260">
        <v>0</v>
      </c>
      <c r="G1788" s="260">
        <v>0</v>
      </c>
      <c r="H1788" s="261" t="str">
        <f t="shared" si="109"/>
        <v/>
      </c>
      <c r="I1788" s="260">
        <v>0</v>
      </c>
      <c r="J1788" s="261" t="str">
        <f t="shared" si="110"/>
        <v/>
      </c>
      <c r="K1788" s="260">
        <v>0</v>
      </c>
      <c r="L1788" s="260">
        <v>0</v>
      </c>
      <c r="M1788" s="261" t="str">
        <f t="shared" si="111"/>
        <v/>
      </c>
    </row>
    <row r="1789" spans="1:13" x14ac:dyDescent="0.25">
      <c r="A1789" s="259" t="s">
        <v>334</v>
      </c>
      <c r="B1789" s="259" t="s">
        <v>419</v>
      </c>
      <c r="C1789" s="260">
        <v>0</v>
      </c>
      <c r="D1789" s="260">
        <v>14.7</v>
      </c>
      <c r="E1789" s="261" t="str">
        <f t="shared" si="108"/>
        <v/>
      </c>
      <c r="F1789" s="260">
        <v>113.21083</v>
      </c>
      <c r="G1789" s="260">
        <v>136.51938000000001</v>
      </c>
      <c r="H1789" s="261">
        <f t="shared" si="109"/>
        <v>0.20588622130939238</v>
      </c>
      <c r="I1789" s="260">
        <v>183.60439</v>
      </c>
      <c r="J1789" s="261">
        <f t="shared" si="110"/>
        <v>-0.25644817098327544</v>
      </c>
      <c r="K1789" s="260">
        <v>113.21083</v>
      </c>
      <c r="L1789" s="260">
        <v>136.51938000000001</v>
      </c>
      <c r="M1789" s="261">
        <f t="shared" si="111"/>
        <v>0.20588622130939238</v>
      </c>
    </row>
    <row r="1790" spans="1:13" x14ac:dyDescent="0.25">
      <c r="A1790" s="259" t="s">
        <v>334</v>
      </c>
      <c r="B1790" s="259" t="s">
        <v>444</v>
      </c>
      <c r="C1790" s="260">
        <v>0</v>
      </c>
      <c r="D1790" s="260">
        <v>0</v>
      </c>
      <c r="E1790" s="261" t="str">
        <f t="shared" si="108"/>
        <v/>
      </c>
      <c r="F1790" s="260">
        <v>0</v>
      </c>
      <c r="G1790" s="260">
        <v>0</v>
      </c>
      <c r="H1790" s="261" t="str">
        <f t="shared" si="109"/>
        <v/>
      </c>
      <c r="I1790" s="260">
        <v>0</v>
      </c>
      <c r="J1790" s="261" t="str">
        <f t="shared" si="110"/>
        <v/>
      </c>
      <c r="K1790" s="260">
        <v>0</v>
      </c>
      <c r="L1790" s="260">
        <v>0</v>
      </c>
      <c r="M1790" s="261" t="str">
        <f t="shared" si="111"/>
        <v/>
      </c>
    </row>
    <row r="1791" spans="1:13" x14ac:dyDescent="0.25">
      <c r="A1791" s="259" t="s">
        <v>334</v>
      </c>
      <c r="B1791" s="259" t="s">
        <v>425</v>
      </c>
      <c r="C1791" s="260">
        <v>0</v>
      </c>
      <c r="D1791" s="260">
        <v>0</v>
      </c>
      <c r="E1791" s="261" t="str">
        <f t="shared" si="108"/>
        <v/>
      </c>
      <c r="F1791" s="260">
        <v>0</v>
      </c>
      <c r="G1791" s="260">
        <v>0</v>
      </c>
      <c r="H1791" s="261" t="str">
        <f t="shared" si="109"/>
        <v/>
      </c>
      <c r="I1791" s="260">
        <v>0</v>
      </c>
      <c r="J1791" s="261" t="str">
        <f t="shared" si="110"/>
        <v/>
      </c>
      <c r="K1791" s="260">
        <v>0</v>
      </c>
      <c r="L1791" s="260">
        <v>0</v>
      </c>
      <c r="M1791" s="261" t="str">
        <f t="shared" si="111"/>
        <v/>
      </c>
    </row>
    <row r="1792" spans="1:13" x14ac:dyDescent="0.25">
      <c r="A1792" s="259" t="s">
        <v>334</v>
      </c>
      <c r="B1792" s="259" t="s">
        <v>450</v>
      </c>
      <c r="C1792" s="260">
        <v>0</v>
      </c>
      <c r="D1792" s="260">
        <v>0</v>
      </c>
      <c r="E1792" s="261" t="str">
        <f t="shared" si="108"/>
        <v/>
      </c>
      <c r="F1792" s="260">
        <v>0</v>
      </c>
      <c r="G1792" s="260">
        <v>0</v>
      </c>
      <c r="H1792" s="261" t="str">
        <f t="shared" si="109"/>
        <v/>
      </c>
      <c r="I1792" s="260">
        <v>0</v>
      </c>
      <c r="J1792" s="261" t="str">
        <f t="shared" si="110"/>
        <v/>
      </c>
      <c r="K1792" s="260">
        <v>0</v>
      </c>
      <c r="L1792" s="260">
        <v>0</v>
      </c>
      <c r="M1792" s="261" t="str">
        <f t="shared" si="111"/>
        <v/>
      </c>
    </row>
    <row r="1793" spans="1:13" x14ac:dyDescent="0.25">
      <c r="A1793" s="259" t="s">
        <v>334</v>
      </c>
      <c r="B1793" s="259" t="s">
        <v>435</v>
      </c>
      <c r="C1793" s="260">
        <v>0</v>
      </c>
      <c r="D1793" s="260">
        <v>0</v>
      </c>
      <c r="E1793" s="261" t="str">
        <f t="shared" si="108"/>
        <v/>
      </c>
      <c r="F1793" s="260">
        <v>0</v>
      </c>
      <c r="G1793" s="260">
        <v>0</v>
      </c>
      <c r="H1793" s="261" t="str">
        <f t="shared" si="109"/>
        <v/>
      </c>
      <c r="I1793" s="260">
        <v>0</v>
      </c>
      <c r="J1793" s="261" t="str">
        <f t="shared" si="110"/>
        <v/>
      </c>
      <c r="K1793" s="260">
        <v>0</v>
      </c>
      <c r="L1793" s="260">
        <v>0</v>
      </c>
      <c r="M1793" s="261" t="str">
        <f t="shared" si="111"/>
        <v/>
      </c>
    </row>
    <row r="1794" spans="1:13" x14ac:dyDescent="0.25">
      <c r="A1794" s="259" t="s">
        <v>334</v>
      </c>
      <c r="B1794" s="259" t="s">
        <v>421</v>
      </c>
      <c r="C1794" s="260">
        <v>165.06544</v>
      </c>
      <c r="D1794" s="260">
        <v>483.25438000000003</v>
      </c>
      <c r="E1794" s="261">
        <f t="shared" si="108"/>
        <v>1.9276532992006081</v>
      </c>
      <c r="F1794" s="260">
        <v>2299.8243200000002</v>
      </c>
      <c r="G1794" s="260">
        <v>2882.9814099999999</v>
      </c>
      <c r="H1794" s="261">
        <f t="shared" si="109"/>
        <v>0.2535659288966905</v>
      </c>
      <c r="I1794" s="260">
        <v>3044.2533199999998</v>
      </c>
      <c r="J1794" s="261">
        <f t="shared" si="110"/>
        <v>-5.2975850905863542E-2</v>
      </c>
      <c r="K1794" s="260">
        <v>2299.8243200000002</v>
      </c>
      <c r="L1794" s="260">
        <v>2882.9814099999999</v>
      </c>
      <c r="M1794" s="261">
        <f t="shared" si="111"/>
        <v>0.2535659288966905</v>
      </c>
    </row>
    <row r="1795" spans="1:13" x14ac:dyDescent="0.25">
      <c r="A1795" s="259" t="s">
        <v>334</v>
      </c>
      <c r="B1795" s="259" t="s">
        <v>430</v>
      </c>
      <c r="C1795" s="260">
        <v>0</v>
      </c>
      <c r="D1795" s="260">
        <v>20.054500000000001</v>
      </c>
      <c r="E1795" s="261" t="str">
        <f t="shared" si="108"/>
        <v/>
      </c>
      <c r="F1795" s="260">
        <v>27.99775</v>
      </c>
      <c r="G1795" s="260">
        <v>20.054500000000001</v>
      </c>
      <c r="H1795" s="261">
        <f t="shared" si="109"/>
        <v>-0.28371029814895832</v>
      </c>
      <c r="I1795" s="260">
        <v>0</v>
      </c>
      <c r="J1795" s="261" t="str">
        <f t="shared" si="110"/>
        <v/>
      </c>
      <c r="K1795" s="260">
        <v>27.99775</v>
      </c>
      <c r="L1795" s="260">
        <v>20.054500000000001</v>
      </c>
      <c r="M1795" s="261">
        <f t="shared" si="111"/>
        <v>-0.28371029814895832</v>
      </c>
    </row>
    <row r="1796" spans="1:13" x14ac:dyDescent="0.25">
      <c r="A1796" s="259" t="s">
        <v>334</v>
      </c>
      <c r="B1796" s="259" t="s">
        <v>417</v>
      </c>
      <c r="C1796" s="260">
        <v>92.892470000000003</v>
      </c>
      <c r="D1796" s="260">
        <v>0</v>
      </c>
      <c r="E1796" s="261">
        <f t="shared" si="108"/>
        <v>-1</v>
      </c>
      <c r="F1796" s="260">
        <v>1467.0379399999999</v>
      </c>
      <c r="G1796" s="260">
        <v>1136.21316</v>
      </c>
      <c r="H1796" s="261">
        <f t="shared" si="109"/>
        <v>-0.2255052653921138</v>
      </c>
      <c r="I1796" s="260">
        <v>1901.9531500000001</v>
      </c>
      <c r="J1796" s="261">
        <f t="shared" si="110"/>
        <v>-0.40260717778458421</v>
      </c>
      <c r="K1796" s="260">
        <v>1467.0379399999999</v>
      </c>
      <c r="L1796" s="260">
        <v>1136.21316</v>
      </c>
      <c r="M1796" s="261">
        <f t="shared" si="111"/>
        <v>-0.2255052653921138</v>
      </c>
    </row>
    <row r="1797" spans="1:13" x14ac:dyDescent="0.25">
      <c r="A1797" s="259" t="s">
        <v>334</v>
      </c>
      <c r="B1797" s="259" t="s">
        <v>420</v>
      </c>
      <c r="C1797" s="260">
        <v>0</v>
      </c>
      <c r="D1797" s="260">
        <v>0</v>
      </c>
      <c r="E1797" s="261" t="str">
        <f t="shared" ref="E1797:E1860" si="112">IF(C1797=0,"",(D1797/C1797-1))</f>
        <v/>
      </c>
      <c r="F1797" s="260">
        <v>0</v>
      </c>
      <c r="G1797" s="260">
        <v>0</v>
      </c>
      <c r="H1797" s="261" t="str">
        <f t="shared" ref="H1797:H1860" si="113">IF(F1797=0,"",(G1797/F1797-1))</f>
        <v/>
      </c>
      <c r="I1797" s="260">
        <v>17.793379999999999</v>
      </c>
      <c r="J1797" s="261">
        <f t="shared" ref="J1797:J1860" si="114">IF(I1797=0,"",(G1797/I1797-1))</f>
        <v>-1</v>
      </c>
      <c r="K1797" s="260">
        <v>0</v>
      </c>
      <c r="L1797" s="260">
        <v>0</v>
      </c>
      <c r="M1797" s="261" t="str">
        <f t="shared" ref="M1797:M1860" si="115">IF(K1797=0,"",(L1797/K1797-1))</f>
        <v/>
      </c>
    </row>
    <row r="1798" spans="1:13" x14ac:dyDescent="0.25">
      <c r="A1798" s="259" t="s">
        <v>334</v>
      </c>
      <c r="B1798" s="259" t="s">
        <v>454</v>
      </c>
      <c r="C1798" s="260">
        <v>0</v>
      </c>
      <c r="D1798" s="260">
        <v>0</v>
      </c>
      <c r="E1798" s="261" t="str">
        <f t="shared" si="112"/>
        <v/>
      </c>
      <c r="F1798" s="260">
        <v>0</v>
      </c>
      <c r="G1798" s="260">
        <v>299.58958000000001</v>
      </c>
      <c r="H1798" s="261" t="str">
        <f t="shared" si="113"/>
        <v/>
      </c>
      <c r="I1798" s="260">
        <v>0</v>
      </c>
      <c r="J1798" s="261" t="str">
        <f t="shared" si="114"/>
        <v/>
      </c>
      <c r="K1798" s="260">
        <v>0</v>
      </c>
      <c r="L1798" s="260">
        <v>299.58958000000001</v>
      </c>
      <c r="M1798" s="261" t="str">
        <f t="shared" si="115"/>
        <v/>
      </c>
    </row>
    <row r="1799" spans="1:13" x14ac:dyDescent="0.25">
      <c r="A1799" s="259" t="s">
        <v>334</v>
      </c>
      <c r="B1799" s="259" t="s">
        <v>447</v>
      </c>
      <c r="C1799" s="260">
        <v>0</v>
      </c>
      <c r="D1799" s="260">
        <v>37.422600000000003</v>
      </c>
      <c r="E1799" s="261" t="str">
        <f t="shared" si="112"/>
        <v/>
      </c>
      <c r="F1799" s="260">
        <v>0</v>
      </c>
      <c r="G1799" s="260">
        <v>74.912800000000004</v>
      </c>
      <c r="H1799" s="261" t="str">
        <f t="shared" si="113"/>
        <v/>
      </c>
      <c r="I1799" s="260">
        <v>155.19758999999999</v>
      </c>
      <c r="J1799" s="261">
        <f t="shared" si="114"/>
        <v>-0.5173069375626258</v>
      </c>
      <c r="K1799" s="260">
        <v>0</v>
      </c>
      <c r="L1799" s="260">
        <v>74.912800000000004</v>
      </c>
      <c r="M1799" s="261" t="str">
        <f t="shared" si="115"/>
        <v/>
      </c>
    </row>
    <row r="1800" spans="1:13" x14ac:dyDescent="0.25">
      <c r="A1800" s="259" t="s">
        <v>334</v>
      </c>
      <c r="B1800" s="259" t="s">
        <v>429</v>
      </c>
      <c r="C1800" s="260">
        <v>0</v>
      </c>
      <c r="D1800" s="260">
        <v>0</v>
      </c>
      <c r="E1800" s="261" t="str">
        <f t="shared" si="112"/>
        <v/>
      </c>
      <c r="F1800" s="260">
        <v>68.379000000000005</v>
      </c>
      <c r="G1800" s="260">
        <v>0</v>
      </c>
      <c r="H1800" s="261">
        <f t="shared" si="113"/>
        <v>-1</v>
      </c>
      <c r="I1800" s="260">
        <v>93.120159999999998</v>
      </c>
      <c r="J1800" s="261">
        <f t="shared" si="114"/>
        <v>-1</v>
      </c>
      <c r="K1800" s="260">
        <v>68.379000000000005</v>
      </c>
      <c r="L1800" s="260">
        <v>0</v>
      </c>
      <c r="M1800" s="261">
        <f t="shared" si="115"/>
        <v>-1</v>
      </c>
    </row>
    <row r="1801" spans="1:13" x14ac:dyDescent="0.25">
      <c r="A1801" s="259" t="s">
        <v>334</v>
      </c>
      <c r="B1801" s="259" t="s">
        <v>471</v>
      </c>
      <c r="C1801" s="260">
        <v>0</v>
      </c>
      <c r="D1801" s="260">
        <v>0</v>
      </c>
      <c r="E1801" s="261" t="str">
        <f t="shared" si="112"/>
        <v/>
      </c>
      <c r="F1801" s="260">
        <v>0</v>
      </c>
      <c r="G1801" s="260">
        <v>0</v>
      </c>
      <c r="H1801" s="261" t="str">
        <f t="shared" si="113"/>
        <v/>
      </c>
      <c r="I1801" s="260">
        <v>0</v>
      </c>
      <c r="J1801" s="261" t="str">
        <f t="shared" si="114"/>
        <v/>
      </c>
      <c r="K1801" s="260">
        <v>0</v>
      </c>
      <c r="L1801" s="260">
        <v>0</v>
      </c>
      <c r="M1801" s="261" t="str">
        <f t="shared" si="115"/>
        <v/>
      </c>
    </row>
    <row r="1802" spans="1:13" x14ac:dyDescent="0.25">
      <c r="A1802" s="259" t="s">
        <v>334</v>
      </c>
      <c r="B1802" s="259" t="s">
        <v>418</v>
      </c>
      <c r="C1802" s="260">
        <v>0</v>
      </c>
      <c r="D1802" s="260">
        <v>0</v>
      </c>
      <c r="E1802" s="261" t="str">
        <f t="shared" si="112"/>
        <v/>
      </c>
      <c r="F1802" s="260">
        <v>5</v>
      </c>
      <c r="G1802" s="260">
        <v>57.012500000000003</v>
      </c>
      <c r="H1802" s="261">
        <f t="shared" si="113"/>
        <v>10.4025</v>
      </c>
      <c r="I1802" s="260">
        <v>0</v>
      </c>
      <c r="J1802" s="261" t="str">
        <f t="shared" si="114"/>
        <v/>
      </c>
      <c r="K1802" s="260">
        <v>5</v>
      </c>
      <c r="L1802" s="260">
        <v>57.012500000000003</v>
      </c>
      <c r="M1802" s="261">
        <f t="shared" si="115"/>
        <v>10.4025</v>
      </c>
    </row>
    <row r="1803" spans="1:13" x14ac:dyDescent="0.25">
      <c r="A1803" s="259" t="s">
        <v>334</v>
      </c>
      <c r="B1803" s="259" t="s">
        <v>427</v>
      </c>
      <c r="C1803" s="260">
        <v>0</v>
      </c>
      <c r="D1803" s="260">
        <v>0</v>
      </c>
      <c r="E1803" s="261" t="str">
        <f t="shared" si="112"/>
        <v/>
      </c>
      <c r="F1803" s="260">
        <v>92.719740000000002</v>
      </c>
      <c r="G1803" s="260">
        <v>192.29122000000001</v>
      </c>
      <c r="H1803" s="261">
        <f t="shared" si="113"/>
        <v>1.0738973167957546</v>
      </c>
      <c r="I1803" s="260">
        <v>71.688789999999997</v>
      </c>
      <c r="J1803" s="261">
        <f t="shared" si="114"/>
        <v>1.6823052809232797</v>
      </c>
      <c r="K1803" s="260">
        <v>92.719740000000002</v>
      </c>
      <c r="L1803" s="260">
        <v>192.29122000000001</v>
      </c>
      <c r="M1803" s="261">
        <f t="shared" si="115"/>
        <v>1.0738973167957546</v>
      </c>
    </row>
    <row r="1804" spans="1:13" x14ac:dyDescent="0.25">
      <c r="A1804" s="259" t="s">
        <v>334</v>
      </c>
      <c r="B1804" s="259" t="s">
        <v>445</v>
      </c>
      <c r="C1804" s="260">
        <v>0</v>
      </c>
      <c r="D1804" s="260">
        <v>0</v>
      </c>
      <c r="E1804" s="261" t="str">
        <f t="shared" si="112"/>
        <v/>
      </c>
      <c r="F1804" s="260">
        <v>0</v>
      </c>
      <c r="G1804" s="260">
        <v>0</v>
      </c>
      <c r="H1804" s="261" t="str">
        <f t="shared" si="113"/>
        <v/>
      </c>
      <c r="I1804" s="260">
        <v>0</v>
      </c>
      <c r="J1804" s="261" t="str">
        <f t="shared" si="114"/>
        <v/>
      </c>
      <c r="K1804" s="260">
        <v>0</v>
      </c>
      <c r="L1804" s="260">
        <v>0</v>
      </c>
      <c r="M1804" s="261" t="str">
        <f t="shared" si="115"/>
        <v/>
      </c>
    </row>
    <row r="1805" spans="1:13" x14ac:dyDescent="0.25">
      <c r="A1805" s="259" t="s">
        <v>334</v>
      </c>
      <c r="B1805" s="259" t="s">
        <v>443</v>
      </c>
      <c r="C1805" s="260">
        <v>0</v>
      </c>
      <c r="D1805" s="260">
        <v>0</v>
      </c>
      <c r="E1805" s="261" t="str">
        <f t="shared" si="112"/>
        <v/>
      </c>
      <c r="F1805" s="260">
        <v>0</v>
      </c>
      <c r="G1805" s="260">
        <v>0</v>
      </c>
      <c r="H1805" s="261" t="str">
        <f t="shared" si="113"/>
        <v/>
      </c>
      <c r="I1805" s="260">
        <v>0</v>
      </c>
      <c r="J1805" s="261" t="str">
        <f t="shared" si="114"/>
        <v/>
      </c>
      <c r="K1805" s="260">
        <v>0</v>
      </c>
      <c r="L1805" s="260">
        <v>0</v>
      </c>
      <c r="M1805" s="261" t="str">
        <f t="shared" si="115"/>
        <v/>
      </c>
    </row>
    <row r="1806" spans="1:13" x14ac:dyDescent="0.25">
      <c r="A1806" s="259" t="s">
        <v>334</v>
      </c>
      <c r="B1806" s="259" t="s">
        <v>424</v>
      </c>
      <c r="C1806" s="260">
        <v>0</v>
      </c>
      <c r="D1806" s="260">
        <v>0</v>
      </c>
      <c r="E1806" s="261" t="str">
        <f t="shared" si="112"/>
        <v/>
      </c>
      <c r="F1806" s="260">
        <v>0</v>
      </c>
      <c r="G1806" s="260">
        <v>625.27216999999996</v>
      </c>
      <c r="H1806" s="261" t="str">
        <f t="shared" si="113"/>
        <v/>
      </c>
      <c r="I1806" s="260">
        <v>0</v>
      </c>
      <c r="J1806" s="261" t="str">
        <f t="shared" si="114"/>
        <v/>
      </c>
      <c r="K1806" s="260">
        <v>0</v>
      </c>
      <c r="L1806" s="260">
        <v>625.27216999999996</v>
      </c>
      <c r="M1806" s="261" t="str">
        <f t="shared" si="115"/>
        <v/>
      </c>
    </row>
    <row r="1807" spans="1:13" x14ac:dyDescent="0.25">
      <c r="A1807" s="259" t="s">
        <v>334</v>
      </c>
      <c r="B1807" s="259" t="s">
        <v>438</v>
      </c>
      <c r="C1807" s="260">
        <v>0</v>
      </c>
      <c r="D1807" s="260">
        <v>0</v>
      </c>
      <c r="E1807" s="261" t="str">
        <f t="shared" si="112"/>
        <v/>
      </c>
      <c r="F1807" s="260">
        <v>0</v>
      </c>
      <c r="G1807" s="260">
        <v>8.6</v>
      </c>
      <c r="H1807" s="261" t="str">
        <f t="shared" si="113"/>
        <v/>
      </c>
      <c r="I1807" s="260">
        <v>0</v>
      </c>
      <c r="J1807" s="261" t="str">
        <f t="shared" si="114"/>
        <v/>
      </c>
      <c r="K1807" s="260">
        <v>0</v>
      </c>
      <c r="L1807" s="260">
        <v>8.6</v>
      </c>
      <c r="M1807" s="261" t="str">
        <f t="shared" si="115"/>
        <v/>
      </c>
    </row>
    <row r="1808" spans="1:13" x14ac:dyDescent="0.25">
      <c r="A1808" s="259" t="s">
        <v>334</v>
      </c>
      <c r="B1808" s="259" t="s">
        <v>426</v>
      </c>
      <c r="C1808" s="260">
        <v>0</v>
      </c>
      <c r="D1808" s="260">
        <v>0</v>
      </c>
      <c r="E1808" s="261" t="str">
        <f t="shared" si="112"/>
        <v/>
      </c>
      <c r="F1808" s="260">
        <v>14.0383</v>
      </c>
      <c r="G1808" s="260">
        <v>0</v>
      </c>
      <c r="H1808" s="261">
        <f t="shared" si="113"/>
        <v>-1</v>
      </c>
      <c r="I1808" s="260">
        <v>0</v>
      </c>
      <c r="J1808" s="261" t="str">
        <f t="shared" si="114"/>
        <v/>
      </c>
      <c r="K1808" s="260">
        <v>14.0383</v>
      </c>
      <c r="L1808" s="260">
        <v>0</v>
      </c>
      <c r="M1808" s="261">
        <f t="shared" si="115"/>
        <v>-1</v>
      </c>
    </row>
    <row r="1809" spans="1:13" x14ac:dyDescent="0.25">
      <c r="A1809" s="259" t="s">
        <v>334</v>
      </c>
      <c r="B1809" s="259" t="s">
        <v>440</v>
      </c>
      <c r="C1809" s="260">
        <v>0</v>
      </c>
      <c r="D1809" s="260">
        <v>0</v>
      </c>
      <c r="E1809" s="261" t="str">
        <f t="shared" si="112"/>
        <v/>
      </c>
      <c r="F1809" s="260">
        <v>0</v>
      </c>
      <c r="G1809" s="260">
        <v>0</v>
      </c>
      <c r="H1809" s="261" t="str">
        <f t="shared" si="113"/>
        <v/>
      </c>
      <c r="I1809" s="260">
        <v>0</v>
      </c>
      <c r="J1809" s="261" t="str">
        <f t="shared" si="114"/>
        <v/>
      </c>
      <c r="K1809" s="260">
        <v>0</v>
      </c>
      <c r="L1809" s="260">
        <v>0</v>
      </c>
      <c r="M1809" s="261" t="str">
        <f t="shared" si="115"/>
        <v/>
      </c>
    </row>
    <row r="1810" spans="1:13" x14ac:dyDescent="0.25">
      <c r="A1810" s="259" t="s">
        <v>334</v>
      </c>
      <c r="B1810" s="259" t="s">
        <v>423</v>
      </c>
      <c r="C1810" s="260">
        <v>0</v>
      </c>
      <c r="D1810" s="260">
        <v>0</v>
      </c>
      <c r="E1810" s="261" t="str">
        <f t="shared" si="112"/>
        <v/>
      </c>
      <c r="F1810" s="260">
        <v>0</v>
      </c>
      <c r="G1810" s="260">
        <v>0</v>
      </c>
      <c r="H1810" s="261" t="str">
        <f t="shared" si="113"/>
        <v/>
      </c>
      <c r="I1810" s="260">
        <v>0</v>
      </c>
      <c r="J1810" s="261" t="str">
        <f t="shared" si="114"/>
        <v/>
      </c>
      <c r="K1810" s="260">
        <v>0</v>
      </c>
      <c r="L1810" s="260">
        <v>0</v>
      </c>
      <c r="M1810" s="261" t="str">
        <f t="shared" si="115"/>
        <v/>
      </c>
    </row>
    <row r="1811" spans="1:13" x14ac:dyDescent="0.25">
      <c r="A1811" s="259" t="s">
        <v>334</v>
      </c>
      <c r="B1811" s="259" t="s">
        <v>460</v>
      </c>
      <c r="C1811" s="260">
        <v>0</v>
      </c>
      <c r="D1811" s="260">
        <v>0</v>
      </c>
      <c r="E1811" s="261" t="str">
        <f t="shared" si="112"/>
        <v/>
      </c>
      <c r="F1811" s="260">
        <v>0</v>
      </c>
      <c r="G1811" s="260">
        <v>47.234999999999999</v>
      </c>
      <c r="H1811" s="261" t="str">
        <f t="shared" si="113"/>
        <v/>
      </c>
      <c r="I1811" s="260">
        <v>0</v>
      </c>
      <c r="J1811" s="261" t="str">
        <f t="shared" si="114"/>
        <v/>
      </c>
      <c r="K1811" s="260">
        <v>0</v>
      </c>
      <c r="L1811" s="260">
        <v>47.234999999999999</v>
      </c>
      <c r="M1811" s="261" t="str">
        <f t="shared" si="115"/>
        <v/>
      </c>
    </row>
    <row r="1812" spans="1:13" x14ac:dyDescent="0.25">
      <c r="A1812" s="259" t="s">
        <v>334</v>
      </c>
      <c r="B1812" s="259" t="s">
        <v>441</v>
      </c>
      <c r="C1812" s="260">
        <v>0</v>
      </c>
      <c r="D1812" s="260">
        <v>0</v>
      </c>
      <c r="E1812" s="261" t="str">
        <f t="shared" si="112"/>
        <v/>
      </c>
      <c r="F1812" s="260">
        <v>0</v>
      </c>
      <c r="G1812" s="260">
        <v>0</v>
      </c>
      <c r="H1812" s="261" t="str">
        <f t="shared" si="113"/>
        <v/>
      </c>
      <c r="I1812" s="260">
        <v>158.91825</v>
      </c>
      <c r="J1812" s="261">
        <f t="shared" si="114"/>
        <v>-1</v>
      </c>
      <c r="K1812" s="260">
        <v>0</v>
      </c>
      <c r="L1812" s="260">
        <v>0</v>
      </c>
      <c r="M1812" s="261" t="str">
        <f t="shared" si="115"/>
        <v/>
      </c>
    </row>
    <row r="1813" spans="1:13" x14ac:dyDescent="0.25">
      <c r="A1813" s="259" t="s">
        <v>334</v>
      </c>
      <c r="B1813" s="259" t="s">
        <v>432</v>
      </c>
      <c r="C1813" s="260">
        <v>0</v>
      </c>
      <c r="D1813" s="260">
        <v>0</v>
      </c>
      <c r="E1813" s="261" t="str">
        <f t="shared" si="112"/>
        <v/>
      </c>
      <c r="F1813" s="260">
        <v>0</v>
      </c>
      <c r="G1813" s="260">
        <v>0</v>
      </c>
      <c r="H1813" s="261" t="str">
        <f t="shared" si="113"/>
        <v/>
      </c>
      <c r="I1813" s="260">
        <v>0</v>
      </c>
      <c r="J1813" s="261" t="str">
        <f t="shared" si="114"/>
        <v/>
      </c>
      <c r="K1813" s="260">
        <v>0</v>
      </c>
      <c r="L1813" s="260">
        <v>0</v>
      </c>
      <c r="M1813" s="261" t="str">
        <f t="shared" si="115"/>
        <v/>
      </c>
    </row>
    <row r="1814" spans="1:13" x14ac:dyDescent="0.25">
      <c r="A1814" s="259" t="s">
        <v>334</v>
      </c>
      <c r="B1814" s="259" t="s">
        <v>473</v>
      </c>
      <c r="C1814" s="260">
        <v>0</v>
      </c>
      <c r="D1814" s="260">
        <v>0</v>
      </c>
      <c r="E1814" s="261" t="str">
        <f t="shared" si="112"/>
        <v/>
      </c>
      <c r="F1814" s="260">
        <v>16.159140000000001</v>
      </c>
      <c r="G1814" s="260">
        <v>0</v>
      </c>
      <c r="H1814" s="261">
        <f t="shared" si="113"/>
        <v>-1</v>
      </c>
      <c r="I1814" s="260">
        <v>0</v>
      </c>
      <c r="J1814" s="261" t="str">
        <f t="shared" si="114"/>
        <v/>
      </c>
      <c r="K1814" s="260">
        <v>16.159140000000001</v>
      </c>
      <c r="L1814" s="260">
        <v>0</v>
      </c>
      <c r="M1814" s="261">
        <f t="shared" si="115"/>
        <v>-1</v>
      </c>
    </row>
    <row r="1815" spans="1:13" x14ac:dyDescent="0.25">
      <c r="A1815" s="259" t="s">
        <v>334</v>
      </c>
      <c r="B1815" s="259" t="s">
        <v>442</v>
      </c>
      <c r="C1815" s="260">
        <v>0</v>
      </c>
      <c r="D1815" s="260">
        <v>0</v>
      </c>
      <c r="E1815" s="261" t="str">
        <f t="shared" si="112"/>
        <v/>
      </c>
      <c r="F1815" s="260">
        <v>0</v>
      </c>
      <c r="G1815" s="260">
        <v>0</v>
      </c>
      <c r="H1815" s="261" t="str">
        <f t="shared" si="113"/>
        <v/>
      </c>
      <c r="I1815" s="260">
        <v>0</v>
      </c>
      <c r="J1815" s="261" t="str">
        <f t="shared" si="114"/>
        <v/>
      </c>
      <c r="K1815" s="260">
        <v>0</v>
      </c>
      <c r="L1815" s="260">
        <v>0</v>
      </c>
      <c r="M1815" s="261" t="str">
        <f t="shared" si="115"/>
        <v/>
      </c>
    </row>
    <row r="1816" spans="1:13" s="117" customFormat="1" x14ac:dyDescent="0.25">
      <c r="A1816" s="117" t="s">
        <v>334</v>
      </c>
      <c r="B1816" s="117" t="s">
        <v>3</v>
      </c>
      <c r="C1816" s="180">
        <v>257.95791000000003</v>
      </c>
      <c r="D1816" s="180">
        <v>555.43147999999997</v>
      </c>
      <c r="E1816" s="262">
        <f t="shared" si="112"/>
        <v>1.1531864636366449</v>
      </c>
      <c r="F1816" s="180">
        <v>4209.8956399999997</v>
      </c>
      <c r="G1816" s="180">
        <v>5511.1306999999997</v>
      </c>
      <c r="H1816" s="262">
        <f t="shared" si="113"/>
        <v>0.30908962389385986</v>
      </c>
      <c r="I1816" s="180">
        <v>10237.08167</v>
      </c>
      <c r="J1816" s="262">
        <f t="shared" si="114"/>
        <v>-0.46165021656997296</v>
      </c>
      <c r="K1816" s="180">
        <v>4209.8956399999997</v>
      </c>
      <c r="L1816" s="180">
        <v>5511.1306999999997</v>
      </c>
      <c r="M1816" s="262">
        <f t="shared" si="115"/>
        <v>0.30908962389385986</v>
      </c>
    </row>
    <row r="1817" spans="1:13" x14ac:dyDescent="0.25">
      <c r="A1817" s="259" t="s">
        <v>230</v>
      </c>
      <c r="B1817" s="259" t="s">
        <v>428</v>
      </c>
      <c r="C1817" s="260">
        <v>18.095849999999999</v>
      </c>
      <c r="D1817" s="260">
        <v>86.941050000000004</v>
      </c>
      <c r="E1817" s="261">
        <f t="shared" si="112"/>
        <v>3.8044745065857644</v>
      </c>
      <c r="F1817" s="260">
        <v>1022.78317</v>
      </c>
      <c r="G1817" s="260">
        <v>1450.32654</v>
      </c>
      <c r="H1817" s="261">
        <f t="shared" si="113"/>
        <v>0.41801955931676105</v>
      </c>
      <c r="I1817" s="260">
        <v>2175.3262199999999</v>
      </c>
      <c r="J1817" s="261">
        <f t="shared" si="114"/>
        <v>-0.33328319832415754</v>
      </c>
      <c r="K1817" s="260">
        <v>1022.78317</v>
      </c>
      <c r="L1817" s="260">
        <v>1450.32654</v>
      </c>
      <c r="M1817" s="261">
        <f t="shared" si="115"/>
        <v>0.41801955931676105</v>
      </c>
    </row>
    <row r="1818" spans="1:13" x14ac:dyDescent="0.25">
      <c r="A1818" s="259" t="s">
        <v>230</v>
      </c>
      <c r="B1818" s="259" t="s">
        <v>466</v>
      </c>
      <c r="C1818" s="260">
        <v>0</v>
      </c>
      <c r="D1818" s="260">
        <v>0</v>
      </c>
      <c r="E1818" s="261" t="str">
        <f t="shared" si="112"/>
        <v/>
      </c>
      <c r="F1818" s="260">
        <v>0</v>
      </c>
      <c r="G1818" s="260">
        <v>510.6164</v>
      </c>
      <c r="H1818" s="261" t="str">
        <f t="shared" si="113"/>
        <v/>
      </c>
      <c r="I1818" s="260">
        <v>0</v>
      </c>
      <c r="J1818" s="261" t="str">
        <f t="shared" si="114"/>
        <v/>
      </c>
      <c r="K1818" s="260">
        <v>0</v>
      </c>
      <c r="L1818" s="260">
        <v>510.6164</v>
      </c>
      <c r="M1818" s="261" t="str">
        <f t="shared" si="115"/>
        <v/>
      </c>
    </row>
    <row r="1819" spans="1:13" x14ac:dyDescent="0.25">
      <c r="A1819" s="259" t="s">
        <v>230</v>
      </c>
      <c r="B1819" s="259" t="s">
        <v>452</v>
      </c>
      <c r="C1819" s="260">
        <v>0</v>
      </c>
      <c r="D1819" s="260">
        <v>0</v>
      </c>
      <c r="E1819" s="261" t="str">
        <f t="shared" si="112"/>
        <v/>
      </c>
      <c r="F1819" s="260">
        <v>13.44345</v>
      </c>
      <c r="G1819" s="260">
        <v>26.346769999999999</v>
      </c>
      <c r="H1819" s="261">
        <f t="shared" si="113"/>
        <v>0.9598220694836519</v>
      </c>
      <c r="I1819" s="260">
        <v>0</v>
      </c>
      <c r="J1819" s="261" t="str">
        <f t="shared" si="114"/>
        <v/>
      </c>
      <c r="K1819" s="260">
        <v>13.44345</v>
      </c>
      <c r="L1819" s="260">
        <v>26.346769999999999</v>
      </c>
      <c r="M1819" s="261">
        <f t="shared" si="115"/>
        <v>0.9598220694836519</v>
      </c>
    </row>
    <row r="1820" spans="1:13" x14ac:dyDescent="0.25">
      <c r="A1820" s="259" t="s">
        <v>230</v>
      </c>
      <c r="B1820" s="259" t="s">
        <v>467</v>
      </c>
      <c r="C1820" s="260">
        <v>0</v>
      </c>
      <c r="D1820" s="260">
        <v>0</v>
      </c>
      <c r="E1820" s="261" t="str">
        <f t="shared" si="112"/>
        <v/>
      </c>
      <c r="F1820" s="260">
        <v>24.3</v>
      </c>
      <c r="G1820" s="260">
        <v>258.28017999999997</v>
      </c>
      <c r="H1820" s="261">
        <f t="shared" si="113"/>
        <v>9.6288139917695457</v>
      </c>
      <c r="I1820" s="260">
        <v>56.732419999999998</v>
      </c>
      <c r="J1820" s="261">
        <f t="shared" si="114"/>
        <v>3.5526029032429776</v>
      </c>
      <c r="K1820" s="260">
        <v>24.3</v>
      </c>
      <c r="L1820" s="260">
        <v>258.28017999999997</v>
      </c>
      <c r="M1820" s="261">
        <f t="shared" si="115"/>
        <v>9.6288139917695457</v>
      </c>
    </row>
    <row r="1821" spans="1:13" x14ac:dyDescent="0.25">
      <c r="A1821" s="259" t="s">
        <v>230</v>
      </c>
      <c r="B1821" s="259" t="s">
        <v>472</v>
      </c>
      <c r="C1821" s="260">
        <v>0</v>
      </c>
      <c r="D1821" s="260">
        <v>0</v>
      </c>
      <c r="E1821" s="261" t="str">
        <f t="shared" si="112"/>
        <v/>
      </c>
      <c r="F1821" s="260">
        <v>2.2392099999999999</v>
      </c>
      <c r="G1821" s="260">
        <v>29.28359</v>
      </c>
      <c r="H1821" s="261">
        <f t="shared" si="113"/>
        <v>12.077643454611225</v>
      </c>
      <c r="I1821" s="260">
        <v>0.37441999999999998</v>
      </c>
      <c r="J1821" s="261">
        <f t="shared" si="114"/>
        <v>77.21053896693553</v>
      </c>
      <c r="K1821" s="260">
        <v>2.2392099999999999</v>
      </c>
      <c r="L1821" s="260">
        <v>29.28359</v>
      </c>
      <c r="M1821" s="261">
        <f t="shared" si="115"/>
        <v>12.077643454611225</v>
      </c>
    </row>
    <row r="1822" spans="1:13" x14ac:dyDescent="0.25">
      <c r="A1822" s="259" t="s">
        <v>230</v>
      </c>
      <c r="B1822" s="259" t="s">
        <v>422</v>
      </c>
      <c r="C1822" s="260">
        <v>122.65696</v>
      </c>
      <c r="D1822" s="260">
        <v>512.72628999999995</v>
      </c>
      <c r="E1822" s="261">
        <f t="shared" si="112"/>
        <v>3.1801646641168997</v>
      </c>
      <c r="F1822" s="260">
        <v>3671.9406100000001</v>
      </c>
      <c r="G1822" s="260">
        <v>4000.1854499999999</v>
      </c>
      <c r="H1822" s="261">
        <f t="shared" si="113"/>
        <v>8.9392742111915613E-2</v>
      </c>
      <c r="I1822" s="260">
        <v>4399.9564499999997</v>
      </c>
      <c r="J1822" s="261">
        <f t="shared" si="114"/>
        <v>-9.0857944741703056E-2</v>
      </c>
      <c r="K1822" s="260">
        <v>3671.9406100000001</v>
      </c>
      <c r="L1822" s="260">
        <v>4000.1854499999999</v>
      </c>
      <c r="M1822" s="261">
        <f t="shared" si="115"/>
        <v>8.9392742111915613E-2</v>
      </c>
    </row>
    <row r="1823" spans="1:13" x14ac:dyDescent="0.25">
      <c r="A1823" s="259" t="s">
        <v>230</v>
      </c>
      <c r="B1823" s="259" t="s">
        <v>431</v>
      </c>
      <c r="C1823" s="260">
        <v>6.5708000000000002</v>
      </c>
      <c r="D1823" s="260">
        <v>28.216950000000001</v>
      </c>
      <c r="E1823" s="261">
        <f t="shared" si="112"/>
        <v>3.294294454252146</v>
      </c>
      <c r="F1823" s="260">
        <v>276.86806000000001</v>
      </c>
      <c r="G1823" s="260">
        <v>320.04649000000001</v>
      </c>
      <c r="H1823" s="261">
        <f t="shared" si="113"/>
        <v>0.15595309188065976</v>
      </c>
      <c r="I1823" s="260">
        <v>479.43338</v>
      </c>
      <c r="J1823" s="261">
        <f t="shared" si="114"/>
        <v>-0.33244846239116688</v>
      </c>
      <c r="K1823" s="260">
        <v>276.86806000000001</v>
      </c>
      <c r="L1823" s="260">
        <v>320.04649000000001</v>
      </c>
      <c r="M1823" s="261">
        <f t="shared" si="115"/>
        <v>0.15595309188065976</v>
      </c>
    </row>
    <row r="1824" spans="1:13" x14ac:dyDescent="0.25">
      <c r="A1824" s="259" t="s">
        <v>230</v>
      </c>
      <c r="B1824" s="259" t="s">
        <v>439</v>
      </c>
      <c r="C1824" s="260">
        <v>2.6429100000000001</v>
      </c>
      <c r="D1824" s="260">
        <v>116.64697</v>
      </c>
      <c r="E1824" s="261">
        <f t="shared" si="112"/>
        <v>43.135808635178648</v>
      </c>
      <c r="F1824" s="260">
        <v>231.35318000000001</v>
      </c>
      <c r="G1824" s="260">
        <v>382.79232000000002</v>
      </c>
      <c r="H1824" s="261">
        <f t="shared" si="113"/>
        <v>0.65457989382294213</v>
      </c>
      <c r="I1824" s="260">
        <v>94.467169999999996</v>
      </c>
      <c r="J1824" s="261">
        <f t="shared" si="114"/>
        <v>3.0521201174969042</v>
      </c>
      <c r="K1824" s="260">
        <v>231.35318000000001</v>
      </c>
      <c r="L1824" s="260">
        <v>382.79232000000002</v>
      </c>
      <c r="M1824" s="261">
        <f t="shared" si="115"/>
        <v>0.65457989382294213</v>
      </c>
    </row>
    <row r="1825" spans="1:13" x14ac:dyDescent="0.25">
      <c r="A1825" s="259" t="s">
        <v>230</v>
      </c>
      <c r="B1825" s="259" t="s">
        <v>436</v>
      </c>
      <c r="C1825" s="260">
        <v>0</v>
      </c>
      <c r="D1825" s="260">
        <v>0</v>
      </c>
      <c r="E1825" s="261" t="str">
        <f t="shared" si="112"/>
        <v/>
      </c>
      <c r="F1825" s="260">
        <v>46.292850000000001</v>
      </c>
      <c r="G1825" s="260">
        <v>4.94679</v>
      </c>
      <c r="H1825" s="261">
        <f t="shared" si="113"/>
        <v>-0.89314138144443467</v>
      </c>
      <c r="I1825" s="260">
        <v>10.899459999999999</v>
      </c>
      <c r="J1825" s="261">
        <f t="shared" si="114"/>
        <v>-0.54614357041541506</v>
      </c>
      <c r="K1825" s="260">
        <v>46.292850000000001</v>
      </c>
      <c r="L1825" s="260">
        <v>4.94679</v>
      </c>
      <c r="M1825" s="261">
        <f t="shared" si="115"/>
        <v>-0.89314138144443467</v>
      </c>
    </row>
    <row r="1826" spans="1:13" x14ac:dyDescent="0.25">
      <c r="A1826" s="259" t="s">
        <v>230</v>
      </c>
      <c r="B1826" s="259" t="s">
        <v>484</v>
      </c>
      <c r="C1826" s="260">
        <v>0</v>
      </c>
      <c r="D1826" s="260">
        <v>0</v>
      </c>
      <c r="E1826" s="261" t="str">
        <f t="shared" si="112"/>
        <v/>
      </c>
      <c r="F1826" s="260">
        <v>0</v>
      </c>
      <c r="G1826" s="260">
        <v>0</v>
      </c>
      <c r="H1826" s="261" t="str">
        <f t="shared" si="113"/>
        <v/>
      </c>
      <c r="I1826" s="260">
        <v>0</v>
      </c>
      <c r="J1826" s="261" t="str">
        <f t="shared" si="114"/>
        <v/>
      </c>
      <c r="K1826" s="260">
        <v>0</v>
      </c>
      <c r="L1826" s="260">
        <v>0</v>
      </c>
      <c r="M1826" s="261" t="str">
        <f t="shared" si="115"/>
        <v/>
      </c>
    </row>
    <row r="1827" spans="1:13" x14ac:dyDescent="0.25">
      <c r="A1827" s="259" t="s">
        <v>230</v>
      </c>
      <c r="B1827" s="259" t="s">
        <v>485</v>
      </c>
      <c r="C1827" s="260">
        <v>0</v>
      </c>
      <c r="D1827" s="260">
        <v>0</v>
      </c>
      <c r="E1827" s="261" t="str">
        <f t="shared" si="112"/>
        <v/>
      </c>
      <c r="F1827" s="260">
        <v>0</v>
      </c>
      <c r="G1827" s="260">
        <v>39.495539999999998</v>
      </c>
      <c r="H1827" s="261" t="str">
        <f t="shared" si="113"/>
        <v/>
      </c>
      <c r="I1827" s="260">
        <v>0</v>
      </c>
      <c r="J1827" s="261" t="str">
        <f t="shared" si="114"/>
        <v/>
      </c>
      <c r="K1827" s="260">
        <v>0</v>
      </c>
      <c r="L1827" s="260">
        <v>39.495539999999998</v>
      </c>
      <c r="M1827" s="261" t="str">
        <f t="shared" si="115"/>
        <v/>
      </c>
    </row>
    <row r="1828" spans="1:13" x14ac:dyDescent="0.25">
      <c r="A1828" s="259" t="s">
        <v>230</v>
      </c>
      <c r="B1828" s="259" t="s">
        <v>468</v>
      </c>
      <c r="C1828" s="260">
        <v>0</v>
      </c>
      <c r="D1828" s="260">
        <v>0</v>
      </c>
      <c r="E1828" s="261" t="str">
        <f t="shared" si="112"/>
        <v/>
      </c>
      <c r="F1828" s="260">
        <v>0</v>
      </c>
      <c r="G1828" s="260">
        <v>45.001669999999997</v>
      </c>
      <c r="H1828" s="261" t="str">
        <f t="shared" si="113"/>
        <v/>
      </c>
      <c r="I1828" s="260">
        <v>13.97012</v>
      </c>
      <c r="J1828" s="261">
        <f t="shared" si="114"/>
        <v>2.2212801321677982</v>
      </c>
      <c r="K1828" s="260">
        <v>0</v>
      </c>
      <c r="L1828" s="260">
        <v>45.001669999999997</v>
      </c>
      <c r="M1828" s="261" t="str">
        <f t="shared" si="115"/>
        <v/>
      </c>
    </row>
    <row r="1829" spans="1:13" x14ac:dyDescent="0.25">
      <c r="A1829" s="259" t="s">
        <v>230</v>
      </c>
      <c r="B1829" s="259" t="s">
        <v>492</v>
      </c>
      <c r="C1829" s="260">
        <v>0</v>
      </c>
      <c r="D1829" s="260">
        <v>0</v>
      </c>
      <c r="E1829" s="261" t="str">
        <f t="shared" si="112"/>
        <v/>
      </c>
      <c r="F1829" s="260">
        <v>0</v>
      </c>
      <c r="G1829" s="260">
        <v>0</v>
      </c>
      <c r="H1829" s="261" t="str">
        <f t="shared" si="113"/>
        <v/>
      </c>
      <c r="I1829" s="260">
        <v>0</v>
      </c>
      <c r="J1829" s="261" t="str">
        <f t="shared" si="114"/>
        <v/>
      </c>
      <c r="K1829" s="260">
        <v>0</v>
      </c>
      <c r="L1829" s="260">
        <v>0</v>
      </c>
      <c r="M1829" s="261" t="str">
        <f t="shared" si="115"/>
        <v/>
      </c>
    </row>
    <row r="1830" spans="1:13" x14ac:dyDescent="0.25">
      <c r="A1830" s="259" t="s">
        <v>230</v>
      </c>
      <c r="B1830" s="259" t="s">
        <v>463</v>
      </c>
      <c r="C1830" s="260">
        <v>0</v>
      </c>
      <c r="D1830" s="260">
        <v>0</v>
      </c>
      <c r="E1830" s="261" t="str">
        <f t="shared" si="112"/>
        <v/>
      </c>
      <c r="F1830" s="260">
        <v>24.68562</v>
      </c>
      <c r="G1830" s="260">
        <v>28.08053</v>
      </c>
      <c r="H1830" s="261">
        <f t="shared" si="113"/>
        <v>0.13752581462406055</v>
      </c>
      <c r="I1830" s="260">
        <v>91.709280000000007</v>
      </c>
      <c r="J1830" s="261">
        <f t="shared" si="114"/>
        <v>-0.69380928516721541</v>
      </c>
      <c r="K1830" s="260">
        <v>24.68562</v>
      </c>
      <c r="L1830" s="260">
        <v>28.08053</v>
      </c>
      <c r="M1830" s="261">
        <f t="shared" si="115"/>
        <v>0.13752581462406055</v>
      </c>
    </row>
    <row r="1831" spans="1:13" x14ac:dyDescent="0.25">
      <c r="A1831" s="259" t="s">
        <v>230</v>
      </c>
      <c r="B1831" s="259" t="s">
        <v>456</v>
      </c>
      <c r="C1831" s="260">
        <v>0</v>
      </c>
      <c r="D1831" s="260">
        <v>0</v>
      </c>
      <c r="E1831" s="261" t="str">
        <f t="shared" si="112"/>
        <v/>
      </c>
      <c r="F1831" s="260">
        <v>0</v>
      </c>
      <c r="G1831" s="260">
        <v>0</v>
      </c>
      <c r="H1831" s="261" t="str">
        <f t="shared" si="113"/>
        <v/>
      </c>
      <c r="I1831" s="260">
        <v>42.070659999999997</v>
      </c>
      <c r="J1831" s="261">
        <f t="shared" si="114"/>
        <v>-1</v>
      </c>
      <c r="K1831" s="260">
        <v>0</v>
      </c>
      <c r="L1831" s="260">
        <v>0</v>
      </c>
      <c r="M1831" s="261" t="str">
        <f t="shared" si="115"/>
        <v/>
      </c>
    </row>
    <row r="1832" spans="1:13" x14ac:dyDescent="0.25">
      <c r="A1832" s="259" t="s">
        <v>230</v>
      </c>
      <c r="B1832" s="259" t="s">
        <v>419</v>
      </c>
      <c r="C1832" s="260">
        <v>241.54739000000001</v>
      </c>
      <c r="D1832" s="260">
        <v>1077.9960599999999</v>
      </c>
      <c r="E1832" s="261">
        <f t="shared" si="112"/>
        <v>3.462876042668066</v>
      </c>
      <c r="F1832" s="260">
        <v>7918.4305599999998</v>
      </c>
      <c r="G1832" s="260">
        <v>9647.5052400000004</v>
      </c>
      <c r="H1832" s="261">
        <f t="shared" si="113"/>
        <v>0.2183607808262451</v>
      </c>
      <c r="I1832" s="260">
        <v>8702.6096400000006</v>
      </c>
      <c r="J1832" s="261">
        <f t="shared" si="114"/>
        <v>0.1085761213115839</v>
      </c>
      <c r="K1832" s="260">
        <v>7918.4305599999998</v>
      </c>
      <c r="L1832" s="260">
        <v>9647.5052400000004</v>
      </c>
      <c r="M1832" s="261">
        <f t="shared" si="115"/>
        <v>0.2183607808262451</v>
      </c>
    </row>
    <row r="1833" spans="1:13" x14ac:dyDescent="0.25">
      <c r="A1833" s="259" t="s">
        <v>230</v>
      </c>
      <c r="B1833" s="259" t="s">
        <v>470</v>
      </c>
      <c r="C1833" s="260">
        <v>0</v>
      </c>
      <c r="D1833" s="260">
        <v>0</v>
      </c>
      <c r="E1833" s="261" t="str">
        <f t="shared" si="112"/>
        <v/>
      </c>
      <c r="F1833" s="260">
        <v>0</v>
      </c>
      <c r="G1833" s="260">
        <v>0</v>
      </c>
      <c r="H1833" s="261" t="str">
        <f t="shared" si="113"/>
        <v/>
      </c>
      <c r="I1833" s="260">
        <v>0</v>
      </c>
      <c r="J1833" s="261" t="str">
        <f t="shared" si="114"/>
        <v/>
      </c>
      <c r="K1833" s="260">
        <v>0</v>
      </c>
      <c r="L1833" s="260">
        <v>0</v>
      </c>
      <c r="M1833" s="261" t="str">
        <f t="shared" si="115"/>
        <v/>
      </c>
    </row>
    <row r="1834" spans="1:13" x14ac:dyDescent="0.25">
      <c r="A1834" s="259" t="s">
        <v>230</v>
      </c>
      <c r="B1834" s="259" t="s">
        <v>451</v>
      </c>
      <c r="C1834" s="260">
        <v>0</v>
      </c>
      <c r="D1834" s="260">
        <v>0</v>
      </c>
      <c r="E1834" s="261" t="str">
        <f t="shared" si="112"/>
        <v/>
      </c>
      <c r="F1834" s="260">
        <v>104.68312</v>
      </c>
      <c r="G1834" s="260">
        <v>217.60936000000001</v>
      </c>
      <c r="H1834" s="261">
        <f t="shared" si="113"/>
        <v>1.078743545282181</v>
      </c>
      <c r="I1834" s="260">
        <v>301.95774</v>
      </c>
      <c r="J1834" s="261">
        <f t="shared" si="114"/>
        <v>-0.27933836039440485</v>
      </c>
      <c r="K1834" s="260">
        <v>104.68312</v>
      </c>
      <c r="L1834" s="260">
        <v>217.60936000000001</v>
      </c>
      <c r="M1834" s="261">
        <f t="shared" si="115"/>
        <v>1.078743545282181</v>
      </c>
    </row>
    <row r="1835" spans="1:13" x14ac:dyDescent="0.25">
      <c r="A1835" s="259" t="s">
        <v>230</v>
      </c>
      <c r="B1835" s="259" t="s">
        <v>444</v>
      </c>
      <c r="C1835" s="260">
        <v>11.255890000000001</v>
      </c>
      <c r="D1835" s="260">
        <v>0</v>
      </c>
      <c r="E1835" s="261">
        <f t="shared" si="112"/>
        <v>-1</v>
      </c>
      <c r="F1835" s="260">
        <v>166.89581999999999</v>
      </c>
      <c r="G1835" s="260">
        <v>49.159770000000002</v>
      </c>
      <c r="H1835" s="261">
        <f t="shared" si="113"/>
        <v>-0.70544636768014923</v>
      </c>
      <c r="I1835" s="260">
        <v>42.176589999999997</v>
      </c>
      <c r="J1835" s="261">
        <f t="shared" si="114"/>
        <v>0.16557004727029856</v>
      </c>
      <c r="K1835" s="260">
        <v>166.89581999999999</v>
      </c>
      <c r="L1835" s="260">
        <v>49.159770000000002</v>
      </c>
      <c r="M1835" s="261">
        <f t="shared" si="115"/>
        <v>-0.70544636768014923</v>
      </c>
    </row>
    <row r="1836" spans="1:13" x14ac:dyDescent="0.25">
      <c r="A1836" s="259" t="s">
        <v>230</v>
      </c>
      <c r="B1836" s="259" t="s">
        <v>425</v>
      </c>
      <c r="C1836" s="260">
        <v>17.540690000000001</v>
      </c>
      <c r="D1836" s="260">
        <v>240.33288999999999</v>
      </c>
      <c r="E1836" s="261">
        <f t="shared" si="112"/>
        <v>12.701450171002394</v>
      </c>
      <c r="F1836" s="260">
        <v>3492.9638</v>
      </c>
      <c r="G1836" s="260">
        <v>2874.2841899999999</v>
      </c>
      <c r="H1836" s="261">
        <f t="shared" si="113"/>
        <v>-0.17712167815767232</v>
      </c>
      <c r="I1836" s="260">
        <v>1931.46642</v>
      </c>
      <c r="J1836" s="261">
        <f t="shared" si="114"/>
        <v>0.48813572953548934</v>
      </c>
      <c r="K1836" s="260">
        <v>3492.9638</v>
      </c>
      <c r="L1836" s="260">
        <v>2874.2841899999999</v>
      </c>
      <c r="M1836" s="261">
        <f t="shared" si="115"/>
        <v>-0.17712167815767232</v>
      </c>
    </row>
    <row r="1837" spans="1:13" x14ac:dyDescent="0.25">
      <c r="A1837" s="259" t="s">
        <v>230</v>
      </c>
      <c r="B1837" s="259" t="s">
        <v>457</v>
      </c>
      <c r="C1837" s="260">
        <v>0</v>
      </c>
      <c r="D1837" s="260">
        <v>0</v>
      </c>
      <c r="E1837" s="261" t="str">
        <f t="shared" si="112"/>
        <v/>
      </c>
      <c r="F1837" s="260">
        <v>0</v>
      </c>
      <c r="G1837" s="260">
        <v>33.94012</v>
      </c>
      <c r="H1837" s="261" t="str">
        <f t="shared" si="113"/>
        <v/>
      </c>
      <c r="I1837" s="260">
        <v>0</v>
      </c>
      <c r="J1837" s="261" t="str">
        <f t="shared" si="114"/>
        <v/>
      </c>
      <c r="K1837" s="260">
        <v>0</v>
      </c>
      <c r="L1837" s="260">
        <v>33.94012</v>
      </c>
      <c r="M1837" s="261" t="str">
        <f t="shared" si="115"/>
        <v/>
      </c>
    </row>
    <row r="1838" spans="1:13" x14ac:dyDescent="0.25">
      <c r="A1838" s="259" t="s">
        <v>230</v>
      </c>
      <c r="B1838" s="259" t="s">
        <v>450</v>
      </c>
      <c r="C1838" s="260">
        <v>0</v>
      </c>
      <c r="D1838" s="260">
        <v>0</v>
      </c>
      <c r="E1838" s="261" t="str">
        <f t="shared" si="112"/>
        <v/>
      </c>
      <c r="F1838" s="260">
        <v>520.09626000000003</v>
      </c>
      <c r="G1838" s="260">
        <v>528.37638000000004</v>
      </c>
      <c r="H1838" s="261">
        <f t="shared" si="113"/>
        <v>1.5920360588634219E-2</v>
      </c>
      <c r="I1838" s="260">
        <v>591.92550000000006</v>
      </c>
      <c r="J1838" s="261">
        <f t="shared" si="114"/>
        <v>-0.107359997161805</v>
      </c>
      <c r="K1838" s="260">
        <v>520.09626000000003</v>
      </c>
      <c r="L1838" s="260">
        <v>528.37638000000004</v>
      </c>
      <c r="M1838" s="261">
        <f t="shared" si="115"/>
        <v>1.5920360588634219E-2</v>
      </c>
    </row>
    <row r="1839" spans="1:13" x14ac:dyDescent="0.25">
      <c r="A1839" s="259" t="s">
        <v>230</v>
      </c>
      <c r="B1839" s="259" t="s">
        <v>474</v>
      </c>
      <c r="C1839" s="260">
        <v>0</v>
      </c>
      <c r="D1839" s="260">
        <v>0</v>
      </c>
      <c r="E1839" s="261" t="str">
        <f t="shared" si="112"/>
        <v/>
      </c>
      <c r="F1839" s="260">
        <v>19.972079999999998</v>
      </c>
      <c r="G1839" s="260">
        <v>0</v>
      </c>
      <c r="H1839" s="261">
        <f t="shared" si="113"/>
        <v>-1</v>
      </c>
      <c r="I1839" s="260">
        <v>0</v>
      </c>
      <c r="J1839" s="261" t="str">
        <f t="shared" si="114"/>
        <v/>
      </c>
      <c r="K1839" s="260">
        <v>19.972079999999998</v>
      </c>
      <c r="L1839" s="260">
        <v>0</v>
      </c>
      <c r="M1839" s="261">
        <f t="shared" si="115"/>
        <v>-1</v>
      </c>
    </row>
    <row r="1840" spans="1:13" x14ac:dyDescent="0.25">
      <c r="A1840" s="259" t="s">
        <v>230</v>
      </c>
      <c r="B1840" s="259" t="s">
        <v>446</v>
      </c>
      <c r="C1840" s="260">
        <v>0</v>
      </c>
      <c r="D1840" s="260">
        <v>0</v>
      </c>
      <c r="E1840" s="261" t="str">
        <f t="shared" si="112"/>
        <v/>
      </c>
      <c r="F1840" s="260">
        <v>0</v>
      </c>
      <c r="G1840" s="260">
        <v>0</v>
      </c>
      <c r="H1840" s="261" t="str">
        <f t="shared" si="113"/>
        <v/>
      </c>
      <c r="I1840" s="260">
        <v>0</v>
      </c>
      <c r="J1840" s="261" t="str">
        <f t="shared" si="114"/>
        <v/>
      </c>
      <c r="K1840" s="260">
        <v>0</v>
      </c>
      <c r="L1840" s="260">
        <v>0</v>
      </c>
      <c r="M1840" s="261" t="str">
        <f t="shared" si="115"/>
        <v/>
      </c>
    </row>
    <row r="1841" spans="1:13" x14ac:dyDescent="0.25">
      <c r="A1841" s="259" t="s">
        <v>230</v>
      </c>
      <c r="B1841" s="259" t="s">
        <v>486</v>
      </c>
      <c r="C1841" s="260">
        <v>0</v>
      </c>
      <c r="D1841" s="260">
        <v>0</v>
      </c>
      <c r="E1841" s="261" t="str">
        <f t="shared" si="112"/>
        <v/>
      </c>
      <c r="F1841" s="260">
        <v>0</v>
      </c>
      <c r="G1841" s="260">
        <v>0</v>
      </c>
      <c r="H1841" s="261" t="str">
        <f t="shared" si="113"/>
        <v/>
      </c>
      <c r="I1841" s="260">
        <v>0</v>
      </c>
      <c r="J1841" s="261" t="str">
        <f t="shared" si="114"/>
        <v/>
      </c>
      <c r="K1841" s="260">
        <v>0</v>
      </c>
      <c r="L1841" s="260">
        <v>0</v>
      </c>
      <c r="M1841" s="261" t="str">
        <f t="shared" si="115"/>
        <v/>
      </c>
    </row>
    <row r="1842" spans="1:13" x14ac:dyDescent="0.25">
      <c r="A1842" s="259" t="s">
        <v>230</v>
      </c>
      <c r="B1842" s="259" t="s">
        <v>435</v>
      </c>
      <c r="C1842" s="260">
        <v>0</v>
      </c>
      <c r="D1842" s="260">
        <v>60.543430000000001</v>
      </c>
      <c r="E1842" s="261" t="str">
        <f t="shared" si="112"/>
        <v/>
      </c>
      <c r="F1842" s="260">
        <v>452.35178999999999</v>
      </c>
      <c r="G1842" s="260">
        <v>454.17867000000001</v>
      </c>
      <c r="H1842" s="261">
        <f t="shared" si="113"/>
        <v>4.0386266626688538E-3</v>
      </c>
      <c r="I1842" s="260">
        <v>419.05410000000001</v>
      </c>
      <c r="J1842" s="261">
        <f t="shared" si="114"/>
        <v>8.3818700258510681E-2</v>
      </c>
      <c r="K1842" s="260">
        <v>452.35178999999999</v>
      </c>
      <c r="L1842" s="260">
        <v>454.17867000000001</v>
      </c>
      <c r="M1842" s="261">
        <f t="shared" si="115"/>
        <v>4.0386266626688538E-3</v>
      </c>
    </row>
    <row r="1843" spans="1:13" x14ac:dyDescent="0.25">
      <c r="A1843" s="259" t="s">
        <v>230</v>
      </c>
      <c r="B1843" s="259" t="s">
        <v>421</v>
      </c>
      <c r="C1843" s="260">
        <v>0</v>
      </c>
      <c r="D1843" s="260">
        <v>57.502800000000001</v>
      </c>
      <c r="E1843" s="261" t="str">
        <f t="shared" si="112"/>
        <v/>
      </c>
      <c r="F1843" s="260">
        <v>1342.125</v>
      </c>
      <c r="G1843" s="260">
        <v>1189.5502200000001</v>
      </c>
      <c r="H1843" s="261">
        <f t="shared" si="113"/>
        <v>-0.11368149762503488</v>
      </c>
      <c r="I1843" s="260">
        <v>851.49739999999997</v>
      </c>
      <c r="J1843" s="261">
        <f t="shared" si="114"/>
        <v>0.3970098088379368</v>
      </c>
      <c r="K1843" s="260">
        <v>1342.125</v>
      </c>
      <c r="L1843" s="260">
        <v>1189.5502200000001</v>
      </c>
      <c r="M1843" s="261">
        <f t="shared" si="115"/>
        <v>-0.11368149762503488</v>
      </c>
    </row>
    <row r="1844" spans="1:13" x14ac:dyDescent="0.25">
      <c r="A1844" s="259" t="s">
        <v>230</v>
      </c>
      <c r="B1844" s="259" t="s">
        <v>458</v>
      </c>
      <c r="C1844" s="260">
        <v>0</v>
      </c>
      <c r="D1844" s="260">
        <v>0</v>
      </c>
      <c r="E1844" s="261" t="str">
        <f t="shared" si="112"/>
        <v/>
      </c>
      <c r="F1844" s="260">
        <v>257.94828999999999</v>
      </c>
      <c r="G1844" s="260">
        <v>245.59469999999999</v>
      </c>
      <c r="H1844" s="261">
        <f t="shared" si="113"/>
        <v>-4.7891730548010214E-2</v>
      </c>
      <c r="I1844" s="260">
        <v>127.14268</v>
      </c>
      <c r="J1844" s="261">
        <f t="shared" si="114"/>
        <v>0.9316463991477919</v>
      </c>
      <c r="K1844" s="260">
        <v>257.94828999999999</v>
      </c>
      <c r="L1844" s="260">
        <v>245.59469999999999</v>
      </c>
      <c r="M1844" s="261">
        <f t="shared" si="115"/>
        <v>-4.7891730548010214E-2</v>
      </c>
    </row>
    <row r="1845" spans="1:13" x14ac:dyDescent="0.25">
      <c r="A1845" s="259" t="s">
        <v>230</v>
      </c>
      <c r="B1845" s="259" t="s">
        <v>430</v>
      </c>
      <c r="C1845" s="260">
        <v>0</v>
      </c>
      <c r="D1845" s="260">
        <v>0</v>
      </c>
      <c r="E1845" s="261" t="str">
        <f t="shared" si="112"/>
        <v/>
      </c>
      <c r="F1845" s="260">
        <v>67.161559999999994</v>
      </c>
      <c r="G1845" s="260">
        <v>132.41239999999999</v>
      </c>
      <c r="H1845" s="261">
        <f t="shared" si="113"/>
        <v>0.97155039281398459</v>
      </c>
      <c r="I1845" s="260">
        <v>75.729669999999999</v>
      </c>
      <c r="J1845" s="261">
        <f t="shared" si="114"/>
        <v>0.74848774595214795</v>
      </c>
      <c r="K1845" s="260">
        <v>67.161559999999994</v>
      </c>
      <c r="L1845" s="260">
        <v>132.41239999999999</v>
      </c>
      <c r="M1845" s="261">
        <f t="shared" si="115"/>
        <v>0.97155039281398459</v>
      </c>
    </row>
    <row r="1846" spans="1:13" x14ac:dyDescent="0.25">
      <c r="A1846" s="259" t="s">
        <v>230</v>
      </c>
      <c r="B1846" s="259" t="s">
        <v>448</v>
      </c>
      <c r="C1846" s="260">
        <v>0</v>
      </c>
      <c r="D1846" s="260">
        <v>0</v>
      </c>
      <c r="E1846" s="261" t="str">
        <f t="shared" si="112"/>
        <v/>
      </c>
      <c r="F1846" s="260">
        <v>66.074870000000004</v>
      </c>
      <c r="G1846" s="260">
        <v>0</v>
      </c>
      <c r="H1846" s="261">
        <f t="shared" si="113"/>
        <v>-1</v>
      </c>
      <c r="I1846" s="260">
        <v>82.974800000000002</v>
      </c>
      <c r="J1846" s="261">
        <f t="shared" si="114"/>
        <v>-1</v>
      </c>
      <c r="K1846" s="260">
        <v>66.074870000000004</v>
      </c>
      <c r="L1846" s="260">
        <v>0</v>
      </c>
      <c r="M1846" s="261">
        <f t="shared" si="115"/>
        <v>-1</v>
      </c>
    </row>
    <row r="1847" spans="1:13" x14ac:dyDescent="0.25">
      <c r="A1847" s="259" t="s">
        <v>230</v>
      </c>
      <c r="B1847" s="259" t="s">
        <v>417</v>
      </c>
      <c r="C1847" s="260">
        <v>2113.8989299999998</v>
      </c>
      <c r="D1847" s="260">
        <v>2609.2048</v>
      </c>
      <c r="E1847" s="261">
        <f t="shared" si="112"/>
        <v>0.23430915403320629</v>
      </c>
      <c r="F1847" s="260">
        <v>60618.809359999999</v>
      </c>
      <c r="G1847" s="260">
        <v>69464.144209999999</v>
      </c>
      <c r="H1847" s="261">
        <f t="shared" si="113"/>
        <v>0.14591733066662127</v>
      </c>
      <c r="I1847" s="260">
        <v>57961.064050000001</v>
      </c>
      <c r="J1847" s="261">
        <f t="shared" si="114"/>
        <v>0.19846219783123531</v>
      </c>
      <c r="K1847" s="260">
        <v>60618.809359999999</v>
      </c>
      <c r="L1847" s="260">
        <v>69464.144209999999</v>
      </c>
      <c r="M1847" s="261">
        <f t="shared" si="115"/>
        <v>0.14591733066662127</v>
      </c>
    </row>
    <row r="1848" spans="1:13" x14ac:dyDescent="0.25">
      <c r="A1848" s="259" t="s">
        <v>230</v>
      </c>
      <c r="B1848" s="259" t="s">
        <v>420</v>
      </c>
      <c r="C1848" s="260">
        <v>134.83568</v>
      </c>
      <c r="D1848" s="260">
        <v>442.27575999999999</v>
      </c>
      <c r="E1848" s="261">
        <f t="shared" si="112"/>
        <v>2.2801092411148147</v>
      </c>
      <c r="F1848" s="260">
        <v>9103.1131999999998</v>
      </c>
      <c r="G1848" s="260">
        <v>11079.78779</v>
      </c>
      <c r="H1848" s="261">
        <f t="shared" si="113"/>
        <v>0.21714270124642643</v>
      </c>
      <c r="I1848" s="260">
        <v>9153.5024699999994</v>
      </c>
      <c r="J1848" s="261">
        <f t="shared" si="114"/>
        <v>0.21044243187930234</v>
      </c>
      <c r="K1848" s="260">
        <v>9103.1131999999998</v>
      </c>
      <c r="L1848" s="260">
        <v>11079.78779</v>
      </c>
      <c r="M1848" s="261">
        <f t="shared" si="115"/>
        <v>0.21714270124642643</v>
      </c>
    </row>
    <row r="1849" spans="1:13" x14ac:dyDescent="0.25">
      <c r="A1849" s="259" t="s">
        <v>230</v>
      </c>
      <c r="B1849" s="259" t="s">
        <v>454</v>
      </c>
      <c r="C1849" s="260">
        <v>0</v>
      </c>
      <c r="D1849" s="260">
        <v>0</v>
      </c>
      <c r="E1849" s="261" t="str">
        <f t="shared" si="112"/>
        <v/>
      </c>
      <c r="F1849" s="260">
        <v>101.90394999999999</v>
      </c>
      <c r="G1849" s="260">
        <v>29.376000000000001</v>
      </c>
      <c r="H1849" s="261">
        <f t="shared" si="113"/>
        <v>-0.71172854437929045</v>
      </c>
      <c r="I1849" s="260">
        <v>0</v>
      </c>
      <c r="J1849" s="261" t="str">
        <f t="shared" si="114"/>
        <v/>
      </c>
      <c r="K1849" s="260">
        <v>101.90394999999999</v>
      </c>
      <c r="L1849" s="260">
        <v>29.376000000000001</v>
      </c>
      <c r="M1849" s="261">
        <f t="shared" si="115"/>
        <v>-0.71172854437929045</v>
      </c>
    </row>
    <row r="1850" spans="1:13" x14ac:dyDescent="0.25">
      <c r="A1850" s="259" t="s">
        <v>230</v>
      </c>
      <c r="B1850" s="259" t="s">
        <v>447</v>
      </c>
      <c r="C1850" s="260">
        <v>0</v>
      </c>
      <c r="D1850" s="260">
        <v>0</v>
      </c>
      <c r="E1850" s="261" t="str">
        <f t="shared" si="112"/>
        <v/>
      </c>
      <c r="F1850" s="260">
        <v>22.343250000000001</v>
      </c>
      <c r="G1850" s="260">
        <v>51.196010000000001</v>
      </c>
      <c r="H1850" s="261">
        <f t="shared" si="113"/>
        <v>1.291341232810804</v>
      </c>
      <c r="I1850" s="260">
        <v>28.414899999999999</v>
      </c>
      <c r="J1850" s="261">
        <f t="shared" si="114"/>
        <v>0.80173113401771623</v>
      </c>
      <c r="K1850" s="260">
        <v>22.343250000000001</v>
      </c>
      <c r="L1850" s="260">
        <v>51.196010000000001</v>
      </c>
      <c r="M1850" s="261">
        <f t="shared" si="115"/>
        <v>1.291341232810804</v>
      </c>
    </row>
    <row r="1851" spans="1:13" x14ac:dyDescent="0.25">
      <c r="A1851" s="259" t="s">
        <v>230</v>
      </c>
      <c r="B1851" s="259" t="s">
        <v>462</v>
      </c>
      <c r="C1851" s="260">
        <v>0</v>
      </c>
      <c r="D1851" s="260">
        <v>0</v>
      </c>
      <c r="E1851" s="261" t="str">
        <f t="shared" si="112"/>
        <v/>
      </c>
      <c r="F1851" s="260">
        <v>0</v>
      </c>
      <c r="G1851" s="260">
        <v>0</v>
      </c>
      <c r="H1851" s="261" t="str">
        <f t="shared" si="113"/>
        <v/>
      </c>
      <c r="I1851" s="260">
        <v>0</v>
      </c>
      <c r="J1851" s="261" t="str">
        <f t="shared" si="114"/>
        <v/>
      </c>
      <c r="K1851" s="260">
        <v>0</v>
      </c>
      <c r="L1851" s="260">
        <v>0</v>
      </c>
      <c r="M1851" s="261" t="str">
        <f t="shared" si="115"/>
        <v/>
      </c>
    </row>
    <row r="1852" spans="1:13" x14ac:dyDescent="0.25">
      <c r="A1852" s="259" t="s">
        <v>230</v>
      </c>
      <c r="B1852" s="259" t="s">
        <v>429</v>
      </c>
      <c r="C1852" s="260">
        <v>0</v>
      </c>
      <c r="D1852" s="260">
        <v>11.967499999999999</v>
      </c>
      <c r="E1852" s="261" t="str">
        <f t="shared" si="112"/>
        <v/>
      </c>
      <c r="F1852" s="260">
        <v>743.28729999999996</v>
      </c>
      <c r="G1852" s="260">
        <v>526.87397999999996</v>
      </c>
      <c r="H1852" s="261">
        <f t="shared" si="113"/>
        <v>-0.29115702636113927</v>
      </c>
      <c r="I1852" s="260">
        <v>582.24839999999995</v>
      </c>
      <c r="J1852" s="261">
        <f t="shared" si="114"/>
        <v>-9.5104460570436977E-2</v>
      </c>
      <c r="K1852" s="260">
        <v>743.28729999999996</v>
      </c>
      <c r="L1852" s="260">
        <v>526.87397999999996</v>
      </c>
      <c r="M1852" s="261">
        <f t="shared" si="115"/>
        <v>-0.29115702636113927</v>
      </c>
    </row>
    <row r="1853" spans="1:13" x14ac:dyDescent="0.25">
      <c r="A1853" s="259" t="s">
        <v>230</v>
      </c>
      <c r="B1853" s="259" t="s">
        <v>471</v>
      </c>
      <c r="C1853" s="260">
        <v>0</v>
      </c>
      <c r="D1853" s="260">
        <v>0</v>
      </c>
      <c r="E1853" s="261" t="str">
        <f t="shared" si="112"/>
        <v/>
      </c>
      <c r="F1853" s="260">
        <v>0</v>
      </c>
      <c r="G1853" s="260">
        <v>0</v>
      </c>
      <c r="H1853" s="261" t="str">
        <f t="shared" si="113"/>
        <v/>
      </c>
      <c r="I1853" s="260">
        <v>0</v>
      </c>
      <c r="J1853" s="261" t="str">
        <f t="shared" si="114"/>
        <v/>
      </c>
      <c r="K1853" s="260">
        <v>0</v>
      </c>
      <c r="L1853" s="260">
        <v>0</v>
      </c>
      <c r="M1853" s="261" t="str">
        <f t="shared" si="115"/>
        <v/>
      </c>
    </row>
    <row r="1854" spans="1:13" x14ac:dyDescent="0.25">
      <c r="A1854" s="259" t="s">
        <v>230</v>
      </c>
      <c r="B1854" s="259" t="s">
        <v>491</v>
      </c>
      <c r="C1854" s="260">
        <v>0</v>
      </c>
      <c r="D1854" s="260">
        <v>0</v>
      </c>
      <c r="E1854" s="261" t="str">
        <f t="shared" si="112"/>
        <v/>
      </c>
      <c r="F1854" s="260">
        <v>0</v>
      </c>
      <c r="G1854" s="260">
        <v>0</v>
      </c>
      <c r="H1854" s="261" t="str">
        <f t="shared" si="113"/>
        <v/>
      </c>
      <c r="I1854" s="260">
        <v>0</v>
      </c>
      <c r="J1854" s="261" t="str">
        <f t="shared" si="114"/>
        <v/>
      </c>
      <c r="K1854" s="260">
        <v>0</v>
      </c>
      <c r="L1854" s="260">
        <v>0</v>
      </c>
      <c r="M1854" s="261" t="str">
        <f t="shared" si="115"/>
        <v/>
      </c>
    </row>
    <row r="1855" spans="1:13" x14ac:dyDescent="0.25">
      <c r="A1855" s="259" t="s">
        <v>230</v>
      </c>
      <c r="B1855" s="259" t="s">
        <v>464</v>
      </c>
      <c r="C1855" s="260">
        <v>0</v>
      </c>
      <c r="D1855" s="260">
        <v>0</v>
      </c>
      <c r="E1855" s="261" t="str">
        <f t="shared" si="112"/>
        <v/>
      </c>
      <c r="F1855" s="260">
        <v>0</v>
      </c>
      <c r="G1855" s="260">
        <v>8.9139499999999998</v>
      </c>
      <c r="H1855" s="261" t="str">
        <f t="shared" si="113"/>
        <v/>
      </c>
      <c r="I1855" s="260">
        <v>0</v>
      </c>
      <c r="J1855" s="261" t="str">
        <f t="shared" si="114"/>
        <v/>
      </c>
      <c r="K1855" s="260">
        <v>0</v>
      </c>
      <c r="L1855" s="260">
        <v>8.9139499999999998</v>
      </c>
      <c r="M1855" s="261" t="str">
        <f t="shared" si="115"/>
        <v/>
      </c>
    </row>
    <row r="1856" spans="1:13" x14ac:dyDescent="0.25">
      <c r="A1856" s="259" t="s">
        <v>230</v>
      </c>
      <c r="B1856" s="259" t="s">
        <v>453</v>
      </c>
      <c r="C1856" s="260">
        <v>0</v>
      </c>
      <c r="D1856" s="260">
        <v>0</v>
      </c>
      <c r="E1856" s="261" t="str">
        <f t="shared" si="112"/>
        <v/>
      </c>
      <c r="F1856" s="260">
        <v>87.684119999999993</v>
      </c>
      <c r="G1856" s="260">
        <v>0</v>
      </c>
      <c r="H1856" s="261">
        <f t="shared" si="113"/>
        <v>-1</v>
      </c>
      <c r="I1856" s="260">
        <v>0</v>
      </c>
      <c r="J1856" s="261" t="str">
        <f t="shared" si="114"/>
        <v/>
      </c>
      <c r="K1856" s="260">
        <v>87.684119999999993</v>
      </c>
      <c r="L1856" s="260">
        <v>0</v>
      </c>
      <c r="M1856" s="261">
        <f t="shared" si="115"/>
        <v>-1</v>
      </c>
    </row>
    <row r="1857" spans="1:13" x14ac:dyDescent="0.25">
      <c r="A1857" s="259" t="s">
        <v>230</v>
      </c>
      <c r="B1857" s="259" t="s">
        <v>433</v>
      </c>
      <c r="C1857" s="260">
        <v>41.307479999999998</v>
      </c>
      <c r="D1857" s="260">
        <v>7.1296299999999997</v>
      </c>
      <c r="E1857" s="261">
        <f t="shared" si="112"/>
        <v>-0.82740099371832898</v>
      </c>
      <c r="F1857" s="260">
        <v>608.11568</v>
      </c>
      <c r="G1857" s="260">
        <v>37.617870000000003</v>
      </c>
      <c r="H1857" s="261">
        <f t="shared" si="113"/>
        <v>-0.93814027291649504</v>
      </c>
      <c r="I1857" s="260">
        <v>1010.58086</v>
      </c>
      <c r="J1857" s="261">
        <f t="shared" si="114"/>
        <v>-0.96277599201710584</v>
      </c>
      <c r="K1857" s="260">
        <v>608.11568</v>
      </c>
      <c r="L1857" s="260">
        <v>37.617870000000003</v>
      </c>
      <c r="M1857" s="261">
        <f t="shared" si="115"/>
        <v>-0.93814027291649504</v>
      </c>
    </row>
    <row r="1858" spans="1:13" x14ac:dyDescent="0.25">
      <c r="A1858" s="259" t="s">
        <v>230</v>
      </c>
      <c r="B1858" s="259" t="s">
        <v>418</v>
      </c>
      <c r="C1858" s="260">
        <v>205.94973999999999</v>
      </c>
      <c r="D1858" s="260">
        <v>568.92899999999997</v>
      </c>
      <c r="E1858" s="261">
        <f t="shared" si="112"/>
        <v>1.7624652500168243</v>
      </c>
      <c r="F1858" s="260">
        <v>7622.0870500000001</v>
      </c>
      <c r="G1858" s="260">
        <v>10037.80874</v>
      </c>
      <c r="H1858" s="261">
        <f t="shared" si="113"/>
        <v>0.31693703760573033</v>
      </c>
      <c r="I1858" s="260">
        <v>13339.804829999999</v>
      </c>
      <c r="J1858" s="261">
        <f t="shared" si="114"/>
        <v>-0.24752956524327197</v>
      </c>
      <c r="K1858" s="260">
        <v>7622.0870500000001</v>
      </c>
      <c r="L1858" s="260">
        <v>10037.80874</v>
      </c>
      <c r="M1858" s="261">
        <f t="shared" si="115"/>
        <v>0.31693703760573033</v>
      </c>
    </row>
    <row r="1859" spans="1:13" x14ac:dyDescent="0.25">
      <c r="A1859" s="259" t="s">
        <v>230</v>
      </c>
      <c r="B1859" s="259" t="s">
        <v>427</v>
      </c>
      <c r="C1859" s="260">
        <v>15.84351</v>
      </c>
      <c r="D1859" s="260">
        <v>0</v>
      </c>
      <c r="E1859" s="261">
        <f t="shared" si="112"/>
        <v>-1</v>
      </c>
      <c r="F1859" s="260">
        <v>1044.5857900000001</v>
      </c>
      <c r="G1859" s="260">
        <v>755.57203000000004</v>
      </c>
      <c r="H1859" s="261">
        <f t="shared" si="113"/>
        <v>-0.27667785907752007</v>
      </c>
      <c r="I1859" s="260">
        <v>638.75681999999995</v>
      </c>
      <c r="J1859" s="261">
        <f t="shared" si="114"/>
        <v>0.18287900237213917</v>
      </c>
      <c r="K1859" s="260">
        <v>1044.5857900000001</v>
      </c>
      <c r="L1859" s="260">
        <v>755.57203000000004</v>
      </c>
      <c r="M1859" s="261">
        <f t="shared" si="115"/>
        <v>-0.27667785907752007</v>
      </c>
    </row>
    <row r="1860" spans="1:13" x14ac:dyDescent="0.25">
      <c r="A1860" s="259" t="s">
        <v>230</v>
      </c>
      <c r="B1860" s="259" t="s">
        <v>445</v>
      </c>
      <c r="C1860" s="260">
        <v>82.346369999999993</v>
      </c>
      <c r="D1860" s="260">
        <v>20.913419999999999</v>
      </c>
      <c r="E1860" s="261">
        <f t="shared" si="112"/>
        <v>-0.74603106366437277</v>
      </c>
      <c r="F1860" s="260">
        <v>697.01287000000002</v>
      </c>
      <c r="G1860" s="260">
        <v>90.556449999999998</v>
      </c>
      <c r="H1860" s="261">
        <f t="shared" si="113"/>
        <v>-0.87007922823577133</v>
      </c>
      <c r="I1860" s="260">
        <v>37.197949999999999</v>
      </c>
      <c r="J1860" s="261">
        <f t="shared" si="114"/>
        <v>1.4344473284146035</v>
      </c>
      <c r="K1860" s="260">
        <v>697.01287000000002</v>
      </c>
      <c r="L1860" s="260">
        <v>90.556449999999998</v>
      </c>
      <c r="M1860" s="261">
        <f t="shared" si="115"/>
        <v>-0.87007922823577133</v>
      </c>
    </row>
    <row r="1861" spans="1:13" x14ac:dyDescent="0.25">
      <c r="A1861" s="259" t="s">
        <v>230</v>
      </c>
      <c r="B1861" s="259" t="s">
        <v>443</v>
      </c>
      <c r="C1861" s="260">
        <v>0</v>
      </c>
      <c r="D1861" s="260">
        <v>0</v>
      </c>
      <c r="E1861" s="261" t="str">
        <f t="shared" ref="E1861:E1924" si="116">IF(C1861=0,"",(D1861/C1861-1))</f>
        <v/>
      </c>
      <c r="F1861" s="260">
        <v>0</v>
      </c>
      <c r="G1861" s="260">
        <v>194.24704</v>
      </c>
      <c r="H1861" s="261" t="str">
        <f t="shared" ref="H1861:H1924" si="117">IF(F1861=0,"",(G1861/F1861-1))</f>
        <v/>
      </c>
      <c r="I1861" s="260">
        <v>164.43383</v>
      </c>
      <c r="J1861" s="261">
        <f t="shared" ref="J1861:J1924" si="118">IF(I1861=0,"",(G1861/I1861-1))</f>
        <v>0.18130825025482888</v>
      </c>
      <c r="K1861" s="260">
        <v>0</v>
      </c>
      <c r="L1861" s="260">
        <v>194.24704</v>
      </c>
      <c r="M1861" s="261" t="str">
        <f t="shared" ref="M1861:M1924" si="119">IF(K1861=0,"",(L1861/K1861-1))</f>
        <v/>
      </c>
    </row>
    <row r="1862" spans="1:13" x14ac:dyDescent="0.25">
      <c r="A1862" s="259" t="s">
        <v>230</v>
      </c>
      <c r="B1862" s="259" t="s">
        <v>424</v>
      </c>
      <c r="C1862" s="260">
        <v>0</v>
      </c>
      <c r="D1862" s="260">
        <v>134.89282</v>
      </c>
      <c r="E1862" s="261" t="str">
        <f t="shared" si="116"/>
        <v/>
      </c>
      <c r="F1862" s="260">
        <v>3472.6261800000002</v>
      </c>
      <c r="G1862" s="260">
        <v>2122.21144</v>
      </c>
      <c r="H1862" s="261">
        <f t="shared" si="117"/>
        <v>-0.38887420355737801</v>
      </c>
      <c r="I1862" s="260">
        <v>3780.8548500000002</v>
      </c>
      <c r="J1862" s="261">
        <f t="shared" si="118"/>
        <v>-0.43869534161037682</v>
      </c>
      <c r="K1862" s="260">
        <v>3472.6261800000002</v>
      </c>
      <c r="L1862" s="260">
        <v>2122.21144</v>
      </c>
      <c r="M1862" s="261">
        <f t="shared" si="119"/>
        <v>-0.38887420355737801</v>
      </c>
    </row>
    <row r="1863" spans="1:13" x14ac:dyDescent="0.25">
      <c r="A1863" s="259" t="s">
        <v>230</v>
      </c>
      <c r="B1863" s="259" t="s">
        <v>438</v>
      </c>
      <c r="C1863" s="260">
        <v>0</v>
      </c>
      <c r="D1863" s="260">
        <v>0</v>
      </c>
      <c r="E1863" s="261" t="str">
        <f t="shared" si="116"/>
        <v/>
      </c>
      <c r="F1863" s="260">
        <v>0</v>
      </c>
      <c r="G1863" s="260">
        <v>0</v>
      </c>
      <c r="H1863" s="261" t="str">
        <f t="shared" si="117"/>
        <v/>
      </c>
      <c r="I1863" s="260">
        <v>0</v>
      </c>
      <c r="J1863" s="261" t="str">
        <f t="shared" si="118"/>
        <v/>
      </c>
      <c r="K1863" s="260">
        <v>0</v>
      </c>
      <c r="L1863" s="260">
        <v>0</v>
      </c>
      <c r="M1863" s="261" t="str">
        <f t="shared" si="119"/>
        <v/>
      </c>
    </row>
    <row r="1864" spans="1:13" x14ac:dyDescent="0.25">
      <c r="A1864" s="259" t="s">
        <v>230</v>
      </c>
      <c r="B1864" s="259" t="s">
        <v>426</v>
      </c>
      <c r="C1864" s="260">
        <v>10.791700000000001</v>
      </c>
      <c r="D1864" s="260">
        <v>13.79495</v>
      </c>
      <c r="E1864" s="261">
        <f t="shared" si="116"/>
        <v>0.27829257670246577</v>
      </c>
      <c r="F1864" s="260">
        <v>2038.4009100000001</v>
      </c>
      <c r="G1864" s="260">
        <v>823.81556999999998</v>
      </c>
      <c r="H1864" s="261">
        <f t="shared" si="117"/>
        <v>-0.59585203972460943</v>
      </c>
      <c r="I1864" s="260">
        <v>699.17818999999997</v>
      </c>
      <c r="J1864" s="261">
        <f t="shared" si="118"/>
        <v>0.17826268293637715</v>
      </c>
      <c r="K1864" s="260">
        <v>2038.4009100000001</v>
      </c>
      <c r="L1864" s="260">
        <v>823.81556999999998</v>
      </c>
      <c r="M1864" s="261">
        <f t="shared" si="119"/>
        <v>-0.59585203972460943</v>
      </c>
    </row>
    <row r="1865" spans="1:13" x14ac:dyDescent="0.25">
      <c r="A1865" s="259" t="s">
        <v>230</v>
      </c>
      <c r="B1865" s="259" t="s">
        <v>440</v>
      </c>
      <c r="C1865" s="260">
        <v>0</v>
      </c>
      <c r="D1865" s="260">
        <v>0</v>
      </c>
      <c r="E1865" s="261" t="str">
        <f t="shared" si="116"/>
        <v/>
      </c>
      <c r="F1865" s="260">
        <v>55.658839999999998</v>
      </c>
      <c r="G1865" s="260">
        <v>27.00018</v>
      </c>
      <c r="H1865" s="261">
        <f t="shared" si="117"/>
        <v>-0.51489862167447253</v>
      </c>
      <c r="I1865" s="260">
        <v>42.404530000000001</v>
      </c>
      <c r="J1865" s="261">
        <f t="shared" si="118"/>
        <v>-0.36327132973764831</v>
      </c>
      <c r="K1865" s="260">
        <v>55.658839999999998</v>
      </c>
      <c r="L1865" s="260">
        <v>27.00018</v>
      </c>
      <c r="M1865" s="261">
        <f t="shared" si="119"/>
        <v>-0.51489862167447253</v>
      </c>
    </row>
    <row r="1866" spans="1:13" x14ac:dyDescent="0.25">
      <c r="A1866" s="259" t="s">
        <v>230</v>
      </c>
      <c r="B1866" s="259" t="s">
        <v>465</v>
      </c>
      <c r="C1866" s="260">
        <v>0</v>
      </c>
      <c r="D1866" s="260">
        <v>0</v>
      </c>
      <c r="E1866" s="261" t="str">
        <f t="shared" si="116"/>
        <v/>
      </c>
      <c r="F1866" s="260">
        <v>0</v>
      </c>
      <c r="G1866" s="260">
        <v>0</v>
      </c>
      <c r="H1866" s="261" t="str">
        <f t="shared" si="117"/>
        <v/>
      </c>
      <c r="I1866" s="260">
        <v>57.236739999999998</v>
      </c>
      <c r="J1866" s="261">
        <f t="shared" si="118"/>
        <v>-1</v>
      </c>
      <c r="K1866" s="260">
        <v>0</v>
      </c>
      <c r="L1866" s="260">
        <v>0</v>
      </c>
      <c r="M1866" s="261" t="str">
        <f t="shared" si="119"/>
        <v/>
      </c>
    </row>
    <row r="1867" spans="1:13" x14ac:dyDescent="0.25">
      <c r="A1867" s="259" t="s">
        <v>230</v>
      </c>
      <c r="B1867" s="259" t="s">
        <v>479</v>
      </c>
      <c r="C1867" s="260">
        <v>0</v>
      </c>
      <c r="D1867" s="260">
        <v>0</v>
      </c>
      <c r="E1867" s="261" t="str">
        <f t="shared" si="116"/>
        <v/>
      </c>
      <c r="F1867" s="260">
        <v>42.117730000000002</v>
      </c>
      <c r="G1867" s="260">
        <v>30.878409999999999</v>
      </c>
      <c r="H1867" s="261">
        <f t="shared" si="117"/>
        <v>-0.26685483761826678</v>
      </c>
      <c r="I1867" s="260">
        <v>38.138460000000002</v>
      </c>
      <c r="J1867" s="261">
        <f t="shared" si="118"/>
        <v>-0.19036033442357148</v>
      </c>
      <c r="K1867" s="260">
        <v>42.117730000000002</v>
      </c>
      <c r="L1867" s="260">
        <v>30.878409999999999</v>
      </c>
      <c r="M1867" s="261">
        <f t="shared" si="119"/>
        <v>-0.26685483761826678</v>
      </c>
    </row>
    <row r="1868" spans="1:13" x14ac:dyDescent="0.25">
      <c r="A1868" s="259" t="s">
        <v>230</v>
      </c>
      <c r="B1868" s="259" t="s">
        <v>455</v>
      </c>
      <c r="C1868" s="260">
        <v>0</v>
      </c>
      <c r="D1868" s="260">
        <v>21.189489999999999</v>
      </c>
      <c r="E1868" s="261" t="str">
        <f t="shared" si="116"/>
        <v/>
      </c>
      <c r="F1868" s="260">
        <v>138.61067</v>
      </c>
      <c r="G1868" s="260">
        <v>160.87003000000001</v>
      </c>
      <c r="H1868" s="261">
        <f t="shared" si="117"/>
        <v>0.16058908019130147</v>
      </c>
      <c r="I1868" s="260">
        <v>362.70353999999998</v>
      </c>
      <c r="J1868" s="261">
        <f t="shared" si="118"/>
        <v>-0.55646964460286208</v>
      </c>
      <c r="K1868" s="260">
        <v>138.61067</v>
      </c>
      <c r="L1868" s="260">
        <v>160.87003000000001</v>
      </c>
      <c r="M1868" s="261">
        <f t="shared" si="119"/>
        <v>0.16058908019130147</v>
      </c>
    </row>
    <row r="1869" spans="1:13" x14ac:dyDescent="0.25">
      <c r="A1869" s="259" t="s">
        <v>230</v>
      </c>
      <c r="B1869" s="259" t="s">
        <v>461</v>
      </c>
      <c r="C1869" s="260">
        <v>0</v>
      </c>
      <c r="D1869" s="260">
        <v>0</v>
      </c>
      <c r="E1869" s="261" t="str">
        <f t="shared" si="116"/>
        <v/>
      </c>
      <c r="F1869" s="260">
        <v>0</v>
      </c>
      <c r="G1869" s="260">
        <v>10.499599999999999</v>
      </c>
      <c r="H1869" s="261" t="str">
        <f t="shared" si="117"/>
        <v/>
      </c>
      <c r="I1869" s="260">
        <v>0</v>
      </c>
      <c r="J1869" s="261" t="str">
        <f t="shared" si="118"/>
        <v/>
      </c>
      <c r="K1869" s="260">
        <v>0</v>
      </c>
      <c r="L1869" s="260">
        <v>10.499599999999999</v>
      </c>
      <c r="M1869" s="261" t="str">
        <f t="shared" si="119"/>
        <v/>
      </c>
    </row>
    <row r="1870" spans="1:13" x14ac:dyDescent="0.25">
      <c r="A1870" s="259" t="s">
        <v>230</v>
      </c>
      <c r="B1870" s="259" t="s">
        <v>423</v>
      </c>
      <c r="C1870" s="260">
        <v>53.149700000000003</v>
      </c>
      <c r="D1870" s="260">
        <v>11.16531</v>
      </c>
      <c r="E1870" s="261">
        <f t="shared" si="116"/>
        <v>-0.78992713035068873</v>
      </c>
      <c r="F1870" s="260">
        <v>2982.4424399999998</v>
      </c>
      <c r="G1870" s="260">
        <v>5527.06592</v>
      </c>
      <c r="H1870" s="261">
        <f t="shared" si="117"/>
        <v>0.85320120377578856</v>
      </c>
      <c r="I1870" s="260">
        <v>5682.0537100000001</v>
      </c>
      <c r="J1870" s="261">
        <f t="shared" si="118"/>
        <v>-2.727672033920292E-2</v>
      </c>
      <c r="K1870" s="260">
        <v>2982.4424399999998</v>
      </c>
      <c r="L1870" s="260">
        <v>5527.06592</v>
      </c>
      <c r="M1870" s="261">
        <f t="shared" si="119"/>
        <v>0.85320120377578856</v>
      </c>
    </row>
    <row r="1871" spans="1:13" x14ac:dyDescent="0.25">
      <c r="A1871" s="259" t="s">
        <v>230</v>
      </c>
      <c r="B1871" s="259" t="s">
        <v>437</v>
      </c>
      <c r="C1871" s="260">
        <v>0</v>
      </c>
      <c r="D1871" s="260">
        <v>36.88561</v>
      </c>
      <c r="E1871" s="261" t="str">
        <f t="shared" si="116"/>
        <v/>
      </c>
      <c r="F1871" s="260">
        <v>59.956539999999997</v>
      </c>
      <c r="G1871" s="260">
        <v>193.52905999999999</v>
      </c>
      <c r="H1871" s="261">
        <f t="shared" si="117"/>
        <v>2.2278223526574417</v>
      </c>
      <c r="I1871" s="260">
        <v>288.03136000000001</v>
      </c>
      <c r="J1871" s="261">
        <f t="shared" si="118"/>
        <v>-0.32809725996502614</v>
      </c>
      <c r="K1871" s="260">
        <v>59.956539999999997</v>
      </c>
      <c r="L1871" s="260">
        <v>193.52905999999999</v>
      </c>
      <c r="M1871" s="261">
        <f t="shared" si="119"/>
        <v>2.2278223526574417</v>
      </c>
    </row>
    <row r="1872" spans="1:13" x14ac:dyDescent="0.25">
      <c r="A1872" s="259" t="s">
        <v>230</v>
      </c>
      <c r="B1872" s="259" t="s">
        <v>483</v>
      </c>
      <c r="C1872" s="260">
        <v>0</v>
      </c>
      <c r="D1872" s="260">
        <v>0</v>
      </c>
      <c r="E1872" s="261" t="str">
        <f t="shared" si="116"/>
        <v/>
      </c>
      <c r="F1872" s="260">
        <v>0</v>
      </c>
      <c r="G1872" s="260">
        <v>0</v>
      </c>
      <c r="H1872" s="261" t="str">
        <f t="shared" si="117"/>
        <v/>
      </c>
      <c r="I1872" s="260">
        <v>0</v>
      </c>
      <c r="J1872" s="261" t="str">
        <f t="shared" si="118"/>
        <v/>
      </c>
      <c r="K1872" s="260">
        <v>0</v>
      </c>
      <c r="L1872" s="260">
        <v>0</v>
      </c>
      <c r="M1872" s="261" t="str">
        <f t="shared" si="119"/>
        <v/>
      </c>
    </row>
    <row r="1873" spans="1:13" x14ac:dyDescent="0.25">
      <c r="A1873" s="259" t="s">
        <v>230</v>
      </c>
      <c r="B1873" s="259" t="s">
        <v>469</v>
      </c>
      <c r="C1873" s="260">
        <v>0</v>
      </c>
      <c r="D1873" s="260">
        <v>0</v>
      </c>
      <c r="E1873" s="261" t="str">
        <f t="shared" si="116"/>
        <v/>
      </c>
      <c r="F1873" s="260">
        <v>0</v>
      </c>
      <c r="G1873" s="260">
        <v>15.05588</v>
      </c>
      <c r="H1873" s="261" t="str">
        <f t="shared" si="117"/>
        <v/>
      </c>
      <c r="I1873" s="260">
        <v>0</v>
      </c>
      <c r="J1873" s="261" t="str">
        <f t="shared" si="118"/>
        <v/>
      </c>
      <c r="K1873" s="260">
        <v>0</v>
      </c>
      <c r="L1873" s="260">
        <v>15.05588</v>
      </c>
      <c r="M1873" s="261" t="str">
        <f t="shared" si="119"/>
        <v/>
      </c>
    </row>
    <row r="1874" spans="1:13" x14ac:dyDescent="0.25">
      <c r="A1874" s="259" t="s">
        <v>230</v>
      </c>
      <c r="B1874" s="259" t="s">
        <v>460</v>
      </c>
      <c r="C1874" s="260">
        <v>0</v>
      </c>
      <c r="D1874" s="260">
        <v>0</v>
      </c>
      <c r="E1874" s="261" t="str">
        <f t="shared" si="116"/>
        <v/>
      </c>
      <c r="F1874" s="260">
        <v>0</v>
      </c>
      <c r="G1874" s="260">
        <v>0</v>
      </c>
      <c r="H1874" s="261" t="str">
        <f t="shared" si="117"/>
        <v/>
      </c>
      <c r="I1874" s="260">
        <v>0</v>
      </c>
      <c r="J1874" s="261" t="str">
        <f t="shared" si="118"/>
        <v/>
      </c>
      <c r="K1874" s="260">
        <v>0</v>
      </c>
      <c r="L1874" s="260">
        <v>0</v>
      </c>
      <c r="M1874" s="261" t="str">
        <f t="shared" si="119"/>
        <v/>
      </c>
    </row>
    <row r="1875" spans="1:13" x14ac:dyDescent="0.25">
      <c r="A1875" s="259" t="s">
        <v>230</v>
      </c>
      <c r="B1875" s="259" t="s">
        <v>441</v>
      </c>
      <c r="C1875" s="260">
        <v>0</v>
      </c>
      <c r="D1875" s="260">
        <v>0</v>
      </c>
      <c r="E1875" s="261" t="str">
        <f t="shared" si="116"/>
        <v/>
      </c>
      <c r="F1875" s="260">
        <v>0</v>
      </c>
      <c r="G1875" s="260">
        <v>0</v>
      </c>
      <c r="H1875" s="261" t="str">
        <f t="shared" si="117"/>
        <v/>
      </c>
      <c r="I1875" s="260">
        <v>0</v>
      </c>
      <c r="J1875" s="261" t="str">
        <f t="shared" si="118"/>
        <v/>
      </c>
      <c r="K1875" s="260">
        <v>0</v>
      </c>
      <c r="L1875" s="260">
        <v>0</v>
      </c>
      <c r="M1875" s="261" t="str">
        <f t="shared" si="119"/>
        <v/>
      </c>
    </row>
    <row r="1876" spans="1:13" x14ac:dyDescent="0.25">
      <c r="A1876" s="259" t="s">
        <v>230</v>
      </c>
      <c r="B1876" s="259" t="s">
        <v>432</v>
      </c>
      <c r="C1876" s="260">
        <v>0</v>
      </c>
      <c r="D1876" s="260">
        <v>2.6013799999999998</v>
      </c>
      <c r="E1876" s="261" t="str">
        <f t="shared" si="116"/>
        <v/>
      </c>
      <c r="F1876" s="260">
        <v>876.61747000000003</v>
      </c>
      <c r="G1876" s="260">
        <v>1338.6702399999999</v>
      </c>
      <c r="H1876" s="261">
        <f t="shared" si="117"/>
        <v>0.52708597057733741</v>
      </c>
      <c r="I1876" s="260">
        <v>1504.8325</v>
      </c>
      <c r="J1876" s="261">
        <f t="shared" si="118"/>
        <v>-0.11041910644540176</v>
      </c>
      <c r="K1876" s="260">
        <v>876.61747000000003</v>
      </c>
      <c r="L1876" s="260">
        <v>1338.6702399999999</v>
      </c>
      <c r="M1876" s="261">
        <f t="shared" si="119"/>
        <v>0.52708597057733741</v>
      </c>
    </row>
    <row r="1877" spans="1:13" x14ac:dyDescent="0.25">
      <c r="A1877" s="259" t="s">
        <v>230</v>
      </c>
      <c r="B1877" s="259" t="s">
        <v>482</v>
      </c>
      <c r="C1877" s="260">
        <v>0</v>
      </c>
      <c r="D1877" s="260">
        <v>0</v>
      </c>
      <c r="E1877" s="261" t="str">
        <f t="shared" si="116"/>
        <v/>
      </c>
      <c r="F1877" s="260">
        <v>0</v>
      </c>
      <c r="G1877" s="260">
        <v>73.202370000000002</v>
      </c>
      <c r="H1877" s="261" t="str">
        <f t="shared" si="117"/>
        <v/>
      </c>
      <c r="I1877" s="260">
        <v>0</v>
      </c>
      <c r="J1877" s="261" t="str">
        <f t="shared" si="118"/>
        <v/>
      </c>
      <c r="K1877" s="260">
        <v>0</v>
      </c>
      <c r="L1877" s="260">
        <v>73.202370000000002</v>
      </c>
      <c r="M1877" s="261" t="str">
        <f t="shared" si="119"/>
        <v/>
      </c>
    </row>
    <row r="1878" spans="1:13" x14ac:dyDescent="0.25">
      <c r="A1878" s="259" t="s">
        <v>230</v>
      </c>
      <c r="B1878" s="259" t="s">
        <v>434</v>
      </c>
      <c r="C1878" s="260">
        <v>0</v>
      </c>
      <c r="D1878" s="260">
        <v>0</v>
      </c>
      <c r="E1878" s="261" t="str">
        <f t="shared" si="116"/>
        <v/>
      </c>
      <c r="F1878" s="260">
        <v>32.345399999999998</v>
      </c>
      <c r="G1878" s="260">
        <v>27.229140000000001</v>
      </c>
      <c r="H1878" s="261">
        <f t="shared" si="117"/>
        <v>-0.1581758147990131</v>
      </c>
      <c r="I1878" s="260">
        <v>27.24915</v>
      </c>
      <c r="J1878" s="261">
        <f t="shared" si="118"/>
        <v>-7.3433483246265752E-4</v>
      </c>
      <c r="K1878" s="260">
        <v>32.345399999999998</v>
      </c>
      <c r="L1878" s="260">
        <v>27.229140000000001</v>
      </c>
      <c r="M1878" s="261">
        <f t="shared" si="119"/>
        <v>-0.1581758147990131</v>
      </c>
    </row>
    <row r="1879" spans="1:13" x14ac:dyDescent="0.25">
      <c r="A1879" s="259" t="s">
        <v>230</v>
      </c>
      <c r="B1879" s="259" t="s">
        <v>449</v>
      </c>
      <c r="C1879" s="260">
        <v>0</v>
      </c>
      <c r="D1879" s="260">
        <v>0</v>
      </c>
      <c r="E1879" s="261" t="str">
        <f t="shared" si="116"/>
        <v/>
      </c>
      <c r="F1879" s="260">
        <v>30.82113</v>
      </c>
      <c r="G1879" s="260">
        <v>7.2387199999999998</v>
      </c>
      <c r="H1879" s="261">
        <f t="shared" si="117"/>
        <v>-0.76513774803195078</v>
      </c>
      <c r="I1879" s="260">
        <v>455.93106</v>
      </c>
      <c r="J1879" s="261">
        <f t="shared" si="118"/>
        <v>-0.98412321371568767</v>
      </c>
      <c r="K1879" s="260">
        <v>30.82113</v>
      </c>
      <c r="L1879" s="260">
        <v>7.2387199999999998</v>
      </c>
      <c r="M1879" s="261">
        <f t="shared" si="119"/>
        <v>-0.76513774803195078</v>
      </c>
    </row>
    <row r="1880" spans="1:13" x14ac:dyDescent="0.25">
      <c r="A1880" s="259" t="s">
        <v>230</v>
      </c>
      <c r="B1880" s="259" t="s">
        <v>480</v>
      </c>
      <c r="C1880" s="260">
        <v>0</v>
      </c>
      <c r="D1880" s="260">
        <v>0</v>
      </c>
      <c r="E1880" s="261" t="str">
        <f t="shared" si="116"/>
        <v/>
      </c>
      <c r="F1880" s="260">
        <v>90.766130000000004</v>
      </c>
      <c r="G1880" s="260">
        <v>0</v>
      </c>
      <c r="H1880" s="261">
        <f t="shared" si="117"/>
        <v>-1</v>
      </c>
      <c r="I1880" s="260">
        <v>0</v>
      </c>
      <c r="J1880" s="261" t="str">
        <f t="shared" si="118"/>
        <v/>
      </c>
      <c r="K1880" s="260">
        <v>90.766130000000004</v>
      </c>
      <c r="L1880" s="260">
        <v>0</v>
      </c>
      <c r="M1880" s="261">
        <f t="shared" si="119"/>
        <v>-1</v>
      </c>
    </row>
    <row r="1881" spans="1:13" x14ac:dyDescent="0.25">
      <c r="A1881" s="259" t="s">
        <v>230</v>
      </c>
      <c r="B1881" s="259" t="s">
        <v>473</v>
      </c>
      <c r="C1881" s="260">
        <v>0</v>
      </c>
      <c r="D1881" s="260">
        <v>0</v>
      </c>
      <c r="E1881" s="261" t="str">
        <f t="shared" si="116"/>
        <v/>
      </c>
      <c r="F1881" s="260">
        <v>21.735479999999999</v>
      </c>
      <c r="G1881" s="260">
        <v>13.63551</v>
      </c>
      <c r="H1881" s="261">
        <f t="shared" si="117"/>
        <v>-0.3726611972682452</v>
      </c>
      <c r="I1881" s="260">
        <v>22.76521</v>
      </c>
      <c r="J1881" s="261">
        <f t="shared" si="118"/>
        <v>-0.40103737237653414</v>
      </c>
      <c r="K1881" s="260">
        <v>21.735479999999999</v>
      </c>
      <c r="L1881" s="260">
        <v>13.63551</v>
      </c>
      <c r="M1881" s="261">
        <f t="shared" si="119"/>
        <v>-0.3726611972682452</v>
      </c>
    </row>
    <row r="1882" spans="1:13" x14ac:dyDescent="0.25">
      <c r="A1882" s="259" t="s">
        <v>230</v>
      </c>
      <c r="B1882" s="259" t="s">
        <v>487</v>
      </c>
      <c r="C1882" s="260">
        <v>0</v>
      </c>
      <c r="D1882" s="260">
        <v>0</v>
      </c>
      <c r="E1882" s="261" t="str">
        <f t="shared" si="116"/>
        <v/>
      </c>
      <c r="F1882" s="260">
        <v>0</v>
      </c>
      <c r="G1882" s="260">
        <v>531.55240000000003</v>
      </c>
      <c r="H1882" s="261" t="str">
        <f t="shared" si="117"/>
        <v/>
      </c>
      <c r="I1882" s="260">
        <v>367.57153</v>
      </c>
      <c r="J1882" s="261">
        <f t="shared" si="118"/>
        <v>0.44611961650022258</v>
      </c>
      <c r="K1882" s="260">
        <v>0</v>
      </c>
      <c r="L1882" s="260">
        <v>531.55240000000003</v>
      </c>
      <c r="M1882" s="261" t="str">
        <f t="shared" si="119"/>
        <v/>
      </c>
    </row>
    <row r="1883" spans="1:13" x14ac:dyDescent="0.25">
      <c r="A1883" s="259" t="s">
        <v>230</v>
      </c>
      <c r="B1883" s="259" t="s">
        <v>442</v>
      </c>
      <c r="C1883" s="260">
        <v>57.880949999999999</v>
      </c>
      <c r="D1883" s="260">
        <v>0</v>
      </c>
      <c r="E1883" s="261">
        <f t="shared" si="116"/>
        <v>-1</v>
      </c>
      <c r="F1883" s="260">
        <v>180.70111</v>
      </c>
      <c r="G1883" s="260">
        <v>52.725110000000001</v>
      </c>
      <c r="H1883" s="261">
        <f t="shared" si="117"/>
        <v>-0.70821922455263286</v>
      </c>
      <c r="I1883" s="260">
        <v>155.83428000000001</v>
      </c>
      <c r="J1883" s="261">
        <f t="shared" si="118"/>
        <v>-0.66165910350405577</v>
      </c>
      <c r="K1883" s="260">
        <v>180.70111</v>
      </c>
      <c r="L1883" s="260">
        <v>52.725110000000001</v>
      </c>
      <c r="M1883" s="261">
        <f t="shared" si="119"/>
        <v>-0.70821922455263286</v>
      </c>
    </row>
    <row r="1884" spans="1:13" s="117" customFormat="1" x14ac:dyDescent="0.25">
      <c r="A1884" s="117" t="s">
        <v>230</v>
      </c>
      <c r="B1884" s="117" t="s">
        <v>3</v>
      </c>
      <c r="C1884" s="180">
        <v>3136.3145500000001</v>
      </c>
      <c r="D1884" s="180">
        <v>6061.8561099999997</v>
      </c>
      <c r="E1884" s="262">
        <f t="shared" si="116"/>
        <v>0.93279596588932678</v>
      </c>
      <c r="F1884" s="180">
        <v>110394.35189999999</v>
      </c>
      <c r="G1884" s="180">
        <v>125699.28697</v>
      </c>
      <c r="H1884" s="262">
        <f t="shared" si="117"/>
        <v>0.1386387510464655</v>
      </c>
      <c r="I1884" s="180">
        <v>116892.26334</v>
      </c>
      <c r="J1884" s="262">
        <f t="shared" si="118"/>
        <v>7.5343084121686887E-2</v>
      </c>
      <c r="K1884" s="180">
        <v>110394.35189999999</v>
      </c>
      <c r="L1884" s="180">
        <v>125699.28697</v>
      </c>
      <c r="M1884" s="262">
        <f t="shared" si="119"/>
        <v>0.1386387510464655</v>
      </c>
    </row>
    <row r="1885" spans="1:13" x14ac:dyDescent="0.25">
      <c r="A1885" s="259" t="s">
        <v>216</v>
      </c>
      <c r="B1885" s="259" t="s">
        <v>428</v>
      </c>
      <c r="C1885" s="260">
        <v>0</v>
      </c>
      <c r="D1885" s="260">
        <v>338.56384000000003</v>
      </c>
      <c r="E1885" s="261" t="str">
        <f t="shared" si="116"/>
        <v/>
      </c>
      <c r="F1885" s="260">
        <v>4948.2467699999997</v>
      </c>
      <c r="G1885" s="260">
        <v>1624.1597099999999</v>
      </c>
      <c r="H1885" s="261">
        <f t="shared" si="117"/>
        <v>-0.67177067242343691</v>
      </c>
      <c r="I1885" s="260">
        <v>4279.2111299999997</v>
      </c>
      <c r="J1885" s="261">
        <f t="shared" si="118"/>
        <v>-0.62045347596579092</v>
      </c>
      <c r="K1885" s="260">
        <v>4948.2467699999997</v>
      </c>
      <c r="L1885" s="260">
        <v>1624.1597099999999</v>
      </c>
      <c r="M1885" s="261">
        <f t="shared" si="119"/>
        <v>-0.67177067242343691</v>
      </c>
    </row>
    <row r="1886" spans="1:13" x14ac:dyDescent="0.25">
      <c r="A1886" s="259" t="s">
        <v>216</v>
      </c>
      <c r="B1886" s="259" t="s">
        <v>466</v>
      </c>
      <c r="C1886" s="260">
        <v>0</v>
      </c>
      <c r="D1886" s="260">
        <v>0</v>
      </c>
      <c r="E1886" s="261" t="str">
        <f t="shared" si="116"/>
        <v/>
      </c>
      <c r="F1886" s="260">
        <v>0</v>
      </c>
      <c r="G1886" s="260">
        <v>0</v>
      </c>
      <c r="H1886" s="261" t="str">
        <f t="shared" si="117"/>
        <v/>
      </c>
      <c r="I1886" s="260">
        <v>0</v>
      </c>
      <c r="J1886" s="261" t="str">
        <f t="shared" si="118"/>
        <v/>
      </c>
      <c r="K1886" s="260">
        <v>0</v>
      </c>
      <c r="L1886" s="260">
        <v>0</v>
      </c>
      <c r="M1886" s="261" t="str">
        <f t="shared" si="119"/>
        <v/>
      </c>
    </row>
    <row r="1887" spans="1:13" x14ac:dyDescent="0.25">
      <c r="A1887" s="259" t="s">
        <v>216</v>
      </c>
      <c r="B1887" s="259" t="s">
        <v>452</v>
      </c>
      <c r="C1887" s="260">
        <v>0</v>
      </c>
      <c r="D1887" s="260">
        <v>68.475899999999996</v>
      </c>
      <c r="E1887" s="261" t="str">
        <f t="shared" si="116"/>
        <v/>
      </c>
      <c r="F1887" s="260">
        <v>3216.8477499999999</v>
      </c>
      <c r="G1887" s="260">
        <v>3334.5421500000002</v>
      </c>
      <c r="H1887" s="261">
        <f t="shared" si="117"/>
        <v>3.6586872972151241E-2</v>
      </c>
      <c r="I1887" s="260">
        <v>2885.2082</v>
      </c>
      <c r="J1887" s="261">
        <f t="shared" si="118"/>
        <v>0.15573709723963769</v>
      </c>
      <c r="K1887" s="260">
        <v>3216.8477499999999</v>
      </c>
      <c r="L1887" s="260">
        <v>3334.5421500000002</v>
      </c>
      <c r="M1887" s="261">
        <f t="shared" si="119"/>
        <v>3.6586872972151241E-2</v>
      </c>
    </row>
    <row r="1888" spans="1:13" x14ac:dyDescent="0.25">
      <c r="A1888" s="259" t="s">
        <v>216</v>
      </c>
      <c r="B1888" s="259" t="s">
        <v>467</v>
      </c>
      <c r="C1888" s="260">
        <v>0</v>
      </c>
      <c r="D1888" s="260">
        <v>0</v>
      </c>
      <c r="E1888" s="261" t="str">
        <f t="shared" si="116"/>
        <v/>
      </c>
      <c r="F1888" s="260">
        <v>0</v>
      </c>
      <c r="G1888" s="260">
        <v>0</v>
      </c>
      <c r="H1888" s="261" t="str">
        <f t="shared" si="117"/>
        <v/>
      </c>
      <c r="I1888" s="260">
        <v>0</v>
      </c>
      <c r="J1888" s="261" t="str">
        <f t="shared" si="118"/>
        <v/>
      </c>
      <c r="K1888" s="260">
        <v>0</v>
      </c>
      <c r="L1888" s="260">
        <v>0</v>
      </c>
      <c r="M1888" s="261" t="str">
        <f t="shared" si="119"/>
        <v/>
      </c>
    </row>
    <row r="1889" spans="1:13" x14ac:dyDescent="0.25">
      <c r="A1889" s="259" t="s">
        <v>216</v>
      </c>
      <c r="B1889" s="259" t="s">
        <v>472</v>
      </c>
      <c r="C1889" s="260">
        <v>0</v>
      </c>
      <c r="D1889" s="260">
        <v>0</v>
      </c>
      <c r="E1889" s="261" t="str">
        <f t="shared" si="116"/>
        <v/>
      </c>
      <c r="F1889" s="260">
        <v>9.6254000000000008</v>
      </c>
      <c r="G1889" s="260">
        <v>129.23400000000001</v>
      </c>
      <c r="H1889" s="261">
        <f t="shared" si="117"/>
        <v>12.426351112681031</v>
      </c>
      <c r="I1889" s="260">
        <v>0</v>
      </c>
      <c r="J1889" s="261" t="str">
        <f t="shared" si="118"/>
        <v/>
      </c>
      <c r="K1889" s="260">
        <v>9.6254000000000008</v>
      </c>
      <c r="L1889" s="260">
        <v>129.23400000000001</v>
      </c>
      <c r="M1889" s="261">
        <f t="shared" si="119"/>
        <v>12.426351112681031</v>
      </c>
    </row>
    <row r="1890" spans="1:13" x14ac:dyDescent="0.25">
      <c r="A1890" s="259" t="s">
        <v>216</v>
      </c>
      <c r="B1890" s="259" t="s">
        <v>422</v>
      </c>
      <c r="C1890" s="260">
        <v>8105.04565</v>
      </c>
      <c r="D1890" s="260">
        <v>920.34321</v>
      </c>
      <c r="E1890" s="261">
        <f t="shared" si="116"/>
        <v>-0.88644811519352762</v>
      </c>
      <c r="F1890" s="260">
        <v>49172.279600000002</v>
      </c>
      <c r="G1890" s="260">
        <v>52758.254999999997</v>
      </c>
      <c r="H1890" s="261">
        <f t="shared" si="117"/>
        <v>7.292676746269855E-2</v>
      </c>
      <c r="I1890" s="260">
        <v>88356.151429999998</v>
      </c>
      <c r="J1890" s="261">
        <f t="shared" si="118"/>
        <v>-0.40289097990197509</v>
      </c>
      <c r="K1890" s="260">
        <v>49172.279600000002</v>
      </c>
      <c r="L1890" s="260">
        <v>52758.254999999997</v>
      </c>
      <c r="M1890" s="261">
        <f t="shared" si="119"/>
        <v>7.292676746269855E-2</v>
      </c>
    </row>
    <row r="1891" spans="1:13" x14ac:dyDescent="0.25">
      <c r="A1891" s="259" t="s">
        <v>216</v>
      </c>
      <c r="B1891" s="259" t="s">
        <v>431</v>
      </c>
      <c r="C1891" s="260">
        <v>766.88905999999997</v>
      </c>
      <c r="D1891" s="260">
        <v>651.67151999999999</v>
      </c>
      <c r="E1891" s="261">
        <f t="shared" si="116"/>
        <v>-0.15024016641989912</v>
      </c>
      <c r="F1891" s="260">
        <v>5627.4636200000004</v>
      </c>
      <c r="G1891" s="260">
        <v>7699.3762999999999</v>
      </c>
      <c r="H1891" s="261">
        <f t="shared" si="117"/>
        <v>0.368178778204167</v>
      </c>
      <c r="I1891" s="260">
        <v>10849.420410000001</v>
      </c>
      <c r="J1891" s="261">
        <f t="shared" si="118"/>
        <v>-0.2903421557059932</v>
      </c>
      <c r="K1891" s="260">
        <v>5627.4636200000004</v>
      </c>
      <c r="L1891" s="260">
        <v>7699.3762999999999</v>
      </c>
      <c r="M1891" s="261">
        <f t="shared" si="119"/>
        <v>0.368178778204167</v>
      </c>
    </row>
    <row r="1892" spans="1:13" x14ac:dyDescent="0.25">
      <c r="A1892" s="259" t="s">
        <v>216</v>
      </c>
      <c r="B1892" s="259" t="s">
        <v>439</v>
      </c>
      <c r="C1892" s="260">
        <v>0</v>
      </c>
      <c r="D1892" s="260">
        <v>0</v>
      </c>
      <c r="E1892" s="261" t="str">
        <f t="shared" si="116"/>
        <v/>
      </c>
      <c r="F1892" s="260">
        <v>1275.1593399999999</v>
      </c>
      <c r="G1892" s="260">
        <v>1077.3038300000001</v>
      </c>
      <c r="H1892" s="261">
        <f t="shared" si="117"/>
        <v>-0.15516140124104005</v>
      </c>
      <c r="I1892" s="260">
        <v>3564.6126399999998</v>
      </c>
      <c r="J1892" s="261">
        <f t="shared" si="118"/>
        <v>-0.69777814904454805</v>
      </c>
      <c r="K1892" s="260">
        <v>1275.1593399999999</v>
      </c>
      <c r="L1892" s="260">
        <v>1077.3038300000001</v>
      </c>
      <c r="M1892" s="261">
        <f t="shared" si="119"/>
        <v>-0.15516140124104005</v>
      </c>
    </row>
    <row r="1893" spans="1:13" x14ac:dyDescent="0.25">
      <c r="A1893" s="259" t="s">
        <v>216</v>
      </c>
      <c r="B1893" s="259" t="s">
        <v>436</v>
      </c>
      <c r="C1893" s="260">
        <v>0</v>
      </c>
      <c r="D1893" s="260">
        <v>0</v>
      </c>
      <c r="E1893" s="261" t="str">
        <f t="shared" si="116"/>
        <v/>
      </c>
      <c r="F1893" s="260">
        <v>565.91317000000004</v>
      </c>
      <c r="G1893" s="260">
        <v>1132.5533</v>
      </c>
      <c r="H1893" s="261">
        <f t="shared" si="117"/>
        <v>1.0012845786925229</v>
      </c>
      <c r="I1893" s="260">
        <v>887.61869999999999</v>
      </c>
      <c r="J1893" s="261">
        <f t="shared" si="118"/>
        <v>0.27594574111608972</v>
      </c>
      <c r="K1893" s="260">
        <v>565.91317000000004</v>
      </c>
      <c r="L1893" s="260">
        <v>1132.5533</v>
      </c>
      <c r="M1893" s="261">
        <f t="shared" si="119"/>
        <v>1.0012845786925229</v>
      </c>
    </row>
    <row r="1894" spans="1:13" x14ac:dyDescent="0.25">
      <c r="A1894" s="259" t="s">
        <v>216</v>
      </c>
      <c r="B1894" s="259" t="s">
        <v>484</v>
      </c>
      <c r="C1894" s="260">
        <v>0</v>
      </c>
      <c r="D1894" s="260">
        <v>0</v>
      </c>
      <c r="E1894" s="261" t="str">
        <f t="shared" si="116"/>
        <v/>
      </c>
      <c r="F1894" s="260">
        <v>794.62400000000002</v>
      </c>
      <c r="G1894" s="260">
        <v>1388</v>
      </c>
      <c r="H1894" s="261">
        <f t="shared" si="117"/>
        <v>0.74673807989690721</v>
      </c>
      <c r="I1894" s="260">
        <v>1178.7049999999999</v>
      </c>
      <c r="J1894" s="261">
        <f t="shared" si="118"/>
        <v>0.17756351249888658</v>
      </c>
      <c r="K1894" s="260">
        <v>794.62400000000002</v>
      </c>
      <c r="L1894" s="260">
        <v>1388</v>
      </c>
      <c r="M1894" s="261">
        <f t="shared" si="119"/>
        <v>0.74673807989690721</v>
      </c>
    </row>
    <row r="1895" spans="1:13" x14ac:dyDescent="0.25">
      <c r="A1895" s="259" t="s">
        <v>216</v>
      </c>
      <c r="B1895" s="259" t="s">
        <v>468</v>
      </c>
      <c r="C1895" s="260">
        <v>100.3304</v>
      </c>
      <c r="D1895" s="260">
        <v>0</v>
      </c>
      <c r="E1895" s="261">
        <f t="shared" si="116"/>
        <v>-1</v>
      </c>
      <c r="F1895" s="260">
        <v>167.2792</v>
      </c>
      <c r="G1895" s="260">
        <v>195.64269999999999</v>
      </c>
      <c r="H1895" s="261">
        <f t="shared" si="117"/>
        <v>0.16955784102267346</v>
      </c>
      <c r="I1895" s="260">
        <v>148.03649999999999</v>
      </c>
      <c r="J1895" s="261">
        <f t="shared" si="118"/>
        <v>0.32158420389566089</v>
      </c>
      <c r="K1895" s="260">
        <v>167.2792</v>
      </c>
      <c r="L1895" s="260">
        <v>195.64269999999999</v>
      </c>
      <c r="M1895" s="261">
        <f t="shared" si="119"/>
        <v>0.16955784102267346</v>
      </c>
    </row>
    <row r="1896" spans="1:13" x14ac:dyDescent="0.25">
      <c r="A1896" s="259" t="s">
        <v>216</v>
      </c>
      <c r="B1896" s="259" t="s">
        <v>493</v>
      </c>
      <c r="C1896" s="260">
        <v>0</v>
      </c>
      <c r="D1896" s="260">
        <v>0</v>
      </c>
      <c r="E1896" s="261" t="str">
        <f t="shared" si="116"/>
        <v/>
      </c>
      <c r="F1896" s="260">
        <v>0</v>
      </c>
      <c r="G1896" s="260">
        <v>0</v>
      </c>
      <c r="H1896" s="261" t="str">
        <f t="shared" si="117"/>
        <v/>
      </c>
      <c r="I1896" s="260">
        <v>0</v>
      </c>
      <c r="J1896" s="261" t="str">
        <f t="shared" si="118"/>
        <v/>
      </c>
      <c r="K1896" s="260">
        <v>0</v>
      </c>
      <c r="L1896" s="260">
        <v>0</v>
      </c>
      <c r="M1896" s="261" t="str">
        <f t="shared" si="119"/>
        <v/>
      </c>
    </row>
    <row r="1897" spans="1:13" x14ac:dyDescent="0.25">
      <c r="A1897" s="259" t="s">
        <v>216</v>
      </c>
      <c r="B1897" s="259" t="s">
        <v>492</v>
      </c>
      <c r="C1897" s="260">
        <v>0</v>
      </c>
      <c r="D1897" s="260">
        <v>0</v>
      </c>
      <c r="E1897" s="261" t="str">
        <f t="shared" si="116"/>
        <v/>
      </c>
      <c r="F1897" s="260">
        <v>0</v>
      </c>
      <c r="G1897" s="260">
        <v>0</v>
      </c>
      <c r="H1897" s="261" t="str">
        <f t="shared" si="117"/>
        <v/>
      </c>
      <c r="I1897" s="260">
        <v>0</v>
      </c>
      <c r="J1897" s="261" t="str">
        <f t="shared" si="118"/>
        <v/>
      </c>
      <c r="K1897" s="260">
        <v>0</v>
      </c>
      <c r="L1897" s="260">
        <v>0</v>
      </c>
      <c r="M1897" s="261" t="str">
        <f t="shared" si="119"/>
        <v/>
      </c>
    </row>
    <row r="1898" spans="1:13" x14ac:dyDescent="0.25">
      <c r="A1898" s="259" t="s">
        <v>216</v>
      </c>
      <c r="B1898" s="259" t="s">
        <v>463</v>
      </c>
      <c r="C1898" s="260">
        <v>0</v>
      </c>
      <c r="D1898" s="260">
        <v>0</v>
      </c>
      <c r="E1898" s="261" t="str">
        <f t="shared" si="116"/>
        <v/>
      </c>
      <c r="F1898" s="260">
        <v>142.19264999999999</v>
      </c>
      <c r="G1898" s="260">
        <v>140.32686000000001</v>
      </c>
      <c r="H1898" s="261">
        <f t="shared" si="117"/>
        <v>-1.3121564300264343E-2</v>
      </c>
      <c r="I1898" s="260">
        <v>172.61354</v>
      </c>
      <c r="J1898" s="261">
        <f t="shared" si="118"/>
        <v>-0.18704604517119572</v>
      </c>
      <c r="K1898" s="260">
        <v>142.19264999999999</v>
      </c>
      <c r="L1898" s="260">
        <v>140.32686000000001</v>
      </c>
      <c r="M1898" s="261">
        <f t="shared" si="119"/>
        <v>-1.3121564300264343E-2</v>
      </c>
    </row>
    <row r="1899" spans="1:13" x14ac:dyDescent="0.25">
      <c r="A1899" s="259" t="s">
        <v>216</v>
      </c>
      <c r="B1899" s="259" t="s">
        <v>456</v>
      </c>
      <c r="C1899" s="260">
        <v>755.70423000000005</v>
      </c>
      <c r="D1899" s="260">
        <v>62.6586</v>
      </c>
      <c r="E1899" s="261">
        <f t="shared" si="116"/>
        <v>-0.91708581543866707</v>
      </c>
      <c r="F1899" s="260">
        <v>9009.5146100000002</v>
      </c>
      <c r="G1899" s="260">
        <v>6669.2039599999998</v>
      </c>
      <c r="H1899" s="261">
        <f t="shared" si="117"/>
        <v>-0.25975990397999926</v>
      </c>
      <c r="I1899" s="260">
        <v>5812.1758900000004</v>
      </c>
      <c r="J1899" s="261">
        <f t="shared" si="118"/>
        <v>0.14745391161931942</v>
      </c>
      <c r="K1899" s="260">
        <v>9009.5146100000002</v>
      </c>
      <c r="L1899" s="260">
        <v>6669.2039599999998</v>
      </c>
      <c r="M1899" s="261">
        <f t="shared" si="119"/>
        <v>-0.25975990397999926</v>
      </c>
    </row>
    <row r="1900" spans="1:13" x14ac:dyDescent="0.25">
      <c r="A1900" s="259" t="s">
        <v>216</v>
      </c>
      <c r="B1900" s="259" t="s">
        <v>419</v>
      </c>
      <c r="C1900" s="260">
        <v>247.74565000000001</v>
      </c>
      <c r="D1900" s="260">
        <v>556.52084000000002</v>
      </c>
      <c r="E1900" s="261">
        <f t="shared" si="116"/>
        <v>1.2463395018237455</v>
      </c>
      <c r="F1900" s="260">
        <v>9880.3248899999999</v>
      </c>
      <c r="G1900" s="260">
        <v>7134.0501100000001</v>
      </c>
      <c r="H1900" s="261">
        <f t="shared" si="117"/>
        <v>-0.27795389428737705</v>
      </c>
      <c r="I1900" s="260">
        <v>10500.587519999999</v>
      </c>
      <c r="J1900" s="261">
        <f t="shared" si="118"/>
        <v>-0.32060467127081282</v>
      </c>
      <c r="K1900" s="260">
        <v>9880.3248899999999</v>
      </c>
      <c r="L1900" s="260">
        <v>7134.0501100000001</v>
      </c>
      <c r="M1900" s="261">
        <f t="shared" si="119"/>
        <v>-0.27795389428737705</v>
      </c>
    </row>
    <row r="1901" spans="1:13" x14ac:dyDescent="0.25">
      <c r="A1901" s="259" t="s">
        <v>216</v>
      </c>
      <c r="B1901" s="259" t="s">
        <v>470</v>
      </c>
      <c r="C1901" s="260">
        <v>0</v>
      </c>
      <c r="D1901" s="260">
        <v>0</v>
      </c>
      <c r="E1901" s="261" t="str">
        <f t="shared" si="116"/>
        <v/>
      </c>
      <c r="F1901" s="260">
        <v>0</v>
      </c>
      <c r="G1901" s="260">
        <v>40.567680000000003</v>
      </c>
      <c r="H1901" s="261" t="str">
        <f t="shared" si="117"/>
        <v/>
      </c>
      <c r="I1901" s="260">
        <v>93.755690000000001</v>
      </c>
      <c r="J1901" s="261">
        <f t="shared" si="118"/>
        <v>-0.56730434174181854</v>
      </c>
      <c r="K1901" s="260">
        <v>0</v>
      </c>
      <c r="L1901" s="260">
        <v>40.567680000000003</v>
      </c>
      <c r="M1901" s="261" t="str">
        <f t="shared" si="119"/>
        <v/>
      </c>
    </row>
    <row r="1902" spans="1:13" x14ac:dyDescent="0.25">
      <c r="A1902" s="259" t="s">
        <v>216</v>
      </c>
      <c r="B1902" s="259" t="s">
        <v>451</v>
      </c>
      <c r="C1902" s="260">
        <v>0</v>
      </c>
      <c r="D1902" s="260">
        <v>0</v>
      </c>
      <c r="E1902" s="261" t="str">
        <f t="shared" si="116"/>
        <v/>
      </c>
      <c r="F1902" s="260">
        <v>99.8596</v>
      </c>
      <c r="G1902" s="260">
        <v>95.958420000000004</v>
      </c>
      <c r="H1902" s="261">
        <f t="shared" si="117"/>
        <v>-3.9066649576004697E-2</v>
      </c>
      <c r="I1902" s="260">
        <v>519.22334999999998</v>
      </c>
      <c r="J1902" s="261">
        <f t="shared" si="118"/>
        <v>-0.81518855036084181</v>
      </c>
      <c r="K1902" s="260">
        <v>99.8596</v>
      </c>
      <c r="L1902" s="260">
        <v>95.958420000000004</v>
      </c>
      <c r="M1902" s="261">
        <f t="shared" si="119"/>
        <v>-3.9066649576004697E-2</v>
      </c>
    </row>
    <row r="1903" spans="1:13" x14ac:dyDescent="0.25">
      <c r="A1903" s="259" t="s">
        <v>216</v>
      </c>
      <c r="B1903" s="259" t="s">
        <v>444</v>
      </c>
      <c r="C1903" s="260">
        <v>0</v>
      </c>
      <c r="D1903" s="260">
        <v>0</v>
      </c>
      <c r="E1903" s="261" t="str">
        <f t="shared" si="116"/>
        <v/>
      </c>
      <c r="F1903" s="260">
        <v>3.13415</v>
      </c>
      <c r="G1903" s="260">
        <v>1.95286</v>
      </c>
      <c r="H1903" s="261">
        <f t="shared" si="117"/>
        <v>-0.37690920983360721</v>
      </c>
      <c r="I1903" s="260">
        <v>10.45036</v>
      </c>
      <c r="J1903" s="261">
        <f t="shared" si="118"/>
        <v>-0.81312988260691499</v>
      </c>
      <c r="K1903" s="260">
        <v>3.13415</v>
      </c>
      <c r="L1903" s="260">
        <v>1.95286</v>
      </c>
      <c r="M1903" s="261">
        <f t="shared" si="119"/>
        <v>-0.37690920983360721</v>
      </c>
    </row>
    <row r="1904" spans="1:13" x14ac:dyDescent="0.25">
      <c r="A1904" s="259" t="s">
        <v>216</v>
      </c>
      <c r="B1904" s="259" t="s">
        <v>425</v>
      </c>
      <c r="C1904" s="260">
        <v>270.3818</v>
      </c>
      <c r="D1904" s="260">
        <v>0</v>
      </c>
      <c r="E1904" s="261">
        <f t="shared" si="116"/>
        <v>-1</v>
      </c>
      <c r="F1904" s="260">
        <v>1863.94102</v>
      </c>
      <c r="G1904" s="260">
        <v>1756.2220199999999</v>
      </c>
      <c r="H1904" s="261">
        <f t="shared" si="117"/>
        <v>-5.7790991691357263E-2</v>
      </c>
      <c r="I1904" s="260">
        <v>1097.90587</v>
      </c>
      <c r="J1904" s="261">
        <f t="shared" si="118"/>
        <v>0.59961073894249228</v>
      </c>
      <c r="K1904" s="260">
        <v>1863.94102</v>
      </c>
      <c r="L1904" s="260">
        <v>1756.2220199999999</v>
      </c>
      <c r="M1904" s="261">
        <f t="shared" si="119"/>
        <v>-5.7790991691357263E-2</v>
      </c>
    </row>
    <row r="1905" spans="1:13" x14ac:dyDescent="0.25">
      <c r="A1905" s="259" t="s">
        <v>216</v>
      </c>
      <c r="B1905" s="259" t="s">
        <v>457</v>
      </c>
      <c r="C1905" s="260">
        <v>0</v>
      </c>
      <c r="D1905" s="260">
        <v>0</v>
      </c>
      <c r="E1905" s="261" t="str">
        <f t="shared" si="116"/>
        <v/>
      </c>
      <c r="F1905" s="260">
        <v>2038.1466399999999</v>
      </c>
      <c r="G1905" s="260">
        <v>1360.0834600000001</v>
      </c>
      <c r="H1905" s="261">
        <f t="shared" si="117"/>
        <v>-0.33268616040306098</v>
      </c>
      <c r="I1905" s="260">
        <v>2121.45345</v>
      </c>
      <c r="J1905" s="261">
        <f t="shared" si="118"/>
        <v>-0.3588907359716047</v>
      </c>
      <c r="K1905" s="260">
        <v>2038.1466399999999</v>
      </c>
      <c r="L1905" s="260">
        <v>1360.0834600000001</v>
      </c>
      <c r="M1905" s="261">
        <f t="shared" si="119"/>
        <v>-0.33268616040306098</v>
      </c>
    </row>
    <row r="1906" spans="1:13" x14ac:dyDescent="0.25">
      <c r="A1906" s="259" t="s">
        <v>216</v>
      </c>
      <c r="B1906" s="259" t="s">
        <v>450</v>
      </c>
      <c r="C1906" s="260">
        <v>0</v>
      </c>
      <c r="D1906" s="260">
        <v>0</v>
      </c>
      <c r="E1906" s="261" t="str">
        <f t="shared" si="116"/>
        <v/>
      </c>
      <c r="F1906" s="260">
        <v>25.10023</v>
      </c>
      <c r="G1906" s="260">
        <v>73.371629999999996</v>
      </c>
      <c r="H1906" s="261">
        <f t="shared" si="117"/>
        <v>1.923145724162687</v>
      </c>
      <c r="I1906" s="260">
        <v>153.84945999999999</v>
      </c>
      <c r="J1906" s="261">
        <f t="shared" si="118"/>
        <v>-0.52309465369589203</v>
      </c>
      <c r="K1906" s="260">
        <v>25.10023</v>
      </c>
      <c r="L1906" s="260">
        <v>73.371629999999996</v>
      </c>
      <c r="M1906" s="261">
        <f t="shared" si="119"/>
        <v>1.923145724162687</v>
      </c>
    </row>
    <row r="1907" spans="1:13" x14ac:dyDescent="0.25">
      <c r="A1907" s="259" t="s">
        <v>216</v>
      </c>
      <c r="B1907" s="259" t="s">
        <v>474</v>
      </c>
      <c r="C1907" s="260">
        <v>0</v>
      </c>
      <c r="D1907" s="260">
        <v>0</v>
      </c>
      <c r="E1907" s="261" t="str">
        <f t="shared" si="116"/>
        <v/>
      </c>
      <c r="F1907" s="260">
        <v>0</v>
      </c>
      <c r="G1907" s="260">
        <v>0</v>
      </c>
      <c r="H1907" s="261" t="str">
        <f t="shared" si="117"/>
        <v/>
      </c>
      <c r="I1907" s="260">
        <v>0</v>
      </c>
      <c r="J1907" s="261" t="str">
        <f t="shared" si="118"/>
        <v/>
      </c>
      <c r="K1907" s="260">
        <v>0</v>
      </c>
      <c r="L1907" s="260">
        <v>0</v>
      </c>
      <c r="M1907" s="261" t="str">
        <f t="shared" si="119"/>
        <v/>
      </c>
    </row>
    <row r="1908" spans="1:13" x14ac:dyDescent="0.25">
      <c r="A1908" s="259" t="s">
        <v>216</v>
      </c>
      <c r="B1908" s="259" t="s">
        <v>446</v>
      </c>
      <c r="C1908" s="260">
        <v>0</v>
      </c>
      <c r="D1908" s="260">
        <v>0</v>
      </c>
      <c r="E1908" s="261" t="str">
        <f t="shared" si="116"/>
        <v/>
      </c>
      <c r="F1908" s="260">
        <v>171.28720000000001</v>
      </c>
      <c r="G1908" s="260">
        <v>7491.4845699999996</v>
      </c>
      <c r="H1908" s="261">
        <f t="shared" si="117"/>
        <v>42.736394605084321</v>
      </c>
      <c r="I1908" s="260">
        <v>6798.0949300000002</v>
      </c>
      <c r="J1908" s="261">
        <f t="shared" si="118"/>
        <v>0.10199764009473755</v>
      </c>
      <c r="K1908" s="260">
        <v>171.28720000000001</v>
      </c>
      <c r="L1908" s="260">
        <v>7491.4845699999996</v>
      </c>
      <c r="M1908" s="261">
        <f t="shared" si="119"/>
        <v>42.736394605084321</v>
      </c>
    </row>
    <row r="1909" spans="1:13" x14ac:dyDescent="0.25">
      <c r="A1909" s="259" t="s">
        <v>216</v>
      </c>
      <c r="B1909" s="259" t="s">
        <v>486</v>
      </c>
      <c r="C1909" s="260">
        <v>0</v>
      </c>
      <c r="D1909" s="260">
        <v>0</v>
      </c>
      <c r="E1909" s="261" t="str">
        <f t="shared" si="116"/>
        <v/>
      </c>
      <c r="F1909" s="260">
        <v>0</v>
      </c>
      <c r="G1909" s="260">
        <v>0</v>
      </c>
      <c r="H1909" s="261" t="str">
        <f t="shared" si="117"/>
        <v/>
      </c>
      <c r="I1909" s="260">
        <v>0</v>
      </c>
      <c r="J1909" s="261" t="str">
        <f t="shared" si="118"/>
        <v/>
      </c>
      <c r="K1909" s="260">
        <v>0</v>
      </c>
      <c r="L1909" s="260">
        <v>0</v>
      </c>
      <c r="M1909" s="261" t="str">
        <f t="shared" si="119"/>
        <v/>
      </c>
    </row>
    <row r="1910" spans="1:13" x14ac:dyDescent="0.25">
      <c r="A1910" s="259" t="s">
        <v>216</v>
      </c>
      <c r="B1910" s="259" t="s">
        <v>435</v>
      </c>
      <c r="C1910" s="260">
        <v>0</v>
      </c>
      <c r="D1910" s="260">
        <v>0.86392999999999998</v>
      </c>
      <c r="E1910" s="261" t="str">
        <f t="shared" si="116"/>
        <v/>
      </c>
      <c r="F1910" s="260">
        <v>70.535719999999998</v>
      </c>
      <c r="G1910" s="260">
        <v>142.54208</v>
      </c>
      <c r="H1910" s="261">
        <f t="shared" si="117"/>
        <v>1.0208495780577556</v>
      </c>
      <c r="I1910" s="260">
        <v>581.06007999999997</v>
      </c>
      <c r="J1910" s="261">
        <f t="shared" si="118"/>
        <v>-0.75468615913177173</v>
      </c>
      <c r="K1910" s="260">
        <v>70.535719999999998</v>
      </c>
      <c r="L1910" s="260">
        <v>142.54208</v>
      </c>
      <c r="M1910" s="261">
        <f t="shared" si="119"/>
        <v>1.0208495780577556</v>
      </c>
    </row>
    <row r="1911" spans="1:13" x14ac:dyDescent="0.25">
      <c r="A1911" s="259" t="s">
        <v>216</v>
      </c>
      <c r="B1911" s="259" t="s">
        <v>421</v>
      </c>
      <c r="C1911" s="260">
        <v>270.94916000000001</v>
      </c>
      <c r="D1911" s="260">
        <v>36.9</v>
      </c>
      <c r="E1911" s="261">
        <f t="shared" si="116"/>
        <v>-0.86381208932332543</v>
      </c>
      <c r="F1911" s="260">
        <v>2478.5387300000002</v>
      </c>
      <c r="G1911" s="260">
        <v>2047.35742</v>
      </c>
      <c r="H1911" s="261">
        <f t="shared" si="117"/>
        <v>-0.17396593596905385</v>
      </c>
      <c r="I1911" s="260">
        <v>1123.6332199999999</v>
      </c>
      <c r="J1911" s="261">
        <f t="shared" si="118"/>
        <v>0.82208694399405546</v>
      </c>
      <c r="K1911" s="260">
        <v>2478.5387300000002</v>
      </c>
      <c r="L1911" s="260">
        <v>2047.35742</v>
      </c>
      <c r="M1911" s="261">
        <f t="shared" si="119"/>
        <v>-0.17396593596905385</v>
      </c>
    </row>
    <row r="1912" spans="1:13" x14ac:dyDescent="0.25">
      <c r="A1912" s="259" t="s">
        <v>216</v>
      </c>
      <c r="B1912" s="259" t="s">
        <v>458</v>
      </c>
      <c r="C1912" s="260">
        <v>0</v>
      </c>
      <c r="D1912" s="260">
        <v>0</v>
      </c>
      <c r="E1912" s="261" t="str">
        <f t="shared" si="116"/>
        <v/>
      </c>
      <c r="F1912" s="260">
        <v>452.1</v>
      </c>
      <c r="G1912" s="260">
        <v>161</v>
      </c>
      <c r="H1912" s="261">
        <f t="shared" si="117"/>
        <v>-0.64388409643884104</v>
      </c>
      <c r="I1912" s="260">
        <v>0</v>
      </c>
      <c r="J1912" s="261" t="str">
        <f t="shared" si="118"/>
        <v/>
      </c>
      <c r="K1912" s="260">
        <v>452.1</v>
      </c>
      <c r="L1912" s="260">
        <v>161</v>
      </c>
      <c r="M1912" s="261">
        <f t="shared" si="119"/>
        <v>-0.64388409643884104</v>
      </c>
    </row>
    <row r="1913" spans="1:13" x14ac:dyDescent="0.25">
      <c r="A1913" s="259" t="s">
        <v>216</v>
      </c>
      <c r="B1913" s="259" t="s">
        <v>481</v>
      </c>
      <c r="C1913" s="260">
        <v>0</v>
      </c>
      <c r="D1913" s="260">
        <v>0</v>
      </c>
      <c r="E1913" s="261" t="str">
        <f t="shared" si="116"/>
        <v/>
      </c>
      <c r="F1913" s="260">
        <v>0</v>
      </c>
      <c r="G1913" s="260">
        <v>1293.64777</v>
      </c>
      <c r="H1913" s="261" t="str">
        <f t="shared" si="117"/>
        <v/>
      </c>
      <c r="I1913" s="260">
        <v>1958.35844</v>
      </c>
      <c r="J1913" s="261">
        <f t="shared" si="118"/>
        <v>-0.3394223735671188</v>
      </c>
      <c r="K1913" s="260">
        <v>0</v>
      </c>
      <c r="L1913" s="260">
        <v>1293.64777</v>
      </c>
      <c r="M1913" s="261" t="str">
        <f t="shared" si="119"/>
        <v/>
      </c>
    </row>
    <row r="1914" spans="1:13" x14ac:dyDescent="0.25">
      <c r="A1914" s="259" t="s">
        <v>216</v>
      </c>
      <c r="B1914" s="259" t="s">
        <v>477</v>
      </c>
      <c r="C1914" s="260">
        <v>0</v>
      </c>
      <c r="D1914" s="260">
        <v>0</v>
      </c>
      <c r="E1914" s="261" t="str">
        <f t="shared" si="116"/>
        <v/>
      </c>
      <c r="F1914" s="260">
        <v>1954.22867</v>
      </c>
      <c r="G1914" s="260">
        <v>351.47116999999997</v>
      </c>
      <c r="H1914" s="261">
        <f t="shared" si="117"/>
        <v>-0.82014839133436723</v>
      </c>
      <c r="I1914" s="260">
        <v>0</v>
      </c>
      <c r="J1914" s="261" t="str">
        <f t="shared" si="118"/>
        <v/>
      </c>
      <c r="K1914" s="260">
        <v>1954.22867</v>
      </c>
      <c r="L1914" s="260">
        <v>351.47116999999997</v>
      </c>
      <c r="M1914" s="261">
        <f t="shared" si="119"/>
        <v>-0.82014839133436723</v>
      </c>
    </row>
    <row r="1915" spans="1:13" x14ac:dyDescent="0.25">
      <c r="A1915" s="259" t="s">
        <v>216</v>
      </c>
      <c r="B1915" s="259" t="s">
        <v>430</v>
      </c>
      <c r="C1915" s="260">
        <v>117.7884</v>
      </c>
      <c r="D1915" s="260">
        <v>0</v>
      </c>
      <c r="E1915" s="261">
        <f t="shared" si="116"/>
        <v>-1</v>
      </c>
      <c r="F1915" s="260">
        <v>573.11689999999999</v>
      </c>
      <c r="G1915" s="260">
        <v>155.37799999999999</v>
      </c>
      <c r="H1915" s="261">
        <f t="shared" si="117"/>
        <v>-0.72888951625750353</v>
      </c>
      <c r="I1915" s="260">
        <v>73.87818</v>
      </c>
      <c r="J1915" s="261">
        <f t="shared" si="118"/>
        <v>1.1031649669767174</v>
      </c>
      <c r="K1915" s="260">
        <v>573.11689999999999</v>
      </c>
      <c r="L1915" s="260">
        <v>155.37799999999999</v>
      </c>
      <c r="M1915" s="261">
        <f t="shared" si="119"/>
        <v>-0.72888951625750353</v>
      </c>
    </row>
    <row r="1916" spans="1:13" x14ac:dyDescent="0.25">
      <c r="A1916" s="259" t="s">
        <v>216</v>
      </c>
      <c r="B1916" s="259" t="s">
        <v>478</v>
      </c>
      <c r="C1916" s="260">
        <v>0</v>
      </c>
      <c r="D1916" s="260">
        <v>0</v>
      </c>
      <c r="E1916" s="261" t="str">
        <f t="shared" si="116"/>
        <v/>
      </c>
      <c r="F1916" s="260">
        <v>0</v>
      </c>
      <c r="G1916" s="260">
        <v>0</v>
      </c>
      <c r="H1916" s="261" t="str">
        <f t="shared" si="117"/>
        <v/>
      </c>
      <c r="I1916" s="260">
        <v>0</v>
      </c>
      <c r="J1916" s="261" t="str">
        <f t="shared" si="118"/>
        <v/>
      </c>
      <c r="K1916" s="260">
        <v>0</v>
      </c>
      <c r="L1916" s="260">
        <v>0</v>
      </c>
      <c r="M1916" s="261" t="str">
        <f t="shared" si="119"/>
        <v/>
      </c>
    </row>
    <row r="1917" spans="1:13" x14ac:dyDescent="0.25">
      <c r="A1917" s="259" t="s">
        <v>216</v>
      </c>
      <c r="B1917" s="259" t="s">
        <v>448</v>
      </c>
      <c r="C1917" s="260">
        <v>480.3064</v>
      </c>
      <c r="D1917" s="260">
        <v>0</v>
      </c>
      <c r="E1917" s="261">
        <f t="shared" si="116"/>
        <v>-1</v>
      </c>
      <c r="F1917" s="260">
        <v>3051.5487499999999</v>
      </c>
      <c r="G1917" s="260">
        <v>2245.1901699999999</v>
      </c>
      <c r="H1917" s="261">
        <f t="shared" si="117"/>
        <v>-0.26424568180337937</v>
      </c>
      <c r="I1917" s="260">
        <v>2101.4527200000002</v>
      </c>
      <c r="J1917" s="261">
        <f t="shared" si="118"/>
        <v>6.839908822692875E-2</v>
      </c>
      <c r="K1917" s="260">
        <v>3051.5487499999999</v>
      </c>
      <c r="L1917" s="260">
        <v>2245.1901699999999</v>
      </c>
      <c r="M1917" s="261">
        <f t="shared" si="119"/>
        <v>-0.26424568180337937</v>
      </c>
    </row>
    <row r="1918" spans="1:13" x14ac:dyDescent="0.25">
      <c r="A1918" s="259" t="s">
        <v>216</v>
      </c>
      <c r="B1918" s="259" t="s">
        <v>417</v>
      </c>
      <c r="C1918" s="260">
        <v>2161.4567400000001</v>
      </c>
      <c r="D1918" s="260">
        <v>3964.7802700000002</v>
      </c>
      <c r="E1918" s="261">
        <f t="shared" si="116"/>
        <v>0.834309332510629</v>
      </c>
      <c r="F1918" s="260">
        <v>126810.92689</v>
      </c>
      <c r="G1918" s="260">
        <v>60842.224690000003</v>
      </c>
      <c r="H1918" s="261">
        <f t="shared" si="117"/>
        <v>-0.52021307483402779</v>
      </c>
      <c r="I1918" s="260">
        <v>91591.824569999997</v>
      </c>
      <c r="J1918" s="261">
        <f t="shared" si="118"/>
        <v>-0.33572428570302471</v>
      </c>
      <c r="K1918" s="260">
        <v>126810.92689</v>
      </c>
      <c r="L1918" s="260">
        <v>60842.224690000003</v>
      </c>
      <c r="M1918" s="261">
        <f t="shared" si="119"/>
        <v>-0.52021307483402779</v>
      </c>
    </row>
    <row r="1919" spans="1:13" x14ac:dyDescent="0.25">
      <c r="A1919" s="259" t="s">
        <v>216</v>
      </c>
      <c r="B1919" s="259" t="s">
        <v>420</v>
      </c>
      <c r="C1919" s="260">
        <v>432.21616</v>
      </c>
      <c r="D1919" s="260">
        <v>267.43939999999998</v>
      </c>
      <c r="E1919" s="261">
        <f t="shared" si="116"/>
        <v>-0.38123692552356214</v>
      </c>
      <c r="F1919" s="260">
        <v>10269.89136</v>
      </c>
      <c r="G1919" s="260">
        <v>16369.31018</v>
      </c>
      <c r="H1919" s="261">
        <f t="shared" si="117"/>
        <v>0.59391269159443194</v>
      </c>
      <c r="I1919" s="260">
        <v>11487.175859999999</v>
      </c>
      <c r="J1919" s="261">
        <f t="shared" si="118"/>
        <v>0.42500736294986963</v>
      </c>
      <c r="K1919" s="260">
        <v>10269.89136</v>
      </c>
      <c r="L1919" s="260">
        <v>16369.31018</v>
      </c>
      <c r="M1919" s="261">
        <f t="shared" si="119"/>
        <v>0.59391269159443194</v>
      </c>
    </row>
    <row r="1920" spans="1:13" x14ac:dyDescent="0.25">
      <c r="A1920" s="259" t="s">
        <v>216</v>
      </c>
      <c r="B1920" s="259" t="s">
        <v>454</v>
      </c>
      <c r="C1920" s="260">
        <v>0</v>
      </c>
      <c r="D1920" s="260">
        <v>0</v>
      </c>
      <c r="E1920" s="261" t="str">
        <f t="shared" si="116"/>
        <v/>
      </c>
      <c r="F1920" s="260">
        <v>0</v>
      </c>
      <c r="G1920" s="260">
        <v>69.405240000000006</v>
      </c>
      <c r="H1920" s="261" t="str">
        <f t="shared" si="117"/>
        <v/>
      </c>
      <c r="I1920" s="260">
        <v>145.51464000000001</v>
      </c>
      <c r="J1920" s="261">
        <f t="shared" si="118"/>
        <v>-0.52303603266310517</v>
      </c>
      <c r="K1920" s="260">
        <v>0</v>
      </c>
      <c r="L1920" s="260">
        <v>69.405240000000006</v>
      </c>
      <c r="M1920" s="261" t="str">
        <f t="shared" si="119"/>
        <v/>
      </c>
    </row>
    <row r="1921" spans="1:13" x14ac:dyDescent="0.25">
      <c r="A1921" s="259" t="s">
        <v>216</v>
      </c>
      <c r="B1921" s="259" t="s">
        <v>447</v>
      </c>
      <c r="C1921" s="260">
        <v>0</v>
      </c>
      <c r="D1921" s="260">
        <v>0</v>
      </c>
      <c r="E1921" s="261" t="str">
        <f t="shared" si="116"/>
        <v/>
      </c>
      <c r="F1921" s="260">
        <v>93.610900000000001</v>
      </c>
      <c r="G1921" s="260">
        <v>0</v>
      </c>
      <c r="H1921" s="261">
        <f t="shared" si="117"/>
        <v>-1</v>
      </c>
      <c r="I1921" s="260">
        <v>20.621549999999999</v>
      </c>
      <c r="J1921" s="261">
        <f t="shared" si="118"/>
        <v>-1</v>
      </c>
      <c r="K1921" s="260">
        <v>93.610900000000001</v>
      </c>
      <c r="L1921" s="260">
        <v>0</v>
      </c>
      <c r="M1921" s="261">
        <f t="shared" si="119"/>
        <v>-1</v>
      </c>
    </row>
    <row r="1922" spans="1:13" x14ac:dyDescent="0.25">
      <c r="A1922" s="259" t="s">
        <v>216</v>
      </c>
      <c r="B1922" s="259" t="s">
        <v>462</v>
      </c>
      <c r="C1922" s="260">
        <v>0</v>
      </c>
      <c r="D1922" s="260">
        <v>0</v>
      </c>
      <c r="E1922" s="261" t="str">
        <f t="shared" si="116"/>
        <v/>
      </c>
      <c r="F1922" s="260">
        <v>129.29977</v>
      </c>
      <c r="G1922" s="260">
        <v>577.33861000000002</v>
      </c>
      <c r="H1922" s="261">
        <f t="shared" si="117"/>
        <v>3.4651170686537185</v>
      </c>
      <c r="I1922" s="260">
        <v>264.86700999999999</v>
      </c>
      <c r="J1922" s="261">
        <f t="shared" si="118"/>
        <v>1.1797301596752274</v>
      </c>
      <c r="K1922" s="260">
        <v>129.29977</v>
      </c>
      <c r="L1922" s="260">
        <v>577.33861000000002</v>
      </c>
      <c r="M1922" s="261">
        <f t="shared" si="119"/>
        <v>3.4651170686537185</v>
      </c>
    </row>
    <row r="1923" spans="1:13" x14ac:dyDescent="0.25">
      <c r="A1923" s="259" t="s">
        <v>216</v>
      </c>
      <c r="B1923" s="259" t="s">
        <v>429</v>
      </c>
      <c r="C1923" s="260">
        <v>0</v>
      </c>
      <c r="D1923" s="260">
        <v>55.468240000000002</v>
      </c>
      <c r="E1923" s="261" t="str">
        <f t="shared" si="116"/>
        <v/>
      </c>
      <c r="F1923" s="260">
        <v>3246.9429799999998</v>
      </c>
      <c r="G1923" s="260">
        <v>660.11028999999996</v>
      </c>
      <c r="H1923" s="261">
        <f t="shared" si="117"/>
        <v>-0.79669791121493605</v>
      </c>
      <c r="I1923" s="260">
        <v>775.10064999999997</v>
      </c>
      <c r="J1923" s="261">
        <f t="shared" si="118"/>
        <v>-0.14835539100631645</v>
      </c>
      <c r="K1923" s="260">
        <v>3246.9429799999998</v>
      </c>
      <c r="L1923" s="260">
        <v>660.11028999999996</v>
      </c>
      <c r="M1923" s="261">
        <f t="shared" si="119"/>
        <v>-0.79669791121493605</v>
      </c>
    </row>
    <row r="1924" spans="1:13" x14ac:dyDescent="0.25">
      <c r="A1924" s="259" t="s">
        <v>216</v>
      </c>
      <c r="B1924" s="259" t="s">
        <v>471</v>
      </c>
      <c r="C1924" s="260">
        <v>0</v>
      </c>
      <c r="D1924" s="260">
        <v>0</v>
      </c>
      <c r="E1924" s="261" t="str">
        <f t="shared" si="116"/>
        <v/>
      </c>
      <c r="F1924" s="260">
        <v>0</v>
      </c>
      <c r="G1924" s="260">
        <v>0</v>
      </c>
      <c r="H1924" s="261" t="str">
        <f t="shared" si="117"/>
        <v/>
      </c>
      <c r="I1924" s="260">
        <v>0</v>
      </c>
      <c r="J1924" s="261" t="str">
        <f t="shared" si="118"/>
        <v/>
      </c>
      <c r="K1924" s="260">
        <v>0</v>
      </c>
      <c r="L1924" s="260">
        <v>0</v>
      </c>
      <c r="M1924" s="261" t="str">
        <f t="shared" si="119"/>
        <v/>
      </c>
    </row>
    <row r="1925" spans="1:13" x14ac:dyDescent="0.25">
      <c r="A1925" s="259" t="s">
        <v>216</v>
      </c>
      <c r="B1925" s="259" t="s">
        <v>491</v>
      </c>
      <c r="C1925" s="260">
        <v>0</v>
      </c>
      <c r="D1925" s="260">
        <v>0</v>
      </c>
      <c r="E1925" s="261" t="str">
        <f t="shared" ref="E1925:E1988" si="120">IF(C1925=0,"",(D1925/C1925-1))</f>
        <v/>
      </c>
      <c r="F1925" s="260">
        <v>0</v>
      </c>
      <c r="G1925" s="260">
        <v>0</v>
      </c>
      <c r="H1925" s="261" t="str">
        <f t="shared" ref="H1925:H1988" si="121">IF(F1925=0,"",(G1925/F1925-1))</f>
        <v/>
      </c>
      <c r="I1925" s="260">
        <v>256.59357999999997</v>
      </c>
      <c r="J1925" s="261">
        <f t="shared" ref="J1925:J1988" si="122">IF(I1925=0,"",(G1925/I1925-1))</f>
        <v>-1</v>
      </c>
      <c r="K1925" s="260">
        <v>0</v>
      </c>
      <c r="L1925" s="260">
        <v>0</v>
      </c>
      <c r="M1925" s="261" t="str">
        <f t="shared" ref="M1925:M1988" si="123">IF(K1925=0,"",(L1925/K1925-1))</f>
        <v/>
      </c>
    </row>
    <row r="1926" spans="1:13" x14ac:dyDescent="0.25">
      <c r="A1926" s="259" t="s">
        <v>216</v>
      </c>
      <c r="B1926" s="259" t="s">
        <v>464</v>
      </c>
      <c r="C1926" s="260">
        <v>0</v>
      </c>
      <c r="D1926" s="260">
        <v>0</v>
      </c>
      <c r="E1926" s="261" t="str">
        <f t="shared" si="120"/>
        <v/>
      </c>
      <c r="F1926" s="260">
        <v>0</v>
      </c>
      <c r="G1926" s="260">
        <v>77.934600000000003</v>
      </c>
      <c r="H1926" s="261" t="str">
        <f t="shared" si="121"/>
        <v/>
      </c>
      <c r="I1926" s="260">
        <v>62.150469999999999</v>
      </c>
      <c r="J1926" s="261">
        <f t="shared" si="122"/>
        <v>0.25396638191151255</v>
      </c>
      <c r="K1926" s="260">
        <v>0</v>
      </c>
      <c r="L1926" s="260">
        <v>77.934600000000003</v>
      </c>
      <c r="M1926" s="261" t="str">
        <f t="shared" si="123"/>
        <v/>
      </c>
    </row>
    <row r="1927" spans="1:13" x14ac:dyDescent="0.25">
      <c r="A1927" s="259" t="s">
        <v>216</v>
      </c>
      <c r="B1927" s="259" t="s">
        <v>453</v>
      </c>
      <c r="C1927" s="260">
        <v>0</v>
      </c>
      <c r="D1927" s="260">
        <v>0</v>
      </c>
      <c r="E1927" s="261" t="str">
        <f t="shared" si="120"/>
        <v/>
      </c>
      <c r="F1927" s="260">
        <v>0</v>
      </c>
      <c r="G1927" s="260">
        <v>0</v>
      </c>
      <c r="H1927" s="261" t="str">
        <f t="shared" si="121"/>
        <v/>
      </c>
      <c r="I1927" s="260">
        <v>0</v>
      </c>
      <c r="J1927" s="261" t="str">
        <f t="shared" si="122"/>
        <v/>
      </c>
      <c r="K1927" s="260">
        <v>0</v>
      </c>
      <c r="L1927" s="260">
        <v>0</v>
      </c>
      <c r="M1927" s="261" t="str">
        <f t="shared" si="123"/>
        <v/>
      </c>
    </row>
    <row r="1928" spans="1:13" x14ac:dyDescent="0.25">
      <c r="A1928" s="259" t="s">
        <v>216</v>
      </c>
      <c r="B1928" s="259" t="s">
        <v>433</v>
      </c>
      <c r="C1928" s="260">
        <v>0</v>
      </c>
      <c r="D1928" s="260">
        <v>0</v>
      </c>
      <c r="E1928" s="261" t="str">
        <f t="shared" si="120"/>
        <v/>
      </c>
      <c r="F1928" s="260">
        <v>165.94721000000001</v>
      </c>
      <c r="G1928" s="260">
        <v>273.46357999999998</v>
      </c>
      <c r="H1928" s="261">
        <f t="shared" si="121"/>
        <v>0.64789501432413332</v>
      </c>
      <c r="I1928" s="260">
        <v>227.19408000000001</v>
      </c>
      <c r="J1928" s="261">
        <f t="shared" si="122"/>
        <v>0.20365627484659798</v>
      </c>
      <c r="K1928" s="260">
        <v>165.94721000000001</v>
      </c>
      <c r="L1928" s="260">
        <v>273.46357999999998</v>
      </c>
      <c r="M1928" s="261">
        <f t="shared" si="123"/>
        <v>0.64789501432413332</v>
      </c>
    </row>
    <row r="1929" spans="1:13" x14ac:dyDescent="0.25">
      <c r="A1929" s="259" t="s">
        <v>216</v>
      </c>
      <c r="B1929" s="259" t="s">
        <v>418</v>
      </c>
      <c r="C1929" s="260">
        <v>31.95438</v>
      </c>
      <c r="D1929" s="260">
        <v>130.61377999999999</v>
      </c>
      <c r="E1929" s="261">
        <f t="shared" si="120"/>
        <v>3.0875078784191707</v>
      </c>
      <c r="F1929" s="260">
        <v>2806.8433500000001</v>
      </c>
      <c r="G1929" s="260">
        <v>4015.9685800000002</v>
      </c>
      <c r="H1929" s="261">
        <f t="shared" si="121"/>
        <v>0.4307775957642952</v>
      </c>
      <c r="I1929" s="260">
        <v>4517.3183200000003</v>
      </c>
      <c r="J1929" s="261">
        <f t="shared" si="122"/>
        <v>-0.11098392995249451</v>
      </c>
      <c r="K1929" s="260">
        <v>2806.8433500000001</v>
      </c>
      <c r="L1929" s="260">
        <v>4015.9685800000002</v>
      </c>
      <c r="M1929" s="261">
        <f t="shared" si="123"/>
        <v>0.4307775957642952</v>
      </c>
    </row>
    <row r="1930" spans="1:13" x14ac:dyDescent="0.25">
      <c r="A1930" s="259" t="s">
        <v>216</v>
      </c>
      <c r="B1930" s="259" t="s">
        <v>427</v>
      </c>
      <c r="C1930" s="260">
        <v>41.9572</v>
      </c>
      <c r="D1930" s="260">
        <v>0</v>
      </c>
      <c r="E1930" s="261">
        <f t="shared" si="120"/>
        <v>-1</v>
      </c>
      <c r="F1930" s="260">
        <v>439.54874000000001</v>
      </c>
      <c r="G1930" s="260">
        <v>1537.3016600000001</v>
      </c>
      <c r="H1930" s="261">
        <f t="shared" si="121"/>
        <v>2.497454366494146</v>
      </c>
      <c r="I1930" s="260">
        <v>730.84253000000001</v>
      </c>
      <c r="J1930" s="261">
        <f t="shared" si="122"/>
        <v>1.1034649693963487</v>
      </c>
      <c r="K1930" s="260">
        <v>439.54874000000001</v>
      </c>
      <c r="L1930" s="260">
        <v>1537.3016600000001</v>
      </c>
      <c r="M1930" s="261">
        <f t="shared" si="123"/>
        <v>2.497454366494146</v>
      </c>
    </row>
    <row r="1931" spans="1:13" x14ac:dyDescent="0.25">
      <c r="A1931" s="259" t="s">
        <v>216</v>
      </c>
      <c r="B1931" s="259" t="s">
        <v>445</v>
      </c>
      <c r="C1931" s="260">
        <v>0</v>
      </c>
      <c r="D1931" s="260">
        <v>0</v>
      </c>
      <c r="E1931" s="261" t="str">
        <f t="shared" si="120"/>
        <v/>
      </c>
      <c r="F1931" s="260">
        <v>62.281300000000002</v>
      </c>
      <c r="G1931" s="260">
        <v>112.54519000000001</v>
      </c>
      <c r="H1931" s="261">
        <f t="shared" si="121"/>
        <v>0.80704625625990478</v>
      </c>
      <c r="I1931" s="260">
        <v>42.806040000000003</v>
      </c>
      <c r="J1931" s="261">
        <f t="shared" si="122"/>
        <v>1.6291894788679353</v>
      </c>
      <c r="K1931" s="260">
        <v>62.281300000000002</v>
      </c>
      <c r="L1931" s="260">
        <v>112.54519000000001</v>
      </c>
      <c r="M1931" s="261">
        <f t="shared" si="123"/>
        <v>0.80704625625990478</v>
      </c>
    </row>
    <row r="1932" spans="1:13" x14ac:dyDescent="0.25">
      <c r="A1932" s="259" t="s">
        <v>216</v>
      </c>
      <c r="B1932" s="259" t="s">
        <v>443</v>
      </c>
      <c r="C1932" s="260">
        <v>65.599999999999994</v>
      </c>
      <c r="D1932" s="260">
        <v>0</v>
      </c>
      <c r="E1932" s="261">
        <f t="shared" si="120"/>
        <v>-1</v>
      </c>
      <c r="F1932" s="260">
        <v>1151.38175</v>
      </c>
      <c r="G1932" s="260">
        <v>551.18636000000004</v>
      </c>
      <c r="H1932" s="261">
        <f t="shared" si="121"/>
        <v>-0.52128270228358231</v>
      </c>
      <c r="I1932" s="260">
        <v>885.69</v>
      </c>
      <c r="J1932" s="261">
        <f t="shared" si="122"/>
        <v>-0.37767575562555744</v>
      </c>
      <c r="K1932" s="260">
        <v>1151.38175</v>
      </c>
      <c r="L1932" s="260">
        <v>551.18636000000004</v>
      </c>
      <c r="M1932" s="261">
        <f t="shared" si="123"/>
        <v>-0.52128270228358231</v>
      </c>
    </row>
    <row r="1933" spans="1:13" x14ac:dyDescent="0.25">
      <c r="A1933" s="259" t="s">
        <v>216</v>
      </c>
      <c r="B1933" s="259" t="s">
        <v>424</v>
      </c>
      <c r="C1933" s="260">
        <v>0</v>
      </c>
      <c r="D1933" s="260">
        <v>34.152999999999999</v>
      </c>
      <c r="E1933" s="261" t="str">
        <f t="shared" si="120"/>
        <v/>
      </c>
      <c r="F1933" s="260">
        <v>1580.4654700000001</v>
      </c>
      <c r="G1933" s="260">
        <v>911.50022999999999</v>
      </c>
      <c r="H1933" s="261">
        <f t="shared" si="121"/>
        <v>-0.42327102533913641</v>
      </c>
      <c r="I1933" s="260">
        <v>2224.3149400000002</v>
      </c>
      <c r="J1933" s="261">
        <f t="shared" si="122"/>
        <v>-0.590210804410638</v>
      </c>
      <c r="K1933" s="260">
        <v>1580.4654700000001</v>
      </c>
      <c r="L1933" s="260">
        <v>911.50022999999999</v>
      </c>
      <c r="M1933" s="261">
        <f t="shared" si="123"/>
        <v>-0.42327102533913641</v>
      </c>
    </row>
    <row r="1934" spans="1:13" x14ac:dyDescent="0.25">
      <c r="A1934" s="259" t="s">
        <v>216</v>
      </c>
      <c r="B1934" s="259" t="s">
        <v>438</v>
      </c>
      <c r="C1934" s="260">
        <v>0</v>
      </c>
      <c r="D1934" s="260">
        <v>0</v>
      </c>
      <c r="E1934" s="261" t="str">
        <f t="shared" si="120"/>
        <v/>
      </c>
      <c r="F1934" s="260">
        <v>0</v>
      </c>
      <c r="G1934" s="260">
        <v>0</v>
      </c>
      <c r="H1934" s="261" t="str">
        <f t="shared" si="121"/>
        <v/>
      </c>
      <c r="I1934" s="260">
        <v>0</v>
      </c>
      <c r="J1934" s="261" t="str">
        <f t="shared" si="122"/>
        <v/>
      </c>
      <c r="K1934" s="260">
        <v>0</v>
      </c>
      <c r="L1934" s="260">
        <v>0</v>
      </c>
      <c r="M1934" s="261" t="str">
        <f t="shared" si="123"/>
        <v/>
      </c>
    </row>
    <row r="1935" spans="1:13" x14ac:dyDescent="0.25">
      <c r="A1935" s="259" t="s">
        <v>216</v>
      </c>
      <c r="B1935" s="259" t="s">
        <v>426</v>
      </c>
      <c r="C1935" s="260">
        <v>1250.8965599999999</v>
      </c>
      <c r="D1935" s="260">
        <v>104.422</v>
      </c>
      <c r="E1935" s="261">
        <f t="shared" si="120"/>
        <v>-0.91652227423185173</v>
      </c>
      <c r="F1935" s="260">
        <v>4997.13033</v>
      </c>
      <c r="G1935" s="260">
        <v>5497.2181399999999</v>
      </c>
      <c r="H1935" s="261">
        <f t="shared" si="121"/>
        <v>0.10007499844415713</v>
      </c>
      <c r="I1935" s="260">
        <v>2390.9959600000002</v>
      </c>
      <c r="J1935" s="261">
        <f t="shared" si="122"/>
        <v>1.2991331779581925</v>
      </c>
      <c r="K1935" s="260">
        <v>4997.13033</v>
      </c>
      <c r="L1935" s="260">
        <v>5497.2181399999999</v>
      </c>
      <c r="M1935" s="261">
        <f t="shared" si="123"/>
        <v>0.10007499844415713</v>
      </c>
    </row>
    <row r="1936" spans="1:13" x14ac:dyDescent="0.25">
      <c r="A1936" s="259" t="s">
        <v>216</v>
      </c>
      <c r="B1936" s="259" t="s">
        <v>440</v>
      </c>
      <c r="C1936" s="260">
        <v>0</v>
      </c>
      <c r="D1936" s="260">
        <v>0</v>
      </c>
      <c r="E1936" s="261" t="str">
        <f t="shared" si="120"/>
        <v/>
      </c>
      <c r="F1936" s="260">
        <v>68.443100000000001</v>
      </c>
      <c r="G1936" s="260">
        <v>83.205969999999994</v>
      </c>
      <c r="H1936" s="261">
        <f t="shared" si="121"/>
        <v>0.21569551934380526</v>
      </c>
      <c r="I1936" s="260">
        <v>110.43192000000001</v>
      </c>
      <c r="J1936" s="261">
        <f t="shared" si="122"/>
        <v>-0.24654058355591402</v>
      </c>
      <c r="K1936" s="260">
        <v>68.443100000000001</v>
      </c>
      <c r="L1936" s="260">
        <v>83.205969999999994</v>
      </c>
      <c r="M1936" s="261">
        <f t="shared" si="123"/>
        <v>0.21569551934380526</v>
      </c>
    </row>
    <row r="1937" spans="1:13" x14ac:dyDescent="0.25">
      <c r="A1937" s="259" t="s">
        <v>216</v>
      </c>
      <c r="B1937" s="259" t="s">
        <v>465</v>
      </c>
      <c r="C1937" s="260">
        <v>0</v>
      </c>
      <c r="D1937" s="260">
        <v>0</v>
      </c>
      <c r="E1937" s="261" t="str">
        <f t="shared" si="120"/>
        <v/>
      </c>
      <c r="F1937" s="260">
        <v>0</v>
      </c>
      <c r="G1937" s="260">
        <v>0</v>
      </c>
      <c r="H1937" s="261" t="str">
        <f t="shared" si="121"/>
        <v/>
      </c>
      <c r="I1937" s="260">
        <v>0</v>
      </c>
      <c r="J1937" s="261" t="str">
        <f t="shared" si="122"/>
        <v/>
      </c>
      <c r="K1937" s="260">
        <v>0</v>
      </c>
      <c r="L1937" s="260">
        <v>0</v>
      </c>
      <c r="M1937" s="261" t="str">
        <f t="shared" si="123"/>
        <v/>
      </c>
    </row>
    <row r="1938" spans="1:13" x14ac:dyDescent="0.25">
      <c r="A1938" s="259" t="s">
        <v>216</v>
      </c>
      <c r="B1938" s="259" t="s">
        <v>479</v>
      </c>
      <c r="C1938" s="260">
        <v>0</v>
      </c>
      <c r="D1938" s="260">
        <v>0</v>
      </c>
      <c r="E1938" s="261" t="str">
        <f t="shared" si="120"/>
        <v/>
      </c>
      <c r="F1938" s="260">
        <v>0</v>
      </c>
      <c r="G1938" s="260">
        <v>0</v>
      </c>
      <c r="H1938" s="261" t="str">
        <f t="shared" si="121"/>
        <v/>
      </c>
      <c r="I1938" s="260">
        <v>0</v>
      </c>
      <c r="J1938" s="261" t="str">
        <f t="shared" si="122"/>
        <v/>
      </c>
      <c r="K1938" s="260">
        <v>0</v>
      </c>
      <c r="L1938" s="260">
        <v>0</v>
      </c>
      <c r="M1938" s="261" t="str">
        <f t="shared" si="123"/>
        <v/>
      </c>
    </row>
    <row r="1939" spans="1:13" x14ac:dyDescent="0.25">
      <c r="A1939" s="259" t="s">
        <v>216</v>
      </c>
      <c r="B1939" s="259" t="s">
        <v>455</v>
      </c>
      <c r="C1939" s="260">
        <v>0</v>
      </c>
      <c r="D1939" s="260">
        <v>0</v>
      </c>
      <c r="E1939" s="261" t="str">
        <f t="shared" si="120"/>
        <v/>
      </c>
      <c r="F1939" s="260">
        <v>580.53650000000005</v>
      </c>
      <c r="G1939" s="260">
        <v>874.82039999999995</v>
      </c>
      <c r="H1939" s="261">
        <f t="shared" si="121"/>
        <v>0.50691713613183653</v>
      </c>
      <c r="I1939" s="260">
        <v>345.5335</v>
      </c>
      <c r="J1939" s="261">
        <f t="shared" si="122"/>
        <v>1.5317961934226347</v>
      </c>
      <c r="K1939" s="260">
        <v>580.53650000000005</v>
      </c>
      <c r="L1939" s="260">
        <v>874.82039999999995</v>
      </c>
      <c r="M1939" s="261">
        <f t="shared" si="123"/>
        <v>0.50691713613183653</v>
      </c>
    </row>
    <row r="1940" spans="1:13" x14ac:dyDescent="0.25">
      <c r="A1940" s="259" t="s">
        <v>216</v>
      </c>
      <c r="B1940" s="259" t="s">
        <v>461</v>
      </c>
      <c r="C1940" s="260">
        <v>0</v>
      </c>
      <c r="D1940" s="260">
        <v>0</v>
      </c>
      <c r="E1940" s="261" t="str">
        <f t="shared" si="120"/>
        <v/>
      </c>
      <c r="F1940" s="260">
        <v>0</v>
      </c>
      <c r="G1940" s="260">
        <v>0</v>
      </c>
      <c r="H1940" s="261" t="str">
        <f t="shared" si="121"/>
        <v/>
      </c>
      <c r="I1940" s="260">
        <v>0</v>
      </c>
      <c r="J1940" s="261" t="str">
        <f t="shared" si="122"/>
        <v/>
      </c>
      <c r="K1940" s="260">
        <v>0</v>
      </c>
      <c r="L1940" s="260">
        <v>0</v>
      </c>
      <c r="M1940" s="261" t="str">
        <f t="shared" si="123"/>
        <v/>
      </c>
    </row>
    <row r="1941" spans="1:13" x14ac:dyDescent="0.25">
      <c r="A1941" s="259" t="s">
        <v>216</v>
      </c>
      <c r="B1941" s="259" t="s">
        <v>459</v>
      </c>
      <c r="C1941" s="260">
        <v>0</v>
      </c>
      <c r="D1941" s="260">
        <v>0</v>
      </c>
      <c r="E1941" s="261" t="str">
        <f t="shared" si="120"/>
        <v/>
      </c>
      <c r="F1941" s="260">
        <v>0</v>
      </c>
      <c r="G1941" s="260">
        <v>12931.81208</v>
      </c>
      <c r="H1941" s="261" t="str">
        <f t="shared" si="121"/>
        <v/>
      </c>
      <c r="I1941" s="260">
        <v>0</v>
      </c>
      <c r="J1941" s="261" t="str">
        <f t="shared" si="122"/>
        <v/>
      </c>
      <c r="K1941" s="260">
        <v>0</v>
      </c>
      <c r="L1941" s="260">
        <v>12931.81208</v>
      </c>
      <c r="M1941" s="261" t="str">
        <f t="shared" si="123"/>
        <v/>
      </c>
    </row>
    <row r="1942" spans="1:13" x14ac:dyDescent="0.25">
      <c r="A1942" s="259" t="s">
        <v>216</v>
      </c>
      <c r="B1942" s="259" t="s">
        <v>423</v>
      </c>
      <c r="C1942" s="260">
        <v>0</v>
      </c>
      <c r="D1942" s="260">
        <v>26.90963</v>
      </c>
      <c r="E1942" s="261" t="str">
        <f t="shared" si="120"/>
        <v/>
      </c>
      <c r="F1942" s="260">
        <v>65.619010000000003</v>
      </c>
      <c r="G1942" s="260">
        <v>169.56926999999999</v>
      </c>
      <c r="H1942" s="261">
        <f t="shared" si="121"/>
        <v>1.5841485569501885</v>
      </c>
      <c r="I1942" s="260">
        <v>5.5297299999999998</v>
      </c>
      <c r="J1942" s="261">
        <f t="shared" si="122"/>
        <v>29.66501800268729</v>
      </c>
      <c r="K1942" s="260">
        <v>65.619010000000003</v>
      </c>
      <c r="L1942" s="260">
        <v>169.56926999999999</v>
      </c>
      <c r="M1942" s="261">
        <f t="shared" si="123"/>
        <v>1.5841485569501885</v>
      </c>
    </row>
    <row r="1943" spans="1:13" x14ac:dyDescent="0.25">
      <c r="A1943" s="259" t="s">
        <v>216</v>
      </c>
      <c r="B1943" s="259" t="s">
        <v>437</v>
      </c>
      <c r="C1943" s="260">
        <v>0</v>
      </c>
      <c r="D1943" s="260">
        <v>0</v>
      </c>
      <c r="E1943" s="261" t="str">
        <f t="shared" si="120"/>
        <v/>
      </c>
      <c r="F1943" s="260">
        <v>114</v>
      </c>
      <c r="G1943" s="260">
        <v>235.5</v>
      </c>
      <c r="H1943" s="261">
        <f t="shared" si="121"/>
        <v>1.0657894736842106</v>
      </c>
      <c r="I1943" s="260">
        <v>0</v>
      </c>
      <c r="J1943" s="261" t="str">
        <f t="shared" si="122"/>
        <v/>
      </c>
      <c r="K1943" s="260">
        <v>114</v>
      </c>
      <c r="L1943" s="260">
        <v>235.5</v>
      </c>
      <c r="M1943" s="261">
        <f t="shared" si="123"/>
        <v>1.0657894736842106</v>
      </c>
    </row>
    <row r="1944" spans="1:13" x14ac:dyDescent="0.25">
      <c r="A1944" s="259" t="s">
        <v>216</v>
      </c>
      <c r="B1944" s="259" t="s">
        <v>483</v>
      </c>
      <c r="C1944" s="260">
        <v>0</v>
      </c>
      <c r="D1944" s="260">
        <v>0</v>
      </c>
      <c r="E1944" s="261" t="str">
        <f t="shared" si="120"/>
        <v/>
      </c>
      <c r="F1944" s="260">
        <v>136.02000000000001</v>
      </c>
      <c r="G1944" s="260">
        <v>0</v>
      </c>
      <c r="H1944" s="261">
        <f t="shared" si="121"/>
        <v>-1</v>
      </c>
      <c r="I1944" s="260">
        <v>254.59</v>
      </c>
      <c r="J1944" s="261">
        <f t="shared" si="122"/>
        <v>-1</v>
      </c>
      <c r="K1944" s="260">
        <v>136.02000000000001</v>
      </c>
      <c r="L1944" s="260">
        <v>0</v>
      </c>
      <c r="M1944" s="261">
        <f t="shared" si="123"/>
        <v>-1</v>
      </c>
    </row>
    <row r="1945" spans="1:13" x14ac:dyDescent="0.25">
      <c r="A1945" s="259" t="s">
        <v>216</v>
      </c>
      <c r="B1945" s="259" t="s">
        <v>469</v>
      </c>
      <c r="C1945" s="260">
        <v>0</v>
      </c>
      <c r="D1945" s="260">
        <v>0</v>
      </c>
      <c r="E1945" s="261" t="str">
        <f t="shared" si="120"/>
        <v/>
      </c>
      <c r="F1945" s="260">
        <v>754.23482000000001</v>
      </c>
      <c r="G1945" s="260">
        <v>276.54820999999998</v>
      </c>
      <c r="H1945" s="261">
        <f t="shared" si="121"/>
        <v>-0.63333937566022214</v>
      </c>
      <c r="I1945" s="260">
        <v>41.451929999999997</v>
      </c>
      <c r="J1945" s="261">
        <f t="shared" si="122"/>
        <v>5.6715400223825529</v>
      </c>
      <c r="K1945" s="260">
        <v>754.23482000000001</v>
      </c>
      <c r="L1945" s="260">
        <v>276.54820999999998</v>
      </c>
      <c r="M1945" s="261">
        <f t="shared" si="123"/>
        <v>-0.63333937566022214</v>
      </c>
    </row>
    <row r="1946" spans="1:13" x14ac:dyDescent="0.25">
      <c r="A1946" s="259" t="s">
        <v>216</v>
      </c>
      <c r="B1946" s="259" t="s">
        <v>460</v>
      </c>
      <c r="C1946" s="260">
        <v>0</v>
      </c>
      <c r="D1946" s="260">
        <v>0</v>
      </c>
      <c r="E1946" s="261" t="str">
        <f t="shared" si="120"/>
        <v/>
      </c>
      <c r="F1946" s="260">
        <v>0</v>
      </c>
      <c r="G1946" s="260">
        <v>0</v>
      </c>
      <c r="H1946" s="261" t="str">
        <f t="shared" si="121"/>
        <v/>
      </c>
      <c r="I1946" s="260">
        <v>0</v>
      </c>
      <c r="J1946" s="261" t="str">
        <f t="shared" si="122"/>
        <v/>
      </c>
      <c r="K1946" s="260">
        <v>0</v>
      </c>
      <c r="L1946" s="260">
        <v>0</v>
      </c>
      <c r="M1946" s="261" t="str">
        <f t="shared" si="123"/>
        <v/>
      </c>
    </row>
    <row r="1947" spans="1:13" x14ac:dyDescent="0.25">
      <c r="A1947" s="259" t="s">
        <v>216</v>
      </c>
      <c r="B1947" s="259" t="s">
        <v>432</v>
      </c>
      <c r="C1947" s="260">
        <v>0</v>
      </c>
      <c r="D1947" s="260">
        <v>0</v>
      </c>
      <c r="E1947" s="261" t="str">
        <f t="shared" si="120"/>
        <v/>
      </c>
      <c r="F1947" s="260">
        <v>760.03845999999999</v>
      </c>
      <c r="G1947" s="260">
        <v>635.05562999999995</v>
      </c>
      <c r="H1947" s="261">
        <f t="shared" si="121"/>
        <v>-0.16444277043559086</v>
      </c>
      <c r="I1947" s="260">
        <v>638.25247999999999</v>
      </c>
      <c r="J1947" s="261">
        <f t="shared" si="122"/>
        <v>-5.0087545292422098E-3</v>
      </c>
      <c r="K1947" s="260">
        <v>760.03845999999999</v>
      </c>
      <c r="L1947" s="260">
        <v>635.05562999999995</v>
      </c>
      <c r="M1947" s="261">
        <f t="shared" si="123"/>
        <v>-0.16444277043559086</v>
      </c>
    </row>
    <row r="1948" spans="1:13" x14ac:dyDescent="0.25">
      <c r="A1948" s="259" t="s">
        <v>216</v>
      </c>
      <c r="B1948" s="259" t="s">
        <v>482</v>
      </c>
      <c r="C1948" s="260">
        <v>0</v>
      </c>
      <c r="D1948" s="260">
        <v>0</v>
      </c>
      <c r="E1948" s="261" t="str">
        <f t="shared" si="120"/>
        <v/>
      </c>
      <c r="F1948" s="260">
        <v>55.533999999999999</v>
      </c>
      <c r="G1948" s="260">
        <v>0</v>
      </c>
      <c r="H1948" s="261">
        <f t="shared" si="121"/>
        <v>-1</v>
      </c>
      <c r="I1948" s="260">
        <v>42.381599999999999</v>
      </c>
      <c r="J1948" s="261">
        <f t="shared" si="122"/>
        <v>-1</v>
      </c>
      <c r="K1948" s="260">
        <v>55.533999999999999</v>
      </c>
      <c r="L1948" s="260">
        <v>0</v>
      </c>
      <c r="M1948" s="261">
        <f t="shared" si="123"/>
        <v>-1</v>
      </c>
    </row>
    <row r="1949" spans="1:13" x14ac:dyDescent="0.25">
      <c r="A1949" s="259" t="s">
        <v>216</v>
      </c>
      <c r="B1949" s="259" t="s">
        <v>434</v>
      </c>
      <c r="C1949" s="260">
        <v>0</v>
      </c>
      <c r="D1949" s="260">
        <v>0</v>
      </c>
      <c r="E1949" s="261" t="str">
        <f t="shared" si="120"/>
        <v/>
      </c>
      <c r="F1949" s="260">
        <v>1313.479</v>
      </c>
      <c r="G1949" s="260">
        <v>1952.11115</v>
      </c>
      <c r="H1949" s="261">
        <f t="shared" si="121"/>
        <v>0.4862142066983941</v>
      </c>
      <c r="I1949" s="260">
        <v>1200.97624</v>
      </c>
      <c r="J1949" s="261">
        <f t="shared" si="122"/>
        <v>0.62543694453105925</v>
      </c>
      <c r="K1949" s="260">
        <v>1313.479</v>
      </c>
      <c r="L1949" s="260">
        <v>1952.11115</v>
      </c>
      <c r="M1949" s="261">
        <f t="shared" si="123"/>
        <v>0.4862142066983941</v>
      </c>
    </row>
    <row r="1950" spans="1:13" x14ac:dyDescent="0.25">
      <c r="A1950" s="259" t="s">
        <v>216</v>
      </c>
      <c r="B1950" s="259" t="s">
        <v>449</v>
      </c>
      <c r="C1950" s="260">
        <v>445.01350000000002</v>
      </c>
      <c r="D1950" s="260">
        <v>0</v>
      </c>
      <c r="E1950" s="261">
        <f t="shared" si="120"/>
        <v>-1</v>
      </c>
      <c r="F1950" s="260">
        <v>6168.6667100000004</v>
      </c>
      <c r="G1950" s="260">
        <v>7137.99467</v>
      </c>
      <c r="H1950" s="261">
        <f t="shared" si="121"/>
        <v>0.15713735326770473</v>
      </c>
      <c r="I1950" s="260">
        <v>10627.86094</v>
      </c>
      <c r="J1950" s="261">
        <f t="shared" si="122"/>
        <v>-0.32836958346577694</v>
      </c>
      <c r="K1950" s="260">
        <v>6168.6667100000004</v>
      </c>
      <c r="L1950" s="260">
        <v>7137.99467</v>
      </c>
      <c r="M1950" s="261">
        <f t="shared" si="123"/>
        <v>0.15713735326770473</v>
      </c>
    </row>
    <row r="1951" spans="1:13" x14ac:dyDescent="0.25">
      <c r="A1951" s="259" t="s">
        <v>216</v>
      </c>
      <c r="B1951" s="259" t="s">
        <v>473</v>
      </c>
      <c r="C1951" s="260">
        <v>45.0642</v>
      </c>
      <c r="D1951" s="260">
        <v>0</v>
      </c>
      <c r="E1951" s="261">
        <f t="shared" si="120"/>
        <v>-1</v>
      </c>
      <c r="F1951" s="260">
        <v>977.94086000000004</v>
      </c>
      <c r="G1951" s="260">
        <v>565.73194999999998</v>
      </c>
      <c r="H1951" s="261">
        <f t="shared" si="121"/>
        <v>-0.4215069917418115</v>
      </c>
      <c r="I1951" s="260">
        <v>635.78435000000002</v>
      </c>
      <c r="J1951" s="261">
        <f t="shared" si="122"/>
        <v>-0.11018264290399726</v>
      </c>
      <c r="K1951" s="260">
        <v>977.94086000000004</v>
      </c>
      <c r="L1951" s="260">
        <v>565.73194999999998</v>
      </c>
      <c r="M1951" s="261">
        <f t="shared" si="123"/>
        <v>-0.4215069917418115</v>
      </c>
    </row>
    <row r="1952" spans="1:13" x14ac:dyDescent="0.25">
      <c r="A1952" s="259" t="s">
        <v>216</v>
      </c>
      <c r="B1952" s="259" t="s">
        <v>442</v>
      </c>
      <c r="C1952" s="260">
        <v>0</v>
      </c>
      <c r="D1952" s="260">
        <v>0</v>
      </c>
      <c r="E1952" s="261" t="str">
        <f t="shared" si="120"/>
        <v/>
      </c>
      <c r="F1952" s="260">
        <v>0</v>
      </c>
      <c r="G1952" s="260">
        <v>0</v>
      </c>
      <c r="H1952" s="261" t="str">
        <f t="shared" si="121"/>
        <v/>
      </c>
      <c r="I1952" s="260">
        <v>0</v>
      </c>
      <c r="J1952" s="261" t="str">
        <f t="shared" si="122"/>
        <v/>
      </c>
      <c r="K1952" s="260">
        <v>0</v>
      </c>
      <c r="L1952" s="260">
        <v>0</v>
      </c>
      <c r="M1952" s="261" t="str">
        <f t="shared" si="123"/>
        <v/>
      </c>
    </row>
    <row r="1953" spans="1:13" s="117" customFormat="1" x14ac:dyDescent="0.25">
      <c r="A1953" s="117" t="s">
        <v>216</v>
      </c>
      <c r="B1953" s="117" t="s">
        <v>3</v>
      </c>
      <c r="C1953" s="180">
        <v>15589.299489999999</v>
      </c>
      <c r="D1953" s="180">
        <v>7219.7841600000002</v>
      </c>
      <c r="E1953" s="262">
        <f t="shared" si="120"/>
        <v>-0.53687565213361621</v>
      </c>
      <c r="F1953" s="180">
        <v>260339.79112000001</v>
      </c>
      <c r="G1953" s="180">
        <v>216856.73185000001</v>
      </c>
      <c r="H1953" s="262">
        <f t="shared" si="121"/>
        <v>-0.16702425350705263</v>
      </c>
      <c r="I1953" s="180">
        <v>274793.25959999999</v>
      </c>
      <c r="J1953" s="262">
        <f t="shared" si="122"/>
        <v>-0.21083678629648595</v>
      </c>
      <c r="K1953" s="180">
        <v>260339.79112000001</v>
      </c>
      <c r="L1953" s="180">
        <v>216856.73185000001</v>
      </c>
      <c r="M1953" s="262">
        <f t="shared" si="123"/>
        <v>-0.16702425350705263</v>
      </c>
    </row>
    <row r="1954" spans="1:13" x14ac:dyDescent="0.25">
      <c r="A1954" s="259" t="s">
        <v>286</v>
      </c>
      <c r="B1954" s="259" t="s">
        <v>428</v>
      </c>
      <c r="C1954" s="260">
        <v>4.3361299999999998</v>
      </c>
      <c r="D1954" s="260">
        <v>225.57316</v>
      </c>
      <c r="E1954" s="261">
        <f t="shared" si="120"/>
        <v>51.021770564996899</v>
      </c>
      <c r="F1954" s="260">
        <v>199.35094000000001</v>
      </c>
      <c r="G1954" s="260">
        <v>836.75505999999996</v>
      </c>
      <c r="H1954" s="261">
        <f t="shared" si="121"/>
        <v>3.1973971128503331</v>
      </c>
      <c r="I1954" s="260">
        <v>556.25616000000002</v>
      </c>
      <c r="J1954" s="261">
        <f t="shared" si="122"/>
        <v>0.50426210111542846</v>
      </c>
      <c r="K1954" s="260">
        <v>199.35094000000001</v>
      </c>
      <c r="L1954" s="260">
        <v>836.75505999999996</v>
      </c>
      <c r="M1954" s="261">
        <f t="shared" si="123"/>
        <v>3.1973971128503331</v>
      </c>
    </row>
    <row r="1955" spans="1:13" x14ac:dyDescent="0.25">
      <c r="A1955" s="259" t="s">
        <v>286</v>
      </c>
      <c r="B1955" s="259" t="s">
        <v>452</v>
      </c>
      <c r="C1955" s="260">
        <v>0</v>
      </c>
      <c r="D1955" s="260">
        <v>0</v>
      </c>
      <c r="E1955" s="261" t="str">
        <f t="shared" si="120"/>
        <v/>
      </c>
      <c r="F1955" s="260">
        <v>0</v>
      </c>
      <c r="G1955" s="260">
        <v>0</v>
      </c>
      <c r="H1955" s="261" t="str">
        <f t="shared" si="121"/>
        <v/>
      </c>
      <c r="I1955" s="260">
        <v>0</v>
      </c>
      <c r="J1955" s="261" t="str">
        <f t="shared" si="122"/>
        <v/>
      </c>
      <c r="K1955" s="260">
        <v>0</v>
      </c>
      <c r="L1955" s="260">
        <v>0</v>
      </c>
      <c r="M1955" s="261" t="str">
        <f t="shared" si="123"/>
        <v/>
      </c>
    </row>
    <row r="1956" spans="1:13" x14ac:dyDescent="0.25">
      <c r="A1956" s="259" t="s">
        <v>286</v>
      </c>
      <c r="B1956" s="259" t="s">
        <v>472</v>
      </c>
      <c r="C1956" s="260">
        <v>0</v>
      </c>
      <c r="D1956" s="260">
        <v>0</v>
      </c>
      <c r="E1956" s="261" t="str">
        <f t="shared" si="120"/>
        <v/>
      </c>
      <c r="F1956" s="260">
        <v>0</v>
      </c>
      <c r="G1956" s="260">
        <v>0</v>
      </c>
      <c r="H1956" s="261" t="str">
        <f t="shared" si="121"/>
        <v/>
      </c>
      <c r="I1956" s="260">
        <v>0</v>
      </c>
      <c r="J1956" s="261" t="str">
        <f t="shared" si="122"/>
        <v/>
      </c>
      <c r="K1956" s="260">
        <v>0</v>
      </c>
      <c r="L1956" s="260">
        <v>0</v>
      </c>
      <c r="M1956" s="261" t="str">
        <f t="shared" si="123"/>
        <v/>
      </c>
    </row>
    <row r="1957" spans="1:13" x14ac:dyDescent="0.25">
      <c r="A1957" s="259" t="s">
        <v>286</v>
      </c>
      <c r="B1957" s="259" t="s">
        <v>422</v>
      </c>
      <c r="C1957" s="260">
        <v>0</v>
      </c>
      <c r="D1957" s="260">
        <v>0</v>
      </c>
      <c r="E1957" s="261" t="str">
        <f t="shared" si="120"/>
        <v/>
      </c>
      <c r="F1957" s="260">
        <v>165.10989000000001</v>
      </c>
      <c r="G1957" s="260">
        <v>37.31259</v>
      </c>
      <c r="H1957" s="261">
        <f t="shared" si="121"/>
        <v>-0.7740135978529209</v>
      </c>
      <c r="I1957" s="260">
        <v>391.70191</v>
      </c>
      <c r="J1957" s="261">
        <f t="shared" si="122"/>
        <v>-0.90474238432996157</v>
      </c>
      <c r="K1957" s="260">
        <v>165.10989000000001</v>
      </c>
      <c r="L1957" s="260">
        <v>37.31259</v>
      </c>
      <c r="M1957" s="261">
        <f t="shared" si="123"/>
        <v>-0.7740135978529209</v>
      </c>
    </row>
    <row r="1958" spans="1:13" x14ac:dyDescent="0.25">
      <c r="A1958" s="259" t="s">
        <v>286</v>
      </c>
      <c r="B1958" s="259" t="s">
        <v>431</v>
      </c>
      <c r="C1958" s="260">
        <v>0</v>
      </c>
      <c r="D1958" s="260">
        <v>0</v>
      </c>
      <c r="E1958" s="261" t="str">
        <f t="shared" si="120"/>
        <v/>
      </c>
      <c r="F1958" s="260">
        <v>68.996200000000002</v>
      </c>
      <c r="G1958" s="260">
        <v>0</v>
      </c>
      <c r="H1958" s="261">
        <f t="shared" si="121"/>
        <v>-1</v>
      </c>
      <c r="I1958" s="260">
        <v>0</v>
      </c>
      <c r="J1958" s="261" t="str">
        <f t="shared" si="122"/>
        <v/>
      </c>
      <c r="K1958" s="260">
        <v>68.996200000000002</v>
      </c>
      <c r="L1958" s="260">
        <v>0</v>
      </c>
      <c r="M1958" s="261">
        <f t="shared" si="123"/>
        <v>-1</v>
      </c>
    </row>
    <row r="1959" spans="1:13" x14ac:dyDescent="0.25">
      <c r="A1959" s="259" t="s">
        <v>286</v>
      </c>
      <c r="B1959" s="259" t="s">
        <v>475</v>
      </c>
      <c r="C1959" s="260">
        <v>0</v>
      </c>
      <c r="D1959" s="260">
        <v>0</v>
      </c>
      <c r="E1959" s="261" t="str">
        <f t="shared" si="120"/>
        <v/>
      </c>
      <c r="F1959" s="260">
        <v>0</v>
      </c>
      <c r="G1959" s="260">
        <v>0</v>
      </c>
      <c r="H1959" s="261" t="str">
        <f t="shared" si="121"/>
        <v/>
      </c>
      <c r="I1959" s="260">
        <v>12.508229999999999</v>
      </c>
      <c r="J1959" s="261">
        <f t="shared" si="122"/>
        <v>-1</v>
      </c>
      <c r="K1959" s="260">
        <v>0</v>
      </c>
      <c r="L1959" s="260">
        <v>0</v>
      </c>
      <c r="M1959" s="261" t="str">
        <f t="shared" si="123"/>
        <v/>
      </c>
    </row>
    <row r="1960" spans="1:13" x14ac:dyDescent="0.25">
      <c r="A1960" s="259" t="s">
        <v>286</v>
      </c>
      <c r="B1960" s="259" t="s">
        <v>439</v>
      </c>
      <c r="C1960" s="260">
        <v>0</v>
      </c>
      <c r="D1960" s="260">
        <v>0</v>
      </c>
      <c r="E1960" s="261" t="str">
        <f t="shared" si="120"/>
        <v/>
      </c>
      <c r="F1960" s="260">
        <v>0</v>
      </c>
      <c r="G1960" s="260">
        <v>0</v>
      </c>
      <c r="H1960" s="261" t="str">
        <f t="shared" si="121"/>
        <v/>
      </c>
      <c r="I1960" s="260">
        <v>0</v>
      </c>
      <c r="J1960" s="261" t="str">
        <f t="shared" si="122"/>
        <v/>
      </c>
      <c r="K1960" s="260">
        <v>0</v>
      </c>
      <c r="L1960" s="260">
        <v>0</v>
      </c>
      <c r="M1960" s="261" t="str">
        <f t="shared" si="123"/>
        <v/>
      </c>
    </row>
    <row r="1961" spans="1:13" x14ac:dyDescent="0.25">
      <c r="A1961" s="259" t="s">
        <v>286</v>
      </c>
      <c r="B1961" s="259" t="s">
        <v>436</v>
      </c>
      <c r="C1961" s="260">
        <v>0</v>
      </c>
      <c r="D1961" s="260">
        <v>0</v>
      </c>
      <c r="E1961" s="261" t="str">
        <f t="shared" si="120"/>
        <v/>
      </c>
      <c r="F1961" s="260">
        <v>25.467500000000001</v>
      </c>
      <c r="G1961" s="260">
        <v>27.100370000000002</v>
      </c>
      <c r="H1961" s="261">
        <f t="shared" si="121"/>
        <v>6.4115833905958652E-2</v>
      </c>
      <c r="I1961" s="260">
        <v>3.89</v>
      </c>
      <c r="J1961" s="261">
        <f t="shared" si="122"/>
        <v>5.9666760925449873</v>
      </c>
      <c r="K1961" s="260">
        <v>25.467500000000001</v>
      </c>
      <c r="L1961" s="260">
        <v>27.100370000000002</v>
      </c>
      <c r="M1961" s="261">
        <f t="shared" si="123"/>
        <v>6.4115833905958652E-2</v>
      </c>
    </row>
    <row r="1962" spans="1:13" x14ac:dyDescent="0.25">
      <c r="A1962" s="259" t="s">
        <v>286</v>
      </c>
      <c r="B1962" s="259" t="s">
        <v>485</v>
      </c>
      <c r="C1962" s="260">
        <v>0</v>
      </c>
      <c r="D1962" s="260">
        <v>0</v>
      </c>
      <c r="E1962" s="261" t="str">
        <f t="shared" si="120"/>
        <v/>
      </c>
      <c r="F1962" s="260">
        <v>0</v>
      </c>
      <c r="G1962" s="260">
        <v>0</v>
      </c>
      <c r="H1962" s="261" t="str">
        <f t="shared" si="121"/>
        <v/>
      </c>
      <c r="I1962" s="260">
        <v>23.587289999999999</v>
      </c>
      <c r="J1962" s="261">
        <f t="shared" si="122"/>
        <v>-1</v>
      </c>
      <c r="K1962" s="260">
        <v>0</v>
      </c>
      <c r="L1962" s="260">
        <v>0</v>
      </c>
      <c r="M1962" s="261" t="str">
        <f t="shared" si="123"/>
        <v/>
      </c>
    </row>
    <row r="1963" spans="1:13" x14ac:dyDescent="0.25">
      <c r="A1963" s="259" t="s">
        <v>286</v>
      </c>
      <c r="B1963" s="259" t="s">
        <v>468</v>
      </c>
      <c r="C1963" s="260">
        <v>0</v>
      </c>
      <c r="D1963" s="260">
        <v>0</v>
      </c>
      <c r="E1963" s="261" t="str">
        <f t="shared" si="120"/>
        <v/>
      </c>
      <c r="F1963" s="260">
        <v>4.57</v>
      </c>
      <c r="G1963" s="260">
        <v>10.25</v>
      </c>
      <c r="H1963" s="261">
        <f t="shared" si="121"/>
        <v>1.2428884026258205</v>
      </c>
      <c r="I1963" s="260">
        <v>15.75</v>
      </c>
      <c r="J1963" s="261">
        <f t="shared" si="122"/>
        <v>-0.34920634920634919</v>
      </c>
      <c r="K1963" s="260">
        <v>4.57</v>
      </c>
      <c r="L1963" s="260">
        <v>10.25</v>
      </c>
      <c r="M1963" s="261">
        <f t="shared" si="123"/>
        <v>1.2428884026258205</v>
      </c>
    </row>
    <row r="1964" spans="1:13" x14ac:dyDescent="0.25">
      <c r="A1964" s="259" t="s">
        <v>286</v>
      </c>
      <c r="B1964" s="259" t="s">
        <v>419</v>
      </c>
      <c r="C1964" s="260">
        <v>103.09728</v>
      </c>
      <c r="D1964" s="260">
        <v>226.59594999999999</v>
      </c>
      <c r="E1964" s="261">
        <f t="shared" si="120"/>
        <v>1.1978848520542926</v>
      </c>
      <c r="F1964" s="260">
        <v>2447.2668199999998</v>
      </c>
      <c r="G1964" s="260">
        <v>1279.4015400000001</v>
      </c>
      <c r="H1964" s="261">
        <f t="shared" si="121"/>
        <v>-0.47721207612335459</v>
      </c>
      <c r="I1964" s="260">
        <v>1100.1752300000001</v>
      </c>
      <c r="J1964" s="261">
        <f t="shared" si="122"/>
        <v>0.16290705799657035</v>
      </c>
      <c r="K1964" s="260">
        <v>2447.2668199999998</v>
      </c>
      <c r="L1964" s="260">
        <v>1279.4015400000001</v>
      </c>
      <c r="M1964" s="261">
        <f t="shared" si="123"/>
        <v>-0.47721207612335459</v>
      </c>
    </row>
    <row r="1965" spans="1:13" x14ac:dyDescent="0.25">
      <c r="A1965" s="259" t="s">
        <v>286</v>
      </c>
      <c r="B1965" s="259" t="s">
        <v>444</v>
      </c>
      <c r="C1965" s="260">
        <v>0</v>
      </c>
      <c r="D1965" s="260">
        <v>0</v>
      </c>
      <c r="E1965" s="261" t="str">
        <f t="shared" si="120"/>
        <v/>
      </c>
      <c r="F1965" s="260">
        <v>19.37087</v>
      </c>
      <c r="G1965" s="260">
        <v>13.668760000000001</v>
      </c>
      <c r="H1965" s="261">
        <f t="shared" si="121"/>
        <v>-0.29436519887852219</v>
      </c>
      <c r="I1965" s="260">
        <v>14.90362</v>
      </c>
      <c r="J1965" s="261">
        <f t="shared" si="122"/>
        <v>-8.2856379859389873E-2</v>
      </c>
      <c r="K1965" s="260">
        <v>19.37087</v>
      </c>
      <c r="L1965" s="260">
        <v>13.668760000000001</v>
      </c>
      <c r="M1965" s="261">
        <f t="shared" si="123"/>
        <v>-0.29436519887852219</v>
      </c>
    </row>
    <row r="1966" spans="1:13" x14ac:dyDescent="0.25">
      <c r="A1966" s="259" t="s">
        <v>286</v>
      </c>
      <c r="B1966" s="259" t="s">
        <v>425</v>
      </c>
      <c r="C1966" s="260">
        <v>58.7376</v>
      </c>
      <c r="D1966" s="260">
        <v>9.6076999999999995</v>
      </c>
      <c r="E1966" s="261">
        <f t="shared" si="120"/>
        <v>-0.83643015717359925</v>
      </c>
      <c r="F1966" s="260">
        <v>306.21445999999997</v>
      </c>
      <c r="G1966" s="260">
        <v>98.982100000000003</v>
      </c>
      <c r="H1966" s="261">
        <f t="shared" si="121"/>
        <v>-0.67675563067792421</v>
      </c>
      <c r="I1966" s="260">
        <v>113.7711</v>
      </c>
      <c r="J1966" s="261">
        <f t="shared" si="122"/>
        <v>-0.12998907455408271</v>
      </c>
      <c r="K1966" s="260">
        <v>306.21445999999997</v>
      </c>
      <c r="L1966" s="260">
        <v>98.982100000000003</v>
      </c>
      <c r="M1966" s="261">
        <f t="shared" si="123"/>
        <v>-0.67675563067792421</v>
      </c>
    </row>
    <row r="1967" spans="1:13" x14ac:dyDescent="0.25">
      <c r="A1967" s="259" t="s">
        <v>286</v>
      </c>
      <c r="B1967" s="259" t="s">
        <v>450</v>
      </c>
      <c r="C1967" s="260">
        <v>0</v>
      </c>
      <c r="D1967" s="260">
        <v>0</v>
      </c>
      <c r="E1967" s="261" t="str">
        <f t="shared" si="120"/>
        <v/>
      </c>
      <c r="F1967" s="260">
        <v>283.72131000000002</v>
      </c>
      <c r="G1967" s="260">
        <v>41.529629999999997</v>
      </c>
      <c r="H1967" s="261">
        <f t="shared" si="121"/>
        <v>-0.85362527051633874</v>
      </c>
      <c r="I1967" s="260">
        <v>76.074420000000003</v>
      </c>
      <c r="J1967" s="261">
        <f t="shared" si="122"/>
        <v>-0.4540920588024201</v>
      </c>
      <c r="K1967" s="260">
        <v>283.72131000000002</v>
      </c>
      <c r="L1967" s="260">
        <v>41.529629999999997</v>
      </c>
      <c r="M1967" s="261">
        <f t="shared" si="123"/>
        <v>-0.85362527051633874</v>
      </c>
    </row>
    <row r="1968" spans="1:13" x14ac:dyDescent="0.25">
      <c r="A1968" s="259" t="s">
        <v>286</v>
      </c>
      <c r="B1968" s="259" t="s">
        <v>474</v>
      </c>
      <c r="C1968" s="260">
        <v>0</v>
      </c>
      <c r="D1968" s="260">
        <v>0</v>
      </c>
      <c r="E1968" s="261" t="str">
        <f t="shared" si="120"/>
        <v/>
      </c>
      <c r="F1968" s="260">
        <v>38.294060000000002</v>
      </c>
      <c r="G1968" s="260">
        <v>0</v>
      </c>
      <c r="H1968" s="261">
        <f t="shared" si="121"/>
        <v>-1</v>
      </c>
      <c r="I1968" s="260">
        <v>0</v>
      </c>
      <c r="J1968" s="261" t="str">
        <f t="shared" si="122"/>
        <v/>
      </c>
      <c r="K1968" s="260">
        <v>38.294060000000002</v>
      </c>
      <c r="L1968" s="260">
        <v>0</v>
      </c>
      <c r="M1968" s="261">
        <f t="shared" si="123"/>
        <v>-1</v>
      </c>
    </row>
    <row r="1969" spans="1:13" x14ac:dyDescent="0.25">
      <c r="A1969" s="259" t="s">
        <v>286</v>
      </c>
      <c r="B1969" s="259" t="s">
        <v>489</v>
      </c>
      <c r="C1969" s="260">
        <v>0</v>
      </c>
      <c r="D1969" s="260">
        <v>0</v>
      </c>
      <c r="E1969" s="261" t="str">
        <f t="shared" si="120"/>
        <v/>
      </c>
      <c r="F1969" s="260">
        <v>0</v>
      </c>
      <c r="G1969" s="260">
        <v>0</v>
      </c>
      <c r="H1969" s="261" t="str">
        <f t="shared" si="121"/>
        <v/>
      </c>
      <c r="I1969" s="260">
        <v>0</v>
      </c>
      <c r="J1969" s="261" t="str">
        <f t="shared" si="122"/>
        <v/>
      </c>
      <c r="K1969" s="260">
        <v>0</v>
      </c>
      <c r="L1969" s="260">
        <v>0</v>
      </c>
      <c r="M1969" s="261" t="str">
        <f t="shared" si="123"/>
        <v/>
      </c>
    </row>
    <row r="1970" spans="1:13" x14ac:dyDescent="0.25">
      <c r="A1970" s="259" t="s">
        <v>286</v>
      </c>
      <c r="B1970" s="259" t="s">
        <v>435</v>
      </c>
      <c r="C1970" s="260">
        <v>0</v>
      </c>
      <c r="D1970" s="260">
        <v>0</v>
      </c>
      <c r="E1970" s="261" t="str">
        <f t="shared" si="120"/>
        <v/>
      </c>
      <c r="F1970" s="260">
        <v>60.375920000000001</v>
      </c>
      <c r="G1970" s="260">
        <v>78.208830000000006</v>
      </c>
      <c r="H1970" s="261">
        <f t="shared" si="121"/>
        <v>0.29536460893680805</v>
      </c>
      <c r="I1970" s="260">
        <v>43.472490000000001</v>
      </c>
      <c r="J1970" s="261">
        <f t="shared" si="122"/>
        <v>0.79904187682831163</v>
      </c>
      <c r="K1970" s="260">
        <v>60.375920000000001</v>
      </c>
      <c r="L1970" s="260">
        <v>78.208830000000006</v>
      </c>
      <c r="M1970" s="261">
        <f t="shared" si="123"/>
        <v>0.29536460893680805</v>
      </c>
    </row>
    <row r="1971" spans="1:13" x14ac:dyDescent="0.25">
      <c r="A1971" s="259" t="s">
        <v>286</v>
      </c>
      <c r="B1971" s="259" t="s">
        <v>421</v>
      </c>
      <c r="C1971" s="260">
        <v>128.91287</v>
      </c>
      <c r="D1971" s="260">
        <v>52.069679999999998</v>
      </c>
      <c r="E1971" s="261">
        <f t="shared" si="120"/>
        <v>-0.59608625577880625</v>
      </c>
      <c r="F1971" s="260">
        <v>960.31104000000005</v>
      </c>
      <c r="G1971" s="260">
        <v>880.94082000000003</v>
      </c>
      <c r="H1971" s="261">
        <f t="shared" si="121"/>
        <v>-8.2650533727072428E-2</v>
      </c>
      <c r="I1971" s="260">
        <v>515.92859999999996</v>
      </c>
      <c r="J1971" s="261">
        <f t="shared" si="122"/>
        <v>0.70748591956328855</v>
      </c>
      <c r="K1971" s="260">
        <v>960.31104000000005</v>
      </c>
      <c r="L1971" s="260">
        <v>880.94082000000003</v>
      </c>
      <c r="M1971" s="261">
        <f t="shared" si="123"/>
        <v>-8.2650533727072428E-2</v>
      </c>
    </row>
    <row r="1972" spans="1:13" x14ac:dyDescent="0.25">
      <c r="A1972" s="259" t="s">
        <v>286</v>
      </c>
      <c r="B1972" s="259" t="s">
        <v>430</v>
      </c>
      <c r="C1972" s="260">
        <v>0</v>
      </c>
      <c r="D1972" s="260">
        <v>0</v>
      </c>
      <c r="E1972" s="261" t="str">
        <f t="shared" si="120"/>
        <v/>
      </c>
      <c r="F1972" s="260">
        <v>0</v>
      </c>
      <c r="G1972" s="260">
        <v>27.432130000000001</v>
      </c>
      <c r="H1972" s="261" t="str">
        <f t="shared" si="121"/>
        <v/>
      </c>
      <c r="I1972" s="260">
        <v>0</v>
      </c>
      <c r="J1972" s="261" t="str">
        <f t="shared" si="122"/>
        <v/>
      </c>
      <c r="K1972" s="260">
        <v>0</v>
      </c>
      <c r="L1972" s="260">
        <v>27.432130000000001</v>
      </c>
      <c r="M1972" s="261" t="str">
        <f t="shared" si="123"/>
        <v/>
      </c>
    </row>
    <row r="1973" spans="1:13" x14ac:dyDescent="0.25">
      <c r="A1973" s="259" t="s">
        <v>286</v>
      </c>
      <c r="B1973" s="259" t="s">
        <v>417</v>
      </c>
      <c r="C1973" s="260">
        <v>824.78497000000004</v>
      </c>
      <c r="D1973" s="260">
        <v>510.08996000000002</v>
      </c>
      <c r="E1973" s="261">
        <f t="shared" si="120"/>
        <v>-0.38154794455092944</v>
      </c>
      <c r="F1973" s="260">
        <v>19966.756799999999</v>
      </c>
      <c r="G1973" s="260">
        <v>18589.895990000001</v>
      </c>
      <c r="H1973" s="261">
        <f t="shared" si="121"/>
        <v>-6.895765916275387E-2</v>
      </c>
      <c r="I1973" s="260">
        <v>14097.88285</v>
      </c>
      <c r="J1973" s="261">
        <f t="shared" si="122"/>
        <v>0.31863033533435847</v>
      </c>
      <c r="K1973" s="260">
        <v>19966.756799999999</v>
      </c>
      <c r="L1973" s="260">
        <v>18589.895990000001</v>
      </c>
      <c r="M1973" s="261">
        <f t="shared" si="123"/>
        <v>-6.895765916275387E-2</v>
      </c>
    </row>
    <row r="1974" spans="1:13" x14ac:dyDescent="0.25">
      <c r="A1974" s="259" t="s">
        <v>286</v>
      </c>
      <c r="B1974" s="259" t="s">
        <v>420</v>
      </c>
      <c r="C1974" s="260">
        <v>9.2210199999999993</v>
      </c>
      <c r="D1974" s="260">
        <v>0</v>
      </c>
      <c r="E1974" s="261">
        <f t="shared" si="120"/>
        <v>-1</v>
      </c>
      <c r="F1974" s="260">
        <v>3015.634</v>
      </c>
      <c r="G1974" s="260">
        <v>291.31088</v>
      </c>
      <c r="H1974" s="261">
        <f t="shared" si="121"/>
        <v>-0.90339978923171715</v>
      </c>
      <c r="I1974" s="260">
        <v>572.77682000000004</v>
      </c>
      <c r="J1974" s="261">
        <f t="shared" si="122"/>
        <v>-0.49140595459152836</v>
      </c>
      <c r="K1974" s="260">
        <v>3015.634</v>
      </c>
      <c r="L1974" s="260">
        <v>291.31088</v>
      </c>
      <c r="M1974" s="261">
        <f t="shared" si="123"/>
        <v>-0.90339978923171715</v>
      </c>
    </row>
    <row r="1975" spans="1:13" x14ac:dyDescent="0.25">
      <c r="A1975" s="259" t="s">
        <v>286</v>
      </c>
      <c r="B1975" s="259" t="s">
        <v>454</v>
      </c>
      <c r="C1975" s="260">
        <v>0</v>
      </c>
      <c r="D1975" s="260">
        <v>49.97542</v>
      </c>
      <c r="E1975" s="261" t="str">
        <f t="shared" si="120"/>
        <v/>
      </c>
      <c r="F1975" s="260">
        <v>104.12737</v>
      </c>
      <c r="G1975" s="260">
        <v>49.97542</v>
      </c>
      <c r="H1975" s="261">
        <f t="shared" si="121"/>
        <v>-0.52005490967456491</v>
      </c>
      <c r="I1975" s="260">
        <v>18.815740000000002</v>
      </c>
      <c r="J1975" s="261">
        <f t="shared" si="122"/>
        <v>1.6560432914145284</v>
      </c>
      <c r="K1975" s="260">
        <v>104.12737</v>
      </c>
      <c r="L1975" s="260">
        <v>49.97542</v>
      </c>
      <c r="M1975" s="261">
        <f t="shared" si="123"/>
        <v>-0.52005490967456491</v>
      </c>
    </row>
    <row r="1976" spans="1:13" x14ac:dyDescent="0.25">
      <c r="A1976" s="259" t="s">
        <v>286</v>
      </c>
      <c r="B1976" s="259" t="s">
        <v>429</v>
      </c>
      <c r="C1976" s="260">
        <v>39.562629999999999</v>
      </c>
      <c r="D1976" s="260">
        <v>0</v>
      </c>
      <c r="E1976" s="261">
        <f t="shared" si="120"/>
        <v>-1</v>
      </c>
      <c r="F1976" s="260">
        <v>823.57329000000004</v>
      </c>
      <c r="G1976" s="260">
        <v>543.79051000000004</v>
      </c>
      <c r="H1976" s="261">
        <f t="shared" si="121"/>
        <v>-0.33971813243239102</v>
      </c>
      <c r="I1976" s="260">
        <v>157.00528</v>
      </c>
      <c r="J1976" s="261">
        <f t="shared" si="122"/>
        <v>2.4635173415823979</v>
      </c>
      <c r="K1976" s="260">
        <v>823.57329000000004</v>
      </c>
      <c r="L1976" s="260">
        <v>543.79051000000004</v>
      </c>
      <c r="M1976" s="261">
        <f t="shared" si="123"/>
        <v>-0.33971813243239102</v>
      </c>
    </row>
    <row r="1977" spans="1:13" x14ac:dyDescent="0.25">
      <c r="A1977" s="259" t="s">
        <v>286</v>
      </c>
      <c r="B1977" s="259" t="s">
        <v>491</v>
      </c>
      <c r="C1977" s="260">
        <v>0</v>
      </c>
      <c r="D1977" s="260">
        <v>0</v>
      </c>
      <c r="E1977" s="261" t="str">
        <f t="shared" si="120"/>
        <v/>
      </c>
      <c r="F1977" s="260">
        <v>23.023</v>
      </c>
      <c r="G1977" s="260">
        <v>0</v>
      </c>
      <c r="H1977" s="261">
        <f t="shared" si="121"/>
        <v>-1</v>
      </c>
      <c r="I1977" s="260">
        <v>0</v>
      </c>
      <c r="J1977" s="261" t="str">
        <f t="shared" si="122"/>
        <v/>
      </c>
      <c r="K1977" s="260">
        <v>23.023</v>
      </c>
      <c r="L1977" s="260">
        <v>0</v>
      </c>
      <c r="M1977" s="261">
        <f t="shared" si="123"/>
        <v>-1</v>
      </c>
    </row>
    <row r="1978" spans="1:13" x14ac:dyDescent="0.25">
      <c r="A1978" s="259" t="s">
        <v>286</v>
      </c>
      <c r="B1978" s="259" t="s">
        <v>464</v>
      </c>
      <c r="C1978" s="260">
        <v>0</v>
      </c>
      <c r="D1978" s="260">
        <v>0</v>
      </c>
      <c r="E1978" s="261" t="str">
        <f t="shared" si="120"/>
        <v/>
      </c>
      <c r="F1978" s="260">
        <v>244.52328</v>
      </c>
      <c r="G1978" s="260">
        <v>160.97560999999999</v>
      </c>
      <c r="H1978" s="261">
        <f t="shared" si="121"/>
        <v>-0.34167572919846323</v>
      </c>
      <c r="I1978" s="260">
        <v>159.84192999999999</v>
      </c>
      <c r="J1978" s="261">
        <f t="shared" si="122"/>
        <v>7.0925069535885399E-3</v>
      </c>
      <c r="K1978" s="260">
        <v>244.52328</v>
      </c>
      <c r="L1978" s="260">
        <v>160.97560999999999</v>
      </c>
      <c r="M1978" s="261">
        <f t="shared" si="123"/>
        <v>-0.34167572919846323</v>
      </c>
    </row>
    <row r="1979" spans="1:13" x14ac:dyDescent="0.25">
      <c r="A1979" s="259" t="s">
        <v>286</v>
      </c>
      <c r="B1979" s="259" t="s">
        <v>433</v>
      </c>
      <c r="C1979" s="260">
        <v>0</v>
      </c>
      <c r="D1979" s="260">
        <v>0</v>
      </c>
      <c r="E1979" s="261" t="str">
        <f t="shared" si="120"/>
        <v/>
      </c>
      <c r="F1979" s="260">
        <v>42.479010000000002</v>
      </c>
      <c r="G1979" s="260">
        <v>49.625419999999998</v>
      </c>
      <c r="H1979" s="261">
        <f t="shared" si="121"/>
        <v>0.16823391128936382</v>
      </c>
      <c r="I1979" s="260">
        <v>159.01378</v>
      </c>
      <c r="J1979" s="261">
        <f t="shared" si="122"/>
        <v>-0.68791748740266412</v>
      </c>
      <c r="K1979" s="260">
        <v>42.479010000000002</v>
      </c>
      <c r="L1979" s="260">
        <v>49.625419999999998</v>
      </c>
      <c r="M1979" s="261">
        <f t="shared" si="123"/>
        <v>0.16823391128936382</v>
      </c>
    </row>
    <row r="1980" spans="1:13" x14ac:dyDescent="0.25">
      <c r="A1980" s="259" t="s">
        <v>286</v>
      </c>
      <c r="B1980" s="259" t="s">
        <v>418</v>
      </c>
      <c r="C1980" s="260">
        <v>18.739460000000001</v>
      </c>
      <c r="D1980" s="260">
        <v>174.84504000000001</v>
      </c>
      <c r="E1980" s="261">
        <f t="shared" si="120"/>
        <v>8.3303136803301694</v>
      </c>
      <c r="F1980" s="260">
        <v>1511.09998</v>
      </c>
      <c r="G1980" s="260">
        <v>755.19169999999997</v>
      </c>
      <c r="H1980" s="261">
        <f t="shared" si="121"/>
        <v>-0.50023710542303101</v>
      </c>
      <c r="I1980" s="260">
        <v>1019.39923</v>
      </c>
      <c r="J1980" s="261">
        <f t="shared" si="122"/>
        <v>-0.25917964446569186</v>
      </c>
      <c r="K1980" s="260">
        <v>1511.09998</v>
      </c>
      <c r="L1980" s="260">
        <v>755.19169999999997</v>
      </c>
      <c r="M1980" s="261">
        <f t="shared" si="123"/>
        <v>-0.50023710542303101</v>
      </c>
    </row>
    <row r="1981" spans="1:13" x14ac:dyDescent="0.25">
      <c r="A1981" s="259" t="s">
        <v>286</v>
      </c>
      <c r="B1981" s="259" t="s">
        <v>427</v>
      </c>
      <c r="C1981" s="260">
        <v>0</v>
      </c>
      <c r="D1981" s="260">
        <v>0</v>
      </c>
      <c r="E1981" s="261" t="str">
        <f t="shared" si="120"/>
        <v/>
      </c>
      <c r="F1981" s="260">
        <v>8.4226799999999997</v>
      </c>
      <c r="G1981" s="260">
        <v>17.367419999999999</v>
      </c>
      <c r="H1981" s="261">
        <f t="shared" si="121"/>
        <v>1.0619826468534956</v>
      </c>
      <c r="I1981" s="260">
        <v>31.171099999999999</v>
      </c>
      <c r="J1981" s="261">
        <f t="shared" si="122"/>
        <v>-0.44283583190840237</v>
      </c>
      <c r="K1981" s="260">
        <v>8.4226799999999997</v>
      </c>
      <c r="L1981" s="260">
        <v>17.367419999999999</v>
      </c>
      <c r="M1981" s="261">
        <f t="shared" si="123"/>
        <v>1.0619826468534956</v>
      </c>
    </row>
    <row r="1982" spans="1:13" x14ac:dyDescent="0.25">
      <c r="A1982" s="259" t="s">
        <v>286</v>
      </c>
      <c r="B1982" s="259" t="s">
        <v>445</v>
      </c>
      <c r="C1982" s="260">
        <v>0</v>
      </c>
      <c r="D1982" s="260">
        <v>0</v>
      </c>
      <c r="E1982" s="261" t="str">
        <f t="shared" si="120"/>
        <v/>
      </c>
      <c r="F1982" s="260">
        <v>0</v>
      </c>
      <c r="G1982" s="260">
        <v>2.1166299999999998</v>
      </c>
      <c r="H1982" s="261" t="str">
        <f t="shared" si="121"/>
        <v/>
      </c>
      <c r="I1982" s="260">
        <v>5.1677400000000002</v>
      </c>
      <c r="J1982" s="261">
        <f t="shared" si="122"/>
        <v>-0.59041476544872618</v>
      </c>
      <c r="K1982" s="260">
        <v>0</v>
      </c>
      <c r="L1982" s="260">
        <v>2.1166299999999998</v>
      </c>
      <c r="M1982" s="261" t="str">
        <f t="shared" si="123"/>
        <v/>
      </c>
    </row>
    <row r="1983" spans="1:13" x14ac:dyDescent="0.25">
      <c r="A1983" s="259" t="s">
        <v>286</v>
      </c>
      <c r="B1983" s="259" t="s">
        <v>424</v>
      </c>
      <c r="C1983" s="260">
        <v>0</v>
      </c>
      <c r="D1983" s="260">
        <v>0</v>
      </c>
      <c r="E1983" s="261" t="str">
        <f t="shared" si="120"/>
        <v/>
      </c>
      <c r="F1983" s="260">
        <v>49.083179999999999</v>
      </c>
      <c r="G1983" s="260">
        <v>1.21641</v>
      </c>
      <c r="H1983" s="261">
        <f t="shared" si="121"/>
        <v>-0.97521737589129309</v>
      </c>
      <c r="I1983" s="260">
        <v>0</v>
      </c>
      <c r="J1983" s="261" t="str">
        <f t="shared" si="122"/>
        <v/>
      </c>
      <c r="K1983" s="260">
        <v>49.083179999999999</v>
      </c>
      <c r="L1983" s="260">
        <v>1.21641</v>
      </c>
      <c r="M1983" s="261">
        <f t="shared" si="123"/>
        <v>-0.97521737589129309</v>
      </c>
    </row>
    <row r="1984" spans="1:13" x14ac:dyDescent="0.25">
      <c r="A1984" s="259" t="s">
        <v>286</v>
      </c>
      <c r="B1984" s="259" t="s">
        <v>426</v>
      </c>
      <c r="C1984" s="260">
        <v>0</v>
      </c>
      <c r="D1984" s="260">
        <v>0</v>
      </c>
      <c r="E1984" s="261" t="str">
        <f t="shared" si="120"/>
        <v/>
      </c>
      <c r="F1984" s="260">
        <v>0</v>
      </c>
      <c r="G1984" s="260">
        <v>0</v>
      </c>
      <c r="H1984" s="261" t="str">
        <f t="shared" si="121"/>
        <v/>
      </c>
      <c r="I1984" s="260">
        <v>1.9437</v>
      </c>
      <c r="J1984" s="261">
        <f t="shared" si="122"/>
        <v>-1</v>
      </c>
      <c r="K1984" s="260">
        <v>0</v>
      </c>
      <c r="L1984" s="260">
        <v>0</v>
      </c>
      <c r="M1984" s="261" t="str">
        <f t="shared" si="123"/>
        <v/>
      </c>
    </row>
    <row r="1985" spans="1:13" x14ac:dyDescent="0.25">
      <c r="A1985" s="259" t="s">
        <v>286</v>
      </c>
      <c r="B1985" s="259" t="s">
        <v>479</v>
      </c>
      <c r="C1985" s="260">
        <v>0</v>
      </c>
      <c r="D1985" s="260">
        <v>2.1628599999999998</v>
      </c>
      <c r="E1985" s="261" t="str">
        <f t="shared" si="120"/>
        <v/>
      </c>
      <c r="F1985" s="260">
        <v>3.35473</v>
      </c>
      <c r="G1985" s="260">
        <v>6.3194299999999997</v>
      </c>
      <c r="H1985" s="261">
        <f t="shared" si="121"/>
        <v>0.88373729033335002</v>
      </c>
      <c r="I1985" s="260">
        <v>4.3354900000000001</v>
      </c>
      <c r="J1985" s="261">
        <f t="shared" si="122"/>
        <v>0.45760456142212291</v>
      </c>
      <c r="K1985" s="260">
        <v>3.35473</v>
      </c>
      <c r="L1985" s="260">
        <v>6.3194299999999997</v>
      </c>
      <c r="M1985" s="261">
        <f t="shared" si="123"/>
        <v>0.88373729033335002</v>
      </c>
    </row>
    <row r="1986" spans="1:13" x14ac:dyDescent="0.25">
      <c r="A1986" s="259" t="s">
        <v>286</v>
      </c>
      <c r="B1986" s="259" t="s">
        <v>423</v>
      </c>
      <c r="C1986" s="260">
        <v>0</v>
      </c>
      <c r="D1986" s="260">
        <v>0</v>
      </c>
      <c r="E1986" s="261" t="str">
        <f t="shared" si="120"/>
        <v/>
      </c>
      <c r="F1986" s="260">
        <v>218.68227999999999</v>
      </c>
      <c r="G1986" s="260">
        <v>0</v>
      </c>
      <c r="H1986" s="261">
        <f t="shared" si="121"/>
        <v>-1</v>
      </c>
      <c r="I1986" s="260">
        <v>102.06654</v>
      </c>
      <c r="J1986" s="261">
        <f t="shared" si="122"/>
        <v>-1</v>
      </c>
      <c r="K1986" s="260">
        <v>218.68227999999999</v>
      </c>
      <c r="L1986" s="260">
        <v>0</v>
      </c>
      <c r="M1986" s="261">
        <f t="shared" si="123"/>
        <v>-1</v>
      </c>
    </row>
    <row r="1987" spans="1:13" x14ac:dyDescent="0.25">
      <c r="A1987" s="259" t="s">
        <v>286</v>
      </c>
      <c r="B1987" s="259" t="s">
        <v>432</v>
      </c>
      <c r="C1987" s="260">
        <v>36.323419999999999</v>
      </c>
      <c r="D1987" s="260">
        <v>57.468389999999999</v>
      </c>
      <c r="E1987" s="261">
        <f t="shared" si="120"/>
        <v>0.58213048220679675</v>
      </c>
      <c r="F1987" s="260">
        <v>1100.7406900000001</v>
      </c>
      <c r="G1987" s="260">
        <v>1167.18795</v>
      </c>
      <c r="H1987" s="261">
        <f t="shared" si="121"/>
        <v>6.036595231162023E-2</v>
      </c>
      <c r="I1987" s="260">
        <v>1756.6904300000001</v>
      </c>
      <c r="J1987" s="261">
        <f t="shared" si="122"/>
        <v>-0.33557561988881557</v>
      </c>
      <c r="K1987" s="260">
        <v>1100.7406900000001</v>
      </c>
      <c r="L1987" s="260">
        <v>1167.18795</v>
      </c>
      <c r="M1987" s="261">
        <f t="shared" si="123"/>
        <v>6.036595231162023E-2</v>
      </c>
    </row>
    <row r="1988" spans="1:13" x14ac:dyDescent="0.25">
      <c r="A1988" s="259" t="s">
        <v>286</v>
      </c>
      <c r="B1988" s="259" t="s">
        <v>473</v>
      </c>
      <c r="C1988" s="260">
        <v>6.6813200000000004</v>
      </c>
      <c r="D1988" s="260">
        <v>0</v>
      </c>
      <c r="E1988" s="261">
        <f t="shared" si="120"/>
        <v>-1</v>
      </c>
      <c r="F1988" s="260">
        <v>239.12791000000001</v>
      </c>
      <c r="G1988" s="260">
        <v>0</v>
      </c>
      <c r="H1988" s="261">
        <f t="shared" si="121"/>
        <v>-1</v>
      </c>
      <c r="I1988" s="260">
        <v>0</v>
      </c>
      <c r="J1988" s="261" t="str">
        <f t="shared" si="122"/>
        <v/>
      </c>
      <c r="K1988" s="260">
        <v>239.12791000000001</v>
      </c>
      <c r="L1988" s="260">
        <v>0</v>
      </c>
      <c r="M1988" s="261">
        <f t="shared" si="123"/>
        <v>-1</v>
      </c>
    </row>
    <row r="1989" spans="1:13" x14ac:dyDescent="0.25">
      <c r="A1989" s="259" t="s">
        <v>286</v>
      </c>
      <c r="B1989" s="259" t="s">
        <v>442</v>
      </c>
      <c r="C1989" s="260">
        <v>0</v>
      </c>
      <c r="D1989" s="260">
        <v>0</v>
      </c>
      <c r="E1989" s="261" t="str">
        <f t="shared" ref="E1989:E2052" si="124">IF(C1989=0,"",(D1989/C1989-1))</f>
        <v/>
      </c>
      <c r="F1989" s="260">
        <v>32.811050000000002</v>
      </c>
      <c r="G1989" s="260">
        <v>0</v>
      </c>
      <c r="H1989" s="261">
        <f t="shared" ref="H1989:H2052" si="125">IF(F1989=0,"",(G1989/F1989-1))</f>
        <v>-1</v>
      </c>
      <c r="I1989" s="260">
        <v>0</v>
      </c>
      <c r="J1989" s="261" t="str">
        <f t="shared" ref="J1989:J2052" si="126">IF(I1989=0,"",(G1989/I1989-1))</f>
        <v/>
      </c>
      <c r="K1989" s="260">
        <v>32.811050000000002</v>
      </c>
      <c r="L1989" s="260">
        <v>0</v>
      </c>
      <c r="M1989" s="261">
        <f t="shared" ref="M1989:M2052" si="127">IF(K1989=0,"",(L1989/K1989-1))</f>
        <v>-1</v>
      </c>
    </row>
    <row r="1990" spans="1:13" s="117" customFormat="1" x14ac:dyDescent="0.25">
      <c r="A1990" s="117" t="s">
        <v>286</v>
      </c>
      <c r="B1990" s="117" t="s">
        <v>3</v>
      </c>
      <c r="C1990" s="180">
        <v>1230.3967</v>
      </c>
      <c r="D1990" s="180">
        <v>1308.38816</v>
      </c>
      <c r="E1990" s="262">
        <f t="shared" si="124"/>
        <v>6.3387247381271328E-2</v>
      </c>
      <c r="F1990" s="180">
        <v>31962.488259999998</v>
      </c>
      <c r="G1990" s="180">
        <v>24966.555199999999</v>
      </c>
      <c r="H1990" s="262">
        <f t="shared" si="125"/>
        <v>-0.21887948782620847</v>
      </c>
      <c r="I1990" s="180">
        <v>20954.129679999998</v>
      </c>
      <c r="J1990" s="262">
        <f t="shared" si="126"/>
        <v>0.19148614527425223</v>
      </c>
      <c r="K1990" s="180">
        <v>31962.488259999998</v>
      </c>
      <c r="L1990" s="180">
        <v>24966.555199999999</v>
      </c>
      <c r="M1990" s="262">
        <f t="shared" si="127"/>
        <v>-0.21887948782620847</v>
      </c>
    </row>
    <row r="1991" spans="1:13" x14ac:dyDescent="0.25">
      <c r="A1991" s="259" t="s">
        <v>238</v>
      </c>
      <c r="B1991" s="259" t="s">
        <v>428</v>
      </c>
      <c r="C1991" s="260">
        <v>0.23380999999999999</v>
      </c>
      <c r="D1991" s="260">
        <v>32.764780000000002</v>
      </c>
      <c r="E1991" s="261">
        <f t="shared" si="124"/>
        <v>139.13421153928405</v>
      </c>
      <c r="F1991" s="260">
        <v>225.37647000000001</v>
      </c>
      <c r="G1991" s="260">
        <v>562.93034999999998</v>
      </c>
      <c r="H1991" s="261">
        <f t="shared" si="125"/>
        <v>1.4977334590429958</v>
      </c>
      <c r="I1991" s="260">
        <v>212.10751999999999</v>
      </c>
      <c r="J1991" s="261">
        <f t="shared" si="126"/>
        <v>1.6539858181360096</v>
      </c>
      <c r="K1991" s="260">
        <v>225.37647000000001</v>
      </c>
      <c r="L1991" s="260">
        <v>562.93034999999998</v>
      </c>
      <c r="M1991" s="261">
        <f t="shared" si="127"/>
        <v>1.4977334590429958</v>
      </c>
    </row>
    <row r="1992" spans="1:13" x14ac:dyDescent="0.25">
      <c r="A1992" s="259" t="s">
        <v>238</v>
      </c>
      <c r="B1992" s="259" t="s">
        <v>466</v>
      </c>
      <c r="C1992" s="260">
        <v>0</v>
      </c>
      <c r="D1992" s="260">
        <v>0</v>
      </c>
      <c r="E1992" s="261" t="str">
        <f t="shared" si="124"/>
        <v/>
      </c>
      <c r="F1992" s="260">
        <v>0</v>
      </c>
      <c r="G1992" s="260">
        <v>0</v>
      </c>
      <c r="H1992" s="261" t="str">
        <f t="shared" si="125"/>
        <v/>
      </c>
      <c r="I1992" s="260">
        <v>150.60066</v>
      </c>
      <c r="J1992" s="261">
        <f t="shared" si="126"/>
        <v>-1</v>
      </c>
      <c r="K1992" s="260">
        <v>0</v>
      </c>
      <c r="L1992" s="260">
        <v>0</v>
      </c>
      <c r="M1992" s="261" t="str">
        <f t="shared" si="127"/>
        <v/>
      </c>
    </row>
    <row r="1993" spans="1:13" x14ac:dyDescent="0.25">
      <c r="A1993" s="259" t="s">
        <v>238</v>
      </c>
      <c r="B1993" s="259" t="s">
        <v>452</v>
      </c>
      <c r="C1993" s="260">
        <v>0</v>
      </c>
      <c r="D1993" s="260">
        <v>24.544280000000001</v>
      </c>
      <c r="E1993" s="261" t="str">
        <f t="shared" si="124"/>
        <v/>
      </c>
      <c r="F1993" s="260">
        <v>42.11842</v>
      </c>
      <c r="G1993" s="260">
        <v>31.316020000000002</v>
      </c>
      <c r="H1993" s="261">
        <f t="shared" si="125"/>
        <v>-0.25647685739398574</v>
      </c>
      <c r="I1993" s="260">
        <v>21.837540000000001</v>
      </c>
      <c r="J1993" s="261">
        <f t="shared" si="126"/>
        <v>0.43404522670593848</v>
      </c>
      <c r="K1993" s="260">
        <v>42.11842</v>
      </c>
      <c r="L1993" s="260">
        <v>31.316020000000002</v>
      </c>
      <c r="M1993" s="261">
        <f t="shared" si="127"/>
        <v>-0.25647685739398574</v>
      </c>
    </row>
    <row r="1994" spans="1:13" x14ac:dyDescent="0.25">
      <c r="A1994" s="259" t="s">
        <v>238</v>
      </c>
      <c r="B1994" s="259" t="s">
        <v>467</v>
      </c>
      <c r="C1994" s="260">
        <v>0</v>
      </c>
      <c r="D1994" s="260">
        <v>0</v>
      </c>
      <c r="E1994" s="261" t="str">
        <f t="shared" si="124"/>
        <v/>
      </c>
      <c r="F1994" s="260">
        <v>14.276120000000001</v>
      </c>
      <c r="G1994" s="260">
        <v>0</v>
      </c>
      <c r="H1994" s="261">
        <f t="shared" si="125"/>
        <v>-1</v>
      </c>
      <c r="I1994" s="260">
        <v>416.30007000000001</v>
      </c>
      <c r="J1994" s="261">
        <f t="shared" si="126"/>
        <v>-1</v>
      </c>
      <c r="K1994" s="260">
        <v>14.276120000000001</v>
      </c>
      <c r="L1994" s="260">
        <v>0</v>
      </c>
      <c r="M1994" s="261">
        <f t="shared" si="127"/>
        <v>-1</v>
      </c>
    </row>
    <row r="1995" spans="1:13" x14ac:dyDescent="0.25">
      <c r="A1995" s="259" t="s">
        <v>238</v>
      </c>
      <c r="B1995" s="259" t="s">
        <v>472</v>
      </c>
      <c r="C1995" s="260">
        <v>0</v>
      </c>
      <c r="D1995" s="260">
        <v>0</v>
      </c>
      <c r="E1995" s="261" t="str">
        <f t="shared" si="124"/>
        <v/>
      </c>
      <c r="F1995" s="260">
        <v>0</v>
      </c>
      <c r="G1995" s="260">
        <v>0</v>
      </c>
      <c r="H1995" s="261" t="str">
        <f t="shared" si="125"/>
        <v/>
      </c>
      <c r="I1995" s="260">
        <v>0</v>
      </c>
      <c r="J1995" s="261" t="str">
        <f t="shared" si="126"/>
        <v/>
      </c>
      <c r="K1995" s="260">
        <v>0</v>
      </c>
      <c r="L1995" s="260">
        <v>0</v>
      </c>
      <c r="M1995" s="261" t="str">
        <f t="shared" si="127"/>
        <v/>
      </c>
    </row>
    <row r="1996" spans="1:13" x14ac:dyDescent="0.25">
      <c r="A1996" s="259" t="s">
        <v>238</v>
      </c>
      <c r="B1996" s="259" t="s">
        <v>422</v>
      </c>
      <c r="C1996" s="260">
        <v>333.32639</v>
      </c>
      <c r="D1996" s="260">
        <v>345.89156000000003</v>
      </c>
      <c r="E1996" s="261">
        <f t="shared" si="124"/>
        <v>3.7696295213829334E-2</v>
      </c>
      <c r="F1996" s="260">
        <v>4774.7215200000001</v>
      </c>
      <c r="G1996" s="260">
        <v>1150.0515</v>
      </c>
      <c r="H1996" s="261">
        <f t="shared" si="125"/>
        <v>-0.75913747112103824</v>
      </c>
      <c r="I1996" s="260">
        <v>1908.05951</v>
      </c>
      <c r="J1996" s="261">
        <f t="shared" si="126"/>
        <v>-0.39726644060488447</v>
      </c>
      <c r="K1996" s="260">
        <v>4774.7215200000001</v>
      </c>
      <c r="L1996" s="260">
        <v>1150.0515</v>
      </c>
      <c r="M1996" s="261">
        <f t="shared" si="127"/>
        <v>-0.75913747112103824</v>
      </c>
    </row>
    <row r="1997" spans="1:13" x14ac:dyDescent="0.25">
      <c r="A1997" s="259" t="s">
        <v>238</v>
      </c>
      <c r="B1997" s="259" t="s">
        <v>431</v>
      </c>
      <c r="C1997" s="260">
        <v>0</v>
      </c>
      <c r="D1997" s="260">
        <v>13.734489999999999</v>
      </c>
      <c r="E1997" s="261" t="str">
        <f t="shared" si="124"/>
        <v/>
      </c>
      <c r="F1997" s="260">
        <v>300.82641000000001</v>
      </c>
      <c r="G1997" s="260">
        <v>281.76213000000001</v>
      </c>
      <c r="H1997" s="261">
        <f t="shared" si="125"/>
        <v>-6.3373026324384241E-2</v>
      </c>
      <c r="I1997" s="260">
        <v>475.60755</v>
      </c>
      <c r="J1997" s="261">
        <f t="shared" si="126"/>
        <v>-0.40757431205623207</v>
      </c>
      <c r="K1997" s="260">
        <v>300.82641000000001</v>
      </c>
      <c r="L1997" s="260">
        <v>281.76213000000001</v>
      </c>
      <c r="M1997" s="261">
        <f t="shared" si="127"/>
        <v>-6.3373026324384241E-2</v>
      </c>
    </row>
    <row r="1998" spans="1:13" x14ac:dyDescent="0.25">
      <c r="A1998" s="259" t="s">
        <v>238</v>
      </c>
      <c r="B1998" s="259" t="s">
        <v>475</v>
      </c>
      <c r="C1998" s="260">
        <v>0</v>
      </c>
      <c r="D1998" s="260">
        <v>0</v>
      </c>
      <c r="E1998" s="261" t="str">
        <f t="shared" si="124"/>
        <v/>
      </c>
      <c r="F1998" s="260">
        <v>0</v>
      </c>
      <c r="G1998" s="260">
        <v>0</v>
      </c>
      <c r="H1998" s="261" t="str">
        <f t="shared" si="125"/>
        <v/>
      </c>
      <c r="I1998" s="260">
        <v>0</v>
      </c>
      <c r="J1998" s="261" t="str">
        <f t="shared" si="126"/>
        <v/>
      </c>
      <c r="K1998" s="260">
        <v>0</v>
      </c>
      <c r="L1998" s="260">
        <v>0</v>
      </c>
      <c r="M1998" s="261" t="str">
        <f t="shared" si="127"/>
        <v/>
      </c>
    </row>
    <row r="1999" spans="1:13" x14ac:dyDescent="0.25">
      <c r="A1999" s="259" t="s">
        <v>238</v>
      </c>
      <c r="B1999" s="259" t="s">
        <v>439</v>
      </c>
      <c r="C1999" s="260">
        <v>0</v>
      </c>
      <c r="D1999" s="260">
        <v>0</v>
      </c>
      <c r="E1999" s="261" t="str">
        <f t="shared" si="124"/>
        <v/>
      </c>
      <c r="F1999" s="260">
        <v>733.55862999999999</v>
      </c>
      <c r="G1999" s="260">
        <v>250.28695999999999</v>
      </c>
      <c r="H1999" s="261">
        <f t="shared" si="125"/>
        <v>-0.65880442303568842</v>
      </c>
      <c r="I1999" s="260">
        <v>173.41409999999999</v>
      </c>
      <c r="J1999" s="261">
        <f t="shared" si="126"/>
        <v>0.4432907128082435</v>
      </c>
      <c r="K1999" s="260">
        <v>733.55862999999999</v>
      </c>
      <c r="L1999" s="260">
        <v>250.28695999999999</v>
      </c>
      <c r="M1999" s="261">
        <f t="shared" si="127"/>
        <v>-0.65880442303568842</v>
      </c>
    </row>
    <row r="2000" spans="1:13" x14ac:dyDescent="0.25">
      <c r="A2000" s="259" t="s">
        <v>238</v>
      </c>
      <c r="B2000" s="259" t="s">
        <v>436</v>
      </c>
      <c r="C2000" s="260">
        <v>18.193449999999999</v>
      </c>
      <c r="D2000" s="260">
        <v>0</v>
      </c>
      <c r="E2000" s="261">
        <f t="shared" si="124"/>
        <v>-1</v>
      </c>
      <c r="F2000" s="260">
        <v>367.10651999999999</v>
      </c>
      <c r="G2000" s="260">
        <v>131.18043</v>
      </c>
      <c r="H2000" s="261">
        <f t="shared" si="125"/>
        <v>-0.64266385135300785</v>
      </c>
      <c r="I2000" s="260">
        <v>73.03107</v>
      </c>
      <c r="J2000" s="261">
        <f t="shared" si="126"/>
        <v>0.79622768774988506</v>
      </c>
      <c r="K2000" s="260">
        <v>367.10651999999999</v>
      </c>
      <c r="L2000" s="260">
        <v>131.18043</v>
      </c>
      <c r="M2000" s="261">
        <f t="shared" si="127"/>
        <v>-0.64266385135300785</v>
      </c>
    </row>
    <row r="2001" spans="1:13" x14ac:dyDescent="0.25">
      <c r="A2001" s="259" t="s">
        <v>238</v>
      </c>
      <c r="B2001" s="259" t="s">
        <v>485</v>
      </c>
      <c r="C2001" s="260">
        <v>0</v>
      </c>
      <c r="D2001" s="260">
        <v>0</v>
      </c>
      <c r="E2001" s="261" t="str">
        <f t="shared" si="124"/>
        <v/>
      </c>
      <c r="F2001" s="260">
        <v>0</v>
      </c>
      <c r="G2001" s="260">
        <v>6.2885900000000001</v>
      </c>
      <c r="H2001" s="261" t="str">
        <f t="shared" si="125"/>
        <v/>
      </c>
      <c r="I2001" s="260">
        <v>0</v>
      </c>
      <c r="J2001" s="261" t="str">
        <f t="shared" si="126"/>
        <v/>
      </c>
      <c r="K2001" s="260">
        <v>0</v>
      </c>
      <c r="L2001" s="260">
        <v>6.2885900000000001</v>
      </c>
      <c r="M2001" s="261" t="str">
        <f t="shared" si="127"/>
        <v/>
      </c>
    </row>
    <row r="2002" spans="1:13" x14ac:dyDescent="0.25">
      <c r="A2002" s="259" t="s">
        <v>238</v>
      </c>
      <c r="B2002" s="259" t="s">
        <v>468</v>
      </c>
      <c r="C2002" s="260">
        <v>0</v>
      </c>
      <c r="D2002" s="260">
        <v>0</v>
      </c>
      <c r="E2002" s="261" t="str">
        <f t="shared" si="124"/>
        <v/>
      </c>
      <c r="F2002" s="260">
        <v>24.65785</v>
      </c>
      <c r="G2002" s="260">
        <v>0</v>
      </c>
      <c r="H2002" s="261">
        <f t="shared" si="125"/>
        <v>-1</v>
      </c>
      <c r="I2002" s="260">
        <v>38.173389999999998</v>
      </c>
      <c r="J2002" s="261">
        <f t="shared" si="126"/>
        <v>-1</v>
      </c>
      <c r="K2002" s="260">
        <v>24.65785</v>
      </c>
      <c r="L2002" s="260">
        <v>0</v>
      </c>
      <c r="M2002" s="261">
        <f t="shared" si="127"/>
        <v>-1</v>
      </c>
    </row>
    <row r="2003" spans="1:13" x14ac:dyDescent="0.25">
      <c r="A2003" s="259" t="s">
        <v>238</v>
      </c>
      <c r="B2003" s="259" t="s">
        <v>463</v>
      </c>
      <c r="C2003" s="260">
        <v>0</v>
      </c>
      <c r="D2003" s="260">
        <v>0</v>
      </c>
      <c r="E2003" s="261" t="str">
        <f t="shared" si="124"/>
        <v/>
      </c>
      <c r="F2003" s="260">
        <v>18.803329999999999</v>
      </c>
      <c r="G2003" s="260">
        <v>47.239069999999998</v>
      </c>
      <c r="H2003" s="261">
        <f t="shared" si="125"/>
        <v>1.5122714965912953</v>
      </c>
      <c r="I2003" s="260">
        <v>86.060749999999999</v>
      </c>
      <c r="J2003" s="261">
        <f t="shared" si="126"/>
        <v>-0.45109623144116218</v>
      </c>
      <c r="K2003" s="260">
        <v>18.803329999999999</v>
      </c>
      <c r="L2003" s="260">
        <v>47.239069999999998</v>
      </c>
      <c r="M2003" s="261">
        <f t="shared" si="127"/>
        <v>1.5122714965912953</v>
      </c>
    </row>
    <row r="2004" spans="1:13" x14ac:dyDescent="0.25">
      <c r="A2004" s="259" t="s">
        <v>238</v>
      </c>
      <c r="B2004" s="259" t="s">
        <v>456</v>
      </c>
      <c r="C2004" s="260">
        <v>0</v>
      </c>
      <c r="D2004" s="260">
        <v>0</v>
      </c>
      <c r="E2004" s="261" t="str">
        <f t="shared" si="124"/>
        <v/>
      </c>
      <c r="F2004" s="260">
        <v>0</v>
      </c>
      <c r="G2004" s="260">
        <v>0</v>
      </c>
      <c r="H2004" s="261" t="str">
        <f t="shared" si="125"/>
        <v/>
      </c>
      <c r="I2004" s="260">
        <v>0</v>
      </c>
      <c r="J2004" s="261" t="str">
        <f t="shared" si="126"/>
        <v/>
      </c>
      <c r="K2004" s="260">
        <v>0</v>
      </c>
      <c r="L2004" s="260">
        <v>0</v>
      </c>
      <c r="M2004" s="261" t="str">
        <f t="shared" si="127"/>
        <v/>
      </c>
    </row>
    <row r="2005" spans="1:13" x14ac:dyDescent="0.25">
      <c r="A2005" s="259" t="s">
        <v>238</v>
      </c>
      <c r="B2005" s="259" t="s">
        <v>419</v>
      </c>
      <c r="C2005" s="260">
        <v>76.391469999999998</v>
      </c>
      <c r="D2005" s="260">
        <v>883.43493999999998</v>
      </c>
      <c r="E2005" s="261">
        <f t="shared" si="124"/>
        <v>10.564575730772034</v>
      </c>
      <c r="F2005" s="260">
        <v>3709.79855</v>
      </c>
      <c r="G2005" s="260">
        <v>5078.1892799999996</v>
      </c>
      <c r="H2005" s="261">
        <f t="shared" si="125"/>
        <v>0.36885850041641732</v>
      </c>
      <c r="I2005" s="260">
        <v>17156.97292</v>
      </c>
      <c r="J2005" s="261">
        <f t="shared" si="126"/>
        <v>-0.70401601123469049</v>
      </c>
      <c r="K2005" s="260">
        <v>3709.79855</v>
      </c>
      <c r="L2005" s="260">
        <v>5078.1892799999996</v>
      </c>
      <c r="M2005" s="261">
        <f t="shared" si="127"/>
        <v>0.36885850041641732</v>
      </c>
    </row>
    <row r="2006" spans="1:13" x14ac:dyDescent="0.25">
      <c r="A2006" s="259" t="s">
        <v>238</v>
      </c>
      <c r="B2006" s="259" t="s">
        <v>470</v>
      </c>
      <c r="C2006" s="260">
        <v>0</v>
      </c>
      <c r="D2006" s="260">
        <v>0</v>
      </c>
      <c r="E2006" s="261" t="str">
        <f t="shared" si="124"/>
        <v/>
      </c>
      <c r="F2006" s="260">
        <v>0</v>
      </c>
      <c r="G2006" s="260">
        <v>0</v>
      </c>
      <c r="H2006" s="261" t="str">
        <f t="shared" si="125"/>
        <v/>
      </c>
      <c r="I2006" s="260">
        <v>42.360509999999998</v>
      </c>
      <c r="J2006" s="261">
        <f t="shared" si="126"/>
        <v>-1</v>
      </c>
      <c r="K2006" s="260">
        <v>0</v>
      </c>
      <c r="L2006" s="260">
        <v>0</v>
      </c>
      <c r="M2006" s="261" t="str">
        <f t="shared" si="127"/>
        <v/>
      </c>
    </row>
    <row r="2007" spans="1:13" x14ac:dyDescent="0.25">
      <c r="A2007" s="259" t="s">
        <v>238</v>
      </c>
      <c r="B2007" s="259" t="s">
        <v>451</v>
      </c>
      <c r="C2007" s="260">
        <v>0</v>
      </c>
      <c r="D2007" s="260">
        <v>0</v>
      </c>
      <c r="E2007" s="261" t="str">
        <f t="shared" si="124"/>
        <v/>
      </c>
      <c r="F2007" s="260">
        <v>13.024620000000001</v>
      </c>
      <c r="G2007" s="260">
        <v>12.195</v>
      </c>
      <c r="H2007" s="261">
        <f t="shared" si="125"/>
        <v>-6.3696292099116869E-2</v>
      </c>
      <c r="I2007" s="260">
        <v>0</v>
      </c>
      <c r="J2007" s="261" t="str">
        <f t="shared" si="126"/>
        <v/>
      </c>
      <c r="K2007" s="260">
        <v>13.024620000000001</v>
      </c>
      <c r="L2007" s="260">
        <v>12.195</v>
      </c>
      <c r="M2007" s="261">
        <f t="shared" si="127"/>
        <v>-6.3696292099116869E-2</v>
      </c>
    </row>
    <row r="2008" spans="1:13" x14ac:dyDescent="0.25">
      <c r="A2008" s="259" t="s">
        <v>238</v>
      </c>
      <c r="B2008" s="259" t="s">
        <v>444</v>
      </c>
      <c r="C2008" s="260">
        <v>0</v>
      </c>
      <c r="D2008" s="260">
        <v>0</v>
      </c>
      <c r="E2008" s="261" t="str">
        <f t="shared" si="124"/>
        <v/>
      </c>
      <c r="F2008" s="260">
        <v>0</v>
      </c>
      <c r="G2008" s="260">
        <v>0</v>
      </c>
      <c r="H2008" s="261" t="str">
        <f t="shared" si="125"/>
        <v/>
      </c>
      <c r="I2008" s="260">
        <v>0</v>
      </c>
      <c r="J2008" s="261" t="str">
        <f t="shared" si="126"/>
        <v/>
      </c>
      <c r="K2008" s="260">
        <v>0</v>
      </c>
      <c r="L2008" s="260">
        <v>0</v>
      </c>
      <c r="M2008" s="261" t="str">
        <f t="shared" si="127"/>
        <v/>
      </c>
    </row>
    <row r="2009" spans="1:13" x14ac:dyDescent="0.25">
      <c r="A2009" s="259" t="s">
        <v>238</v>
      </c>
      <c r="B2009" s="259" t="s">
        <v>425</v>
      </c>
      <c r="C2009" s="260">
        <v>4.3968699999999998</v>
      </c>
      <c r="D2009" s="260">
        <v>0</v>
      </c>
      <c r="E2009" s="261">
        <f t="shared" si="124"/>
        <v>-1</v>
      </c>
      <c r="F2009" s="260">
        <v>4075.3434900000002</v>
      </c>
      <c r="G2009" s="260">
        <v>4055.08005</v>
      </c>
      <c r="H2009" s="261">
        <f t="shared" si="125"/>
        <v>-4.9722041957254159E-3</v>
      </c>
      <c r="I2009" s="260">
        <v>4508.8366500000002</v>
      </c>
      <c r="J2009" s="261">
        <f t="shared" si="126"/>
        <v>-0.10063717877204537</v>
      </c>
      <c r="K2009" s="260">
        <v>4075.3434900000002</v>
      </c>
      <c r="L2009" s="260">
        <v>4055.08005</v>
      </c>
      <c r="M2009" s="261">
        <f t="shared" si="127"/>
        <v>-4.9722041957254159E-3</v>
      </c>
    </row>
    <row r="2010" spans="1:13" x14ac:dyDescent="0.25">
      <c r="A2010" s="259" t="s">
        <v>238</v>
      </c>
      <c r="B2010" s="259" t="s">
        <v>457</v>
      </c>
      <c r="C2010" s="260">
        <v>0</v>
      </c>
      <c r="D2010" s="260">
        <v>0</v>
      </c>
      <c r="E2010" s="261" t="str">
        <f t="shared" si="124"/>
        <v/>
      </c>
      <c r="F2010" s="260">
        <v>0</v>
      </c>
      <c r="G2010" s="260">
        <v>0</v>
      </c>
      <c r="H2010" s="261" t="str">
        <f t="shared" si="125"/>
        <v/>
      </c>
      <c r="I2010" s="260">
        <v>0</v>
      </c>
      <c r="J2010" s="261" t="str">
        <f t="shared" si="126"/>
        <v/>
      </c>
      <c r="K2010" s="260">
        <v>0</v>
      </c>
      <c r="L2010" s="260">
        <v>0</v>
      </c>
      <c r="M2010" s="261" t="str">
        <f t="shared" si="127"/>
        <v/>
      </c>
    </row>
    <row r="2011" spans="1:13" x14ac:dyDescent="0.25">
      <c r="A2011" s="259" t="s">
        <v>238</v>
      </c>
      <c r="B2011" s="259" t="s">
        <v>450</v>
      </c>
      <c r="C2011" s="260">
        <v>0</v>
      </c>
      <c r="D2011" s="260">
        <v>266.75887</v>
      </c>
      <c r="E2011" s="261" t="str">
        <f t="shared" si="124"/>
        <v/>
      </c>
      <c r="F2011" s="260">
        <v>3486.5257299999998</v>
      </c>
      <c r="G2011" s="260">
        <v>2252.3559799999998</v>
      </c>
      <c r="H2011" s="261">
        <f t="shared" si="125"/>
        <v>-0.35398268808989974</v>
      </c>
      <c r="I2011" s="260">
        <v>3982.92229</v>
      </c>
      <c r="J2011" s="261">
        <f t="shared" si="126"/>
        <v>-0.43449662935803857</v>
      </c>
      <c r="K2011" s="260">
        <v>3486.5257299999998</v>
      </c>
      <c r="L2011" s="260">
        <v>2252.3559799999998</v>
      </c>
      <c r="M2011" s="261">
        <f t="shared" si="127"/>
        <v>-0.35398268808989974</v>
      </c>
    </row>
    <row r="2012" spans="1:13" x14ac:dyDescent="0.25">
      <c r="A2012" s="259" t="s">
        <v>238</v>
      </c>
      <c r="B2012" s="259" t="s">
        <v>474</v>
      </c>
      <c r="C2012" s="260">
        <v>0</v>
      </c>
      <c r="D2012" s="260">
        <v>0</v>
      </c>
      <c r="E2012" s="261" t="str">
        <f t="shared" si="124"/>
        <v/>
      </c>
      <c r="F2012" s="260">
        <v>0</v>
      </c>
      <c r="G2012" s="260">
        <v>0</v>
      </c>
      <c r="H2012" s="261" t="str">
        <f t="shared" si="125"/>
        <v/>
      </c>
      <c r="I2012" s="260">
        <v>0</v>
      </c>
      <c r="J2012" s="261" t="str">
        <f t="shared" si="126"/>
        <v/>
      </c>
      <c r="K2012" s="260">
        <v>0</v>
      </c>
      <c r="L2012" s="260">
        <v>0</v>
      </c>
      <c r="M2012" s="261" t="str">
        <f t="shared" si="127"/>
        <v/>
      </c>
    </row>
    <row r="2013" spans="1:13" x14ac:dyDescent="0.25">
      <c r="A2013" s="259" t="s">
        <v>238</v>
      </c>
      <c r="B2013" s="259" t="s">
        <v>435</v>
      </c>
      <c r="C2013" s="260">
        <v>0</v>
      </c>
      <c r="D2013" s="260">
        <v>0</v>
      </c>
      <c r="E2013" s="261" t="str">
        <f t="shared" si="124"/>
        <v/>
      </c>
      <c r="F2013" s="260">
        <v>170.89442</v>
      </c>
      <c r="G2013" s="260">
        <v>311.52972</v>
      </c>
      <c r="H2013" s="261">
        <f t="shared" si="125"/>
        <v>0.82293675826279178</v>
      </c>
      <c r="I2013" s="260">
        <v>659.01477999999997</v>
      </c>
      <c r="J2013" s="261">
        <f t="shared" si="126"/>
        <v>-0.52727961579253191</v>
      </c>
      <c r="K2013" s="260">
        <v>170.89442</v>
      </c>
      <c r="L2013" s="260">
        <v>311.52972</v>
      </c>
      <c r="M2013" s="261">
        <f t="shared" si="127"/>
        <v>0.82293675826279178</v>
      </c>
    </row>
    <row r="2014" spans="1:13" x14ac:dyDescent="0.25">
      <c r="A2014" s="259" t="s">
        <v>238</v>
      </c>
      <c r="B2014" s="259" t="s">
        <v>421</v>
      </c>
      <c r="C2014" s="260">
        <v>0</v>
      </c>
      <c r="D2014" s="260">
        <v>266.77179000000001</v>
      </c>
      <c r="E2014" s="261" t="str">
        <f t="shared" si="124"/>
        <v/>
      </c>
      <c r="F2014" s="260">
        <v>905.28452000000004</v>
      </c>
      <c r="G2014" s="260">
        <v>1262.0371299999999</v>
      </c>
      <c r="H2014" s="261">
        <f t="shared" si="125"/>
        <v>0.39407788614346329</v>
      </c>
      <c r="I2014" s="260">
        <v>1196.0320999999999</v>
      </c>
      <c r="J2014" s="261">
        <f t="shared" si="126"/>
        <v>5.5186670993194964E-2</v>
      </c>
      <c r="K2014" s="260">
        <v>905.28452000000004</v>
      </c>
      <c r="L2014" s="260">
        <v>1262.0371299999999</v>
      </c>
      <c r="M2014" s="261">
        <f t="shared" si="127"/>
        <v>0.39407788614346329</v>
      </c>
    </row>
    <row r="2015" spans="1:13" x14ac:dyDescent="0.25">
      <c r="A2015" s="259" t="s">
        <v>238</v>
      </c>
      <c r="B2015" s="259" t="s">
        <v>458</v>
      </c>
      <c r="C2015" s="260">
        <v>0</v>
      </c>
      <c r="D2015" s="260">
        <v>0</v>
      </c>
      <c r="E2015" s="261" t="str">
        <f t="shared" si="124"/>
        <v/>
      </c>
      <c r="F2015" s="260">
        <v>0</v>
      </c>
      <c r="G2015" s="260">
        <v>0</v>
      </c>
      <c r="H2015" s="261" t="str">
        <f t="shared" si="125"/>
        <v/>
      </c>
      <c r="I2015" s="260">
        <v>0</v>
      </c>
      <c r="J2015" s="261" t="str">
        <f t="shared" si="126"/>
        <v/>
      </c>
      <c r="K2015" s="260">
        <v>0</v>
      </c>
      <c r="L2015" s="260">
        <v>0</v>
      </c>
      <c r="M2015" s="261" t="str">
        <f t="shared" si="127"/>
        <v/>
      </c>
    </row>
    <row r="2016" spans="1:13" x14ac:dyDescent="0.25">
      <c r="A2016" s="259" t="s">
        <v>238</v>
      </c>
      <c r="B2016" s="259" t="s">
        <v>477</v>
      </c>
      <c r="C2016" s="260">
        <v>0</v>
      </c>
      <c r="D2016" s="260">
        <v>0</v>
      </c>
      <c r="E2016" s="261" t="str">
        <f t="shared" si="124"/>
        <v/>
      </c>
      <c r="F2016" s="260">
        <v>6.7348100000000004</v>
      </c>
      <c r="G2016" s="260">
        <v>2.4207100000000001</v>
      </c>
      <c r="H2016" s="261">
        <f t="shared" si="125"/>
        <v>-0.64056743991292997</v>
      </c>
      <c r="I2016" s="260">
        <v>0</v>
      </c>
      <c r="J2016" s="261" t="str">
        <f t="shared" si="126"/>
        <v/>
      </c>
      <c r="K2016" s="260">
        <v>6.7348100000000004</v>
      </c>
      <c r="L2016" s="260">
        <v>2.4207100000000001</v>
      </c>
      <c r="M2016" s="261">
        <f t="shared" si="127"/>
        <v>-0.64056743991292997</v>
      </c>
    </row>
    <row r="2017" spans="1:13" x14ac:dyDescent="0.25">
      <c r="A2017" s="259" t="s">
        <v>238</v>
      </c>
      <c r="B2017" s="259" t="s">
        <v>430</v>
      </c>
      <c r="C2017" s="260">
        <v>0</v>
      </c>
      <c r="D2017" s="260">
        <v>0</v>
      </c>
      <c r="E2017" s="261" t="str">
        <f t="shared" si="124"/>
        <v/>
      </c>
      <c r="F2017" s="260">
        <v>12.49248</v>
      </c>
      <c r="G2017" s="260">
        <v>3.5381</v>
      </c>
      <c r="H2017" s="261">
        <f t="shared" si="125"/>
        <v>-0.71678161582007738</v>
      </c>
      <c r="I2017" s="260">
        <v>31.54045</v>
      </c>
      <c r="J2017" s="261">
        <f t="shared" si="126"/>
        <v>-0.88782341406035736</v>
      </c>
      <c r="K2017" s="260">
        <v>12.49248</v>
      </c>
      <c r="L2017" s="260">
        <v>3.5381</v>
      </c>
      <c r="M2017" s="261">
        <f t="shared" si="127"/>
        <v>-0.71678161582007738</v>
      </c>
    </row>
    <row r="2018" spans="1:13" x14ac:dyDescent="0.25">
      <c r="A2018" s="259" t="s">
        <v>238</v>
      </c>
      <c r="B2018" s="259" t="s">
        <v>448</v>
      </c>
      <c r="C2018" s="260">
        <v>0</v>
      </c>
      <c r="D2018" s="260">
        <v>0</v>
      </c>
      <c r="E2018" s="261" t="str">
        <f t="shared" si="124"/>
        <v/>
      </c>
      <c r="F2018" s="260">
        <v>205.1996</v>
      </c>
      <c r="G2018" s="260">
        <v>51.338340000000002</v>
      </c>
      <c r="H2018" s="261">
        <f t="shared" si="125"/>
        <v>-0.74981267020013687</v>
      </c>
      <c r="I2018" s="260">
        <v>121.93701</v>
      </c>
      <c r="J2018" s="261">
        <f t="shared" si="126"/>
        <v>-0.5789765551902577</v>
      </c>
      <c r="K2018" s="260">
        <v>205.1996</v>
      </c>
      <c r="L2018" s="260">
        <v>51.338340000000002</v>
      </c>
      <c r="M2018" s="261">
        <f t="shared" si="127"/>
        <v>-0.74981267020013687</v>
      </c>
    </row>
    <row r="2019" spans="1:13" x14ac:dyDescent="0.25">
      <c r="A2019" s="259" t="s">
        <v>238</v>
      </c>
      <c r="B2019" s="259" t="s">
        <v>417</v>
      </c>
      <c r="C2019" s="260">
        <v>1677.6026300000001</v>
      </c>
      <c r="D2019" s="260">
        <v>1347.26854</v>
      </c>
      <c r="E2019" s="261">
        <f t="shared" si="124"/>
        <v>-0.19690842401695574</v>
      </c>
      <c r="F2019" s="260">
        <v>53367.398840000002</v>
      </c>
      <c r="G2019" s="260">
        <v>54479.293239999999</v>
      </c>
      <c r="H2019" s="261">
        <f t="shared" si="125"/>
        <v>2.0834712280685563E-2</v>
      </c>
      <c r="I2019" s="260">
        <v>61273.299749999998</v>
      </c>
      <c r="J2019" s="261">
        <f t="shared" si="126"/>
        <v>-0.11088037591773403</v>
      </c>
      <c r="K2019" s="260">
        <v>53367.398840000002</v>
      </c>
      <c r="L2019" s="260">
        <v>54479.293239999999</v>
      </c>
      <c r="M2019" s="261">
        <f t="shared" si="127"/>
        <v>2.0834712280685563E-2</v>
      </c>
    </row>
    <row r="2020" spans="1:13" x14ac:dyDescent="0.25">
      <c r="A2020" s="259" t="s">
        <v>238</v>
      </c>
      <c r="B2020" s="259" t="s">
        <v>420</v>
      </c>
      <c r="C2020" s="260">
        <v>444.85476</v>
      </c>
      <c r="D2020" s="260">
        <v>197.91649000000001</v>
      </c>
      <c r="E2020" s="261">
        <f t="shared" si="124"/>
        <v>-0.5550986348892839</v>
      </c>
      <c r="F2020" s="260">
        <v>12590.2965</v>
      </c>
      <c r="G2020" s="260">
        <v>8910.3244799999993</v>
      </c>
      <c r="H2020" s="261">
        <f t="shared" si="125"/>
        <v>-0.2922863667269473</v>
      </c>
      <c r="I2020" s="260">
        <v>9668.0773900000004</v>
      </c>
      <c r="J2020" s="261">
        <f t="shared" si="126"/>
        <v>-7.8376794002887218E-2</v>
      </c>
      <c r="K2020" s="260">
        <v>12590.2965</v>
      </c>
      <c r="L2020" s="260">
        <v>8910.3244799999993</v>
      </c>
      <c r="M2020" s="261">
        <f t="shared" si="127"/>
        <v>-0.2922863667269473</v>
      </c>
    </row>
    <row r="2021" spans="1:13" x14ac:dyDescent="0.25">
      <c r="A2021" s="259" t="s">
        <v>238</v>
      </c>
      <c r="B2021" s="259" t="s">
        <v>447</v>
      </c>
      <c r="C2021" s="260">
        <v>0</v>
      </c>
      <c r="D2021" s="260">
        <v>48.30209</v>
      </c>
      <c r="E2021" s="261" t="str">
        <f t="shared" si="124"/>
        <v/>
      </c>
      <c r="F2021" s="260">
        <v>58.20205</v>
      </c>
      <c r="G2021" s="260">
        <v>117.77692</v>
      </c>
      <c r="H2021" s="261">
        <f t="shared" si="125"/>
        <v>1.0235871416900264</v>
      </c>
      <c r="I2021" s="260">
        <v>42.864879999999999</v>
      </c>
      <c r="J2021" s="261">
        <f t="shared" si="126"/>
        <v>1.7476320941526025</v>
      </c>
      <c r="K2021" s="260">
        <v>58.20205</v>
      </c>
      <c r="L2021" s="260">
        <v>117.77692</v>
      </c>
      <c r="M2021" s="261">
        <f t="shared" si="127"/>
        <v>1.0235871416900264</v>
      </c>
    </row>
    <row r="2022" spans="1:13" x14ac:dyDescent="0.25">
      <c r="A2022" s="259" t="s">
        <v>238</v>
      </c>
      <c r="B2022" s="259" t="s">
        <v>462</v>
      </c>
      <c r="C2022" s="260">
        <v>0</v>
      </c>
      <c r="D2022" s="260">
        <v>0</v>
      </c>
      <c r="E2022" s="261" t="str">
        <f t="shared" si="124"/>
        <v/>
      </c>
      <c r="F2022" s="260">
        <v>0</v>
      </c>
      <c r="G2022" s="260">
        <v>0</v>
      </c>
      <c r="H2022" s="261" t="str">
        <f t="shared" si="125"/>
        <v/>
      </c>
      <c r="I2022" s="260">
        <v>0</v>
      </c>
      <c r="J2022" s="261" t="str">
        <f t="shared" si="126"/>
        <v/>
      </c>
      <c r="K2022" s="260">
        <v>0</v>
      </c>
      <c r="L2022" s="260">
        <v>0</v>
      </c>
      <c r="M2022" s="261" t="str">
        <f t="shared" si="127"/>
        <v/>
      </c>
    </row>
    <row r="2023" spans="1:13" x14ac:dyDescent="0.25">
      <c r="A2023" s="259" t="s">
        <v>238</v>
      </c>
      <c r="B2023" s="259" t="s">
        <v>429</v>
      </c>
      <c r="C2023" s="260">
        <v>11.82855</v>
      </c>
      <c r="D2023" s="260">
        <v>11.07776</v>
      </c>
      <c r="E2023" s="261">
        <f t="shared" si="124"/>
        <v>-6.3472699527837295E-2</v>
      </c>
      <c r="F2023" s="260">
        <v>804.45863999999995</v>
      </c>
      <c r="G2023" s="260">
        <v>516.80350999999996</v>
      </c>
      <c r="H2023" s="261">
        <f t="shared" si="125"/>
        <v>-0.3575760339897649</v>
      </c>
      <c r="I2023" s="260">
        <v>658.95748000000003</v>
      </c>
      <c r="J2023" s="261">
        <f t="shared" si="126"/>
        <v>-0.21572555789183856</v>
      </c>
      <c r="K2023" s="260">
        <v>804.45863999999995</v>
      </c>
      <c r="L2023" s="260">
        <v>516.80350999999996</v>
      </c>
      <c r="M2023" s="261">
        <f t="shared" si="127"/>
        <v>-0.3575760339897649</v>
      </c>
    </row>
    <row r="2024" spans="1:13" x14ac:dyDescent="0.25">
      <c r="A2024" s="259" t="s">
        <v>238</v>
      </c>
      <c r="B2024" s="259" t="s">
        <v>464</v>
      </c>
      <c r="C2024" s="260">
        <v>0</v>
      </c>
      <c r="D2024" s="260">
        <v>0</v>
      </c>
      <c r="E2024" s="261" t="str">
        <f t="shared" si="124"/>
        <v/>
      </c>
      <c r="F2024" s="260">
        <v>0</v>
      </c>
      <c r="G2024" s="260">
        <v>63.964390000000002</v>
      </c>
      <c r="H2024" s="261" t="str">
        <f t="shared" si="125"/>
        <v/>
      </c>
      <c r="I2024" s="260">
        <v>5.7605500000000003</v>
      </c>
      <c r="J2024" s="261">
        <f t="shared" si="126"/>
        <v>10.103868554217913</v>
      </c>
      <c r="K2024" s="260">
        <v>0</v>
      </c>
      <c r="L2024" s="260">
        <v>63.964390000000002</v>
      </c>
      <c r="M2024" s="261" t="str">
        <f t="shared" si="127"/>
        <v/>
      </c>
    </row>
    <row r="2025" spans="1:13" x14ac:dyDescent="0.25">
      <c r="A2025" s="259" t="s">
        <v>238</v>
      </c>
      <c r="B2025" s="259" t="s">
        <v>453</v>
      </c>
      <c r="C2025" s="260">
        <v>14.33325</v>
      </c>
      <c r="D2025" s="260">
        <v>0</v>
      </c>
      <c r="E2025" s="261">
        <f t="shared" si="124"/>
        <v>-1</v>
      </c>
      <c r="F2025" s="260">
        <v>305.8417</v>
      </c>
      <c r="G2025" s="260">
        <v>105.81332</v>
      </c>
      <c r="H2025" s="261">
        <f t="shared" si="125"/>
        <v>-0.65402585716728623</v>
      </c>
      <c r="I2025" s="260">
        <v>160.85181</v>
      </c>
      <c r="J2025" s="261">
        <f t="shared" si="126"/>
        <v>-0.34216891933015858</v>
      </c>
      <c r="K2025" s="260">
        <v>305.8417</v>
      </c>
      <c r="L2025" s="260">
        <v>105.81332</v>
      </c>
      <c r="M2025" s="261">
        <f t="shared" si="127"/>
        <v>-0.65402585716728623</v>
      </c>
    </row>
    <row r="2026" spans="1:13" x14ac:dyDescent="0.25">
      <c r="A2026" s="259" t="s">
        <v>238</v>
      </c>
      <c r="B2026" s="259" t="s">
        <v>433</v>
      </c>
      <c r="C2026" s="260">
        <v>0</v>
      </c>
      <c r="D2026" s="260">
        <v>0</v>
      </c>
      <c r="E2026" s="261" t="str">
        <f t="shared" si="124"/>
        <v/>
      </c>
      <c r="F2026" s="260">
        <v>97.43365</v>
      </c>
      <c r="G2026" s="260">
        <v>35.332639999999998</v>
      </c>
      <c r="H2026" s="261">
        <f t="shared" si="125"/>
        <v>-0.63736717242964835</v>
      </c>
      <c r="I2026" s="260">
        <v>185.49244999999999</v>
      </c>
      <c r="J2026" s="261">
        <f t="shared" si="126"/>
        <v>-0.8095197944714192</v>
      </c>
      <c r="K2026" s="260">
        <v>97.43365</v>
      </c>
      <c r="L2026" s="260">
        <v>35.332639999999998</v>
      </c>
      <c r="M2026" s="261">
        <f t="shared" si="127"/>
        <v>-0.63736717242964835</v>
      </c>
    </row>
    <row r="2027" spans="1:13" x14ac:dyDescent="0.25">
      <c r="A2027" s="259" t="s">
        <v>238</v>
      </c>
      <c r="B2027" s="259" t="s">
        <v>418</v>
      </c>
      <c r="C2027" s="260">
        <v>520.71693000000005</v>
      </c>
      <c r="D2027" s="260">
        <v>979.73635000000002</v>
      </c>
      <c r="E2027" s="261">
        <f t="shared" si="124"/>
        <v>0.88151429990954955</v>
      </c>
      <c r="F2027" s="260">
        <v>10752.92613</v>
      </c>
      <c r="G2027" s="260">
        <v>13983.06285</v>
      </c>
      <c r="H2027" s="261">
        <f t="shared" si="125"/>
        <v>0.30039606716799794</v>
      </c>
      <c r="I2027" s="260">
        <v>11993.77003</v>
      </c>
      <c r="J2027" s="261">
        <f t="shared" si="126"/>
        <v>0.16586051050038364</v>
      </c>
      <c r="K2027" s="260">
        <v>10752.92613</v>
      </c>
      <c r="L2027" s="260">
        <v>13983.06285</v>
      </c>
      <c r="M2027" s="261">
        <f t="shared" si="127"/>
        <v>0.30039606716799794</v>
      </c>
    </row>
    <row r="2028" spans="1:13" x14ac:dyDescent="0.25">
      <c r="A2028" s="259" t="s">
        <v>238</v>
      </c>
      <c r="B2028" s="259" t="s">
        <v>427</v>
      </c>
      <c r="C2028" s="260">
        <v>17.82396</v>
      </c>
      <c r="D2028" s="260">
        <v>124.89899</v>
      </c>
      <c r="E2028" s="261">
        <f t="shared" si="124"/>
        <v>6.007364805576314</v>
      </c>
      <c r="F2028" s="260">
        <v>441.68653999999998</v>
      </c>
      <c r="G2028" s="260">
        <v>940.76734999999996</v>
      </c>
      <c r="H2028" s="261">
        <f t="shared" si="125"/>
        <v>1.1299434436014284</v>
      </c>
      <c r="I2028" s="260">
        <v>1035.9006199999999</v>
      </c>
      <c r="J2028" s="261">
        <f t="shared" si="126"/>
        <v>-9.1836290241818719E-2</v>
      </c>
      <c r="K2028" s="260">
        <v>441.68653999999998</v>
      </c>
      <c r="L2028" s="260">
        <v>940.76734999999996</v>
      </c>
      <c r="M2028" s="261">
        <f t="shared" si="127"/>
        <v>1.1299434436014284</v>
      </c>
    </row>
    <row r="2029" spans="1:13" x14ac:dyDescent="0.25">
      <c r="A2029" s="259" t="s">
        <v>238</v>
      </c>
      <c r="B2029" s="259" t="s">
        <v>445</v>
      </c>
      <c r="C2029" s="260">
        <v>0</v>
      </c>
      <c r="D2029" s="260">
        <v>0</v>
      </c>
      <c r="E2029" s="261" t="str">
        <f t="shared" si="124"/>
        <v/>
      </c>
      <c r="F2029" s="260">
        <v>226.09897000000001</v>
      </c>
      <c r="G2029" s="260">
        <v>232.85375999999999</v>
      </c>
      <c r="H2029" s="261">
        <f t="shared" si="125"/>
        <v>2.9875368295574134E-2</v>
      </c>
      <c r="I2029" s="260">
        <v>132.65934999999999</v>
      </c>
      <c r="J2029" s="261">
        <f t="shared" si="126"/>
        <v>0.75527590026635893</v>
      </c>
      <c r="K2029" s="260">
        <v>226.09897000000001</v>
      </c>
      <c r="L2029" s="260">
        <v>232.85375999999999</v>
      </c>
      <c r="M2029" s="261">
        <f t="shared" si="127"/>
        <v>2.9875368295574134E-2</v>
      </c>
    </row>
    <row r="2030" spans="1:13" x14ac:dyDescent="0.25">
      <c r="A2030" s="259" t="s">
        <v>238</v>
      </c>
      <c r="B2030" s="259" t="s">
        <v>443</v>
      </c>
      <c r="C2030" s="260">
        <v>0</v>
      </c>
      <c r="D2030" s="260">
        <v>0</v>
      </c>
      <c r="E2030" s="261" t="str">
        <f t="shared" si="124"/>
        <v/>
      </c>
      <c r="F2030" s="260">
        <v>0</v>
      </c>
      <c r="G2030" s="260">
        <v>108</v>
      </c>
      <c r="H2030" s="261" t="str">
        <f t="shared" si="125"/>
        <v/>
      </c>
      <c r="I2030" s="260">
        <v>342.79566</v>
      </c>
      <c r="J2030" s="261">
        <f t="shared" si="126"/>
        <v>-0.6849435024935846</v>
      </c>
      <c r="K2030" s="260">
        <v>0</v>
      </c>
      <c r="L2030" s="260">
        <v>108</v>
      </c>
      <c r="M2030" s="261" t="str">
        <f t="shared" si="127"/>
        <v/>
      </c>
    </row>
    <row r="2031" spans="1:13" x14ac:dyDescent="0.25">
      <c r="A2031" s="259" t="s">
        <v>238</v>
      </c>
      <c r="B2031" s="259" t="s">
        <v>424</v>
      </c>
      <c r="C2031" s="260">
        <v>777.95717999999999</v>
      </c>
      <c r="D2031" s="260">
        <v>252.18843000000001</v>
      </c>
      <c r="E2031" s="261">
        <f t="shared" si="124"/>
        <v>-0.67583250533146311</v>
      </c>
      <c r="F2031" s="260">
        <v>2620.5951</v>
      </c>
      <c r="G2031" s="260">
        <v>2621.4393700000001</v>
      </c>
      <c r="H2031" s="261">
        <f t="shared" si="125"/>
        <v>3.2216728177503207E-4</v>
      </c>
      <c r="I2031" s="260">
        <v>2768.4986699999999</v>
      </c>
      <c r="J2031" s="261">
        <f t="shared" si="126"/>
        <v>-5.3118790192519749E-2</v>
      </c>
      <c r="K2031" s="260">
        <v>2620.5951</v>
      </c>
      <c r="L2031" s="260">
        <v>2621.4393700000001</v>
      </c>
      <c r="M2031" s="261">
        <f t="shared" si="127"/>
        <v>3.2216728177503207E-4</v>
      </c>
    </row>
    <row r="2032" spans="1:13" x14ac:dyDescent="0.25">
      <c r="A2032" s="259" t="s">
        <v>238</v>
      </c>
      <c r="B2032" s="259" t="s">
        <v>438</v>
      </c>
      <c r="C2032" s="260">
        <v>0</v>
      </c>
      <c r="D2032" s="260">
        <v>0</v>
      </c>
      <c r="E2032" s="261" t="str">
        <f t="shared" si="124"/>
        <v/>
      </c>
      <c r="F2032" s="260">
        <v>0</v>
      </c>
      <c r="G2032" s="260">
        <v>0</v>
      </c>
      <c r="H2032" s="261" t="str">
        <f t="shared" si="125"/>
        <v/>
      </c>
      <c r="I2032" s="260">
        <v>71.365039999999993</v>
      </c>
      <c r="J2032" s="261">
        <f t="shared" si="126"/>
        <v>-1</v>
      </c>
      <c r="K2032" s="260">
        <v>0</v>
      </c>
      <c r="L2032" s="260">
        <v>0</v>
      </c>
      <c r="M2032" s="261" t="str">
        <f t="shared" si="127"/>
        <v/>
      </c>
    </row>
    <row r="2033" spans="1:13" x14ac:dyDescent="0.25">
      <c r="A2033" s="259" t="s">
        <v>238</v>
      </c>
      <c r="B2033" s="259" t="s">
        <v>426</v>
      </c>
      <c r="C2033" s="260">
        <v>30.733470000000001</v>
      </c>
      <c r="D2033" s="260">
        <v>33.623710000000003</v>
      </c>
      <c r="E2033" s="261">
        <f t="shared" si="124"/>
        <v>9.404209807743813E-2</v>
      </c>
      <c r="F2033" s="260">
        <v>493.14064000000002</v>
      </c>
      <c r="G2033" s="260">
        <v>562.74558999999999</v>
      </c>
      <c r="H2033" s="261">
        <f t="shared" si="125"/>
        <v>0.14114624582553148</v>
      </c>
      <c r="I2033" s="260">
        <v>96.199820000000003</v>
      </c>
      <c r="J2033" s="261">
        <f t="shared" si="126"/>
        <v>4.8497572032879059</v>
      </c>
      <c r="K2033" s="260">
        <v>493.14064000000002</v>
      </c>
      <c r="L2033" s="260">
        <v>562.74558999999999</v>
      </c>
      <c r="M2033" s="261">
        <f t="shared" si="127"/>
        <v>0.14114624582553148</v>
      </c>
    </row>
    <row r="2034" spans="1:13" x14ac:dyDescent="0.25">
      <c r="A2034" s="259" t="s">
        <v>238</v>
      </c>
      <c r="B2034" s="259" t="s">
        <v>440</v>
      </c>
      <c r="C2034" s="260">
        <v>0</v>
      </c>
      <c r="D2034" s="260">
        <v>0</v>
      </c>
      <c r="E2034" s="261" t="str">
        <f t="shared" si="124"/>
        <v/>
      </c>
      <c r="F2034" s="260">
        <v>213.69900000000001</v>
      </c>
      <c r="G2034" s="260">
        <v>128.09244000000001</v>
      </c>
      <c r="H2034" s="261">
        <f t="shared" si="125"/>
        <v>-0.40059410666404616</v>
      </c>
      <c r="I2034" s="260">
        <v>203.36340999999999</v>
      </c>
      <c r="J2034" s="261">
        <f t="shared" si="126"/>
        <v>-0.37013034940749656</v>
      </c>
      <c r="K2034" s="260">
        <v>213.69900000000001</v>
      </c>
      <c r="L2034" s="260">
        <v>128.09244000000001</v>
      </c>
      <c r="M2034" s="261">
        <f t="shared" si="127"/>
        <v>-0.40059410666404616</v>
      </c>
    </row>
    <row r="2035" spans="1:13" x14ac:dyDescent="0.25">
      <c r="A2035" s="259" t="s">
        <v>238</v>
      </c>
      <c r="B2035" s="259" t="s">
        <v>465</v>
      </c>
      <c r="C2035" s="260">
        <v>0</v>
      </c>
      <c r="D2035" s="260">
        <v>0</v>
      </c>
      <c r="E2035" s="261" t="str">
        <f t="shared" si="124"/>
        <v/>
      </c>
      <c r="F2035" s="260">
        <v>0</v>
      </c>
      <c r="G2035" s="260">
        <v>0</v>
      </c>
      <c r="H2035" s="261" t="str">
        <f t="shared" si="125"/>
        <v/>
      </c>
      <c r="I2035" s="260">
        <v>0</v>
      </c>
      <c r="J2035" s="261" t="str">
        <f t="shared" si="126"/>
        <v/>
      </c>
      <c r="K2035" s="260">
        <v>0</v>
      </c>
      <c r="L2035" s="260">
        <v>0</v>
      </c>
      <c r="M2035" s="261" t="str">
        <f t="shared" si="127"/>
        <v/>
      </c>
    </row>
    <row r="2036" spans="1:13" x14ac:dyDescent="0.25">
      <c r="A2036" s="259" t="s">
        <v>238</v>
      </c>
      <c r="B2036" s="259" t="s">
        <v>455</v>
      </c>
      <c r="C2036" s="260">
        <v>70.435000000000002</v>
      </c>
      <c r="D2036" s="260">
        <v>8.3279999999999994</v>
      </c>
      <c r="E2036" s="261">
        <f t="shared" si="124"/>
        <v>-0.88176332789096334</v>
      </c>
      <c r="F2036" s="260">
        <v>161.20806999999999</v>
      </c>
      <c r="G2036" s="260">
        <v>58.572139999999997</v>
      </c>
      <c r="H2036" s="261">
        <f t="shared" si="125"/>
        <v>-0.63666744475012949</v>
      </c>
      <c r="I2036" s="260">
        <v>337.52292999999997</v>
      </c>
      <c r="J2036" s="261">
        <f t="shared" si="126"/>
        <v>-0.82646470863475852</v>
      </c>
      <c r="K2036" s="260">
        <v>161.20806999999999</v>
      </c>
      <c r="L2036" s="260">
        <v>58.572139999999997</v>
      </c>
      <c r="M2036" s="261">
        <f t="shared" si="127"/>
        <v>-0.63666744475012949</v>
      </c>
    </row>
    <row r="2037" spans="1:13" x14ac:dyDescent="0.25">
      <c r="A2037" s="259" t="s">
        <v>238</v>
      </c>
      <c r="B2037" s="259" t="s">
        <v>461</v>
      </c>
      <c r="C2037" s="260">
        <v>0</v>
      </c>
      <c r="D2037" s="260">
        <v>0</v>
      </c>
      <c r="E2037" s="261" t="str">
        <f t="shared" si="124"/>
        <v/>
      </c>
      <c r="F2037" s="260">
        <v>5.50122</v>
      </c>
      <c r="G2037" s="260">
        <v>0</v>
      </c>
      <c r="H2037" s="261">
        <f t="shared" si="125"/>
        <v>-1</v>
      </c>
      <c r="I2037" s="260">
        <v>0</v>
      </c>
      <c r="J2037" s="261" t="str">
        <f t="shared" si="126"/>
        <v/>
      </c>
      <c r="K2037" s="260">
        <v>5.50122</v>
      </c>
      <c r="L2037" s="260">
        <v>0</v>
      </c>
      <c r="M2037" s="261">
        <f t="shared" si="127"/>
        <v>-1</v>
      </c>
    </row>
    <row r="2038" spans="1:13" x14ac:dyDescent="0.25">
      <c r="A2038" s="259" t="s">
        <v>238</v>
      </c>
      <c r="B2038" s="259" t="s">
        <v>459</v>
      </c>
      <c r="C2038" s="260">
        <v>0</v>
      </c>
      <c r="D2038" s="260">
        <v>0</v>
      </c>
      <c r="E2038" s="261" t="str">
        <f t="shared" si="124"/>
        <v/>
      </c>
      <c r="F2038" s="260">
        <v>0</v>
      </c>
      <c r="G2038" s="260">
        <v>0</v>
      </c>
      <c r="H2038" s="261" t="str">
        <f t="shared" si="125"/>
        <v/>
      </c>
      <c r="I2038" s="260">
        <v>0</v>
      </c>
      <c r="J2038" s="261" t="str">
        <f t="shared" si="126"/>
        <v/>
      </c>
      <c r="K2038" s="260">
        <v>0</v>
      </c>
      <c r="L2038" s="260">
        <v>0</v>
      </c>
      <c r="M2038" s="261" t="str">
        <f t="shared" si="127"/>
        <v/>
      </c>
    </row>
    <row r="2039" spans="1:13" x14ac:dyDescent="0.25">
      <c r="A2039" s="259" t="s">
        <v>238</v>
      </c>
      <c r="B2039" s="259" t="s">
        <v>423</v>
      </c>
      <c r="C2039" s="260">
        <v>0</v>
      </c>
      <c r="D2039" s="260">
        <v>377.75279999999998</v>
      </c>
      <c r="E2039" s="261" t="str">
        <f t="shared" si="124"/>
        <v/>
      </c>
      <c r="F2039" s="260">
        <v>408.52197999999999</v>
      </c>
      <c r="G2039" s="260">
        <v>493.35525999999999</v>
      </c>
      <c r="H2039" s="261">
        <f t="shared" si="125"/>
        <v>0.20765903464973912</v>
      </c>
      <c r="I2039" s="260">
        <v>737.47488999999996</v>
      </c>
      <c r="J2039" s="261">
        <f t="shared" si="126"/>
        <v>-0.33102093821797784</v>
      </c>
      <c r="K2039" s="260">
        <v>408.52197999999999</v>
      </c>
      <c r="L2039" s="260">
        <v>493.35525999999999</v>
      </c>
      <c r="M2039" s="261">
        <f t="shared" si="127"/>
        <v>0.20765903464973912</v>
      </c>
    </row>
    <row r="2040" spans="1:13" x14ac:dyDescent="0.25">
      <c r="A2040" s="259" t="s">
        <v>238</v>
      </c>
      <c r="B2040" s="259" t="s">
        <v>437</v>
      </c>
      <c r="C2040" s="260">
        <v>0</v>
      </c>
      <c r="D2040" s="260">
        <v>0</v>
      </c>
      <c r="E2040" s="261" t="str">
        <f t="shared" si="124"/>
        <v/>
      </c>
      <c r="F2040" s="260">
        <v>0</v>
      </c>
      <c r="G2040" s="260">
        <v>0</v>
      </c>
      <c r="H2040" s="261" t="str">
        <f t="shared" si="125"/>
        <v/>
      </c>
      <c r="I2040" s="260">
        <v>42.735199999999999</v>
      </c>
      <c r="J2040" s="261">
        <f t="shared" si="126"/>
        <v>-1</v>
      </c>
      <c r="K2040" s="260">
        <v>0</v>
      </c>
      <c r="L2040" s="260">
        <v>0</v>
      </c>
      <c r="M2040" s="261" t="str">
        <f t="shared" si="127"/>
        <v/>
      </c>
    </row>
    <row r="2041" spans="1:13" x14ac:dyDescent="0.25">
      <c r="A2041" s="259" t="s">
        <v>238</v>
      </c>
      <c r="B2041" s="259" t="s">
        <v>469</v>
      </c>
      <c r="C2041" s="260">
        <v>0</v>
      </c>
      <c r="D2041" s="260">
        <v>0</v>
      </c>
      <c r="E2041" s="261" t="str">
        <f t="shared" si="124"/>
        <v/>
      </c>
      <c r="F2041" s="260">
        <v>0</v>
      </c>
      <c r="G2041" s="260">
        <v>0</v>
      </c>
      <c r="H2041" s="261" t="str">
        <f t="shared" si="125"/>
        <v/>
      </c>
      <c r="I2041" s="260">
        <v>3.4640399999999998</v>
      </c>
      <c r="J2041" s="261">
        <f t="shared" si="126"/>
        <v>-1</v>
      </c>
      <c r="K2041" s="260">
        <v>0</v>
      </c>
      <c r="L2041" s="260">
        <v>0</v>
      </c>
      <c r="M2041" s="261" t="str">
        <f t="shared" si="127"/>
        <v/>
      </c>
    </row>
    <row r="2042" spans="1:13" x14ac:dyDescent="0.25">
      <c r="A2042" s="259" t="s">
        <v>238</v>
      </c>
      <c r="B2042" s="259" t="s">
        <v>460</v>
      </c>
      <c r="C2042" s="260">
        <v>0</v>
      </c>
      <c r="D2042" s="260">
        <v>0</v>
      </c>
      <c r="E2042" s="261" t="str">
        <f t="shared" si="124"/>
        <v/>
      </c>
      <c r="F2042" s="260">
        <v>13.94571</v>
      </c>
      <c r="G2042" s="260">
        <v>0</v>
      </c>
      <c r="H2042" s="261">
        <f t="shared" si="125"/>
        <v>-1</v>
      </c>
      <c r="I2042" s="260">
        <v>0</v>
      </c>
      <c r="J2042" s="261" t="str">
        <f t="shared" si="126"/>
        <v/>
      </c>
      <c r="K2042" s="260">
        <v>13.94571</v>
      </c>
      <c r="L2042" s="260">
        <v>0</v>
      </c>
      <c r="M2042" s="261">
        <f t="shared" si="127"/>
        <v>-1</v>
      </c>
    </row>
    <row r="2043" spans="1:13" x14ac:dyDescent="0.25">
      <c r="A2043" s="259" t="s">
        <v>238</v>
      </c>
      <c r="B2043" s="259" t="s">
        <v>432</v>
      </c>
      <c r="C2043" s="260">
        <v>248.74726000000001</v>
      </c>
      <c r="D2043" s="260">
        <v>49.060139999999997</v>
      </c>
      <c r="E2043" s="261">
        <f t="shared" si="124"/>
        <v>-0.80277113404183831</v>
      </c>
      <c r="F2043" s="260">
        <v>1506.13012</v>
      </c>
      <c r="G2043" s="260">
        <v>1372.5314000000001</v>
      </c>
      <c r="H2043" s="261">
        <f t="shared" si="125"/>
        <v>-8.8703305395685161E-2</v>
      </c>
      <c r="I2043" s="260">
        <v>2092.4247599999999</v>
      </c>
      <c r="J2043" s="261">
        <f t="shared" si="126"/>
        <v>-0.34404742945213473</v>
      </c>
      <c r="K2043" s="260">
        <v>1506.13012</v>
      </c>
      <c r="L2043" s="260">
        <v>1372.5314000000001</v>
      </c>
      <c r="M2043" s="261">
        <f t="shared" si="127"/>
        <v>-8.8703305395685161E-2</v>
      </c>
    </row>
    <row r="2044" spans="1:13" x14ac:dyDescent="0.25">
      <c r="A2044" s="259" t="s">
        <v>238</v>
      </c>
      <c r="B2044" s="259" t="s">
        <v>482</v>
      </c>
      <c r="C2044" s="260">
        <v>0</v>
      </c>
      <c r="D2044" s="260">
        <v>0</v>
      </c>
      <c r="E2044" s="261" t="str">
        <f t="shared" si="124"/>
        <v/>
      </c>
      <c r="F2044" s="260">
        <v>12.62978</v>
      </c>
      <c r="G2044" s="260">
        <v>0</v>
      </c>
      <c r="H2044" s="261">
        <f t="shared" si="125"/>
        <v>-1</v>
      </c>
      <c r="I2044" s="260">
        <v>0</v>
      </c>
      <c r="J2044" s="261" t="str">
        <f t="shared" si="126"/>
        <v/>
      </c>
      <c r="K2044" s="260">
        <v>12.62978</v>
      </c>
      <c r="L2044" s="260">
        <v>0</v>
      </c>
      <c r="M2044" s="261">
        <f t="shared" si="127"/>
        <v>-1</v>
      </c>
    </row>
    <row r="2045" spans="1:13" x14ac:dyDescent="0.25">
      <c r="A2045" s="259" t="s">
        <v>238</v>
      </c>
      <c r="B2045" s="259" t="s">
        <v>434</v>
      </c>
      <c r="C2045" s="260">
        <v>0</v>
      </c>
      <c r="D2045" s="260">
        <v>0</v>
      </c>
      <c r="E2045" s="261" t="str">
        <f t="shared" si="124"/>
        <v/>
      </c>
      <c r="F2045" s="260">
        <v>112.2</v>
      </c>
      <c r="G2045" s="260">
        <v>131</v>
      </c>
      <c r="H2045" s="261">
        <f t="shared" si="125"/>
        <v>0.16755793226381455</v>
      </c>
      <c r="I2045" s="260">
        <v>303.83001999999999</v>
      </c>
      <c r="J2045" s="261">
        <f t="shared" si="126"/>
        <v>-0.56883786533009473</v>
      </c>
      <c r="K2045" s="260">
        <v>112.2</v>
      </c>
      <c r="L2045" s="260">
        <v>131</v>
      </c>
      <c r="M2045" s="261">
        <f t="shared" si="127"/>
        <v>0.16755793226381455</v>
      </c>
    </row>
    <row r="2046" spans="1:13" x14ac:dyDescent="0.25">
      <c r="A2046" s="259" t="s">
        <v>238</v>
      </c>
      <c r="B2046" s="259" t="s">
        <v>449</v>
      </c>
      <c r="C2046" s="260">
        <v>0</v>
      </c>
      <c r="D2046" s="260">
        <v>0</v>
      </c>
      <c r="E2046" s="261" t="str">
        <f t="shared" si="124"/>
        <v/>
      </c>
      <c r="F2046" s="260">
        <v>99.018270000000001</v>
      </c>
      <c r="G2046" s="260">
        <v>70.287940000000006</v>
      </c>
      <c r="H2046" s="261">
        <f t="shared" si="125"/>
        <v>-0.29015180733818102</v>
      </c>
      <c r="I2046" s="260">
        <v>113.82228000000001</v>
      </c>
      <c r="J2046" s="261">
        <f t="shared" si="126"/>
        <v>-0.38247643607209414</v>
      </c>
      <c r="K2046" s="260">
        <v>99.018270000000001</v>
      </c>
      <c r="L2046" s="260">
        <v>70.287940000000006</v>
      </c>
      <c r="M2046" s="261">
        <f t="shared" si="127"/>
        <v>-0.29015180733818102</v>
      </c>
    </row>
    <row r="2047" spans="1:13" x14ac:dyDescent="0.25">
      <c r="A2047" s="259" t="s">
        <v>238</v>
      </c>
      <c r="B2047" s="259" t="s">
        <v>480</v>
      </c>
      <c r="C2047" s="260">
        <v>0</v>
      </c>
      <c r="D2047" s="260">
        <v>0</v>
      </c>
      <c r="E2047" s="261" t="str">
        <f t="shared" si="124"/>
        <v/>
      </c>
      <c r="F2047" s="260">
        <v>0</v>
      </c>
      <c r="G2047" s="260">
        <v>129.84822</v>
      </c>
      <c r="H2047" s="261" t="str">
        <f t="shared" si="125"/>
        <v/>
      </c>
      <c r="I2047" s="260">
        <v>0</v>
      </c>
      <c r="J2047" s="261" t="str">
        <f t="shared" si="126"/>
        <v/>
      </c>
      <c r="K2047" s="260">
        <v>0</v>
      </c>
      <c r="L2047" s="260">
        <v>129.84822</v>
      </c>
      <c r="M2047" s="261" t="str">
        <f t="shared" si="127"/>
        <v/>
      </c>
    </row>
    <row r="2048" spans="1:13" x14ac:dyDescent="0.25">
      <c r="A2048" s="259" t="s">
        <v>238</v>
      </c>
      <c r="B2048" s="259" t="s">
        <v>473</v>
      </c>
      <c r="C2048" s="260">
        <v>0</v>
      </c>
      <c r="D2048" s="260">
        <v>0</v>
      </c>
      <c r="E2048" s="261" t="str">
        <f t="shared" si="124"/>
        <v/>
      </c>
      <c r="F2048" s="260">
        <v>0</v>
      </c>
      <c r="G2048" s="260">
        <v>0</v>
      </c>
      <c r="H2048" s="261" t="str">
        <f t="shared" si="125"/>
        <v/>
      </c>
      <c r="I2048" s="260">
        <v>0</v>
      </c>
      <c r="J2048" s="261" t="str">
        <f t="shared" si="126"/>
        <v/>
      </c>
      <c r="K2048" s="260">
        <v>0</v>
      </c>
      <c r="L2048" s="260">
        <v>0</v>
      </c>
      <c r="M2048" s="261" t="str">
        <f t="shared" si="127"/>
        <v/>
      </c>
    </row>
    <row r="2049" spans="1:13" x14ac:dyDescent="0.25">
      <c r="A2049" s="259" t="s">
        <v>238</v>
      </c>
      <c r="B2049" s="259" t="s">
        <v>487</v>
      </c>
      <c r="C2049" s="260">
        <v>0</v>
      </c>
      <c r="D2049" s="260">
        <v>0</v>
      </c>
      <c r="E2049" s="261" t="str">
        <f t="shared" si="124"/>
        <v/>
      </c>
      <c r="F2049" s="260">
        <v>0</v>
      </c>
      <c r="G2049" s="260">
        <v>69.288849999999996</v>
      </c>
      <c r="H2049" s="261" t="str">
        <f t="shared" si="125"/>
        <v/>
      </c>
      <c r="I2049" s="260">
        <v>0</v>
      </c>
      <c r="J2049" s="261" t="str">
        <f t="shared" si="126"/>
        <v/>
      </c>
      <c r="K2049" s="260">
        <v>0</v>
      </c>
      <c r="L2049" s="260">
        <v>69.288849999999996</v>
      </c>
      <c r="M2049" s="261" t="str">
        <f t="shared" si="127"/>
        <v/>
      </c>
    </row>
    <row r="2050" spans="1:13" x14ac:dyDescent="0.25">
      <c r="A2050" s="259" t="s">
        <v>238</v>
      </c>
      <c r="B2050" s="259" t="s">
        <v>442</v>
      </c>
      <c r="C2050" s="260">
        <v>0</v>
      </c>
      <c r="D2050" s="260">
        <v>0</v>
      </c>
      <c r="E2050" s="261" t="str">
        <f t="shared" si="124"/>
        <v/>
      </c>
      <c r="F2050" s="260">
        <v>23.046610000000001</v>
      </c>
      <c r="G2050" s="260">
        <v>0</v>
      </c>
      <c r="H2050" s="261">
        <f t="shared" si="125"/>
        <v>-1</v>
      </c>
      <c r="I2050" s="260">
        <v>48.998460000000001</v>
      </c>
      <c r="J2050" s="261">
        <f t="shared" si="126"/>
        <v>-1</v>
      </c>
      <c r="K2050" s="260">
        <v>23.046610000000001</v>
      </c>
      <c r="L2050" s="260">
        <v>0</v>
      </c>
      <c r="M2050" s="261">
        <f t="shared" si="127"/>
        <v>-1</v>
      </c>
    </row>
    <row r="2051" spans="1:13" s="117" customFormat="1" x14ac:dyDescent="0.25">
      <c r="A2051" s="117" t="s">
        <v>238</v>
      </c>
      <c r="B2051" s="117" t="s">
        <v>3</v>
      </c>
      <c r="C2051" s="180">
        <v>4247.5749800000003</v>
      </c>
      <c r="D2051" s="180">
        <v>5264.0540099999998</v>
      </c>
      <c r="E2051" s="262">
        <f t="shared" si="124"/>
        <v>0.23930808397407022</v>
      </c>
      <c r="F2051" s="180">
        <v>103400.72301</v>
      </c>
      <c r="G2051" s="180">
        <v>100620.89303000001</v>
      </c>
      <c r="H2051" s="262">
        <f t="shared" si="125"/>
        <v>-2.6884047800431299E-2</v>
      </c>
      <c r="I2051" s="180">
        <v>123581.20714</v>
      </c>
      <c r="J2051" s="262">
        <f t="shared" si="126"/>
        <v>-0.18579130792911913</v>
      </c>
      <c r="K2051" s="180">
        <v>103400.72301</v>
      </c>
      <c r="L2051" s="180">
        <v>100620.89303000001</v>
      </c>
      <c r="M2051" s="262">
        <f t="shared" si="127"/>
        <v>-2.6884047800431299E-2</v>
      </c>
    </row>
    <row r="2052" spans="1:13" s="117" customFormat="1" x14ac:dyDescent="0.25">
      <c r="A2052" s="117" t="s">
        <v>238</v>
      </c>
      <c r="B2052" s="117" t="s">
        <v>3</v>
      </c>
      <c r="C2052" s="180">
        <v>0</v>
      </c>
      <c r="D2052" s="180">
        <v>0</v>
      </c>
      <c r="E2052" s="262" t="str">
        <f t="shared" si="124"/>
        <v/>
      </c>
      <c r="F2052" s="180">
        <v>0</v>
      </c>
      <c r="G2052" s="180">
        <v>0</v>
      </c>
      <c r="H2052" s="262" t="str">
        <f t="shared" si="125"/>
        <v/>
      </c>
      <c r="I2052" s="180">
        <v>6.2687799999999996</v>
      </c>
      <c r="J2052" s="262">
        <f t="shared" si="126"/>
        <v>-1</v>
      </c>
      <c r="K2052" s="180">
        <v>0</v>
      </c>
      <c r="L2052" s="180">
        <v>0</v>
      </c>
      <c r="M2052" s="262" t="str">
        <f t="shared" si="127"/>
        <v/>
      </c>
    </row>
    <row r="2053" spans="1:13" x14ac:dyDescent="0.25">
      <c r="A2053" s="259" t="s">
        <v>361</v>
      </c>
      <c r="B2053" s="259" t="s">
        <v>428</v>
      </c>
      <c r="C2053" s="260">
        <v>0</v>
      </c>
      <c r="D2053" s="260">
        <v>0</v>
      </c>
      <c r="E2053" s="261" t="str">
        <f t="shared" ref="E2053:E2116" si="128">IF(C2053=0,"",(D2053/C2053-1))</f>
        <v/>
      </c>
      <c r="F2053" s="260">
        <v>0</v>
      </c>
      <c r="G2053" s="260">
        <v>37.389400000000002</v>
      </c>
      <c r="H2053" s="261" t="str">
        <f t="shared" ref="H2053:H2116" si="129">IF(F2053=0,"",(G2053/F2053-1))</f>
        <v/>
      </c>
      <c r="I2053" s="260">
        <v>0</v>
      </c>
      <c r="J2053" s="261" t="str">
        <f t="shared" ref="J2053:J2116" si="130">IF(I2053=0,"",(G2053/I2053-1))</f>
        <v/>
      </c>
      <c r="K2053" s="260">
        <v>0</v>
      </c>
      <c r="L2053" s="260">
        <v>37.389400000000002</v>
      </c>
      <c r="M2053" s="261" t="str">
        <f t="shared" ref="M2053:M2116" si="131">IF(K2053=0,"",(L2053/K2053-1))</f>
        <v/>
      </c>
    </row>
    <row r="2054" spans="1:13" x14ac:dyDescent="0.25">
      <c r="A2054" s="259" t="s">
        <v>361</v>
      </c>
      <c r="B2054" s="259" t="s">
        <v>452</v>
      </c>
      <c r="C2054" s="260">
        <v>0</v>
      </c>
      <c r="D2054" s="260">
        <v>0</v>
      </c>
      <c r="E2054" s="261" t="str">
        <f t="shared" si="128"/>
        <v/>
      </c>
      <c r="F2054" s="260">
        <v>0</v>
      </c>
      <c r="G2054" s="260">
        <v>0</v>
      </c>
      <c r="H2054" s="261" t="str">
        <f t="shared" si="129"/>
        <v/>
      </c>
      <c r="I2054" s="260">
        <v>0</v>
      </c>
      <c r="J2054" s="261" t="str">
        <f t="shared" si="130"/>
        <v/>
      </c>
      <c r="K2054" s="260">
        <v>0</v>
      </c>
      <c r="L2054" s="260">
        <v>0</v>
      </c>
      <c r="M2054" s="261" t="str">
        <f t="shared" si="131"/>
        <v/>
      </c>
    </row>
    <row r="2055" spans="1:13" x14ac:dyDescent="0.25">
      <c r="A2055" s="259" t="s">
        <v>361</v>
      </c>
      <c r="B2055" s="259" t="s">
        <v>456</v>
      </c>
      <c r="C2055" s="260">
        <v>0</v>
      </c>
      <c r="D2055" s="260">
        <v>0</v>
      </c>
      <c r="E2055" s="261" t="str">
        <f t="shared" si="128"/>
        <v/>
      </c>
      <c r="F2055" s="260">
        <v>0</v>
      </c>
      <c r="G2055" s="260">
        <v>0</v>
      </c>
      <c r="H2055" s="261" t="str">
        <f t="shared" si="129"/>
        <v/>
      </c>
      <c r="I2055" s="260">
        <v>5.6523199999999996</v>
      </c>
      <c r="J2055" s="261">
        <f t="shared" si="130"/>
        <v>-1</v>
      </c>
      <c r="K2055" s="260">
        <v>0</v>
      </c>
      <c r="L2055" s="260">
        <v>0</v>
      </c>
      <c r="M2055" s="261" t="str">
        <f t="shared" si="131"/>
        <v/>
      </c>
    </row>
    <row r="2056" spans="1:13" x14ac:dyDescent="0.25">
      <c r="A2056" s="259" t="s">
        <v>361</v>
      </c>
      <c r="B2056" s="259" t="s">
        <v>425</v>
      </c>
      <c r="C2056" s="260">
        <v>10.265000000000001</v>
      </c>
      <c r="D2056" s="260">
        <v>33.665990000000001</v>
      </c>
      <c r="E2056" s="261">
        <f t="shared" si="128"/>
        <v>2.2796872868972233</v>
      </c>
      <c r="F2056" s="260">
        <v>279.61666000000002</v>
      </c>
      <c r="G2056" s="260">
        <v>1180.5635600000001</v>
      </c>
      <c r="H2056" s="261">
        <f t="shared" si="129"/>
        <v>3.2220787559653994</v>
      </c>
      <c r="I2056" s="260">
        <v>1850.6139900000001</v>
      </c>
      <c r="J2056" s="261">
        <f t="shared" si="130"/>
        <v>-0.36206925572847315</v>
      </c>
      <c r="K2056" s="260">
        <v>279.61666000000002</v>
      </c>
      <c r="L2056" s="260">
        <v>1180.5635600000001</v>
      </c>
      <c r="M2056" s="261">
        <f t="shared" si="131"/>
        <v>3.2220787559653994</v>
      </c>
    </row>
    <row r="2057" spans="1:13" x14ac:dyDescent="0.25">
      <c r="A2057" s="259" t="s">
        <v>361</v>
      </c>
      <c r="B2057" s="259" t="s">
        <v>417</v>
      </c>
      <c r="C2057" s="260">
        <v>47.535899999999998</v>
      </c>
      <c r="D2057" s="260">
        <v>0</v>
      </c>
      <c r="E2057" s="261">
        <f t="shared" si="128"/>
        <v>-1</v>
      </c>
      <c r="F2057" s="260">
        <v>78.64143</v>
      </c>
      <c r="G2057" s="260">
        <v>152.32696000000001</v>
      </c>
      <c r="H2057" s="261">
        <f t="shared" si="129"/>
        <v>0.9369810543882533</v>
      </c>
      <c r="I2057" s="260">
        <v>67.091539999999995</v>
      </c>
      <c r="J2057" s="261">
        <f t="shared" si="130"/>
        <v>1.2704346926602077</v>
      </c>
      <c r="K2057" s="260">
        <v>78.64143</v>
      </c>
      <c r="L2057" s="260">
        <v>152.32696000000001</v>
      </c>
      <c r="M2057" s="261">
        <f t="shared" si="131"/>
        <v>0.9369810543882533</v>
      </c>
    </row>
    <row r="2058" spans="1:13" x14ac:dyDescent="0.25">
      <c r="A2058" s="259" t="s">
        <v>361</v>
      </c>
      <c r="B2058" s="259" t="s">
        <v>420</v>
      </c>
      <c r="C2058" s="260">
        <v>28.387</v>
      </c>
      <c r="D2058" s="260">
        <v>0</v>
      </c>
      <c r="E2058" s="261">
        <f t="shared" si="128"/>
        <v>-1</v>
      </c>
      <c r="F2058" s="260">
        <v>28.387</v>
      </c>
      <c r="G2058" s="260">
        <v>29.09534</v>
      </c>
      <c r="H2058" s="261">
        <f t="shared" si="129"/>
        <v>2.4952971430584503E-2</v>
      </c>
      <c r="I2058" s="260">
        <v>15.219530000000001</v>
      </c>
      <c r="J2058" s="261">
        <f t="shared" si="130"/>
        <v>0.9117108084152401</v>
      </c>
      <c r="K2058" s="260">
        <v>28.387</v>
      </c>
      <c r="L2058" s="260">
        <v>29.09534</v>
      </c>
      <c r="M2058" s="261">
        <f t="shared" si="131"/>
        <v>2.4952971430584503E-2</v>
      </c>
    </row>
    <row r="2059" spans="1:13" x14ac:dyDescent="0.25">
      <c r="A2059" s="259" t="s">
        <v>361</v>
      </c>
      <c r="B2059" s="259" t="s">
        <v>418</v>
      </c>
      <c r="C2059" s="260">
        <v>0</v>
      </c>
      <c r="D2059" s="260">
        <v>0</v>
      </c>
      <c r="E2059" s="261" t="str">
        <f t="shared" si="128"/>
        <v/>
      </c>
      <c r="F2059" s="260">
        <v>0</v>
      </c>
      <c r="G2059" s="260">
        <v>4.5572999999999997</v>
      </c>
      <c r="H2059" s="261" t="str">
        <f t="shared" si="129"/>
        <v/>
      </c>
      <c r="I2059" s="260">
        <v>0</v>
      </c>
      <c r="J2059" s="261" t="str">
        <f t="shared" si="130"/>
        <v/>
      </c>
      <c r="K2059" s="260">
        <v>0</v>
      </c>
      <c r="L2059" s="260">
        <v>4.5572999999999997</v>
      </c>
      <c r="M2059" s="261" t="str">
        <f t="shared" si="131"/>
        <v/>
      </c>
    </row>
    <row r="2060" spans="1:13" x14ac:dyDescent="0.25">
      <c r="A2060" s="259" t="s">
        <v>361</v>
      </c>
      <c r="B2060" s="259" t="s">
        <v>426</v>
      </c>
      <c r="C2060" s="260">
        <v>0</v>
      </c>
      <c r="D2060" s="260">
        <v>0</v>
      </c>
      <c r="E2060" s="261" t="str">
        <f t="shared" si="128"/>
        <v/>
      </c>
      <c r="F2060" s="260">
        <v>0</v>
      </c>
      <c r="G2060" s="260">
        <v>0</v>
      </c>
      <c r="H2060" s="261" t="str">
        <f t="shared" si="129"/>
        <v/>
      </c>
      <c r="I2060" s="260">
        <v>0</v>
      </c>
      <c r="J2060" s="261" t="str">
        <f t="shared" si="130"/>
        <v/>
      </c>
      <c r="K2060" s="260">
        <v>0</v>
      </c>
      <c r="L2060" s="260">
        <v>0</v>
      </c>
      <c r="M2060" s="261" t="str">
        <f t="shared" si="131"/>
        <v/>
      </c>
    </row>
    <row r="2061" spans="1:13" x14ac:dyDescent="0.25">
      <c r="A2061" s="259" t="s">
        <v>361</v>
      </c>
      <c r="B2061" s="259" t="s">
        <v>440</v>
      </c>
      <c r="C2061" s="260">
        <v>0</v>
      </c>
      <c r="D2061" s="260">
        <v>0</v>
      </c>
      <c r="E2061" s="261" t="str">
        <f t="shared" si="128"/>
        <v/>
      </c>
      <c r="F2061" s="260">
        <v>0</v>
      </c>
      <c r="G2061" s="260">
        <v>0</v>
      </c>
      <c r="H2061" s="261" t="str">
        <f t="shared" si="129"/>
        <v/>
      </c>
      <c r="I2061" s="260">
        <v>0</v>
      </c>
      <c r="J2061" s="261" t="str">
        <f t="shared" si="130"/>
        <v/>
      </c>
      <c r="K2061" s="260">
        <v>0</v>
      </c>
      <c r="L2061" s="260">
        <v>0</v>
      </c>
      <c r="M2061" s="261" t="str">
        <f t="shared" si="131"/>
        <v/>
      </c>
    </row>
    <row r="2062" spans="1:13" x14ac:dyDescent="0.25">
      <c r="A2062" s="259" t="s">
        <v>361</v>
      </c>
      <c r="B2062" s="259" t="s">
        <v>479</v>
      </c>
      <c r="C2062" s="260">
        <v>0</v>
      </c>
      <c r="D2062" s="260">
        <v>0</v>
      </c>
      <c r="E2062" s="261" t="str">
        <f t="shared" si="128"/>
        <v/>
      </c>
      <c r="F2062" s="260">
        <v>0</v>
      </c>
      <c r="G2062" s="260">
        <v>10.00295</v>
      </c>
      <c r="H2062" s="261" t="str">
        <f t="shared" si="129"/>
        <v/>
      </c>
      <c r="I2062" s="260">
        <v>7.1520599999999996</v>
      </c>
      <c r="J2062" s="261">
        <f t="shared" si="130"/>
        <v>0.39861102954952843</v>
      </c>
      <c r="K2062" s="260">
        <v>0</v>
      </c>
      <c r="L2062" s="260">
        <v>10.00295</v>
      </c>
      <c r="M2062" s="261" t="str">
        <f t="shared" si="131"/>
        <v/>
      </c>
    </row>
    <row r="2063" spans="1:13" x14ac:dyDescent="0.25">
      <c r="A2063" s="259" t="s">
        <v>361</v>
      </c>
      <c r="B2063" s="259" t="s">
        <v>469</v>
      </c>
      <c r="C2063" s="260">
        <v>0</v>
      </c>
      <c r="D2063" s="260">
        <v>0</v>
      </c>
      <c r="E2063" s="261" t="str">
        <f t="shared" si="128"/>
        <v/>
      </c>
      <c r="F2063" s="260">
        <v>0</v>
      </c>
      <c r="G2063" s="260">
        <v>0</v>
      </c>
      <c r="H2063" s="261" t="str">
        <f t="shared" si="129"/>
        <v/>
      </c>
      <c r="I2063" s="260">
        <v>0</v>
      </c>
      <c r="J2063" s="261" t="str">
        <f t="shared" si="130"/>
        <v/>
      </c>
      <c r="K2063" s="260">
        <v>0</v>
      </c>
      <c r="L2063" s="260">
        <v>0</v>
      </c>
      <c r="M2063" s="261" t="str">
        <f t="shared" si="131"/>
        <v/>
      </c>
    </row>
    <row r="2064" spans="1:13" x14ac:dyDescent="0.25">
      <c r="A2064" s="259" t="s">
        <v>361</v>
      </c>
      <c r="B2064" s="259" t="s">
        <v>432</v>
      </c>
      <c r="C2064" s="260">
        <v>0</v>
      </c>
      <c r="D2064" s="260">
        <v>0</v>
      </c>
      <c r="E2064" s="261" t="str">
        <f t="shared" si="128"/>
        <v/>
      </c>
      <c r="F2064" s="260">
        <v>0</v>
      </c>
      <c r="G2064" s="260">
        <v>0</v>
      </c>
      <c r="H2064" s="261" t="str">
        <f t="shared" si="129"/>
        <v/>
      </c>
      <c r="I2064" s="260">
        <v>0</v>
      </c>
      <c r="J2064" s="261" t="str">
        <f t="shared" si="130"/>
        <v/>
      </c>
      <c r="K2064" s="260">
        <v>0</v>
      </c>
      <c r="L2064" s="260">
        <v>0</v>
      </c>
      <c r="M2064" s="261" t="str">
        <f t="shared" si="131"/>
        <v/>
      </c>
    </row>
    <row r="2065" spans="1:13" x14ac:dyDescent="0.25">
      <c r="A2065" s="259" t="s">
        <v>361</v>
      </c>
      <c r="B2065" s="259" t="s">
        <v>473</v>
      </c>
      <c r="C2065" s="260">
        <v>0</v>
      </c>
      <c r="D2065" s="260">
        <v>0</v>
      </c>
      <c r="E2065" s="261" t="str">
        <f t="shared" si="128"/>
        <v/>
      </c>
      <c r="F2065" s="260">
        <v>0</v>
      </c>
      <c r="G2065" s="260">
        <v>0</v>
      </c>
      <c r="H2065" s="261" t="str">
        <f t="shared" si="129"/>
        <v/>
      </c>
      <c r="I2065" s="260">
        <v>0</v>
      </c>
      <c r="J2065" s="261" t="str">
        <f t="shared" si="130"/>
        <v/>
      </c>
      <c r="K2065" s="260">
        <v>0</v>
      </c>
      <c r="L2065" s="260">
        <v>0</v>
      </c>
      <c r="M2065" s="261" t="str">
        <f t="shared" si="131"/>
        <v/>
      </c>
    </row>
    <row r="2066" spans="1:13" s="117" customFormat="1" x14ac:dyDescent="0.25">
      <c r="A2066" s="117" t="s">
        <v>361</v>
      </c>
      <c r="B2066" s="117" t="s">
        <v>3</v>
      </c>
      <c r="C2066" s="180">
        <v>86.187899999999999</v>
      </c>
      <c r="D2066" s="180">
        <v>33.665990000000001</v>
      </c>
      <c r="E2066" s="262">
        <f t="shared" si="128"/>
        <v>-0.60938844083682286</v>
      </c>
      <c r="F2066" s="180">
        <v>386.64508999999998</v>
      </c>
      <c r="G2066" s="180">
        <v>1413.93551</v>
      </c>
      <c r="H2066" s="262">
        <f t="shared" si="129"/>
        <v>2.6569338304541774</v>
      </c>
      <c r="I2066" s="180">
        <v>1945.7294400000001</v>
      </c>
      <c r="J2066" s="262">
        <f t="shared" si="130"/>
        <v>-0.27331340065451237</v>
      </c>
      <c r="K2066" s="180">
        <v>386.64508999999998</v>
      </c>
      <c r="L2066" s="180">
        <v>1413.93551</v>
      </c>
      <c r="M2066" s="262">
        <f t="shared" si="131"/>
        <v>2.6569338304541774</v>
      </c>
    </row>
    <row r="2067" spans="1:13" x14ac:dyDescent="0.25">
      <c r="A2067" s="259" t="s">
        <v>408</v>
      </c>
      <c r="B2067" s="259" t="s">
        <v>422</v>
      </c>
      <c r="C2067" s="260">
        <v>0</v>
      </c>
      <c r="D2067" s="260">
        <v>0</v>
      </c>
      <c r="E2067" s="261" t="str">
        <f t="shared" si="128"/>
        <v/>
      </c>
      <c r="F2067" s="260">
        <v>0</v>
      </c>
      <c r="G2067" s="260">
        <v>0</v>
      </c>
      <c r="H2067" s="261" t="str">
        <f t="shared" si="129"/>
        <v/>
      </c>
      <c r="I2067" s="260">
        <v>0</v>
      </c>
      <c r="J2067" s="261" t="str">
        <f t="shared" si="130"/>
        <v/>
      </c>
      <c r="K2067" s="260">
        <v>0</v>
      </c>
      <c r="L2067" s="260">
        <v>0</v>
      </c>
      <c r="M2067" s="261" t="str">
        <f t="shared" si="131"/>
        <v/>
      </c>
    </row>
    <row r="2068" spans="1:13" x14ac:dyDescent="0.25">
      <c r="A2068" s="259" t="s">
        <v>408</v>
      </c>
      <c r="B2068" s="259" t="s">
        <v>436</v>
      </c>
      <c r="C2068" s="260">
        <v>0</v>
      </c>
      <c r="D2068" s="260">
        <v>0</v>
      </c>
      <c r="E2068" s="261" t="str">
        <f t="shared" si="128"/>
        <v/>
      </c>
      <c r="F2068" s="260">
        <v>0</v>
      </c>
      <c r="G2068" s="260">
        <v>20.218710000000002</v>
      </c>
      <c r="H2068" s="261" t="str">
        <f t="shared" si="129"/>
        <v/>
      </c>
      <c r="I2068" s="260">
        <v>0</v>
      </c>
      <c r="J2068" s="261" t="str">
        <f t="shared" si="130"/>
        <v/>
      </c>
      <c r="K2068" s="260">
        <v>0</v>
      </c>
      <c r="L2068" s="260">
        <v>20.218710000000002</v>
      </c>
      <c r="M2068" s="261" t="str">
        <f t="shared" si="131"/>
        <v/>
      </c>
    </row>
    <row r="2069" spans="1:13" x14ac:dyDescent="0.25">
      <c r="A2069" s="259" t="s">
        <v>408</v>
      </c>
      <c r="B2069" s="259" t="s">
        <v>417</v>
      </c>
      <c r="C2069" s="260">
        <v>0</v>
      </c>
      <c r="D2069" s="260">
        <v>0</v>
      </c>
      <c r="E2069" s="261" t="str">
        <f t="shared" si="128"/>
        <v/>
      </c>
      <c r="F2069" s="260">
        <v>11.577209999999999</v>
      </c>
      <c r="G2069" s="260">
        <v>0</v>
      </c>
      <c r="H2069" s="261">
        <f t="shared" si="129"/>
        <v>-1</v>
      </c>
      <c r="I2069" s="260">
        <v>0</v>
      </c>
      <c r="J2069" s="261" t="str">
        <f t="shared" si="130"/>
        <v/>
      </c>
      <c r="K2069" s="260">
        <v>11.577209999999999</v>
      </c>
      <c r="L2069" s="260">
        <v>0</v>
      </c>
      <c r="M2069" s="261">
        <f t="shared" si="131"/>
        <v>-1</v>
      </c>
    </row>
    <row r="2070" spans="1:13" x14ac:dyDescent="0.25">
      <c r="A2070" s="259" t="s">
        <v>408</v>
      </c>
      <c r="B2070" s="259" t="s">
        <v>420</v>
      </c>
      <c r="C2070" s="260">
        <v>0</v>
      </c>
      <c r="D2070" s="260">
        <v>0</v>
      </c>
      <c r="E2070" s="261" t="str">
        <f t="shared" si="128"/>
        <v/>
      </c>
      <c r="F2070" s="260">
        <v>0</v>
      </c>
      <c r="G2070" s="260">
        <v>0</v>
      </c>
      <c r="H2070" s="261" t="str">
        <f t="shared" si="129"/>
        <v/>
      </c>
      <c r="I2070" s="260">
        <v>316.02249999999998</v>
      </c>
      <c r="J2070" s="261">
        <f t="shared" si="130"/>
        <v>-1</v>
      </c>
      <c r="K2070" s="260">
        <v>0</v>
      </c>
      <c r="L2070" s="260">
        <v>0</v>
      </c>
      <c r="M2070" s="261" t="str">
        <f t="shared" si="131"/>
        <v/>
      </c>
    </row>
    <row r="2071" spans="1:13" x14ac:dyDescent="0.25">
      <c r="A2071" s="259" t="s">
        <v>408</v>
      </c>
      <c r="B2071" s="259" t="s">
        <v>424</v>
      </c>
      <c r="C2071" s="260">
        <v>0</v>
      </c>
      <c r="D2071" s="260">
        <v>0</v>
      </c>
      <c r="E2071" s="261" t="str">
        <f t="shared" si="128"/>
        <v/>
      </c>
      <c r="F2071" s="260">
        <v>0</v>
      </c>
      <c r="G2071" s="260">
        <v>0</v>
      </c>
      <c r="H2071" s="261" t="str">
        <f t="shared" si="129"/>
        <v/>
      </c>
      <c r="I2071" s="260">
        <v>0</v>
      </c>
      <c r="J2071" s="261" t="str">
        <f t="shared" si="130"/>
        <v/>
      </c>
      <c r="K2071" s="260">
        <v>0</v>
      </c>
      <c r="L2071" s="260">
        <v>0</v>
      </c>
      <c r="M2071" s="261" t="str">
        <f t="shared" si="131"/>
        <v/>
      </c>
    </row>
    <row r="2072" spans="1:13" x14ac:dyDescent="0.25">
      <c r="A2072" s="259" t="s">
        <v>408</v>
      </c>
      <c r="B2072" s="259" t="s">
        <v>432</v>
      </c>
      <c r="C2072" s="260">
        <v>0</v>
      </c>
      <c r="D2072" s="260">
        <v>0</v>
      </c>
      <c r="E2072" s="261" t="str">
        <f t="shared" si="128"/>
        <v/>
      </c>
      <c r="F2072" s="260">
        <v>0</v>
      </c>
      <c r="G2072" s="260">
        <v>0</v>
      </c>
      <c r="H2072" s="261" t="str">
        <f t="shared" si="129"/>
        <v/>
      </c>
      <c r="I2072" s="260">
        <v>0</v>
      </c>
      <c r="J2072" s="261" t="str">
        <f t="shared" si="130"/>
        <v/>
      </c>
      <c r="K2072" s="260">
        <v>0</v>
      </c>
      <c r="L2072" s="260">
        <v>0</v>
      </c>
      <c r="M2072" s="261" t="str">
        <f t="shared" si="131"/>
        <v/>
      </c>
    </row>
    <row r="2073" spans="1:13" s="117" customFormat="1" x14ac:dyDescent="0.25">
      <c r="A2073" s="117" t="s">
        <v>408</v>
      </c>
      <c r="B2073" s="117" t="s">
        <v>3</v>
      </c>
      <c r="C2073" s="180">
        <v>0</v>
      </c>
      <c r="D2073" s="180">
        <v>0</v>
      </c>
      <c r="E2073" s="262" t="str">
        <f t="shared" si="128"/>
        <v/>
      </c>
      <c r="F2073" s="180">
        <v>11.577209999999999</v>
      </c>
      <c r="G2073" s="180">
        <v>20.218710000000002</v>
      </c>
      <c r="H2073" s="262">
        <f t="shared" si="129"/>
        <v>0.74642336106885887</v>
      </c>
      <c r="I2073" s="180">
        <v>316.02249999999998</v>
      </c>
      <c r="J2073" s="262">
        <f t="shared" si="130"/>
        <v>-0.93602129595202876</v>
      </c>
      <c r="K2073" s="180">
        <v>11.577209999999999</v>
      </c>
      <c r="L2073" s="180">
        <v>20.218710000000002</v>
      </c>
      <c r="M2073" s="262">
        <f t="shared" si="131"/>
        <v>0.74642336106885887</v>
      </c>
    </row>
    <row r="2074" spans="1:13" x14ac:dyDescent="0.25">
      <c r="A2074" s="259" t="s">
        <v>404</v>
      </c>
      <c r="B2074" s="259" t="s">
        <v>452</v>
      </c>
      <c r="C2074" s="260">
        <v>0</v>
      </c>
      <c r="D2074" s="260">
        <v>0</v>
      </c>
      <c r="E2074" s="261" t="str">
        <f t="shared" si="128"/>
        <v/>
      </c>
      <c r="F2074" s="260">
        <v>0</v>
      </c>
      <c r="G2074" s="260">
        <v>0</v>
      </c>
      <c r="H2074" s="261" t="str">
        <f t="shared" si="129"/>
        <v/>
      </c>
      <c r="I2074" s="260">
        <v>0</v>
      </c>
      <c r="J2074" s="261" t="str">
        <f t="shared" si="130"/>
        <v/>
      </c>
      <c r="K2074" s="260">
        <v>0</v>
      </c>
      <c r="L2074" s="260">
        <v>0</v>
      </c>
      <c r="M2074" s="261" t="str">
        <f t="shared" si="131"/>
        <v/>
      </c>
    </row>
    <row r="2075" spans="1:13" x14ac:dyDescent="0.25">
      <c r="A2075" s="259" t="s">
        <v>404</v>
      </c>
      <c r="B2075" s="259" t="s">
        <v>422</v>
      </c>
      <c r="C2075" s="260">
        <v>0</v>
      </c>
      <c r="D2075" s="260">
        <v>0</v>
      </c>
      <c r="E2075" s="261" t="str">
        <f t="shared" si="128"/>
        <v/>
      </c>
      <c r="F2075" s="260">
        <v>0</v>
      </c>
      <c r="G2075" s="260">
        <v>0</v>
      </c>
      <c r="H2075" s="261" t="str">
        <f t="shared" si="129"/>
        <v/>
      </c>
      <c r="I2075" s="260">
        <v>0</v>
      </c>
      <c r="J2075" s="261" t="str">
        <f t="shared" si="130"/>
        <v/>
      </c>
      <c r="K2075" s="260">
        <v>0</v>
      </c>
      <c r="L2075" s="260">
        <v>0</v>
      </c>
      <c r="M2075" s="261" t="str">
        <f t="shared" si="131"/>
        <v/>
      </c>
    </row>
    <row r="2076" spans="1:13" x14ac:dyDescent="0.25">
      <c r="A2076" s="259" t="s">
        <v>404</v>
      </c>
      <c r="B2076" s="259" t="s">
        <v>419</v>
      </c>
      <c r="C2076" s="260">
        <v>0</v>
      </c>
      <c r="D2076" s="260">
        <v>0</v>
      </c>
      <c r="E2076" s="261" t="str">
        <f t="shared" si="128"/>
        <v/>
      </c>
      <c r="F2076" s="260">
        <v>0</v>
      </c>
      <c r="G2076" s="260">
        <v>0</v>
      </c>
      <c r="H2076" s="261" t="str">
        <f t="shared" si="129"/>
        <v/>
      </c>
      <c r="I2076" s="260">
        <v>0</v>
      </c>
      <c r="J2076" s="261" t="str">
        <f t="shared" si="130"/>
        <v/>
      </c>
      <c r="K2076" s="260">
        <v>0</v>
      </c>
      <c r="L2076" s="260">
        <v>0</v>
      </c>
      <c r="M2076" s="261" t="str">
        <f t="shared" si="131"/>
        <v/>
      </c>
    </row>
    <row r="2077" spans="1:13" x14ac:dyDescent="0.25">
      <c r="A2077" s="259" t="s">
        <v>404</v>
      </c>
      <c r="B2077" s="259" t="s">
        <v>451</v>
      </c>
      <c r="C2077" s="260">
        <v>0</v>
      </c>
      <c r="D2077" s="260">
        <v>0</v>
      </c>
      <c r="E2077" s="261" t="str">
        <f t="shared" si="128"/>
        <v/>
      </c>
      <c r="F2077" s="260">
        <v>0</v>
      </c>
      <c r="G2077" s="260">
        <v>0</v>
      </c>
      <c r="H2077" s="261" t="str">
        <f t="shared" si="129"/>
        <v/>
      </c>
      <c r="I2077" s="260">
        <v>0</v>
      </c>
      <c r="J2077" s="261" t="str">
        <f t="shared" si="130"/>
        <v/>
      </c>
      <c r="K2077" s="260">
        <v>0</v>
      </c>
      <c r="L2077" s="260">
        <v>0</v>
      </c>
      <c r="M2077" s="261" t="str">
        <f t="shared" si="131"/>
        <v/>
      </c>
    </row>
    <row r="2078" spans="1:13" x14ac:dyDescent="0.25">
      <c r="A2078" s="259" t="s">
        <v>404</v>
      </c>
      <c r="B2078" s="259" t="s">
        <v>425</v>
      </c>
      <c r="C2078" s="260">
        <v>0</v>
      </c>
      <c r="D2078" s="260">
        <v>0</v>
      </c>
      <c r="E2078" s="261" t="str">
        <f t="shared" si="128"/>
        <v/>
      </c>
      <c r="F2078" s="260">
        <v>0</v>
      </c>
      <c r="G2078" s="260">
        <v>0</v>
      </c>
      <c r="H2078" s="261" t="str">
        <f t="shared" si="129"/>
        <v/>
      </c>
      <c r="I2078" s="260">
        <v>0</v>
      </c>
      <c r="J2078" s="261" t="str">
        <f t="shared" si="130"/>
        <v/>
      </c>
      <c r="K2078" s="260">
        <v>0</v>
      </c>
      <c r="L2078" s="260">
        <v>0</v>
      </c>
      <c r="M2078" s="261" t="str">
        <f t="shared" si="131"/>
        <v/>
      </c>
    </row>
    <row r="2079" spans="1:13" x14ac:dyDescent="0.25">
      <c r="A2079" s="259" t="s">
        <v>404</v>
      </c>
      <c r="B2079" s="259" t="s">
        <v>421</v>
      </c>
      <c r="C2079" s="260">
        <v>0</v>
      </c>
      <c r="D2079" s="260">
        <v>0</v>
      </c>
      <c r="E2079" s="261" t="str">
        <f t="shared" si="128"/>
        <v/>
      </c>
      <c r="F2079" s="260">
        <v>0</v>
      </c>
      <c r="G2079" s="260">
        <v>0</v>
      </c>
      <c r="H2079" s="261" t="str">
        <f t="shared" si="129"/>
        <v/>
      </c>
      <c r="I2079" s="260">
        <v>38.551600000000001</v>
      </c>
      <c r="J2079" s="261">
        <f t="shared" si="130"/>
        <v>-1</v>
      </c>
      <c r="K2079" s="260">
        <v>0</v>
      </c>
      <c r="L2079" s="260">
        <v>0</v>
      </c>
      <c r="M2079" s="261" t="str">
        <f t="shared" si="131"/>
        <v/>
      </c>
    </row>
    <row r="2080" spans="1:13" x14ac:dyDescent="0.25">
      <c r="A2080" s="259" t="s">
        <v>404</v>
      </c>
      <c r="B2080" s="259" t="s">
        <v>430</v>
      </c>
      <c r="C2080" s="260">
        <v>0</v>
      </c>
      <c r="D2080" s="260">
        <v>0</v>
      </c>
      <c r="E2080" s="261" t="str">
        <f t="shared" si="128"/>
        <v/>
      </c>
      <c r="F2080" s="260">
        <v>0</v>
      </c>
      <c r="G2080" s="260">
        <v>0</v>
      </c>
      <c r="H2080" s="261" t="str">
        <f t="shared" si="129"/>
        <v/>
      </c>
      <c r="I2080" s="260">
        <v>0</v>
      </c>
      <c r="J2080" s="261" t="str">
        <f t="shared" si="130"/>
        <v/>
      </c>
      <c r="K2080" s="260">
        <v>0</v>
      </c>
      <c r="L2080" s="260">
        <v>0</v>
      </c>
      <c r="M2080" s="261" t="str">
        <f t="shared" si="131"/>
        <v/>
      </c>
    </row>
    <row r="2081" spans="1:13" x14ac:dyDescent="0.25">
      <c r="A2081" s="259" t="s">
        <v>404</v>
      </c>
      <c r="B2081" s="259" t="s">
        <v>417</v>
      </c>
      <c r="C2081" s="260">
        <v>0</v>
      </c>
      <c r="D2081" s="260">
        <v>0</v>
      </c>
      <c r="E2081" s="261" t="str">
        <f t="shared" si="128"/>
        <v/>
      </c>
      <c r="F2081" s="260">
        <v>61.797870000000003</v>
      </c>
      <c r="G2081" s="260">
        <v>53.431919999999998</v>
      </c>
      <c r="H2081" s="261">
        <f t="shared" si="129"/>
        <v>-0.13537602509601065</v>
      </c>
      <c r="I2081" s="260">
        <v>125.09904</v>
      </c>
      <c r="J2081" s="261">
        <f t="shared" si="130"/>
        <v>-0.57288305329920997</v>
      </c>
      <c r="K2081" s="260">
        <v>61.797870000000003</v>
      </c>
      <c r="L2081" s="260">
        <v>53.431919999999998</v>
      </c>
      <c r="M2081" s="261">
        <f t="shared" si="131"/>
        <v>-0.13537602509601065</v>
      </c>
    </row>
    <row r="2082" spans="1:13" x14ac:dyDescent="0.25">
      <c r="A2082" s="259" t="s">
        <v>404</v>
      </c>
      <c r="B2082" s="259" t="s">
        <v>429</v>
      </c>
      <c r="C2082" s="260">
        <v>0</v>
      </c>
      <c r="D2082" s="260">
        <v>0</v>
      </c>
      <c r="E2082" s="261" t="str">
        <f t="shared" si="128"/>
        <v/>
      </c>
      <c r="F2082" s="260">
        <v>0</v>
      </c>
      <c r="G2082" s="260">
        <v>0</v>
      </c>
      <c r="H2082" s="261" t="str">
        <f t="shared" si="129"/>
        <v/>
      </c>
      <c r="I2082" s="260">
        <v>13.811669999999999</v>
      </c>
      <c r="J2082" s="261">
        <f t="shared" si="130"/>
        <v>-1</v>
      </c>
      <c r="K2082" s="260">
        <v>0</v>
      </c>
      <c r="L2082" s="260">
        <v>0</v>
      </c>
      <c r="M2082" s="261" t="str">
        <f t="shared" si="131"/>
        <v/>
      </c>
    </row>
    <row r="2083" spans="1:13" x14ac:dyDescent="0.25">
      <c r="A2083" s="259" t="s">
        <v>404</v>
      </c>
      <c r="B2083" s="259" t="s">
        <v>424</v>
      </c>
      <c r="C2083" s="260">
        <v>0</v>
      </c>
      <c r="D2083" s="260">
        <v>0</v>
      </c>
      <c r="E2083" s="261" t="str">
        <f t="shared" si="128"/>
        <v/>
      </c>
      <c r="F2083" s="260">
        <v>0</v>
      </c>
      <c r="G2083" s="260">
        <v>0</v>
      </c>
      <c r="H2083" s="261" t="str">
        <f t="shared" si="129"/>
        <v/>
      </c>
      <c r="I2083" s="260">
        <v>0</v>
      </c>
      <c r="J2083" s="261" t="str">
        <f t="shared" si="130"/>
        <v/>
      </c>
      <c r="K2083" s="260">
        <v>0</v>
      </c>
      <c r="L2083" s="260">
        <v>0</v>
      </c>
      <c r="M2083" s="261" t="str">
        <f t="shared" si="131"/>
        <v/>
      </c>
    </row>
    <row r="2084" spans="1:13" x14ac:dyDescent="0.25">
      <c r="A2084" s="259" t="s">
        <v>404</v>
      </c>
      <c r="B2084" s="259" t="s">
        <v>426</v>
      </c>
      <c r="C2084" s="260">
        <v>0</v>
      </c>
      <c r="D2084" s="260">
        <v>0</v>
      </c>
      <c r="E2084" s="261" t="str">
        <f t="shared" si="128"/>
        <v/>
      </c>
      <c r="F2084" s="260">
        <v>0</v>
      </c>
      <c r="G2084" s="260">
        <v>0</v>
      </c>
      <c r="H2084" s="261" t="str">
        <f t="shared" si="129"/>
        <v/>
      </c>
      <c r="I2084" s="260">
        <v>27.62968</v>
      </c>
      <c r="J2084" s="261">
        <f t="shared" si="130"/>
        <v>-1</v>
      </c>
      <c r="K2084" s="260">
        <v>0</v>
      </c>
      <c r="L2084" s="260">
        <v>0</v>
      </c>
      <c r="M2084" s="261" t="str">
        <f t="shared" si="131"/>
        <v/>
      </c>
    </row>
    <row r="2085" spans="1:13" s="117" customFormat="1" x14ac:dyDescent="0.25">
      <c r="A2085" s="117" t="s">
        <v>404</v>
      </c>
      <c r="B2085" s="117" t="s">
        <v>3</v>
      </c>
      <c r="C2085" s="180">
        <v>0</v>
      </c>
      <c r="D2085" s="180">
        <v>0</v>
      </c>
      <c r="E2085" s="262" t="str">
        <f t="shared" si="128"/>
        <v/>
      </c>
      <c r="F2085" s="180">
        <v>61.797870000000003</v>
      </c>
      <c r="G2085" s="180">
        <v>53.431919999999998</v>
      </c>
      <c r="H2085" s="262">
        <f t="shared" si="129"/>
        <v>-0.13537602509601065</v>
      </c>
      <c r="I2085" s="180">
        <v>205.09199000000001</v>
      </c>
      <c r="J2085" s="262">
        <f t="shared" si="130"/>
        <v>-0.7394733943534314</v>
      </c>
      <c r="K2085" s="180">
        <v>61.797870000000003</v>
      </c>
      <c r="L2085" s="180">
        <v>53.431919999999998</v>
      </c>
      <c r="M2085" s="262">
        <f t="shared" si="131"/>
        <v>-0.13537602509601065</v>
      </c>
    </row>
    <row r="2086" spans="1:13" x14ac:dyDescent="0.25">
      <c r="A2086" s="259" t="s">
        <v>307</v>
      </c>
      <c r="B2086" s="259" t="s">
        <v>428</v>
      </c>
      <c r="C2086" s="260">
        <v>0</v>
      </c>
      <c r="D2086" s="260">
        <v>0</v>
      </c>
      <c r="E2086" s="261" t="str">
        <f t="shared" si="128"/>
        <v/>
      </c>
      <c r="F2086" s="260">
        <v>28.56</v>
      </c>
      <c r="G2086" s="260">
        <v>12.84</v>
      </c>
      <c r="H2086" s="261">
        <f t="shared" si="129"/>
        <v>-0.55042016806722693</v>
      </c>
      <c r="I2086" s="260">
        <v>0</v>
      </c>
      <c r="J2086" s="261" t="str">
        <f t="shared" si="130"/>
        <v/>
      </c>
      <c r="K2086" s="260">
        <v>28.56</v>
      </c>
      <c r="L2086" s="260">
        <v>12.84</v>
      </c>
      <c r="M2086" s="261">
        <f t="shared" si="131"/>
        <v>-0.55042016806722693</v>
      </c>
    </row>
    <row r="2087" spans="1:13" x14ac:dyDescent="0.25">
      <c r="A2087" s="259" t="s">
        <v>307</v>
      </c>
      <c r="B2087" s="259" t="s">
        <v>452</v>
      </c>
      <c r="C2087" s="260">
        <v>0</v>
      </c>
      <c r="D2087" s="260">
        <v>0</v>
      </c>
      <c r="E2087" s="261" t="str">
        <f t="shared" si="128"/>
        <v/>
      </c>
      <c r="F2087" s="260">
        <v>6.0629999999999997</v>
      </c>
      <c r="G2087" s="260">
        <v>0</v>
      </c>
      <c r="H2087" s="261">
        <f t="shared" si="129"/>
        <v>-1</v>
      </c>
      <c r="I2087" s="260">
        <v>8.5158000000000005</v>
      </c>
      <c r="J2087" s="261">
        <f t="shared" si="130"/>
        <v>-1</v>
      </c>
      <c r="K2087" s="260">
        <v>6.0629999999999997</v>
      </c>
      <c r="L2087" s="260">
        <v>0</v>
      </c>
      <c r="M2087" s="261">
        <f t="shared" si="131"/>
        <v>-1</v>
      </c>
    </row>
    <row r="2088" spans="1:13" x14ac:dyDescent="0.25">
      <c r="A2088" s="259" t="s">
        <v>307</v>
      </c>
      <c r="B2088" s="259" t="s">
        <v>467</v>
      </c>
      <c r="C2088" s="260">
        <v>0</v>
      </c>
      <c r="D2088" s="260">
        <v>0</v>
      </c>
      <c r="E2088" s="261" t="str">
        <f t="shared" si="128"/>
        <v/>
      </c>
      <c r="F2088" s="260">
        <v>0</v>
      </c>
      <c r="G2088" s="260">
        <v>0</v>
      </c>
      <c r="H2088" s="261" t="str">
        <f t="shared" si="129"/>
        <v/>
      </c>
      <c r="I2088" s="260">
        <v>0</v>
      </c>
      <c r="J2088" s="261" t="str">
        <f t="shared" si="130"/>
        <v/>
      </c>
      <c r="K2088" s="260">
        <v>0</v>
      </c>
      <c r="L2088" s="260">
        <v>0</v>
      </c>
      <c r="M2088" s="261" t="str">
        <f t="shared" si="131"/>
        <v/>
      </c>
    </row>
    <row r="2089" spans="1:13" x14ac:dyDescent="0.25">
      <c r="A2089" s="259" t="s">
        <v>307</v>
      </c>
      <c r="B2089" s="259" t="s">
        <v>472</v>
      </c>
      <c r="C2089" s="260">
        <v>0</v>
      </c>
      <c r="D2089" s="260">
        <v>0</v>
      </c>
      <c r="E2089" s="261" t="str">
        <f t="shared" si="128"/>
        <v/>
      </c>
      <c r="F2089" s="260">
        <v>19.440000000000001</v>
      </c>
      <c r="G2089" s="260">
        <v>0</v>
      </c>
      <c r="H2089" s="261">
        <f t="shared" si="129"/>
        <v>-1</v>
      </c>
      <c r="I2089" s="260">
        <v>0</v>
      </c>
      <c r="J2089" s="261" t="str">
        <f t="shared" si="130"/>
        <v/>
      </c>
      <c r="K2089" s="260">
        <v>19.440000000000001</v>
      </c>
      <c r="L2089" s="260">
        <v>0</v>
      </c>
      <c r="M2089" s="261">
        <f t="shared" si="131"/>
        <v>-1</v>
      </c>
    </row>
    <row r="2090" spans="1:13" x14ac:dyDescent="0.25">
      <c r="A2090" s="259" t="s">
        <v>307</v>
      </c>
      <c r="B2090" s="259" t="s">
        <v>422</v>
      </c>
      <c r="C2090" s="260">
        <v>0</v>
      </c>
      <c r="D2090" s="260">
        <v>0</v>
      </c>
      <c r="E2090" s="261" t="str">
        <f t="shared" si="128"/>
        <v/>
      </c>
      <c r="F2090" s="260">
        <v>433.66606000000002</v>
      </c>
      <c r="G2090" s="260">
        <v>714.07521999999994</v>
      </c>
      <c r="H2090" s="261">
        <f t="shared" si="129"/>
        <v>0.64660158094917541</v>
      </c>
      <c r="I2090" s="260">
        <v>610.05115000000001</v>
      </c>
      <c r="J2090" s="261">
        <f t="shared" si="130"/>
        <v>0.17051696402834415</v>
      </c>
      <c r="K2090" s="260">
        <v>433.66606000000002</v>
      </c>
      <c r="L2090" s="260">
        <v>714.07521999999994</v>
      </c>
      <c r="M2090" s="261">
        <f t="shared" si="131"/>
        <v>0.64660158094917541</v>
      </c>
    </row>
    <row r="2091" spans="1:13" x14ac:dyDescent="0.25">
      <c r="A2091" s="259" t="s">
        <v>307</v>
      </c>
      <c r="B2091" s="259" t="s">
        <v>431</v>
      </c>
      <c r="C2091" s="260">
        <v>0</v>
      </c>
      <c r="D2091" s="260">
        <v>0</v>
      </c>
      <c r="E2091" s="261" t="str">
        <f t="shared" si="128"/>
        <v/>
      </c>
      <c r="F2091" s="260">
        <v>3.6991499999999999</v>
      </c>
      <c r="G2091" s="260">
        <v>0</v>
      </c>
      <c r="H2091" s="261">
        <f t="shared" si="129"/>
        <v>-1</v>
      </c>
      <c r="I2091" s="260">
        <v>0</v>
      </c>
      <c r="J2091" s="261" t="str">
        <f t="shared" si="130"/>
        <v/>
      </c>
      <c r="K2091" s="260">
        <v>3.6991499999999999</v>
      </c>
      <c r="L2091" s="260">
        <v>0</v>
      </c>
      <c r="M2091" s="261">
        <f t="shared" si="131"/>
        <v>-1</v>
      </c>
    </row>
    <row r="2092" spans="1:13" x14ac:dyDescent="0.25">
      <c r="A2092" s="259" t="s">
        <v>307</v>
      </c>
      <c r="B2092" s="259" t="s">
        <v>439</v>
      </c>
      <c r="C2092" s="260">
        <v>0</v>
      </c>
      <c r="D2092" s="260">
        <v>0</v>
      </c>
      <c r="E2092" s="261" t="str">
        <f t="shared" si="128"/>
        <v/>
      </c>
      <c r="F2092" s="260">
        <v>24.625</v>
      </c>
      <c r="G2092" s="260">
        <v>0</v>
      </c>
      <c r="H2092" s="261">
        <f t="shared" si="129"/>
        <v>-1</v>
      </c>
      <c r="I2092" s="260">
        <v>0</v>
      </c>
      <c r="J2092" s="261" t="str">
        <f t="shared" si="130"/>
        <v/>
      </c>
      <c r="K2092" s="260">
        <v>24.625</v>
      </c>
      <c r="L2092" s="260">
        <v>0</v>
      </c>
      <c r="M2092" s="261">
        <f t="shared" si="131"/>
        <v>-1</v>
      </c>
    </row>
    <row r="2093" spans="1:13" x14ac:dyDescent="0.25">
      <c r="A2093" s="259" t="s">
        <v>307</v>
      </c>
      <c r="B2093" s="259" t="s">
        <v>436</v>
      </c>
      <c r="C2093" s="260">
        <v>0</v>
      </c>
      <c r="D2093" s="260">
        <v>0</v>
      </c>
      <c r="E2093" s="261" t="str">
        <f t="shared" si="128"/>
        <v/>
      </c>
      <c r="F2093" s="260">
        <v>28.563600000000001</v>
      </c>
      <c r="G2093" s="260">
        <v>0</v>
      </c>
      <c r="H2093" s="261">
        <f t="shared" si="129"/>
        <v>-1</v>
      </c>
      <c r="I2093" s="260">
        <v>77.819999999999993</v>
      </c>
      <c r="J2093" s="261">
        <f t="shared" si="130"/>
        <v>-1</v>
      </c>
      <c r="K2093" s="260">
        <v>28.563600000000001</v>
      </c>
      <c r="L2093" s="260">
        <v>0</v>
      </c>
      <c r="M2093" s="261">
        <f t="shared" si="131"/>
        <v>-1</v>
      </c>
    </row>
    <row r="2094" spans="1:13" x14ac:dyDescent="0.25">
      <c r="A2094" s="259" t="s">
        <v>307</v>
      </c>
      <c r="B2094" s="259" t="s">
        <v>468</v>
      </c>
      <c r="C2094" s="260">
        <v>0</v>
      </c>
      <c r="D2094" s="260">
        <v>0</v>
      </c>
      <c r="E2094" s="261" t="str">
        <f t="shared" si="128"/>
        <v/>
      </c>
      <c r="F2094" s="260">
        <v>0</v>
      </c>
      <c r="G2094" s="260">
        <v>0</v>
      </c>
      <c r="H2094" s="261" t="str">
        <f t="shared" si="129"/>
        <v/>
      </c>
      <c r="I2094" s="260">
        <v>0</v>
      </c>
      <c r="J2094" s="261" t="str">
        <f t="shared" si="130"/>
        <v/>
      </c>
      <c r="K2094" s="260">
        <v>0</v>
      </c>
      <c r="L2094" s="260">
        <v>0</v>
      </c>
      <c r="M2094" s="261" t="str">
        <f t="shared" si="131"/>
        <v/>
      </c>
    </row>
    <row r="2095" spans="1:13" x14ac:dyDescent="0.25">
      <c r="A2095" s="259" t="s">
        <v>307</v>
      </c>
      <c r="B2095" s="259" t="s">
        <v>456</v>
      </c>
      <c r="C2095" s="260">
        <v>0</v>
      </c>
      <c r="D2095" s="260">
        <v>0</v>
      </c>
      <c r="E2095" s="261" t="str">
        <f t="shared" si="128"/>
        <v/>
      </c>
      <c r="F2095" s="260">
        <v>0</v>
      </c>
      <c r="G2095" s="260">
        <v>0</v>
      </c>
      <c r="H2095" s="261" t="str">
        <f t="shared" si="129"/>
        <v/>
      </c>
      <c r="I2095" s="260">
        <v>0</v>
      </c>
      <c r="J2095" s="261" t="str">
        <f t="shared" si="130"/>
        <v/>
      </c>
      <c r="K2095" s="260">
        <v>0</v>
      </c>
      <c r="L2095" s="260">
        <v>0</v>
      </c>
      <c r="M2095" s="261" t="str">
        <f t="shared" si="131"/>
        <v/>
      </c>
    </row>
    <row r="2096" spans="1:13" x14ac:dyDescent="0.25">
      <c r="A2096" s="259" t="s">
        <v>307</v>
      </c>
      <c r="B2096" s="259" t="s">
        <v>419</v>
      </c>
      <c r="C2096" s="260">
        <v>0</v>
      </c>
      <c r="D2096" s="260">
        <v>0</v>
      </c>
      <c r="E2096" s="261" t="str">
        <f t="shared" si="128"/>
        <v/>
      </c>
      <c r="F2096" s="260">
        <v>53.584159999999997</v>
      </c>
      <c r="G2096" s="260">
        <v>854.87428999999997</v>
      </c>
      <c r="H2096" s="261">
        <f t="shared" si="129"/>
        <v>14.953861924867349</v>
      </c>
      <c r="I2096" s="260">
        <v>200.59092999999999</v>
      </c>
      <c r="J2096" s="261">
        <f t="shared" si="130"/>
        <v>3.2617793835444111</v>
      </c>
      <c r="K2096" s="260">
        <v>53.584159999999997</v>
      </c>
      <c r="L2096" s="260">
        <v>854.87428999999997</v>
      </c>
      <c r="M2096" s="261">
        <f t="shared" si="131"/>
        <v>14.953861924867349</v>
      </c>
    </row>
    <row r="2097" spans="1:13" x14ac:dyDescent="0.25">
      <c r="A2097" s="259" t="s">
        <v>307</v>
      </c>
      <c r="B2097" s="259" t="s">
        <v>470</v>
      </c>
      <c r="C2097" s="260">
        <v>0</v>
      </c>
      <c r="D2097" s="260">
        <v>0</v>
      </c>
      <c r="E2097" s="261" t="str">
        <f t="shared" si="128"/>
        <v/>
      </c>
      <c r="F2097" s="260">
        <v>0</v>
      </c>
      <c r="G2097" s="260">
        <v>0</v>
      </c>
      <c r="H2097" s="261" t="str">
        <f t="shared" si="129"/>
        <v/>
      </c>
      <c r="I2097" s="260">
        <v>0</v>
      </c>
      <c r="J2097" s="261" t="str">
        <f t="shared" si="130"/>
        <v/>
      </c>
      <c r="K2097" s="260">
        <v>0</v>
      </c>
      <c r="L2097" s="260">
        <v>0</v>
      </c>
      <c r="M2097" s="261" t="str">
        <f t="shared" si="131"/>
        <v/>
      </c>
    </row>
    <row r="2098" spans="1:13" x14ac:dyDescent="0.25">
      <c r="A2098" s="259" t="s">
        <v>307</v>
      </c>
      <c r="B2098" s="259" t="s">
        <v>451</v>
      </c>
      <c r="C2098" s="260">
        <v>0</v>
      </c>
      <c r="D2098" s="260">
        <v>0</v>
      </c>
      <c r="E2098" s="261" t="str">
        <f t="shared" si="128"/>
        <v/>
      </c>
      <c r="F2098" s="260">
        <v>0</v>
      </c>
      <c r="G2098" s="260">
        <v>20.021000000000001</v>
      </c>
      <c r="H2098" s="261" t="str">
        <f t="shared" si="129"/>
        <v/>
      </c>
      <c r="I2098" s="260">
        <v>0</v>
      </c>
      <c r="J2098" s="261" t="str">
        <f t="shared" si="130"/>
        <v/>
      </c>
      <c r="K2098" s="260">
        <v>0</v>
      </c>
      <c r="L2098" s="260">
        <v>20.021000000000001</v>
      </c>
      <c r="M2098" s="261" t="str">
        <f t="shared" si="131"/>
        <v/>
      </c>
    </row>
    <row r="2099" spans="1:13" x14ac:dyDescent="0.25">
      <c r="A2099" s="259" t="s">
        <v>307</v>
      </c>
      <c r="B2099" s="259" t="s">
        <v>444</v>
      </c>
      <c r="C2099" s="260">
        <v>0</v>
      </c>
      <c r="D2099" s="260">
        <v>0</v>
      </c>
      <c r="E2099" s="261" t="str">
        <f t="shared" si="128"/>
        <v/>
      </c>
      <c r="F2099" s="260">
        <v>0</v>
      </c>
      <c r="G2099" s="260">
        <v>0</v>
      </c>
      <c r="H2099" s="261" t="str">
        <f t="shared" si="129"/>
        <v/>
      </c>
      <c r="I2099" s="260">
        <v>0</v>
      </c>
      <c r="J2099" s="261" t="str">
        <f t="shared" si="130"/>
        <v/>
      </c>
      <c r="K2099" s="260">
        <v>0</v>
      </c>
      <c r="L2099" s="260">
        <v>0</v>
      </c>
      <c r="M2099" s="261" t="str">
        <f t="shared" si="131"/>
        <v/>
      </c>
    </row>
    <row r="2100" spans="1:13" x14ac:dyDescent="0.25">
      <c r="A2100" s="259" t="s">
        <v>307</v>
      </c>
      <c r="B2100" s="259" t="s">
        <v>425</v>
      </c>
      <c r="C2100" s="260">
        <v>0</v>
      </c>
      <c r="D2100" s="260">
        <v>0</v>
      </c>
      <c r="E2100" s="261" t="str">
        <f t="shared" si="128"/>
        <v/>
      </c>
      <c r="F2100" s="260">
        <v>22.600269999999998</v>
      </c>
      <c r="G2100" s="260">
        <v>41.492489999999997</v>
      </c>
      <c r="H2100" s="261">
        <f t="shared" si="129"/>
        <v>0.83592895129128997</v>
      </c>
      <c r="I2100" s="260">
        <v>770.73716999999999</v>
      </c>
      <c r="J2100" s="261">
        <f t="shared" si="130"/>
        <v>-0.94616518884122325</v>
      </c>
      <c r="K2100" s="260">
        <v>22.600269999999998</v>
      </c>
      <c r="L2100" s="260">
        <v>41.492489999999997</v>
      </c>
      <c r="M2100" s="261">
        <f t="shared" si="131"/>
        <v>0.83592895129128997</v>
      </c>
    </row>
    <row r="2101" spans="1:13" x14ac:dyDescent="0.25">
      <c r="A2101" s="259" t="s">
        <v>307</v>
      </c>
      <c r="B2101" s="259" t="s">
        <v>450</v>
      </c>
      <c r="C2101" s="260">
        <v>0</v>
      </c>
      <c r="D2101" s="260">
        <v>0</v>
      </c>
      <c r="E2101" s="261" t="str">
        <f t="shared" si="128"/>
        <v/>
      </c>
      <c r="F2101" s="260">
        <v>0</v>
      </c>
      <c r="G2101" s="260">
        <v>121.71172</v>
      </c>
      <c r="H2101" s="261" t="str">
        <f t="shared" si="129"/>
        <v/>
      </c>
      <c r="I2101" s="260">
        <v>0</v>
      </c>
      <c r="J2101" s="261" t="str">
        <f t="shared" si="130"/>
        <v/>
      </c>
      <c r="K2101" s="260">
        <v>0</v>
      </c>
      <c r="L2101" s="260">
        <v>121.71172</v>
      </c>
      <c r="M2101" s="261" t="str">
        <f t="shared" si="131"/>
        <v/>
      </c>
    </row>
    <row r="2102" spans="1:13" x14ac:dyDescent="0.25">
      <c r="A2102" s="259" t="s">
        <v>307</v>
      </c>
      <c r="B2102" s="259" t="s">
        <v>435</v>
      </c>
      <c r="C2102" s="260">
        <v>0</v>
      </c>
      <c r="D2102" s="260">
        <v>0</v>
      </c>
      <c r="E2102" s="261" t="str">
        <f t="shared" si="128"/>
        <v/>
      </c>
      <c r="F2102" s="260">
        <v>0</v>
      </c>
      <c r="G2102" s="260">
        <v>0</v>
      </c>
      <c r="H2102" s="261" t="str">
        <f t="shared" si="129"/>
        <v/>
      </c>
      <c r="I2102" s="260">
        <v>11.414</v>
      </c>
      <c r="J2102" s="261">
        <f t="shared" si="130"/>
        <v>-1</v>
      </c>
      <c r="K2102" s="260">
        <v>0</v>
      </c>
      <c r="L2102" s="260">
        <v>0</v>
      </c>
      <c r="M2102" s="261" t="str">
        <f t="shared" si="131"/>
        <v/>
      </c>
    </row>
    <row r="2103" spans="1:13" x14ac:dyDescent="0.25">
      <c r="A2103" s="259" t="s">
        <v>307</v>
      </c>
      <c r="B2103" s="259" t="s">
        <v>421</v>
      </c>
      <c r="C2103" s="260">
        <v>0</v>
      </c>
      <c r="D2103" s="260">
        <v>0</v>
      </c>
      <c r="E2103" s="261" t="str">
        <f t="shared" si="128"/>
        <v/>
      </c>
      <c r="F2103" s="260">
        <v>762.08555000000001</v>
      </c>
      <c r="G2103" s="260">
        <v>337.85698000000002</v>
      </c>
      <c r="H2103" s="261">
        <f t="shared" si="129"/>
        <v>-0.55666790952800504</v>
      </c>
      <c r="I2103" s="260">
        <v>990.56718999999998</v>
      </c>
      <c r="J2103" s="261">
        <f t="shared" si="130"/>
        <v>-0.65892573122677311</v>
      </c>
      <c r="K2103" s="260">
        <v>762.08555000000001</v>
      </c>
      <c r="L2103" s="260">
        <v>337.85698000000002</v>
      </c>
      <c r="M2103" s="261">
        <f t="shared" si="131"/>
        <v>-0.55666790952800504</v>
      </c>
    </row>
    <row r="2104" spans="1:13" x14ac:dyDescent="0.25">
      <c r="A2104" s="259" t="s">
        <v>307</v>
      </c>
      <c r="B2104" s="259" t="s">
        <v>430</v>
      </c>
      <c r="C2104" s="260">
        <v>0</v>
      </c>
      <c r="D2104" s="260">
        <v>0</v>
      </c>
      <c r="E2104" s="261" t="str">
        <f t="shared" si="128"/>
        <v/>
      </c>
      <c r="F2104" s="260">
        <v>0</v>
      </c>
      <c r="G2104" s="260">
        <v>0</v>
      </c>
      <c r="H2104" s="261" t="str">
        <f t="shared" si="129"/>
        <v/>
      </c>
      <c r="I2104" s="260">
        <v>0</v>
      </c>
      <c r="J2104" s="261" t="str">
        <f t="shared" si="130"/>
        <v/>
      </c>
      <c r="K2104" s="260">
        <v>0</v>
      </c>
      <c r="L2104" s="260">
        <v>0</v>
      </c>
      <c r="M2104" s="261" t="str">
        <f t="shared" si="131"/>
        <v/>
      </c>
    </row>
    <row r="2105" spans="1:13" x14ac:dyDescent="0.25">
      <c r="A2105" s="259" t="s">
        <v>307</v>
      </c>
      <c r="B2105" s="259" t="s">
        <v>417</v>
      </c>
      <c r="C2105" s="260">
        <v>42.350349999999999</v>
      </c>
      <c r="D2105" s="260">
        <v>193.82130000000001</v>
      </c>
      <c r="E2105" s="261">
        <f t="shared" si="128"/>
        <v>3.5766162499247356</v>
      </c>
      <c r="F2105" s="260">
        <v>12374.502329999999</v>
      </c>
      <c r="G2105" s="260">
        <v>8519.5750800000005</v>
      </c>
      <c r="H2105" s="261">
        <f t="shared" si="129"/>
        <v>-0.3115218008124937</v>
      </c>
      <c r="I2105" s="260">
        <v>9844.6772500000006</v>
      </c>
      <c r="J2105" s="261">
        <f t="shared" si="130"/>
        <v>-0.13460087480267569</v>
      </c>
      <c r="K2105" s="260">
        <v>12374.502329999999</v>
      </c>
      <c r="L2105" s="260">
        <v>8519.5750800000005</v>
      </c>
      <c r="M2105" s="261">
        <f t="shared" si="131"/>
        <v>-0.3115218008124937</v>
      </c>
    </row>
    <row r="2106" spans="1:13" x14ac:dyDescent="0.25">
      <c r="A2106" s="259" t="s">
        <v>307</v>
      </c>
      <c r="B2106" s="259" t="s">
        <v>420</v>
      </c>
      <c r="C2106" s="260">
        <v>0</v>
      </c>
      <c r="D2106" s="260">
        <v>88.500690000000006</v>
      </c>
      <c r="E2106" s="261" t="str">
        <f t="shared" si="128"/>
        <v/>
      </c>
      <c r="F2106" s="260">
        <v>968.42756999999995</v>
      </c>
      <c r="G2106" s="260">
        <v>302.92353000000003</v>
      </c>
      <c r="H2106" s="261">
        <f t="shared" si="129"/>
        <v>-0.68720063391008157</v>
      </c>
      <c r="I2106" s="260">
        <v>3848.0328</v>
      </c>
      <c r="J2106" s="261">
        <f t="shared" si="130"/>
        <v>-0.92127833993514818</v>
      </c>
      <c r="K2106" s="260">
        <v>968.42756999999995</v>
      </c>
      <c r="L2106" s="260">
        <v>302.92353000000003</v>
      </c>
      <c r="M2106" s="261">
        <f t="shared" si="131"/>
        <v>-0.68720063391008157</v>
      </c>
    </row>
    <row r="2107" spans="1:13" x14ac:dyDescent="0.25">
      <c r="A2107" s="259" t="s">
        <v>307</v>
      </c>
      <c r="B2107" s="259" t="s">
        <v>454</v>
      </c>
      <c r="C2107" s="260">
        <v>0</v>
      </c>
      <c r="D2107" s="260">
        <v>0</v>
      </c>
      <c r="E2107" s="261" t="str">
        <f t="shared" si="128"/>
        <v/>
      </c>
      <c r="F2107" s="260">
        <v>2858.87509</v>
      </c>
      <c r="G2107" s="260">
        <v>328.88871</v>
      </c>
      <c r="H2107" s="261">
        <f t="shared" si="129"/>
        <v>-0.88495869891258527</v>
      </c>
      <c r="I2107" s="260">
        <v>615.08834000000002</v>
      </c>
      <c r="J2107" s="261">
        <f t="shared" si="130"/>
        <v>-0.46529841550890072</v>
      </c>
      <c r="K2107" s="260">
        <v>2858.87509</v>
      </c>
      <c r="L2107" s="260">
        <v>328.88871</v>
      </c>
      <c r="M2107" s="261">
        <f t="shared" si="131"/>
        <v>-0.88495869891258527</v>
      </c>
    </row>
    <row r="2108" spans="1:13" x14ac:dyDescent="0.25">
      <c r="A2108" s="259" t="s">
        <v>307</v>
      </c>
      <c r="B2108" s="259" t="s">
        <v>447</v>
      </c>
      <c r="C2108" s="260">
        <v>0</v>
      </c>
      <c r="D2108" s="260">
        <v>0</v>
      </c>
      <c r="E2108" s="261" t="str">
        <f t="shared" si="128"/>
        <v/>
      </c>
      <c r="F2108" s="260">
        <v>0</v>
      </c>
      <c r="G2108" s="260">
        <v>110.2542</v>
      </c>
      <c r="H2108" s="261" t="str">
        <f t="shared" si="129"/>
        <v/>
      </c>
      <c r="I2108" s="260">
        <v>34.671509999999998</v>
      </c>
      <c r="J2108" s="261">
        <f t="shared" si="130"/>
        <v>2.1799653375350543</v>
      </c>
      <c r="K2108" s="260">
        <v>0</v>
      </c>
      <c r="L2108" s="260">
        <v>110.2542</v>
      </c>
      <c r="M2108" s="261" t="str">
        <f t="shared" si="131"/>
        <v/>
      </c>
    </row>
    <row r="2109" spans="1:13" x14ac:dyDescent="0.25">
      <c r="A2109" s="259" t="s">
        <v>307</v>
      </c>
      <c r="B2109" s="259" t="s">
        <v>429</v>
      </c>
      <c r="C2109" s="260">
        <v>0</v>
      </c>
      <c r="D2109" s="260">
        <v>0</v>
      </c>
      <c r="E2109" s="261" t="str">
        <f t="shared" si="128"/>
        <v/>
      </c>
      <c r="F2109" s="260">
        <v>49.436160000000001</v>
      </c>
      <c r="G2109" s="260">
        <v>410.36669000000001</v>
      </c>
      <c r="H2109" s="261">
        <f t="shared" si="129"/>
        <v>7.3009418611801564</v>
      </c>
      <c r="I2109" s="260">
        <v>64.449529999999996</v>
      </c>
      <c r="J2109" s="261">
        <f t="shared" si="130"/>
        <v>5.3672565183950915</v>
      </c>
      <c r="K2109" s="260">
        <v>49.436160000000001</v>
      </c>
      <c r="L2109" s="260">
        <v>410.36669000000001</v>
      </c>
      <c r="M2109" s="261">
        <f t="shared" si="131"/>
        <v>7.3009418611801564</v>
      </c>
    </row>
    <row r="2110" spans="1:13" x14ac:dyDescent="0.25">
      <c r="A2110" s="259" t="s">
        <v>307</v>
      </c>
      <c r="B2110" s="259" t="s">
        <v>464</v>
      </c>
      <c r="C2110" s="260">
        <v>0</v>
      </c>
      <c r="D2110" s="260">
        <v>0</v>
      </c>
      <c r="E2110" s="261" t="str">
        <f t="shared" si="128"/>
        <v/>
      </c>
      <c r="F2110" s="260">
        <v>14.345000000000001</v>
      </c>
      <c r="G2110" s="260">
        <v>682.44646999999998</v>
      </c>
      <c r="H2110" s="261">
        <f t="shared" si="129"/>
        <v>46.573821540606481</v>
      </c>
      <c r="I2110" s="260">
        <v>634.75422000000003</v>
      </c>
      <c r="J2110" s="261">
        <f t="shared" si="130"/>
        <v>7.5134986893037103E-2</v>
      </c>
      <c r="K2110" s="260">
        <v>14.345000000000001</v>
      </c>
      <c r="L2110" s="260">
        <v>682.44646999999998</v>
      </c>
      <c r="M2110" s="261">
        <f t="shared" si="131"/>
        <v>46.573821540606481</v>
      </c>
    </row>
    <row r="2111" spans="1:13" x14ac:dyDescent="0.25">
      <c r="A2111" s="259" t="s">
        <v>307</v>
      </c>
      <c r="B2111" s="259" t="s">
        <v>453</v>
      </c>
      <c r="C2111" s="260">
        <v>0</v>
      </c>
      <c r="D2111" s="260">
        <v>0</v>
      </c>
      <c r="E2111" s="261" t="str">
        <f t="shared" si="128"/>
        <v/>
      </c>
      <c r="F2111" s="260">
        <v>39.570779999999999</v>
      </c>
      <c r="G2111" s="260">
        <v>0</v>
      </c>
      <c r="H2111" s="261">
        <f t="shared" si="129"/>
        <v>-1</v>
      </c>
      <c r="I2111" s="260">
        <v>123.30692000000001</v>
      </c>
      <c r="J2111" s="261">
        <f t="shared" si="130"/>
        <v>-1</v>
      </c>
      <c r="K2111" s="260">
        <v>39.570779999999999</v>
      </c>
      <c r="L2111" s="260">
        <v>0</v>
      </c>
      <c r="M2111" s="261">
        <f t="shared" si="131"/>
        <v>-1</v>
      </c>
    </row>
    <row r="2112" spans="1:13" x14ac:dyDescent="0.25">
      <c r="A2112" s="259" t="s">
        <v>307</v>
      </c>
      <c r="B2112" s="259" t="s">
        <v>433</v>
      </c>
      <c r="C2112" s="260">
        <v>0</v>
      </c>
      <c r="D2112" s="260">
        <v>0</v>
      </c>
      <c r="E2112" s="261" t="str">
        <f t="shared" si="128"/>
        <v/>
      </c>
      <c r="F2112" s="260">
        <v>32.067799999999998</v>
      </c>
      <c r="G2112" s="260">
        <v>0</v>
      </c>
      <c r="H2112" s="261">
        <f t="shared" si="129"/>
        <v>-1</v>
      </c>
      <c r="I2112" s="260">
        <v>134.01612</v>
      </c>
      <c r="J2112" s="261">
        <f t="shared" si="130"/>
        <v>-1</v>
      </c>
      <c r="K2112" s="260">
        <v>32.067799999999998</v>
      </c>
      <c r="L2112" s="260">
        <v>0</v>
      </c>
      <c r="M2112" s="261">
        <f t="shared" si="131"/>
        <v>-1</v>
      </c>
    </row>
    <row r="2113" spans="1:13" x14ac:dyDescent="0.25">
      <c r="A2113" s="259" t="s">
        <v>307</v>
      </c>
      <c r="B2113" s="259" t="s">
        <v>418</v>
      </c>
      <c r="C2113" s="260">
        <v>40.167250000000003</v>
      </c>
      <c r="D2113" s="260">
        <v>0</v>
      </c>
      <c r="E2113" s="261">
        <f t="shared" si="128"/>
        <v>-1</v>
      </c>
      <c r="F2113" s="260">
        <v>661.46225000000004</v>
      </c>
      <c r="G2113" s="260">
        <v>295.20665000000002</v>
      </c>
      <c r="H2113" s="261">
        <f t="shared" si="129"/>
        <v>-0.55370597490635332</v>
      </c>
      <c r="I2113" s="260">
        <v>706.16615000000002</v>
      </c>
      <c r="J2113" s="261">
        <f t="shared" si="130"/>
        <v>-0.58195865094921362</v>
      </c>
      <c r="K2113" s="260">
        <v>661.46225000000004</v>
      </c>
      <c r="L2113" s="260">
        <v>295.20665000000002</v>
      </c>
      <c r="M2113" s="261">
        <f t="shared" si="131"/>
        <v>-0.55370597490635332</v>
      </c>
    </row>
    <row r="2114" spans="1:13" x14ac:dyDescent="0.25">
      <c r="A2114" s="259" t="s">
        <v>307</v>
      </c>
      <c r="B2114" s="259" t="s">
        <v>427</v>
      </c>
      <c r="C2114" s="260">
        <v>0</v>
      </c>
      <c r="D2114" s="260">
        <v>0</v>
      </c>
      <c r="E2114" s="261" t="str">
        <f t="shared" si="128"/>
        <v/>
      </c>
      <c r="F2114" s="260">
        <v>137.19407000000001</v>
      </c>
      <c r="G2114" s="260">
        <v>9.3907299999999996</v>
      </c>
      <c r="H2114" s="261">
        <f t="shared" si="129"/>
        <v>-0.93155148761167306</v>
      </c>
      <c r="I2114" s="260">
        <v>243.72086999999999</v>
      </c>
      <c r="J2114" s="261">
        <f t="shared" si="130"/>
        <v>-0.96146932349289582</v>
      </c>
      <c r="K2114" s="260">
        <v>137.19407000000001</v>
      </c>
      <c r="L2114" s="260">
        <v>9.3907299999999996</v>
      </c>
      <c r="M2114" s="261">
        <f t="shared" si="131"/>
        <v>-0.93155148761167306</v>
      </c>
    </row>
    <row r="2115" spans="1:13" x14ac:dyDescent="0.25">
      <c r="A2115" s="259" t="s">
        <v>307</v>
      </c>
      <c r="B2115" s="259" t="s">
        <v>445</v>
      </c>
      <c r="C2115" s="260">
        <v>0</v>
      </c>
      <c r="D2115" s="260">
        <v>0</v>
      </c>
      <c r="E2115" s="261" t="str">
        <f t="shared" si="128"/>
        <v/>
      </c>
      <c r="F2115" s="260">
        <v>21.70233</v>
      </c>
      <c r="G2115" s="260">
        <v>0</v>
      </c>
      <c r="H2115" s="261">
        <f t="shared" si="129"/>
        <v>-1</v>
      </c>
      <c r="I2115" s="260">
        <v>47.438600000000001</v>
      </c>
      <c r="J2115" s="261">
        <f t="shared" si="130"/>
        <v>-1</v>
      </c>
      <c r="K2115" s="260">
        <v>21.70233</v>
      </c>
      <c r="L2115" s="260">
        <v>0</v>
      </c>
      <c r="M2115" s="261">
        <f t="shared" si="131"/>
        <v>-1</v>
      </c>
    </row>
    <row r="2116" spans="1:13" x14ac:dyDescent="0.25">
      <c r="A2116" s="259" t="s">
        <v>307</v>
      </c>
      <c r="B2116" s="259" t="s">
        <v>443</v>
      </c>
      <c r="C2116" s="260">
        <v>0</v>
      </c>
      <c r="D2116" s="260">
        <v>0</v>
      </c>
      <c r="E2116" s="261" t="str">
        <f t="shared" si="128"/>
        <v/>
      </c>
      <c r="F2116" s="260">
        <v>0</v>
      </c>
      <c r="G2116" s="260">
        <v>0</v>
      </c>
      <c r="H2116" s="261" t="str">
        <f t="shared" si="129"/>
        <v/>
      </c>
      <c r="I2116" s="260">
        <v>48</v>
      </c>
      <c r="J2116" s="261">
        <f t="shared" si="130"/>
        <v>-1</v>
      </c>
      <c r="K2116" s="260">
        <v>0</v>
      </c>
      <c r="L2116" s="260">
        <v>0</v>
      </c>
      <c r="M2116" s="261" t="str">
        <f t="shared" si="131"/>
        <v/>
      </c>
    </row>
    <row r="2117" spans="1:13" x14ac:dyDescent="0.25">
      <c r="A2117" s="259" t="s">
        <v>307</v>
      </c>
      <c r="B2117" s="259" t="s">
        <v>424</v>
      </c>
      <c r="C2117" s="260">
        <v>0</v>
      </c>
      <c r="D2117" s="260">
        <v>0</v>
      </c>
      <c r="E2117" s="261" t="str">
        <f t="shared" ref="E2117:E2180" si="132">IF(C2117=0,"",(D2117/C2117-1))</f>
        <v/>
      </c>
      <c r="F2117" s="260">
        <v>48.8</v>
      </c>
      <c r="G2117" s="260">
        <v>0</v>
      </c>
      <c r="H2117" s="261">
        <f t="shared" ref="H2117:H2180" si="133">IF(F2117=0,"",(G2117/F2117-1))</f>
        <v>-1</v>
      </c>
      <c r="I2117" s="260">
        <v>132.32391999999999</v>
      </c>
      <c r="J2117" s="261">
        <f t="shared" ref="J2117:J2180" si="134">IF(I2117=0,"",(G2117/I2117-1))</f>
        <v>-1</v>
      </c>
      <c r="K2117" s="260">
        <v>48.8</v>
      </c>
      <c r="L2117" s="260">
        <v>0</v>
      </c>
      <c r="M2117" s="261">
        <f t="shared" ref="M2117:M2180" si="135">IF(K2117=0,"",(L2117/K2117-1))</f>
        <v>-1</v>
      </c>
    </row>
    <row r="2118" spans="1:13" x14ac:dyDescent="0.25">
      <c r="A2118" s="259" t="s">
        <v>307</v>
      </c>
      <c r="B2118" s="259" t="s">
        <v>438</v>
      </c>
      <c r="C2118" s="260">
        <v>0</v>
      </c>
      <c r="D2118" s="260">
        <v>0</v>
      </c>
      <c r="E2118" s="261" t="str">
        <f t="shared" si="132"/>
        <v/>
      </c>
      <c r="F2118" s="260">
        <v>0</v>
      </c>
      <c r="G2118" s="260">
        <v>0</v>
      </c>
      <c r="H2118" s="261" t="str">
        <f t="shared" si="133"/>
        <v/>
      </c>
      <c r="I2118" s="260">
        <v>0</v>
      </c>
      <c r="J2118" s="261" t="str">
        <f t="shared" si="134"/>
        <v/>
      </c>
      <c r="K2118" s="260">
        <v>0</v>
      </c>
      <c r="L2118" s="260">
        <v>0</v>
      </c>
      <c r="M2118" s="261" t="str">
        <f t="shared" si="135"/>
        <v/>
      </c>
    </row>
    <row r="2119" spans="1:13" x14ac:dyDescent="0.25">
      <c r="A2119" s="259" t="s">
        <v>307</v>
      </c>
      <c r="B2119" s="259" t="s">
        <v>426</v>
      </c>
      <c r="C2119" s="260">
        <v>0</v>
      </c>
      <c r="D2119" s="260">
        <v>0</v>
      </c>
      <c r="E2119" s="261" t="str">
        <f t="shared" si="132"/>
        <v/>
      </c>
      <c r="F2119" s="260">
        <v>149.75952000000001</v>
      </c>
      <c r="G2119" s="260">
        <v>0</v>
      </c>
      <c r="H2119" s="261">
        <f t="shared" si="133"/>
        <v>-1</v>
      </c>
      <c r="I2119" s="260">
        <v>0</v>
      </c>
      <c r="J2119" s="261" t="str">
        <f t="shared" si="134"/>
        <v/>
      </c>
      <c r="K2119" s="260">
        <v>149.75952000000001</v>
      </c>
      <c r="L2119" s="260">
        <v>0</v>
      </c>
      <c r="M2119" s="261">
        <f t="shared" si="135"/>
        <v>-1</v>
      </c>
    </row>
    <row r="2120" spans="1:13" x14ac:dyDescent="0.25">
      <c r="A2120" s="259" t="s">
        <v>307</v>
      </c>
      <c r="B2120" s="259" t="s">
        <v>440</v>
      </c>
      <c r="C2120" s="260">
        <v>0</v>
      </c>
      <c r="D2120" s="260">
        <v>0</v>
      </c>
      <c r="E2120" s="261" t="str">
        <f t="shared" si="132"/>
        <v/>
      </c>
      <c r="F2120" s="260">
        <v>93.278210000000001</v>
      </c>
      <c r="G2120" s="260">
        <v>0</v>
      </c>
      <c r="H2120" s="261">
        <f t="shared" si="133"/>
        <v>-1</v>
      </c>
      <c r="I2120" s="260">
        <v>166.16208</v>
      </c>
      <c r="J2120" s="261">
        <f t="shared" si="134"/>
        <v>-1</v>
      </c>
      <c r="K2120" s="260">
        <v>93.278210000000001</v>
      </c>
      <c r="L2120" s="260">
        <v>0</v>
      </c>
      <c r="M2120" s="261">
        <f t="shared" si="135"/>
        <v>-1</v>
      </c>
    </row>
    <row r="2121" spans="1:13" x14ac:dyDescent="0.25">
      <c r="A2121" s="259" t="s">
        <v>307</v>
      </c>
      <c r="B2121" s="259" t="s">
        <v>479</v>
      </c>
      <c r="C2121" s="260">
        <v>0</v>
      </c>
      <c r="D2121" s="260">
        <v>0</v>
      </c>
      <c r="E2121" s="261" t="str">
        <f t="shared" si="132"/>
        <v/>
      </c>
      <c r="F2121" s="260">
        <v>20.736000000000001</v>
      </c>
      <c r="G2121" s="260">
        <v>25.65</v>
      </c>
      <c r="H2121" s="261">
        <f t="shared" si="133"/>
        <v>0.23697916666666652</v>
      </c>
      <c r="I2121" s="260">
        <v>0</v>
      </c>
      <c r="J2121" s="261" t="str">
        <f t="shared" si="134"/>
        <v/>
      </c>
      <c r="K2121" s="260">
        <v>20.736000000000001</v>
      </c>
      <c r="L2121" s="260">
        <v>25.65</v>
      </c>
      <c r="M2121" s="261">
        <f t="shared" si="135"/>
        <v>0.23697916666666652</v>
      </c>
    </row>
    <row r="2122" spans="1:13" x14ac:dyDescent="0.25">
      <c r="A2122" s="259" t="s">
        <v>307</v>
      </c>
      <c r="B2122" s="259" t="s">
        <v>423</v>
      </c>
      <c r="C2122" s="260">
        <v>0</v>
      </c>
      <c r="D2122" s="260">
        <v>0</v>
      </c>
      <c r="E2122" s="261" t="str">
        <f t="shared" si="132"/>
        <v/>
      </c>
      <c r="F2122" s="260">
        <v>0</v>
      </c>
      <c r="G2122" s="260">
        <v>0</v>
      </c>
      <c r="H2122" s="261" t="str">
        <f t="shared" si="133"/>
        <v/>
      </c>
      <c r="I2122" s="260">
        <v>0</v>
      </c>
      <c r="J2122" s="261" t="str">
        <f t="shared" si="134"/>
        <v/>
      </c>
      <c r="K2122" s="260">
        <v>0</v>
      </c>
      <c r="L2122" s="260">
        <v>0</v>
      </c>
      <c r="M2122" s="261" t="str">
        <f t="shared" si="135"/>
        <v/>
      </c>
    </row>
    <row r="2123" spans="1:13" x14ac:dyDescent="0.25">
      <c r="A2123" s="259" t="s">
        <v>307</v>
      </c>
      <c r="B2123" s="259" t="s">
        <v>437</v>
      </c>
      <c r="C2123" s="260">
        <v>0</v>
      </c>
      <c r="D2123" s="260">
        <v>0</v>
      </c>
      <c r="E2123" s="261" t="str">
        <f t="shared" si="132"/>
        <v/>
      </c>
      <c r="F2123" s="260">
        <v>0</v>
      </c>
      <c r="G2123" s="260">
        <v>42.527419999999999</v>
      </c>
      <c r="H2123" s="261" t="str">
        <f t="shared" si="133"/>
        <v/>
      </c>
      <c r="I2123" s="260">
        <v>0</v>
      </c>
      <c r="J2123" s="261" t="str">
        <f t="shared" si="134"/>
        <v/>
      </c>
      <c r="K2123" s="260">
        <v>0</v>
      </c>
      <c r="L2123" s="260">
        <v>42.527419999999999</v>
      </c>
      <c r="M2123" s="261" t="str">
        <f t="shared" si="135"/>
        <v/>
      </c>
    </row>
    <row r="2124" spans="1:13" x14ac:dyDescent="0.25">
      <c r="A2124" s="259" t="s">
        <v>307</v>
      </c>
      <c r="B2124" s="259" t="s">
        <v>469</v>
      </c>
      <c r="C2124" s="260">
        <v>0</v>
      </c>
      <c r="D2124" s="260">
        <v>0</v>
      </c>
      <c r="E2124" s="261" t="str">
        <f t="shared" si="132"/>
        <v/>
      </c>
      <c r="F2124" s="260">
        <v>0</v>
      </c>
      <c r="G2124" s="260">
        <v>0</v>
      </c>
      <c r="H2124" s="261" t="str">
        <f t="shared" si="133"/>
        <v/>
      </c>
      <c r="I2124" s="260">
        <v>26.024999999999999</v>
      </c>
      <c r="J2124" s="261">
        <f t="shared" si="134"/>
        <v>-1</v>
      </c>
      <c r="K2124" s="260">
        <v>0</v>
      </c>
      <c r="L2124" s="260">
        <v>0</v>
      </c>
      <c r="M2124" s="261" t="str">
        <f t="shared" si="135"/>
        <v/>
      </c>
    </row>
    <row r="2125" spans="1:13" x14ac:dyDescent="0.25">
      <c r="A2125" s="259" t="s">
        <v>307</v>
      </c>
      <c r="B2125" s="259" t="s">
        <v>432</v>
      </c>
      <c r="C2125" s="260">
        <v>0</v>
      </c>
      <c r="D2125" s="260">
        <v>0</v>
      </c>
      <c r="E2125" s="261" t="str">
        <f t="shared" si="132"/>
        <v/>
      </c>
      <c r="F2125" s="260">
        <v>0</v>
      </c>
      <c r="G2125" s="260">
        <v>452.39616999999998</v>
      </c>
      <c r="H2125" s="261" t="str">
        <f t="shared" si="133"/>
        <v/>
      </c>
      <c r="I2125" s="260">
        <v>228.07525999999999</v>
      </c>
      <c r="J2125" s="261">
        <f t="shared" si="134"/>
        <v>0.98353898621007829</v>
      </c>
      <c r="K2125" s="260">
        <v>0</v>
      </c>
      <c r="L2125" s="260">
        <v>452.39616999999998</v>
      </c>
      <c r="M2125" s="261" t="str">
        <f t="shared" si="135"/>
        <v/>
      </c>
    </row>
    <row r="2126" spans="1:13" x14ac:dyDescent="0.25">
      <c r="A2126" s="259" t="s">
        <v>307</v>
      </c>
      <c r="B2126" s="259" t="s">
        <v>482</v>
      </c>
      <c r="C2126" s="260">
        <v>0</v>
      </c>
      <c r="D2126" s="260">
        <v>0</v>
      </c>
      <c r="E2126" s="261" t="str">
        <f t="shared" si="132"/>
        <v/>
      </c>
      <c r="F2126" s="260">
        <v>11.845499999999999</v>
      </c>
      <c r="G2126" s="260">
        <v>0</v>
      </c>
      <c r="H2126" s="261">
        <f t="shared" si="133"/>
        <v>-1</v>
      </c>
      <c r="I2126" s="260">
        <v>0</v>
      </c>
      <c r="J2126" s="261" t="str">
        <f t="shared" si="134"/>
        <v/>
      </c>
      <c r="K2126" s="260">
        <v>11.845499999999999</v>
      </c>
      <c r="L2126" s="260">
        <v>0</v>
      </c>
      <c r="M2126" s="261">
        <f t="shared" si="135"/>
        <v>-1</v>
      </c>
    </row>
    <row r="2127" spans="1:13" x14ac:dyDescent="0.25">
      <c r="A2127" s="259" t="s">
        <v>307</v>
      </c>
      <c r="B2127" s="259" t="s">
        <v>434</v>
      </c>
      <c r="C2127" s="260">
        <v>0</v>
      </c>
      <c r="D2127" s="260">
        <v>0</v>
      </c>
      <c r="E2127" s="261" t="str">
        <f t="shared" si="132"/>
        <v/>
      </c>
      <c r="F2127" s="260">
        <v>0</v>
      </c>
      <c r="G2127" s="260">
        <v>0</v>
      </c>
      <c r="H2127" s="261" t="str">
        <f t="shared" si="133"/>
        <v/>
      </c>
      <c r="I2127" s="260">
        <v>0</v>
      </c>
      <c r="J2127" s="261" t="str">
        <f t="shared" si="134"/>
        <v/>
      </c>
      <c r="K2127" s="260">
        <v>0</v>
      </c>
      <c r="L2127" s="260">
        <v>0</v>
      </c>
      <c r="M2127" s="261" t="str">
        <f t="shared" si="135"/>
        <v/>
      </c>
    </row>
    <row r="2128" spans="1:13" x14ac:dyDescent="0.25">
      <c r="A2128" s="259" t="s">
        <v>307</v>
      </c>
      <c r="B2128" s="259" t="s">
        <v>449</v>
      </c>
      <c r="C2128" s="260">
        <v>0</v>
      </c>
      <c r="D2128" s="260">
        <v>0</v>
      </c>
      <c r="E2128" s="261" t="str">
        <f t="shared" si="132"/>
        <v/>
      </c>
      <c r="F2128" s="260">
        <v>59.610340000000001</v>
      </c>
      <c r="G2128" s="260">
        <v>0</v>
      </c>
      <c r="H2128" s="261">
        <f t="shared" si="133"/>
        <v>-1</v>
      </c>
      <c r="I2128" s="260">
        <v>0</v>
      </c>
      <c r="J2128" s="261" t="str">
        <f t="shared" si="134"/>
        <v/>
      </c>
      <c r="K2128" s="260">
        <v>59.610340000000001</v>
      </c>
      <c r="L2128" s="260">
        <v>0</v>
      </c>
      <c r="M2128" s="261">
        <f t="shared" si="135"/>
        <v>-1</v>
      </c>
    </row>
    <row r="2129" spans="1:13" s="117" customFormat="1" x14ac:dyDescent="0.25">
      <c r="A2129" s="117" t="s">
        <v>307</v>
      </c>
      <c r="B2129" s="117" t="s">
        <v>3</v>
      </c>
      <c r="C2129" s="180">
        <v>82.517600000000002</v>
      </c>
      <c r="D2129" s="180">
        <v>282.32199000000003</v>
      </c>
      <c r="E2129" s="262">
        <f t="shared" si="132"/>
        <v>2.4213548382405694</v>
      </c>
      <c r="F2129" s="180">
        <v>18924.499739999999</v>
      </c>
      <c r="G2129" s="180">
        <v>13282.49735</v>
      </c>
      <c r="H2129" s="262">
        <f t="shared" si="133"/>
        <v>-0.29813218143223685</v>
      </c>
      <c r="I2129" s="180">
        <v>19566.604810000001</v>
      </c>
      <c r="J2129" s="262">
        <f t="shared" si="134"/>
        <v>-0.3211649400098453</v>
      </c>
      <c r="K2129" s="180">
        <v>18924.499739999999</v>
      </c>
      <c r="L2129" s="180">
        <v>13282.49735</v>
      </c>
      <c r="M2129" s="262">
        <f t="shared" si="135"/>
        <v>-0.29813218143223685</v>
      </c>
    </row>
    <row r="2130" spans="1:13" x14ac:dyDescent="0.25">
      <c r="A2130" s="259" t="s">
        <v>254</v>
      </c>
      <c r="B2130" s="259" t="s">
        <v>428</v>
      </c>
      <c r="C2130" s="260">
        <v>0</v>
      </c>
      <c r="D2130" s="260">
        <v>0</v>
      </c>
      <c r="E2130" s="261" t="str">
        <f t="shared" si="132"/>
        <v/>
      </c>
      <c r="F2130" s="260">
        <v>119.37367</v>
      </c>
      <c r="G2130" s="260">
        <v>54.333019999999998</v>
      </c>
      <c r="H2130" s="261">
        <f t="shared" si="133"/>
        <v>-0.5448492117231547</v>
      </c>
      <c r="I2130" s="260">
        <v>85.068929999999995</v>
      </c>
      <c r="J2130" s="261">
        <f t="shared" si="134"/>
        <v>-0.3613059433097372</v>
      </c>
      <c r="K2130" s="260">
        <v>119.37367</v>
      </c>
      <c r="L2130" s="260">
        <v>54.333019999999998</v>
      </c>
      <c r="M2130" s="261">
        <f t="shared" si="135"/>
        <v>-0.5448492117231547</v>
      </c>
    </row>
    <row r="2131" spans="1:13" x14ac:dyDescent="0.25">
      <c r="A2131" s="259" t="s">
        <v>254</v>
      </c>
      <c r="B2131" s="259" t="s">
        <v>452</v>
      </c>
      <c r="C2131" s="260">
        <v>0</v>
      </c>
      <c r="D2131" s="260">
        <v>0</v>
      </c>
      <c r="E2131" s="261" t="str">
        <f t="shared" si="132"/>
        <v/>
      </c>
      <c r="F2131" s="260">
        <v>3.8987799999999999</v>
      </c>
      <c r="G2131" s="260">
        <v>4.6048900000000001</v>
      </c>
      <c r="H2131" s="261">
        <f t="shared" si="133"/>
        <v>0.1811105012337193</v>
      </c>
      <c r="I2131" s="260">
        <v>15.260899999999999</v>
      </c>
      <c r="J2131" s="261">
        <f t="shared" si="134"/>
        <v>-0.69825567299438429</v>
      </c>
      <c r="K2131" s="260">
        <v>3.8987799999999999</v>
      </c>
      <c r="L2131" s="260">
        <v>4.6048900000000001</v>
      </c>
      <c r="M2131" s="261">
        <f t="shared" si="135"/>
        <v>0.1811105012337193</v>
      </c>
    </row>
    <row r="2132" spans="1:13" x14ac:dyDescent="0.25">
      <c r="A2132" s="259" t="s">
        <v>254</v>
      </c>
      <c r="B2132" s="259" t="s">
        <v>467</v>
      </c>
      <c r="C2132" s="260">
        <v>0</v>
      </c>
      <c r="D2132" s="260">
        <v>0</v>
      </c>
      <c r="E2132" s="261" t="str">
        <f t="shared" si="132"/>
        <v/>
      </c>
      <c r="F2132" s="260">
        <v>0</v>
      </c>
      <c r="G2132" s="260">
        <v>0</v>
      </c>
      <c r="H2132" s="261" t="str">
        <f t="shared" si="133"/>
        <v/>
      </c>
      <c r="I2132" s="260">
        <v>0</v>
      </c>
      <c r="J2132" s="261" t="str">
        <f t="shared" si="134"/>
        <v/>
      </c>
      <c r="K2132" s="260">
        <v>0</v>
      </c>
      <c r="L2132" s="260">
        <v>0</v>
      </c>
      <c r="M2132" s="261" t="str">
        <f t="shared" si="135"/>
        <v/>
      </c>
    </row>
    <row r="2133" spans="1:13" x14ac:dyDescent="0.25">
      <c r="A2133" s="259" t="s">
        <v>254</v>
      </c>
      <c r="B2133" s="259" t="s">
        <v>422</v>
      </c>
      <c r="C2133" s="260">
        <v>330.12831</v>
      </c>
      <c r="D2133" s="260">
        <v>450.12313</v>
      </c>
      <c r="E2133" s="261">
        <f t="shared" si="132"/>
        <v>0.36347933929083509</v>
      </c>
      <c r="F2133" s="260">
        <v>4383.66003</v>
      </c>
      <c r="G2133" s="260">
        <v>8810.0576799999999</v>
      </c>
      <c r="H2133" s="261">
        <f t="shared" si="133"/>
        <v>1.0097493007458427</v>
      </c>
      <c r="I2133" s="260">
        <v>8028.6192700000001</v>
      </c>
      <c r="J2133" s="261">
        <f t="shared" si="134"/>
        <v>9.7331606309935204E-2</v>
      </c>
      <c r="K2133" s="260">
        <v>4383.66003</v>
      </c>
      <c r="L2133" s="260">
        <v>8810.0576799999999</v>
      </c>
      <c r="M2133" s="261">
        <f t="shared" si="135"/>
        <v>1.0097493007458427</v>
      </c>
    </row>
    <row r="2134" spans="1:13" x14ac:dyDescent="0.25">
      <c r="A2134" s="259" t="s">
        <v>254</v>
      </c>
      <c r="B2134" s="259" t="s">
        <v>431</v>
      </c>
      <c r="C2134" s="260">
        <v>0</v>
      </c>
      <c r="D2134" s="260">
        <v>0</v>
      </c>
      <c r="E2134" s="261" t="str">
        <f t="shared" si="132"/>
        <v/>
      </c>
      <c r="F2134" s="260">
        <v>94.202020000000005</v>
      </c>
      <c r="G2134" s="260">
        <v>121.43438</v>
      </c>
      <c r="H2134" s="261">
        <f t="shared" si="133"/>
        <v>0.28908467143273575</v>
      </c>
      <c r="I2134" s="260">
        <v>119.79067999999999</v>
      </c>
      <c r="J2134" s="261">
        <f t="shared" si="134"/>
        <v>1.3721434756026163E-2</v>
      </c>
      <c r="K2134" s="260">
        <v>94.202020000000005</v>
      </c>
      <c r="L2134" s="260">
        <v>121.43438</v>
      </c>
      <c r="M2134" s="261">
        <f t="shared" si="135"/>
        <v>0.28908467143273575</v>
      </c>
    </row>
    <row r="2135" spans="1:13" x14ac:dyDescent="0.25">
      <c r="A2135" s="259" t="s">
        <v>254</v>
      </c>
      <c r="B2135" s="259" t="s">
        <v>439</v>
      </c>
      <c r="C2135" s="260">
        <v>0</v>
      </c>
      <c r="D2135" s="260">
        <v>1.09842</v>
      </c>
      <c r="E2135" s="261" t="str">
        <f t="shared" si="132"/>
        <v/>
      </c>
      <c r="F2135" s="260">
        <v>566.77948000000004</v>
      </c>
      <c r="G2135" s="260">
        <v>340.42887999999999</v>
      </c>
      <c r="H2135" s="261">
        <f t="shared" si="133"/>
        <v>-0.39936272922230709</v>
      </c>
      <c r="I2135" s="260">
        <v>474.60647999999998</v>
      </c>
      <c r="J2135" s="261">
        <f t="shared" si="134"/>
        <v>-0.28271337551059139</v>
      </c>
      <c r="K2135" s="260">
        <v>566.77948000000004</v>
      </c>
      <c r="L2135" s="260">
        <v>340.42887999999999</v>
      </c>
      <c r="M2135" s="261">
        <f t="shared" si="135"/>
        <v>-0.39936272922230709</v>
      </c>
    </row>
    <row r="2136" spans="1:13" x14ac:dyDescent="0.25">
      <c r="A2136" s="259" t="s">
        <v>254</v>
      </c>
      <c r="B2136" s="259" t="s">
        <v>436</v>
      </c>
      <c r="C2136" s="260">
        <v>5.7066400000000002</v>
      </c>
      <c r="D2136" s="260">
        <v>10.79543</v>
      </c>
      <c r="E2136" s="261">
        <f t="shared" si="132"/>
        <v>0.8917313865952643</v>
      </c>
      <c r="F2136" s="260">
        <v>195.49118999999999</v>
      </c>
      <c r="G2136" s="260">
        <v>360.65035999999998</v>
      </c>
      <c r="H2136" s="261">
        <f t="shared" si="133"/>
        <v>0.84484201052743102</v>
      </c>
      <c r="I2136" s="260">
        <v>299.01202999999998</v>
      </c>
      <c r="J2136" s="261">
        <f t="shared" si="134"/>
        <v>0.20613996701069182</v>
      </c>
      <c r="K2136" s="260">
        <v>195.49118999999999</v>
      </c>
      <c r="L2136" s="260">
        <v>360.65035999999998</v>
      </c>
      <c r="M2136" s="261">
        <f t="shared" si="135"/>
        <v>0.84484201052743102</v>
      </c>
    </row>
    <row r="2137" spans="1:13" x14ac:dyDescent="0.25">
      <c r="A2137" s="259" t="s">
        <v>254</v>
      </c>
      <c r="B2137" s="259" t="s">
        <v>468</v>
      </c>
      <c r="C2137" s="260">
        <v>0</v>
      </c>
      <c r="D2137" s="260">
        <v>0</v>
      </c>
      <c r="E2137" s="261" t="str">
        <f t="shared" si="132"/>
        <v/>
      </c>
      <c r="F2137" s="260">
        <v>9.77</v>
      </c>
      <c r="G2137" s="260">
        <v>11.170360000000001</v>
      </c>
      <c r="H2137" s="261">
        <f t="shared" si="133"/>
        <v>0.14333265097236447</v>
      </c>
      <c r="I2137" s="260">
        <v>0</v>
      </c>
      <c r="J2137" s="261" t="str">
        <f t="shared" si="134"/>
        <v/>
      </c>
      <c r="K2137" s="260">
        <v>9.77</v>
      </c>
      <c r="L2137" s="260">
        <v>11.170360000000001</v>
      </c>
      <c r="M2137" s="261">
        <f t="shared" si="135"/>
        <v>0.14333265097236447</v>
      </c>
    </row>
    <row r="2138" spans="1:13" x14ac:dyDescent="0.25">
      <c r="A2138" s="259" t="s">
        <v>254</v>
      </c>
      <c r="B2138" s="259" t="s">
        <v>456</v>
      </c>
      <c r="C2138" s="260">
        <v>0</v>
      </c>
      <c r="D2138" s="260">
        <v>0</v>
      </c>
      <c r="E2138" s="261" t="str">
        <f t="shared" si="132"/>
        <v/>
      </c>
      <c r="F2138" s="260">
        <v>0</v>
      </c>
      <c r="G2138" s="260">
        <v>0</v>
      </c>
      <c r="H2138" s="261" t="str">
        <f t="shared" si="133"/>
        <v/>
      </c>
      <c r="I2138" s="260">
        <v>0</v>
      </c>
      <c r="J2138" s="261" t="str">
        <f t="shared" si="134"/>
        <v/>
      </c>
      <c r="K2138" s="260">
        <v>0</v>
      </c>
      <c r="L2138" s="260">
        <v>0</v>
      </c>
      <c r="M2138" s="261" t="str">
        <f t="shared" si="135"/>
        <v/>
      </c>
    </row>
    <row r="2139" spans="1:13" x14ac:dyDescent="0.25">
      <c r="A2139" s="259" t="s">
        <v>254</v>
      </c>
      <c r="B2139" s="259" t="s">
        <v>419</v>
      </c>
      <c r="C2139" s="260">
        <v>85.33108</v>
      </c>
      <c r="D2139" s="260">
        <v>138.47418999999999</v>
      </c>
      <c r="E2139" s="261">
        <f t="shared" si="132"/>
        <v>0.62278726578873722</v>
      </c>
      <c r="F2139" s="260">
        <v>1931.3061700000001</v>
      </c>
      <c r="G2139" s="260">
        <v>2304.8924200000001</v>
      </c>
      <c r="H2139" s="261">
        <f t="shared" si="133"/>
        <v>0.19343709236946105</v>
      </c>
      <c r="I2139" s="260">
        <v>2283.1844799999999</v>
      </c>
      <c r="J2139" s="261">
        <f t="shared" si="134"/>
        <v>9.5077468291131506E-3</v>
      </c>
      <c r="K2139" s="260">
        <v>1931.3061700000001</v>
      </c>
      <c r="L2139" s="260">
        <v>2304.8924200000001</v>
      </c>
      <c r="M2139" s="261">
        <f t="shared" si="135"/>
        <v>0.19343709236946105</v>
      </c>
    </row>
    <row r="2140" spans="1:13" x14ac:dyDescent="0.25">
      <c r="A2140" s="259" t="s">
        <v>254</v>
      </c>
      <c r="B2140" s="259" t="s">
        <v>444</v>
      </c>
      <c r="C2140" s="260">
        <v>1.7028399999999999</v>
      </c>
      <c r="D2140" s="260">
        <v>0</v>
      </c>
      <c r="E2140" s="261">
        <f t="shared" si="132"/>
        <v>-1</v>
      </c>
      <c r="F2140" s="260">
        <v>8.5615600000000001</v>
      </c>
      <c r="G2140" s="260">
        <v>0.98484000000000005</v>
      </c>
      <c r="H2140" s="261">
        <f t="shared" si="133"/>
        <v>-0.8849695616219474</v>
      </c>
      <c r="I2140" s="260">
        <v>3.1854900000000002</v>
      </c>
      <c r="J2140" s="261">
        <f t="shared" si="134"/>
        <v>-0.69083563282257987</v>
      </c>
      <c r="K2140" s="260">
        <v>8.5615600000000001</v>
      </c>
      <c r="L2140" s="260">
        <v>0.98484000000000005</v>
      </c>
      <c r="M2140" s="261">
        <f t="shared" si="135"/>
        <v>-0.8849695616219474</v>
      </c>
    </row>
    <row r="2141" spans="1:13" x14ac:dyDescent="0.25">
      <c r="A2141" s="259" t="s">
        <v>254</v>
      </c>
      <c r="B2141" s="259" t="s">
        <v>425</v>
      </c>
      <c r="C2141" s="260">
        <v>17.147030000000001</v>
      </c>
      <c r="D2141" s="260">
        <v>43.752380000000002</v>
      </c>
      <c r="E2141" s="261">
        <f t="shared" si="132"/>
        <v>1.5516010644408973</v>
      </c>
      <c r="F2141" s="260">
        <v>976.11023</v>
      </c>
      <c r="G2141" s="260">
        <v>562.76908000000003</v>
      </c>
      <c r="H2141" s="261">
        <f t="shared" si="133"/>
        <v>-0.42345745111184829</v>
      </c>
      <c r="I2141" s="260">
        <v>607.73437999999999</v>
      </c>
      <c r="J2141" s="261">
        <f t="shared" si="134"/>
        <v>-7.3988409212590422E-2</v>
      </c>
      <c r="K2141" s="260">
        <v>976.11023</v>
      </c>
      <c r="L2141" s="260">
        <v>562.76908000000003</v>
      </c>
      <c r="M2141" s="261">
        <f t="shared" si="135"/>
        <v>-0.42345745111184829</v>
      </c>
    </row>
    <row r="2142" spans="1:13" x14ac:dyDescent="0.25">
      <c r="A2142" s="259" t="s">
        <v>254</v>
      </c>
      <c r="B2142" s="259" t="s">
        <v>450</v>
      </c>
      <c r="C2142" s="260">
        <v>0</v>
      </c>
      <c r="D2142" s="260">
        <v>0</v>
      </c>
      <c r="E2142" s="261" t="str">
        <f t="shared" si="132"/>
        <v/>
      </c>
      <c r="F2142" s="260">
        <v>20.067489999999999</v>
      </c>
      <c r="G2142" s="260">
        <v>19.528459999999999</v>
      </c>
      <c r="H2142" s="261">
        <f t="shared" si="133"/>
        <v>-2.6860858034562396E-2</v>
      </c>
      <c r="I2142" s="260">
        <v>10.38847</v>
      </c>
      <c r="J2142" s="261">
        <f t="shared" si="134"/>
        <v>0.87982060880957436</v>
      </c>
      <c r="K2142" s="260">
        <v>20.067489999999999</v>
      </c>
      <c r="L2142" s="260">
        <v>19.528459999999999</v>
      </c>
      <c r="M2142" s="261">
        <f t="shared" si="135"/>
        <v>-2.6860858034562396E-2</v>
      </c>
    </row>
    <row r="2143" spans="1:13" x14ac:dyDescent="0.25">
      <c r="A2143" s="259" t="s">
        <v>254</v>
      </c>
      <c r="B2143" s="259" t="s">
        <v>435</v>
      </c>
      <c r="C2143" s="260">
        <v>43.626249999999999</v>
      </c>
      <c r="D2143" s="260">
        <v>97.955219999999997</v>
      </c>
      <c r="E2143" s="261">
        <f t="shared" si="132"/>
        <v>1.2453275264319075</v>
      </c>
      <c r="F2143" s="260">
        <v>771.84018000000003</v>
      </c>
      <c r="G2143" s="260">
        <v>1254.6197999999999</v>
      </c>
      <c r="H2143" s="261">
        <f t="shared" si="133"/>
        <v>0.62549169181630315</v>
      </c>
      <c r="I2143" s="260">
        <v>1189.2846</v>
      </c>
      <c r="J2143" s="261">
        <f t="shared" si="134"/>
        <v>5.4936555976593082E-2</v>
      </c>
      <c r="K2143" s="260">
        <v>771.84018000000003</v>
      </c>
      <c r="L2143" s="260">
        <v>1254.6197999999999</v>
      </c>
      <c r="M2143" s="261">
        <f t="shared" si="135"/>
        <v>0.62549169181630315</v>
      </c>
    </row>
    <row r="2144" spans="1:13" x14ac:dyDescent="0.25">
      <c r="A2144" s="259" t="s">
        <v>254</v>
      </c>
      <c r="B2144" s="259" t="s">
        <v>421</v>
      </c>
      <c r="C2144" s="260">
        <v>13.689</v>
      </c>
      <c r="D2144" s="260">
        <v>0</v>
      </c>
      <c r="E2144" s="261">
        <f t="shared" si="132"/>
        <v>-1</v>
      </c>
      <c r="F2144" s="260">
        <v>135.6557</v>
      </c>
      <c r="G2144" s="260">
        <v>0</v>
      </c>
      <c r="H2144" s="261">
        <f t="shared" si="133"/>
        <v>-1</v>
      </c>
      <c r="I2144" s="260">
        <v>28.02534</v>
      </c>
      <c r="J2144" s="261">
        <f t="shared" si="134"/>
        <v>-1</v>
      </c>
      <c r="K2144" s="260">
        <v>135.6557</v>
      </c>
      <c r="L2144" s="260">
        <v>0</v>
      </c>
      <c r="M2144" s="261">
        <f t="shared" si="135"/>
        <v>-1</v>
      </c>
    </row>
    <row r="2145" spans="1:13" x14ac:dyDescent="0.25">
      <c r="A2145" s="259" t="s">
        <v>254</v>
      </c>
      <c r="B2145" s="259" t="s">
        <v>458</v>
      </c>
      <c r="C2145" s="260">
        <v>0</v>
      </c>
      <c r="D2145" s="260">
        <v>0</v>
      </c>
      <c r="E2145" s="261" t="str">
        <f t="shared" si="132"/>
        <v/>
      </c>
      <c r="F2145" s="260">
        <v>0</v>
      </c>
      <c r="G2145" s="260">
        <v>0</v>
      </c>
      <c r="H2145" s="261" t="str">
        <f t="shared" si="133"/>
        <v/>
      </c>
      <c r="I2145" s="260">
        <v>0</v>
      </c>
      <c r="J2145" s="261" t="str">
        <f t="shared" si="134"/>
        <v/>
      </c>
      <c r="K2145" s="260">
        <v>0</v>
      </c>
      <c r="L2145" s="260">
        <v>0</v>
      </c>
      <c r="M2145" s="261" t="str">
        <f t="shared" si="135"/>
        <v/>
      </c>
    </row>
    <row r="2146" spans="1:13" x14ac:dyDescent="0.25">
      <c r="A2146" s="259" t="s">
        <v>254</v>
      </c>
      <c r="B2146" s="259" t="s">
        <v>430</v>
      </c>
      <c r="C2146" s="260">
        <v>0</v>
      </c>
      <c r="D2146" s="260">
        <v>0</v>
      </c>
      <c r="E2146" s="261" t="str">
        <f t="shared" si="132"/>
        <v/>
      </c>
      <c r="F2146" s="260">
        <v>22.97514</v>
      </c>
      <c r="G2146" s="260">
        <v>123.91473999999999</v>
      </c>
      <c r="H2146" s="261">
        <f t="shared" si="133"/>
        <v>4.3934269823818264</v>
      </c>
      <c r="I2146" s="260">
        <v>0</v>
      </c>
      <c r="J2146" s="261" t="str">
        <f t="shared" si="134"/>
        <v/>
      </c>
      <c r="K2146" s="260">
        <v>22.97514</v>
      </c>
      <c r="L2146" s="260">
        <v>123.91473999999999</v>
      </c>
      <c r="M2146" s="261">
        <f t="shared" si="135"/>
        <v>4.3934269823818264</v>
      </c>
    </row>
    <row r="2147" spans="1:13" x14ac:dyDescent="0.25">
      <c r="A2147" s="259" t="s">
        <v>254</v>
      </c>
      <c r="B2147" s="259" t="s">
        <v>448</v>
      </c>
      <c r="C2147" s="260">
        <v>0</v>
      </c>
      <c r="D2147" s="260">
        <v>0</v>
      </c>
      <c r="E2147" s="261" t="str">
        <f t="shared" si="132"/>
        <v/>
      </c>
      <c r="F2147" s="260">
        <v>395.71422000000001</v>
      </c>
      <c r="G2147" s="260">
        <v>0</v>
      </c>
      <c r="H2147" s="261">
        <f t="shared" si="133"/>
        <v>-1</v>
      </c>
      <c r="I2147" s="260">
        <v>0</v>
      </c>
      <c r="J2147" s="261" t="str">
        <f t="shared" si="134"/>
        <v/>
      </c>
      <c r="K2147" s="260">
        <v>395.71422000000001</v>
      </c>
      <c r="L2147" s="260">
        <v>0</v>
      </c>
      <c r="M2147" s="261">
        <f t="shared" si="135"/>
        <v>-1</v>
      </c>
    </row>
    <row r="2148" spans="1:13" x14ac:dyDescent="0.25">
      <c r="A2148" s="259" t="s">
        <v>254</v>
      </c>
      <c r="B2148" s="259" t="s">
        <v>417</v>
      </c>
      <c r="C2148" s="260">
        <v>719.85071000000005</v>
      </c>
      <c r="D2148" s="260">
        <v>700.51697999999999</v>
      </c>
      <c r="E2148" s="261">
        <f t="shared" si="132"/>
        <v>-2.6857971703605155E-2</v>
      </c>
      <c r="F2148" s="260">
        <v>11986.493189999999</v>
      </c>
      <c r="G2148" s="260">
        <v>13990.5285</v>
      </c>
      <c r="H2148" s="261">
        <f t="shared" si="133"/>
        <v>0.16719112739928921</v>
      </c>
      <c r="I2148" s="260">
        <v>12852.290209999999</v>
      </c>
      <c r="J2148" s="261">
        <f t="shared" si="134"/>
        <v>8.8563070970368418E-2</v>
      </c>
      <c r="K2148" s="260">
        <v>11986.493189999999</v>
      </c>
      <c r="L2148" s="260">
        <v>13990.5285</v>
      </c>
      <c r="M2148" s="261">
        <f t="shared" si="135"/>
        <v>0.16719112739928921</v>
      </c>
    </row>
    <row r="2149" spans="1:13" x14ac:dyDescent="0.25">
      <c r="A2149" s="259" t="s">
        <v>254</v>
      </c>
      <c r="B2149" s="259" t="s">
        <v>420</v>
      </c>
      <c r="C2149" s="260">
        <v>1290.4468099999999</v>
      </c>
      <c r="D2149" s="260">
        <v>1212.8885</v>
      </c>
      <c r="E2149" s="261">
        <f t="shared" si="132"/>
        <v>-6.0101903773933874E-2</v>
      </c>
      <c r="F2149" s="260">
        <v>17825.538229999998</v>
      </c>
      <c r="G2149" s="260">
        <v>18506.150280000002</v>
      </c>
      <c r="H2149" s="261">
        <f t="shared" si="133"/>
        <v>3.8181851297737879E-2</v>
      </c>
      <c r="I2149" s="260">
        <v>21125.749940000002</v>
      </c>
      <c r="J2149" s="261">
        <f t="shared" si="134"/>
        <v>-0.12400031560725744</v>
      </c>
      <c r="K2149" s="260">
        <v>17825.538229999998</v>
      </c>
      <c r="L2149" s="260">
        <v>18506.150280000002</v>
      </c>
      <c r="M2149" s="261">
        <f t="shared" si="135"/>
        <v>3.8181851297737879E-2</v>
      </c>
    </row>
    <row r="2150" spans="1:13" x14ac:dyDescent="0.25">
      <c r="A2150" s="259" t="s">
        <v>254</v>
      </c>
      <c r="B2150" s="259" t="s">
        <v>454</v>
      </c>
      <c r="C2150" s="260">
        <v>0</v>
      </c>
      <c r="D2150" s="260">
        <v>0</v>
      </c>
      <c r="E2150" s="261" t="str">
        <f t="shared" si="132"/>
        <v/>
      </c>
      <c r="F2150" s="260">
        <v>18.965399999999999</v>
      </c>
      <c r="G2150" s="260">
        <v>11.04931</v>
      </c>
      <c r="H2150" s="261">
        <f t="shared" si="133"/>
        <v>-0.41739641663239369</v>
      </c>
      <c r="I2150" s="260">
        <v>0</v>
      </c>
      <c r="J2150" s="261" t="str">
        <f t="shared" si="134"/>
        <v/>
      </c>
      <c r="K2150" s="260">
        <v>18.965399999999999</v>
      </c>
      <c r="L2150" s="260">
        <v>11.04931</v>
      </c>
      <c r="M2150" s="261">
        <f t="shared" si="135"/>
        <v>-0.41739641663239369</v>
      </c>
    </row>
    <row r="2151" spans="1:13" x14ac:dyDescent="0.25">
      <c r="A2151" s="259" t="s">
        <v>254</v>
      </c>
      <c r="B2151" s="259" t="s">
        <v>462</v>
      </c>
      <c r="C2151" s="260">
        <v>0</v>
      </c>
      <c r="D2151" s="260">
        <v>0</v>
      </c>
      <c r="E2151" s="261" t="str">
        <f t="shared" si="132"/>
        <v/>
      </c>
      <c r="F2151" s="260">
        <v>0</v>
      </c>
      <c r="G2151" s="260">
        <v>0</v>
      </c>
      <c r="H2151" s="261" t="str">
        <f t="shared" si="133"/>
        <v/>
      </c>
      <c r="I2151" s="260">
        <v>145.34842</v>
      </c>
      <c r="J2151" s="261">
        <f t="shared" si="134"/>
        <v>-1</v>
      </c>
      <c r="K2151" s="260">
        <v>0</v>
      </c>
      <c r="L2151" s="260">
        <v>0</v>
      </c>
      <c r="M2151" s="261" t="str">
        <f t="shared" si="135"/>
        <v/>
      </c>
    </row>
    <row r="2152" spans="1:13" x14ac:dyDescent="0.25">
      <c r="A2152" s="259" t="s">
        <v>254</v>
      </c>
      <c r="B2152" s="259" t="s">
        <v>429</v>
      </c>
      <c r="C2152" s="260">
        <v>0</v>
      </c>
      <c r="D2152" s="260">
        <v>33.247219999999999</v>
      </c>
      <c r="E2152" s="261" t="str">
        <f t="shared" si="132"/>
        <v/>
      </c>
      <c r="F2152" s="260">
        <v>81.710840000000005</v>
      </c>
      <c r="G2152" s="260">
        <v>434.16543999999999</v>
      </c>
      <c r="H2152" s="261">
        <f t="shared" si="133"/>
        <v>4.3134374827134314</v>
      </c>
      <c r="I2152" s="260">
        <v>290.81430999999998</v>
      </c>
      <c r="J2152" s="261">
        <f t="shared" si="134"/>
        <v>0.4929301106262618</v>
      </c>
      <c r="K2152" s="260">
        <v>81.710840000000005</v>
      </c>
      <c r="L2152" s="260">
        <v>434.16543999999999</v>
      </c>
      <c r="M2152" s="261">
        <f t="shared" si="135"/>
        <v>4.3134374827134314</v>
      </c>
    </row>
    <row r="2153" spans="1:13" x14ac:dyDescent="0.25">
      <c r="A2153" s="259" t="s">
        <v>254</v>
      </c>
      <c r="B2153" s="259" t="s">
        <v>464</v>
      </c>
      <c r="C2153" s="260">
        <v>0</v>
      </c>
      <c r="D2153" s="260">
        <v>0</v>
      </c>
      <c r="E2153" s="261" t="str">
        <f t="shared" si="132"/>
        <v/>
      </c>
      <c r="F2153" s="260">
        <v>33.639740000000003</v>
      </c>
      <c r="G2153" s="260">
        <v>0</v>
      </c>
      <c r="H2153" s="261">
        <f t="shared" si="133"/>
        <v>-1</v>
      </c>
      <c r="I2153" s="260">
        <v>0</v>
      </c>
      <c r="J2153" s="261" t="str">
        <f t="shared" si="134"/>
        <v/>
      </c>
      <c r="K2153" s="260">
        <v>33.639740000000003</v>
      </c>
      <c r="L2153" s="260">
        <v>0</v>
      </c>
      <c r="M2153" s="261">
        <f t="shared" si="135"/>
        <v>-1</v>
      </c>
    </row>
    <row r="2154" spans="1:13" x14ac:dyDescent="0.25">
      <c r="A2154" s="259" t="s">
        <v>254</v>
      </c>
      <c r="B2154" s="259" t="s">
        <v>453</v>
      </c>
      <c r="C2154" s="260">
        <v>0</v>
      </c>
      <c r="D2154" s="260">
        <v>0</v>
      </c>
      <c r="E2154" s="261" t="str">
        <f t="shared" si="132"/>
        <v/>
      </c>
      <c r="F2154" s="260">
        <v>0</v>
      </c>
      <c r="G2154" s="260">
        <v>51.163420000000002</v>
      </c>
      <c r="H2154" s="261" t="str">
        <f t="shared" si="133"/>
        <v/>
      </c>
      <c r="I2154" s="260">
        <v>0</v>
      </c>
      <c r="J2154" s="261" t="str">
        <f t="shared" si="134"/>
        <v/>
      </c>
      <c r="K2154" s="260">
        <v>0</v>
      </c>
      <c r="L2154" s="260">
        <v>51.163420000000002</v>
      </c>
      <c r="M2154" s="261" t="str">
        <f t="shared" si="135"/>
        <v/>
      </c>
    </row>
    <row r="2155" spans="1:13" x14ac:dyDescent="0.25">
      <c r="A2155" s="259" t="s">
        <v>254</v>
      </c>
      <c r="B2155" s="259" t="s">
        <v>433</v>
      </c>
      <c r="C2155" s="260">
        <v>0</v>
      </c>
      <c r="D2155" s="260">
        <v>0</v>
      </c>
      <c r="E2155" s="261" t="str">
        <f t="shared" si="132"/>
        <v/>
      </c>
      <c r="F2155" s="260">
        <v>140.42608000000001</v>
      </c>
      <c r="G2155" s="260">
        <v>281.82371000000001</v>
      </c>
      <c r="H2155" s="261">
        <f t="shared" si="133"/>
        <v>1.00691858663291</v>
      </c>
      <c r="I2155" s="260">
        <v>213.76783</v>
      </c>
      <c r="J2155" s="261">
        <f t="shared" si="134"/>
        <v>0.31836352551270219</v>
      </c>
      <c r="K2155" s="260">
        <v>140.42608000000001</v>
      </c>
      <c r="L2155" s="260">
        <v>281.82371000000001</v>
      </c>
      <c r="M2155" s="261">
        <f t="shared" si="135"/>
        <v>1.00691858663291</v>
      </c>
    </row>
    <row r="2156" spans="1:13" x14ac:dyDescent="0.25">
      <c r="A2156" s="259" t="s">
        <v>254</v>
      </c>
      <c r="B2156" s="259" t="s">
        <v>418</v>
      </c>
      <c r="C2156" s="260">
        <v>90.716170000000005</v>
      </c>
      <c r="D2156" s="260">
        <v>153.22872000000001</v>
      </c>
      <c r="E2156" s="261">
        <f t="shared" si="132"/>
        <v>0.68910041065446226</v>
      </c>
      <c r="F2156" s="260">
        <v>4290.7515000000003</v>
      </c>
      <c r="G2156" s="260">
        <v>5529.22775</v>
      </c>
      <c r="H2156" s="261">
        <f t="shared" si="133"/>
        <v>0.28863854035825653</v>
      </c>
      <c r="I2156" s="260">
        <v>3423.2495100000001</v>
      </c>
      <c r="J2156" s="261">
        <f t="shared" si="134"/>
        <v>0.61519858071928857</v>
      </c>
      <c r="K2156" s="260">
        <v>4290.7515000000003</v>
      </c>
      <c r="L2156" s="260">
        <v>5529.22775</v>
      </c>
      <c r="M2156" s="261">
        <f t="shared" si="135"/>
        <v>0.28863854035825653</v>
      </c>
    </row>
    <row r="2157" spans="1:13" x14ac:dyDescent="0.25">
      <c r="A2157" s="259" t="s">
        <v>254</v>
      </c>
      <c r="B2157" s="259" t="s">
        <v>427</v>
      </c>
      <c r="C2157" s="260">
        <v>0</v>
      </c>
      <c r="D2157" s="260">
        <v>0</v>
      </c>
      <c r="E2157" s="261" t="str">
        <f t="shared" si="132"/>
        <v/>
      </c>
      <c r="F2157" s="260">
        <v>150.52618000000001</v>
      </c>
      <c r="G2157" s="260">
        <v>168.81676999999999</v>
      </c>
      <c r="H2157" s="261">
        <f t="shared" si="133"/>
        <v>0.12151102220225063</v>
      </c>
      <c r="I2157" s="260">
        <v>124.32741</v>
      </c>
      <c r="J2157" s="261">
        <f t="shared" si="134"/>
        <v>0.3578403185588761</v>
      </c>
      <c r="K2157" s="260">
        <v>150.52618000000001</v>
      </c>
      <c r="L2157" s="260">
        <v>168.81676999999999</v>
      </c>
      <c r="M2157" s="261">
        <f t="shared" si="135"/>
        <v>0.12151102220225063</v>
      </c>
    </row>
    <row r="2158" spans="1:13" x14ac:dyDescent="0.25">
      <c r="A2158" s="259" t="s">
        <v>254</v>
      </c>
      <c r="B2158" s="259" t="s">
        <v>445</v>
      </c>
      <c r="C2158" s="260">
        <v>0</v>
      </c>
      <c r="D2158" s="260">
        <v>11.94361</v>
      </c>
      <c r="E2158" s="261" t="str">
        <f t="shared" si="132"/>
        <v/>
      </c>
      <c r="F2158" s="260">
        <v>63.366849999999999</v>
      </c>
      <c r="G2158" s="260">
        <v>84.075100000000006</v>
      </c>
      <c r="H2158" s="261">
        <f t="shared" si="133"/>
        <v>0.32679942272655182</v>
      </c>
      <c r="I2158" s="260">
        <v>32.360430000000001</v>
      </c>
      <c r="J2158" s="261">
        <f t="shared" si="134"/>
        <v>1.5980835236120163</v>
      </c>
      <c r="K2158" s="260">
        <v>63.366849999999999</v>
      </c>
      <c r="L2158" s="260">
        <v>84.075100000000006</v>
      </c>
      <c r="M2158" s="261">
        <f t="shared" si="135"/>
        <v>0.32679942272655182</v>
      </c>
    </row>
    <row r="2159" spans="1:13" x14ac:dyDescent="0.25">
      <c r="A2159" s="259" t="s">
        <v>254</v>
      </c>
      <c r="B2159" s="259" t="s">
        <v>443</v>
      </c>
      <c r="C2159" s="260">
        <v>0</v>
      </c>
      <c r="D2159" s="260">
        <v>0</v>
      </c>
      <c r="E2159" s="261" t="str">
        <f t="shared" si="132"/>
        <v/>
      </c>
      <c r="F2159" s="260">
        <v>538.04423999999995</v>
      </c>
      <c r="G2159" s="260">
        <v>277.5</v>
      </c>
      <c r="H2159" s="261">
        <f t="shared" si="133"/>
        <v>-0.48424315442908561</v>
      </c>
      <c r="I2159" s="260">
        <v>1112.71216</v>
      </c>
      <c r="J2159" s="261">
        <f t="shared" si="134"/>
        <v>-0.75060935794931904</v>
      </c>
      <c r="K2159" s="260">
        <v>538.04423999999995</v>
      </c>
      <c r="L2159" s="260">
        <v>277.5</v>
      </c>
      <c r="M2159" s="261">
        <f t="shared" si="135"/>
        <v>-0.48424315442908561</v>
      </c>
    </row>
    <row r="2160" spans="1:13" x14ac:dyDescent="0.25">
      <c r="A2160" s="259" t="s">
        <v>254</v>
      </c>
      <c r="B2160" s="259" t="s">
        <v>424</v>
      </c>
      <c r="C2160" s="260">
        <v>28.08672</v>
      </c>
      <c r="D2160" s="260">
        <v>224.57622000000001</v>
      </c>
      <c r="E2160" s="261">
        <f t="shared" si="132"/>
        <v>6.9958151040776571</v>
      </c>
      <c r="F2160" s="260">
        <v>1704.43579</v>
      </c>
      <c r="G2160" s="260">
        <v>3819.7953000000002</v>
      </c>
      <c r="H2160" s="261">
        <f t="shared" si="133"/>
        <v>1.2410907600103847</v>
      </c>
      <c r="I2160" s="260">
        <v>3990.3030399999998</v>
      </c>
      <c r="J2160" s="261">
        <f t="shared" si="134"/>
        <v>-4.2730524045612173E-2</v>
      </c>
      <c r="K2160" s="260">
        <v>1704.43579</v>
      </c>
      <c r="L2160" s="260">
        <v>3819.7953000000002</v>
      </c>
      <c r="M2160" s="261">
        <f t="shared" si="135"/>
        <v>1.2410907600103847</v>
      </c>
    </row>
    <row r="2161" spans="1:13" x14ac:dyDescent="0.25">
      <c r="A2161" s="259" t="s">
        <v>254</v>
      </c>
      <c r="B2161" s="259" t="s">
        <v>426</v>
      </c>
      <c r="C2161" s="260">
        <v>0.70570999999999995</v>
      </c>
      <c r="D2161" s="260">
        <v>0</v>
      </c>
      <c r="E2161" s="261">
        <f t="shared" si="132"/>
        <v>-1</v>
      </c>
      <c r="F2161" s="260">
        <v>22.032050000000002</v>
      </c>
      <c r="G2161" s="260">
        <v>117.63584</v>
      </c>
      <c r="H2161" s="261">
        <f t="shared" si="133"/>
        <v>4.3393052394125826</v>
      </c>
      <c r="I2161" s="260">
        <v>168.27218999999999</v>
      </c>
      <c r="J2161" s="261">
        <f t="shared" si="134"/>
        <v>-0.30091930223288821</v>
      </c>
      <c r="K2161" s="260">
        <v>22.032050000000002</v>
      </c>
      <c r="L2161" s="260">
        <v>117.63584</v>
      </c>
      <c r="M2161" s="261">
        <f t="shared" si="135"/>
        <v>4.3393052394125826</v>
      </c>
    </row>
    <row r="2162" spans="1:13" x14ac:dyDescent="0.25">
      <c r="A2162" s="259" t="s">
        <v>254</v>
      </c>
      <c r="B2162" s="259" t="s">
        <v>440</v>
      </c>
      <c r="C2162" s="260">
        <v>0</v>
      </c>
      <c r="D2162" s="260">
        <v>0</v>
      </c>
      <c r="E2162" s="261" t="str">
        <f t="shared" si="132"/>
        <v/>
      </c>
      <c r="F2162" s="260">
        <v>35.333889999999997</v>
      </c>
      <c r="G2162" s="260">
        <v>34.037649999999999</v>
      </c>
      <c r="H2162" s="261">
        <f t="shared" si="133"/>
        <v>-3.6685459766813033E-2</v>
      </c>
      <c r="I2162" s="260">
        <v>55.060319999999997</v>
      </c>
      <c r="J2162" s="261">
        <f t="shared" si="134"/>
        <v>-0.38181162041920569</v>
      </c>
      <c r="K2162" s="260">
        <v>35.333889999999997</v>
      </c>
      <c r="L2162" s="260">
        <v>34.037649999999999</v>
      </c>
      <c r="M2162" s="261">
        <f t="shared" si="135"/>
        <v>-3.6685459766813033E-2</v>
      </c>
    </row>
    <row r="2163" spans="1:13" x14ac:dyDescent="0.25">
      <c r="A2163" s="259" t="s">
        <v>254</v>
      </c>
      <c r="B2163" s="259" t="s">
        <v>465</v>
      </c>
      <c r="C2163" s="260">
        <v>3.2973599999999998</v>
      </c>
      <c r="D2163" s="260">
        <v>0</v>
      </c>
      <c r="E2163" s="261">
        <f t="shared" si="132"/>
        <v>-1</v>
      </c>
      <c r="F2163" s="260">
        <v>3.2973599999999998</v>
      </c>
      <c r="G2163" s="260">
        <v>0</v>
      </c>
      <c r="H2163" s="261">
        <f t="shared" si="133"/>
        <v>-1</v>
      </c>
      <c r="I2163" s="260">
        <v>2.1338200000000001</v>
      </c>
      <c r="J2163" s="261">
        <f t="shared" si="134"/>
        <v>-1</v>
      </c>
      <c r="K2163" s="260">
        <v>3.2973599999999998</v>
      </c>
      <c r="L2163" s="260">
        <v>0</v>
      </c>
      <c r="M2163" s="261">
        <f t="shared" si="135"/>
        <v>-1</v>
      </c>
    </row>
    <row r="2164" spans="1:13" x14ac:dyDescent="0.25">
      <c r="A2164" s="259" t="s">
        <v>254</v>
      </c>
      <c r="B2164" s="259" t="s">
        <v>479</v>
      </c>
      <c r="C2164" s="260">
        <v>0</v>
      </c>
      <c r="D2164" s="260">
        <v>0</v>
      </c>
      <c r="E2164" s="261" t="str">
        <f t="shared" si="132"/>
        <v/>
      </c>
      <c r="F2164" s="260">
        <v>0</v>
      </c>
      <c r="G2164" s="260">
        <v>132.23106000000001</v>
      </c>
      <c r="H2164" s="261" t="str">
        <f t="shared" si="133"/>
        <v/>
      </c>
      <c r="I2164" s="260">
        <v>0</v>
      </c>
      <c r="J2164" s="261" t="str">
        <f t="shared" si="134"/>
        <v/>
      </c>
      <c r="K2164" s="260">
        <v>0</v>
      </c>
      <c r="L2164" s="260">
        <v>132.23106000000001</v>
      </c>
      <c r="M2164" s="261" t="str">
        <f t="shared" si="135"/>
        <v/>
      </c>
    </row>
    <row r="2165" spans="1:13" x14ac:dyDescent="0.25">
      <c r="A2165" s="259" t="s">
        <v>254</v>
      </c>
      <c r="B2165" s="259" t="s">
        <v>461</v>
      </c>
      <c r="C2165" s="260">
        <v>0</v>
      </c>
      <c r="D2165" s="260">
        <v>0</v>
      </c>
      <c r="E2165" s="261" t="str">
        <f t="shared" si="132"/>
        <v/>
      </c>
      <c r="F2165" s="260">
        <v>0</v>
      </c>
      <c r="G2165" s="260">
        <v>51.476599999999998</v>
      </c>
      <c r="H2165" s="261" t="str">
        <f t="shared" si="133"/>
        <v/>
      </c>
      <c r="I2165" s="260">
        <v>0</v>
      </c>
      <c r="J2165" s="261" t="str">
        <f t="shared" si="134"/>
        <v/>
      </c>
      <c r="K2165" s="260">
        <v>0</v>
      </c>
      <c r="L2165" s="260">
        <v>51.476599999999998</v>
      </c>
      <c r="M2165" s="261" t="str">
        <f t="shared" si="135"/>
        <v/>
      </c>
    </row>
    <row r="2166" spans="1:13" x14ac:dyDescent="0.25">
      <c r="A2166" s="259" t="s">
        <v>254</v>
      </c>
      <c r="B2166" s="259" t="s">
        <v>423</v>
      </c>
      <c r="C2166" s="260">
        <v>0.75241000000000002</v>
      </c>
      <c r="D2166" s="260">
        <v>3.7573300000000001</v>
      </c>
      <c r="E2166" s="261">
        <f t="shared" si="132"/>
        <v>3.9937268244707012</v>
      </c>
      <c r="F2166" s="260">
        <v>20.29485</v>
      </c>
      <c r="G2166" s="260">
        <v>27.598839999999999</v>
      </c>
      <c r="H2166" s="261">
        <f t="shared" si="133"/>
        <v>0.3598937661524968</v>
      </c>
      <c r="I2166" s="260">
        <v>13.0586</v>
      </c>
      <c r="J2166" s="261">
        <f t="shared" si="134"/>
        <v>1.1134608610417653</v>
      </c>
      <c r="K2166" s="260">
        <v>20.29485</v>
      </c>
      <c r="L2166" s="260">
        <v>27.598839999999999</v>
      </c>
      <c r="M2166" s="261">
        <f t="shared" si="135"/>
        <v>0.3598937661524968</v>
      </c>
    </row>
    <row r="2167" spans="1:13" x14ac:dyDescent="0.25">
      <c r="A2167" s="259" t="s">
        <v>254</v>
      </c>
      <c r="B2167" s="259" t="s">
        <v>460</v>
      </c>
      <c r="C2167" s="260">
        <v>0</v>
      </c>
      <c r="D2167" s="260">
        <v>0</v>
      </c>
      <c r="E2167" s="261" t="str">
        <f t="shared" si="132"/>
        <v/>
      </c>
      <c r="F2167" s="260">
        <v>0</v>
      </c>
      <c r="G2167" s="260">
        <v>122.62005000000001</v>
      </c>
      <c r="H2167" s="261" t="str">
        <f t="shared" si="133"/>
        <v/>
      </c>
      <c r="I2167" s="260">
        <v>44.254350000000002</v>
      </c>
      <c r="J2167" s="261">
        <f t="shared" si="134"/>
        <v>1.770802192326856</v>
      </c>
      <c r="K2167" s="260">
        <v>0</v>
      </c>
      <c r="L2167" s="260">
        <v>122.62005000000001</v>
      </c>
      <c r="M2167" s="261" t="str">
        <f t="shared" si="135"/>
        <v/>
      </c>
    </row>
    <row r="2168" spans="1:13" x14ac:dyDescent="0.25">
      <c r="A2168" s="259" t="s">
        <v>254</v>
      </c>
      <c r="B2168" s="259" t="s">
        <v>432</v>
      </c>
      <c r="C2168" s="260">
        <v>20.005099999999999</v>
      </c>
      <c r="D2168" s="260">
        <v>3.4998200000000002</v>
      </c>
      <c r="E2168" s="261">
        <f t="shared" si="132"/>
        <v>-0.82505361132911104</v>
      </c>
      <c r="F2168" s="260">
        <v>214.64738</v>
      </c>
      <c r="G2168" s="260">
        <v>406.45249000000001</v>
      </c>
      <c r="H2168" s="261">
        <f t="shared" si="133"/>
        <v>0.89358234887376686</v>
      </c>
      <c r="I2168" s="260">
        <v>293.90487000000002</v>
      </c>
      <c r="J2168" s="261">
        <f t="shared" si="134"/>
        <v>0.38293894211416091</v>
      </c>
      <c r="K2168" s="260">
        <v>214.64738</v>
      </c>
      <c r="L2168" s="260">
        <v>406.45249000000001</v>
      </c>
      <c r="M2168" s="261">
        <f t="shared" si="135"/>
        <v>0.89358234887376686</v>
      </c>
    </row>
    <row r="2169" spans="1:13" x14ac:dyDescent="0.25">
      <c r="A2169" s="259" t="s">
        <v>254</v>
      </c>
      <c r="B2169" s="259" t="s">
        <v>434</v>
      </c>
      <c r="C2169" s="260">
        <v>0</v>
      </c>
      <c r="D2169" s="260">
        <v>0</v>
      </c>
      <c r="E2169" s="261" t="str">
        <f t="shared" si="132"/>
        <v/>
      </c>
      <c r="F2169" s="260">
        <v>0</v>
      </c>
      <c r="G2169" s="260">
        <v>0</v>
      </c>
      <c r="H2169" s="261" t="str">
        <f t="shared" si="133"/>
        <v/>
      </c>
      <c r="I2169" s="260">
        <v>0</v>
      </c>
      <c r="J2169" s="261" t="str">
        <f t="shared" si="134"/>
        <v/>
      </c>
      <c r="K2169" s="260">
        <v>0</v>
      </c>
      <c r="L2169" s="260">
        <v>0</v>
      </c>
      <c r="M2169" s="261" t="str">
        <f t="shared" si="135"/>
        <v/>
      </c>
    </row>
    <row r="2170" spans="1:13" x14ac:dyDescent="0.25">
      <c r="A2170" s="259" t="s">
        <v>254</v>
      </c>
      <c r="B2170" s="259" t="s">
        <v>449</v>
      </c>
      <c r="C2170" s="260">
        <v>0</v>
      </c>
      <c r="D2170" s="260">
        <v>0</v>
      </c>
      <c r="E2170" s="261" t="str">
        <f t="shared" si="132"/>
        <v/>
      </c>
      <c r="F2170" s="260">
        <v>150.96592999999999</v>
      </c>
      <c r="G2170" s="260">
        <v>65.304810000000003</v>
      </c>
      <c r="H2170" s="261">
        <f t="shared" si="133"/>
        <v>-0.56742021196438164</v>
      </c>
      <c r="I2170" s="260">
        <v>19.788239999999998</v>
      </c>
      <c r="J2170" s="261">
        <f t="shared" si="134"/>
        <v>2.3001828358661514</v>
      </c>
      <c r="K2170" s="260">
        <v>150.96592999999999</v>
      </c>
      <c r="L2170" s="260">
        <v>65.304810000000003</v>
      </c>
      <c r="M2170" s="261">
        <f t="shared" si="135"/>
        <v>-0.56742021196438164</v>
      </c>
    </row>
    <row r="2171" spans="1:13" x14ac:dyDescent="0.25">
      <c r="A2171" s="259" t="s">
        <v>254</v>
      </c>
      <c r="B2171" s="259" t="s">
        <v>473</v>
      </c>
      <c r="C2171" s="260">
        <v>6.6821700000000002</v>
      </c>
      <c r="D2171" s="260">
        <v>0</v>
      </c>
      <c r="E2171" s="261">
        <f t="shared" si="132"/>
        <v>-1</v>
      </c>
      <c r="F2171" s="260">
        <v>6.6821700000000002</v>
      </c>
      <c r="G2171" s="260">
        <v>0</v>
      </c>
      <c r="H2171" s="261">
        <f t="shared" si="133"/>
        <v>-1</v>
      </c>
      <c r="I2171" s="260">
        <v>7.5631000000000004</v>
      </c>
      <c r="J2171" s="261">
        <f t="shared" si="134"/>
        <v>-1</v>
      </c>
      <c r="K2171" s="260">
        <v>6.6821700000000002</v>
      </c>
      <c r="L2171" s="260">
        <v>0</v>
      </c>
      <c r="M2171" s="261">
        <f t="shared" si="135"/>
        <v>-1</v>
      </c>
    </row>
    <row r="2172" spans="1:13" x14ac:dyDescent="0.25">
      <c r="A2172" s="259" t="s">
        <v>254</v>
      </c>
      <c r="B2172" s="259" t="s">
        <v>442</v>
      </c>
      <c r="C2172" s="260">
        <v>49.899320000000003</v>
      </c>
      <c r="D2172" s="260">
        <v>25.816839999999999</v>
      </c>
      <c r="E2172" s="261">
        <f t="shared" si="132"/>
        <v>-0.48262140646405605</v>
      </c>
      <c r="F2172" s="260">
        <v>543.45857000000001</v>
      </c>
      <c r="G2172" s="260">
        <v>347.24966000000001</v>
      </c>
      <c r="H2172" s="261">
        <f t="shared" si="133"/>
        <v>-0.36103747522097218</v>
      </c>
      <c r="I2172" s="260">
        <v>353.54680999999999</v>
      </c>
      <c r="J2172" s="261">
        <f t="shared" si="134"/>
        <v>-1.781136138662931E-2</v>
      </c>
      <c r="K2172" s="260">
        <v>543.45857000000001</v>
      </c>
      <c r="L2172" s="260">
        <v>347.24966000000001</v>
      </c>
      <c r="M2172" s="261">
        <f t="shared" si="135"/>
        <v>-0.36103747522097218</v>
      </c>
    </row>
    <row r="2173" spans="1:13" s="117" customFormat="1" x14ac:dyDescent="0.25">
      <c r="A2173" s="117" t="s">
        <v>254</v>
      </c>
      <c r="B2173" s="117" t="s">
        <v>3</v>
      </c>
      <c r="C2173" s="180">
        <v>2707.7736300000001</v>
      </c>
      <c r="D2173" s="180">
        <v>3111.6740100000002</v>
      </c>
      <c r="E2173" s="262">
        <f t="shared" si="132"/>
        <v>0.14916327403631602</v>
      </c>
      <c r="F2173" s="180">
        <v>47466.016100000001</v>
      </c>
      <c r="G2173" s="180">
        <v>58428.291490000003</v>
      </c>
      <c r="H2173" s="262">
        <f t="shared" si="133"/>
        <v>0.2309499783361848</v>
      </c>
      <c r="I2173" s="180">
        <v>57412.66661</v>
      </c>
      <c r="J2173" s="262">
        <f t="shared" si="134"/>
        <v>1.7689909561230843E-2</v>
      </c>
      <c r="K2173" s="180">
        <v>47466.016100000001</v>
      </c>
      <c r="L2173" s="180">
        <v>58428.291490000003</v>
      </c>
      <c r="M2173" s="262">
        <f t="shared" si="135"/>
        <v>0.2309499783361848</v>
      </c>
    </row>
    <row r="2174" spans="1:13" x14ac:dyDescent="0.25">
      <c r="A2174" s="259" t="s">
        <v>345</v>
      </c>
      <c r="B2174" s="259" t="s">
        <v>428</v>
      </c>
      <c r="C2174" s="260">
        <v>0</v>
      </c>
      <c r="D2174" s="260">
        <v>0</v>
      </c>
      <c r="E2174" s="261" t="str">
        <f t="shared" si="132"/>
        <v/>
      </c>
      <c r="F2174" s="260">
        <v>24.631920000000001</v>
      </c>
      <c r="G2174" s="260">
        <v>27.567419999999998</v>
      </c>
      <c r="H2174" s="261">
        <f t="shared" si="133"/>
        <v>0.11917463194099343</v>
      </c>
      <c r="I2174" s="260">
        <v>1.3220099999999999</v>
      </c>
      <c r="J2174" s="261">
        <f t="shared" si="134"/>
        <v>19.852656182630994</v>
      </c>
      <c r="K2174" s="260">
        <v>24.631920000000001</v>
      </c>
      <c r="L2174" s="260">
        <v>27.567419999999998</v>
      </c>
      <c r="M2174" s="261">
        <f t="shared" si="135"/>
        <v>0.11917463194099343</v>
      </c>
    </row>
    <row r="2175" spans="1:13" x14ac:dyDescent="0.25">
      <c r="A2175" s="259" t="s">
        <v>345</v>
      </c>
      <c r="B2175" s="259" t="s">
        <v>452</v>
      </c>
      <c r="C2175" s="260">
        <v>0</v>
      </c>
      <c r="D2175" s="260">
        <v>0</v>
      </c>
      <c r="E2175" s="261" t="str">
        <f t="shared" si="132"/>
        <v/>
      </c>
      <c r="F2175" s="260">
        <v>0</v>
      </c>
      <c r="G2175" s="260">
        <v>0</v>
      </c>
      <c r="H2175" s="261" t="str">
        <f t="shared" si="133"/>
        <v/>
      </c>
      <c r="I2175" s="260">
        <v>0</v>
      </c>
      <c r="J2175" s="261" t="str">
        <f t="shared" si="134"/>
        <v/>
      </c>
      <c r="K2175" s="260">
        <v>0</v>
      </c>
      <c r="L2175" s="260">
        <v>0</v>
      </c>
      <c r="M2175" s="261" t="str">
        <f t="shared" si="135"/>
        <v/>
      </c>
    </row>
    <row r="2176" spans="1:13" x14ac:dyDescent="0.25">
      <c r="A2176" s="259" t="s">
        <v>345</v>
      </c>
      <c r="B2176" s="259" t="s">
        <v>467</v>
      </c>
      <c r="C2176" s="260">
        <v>0</v>
      </c>
      <c r="D2176" s="260">
        <v>0</v>
      </c>
      <c r="E2176" s="261" t="str">
        <f t="shared" si="132"/>
        <v/>
      </c>
      <c r="F2176" s="260">
        <v>23.1</v>
      </c>
      <c r="G2176" s="260">
        <v>0</v>
      </c>
      <c r="H2176" s="261">
        <f t="shared" si="133"/>
        <v>-1</v>
      </c>
      <c r="I2176" s="260">
        <v>0</v>
      </c>
      <c r="J2176" s="261" t="str">
        <f t="shared" si="134"/>
        <v/>
      </c>
      <c r="K2176" s="260">
        <v>23.1</v>
      </c>
      <c r="L2176" s="260">
        <v>0</v>
      </c>
      <c r="M2176" s="261">
        <f t="shared" si="135"/>
        <v>-1</v>
      </c>
    </row>
    <row r="2177" spans="1:13" x14ac:dyDescent="0.25">
      <c r="A2177" s="259" t="s">
        <v>345</v>
      </c>
      <c r="B2177" s="259" t="s">
        <v>472</v>
      </c>
      <c r="C2177" s="260">
        <v>0</v>
      </c>
      <c r="D2177" s="260">
        <v>0</v>
      </c>
      <c r="E2177" s="261" t="str">
        <f t="shared" si="132"/>
        <v/>
      </c>
      <c r="F2177" s="260">
        <v>0</v>
      </c>
      <c r="G2177" s="260">
        <v>0</v>
      </c>
      <c r="H2177" s="261" t="str">
        <f t="shared" si="133"/>
        <v/>
      </c>
      <c r="I2177" s="260">
        <v>0</v>
      </c>
      <c r="J2177" s="261" t="str">
        <f t="shared" si="134"/>
        <v/>
      </c>
      <c r="K2177" s="260">
        <v>0</v>
      </c>
      <c r="L2177" s="260">
        <v>0</v>
      </c>
      <c r="M2177" s="261" t="str">
        <f t="shared" si="135"/>
        <v/>
      </c>
    </row>
    <row r="2178" spans="1:13" x14ac:dyDescent="0.25">
      <c r="A2178" s="259" t="s">
        <v>345</v>
      </c>
      <c r="B2178" s="259" t="s">
        <v>422</v>
      </c>
      <c r="C2178" s="260">
        <v>0</v>
      </c>
      <c r="D2178" s="260">
        <v>0</v>
      </c>
      <c r="E2178" s="261" t="str">
        <f t="shared" si="132"/>
        <v/>
      </c>
      <c r="F2178" s="260">
        <v>181.82365999999999</v>
      </c>
      <c r="G2178" s="260">
        <v>90.162899999999993</v>
      </c>
      <c r="H2178" s="261">
        <f t="shared" si="133"/>
        <v>-0.50411899089480428</v>
      </c>
      <c r="I2178" s="260">
        <v>503.29383000000001</v>
      </c>
      <c r="J2178" s="261">
        <f t="shared" si="134"/>
        <v>-0.8208543506285384</v>
      </c>
      <c r="K2178" s="260">
        <v>181.82365999999999</v>
      </c>
      <c r="L2178" s="260">
        <v>90.162899999999993</v>
      </c>
      <c r="M2178" s="261">
        <f t="shared" si="135"/>
        <v>-0.50411899089480428</v>
      </c>
    </row>
    <row r="2179" spans="1:13" x14ac:dyDescent="0.25">
      <c r="A2179" s="259" t="s">
        <v>345</v>
      </c>
      <c r="B2179" s="259" t="s">
        <v>431</v>
      </c>
      <c r="C2179" s="260">
        <v>0</v>
      </c>
      <c r="D2179" s="260">
        <v>0</v>
      </c>
      <c r="E2179" s="261" t="str">
        <f t="shared" si="132"/>
        <v/>
      </c>
      <c r="F2179" s="260">
        <v>35.118540000000003</v>
      </c>
      <c r="G2179" s="260">
        <v>72.576980000000006</v>
      </c>
      <c r="H2179" s="261">
        <f t="shared" si="133"/>
        <v>1.0666286240828917</v>
      </c>
      <c r="I2179" s="260">
        <v>43.29748</v>
      </c>
      <c r="J2179" s="261">
        <f t="shared" si="134"/>
        <v>0.67624028003477354</v>
      </c>
      <c r="K2179" s="260">
        <v>35.118540000000003</v>
      </c>
      <c r="L2179" s="260">
        <v>72.576980000000006</v>
      </c>
      <c r="M2179" s="261">
        <f t="shared" si="135"/>
        <v>1.0666286240828917</v>
      </c>
    </row>
    <row r="2180" spans="1:13" x14ac:dyDescent="0.25">
      <c r="A2180" s="259" t="s">
        <v>345</v>
      </c>
      <c r="B2180" s="259" t="s">
        <v>439</v>
      </c>
      <c r="C2180" s="260">
        <v>0</v>
      </c>
      <c r="D2180" s="260">
        <v>0</v>
      </c>
      <c r="E2180" s="261" t="str">
        <f t="shared" si="132"/>
        <v/>
      </c>
      <c r="F2180" s="260">
        <v>0</v>
      </c>
      <c r="G2180" s="260">
        <v>0</v>
      </c>
      <c r="H2180" s="261" t="str">
        <f t="shared" si="133"/>
        <v/>
      </c>
      <c r="I2180" s="260">
        <v>4.54</v>
      </c>
      <c r="J2180" s="261">
        <f t="shared" si="134"/>
        <v>-1</v>
      </c>
      <c r="K2180" s="260">
        <v>0</v>
      </c>
      <c r="L2180" s="260">
        <v>0</v>
      </c>
      <c r="M2180" s="261" t="str">
        <f t="shared" si="135"/>
        <v/>
      </c>
    </row>
    <row r="2181" spans="1:13" x14ac:dyDescent="0.25">
      <c r="A2181" s="259" t="s">
        <v>345</v>
      </c>
      <c r="B2181" s="259" t="s">
        <v>436</v>
      </c>
      <c r="C2181" s="260">
        <v>0</v>
      </c>
      <c r="D2181" s="260">
        <v>0</v>
      </c>
      <c r="E2181" s="261" t="str">
        <f t="shared" ref="E2181:E2244" si="136">IF(C2181=0,"",(D2181/C2181-1))</f>
        <v/>
      </c>
      <c r="F2181" s="260">
        <v>108.10232999999999</v>
      </c>
      <c r="G2181" s="260">
        <v>0</v>
      </c>
      <c r="H2181" s="261">
        <f t="shared" ref="H2181:H2244" si="137">IF(F2181=0,"",(G2181/F2181-1))</f>
        <v>-1</v>
      </c>
      <c r="I2181" s="260">
        <v>0</v>
      </c>
      <c r="J2181" s="261" t="str">
        <f t="shared" ref="J2181:J2244" si="138">IF(I2181=0,"",(G2181/I2181-1))</f>
        <v/>
      </c>
      <c r="K2181" s="260">
        <v>108.10232999999999</v>
      </c>
      <c r="L2181" s="260">
        <v>0</v>
      </c>
      <c r="M2181" s="261">
        <f t="shared" ref="M2181:M2244" si="139">IF(K2181=0,"",(L2181/K2181-1))</f>
        <v>-1</v>
      </c>
    </row>
    <row r="2182" spans="1:13" x14ac:dyDescent="0.25">
      <c r="A2182" s="259" t="s">
        <v>345</v>
      </c>
      <c r="B2182" s="259" t="s">
        <v>456</v>
      </c>
      <c r="C2182" s="260">
        <v>0</v>
      </c>
      <c r="D2182" s="260">
        <v>0</v>
      </c>
      <c r="E2182" s="261" t="str">
        <f t="shared" si="136"/>
        <v/>
      </c>
      <c r="F2182" s="260">
        <v>27.576360000000001</v>
      </c>
      <c r="G2182" s="260">
        <v>0</v>
      </c>
      <c r="H2182" s="261">
        <f t="shared" si="137"/>
        <v>-1</v>
      </c>
      <c r="I2182" s="260">
        <v>0</v>
      </c>
      <c r="J2182" s="261" t="str">
        <f t="shared" si="138"/>
        <v/>
      </c>
      <c r="K2182" s="260">
        <v>27.576360000000001</v>
      </c>
      <c r="L2182" s="260">
        <v>0</v>
      </c>
      <c r="M2182" s="261">
        <f t="shared" si="139"/>
        <v>-1</v>
      </c>
    </row>
    <row r="2183" spans="1:13" x14ac:dyDescent="0.25">
      <c r="A2183" s="259" t="s">
        <v>345</v>
      </c>
      <c r="B2183" s="259" t="s">
        <v>419</v>
      </c>
      <c r="C2183" s="260">
        <v>0</v>
      </c>
      <c r="D2183" s="260">
        <v>12.147270000000001</v>
      </c>
      <c r="E2183" s="261" t="str">
        <f t="shared" si="136"/>
        <v/>
      </c>
      <c r="F2183" s="260">
        <v>164.75252</v>
      </c>
      <c r="G2183" s="260">
        <v>160.61767</v>
      </c>
      <c r="H2183" s="261">
        <f t="shared" si="137"/>
        <v>-2.5097339937501406E-2</v>
      </c>
      <c r="I2183" s="260">
        <v>171.21611999999999</v>
      </c>
      <c r="J2183" s="261">
        <f t="shared" si="138"/>
        <v>-6.1901005582885471E-2</v>
      </c>
      <c r="K2183" s="260">
        <v>164.75252</v>
      </c>
      <c r="L2183" s="260">
        <v>160.61767</v>
      </c>
      <c r="M2183" s="261">
        <f t="shared" si="139"/>
        <v>-2.5097339937501406E-2</v>
      </c>
    </row>
    <row r="2184" spans="1:13" x14ac:dyDescent="0.25">
      <c r="A2184" s="259" t="s">
        <v>345</v>
      </c>
      <c r="B2184" s="259" t="s">
        <v>470</v>
      </c>
      <c r="C2184" s="260">
        <v>0</v>
      </c>
      <c r="D2184" s="260">
        <v>0</v>
      </c>
      <c r="E2184" s="261" t="str">
        <f t="shared" si="136"/>
        <v/>
      </c>
      <c r="F2184" s="260">
        <v>0</v>
      </c>
      <c r="G2184" s="260">
        <v>0</v>
      </c>
      <c r="H2184" s="261" t="str">
        <f t="shared" si="137"/>
        <v/>
      </c>
      <c r="I2184" s="260">
        <v>0</v>
      </c>
      <c r="J2184" s="261" t="str">
        <f t="shared" si="138"/>
        <v/>
      </c>
      <c r="K2184" s="260">
        <v>0</v>
      </c>
      <c r="L2184" s="260">
        <v>0</v>
      </c>
      <c r="M2184" s="261" t="str">
        <f t="shared" si="139"/>
        <v/>
      </c>
    </row>
    <row r="2185" spans="1:13" x14ac:dyDescent="0.25">
      <c r="A2185" s="259" t="s">
        <v>345</v>
      </c>
      <c r="B2185" s="259" t="s">
        <v>444</v>
      </c>
      <c r="C2185" s="260">
        <v>0</v>
      </c>
      <c r="D2185" s="260">
        <v>0</v>
      </c>
      <c r="E2185" s="261" t="str">
        <f t="shared" si="136"/>
        <v/>
      </c>
      <c r="F2185" s="260">
        <v>8.9120000000000008</v>
      </c>
      <c r="G2185" s="260">
        <v>0</v>
      </c>
      <c r="H2185" s="261">
        <f t="shared" si="137"/>
        <v>-1</v>
      </c>
      <c r="I2185" s="260">
        <v>0</v>
      </c>
      <c r="J2185" s="261" t="str">
        <f t="shared" si="138"/>
        <v/>
      </c>
      <c r="K2185" s="260">
        <v>8.9120000000000008</v>
      </c>
      <c r="L2185" s="260">
        <v>0</v>
      </c>
      <c r="M2185" s="261">
        <f t="shared" si="139"/>
        <v>-1</v>
      </c>
    </row>
    <row r="2186" spans="1:13" x14ac:dyDescent="0.25">
      <c r="A2186" s="259" t="s">
        <v>345</v>
      </c>
      <c r="B2186" s="259" t="s">
        <v>425</v>
      </c>
      <c r="C2186" s="260">
        <v>0</v>
      </c>
      <c r="D2186" s="260">
        <v>0</v>
      </c>
      <c r="E2186" s="261" t="str">
        <f t="shared" si="136"/>
        <v/>
      </c>
      <c r="F2186" s="260">
        <v>176.33360999999999</v>
      </c>
      <c r="G2186" s="260">
        <v>671.53601000000003</v>
      </c>
      <c r="H2186" s="261">
        <f t="shared" si="137"/>
        <v>2.80832678466686</v>
      </c>
      <c r="I2186" s="260">
        <v>654.68350999999996</v>
      </c>
      <c r="J2186" s="261">
        <f t="shared" si="138"/>
        <v>2.5741445664333451E-2</v>
      </c>
      <c r="K2186" s="260">
        <v>176.33360999999999</v>
      </c>
      <c r="L2186" s="260">
        <v>671.53601000000003</v>
      </c>
      <c r="M2186" s="261">
        <f t="shared" si="139"/>
        <v>2.80832678466686</v>
      </c>
    </row>
    <row r="2187" spans="1:13" x14ac:dyDescent="0.25">
      <c r="A2187" s="259" t="s">
        <v>345</v>
      </c>
      <c r="B2187" s="259" t="s">
        <v>435</v>
      </c>
      <c r="C2187" s="260">
        <v>0</v>
      </c>
      <c r="D2187" s="260">
        <v>0</v>
      </c>
      <c r="E2187" s="261" t="str">
        <f t="shared" si="136"/>
        <v/>
      </c>
      <c r="F2187" s="260">
        <v>0</v>
      </c>
      <c r="G2187" s="260">
        <v>0</v>
      </c>
      <c r="H2187" s="261" t="str">
        <f t="shared" si="137"/>
        <v/>
      </c>
      <c r="I2187" s="260">
        <v>0</v>
      </c>
      <c r="J2187" s="261" t="str">
        <f t="shared" si="138"/>
        <v/>
      </c>
      <c r="K2187" s="260">
        <v>0</v>
      </c>
      <c r="L2187" s="260">
        <v>0</v>
      </c>
      <c r="M2187" s="261" t="str">
        <f t="shared" si="139"/>
        <v/>
      </c>
    </row>
    <row r="2188" spans="1:13" x14ac:dyDescent="0.25">
      <c r="A2188" s="259" t="s">
        <v>345</v>
      </c>
      <c r="B2188" s="259" t="s">
        <v>421</v>
      </c>
      <c r="C2188" s="260">
        <v>0</v>
      </c>
      <c r="D2188" s="260">
        <v>0</v>
      </c>
      <c r="E2188" s="261" t="str">
        <f t="shared" si="136"/>
        <v/>
      </c>
      <c r="F2188" s="260">
        <v>53.01276</v>
      </c>
      <c r="G2188" s="260">
        <v>9</v>
      </c>
      <c r="H2188" s="261">
        <f t="shared" si="137"/>
        <v>-0.83022955228137529</v>
      </c>
      <c r="I2188" s="260">
        <v>101.22614</v>
      </c>
      <c r="J2188" s="261">
        <f t="shared" si="138"/>
        <v>-0.91109015912293012</v>
      </c>
      <c r="K2188" s="260">
        <v>53.01276</v>
      </c>
      <c r="L2188" s="260">
        <v>9</v>
      </c>
      <c r="M2188" s="261">
        <f t="shared" si="139"/>
        <v>-0.83022955228137529</v>
      </c>
    </row>
    <row r="2189" spans="1:13" x14ac:dyDescent="0.25">
      <c r="A2189" s="259" t="s">
        <v>345</v>
      </c>
      <c r="B2189" s="259" t="s">
        <v>448</v>
      </c>
      <c r="C2189" s="260">
        <v>0</v>
      </c>
      <c r="D2189" s="260">
        <v>0</v>
      </c>
      <c r="E2189" s="261" t="str">
        <f t="shared" si="136"/>
        <v/>
      </c>
      <c r="F2189" s="260">
        <v>0</v>
      </c>
      <c r="G2189" s="260">
        <v>0</v>
      </c>
      <c r="H2189" s="261" t="str">
        <f t="shared" si="137"/>
        <v/>
      </c>
      <c r="I2189" s="260">
        <v>32.183250000000001</v>
      </c>
      <c r="J2189" s="261">
        <f t="shared" si="138"/>
        <v>-1</v>
      </c>
      <c r="K2189" s="260">
        <v>0</v>
      </c>
      <c r="L2189" s="260">
        <v>0</v>
      </c>
      <c r="M2189" s="261" t="str">
        <f t="shared" si="139"/>
        <v/>
      </c>
    </row>
    <row r="2190" spans="1:13" x14ac:dyDescent="0.25">
      <c r="A2190" s="259" t="s">
        <v>345</v>
      </c>
      <c r="B2190" s="259" t="s">
        <v>417</v>
      </c>
      <c r="C2190" s="260">
        <v>161.86320000000001</v>
      </c>
      <c r="D2190" s="260">
        <v>26.6372</v>
      </c>
      <c r="E2190" s="261">
        <f t="shared" si="136"/>
        <v>-0.83543387255410739</v>
      </c>
      <c r="F2190" s="260">
        <v>2061.00074</v>
      </c>
      <c r="G2190" s="260">
        <v>1672.9033999999999</v>
      </c>
      <c r="H2190" s="261">
        <f t="shared" si="137"/>
        <v>-0.18830528901217181</v>
      </c>
      <c r="I2190" s="260">
        <v>2003.54513</v>
      </c>
      <c r="J2190" s="261">
        <f t="shared" si="138"/>
        <v>-0.16502834153778212</v>
      </c>
      <c r="K2190" s="260">
        <v>2061.00074</v>
      </c>
      <c r="L2190" s="260">
        <v>1672.9033999999999</v>
      </c>
      <c r="M2190" s="261">
        <f t="shared" si="139"/>
        <v>-0.18830528901217181</v>
      </c>
    </row>
    <row r="2191" spans="1:13" x14ac:dyDescent="0.25">
      <c r="A2191" s="259" t="s">
        <v>345</v>
      </c>
      <c r="B2191" s="259" t="s">
        <v>420</v>
      </c>
      <c r="C2191" s="260">
        <v>3.9950000000000001</v>
      </c>
      <c r="D2191" s="260">
        <v>12</v>
      </c>
      <c r="E2191" s="261">
        <f t="shared" si="136"/>
        <v>2.0037546933667083</v>
      </c>
      <c r="F2191" s="260">
        <v>317.97206</v>
      </c>
      <c r="G2191" s="260">
        <v>344.03564999999998</v>
      </c>
      <c r="H2191" s="261">
        <f t="shared" si="137"/>
        <v>8.1968176700808248E-2</v>
      </c>
      <c r="I2191" s="260">
        <v>112.02754</v>
      </c>
      <c r="J2191" s="261">
        <f t="shared" si="138"/>
        <v>2.0709917400667726</v>
      </c>
      <c r="K2191" s="260">
        <v>317.97206</v>
      </c>
      <c r="L2191" s="260">
        <v>344.03564999999998</v>
      </c>
      <c r="M2191" s="261">
        <f t="shared" si="139"/>
        <v>8.1968176700808248E-2</v>
      </c>
    </row>
    <row r="2192" spans="1:13" x14ac:dyDescent="0.25">
      <c r="A2192" s="259" t="s">
        <v>345</v>
      </c>
      <c r="B2192" s="259" t="s">
        <v>454</v>
      </c>
      <c r="C2192" s="260">
        <v>0</v>
      </c>
      <c r="D2192" s="260">
        <v>0</v>
      </c>
      <c r="E2192" s="261" t="str">
        <f t="shared" si="136"/>
        <v/>
      </c>
      <c r="F2192" s="260">
        <v>0</v>
      </c>
      <c r="G2192" s="260">
        <v>0</v>
      </c>
      <c r="H2192" s="261" t="str">
        <f t="shared" si="137"/>
        <v/>
      </c>
      <c r="I2192" s="260">
        <v>0</v>
      </c>
      <c r="J2192" s="261" t="str">
        <f t="shared" si="138"/>
        <v/>
      </c>
      <c r="K2192" s="260">
        <v>0</v>
      </c>
      <c r="L2192" s="260">
        <v>0</v>
      </c>
      <c r="M2192" s="261" t="str">
        <f t="shared" si="139"/>
        <v/>
      </c>
    </row>
    <row r="2193" spans="1:13" x14ac:dyDescent="0.25">
      <c r="A2193" s="259" t="s">
        <v>345</v>
      </c>
      <c r="B2193" s="259" t="s">
        <v>447</v>
      </c>
      <c r="C2193" s="260">
        <v>0</v>
      </c>
      <c r="D2193" s="260">
        <v>0</v>
      </c>
      <c r="E2193" s="261" t="str">
        <f t="shared" si="136"/>
        <v/>
      </c>
      <c r="F2193" s="260">
        <v>0</v>
      </c>
      <c r="G2193" s="260">
        <v>0</v>
      </c>
      <c r="H2193" s="261" t="str">
        <f t="shared" si="137"/>
        <v/>
      </c>
      <c r="I2193" s="260">
        <v>0</v>
      </c>
      <c r="J2193" s="261" t="str">
        <f t="shared" si="138"/>
        <v/>
      </c>
      <c r="K2193" s="260">
        <v>0</v>
      </c>
      <c r="L2193" s="260">
        <v>0</v>
      </c>
      <c r="M2193" s="261" t="str">
        <f t="shared" si="139"/>
        <v/>
      </c>
    </row>
    <row r="2194" spans="1:13" x14ac:dyDescent="0.25">
      <c r="A2194" s="259" t="s">
        <v>345</v>
      </c>
      <c r="B2194" s="259" t="s">
        <v>429</v>
      </c>
      <c r="C2194" s="260">
        <v>0</v>
      </c>
      <c r="D2194" s="260">
        <v>0</v>
      </c>
      <c r="E2194" s="261" t="str">
        <f t="shared" si="136"/>
        <v/>
      </c>
      <c r="F2194" s="260">
        <v>0</v>
      </c>
      <c r="G2194" s="260">
        <v>39.26296</v>
      </c>
      <c r="H2194" s="261" t="str">
        <f t="shared" si="137"/>
        <v/>
      </c>
      <c r="I2194" s="260">
        <v>28.552489999999999</v>
      </c>
      <c r="J2194" s="261">
        <f t="shared" si="138"/>
        <v>0.3751150950407478</v>
      </c>
      <c r="K2194" s="260">
        <v>0</v>
      </c>
      <c r="L2194" s="260">
        <v>39.26296</v>
      </c>
      <c r="M2194" s="261" t="str">
        <f t="shared" si="139"/>
        <v/>
      </c>
    </row>
    <row r="2195" spans="1:13" x14ac:dyDescent="0.25">
      <c r="A2195" s="259" t="s">
        <v>345</v>
      </c>
      <c r="B2195" s="259" t="s">
        <v>464</v>
      </c>
      <c r="C2195" s="260">
        <v>0</v>
      </c>
      <c r="D2195" s="260">
        <v>0</v>
      </c>
      <c r="E2195" s="261" t="str">
        <f t="shared" si="136"/>
        <v/>
      </c>
      <c r="F2195" s="260">
        <v>75.72</v>
      </c>
      <c r="G2195" s="260">
        <v>0</v>
      </c>
      <c r="H2195" s="261">
        <f t="shared" si="137"/>
        <v>-1</v>
      </c>
      <c r="I2195" s="260">
        <v>0</v>
      </c>
      <c r="J2195" s="261" t="str">
        <f t="shared" si="138"/>
        <v/>
      </c>
      <c r="K2195" s="260">
        <v>75.72</v>
      </c>
      <c r="L2195" s="260">
        <v>0</v>
      </c>
      <c r="M2195" s="261">
        <f t="shared" si="139"/>
        <v>-1</v>
      </c>
    </row>
    <row r="2196" spans="1:13" x14ac:dyDescent="0.25">
      <c r="A2196" s="259" t="s">
        <v>345</v>
      </c>
      <c r="B2196" s="259" t="s">
        <v>453</v>
      </c>
      <c r="C2196" s="260">
        <v>0</v>
      </c>
      <c r="D2196" s="260">
        <v>0</v>
      </c>
      <c r="E2196" s="261" t="str">
        <f t="shared" si="136"/>
        <v/>
      </c>
      <c r="F2196" s="260">
        <v>63.040640000000003</v>
      </c>
      <c r="G2196" s="260">
        <v>24.717659999999999</v>
      </c>
      <c r="H2196" s="261">
        <f t="shared" si="137"/>
        <v>-0.60790912021197752</v>
      </c>
      <c r="I2196" s="260">
        <v>0</v>
      </c>
      <c r="J2196" s="261" t="str">
        <f t="shared" si="138"/>
        <v/>
      </c>
      <c r="K2196" s="260">
        <v>63.040640000000003</v>
      </c>
      <c r="L2196" s="260">
        <v>24.717659999999999</v>
      </c>
      <c r="M2196" s="261">
        <f t="shared" si="139"/>
        <v>-0.60790912021197752</v>
      </c>
    </row>
    <row r="2197" spans="1:13" x14ac:dyDescent="0.25">
      <c r="A2197" s="259" t="s">
        <v>345</v>
      </c>
      <c r="B2197" s="259" t="s">
        <v>433</v>
      </c>
      <c r="C2197" s="260">
        <v>0</v>
      </c>
      <c r="D2197" s="260">
        <v>0</v>
      </c>
      <c r="E2197" s="261" t="str">
        <f t="shared" si="136"/>
        <v/>
      </c>
      <c r="F2197" s="260">
        <v>0</v>
      </c>
      <c r="G2197" s="260">
        <v>0</v>
      </c>
      <c r="H2197" s="261" t="str">
        <f t="shared" si="137"/>
        <v/>
      </c>
      <c r="I2197" s="260">
        <v>0</v>
      </c>
      <c r="J2197" s="261" t="str">
        <f t="shared" si="138"/>
        <v/>
      </c>
      <c r="K2197" s="260">
        <v>0</v>
      </c>
      <c r="L2197" s="260">
        <v>0</v>
      </c>
      <c r="M2197" s="261" t="str">
        <f t="shared" si="139"/>
        <v/>
      </c>
    </row>
    <row r="2198" spans="1:13" x14ac:dyDescent="0.25">
      <c r="A2198" s="259" t="s">
        <v>345</v>
      </c>
      <c r="B2198" s="259" t="s">
        <v>418</v>
      </c>
      <c r="C2198" s="260">
        <v>0</v>
      </c>
      <c r="D2198" s="260">
        <v>0</v>
      </c>
      <c r="E2198" s="261" t="str">
        <f t="shared" si="136"/>
        <v/>
      </c>
      <c r="F2198" s="260">
        <v>119.56613</v>
      </c>
      <c r="G2198" s="260">
        <v>226.71628000000001</v>
      </c>
      <c r="H2198" s="261">
        <f t="shared" si="137"/>
        <v>0.89615805077909605</v>
      </c>
      <c r="I2198" s="260">
        <v>223.5907</v>
      </c>
      <c r="J2198" s="261">
        <f t="shared" si="138"/>
        <v>1.3979025066785056E-2</v>
      </c>
      <c r="K2198" s="260">
        <v>119.56613</v>
      </c>
      <c r="L2198" s="260">
        <v>226.71628000000001</v>
      </c>
      <c r="M2198" s="261">
        <f t="shared" si="139"/>
        <v>0.89615805077909605</v>
      </c>
    </row>
    <row r="2199" spans="1:13" x14ac:dyDescent="0.25">
      <c r="A2199" s="259" t="s">
        <v>345</v>
      </c>
      <c r="B2199" s="259" t="s">
        <v>427</v>
      </c>
      <c r="C2199" s="260">
        <v>0</v>
      </c>
      <c r="D2199" s="260">
        <v>0</v>
      </c>
      <c r="E2199" s="261" t="str">
        <f t="shared" si="136"/>
        <v/>
      </c>
      <c r="F2199" s="260">
        <v>201.51419000000001</v>
      </c>
      <c r="G2199" s="260">
        <v>104.9012</v>
      </c>
      <c r="H2199" s="261">
        <f t="shared" si="137"/>
        <v>-0.47943517029743665</v>
      </c>
      <c r="I2199" s="260">
        <v>112.95265999999999</v>
      </c>
      <c r="J2199" s="261">
        <f t="shared" si="138"/>
        <v>-7.1281721032510403E-2</v>
      </c>
      <c r="K2199" s="260">
        <v>201.51419000000001</v>
      </c>
      <c r="L2199" s="260">
        <v>104.9012</v>
      </c>
      <c r="M2199" s="261">
        <f t="shared" si="139"/>
        <v>-0.47943517029743665</v>
      </c>
    </row>
    <row r="2200" spans="1:13" x14ac:dyDescent="0.25">
      <c r="A2200" s="259" t="s">
        <v>345</v>
      </c>
      <c r="B2200" s="259" t="s">
        <v>445</v>
      </c>
      <c r="C2200" s="260">
        <v>0</v>
      </c>
      <c r="D2200" s="260">
        <v>0</v>
      </c>
      <c r="E2200" s="261" t="str">
        <f t="shared" si="136"/>
        <v/>
      </c>
      <c r="F2200" s="260">
        <v>0</v>
      </c>
      <c r="G2200" s="260">
        <v>0</v>
      </c>
      <c r="H2200" s="261" t="str">
        <f t="shared" si="137"/>
        <v/>
      </c>
      <c r="I2200" s="260">
        <v>9.2216500000000003</v>
      </c>
      <c r="J2200" s="261">
        <f t="shared" si="138"/>
        <v>-1</v>
      </c>
      <c r="K2200" s="260">
        <v>0</v>
      </c>
      <c r="L2200" s="260">
        <v>0</v>
      </c>
      <c r="M2200" s="261" t="str">
        <f t="shared" si="139"/>
        <v/>
      </c>
    </row>
    <row r="2201" spans="1:13" x14ac:dyDescent="0.25">
      <c r="A2201" s="259" t="s">
        <v>345</v>
      </c>
      <c r="B2201" s="259" t="s">
        <v>443</v>
      </c>
      <c r="C2201" s="260">
        <v>0</v>
      </c>
      <c r="D2201" s="260">
        <v>0</v>
      </c>
      <c r="E2201" s="261" t="str">
        <f t="shared" si="136"/>
        <v/>
      </c>
      <c r="F2201" s="260">
        <v>0</v>
      </c>
      <c r="G2201" s="260">
        <v>0</v>
      </c>
      <c r="H2201" s="261" t="str">
        <f t="shared" si="137"/>
        <v/>
      </c>
      <c r="I2201" s="260">
        <v>0</v>
      </c>
      <c r="J2201" s="261" t="str">
        <f t="shared" si="138"/>
        <v/>
      </c>
      <c r="K2201" s="260">
        <v>0</v>
      </c>
      <c r="L2201" s="260">
        <v>0</v>
      </c>
      <c r="M2201" s="261" t="str">
        <f t="shared" si="139"/>
        <v/>
      </c>
    </row>
    <row r="2202" spans="1:13" x14ac:dyDescent="0.25">
      <c r="A2202" s="259" t="s">
        <v>345</v>
      </c>
      <c r="B2202" s="259" t="s">
        <v>424</v>
      </c>
      <c r="C2202" s="260">
        <v>0</v>
      </c>
      <c r="D2202" s="260">
        <v>0</v>
      </c>
      <c r="E2202" s="261" t="str">
        <f t="shared" si="136"/>
        <v/>
      </c>
      <c r="F2202" s="260">
        <v>2.4293300000000002</v>
      </c>
      <c r="G2202" s="260">
        <v>0</v>
      </c>
      <c r="H2202" s="261">
        <f t="shared" si="137"/>
        <v>-1</v>
      </c>
      <c r="I2202" s="260">
        <v>0</v>
      </c>
      <c r="J2202" s="261" t="str">
        <f t="shared" si="138"/>
        <v/>
      </c>
      <c r="K2202" s="260">
        <v>2.4293300000000002</v>
      </c>
      <c r="L2202" s="260">
        <v>0</v>
      </c>
      <c r="M2202" s="261">
        <f t="shared" si="139"/>
        <v>-1</v>
      </c>
    </row>
    <row r="2203" spans="1:13" x14ac:dyDescent="0.25">
      <c r="A2203" s="259" t="s">
        <v>345</v>
      </c>
      <c r="B2203" s="259" t="s">
        <v>438</v>
      </c>
      <c r="C2203" s="260">
        <v>0</v>
      </c>
      <c r="D2203" s="260">
        <v>0</v>
      </c>
      <c r="E2203" s="261" t="str">
        <f t="shared" si="136"/>
        <v/>
      </c>
      <c r="F2203" s="260">
        <v>0</v>
      </c>
      <c r="G2203" s="260">
        <v>0</v>
      </c>
      <c r="H2203" s="261" t="str">
        <f t="shared" si="137"/>
        <v/>
      </c>
      <c r="I2203" s="260">
        <v>0</v>
      </c>
      <c r="J2203" s="261" t="str">
        <f t="shared" si="138"/>
        <v/>
      </c>
      <c r="K2203" s="260">
        <v>0</v>
      </c>
      <c r="L2203" s="260">
        <v>0</v>
      </c>
      <c r="M2203" s="261" t="str">
        <f t="shared" si="139"/>
        <v/>
      </c>
    </row>
    <row r="2204" spans="1:13" x14ac:dyDescent="0.25">
      <c r="A2204" s="259" t="s">
        <v>345</v>
      </c>
      <c r="B2204" s="259" t="s">
        <v>426</v>
      </c>
      <c r="C2204" s="260">
        <v>0</v>
      </c>
      <c r="D2204" s="260">
        <v>0</v>
      </c>
      <c r="E2204" s="261" t="str">
        <f t="shared" si="136"/>
        <v/>
      </c>
      <c r="F2204" s="260">
        <v>3.42719</v>
      </c>
      <c r="G2204" s="260">
        <v>96.063429999999997</v>
      </c>
      <c r="H2204" s="261">
        <f t="shared" si="137"/>
        <v>27.029794087867902</v>
      </c>
      <c r="I2204" s="260">
        <v>0</v>
      </c>
      <c r="J2204" s="261" t="str">
        <f t="shared" si="138"/>
        <v/>
      </c>
      <c r="K2204" s="260">
        <v>3.42719</v>
      </c>
      <c r="L2204" s="260">
        <v>96.063429999999997</v>
      </c>
      <c r="M2204" s="261">
        <f t="shared" si="139"/>
        <v>27.029794087867902</v>
      </c>
    </row>
    <row r="2205" spans="1:13" x14ac:dyDescent="0.25">
      <c r="A2205" s="259" t="s">
        <v>345</v>
      </c>
      <c r="B2205" s="259" t="s">
        <v>440</v>
      </c>
      <c r="C2205" s="260">
        <v>0</v>
      </c>
      <c r="D2205" s="260">
        <v>0</v>
      </c>
      <c r="E2205" s="261" t="str">
        <f t="shared" si="136"/>
        <v/>
      </c>
      <c r="F2205" s="260">
        <v>0</v>
      </c>
      <c r="G2205" s="260">
        <v>0</v>
      </c>
      <c r="H2205" s="261" t="str">
        <f t="shared" si="137"/>
        <v/>
      </c>
      <c r="I2205" s="260">
        <v>0</v>
      </c>
      <c r="J2205" s="261" t="str">
        <f t="shared" si="138"/>
        <v/>
      </c>
      <c r="K2205" s="260">
        <v>0</v>
      </c>
      <c r="L2205" s="260">
        <v>0</v>
      </c>
      <c r="M2205" s="261" t="str">
        <f t="shared" si="139"/>
        <v/>
      </c>
    </row>
    <row r="2206" spans="1:13" x14ac:dyDescent="0.25">
      <c r="A2206" s="259" t="s">
        <v>345</v>
      </c>
      <c r="B2206" s="259" t="s">
        <v>465</v>
      </c>
      <c r="C2206" s="260">
        <v>0</v>
      </c>
      <c r="D2206" s="260">
        <v>0</v>
      </c>
      <c r="E2206" s="261" t="str">
        <f t="shared" si="136"/>
        <v/>
      </c>
      <c r="F2206" s="260">
        <v>0</v>
      </c>
      <c r="G2206" s="260">
        <v>0</v>
      </c>
      <c r="H2206" s="261" t="str">
        <f t="shared" si="137"/>
        <v/>
      </c>
      <c r="I2206" s="260">
        <v>0</v>
      </c>
      <c r="J2206" s="261" t="str">
        <f t="shared" si="138"/>
        <v/>
      </c>
      <c r="K2206" s="260">
        <v>0</v>
      </c>
      <c r="L2206" s="260">
        <v>0</v>
      </c>
      <c r="M2206" s="261" t="str">
        <f t="shared" si="139"/>
        <v/>
      </c>
    </row>
    <row r="2207" spans="1:13" x14ac:dyDescent="0.25">
      <c r="A2207" s="259" t="s">
        <v>345</v>
      </c>
      <c r="B2207" s="259" t="s">
        <v>479</v>
      </c>
      <c r="C2207" s="260">
        <v>0</v>
      </c>
      <c r="D2207" s="260">
        <v>0</v>
      </c>
      <c r="E2207" s="261" t="str">
        <f t="shared" si="136"/>
        <v/>
      </c>
      <c r="F2207" s="260">
        <v>0</v>
      </c>
      <c r="G2207" s="260">
        <v>0</v>
      </c>
      <c r="H2207" s="261" t="str">
        <f t="shared" si="137"/>
        <v/>
      </c>
      <c r="I2207" s="260">
        <v>0</v>
      </c>
      <c r="J2207" s="261" t="str">
        <f t="shared" si="138"/>
        <v/>
      </c>
      <c r="K2207" s="260">
        <v>0</v>
      </c>
      <c r="L2207" s="260">
        <v>0</v>
      </c>
      <c r="M2207" s="261" t="str">
        <f t="shared" si="139"/>
        <v/>
      </c>
    </row>
    <row r="2208" spans="1:13" x14ac:dyDescent="0.25">
      <c r="A2208" s="259" t="s">
        <v>345</v>
      </c>
      <c r="B2208" s="259" t="s">
        <v>455</v>
      </c>
      <c r="C2208" s="260">
        <v>0</v>
      </c>
      <c r="D2208" s="260">
        <v>0</v>
      </c>
      <c r="E2208" s="261" t="str">
        <f t="shared" si="136"/>
        <v/>
      </c>
      <c r="F2208" s="260">
        <v>0</v>
      </c>
      <c r="G2208" s="260">
        <v>0</v>
      </c>
      <c r="H2208" s="261" t="str">
        <f t="shared" si="137"/>
        <v/>
      </c>
      <c r="I2208" s="260">
        <v>0</v>
      </c>
      <c r="J2208" s="261" t="str">
        <f t="shared" si="138"/>
        <v/>
      </c>
      <c r="K2208" s="260">
        <v>0</v>
      </c>
      <c r="L2208" s="260">
        <v>0</v>
      </c>
      <c r="M2208" s="261" t="str">
        <f t="shared" si="139"/>
        <v/>
      </c>
    </row>
    <row r="2209" spans="1:13" x14ac:dyDescent="0.25">
      <c r="A2209" s="259" t="s">
        <v>345</v>
      </c>
      <c r="B2209" s="259" t="s">
        <v>461</v>
      </c>
      <c r="C2209" s="260">
        <v>0</v>
      </c>
      <c r="D2209" s="260">
        <v>0</v>
      </c>
      <c r="E2209" s="261" t="str">
        <f t="shared" si="136"/>
        <v/>
      </c>
      <c r="F2209" s="260">
        <v>0</v>
      </c>
      <c r="G2209" s="260">
        <v>0</v>
      </c>
      <c r="H2209" s="261" t="str">
        <f t="shared" si="137"/>
        <v/>
      </c>
      <c r="I2209" s="260">
        <v>0</v>
      </c>
      <c r="J2209" s="261" t="str">
        <f t="shared" si="138"/>
        <v/>
      </c>
      <c r="K2209" s="260">
        <v>0</v>
      </c>
      <c r="L2209" s="260">
        <v>0</v>
      </c>
      <c r="M2209" s="261" t="str">
        <f t="shared" si="139"/>
        <v/>
      </c>
    </row>
    <row r="2210" spans="1:13" x14ac:dyDescent="0.25">
      <c r="A2210" s="259" t="s">
        <v>345</v>
      </c>
      <c r="B2210" s="259" t="s">
        <v>423</v>
      </c>
      <c r="C2210" s="260">
        <v>0</v>
      </c>
      <c r="D2210" s="260">
        <v>0</v>
      </c>
      <c r="E2210" s="261" t="str">
        <f t="shared" si="136"/>
        <v/>
      </c>
      <c r="F2210" s="260">
        <v>137.48426000000001</v>
      </c>
      <c r="G2210" s="260">
        <v>98.878190000000004</v>
      </c>
      <c r="H2210" s="261">
        <f t="shared" si="137"/>
        <v>-0.28080356253144911</v>
      </c>
      <c r="I2210" s="260">
        <v>17.401319999999998</v>
      </c>
      <c r="J2210" s="261">
        <f t="shared" si="138"/>
        <v>4.6822235324676527</v>
      </c>
      <c r="K2210" s="260">
        <v>137.48426000000001</v>
      </c>
      <c r="L2210" s="260">
        <v>98.878190000000004</v>
      </c>
      <c r="M2210" s="261">
        <f t="shared" si="139"/>
        <v>-0.28080356253144911</v>
      </c>
    </row>
    <row r="2211" spans="1:13" x14ac:dyDescent="0.25">
      <c r="A2211" s="259" t="s">
        <v>345</v>
      </c>
      <c r="B2211" s="259" t="s">
        <v>437</v>
      </c>
      <c r="C2211" s="260">
        <v>0</v>
      </c>
      <c r="D2211" s="260">
        <v>0</v>
      </c>
      <c r="E2211" s="261" t="str">
        <f t="shared" si="136"/>
        <v/>
      </c>
      <c r="F2211" s="260">
        <v>0</v>
      </c>
      <c r="G2211" s="260">
        <v>35.820480000000003</v>
      </c>
      <c r="H2211" s="261" t="str">
        <f t="shared" si="137"/>
        <v/>
      </c>
      <c r="I2211" s="260">
        <v>9.4520000000000007E-2</v>
      </c>
      <c r="J2211" s="261">
        <f t="shared" si="138"/>
        <v>377.97249259415997</v>
      </c>
      <c r="K2211" s="260">
        <v>0</v>
      </c>
      <c r="L2211" s="260">
        <v>35.820480000000003</v>
      </c>
      <c r="M2211" s="261" t="str">
        <f t="shared" si="139"/>
        <v/>
      </c>
    </row>
    <row r="2212" spans="1:13" x14ac:dyDescent="0.25">
      <c r="A2212" s="259" t="s">
        <v>345</v>
      </c>
      <c r="B2212" s="259" t="s">
        <v>469</v>
      </c>
      <c r="C2212" s="260">
        <v>0</v>
      </c>
      <c r="D2212" s="260">
        <v>0</v>
      </c>
      <c r="E2212" s="261" t="str">
        <f t="shared" si="136"/>
        <v/>
      </c>
      <c r="F2212" s="260">
        <v>0</v>
      </c>
      <c r="G2212" s="260">
        <v>17.675999999999998</v>
      </c>
      <c r="H2212" s="261" t="str">
        <f t="shared" si="137"/>
        <v/>
      </c>
      <c r="I2212" s="260">
        <v>0</v>
      </c>
      <c r="J2212" s="261" t="str">
        <f t="shared" si="138"/>
        <v/>
      </c>
      <c r="K2212" s="260">
        <v>0</v>
      </c>
      <c r="L2212" s="260">
        <v>17.675999999999998</v>
      </c>
      <c r="M2212" s="261" t="str">
        <f t="shared" si="139"/>
        <v/>
      </c>
    </row>
    <row r="2213" spans="1:13" x14ac:dyDescent="0.25">
      <c r="A2213" s="259" t="s">
        <v>345</v>
      </c>
      <c r="B2213" s="259" t="s">
        <v>460</v>
      </c>
      <c r="C2213" s="260">
        <v>0</v>
      </c>
      <c r="D2213" s="260">
        <v>0</v>
      </c>
      <c r="E2213" s="261" t="str">
        <f t="shared" si="136"/>
        <v/>
      </c>
      <c r="F2213" s="260">
        <v>0</v>
      </c>
      <c r="G2213" s="260">
        <v>0</v>
      </c>
      <c r="H2213" s="261" t="str">
        <f t="shared" si="137"/>
        <v/>
      </c>
      <c r="I2213" s="260">
        <v>0</v>
      </c>
      <c r="J2213" s="261" t="str">
        <f t="shared" si="138"/>
        <v/>
      </c>
      <c r="K2213" s="260">
        <v>0</v>
      </c>
      <c r="L2213" s="260">
        <v>0</v>
      </c>
      <c r="M2213" s="261" t="str">
        <f t="shared" si="139"/>
        <v/>
      </c>
    </row>
    <row r="2214" spans="1:13" x14ac:dyDescent="0.25">
      <c r="A2214" s="259" t="s">
        <v>345</v>
      </c>
      <c r="B2214" s="259" t="s">
        <v>432</v>
      </c>
      <c r="C2214" s="260">
        <v>0</v>
      </c>
      <c r="D2214" s="260">
        <v>0</v>
      </c>
      <c r="E2214" s="261" t="str">
        <f t="shared" si="136"/>
        <v/>
      </c>
      <c r="F2214" s="260">
        <v>49.2</v>
      </c>
      <c r="G2214" s="260">
        <v>62.458660000000002</v>
      </c>
      <c r="H2214" s="261">
        <f t="shared" si="137"/>
        <v>0.26948495934959338</v>
      </c>
      <c r="I2214" s="260">
        <v>64.394890000000004</v>
      </c>
      <c r="J2214" s="261">
        <f t="shared" si="138"/>
        <v>-3.0068069065728675E-2</v>
      </c>
      <c r="K2214" s="260">
        <v>49.2</v>
      </c>
      <c r="L2214" s="260">
        <v>62.458660000000002</v>
      </c>
      <c r="M2214" s="261">
        <f t="shared" si="139"/>
        <v>0.26948495934959338</v>
      </c>
    </row>
    <row r="2215" spans="1:13" x14ac:dyDescent="0.25">
      <c r="A2215" s="259" t="s">
        <v>345</v>
      </c>
      <c r="B2215" s="259" t="s">
        <v>434</v>
      </c>
      <c r="C2215" s="260">
        <v>0</v>
      </c>
      <c r="D2215" s="260">
        <v>0</v>
      </c>
      <c r="E2215" s="261" t="str">
        <f t="shared" si="136"/>
        <v/>
      </c>
      <c r="F2215" s="260">
        <v>0</v>
      </c>
      <c r="G2215" s="260">
        <v>0</v>
      </c>
      <c r="H2215" s="261" t="str">
        <f t="shared" si="137"/>
        <v/>
      </c>
      <c r="I2215" s="260">
        <v>0</v>
      </c>
      <c r="J2215" s="261" t="str">
        <f t="shared" si="138"/>
        <v/>
      </c>
      <c r="K2215" s="260">
        <v>0</v>
      </c>
      <c r="L2215" s="260">
        <v>0</v>
      </c>
      <c r="M2215" s="261" t="str">
        <f t="shared" si="139"/>
        <v/>
      </c>
    </row>
    <row r="2216" spans="1:13" x14ac:dyDescent="0.25">
      <c r="A2216" s="259" t="s">
        <v>345</v>
      </c>
      <c r="B2216" s="259" t="s">
        <v>449</v>
      </c>
      <c r="C2216" s="260">
        <v>0</v>
      </c>
      <c r="D2216" s="260">
        <v>0</v>
      </c>
      <c r="E2216" s="261" t="str">
        <f t="shared" si="136"/>
        <v/>
      </c>
      <c r="F2216" s="260">
        <v>0</v>
      </c>
      <c r="G2216" s="260">
        <v>0</v>
      </c>
      <c r="H2216" s="261" t="str">
        <f t="shared" si="137"/>
        <v/>
      </c>
      <c r="I2216" s="260">
        <v>0</v>
      </c>
      <c r="J2216" s="261" t="str">
        <f t="shared" si="138"/>
        <v/>
      </c>
      <c r="K2216" s="260">
        <v>0</v>
      </c>
      <c r="L2216" s="260">
        <v>0</v>
      </c>
      <c r="M2216" s="261" t="str">
        <f t="shared" si="139"/>
        <v/>
      </c>
    </row>
    <row r="2217" spans="1:13" s="117" customFormat="1" x14ac:dyDescent="0.25">
      <c r="A2217" s="117" t="s">
        <v>345</v>
      </c>
      <c r="B2217" s="117" t="s">
        <v>3</v>
      </c>
      <c r="C2217" s="180">
        <v>165.85820000000001</v>
      </c>
      <c r="D2217" s="180">
        <v>50.784469999999999</v>
      </c>
      <c r="E2217" s="262">
        <f t="shared" si="136"/>
        <v>-0.69380790337770459</v>
      </c>
      <c r="F2217" s="180">
        <v>3834.7182400000002</v>
      </c>
      <c r="G2217" s="180">
        <v>3754.89489</v>
      </c>
      <c r="H2217" s="262">
        <f t="shared" si="137"/>
        <v>-2.0815962217865636E-2</v>
      </c>
      <c r="I2217" s="180">
        <v>4083.54324</v>
      </c>
      <c r="J2217" s="262">
        <f t="shared" si="138"/>
        <v>-8.048117301189639E-2</v>
      </c>
      <c r="K2217" s="180">
        <v>3834.7182400000002</v>
      </c>
      <c r="L2217" s="180">
        <v>3754.89489</v>
      </c>
      <c r="M2217" s="262">
        <f t="shared" si="139"/>
        <v>-2.0815962217865636E-2</v>
      </c>
    </row>
    <row r="2218" spans="1:13" x14ac:dyDescent="0.25">
      <c r="A2218" s="259" t="s">
        <v>355</v>
      </c>
      <c r="B2218" s="259" t="s">
        <v>428</v>
      </c>
      <c r="C2218" s="260">
        <v>0</v>
      </c>
      <c r="D2218" s="260">
        <v>0</v>
      </c>
      <c r="E2218" s="261" t="str">
        <f t="shared" si="136"/>
        <v/>
      </c>
      <c r="F2218" s="260">
        <v>0</v>
      </c>
      <c r="G2218" s="260">
        <v>0</v>
      </c>
      <c r="H2218" s="261" t="str">
        <f t="shared" si="137"/>
        <v/>
      </c>
      <c r="I2218" s="260">
        <v>60.748249999999999</v>
      </c>
      <c r="J2218" s="261">
        <f t="shared" si="138"/>
        <v>-1</v>
      </c>
      <c r="K2218" s="260">
        <v>0</v>
      </c>
      <c r="L2218" s="260">
        <v>0</v>
      </c>
      <c r="M2218" s="261" t="str">
        <f t="shared" si="139"/>
        <v/>
      </c>
    </row>
    <row r="2219" spans="1:13" x14ac:dyDescent="0.25">
      <c r="A2219" s="259" t="s">
        <v>355</v>
      </c>
      <c r="B2219" s="259" t="s">
        <v>452</v>
      </c>
      <c r="C2219" s="260">
        <v>0</v>
      </c>
      <c r="D2219" s="260">
        <v>0</v>
      </c>
      <c r="E2219" s="261" t="str">
        <f t="shared" si="136"/>
        <v/>
      </c>
      <c r="F2219" s="260">
        <v>0</v>
      </c>
      <c r="G2219" s="260">
        <v>0</v>
      </c>
      <c r="H2219" s="261" t="str">
        <f t="shared" si="137"/>
        <v/>
      </c>
      <c r="I2219" s="260">
        <v>0</v>
      </c>
      <c r="J2219" s="261" t="str">
        <f t="shared" si="138"/>
        <v/>
      </c>
      <c r="K2219" s="260">
        <v>0</v>
      </c>
      <c r="L2219" s="260">
        <v>0</v>
      </c>
      <c r="M2219" s="261" t="str">
        <f t="shared" si="139"/>
        <v/>
      </c>
    </row>
    <row r="2220" spans="1:13" x14ac:dyDescent="0.25">
      <c r="A2220" s="259" t="s">
        <v>355</v>
      </c>
      <c r="B2220" s="259" t="s">
        <v>422</v>
      </c>
      <c r="C2220" s="260">
        <v>0</v>
      </c>
      <c r="D2220" s="260">
        <v>0</v>
      </c>
      <c r="E2220" s="261" t="str">
        <f t="shared" si="136"/>
        <v/>
      </c>
      <c r="F2220" s="260">
        <v>7.1532400000000003</v>
      </c>
      <c r="G2220" s="260">
        <v>86.914339999999996</v>
      </c>
      <c r="H2220" s="261">
        <f t="shared" si="137"/>
        <v>11.150345857261883</v>
      </c>
      <c r="I2220" s="260">
        <v>374.91955999999999</v>
      </c>
      <c r="J2220" s="261">
        <f t="shared" si="138"/>
        <v>-0.76817869945222383</v>
      </c>
      <c r="K2220" s="260">
        <v>7.1532400000000003</v>
      </c>
      <c r="L2220" s="260">
        <v>86.914339999999996</v>
      </c>
      <c r="M2220" s="261">
        <f t="shared" si="139"/>
        <v>11.150345857261883</v>
      </c>
    </row>
    <row r="2221" spans="1:13" x14ac:dyDescent="0.25">
      <c r="A2221" s="259" t="s">
        <v>355</v>
      </c>
      <c r="B2221" s="259" t="s">
        <v>439</v>
      </c>
      <c r="C2221" s="260">
        <v>0</v>
      </c>
      <c r="D2221" s="260">
        <v>0</v>
      </c>
      <c r="E2221" s="261" t="str">
        <f t="shared" si="136"/>
        <v/>
      </c>
      <c r="F2221" s="260">
        <v>0</v>
      </c>
      <c r="G2221" s="260">
        <v>0</v>
      </c>
      <c r="H2221" s="261" t="str">
        <f t="shared" si="137"/>
        <v/>
      </c>
      <c r="I2221" s="260">
        <v>0</v>
      </c>
      <c r="J2221" s="261" t="str">
        <f t="shared" si="138"/>
        <v/>
      </c>
      <c r="K2221" s="260">
        <v>0</v>
      </c>
      <c r="L2221" s="260">
        <v>0</v>
      </c>
      <c r="M2221" s="261" t="str">
        <f t="shared" si="139"/>
        <v/>
      </c>
    </row>
    <row r="2222" spans="1:13" x14ac:dyDescent="0.25">
      <c r="A2222" s="259" t="s">
        <v>355</v>
      </c>
      <c r="B2222" s="259" t="s">
        <v>436</v>
      </c>
      <c r="C2222" s="260">
        <v>0</v>
      </c>
      <c r="D2222" s="260">
        <v>0</v>
      </c>
      <c r="E2222" s="261" t="str">
        <f t="shared" si="136"/>
        <v/>
      </c>
      <c r="F2222" s="260">
        <v>0</v>
      </c>
      <c r="G2222" s="260">
        <v>0</v>
      </c>
      <c r="H2222" s="261" t="str">
        <f t="shared" si="137"/>
        <v/>
      </c>
      <c r="I2222" s="260">
        <v>0</v>
      </c>
      <c r="J2222" s="261" t="str">
        <f t="shared" si="138"/>
        <v/>
      </c>
      <c r="K2222" s="260">
        <v>0</v>
      </c>
      <c r="L2222" s="260">
        <v>0</v>
      </c>
      <c r="M2222" s="261" t="str">
        <f t="shared" si="139"/>
        <v/>
      </c>
    </row>
    <row r="2223" spans="1:13" x14ac:dyDescent="0.25">
      <c r="A2223" s="259" t="s">
        <v>355</v>
      </c>
      <c r="B2223" s="259" t="s">
        <v>468</v>
      </c>
      <c r="C2223" s="260">
        <v>0</v>
      </c>
      <c r="D2223" s="260">
        <v>0</v>
      </c>
      <c r="E2223" s="261" t="str">
        <f t="shared" si="136"/>
        <v/>
      </c>
      <c r="F2223" s="260">
        <v>0</v>
      </c>
      <c r="G2223" s="260">
        <v>62.09892</v>
      </c>
      <c r="H2223" s="261" t="str">
        <f t="shared" si="137"/>
        <v/>
      </c>
      <c r="I2223" s="260">
        <v>0</v>
      </c>
      <c r="J2223" s="261" t="str">
        <f t="shared" si="138"/>
        <v/>
      </c>
      <c r="K2223" s="260">
        <v>0</v>
      </c>
      <c r="L2223" s="260">
        <v>62.09892</v>
      </c>
      <c r="M2223" s="261" t="str">
        <f t="shared" si="139"/>
        <v/>
      </c>
    </row>
    <row r="2224" spans="1:13" x14ac:dyDescent="0.25">
      <c r="A2224" s="259" t="s">
        <v>355</v>
      </c>
      <c r="B2224" s="259" t="s">
        <v>463</v>
      </c>
      <c r="C2224" s="260">
        <v>0</v>
      </c>
      <c r="D2224" s="260">
        <v>0</v>
      </c>
      <c r="E2224" s="261" t="str">
        <f t="shared" si="136"/>
        <v/>
      </c>
      <c r="F2224" s="260">
        <v>0</v>
      </c>
      <c r="G2224" s="260">
        <v>43.130879999999998</v>
      </c>
      <c r="H2224" s="261" t="str">
        <f t="shared" si="137"/>
        <v/>
      </c>
      <c r="I2224" s="260">
        <v>107.88732</v>
      </c>
      <c r="J2224" s="261">
        <f t="shared" si="138"/>
        <v>-0.60022289922485794</v>
      </c>
      <c r="K2224" s="260">
        <v>0</v>
      </c>
      <c r="L2224" s="260">
        <v>43.130879999999998</v>
      </c>
      <c r="M2224" s="261" t="str">
        <f t="shared" si="139"/>
        <v/>
      </c>
    </row>
    <row r="2225" spans="1:13" x14ac:dyDescent="0.25">
      <c r="A2225" s="259" t="s">
        <v>355</v>
      </c>
      <c r="B2225" s="259" t="s">
        <v>419</v>
      </c>
      <c r="C2225" s="260">
        <v>0</v>
      </c>
      <c r="D2225" s="260">
        <v>0</v>
      </c>
      <c r="E2225" s="261" t="str">
        <f t="shared" si="136"/>
        <v/>
      </c>
      <c r="F2225" s="260">
        <v>59.944000000000003</v>
      </c>
      <c r="G2225" s="260">
        <v>0</v>
      </c>
      <c r="H2225" s="261">
        <f t="shared" si="137"/>
        <v>-1</v>
      </c>
      <c r="I2225" s="260">
        <v>26.309270000000001</v>
      </c>
      <c r="J2225" s="261">
        <f t="shared" si="138"/>
        <v>-1</v>
      </c>
      <c r="K2225" s="260">
        <v>59.944000000000003</v>
      </c>
      <c r="L2225" s="260">
        <v>0</v>
      </c>
      <c r="M2225" s="261">
        <f t="shared" si="139"/>
        <v>-1</v>
      </c>
    </row>
    <row r="2226" spans="1:13" x14ac:dyDescent="0.25">
      <c r="A2226" s="259" t="s">
        <v>355</v>
      </c>
      <c r="B2226" s="259" t="s">
        <v>451</v>
      </c>
      <c r="C2226" s="260">
        <v>0</v>
      </c>
      <c r="D2226" s="260">
        <v>0</v>
      </c>
      <c r="E2226" s="261" t="str">
        <f t="shared" si="136"/>
        <v/>
      </c>
      <c r="F2226" s="260">
        <v>0</v>
      </c>
      <c r="G2226" s="260">
        <v>24.524999999999999</v>
      </c>
      <c r="H2226" s="261" t="str">
        <f t="shared" si="137"/>
        <v/>
      </c>
      <c r="I2226" s="260">
        <v>0</v>
      </c>
      <c r="J2226" s="261" t="str">
        <f t="shared" si="138"/>
        <v/>
      </c>
      <c r="K2226" s="260">
        <v>0</v>
      </c>
      <c r="L2226" s="260">
        <v>24.524999999999999</v>
      </c>
      <c r="M2226" s="261" t="str">
        <f t="shared" si="139"/>
        <v/>
      </c>
    </row>
    <row r="2227" spans="1:13" x14ac:dyDescent="0.25">
      <c r="A2227" s="259" t="s">
        <v>355</v>
      </c>
      <c r="B2227" s="259" t="s">
        <v>444</v>
      </c>
      <c r="C2227" s="260">
        <v>0</v>
      </c>
      <c r="D2227" s="260">
        <v>0</v>
      </c>
      <c r="E2227" s="261" t="str">
        <f t="shared" si="136"/>
        <v/>
      </c>
      <c r="F2227" s="260">
        <v>0</v>
      </c>
      <c r="G2227" s="260">
        <v>184.95088999999999</v>
      </c>
      <c r="H2227" s="261" t="str">
        <f t="shared" si="137"/>
        <v/>
      </c>
      <c r="I2227" s="260">
        <v>104.52175</v>
      </c>
      <c r="J2227" s="261">
        <f t="shared" si="138"/>
        <v>0.76949668370458779</v>
      </c>
      <c r="K2227" s="260">
        <v>0</v>
      </c>
      <c r="L2227" s="260">
        <v>184.95088999999999</v>
      </c>
      <c r="M2227" s="261" t="str">
        <f t="shared" si="139"/>
        <v/>
      </c>
    </row>
    <row r="2228" spans="1:13" x14ac:dyDescent="0.25">
      <c r="A2228" s="259" t="s">
        <v>355</v>
      </c>
      <c r="B2228" s="259" t="s">
        <v>425</v>
      </c>
      <c r="C2228" s="260">
        <v>0</v>
      </c>
      <c r="D2228" s="260">
        <v>0</v>
      </c>
      <c r="E2228" s="261" t="str">
        <f t="shared" si="136"/>
        <v/>
      </c>
      <c r="F2228" s="260">
        <v>80.615899999999996</v>
      </c>
      <c r="G2228" s="260">
        <v>35.66151</v>
      </c>
      <c r="H2228" s="261">
        <f t="shared" si="137"/>
        <v>-0.55763676892523684</v>
      </c>
      <c r="I2228" s="260">
        <v>0</v>
      </c>
      <c r="J2228" s="261" t="str">
        <f t="shared" si="138"/>
        <v/>
      </c>
      <c r="K2228" s="260">
        <v>80.615899999999996</v>
      </c>
      <c r="L2228" s="260">
        <v>35.66151</v>
      </c>
      <c r="M2228" s="261">
        <f t="shared" si="139"/>
        <v>-0.55763676892523684</v>
      </c>
    </row>
    <row r="2229" spans="1:13" x14ac:dyDescent="0.25">
      <c r="A2229" s="259" t="s">
        <v>355</v>
      </c>
      <c r="B2229" s="259" t="s">
        <v>450</v>
      </c>
      <c r="C2229" s="260">
        <v>0</v>
      </c>
      <c r="D2229" s="260">
        <v>0</v>
      </c>
      <c r="E2229" s="261" t="str">
        <f t="shared" si="136"/>
        <v/>
      </c>
      <c r="F2229" s="260">
        <v>0</v>
      </c>
      <c r="G2229" s="260">
        <v>0</v>
      </c>
      <c r="H2229" s="261" t="str">
        <f t="shared" si="137"/>
        <v/>
      </c>
      <c r="I2229" s="260">
        <v>0</v>
      </c>
      <c r="J2229" s="261" t="str">
        <f t="shared" si="138"/>
        <v/>
      </c>
      <c r="K2229" s="260">
        <v>0</v>
      </c>
      <c r="L2229" s="260">
        <v>0</v>
      </c>
      <c r="M2229" s="261" t="str">
        <f t="shared" si="139"/>
        <v/>
      </c>
    </row>
    <row r="2230" spans="1:13" x14ac:dyDescent="0.25">
      <c r="A2230" s="259" t="s">
        <v>355</v>
      </c>
      <c r="B2230" s="259" t="s">
        <v>474</v>
      </c>
      <c r="C2230" s="260">
        <v>0</v>
      </c>
      <c r="D2230" s="260">
        <v>0</v>
      </c>
      <c r="E2230" s="261" t="str">
        <f t="shared" si="136"/>
        <v/>
      </c>
      <c r="F2230" s="260">
        <v>0</v>
      </c>
      <c r="G2230" s="260">
        <v>0</v>
      </c>
      <c r="H2230" s="261" t="str">
        <f t="shared" si="137"/>
        <v/>
      </c>
      <c r="I2230" s="260">
        <v>0</v>
      </c>
      <c r="J2230" s="261" t="str">
        <f t="shared" si="138"/>
        <v/>
      </c>
      <c r="K2230" s="260">
        <v>0</v>
      </c>
      <c r="L2230" s="260">
        <v>0</v>
      </c>
      <c r="M2230" s="261" t="str">
        <f t="shared" si="139"/>
        <v/>
      </c>
    </row>
    <row r="2231" spans="1:13" x14ac:dyDescent="0.25">
      <c r="A2231" s="259" t="s">
        <v>355</v>
      </c>
      <c r="B2231" s="259" t="s">
        <v>489</v>
      </c>
      <c r="C2231" s="260">
        <v>0</v>
      </c>
      <c r="D2231" s="260">
        <v>0</v>
      </c>
      <c r="E2231" s="261" t="str">
        <f t="shared" si="136"/>
        <v/>
      </c>
      <c r="F2231" s="260">
        <v>0</v>
      </c>
      <c r="G2231" s="260">
        <v>151.98750000000001</v>
      </c>
      <c r="H2231" s="261" t="str">
        <f t="shared" si="137"/>
        <v/>
      </c>
      <c r="I2231" s="260">
        <v>51.024999999999999</v>
      </c>
      <c r="J2231" s="261">
        <f t="shared" si="138"/>
        <v>1.9786869181773645</v>
      </c>
      <c r="K2231" s="260">
        <v>0</v>
      </c>
      <c r="L2231" s="260">
        <v>151.98750000000001</v>
      </c>
      <c r="M2231" s="261" t="str">
        <f t="shared" si="139"/>
        <v/>
      </c>
    </row>
    <row r="2232" spans="1:13" x14ac:dyDescent="0.25">
      <c r="A2232" s="259" t="s">
        <v>355</v>
      </c>
      <c r="B2232" s="259" t="s">
        <v>435</v>
      </c>
      <c r="C2232" s="260">
        <v>0</v>
      </c>
      <c r="D2232" s="260">
        <v>0</v>
      </c>
      <c r="E2232" s="261" t="str">
        <f t="shared" si="136"/>
        <v/>
      </c>
      <c r="F2232" s="260">
        <v>0</v>
      </c>
      <c r="G2232" s="260">
        <v>0</v>
      </c>
      <c r="H2232" s="261" t="str">
        <f t="shared" si="137"/>
        <v/>
      </c>
      <c r="I2232" s="260">
        <v>0</v>
      </c>
      <c r="J2232" s="261" t="str">
        <f t="shared" si="138"/>
        <v/>
      </c>
      <c r="K2232" s="260">
        <v>0</v>
      </c>
      <c r="L2232" s="260">
        <v>0</v>
      </c>
      <c r="M2232" s="261" t="str">
        <f t="shared" si="139"/>
        <v/>
      </c>
    </row>
    <row r="2233" spans="1:13" x14ac:dyDescent="0.25">
      <c r="A2233" s="259" t="s">
        <v>355</v>
      </c>
      <c r="B2233" s="259" t="s">
        <v>421</v>
      </c>
      <c r="C2233" s="260">
        <v>0</v>
      </c>
      <c r="D2233" s="260">
        <v>0</v>
      </c>
      <c r="E2233" s="261" t="str">
        <f t="shared" si="136"/>
        <v/>
      </c>
      <c r="F2233" s="260">
        <v>474.66899999999998</v>
      </c>
      <c r="G2233" s="260">
        <v>123.46892</v>
      </c>
      <c r="H2233" s="261">
        <f t="shared" si="137"/>
        <v>-0.73988417191769429</v>
      </c>
      <c r="I2233" s="260">
        <v>357.85755999999998</v>
      </c>
      <c r="J2233" s="261">
        <f t="shared" si="138"/>
        <v>-0.65497747204222811</v>
      </c>
      <c r="K2233" s="260">
        <v>474.66899999999998</v>
      </c>
      <c r="L2233" s="260">
        <v>123.46892</v>
      </c>
      <c r="M2233" s="261">
        <f t="shared" si="139"/>
        <v>-0.73988417191769429</v>
      </c>
    </row>
    <row r="2234" spans="1:13" x14ac:dyDescent="0.25">
      <c r="A2234" s="259" t="s">
        <v>355</v>
      </c>
      <c r="B2234" s="259" t="s">
        <v>430</v>
      </c>
      <c r="C2234" s="260">
        <v>0</v>
      </c>
      <c r="D2234" s="260">
        <v>0</v>
      </c>
      <c r="E2234" s="261" t="str">
        <f t="shared" si="136"/>
        <v/>
      </c>
      <c r="F2234" s="260">
        <v>1.57439</v>
      </c>
      <c r="G2234" s="260">
        <v>0</v>
      </c>
      <c r="H2234" s="261">
        <f t="shared" si="137"/>
        <v>-1</v>
      </c>
      <c r="I2234" s="260">
        <v>236.86519999999999</v>
      </c>
      <c r="J2234" s="261">
        <f t="shared" si="138"/>
        <v>-1</v>
      </c>
      <c r="K2234" s="260">
        <v>1.57439</v>
      </c>
      <c r="L2234" s="260">
        <v>0</v>
      </c>
      <c r="M2234" s="261">
        <f t="shared" si="139"/>
        <v>-1</v>
      </c>
    </row>
    <row r="2235" spans="1:13" x14ac:dyDescent="0.25">
      <c r="A2235" s="259" t="s">
        <v>355</v>
      </c>
      <c r="B2235" s="259" t="s">
        <v>417</v>
      </c>
      <c r="C2235" s="260">
        <v>17.744599999999998</v>
      </c>
      <c r="D2235" s="260">
        <v>68.402000000000001</v>
      </c>
      <c r="E2235" s="261">
        <f t="shared" si="136"/>
        <v>2.8548065326916361</v>
      </c>
      <c r="F2235" s="260">
        <v>487.09253999999999</v>
      </c>
      <c r="G2235" s="260">
        <v>704.50104999999996</v>
      </c>
      <c r="H2235" s="261">
        <f t="shared" si="137"/>
        <v>0.44633923155546573</v>
      </c>
      <c r="I2235" s="260">
        <v>960.45624999999995</v>
      </c>
      <c r="J2235" s="261">
        <f t="shared" si="138"/>
        <v>-0.26649334626121701</v>
      </c>
      <c r="K2235" s="260">
        <v>487.09253999999999</v>
      </c>
      <c r="L2235" s="260">
        <v>704.50104999999996</v>
      </c>
      <c r="M2235" s="261">
        <f t="shared" si="139"/>
        <v>0.44633923155546573</v>
      </c>
    </row>
    <row r="2236" spans="1:13" x14ac:dyDescent="0.25">
      <c r="A2236" s="259" t="s">
        <v>355</v>
      </c>
      <c r="B2236" s="259" t="s">
        <v>420</v>
      </c>
      <c r="C2236" s="260">
        <v>0</v>
      </c>
      <c r="D2236" s="260">
        <v>0</v>
      </c>
      <c r="E2236" s="261" t="str">
        <f t="shared" si="136"/>
        <v/>
      </c>
      <c r="F2236" s="260">
        <v>470.55318</v>
      </c>
      <c r="G2236" s="260">
        <v>412.99067000000002</v>
      </c>
      <c r="H2236" s="261">
        <f t="shared" si="137"/>
        <v>-0.12232944637628418</v>
      </c>
      <c r="I2236" s="260">
        <v>434.41455000000002</v>
      </c>
      <c r="J2236" s="261">
        <f t="shared" si="138"/>
        <v>-4.9316672289176355E-2</v>
      </c>
      <c r="K2236" s="260">
        <v>470.55318</v>
      </c>
      <c r="L2236" s="260">
        <v>412.99067000000002</v>
      </c>
      <c r="M2236" s="261">
        <f t="shared" si="139"/>
        <v>-0.12232944637628418</v>
      </c>
    </row>
    <row r="2237" spans="1:13" x14ac:dyDescent="0.25">
      <c r="A2237" s="259" t="s">
        <v>355</v>
      </c>
      <c r="B2237" s="259" t="s">
        <v>454</v>
      </c>
      <c r="C2237" s="260">
        <v>0</v>
      </c>
      <c r="D2237" s="260">
        <v>0</v>
      </c>
      <c r="E2237" s="261" t="str">
        <f t="shared" si="136"/>
        <v/>
      </c>
      <c r="F2237" s="260">
        <v>0</v>
      </c>
      <c r="G2237" s="260">
        <v>0</v>
      </c>
      <c r="H2237" s="261" t="str">
        <f t="shared" si="137"/>
        <v/>
      </c>
      <c r="I2237" s="260">
        <v>0</v>
      </c>
      <c r="J2237" s="261" t="str">
        <f t="shared" si="138"/>
        <v/>
      </c>
      <c r="K2237" s="260">
        <v>0</v>
      </c>
      <c r="L2237" s="260">
        <v>0</v>
      </c>
      <c r="M2237" s="261" t="str">
        <f t="shared" si="139"/>
        <v/>
      </c>
    </row>
    <row r="2238" spans="1:13" x14ac:dyDescent="0.25">
      <c r="A2238" s="259" t="s">
        <v>355</v>
      </c>
      <c r="B2238" s="259" t="s">
        <v>447</v>
      </c>
      <c r="C2238" s="260">
        <v>0</v>
      </c>
      <c r="D2238" s="260">
        <v>0</v>
      </c>
      <c r="E2238" s="261" t="str">
        <f t="shared" si="136"/>
        <v/>
      </c>
      <c r="F2238" s="260">
        <v>0</v>
      </c>
      <c r="G2238" s="260">
        <v>0</v>
      </c>
      <c r="H2238" s="261" t="str">
        <f t="shared" si="137"/>
        <v/>
      </c>
      <c r="I2238" s="260">
        <v>0</v>
      </c>
      <c r="J2238" s="261" t="str">
        <f t="shared" si="138"/>
        <v/>
      </c>
      <c r="K2238" s="260">
        <v>0</v>
      </c>
      <c r="L2238" s="260">
        <v>0</v>
      </c>
      <c r="M2238" s="261" t="str">
        <f t="shared" si="139"/>
        <v/>
      </c>
    </row>
    <row r="2239" spans="1:13" x14ac:dyDescent="0.25">
      <c r="A2239" s="259" t="s">
        <v>355</v>
      </c>
      <c r="B2239" s="259" t="s">
        <v>429</v>
      </c>
      <c r="C2239" s="260">
        <v>0</v>
      </c>
      <c r="D2239" s="260">
        <v>0</v>
      </c>
      <c r="E2239" s="261" t="str">
        <f t="shared" si="136"/>
        <v/>
      </c>
      <c r="F2239" s="260">
        <v>32.726999999999997</v>
      </c>
      <c r="G2239" s="260">
        <v>0</v>
      </c>
      <c r="H2239" s="261">
        <f t="shared" si="137"/>
        <v>-1</v>
      </c>
      <c r="I2239" s="260">
        <v>85.289599999999993</v>
      </c>
      <c r="J2239" s="261">
        <f t="shared" si="138"/>
        <v>-1</v>
      </c>
      <c r="K2239" s="260">
        <v>32.726999999999997</v>
      </c>
      <c r="L2239" s="260">
        <v>0</v>
      </c>
      <c r="M2239" s="261">
        <f t="shared" si="139"/>
        <v>-1</v>
      </c>
    </row>
    <row r="2240" spans="1:13" x14ac:dyDescent="0.25">
      <c r="A2240" s="259" t="s">
        <v>355</v>
      </c>
      <c r="B2240" s="259" t="s">
        <v>464</v>
      </c>
      <c r="C2240" s="260">
        <v>0</v>
      </c>
      <c r="D2240" s="260">
        <v>0</v>
      </c>
      <c r="E2240" s="261" t="str">
        <f t="shared" si="136"/>
        <v/>
      </c>
      <c r="F2240" s="260">
        <v>0</v>
      </c>
      <c r="G2240" s="260">
        <v>180.79220000000001</v>
      </c>
      <c r="H2240" s="261" t="str">
        <f t="shared" si="137"/>
        <v/>
      </c>
      <c r="I2240" s="260">
        <v>56.43224</v>
      </c>
      <c r="J2240" s="261">
        <f t="shared" si="138"/>
        <v>2.2037041237420314</v>
      </c>
      <c r="K2240" s="260">
        <v>0</v>
      </c>
      <c r="L2240" s="260">
        <v>180.79220000000001</v>
      </c>
      <c r="M2240" s="261" t="str">
        <f t="shared" si="139"/>
        <v/>
      </c>
    </row>
    <row r="2241" spans="1:13" x14ac:dyDescent="0.25">
      <c r="A2241" s="259" t="s">
        <v>355</v>
      </c>
      <c r="B2241" s="259" t="s">
        <v>418</v>
      </c>
      <c r="C2241" s="260">
        <v>0</v>
      </c>
      <c r="D2241" s="260">
        <v>0</v>
      </c>
      <c r="E2241" s="261" t="str">
        <f t="shared" si="136"/>
        <v/>
      </c>
      <c r="F2241" s="260">
        <v>0</v>
      </c>
      <c r="G2241" s="260">
        <v>0</v>
      </c>
      <c r="H2241" s="261" t="str">
        <f t="shared" si="137"/>
        <v/>
      </c>
      <c r="I2241" s="260">
        <v>37.674199999999999</v>
      </c>
      <c r="J2241" s="261">
        <f t="shared" si="138"/>
        <v>-1</v>
      </c>
      <c r="K2241" s="260">
        <v>0</v>
      </c>
      <c r="L2241" s="260">
        <v>0</v>
      </c>
      <c r="M2241" s="261" t="str">
        <f t="shared" si="139"/>
        <v/>
      </c>
    </row>
    <row r="2242" spans="1:13" x14ac:dyDescent="0.25">
      <c r="A2242" s="259" t="s">
        <v>355</v>
      </c>
      <c r="B2242" s="259" t="s">
        <v>427</v>
      </c>
      <c r="C2242" s="260">
        <v>0</v>
      </c>
      <c r="D2242" s="260">
        <v>0</v>
      </c>
      <c r="E2242" s="261" t="str">
        <f t="shared" si="136"/>
        <v/>
      </c>
      <c r="F2242" s="260">
        <v>0</v>
      </c>
      <c r="G2242" s="260">
        <v>0</v>
      </c>
      <c r="H2242" s="261" t="str">
        <f t="shared" si="137"/>
        <v/>
      </c>
      <c r="I2242" s="260">
        <v>0</v>
      </c>
      <c r="J2242" s="261" t="str">
        <f t="shared" si="138"/>
        <v/>
      </c>
      <c r="K2242" s="260">
        <v>0</v>
      </c>
      <c r="L2242" s="260">
        <v>0</v>
      </c>
      <c r="M2242" s="261" t="str">
        <f t="shared" si="139"/>
        <v/>
      </c>
    </row>
    <row r="2243" spans="1:13" x14ac:dyDescent="0.25">
      <c r="A2243" s="259" t="s">
        <v>355</v>
      </c>
      <c r="B2243" s="259" t="s">
        <v>445</v>
      </c>
      <c r="C2243" s="260">
        <v>0</v>
      </c>
      <c r="D2243" s="260">
        <v>0</v>
      </c>
      <c r="E2243" s="261" t="str">
        <f t="shared" si="136"/>
        <v/>
      </c>
      <c r="F2243" s="260">
        <v>0</v>
      </c>
      <c r="G2243" s="260">
        <v>0</v>
      </c>
      <c r="H2243" s="261" t="str">
        <f t="shared" si="137"/>
        <v/>
      </c>
      <c r="I2243" s="260">
        <v>0</v>
      </c>
      <c r="J2243" s="261" t="str">
        <f t="shared" si="138"/>
        <v/>
      </c>
      <c r="K2243" s="260">
        <v>0</v>
      </c>
      <c r="L2243" s="260">
        <v>0</v>
      </c>
      <c r="M2243" s="261" t="str">
        <f t="shared" si="139"/>
        <v/>
      </c>
    </row>
    <row r="2244" spans="1:13" x14ac:dyDescent="0.25">
      <c r="A2244" s="259" t="s">
        <v>355</v>
      </c>
      <c r="B2244" s="259" t="s">
        <v>443</v>
      </c>
      <c r="C2244" s="260">
        <v>0</v>
      </c>
      <c r="D2244" s="260">
        <v>0</v>
      </c>
      <c r="E2244" s="261" t="str">
        <f t="shared" si="136"/>
        <v/>
      </c>
      <c r="F2244" s="260">
        <v>0</v>
      </c>
      <c r="G2244" s="260">
        <v>0</v>
      </c>
      <c r="H2244" s="261" t="str">
        <f t="shared" si="137"/>
        <v/>
      </c>
      <c r="I2244" s="260">
        <v>0</v>
      </c>
      <c r="J2244" s="261" t="str">
        <f t="shared" si="138"/>
        <v/>
      </c>
      <c r="K2244" s="260">
        <v>0</v>
      </c>
      <c r="L2244" s="260">
        <v>0</v>
      </c>
      <c r="M2244" s="261" t="str">
        <f t="shared" si="139"/>
        <v/>
      </c>
    </row>
    <row r="2245" spans="1:13" x14ac:dyDescent="0.25">
      <c r="A2245" s="259" t="s">
        <v>355</v>
      </c>
      <c r="B2245" s="259" t="s">
        <v>424</v>
      </c>
      <c r="C2245" s="260">
        <v>0</v>
      </c>
      <c r="D2245" s="260">
        <v>0</v>
      </c>
      <c r="E2245" s="261" t="str">
        <f t="shared" ref="E2245:E2308" si="140">IF(C2245=0,"",(D2245/C2245-1))</f>
        <v/>
      </c>
      <c r="F2245" s="260">
        <v>0</v>
      </c>
      <c r="G2245" s="260">
        <v>0</v>
      </c>
      <c r="H2245" s="261" t="str">
        <f t="shared" ref="H2245:H2308" si="141">IF(F2245=0,"",(G2245/F2245-1))</f>
        <v/>
      </c>
      <c r="I2245" s="260">
        <v>5.5578099999999999</v>
      </c>
      <c r="J2245" s="261">
        <f t="shared" ref="J2245:J2308" si="142">IF(I2245=0,"",(G2245/I2245-1))</f>
        <v>-1</v>
      </c>
      <c r="K2245" s="260">
        <v>0</v>
      </c>
      <c r="L2245" s="260">
        <v>0</v>
      </c>
      <c r="M2245" s="261" t="str">
        <f t="shared" ref="M2245:M2308" si="143">IF(K2245=0,"",(L2245/K2245-1))</f>
        <v/>
      </c>
    </row>
    <row r="2246" spans="1:13" x14ac:dyDescent="0.25">
      <c r="A2246" s="259" t="s">
        <v>355</v>
      </c>
      <c r="B2246" s="259" t="s">
        <v>438</v>
      </c>
      <c r="C2246" s="260">
        <v>0</v>
      </c>
      <c r="D2246" s="260">
        <v>0</v>
      </c>
      <c r="E2246" s="261" t="str">
        <f t="shared" si="140"/>
        <v/>
      </c>
      <c r="F2246" s="260">
        <v>0</v>
      </c>
      <c r="G2246" s="260">
        <v>0</v>
      </c>
      <c r="H2246" s="261" t="str">
        <f t="shared" si="141"/>
        <v/>
      </c>
      <c r="I2246" s="260">
        <v>31.151800000000001</v>
      </c>
      <c r="J2246" s="261">
        <f t="shared" si="142"/>
        <v>-1</v>
      </c>
      <c r="K2246" s="260">
        <v>0</v>
      </c>
      <c r="L2246" s="260">
        <v>0</v>
      </c>
      <c r="M2246" s="261" t="str">
        <f t="shared" si="143"/>
        <v/>
      </c>
    </row>
    <row r="2247" spans="1:13" x14ac:dyDescent="0.25">
      <c r="A2247" s="259" t="s">
        <v>355</v>
      </c>
      <c r="B2247" s="259" t="s">
        <v>426</v>
      </c>
      <c r="C2247" s="260">
        <v>0</v>
      </c>
      <c r="D2247" s="260">
        <v>0</v>
      </c>
      <c r="E2247" s="261" t="str">
        <f t="shared" si="140"/>
        <v/>
      </c>
      <c r="F2247" s="260">
        <v>0</v>
      </c>
      <c r="G2247" s="260">
        <v>0</v>
      </c>
      <c r="H2247" s="261" t="str">
        <f t="shared" si="141"/>
        <v/>
      </c>
      <c r="I2247" s="260">
        <v>71.99391</v>
      </c>
      <c r="J2247" s="261">
        <f t="shared" si="142"/>
        <v>-1</v>
      </c>
      <c r="K2247" s="260">
        <v>0</v>
      </c>
      <c r="L2247" s="260">
        <v>0</v>
      </c>
      <c r="M2247" s="261" t="str">
        <f t="shared" si="143"/>
        <v/>
      </c>
    </row>
    <row r="2248" spans="1:13" x14ac:dyDescent="0.25">
      <c r="A2248" s="259" t="s">
        <v>355</v>
      </c>
      <c r="B2248" s="259" t="s">
        <v>461</v>
      </c>
      <c r="C2248" s="260">
        <v>0</v>
      </c>
      <c r="D2248" s="260">
        <v>0</v>
      </c>
      <c r="E2248" s="261" t="str">
        <f t="shared" si="140"/>
        <v/>
      </c>
      <c r="F2248" s="260">
        <v>0</v>
      </c>
      <c r="G2248" s="260">
        <v>0</v>
      </c>
      <c r="H2248" s="261" t="str">
        <f t="shared" si="141"/>
        <v/>
      </c>
      <c r="I2248" s="260">
        <v>0</v>
      </c>
      <c r="J2248" s="261" t="str">
        <f t="shared" si="142"/>
        <v/>
      </c>
      <c r="K2248" s="260">
        <v>0</v>
      </c>
      <c r="L2248" s="260">
        <v>0</v>
      </c>
      <c r="M2248" s="261" t="str">
        <f t="shared" si="143"/>
        <v/>
      </c>
    </row>
    <row r="2249" spans="1:13" x14ac:dyDescent="0.25">
      <c r="A2249" s="259" t="s">
        <v>355</v>
      </c>
      <c r="B2249" s="259" t="s">
        <v>437</v>
      </c>
      <c r="C2249" s="260">
        <v>0</v>
      </c>
      <c r="D2249" s="260">
        <v>0</v>
      </c>
      <c r="E2249" s="261" t="str">
        <f t="shared" si="140"/>
        <v/>
      </c>
      <c r="F2249" s="260">
        <v>289.02758</v>
      </c>
      <c r="G2249" s="260">
        <v>98.085629999999995</v>
      </c>
      <c r="H2249" s="261">
        <f t="shared" si="141"/>
        <v>-0.66063574278966741</v>
      </c>
      <c r="I2249" s="260">
        <v>170.32378</v>
      </c>
      <c r="J2249" s="261">
        <f t="shared" si="142"/>
        <v>-0.42412251536456036</v>
      </c>
      <c r="K2249" s="260">
        <v>289.02758</v>
      </c>
      <c r="L2249" s="260">
        <v>98.085629999999995</v>
      </c>
      <c r="M2249" s="261">
        <f t="shared" si="143"/>
        <v>-0.66063574278966741</v>
      </c>
    </row>
    <row r="2250" spans="1:13" x14ac:dyDescent="0.25">
      <c r="A2250" s="259" t="s">
        <v>355</v>
      </c>
      <c r="B2250" s="259" t="s">
        <v>469</v>
      </c>
      <c r="C2250" s="260">
        <v>0</v>
      </c>
      <c r="D2250" s="260">
        <v>0</v>
      </c>
      <c r="E2250" s="261" t="str">
        <f t="shared" si="140"/>
        <v/>
      </c>
      <c r="F2250" s="260">
        <v>0</v>
      </c>
      <c r="G2250" s="260">
        <v>0</v>
      </c>
      <c r="H2250" s="261" t="str">
        <f t="shared" si="141"/>
        <v/>
      </c>
      <c r="I2250" s="260">
        <v>84.078339999999997</v>
      </c>
      <c r="J2250" s="261">
        <f t="shared" si="142"/>
        <v>-1</v>
      </c>
      <c r="K2250" s="260">
        <v>0</v>
      </c>
      <c r="L2250" s="260">
        <v>0</v>
      </c>
      <c r="M2250" s="261" t="str">
        <f t="shared" si="143"/>
        <v/>
      </c>
    </row>
    <row r="2251" spans="1:13" x14ac:dyDescent="0.25">
      <c r="A2251" s="259" t="s">
        <v>355</v>
      </c>
      <c r="B2251" s="259" t="s">
        <v>460</v>
      </c>
      <c r="C2251" s="260">
        <v>0</v>
      </c>
      <c r="D2251" s="260">
        <v>0</v>
      </c>
      <c r="E2251" s="261" t="str">
        <f t="shared" si="140"/>
        <v/>
      </c>
      <c r="F2251" s="260">
        <v>0</v>
      </c>
      <c r="G2251" s="260">
        <v>0</v>
      </c>
      <c r="H2251" s="261" t="str">
        <f t="shared" si="141"/>
        <v/>
      </c>
      <c r="I2251" s="260">
        <v>0</v>
      </c>
      <c r="J2251" s="261" t="str">
        <f t="shared" si="142"/>
        <v/>
      </c>
      <c r="K2251" s="260">
        <v>0</v>
      </c>
      <c r="L2251" s="260">
        <v>0</v>
      </c>
      <c r="M2251" s="261" t="str">
        <f t="shared" si="143"/>
        <v/>
      </c>
    </row>
    <row r="2252" spans="1:13" x14ac:dyDescent="0.25">
      <c r="A2252" s="259" t="s">
        <v>355</v>
      </c>
      <c r="B2252" s="259" t="s">
        <v>432</v>
      </c>
      <c r="C2252" s="260">
        <v>0</v>
      </c>
      <c r="D2252" s="260">
        <v>0</v>
      </c>
      <c r="E2252" s="261" t="str">
        <f t="shared" si="140"/>
        <v/>
      </c>
      <c r="F2252" s="260">
        <v>0</v>
      </c>
      <c r="G2252" s="260">
        <v>127.6</v>
      </c>
      <c r="H2252" s="261" t="str">
        <f t="shared" si="141"/>
        <v/>
      </c>
      <c r="I2252" s="260">
        <v>416.03487999999999</v>
      </c>
      <c r="J2252" s="261">
        <f t="shared" si="142"/>
        <v>-0.69329494680830606</v>
      </c>
      <c r="K2252" s="260">
        <v>0</v>
      </c>
      <c r="L2252" s="260">
        <v>127.6</v>
      </c>
      <c r="M2252" s="261" t="str">
        <f t="shared" si="143"/>
        <v/>
      </c>
    </row>
    <row r="2253" spans="1:13" x14ac:dyDescent="0.25">
      <c r="A2253" s="259" t="s">
        <v>355</v>
      </c>
      <c r="B2253" s="259" t="s">
        <v>449</v>
      </c>
      <c r="C2253" s="260">
        <v>0</v>
      </c>
      <c r="D2253" s="260">
        <v>0</v>
      </c>
      <c r="E2253" s="261" t="str">
        <f t="shared" si="140"/>
        <v/>
      </c>
      <c r="F2253" s="260">
        <v>0</v>
      </c>
      <c r="G2253" s="260">
        <v>0</v>
      </c>
      <c r="H2253" s="261" t="str">
        <f t="shared" si="141"/>
        <v/>
      </c>
      <c r="I2253" s="260">
        <v>0</v>
      </c>
      <c r="J2253" s="261" t="str">
        <f t="shared" si="142"/>
        <v/>
      </c>
      <c r="K2253" s="260">
        <v>0</v>
      </c>
      <c r="L2253" s="260">
        <v>0</v>
      </c>
      <c r="M2253" s="261" t="str">
        <f t="shared" si="143"/>
        <v/>
      </c>
    </row>
    <row r="2254" spans="1:13" x14ac:dyDescent="0.25">
      <c r="A2254" s="259" t="s">
        <v>355</v>
      </c>
      <c r="B2254" s="259" t="s">
        <v>442</v>
      </c>
      <c r="C2254" s="260">
        <v>0</v>
      </c>
      <c r="D2254" s="260">
        <v>0</v>
      </c>
      <c r="E2254" s="261" t="str">
        <f t="shared" si="140"/>
        <v/>
      </c>
      <c r="F2254" s="260">
        <v>0</v>
      </c>
      <c r="G2254" s="260">
        <v>0</v>
      </c>
      <c r="H2254" s="261" t="str">
        <f t="shared" si="141"/>
        <v/>
      </c>
      <c r="I2254" s="260">
        <v>0</v>
      </c>
      <c r="J2254" s="261" t="str">
        <f t="shared" si="142"/>
        <v/>
      </c>
      <c r="K2254" s="260">
        <v>0</v>
      </c>
      <c r="L2254" s="260">
        <v>0</v>
      </c>
      <c r="M2254" s="261" t="str">
        <f t="shared" si="143"/>
        <v/>
      </c>
    </row>
    <row r="2255" spans="1:13" s="117" customFormat="1" x14ac:dyDescent="0.25">
      <c r="A2255" s="117" t="s">
        <v>355</v>
      </c>
      <c r="B2255" s="117" t="s">
        <v>3</v>
      </c>
      <c r="C2255" s="180">
        <v>17.744599999999998</v>
      </c>
      <c r="D2255" s="180">
        <v>68.402000000000001</v>
      </c>
      <c r="E2255" s="262">
        <f t="shared" si="140"/>
        <v>2.8548065326916361</v>
      </c>
      <c r="F2255" s="180">
        <v>1903.3568299999999</v>
      </c>
      <c r="G2255" s="180">
        <v>2236.7075100000002</v>
      </c>
      <c r="H2255" s="262">
        <f t="shared" si="141"/>
        <v>0.17513830026290989</v>
      </c>
      <c r="I2255" s="180">
        <v>3673.5412700000002</v>
      </c>
      <c r="J2255" s="262">
        <f t="shared" si="142"/>
        <v>-0.39113042549267452</v>
      </c>
      <c r="K2255" s="180">
        <v>1903.3568299999999</v>
      </c>
      <c r="L2255" s="180">
        <v>2236.7075100000002</v>
      </c>
      <c r="M2255" s="262">
        <f t="shared" si="143"/>
        <v>0.17513830026290989</v>
      </c>
    </row>
    <row r="2256" spans="1:13" x14ac:dyDescent="0.25">
      <c r="A2256" s="259" t="s">
        <v>374</v>
      </c>
      <c r="B2256" s="259" t="s">
        <v>428</v>
      </c>
      <c r="C2256" s="260">
        <v>0</v>
      </c>
      <c r="D2256" s="260">
        <v>0</v>
      </c>
      <c r="E2256" s="261" t="str">
        <f t="shared" si="140"/>
        <v/>
      </c>
      <c r="F2256" s="260">
        <v>0</v>
      </c>
      <c r="G2256" s="260">
        <v>0</v>
      </c>
      <c r="H2256" s="261" t="str">
        <f t="shared" si="141"/>
        <v/>
      </c>
      <c r="I2256" s="260">
        <v>0</v>
      </c>
      <c r="J2256" s="261" t="str">
        <f t="shared" si="142"/>
        <v/>
      </c>
      <c r="K2256" s="260">
        <v>0</v>
      </c>
      <c r="L2256" s="260">
        <v>0</v>
      </c>
      <c r="M2256" s="261" t="str">
        <f t="shared" si="143"/>
        <v/>
      </c>
    </row>
    <row r="2257" spans="1:13" x14ac:dyDescent="0.25">
      <c r="A2257" s="259" t="s">
        <v>374</v>
      </c>
      <c r="B2257" s="259" t="s">
        <v>467</v>
      </c>
      <c r="C2257" s="260">
        <v>0</v>
      </c>
      <c r="D2257" s="260">
        <v>0</v>
      </c>
      <c r="E2257" s="261" t="str">
        <f t="shared" si="140"/>
        <v/>
      </c>
      <c r="F2257" s="260">
        <v>0</v>
      </c>
      <c r="G2257" s="260">
        <v>0</v>
      </c>
      <c r="H2257" s="261" t="str">
        <f t="shared" si="141"/>
        <v/>
      </c>
      <c r="I2257" s="260">
        <v>0</v>
      </c>
      <c r="J2257" s="261" t="str">
        <f t="shared" si="142"/>
        <v/>
      </c>
      <c r="K2257" s="260">
        <v>0</v>
      </c>
      <c r="L2257" s="260">
        <v>0</v>
      </c>
      <c r="M2257" s="261" t="str">
        <f t="shared" si="143"/>
        <v/>
      </c>
    </row>
    <row r="2258" spans="1:13" x14ac:dyDescent="0.25">
      <c r="A2258" s="259" t="s">
        <v>374</v>
      </c>
      <c r="B2258" s="259" t="s">
        <v>422</v>
      </c>
      <c r="C2258" s="260">
        <v>0</v>
      </c>
      <c r="D2258" s="260">
        <v>0</v>
      </c>
      <c r="E2258" s="261" t="str">
        <f t="shared" si="140"/>
        <v/>
      </c>
      <c r="F2258" s="260">
        <v>98.272229999999993</v>
      </c>
      <c r="G2258" s="260">
        <v>36.135750000000002</v>
      </c>
      <c r="H2258" s="261">
        <f t="shared" si="141"/>
        <v>-0.63228930492367974</v>
      </c>
      <c r="I2258" s="260">
        <v>4.3475599999999996</v>
      </c>
      <c r="J2258" s="261">
        <f t="shared" si="142"/>
        <v>7.3117311779480918</v>
      </c>
      <c r="K2258" s="260">
        <v>98.272229999999993</v>
      </c>
      <c r="L2258" s="260">
        <v>36.135750000000002</v>
      </c>
      <c r="M2258" s="261">
        <f t="shared" si="143"/>
        <v>-0.63228930492367974</v>
      </c>
    </row>
    <row r="2259" spans="1:13" x14ac:dyDescent="0.25">
      <c r="A2259" s="259" t="s">
        <v>374</v>
      </c>
      <c r="B2259" s="259" t="s">
        <v>439</v>
      </c>
      <c r="C2259" s="260">
        <v>0</v>
      </c>
      <c r="D2259" s="260">
        <v>0</v>
      </c>
      <c r="E2259" s="261" t="str">
        <f t="shared" si="140"/>
        <v/>
      </c>
      <c r="F2259" s="260">
        <v>0</v>
      </c>
      <c r="G2259" s="260">
        <v>0</v>
      </c>
      <c r="H2259" s="261" t="str">
        <f t="shared" si="141"/>
        <v/>
      </c>
      <c r="I2259" s="260">
        <v>0</v>
      </c>
      <c r="J2259" s="261" t="str">
        <f t="shared" si="142"/>
        <v/>
      </c>
      <c r="K2259" s="260">
        <v>0</v>
      </c>
      <c r="L2259" s="260">
        <v>0</v>
      </c>
      <c r="M2259" s="261" t="str">
        <f t="shared" si="143"/>
        <v/>
      </c>
    </row>
    <row r="2260" spans="1:13" x14ac:dyDescent="0.25">
      <c r="A2260" s="259" t="s">
        <v>374</v>
      </c>
      <c r="B2260" s="259" t="s">
        <v>436</v>
      </c>
      <c r="C2260" s="260">
        <v>0</v>
      </c>
      <c r="D2260" s="260">
        <v>0</v>
      </c>
      <c r="E2260" s="261" t="str">
        <f t="shared" si="140"/>
        <v/>
      </c>
      <c r="F2260" s="260">
        <v>0</v>
      </c>
      <c r="G2260" s="260">
        <v>0</v>
      </c>
      <c r="H2260" s="261" t="str">
        <f t="shared" si="141"/>
        <v/>
      </c>
      <c r="I2260" s="260">
        <v>0</v>
      </c>
      <c r="J2260" s="261" t="str">
        <f t="shared" si="142"/>
        <v/>
      </c>
      <c r="K2260" s="260">
        <v>0</v>
      </c>
      <c r="L2260" s="260">
        <v>0</v>
      </c>
      <c r="M2260" s="261" t="str">
        <f t="shared" si="143"/>
        <v/>
      </c>
    </row>
    <row r="2261" spans="1:13" x14ac:dyDescent="0.25">
      <c r="A2261" s="259" t="s">
        <v>374</v>
      </c>
      <c r="B2261" s="259" t="s">
        <v>419</v>
      </c>
      <c r="C2261" s="260">
        <v>0</v>
      </c>
      <c r="D2261" s="260">
        <v>0</v>
      </c>
      <c r="E2261" s="261" t="str">
        <f t="shared" si="140"/>
        <v/>
      </c>
      <c r="F2261" s="260">
        <v>0</v>
      </c>
      <c r="G2261" s="260">
        <v>5.1070000000000002</v>
      </c>
      <c r="H2261" s="261" t="str">
        <f t="shared" si="141"/>
        <v/>
      </c>
      <c r="I2261" s="260">
        <v>0</v>
      </c>
      <c r="J2261" s="261" t="str">
        <f t="shared" si="142"/>
        <v/>
      </c>
      <c r="K2261" s="260">
        <v>0</v>
      </c>
      <c r="L2261" s="260">
        <v>5.1070000000000002</v>
      </c>
      <c r="M2261" s="261" t="str">
        <f t="shared" si="143"/>
        <v/>
      </c>
    </row>
    <row r="2262" spans="1:13" x14ac:dyDescent="0.25">
      <c r="A2262" s="259" t="s">
        <v>374</v>
      </c>
      <c r="B2262" s="259" t="s">
        <v>444</v>
      </c>
      <c r="C2262" s="260">
        <v>0</v>
      </c>
      <c r="D2262" s="260">
        <v>0</v>
      </c>
      <c r="E2262" s="261" t="str">
        <f t="shared" si="140"/>
        <v/>
      </c>
      <c r="F2262" s="260">
        <v>0</v>
      </c>
      <c r="G2262" s="260">
        <v>5.2102300000000001</v>
      </c>
      <c r="H2262" s="261" t="str">
        <f t="shared" si="141"/>
        <v/>
      </c>
      <c r="I2262" s="260">
        <v>0</v>
      </c>
      <c r="J2262" s="261" t="str">
        <f t="shared" si="142"/>
        <v/>
      </c>
      <c r="K2262" s="260">
        <v>0</v>
      </c>
      <c r="L2262" s="260">
        <v>5.2102300000000001</v>
      </c>
      <c r="M2262" s="261" t="str">
        <f t="shared" si="143"/>
        <v/>
      </c>
    </row>
    <row r="2263" spans="1:13" x14ac:dyDescent="0.25">
      <c r="A2263" s="259" t="s">
        <v>374</v>
      </c>
      <c r="B2263" s="259" t="s">
        <v>425</v>
      </c>
      <c r="C2263" s="260">
        <v>0</v>
      </c>
      <c r="D2263" s="260">
        <v>0</v>
      </c>
      <c r="E2263" s="261" t="str">
        <f t="shared" si="140"/>
        <v/>
      </c>
      <c r="F2263" s="260">
        <v>0</v>
      </c>
      <c r="G2263" s="260">
        <v>0</v>
      </c>
      <c r="H2263" s="261" t="str">
        <f t="shared" si="141"/>
        <v/>
      </c>
      <c r="I2263" s="260">
        <v>0</v>
      </c>
      <c r="J2263" s="261" t="str">
        <f t="shared" si="142"/>
        <v/>
      </c>
      <c r="K2263" s="260">
        <v>0</v>
      </c>
      <c r="L2263" s="260">
        <v>0</v>
      </c>
      <c r="M2263" s="261" t="str">
        <f t="shared" si="143"/>
        <v/>
      </c>
    </row>
    <row r="2264" spans="1:13" x14ac:dyDescent="0.25">
      <c r="A2264" s="259" t="s">
        <v>374</v>
      </c>
      <c r="B2264" s="259" t="s">
        <v>435</v>
      </c>
      <c r="C2264" s="260">
        <v>0</v>
      </c>
      <c r="D2264" s="260">
        <v>0</v>
      </c>
      <c r="E2264" s="261" t="str">
        <f t="shared" si="140"/>
        <v/>
      </c>
      <c r="F2264" s="260">
        <v>0</v>
      </c>
      <c r="G2264" s="260">
        <v>0</v>
      </c>
      <c r="H2264" s="261" t="str">
        <f t="shared" si="141"/>
        <v/>
      </c>
      <c r="I2264" s="260">
        <v>0</v>
      </c>
      <c r="J2264" s="261" t="str">
        <f t="shared" si="142"/>
        <v/>
      </c>
      <c r="K2264" s="260">
        <v>0</v>
      </c>
      <c r="L2264" s="260">
        <v>0</v>
      </c>
      <c r="M2264" s="261" t="str">
        <f t="shared" si="143"/>
        <v/>
      </c>
    </row>
    <row r="2265" spans="1:13" x14ac:dyDescent="0.25">
      <c r="A2265" s="259" t="s">
        <v>374</v>
      </c>
      <c r="B2265" s="259" t="s">
        <v>421</v>
      </c>
      <c r="C2265" s="260">
        <v>0</v>
      </c>
      <c r="D2265" s="260">
        <v>0</v>
      </c>
      <c r="E2265" s="261" t="str">
        <f t="shared" si="140"/>
        <v/>
      </c>
      <c r="F2265" s="260">
        <v>81.994450000000001</v>
      </c>
      <c r="G2265" s="260">
        <v>0</v>
      </c>
      <c r="H2265" s="261">
        <f t="shared" si="141"/>
        <v>-1</v>
      </c>
      <c r="I2265" s="260">
        <v>0</v>
      </c>
      <c r="J2265" s="261" t="str">
        <f t="shared" si="142"/>
        <v/>
      </c>
      <c r="K2265" s="260">
        <v>81.994450000000001</v>
      </c>
      <c r="L2265" s="260">
        <v>0</v>
      </c>
      <c r="M2265" s="261">
        <f t="shared" si="143"/>
        <v>-1</v>
      </c>
    </row>
    <row r="2266" spans="1:13" x14ac:dyDescent="0.25">
      <c r="A2266" s="259" t="s">
        <v>374</v>
      </c>
      <c r="B2266" s="259" t="s">
        <v>458</v>
      </c>
      <c r="C2266" s="260">
        <v>0</v>
      </c>
      <c r="D2266" s="260">
        <v>0</v>
      </c>
      <c r="E2266" s="261" t="str">
        <f t="shared" si="140"/>
        <v/>
      </c>
      <c r="F2266" s="260">
        <v>35.39</v>
      </c>
      <c r="G2266" s="260">
        <v>0</v>
      </c>
      <c r="H2266" s="261">
        <f t="shared" si="141"/>
        <v>-1</v>
      </c>
      <c r="I2266" s="260">
        <v>0</v>
      </c>
      <c r="J2266" s="261" t="str">
        <f t="shared" si="142"/>
        <v/>
      </c>
      <c r="K2266" s="260">
        <v>35.39</v>
      </c>
      <c r="L2266" s="260">
        <v>0</v>
      </c>
      <c r="M2266" s="261">
        <f t="shared" si="143"/>
        <v>-1</v>
      </c>
    </row>
    <row r="2267" spans="1:13" x14ac:dyDescent="0.25">
      <c r="A2267" s="259" t="s">
        <v>374</v>
      </c>
      <c r="B2267" s="259" t="s">
        <v>417</v>
      </c>
      <c r="C2267" s="260">
        <v>0</v>
      </c>
      <c r="D2267" s="260">
        <v>0</v>
      </c>
      <c r="E2267" s="261" t="str">
        <f t="shared" si="140"/>
        <v/>
      </c>
      <c r="F2267" s="260">
        <v>176.70653999999999</v>
      </c>
      <c r="G2267" s="260">
        <v>270.03384</v>
      </c>
      <c r="H2267" s="261">
        <f t="shared" si="141"/>
        <v>0.52814853372150239</v>
      </c>
      <c r="I2267" s="260">
        <v>275.00155000000001</v>
      </c>
      <c r="J2267" s="261">
        <f t="shared" si="142"/>
        <v>-1.8064298183046668E-2</v>
      </c>
      <c r="K2267" s="260">
        <v>176.70653999999999</v>
      </c>
      <c r="L2267" s="260">
        <v>270.03384</v>
      </c>
      <c r="M2267" s="261">
        <f t="shared" si="143"/>
        <v>0.52814853372150239</v>
      </c>
    </row>
    <row r="2268" spans="1:13" x14ac:dyDescent="0.25">
      <c r="A2268" s="259" t="s">
        <v>374</v>
      </c>
      <c r="B2268" s="259" t="s">
        <v>420</v>
      </c>
      <c r="C2268" s="260">
        <v>0</v>
      </c>
      <c r="D2268" s="260">
        <v>0</v>
      </c>
      <c r="E2268" s="261" t="str">
        <f t="shared" si="140"/>
        <v/>
      </c>
      <c r="F2268" s="260">
        <v>266.20990999999998</v>
      </c>
      <c r="G2268" s="260">
        <v>146.86328</v>
      </c>
      <c r="H2268" s="261">
        <f t="shared" si="141"/>
        <v>-0.44831775796776308</v>
      </c>
      <c r="I2268" s="260">
        <v>364.23108999999999</v>
      </c>
      <c r="J2268" s="261">
        <f t="shared" si="142"/>
        <v>-0.59678543641071391</v>
      </c>
      <c r="K2268" s="260">
        <v>266.20990999999998</v>
      </c>
      <c r="L2268" s="260">
        <v>146.86328</v>
      </c>
      <c r="M2268" s="261">
        <f t="shared" si="143"/>
        <v>-0.44831775796776308</v>
      </c>
    </row>
    <row r="2269" spans="1:13" x14ac:dyDescent="0.25">
      <c r="A2269" s="259" t="s">
        <v>374</v>
      </c>
      <c r="B2269" s="259" t="s">
        <v>454</v>
      </c>
      <c r="C2269" s="260">
        <v>0</v>
      </c>
      <c r="D2269" s="260">
        <v>0</v>
      </c>
      <c r="E2269" s="261" t="str">
        <f t="shared" si="140"/>
        <v/>
      </c>
      <c r="F2269" s="260">
        <v>0</v>
      </c>
      <c r="G2269" s="260">
        <v>0</v>
      </c>
      <c r="H2269" s="261" t="str">
        <f t="shared" si="141"/>
        <v/>
      </c>
      <c r="I2269" s="260">
        <v>0</v>
      </c>
      <c r="J2269" s="261" t="str">
        <f t="shared" si="142"/>
        <v/>
      </c>
      <c r="K2269" s="260">
        <v>0</v>
      </c>
      <c r="L2269" s="260">
        <v>0</v>
      </c>
      <c r="M2269" s="261" t="str">
        <f t="shared" si="143"/>
        <v/>
      </c>
    </row>
    <row r="2270" spans="1:13" x14ac:dyDescent="0.25">
      <c r="A2270" s="259" t="s">
        <v>374</v>
      </c>
      <c r="B2270" s="259" t="s">
        <v>447</v>
      </c>
      <c r="C2270" s="260">
        <v>0</v>
      </c>
      <c r="D2270" s="260">
        <v>0</v>
      </c>
      <c r="E2270" s="261" t="str">
        <f t="shared" si="140"/>
        <v/>
      </c>
      <c r="F2270" s="260">
        <v>33.298299999999998</v>
      </c>
      <c r="G2270" s="260">
        <v>0</v>
      </c>
      <c r="H2270" s="261">
        <f t="shared" si="141"/>
        <v>-1</v>
      </c>
      <c r="I2270" s="260">
        <v>63.2087</v>
      </c>
      <c r="J2270" s="261">
        <f t="shared" si="142"/>
        <v>-1</v>
      </c>
      <c r="K2270" s="260">
        <v>33.298299999999998</v>
      </c>
      <c r="L2270" s="260">
        <v>0</v>
      </c>
      <c r="M2270" s="261">
        <f t="shared" si="143"/>
        <v>-1</v>
      </c>
    </row>
    <row r="2271" spans="1:13" x14ac:dyDescent="0.25">
      <c r="A2271" s="259" t="s">
        <v>374</v>
      </c>
      <c r="B2271" s="259" t="s">
        <v>429</v>
      </c>
      <c r="C2271" s="260">
        <v>0</v>
      </c>
      <c r="D2271" s="260">
        <v>0</v>
      </c>
      <c r="E2271" s="261" t="str">
        <f t="shared" si="140"/>
        <v/>
      </c>
      <c r="F2271" s="260">
        <v>0</v>
      </c>
      <c r="G2271" s="260">
        <v>0</v>
      </c>
      <c r="H2271" s="261" t="str">
        <f t="shared" si="141"/>
        <v/>
      </c>
      <c r="I2271" s="260">
        <v>0</v>
      </c>
      <c r="J2271" s="261" t="str">
        <f t="shared" si="142"/>
        <v/>
      </c>
      <c r="K2271" s="260">
        <v>0</v>
      </c>
      <c r="L2271" s="260">
        <v>0</v>
      </c>
      <c r="M2271" s="261" t="str">
        <f t="shared" si="143"/>
        <v/>
      </c>
    </row>
    <row r="2272" spans="1:13" x14ac:dyDescent="0.25">
      <c r="A2272" s="259" t="s">
        <v>374</v>
      </c>
      <c r="B2272" s="259" t="s">
        <v>464</v>
      </c>
      <c r="C2272" s="260">
        <v>0</v>
      </c>
      <c r="D2272" s="260">
        <v>0</v>
      </c>
      <c r="E2272" s="261" t="str">
        <f t="shared" si="140"/>
        <v/>
      </c>
      <c r="F2272" s="260">
        <v>0</v>
      </c>
      <c r="G2272" s="260">
        <v>0</v>
      </c>
      <c r="H2272" s="261" t="str">
        <f t="shared" si="141"/>
        <v/>
      </c>
      <c r="I2272" s="260">
        <v>0</v>
      </c>
      <c r="J2272" s="261" t="str">
        <f t="shared" si="142"/>
        <v/>
      </c>
      <c r="K2272" s="260">
        <v>0</v>
      </c>
      <c r="L2272" s="260">
        <v>0</v>
      </c>
      <c r="M2272" s="261" t="str">
        <f t="shared" si="143"/>
        <v/>
      </c>
    </row>
    <row r="2273" spans="1:13" x14ac:dyDescent="0.25">
      <c r="A2273" s="259" t="s">
        <v>374</v>
      </c>
      <c r="B2273" s="259" t="s">
        <v>453</v>
      </c>
      <c r="C2273" s="260">
        <v>0</v>
      </c>
      <c r="D2273" s="260">
        <v>0</v>
      </c>
      <c r="E2273" s="261" t="str">
        <f t="shared" si="140"/>
        <v/>
      </c>
      <c r="F2273" s="260">
        <v>0</v>
      </c>
      <c r="G2273" s="260">
        <v>0</v>
      </c>
      <c r="H2273" s="261" t="str">
        <f t="shared" si="141"/>
        <v/>
      </c>
      <c r="I2273" s="260">
        <v>0</v>
      </c>
      <c r="J2273" s="261" t="str">
        <f t="shared" si="142"/>
        <v/>
      </c>
      <c r="K2273" s="260">
        <v>0</v>
      </c>
      <c r="L2273" s="260">
        <v>0</v>
      </c>
      <c r="M2273" s="261" t="str">
        <f t="shared" si="143"/>
        <v/>
      </c>
    </row>
    <row r="2274" spans="1:13" x14ac:dyDescent="0.25">
      <c r="A2274" s="259" t="s">
        <v>374</v>
      </c>
      <c r="B2274" s="259" t="s">
        <v>433</v>
      </c>
      <c r="C2274" s="260">
        <v>0</v>
      </c>
      <c r="D2274" s="260">
        <v>0</v>
      </c>
      <c r="E2274" s="261" t="str">
        <f t="shared" si="140"/>
        <v/>
      </c>
      <c r="F2274" s="260">
        <v>0</v>
      </c>
      <c r="G2274" s="260">
        <v>0</v>
      </c>
      <c r="H2274" s="261" t="str">
        <f t="shared" si="141"/>
        <v/>
      </c>
      <c r="I2274" s="260">
        <v>0</v>
      </c>
      <c r="J2274" s="261" t="str">
        <f t="shared" si="142"/>
        <v/>
      </c>
      <c r="K2274" s="260">
        <v>0</v>
      </c>
      <c r="L2274" s="260">
        <v>0</v>
      </c>
      <c r="M2274" s="261" t="str">
        <f t="shared" si="143"/>
        <v/>
      </c>
    </row>
    <row r="2275" spans="1:13" x14ac:dyDescent="0.25">
      <c r="A2275" s="259" t="s">
        <v>374</v>
      </c>
      <c r="B2275" s="259" t="s">
        <v>418</v>
      </c>
      <c r="C2275" s="260">
        <v>0</v>
      </c>
      <c r="D2275" s="260">
        <v>0</v>
      </c>
      <c r="E2275" s="261" t="str">
        <f t="shared" si="140"/>
        <v/>
      </c>
      <c r="F2275" s="260">
        <v>189.42500000000001</v>
      </c>
      <c r="G2275" s="260">
        <v>0</v>
      </c>
      <c r="H2275" s="261">
        <f t="shared" si="141"/>
        <v>-1</v>
      </c>
      <c r="I2275" s="260">
        <v>30.513500000000001</v>
      </c>
      <c r="J2275" s="261">
        <f t="shared" si="142"/>
        <v>-1</v>
      </c>
      <c r="K2275" s="260">
        <v>189.42500000000001</v>
      </c>
      <c r="L2275" s="260">
        <v>0</v>
      </c>
      <c r="M2275" s="261">
        <f t="shared" si="143"/>
        <v>-1</v>
      </c>
    </row>
    <row r="2276" spans="1:13" x14ac:dyDescent="0.25">
      <c r="A2276" s="259" t="s">
        <v>374</v>
      </c>
      <c r="B2276" s="259" t="s">
        <v>427</v>
      </c>
      <c r="C2276" s="260">
        <v>0</v>
      </c>
      <c r="D2276" s="260">
        <v>0</v>
      </c>
      <c r="E2276" s="261" t="str">
        <f t="shared" si="140"/>
        <v/>
      </c>
      <c r="F2276" s="260">
        <v>85.944850000000002</v>
      </c>
      <c r="G2276" s="260">
        <v>0</v>
      </c>
      <c r="H2276" s="261">
        <f t="shared" si="141"/>
        <v>-1</v>
      </c>
      <c r="I2276" s="260">
        <v>85.349350000000001</v>
      </c>
      <c r="J2276" s="261">
        <f t="shared" si="142"/>
        <v>-1</v>
      </c>
      <c r="K2276" s="260">
        <v>85.944850000000002</v>
      </c>
      <c r="L2276" s="260">
        <v>0</v>
      </c>
      <c r="M2276" s="261">
        <f t="shared" si="143"/>
        <v>-1</v>
      </c>
    </row>
    <row r="2277" spans="1:13" x14ac:dyDescent="0.25">
      <c r="A2277" s="259" t="s">
        <v>374</v>
      </c>
      <c r="B2277" s="259" t="s">
        <v>445</v>
      </c>
      <c r="C2277" s="260">
        <v>0</v>
      </c>
      <c r="D2277" s="260">
        <v>0</v>
      </c>
      <c r="E2277" s="261" t="str">
        <f t="shared" si="140"/>
        <v/>
      </c>
      <c r="F2277" s="260">
        <v>0</v>
      </c>
      <c r="G2277" s="260">
        <v>54.689329999999998</v>
      </c>
      <c r="H2277" s="261" t="str">
        <f t="shared" si="141"/>
        <v/>
      </c>
      <c r="I2277" s="260">
        <v>0</v>
      </c>
      <c r="J2277" s="261" t="str">
        <f t="shared" si="142"/>
        <v/>
      </c>
      <c r="K2277" s="260">
        <v>0</v>
      </c>
      <c r="L2277" s="260">
        <v>54.689329999999998</v>
      </c>
      <c r="M2277" s="261" t="str">
        <f t="shared" si="143"/>
        <v/>
      </c>
    </row>
    <row r="2278" spans="1:13" x14ac:dyDescent="0.25">
      <c r="A2278" s="259" t="s">
        <v>374</v>
      </c>
      <c r="B2278" s="259" t="s">
        <v>438</v>
      </c>
      <c r="C2278" s="260">
        <v>0</v>
      </c>
      <c r="D2278" s="260">
        <v>0</v>
      </c>
      <c r="E2278" s="261" t="str">
        <f t="shared" si="140"/>
        <v/>
      </c>
      <c r="F2278" s="260">
        <v>19.440000000000001</v>
      </c>
      <c r="G2278" s="260">
        <v>0</v>
      </c>
      <c r="H2278" s="261">
        <f t="shared" si="141"/>
        <v>-1</v>
      </c>
      <c r="I2278" s="260">
        <v>0</v>
      </c>
      <c r="J2278" s="261" t="str">
        <f t="shared" si="142"/>
        <v/>
      </c>
      <c r="K2278" s="260">
        <v>19.440000000000001</v>
      </c>
      <c r="L2278" s="260">
        <v>0</v>
      </c>
      <c r="M2278" s="261">
        <f t="shared" si="143"/>
        <v>-1</v>
      </c>
    </row>
    <row r="2279" spans="1:13" x14ac:dyDescent="0.25">
      <c r="A2279" s="259" t="s">
        <v>374</v>
      </c>
      <c r="B2279" s="259" t="s">
        <v>440</v>
      </c>
      <c r="C2279" s="260">
        <v>0</v>
      </c>
      <c r="D2279" s="260">
        <v>11.115959999999999</v>
      </c>
      <c r="E2279" s="261" t="str">
        <f t="shared" si="140"/>
        <v/>
      </c>
      <c r="F2279" s="260">
        <v>0</v>
      </c>
      <c r="G2279" s="260">
        <v>32.090760000000003</v>
      </c>
      <c r="H2279" s="261" t="str">
        <f t="shared" si="141"/>
        <v/>
      </c>
      <c r="I2279" s="260">
        <v>0</v>
      </c>
      <c r="J2279" s="261" t="str">
        <f t="shared" si="142"/>
        <v/>
      </c>
      <c r="K2279" s="260">
        <v>0</v>
      </c>
      <c r="L2279" s="260">
        <v>32.090760000000003</v>
      </c>
      <c r="M2279" s="261" t="str">
        <f t="shared" si="143"/>
        <v/>
      </c>
    </row>
    <row r="2280" spans="1:13" x14ac:dyDescent="0.25">
      <c r="A2280" s="259" t="s">
        <v>374</v>
      </c>
      <c r="B2280" s="259" t="s">
        <v>479</v>
      </c>
      <c r="C2280" s="260">
        <v>0</v>
      </c>
      <c r="D2280" s="260">
        <v>0</v>
      </c>
      <c r="E2280" s="261" t="str">
        <f t="shared" si="140"/>
        <v/>
      </c>
      <c r="F2280" s="260">
        <v>0</v>
      </c>
      <c r="G2280" s="260">
        <v>0</v>
      </c>
      <c r="H2280" s="261" t="str">
        <f t="shared" si="141"/>
        <v/>
      </c>
      <c r="I2280" s="260">
        <v>0</v>
      </c>
      <c r="J2280" s="261" t="str">
        <f t="shared" si="142"/>
        <v/>
      </c>
      <c r="K2280" s="260">
        <v>0</v>
      </c>
      <c r="L2280" s="260">
        <v>0</v>
      </c>
      <c r="M2280" s="261" t="str">
        <f t="shared" si="143"/>
        <v/>
      </c>
    </row>
    <row r="2281" spans="1:13" x14ac:dyDescent="0.25">
      <c r="A2281" s="259" t="s">
        <v>374</v>
      </c>
      <c r="B2281" s="259" t="s">
        <v>455</v>
      </c>
      <c r="C2281" s="260">
        <v>0</v>
      </c>
      <c r="D2281" s="260">
        <v>0</v>
      </c>
      <c r="E2281" s="261" t="str">
        <f t="shared" si="140"/>
        <v/>
      </c>
      <c r="F2281" s="260">
        <v>0</v>
      </c>
      <c r="G2281" s="260">
        <v>0</v>
      </c>
      <c r="H2281" s="261" t="str">
        <f t="shared" si="141"/>
        <v/>
      </c>
      <c r="I2281" s="260">
        <v>0</v>
      </c>
      <c r="J2281" s="261" t="str">
        <f t="shared" si="142"/>
        <v/>
      </c>
      <c r="K2281" s="260">
        <v>0</v>
      </c>
      <c r="L2281" s="260">
        <v>0</v>
      </c>
      <c r="M2281" s="261" t="str">
        <f t="shared" si="143"/>
        <v/>
      </c>
    </row>
    <row r="2282" spans="1:13" x14ac:dyDescent="0.25">
      <c r="A2282" s="259" t="s">
        <v>374</v>
      </c>
      <c r="B2282" s="259" t="s">
        <v>423</v>
      </c>
      <c r="C2282" s="260">
        <v>0</v>
      </c>
      <c r="D2282" s="260">
        <v>0</v>
      </c>
      <c r="E2282" s="261" t="str">
        <f t="shared" si="140"/>
        <v/>
      </c>
      <c r="F2282" s="260">
        <v>0</v>
      </c>
      <c r="G2282" s="260">
        <v>0</v>
      </c>
      <c r="H2282" s="261" t="str">
        <f t="shared" si="141"/>
        <v/>
      </c>
      <c r="I2282" s="260">
        <v>0</v>
      </c>
      <c r="J2282" s="261" t="str">
        <f t="shared" si="142"/>
        <v/>
      </c>
      <c r="K2282" s="260">
        <v>0</v>
      </c>
      <c r="L2282" s="260">
        <v>0</v>
      </c>
      <c r="M2282" s="261" t="str">
        <f t="shared" si="143"/>
        <v/>
      </c>
    </row>
    <row r="2283" spans="1:13" x14ac:dyDescent="0.25">
      <c r="A2283" s="259" t="s">
        <v>374</v>
      </c>
      <c r="B2283" s="259" t="s">
        <v>437</v>
      </c>
      <c r="C2283" s="260">
        <v>0</v>
      </c>
      <c r="D2283" s="260">
        <v>0</v>
      </c>
      <c r="E2283" s="261" t="str">
        <f t="shared" si="140"/>
        <v/>
      </c>
      <c r="F2283" s="260">
        <v>0</v>
      </c>
      <c r="G2283" s="260">
        <v>0</v>
      </c>
      <c r="H2283" s="261" t="str">
        <f t="shared" si="141"/>
        <v/>
      </c>
      <c r="I2283" s="260">
        <v>22.73096</v>
      </c>
      <c r="J2283" s="261">
        <f t="shared" si="142"/>
        <v>-1</v>
      </c>
      <c r="K2283" s="260">
        <v>0</v>
      </c>
      <c r="L2283" s="260">
        <v>0</v>
      </c>
      <c r="M2283" s="261" t="str">
        <f t="shared" si="143"/>
        <v/>
      </c>
    </row>
    <row r="2284" spans="1:13" x14ac:dyDescent="0.25">
      <c r="A2284" s="259" t="s">
        <v>374</v>
      </c>
      <c r="B2284" s="259" t="s">
        <v>460</v>
      </c>
      <c r="C2284" s="260">
        <v>0</v>
      </c>
      <c r="D2284" s="260">
        <v>0</v>
      </c>
      <c r="E2284" s="261" t="str">
        <f t="shared" si="140"/>
        <v/>
      </c>
      <c r="F2284" s="260">
        <v>0</v>
      </c>
      <c r="G2284" s="260">
        <v>0</v>
      </c>
      <c r="H2284" s="261" t="str">
        <f t="shared" si="141"/>
        <v/>
      </c>
      <c r="I2284" s="260">
        <v>0</v>
      </c>
      <c r="J2284" s="261" t="str">
        <f t="shared" si="142"/>
        <v/>
      </c>
      <c r="K2284" s="260">
        <v>0</v>
      </c>
      <c r="L2284" s="260">
        <v>0</v>
      </c>
      <c r="M2284" s="261" t="str">
        <f t="shared" si="143"/>
        <v/>
      </c>
    </row>
    <row r="2285" spans="1:13" x14ac:dyDescent="0.25">
      <c r="A2285" s="259" t="s">
        <v>374</v>
      </c>
      <c r="B2285" s="259" t="s">
        <v>432</v>
      </c>
      <c r="C2285" s="260">
        <v>0</v>
      </c>
      <c r="D2285" s="260">
        <v>0</v>
      </c>
      <c r="E2285" s="261" t="str">
        <f t="shared" si="140"/>
        <v/>
      </c>
      <c r="F2285" s="260">
        <v>0</v>
      </c>
      <c r="G2285" s="260">
        <v>0</v>
      </c>
      <c r="H2285" s="261" t="str">
        <f t="shared" si="141"/>
        <v/>
      </c>
      <c r="I2285" s="260">
        <v>0</v>
      </c>
      <c r="J2285" s="261" t="str">
        <f t="shared" si="142"/>
        <v/>
      </c>
      <c r="K2285" s="260">
        <v>0</v>
      </c>
      <c r="L2285" s="260">
        <v>0</v>
      </c>
      <c r="M2285" s="261" t="str">
        <f t="shared" si="143"/>
        <v/>
      </c>
    </row>
    <row r="2286" spans="1:13" s="117" customFormat="1" x14ac:dyDescent="0.25">
      <c r="A2286" s="117" t="s">
        <v>374</v>
      </c>
      <c r="B2286" s="117" t="s">
        <v>3</v>
      </c>
      <c r="C2286" s="180">
        <v>0</v>
      </c>
      <c r="D2286" s="180">
        <v>11.115959999999999</v>
      </c>
      <c r="E2286" s="262" t="str">
        <f t="shared" si="140"/>
        <v/>
      </c>
      <c r="F2286" s="180">
        <v>986.68128000000002</v>
      </c>
      <c r="G2286" s="180">
        <v>550.13018999999997</v>
      </c>
      <c r="H2286" s="262">
        <f t="shared" si="141"/>
        <v>-0.4424438761015107</v>
      </c>
      <c r="I2286" s="180">
        <v>845.38270999999997</v>
      </c>
      <c r="J2286" s="262">
        <f t="shared" si="142"/>
        <v>-0.34925308562319668</v>
      </c>
      <c r="K2286" s="180">
        <v>986.68128000000002</v>
      </c>
      <c r="L2286" s="180">
        <v>550.13018999999997</v>
      </c>
      <c r="M2286" s="262">
        <f t="shared" si="143"/>
        <v>-0.4424438761015107</v>
      </c>
    </row>
    <row r="2287" spans="1:13" x14ac:dyDescent="0.25">
      <c r="A2287" s="259" t="s">
        <v>292</v>
      </c>
      <c r="B2287" s="259" t="s">
        <v>428</v>
      </c>
      <c r="C2287" s="260">
        <v>29.453679999999999</v>
      </c>
      <c r="D2287" s="260">
        <v>15.12487</v>
      </c>
      <c r="E2287" s="261">
        <f t="shared" si="140"/>
        <v>-0.48648623873145902</v>
      </c>
      <c r="F2287" s="260">
        <v>411.93096000000003</v>
      </c>
      <c r="G2287" s="260">
        <v>72.253280000000004</v>
      </c>
      <c r="H2287" s="261">
        <f t="shared" si="141"/>
        <v>-0.82459856865334913</v>
      </c>
      <c r="I2287" s="260">
        <v>418.26375999999999</v>
      </c>
      <c r="J2287" s="261">
        <f t="shared" si="142"/>
        <v>-0.82725426654224121</v>
      </c>
      <c r="K2287" s="260">
        <v>411.93096000000003</v>
      </c>
      <c r="L2287" s="260">
        <v>72.253280000000004</v>
      </c>
      <c r="M2287" s="261">
        <f t="shared" si="143"/>
        <v>-0.82459856865334913</v>
      </c>
    </row>
    <row r="2288" spans="1:13" x14ac:dyDescent="0.25">
      <c r="A2288" s="259" t="s">
        <v>292</v>
      </c>
      <c r="B2288" s="259" t="s">
        <v>466</v>
      </c>
      <c r="C2288" s="260">
        <v>0</v>
      </c>
      <c r="D2288" s="260">
        <v>0</v>
      </c>
      <c r="E2288" s="261" t="str">
        <f t="shared" si="140"/>
        <v/>
      </c>
      <c r="F2288" s="260">
        <v>0</v>
      </c>
      <c r="G2288" s="260">
        <v>0</v>
      </c>
      <c r="H2288" s="261" t="str">
        <f t="shared" si="141"/>
        <v/>
      </c>
      <c r="I2288" s="260">
        <v>0</v>
      </c>
      <c r="J2288" s="261" t="str">
        <f t="shared" si="142"/>
        <v/>
      </c>
      <c r="K2288" s="260">
        <v>0</v>
      </c>
      <c r="L2288" s="260">
        <v>0</v>
      </c>
      <c r="M2288" s="261" t="str">
        <f t="shared" si="143"/>
        <v/>
      </c>
    </row>
    <row r="2289" spans="1:13" x14ac:dyDescent="0.25">
      <c r="A2289" s="259" t="s">
        <v>292</v>
      </c>
      <c r="B2289" s="259" t="s">
        <v>452</v>
      </c>
      <c r="C2289" s="260">
        <v>0</v>
      </c>
      <c r="D2289" s="260">
        <v>0</v>
      </c>
      <c r="E2289" s="261" t="str">
        <f t="shared" si="140"/>
        <v/>
      </c>
      <c r="F2289" s="260">
        <v>0</v>
      </c>
      <c r="G2289" s="260">
        <v>61.302419999999998</v>
      </c>
      <c r="H2289" s="261" t="str">
        <f t="shared" si="141"/>
        <v/>
      </c>
      <c r="I2289" s="260">
        <v>0</v>
      </c>
      <c r="J2289" s="261" t="str">
        <f t="shared" si="142"/>
        <v/>
      </c>
      <c r="K2289" s="260">
        <v>0</v>
      </c>
      <c r="L2289" s="260">
        <v>61.302419999999998</v>
      </c>
      <c r="M2289" s="261" t="str">
        <f t="shared" si="143"/>
        <v/>
      </c>
    </row>
    <row r="2290" spans="1:13" x14ac:dyDescent="0.25">
      <c r="A2290" s="259" t="s">
        <v>292</v>
      </c>
      <c r="B2290" s="259" t="s">
        <v>467</v>
      </c>
      <c r="C2290" s="260">
        <v>0</v>
      </c>
      <c r="D2290" s="260">
        <v>0</v>
      </c>
      <c r="E2290" s="261" t="str">
        <f t="shared" si="140"/>
        <v/>
      </c>
      <c r="F2290" s="260">
        <v>303.34149000000002</v>
      </c>
      <c r="G2290" s="260">
        <v>0</v>
      </c>
      <c r="H2290" s="261">
        <f t="shared" si="141"/>
        <v>-1</v>
      </c>
      <c r="I2290" s="260">
        <v>609.904</v>
      </c>
      <c r="J2290" s="261">
        <f t="shared" si="142"/>
        <v>-1</v>
      </c>
      <c r="K2290" s="260">
        <v>303.34149000000002</v>
      </c>
      <c r="L2290" s="260">
        <v>0</v>
      </c>
      <c r="M2290" s="261">
        <f t="shared" si="143"/>
        <v>-1</v>
      </c>
    </row>
    <row r="2291" spans="1:13" x14ac:dyDescent="0.25">
      <c r="A2291" s="259" t="s">
        <v>292</v>
      </c>
      <c r="B2291" s="259" t="s">
        <v>422</v>
      </c>
      <c r="C2291" s="260">
        <v>9.7495100000000008</v>
      </c>
      <c r="D2291" s="260">
        <v>111.12621</v>
      </c>
      <c r="E2291" s="261">
        <f t="shared" si="140"/>
        <v>10.398132829239623</v>
      </c>
      <c r="F2291" s="260">
        <v>11065.50373</v>
      </c>
      <c r="G2291" s="260">
        <v>1215.8400899999999</v>
      </c>
      <c r="H2291" s="261">
        <f t="shared" si="141"/>
        <v>-0.89012338528216284</v>
      </c>
      <c r="I2291" s="260">
        <v>7064.7964499999998</v>
      </c>
      <c r="J2291" s="261">
        <f t="shared" si="142"/>
        <v>-0.82790161066848578</v>
      </c>
      <c r="K2291" s="260">
        <v>11065.50373</v>
      </c>
      <c r="L2291" s="260">
        <v>1215.8400899999999</v>
      </c>
      <c r="M2291" s="261">
        <f t="shared" si="143"/>
        <v>-0.89012338528216284</v>
      </c>
    </row>
    <row r="2292" spans="1:13" x14ac:dyDescent="0.25">
      <c r="A2292" s="259" t="s">
        <v>292</v>
      </c>
      <c r="B2292" s="259" t="s">
        <v>431</v>
      </c>
      <c r="C2292" s="260">
        <v>0</v>
      </c>
      <c r="D2292" s="260">
        <v>0</v>
      </c>
      <c r="E2292" s="261" t="str">
        <f t="shared" si="140"/>
        <v/>
      </c>
      <c r="F2292" s="260">
        <v>191.86732000000001</v>
      </c>
      <c r="G2292" s="260">
        <v>87.423240000000007</v>
      </c>
      <c r="H2292" s="261">
        <f t="shared" si="141"/>
        <v>-0.54435575584211005</v>
      </c>
      <c r="I2292" s="260">
        <v>128.79356999999999</v>
      </c>
      <c r="J2292" s="261">
        <f t="shared" si="142"/>
        <v>-0.32121425005922255</v>
      </c>
      <c r="K2292" s="260">
        <v>191.86732000000001</v>
      </c>
      <c r="L2292" s="260">
        <v>87.423240000000007</v>
      </c>
      <c r="M2292" s="261">
        <f t="shared" si="143"/>
        <v>-0.54435575584211005</v>
      </c>
    </row>
    <row r="2293" spans="1:13" x14ac:dyDescent="0.25">
      <c r="A2293" s="259" t="s">
        <v>292</v>
      </c>
      <c r="B2293" s="259" t="s">
        <v>439</v>
      </c>
      <c r="C2293" s="260">
        <v>0</v>
      </c>
      <c r="D2293" s="260">
        <v>0</v>
      </c>
      <c r="E2293" s="261" t="str">
        <f t="shared" si="140"/>
        <v/>
      </c>
      <c r="F2293" s="260">
        <v>430.56</v>
      </c>
      <c r="G2293" s="260">
        <v>149.72596999999999</v>
      </c>
      <c r="H2293" s="261">
        <f t="shared" si="141"/>
        <v>-0.65225294964697134</v>
      </c>
      <c r="I2293" s="260">
        <v>59.396979999999999</v>
      </c>
      <c r="J2293" s="261">
        <f t="shared" si="142"/>
        <v>1.5207673858165851</v>
      </c>
      <c r="K2293" s="260">
        <v>430.56</v>
      </c>
      <c r="L2293" s="260">
        <v>149.72596999999999</v>
      </c>
      <c r="M2293" s="261">
        <f t="shared" si="143"/>
        <v>-0.65225294964697134</v>
      </c>
    </row>
    <row r="2294" spans="1:13" x14ac:dyDescent="0.25">
      <c r="A2294" s="259" t="s">
        <v>292</v>
      </c>
      <c r="B2294" s="259" t="s">
        <v>436</v>
      </c>
      <c r="C2294" s="260">
        <v>0</v>
      </c>
      <c r="D2294" s="260">
        <v>0</v>
      </c>
      <c r="E2294" s="261" t="str">
        <f t="shared" si="140"/>
        <v/>
      </c>
      <c r="F2294" s="260">
        <v>120.85187000000001</v>
      </c>
      <c r="G2294" s="260">
        <v>429.30896999999999</v>
      </c>
      <c r="H2294" s="261">
        <f t="shared" si="141"/>
        <v>2.5523568646476051</v>
      </c>
      <c r="I2294" s="260">
        <v>179.16878</v>
      </c>
      <c r="J2294" s="261">
        <f t="shared" si="142"/>
        <v>1.3961148253618738</v>
      </c>
      <c r="K2294" s="260">
        <v>120.85187000000001</v>
      </c>
      <c r="L2294" s="260">
        <v>429.30896999999999</v>
      </c>
      <c r="M2294" s="261">
        <f t="shared" si="143"/>
        <v>2.5523568646476051</v>
      </c>
    </row>
    <row r="2295" spans="1:13" x14ac:dyDescent="0.25">
      <c r="A2295" s="259" t="s">
        <v>292</v>
      </c>
      <c r="B2295" s="259" t="s">
        <v>468</v>
      </c>
      <c r="C2295" s="260">
        <v>0</v>
      </c>
      <c r="D2295" s="260">
        <v>0</v>
      </c>
      <c r="E2295" s="261" t="str">
        <f t="shared" si="140"/>
        <v/>
      </c>
      <c r="F2295" s="260">
        <v>0</v>
      </c>
      <c r="G2295" s="260">
        <v>0</v>
      </c>
      <c r="H2295" s="261" t="str">
        <f t="shared" si="141"/>
        <v/>
      </c>
      <c r="I2295" s="260">
        <v>0</v>
      </c>
      <c r="J2295" s="261" t="str">
        <f t="shared" si="142"/>
        <v/>
      </c>
      <c r="K2295" s="260">
        <v>0</v>
      </c>
      <c r="L2295" s="260">
        <v>0</v>
      </c>
      <c r="M2295" s="261" t="str">
        <f t="shared" si="143"/>
        <v/>
      </c>
    </row>
    <row r="2296" spans="1:13" x14ac:dyDescent="0.25">
      <c r="A2296" s="259" t="s">
        <v>292</v>
      </c>
      <c r="B2296" s="259" t="s">
        <v>456</v>
      </c>
      <c r="C2296" s="260">
        <v>0</v>
      </c>
      <c r="D2296" s="260">
        <v>0</v>
      </c>
      <c r="E2296" s="261" t="str">
        <f t="shared" si="140"/>
        <v/>
      </c>
      <c r="F2296" s="260">
        <v>21.934850000000001</v>
      </c>
      <c r="G2296" s="260">
        <v>13.082599999999999</v>
      </c>
      <c r="H2296" s="261">
        <f t="shared" si="141"/>
        <v>-0.40357011787178854</v>
      </c>
      <c r="I2296" s="260">
        <v>0</v>
      </c>
      <c r="J2296" s="261" t="str">
        <f t="shared" si="142"/>
        <v/>
      </c>
      <c r="K2296" s="260">
        <v>21.934850000000001</v>
      </c>
      <c r="L2296" s="260">
        <v>13.082599999999999</v>
      </c>
      <c r="M2296" s="261">
        <f t="shared" si="143"/>
        <v>-0.40357011787178854</v>
      </c>
    </row>
    <row r="2297" spans="1:13" x14ac:dyDescent="0.25">
      <c r="A2297" s="259" t="s">
        <v>292</v>
      </c>
      <c r="B2297" s="259" t="s">
        <v>419</v>
      </c>
      <c r="C2297" s="260">
        <v>0</v>
      </c>
      <c r="D2297" s="260">
        <v>0</v>
      </c>
      <c r="E2297" s="261" t="str">
        <f t="shared" si="140"/>
        <v/>
      </c>
      <c r="F2297" s="260">
        <v>252.55059</v>
      </c>
      <c r="G2297" s="260">
        <v>317.95747999999998</v>
      </c>
      <c r="H2297" s="261">
        <f t="shared" si="141"/>
        <v>0.25898529874747056</v>
      </c>
      <c r="I2297" s="260">
        <v>241.87782000000001</v>
      </c>
      <c r="J2297" s="261">
        <f t="shared" si="142"/>
        <v>0.3145375628075362</v>
      </c>
      <c r="K2297" s="260">
        <v>252.55059</v>
      </c>
      <c r="L2297" s="260">
        <v>317.95747999999998</v>
      </c>
      <c r="M2297" s="261">
        <f t="shared" si="143"/>
        <v>0.25898529874747056</v>
      </c>
    </row>
    <row r="2298" spans="1:13" x14ac:dyDescent="0.25">
      <c r="A2298" s="259" t="s">
        <v>292</v>
      </c>
      <c r="B2298" s="259" t="s">
        <v>470</v>
      </c>
      <c r="C2298" s="260">
        <v>0</v>
      </c>
      <c r="D2298" s="260">
        <v>0</v>
      </c>
      <c r="E2298" s="261" t="str">
        <f t="shared" si="140"/>
        <v/>
      </c>
      <c r="F2298" s="260">
        <v>0</v>
      </c>
      <c r="G2298" s="260">
        <v>0</v>
      </c>
      <c r="H2298" s="261" t="str">
        <f t="shared" si="141"/>
        <v/>
      </c>
      <c r="I2298" s="260">
        <v>0</v>
      </c>
      <c r="J2298" s="261" t="str">
        <f t="shared" si="142"/>
        <v/>
      </c>
      <c r="K2298" s="260">
        <v>0</v>
      </c>
      <c r="L2298" s="260">
        <v>0</v>
      </c>
      <c r="M2298" s="261" t="str">
        <f t="shared" si="143"/>
        <v/>
      </c>
    </row>
    <row r="2299" spans="1:13" x14ac:dyDescent="0.25">
      <c r="A2299" s="259" t="s">
        <v>292</v>
      </c>
      <c r="B2299" s="259" t="s">
        <v>451</v>
      </c>
      <c r="C2299" s="260">
        <v>0</v>
      </c>
      <c r="D2299" s="260">
        <v>0</v>
      </c>
      <c r="E2299" s="261" t="str">
        <f t="shared" si="140"/>
        <v/>
      </c>
      <c r="F2299" s="260">
        <v>19.81146</v>
      </c>
      <c r="G2299" s="260">
        <v>20.625</v>
      </c>
      <c r="H2299" s="261">
        <f t="shared" si="141"/>
        <v>4.1064111377959955E-2</v>
      </c>
      <c r="I2299" s="260">
        <v>38.966589999999997</v>
      </c>
      <c r="J2299" s="261">
        <f t="shared" si="142"/>
        <v>-0.4707004128408464</v>
      </c>
      <c r="K2299" s="260">
        <v>19.81146</v>
      </c>
      <c r="L2299" s="260">
        <v>20.625</v>
      </c>
      <c r="M2299" s="261">
        <f t="shared" si="143"/>
        <v>4.1064111377959955E-2</v>
      </c>
    </row>
    <row r="2300" spans="1:13" x14ac:dyDescent="0.25">
      <c r="A2300" s="259" t="s">
        <v>292</v>
      </c>
      <c r="B2300" s="259" t="s">
        <v>444</v>
      </c>
      <c r="C2300" s="260">
        <v>0</v>
      </c>
      <c r="D2300" s="260">
        <v>0</v>
      </c>
      <c r="E2300" s="261" t="str">
        <f t="shared" si="140"/>
        <v/>
      </c>
      <c r="F2300" s="260">
        <v>12.651999999999999</v>
      </c>
      <c r="G2300" s="260">
        <v>2.2012499999999999</v>
      </c>
      <c r="H2300" s="261">
        <f t="shared" si="141"/>
        <v>-0.82601564969965224</v>
      </c>
      <c r="I2300" s="260">
        <v>31.488209999999999</v>
      </c>
      <c r="J2300" s="261">
        <f t="shared" si="142"/>
        <v>-0.93009288238359689</v>
      </c>
      <c r="K2300" s="260">
        <v>12.651999999999999</v>
      </c>
      <c r="L2300" s="260">
        <v>2.2012499999999999</v>
      </c>
      <c r="M2300" s="261">
        <f t="shared" si="143"/>
        <v>-0.82601564969965224</v>
      </c>
    </row>
    <row r="2301" spans="1:13" x14ac:dyDescent="0.25">
      <c r="A2301" s="259" t="s">
        <v>292</v>
      </c>
      <c r="B2301" s="259" t="s">
        <v>425</v>
      </c>
      <c r="C2301" s="260">
        <v>0</v>
      </c>
      <c r="D2301" s="260">
        <v>0</v>
      </c>
      <c r="E2301" s="261" t="str">
        <f t="shared" si="140"/>
        <v/>
      </c>
      <c r="F2301" s="260">
        <v>80.198980000000006</v>
      </c>
      <c r="G2301" s="260">
        <v>3.65205</v>
      </c>
      <c r="H2301" s="261">
        <f t="shared" si="141"/>
        <v>-0.95446263780412166</v>
      </c>
      <c r="I2301" s="260">
        <v>61.083309999999997</v>
      </c>
      <c r="J2301" s="261">
        <f t="shared" si="142"/>
        <v>-0.9402119826184927</v>
      </c>
      <c r="K2301" s="260">
        <v>80.198980000000006</v>
      </c>
      <c r="L2301" s="260">
        <v>3.65205</v>
      </c>
      <c r="M2301" s="261">
        <f t="shared" si="143"/>
        <v>-0.95446263780412166</v>
      </c>
    </row>
    <row r="2302" spans="1:13" x14ac:dyDescent="0.25">
      <c r="A2302" s="259" t="s">
        <v>292</v>
      </c>
      <c r="B2302" s="259" t="s">
        <v>457</v>
      </c>
      <c r="C2302" s="260">
        <v>0</v>
      </c>
      <c r="D2302" s="260">
        <v>0</v>
      </c>
      <c r="E2302" s="261" t="str">
        <f t="shared" si="140"/>
        <v/>
      </c>
      <c r="F2302" s="260">
        <v>0</v>
      </c>
      <c r="G2302" s="260">
        <v>0</v>
      </c>
      <c r="H2302" s="261" t="str">
        <f t="shared" si="141"/>
        <v/>
      </c>
      <c r="I2302" s="260">
        <v>0</v>
      </c>
      <c r="J2302" s="261" t="str">
        <f t="shared" si="142"/>
        <v/>
      </c>
      <c r="K2302" s="260">
        <v>0</v>
      </c>
      <c r="L2302" s="260">
        <v>0</v>
      </c>
      <c r="M2302" s="261" t="str">
        <f t="shared" si="143"/>
        <v/>
      </c>
    </row>
    <row r="2303" spans="1:13" x14ac:dyDescent="0.25">
      <c r="A2303" s="259" t="s">
        <v>292</v>
      </c>
      <c r="B2303" s="259" t="s">
        <v>450</v>
      </c>
      <c r="C2303" s="260">
        <v>0</v>
      </c>
      <c r="D2303" s="260">
        <v>0.52163999999999999</v>
      </c>
      <c r="E2303" s="261" t="str">
        <f t="shared" si="140"/>
        <v/>
      </c>
      <c r="F2303" s="260">
        <v>2.6191399999999998</v>
      </c>
      <c r="G2303" s="260">
        <v>187.46104</v>
      </c>
      <c r="H2303" s="261">
        <f t="shared" si="141"/>
        <v>70.573508861687429</v>
      </c>
      <c r="I2303" s="260">
        <v>96.079729999999998</v>
      </c>
      <c r="J2303" s="261">
        <f t="shared" si="142"/>
        <v>0.95109873851643845</v>
      </c>
      <c r="K2303" s="260">
        <v>2.6191399999999998</v>
      </c>
      <c r="L2303" s="260">
        <v>187.46104</v>
      </c>
      <c r="M2303" s="261">
        <f t="shared" si="143"/>
        <v>70.573508861687429</v>
      </c>
    </row>
    <row r="2304" spans="1:13" x14ac:dyDescent="0.25">
      <c r="A2304" s="259" t="s">
        <v>292</v>
      </c>
      <c r="B2304" s="259" t="s">
        <v>446</v>
      </c>
      <c r="C2304" s="260">
        <v>0</v>
      </c>
      <c r="D2304" s="260">
        <v>0</v>
      </c>
      <c r="E2304" s="261" t="str">
        <f t="shared" si="140"/>
        <v/>
      </c>
      <c r="F2304" s="260">
        <v>0</v>
      </c>
      <c r="G2304" s="260">
        <v>0</v>
      </c>
      <c r="H2304" s="261" t="str">
        <f t="shared" si="141"/>
        <v/>
      </c>
      <c r="I2304" s="260">
        <v>0</v>
      </c>
      <c r="J2304" s="261" t="str">
        <f t="shared" si="142"/>
        <v/>
      </c>
      <c r="K2304" s="260">
        <v>0</v>
      </c>
      <c r="L2304" s="260">
        <v>0</v>
      </c>
      <c r="M2304" s="261" t="str">
        <f t="shared" si="143"/>
        <v/>
      </c>
    </row>
    <row r="2305" spans="1:13" x14ac:dyDescent="0.25">
      <c r="A2305" s="259" t="s">
        <v>292</v>
      </c>
      <c r="B2305" s="259" t="s">
        <v>435</v>
      </c>
      <c r="C2305" s="260">
        <v>0</v>
      </c>
      <c r="D2305" s="260">
        <v>0</v>
      </c>
      <c r="E2305" s="261" t="str">
        <f t="shared" si="140"/>
        <v/>
      </c>
      <c r="F2305" s="260">
        <v>18.25508</v>
      </c>
      <c r="G2305" s="260">
        <v>58.356259999999999</v>
      </c>
      <c r="H2305" s="261">
        <f t="shared" si="141"/>
        <v>2.196713462773102</v>
      </c>
      <c r="I2305" s="260">
        <v>11.94749</v>
      </c>
      <c r="J2305" s="261">
        <f t="shared" si="142"/>
        <v>3.8843949649675373</v>
      </c>
      <c r="K2305" s="260">
        <v>18.25508</v>
      </c>
      <c r="L2305" s="260">
        <v>58.356259999999999</v>
      </c>
      <c r="M2305" s="261">
        <f t="shared" si="143"/>
        <v>2.196713462773102</v>
      </c>
    </row>
    <row r="2306" spans="1:13" x14ac:dyDescent="0.25">
      <c r="A2306" s="259" t="s">
        <v>292</v>
      </c>
      <c r="B2306" s="259" t="s">
        <v>421</v>
      </c>
      <c r="C2306" s="260">
        <v>0</v>
      </c>
      <c r="D2306" s="260">
        <v>100.0745</v>
      </c>
      <c r="E2306" s="261" t="str">
        <f t="shared" si="140"/>
        <v/>
      </c>
      <c r="F2306" s="260">
        <v>522.99734999999998</v>
      </c>
      <c r="G2306" s="260">
        <v>736.07313999999997</v>
      </c>
      <c r="H2306" s="261">
        <f t="shared" si="141"/>
        <v>0.4074127526649991</v>
      </c>
      <c r="I2306" s="260">
        <v>814.98270000000002</v>
      </c>
      <c r="J2306" s="261">
        <f t="shared" si="142"/>
        <v>-9.6823601286260552E-2</v>
      </c>
      <c r="K2306" s="260">
        <v>522.99734999999998</v>
      </c>
      <c r="L2306" s="260">
        <v>736.07313999999997</v>
      </c>
      <c r="M2306" s="261">
        <f t="shared" si="143"/>
        <v>0.4074127526649991</v>
      </c>
    </row>
    <row r="2307" spans="1:13" x14ac:dyDescent="0.25">
      <c r="A2307" s="259" t="s">
        <v>292</v>
      </c>
      <c r="B2307" s="259" t="s">
        <v>458</v>
      </c>
      <c r="C2307" s="260">
        <v>0</v>
      </c>
      <c r="D2307" s="260">
        <v>0</v>
      </c>
      <c r="E2307" s="261" t="str">
        <f t="shared" si="140"/>
        <v/>
      </c>
      <c r="F2307" s="260">
        <v>0</v>
      </c>
      <c r="G2307" s="260">
        <v>0</v>
      </c>
      <c r="H2307" s="261" t="str">
        <f t="shared" si="141"/>
        <v/>
      </c>
      <c r="I2307" s="260">
        <v>0</v>
      </c>
      <c r="J2307" s="261" t="str">
        <f t="shared" si="142"/>
        <v/>
      </c>
      <c r="K2307" s="260">
        <v>0</v>
      </c>
      <c r="L2307" s="260">
        <v>0</v>
      </c>
      <c r="M2307" s="261" t="str">
        <f t="shared" si="143"/>
        <v/>
      </c>
    </row>
    <row r="2308" spans="1:13" x14ac:dyDescent="0.25">
      <c r="A2308" s="259" t="s">
        <v>292</v>
      </c>
      <c r="B2308" s="259" t="s">
        <v>430</v>
      </c>
      <c r="C2308" s="260">
        <v>0</v>
      </c>
      <c r="D2308" s="260">
        <v>110.32665</v>
      </c>
      <c r="E2308" s="261" t="str">
        <f t="shared" si="140"/>
        <v/>
      </c>
      <c r="F2308" s="260">
        <v>64.370999999999995</v>
      </c>
      <c r="G2308" s="260">
        <v>141.22665000000001</v>
      </c>
      <c r="H2308" s="261">
        <f t="shared" si="141"/>
        <v>1.1939483618399591</v>
      </c>
      <c r="I2308" s="260">
        <v>36.748989999999999</v>
      </c>
      <c r="J2308" s="261">
        <f t="shared" si="142"/>
        <v>2.8430076581696535</v>
      </c>
      <c r="K2308" s="260">
        <v>64.370999999999995</v>
      </c>
      <c r="L2308" s="260">
        <v>141.22665000000001</v>
      </c>
      <c r="M2308" s="261">
        <f t="shared" si="143"/>
        <v>1.1939483618399591</v>
      </c>
    </row>
    <row r="2309" spans="1:13" x14ac:dyDescent="0.25">
      <c r="A2309" s="259" t="s">
        <v>292</v>
      </c>
      <c r="B2309" s="259" t="s">
        <v>448</v>
      </c>
      <c r="C2309" s="260">
        <v>0</v>
      </c>
      <c r="D2309" s="260">
        <v>0</v>
      </c>
      <c r="E2309" s="261" t="str">
        <f t="shared" ref="E2309:E2372" si="144">IF(C2309=0,"",(D2309/C2309-1))</f>
        <v/>
      </c>
      <c r="F2309" s="260">
        <v>0</v>
      </c>
      <c r="G2309" s="260">
        <v>100.9344</v>
      </c>
      <c r="H2309" s="261" t="str">
        <f t="shared" ref="H2309:H2372" si="145">IF(F2309=0,"",(G2309/F2309-1))</f>
        <v/>
      </c>
      <c r="I2309" s="260">
        <v>188.32067000000001</v>
      </c>
      <c r="J2309" s="261">
        <f t="shared" ref="J2309:J2372" si="146">IF(I2309=0,"",(G2309/I2309-1))</f>
        <v>-0.46402909462885833</v>
      </c>
      <c r="K2309" s="260">
        <v>0</v>
      </c>
      <c r="L2309" s="260">
        <v>100.9344</v>
      </c>
      <c r="M2309" s="261" t="str">
        <f t="shared" ref="M2309:M2372" si="147">IF(K2309=0,"",(L2309/K2309-1))</f>
        <v/>
      </c>
    </row>
    <row r="2310" spans="1:13" x14ac:dyDescent="0.25">
      <c r="A2310" s="259" t="s">
        <v>292</v>
      </c>
      <c r="B2310" s="259" t="s">
        <v>417</v>
      </c>
      <c r="C2310" s="260">
        <v>20.059999999999999</v>
      </c>
      <c r="D2310" s="260">
        <v>819.50345000000004</v>
      </c>
      <c r="E2310" s="261">
        <f t="shared" si="144"/>
        <v>39.852614656031911</v>
      </c>
      <c r="F2310" s="260">
        <v>6665.4298699999999</v>
      </c>
      <c r="G2310" s="260">
        <v>9101.6508300000005</v>
      </c>
      <c r="H2310" s="261">
        <f t="shared" si="145"/>
        <v>0.36550095155378193</v>
      </c>
      <c r="I2310" s="260">
        <v>11752.44384</v>
      </c>
      <c r="J2310" s="261">
        <f t="shared" si="146"/>
        <v>-0.22555249325913818</v>
      </c>
      <c r="K2310" s="260">
        <v>6665.4298699999999</v>
      </c>
      <c r="L2310" s="260">
        <v>9101.6508300000005</v>
      </c>
      <c r="M2310" s="261">
        <f t="shared" si="147"/>
        <v>0.36550095155378193</v>
      </c>
    </row>
    <row r="2311" spans="1:13" x14ac:dyDescent="0.25">
      <c r="A2311" s="259" t="s">
        <v>292</v>
      </c>
      <c r="B2311" s="259" t="s">
        <v>420</v>
      </c>
      <c r="C2311" s="260">
        <v>0</v>
      </c>
      <c r="D2311" s="260">
        <v>113.92018</v>
      </c>
      <c r="E2311" s="261" t="str">
        <f t="shared" si="144"/>
        <v/>
      </c>
      <c r="F2311" s="260">
        <v>2361.22525</v>
      </c>
      <c r="G2311" s="260">
        <v>2482.9810000000002</v>
      </c>
      <c r="H2311" s="261">
        <f t="shared" si="145"/>
        <v>5.156464848069886E-2</v>
      </c>
      <c r="I2311" s="260">
        <v>4112.8783700000004</v>
      </c>
      <c r="J2311" s="261">
        <f t="shared" si="146"/>
        <v>-0.39629116724888702</v>
      </c>
      <c r="K2311" s="260">
        <v>2361.22525</v>
      </c>
      <c r="L2311" s="260">
        <v>2482.9810000000002</v>
      </c>
      <c r="M2311" s="261">
        <f t="shared" si="147"/>
        <v>5.156464848069886E-2</v>
      </c>
    </row>
    <row r="2312" spans="1:13" x14ac:dyDescent="0.25">
      <c r="A2312" s="259" t="s">
        <v>292</v>
      </c>
      <c r="B2312" s="259" t="s">
        <v>447</v>
      </c>
      <c r="C2312" s="260">
        <v>0</v>
      </c>
      <c r="D2312" s="260">
        <v>0</v>
      </c>
      <c r="E2312" s="261" t="str">
        <f t="shared" si="144"/>
        <v/>
      </c>
      <c r="F2312" s="260">
        <v>0</v>
      </c>
      <c r="G2312" s="260">
        <v>0</v>
      </c>
      <c r="H2312" s="261" t="str">
        <f t="shared" si="145"/>
        <v/>
      </c>
      <c r="I2312" s="260">
        <v>0</v>
      </c>
      <c r="J2312" s="261" t="str">
        <f t="shared" si="146"/>
        <v/>
      </c>
      <c r="K2312" s="260">
        <v>0</v>
      </c>
      <c r="L2312" s="260">
        <v>0</v>
      </c>
      <c r="M2312" s="261" t="str">
        <f t="shared" si="147"/>
        <v/>
      </c>
    </row>
    <row r="2313" spans="1:13" x14ac:dyDescent="0.25">
      <c r="A2313" s="259" t="s">
        <v>292</v>
      </c>
      <c r="B2313" s="259" t="s">
        <v>429</v>
      </c>
      <c r="C2313" s="260">
        <v>0</v>
      </c>
      <c r="D2313" s="260">
        <v>0</v>
      </c>
      <c r="E2313" s="261" t="str">
        <f t="shared" si="144"/>
        <v/>
      </c>
      <c r="F2313" s="260">
        <v>187.81319999999999</v>
      </c>
      <c r="G2313" s="260">
        <v>477.00742000000002</v>
      </c>
      <c r="H2313" s="261">
        <f t="shared" si="145"/>
        <v>1.5397970962637344</v>
      </c>
      <c r="I2313" s="260">
        <v>566.71200999999996</v>
      </c>
      <c r="J2313" s="261">
        <f t="shared" si="146"/>
        <v>-0.15828955168957848</v>
      </c>
      <c r="K2313" s="260">
        <v>187.81319999999999</v>
      </c>
      <c r="L2313" s="260">
        <v>477.00742000000002</v>
      </c>
      <c r="M2313" s="261">
        <f t="shared" si="147"/>
        <v>1.5397970962637344</v>
      </c>
    </row>
    <row r="2314" spans="1:13" x14ac:dyDescent="0.25">
      <c r="A2314" s="259" t="s">
        <v>292</v>
      </c>
      <c r="B2314" s="259" t="s">
        <v>464</v>
      </c>
      <c r="C2314" s="260">
        <v>0</v>
      </c>
      <c r="D2314" s="260">
        <v>0</v>
      </c>
      <c r="E2314" s="261" t="str">
        <f t="shared" si="144"/>
        <v/>
      </c>
      <c r="F2314" s="260">
        <v>62.864559999999997</v>
      </c>
      <c r="G2314" s="260">
        <v>0</v>
      </c>
      <c r="H2314" s="261">
        <f t="shared" si="145"/>
        <v>-1</v>
      </c>
      <c r="I2314" s="260">
        <v>0</v>
      </c>
      <c r="J2314" s="261" t="str">
        <f t="shared" si="146"/>
        <v/>
      </c>
      <c r="K2314" s="260">
        <v>62.864559999999997</v>
      </c>
      <c r="L2314" s="260">
        <v>0</v>
      </c>
      <c r="M2314" s="261">
        <f t="shared" si="147"/>
        <v>-1</v>
      </c>
    </row>
    <row r="2315" spans="1:13" x14ac:dyDescent="0.25">
      <c r="A2315" s="259" t="s">
        <v>292</v>
      </c>
      <c r="B2315" s="259" t="s">
        <v>453</v>
      </c>
      <c r="C2315" s="260">
        <v>0</v>
      </c>
      <c r="D2315" s="260">
        <v>0</v>
      </c>
      <c r="E2315" s="261" t="str">
        <f t="shared" si="144"/>
        <v/>
      </c>
      <c r="F2315" s="260">
        <v>0</v>
      </c>
      <c r="G2315" s="260">
        <v>0</v>
      </c>
      <c r="H2315" s="261" t="str">
        <f t="shared" si="145"/>
        <v/>
      </c>
      <c r="I2315" s="260">
        <v>0</v>
      </c>
      <c r="J2315" s="261" t="str">
        <f t="shared" si="146"/>
        <v/>
      </c>
      <c r="K2315" s="260">
        <v>0</v>
      </c>
      <c r="L2315" s="260">
        <v>0</v>
      </c>
      <c r="M2315" s="261" t="str">
        <f t="shared" si="147"/>
        <v/>
      </c>
    </row>
    <row r="2316" spans="1:13" x14ac:dyDescent="0.25">
      <c r="A2316" s="259" t="s">
        <v>292</v>
      </c>
      <c r="B2316" s="259" t="s">
        <v>433</v>
      </c>
      <c r="C2316" s="260">
        <v>0.48852000000000001</v>
      </c>
      <c r="D2316" s="260">
        <v>0</v>
      </c>
      <c r="E2316" s="261">
        <f t="shared" si="144"/>
        <v>-1</v>
      </c>
      <c r="F2316" s="260">
        <v>37.64152</v>
      </c>
      <c r="G2316" s="260">
        <v>56.1526</v>
      </c>
      <c r="H2316" s="261">
        <f t="shared" si="145"/>
        <v>0.49177291459005912</v>
      </c>
      <c r="I2316" s="260">
        <v>97.024889999999999</v>
      </c>
      <c r="J2316" s="261">
        <f t="shared" si="146"/>
        <v>-0.42125572108352816</v>
      </c>
      <c r="K2316" s="260">
        <v>37.64152</v>
      </c>
      <c r="L2316" s="260">
        <v>56.1526</v>
      </c>
      <c r="M2316" s="261">
        <f t="shared" si="147"/>
        <v>0.49177291459005912</v>
      </c>
    </row>
    <row r="2317" spans="1:13" x14ac:dyDescent="0.25">
      <c r="A2317" s="259" t="s">
        <v>292</v>
      </c>
      <c r="B2317" s="259" t="s">
        <v>418</v>
      </c>
      <c r="C2317" s="260">
        <v>0</v>
      </c>
      <c r="D2317" s="260">
        <v>2289.7424700000001</v>
      </c>
      <c r="E2317" s="261" t="str">
        <f t="shared" si="144"/>
        <v/>
      </c>
      <c r="F2317" s="260">
        <v>30.449660000000002</v>
      </c>
      <c r="G2317" s="260">
        <v>2911.0701899999999</v>
      </c>
      <c r="H2317" s="261">
        <f t="shared" si="145"/>
        <v>94.602715761029842</v>
      </c>
      <c r="I2317" s="260">
        <v>1905.42968</v>
      </c>
      <c r="J2317" s="261">
        <f t="shared" si="146"/>
        <v>0.52777623890061376</v>
      </c>
      <c r="K2317" s="260">
        <v>30.449660000000002</v>
      </c>
      <c r="L2317" s="260">
        <v>2911.0701899999999</v>
      </c>
      <c r="M2317" s="261">
        <f t="shared" si="147"/>
        <v>94.602715761029842</v>
      </c>
    </row>
    <row r="2318" spans="1:13" x14ac:dyDescent="0.25">
      <c r="A2318" s="259" t="s">
        <v>292</v>
      </c>
      <c r="B2318" s="259" t="s">
        <v>427</v>
      </c>
      <c r="C2318" s="260">
        <v>0</v>
      </c>
      <c r="D2318" s="260">
        <v>0</v>
      </c>
      <c r="E2318" s="261" t="str">
        <f t="shared" si="144"/>
        <v/>
      </c>
      <c r="F2318" s="260">
        <v>84.095079999999996</v>
      </c>
      <c r="G2318" s="260">
        <v>368.90625999999997</v>
      </c>
      <c r="H2318" s="261">
        <f t="shared" si="145"/>
        <v>3.3867757780835692</v>
      </c>
      <c r="I2318" s="260">
        <v>495.98878000000002</v>
      </c>
      <c r="J2318" s="261">
        <f t="shared" si="146"/>
        <v>-0.25622055402140353</v>
      </c>
      <c r="K2318" s="260">
        <v>84.095079999999996</v>
      </c>
      <c r="L2318" s="260">
        <v>368.90625999999997</v>
      </c>
      <c r="M2318" s="261">
        <f t="shared" si="147"/>
        <v>3.3867757780835692</v>
      </c>
    </row>
    <row r="2319" spans="1:13" x14ac:dyDescent="0.25">
      <c r="A2319" s="259" t="s">
        <v>292</v>
      </c>
      <c r="B2319" s="259" t="s">
        <v>443</v>
      </c>
      <c r="C2319" s="260">
        <v>0</v>
      </c>
      <c r="D2319" s="260">
        <v>0</v>
      </c>
      <c r="E2319" s="261" t="str">
        <f t="shared" si="144"/>
        <v/>
      </c>
      <c r="F2319" s="260">
        <v>0</v>
      </c>
      <c r="G2319" s="260">
        <v>107.59499</v>
      </c>
      <c r="H2319" s="261" t="str">
        <f t="shared" si="145"/>
        <v/>
      </c>
      <c r="I2319" s="260">
        <v>0</v>
      </c>
      <c r="J2319" s="261" t="str">
        <f t="shared" si="146"/>
        <v/>
      </c>
      <c r="K2319" s="260">
        <v>0</v>
      </c>
      <c r="L2319" s="260">
        <v>107.59499</v>
      </c>
      <c r="M2319" s="261" t="str">
        <f t="shared" si="147"/>
        <v/>
      </c>
    </row>
    <row r="2320" spans="1:13" x14ac:dyDescent="0.25">
      <c r="A2320" s="259" t="s">
        <v>292</v>
      </c>
      <c r="B2320" s="259" t="s">
        <v>424</v>
      </c>
      <c r="C2320" s="260">
        <v>0</v>
      </c>
      <c r="D2320" s="260">
        <v>0</v>
      </c>
      <c r="E2320" s="261" t="str">
        <f t="shared" si="144"/>
        <v/>
      </c>
      <c r="F2320" s="260">
        <v>465.59848</v>
      </c>
      <c r="G2320" s="260">
        <v>230.93324000000001</v>
      </c>
      <c r="H2320" s="261">
        <f t="shared" si="145"/>
        <v>-0.50400774504246659</v>
      </c>
      <c r="I2320" s="260">
        <v>118.47311000000001</v>
      </c>
      <c r="J2320" s="261">
        <f t="shared" si="146"/>
        <v>0.94924603566159438</v>
      </c>
      <c r="K2320" s="260">
        <v>465.59848</v>
      </c>
      <c r="L2320" s="260">
        <v>230.93324000000001</v>
      </c>
      <c r="M2320" s="261">
        <f t="shared" si="147"/>
        <v>-0.50400774504246659</v>
      </c>
    </row>
    <row r="2321" spans="1:13" x14ac:dyDescent="0.25">
      <c r="A2321" s="259" t="s">
        <v>292</v>
      </c>
      <c r="B2321" s="259" t="s">
        <v>426</v>
      </c>
      <c r="C2321" s="260">
        <v>0</v>
      </c>
      <c r="D2321" s="260">
        <v>0</v>
      </c>
      <c r="E2321" s="261" t="str">
        <f t="shared" si="144"/>
        <v/>
      </c>
      <c r="F2321" s="260">
        <v>127.54558</v>
      </c>
      <c r="G2321" s="260">
        <v>123.22999</v>
      </c>
      <c r="H2321" s="261">
        <f t="shared" si="145"/>
        <v>-3.3835668786013628E-2</v>
      </c>
      <c r="I2321" s="260">
        <v>85.638670000000005</v>
      </c>
      <c r="J2321" s="261">
        <f t="shared" si="146"/>
        <v>0.43895263670021967</v>
      </c>
      <c r="K2321" s="260">
        <v>127.54558</v>
      </c>
      <c r="L2321" s="260">
        <v>123.22999</v>
      </c>
      <c r="M2321" s="261">
        <f t="shared" si="147"/>
        <v>-3.3835668786013628E-2</v>
      </c>
    </row>
    <row r="2322" spans="1:13" x14ac:dyDescent="0.25">
      <c r="A2322" s="259" t="s">
        <v>292</v>
      </c>
      <c r="B2322" s="259" t="s">
        <v>440</v>
      </c>
      <c r="C2322" s="260">
        <v>0</v>
      </c>
      <c r="D2322" s="260">
        <v>0</v>
      </c>
      <c r="E2322" s="261" t="str">
        <f t="shared" si="144"/>
        <v/>
      </c>
      <c r="F2322" s="260">
        <v>25.255800000000001</v>
      </c>
      <c r="G2322" s="260">
        <v>0</v>
      </c>
      <c r="H2322" s="261">
        <f t="shared" si="145"/>
        <v>-1</v>
      </c>
      <c r="I2322" s="260">
        <v>0</v>
      </c>
      <c r="J2322" s="261" t="str">
        <f t="shared" si="146"/>
        <v/>
      </c>
      <c r="K2322" s="260">
        <v>25.255800000000001</v>
      </c>
      <c r="L2322" s="260">
        <v>0</v>
      </c>
      <c r="M2322" s="261">
        <f t="shared" si="147"/>
        <v>-1</v>
      </c>
    </row>
    <row r="2323" spans="1:13" x14ac:dyDescent="0.25">
      <c r="A2323" s="259" t="s">
        <v>292</v>
      </c>
      <c r="B2323" s="259" t="s">
        <v>490</v>
      </c>
      <c r="C2323" s="260">
        <v>0</v>
      </c>
      <c r="D2323" s="260">
        <v>0</v>
      </c>
      <c r="E2323" s="261" t="str">
        <f t="shared" si="144"/>
        <v/>
      </c>
      <c r="F2323" s="260">
        <v>0</v>
      </c>
      <c r="G2323" s="260">
        <v>0</v>
      </c>
      <c r="H2323" s="261" t="str">
        <f t="shared" si="145"/>
        <v/>
      </c>
      <c r="I2323" s="260">
        <v>0</v>
      </c>
      <c r="J2323" s="261" t="str">
        <f t="shared" si="146"/>
        <v/>
      </c>
      <c r="K2323" s="260">
        <v>0</v>
      </c>
      <c r="L2323" s="260">
        <v>0</v>
      </c>
      <c r="M2323" s="261" t="str">
        <f t="shared" si="147"/>
        <v/>
      </c>
    </row>
    <row r="2324" spans="1:13" x14ac:dyDescent="0.25">
      <c r="A2324" s="259" t="s">
        <v>292</v>
      </c>
      <c r="B2324" s="259" t="s">
        <v>465</v>
      </c>
      <c r="C2324" s="260">
        <v>0</v>
      </c>
      <c r="D2324" s="260">
        <v>0</v>
      </c>
      <c r="E2324" s="261" t="str">
        <f t="shared" si="144"/>
        <v/>
      </c>
      <c r="F2324" s="260">
        <v>0</v>
      </c>
      <c r="G2324" s="260">
        <v>0</v>
      </c>
      <c r="H2324" s="261" t="str">
        <f t="shared" si="145"/>
        <v/>
      </c>
      <c r="I2324" s="260">
        <v>0</v>
      </c>
      <c r="J2324" s="261" t="str">
        <f t="shared" si="146"/>
        <v/>
      </c>
      <c r="K2324" s="260">
        <v>0</v>
      </c>
      <c r="L2324" s="260">
        <v>0</v>
      </c>
      <c r="M2324" s="261" t="str">
        <f t="shared" si="147"/>
        <v/>
      </c>
    </row>
    <row r="2325" spans="1:13" x14ac:dyDescent="0.25">
      <c r="A2325" s="259" t="s">
        <v>292</v>
      </c>
      <c r="B2325" s="259" t="s">
        <v>479</v>
      </c>
      <c r="C2325" s="260">
        <v>0</v>
      </c>
      <c r="D2325" s="260">
        <v>0</v>
      </c>
      <c r="E2325" s="261" t="str">
        <f t="shared" si="144"/>
        <v/>
      </c>
      <c r="F2325" s="260">
        <v>0</v>
      </c>
      <c r="G2325" s="260">
        <v>0</v>
      </c>
      <c r="H2325" s="261" t="str">
        <f t="shared" si="145"/>
        <v/>
      </c>
      <c r="I2325" s="260">
        <v>107.4</v>
      </c>
      <c r="J2325" s="261">
        <f t="shared" si="146"/>
        <v>-1</v>
      </c>
      <c r="K2325" s="260">
        <v>0</v>
      </c>
      <c r="L2325" s="260">
        <v>0</v>
      </c>
      <c r="M2325" s="261" t="str">
        <f t="shared" si="147"/>
        <v/>
      </c>
    </row>
    <row r="2326" spans="1:13" x14ac:dyDescent="0.25">
      <c r="A2326" s="259" t="s">
        <v>292</v>
      </c>
      <c r="B2326" s="259" t="s">
        <v>455</v>
      </c>
      <c r="C2326" s="260">
        <v>0</v>
      </c>
      <c r="D2326" s="260">
        <v>0</v>
      </c>
      <c r="E2326" s="261" t="str">
        <f t="shared" si="144"/>
        <v/>
      </c>
      <c r="F2326" s="260">
        <v>83.359399999999994</v>
      </c>
      <c r="G2326" s="260">
        <v>0</v>
      </c>
      <c r="H2326" s="261">
        <f t="shared" si="145"/>
        <v>-1</v>
      </c>
      <c r="I2326" s="260">
        <v>41.148000000000003</v>
      </c>
      <c r="J2326" s="261">
        <f t="shared" si="146"/>
        <v>-1</v>
      </c>
      <c r="K2326" s="260">
        <v>83.359399999999994</v>
      </c>
      <c r="L2326" s="260">
        <v>0</v>
      </c>
      <c r="M2326" s="261">
        <f t="shared" si="147"/>
        <v>-1</v>
      </c>
    </row>
    <row r="2327" spans="1:13" x14ac:dyDescent="0.25">
      <c r="A2327" s="259" t="s">
        <v>292</v>
      </c>
      <c r="B2327" s="259" t="s">
        <v>461</v>
      </c>
      <c r="C2327" s="260">
        <v>0</v>
      </c>
      <c r="D2327" s="260">
        <v>0</v>
      </c>
      <c r="E2327" s="261" t="str">
        <f t="shared" si="144"/>
        <v/>
      </c>
      <c r="F2327" s="260">
        <v>0</v>
      </c>
      <c r="G2327" s="260">
        <v>0.56276000000000004</v>
      </c>
      <c r="H2327" s="261" t="str">
        <f t="shared" si="145"/>
        <v/>
      </c>
      <c r="I2327" s="260">
        <v>0</v>
      </c>
      <c r="J2327" s="261" t="str">
        <f t="shared" si="146"/>
        <v/>
      </c>
      <c r="K2327" s="260">
        <v>0</v>
      </c>
      <c r="L2327" s="260">
        <v>0.56276000000000004</v>
      </c>
      <c r="M2327" s="261" t="str">
        <f t="shared" si="147"/>
        <v/>
      </c>
    </row>
    <row r="2328" spans="1:13" x14ac:dyDescent="0.25">
      <c r="A2328" s="259" t="s">
        <v>292</v>
      </c>
      <c r="B2328" s="259" t="s">
        <v>423</v>
      </c>
      <c r="C2328" s="260">
        <v>0</v>
      </c>
      <c r="D2328" s="260">
        <v>4.5</v>
      </c>
      <c r="E2328" s="261" t="str">
        <f t="shared" si="144"/>
        <v/>
      </c>
      <c r="F2328" s="260">
        <v>5.1087999999999996</v>
      </c>
      <c r="G2328" s="260">
        <v>29.347770000000001</v>
      </c>
      <c r="H2328" s="261">
        <f t="shared" si="145"/>
        <v>4.7445525367992492</v>
      </c>
      <c r="I2328" s="260">
        <v>742.85532000000001</v>
      </c>
      <c r="J2328" s="261">
        <f t="shared" si="146"/>
        <v>-0.96049328959507219</v>
      </c>
      <c r="K2328" s="260">
        <v>5.1087999999999996</v>
      </c>
      <c r="L2328" s="260">
        <v>29.347770000000001</v>
      </c>
      <c r="M2328" s="261">
        <f t="shared" si="147"/>
        <v>4.7445525367992492</v>
      </c>
    </row>
    <row r="2329" spans="1:13" x14ac:dyDescent="0.25">
      <c r="A2329" s="259" t="s">
        <v>292</v>
      </c>
      <c r="B2329" s="259" t="s">
        <v>437</v>
      </c>
      <c r="C2329" s="260">
        <v>0</v>
      </c>
      <c r="D2329" s="260">
        <v>44.115139999999997</v>
      </c>
      <c r="E2329" s="261" t="str">
        <f t="shared" si="144"/>
        <v/>
      </c>
      <c r="F2329" s="260">
        <v>34.507530000000003</v>
      </c>
      <c r="G2329" s="260">
        <v>84.308260000000004</v>
      </c>
      <c r="H2329" s="261">
        <f t="shared" si="145"/>
        <v>1.4431844296013074</v>
      </c>
      <c r="I2329" s="260">
        <v>118.64673000000001</v>
      </c>
      <c r="J2329" s="261">
        <f t="shared" si="146"/>
        <v>-0.28941775302193329</v>
      </c>
      <c r="K2329" s="260">
        <v>34.507530000000003</v>
      </c>
      <c r="L2329" s="260">
        <v>84.308260000000004</v>
      </c>
      <c r="M2329" s="261">
        <f t="shared" si="147"/>
        <v>1.4431844296013074</v>
      </c>
    </row>
    <row r="2330" spans="1:13" x14ac:dyDescent="0.25">
      <c r="A2330" s="259" t="s">
        <v>292</v>
      </c>
      <c r="B2330" s="259" t="s">
        <v>469</v>
      </c>
      <c r="C2330" s="260">
        <v>0</v>
      </c>
      <c r="D2330" s="260">
        <v>0</v>
      </c>
      <c r="E2330" s="261" t="str">
        <f t="shared" si="144"/>
        <v/>
      </c>
      <c r="F2330" s="260">
        <v>0</v>
      </c>
      <c r="G2330" s="260">
        <v>0</v>
      </c>
      <c r="H2330" s="261" t="str">
        <f t="shared" si="145"/>
        <v/>
      </c>
      <c r="I2330" s="260">
        <v>0</v>
      </c>
      <c r="J2330" s="261" t="str">
        <f t="shared" si="146"/>
        <v/>
      </c>
      <c r="K2330" s="260">
        <v>0</v>
      </c>
      <c r="L2330" s="260">
        <v>0</v>
      </c>
      <c r="M2330" s="261" t="str">
        <f t="shared" si="147"/>
        <v/>
      </c>
    </row>
    <row r="2331" spans="1:13" x14ac:dyDescent="0.25">
      <c r="A2331" s="259" t="s">
        <v>292</v>
      </c>
      <c r="B2331" s="259" t="s">
        <v>460</v>
      </c>
      <c r="C2331" s="260">
        <v>0</v>
      </c>
      <c r="D2331" s="260">
        <v>0</v>
      </c>
      <c r="E2331" s="261" t="str">
        <f t="shared" si="144"/>
        <v/>
      </c>
      <c r="F2331" s="260">
        <v>0</v>
      </c>
      <c r="G2331" s="260">
        <v>511.85588000000001</v>
      </c>
      <c r="H2331" s="261" t="str">
        <f t="shared" si="145"/>
        <v/>
      </c>
      <c r="I2331" s="260">
        <v>0</v>
      </c>
      <c r="J2331" s="261" t="str">
        <f t="shared" si="146"/>
        <v/>
      </c>
      <c r="K2331" s="260">
        <v>0</v>
      </c>
      <c r="L2331" s="260">
        <v>511.85588000000001</v>
      </c>
      <c r="M2331" s="261" t="str">
        <f t="shared" si="147"/>
        <v/>
      </c>
    </row>
    <row r="2332" spans="1:13" x14ac:dyDescent="0.25">
      <c r="A2332" s="259" t="s">
        <v>292</v>
      </c>
      <c r="B2332" s="259" t="s">
        <v>432</v>
      </c>
      <c r="C2332" s="260">
        <v>0</v>
      </c>
      <c r="D2332" s="260">
        <v>0</v>
      </c>
      <c r="E2332" s="261" t="str">
        <f t="shared" si="144"/>
        <v/>
      </c>
      <c r="F2332" s="260">
        <v>1.6168800000000001</v>
      </c>
      <c r="G2332" s="260">
        <v>145.72842</v>
      </c>
      <c r="H2332" s="261">
        <f t="shared" si="145"/>
        <v>89.129397357874424</v>
      </c>
      <c r="I2332" s="260">
        <v>215.977</v>
      </c>
      <c r="J2332" s="261">
        <f t="shared" si="146"/>
        <v>-0.32525954152525505</v>
      </c>
      <c r="K2332" s="260">
        <v>1.6168800000000001</v>
      </c>
      <c r="L2332" s="260">
        <v>145.72842</v>
      </c>
      <c r="M2332" s="261">
        <f t="shared" si="147"/>
        <v>89.129397357874424</v>
      </c>
    </row>
    <row r="2333" spans="1:13" x14ac:dyDescent="0.25">
      <c r="A2333" s="259" t="s">
        <v>292</v>
      </c>
      <c r="B2333" s="259" t="s">
        <v>482</v>
      </c>
      <c r="C2333" s="260">
        <v>0</v>
      </c>
      <c r="D2333" s="260">
        <v>0</v>
      </c>
      <c r="E2333" s="261" t="str">
        <f t="shared" si="144"/>
        <v/>
      </c>
      <c r="F2333" s="260">
        <v>0</v>
      </c>
      <c r="G2333" s="260">
        <v>0</v>
      </c>
      <c r="H2333" s="261" t="str">
        <f t="shared" si="145"/>
        <v/>
      </c>
      <c r="I2333" s="260">
        <v>9.84</v>
      </c>
      <c r="J2333" s="261">
        <f t="shared" si="146"/>
        <v>-1</v>
      </c>
      <c r="K2333" s="260">
        <v>0</v>
      </c>
      <c r="L2333" s="260">
        <v>0</v>
      </c>
      <c r="M2333" s="261" t="str">
        <f t="shared" si="147"/>
        <v/>
      </c>
    </row>
    <row r="2334" spans="1:13" x14ac:dyDescent="0.25">
      <c r="A2334" s="259" t="s">
        <v>292</v>
      </c>
      <c r="B2334" s="259" t="s">
        <v>434</v>
      </c>
      <c r="C2334" s="260">
        <v>0</v>
      </c>
      <c r="D2334" s="260">
        <v>0</v>
      </c>
      <c r="E2334" s="261" t="str">
        <f t="shared" si="144"/>
        <v/>
      </c>
      <c r="F2334" s="260">
        <v>0</v>
      </c>
      <c r="G2334" s="260">
        <v>52.494</v>
      </c>
      <c r="H2334" s="261" t="str">
        <f t="shared" si="145"/>
        <v/>
      </c>
      <c r="I2334" s="260">
        <v>0</v>
      </c>
      <c r="J2334" s="261" t="str">
        <f t="shared" si="146"/>
        <v/>
      </c>
      <c r="K2334" s="260">
        <v>0</v>
      </c>
      <c r="L2334" s="260">
        <v>52.494</v>
      </c>
      <c r="M2334" s="261" t="str">
        <f t="shared" si="147"/>
        <v/>
      </c>
    </row>
    <row r="2335" spans="1:13" x14ac:dyDescent="0.25">
      <c r="A2335" s="259" t="s">
        <v>292</v>
      </c>
      <c r="B2335" s="259" t="s">
        <v>449</v>
      </c>
      <c r="C2335" s="260">
        <v>0</v>
      </c>
      <c r="D2335" s="260">
        <v>0</v>
      </c>
      <c r="E2335" s="261" t="str">
        <f t="shared" si="144"/>
        <v/>
      </c>
      <c r="F2335" s="260">
        <v>108.85298</v>
      </c>
      <c r="G2335" s="260">
        <v>76.105429999999998</v>
      </c>
      <c r="H2335" s="261">
        <f t="shared" si="145"/>
        <v>-0.30084201645191522</v>
      </c>
      <c r="I2335" s="260">
        <v>27.574639999999999</v>
      </c>
      <c r="J2335" s="261">
        <f t="shared" si="146"/>
        <v>1.7599790967352611</v>
      </c>
      <c r="K2335" s="260">
        <v>108.85298</v>
      </c>
      <c r="L2335" s="260">
        <v>76.105429999999998</v>
      </c>
      <c r="M2335" s="261">
        <f t="shared" si="147"/>
        <v>-0.30084201645191522</v>
      </c>
    </row>
    <row r="2336" spans="1:13" x14ac:dyDescent="0.25">
      <c r="A2336" s="259" t="s">
        <v>292</v>
      </c>
      <c r="B2336" s="259" t="s">
        <v>442</v>
      </c>
      <c r="C2336" s="260">
        <v>0</v>
      </c>
      <c r="D2336" s="260">
        <v>0</v>
      </c>
      <c r="E2336" s="261" t="str">
        <f t="shared" si="144"/>
        <v/>
      </c>
      <c r="F2336" s="260">
        <v>0</v>
      </c>
      <c r="G2336" s="260">
        <v>0</v>
      </c>
      <c r="H2336" s="261" t="str">
        <f t="shared" si="145"/>
        <v/>
      </c>
      <c r="I2336" s="260">
        <v>0</v>
      </c>
      <c r="J2336" s="261" t="str">
        <f t="shared" si="146"/>
        <v/>
      </c>
      <c r="K2336" s="260">
        <v>0</v>
      </c>
      <c r="L2336" s="260">
        <v>0</v>
      </c>
      <c r="M2336" s="261" t="str">
        <f t="shared" si="147"/>
        <v/>
      </c>
    </row>
    <row r="2337" spans="1:13" s="117" customFormat="1" x14ac:dyDescent="0.25">
      <c r="A2337" s="117" t="s">
        <v>292</v>
      </c>
      <c r="B2337" s="117" t="s">
        <v>3</v>
      </c>
      <c r="C2337" s="180">
        <v>59.751710000000003</v>
      </c>
      <c r="D2337" s="180">
        <v>3608.9551099999999</v>
      </c>
      <c r="E2337" s="262">
        <f t="shared" si="144"/>
        <v>59.399193763659646</v>
      </c>
      <c r="F2337" s="180">
        <v>23800.810409999998</v>
      </c>
      <c r="G2337" s="180">
        <v>20357.352879999999</v>
      </c>
      <c r="H2337" s="262">
        <f t="shared" si="145"/>
        <v>-0.14467816308276704</v>
      </c>
      <c r="I2337" s="180">
        <v>30379.85009</v>
      </c>
      <c r="J2337" s="262">
        <f t="shared" si="146"/>
        <v>-0.32990607854576159</v>
      </c>
      <c r="K2337" s="180">
        <v>23800.810409999998</v>
      </c>
      <c r="L2337" s="180">
        <v>20357.352879999999</v>
      </c>
      <c r="M2337" s="262">
        <f t="shared" si="147"/>
        <v>-0.14467816308276704</v>
      </c>
    </row>
    <row r="2338" spans="1:13" x14ac:dyDescent="0.25">
      <c r="A2338" s="259" t="s">
        <v>344</v>
      </c>
      <c r="B2338" s="259" t="s">
        <v>452</v>
      </c>
      <c r="C2338" s="260">
        <v>0</v>
      </c>
      <c r="D2338" s="260">
        <v>0</v>
      </c>
      <c r="E2338" s="261" t="str">
        <f t="shared" si="144"/>
        <v/>
      </c>
      <c r="F2338" s="260">
        <v>0</v>
      </c>
      <c r="G2338" s="260">
        <v>0</v>
      </c>
      <c r="H2338" s="261" t="str">
        <f t="shared" si="145"/>
        <v/>
      </c>
      <c r="I2338" s="260">
        <v>0</v>
      </c>
      <c r="J2338" s="261" t="str">
        <f t="shared" si="146"/>
        <v/>
      </c>
      <c r="K2338" s="260">
        <v>0</v>
      </c>
      <c r="L2338" s="260">
        <v>0</v>
      </c>
      <c r="M2338" s="261" t="str">
        <f t="shared" si="147"/>
        <v/>
      </c>
    </row>
    <row r="2339" spans="1:13" x14ac:dyDescent="0.25">
      <c r="A2339" s="259" t="s">
        <v>344</v>
      </c>
      <c r="B2339" s="259" t="s">
        <v>472</v>
      </c>
      <c r="C2339" s="260">
        <v>0</v>
      </c>
      <c r="D2339" s="260">
        <v>0</v>
      </c>
      <c r="E2339" s="261" t="str">
        <f t="shared" si="144"/>
        <v/>
      </c>
      <c r="F2339" s="260">
        <v>0</v>
      </c>
      <c r="G2339" s="260">
        <v>0</v>
      </c>
      <c r="H2339" s="261" t="str">
        <f t="shared" si="145"/>
        <v/>
      </c>
      <c r="I2339" s="260">
        <v>0</v>
      </c>
      <c r="J2339" s="261" t="str">
        <f t="shared" si="146"/>
        <v/>
      </c>
      <c r="K2339" s="260">
        <v>0</v>
      </c>
      <c r="L2339" s="260">
        <v>0</v>
      </c>
      <c r="M2339" s="261" t="str">
        <f t="shared" si="147"/>
        <v/>
      </c>
    </row>
    <row r="2340" spans="1:13" x14ac:dyDescent="0.25">
      <c r="A2340" s="259" t="s">
        <v>344</v>
      </c>
      <c r="B2340" s="259" t="s">
        <v>419</v>
      </c>
      <c r="C2340" s="260">
        <v>0</v>
      </c>
      <c r="D2340" s="260">
        <v>0</v>
      </c>
      <c r="E2340" s="261" t="str">
        <f t="shared" si="144"/>
        <v/>
      </c>
      <c r="F2340" s="260">
        <v>0</v>
      </c>
      <c r="G2340" s="260">
        <v>0</v>
      </c>
      <c r="H2340" s="261" t="str">
        <f t="shared" si="145"/>
        <v/>
      </c>
      <c r="I2340" s="260">
        <v>0</v>
      </c>
      <c r="J2340" s="261" t="str">
        <f t="shared" si="146"/>
        <v/>
      </c>
      <c r="K2340" s="260">
        <v>0</v>
      </c>
      <c r="L2340" s="260">
        <v>0</v>
      </c>
      <c r="M2340" s="261" t="str">
        <f t="shared" si="147"/>
        <v/>
      </c>
    </row>
    <row r="2341" spans="1:13" x14ac:dyDescent="0.25">
      <c r="A2341" s="259" t="s">
        <v>344</v>
      </c>
      <c r="B2341" s="259" t="s">
        <v>451</v>
      </c>
      <c r="C2341" s="260">
        <v>0</v>
      </c>
      <c r="D2341" s="260">
        <v>0</v>
      </c>
      <c r="E2341" s="261" t="str">
        <f t="shared" si="144"/>
        <v/>
      </c>
      <c r="F2341" s="260">
        <v>0</v>
      </c>
      <c r="G2341" s="260">
        <v>0</v>
      </c>
      <c r="H2341" s="261" t="str">
        <f t="shared" si="145"/>
        <v/>
      </c>
      <c r="I2341" s="260">
        <v>0</v>
      </c>
      <c r="J2341" s="261" t="str">
        <f t="shared" si="146"/>
        <v/>
      </c>
      <c r="K2341" s="260">
        <v>0</v>
      </c>
      <c r="L2341" s="260">
        <v>0</v>
      </c>
      <c r="M2341" s="261" t="str">
        <f t="shared" si="147"/>
        <v/>
      </c>
    </row>
    <row r="2342" spans="1:13" x14ac:dyDescent="0.25">
      <c r="A2342" s="259" t="s">
        <v>344</v>
      </c>
      <c r="B2342" s="259" t="s">
        <v>444</v>
      </c>
      <c r="C2342" s="260">
        <v>0</v>
      </c>
      <c r="D2342" s="260">
        <v>0</v>
      </c>
      <c r="E2342" s="261" t="str">
        <f t="shared" si="144"/>
        <v/>
      </c>
      <c r="F2342" s="260">
        <v>3168</v>
      </c>
      <c r="G2342" s="260">
        <v>3256.16</v>
      </c>
      <c r="H2342" s="261">
        <f t="shared" si="145"/>
        <v>2.7828282828282758E-2</v>
      </c>
      <c r="I2342" s="260">
        <v>0</v>
      </c>
      <c r="J2342" s="261" t="str">
        <f t="shared" si="146"/>
        <v/>
      </c>
      <c r="K2342" s="260">
        <v>3168</v>
      </c>
      <c r="L2342" s="260">
        <v>3256.16</v>
      </c>
      <c r="M2342" s="261">
        <f t="shared" si="147"/>
        <v>2.7828282828282758E-2</v>
      </c>
    </row>
    <row r="2343" spans="1:13" x14ac:dyDescent="0.25">
      <c r="A2343" s="259" t="s">
        <v>344</v>
      </c>
      <c r="B2343" s="259" t="s">
        <v>425</v>
      </c>
      <c r="C2343" s="260">
        <v>0</v>
      </c>
      <c r="D2343" s="260">
        <v>0</v>
      </c>
      <c r="E2343" s="261" t="str">
        <f t="shared" si="144"/>
        <v/>
      </c>
      <c r="F2343" s="260">
        <v>0</v>
      </c>
      <c r="G2343" s="260">
        <v>0</v>
      </c>
      <c r="H2343" s="261" t="str">
        <f t="shared" si="145"/>
        <v/>
      </c>
      <c r="I2343" s="260">
        <v>0</v>
      </c>
      <c r="J2343" s="261" t="str">
        <f t="shared" si="146"/>
        <v/>
      </c>
      <c r="K2343" s="260">
        <v>0</v>
      </c>
      <c r="L2343" s="260">
        <v>0</v>
      </c>
      <c r="M2343" s="261" t="str">
        <f t="shared" si="147"/>
        <v/>
      </c>
    </row>
    <row r="2344" spans="1:13" x14ac:dyDescent="0.25">
      <c r="A2344" s="259" t="s">
        <v>344</v>
      </c>
      <c r="B2344" s="259" t="s">
        <v>421</v>
      </c>
      <c r="C2344" s="260">
        <v>0</v>
      </c>
      <c r="D2344" s="260">
        <v>0</v>
      </c>
      <c r="E2344" s="261" t="str">
        <f t="shared" si="144"/>
        <v/>
      </c>
      <c r="F2344" s="260">
        <v>204.52638999999999</v>
      </c>
      <c r="G2344" s="260">
        <v>0</v>
      </c>
      <c r="H2344" s="261">
        <f t="shared" si="145"/>
        <v>-1</v>
      </c>
      <c r="I2344" s="260">
        <v>162.11418</v>
      </c>
      <c r="J2344" s="261">
        <f t="shared" si="146"/>
        <v>-1</v>
      </c>
      <c r="K2344" s="260">
        <v>204.52638999999999</v>
      </c>
      <c r="L2344" s="260">
        <v>0</v>
      </c>
      <c r="M2344" s="261">
        <f t="shared" si="147"/>
        <v>-1</v>
      </c>
    </row>
    <row r="2345" spans="1:13" x14ac:dyDescent="0.25">
      <c r="A2345" s="259" t="s">
        <v>344</v>
      </c>
      <c r="B2345" s="259" t="s">
        <v>417</v>
      </c>
      <c r="C2345" s="260">
        <v>0</v>
      </c>
      <c r="D2345" s="260">
        <v>0</v>
      </c>
      <c r="E2345" s="261" t="str">
        <f t="shared" si="144"/>
        <v/>
      </c>
      <c r="F2345" s="260">
        <v>9.7450799999999997</v>
      </c>
      <c r="G2345" s="260">
        <v>747.08479999999997</v>
      </c>
      <c r="H2345" s="261">
        <f t="shared" si="145"/>
        <v>75.66276726307018</v>
      </c>
      <c r="I2345" s="260">
        <v>113.02786999999999</v>
      </c>
      <c r="J2345" s="261">
        <f t="shared" si="146"/>
        <v>5.6097397040216723</v>
      </c>
      <c r="K2345" s="260">
        <v>9.7450799999999997</v>
      </c>
      <c r="L2345" s="260">
        <v>747.08479999999997</v>
      </c>
      <c r="M2345" s="261">
        <f t="shared" si="147"/>
        <v>75.66276726307018</v>
      </c>
    </row>
    <row r="2346" spans="1:13" x14ac:dyDescent="0.25">
      <c r="A2346" s="259" t="s">
        <v>344</v>
      </c>
      <c r="B2346" s="259" t="s">
        <v>420</v>
      </c>
      <c r="C2346" s="260">
        <v>0</v>
      </c>
      <c r="D2346" s="260">
        <v>0</v>
      </c>
      <c r="E2346" s="261" t="str">
        <f t="shared" si="144"/>
        <v/>
      </c>
      <c r="F2346" s="260">
        <v>0</v>
      </c>
      <c r="G2346" s="260">
        <v>0</v>
      </c>
      <c r="H2346" s="261" t="str">
        <f t="shared" si="145"/>
        <v/>
      </c>
      <c r="I2346" s="260">
        <v>0</v>
      </c>
      <c r="J2346" s="261" t="str">
        <f t="shared" si="146"/>
        <v/>
      </c>
      <c r="K2346" s="260">
        <v>0</v>
      </c>
      <c r="L2346" s="260">
        <v>0</v>
      </c>
      <c r="M2346" s="261" t="str">
        <f t="shared" si="147"/>
        <v/>
      </c>
    </row>
    <row r="2347" spans="1:13" x14ac:dyDescent="0.25">
      <c r="A2347" s="259" t="s">
        <v>344</v>
      </c>
      <c r="B2347" s="259" t="s">
        <v>464</v>
      </c>
      <c r="C2347" s="260">
        <v>0</v>
      </c>
      <c r="D2347" s="260">
        <v>0</v>
      </c>
      <c r="E2347" s="261" t="str">
        <f t="shared" si="144"/>
        <v/>
      </c>
      <c r="F2347" s="260">
        <v>0</v>
      </c>
      <c r="G2347" s="260">
        <v>0</v>
      </c>
      <c r="H2347" s="261" t="str">
        <f t="shared" si="145"/>
        <v/>
      </c>
      <c r="I2347" s="260">
        <v>5.5900000000000004E-3</v>
      </c>
      <c r="J2347" s="261">
        <f t="shared" si="146"/>
        <v>-1</v>
      </c>
      <c r="K2347" s="260">
        <v>0</v>
      </c>
      <c r="L2347" s="260">
        <v>0</v>
      </c>
      <c r="M2347" s="261" t="str">
        <f t="shared" si="147"/>
        <v/>
      </c>
    </row>
    <row r="2348" spans="1:13" x14ac:dyDescent="0.25">
      <c r="A2348" s="259" t="s">
        <v>344</v>
      </c>
      <c r="B2348" s="259" t="s">
        <v>418</v>
      </c>
      <c r="C2348" s="260">
        <v>0</v>
      </c>
      <c r="D2348" s="260">
        <v>0</v>
      </c>
      <c r="E2348" s="261" t="str">
        <f t="shared" si="144"/>
        <v/>
      </c>
      <c r="F2348" s="260">
        <v>0</v>
      </c>
      <c r="G2348" s="260">
        <v>2.6549999999999998</v>
      </c>
      <c r="H2348" s="261" t="str">
        <f t="shared" si="145"/>
        <v/>
      </c>
      <c r="I2348" s="260">
        <v>0</v>
      </c>
      <c r="J2348" s="261" t="str">
        <f t="shared" si="146"/>
        <v/>
      </c>
      <c r="K2348" s="260">
        <v>0</v>
      </c>
      <c r="L2348" s="260">
        <v>2.6549999999999998</v>
      </c>
      <c r="M2348" s="261" t="str">
        <f t="shared" si="147"/>
        <v/>
      </c>
    </row>
    <row r="2349" spans="1:13" x14ac:dyDescent="0.25">
      <c r="A2349" s="259" t="s">
        <v>344</v>
      </c>
      <c r="B2349" s="259" t="s">
        <v>443</v>
      </c>
      <c r="C2349" s="260">
        <v>0</v>
      </c>
      <c r="D2349" s="260">
        <v>0</v>
      </c>
      <c r="E2349" s="261" t="str">
        <f t="shared" si="144"/>
        <v/>
      </c>
      <c r="F2349" s="260">
        <v>0</v>
      </c>
      <c r="G2349" s="260">
        <v>0</v>
      </c>
      <c r="H2349" s="261" t="str">
        <f t="shared" si="145"/>
        <v/>
      </c>
      <c r="I2349" s="260">
        <v>0</v>
      </c>
      <c r="J2349" s="261" t="str">
        <f t="shared" si="146"/>
        <v/>
      </c>
      <c r="K2349" s="260">
        <v>0</v>
      </c>
      <c r="L2349" s="260">
        <v>0</v>
      </c>
      <c r="M2349" s="261" t="str">
        <f t="shared" si="147"/>
        <v/>
      </c>
    </row>
    <row r="2350" spans="1:13" x14ac:dyDescent="0.25">
      <c r="A2350" s="259" t="s">
        <v>344</v>
      </c>
      <c r="B2350" s="259" t="s">
        <v>455</v>
      </c>
      <c r="C2350" s="260">
        <v>0</v>
      </c>
      <c r="D2350" s="260">
        <v>0</v>
      </c>
      <c r="E2350" s="261" t="str">
        <f t="shared" si="144"/>
        <v/>
      </c>
      <c r="F2350" s="260">
        <v>0</v>
      </c>
      <c r="G2350" s="260">
        <v>0</v>
      </c>
      <c r="H2350" s="261" t="str">
        <f t="shared" si="145"/>
        <v/>
      </c>
      <c r="I2350" s="260">
        <v>0</v>
      </c>
      <c r="J2350" s="261" t="str">
        <f t="shared" si="146"/>
        <v/>
      </c>
      <c r="K2350" s="260">
        <v>0</v>
      </c>
      <c r="L2350" s="260">
        <v>0</v>
      </c>
      <c r="M2350" s="261" t="str">
        <f t="shared" si="147"/>
        <v/>
      </c>
    </row>
    <row r="2351" spans="1:13" x14ac:dyDescent="0.25">
      <c r="A2351" s="259" t="s">
        <v>344</v>
      </c>
      <c r="B2351" s="259" t="s">
        <v>460</v>
      </c>
      <c r="C2351" s="260">
        <v>0</v>
      </c>
      <c r="D2351" s="260">
        <v>0</v>
      </c>
      <c r="E2351" s="261" t="str">
        <f t="shared" si="144"/>
        <v/>
      </c>
      <c r="F2351" s="260">
        <v>0</v>
      </c>
      <c r="G2351" s="260">
        <v>50.75</v>
      </c>
      <c r="H2351" s="261" t="str">
        <f t="shared" si="145"/>
        <v/>
      </c>
      <c r="I2351" s="260">
        <v>0</v>
      </c>
      <c r="J2351" s="261" t="str">
        <f t="shared" si="146"/>
        <v/>
      </c>
      <c r="K2351" s="260">
        <v>0</v>
      </c>
      <c r="L2351" s="260">
        <v>50.75</v>
      </c>
      <c r="M2351" s="261" t="str">
        <f t="shared" si="147"/>
        <v/>
      </c>
    </row>
    <row r="2352" spans="1:13" s="117" customFormat="1" x14ac:dyDescent="0.25">
      <c r="A2352" s="117" t="s">
        <v>344</v>
      </c>
      <c r="B2352" s="117" t="s">
        <v>3</v>
      </c>
      <c r="C2352" s="180">
        <v>0</v>
      </c>
      <c r="D2352" s="180">
        <v>0</v>
      </c>
      <c r="E2352" s="262" t="str">
        <f t="shared" si="144"/>
        <v/>
      </c>
      <c r="F2352" s="180">
        <v>3382.2714700000001</v>
      </c>
      <c r="G2352" s="180">
        <v>4056.6498000000001</v>
      </c>
      <c r="H2352" s="262">
        <f t="shared" si="145"/>
        <v>0.19938622194628275</v>
      </c>
      <c r="I2352" s="180">
        <v>275.14764000000002</v>
      </c>
      <c r="J2352" s="262">
        <f t="shared" si="146"/>
        <v>13.743538414503572</v>
      </c>
      <c r="K2352" s="180">
        <v>3382.2714700000001</v>
      </c>
      <c r="L2352" s="180">
        <v>4056.6498000000001</v>
      </c>
      <c r="M2352" s="262">
        <f t="shared" si="147"/>
        <v>0.19938622194628275</v>
      </c>
    </row>
    <row r="2353" spans="1:13" x14ac:dyDescent="0.25">
      <c r="A2353" s="259" t="s">
        <v>409</v>
      </c>
      <c r="B2353" s="259" t="s">
        <v>423</v>
      </c>
      <c r="C2353" s="260">
        <v>0</v>
      </c>
      <c r="D2353" s="260">
        <v>17.831050000000001</v>
      </c>
      <c r="E2353" s="261" t="str">
        <f t="shared" si="144"/>
        <v/>
      </c>
      <c r="F2353" s="260">
        <v>0</v>
      </c>
      <c r="G2353" s="260">
        <v>17.831050000000001</v>
      </c>
      <c r="H2353" s="261" t="str">
        <f t="shared" si="145"/>
        <v/>
      </c>
      <c r="I2353" s="260">
        <v>0</v>
      </c>
      <c r="J2353" s="261" t="str">
        <f t="shared" si="146"/>
        <v/>
      </c>
      <c r="K2353" s="260">
        <v>0</v>
      </c>
      <c r="L2353" s="260">
        <v>17.831050000000001</v>
      </c>
      <c r="M2353" s="261" t="str">
        <f t="shared" si="147"/>
        <v/>
      </c>
    </row>
    <row r="2354" spans="1:13" s="117" customFormat="1" x14ac:dyDescent="0.25">
      <c r="A2354" s="117" t="s">
        <v>409</v>
      </c>
      <c r="B2354" s="117" t="s">
        <v>3</v>
      </c>
      <c r="C2354" s="180">
        <v>0</v>
      </c>
      <c r="D2354" s="180">
        <v>17.831050000000001</v>
      </c>
      <c r="E2354" s="262" t="str">
        <f t="shared" si="144"/>
        <v/>
      </c>
      <c r="F2354" s="180">
        <v>0</v>
      </c>
      <c r="G2354" s="180">
        <v>17.831050000000001</v>
      </c>
      <c r="H2354" s="262" t="str">
        <f t="shared" si="145"/>
        <v/>
      </c>
      <c r="I2354" s="180">
        <v>0</v>
      </c>
      <c r="J2354" s="262" t="str">
        <f t="shared" si="146"/>
        <v/>
      </c>
      <c r="K2354" s="180">
        <v>0</v>
      </c>
      <c r="L2354" s="180">
        <v>17.831050000000001</v>
      </c>
      <c r="M2354" s="262" t="str">
        <f t="shared" si="147"/>
        <v/>
      </c>
    </row>
    <row r="2355" spans="1:13" x14ac:dyDescent="0.25">
      <c r="A2355" s="259" t="s">
        <v>322</v>
      </c>
      <c r="B2355" s="259" t="s">
        <v>428</v>
      </c>
      <c r="C2355" s="260">
        <v>0</v>
      </c>
      <c r="D2355" s="260">
        <v>0</v>
      </c>
      <c r="E2355" s="261" t="str">
        <f t="shared" si="144"/>
        <v/>
      </c>
      <c r="F2355" s="260">
        <v>34.758409999999998</v>
      </c>
      <c r="G2355" s="260">
        <v>18.130600000000001</v>
      </c>
      <c r="H2355" s="261">
        <f t="shared" si="145"/>
        <v>-0.47838235408351526</v>
      </c>
      <c r="I2355" s="260">
        <v>47.823599999999999</v>
      </c>
      <c r="J2355" s="261">
        <f t="shared" si="146"/>
        <v>-0.62088592243160279</v>
      </c>
      <c r="K2355" s="260">
        <v>34.758409999999998</v>
      </c>
      <c r="L2355" s="260">
        <v>18.130600000000001</v>
      </c>
      <c r="M2355" s="261">
        <f t="shared" si="147"/>
        <v>-0.47838235408351526</v>
      </c>
    </row>
    <row r="2356" spans="1:13" x14ac:dyDescent="0.25">
      <c r="A2356" s="259" t="s">
        <v>322</v>
      </c>
      <c r="B2356" s="259" t="s">
        <v>452</v>
      </c>
      <c r="C2356" s="260">
        <v>0</v>
      </c>
      <c r="D2356" s="260">
        <v>0</v>
      </c>
      <c r="E2356" s="261" t="str">
        <f t="shared" si="144"/>
        <v/>
      </c>
      <c r="F2356" s="260">
        <v>0</v>
      </c>
      <c r="G2356" s="260">
        <v>5.31203</v>
      </c>
      <c r="H2356" s="261" t="str">
        <f t="shared" si="145"/>
        <v/>
      </c>
      <c r="I2356" s="260">
        <v>0</v>
      </c>
      <c r="J2356" s="261" t="str">
        <f t="shared" si="146"/>
        <v/>
      </c>
      <c r="K2356" s="260">
        <v>0</v>
      </c>
      <c r="L2356" s="260">
        <v>5.31203</v>
      </c>
      <c r="M2356" s="261" t="str">
        <f t="shared" si="147"/>
        <v/>
      </c>
    </row>
    <row r="2357" spans="1:13" x14ac:dyDescent="0.25">
      <c r="A2357" s="259" t="s">
        <v>322</v>
      </c>
      <c r="B2357" s="259" t="s">
        <v>467</v>
      </c>
      <c r="C2357" s="260">
        <v>0</v>
      </c>
      <c r="D2357" s="260">
        <v>0</v>
      </c>
      <c r="E2357" s="261" t="str">
        <f t="shared" si="144"/>
        <v/>
      </c>
      <c r="F2357" s="260">
        <v>0</v>
      </c>
      <c r="G2357" s="260">
        <v>0</v>
      </c>
      <c r="H2357" s="261" t="str">
        <f t="shared" si="145"/>
        <v/>
      </c>
      <c r="I2357" s="260">
        <v>263.87124999999997</v>
      </c>
      <c r="J2357" s="261">
        <f t="shared" si="146"/>
        <v>-1</v>
      </c>
      <c r="K2357" s="260">
        <v>0</v>
      </c>
      <c r="L2357" s="260">
        <v>0</v>
      </c>
      <c r="M2357" s="261" t="str">
        <f t="shared" si="147"/>
        <v/>
      </c>
    </row>
    <row r="2358" spans="1:13" x14ac:dyDescent="0.25">
      <c r="A2358" s="259" t="s">
        <v>322</v>
      </c>
      <c r="B2358" s="259" t="s">
        <v>472</v>
      </c>
      <c r="C2358" s="260">
        <v>0</v>
      </c>
      <c r="D2358" s="260">
        <v>0</v>
      </c>
      <c r="E2358" s="261" t="str">
        <f t="shared" si="144"/>
        <v/>
      </c>
      <c r="F2358" s="260">
        <v>0</v>
      </c>
      <c r="G2358" s="260">
        <v>0</v>
      </c>
      <c r="H2358" s="261" t="str">
        <f t="shared" si="145"/>
        <v/>
      </c>
      <c r="I2358" s="260">
        <v>0</v>
      </c>
      <c r="J2358" s="261" t="str">
        <f t="shared" si="146"/>
        <v/>
      </c>
      <c r="K2358" s="260">
        <v>0</v>
      </c>
      <c r="L2358" s="260">
        <v>0</v>
      </c>
      <c r="M2358" s="261" t="str">
        <f t="shared" si="147"/>
        <v/>
      </c>
    </row>
    <row r="2359" spans="1:13" x14ac:dyDescent="0.25">
      <c r="A2359" s="259" t="s">
        <v>322</v>
      </c>
      <c r="B2359" s="259" t="s">
        <v>422</v>
      </c>
      <c r="C2359" s="260">
        <v>0</v>
      </c>
      <c r="D2359" s="260">
        <v>16.630579999999998</v>
      </c>
      <c r="E2359" s="261" t="str">
        <f t="shared" si="144"/>
        <v/>
      </c>
      <c r="F2359" s="260">
        <v>364.22734000000003</v>
      </c>
      <c r="G2359" s="260">
        <v>2219.7046599999999</v>
      </c>
      <c r="H2359" s="261">
        <f t="shared" si="145"/>
        <v>5.0942834769075809</v>
      </c>
      <c r="I2359" s="260">
        <v>1681.28593</v>
      </c>
      <c r="J2359" s="261">
        <f t="shared" si="146"/>
        <v>0.32024221483849558</v>
      </c>
      <c r="K2359" s="260">
        <v>364.22734000000003</v>
      </c>
      <c r="L2359" s="260">
        <v>2219.7046599999999</v>
      </c>
      <c r="M2359" s="261">
        <f t="shared" si="147"/>
        <v>5.0942834769075809</v>
      </c>
    </row>
    <row r="2360" spans="1:13" x14ac:dyDescent="0.25">
      <c r="A2360" s="259" t="s">
        <v>322</v>
      </c>
      <c r="B2360" s="259" t="s">
        <v>431</v>
      </c>
      <c r="C2360" s="260">
        <v>0</v>
      </c>
      <c r="D2360" s="260">
        <v>0</v>
      </c>
      <c r="E2360" s="261" t="str">
        <f t="shared" si="144"/>
        <v/>
      </c>
      <c r="F2360" s="260">
        <v>13.848750000000001</v>
      </c>
      <c r="G2360" s="260">
        <v>30.667349999999999</v>
      </c>
      <c r="H2360" s="261">
        <f t="shared" si="145"/>
        <v>1.2144489574871375</v>
      </c>
      <c r="I2360" s="260">
        <v>4.1159299999999996</v>
      </c>
      <c r="J2360" s="261">
        <f t="shared" si="146"/>
        <v>6.4508920219731634</v>
      </c>
      <c r="K2360" s="260">
        <v>13.848750000000001</v>
      </c>
      <c r="L2360" s="260">
        <v>30.667349999999999</v>
      </c>
      <c r="M2360" s="261">
        <f t="shared" si="147"/>
        <v>1.2144489574871375</v>
      </c>
    </row>
    <row r="2361" spans="1:13" x14ac:dyDescent="0.25">
      <c r="A2361" s="259" t="s">
        <v>322</v>
      </c>
      <c r="B2361" s="259" t="s">
        <v>439</v>
      </c>
      <c r="C2361" s="260">
        <v>0</v>
      </c>
      <c r="D2361" s="260">
        <v>0</v>
      </c>
      <c r="E2361" s="261" t="str">
        <f t="shared" si="144"/>
        <v/>
      </c>
      <c r="F2361" s="260">
        <v>0</v>
      </c>
      <c r="G2361" s="260">
        <v>0</v>
      </c>
      <c r="H2361" s="261" t="str">
        <f t="shared" si="145"/>
        <v/>
      </c>
      <c r="I2361" s="260">
        <v>15.215299999999999</v>
      </c>
      <c r="J2361" s="261">
        <f t="shared" si="146"/>
        <v>-1</v>
      </c>
      <c r="K2361" s="260">
        <v>0</v>
      </c>
      <c r="L2361" s="260">
        <v>0</v>
      </c>
      <c r="M2361" s="261" t="str">
        <f t="shared" si="147"/>
        <v/>
      </c>
    </row>
    <row r="2362" spans="1:13" x14ac:dyDescent="0.25">
      <c r="A2362" s="259" t="s">
        <v>322</v>
      </c>
      <c r="B2362" s="259" t="s">
        <v>436</v>
      </c>
      <c r="C2362" s="260">
        <v>0</v>
      </c>
      <c r="D2362" s="260">
        <v>0</v>
      </c>
      <c r="E2362" s="261" t="str">
        <f t="shared" si="144"/>
        <v/>
      </c>
      <c r="F2362" s="260">
        <v>0</v>
      </c>
      <c r="G2362" s="260">
        <v>0</v>
      </c>
      <c r="H2362" s="261" t="str">
        <f t="shared" si="145"/>
        <v/>
      </c>
      <c r="I2362" s="260">
        <v>0</v>
      </c>
      <c r="J2362" s="261" t="str">
        <f t="shared" si="146"/>
        <v/>
      </c>
      <c r="K2362" s="260">
        <v>0</v>
      </c>
      <c r="L2362" s="260">
        <v>0</v>
      </c>
      <c r="M2362" s="261" t="str">
        <f t="shared" si="147"/>
        <v/>
      </c>
    </row>
    <row r="2363" spans="1:13" x14ac:dyDescent="0.25">
      <c r="A2363" s="259" t="s">
        <v>322</v>
      </c>
      <c r="B2363" s="259" t="s">
        <v>484</v>
      </c>
      <c r="C2363" s="260">
        <v>0</v>
      </c>
      <c r="D2363" s="260">
        <v>0</v>
      </c>
      <c r="E2363" s="261" t="str">
        <f t="shared" si="144"/>
        <v/>
      </c>
      <c r="F2363" s="260">
        <v>0</v>
      </c>
      <c r="G2363" s="260">
        <v>0</v>
      </c>
      <c r="H2363" s="261" t="str">
        <f t="shared" si="145"/>
        <v/>
      </c>
      <c r="I2363" s="260">
        <v>0</v>
      </c>
      <c r="J2363" s="261" t="str">
        <f t="shared" si="146"/>
        <v/>
      </c>
      <c r="K2363" s="260">
        <v>0</v>
      </c>
      <c r="L2363" s="260">
        <v>0</v>
      </c>
      <c r="M2363" s="261" t="str">
        <f t="shared" si="147"/>
        <v/>
      </c>
    </row>
    <row r="2364" spans="1:13" x14ac:dyDescent="0.25">
      <c r="A2364" s="259" t="s">
        <v>322</v>
      </c>
      <c r="B2364" s="259" t="s">
        <v>463</v>
      </c>
      <c r="C2364" s="260">
        <v>0</v>
      </c>
      <c r="D2364" s="260">
        <v>0</v>
      </c>
      <c r="E2364" s="261" t="str">
        <f t="shared" si="144"/>
        <v/>
      </c>
      <c r="F2364" s="260">
        <v>0</v>
      </c>
      <c r="G2364" s="260">
        <v>0</v>
      </c>
      <c r="H2364" s="261" t="str">
        <f t="shared" si="145"/>
        <v/>
      </c>
      <c r="I2364" s="260">
        <v>0</v>
      </c>
      <c r="J2364" s="261" t="str">
        <f t="shared" si="146"/>
        <v/>
      </c>
      <c r="K2364" s="260">
        <v>0</v>
      </c>
      <c r="L2364" s="260">
        <v>0</v>
      </c>
      <c r="M2364" s="261" t="str">
        <f t="shared" si="147"/>
        <v/>
      </c>
    </row>
    <row r="2365" spans="1:13" x14ac:dyDescent="0.25">
      <c r="A2365" s="259" t="s">
        <v>322</v>
      </c>
      <c r="B2365" s="259" t="s">
        <v>419</v>
      </c>
      <c r="C2365" s="260">
        <v>0</v>
      </c>
      <c r="D2365" s="260">
        <v>1.63293</v>
      </c>
      <c r="E2365" s="261" t="str">
        <f t="shared" si="144"/>
        <v/>
      </c>
      <c r="F2365" s="260">
        <v>364.42982999999998</v>
      </c>
      <c r="G2365" s="260">
        <v>305.54948999999999</v>
      </c>
      <c r="H2365" s="261">
        <f t="shared" si="145"/>
        <v>-0.16156838752744251</v>
      </c>
      <c r="I2365" s="260">
        <v>449.40102000000002</v>
      </c>
      <c r="J2365" s="261">
        <f t="shared" si="146"/>
        <v>-0.32009613596337638</v>
      </c>
      <c r="K2365" s="260">
        <v>364.42982999999998</v>
      </c>
      <c r="L2365" s="260">
        <v>305.54948999999999</v>
      </c>
      <c r="M2365" s="261">
        <f t="shared" si="147"/>
        <v>-0.16156838752744251</v>
      </c>
    </row>
    <row r="2366" spans="1:13" x14ac:dyDescent="0.25">
      <c r="A2366" s="259" t="s">
        <v>322</v>
      </c>
      <c r="B2366" s="259" t="s">
        <v>451</v>
      </c>
      <c r="C2366" s="260">
        <v>0</v>
      </c>
      <c r="D2366" s="260">
        <v>0</v>
      </c>
      <c r="E2366" s="261" t="str">
        <f t="shared" si="144"/>
        <v/>
      </c>
      <c r="F2366" s="260">
        <v>0</v>
      </c>
      <c r="G2366" s="260">
        <v>0</v>
      </c>
      <c r="H2366" s="261" t="str">
        <f t="shared" si="145"/>
        <v/>
      </c>
      <c r="I2366" s="260">
        <v>0</v>
      </c>
      <c r="J2366" s="261" t="str">
        <f t="shared" si="146"/>
        <v/>
      </c>
      <c r="K2366" s="260">
        <v>0</v>
      </c>
      <c r="L2366" s="260">
        <v>0</v>
      </c>
      <c r="M2366" s="261" t="str">
        <f t="shared" si="147"/>
        <v/>
      </c>
    </row>
    <row r="2367" spans="1:13" x14ac:dyDescent="0.25">
      <c r="A2367" s="259" t="s">
        <v>322</v>
      </c>
      <c r="B2367" s="259" t="s">
        <v>444</v>
      </c>
      <c r="C2367" s="260">
        <v>0</v>
      </c>
      <c r="D2367" s="260">
        <v>0</v>
      </c>
      <c r="E2367" s="261" t="str">
        <f t="shared" si="144"/>
        <v/>
      </c>
      <c r="F2367" s="260">
        <v>0</v>
      </c>
      <c r="G2367" s="260">
        <v>0</v>
      </c>
      <c r="H2367" s="261" t="str">
        <f t="shared" si="145"/>
        <v/>
      </c>
      <c r="I2367" s="260">
        <v>0</v>
      </c>
      <c r="J2367" s="261" t="str">
        <f t="shared" si="146"/>
        <v/>
      </c>
      <c r="K2367" s="260">
        <v>0</v>
      </c>
      <c r="L2367" s="260">
        <v>0</v>
      </c>
      <c r="M2367" s="261" t="str">
        <f t="shared" si="147"/>
        <v/>
      </c>
    </row>
    <row r="2368" spans="1:13" x14ac:dyDescent="0.25">
      <c r="A2368" s="259" t="s">
        <v>322</v>
      </c>
      <c r="B2368" s="259" t="s">
        <v>425</v>
      </c>
      <c r="C2368" s="260">
        <v>0</v>
      </c>
      <c r="D2368" s="260">
        <v>0</v>
      </c>
      <c r="E2368" s="261" t="str">
        <f t="shared" si="144"/>
        <v/>
      </c>
      <c r="F2368" s="260">
        <v>49.664290000000001</v>
      </c>
      <c r="G2368" s="260">
        <v>222.98585</v>
      </c>
      <c r="H2368" s="261">
        <f t="shared" si="145"/>
        <v>3.489862837060592</v>
      </c>
      <c r="I2368" s="260">
        <v>48.994819999999997</v>
      </c>
      <c r="J2368" s="261">
        <f t="shared" si="146"/>
        <v>3.551212760859209</v>
      </c>
      <c r="K2368" s="260">
        <v>49.664290000000001</v>
      </c>
      <c r="L2368" s="260">
        <v>222.98585</v>
      </c>
      <c r="M2368" s="261">
        <f t="shared" si="147"/>
        <v>3.489862837060592</v>
      </c>
    </row>
    <row r="2369" spans="1:13" x14ac:dyDescent="0.25">
      <c r="A2369" s="259" t="s">
        <v>322</v>
      </c>
      <c r="B2369" s="259" t="s">
        <v>450</v>
      </c>
      <c r="C2369" s="260">
        <v>0</v>
      </c>
      <c r="D2369" s="260">
        <v>0</v>
      </c>
      <c r="E2369" s="261" t="str">
        <f t="shared" si="144"/>
        <v/>
      </c>
      <c r="F2369" s="260">
        <v>0</v>
      </c>
      <c r="G2369" s="260">
        <v>0</v>
      </c>
      <c r="H2369" s="261" t="str">
        <f t="shared" si="145"/>
        <v/>
      </c>
      <c r="I2369" s="260">
        <v>0</v>
      </c>
      <c r="J2369" s="261" t="str">
        <f t="shared" si="146"/>
        <v/>
      </c>
      <c r="K2369" s="260">
        <v>0</v>
      </c>
      <c r="L2369" s="260">
        <v>0</v>
      </c>
      <c r="M2369" s="261" t="str">
        <f t="shared" si="147"/>
        <v/>
      </c>
    </row>
    <row r="2370" spans="1:13" x14ac:dyDescent="0.25">
      <c r="A2370" s="259" t="s">
        <v>322</v>
      </c>
      <c r="B2370" s="259" t="s">
        <v>474</v>
      </c>
      <c r="C2370" s="260">
        <v>0</v>
      </c>
      <c r="D2370" s="260">
        <v>0</v>
      </c>
      <c r="E2370" s="261" t="str">
        <f t="shared" si="144"/>
        <v/>
      </c>
      <c r="F2370" s="260">
        <v>0</v>
      </c>
      <c r="G2370" s="260">
        <v>0</v>
      </c>
      <c r="H2370" s="261" t="str">
        <f t="shared" si="145"/>
        <v/>
      </c>
      <c r="I2370" s="260">
        <v>0</v>
      </c>
      <c r="J2370" s="261" t="str">
        <f t="shared" si="146"/>
        <v/>
      </c>
      <c r="K2370" s="260">
        <v>0</v>
      </c>
      <c r="L2370" s="260">
        <v>0</v>
      </c>
      <c r="M2370" s="261" t="str">
        <f t="shared" si="147"/>
        <v/>
      </c>
    </row>
    <row r="2371" spans="1:13" x14ac:dyDescent="0.25">
      <c r="A2371" s="259" t="s">
        <v>322</v>
      </c>
      <c r="B2371" s="259" t="s">
        <v>446</v>
      </c>
      <c r="C2371" s="260">
        <v>0</v>
      </c>
      <c r="D2371" s="260">
        <v>0</v>
      </c>
      <c r="E2371" s="261" t="str">
        <f t="shared" si="144"/>
        <v/>
      </c>
      <c r="F2371" s="260">
        <v>15.121460000000001</v>
      </c>
      <c r="G2371" s="260">
        <v>0</v>
      </c>
      <c r="H2371" s="261">
        <f t="shared" si="145"/>
        <v>-1</v>
      </c>
      <c r="I2371" s="260">
        <v>0</v>
      </c>
      <c r="J2371" s="261" t="str">
        <f t="shared" si="146"/>
        <v/>
      </c>
      <c r="K2371" s="260">
        <v>15.121460000000001</v>
      </c>
      <c r="L2371" s="260">
        <v>0</v>
      </c>
      <c r="M2371" s="261">
        <f t="shared" si="147"/>
        <v>-1</v>
      </c>
    </row>
    <row r="2372" spans="1:13" x14ac:dyDescent="0.25">
      <c r="A2372" s="259" t="s">
        <v>322</v>
      </c>
      <c r="B2372" s="259" t="s">
        <v>435</v>
      </c>
      <c r="C2372" s="260">
        <v>0</v>
      </c>
      <c r="D2372" s="260">
        <v>0</v>
      </c>
      <c r="E2372" s="261" t="str">
        <f t="shared" si="144"/>
        <v/>
      </c>
      <c r="F2372" s="260">
        <v>11.855650000000001</v>
      </c>
      <c r="G2372" s="260">
        <v>0</v>
      </c>
      <c r="H2372" s="261">
        <f t="shared" si="145"/>
        <v>-1</v>
      </c>
      <c r="I2372" s="260">
        <v>0</v>
      </c>
      <c r="J2372" s="261" t="str">
        <f t="shared" si="146"/>
        <v/>
      </c>
      <c r="K2372" s="260">
        <v>11.855650000000001</v>
      </c>
      <c r="L2372" s="260">
        <v>0</v>
      </c>
      <c r="M2372" s="261">
        <f t="shared" si="147"/>
        <v>-1</v>
      </c>
    </row>
    <row r="2373" spans="1:13" x14ac:dyDescent="0.25">
      <c r="A2373" s="259" t="s">
        <v>322</v>
      </c>
      <c r="B2373" s="259" t="s">
        <v>421</v>
      </c>
      <c r="C2373" s="260">
        <v>0</v>
      </c>
      <c r="D2373" s="260">
        <v>11.3124</v>
      </c>
      <c r="E2373" s="261" t="str">
        <f t="shared" ref="E2373:E2436" si="148">IF(C2373=0,"",(D2373/C2373-1))</f>
        <v/>
      </c>
      <c r="F2373" s="260">
        <v>33.507959999999997</v>
      </c>
      <c r="G2373" s="260">
        <v>118.55103</v>
      </c>
      <c r="H2373" s="261">
        <f t="shared" ref="H2373:H2436" si="149">IF(F2373=0,"",(G2373/F2373-1))</f>
        <v>2.5379960463125779</v>
      </c>
      <c r="I2373" s="260">
        <v>32.15596</v>
      </c>
      <c r="J2373" s="261">
        <f t="shared" ref="J2373:J2436" si="150">IF(I2373=0,"",(G2373/I2373-1))</f>
        <v>2.6867513829473602</v>
      </c>
      <c r="K2373" s="260">
        <v>33.507959999999997</v>
      </c>
      <c r="L2373" s="260">
        <v>118.55103</v>
      </c>
      <c r="M2373" s="261">
        <f t="shared" ref="M2373:M2436" si="151">IF(K2373=0,"",(L2373/K2373-1))</f>
        <v>2.5379960463125779</v>
      </c>
    </row>
    <row r="2374" spans="1:13" x14ac:dyDescent="0.25">
      <c r="A2374" s="259" t="s">
        <v>322</v>
      </c>
      <c r="B2374" s="259" t="s">
        <v>430</v>
      </c>
      <c r="C2374" s="260">
        <v>0</v>
      </c>
      <c r="D2374" s="260">
        <v>0</v>
      </c>
      <c r="E2374" s="261" t="str">
        <f t="shared" si="148"/>
        <v/>
      </c>
      <c r="F2374" s="260">
        <v>153.52669</v>
      </c>
      <c r="G2374" s="260">
        <v>667.84691999999995</v>
      </c>
      <c r="H2374" s="261">
        <f t="shared" si="149"/>
        <v>3.3500378989477335</v>
      </c>
      <c r="I2374" s="260">
        <v>181.29282000000001</v>
      </c>
      <c r="J2374" s="261">
        <f t="shared" si="150"/>
        <v>2.6838023701104099</v>
      </c>
      <c r="K2374" s="260">
        <v>153.52669</v>
      </c>
      <c r="L2374" s="260">
        <v>667.84691999999995</v>
      </c>
      <c r="M2374" s="261">
        <f t="shared" si="151"/>
        <v>3.3500378989477335</v>
      </c>
    </row>
    <row r="2375" spans="1:13" x14ac:dyDescent="0.25">
      <c r="A2375" s="259" t="s">
        <v>322</v>
      </c>
      <c r="B2375" s="259" t="s">
        <v>448</v>
      </c>
      <c r="C2375" s="260">
        <v>0</v>
      </c>
      <c r="D2375" s="260">
        <v>0</v>
      </c>
      <c r="E2375" s="261" t="str">
        <f t="shared" si="148"/>
        <v/>
      </c>
      <c r="F2375" s="260">
        <v>89.2453</v>
      </c>
      <c r="G2375" s="260">
        <v>0</v>
      </c>
      <c r="H2375" s="261">
        <f t="shared" si="149"/>
        <v>-1</v>
      </c>
      <c r="I2375" s="260">
        <v>0</v>
      </c>
      <c r="J2375" s="261" t="str">
        <f t="shared" si="150"/>
        <v/>
      </c>
      <c r="K2375" s="260">
        <v>89.2453</v>
      </c>
      <c r="L2375" s="260">
        <v>0</v>
      </c>
      <c r="M2375" s="261">
        <f t="shared" si="151"/>
        <v>-1</v>
      </c>
    </row>
    <row r="2376" spans="1:13" x14ac:dyDescent="0.25">
      <c r="A2376" s="259" t="s">
        <v>322</v>
      </c>
      <c r="B2376" s="259" t="s">
        <v>417</v>
      </c>
      <c r="C2376" s="260">
        <v>210.1155</v>
      </c>
      <c r="D2376" s="260">
        <v>480.87493000000001</v>
      </c>
      <c r="E2376" s="261">
        <f t="shared" si="148"/>
        <v>1.2886218770152609</v>
      </c>
      <c r="F2376" s="260">
        <v>2984.54558</v>
      </c>
      <c r="G2376" s="260">
        <v>4600.5034100000003</v>
      </c>
      <c r="H2376" s="261">
        <f t="shared" si="149"/>
        <v>0.54144183316510119</v>
      </c>
      <c r="I2376" s="260">
        <v>5771.7158300000001</v>
      </c>
      <c r="J2376" s="261">
        <f t="shared" si="150"/>
        <v>-0.20292274507215302</v>
      </c>
      <c r="K2376" s="260">
        <v>2984.54558</v>
      </c>
      <c r="L2376" s="260">
        <v>4600.5034100000003</v>
      </c>
      <c r="M2376" s="261">
        <f t="shared" si="151"/>
        <v>0.54144183316510119</v>
      </c>
    </row>
    <row r="2377" spans="1:13" x14ac:dyDescent="0.25">
      <c r="A2377" s="259" t="s">
        <v>322</v>
      </c>
      <c r="B2377" s="259" t="s">
        <v>420</v>
      </c>
      <c r="C2377" s="260">
        <v>24.43242</v>
      </c>
      <c r="D2377" s="260">
        <v>19.78171</v>
      </c>
      <c r="E2377" s="261">
        <f t="shared" si="148"/>
        <v>-0.19034995305417968</v>
      </c>
      <c r="F2377" s="260">
        <v>189.41807</v>
      </c>
      <c r="G2377" s="260">
        <v>253.17411999999999</v>
      </c>
      <c r="H2377" s="261">
        <f t="shared" si="149"/>
        <v>0.33658905932258731</v>
      </c>
      <c r="I2377" s="260">
        <v>660.61811999999998</v>
      </c>
      <c r="J2377" s="261">
        <f t="shared" si="150"/>
        <v>-0.61676176850855979</v>
      </c>
      <c r="K2377" s="260">
        <v>189.41807</v>
      </c>
      <c r="L2377" s="260">
        <v>253.17411999999999</v>
      </c>
      <c r="M2377" s="261">
        <f t="shared" si="151"/>
        <v>0.33658905932258731</v>
      </c>
    </row>
    <row r="2378" spans="1:13" x14ac:dyDescent="0.25">
      <c r="A2378" s="259" t="s">
        <v>322</v>
      </c>
      <c r="B2378" s="259" t="s">
        <v>429</v>
      </c>
      <c r="C2378" s="260">
        <v>0</v>
      </c>
      <c r="D2378" s="260">
        <v>0</v>
      </c>
      <c r="E2378" s="261" t="str">
        <f t="shared" si="148"/>
        <v/>
      </c>
      <c r="F2378" s="260">
        <v>226.17122000000001</v>
      </c>
      <c r="G2378" s="260">
        <v>82.203460000000007</v>
      </c>
      <c r="H2378" s="261">
        <f t="shared" si="149"/>
        <v>-0.63654323481121955</v>
      </c>
      <c r="I2378" s="260">
        <v>69.220359999999999</v>
      </c>
      <c r="J2378" s="261">
        <f t="shared" si="150"/>
        <v>0.18756186763547622</v>
      </c>
      <c r="K2378" s="260">
        <v>226.17122000000001</v>
      </c>
      <c r="L2378" s="260">
        <v>82.203460000000007</v>
      </c>
      <c r="M2378" s="261">
        <f t="shared" si="151"/>
        <v>-0.63654323481121955</v>
      </c>
    </row>
    <row r="2379" spans="1:13" x14ac:dyDescent="0.25">
      <c r="A2379" s="259" t="s">
        <v>322</v>
      </c>
      <c r="B2379" s="259" t="s">
        <v>464</v>
      </c>
      <c r="C2379" s="260">
        <v>0</v>
      </c>
      <c r="D2379" s="260">
        <v>0</v>
      </c>
      <c r="E2379" s="261" t="str">
        <f t="shared" si="148"/>
        <v/>
      </c>
      <c r="F2379" s="260">
        <v>453.04077000000001</v>
      </c>
      <c r="G2379" s="260">
        <v>159.85234</v>
      </c>
      <c r="H2379" s="261">
        <f t="shared" si="149"/>
        <v>-0.64715683314770989</v>
      </c>
      <c r="I2379" s="260">
        <v>315.88603000000001</v>
      </c>
      <c r="J2379" s="261">
        <f t="shared" si="150"/>
        <v>-0.49395565229649441</v>
      </c>
      <c r="K2379" s="260">
        <v>453.04077000000001</v>
      </c>
      <c r="L2379" s="260">
        <v>159.85234</v>
      </c>
      <c r="M2379" s="261">
        <f t="shared" si="151"/>
        <v>-0.64715683314770989</v>
      </c>
    </row>
    <row r="2380" spans="1:13" x14ac:dyDescent="0.25">
      <c r="A2380" s="259" t="s">
        <v>322</v>
      </c>
      <c r="B2380" s="259" t="s">
        <v>433</v>
      </c>
      <c r="C2380" s="260">
        <v>0</v>
      </c>
      <c r="D2380" s="260">
        <v>0</v>
      </c>
      <c r="E2380" s="261" t="str">
        <f t="shared" si="148"/>
        <v/>
      </c>
      <c r="F2380" s="260">
        <v>76.241129999999998</v>
      </c>
      <c r="G2380" s="260">
        <v>0</v>
      </c>
      <c r="H2380" s="261">
        <f t="shared" si="149"/>
        <v>-1</v>
      </c>
      <c r="I2380" s="260">
        <v>26.35858</v>
      </c>
      <c r="J2380" s="261">
        <f t="shared" si="150"/>
        <v>-1</v>
      </c>
      <c r="K2380" s="260">
        <v>76.241129999999998</v>
      </c>
      <c r="L2380" s="260">
        <v>0</v>
      </c>
      <c r="M2380" s="261">
        <f t="shared" si="151"/>
        <v>-1</v>
      </c>
    </row>
    <row r="2381" spans="1:13" x14ac:dyDescent="0.25">
      <c r="A2381" s="259" t="s">
        <v>322</v>
      </c>
      <c r="B2381" s="259" t="s">
        <v>418</v>
      </c>
      <c r="C2381" s="260">
        <v>0</v>
      </c>
      <c r="D2381" s="260">
        <v>36.434460000000001</v>
      </c>
      <c r="E2381" s="261" t="str">
        <f t="shared" si="148"/>
        <v/>
      </c>
      <c r="F2381" s="260">
        <v>77.685820000000007</v>
      </c>
      <c r="G2381" s="260">
        <v>84.791250000000005</v>
      </c>
      <c r="H2381" s="261">
        <f t="shared" si="149"/>
        <v>9.146366737198619E-2</v>
      </c>
      <c r="I2381" s="260">
        <v>883.16423999999995</v>
      </c>
      <c r="J2381" s="261">
        <f t="shared" si="150"/>
        <v>-0.9039915271025919</v>
      </c>
      <c r="K2381" s="260">
        <v>77.685820000000007</v>
      </c>
      <c r="L2381" s="260">
        <v>84.791250000000005</v>
      </c>
      <c r="M2381" s="261">
        <f t="shared" si="151"/>
        <v>9.146366737198619E-2</v>
      </c>
    </row>
    <row r="2382" spans="1:13" x14ac:dyDescent="0.25">
      <c r="A2382" s="259" t="s">
        <v>322</v>
      </c>
      <c r="B2382" s="259" t="s">
        <v>427</v>
      </c>
      <c r="C2382" s="260">
        <v>2.1543299999999999</v>
      </c>
      <c r="D2382" s="260">
        <v>0</v>
      </c>
      <c r="E2382" s="261">
        <f t="shared" si="148"/>
        <v>-1</v>
      </c>
      <c r="F2382" s="260">
        <v>22.407060000000001</v>
      </c>
      <c r="G2382" s="260">
        <v>145.36639</v>
      </c>
      <c r="H2382" s="261">
        <f t="shared" si="149"/>
        <v>5.4875262528863669</v>
      </c>
      <c r="I2382" s="260">
        <v>355.04800999999998</v>
      </c>
      <c r="J2382" s="261">
        <f t="shared" si="150"/>
        <v>-0.59057258200095242</v>
      </c>
      <c r="K2382" s="260">
        <v>22.407060000000001</v>
      </c>
      <c r="L2382" s="260">
        <v>145.36639</v>
      </c>
      <c r="M2382" s="261">
        <f t="shared" si="151"/>
        <v>5.4875262528863669</v>
      </c>
    </row>
    <row r="2383" spans="1:13" x14ac:dyDescent="0.25">
      <c r="A2383" s="259" t="s">
        <v>322</v>
      </c>
      <c r="B2383" s="259" t="s">
        <v>445</v>
      </c>
      <c r="C2383" s="260">
        <v>0</v>
      </c>
      <c r="D2383" s="260">
        <v>0</v>
      </c>
      <c r="E2383" s="261" t="str">
        <f t="shared" si="148"/>
        <v/>
      </c>
      <c r="F2383" s="260">
        <v>0</v>
      </c>
      <c r="G2383" s="260">
        <v>0</v>
      </c>
      <c r="H2383" s="261" t="str">
        <f t="shared" si="149"/>
        <v/>
      </c>
      <c r="I2383" s="260">
        <v>44.484610000000004</v>
      </c>
      <c r="J2383" s="261">
        <f t="shared" si="150"/>
        <v>-1</v>
      </c>
      <c r="K2383" s="260">
        <v>0</v>
      </c>
      <c r="L2383" s="260">
        <v>0</v>
      </c>
      <c r="M2383" s="261" t="str">
        <f t="shared" si="151"/>
        <v/>
      </c>
    </row>
    <row r="2384" spans="1:13" x14ac:dyDescent="0.25">
      <c r="A2384" s="259" t="s">
        <v>322</v>
      </c>
      <c r="B2384" s="259" t="s">
        <v>424</v>
      </c>
      <c r="C2384" s="260">
        <v>0</v>
      </c>
      <c r="D2384" s="260">
        <v>0</v>
      </c>
      <c r="E2384" s="261" t="str">
        <f t="shared" si="148"/>
        <v/>
      </c>
      <c r="F2384" s="260">
        <v>129.6695</v>
      </c>
      <c r="G2384" s="260">
        <v>87.020210000000006</v>
      </c>
      <c r="H2384" s="261">
        <f t="shared" si="149"/>
        <v>-0.32890764597688738</v>
      </c>
      <c r="I2384" s="260">
        <v>34.131990000000002</v>
      </c>
      <c r="J2384" s="261">
        <f t="shared" si="150"/>
        <v>1.5495205524201783</v>
      </c>
      <c r="K2384" s="260">
        <v>129.6695</v>
      </c>
      <c r="L2384" s="260">
        <v>87.020210000000006</v>
      </c>
      <c r="M2384" s="261">
        <f t="shared" si="151"/>
        <v>-0.32890764597688738</v>
      </c>
    </row>
    <row r="2385" spans="1:13" x14ac:dyDescent="0.25">
      <c r="A2385" s="259" t="s">
        <v>322</v>
      </c>
      <c r="B2385" s="259" t="s">
        <v>438</v>
      </c>
      <c r="C2385" s="260">
        <v>0</v>
      </c>
      <c r="D2385" s="260">
        <v>0</v>
      </c>
      <c r="E2385" s="261" t="str">
        <f t="shared" si="148"/>
        <v/>
      </c>
      <c r="F2385" s="260">
        <v>0</v>
      </c>
      <c r="G2385" s="260">
        <v>0</v>
      </c>
      <c r="H2385" s="261" t="str">
        <f t="shared" si="149"/>
        <v/>
      </c>
      <c r="I2385" s="260">
        <v>0</v>
      </c>
      <c r="J2385" s="261" t="str">
        <f t="shared" si="150"/>
        <v/>
      </c>
      <c r="K2385" s="260">
        <v>0</v>
      </c>
      <c r="L2385" s="260">
        <v>0</v>
      </c>
      <c r="M2385" s="261" t="str">
        <f t="shared" si="151"/>
        <v/>
      </c>
    </row>
    <row r="2386" spans="1:13" x14ac:dyDescent="0.25">
      <c r="A2386" s="259" t="s">
        <v>322</v>
      </c>
      <c r="B2386" s="259" t="s">
        <v>426</v>
      </c>
      <c r="C2386" s="260">
        <v>0</v>
      </c>
      <c r="D2386" s="260">
        <v>51.662230000000001</v>
      </c>
      <c r="E2386" s="261" t="str">
        <f t="shared" si="148"/>
        <v/>
      </c>
      <c r="F2386" s="260">
        <v>275.87914000000001</v>
      </c>
      <c r="G2386" s="260">
        <v>318.26655</v>
      </c>
      <c r="H2386" s="261">
        <f t="shared" si="149"/>
        <v>0.15364485332236422</v>
      </c>
      <c r="I2386" s="260">
        <v>251.89013</v>
      </c>
      <c r="J2386" s="261">
        <f t="shared" si="150"/>
        <v>0.26351338180658357</v>
      </c>
      <c r="K2386" s="260">
        <v>275.87914000000001</v>
      </c>
      <c r="L2386" s="260">
        <v>318.26655</v>
      </c>
      <c r="M2386" s="261">
        <f t="shared" si="151"/>
        <v>0.15364485332236422</v>
      </c>
    </row>
    <row r="2387" spans="1:13" x14ac:dyDescent="0.25">
      <c r="A2387" s="259" t="s">
        <v>322</v>
      </c>
      <c r="B2387" s="259" t="s">
        <v>455</v>
      </c>
      <c r="C2387" s="260">
        <v>0</v>
      </c>
      <c r="D2387" s="260">
        <v>0</v>
      </c>
      <c r="E2387" s="261" t="str">
        <f t="shared" si="148"/>
        <v/>
      </c>
      <c r="F2387" s="260">
        <v>9.4251000000000005</v>
      </c>
      <c r="G2387" s="260">
        <v>26.496120000000001</v>
      </c>
      <c r="H2387" s="261">
        <f t="shared" si="149"/>
        <v>1.8112295890759778</v>
      </c>
      <c r="I2387" s="260">
        <v>0</v>
      </c>
      <c r="J2387" s="261" t="str">
        <f t="shared" si="150"/>
        <v/>
      </c>
      <c r="K2387" s="260">
        <v>9.4251000000000005</v>
      </c>
      <c r="L2387" s="260">
        <v>26.496120000000001</v>
      </c>
      <c r="M2387" s="261">
        <f t="shared" si="151"/>
        <v>1.8112295890759778</v>
      </c>
    </row>
    <row r="2388" spans="1:13" x14ac:dyDescent="0.25">
      <c r="A2388" s="259" t="s">
        <v>322</v>
      </c>
      <c r="B2388" s="259" t="s">
        <v>461</v>
      </c>
      <c r="C2388" s="260">
        <v>0</v>
      </c>
      <c r="D2388" s="260">
        <v>0</v>
      </c>
      <c r="E2388" s="261" t="str">
        <f t="shared" si="148"/>
        <v/>
      </c>
      <c r="F2388" s="260">
        <v>0</v>
      </c>
      <c r="G2388" s="260">
        <v>0</v>
      </c>
      <c r="H2388" s="261" t="str">
        <f t="shared" si="149"/>
        <v/>
      </c>
      <c r="I2388" s="260">
        <v>10.09802</v>
      </c>
      <c r="J2388" s="261">
        <f t="shared" si="150"/>
        <v>-1</v>
      </c>
      <c r="K2388" s="260">
        <v>0</v>
      </c>
      <c r="L2388" s="260">
        <v>0</v>
      </c>
      <c r="M2388" s="261" t="str">
        <f t="shared" si="151"/>
        <v/>
      </c>
    </row>
    <row r="2389" spans="1:13" x14ac:dyDescent="0.25">
      <c r="A2389" s="259" t="s">
        <v>322</v>
      </c>
      <c r="B2389" s="259" t="s">
        <v>423</v>
      </c>
      <c r="C2389" s="260">
        <v>0</v>
      </c>
      <c r="D2389" s="260">
        <v>0</v>
      </c>
      <c r="E2389" s="261" t="str">
        <f t="shared" si="148"/>
        <v/>
      </c>
      <c r="F2389" s="260">
        <v>2.5902500000000002</v>
      </c>
      <c r="G2389" s="260">
        <v>0</v>
      </c>
      <c r="H2389" s="261">
        <f t="shared" si="149"/>
        <v>-1</v>
      </c>
      <c r="I2389" s="260">
        <v>69.663480000000007</v>
      </c>
      <c r="J2389" s="261">
        <f t="shared" si="150"/>
        <v>-1</v>
      </c>
      <c r="K2389" s="260">
        <v>2.5902500000000002</v>
      </c>
      <c r="L2389" s="260">
        <v>0</v>
      </c>
      <c r="M2389" s="261">
        <f t="shared" si="151"/>
        <v>-1</v>
      </c>
    </row>
    <row r="2390" spans="1:13" x14ac:dyDescent="0.25">
      <c r="A2390" s="259" t="s">
        <v>322</v>
      </c>
      <c r="B2390" s="259" t="s">
        <v>437</v>
      </c>
      <c r="C2390" s="260">
        <v>0</v>
      </c>
      <c r="D2390" s="260">
        <v>0</v>
      </c>
      <c r="E2390" s="261" t="str">
        <f t="shared" si="148"/>
        <v/>
      </c>
      <c r="F2390" s="260">
        <v>9.4014900000000008</v>
      </c>
      <c r="G2390" s="260">
        <v>8.2875200000000007</v>
      </c>
      <c r="H2390" s="261">
        <f t="shared" si="149"/>
        <v>-0.11848866509457545</v>
      </c>
      <c r="I2390" s="260">
        <v>13.56195</v>
      </c>
      <c r="J2390" s="261">
        <f t="shared" si="150"/>
        <v>-0.3889138361371336</v>
      </c>
      <c r="K2390" s="260">
        <v>9.4014900000000008</v>
      </c>
      <c r="L2390" s="260">
        <v>8.2875200000000007</v>
      </c>
      <c r="M2390" s="261">
        <f t="shared" si="151"/>
        <v>-0.11848866509457545</v>
      </c>
    </row>
    <row r="2391" spans="1:13" x14ac:dyDescent="0.25">
      <c r="A2391" s="259" t="s">
        <v>322</v>
      </c>
      <c r="B2391" s="259" t="s">
        <v>483</v>
      </c>
      <c r="C2391" s="260">
        <v>0</v>
      </c>
      <c r="D2391" s="260">
        <v>0</v>
      </c>
      <c r="E2391" s="261" t="str">
        <f t="shared" si="148"/>
        <v/>
      </c>
      <c r="F2391" s="260">
        <v>0</v>
      </c>
      <c r="G2391" s="260">
        <v>15.682539999999999</v>
      </c>
      <c r="H2391" s="261" t="str">
        <f t="shared" si="149"/>
        <v/>
      </c>
      <c r="I2391" s="260">
        <v>2.6608999999999998</v>
      </c>
      <c r="J2391" s="261">
        <f t="shared" si="150"/>
        <v>4.8936976211056411</v>
      </c>
      <c r="K2391" s="260">
        <v>0</v>
      </c>
      <c r="L2391" s="260">
        <v>15.682539999999999</v>
      </c>
      <c r="M2391" s="261" t="str">
        <f t="shared" si="151"/>
        <v/>
      </c>
    </row>
    <row r="2392" spans="1:13" x14ac:dyDescent="0.25">
      <c r="A2392" s="259" t="s">
        <v>322</v>
      </c>
      <c r="B2392" s="259" t="s">
        <v>469</v>
      </c>
      <c r="C2392" s="260">
        <v>0</v>
      </c>
      <c r="D2392" s="260">
        <v>0</v>
      </c>
      <c r="E2392" s="261" t="str">
        <f t="shared" si="148"/>
        <v/>
      </c>
      <c r="F2392" s="260">
        <v>0</v>
      </c>
      <c r="G2392" s="260">
        <v>3.4312800000000001</v>
      </c>
      <c r="H2392" s="261" t="str">
        <f t="shared" si="149"/>
        <v/>
      </c>
      <c r="I2392" s="260">
        <v>0</v>
      </c>
      <c r="J2392" s="261" t="str">
        <f t="shared" si="150"/>
        <v/>
      </c>
      <c r="K2392" s="260">
        <v>0</v>
      </c>
      <c r="L2392" s="260">
        <v>3.4312800000000001</v>
      </c>
      <c r="M2392" s="261" t="str">
        <f t="shared" si="151"/>
        <v/>
      </c>
    </row>
    <row r="2393" spans="1:13" x14ac:dyDescent="0.25">
      <c r="A2393" s="259" t="s">
        <v>322</v>
      </c>
      <c r="B2393" s="259" t="s">
        <v>432</v>
      </c>
      <c r="C2393" s="260">
        <v>0</v>
      </c>
      <c r="D2393" s="260">
        <v>0</v>
      </c>
      <c r="E2393" s="261" t="str">
        <f t="shared" si="148"/>
        <v/>
      </c>
      <c r="F2393" s="260">
        <v>5.3841599999999996</v>
      </c>
      <c r="G2393" s="260">
        <v>61.471220000000002</v>
      </c>
      <c r="H2393" s="261">
        <f t="shared" si="149"/>
        <v>10.417049270452589</v>
      </c>
      <c r="I2393" s="260">
        <v>50.879489999999997</v>
      </c>
      <c r="J2393" s="261">
        <f t="shared" si="150"/>
        <v>0.20817288066370176</v>
      </c>
      <c r="K2393" s="260">
        <v>5.3841599999999996</v>
      </c>
      <c r="L2393" s="260">
        <v>61.471220000000002</v>
      </c>
      <c r="M2393" s="261">
        <f t="shared" si="151"/>
        <v>10.417049270452589</v>
      </c>
    </row>
    <row r="2394" spans="1:13" x14ac:dyDescent="0.25">
      <c r="A2394" s="259" t="s">
        <v>322</v>
      </c>
      <c r="B2394" s="259" t="s">
        <v>482</v>
      </c>
      <c r="C2394" s="260">
        <v>0</v>
      </c>
      <c r="D2394" s="260">
        <v>0</v>
      </c>
      <c r="E2394" s="261" t="str">
        <f t="shared" si="148"/>
        <v/>
      </c>
      <c r="F2394" s="260">
        <v>0</v>
      </c>
      <c r="G2394" s="260">
        <v>0</v>
      </c>
      <c r="H2394" s="261" t="str">
        <f t="shared" si="149"/>
        <v/>
      </c>
      <c r="I2394" s="260">
        <v>0</v>
      </c>
      <c r="J2394" s="261" t="str">
        <f t="shared" si="150"/>
        <v/>
      </c>
      <c r="K2394" s="260">
        <v>0</v>
      </c>
      <c r="L2394" s="260">
        <v>0</v>
      </c>
      <c r="M2394" s="261" t="str">
        <f t="shared" si="151"/>
        <v/>
      </c>
    </row>
    <row r="2395" spans="1:13" x14ac:dyDescent="0.25">
      <c r="A2395" s="259" t="s">
        <v>322</v>
      </c>
      <c r="B2395" s="259" t="s">
        <v>434</v>
      </c>
      <c r="C2395" s="260">
        <v>0</v>
      </c>
      <c r="D2395" s="260">
        <v>0</v>
      </c>
      <c r="E2395" s="261" t="str">
        <f t="shared" si="148"/>
        <v/>
      </c>
      <c r="F2395" s="260">
        <v>117.58431</v>
      </c>
      <c r="G2395" s="260">
        <v>0</v>
      </c>
      <c r="H2395" s="261">
        <f t="shared" si="149"/>
        <v>-1</v>
      </c>
      <c r="I2395" s="260">
        <v>57.22392</v>
      </c>
      <c r="J2395" s="261">
        <f t="shared" si="150"/>
        <v>-1</v>
      </c>
      <c r="K2395" s="260">
        <v>117.58431</v>
      </c>
      <c r="L2395" s="260">
        <v>0</v>
      </c>
      <c r="M2395" s="261">
        <f t="shared" si="151"/>
        <v>-1</v>
      </c>
    </row>
    <row r="2396" spans="1:13" x14ac:dyDescent="0.25">
      <c r="A2396" s="259" t="s">
        <v>322</v>
      </c>
      <c r="B2396" s="259" t="s">
        <v>449</v>
      </c>
      <c r="C2396" s="260">
        <v>0</v>
      </c>
      <c r="D2396" s="260">
        <v>0</v>
      </c>
      <c r="E2396" s="261" t="str">
        <f t="shared" si="148"/>
        <v/>
      </c>
      <c r="F2396" s="260">
        <v>0</v>
      </c>
      <c r="G2396" s="260">
        <v>15.449759999999999</v>
      </c>
      <c r="H2396" s="261" t="str">
        <f t="shared" si="149"/>
        <v/>
      </c>
      <c r="I2396" s="260">
        <v>0</v>
      </c>
      <c r="J2396" s="261" t="str">
        <f t="shared" si="150"/>
        <v/>
      </c>
      <c r="K2396" s="260">
        <v>0</v>
      </c>
      <c r="L2396" s="260">
        <v>15.449759999999999</v>
      </c>
      <c r="M2396" s="261" t="str">
        <f t="shared" si="151"/>
        <v/>
      </c>
    </row>
    <row r="2397" spans="1:13" x14ac:dyDescent="0.25">
      <c r="A2397" s="259" t="s">
        <v>322</v>
      </c>
      <c r="B2397" s="259" t="s">
        <v>473</v>
      </c>
      <c r="C2397" s="260">
        <v>0</v>
      </c>
      <c r="D2397" s="260">
        <v>0</v>
      </c>
      <c r="E2397" s="261" t="str">
        <f t="shared" si="148"/>
        <v/>
      </c>
      <c r="F2397" s="260">
        <v>0</v>
      </c>
      <c r="G2397" s="260">
        <v>0</v>
      </c>
      <c r="H2397" s="261" t="str">
        <f t="shared" si="149"/>
        <v/>
      </c>
      <c r="I2397" s="260">
        <v>0</v>
      </c>
      <c r="J2397" s="261" t="str">
        <f t="shared" si="150"/>
        <v/>
      </c>
      <c r="K2397" s="260">
        <v>0</v>
      </c>
      <c r="L2397" s="260">
        <v>0</v>
      </c>
      <c r="M2397" s="261" t="str">
        <f t="shared" si="151"/>
        <v/>
      </c>
    </row>
    <row r="2398" spans="1:13" x14ac:dyDescent="0.25">
      <c r="A2398" s="259" t="s">
        <v>322</v>
      </c>
      <c r="B2398" s="259" t="s">
        <v>442</v>
      </c>
      <c r="C2398" s="260">
        <v>0</v>
      </c>
      <c r="D2398" s="260">
        <v>0</v>
      </c>
      <c r="E2398" s="261" t="str">
        <f t="shared" si="148"/>
        <v/>
      </c>
      <c r="F2398" s="260">
        <v>17.718769999999999</v>
      </c>
      <c r="G2398" s="260">
        <v>0</v>
      </c>
      <c r="H2398" s="261">
        <f t="shared" si="149"/>
        <v>-1</v>
      </c>
      <c r="I2398" s="260">
        <v>14.409829999999999</v>
      </c>
      <c r="J2398" s="261">
        <f t="shared" si="150"/>
        <v>-1</v>
      </c>
      <c r="K2398" s="260">
        <v>17.718769999999999</v>
      </c>
      <c r="L2398" s="260">
        <v>0</v>
      </c>
      <c r="M2398" s="261">
        <f t="shared" si="151"/>
        <v>-1</v>
      </c>
    </row>
    <row r="2399" spans="1:13" s="117" customFormat="1" x14ac:dyDescent="0.25">
      <c r="A2399" s="117" t="s">
        <v>322</v>
      </c>
      <c r="B2399" s="117" t="s">
        <v>3</v>
      </c>
      <c r="C2399" s="180">
        <v>236.70224999999999</v>
      </c>
      <c r="D2399" s="180">
        <v>618.32924000000003</v>
      </c>
      <c r="E2399" s="262">
        <f t="shared" si="148"/>
        <v>1.6122660008512808</v>
      </c>
      <c r="F2399" s="180">
        <v>5727.3480499999996</v>
      </c>
      <c r="G2399" s="180">
        <v>9450.7440999999999</v>
      </c>
      <c r="H2399" s="262">
        <f t="shared" si="149"/>
        <v>0.65010822067990093</v>
      </c>
      <c r="I2399" s="180">
        <v>11355.172119999999</v>
      </c>
      <c r="J2399" s="262">
        <f t="shared" si="150"/>
        <v>-0.1677145885482183</v>
      </c>
      <c r="K2399" s="180">
        <v>5727.3480499999996</v>
      </c>
      <c r="L2399" s="180">
        <v>9450.7440999999999</v>
      </c>
      <c r="M2399" s="262">
        <f t="shared" si="151"/>
        <v>0.65010822067990093</v>
      </c>
    </row>
    <row r="2400" spans="1:13" x14ac:dyDescent="0.25">
      <c r="A2400" s="259" t="s">
        <v>272</v>
      </c>
      <c r="B2400" s="259" t="s">
        <v>428</v>
      </c>
      <c r="C2400" s="260">
        <v>0</v>
      </c>
      <c r="D2400" s="260">
        <v>0</v>
      </c>
      <c r="E2400" s="261" t="str">
        <f t="shared" si="148"/>
        <v/>
      </c>
      <c r="F2400" s="260">
        <v>0</v>
      </c>
      <c r="G2400" s="260">
        <v>218.41258999999999</v>
      </c>
      <c r="H2400" s="261" t="str">
        <f t="shared" si="149"/>
        <v/>
      </c>
      <c r="I2400" s="260">
        <v>76.400000000000006</v>
      </c>
      <c r="J2400" s="261">
        <f t="shared" si="150"/>
        <v>1.8588035340314133</v>
      </c>
      <c r="K2400" s="260">
        <v>0</v>
      </c>
      <c r="L2400" s="260">
        <v>218.41258999999999</v>
      </c>
      <c r="M2400" s="261" t="str">
        <f t="shared" si="151"/>
        <v/>
      </c>
    </row>
    <row r="2401" spans="1:13" x14ac:dyDescent="0.25">
      <c r="A2401" s="259" t="s">
        <v>272</v>
      </c>
      <c r="B2401" s="259" t="s">
        <v>466</v>
      </c>
      <c r="C2401" s="260">
        <v>0</v>
      </c>
      <c r="D2401" s="260">
        <v>0</v>
      </c>
      <c r="E2401" s="261" t="str">
        <f t="shared" si="148"/>
        <v/>
      </c>
      <c r="F2401" s="260">
        <v>0</v>
      </c>
      <c r="G2401" s="260">
        <v>0</v>
      </c>
      <c r="H2401" s="261" t="str">
        <f t="shared" si="149"/>
        <v/>
      </c>
      <c r="I2401" s="260">
        <v>0</v>
      </c>
      <c r="J2401" s="261" t="str">
        <f t="shared" si="150"/>
        <v/>
      </c>
      <c r="K2401" s="260">
        <v>0</v>
      </c>
      <c r="L2401" s="260">
        <v>0</v>
      </c>
      <c r="M2401" s="261" t="str">
        <f t="shared" si="151"/>
        <v/>
      </c>
    </row>
    <row r="2402" spans="1:13" x14ac:dyDescent="0.25">
      <c r="A2402" s="259" t="s">
        <v>272</v>
      </c>
      <c r="B2402" s="259" t="s">
        <v>452</v>
      </c>
      <c r="C2402" s="260">
        <v>0</v>
      </c>
      <c r="D2402" s="260">
        <v>0</v>
      </c>
      <c r="E2402" s="261" t="str">
        <f t="shared" si="148"/>
        <v/>
      </c>
      <c r="F2402" s="260">
        <v>322.09559999999999</v>
      </c>
      <c r="G2402" s="260">
        <v>46.9</v>
      </c>
      <c r="H2402" s="261">
        <f t="shared" si="149"/>
        <v>-0.85439105656829839</v>
      </c>
      <c r="I2402" s="260">
        <v>0</v>
      </c>
      <c r="J2402" s="261" t="str">
        <f t="shared" si="150"/>
        <v/>
      </c>
      <c r="K2402" s="260">
        <v>322.09559999999999</v>
      </c>
      <c r="L2402" s="260">
        <v>46.9</v>
      </c>
      <c r="M2402" s="261">
        <f t="shared" si="151"/>
        <v>-0.85439105656829839</v>
      </c>
    </row>
    <row r="2403" spans="1:13" x14ac:dyDescent="0.25">
      <c r="A2403" s="259" t="s">
        <v>272</v>
      </c>
      <c r="B2403" s="259" t="s">
        <v>467</v>
      </c>
      <c r="C2403" s="260">
        <v>144</v>
      </c>
      <c r="D2403" s="260">
        <v>0</v>
      </c>
      <c r="E2403" s="261">
        <f t="shared" si="148"/>
        <v>-1</v>
      </c>
      <c r="F2403" s="260">
        <v>144</v>
      </c>
      <c r="G2403" s="260">
        <v>62.4</v>
      </c>
      <c r="H2403" s="261">
        <f t="shared" si="149"/>
        <v>-0.56666666666666665</v>
      </c>
      <c r="I2403" s="260">
        <v>0</v>
      </c>
      <c r="J2403" s="261" t="str">
        <f t="shared" si="150"/>
        <v/>
      </c>
      <c r="K2403" s="260">
        <v>144</v>
      </c>
      <c r="L2403" s="260">
        <v>62.4</v>
      </c>
      <c r="M2403" s="261">
        <f t="shared" si="151"/>
        <v>-0.56666666666666665</v>
      </c>
    </row>
    <row r="2404" spans="1:13" x14ac:dyDescent="0.25">
      <c r="A2404" s="259" t="s">
        <v>272</v>
      </c>
      <c r="B2404" s="259" t="s">
        <v>422</v>
      </c>
      <c r="C2404" s="260">
        <v>0</v>
      </c>
      <c r="D2404" s="260">
        <v>0</v>
      </c>
      <c r="E2404" s="261" t="str">
        <f t="shared" si="148"/>
        <v/>
      </c>
      <c r="F2404" s="260">
        <v>156.60538</v>
      </c>
      <c r="G2404" s="260">
        <v>3393.48549</v>
      </c>
      <c r="H2404" s="261">
        <f t="shared" si="149"/>
        <v>20.669022418003774</v>
      </c>
      <c r="I2404" s="260">
        <v>3773.4948199999999</v>
      </c>
      <c r="J2404" s="261">
        <f t="shared" si="150"/>
        <v>-0.10070487654730631</v>
      </c>
      <c r="K2404" s="260">
        <v>156.60538</v>
      </c>
      <c r="L2404" s="260">
        <v>3393.48549</v>
      </c>
      <c r="M2404" s="261">
        <f t="shared" si="151"/>
        <v>20.669022418003774</v>
      </c>
    </row>
    <row r="2405" spans="1:13" x14ac:dyDescent="0.25">
      <c r="A2405" s="259" t="s">
        <v>272</v>
      </c>
      <c r="B2405" s="259" t="s">
        <v>431</v>
      </c>
      <c r="C2405" s="260">
        <v>0</v>
      </c>
      <c r="D2405" s="260">
        <v>0</v>
      </c>
      <c r="E2405" s="261" t="str">
        <f t="shared" si="148"/>
        <v/>
      </c>
      <c r="F2405" s="260">
        <v>0</v>
      </c>
      <c r="G2405" s="260">
        <v>0</v>
      </c>
      <c r="H2405" s="261" t="str">
        <f t="shared" si="149"/>
        <v/>
      </c>
      <c r="I2405" s="260">
        <v>0</v>
      </c>
      <c r="J2405" s="261" t="str">
        <f t="shared" si="150"/>
        <v/>
      </c>
      <c r="K2405" s="260">
        <v>0</v>
      </c>
      <c r="L2405" s="260">
        <v>0</v>
      </c>
      <c r="M2405" s="261" t="str">
        <f t="shared" si="151"/>
        <v/>
      </c>
    </row>
    <row r="2406" spans="1:13" x14ac:dyDescent="0.25">
      <c r="A2406" s="259" t="s">
        <v>272</v>
      </c>
      <c r="B2406" s="259" t="s">
        <v>439</v>
      </c>
      <c r="C2406" s="260">
        <v>0</v>
      </c>
      <c r="D2406" s="260">
        <v>0</v>
      </c>
      <c r="E2406" s="261" t="str">
        <f t="shared" si="148"/>
        <v/>
      </c>
      <c r="F2406" s="260">
        <v>0</v>
      </c>
      <c r="G2406" s="260">
        <v>0</v>
      </c>
      <c r="H2406" s="261" t="str">
        <f t="shared" si="149"/>
        <v/>
      </c>
      <c r="I2406" s="260">
        <v>0</v>
      </c>
      <c r="J2406" s="261" t="str">
        <f t="shared" si="150"/>
        <v/>
      </c>
      <c r="K2406" s="260">
        <v>0</v>
      </c>
      <c r="L2406" s="260">
        <v>0</v>
      </c>
      <c r="M2406" s="261" t="str">
        <f t="shared" si="151"/>
        <v/>
      </c>
    </row>
    <row r="2407" spans="1:13" x14ac:dyDescent="0.25">
      <c r="A2407" s="259" t="s">
        <v>272</v>
      </c>
      <c r="B2407" s="259" t="s">
        <v>436</v>
      </c>
      <c r="C2407" s="260">
        <v>0</v>
      </c>
      <c r="D2407" s="260">
        <v>0</v>
      </c>
      <c r="E2407" s="261" t="str">
        <f t="shared" si="148"/>
        <v/>
      </c>
      <c r="F2407" s="260">
        <v>19.814430000000002</v>
      </c>
      <c r="G2407" s="260">
        <v>0</v>
      </c>
      <c r="H2407" s="261">
        <f t="shared" si="149"/>
        <v>-1</v>
      </c>
      <c r="I2407" s="260">
        <v>0</v>
      </c>
      <c r="J2407" s="261" t="str">
        <f t="shared" si="150"/>
        <v/>
      </c>
      <c r="K2407" s="260">
        <v>19.814430000000002</v>
      </c>
      <c r="L2407" s="260">
        <v>0</v>
      </c>
      <c r="M2407" s="261">
        <f t="shared" si="151"/>
        <v>-1</v>
      </c>
    </row>
    <row r="2408" spans="1:13" x14ac:dyDescent="0.25">
      <c r="A2408" s="259" t="s">
        <v>272</v>
      </c>
      <c r="B2408" s="259" t="s">
        <v>485</v>
      </c>
      <c r="C2408" s="260">
        <v>0</v>
      </c>
      <c r="D2408" s="260">
        <v>0</v>
      </c>
      <c r="E2408" s="261" t="str">
        <f t="shared" si="148"/>
        <v/>
      </c>
      <c r="F2408" s="260">
        <v>0</v>
      </c>
      <c r="G2408" s="260">
        <v>0</v>
      </c>
      <c r="H2408" s="261" t="str">
        <f t="shared" si="149"/>
        <v/>
      </c>
      <c r="I2408" s="260">
        <v>0</v>
      </c>
      <c r="J2408" s="261" t="str">
        <f t="shared" si="150"/>
        <v/>
      </c>
      <c r="K2408" s="260">
        <v>0</v>
      </c>
      <c r="L2408" s="260">
        <v>0</v>
      </c>
      <c r="M2408" s="261" t="str">
        <f t="shared" si="151"/>
        <v/>
      </c>
    </row>
    <row r="2409" spans="1:13" x14ac:dyDescent="0.25">
      <c r="A2409" s="259" t="s">
        <v>272</v>
      </c>
      <c r="B2409" s="259" t="s">
        <v>456</v>
      </c>
      <c r="C2409" s="260">
        <v>0</v>
      </c>
      <c r="D2409" s="260">
        <v>0</v>
      </c>
      <c r="E2409" s="261" t="str">
        <f t="shared" si="148"/>
        <v/>
      </c>
      <c r="F2409" s="260">
        <v>6.5599499999999997</v>
      </c>
      <c r="G2409" s="260">
        <v>0</v>
      </c>
      <c r="H2409" s="261">
        <f t="shared" si="149"/>
        <v>-1</v>
      </c>
      <c r="I2409" s="260">
        <v>0</v>
      </c>
      <c r="J2409" s="261" t="str">
        <f t="shared" si="150"/>
        <v/>
      </c>
      <c r="K2409" s="260">
        <v>6.5599499999999997</v>
      </c>
      <c r="L2409" s="260">
        <v>0</v>
      </c>
      <c r="M2409" s="261">
        <f t="shared" si="151"/>
        <v>-1</v>
      </c>
    </row>
    <row r="2410" spans="1:13" x14ac:dyDescent="0.25">
      <c r="A2410" s="259" t="s">
        <v>272</v>
      </c>
      <c r="B2410" s="259" t="s">
        <v>419</v>
      </c>
      <c r="C2410" s="260">
        <v>0</v>
      </c>
      <c r="D2410" s="260">
        <v>0</v>
      </c>
      <c r="E2410" s="261" t="str">
        <f t="shared" si="148"/>
        <v/>
      </c>
      <c r="F2410" s="260">
        <v>34.332000000000001</v>
      </c>
      <c r="G2410" s="260">
        <v>121.6484</v>
      </c>
      <c r="H2410" s="261">
        <f t="shared" si="149"/>
        <v>2.5432948852382613</v>
      </c>
      <c r="I2410" s="260">
        <v>32.674999999999997</v>
      </c>
      <c r="J2410" s="261">
        <f t="shared" si="150"/>
        <v>2.722980872226473</v>
      </c>
      <c r="K2410" s="260">
        <v>34.332000000000001</v>
      </c>
      <c r="L2410" s="260">
        <v>121.6484</v>
      </c>
      <c r="M2410" s="261">
        <f t="shared" si="151"/>
        <v>2.5432948852382613</v>
      </c>
    </row>
    <row r="2411" spans="1:13" x14ac:dyDescent="0.25">
      <c r="A2411" s="259" t="s">
        <v>272</v>
      </c>
      <c r="B2411" s="259" t="s">
        <v>451</v>
      </c>
      <c r="C2411" s="260">
        <v>0</v>
      </c>
      <c r="D2411" s="260">
        <v>0</v>
      </c>
      <c r="E2411" s="261" t="str">
        <f t="shared" si="148"/>
        <v/>
      </c>
      <c r="F2411" s="260">
        <v>0</v>
      </c>
      <c r="G2411" s="260">
        <v>0</v>
      </c>
      <c r="H2411" s="261" t="str">
        <f t="shared" si="149"/>
        <v/>
      </c>
      <c r="I2411" s="260">
        <v>30.24268</v>
      </c>
      <c r="J2411" s="261">
        <f t="shared" si="150"/>
        <v>-1</v>
      </c>
      <c r="K2411" s="260">
        <v>0</v>
      </c>
      <c r="L2411" s="260">
        <v>0</v>
      </c>
      <c r="M2411" s="261" t="str">
        <f t="shared" si="151"/>
        <v/>
      </c>
    </row>
    <row r="2412" spans="1:13" x14ac:dyDescent="0.25">
      <c r="A2412" s="259" t="s">
        <v>272</v>
      </c>
      <c r="B2412" s="259" t="s">
        <v>444</v>
      </c>
      <c r="C2412" s="260">
        <v>0</v>
      </c>
      <c r="D2412" s="260">
        <v>0</v>
      </c>
      <c r="E2412" s="261" t="str">
        <f t="shared" si="148"/>
        <v/>
      </c>
      <c r="F2412" s="260">
        <v>0</v>
      </c>
      <c r="G2412" s="260">
        <v>0</v>
      </c>
      <c r="H2412" s="261" t="str">
        <f t="shared" si="149"/>
        <v/>
      </c>
      <c r="I2412" s="260">
        <v>23.6</v>
      </c>
      <c r="J2412" s="261">
        <f t="shared" si="150"/>
        <v>-1</v>
      </c>
      <c r="K2412" s="260">
        <v>0</v>
      </c>
      <c r="L2412" s="260">
        <v>0</v>
      </c>
      <c r="M2412" s="261" t="str">
        <f t="shared" si="151"/>
        <v/>
      </c>
    </row>
    <row r="2413" spans="1:13" x14ac:dyDescent="0.25">
      <c r="A2413" s="259" t="s">
        <v>272</v>
      </c>
      <c r="B2413" s="259" t="s">
        <v>425</v>
      </c>
      <c r="C2413" s="260">
        <v>0</v>
      </c>
      <c r="D2413" s="260">
        <v>0</v>
      </c>
      <c r="E2413" s="261" t="str">
        <f t="shared" si="148"/>
        <v/>
      </c>
      <c r="F2413" s="260">
        <v>99.243160000000003</v>
      </c>
      <c r="G2413" s="260">
        <v>419.77744999999999</v>
      </c>
      <c r="H2413" s="261">
        <f t="shared" si="149"/>
        <v>3.2297872216080181</v>
      </c>
      <c r="I2413" s="260">
        <v>362.65514000000002</v>
      </c>
      <c r="J2413" s="261">
        <f t="shared" si="150"/>
        <v>0.15751137568324536</v>
      </c>
      <c r="K2413" s="260">
        <v>99.243160000000003</v>
      </c>
      <c r="L2413" s="260">
        <v>419.77744999999999</v>
      </c>
      <c r="M2413" s="261">
        <f t="shared" si="151"/>
        <v>3.2297872216080181</v>
      </c>
    </row>
    <row r="2414" spans="1:13" x14ac:dyDescent="0.25">
      <c r="A2414" s="259" t="s">
        <v>272</v>
      </c>
      <c r="B2414" s="259" t="s">
        <v>457</v>
      </c>
      <c r="C2414" s="260">
        <v>0</v>
      </c>
      <c r="D2414" s="260">
        <v>0</v>
      </c>
      <c r="E2414" s="261" t="str">
        <f t="shared" si="148"/>
        <v/>
      </c>
      <c r="F2414" s="260">
        <v>0</v>
      </c>
      <c r="G2414" s="260">
        <v>0</v>
      </c>
      <c r="H2414" s="261" t="str">
        <f t="shared" si="149"/>
        <v/>
      </c>
      <c r="I2414" s="260">
        <v>0</v>
      </c>
      <c r="J2414" s="261" t="str">
        <f t="shared" si="150"/>
        <v/>
      </c>
      <c r="K2414" s="260">
        <v>0</v>
      </c>
      <c r="L2414" s="260">
        <v>0</v>
      </c>
      <c r="M2414" s="261" t="str">
        <f t="shared" si="151"/>
        <v/>
      </c>
    </row>
    <row r="2415" spans="1:13" x14ac:dyDescent="0.25">
      <c r="A2415" s="259" t="s">
        <v>272</v>
      </c>
      <c r="B2415" s="259" t="s">
        <v>450</v>
      </c>
      <c r="C2415" s="260">
        <v>0</v>
      </c>
      <c r="D2415" s="260">
        <v>0</v>
      </c>
      <c r="E2415" s="261" t="str">
        <f t="shared" si="148"/>
        <v/>
      </c>
      <c r="F2415" s="260">
        <v>224.82060000000001</v>
      </c>
      <c r="G2415" s="260">
        <v>18.504999999999999</v>
      </c>
      <c r="H2415" s="261">
        <f t="shared" si="149"/>
        <v>-0.91768992699067609</v>
      </c>
      <c r="I2415" s="260">
        <v>0</v>
      </c>
      <c r="J2415" s="261" t="str">
        <f t="shared" si="150"/>
        <v/>
      </c>
      <c r="K2415" s="260">
        <v>224.82060000000001</v>
      </c>
      <c r="L2415" s="260">
        <v>18.504999999999999</v>
      </c>
      <c r="M2415" s="261">
        <f t="shared" si="151"/>
        <v>-0.91768992699067609</v>
      </c>
    </row>
    <row r="2416" spans="1:13" x14ac:dyDescent="0.25">
      <c r="A2416" s="259" t="s">
        <v>272</v>
      </c>
      <c r="B2416" s="259" t="s">
        <v>435</v>
      </c>
      <c r="C2416" s="260">
        <v>0</v>
      </c>
      <c r="D2416" s="260">
        <v>0</v>
      </c>
      <c r="E2416" s="261" t="str">
        <f t="shared" si="148"/>
        <v/>
      </c>
      <c r="F2416" s="260">
        <v>0</v>
      </c>
      <c r="G2416" s="260">
        <v>1.796</v>
      </c>
      <c r="H2416" s="261" t="str">
        <f t="shared" si="149"/>
        <v/>
      </c>
      <c r="I2416" s="260">
        <v>6</v>
      </c>
      <c r="J2416" s="261">
        <f t="shared" si="150"/>
        <v>-0.70066666666666666</v>
      </c>
      <c r="K2416" s="260">
        <v>0</v>
      </c>
      <c r="L2416" s="260">
        <v>1.796</v>
      </c>
      <c r="M2416" s="261" t="str">
        <f t="shared" si="151"/>
        <v/>
      </c>
    </row>
    <row r="2417" spans="1:13" x14ac:dyDescent="0.25">
      <c r="A2417" s="259" t="s">
        <v>272</v>
      </c>
      <c r="B2417" s="259" t="s">
        <v>421</v>
      </c>
      <c r="C2417" s="260">
        <v>211.86806000000001</v>
      </c>
      <c r="D2417" s="260">
        <v>231.696</v>
      </c>
      <c r="E2417" s="261">
        <f t="shared" si="148"/>
        <v>9.3586263073348386E-2</v>
      </c>
      <c r="F2417" s="260">
        <v>1263.9118699999999</v>
      </c>
      <c r="G2417" s="260">
        <v>1333.72777</v>
      </c>
      <c r="H2417" s="261">
        <f t="shared" si="149"/>
        <v>5.5237949462410008E-2</v>
      </c>
      <c r="I2417" s="260">
        <v>1058.5583099999999</v>
      </c>
      <c r="J2417" s="261">
        <f t="shared" si="150"/>
        <v>0.25994738069743195</v>
      </c>
      <c r="K2417" s="260">
        <v>1263.9118699999999</v>
      </c>
      <c r="L2417" s="260">
        <v>1333.72777</v>
      </c>
      <c r="M2417" s="261">
        <f t="shared" si="151"/>
        <v>5.5237949462410008E-2</v>
      </c>
    </row>
    <row r="2418" spans="1:13" x14ac:dyDescent="0.25">
      <c r="A2418" s="259" t="s">
        <v>272</v>
      </c>
      <c r="B2418" s="259" t="s">
        <v>458</v>
      </c>
      <c r="C2418" s="260">
        <v>0</v>
      </c>
      <c r="D2418" s="260">
        <v>0</v>
      </c>
      <c r="E2418" s="261" t="str">
        <f t="shared" si="148"/>
        <v/>
      </c>
      <c r="F2418" s="260">
        <v>0</v>
      </c>
      <c r="G2418" s="260">
        <v>0</v>
      </c>
      <c r="H2418" s="261" t="str">
        <f t="shared" si="149"/>
        <v/>
      </c>
      <c r="I2418" s="260">
        <v>0</v>
      </c>
      <c r="J2418" s="261" t="str">
        <f t="shared" si="150"/>
        <v/>
      </c>
      <c r="K2418" s="260">
        <v>0</v>
      </c>
      <c r="L2418" s="260">
        <v>0</v>
      </c>
      <c r="M2418" s="261" t="str">
        <f t="shared" si="151"/>
        <v/>
      </c>
    </row>
    <row r="2419" spans="1:13" x14ac:dyDescent="0.25">
      <c r="A2419" s="259" t="s">
        <v>272</v>
      </c>
      <c r="B2419" s="259" t="s">
        <v>430</v>
      </c>
      <c r="C2419" s="260">
        <v>0</v>
      </c>
      <c r="D2419" s="260">
        <v>0</v>
      </c>
      <c r="E2419" s="261" t="str">
        <f t="shared" si="148"/>
        <v/>
      </c>
      <c r="F2419" s="260">
        <v>0</v>
      </c>
      <c r="G2419" s="260">
        <v>1599.97201</v>
      </c>
      <c r="H2419" s="261" t="str">
        <f t="shared" si="149"/>
        <v/>
      </c>
      <c r="I2419" s="260">
        <v>0</v>
      </c>
      <c r="J2419" s="261" t="str">
        <f t="shared" si="150"/>
        <v/>
      </c>
      <c r="K2419" s="260">
        <v>0</v>
      </c>
      <c r="L2419" s="260">
        <v>1599.97201</v>
      </c>
      <c r="M2419" s="261" t="str">
        <f t="shared" si="151"/>
        <v/>
      </c>
    </row>
    <row r="2420" spans="1:13" x14ac:dyDescent="0.25">
      <c r="A2420" s="259" t="s">
        <v>272</v>
      </c>
      <c r="B2420" s="259" t="s">
        <v>448</v>
      </c>
      <c r="C2420" s="260">
        <v>0</v>
      </c>
      <c r="D2420" s="260">
        <v>0</v>
      </c>
      <c r="E2420" s="261" t="str">
        <f t="shared" si="148"/>
        <v/>
      </c>
      <c r="F2420" s="260">
        <v>0</v>
      </c>
      <c r="G2420" s="260">
        <v>0</v>
      </c>
      <c r="H2420" s="261" t="str">
        <f t="shared" si="149"/>
        <v/>
      </c>
      <c r="I2420" s="260">
        <v>0</v>
      </c>
      <c r="J2420" s="261" t="str">
        <f t="shared" si="150"/>
        <v/>
      </c>
      <c r="K2420" s="260">
        <v>0</v>
      </c>
      <c r="L2420" s="260">
        <v>0</v>
      </c>
      <c r="M2420" s="261" t="str">
        <f t="shared" si="151"/>
        <v/>
      </c>
    </row>
    <row r="2421" spans="1:13" x14ac:dyDescent="0.25">
      <c r="A2421" s="259" t="s">
        <v>272</v>
      </c>
      <c r="B2421" s="259" t="s">
        <v>417</v>
      </c>
      <c r="C2421" s="260">
        <v>314.10046</v>
      </c>
      <c r="D2421" s="260">
        <v>74.337789999999998</v>
      </c>
      <c r="E2421" s="261">
        <f t="shared" si="148"/>
        <v>-0.76333116481268448</v>
      </c>
      <c r="F2421" s="260">
        <v>27555.38895</v>
      </c>
      <c r="G2421" s="260">
        <v>23670.859550000001</v>
      </c>
      <c r="H2421" s="261">
        <f t="shared" si="149"/>
        <v>-0.14097167733863536</v>
      </c>
      <c r="I2421" s="260">
        <v>7917.6785300000001</v>
      </c>
      <c r="J2421" s="261">
        <f t="shared" si="150"/>
        <v>1.9896211951914142</v>
      </c>
      <c r="K2421" s="260">
        <v>27555.38895</v>
      </c>
      <c r="L2421" s="260">
        <v>23670.859550000001</v>
      </c>
      <c r="M2421" s="261">
        <f t="shared" si="151"/>
        <v>-0.14097167733863536</v>
      </c>
    </row>
    <row r="2422" spans="1:13" x14ac:dyDescent="0.25">
      <c r="A2422" s="259" t="s">
        <v>272</v>
      </c>
      <c r="B2422" s="259" t="s">
        <v>420</v>
      </c>
      <c r="C2422" s="260">
        <v>0</v>
      </c>
      <c r="D2422" s="260">
        <v>3.8506</v>
      </c>
      <c r="E2422" s="261" t="str">
        <f t="shared" si="148"/>
        <v/>
      </c>
      <c r="F2422" s="260">
        <v>470.16786999999999</v>
      </c>
      <c r="G2422" s="260">
        <v>1151.24326</v>
      </c>
      <c r="H2422" s="261">
        <f t="shared" si="149"/>
        <v>1.4485791851323229</v>
      </c>
      <c r="I2422" s="260">
        <v>1226.90995</v>
      </c>
      <c r="J2422" s="261">
        <f t="shared" si="150"/>
        <v>-6.1672570183329278E-2</v>
      </c>
      <c r="K2422" s="260">
        <v>470.16786999999999</v>
      </c>
      <c r="L2422" s="260">
        <v>1151.24326</v>
      </c>
      <c r="M2422" s="261">
        <f t="shared" si="151"/>
        <v>1.4485791851323229</v>
      </c>
    </row>
    <row r="2423" spans="1:13" x14ac:dyDescent="0.25">
      <c r="A2423" s="259" t="s">
        <v>272</v>
      </c>
      <c r="B2423" s="259" t="s">
        <v>454</v>
      </c>
      <c r="C2423" s="260">
        <v>0</v>
      </c>
      <c r="D2423" s="260">
        <v>0</v>
      </c>
      <c r="E2423" s="261" t="str">
        <f t="shared" si="148"/>
        <v/>
      </c>
      <c r="F2423" s="260">
        <v>0</v>
      </c>
      <c r="G2423" s="260">
        <v>0</v>
      </c>
      <c r="H2423" s="261" t="str">
        <f t="shared" si="149"/>
        <v/>
      </c>
      <c r="I2423" s="260">
        <v>0</v>
      </c>
      <c r="J2423" s="261" t="str">
        <f t="shared" si="150"/>
        <v/>
      </c>
      <c r="K2423" s="260">
        <v>0</v>
      </c>
      <c r="L2423" s="260">
        <v>0</v>
      </c>
      <c r="M2423" s="261" t="str">
        <f t="shared" si="151"/>
        <v/>
      </c>
    </row>
    <row r="2424" spans="1:13" x14ac:dyDescent="0.25">
      <c r="A2424" s="259" t="s">
        <v>272</v>
      </c>
      <c r="B2424" s="259" t="s">
        <v>447</v>
      </c>
      <c r="C2424" s="260">
        <v>0</v>
      </c>
      <c r="D2424" s="260">
        <v>6.7930000000000001</v>
      </c>
      <c r="E2424" s="261" t="str">
        <f t="shared" si="148"/>
        <v/>
      </c>
      <c r="F2424" s="260">
        <v>57.762999999999998</v>
      </c>
      <c r="G2424" s="260">
        <v>6.7930000000000001</v>
      </c>
      <c r="H2424" s="261">
        <f t="shared" si="149"/>
        <v>-0.8823987673770407</v>
      </c>
      <c r="I2424" s="260">
        <v>0</v>
      </c>
      <c r="J2424" s="261" t="str">
        <f t="shared" si="150"/>
        <v/>
      </c>
      <c r="K2424" s="260">
        <v>57.762999999999998</v>
      </c>
      <c r="L2424" s="260">
        <v>6.7930000000000001</v>
      </c>
      <c r="M2424" s="261">
        <f t="shared" si="151"/>
        <v>-0.8823987673770407</v>
      </c>
    </row>
    <row r="2425" spans="1:13" x14ac:dyDescent="0.25">
      <c r="A2425" s="259" t="s">
        <v>272</v>
      </c>
      <c r="B2425" s="259" t="s">
        <v>462</v>
      </c>
      <c r="C2425" s="260">
        <v>0</v>
      </c>
      <c r="D2425" s="260">
        <v>0</v>
      </c>
      <c r="E2425" s="261" t="str">
        <f t="shared" si="148"/>
        <v/>
      </c>
      <c r="F2425" s="260">
        <v>0</v>
      </c>
      <c r="G2425" s="260">
        <v>28.35</v>
      </c>
      <c r="H2425" s="261" t="str">
        <f t="shared" si="149"/>
        <v/>
      </c>
      <c r="I2425" s="260">
        <v>0</v>
      </c>
      <c r="J2425" s="261" t="str">
        <f t="shared" si="150"/>
        <v/>
      </c>
      <c r="K2425" s="260">
        <v>0</v>
      </c>
      <c r="L2425" s="260">
        <v>28.35</v>
      </c>
      <c r="M2425" s="261" t="str">
        <f t="shared" si="151"/>
        <v/>
      </c>
    </row>
    <row r="2426" spans="1:13" x14ac:dyDescent="0.25">
      <c r="A2426" s="259" t="s">
        <v>272</v>
      </c>
      <c r="B2426" s="259" t="s">
        <v>429</v>
      </c>
      <c r="C2426" s="260">
        <v>21.437999999999999</v>
      </c>
      <c r="D2426" s="260">
        <v>0</v>
      </c>
      <c r="E2426" s="261">
        <f t="shared" si="148"/>
        <v>-1</v>
      </c>
      <c r="F2426" s="260">
        <v>358.78800999999999</v>
      </c>
      <c r="G2426" s="260">
        <v>370.36804999999998</v>
      </c>
      <c r="H2426" s="261">
        <f t="shared" si="149"/>
        <v>3.227543752089157E-2</v>
      </c>
      <c r="I2426" s="260">
        <v>528.78332999999998</v>
      </c>
      <c r="J2426" s="261">
        <f t="shared" si="150"/>
        <v>-0.29958448198433185</v>
      </c>
      <c r="K2426" s="260">
        <v>358.78800999999999</v>
      </c>
      <c r="L2426" s="260">
        <v>370.36804999999998</v>
      </c>
      <c r="M2426" s="261">
        <f t="shared" si="151"/>
        <v>3.227543752089157E-2</v>
      </c>
    </row>
    <row r="2427" spans="1:13" x14ac:dyDescent="0.25">
      <c r="A2427" s="259" t="s">
        <v>272</v>
      </c>
      <c r="B2427" s="259" t="s">
        <v>464</v>
      </c>
      <c r="C2427" s="260">
        <v>0</v>
      </c>
      <c r="D2427" s="260">
        <v>0</v>
      </c>
      <c r="E2427" s="261" t="str">
        <f t="shared" si="148"/>
        <v/>
      </c>
      <c r="F2427" s="260">
        <v>0</v>
      </c>
      <c r="G2427" s="260">
        <v>22.04</v>
      </c>
      <c r="H2427" s="261" t="str">
        <f t="shared" si="149"/>
        <v/>
      </c>
      <c r="I2427" s="260">
        <v>0</v>
      </c>
      <c r="J2427" s="261" t="str">
        <f t="shared" si="150"/>
        <v/>
      </c>
      <c r="K2427" s="260">
        <v>0</v>
      </c>
      <c r="L2427" s="260">
        <v>22.04</v>
      </c>
      <c r="M2427" s="261" t="str">
        <f t="shared" si="151"/>
        <v/>
      </c>
    </row>
    <row r="2428" spans="1:13" x14ac:dyDescent="0.25">
      <c r="A2428" s="259" t="s">
        <v>272</v>
      </c>
      <c r="B2428" s="259" t="s">
        <v>418</v>
      </c>
      <c r="C2428" s="260">
        <v>0</v>
      </c>
      <c r="D2428" s="260">
        <v>0</v>
      </c>
      <c r="E2428" s="261" t="str">
        <f t="shared" si="148"/>
        <v/>
      </c>
      <c r="F2428" s="260">
        <v>597.04017999999996</v>
      </c>
      <c r="G2428" s="260">
        <v>217.00073</v>
      </c>
      <c r="H2428" s="261">
        <f t="shared" si="149"/>
        <v>-0.63653915218905366</v>
      </c>
      <c r="I2428" s="260">
        <v>2.2521599999999999</v>
      </c>
      <c r="J2428" s="261">
        <f t="shared" si="150"/>
        <v>95.352270709008252</v>
      </c>
      <c r="K2428" s="260">
        <v>597.04017999999996</v>
      </c>
      <c r="L2428" s="260">
        <v>217.00073</v>
      </c>
      <c r="M2428" s="261">
        <f t="shared" si="151"/>
        <v>-0.63653915218905366</v>
      </c>
    </row>
    <row r="2429" spans="1:13" x14ac:dyDescent="0.25">
      <c r="A2429" s="259" t="s">
        <v>272</v>
      </c>
      <c r="B2429" s="259" t="s">
        <v>427</v>
      </c>
      <c r="C2429" s="260">
        <v>0</v>
      </c>
      <c r="D2429" s="260">
        <v>0</v>
      </c>
      <c r="E2429" s="261" t="str">
        <f t="shared" si="148"/>
        <v/>
      </c>
      <c r="F2429" s="260">
        <v>681.26004999999998</v>
      </c>
      <c r="G2429" s="260">
        <v>121.9871</v>
      </c>
      <c r="H2429" s="261">
        <f t="shared" si="149"/>
        <v>-0.82093900853279156</v>
      </c>
      <c r="I2429" s="260">
        <v>900.38594999999998</v>
      </c>
      <c r="J2429" s="261">
        <f t="shared" si="150"/>
        <v>-0.86451687745682837</v>
      </c>
      <c r="K2429" s="260">
        <v>681.26004999999998</v>
      </c>
      <c r="L2429" s="260">
        <v>121.9871</v>
      </c>
      <c r="M2429" s="261">
        <f t="shared" si="151"/>
        <v>-0.82093900853279156</v>
      </c>
    </row>
    <row r="2430" spans="1:13" x14ac:dyDescent="0.25">
      <c r="A2430" s="259" t="s">
        <v>272</v>
      </c>
      <c r="B2430" s="259" t="s">
        <v>445</v>
      </c>
      <c r="C2430" s="260">
        <v>0</v>
      </c>
      <c r="D2430" s="260">
        <v>312.36743999999999</v>
      </c>
      <c r="E2430" s="261" t="str">
        <f t="shared" si="148"/>
        <v/>
      </c>
      <c r="F2430" s="260">
        <v>0</v>
      </c>
      <c r="G2430" s="260">
        <v>1005.08344</v>
      </c>
      <c r="H2430" s="261" t="str">
        <f t="shared" si="149"/>
        <v/>
      </c>
      <c r="I2430" s="260">
        <v>301.95256000000001</v>
      </c>
      <c r="J2430" s="261">
        <f t="shared" si="150"/>
        <v>2.3286137398537039</v>
      </c>
      <c r="K2430" s="260">
        <v>0</v>
      </c>
      <c r="L2430" s="260">
        <v>1005.08344</v>
      </c>
      <c r="M2430" s="261" t="str">
        <f t="shared" si="151"/>
        <v/>
      </c>
    </row>
    <row r="2431" spans="1:13" x14ac:dyDescent="0.25">
      <c r="A2431" s="259" t="s">
        <v>272</v>
      </c>
      <c r="B2431" s="259" t="s">
        <v>443</v>
      </c>
      <c r="C2431" s="260">
        <v>0</v>
      </c>
      <c r="D2431" s="260">
        <v>0</v>
      </c>
      <c r="E2431" s="261" t="str">
        <f t="shared" si="148"/>
        <v/>
      </c>
      <c r="F2431" s="260">
        <v>66.084999999999994</v>
      </c>
      <c r="G2431" s="260">
        <v>204.83834999999999</v>
      </c>
      <c r="H2431" s="261">
        <f t="shared" si="149"/>
        <v>2.0996194295225847</v>
      </c>
      <c r="I2431" s="260">
        <v>352.23</v>
      </c>
      <c r="J2431" s="261">
        <f t="shared" si="150"/>
        <v>-0.41845285750787842</v>
      </c>
      <c r="K2431" s="260">
        <v>66.084999999999994</v>
      </c>
      <c r="L2431" s="260">
        <v>204.83834999999999</v>
      </c>
      <c r="M2431" s="261">
        <f t="shared" si="151"/>
        <v>2.0996194295225847</v>
      </c>
    </row>
    <row r="2432" spans="1:13" x14ac:dyDescent="0.25">
      <c r="A2432" s="259" t="s">
        <v>272</v>
      </c>
      <c r="B2432" s="259" t="s">
        <v>424</v>
      </c>
      <c r="C2432" s="260">
        <v>0</v>
      </c>
      <c r="D2432" s="260">
        <v>344.375</v>
      </c>
      <c r="E2432" s="261" t="str">
        <f t="shared" si="148"/>
        <v/>
      </c>
      <c r="F2432" s="260">
        <v>0</v>
      </c>
      <c r="G2432" s="260">
        <v>344.375</v>
      </c>
      <c r="H2432" s="261" t="str">
        <f t="shared" si="149"/>
        <v/>
      </c>
      <c r="I2432" s="260">
        <v>485.34638999999999</v>
      </c>
      <c r="J2432" s="261">
        <f t="shared" si="150"/>
        <v>-0.29045521488271497</v>
      </c>
      <c r="K2432" s="260">
        <v>0</v>
      </c>
      <c r="L2432" s="260">
        <v>344.375</v>
      </c>
      <c r="M2432" s="261" t="str">
        <f t="shared" si="151"/>
        <v/>
      </c>
    </row>
    <row r="2433" spans="1:13" x14ac:dyDescent="0.25">
      <c r="A2433" s="259" t="s">
        <v>272</v>
      </c>
      <c r="B2433" s="259" t="s">
        <v>438</v>
      </c>
      <c r="C2433" s="260">
        <v>0</v>
      </c>
      <c r="D2433" s="260">
        <v>0</v>
      </c>
      <c r="E2433" s="261" t="str">
        <f t="shared" si="148"/>
        <v/>
      </c>
      <c r="F2433" s="260">
        <v>0</v>
      </c>
      <c r="G2433" s="260">
        <v>0</v>
      </c>
      <c r="H2433" s="261" t="str">
        <f t="shared" si="149"/>
        <v/>
      </c>
      <c r="I2433" s="260">
        <v>0</v>
      </c>
      <c r="J2433" s="261" t="str">
        <f t="shared" si="150"/>
        <v/>
      </c>
      <c r="K2433" s="260">
        <v>0</v>
      </c>
      <c r="L2433" s="260">
        <v>0</v>
      </c>
      <c r="M2433" s="261" t="str">
        <f t="shared" si="151"/>
        <v/>
      </c>
    </row>
    <row r="2434" spans="1:13" x14ac:dyDescent="0.25">
      <c r="A2434" s="259" t="s">
        <v>272</v>
      </c>
      <c r="B2434" s="259" t="s">
        <v>426</v>
      </c>
      <c r="C2434" s="260">
        <v>22.824999999999999</v>
      </c>
      <c r="D2434" s="260">
        <v>0</v>
      </c>
      <c r="E2434" s="261">
        <f t="shared" si="148"/>
        <v>-1</v>
      </c>
      <c r="F2434" s="260">
        <v>330.58593999999999</v>
      </c>
      <c r="G2434" s="260">
        <v>190.398</v>
      </c>
      <c r="H2434" s="261">
        <f t="shared" si="149"/>
        <v>-0.42405899053057128</v>
      </c>
      <c r="I2434" s="260">
        <v>520.55949999999996</v>
      </c>
      <c r="J2434" s="261">
        <f t="shared" si="150"/>
        <v>-0.63424353988352911</v>
      </c>
      <c r="K2434" s="260">
        <v>330.58593999999999</v>
      </c>
      <c r="L2434" s="260">
        <v>190.398</v>
      </c>
      <c r="M2434" s="261">
        <f t="shared" si="151"/>
        <v>-0.42405899053057128</v>
      </c>
    </row>
    <row r="2435" spans="1:13" x14ac:dyDescent="0.25">
      <c r="A2435" s="259" t="s">
        <v>272</v>
      </c>
      <c r="B2435" s="259" t="s">
        <v>465</v>
      </c>
      <c r="C2435" s="260">
        <v>0</v>
      </c>
      <c r="D2435" s="260">
        <v>0</v>
      </c>
      <c r="E2435" s="261" t="str">
        <f t="shared" si="148"/>
        <v/>
      </c>
      <c r="F2435" s="260">
        <v>0</v>
      </c>
      <c r="G2435" s="260">
        <v>0</v>
      </c>
      <c r="H2435" s="261" t="str">
        <f t="shared" si="149"/>
        <v/>
      </c>
      <c r="I2435" s="260">
        <v>0</v>
      </c>
      <c r="J2435" s="261" t="str">
        <f t="shared" si="150"/>
        <v/>
      </c>
      <c r="K2435" s="260">
        <v>0</v>
      </c>
      <c r="L2435" s="260">
        <v>0</v>
      </c>
      <c r="M2435" s="261" t="str">
        <f t="shared" si="151"/>
        <v/>
      </c>
    </row>
    <row r="2436" spans="1:13" x14ac:dyDescent="0.25">
      <c r="A2436" s="259" t="s">
        <v>272</v>
      </c>
      <c r="B2436" s="259" t="s">
        <v>479</v>
      </c>
      <c r="C2436" s="260">
        <v>0</v>
      </c>
      <c r="D2436" s="260">
        <v>0</v>
      </c>
      <c r="E2436" s="261" t="str">
        <f t="shared" si="148"/>
        <v/>
      </c>
      <c r="F2436" s="260">
        <v>0</v>
      </c>
      <c r="G2436" s="260">
        <v>0</v>
      </c>
      <c r="H2436" s="261" t="str">
        <f t="shared" si="149"/>
        <v/>
      </c>
      <c r="I2436" s="260">
        <v>0</v>
      </c>
      <c r="J2436" s="261" t="str">
        <f t="shared" si="150"/>
        <v/>
      </c>
      <c r="K2436" s="260">
        <v>0</v>
      </c>
      <c r="L2436" s="260">
        <v>0</v>
      </c>
      <c r="M2436" s="261" t="str">
        <f t="shared" si="151"/>
        <v/>
      </c>
    </row>
    <row r="2437" spans="1:13" x14ac:dyDescent="0.25">
      <c r="A2437" s="259" t="s">
        <v>272</v>
      </c>
      <c r="B2437" s="259" t="s">
        <v>461</v>
      </c>
      <c r="C2437" s="260">
        <v>0</v>
      </c>
      <c r="D2437" s="260">
        <v>0</v>
      </c>
      <c r="E2437" s="261" t="str">
        <f t="shared" ref="E2437:E2500" si="152">IF(C2437=0,"",(D2437/C2437-1))</f>
        <v/>
      </c>
      <c r="F2437" s="260">
        <v>0</v>
      </c>
      <c r="G2437" s="260">
        <v>0</v>
      </c>
      <c r="H2437" s="261" t="str">
        <f t="shared" ref="H2437:H2500" si="153">IF(F2437=0,"",(G2437/F2437-1))</f>
        <v/>
      </c>
      <c r="I2437" s="260">
        <v>716.45</v>
      </c>
      <c r="J2437" s="261">
        <f t="shared" ref="J2437:J2500" si="154">IF(I2437=0,"",(G2437/I2437-1))</f>
        <v>-1</v>
      </c>
      <c r="K2437" s="260">
        <v>0</v>
      </c>
      <c r="L2437" s="260">
        <v>0</v>
      </c>
      <c r="M2437" s="261" t="str">
        <f t="shared" ref="M2437:M2500" si="155">IF(K2437=0,"",(L2437/K2437-1))</f>
        <v/>
      </c>
    </row>
    <row r="2438" spans="1:13" x14ac:dyDescent="0.25">
      <c r="A2438" s="259" t="s">
        <v>272</v>
      </c>
      <c r="B2438" s="259" t="s">
        <v>459</v>
      </c>
      <c r="C2438" s="260">
        <v>0</v>
      </c>
      <c r="D2438" s="260">
        <v>0</v>
      </c>
      <c r="E2438" s="261" t="str">
        <f t="shared" si="152"/>
        <v/>
      </c>
      <c r="F2438" s="260">
        <v>0</v>
      </c>
      <c r="G2438" s="260">
        <v>0</v>
      </c>
      <c r="H2438" s="261" t="str">
        <f t="shared" si="153"/>
        <v/>
      </c>
      <c r="I2438" s="260">
        <v>0</v>
      </c>
      <c r="J2438" s="261" t="str">
        <f t="shared" si="154"/>
        <v/>
      </c>
      <c r="K2438" s="260">
        <v>0</v>
      </c>
      <c r="L2438" s="260">
        <v>0</v>
      </c>
      <c r="M2438" s="261" t="str">
        <f t="shared" si="155"/>
        <v/>
      </c>
    </row>
    <row r="2439" spans="1:13" x14ac:dyDescent="0.25">
      <c r="A2439" s="259" t="s">
        <v>272</v>
      </c>
      <c r="B2439" s="259" t="s">
        <v>423</v>
      </c>
      <c r="C2439" s="260">
        <v>0</v>
      </c>
      <c r="D2439" s="260">
        <v>0</v>
      </c>
      <c r="E2439" s="261" t="str">
        <f t="shared" si="152"/>
        <v/>
      </c>
      <c r="F2439" s="260">
        <v>0</v>
      </c>
      <c r="G2439" s="260">
        <v>2.52427</v>
      </c>
      <c r="H2439" s="261" t="str">
        <f t="shared" si="153"/>
        <v/>
      </c>
      <c r="I2439" s="260">
        <v>21</v>
      </c>
      <c r="J2439" s="261">
        <f t="shared" si="154"/>
        <v>-0.87979666666666667</v>
      </c>
      <c r="K2439" s="260">
        <v>0</v>
      </c>
      <c r="L2439" s="260">
        <v>2.52427</v>
      </c>
      <c r="M2439" s="261" t="str">
        <f t="shared" si="155"/>
        <v/>
      </c>
    </row>
    <row r="2440" spans="1:13" x14ac:dyDescent="0.25">
      <c r="A2440" s="259" t="s">
        <v>272</v>
      </c>
      <c r="B2440" s="259" t="s">
        <v>437</v>
      </c>
      <c r="C2440" s="260">
        <v>0</v>
      </c>
      <c r="D2440" s="260">
        <v>0</v>
      </c>
      <c r="E2440" s="261" t="str">
        <f t="shared" si="152"/>
        <v/>
      </c>
      <c r="F2440" s="260">
        <v>0</v>
      </c>
      <c r="G2440" s="260">
        <v>0</v>
      </c>
      <c r="H2440" s="261" t="str">
        <f t="shared" si="153"/>
        <v/>
      </c>
      <c r="I2440" s="260">
        <v>20.273399999999999</v>
      </c>
      <c r="J2440" s="261">
        <f t="shared" si="154"/>
        <v>-1</v>
      </c>
      <c r="K2440" s="260">
        <v>0</v>
      </c>
      <c r="L2440" s="260">
        <v>0</v>
      </c>
      <c r="M2440" s="261" t="str">
        <f t="shared" si="155"/>
        <v/>
      </c>
    </row>
    <row r="2441" spans="1:13" x14ac:dyDescent="0.25">
      <c r="A2441" s="259" t="s">
        <v>272</v>
      </c>
      <c r="B2441" s="259" t="s">
        <v>469</v>
      </c>
      <c r="C2441" s="260">
        <v>0</v>
      </c>
      <c r="D2441" s="260">
        <v>0</v>
      </c>
      <c r="E2441" s="261" t="str">
        <f t="shared" si="152"/>
        <v/>
      </c>
      <c r="F2441" s="260">
        <v>0</v>
      </c>
      <c r="G2441" s="260">
        <v>0</v>
      </c>
      <c r="H2441" s="261" t="str">
        <f t="shared" si="153"/>
        <v/>
      </c>
      <c r="I2441" s="260">
        <v>0</v>
      </c>
      <c r="J2441" s="261" t="str">
        <f t="shared" si="154"/>
        <v/>
      </c>
      <c r="K2441" s="260">
        <v>0</v>
      </c>
      <c r="L2441" s="260">
        <v>0</v>
      </c>
      <c r="M2441" s="261" t="str">
        <f t="shared" si="155"/>
        <v/>
      </c>
    </row>
    <row r="2442" spans="1:13" x14ac:dyDescent="0.25">
      <c r="A2442" s="259" t="s">
        <v>272</v>
      </c>
      <c r="B2442" s="259" t="s">
        <v>460</v>
      </c>
      <c r="C2442" s="260">
        <v>0</v>
      </c>
      <c r="D2442" s="260">
        <v>0</v>
      </c>
      <c r="E2442" s="261" t="str">
        <f t="shared" si="152"/>
        <v/>
      </c>
      <c r="F2442" s="260">
        <v>59.581000000000003</v>
      </c>
      <c r="G2442" s="260">
        <v>0</v>
      </c>
      <c r="H2442" s="261">
        <f t="shared" si="153"/>
        <v>-1</v>
      </c>
      <c r="I2442" s="260">
        <v>39.762549999999997</v>
      </c>
      <c r="J2442" s="261">
        <f t="shared" si="154"/>
        <v>-1</v>
      </c>
      <c r="K2442" s="260">
        <v>59.581000000000003</v>
      </c>
      <c r="L2442" s="260">
        <v>0</v>
      </c>
      <c r="M2442" s="261">
        <f t="shared" si="155"/>
        <v>-1</v>
      </c>
    </row>
    <row r="2443" spans="1:13" x14ac:dyDescent="0.25">
      <c r="A2443" s="259" t="s">
        <v>272</v>
      </c>
      <c r="B2443" s="259" t="s">
        <v>441</v>
      </c>
      <c r="C2443" s="260">
        <v>0</v>
      </c>
      <c r="D2443" s="260">
        <v>0</v>
      </c>
      <c r="E2443" s="261" t="str">
        <f t="shared" si="152"/>
        <v/>
      </c>
      <c r="F2443" s="260">
        <v>0</v>
      </c>
      <c r="G2443" s="260">
        <v>0</v>
      </c>
      <c r="H2443" s="261" t="str">
        <f t="shared" si="153"/>
        <v/>
      </c>
      <c r="I2443" s="260">
        <v>0</v>
      </c>
      <c r="J2443" s="261" t="str">
        <f t="shared" si="154"/>
        <v/>
      </c>
      <c r="K2443" s="260">
        <v>0</v>
      </c>
      <c r="L2443" s="260">
        <v>0</v>
      </c>
      <c r="M2443" s="261" t="str">
        <f t="shared" si="155"/>
        <v/>
      </c>
    </row>
    <row r="2444" spans="1:13" x14ac:dyDescent="0.25">
      <c r="A2444" s="259" t="s">
        <v>272</v>
      </c>
      <c r="B2444" s="259" t="s">
        <v>432</v>
      </c>
      <c r="C2444" s="260">
        <v>0</v>
      </c>
      <c r="D2444" s="260">
        <v>0</v>
      </c>
      <c r="E2444" s="261" t="str">
        <f t="shared" si="152"/>
        <v/>
      </c>
      <c r="F2444" s="260">
        <v>234.70957000000001</v>
      </c>
      <c r="G2444" s="260">
        <v>410.4</v>
      </c>
      <c r="H2444" s="261">
        <f t="shared" si="153"/>
        <v>0.748543955834438</v>
      </c>
      <c r="I2444" s="260">
        <v>74.397649999999999</v>
      </c>
      <c r="J2444" s="261">
        <f t="shared" si="154"/>
        <v>4.5163032703317914</v>
      </c>
      <c r="K2444" s="260">
        <v>234.70957000000001</v>
      </c>
      <c r="L2444" s="260">
        <v>410.4</v>
      </c>
      <c r="M2444" s="261">
        <f t="shared" si="155"/>
        <v>0.748543955834438</v>
      </c>
    </row>
    <row r="2445" spans="1:13" x14ac:dyDescent="0.25">
      <c r="A2445" s="259" t="s">
        <v>272</v>
      </c>
      <c r="B2445" s="259" t="s">
        <v>482</v>
      </c>
      <c r="C2445" s="260">
        <v>0</v>
      </c>
      <c r="D2445" s="260">
        <v>0</v>
      </c>
      <c r="E2445" s="261" t="str">
        <f t="shared" si="152"/>
        <v/>
      </c>
      <c r="F2445" s="260">
        <v>0</v>
      </c>
      <c r="G2445" s="260">
        <v>0</v>
      </c>
      <c r="H2445" s="261" t="str">
        <f t="shared" si="153"/>
        <v/>
      </c>
      <c r="I2445" s="260">
        <v>0</v>
      </c>
      <c r="J2445" s="261" t="str">
        <f t="shared" si="154"/>
        <v/>
      </c>
      <c r="K2445" s="260">
        <v>0</v>
      </c>
      <c r="L2445" s="260">
        <v>0</v>
      </c>
      <c r="M2445" s="261" t="str">
        <f t="shared" si="155"/>
        <v/>
      </c>
    </row>
    <row r="2446" spans="1:13" x14ac:dyDescent="0.25">
      <c r="A2446" s="259" t="s">
        <v>272</v>
      </c>
      <c r="B2446" s="259" t="s">
        <v>434</v>
      </c>
      <c r="C2446" s="260">
        <v>0</v>
      </c>
      <c r="D2446" s="260">
        <v>0</v>
      </c>
      <c r="E2446" s="261" t="str">
        <f t="shared" si="152"/>
        <v/>
      </c>
      <c r="F2446" s="260">
        <v>0</v>
      </c>
      <c r="G2446" s="260">
        <v>157</v>
      </c>
      <c r="H2446" s="261" t="str">
        <f t="shared" si="153"/>
        <v/>
      </c>
      <c r="I2446" s="260">
        <v>98.5</v>
      </c>
      <c r="J2446" s="261">
        <f t="shared" si="154"/>
        <v>0.59390862944162426</v>
      </c>
      <c r="K2446" s="260">
        <v>0</v>
      </c>
      <c r="L2446" s="260">
        <v>157</v>
      </c>
      <c r="M2446" s="261" t="str">
        <f t="shared" si="155"/>
        <v/>
      </c>
    </row>
    <row r="2447" spans="1:13" x14ac:dyDescent="0.25">
      <c r="A2447" s="259" t="s">
        <v>272</v>
      </c>
      <c r="B2447" s="259" t="s">
        <v>449</v>
      </c>
      <c r="C2447" s="260">
        <v>0</v>
      </c>
      <c r="D2447" s="260">
        <v>0</v>
      </c>
      <c r="E2447" s="261" t="str">
        <f t="shared" si="152"/>
        <v/>
      </c>
      <c r="F2447" s="260">
        <v>8.1</v>
      </c>
      <c r="G2447" s="260">
        <v>0</v>
      </c>
      <c r="H2447" s="261">
        <f t="shared" si="153"/>
        <v>-1</v>
      </c>
      <c r="I2447" s="260">
        <v>0</v>
      </c>
      <c r="J2447" s="261" t="str">
        <f t="shared" si="154"/>
        <v/>
      </c>
      <c r="K2447" s="260">
        <v>8.1</v>
      </c>
      <c r="L2447" s="260">
        <v>0</v>
      </c>
      <c r="M2447" s="261">
        <f t="shared" si="155"/>
        <v>-1</v>
      </c>
    </row>
    <row r="2448" spans="1:13" x14ac:dyDescent="0.25">
      <c r="A2448" s="259" t="s">
        <v>272</v>
      </c>
      <c r="B2448" s="259" t="s">
        <v>473</v>
      </c>
      <c r="C2448" s="260">
        <v>0</v>
      </c>
      <c r="D2448" s="260">
        <v>0</v>
      </c>
      <c r="E2448" s="261" t="str">
        <f t="shared" si="152"/>
        <v/>
      </c>
      <c r="F2448" s="260">
        <v>0</v>
      </c>
      <c r="G2448" s="260">
        <v>0</v>
      </c>
      <c r="H2448" s="261" t="str">
        <f t="shared" si="153"/>
        <v/>
      </c>
      <c r="I2448" s="260">
        <v>0</v>
      </c>
      <c r="J2448" s="261" t="str">
        <f t="shared" si="154"/>
        <v/>
      </c>
      <c r="K2448" s="260">
        <v>0</v>
      </c>
      <c r="L2448" s="260">
        <v>0</v>
      </c>
      <c r="M2448" s="261" t="str">
        <f t="shared" si="155"/>
        <v/>
      </c>
    </row>
    <row r="2449" spans="1:13" x14ac:dyDescent="0.25">
      <c r="A2449" s="259" t="s">
        <v>272</v>
      </c>
      <c r="B2449" s="259" t="s">
        <v>442</v>
      </c>
      <c r="C2449" s="260">
        <v>0</v>
      </c>
      <c r="D2449" s="260">
        <v>0</v>
      </c>
      <c r="E2449" s="261" t="str">
        <f t="shared" si="152"/>
        <v/>
      </c>
      <c r="F2449" s="260">
        <v>0</v>
      </c>
      <c r="G2449" s="260">
        <v>0</v>
      </c>
      <c r="H2449" s="261" t="str">
        <f t="shared" si="153"/>
        <v/>
      </c>
      <c r="I2449" s="260">
        <v>0</v>
      </c>
      <c r="J2449" s="261" t="str">
        <f t="shared" si="154"/>
        <v/>
      </c>
      <c r="K2449" s="260">
        <v>0</v>
      </c>
      <c r="L2449" s="260">
        <v>0</v>
      </c>
      <c r="M2449" s="261" t="str">
        <f t="shared" si="155"/>
        <v/>
      </c>
    </row>
    <row r="2450" spans="1:13" s="117" customFormat="1" x14ac:dyDescent="0.25">
      <c r="A2450" s="117" t="s">
        <v>272</v>
      </c>
      <c r="B2450" s="117" t="s">
        <v>3</v>
      </c>
      <c r="C2450" s="180">
        <v>714.23152000000005</v>
      </c>
      <c r="D2450" s="180">
        <v>973.41983000000005</v>
      </c>
      <c r="E2450" s="262">
        <f t="shared" si="152"/>
        <v>0.36289116727864368</v>
      </c>
      <c r="F2450" s="180">
        <v>32690.852559999999</v>
      </c>
      <c r="G2450" s="180">
        <v>35119.885459999998</v>
      </c>
      <c r="H2450" s="262">
        <f t="shared" si="153"/>
        <v>7.430313710974068E-2</v>
      </c>
      <c r="I2450" s="180">
        <v>18570.107919999999</v>
      </c>
      <c r="J2450" s="262">
        <f t="shared" si="154"/>
        <v>0.89120524292569647</v>
      </c>
      <c r="K2450" s="180">
        <v>32690.852559999999</v>
      </c>
      <c r="L2450" s="180">
        <v>35119.885459999998</v>
      </c>
      <c r="M2450" s="262">
        <f t="shared" si="155"/>
        <v>7.430313710974068E-2</v>
      </c>
    </row>
    <row r="2451" spans="1:13" x14ac:dyDescent="0.25">
      <c r="A2451" s="259" t="s">
        <v>520</v>
      </c>
      <c r="B2451" s="259" t="s">
        <v>417</v>
      </c>
      <c r="C2451" s="260">
        <v>0</v>
      </c>
      <c r="D2451" s="260">
        <v>0</v>
      </c>
      <c r="E2451" s="261" t="str">
        <f t="shared" si="152"/>
        <v/>
      </c>
      <c r="F2451" s="260">
        <v>21.299700000000001</v>
      </c>
      <c r="G2451" s="260">
        <v>0</v>
      </c>
      <c r="H2451" s="261">
        <f t="shared" si="153"/>
        <v>-1</v>
      </c>
      <c r="I2451" s="260">
        <v>25.082090000000001</v>
      </c>
      <c r="J2451" s="261">
        <f t="shared" si="154"/>
        <v>-1</v>
      </c>
      <c r="K2451" s="260">
        <v>21.299700000000001</v>
      </c>
      <c r="L2451" s="260">
        <v>0</v>
      </c>
      <c r="M2451" s="261">
        <f t="shared" si="155"/>
        <v>-1</v>
      </c>
    </row>
    <row r="2452" spans="1:13" s="117" customFormat="1" x14ac:dyDescent="0.25">
      <c r="A2452" s="117" t="s">
        <v>520</v>
      </c>
      <c r="B2452" s="117" t="s">
        <v>3</v>
      </c>
      <c r="C2452" s="180">
        <v>0</v>
      </c>
      <c r="D2452" s="180">
        <v>0</v>
      </c>
      <c r="E2452" s="262" t="str">
        <f t="shared" si="152"/>
        <v/>
      </c>
      <c r="F2452" s="180">
        <v>21.299700000000001</v>
      </c>
      <c r="G2452" s="180">
        <v>0</v>
      </c>
      <c r="H2452" s="262">
        <f t="shared" si="153"/>
        <v>-1</v>
      </c>
      <c r="I2452" s="180">
        <v>25.082090000000001</v>
      </c>
      <c r="J2452" s="262">
        <f t="shared" si="154"/>
        <v>-1</v>
      </c>
      <c r="K2452" s="180">
        <v>21.299700000000001</v>
      </c>
      <c r="L2452" s="180">
        <v>0</v>
      </c>
      <c r="M2452" s="262">
        <f t="shared" si="155"/>
        <v>-1</v>
      </c>
    </row>
    <row r="2453" spans="1:13" x14ac:dyDescent="0.25">
      <c r="A2453" s="259" t="s">
        <v>411</v>
      </c>
      <c r="B2453" s="259" t="s">
        <v>422</v>
      </c>
      <c r="C2453" s="260">
        <v>0</v>
      </c>
      <c r="D2453" s="260">
        <v>0</v>
      </c>
      <c r="E2453" s="261" t="str">
        <f t="shared" si="152"/>
        <v/>
      </c>
      <c r="F2453" s="260">
        <v>0</v>
      </c>
      <c r="G2453" s="260">
        <v>0</v>
      </c>
      <c r="H2453" s="261" t="str">
        <f t="shared" si="153"/>
        <v/>
      </c>
      <c r="I2453" s="260">
        <v>0</v>
      </c>
      <c r="J2453" s="261" t="str">
        <f t="shared" si="154"/>
        <v/>
      </c>
      <c r="K2453" s="260">
        <v>0</v>
      </c>
      <c r="L2453" s="260">
        <v>0</v>
      </c>
      <c r="M2453" s="261" t="str">
        <f t="shared" si="155"/>
        <v/>
      </c>
    </row>
    <row r="2454" spans="1:13" x14ac:dyDescent="0.25">
      <c r="A2454" s="259" t="s">
        <v>411</v>
      </c>
      <c r="B2454" s="259" t="s">
        <v>436</v>
      </c>
      <c r="C2454" s="260">
        <v>0</v>
      </c>
      <c r="D2454" s="260">
        <v>0</v>
      </c>
      <c r="E2454" s="261" t="str">
        <f t="shared" si="152"/>
        <v/>
      </c>
      <c r="F2454" s="260">
        <v>31.287179999999999</v>
      </c>
      <c r="G2454" s="260">
        <v>0</v>
      </c>
      <c r="H2454" s="261">
        <f t="shared" si="153"/>
        <v>-1</v>
      </c>
      <c r="I2454" s="260">
        <v>0</v>
      </c>
      <c r="J2454" s="261" t="str">
        <f t="shared" si="154"/>
        <v/>
      </c>
      <c r="K2454" s="260">
        <v>31.287179999999999</v>
      </c>
      <c r="L2454" s="260">
        <v>0</v>
      </c>
      <c r="M2454" s="261">
        <f t="shared" si="155"/>
        <v>-1</v>
      </c>
    </row>
    <row r="2455" spans="1:13" x14ac:dyDescent="0.25">
      <c r="A2455" s="259" t="s">
        <v>411</v>
      </c>
      <c r="B2455" s="259" t="s">
        <v>419</v>
      </c>
      <c r="C2455" s="260">
        <v>0</v>
      </c>
      <c r="D2455" s="260">
        <v>0</v>
      </c>
      <c r="E2455" s="261" t="str">
        <f t="shared" si="152"/>
        <v/>
      </c>
      <c r="F2455" s="260">
        <v>0</v>
      </c>
      <c r="G2455" s="260">
        <v>0.35204999999999997</v>
      </c>
      <c r="H2455" s="261" t="str">
        <f t="shared" si="153"/>
        <v/>
      </c>
      <c r="I2455" s="260">
        <v>0</v>
      </c>
      <c r="J2455" s="261" t="str">
        <f t="shared" si="154"/>
        <v/>
      </c>
      <c r="K2455" s="260">
        <v>0</v>
      </c>
      <c r="L2455" s="260">
        <v>0.35204999999999997</v>
      </c>
      <c r="M2455" s="261" t="str">
        <f t="shared" si="155"/>
        <v/>
      </c>
    </row>
    <row r="2456" spans="1:13" x14ac:dyDescent="0.25">
      <c r="A2456" s="259" t="s">
        <v>411</v>
      </c>
      <c r="B2456" s="259" t="s">
        <v>417</v>
      </c>
      <c r="C2456" s="260">
        <v>0</v>
      </c>
      <c r="D2456" s="260">
        <v>0</v>
      </c>
      <c r="E2456" s="261" t="str">
        <f t="shared" si="152"/>
        <v/>
      </c>
      <c r="F2456" s="260">
        <v>29.627800000000001</v>
      </c>
      <c r="G2456" s="260">
        <v>4.09314</v>
      </c>
      <c r="H2456" s="261">
        <f t="shared" si="153"/>
        <v>-0.86184799411363655</v>
      </c>
      <c r="I2456" s="260">
        <v>192.31442999999999</v>
      </c>
      <c r="J2456" s="261">
        <f t="shared" si="154"/>
        <v>-0.97871641769158979</v>
      </c>
      <c r="K2456" s="260">
        <v>29.627800000000001</v>
      </c>
      <c r="L2456" s="260">
        <v>4.09314</v>
      </c>
      <c r="M2456" s="261">
        <f t="shared" si="155"/>
        <v>-0.86184799411363655</v>
      </c>
    </row>
    <row r="2457" spans="1:13" x14ac:dyDescent="0.25">
      <c r="A2457" s="259" t="s">
        <v>411</v>
      </c>
      <c r="B2457" s="259" t="s">
        <v>420</v>
      </c>
      <c r="C2457" s="260">
        <v>0</v>
      </c>
      <c r="D2457" s="260">
        <v>0</v>
      </c>
      <c r="E2457" s="261" t="str">
        <f t="shared" si="152"/>
        <v/>
      </c>
      <c r="F2457" s="260">
        <v>0</v>
      </c>
      <c r="G2457" s="260">
        <v>0</v>
      </c>
      <c r="H2457" s="261" t="str">
        <f t="shared" si="153"/>
        <v/>
      </c>
      <c r="I2457" s="260">
        <v>0</v>
      </c>
      <c r="J2457" s="261" t="str">
        <f t="shared" si="154"/>
        <v/>
      </c>
      <c r="K2457" s="260">
        <v>0</v>
      </c>
      <c r="L2457" s="260">
        <v>0</v>
      </c>
      <c r="M2457" s="261" t="str">
        <f t="shared" si="155"/>
        <v/>
      </c>
    </row>
    <row r="2458" spans="1:13" x14ac:dyDescent="0.25">
      <c r="A2458" s="259" t="s">
        <v>411</v>
      </c>
      <c r="B2458" s="259" t="s">
        <v>429</v>
      </c>
      <c r="C2458" s="260">
        <v>0</v>
      </c>
      <c r="D2458" s="260">
        <v>0</v>
      </c>
      <c r="E2458" s="261" t="str">
        <f t="shared" si="152"/>
        <v/>
      </c>
      <c r="F2458" s="260">
        <v>0</v>
      </c>
      <c r="G2458" s="260">
        <v>0</v>
      </c>
      <c r="H2458" s="261" t="str">
        <f t="shared" si="153"/>
        <v/>
      </c>
      <c r="I2458" s="260">
        <v>0</v>
      </c>
      <c r="J2458" s="261" t="str">
        <f t="shared" si="154"/>
        <v/>
      </c>
      <c r="K2458" s="260">
        <v>0</v>
      </c>
      <c r="L2458" s="260">
        <v>0</v>
      </c>
      <c r="M2458" s="261" t="str">
        <f t="shared" si="155"/>
        <v/>
      </c>
    </row>
    <row r="2459" spans="1:13" x14ac:dyDescent="0.25">
      <c r="A2459" s="259" t="s">
        <v>411</v>
      </c>
      <c r="B2459" s="259" t="s">
        <v>427</v>
      </c>
      <c r="C2459" s="260">
        <v>0</v>
      </c>
      <c r="D2459" s="260">
        <v>0</v>
      </c>
      <c r="E2459" s="261" t="str">
        <f t="shared" si="152"/>
        <v/>
      </c>
      <c r="F2459" s="260">
        <v>0</v>
      </c>
      <c r="G2459" s="260">
        <v>0</v>
      </c>
      <c r="H2459" s="261" t="str">
        <f t="shared" si="153"/>
        <v/>
      </c>
      <c r="I2459" s="260">
        <v>0</v>
      </c>
      <c r="J2459" s="261" t="str">
        <f t="shared" si="154"/>
        <v/>
      </c>
      <c r="K2459" s="260">
        <v>0</v>
      </c>
      <c r="L2459" s="260">
        <v>0</v>
      </c>
      <c r="M2459" s="261" t="str">
        <f t="shared" si="155"/>
        <v/>
      </c>
    </row>
    <row r="2460" spans="1:13" x14ac:dyDescent="0.25">
      <c r="A2460" s="259" t="s">
        <v>411</v>
      </c>
      <c r="B2460" s="259" t="s">
        <v>426</v>
      </c>
      <c r="C2460" s="260">
        <v>0</v>
      </c>
      <c r="D2460" s="260">
        <v>0</v>
      </c>
      <c r="E2460" s="261" t="str">
        <f t="shared" si="152"/>
        <v/>
      </c>
      <c r="F2460" s="260">
        <v>0</v>
      </c>
      <c r="G2460" s="260">
        <v>0</v>
      </c>
      <c r="H2460" s="261" t="str">
        <f t="shared" si="153"/>
        <v/>
      </c>
      <c r="I2460" s="260">
        <v>0</v>
      </c>
      <c r="J2460" s="261" t="str">
        <f t="shared" si="154"/>
        <v/>
      </c>
      <c r="K2460" s="260">
        <v>0</v>
      </c>
      <c r="L2460" s="260">
        <v>0</v>
      </c>
      <c r="M2460" s="261" t="str">
        <f t="shared" si="155"/>
        <v/>
      </c>
    </row>
    <row r="2461" spans="1:13" x14ac:dyDescent="0.25">
      <c r="A2461" s="259" t="s">
        <v>411</v>
      </c>
      <c r="B2461" s="259" t="s">
        <v>473</v>
      </c>
      <c r="C2461" s="260">
        <v>0</v>
      </c>
      <c r="D2461" s="260">
        <v>0</v>
      </c>
      <c r="E2461" s="261" t="str">
        <f t="shared" si="152"/>
        <v/>
      </c>
      <c r="F2461" s="260">
        <v>24.306709999999999</v>
      </c>
      <c r="G2461" s="260">
        <v>0</v>
      </c>
      <c r="H2461" s="261">
        <f t="shared" si="153"/>
        <v>-1</v>
      </c>
      <c r="I2461" s="260">
        <v>55050.693229999997</v>
      </c>
      <c r="J2461" s="261">
        <f t="shared" si="154"/>
        <v>-1</v>
      </c>
      <c r="K2461" s="260">
        <v>24.306709999999999</v>
      </c>
      <c r="L2461" s="260">
        <v>0</v>
      </c>
      <c r="M2461" s="261">
        <f t="shared" si="155"/>
        <v>-1</v>
      </c>
    </row>
    <row r="2462" spans="1:13" s="117" customFormat="1" x14ac:dyDescent="0.25">
      <c r="A2462" s="117" t="s">
        <v>411</v>
      </c>
      <c r="B2462" s="117" t="s">
        <v>3</v>
      </c>
      <c r="C2462" s="180">
        <v>0</v>
      </c>
      <c r="D2462" s="180">
        <v>0</v>
      </c>
      <c r="E2462" s="262" t="str">
        <f t="shared" si="152"/>
        <v/>
      </c>
      <c r="F2462" s="180">
        <v>85.221689999999995</v>
      </c>
      <c r="G2462" s="180">
        <v>4.4451900000000002</v>
      </c>
      <c r="H2462" s="262">
        <f t="shared" si="153"/>
        <v>-0.94783968729087631</v>
      </c>
      <c r="I2462" s="180">
        <v>55243.007660000003</v>
      </c>
      <c r="J2462" s="262">
        <f t="shared" si="154"/>
        <v>-0.99991953388875277</v>
      </c>
      <c r="K2462" s="180">
        <v>85.221689999999995</v>
      </c>
      <c r="L2462" s="180">
        <v>4.4451900000000002</v>
      </c>
      <c r="M2462" s="262">
        <f t="shared" si="155"/>
        <v>-0.94783968729087631</v>
      </c>
    </row>
    <row r="2463" spans="1:13" x14ac:dyDescent="0.25">
      <c r="A2463" s="259" t="s">
        <v>220</v>
      </c>
      <c r="B2463" s="259" t="s">
        <v>428</v>
      </c>
      <c r="C2463" s="260">
        <v>12.650180000000001</v>
      </c>
      <c r="D2463" s="260">
        <v>18.996110000000002</v>
      </c>
      <c r="E2463" s="261">
        <f t="shared" si="152"/>
        <v>0.50164740738866964</v>
      </c>
      <c r="F2463" s="260">
        <v>2746.5990200000001</v>
      </c>
      <c r="G2463" s="260">
        <v>4333.48117</v>
      </c>
      <c r="H2463" s="261">
        <f t="shared" si="153"/>
        <v>0.57776258508968659</v>
      </c>
      <c r="I2463" s="260">
        <v>4371.1881400000002</v>
      </c>
      <c r="J2463" s="261">
        <f t="shared" si="154"/>
        <v>-8.6262519004730587E-3</v>
      </c>
      <c r="K2463" s="260">
        <v>2746.5990200000001</v>
      </c>
      <c r="L2463" s="260">
        <v>4333.48117</v>
      </c>
      <c r="M2463" s="261">
        <f t="shared" si="155"/>
        <v>0.57776258508968659</v>
      </c>
    </row>
    <row r="2464" spans="1:13" x14ac:dyDescent="0.25">
      <c r="A2464" s="259" t="s">
        <v>220</v>
      </c>
      <c r="B2464" s="259" t="s">
        <v>466</v>
      </c>
      <c r="C2464" s="260">
        <v>0</v>
      </c>
      <c r="D2464" s="260">
        <v>0</v>
      </c>
      <c r="E2464" s="261" t="str">
        <f t="shared" si="152"/>
        <v/>
      </c>
      <c r="F2464" s="260">
        <v>0</v>
      </c>
      <c r="G2464" s="260">
        <v>0</v>
      </c>
      <c r="H2464" s="261" t="str">
        <f t="shared" si="153"/>
        <v/>
      </c>
      <c r="I2464" s="260">
        <v>70.911709999999999</v>
      </c>
      <c r="J2464" s="261">
        <f t="shared" si="154"/>
        <v>-1</v>
      </c>
      <c r="K2464" s="260">
        <v>0</v>
      </c>
      <c r="L2464" s="260">
        <v>0</v>
      </c>
      <c r="M2464" s="261" t="str">
        <f t="shared" si="155"/>
        <v/>
      </c>
    </row>
    <row r="2465" spans="1:13" x14ac:dyDescent="0.25">
      <c r="A2465" s="259" t="s">
        <v>220</v>
      </c>
      <c r="B2465" s="259" t="s">
        <v>452</v>
      </c>
      <c r="C2465" s="260">
        <v>0</v>
      </c>
      <c r="D2465" s="260">
        <v>8.8514999999999997</v>
      </c>
      <c r="E2465" s="261" t="str">
        <f t="shared" si="152"/>
        <v/>
      </c>
      <c r="F2465" s="260">
        <v>28.057120000000001</v>
      </c>
      <c r="G2465" s="260">
        <v>81.860259999999997</v>
      </c>
      <c r="H2465" s="261">
        <f t="shared" si="153"/>
        <v>1.917628751632384</v>
      </c>
      <c r="I2465" s="260">
        <v>80.18092</v>
      </c>
      <c r="J2465" s="261">
        <f t="shared" si="154"/>
        <v>2.0944384274962147E-2</v>
      </c>
      <c r="K2465" s="260">
        <v>28.057120000000001</v>
      </c>
      <c r="L2465" s="260">
        <v>81.860259999999997</v>
      </c>
      <c r="M2465" s="261">
        <f t="shared" si="155"/>
        <v>1.917628751632384</v>
      </c>
    </row>
    <row r="2466" spans="1:13" x14ac:dyDescent="0.25">
      <c r="A2466" s="259" t="s">
        <v>220</v>
      </c>
      <c r="B2466" s="259" t="s">
        <v>488</v>
      </c>
      <c r="C2466" s="260">
        <v>0</v>
      </c>
      <c r="D2466" s="260">
        <v>0</v>
      </c>
      <c r="E2466" s="261" t="str">
        <f t="shared" si="152"/>
        <v/>
      </c>
      <c r="F2466" s="260">
        <v>429.78602999999998</v>
      </c>
      <c r="G2466" s="260">
        <v>53.401049999999998</v>
      </c>
      <c r="H2466" s="261">
        <f t="shared" si="153"/>
        <v>-0.87574968409280307</v>
      </c>
      <c r="I2466" s="260">
        <v>651.99212</v>
      </c>
      <c r="J2466" s="261">
        <f t="shared" si="154"/>
        <v>-0.91809555919172769</v>
      </c>
      <c r="K2466" s="260">
        <v>429.78602999999998</v>
      </c>
      <c r="L2466" s="260">
        <v>53.401049999999998</v>
      </c>
      <c r="M2466" s="261">
        <f t="shared" si="155"/>
        <v>-0.87574968409280307</v>
      </c>
    </row>
    <row r="2467" spans="1:13" x14ac:dyDescent="0.25">
      <c r="A2467" s="259" t="s">
        <v>220</v>
      </c>
      <c r="B2467" s="259" t="s">
        <v>467</v>
      </c>
      <c r="C2467" s="260">
        <v>20.090699999999998</v>
      </c>
      <c r="D2467" s="260">
        <v>0</v>
      </c>
      <c r="E2467" s="261">
        <f t="shared" si="152"/>
        <v>-1</v>
      </c>
      <c r="F2467" s="260">
        <v>67.905460000000005</v>
      </c>
      <c r="G2467" s="260">
        <v>176.28970000000001</v>
      </c>
      <c r="H2467" s="261">
        <f t="shared" si="153"/>
        <v>1.5961049376589158</v>
      </c>
      <c r="I2467" s="260">
        <v>245.77690000000001</v>
      </c>
      <c r="J2467" s="261">
        <f t="shared" si="154"/>
        <v>-0.28272469870032535</v>
      </c>
      <c r="K2467" s="260">
        <v>67.905460000000005</v>
      </c>
      <c r="L2467" s="260">
        <v>176.28970000000001</v>
      </c>
      <c r="M2467" s="261">
        <f t="shared" si="155"/>
        <v>1.5961049376589158</v>
      </c>
    </row>
    <row r="2468" spans="1:13" x14ac:dyDescent="0.25">
      <c r="A2468" s="259" t="s">
        <v>220</v>
      </c>
      <c r="B2468" s="259" t="s">
        <v>472</v>
      </c>
      <c r="C2468" s="260">
        <v>0</v>
      </c>
      <c r="D2468" s="260">
        <v>0</v>
      </c>
      <c r="E2468" s="261" t="str">
        <f t="shared" si="152"/>
        <v/>
      </c>
      <c r="F2468" s="260">
        <v>48.430959999999999</v>
      </c>
      <c r="G2468" s="260">
        <v>0</v>
      </c>
      <c r="H2468" s="261">
        <f t="shared" si="153"/>
        <v>-1</v>
      </c>
      <c r="I2468" s="260">
        <v>0</v>
      </c>
      <c r="J2468" s="261" t="str">
        <f t="shared" si="154"/>
        <v/>
      </c>
      <c r="K2468" s="260">
        <v>48.430959999999999</v>
      </c>
      <c r="L2468" s="260">
        <v>0</v>
      </c>
      <c r="M2468" s="261">
        <f t="shared" si="155"/>
        <v>-1</v>
      </c>
    </row>
    <row r="2469" spans="1:13" x14ac:dyDescent="0.25">
      <c r="A2469" s="259" t="s">
        <v>220</v>
      </c>
      <c r="B2469" s="259" t="s">
        <v>422</v>
      </c>
      <c r="C2469" s="260">
        <v>592.93744000000004</v>
      </c>
      <c r="D2469" s="260">
        <v>147.7158</v>
      </c>
      <c r="E2469" s="261">
        <f t="shared" si="152"/>
        <v>-0.75087456106667849</v>
      </c>
      <c r="F2469" s="260">
        <v>5567.0769499999997</v>
      </c>
      <c r="G2469" s="260">
        <v>4423.6162599999998</v>
      </c>
      <c r="H2469" s="261">
        <f t="shared" si="153"/>
        <v>-0.20539696150598385</v>
      </c>
      <c r="I2469" s="260">
        <v>6116.73297</v>
      </c>
      <c r="J2469" s="261">
        <f t="shared" si="154"/>
        <v>-0.27680082133779993</v>
      </c>
      <c r="K2469" s="260">
        <v>5567.0769499999997</v>
      </c>
      <c r="L2469" s="260">
        <v>4423.6162599999998</v>
      </c>
      <c r="M2469" s="261">
        <f t="shared" si="155"/>
        <v>-0.20539696150598385</v>
      </c>
    </row>
    <row r="2470" spans="1:13" x14ac:dyDescent="0.25">
      <c r="A2470" s="259" t="s">
        <v>220</v>
      </c>
      <c r="B2470" s="259" t="s">
        <v>431</v>
      </c>
      <c r="C2470" s="260">
        <v>0</v>
      </c>
      <c r="D2470" s="260">
        <v>517.01805000000002</v>
      </c>
      <c r="E2470" s="261" t="str">
        <f t="shared" si="152"/>
        <v/>
      </c>
      <c r="F2470" s="260">
        <v>1467.3257000000001</v>
      </c>
      <c r="G2470" s="260">
        <v>3918.9888999999998</v>
      </c>
      <c r="H2470" s="261">
        <f t="shared" si="153"/>
        <v>1.6708377696921684</v>
      </c>
      <c r="I2470" s="260">
        <v>2504.8555700000002</v>
      </c>
      <c r="J2470" s="261">
        <f t="shared" si="154"/>
        <v>0.56455683390958922</v>
      </c>
      <c r="K2470" s="260">
        <v>1467.3257000000001</v>
      </c>
      <c r="L2470" s="260">
        <v>3918.9888999999998</v>
      </c>
      <c r="M2470" s="261">
        <f t="shared" si="155"/>
        <v>1.6708377696921684</v>
      </c>
    </row>
    <row r="2471" spans="1:13" x14ac:dyDescent="0.25">
      <c r="A2471" s="259" t="s">
        <v>220</v>
      </c>
      <c r="B2471" s="259" t="s">
        <v>439</v>
      </c>
      <c r="C2471" s="260">
        <v>0</v>
      </c>
      <c r="D2471" s="260">
        <v>0</v>
      </c>
      <c r="E2471" s="261" t="str">
        <f t="shared" si="152"/>
        <v/>
      </c>
      <c r="F2471" s="260">
        <v>793.43331999999998</v>
      </c>
      <c r="G2471" s="260">
        <v>96.780690000000007</v>
      </c>
      <c r="H2471" s="261">
        <f t="shared" si="153"/>
        <v>-0.87802290682725548</v>
      </c>
      <c r="I2471" s="260">
        <v>504.17487999999997</v>
      </c>
      <c r="J2471" s="261">
        <f t="shared" si="154"/>
        <v>-0.8080414280060918</v>
      </c>
      <c r="K2471" s="260">
        <v>793.43331999999998</v>
      </c>
      <c r="L2471" s="260">
        <v>96.780690000000007</v>
      </c>
      <c r="M2471" s="261">
        <f t="shared" si="155"/>
        <v>-0.87802290682725548</v>
      </c>
    </row>
    <row r="2472" spans="1:13" x14ac:dyDescent="0.25">
      <c r="A2472" s="259" t="s">
        <v>220</v>
      </c>
      <c r="B2472" s="259" t="s">
        <v>436</v>
      </c>
      <c r="C2472" s="260">
        <v>0</v>
      </c>
      <c r="D2472" s="260">
        <v>0</v>
      </c>
      <c r="E2472" s="261" t="str">
        <f t="shared" si="152"/>
        <v/>
      </c>
      <c r="F2472" s="260">
        <v>813.53653999999995</v>
      </c>
      <c r="G2472" s="260">
        <v>216.24633</v>
      </c>
      <c r="H2472" s="261">
        <f t="shared" si="153"/>
        <v>-0.7341897759134457</v>
      </c>
      <c r="I2472" s="260">
        <v>877.60224000000005</v>
      </c>
      <c r="J2472" s="261">
        <f t="shared" si="154"/>
        <v>-0.7535941453385534</v>
      </c>
      <c r="K2472" s="260">
        <v>813.53653999999995</v>
      </c>
      <c r="L2472" s="260">
        <v>216.24633</v>
      </c>
      <c r="M2472" s="261">
        <f t="shared" si="155"/>
        <v>-0.7341897759134457</v>
      </c>
    </row>
    <row r="2473" spans="1:13" x14ac:dyDescent="0.25">
      <c r="A2473" s="259" t="s">
        <v>220</v>
      </c>
      <c r="B2473" s="259" t="s">
        <v>484</v>
      </c>
      <c r="C2473" s="260">
        <v>0</v>
      </c>
      <c r="D2473" s="260">
        <v>0</v>
      </c>
      <c r="E2473" s="261" t="str">
        <f t="shared" si="152"/>
        <v/>
      </c>
      <c r="F2473" s="260">
        <v>0</v>
      </c>
      <c r="G2473" s="260">
        <v>0</v>
      </c>
      <c r="H2473" s="261" t="str">
        <f t="shared" si="153"/>
        <v/>
      </c>
      <c r="I2473" s="260">
        <v>72.726950000000002</v>
      </c>
      <c r="J2473" s="261">
        <f t="shared" si="154"/>
        <v>-1</v>
      </c>
      <c r="K2473" s="260">
        <v>0</v>
      </c>
      <c r="L2473" s="260">
        <v>0</v>
      </c>
      <c r="M2473" s="261" t="str">
        <f t="shared" si="155"/>
        <v/>
      </c>
    </row>
    <row r="2474" spans="1:13" x14ac:dyDescent="0.25">
      <c r="A2474" s="259" t="s">
        <v>220</v>
      </c>
      <c r="B2474" s="259" t="s">
        <v>485</v>
      </c>
      <c r="C2474" s="260">
        <v>0</v>
      </c>
      <c r="D2474" s="260">
        <v>0</v>
      </c>
      <c r="E2474" s="261" t="str">
        <f t="shared" si="152"/>
        <v/>
      </c>
      <c r="F2474" s="260">
        <v>24.2</v>
      </c>
      <c r="G2474" s="260">
        <v>0</v>
      </c>
      <c r="H2474" s="261">
        <f t="shared" si="153"/>
        <v>-1</v>
      </c>
      <c r="I2474" s="260">
        <v>0</v>
      </c>
      <c r="J2474" s="261" t="str">
        <f t="shared" si="154"/>
        <v/>
      </c>
      <c r="K2474" s="260">
        <v>24.2</v>
      </c>
      <c r="L2474" s="260">
        <v>0</v>
      </c>
      <c r="M2474" s="261">
        <f t="shared" si="155"/>
        <v>-1</v>
      </c>
    </row>
    <row r="2475" spans="1:13" x14ac:dyDescent="0.25">
      <c r="A2475" s="259" t="s">
        <v>220</v>
      </c>
      <c r="B2475" s="259" t="s">
        <v>538</v>
      </c>
      <c r="C2475" s="260">
        <v>0</v>
      </c>
      <c r="D2475" s="260">
        <v>0</v>
      </c>
      <c r="E2475" s="261" t="str">
        <f t="shared" si="152"/>
        <v/>
      </c>
      <c r="F2475" s="260">
        <v>0</v>
      </c>
      <c r="G2475" s="260">
        <v>0</v>
      </c>
      <c r="H2475" s="261" t="str">
        <f t="shared" si="153"/>
        <v/>
      </c>
      <c r="I2475" s="260">
        <v>0</v>
      </c>
      <c r="J2475" s="261" t="str">
        <f t="shared" si="154"/>
        <v/>
      </c>
      <c r="K2475" s="260">
        <v>0</v>
      </c>
      <c r="L2475" s="260">
        <v>0</v>
      </c>
      <c r="M2475" s="261" t="str">
        <f t="shared" si="155"/>
        <v/>
      </c>
    </row>
    <row r="2476" spans="1:13" x14ac:dyDescent="0.25">
      <c r="A2476" s="259" t="s">
        <v>220</v>
      </c>
      <c r="B2476" s="259" t="s">
        <v>468</v>
      </c>
      <c r="C2476" s="260">
        <v>0</v>
      </c>
      <c r="D2476" s="260">
        <v>28.81221</v>
      </c>
      <c r="E2476" s="261" t="str">
        <f t="shared" si="152"/>
        <v/>
      </c>
      <c r="F2476" s="260">
        <v>648.57587000000001</v>
      </c>
      <c r="G2476" s="260">
        <v>485.29583000000002</v>
      </c>
      <c r="H2476" s="261">
        <f t="shared" si="153"/>
        <v>-0.25175164163908836</v>
      </c>
      <c r="I2476" s="260">
        <v>769.28364999999997</v>
      </c>
      <c r="J2476" s="261">
        <f t="shared" si="154"/>
        <v>-0.36915878817910652</v>
      </c>
      <c r="K2476" s="260">
        <v>648.57587000000001</v>
      </c>
      <c r="L2476" s="260">
        <v>485.29583000000002</v>
      </c>
      <c r="M2476" s="261">
        <f t="shared" si="155"/>
        <v>-0.25175164163908836</v>
      </c>
    </row>
    <row r="2477" spans="1:13" x14ac:dyDescent="0.25">
      <c r="A2477" s="259" t="s">
        <v>220</v>
      </c>
      <c r="B2477" s="259" t="s">
        <v>492</v>
      </c>
      <c r="C2477" s="260">
        <v>0</v>
      </c>
      <c r="D2477" s="260">
        <v>0</v>
      </c>
      <c r="E2477" s="261" t="str">
        <f t="shared" si="152"/>
        <v/>
      </c>
      <c r="F2477" s="260">
        <v>70.625889999999998</v>
      </c>
      <c r="G2477" s="260">
        <v>37.4</v>
      </c>
      <c r="H2477" s="261">
        <f t="shared" si="153"/>
        <v>-0.47044915115405983</v>
      </c>
      <c r="I2477" s="260">
        <v>0</v>
      </c>
      <c r="J2477" s="261" t="str">
        <f t="shared" si="154"/>
        <v/>
      </c>
      <c r="K2477" s="260">
        <v>70.625889999999998</v>
      </c>
      <c r="L2477" s="260">
        <v>37.4</v>
      </c>
      <c r="M2477" s="261">
        <f t="shared" si="155"/>
        <v>-0.47044915115405983</v>
      </c>
    </row>
    <row r="2478" spans="1:13" x14ac:dyDescent="0.25">
      <c r="A2478" s="259" t="s">
        <v>220</v>
      </c>
      <c r="B2478" s="259" t="s">
        <v>463</v>
      </c>
      <c r="C2478" s="260">
        <v>0</v>
      </c>
      <c r="D2478" s="260">
        <v>0</v>
      </c>
      <c r="E2478" s="261" t="str">
        <f t="shared" si="152"/>
        <v/>
      </c>
      <c r="F2478" s="260">
        <v>30.486789999999999</v>
      </c>
      <c r="G2478" s="260">
        <v>55.033259999999999</v>
      </c>
      <c r="H2478" s="261">
        <f t="shared" si="153"/>
        <v>0.80515101786708265</v>
      </c>
      <c r="I2478" s="260">
        <v>101.27719</v>
      </c>
      <c r="J2478" s="261">
        <f t="shared" si="154"/>
        <v>-0.45660755398130615</v>
      </c>
      <c r="K2478" s="260">
        <v>30.486789999999999</v>
      </c>
      <c r="L2478" s="260">
        <v>55.033259999999999</v>
      </c>
      <c r="M2478" s="261">
        <f t="shared" si="155"/>
        <v>0.80515101786708265</v>
      </c>
    </row>
    <row r="2479" spans="1:13" x14ac:dyDescent="0.25">
      <c r="A2479" s="259" t="s">
        <v>220</v>
      </c>
      <c r="B2479" s="259" t="s">
        <v>456</v>
      </c>
      <c r="C2479" s="260">
        <v>0</v>
      </c>
      <c r="D2479" s="260">
        <v>0</v>
      </c>
      <c r="E2479" s="261" t="str">
        <f t="shared" si="152"/>
        <v/>
      </c>
      <c r="F2479" s="260">
        <v>185.1773</v>
      </c>
      <c r="G2479" s="260">
        <v>31.64434</v>
      </c>
      <c r="H2479" s="261">
        <f t="shared" si="153"/>
        <v>-0.82911328764378789</v>
      </c>
      <c r="I2479" s="260">
        <v>198.02231</v>
      </c>
      <c r="J2479" s="261">
        <f t="shared" si="154"/>
        <v>-0.84019810697087616</v>
      </c>
      <c r="K2479" s="260">
        <v>185.1773</v>
      </c>
      <c r="L2479" s="260">
        <v>31.64434</v>
      </c>
      <c r="M2479" s="261">
        <f t="shared" si="155"/>
        <v>-0.82911328764378789</v>
      </c>
    </row>
    <row r="2480" spans="1:13" x14ac:dyDescent="0.25">
      <c r="A2480" s="259" t="s">
        <v>220</v>
      </c>
      <c r="B2480" s="259" t="s">
        <v>419</v>
      </c>
      <c r="C2480" s="260">
        <v>1133.61023</v>
      </c>
      <c r="D2480" s="260">
        <v>214.50051999999999</v>
      </c>
      <c r="E2480" s="261">
        <f t="shared" si="152"/>
        <v>-0.8107810653755303</v>
      </c>
      <c r="F2480" s="260">
        <v>27159.908220000001</v>
      </c>
      <c r="G2480" s="260">
        <v>24936.54796</v>
      </c>
      <c r="H2480" s="261">
        <f t="shared" si="153"/>
        <v>-8.1861847322545978E-2</v>
      </c>
      <c r="I2480" s="260">
        <v>22717.306189999999</v>
      </c>
      <c r="J2480" s="261">
        <f t="shared" si="154"/>
        <v>9.7689477415983994E-2</v>
      </c>
      <c r="K2480" s="260">
        <v>27159.908220000001</v>
      </c>
      <c r="L2480" s="260">
        <v>24936.54796</v>
      </c>
      <c r="M2480" s="261">
        <f t="shared" si="155"/>
        <v>-8.1861847322545978E-2</v>
      </c>
    </row>
    <row r="2481" spans="1:13" x14ac:dyDescent="0.25">
      <c r="A2481" s="259" t="s">
        <v>220</v>
      </c>
      <c r="B2481" s="259" t="s">
        <v>470</v>
      </c>
      <c r="C2481" s="260">
        <v>0</v>
      </c>
      <c r="D2481" s="260">
        <v>0</v>
      </c>
      <c r="E2481" s="261" t="str">
        <f t="shared" si="152"/>
        <v/>
      </c>
      <c r="F2481" s="260">
        <v>0</v>
      </c>
      <c r="G2481" s="260">
        <v>29.45438</v>
      </c>
      <c r="H2481" s="261" t="str">
        <f t="shared" si="153"/>
        <v/>
      </c>
      <c r="I2481" s="260">
        <v>0</v>
      </c>
      <c r="J2481" s="261" t="str">
        <f t="shared" si="154"/>
        <v/>
      </c>
      <c r="K2481" s="260">
        <v>0</v>
      </c>
      <c r="L2481" s="260">
        <v>29.45438</v>
      </c>
      <c r="M2481" s="261" t="str">
        <f t="shared" si="155"/>
        <v/>
      </c>
    </row>
    <row r="2482" spans="1:13" x14ac:dyDescent="0.25">
      <c r="A2482" s="259" t="s">
        <v>220</v>
      </c>
      <c r="B2482" s="259" t="s">
        <v>451</v>
      </c>
      <c r="C2482" s="260">
        <v>0</v>
      </c>
      <c r="D2482" s="260">
        <v>0</v>
      </c>
      <c r="E2482" s="261" t="str">
        <f t="shared" si="152"/>
        <v/>
      </c>
      <c r="F2482" s="260">
        <v>317.1771</v>
      </c>
      <c r="G2482" s="260">
        <v>21.4375</v>
      </c>
      <c r="H2482" s="261">
        <f t="shared" si="153"/>
        <v>-0.93241157700224886</v>
      </c>
      <c r="I2482" s="260">
        <v>120.12258</v>
      </c>
      <c r="J2482" s="261">
        <f t="shared" si="154"/>
        <v>-0.82153646716545714</v>
      </c>
      <c r="K2482" s="260">
        <v>317.1771</v>
      </c>
      <c r="L2482" s="260">
        <v>21.4375</v>
      </c>
      <c r="M2482" s="261">
        <f t="shared" si="155"/>
        <v>-0.93241157700224886</v>
      </c>
    </row>
    <row r="2483" spans="1:13" x14ac:dyDescent="0.25">
      <c r="A2483" s="259" t="s">
        <v>220</v>
      </c>
      <c r="B2483" s="259" t="s">
        <v>444</v>
      </c>
      <c r="C2483" s="260">
        <v>0</v>
      </c>
      <c r="D2483" s="260">
        <v>0</v>
      </c>
      <c r="E2483" s="261" t="str">
        <f t="shared" si="152"/>
        <v/>
      </c>
      <c r="F2483" s="260">
        <v>137.49053000000001</v>
      </c>
      <c r="G2483" s="260">
        <v>390.16439000000003</v>
      </c>
      <c r="H2483" s="261">
        <f t="shared" si="153"/>
        <v>1.8377546439016563</v>
      </c>
      <c r="I2483" s="260">
        <v>2292.1434399999998</v>
      </c>
      <c r="J2483" s="261">
        <f t="shared" si="154"/>
        <v>-0.82978186129573106</v>
      </c>
      <c r="K2483" s="260">
        <v>137.49053000000001</v>
      </c>
      <c r="L2483" s="260">
        <v>390.16439000000003</v>
      </c>
      <c r="M2483" s="261">
        <f t="shared" si="155"/>
        <v>1.8377546439016563</v>
      </c>
    </row>
    <row r="2484" spans="1:13" x14ac:dyDescent="0.25">
      <c r="A2484" s="259" t="s">
        <v>220</v>
      </c>
      <c r="B2484" s="259" t="s">
        <v>425</v>
      </c>
      <c r="C2484" s="260">
        <v>0</v>
      </c>
      <c r="D2484" s="260">
        <v>0</v>
      </c>
      <c r="E2484" s="261" t="str">
        <f t="shared" si="152"/>
        <v/>
      </c>
      <c r="F2484" s="260">
        <v>2296.8083999999999</v>
      </c>
      <c r="G2484" s="260">
        <v>3663.51764</v>
      </c>
      <c r="H2484" s="261">
        <f t="shared" si="153"/>
        <v>0.59504712713520203</v>
      </c>
      <c r="I2484" s="260">
        <v>2327.1891300000002</v>
      </c>
      <c r="J2484" s="261">
        <f t="shared" si="154"/>
        <v>0.57422428318062813</v>
      </c>
      <c r="K2484" s="260">
        <v>2296.8083999999999</v>
      </c>
      <c r="L2484" s="260">
        <v>3663.51764</v>
      </c>
      <c r="M2484" s="261">
        <f t="shared" si="155"/>
        <v>0.59504712713520203</v>
      </c>
    </row>
    <row r="2485" spans="1:13" x14ac:dyDescent="0.25">
      <c r="A2485" s="259" t="s">
        <v>220</v>
      </c>
      <c r="B2485" s="259" t="s">
        <v>457</v>
      </c>
      <c r="C2485" s="260">
        <v>0</v>
      </c>
      <c r="D2485" s="260">
        <v>0</v>
      </c>
      <c r="E2485" s="261" t="str">
        <f t="shared" si="152"/>
        <v/>
      </c>
      <c r="F2485" s="260">
        <v>160.48938999999999</v>
      </c>
      <c r="G2485" s="260">
        <v>115.346</v>
      </c>
      <c r="H2485" s="261">
        <f t="shared" si="153"/>
        <v>-0.28128582207210073</v>
      </c>
      <c r="I2485" s="260">
        <v>83.816999999999993</v>
      </c>
      <c r="J2485" s="261">
        <f t="shared" si="154"/>
        <v>0.37616473984991128</v>
      </c>
      <c r="K2485" s="260">
        <v>160.48938999999999</v>
      </c>
      <c r="L2485" s="260">
        <v>115.346</v>
      </c>
      <c r="M2485" s="261">
        <f t="shared" si="155"/>
        <v>-0.28128582207210073</v>
      </c>
    </row>
    <row r="2486" spans="1:13" x14ac:dyDescent="0.25">
      <c r="A2486" s="259" t="s">
        <v>220</v>
      </c>
      <c r="B2486" s="259" t="s">
        <v>450</v>
      </c>
      <c r="C2486" s="260">
        <v>0</v>
      </c>
      <c r="D2486" s="260">
        <v>0</v>
      </c>
      <c r="E2486" s="261" t="str">
        <f t="shared" si="152"/>
        <v/>
      </c>
      <c r="F2486" s="260">
        <v>628.65054999999995</v>
      </c>
      <c r="G2486" s="260">
        <v>465.01900000000001</v>
      </c>
      <c r="H2486" s="261">
        <f t="shared" si="153"/>
        <v>-0.26029015643110465</v>
      </c>
      <c r="I2486" s="260">
        <v>585.43434999999999</v>
      </c>
      <c r="J2486" s="261">
        <f t="shared" si="154"/>
        <v>-0.20568548804831832</v>
      </c>
      <c r="K2486" s="260">
        <v>628.65054999999995</v>
      </c>
      <c r="L2486" s="260">
        <v>465.01900000000001</v>
      </c>
      <c r="M2486" s="261">
        <f t="shared" si="155"/>
        <v>-0.26029015643110465</v>
      </c>
    </row>
    <row r="2487" spans="1:13" x14ac:dyDescent="0.25">
      <c r="A2487" s="259" t="s">
        <v>220</v>
      </c>
      <c r="B2487" s="259" t="s">
        <v>474</v>
      </c>
      <c r="C2487" s="260">
        <v>0</v>
      </c>
      <c r="D2487" s="260">
        <v>0</v>
      </c>
      <c r="E2487" s="261" t="str">
        <f t="shared" si="152"/>
        <v/>
      </c>
      <c r="F2487" s="260">
        <v>0</v>
      </c>
      <c r="G2487" s="260">
        <v>0</v>
      </c>
      <c r="H2487" s="261" t="str">
        <f t="shared" si="153"/>
        <v/>
      </c>
      <c r="I2487" s="260">
        <v>0</v>
      </c>
      <c r="J2487" s="261" t="str">
        <f t="shared" si="154"/>
        <v/>
      </c>
      <c r="K2487" s="260">
        <v>0</v>
      </c>
      <c r="L2487" s="260">
        <v>0</v>
      </c>
      <c r="M2487" s="261" t="str">
        <f t="shared" si="155"/>
        <v/>
      </c>
    </row>
    <row r="2488" spans="1:13" x14ac:dyDescent="0.25">
      <c r="A2488" s="259" t="s">
        <v>220</v>
      </c>
      <c r="B2488" s="259" t="s">
        <v>446</v>
      </c>
      <c r="C2488" s="260">
        <v>0</v>
      </c>
      <c r="D2488" s="260">
        <v>0</v>
      </c>
      <c r="E2488" s="261" t="str">
        <f t="shared" si="152"/>
        <v/>
      </c>
      <c r="F2488" s="260">
        <v>0</v>
      </c>
      <c r="G2488" s="260">
        <v>0</v>
      </c>
      <c r="H2488" s="261" t="str">
        <f t="shared" si="153"/>
        <v/>
      </c>
      <c r="I2488" s="260">
        <v>0</v>
      </c>
      <c r="J2488" s="261" t="str">
        <f t="shared" si="154"/>
        <v/>
      </c>
      <c r="K2488" s="260">
        <v>0</v>
      </c>
      <c r="L2488" s="260">
        <v>0</v>
      </c>
      <c r="M2488" s="261" t="str">
        <f t="shared" si="155"/>
        <v/>
      </c>
    </row>
    <row r="2489" spans="1:13" x14ac:dyDescent="0.25">
      <c r="A2489" s="259" t="s">
        <v>220</v>
      </c>
      <c r="B2489" s="259" t="s">
        <v>486</v>
      </c>
      <c r="C2489" s="260">
        <v>0</v>
      </c>
      <c r="D2489" s="260">
        <v>0</v>
      </c>
      <c r="E2489" s="261" t="str">
        <f t="shared" si="152"/>
        <v/>
      </c>
      <c r="F2489" s="260">
        <v>0</v>
      </c>
      <c r="G2489" s="260">
        <v>0</v>
      </c>
      <c r="H2489" s="261" t="str">
        <f t="shared" si="153"/>
        <v/>
      </c>
      <c r="I2489" s="260">
        <v>0</v>
      </c>
      <c r="J2489" s="261" t="str">
        <f t="shared" si="154"/>
        <v/>
      </c>
      <c r="K2489" s="260">
        <v>0</v>
      </c>
      <c r="L2489" s="260">
        <v>0</v>
      </c>
      <c r="M2489" s="261" t="str">
        <f t="shared" si="155"/>
        <v/>
      </c>
    </row>
    <row r="2490" spans="1:13" x14ac:dyDescent="0.25">
      <c r="A2490" s="259" t="s">
        <v>220</v>
      </c>
      <c r="B2490" s="259" t="s">
        <v>489</v>
      </c>
      <c r="C2490" s="260">
        <v>0</v>
      </c>
      <c r="D2490" s="260">
        <v>0</v>
      </c>
      <c r="E2490" s="261" t="str">
        <f t="shared" si="152"/>
        <v/>
      </c>
      <c r="F2490" s="260">
        <v>0</v>
      </c>
      <c r="G2490" s="260">
        <v>0</v>
      </c>
      <c r="H2490" s="261" t="str">
        <f t="shared" si="153"/>
        <v/>
      </c>
      <c r="I2490" s="260">
        <v>0</v>
      </c>
      <c r="J2490" s="261" t="str">
        <f t="shared" si="154"/>
        <v/>
      </c>
      <c r="K2490" s="260">
        <v>0</v>
      </c>
      <c r="L2490" s="260">
        <v>0</v>
      </c>
      <c r="M2490" s="261" t="str">
        <f t="shared" si="155"/>
        <v/>
      </c>
    </row>
    <row r="2491" spans="1:13" x14ac:dyDescent="0.25">
      <c r="A2491" s="259" t="s">
        <v>220</v>
      </c>
      <c r="B2491" s="259" t="s">
        <v>435</v>
      </c>
      <c r="C2491" s="260">
        <v>0</v>
      </c>
      <c r="D2491" s="260">
        <v>0</v>
      </c>
      <c r="E2491" s="261" t="str">
        <f t="shared" si="152"/>
        <v/>
      </c>
      <c r="F2491" s="260">
        <v>390.76558999999997</v>
      </c>
      <c r="G2491" s="260">
        <v>868.94779000000005</v>
      </c>
      <c r="H2491" s="261">
        <f t="shared" si="153"/>
        <v>1.2237060074813653</v>
      </c>
      <c r="I2491" s="260">
        <v>564.28576999999996</v>
      </c>
      <c r="J2491" s="261">
        <f t="shared" si="154"/>
        <v>0.53990732390788465</v>
      </c>
      <c r="K2491" s="260">
        <v>390.76558999999997</v>
      </c>
      <c r="L2491" s="260">
        <v>868.94779000000005</v>
      </c>
      <c r="M2491" s="261">
        <f t="shared" si="155"/>
        <v>1.2237060074813653</v>
      </c>
    </row>
    <row r="2492" spans="1:13" x14ac:dyDescent="0.25">
      <c r="A2492" s="259" t="s">
        <v>220</v>
      </c>
      <c r="B2492" s="259" t="s">
        <v>421</v>
      </c>
      <c r="C2492" s="260">
        <v>805.64667999999995</v>
      </c>
      <c r="D2492" s="260">
        <v>187.63380000000001</v>
      </c>
      <c r="E2492" s="261">
        <f t="shared" si="152"/>
        <v>-0.7671016282224361</v>
      </c>
      <c r="F2492" s="260">
        <v>5876.1320400000004</v>
      </c>
      <c r="G2492" s="260">
        <v>5414.9175599999999</v>
      </c>
      <c r="H2492" s="261">
        <f t="shared" si="153"/>
        <v>-7.8489468388460604E-2</v>
      </c>
      <c r="I2492" s="260">
        <v>5210.3099700000002</v>
      </c>
      <c r="J2492" s="261">
        <f t="shared" si="154"/>
        <v>3.926975384921283E-2</v>
      </c>
      <c r="K2492" s="260">
        <v>5876.1320400000004</v>
      </c>
      <c r="L2492" s="260">
        <v>5414.9175599999999</v>
      </c>
      <c r="M2492" s="261">
        <f t="shared" si="155"/>
        <v>-7.8489468388460604E-2</v>
      </c>
    </row>
    <row r="2493" spans="1:13" x14ac:dyDescent="0.25">
      <c r="A2493" s="259" t="s">
        <v>220</v>
      </c>
      <c r="B2493" s="259" t="s">
        <v>458</v>
      </c>
      <c r="C2493" s="260">
        <v>0</v>
      </c>
      <c r="D2493" s="260">
        <v>0</v>
      </c>
      <c r="E2493" s="261" t="str">
        <f t="shared" si="152"/>
        <v/>
      </c>
      <c r="F2493" s="260">
        <v>0</v>
      </c>
      <c r="G2493" s="260">
        <v>0</v>
      </c>
      <c r="H2493" s="261" t="str">
        <f t="shared" si="153"/>
        <v/>
      </c>
      <c r="I2493" s="260">
        <v>0</v>
      </c>
      <c r="J2493" s="261" t="str">
        <f t="shared" si="154"/>
        <v/>
      </c>
      <c r="K2493" s="260">
        <v>0</v>
      </c>
      <c r="L2493" s="260">
        <v>0</v>
      </c>
      <c r="M2493" s="261" t="str">
        <f t="shared" si="155"/>
        <v/>
      </c>
    </row>
    <row r="2494" spans="1:13" x14ac:dyDescent="0.25">
      <c r="A2494" s="259" t="s">
        <v>220</v>
      </c>
      <c r="B2494" s="259" t="s">
        <v>430</v>
      </c>
      <c r="C2494" s="260">
        <v>75.452820000000003</v>
      </c>
      <c r="D2494" s="260">
        <v>19.605599999999999</v>
      </c>
      <c r="E2494" s="261">
        <f t="shared" si="152"/>
        <v>-0.74016080512298954</v>
      </c>
      <c r="F2494" s="260">
        <v>23945.035599999999</v>
      </c>
      <c r="G2494" s="260">
        <v>610.80993000000001</v>
      </c>
      <c r="H2494" s="261">
        <f t="shared" si="153"/>
        <v>-0.97449116634430899</v>
      </c>
      <c r="I2494" s="260">
        <v>3434.0914499999999</v>
      </c>
      <c r="J2494" s="261">
        <f t="shared" si="154"/>
        <v>-0.82213346997500603</v>
      </c>
      <c r="K2494" s="260">
        <v>23945.035599999999</v>
      </c>
      <c r="L2494" s="260">
        <v>610.80993000000001</v>
      </c>
      <c r="M2494" s="261">
        <f t="shared" si="155"/>
        <v>-0.97449116634430899</v>
      </c>
    </row>
    <row r="2495" spans="1:13" x14ac:dyDescent="0.25">
      <c r="A2495" s="259" t="s">
        <v>220</v>
      </c>
      <c r="B2495" s="259" t="s">
        <v>478</v>
      </c>
      <c r="C2495" s="260">
        <v>0</v>
      </c>
      <c r="D2495" s="260">
        <v>0</v>
      </c>
      <c r="E2495" s="261" t="str">
        <f t="shared" si="152"/>
        <v/>
      </c>
      <c r="F2495" s="260">
        <v>0</v>
      </c>
      <c r="G2495" s="260">
        <v>0</v>
      </c>
      <c r="H2495" s="261" t="str">
        <f t="shared" si="153"/>
        <v/>
      </c>
      <c r="I2495" s="260">
        <v>0</v>
      </c>
      <c r="J2495" s="261" t="str">
        <f t="shared" si="154"/>
        <v/>
      </c>
      <c r="K2495" s="260">
        <v>0</v>
      </c>
      <c r="L2495" s="260">
        <v>0</v>
      </c>
      <c r="M2495" s="261" t="str">
        <f t="shared" si="155"/>
        <v/>
      </c>
    </row>
    <row r="2496" spans="1:13" x14ac:dyDescent="0.25">
      <c r="A2496" s="259" t="s">
        <v>220</v>
      </c>
      <c r="B2496" s="259" t="s">
        <v>448</v>
      </c>
      <c r="C2496" s="260">
        <v>0</v>
      </c>
      <c r="D2496" s="260">
        <v>0</v>
      </c>
      <c r="E2496" s="261" t="str">
        <f t="shared" si="152"/>
        <v/>
      </c>
      <c r="F2496" s="260">
        <v>0</v>
      </c>
      <c r="G2496" s="260">
        <v>206.80699999999999</v>
      </c>
      <c r="H2496" s="261" t="str">
        <f t="shared" si="153"/>
        <v/>
      </c>
      <c r="I2496" s="260">
        <v>202.29662999999999</v>
      </c>
      <c r="J2496" s="261">
        <f t="shared" si="154"/>
        <v>2.2295823711942164E-2</v>
      </c>
      <c r="K2496" s="260">
        <v>0</v>
      </c>
      <c r="L2496" s="260">
        <v>206.80699999999999</v>
      </c>
      <c r="M2496" s="261" t="str">
        <f t="shared" si="155"/>
        <v/>
      </c>
    </row>
    <row r="2497" spans="1:13" x14ac:dyDescent="0.25">
      <c r="A2497" s="259" t="s">
        <v>220</v>
      </c>
      <c r="B2497" s="259" t="s">
        <v>417</v>
      </c>
      <c r="C2497" s="260">
        <v>1926.14265</v>
      </c>
      <c r="D2497" s="260">
        <v>4840.7123600000004</v>
      </c>
      <c r="E2497" s="261">
        <f t="shared" si="152"/>
        <v>1.5131639964464734</v>
      </c>
      <c r="F2497" s="260">
        <v>94023.909270000004</v>
      </c>
      <c r="G2497" s="260">
        <v>83773.649109999998</v>
      </c>
      <c r="H2497" s="261">
        <f t="shared" si="153"/>
        <v>-0.10901759179747839</v>
      </c>
      <c r="I2497" s="260">
        <v>89859.131280000001</v>
      </c>
      <c r="J2497" s="261">
        <f t="shared" si="154"/>
        <v>-6.7722468304725836E-2</v>
      </c>
      <c r="K2497" s="260">
        <v>94023.909270000004</v>
      </c>
      <c r="L2497" s="260">
        <v>83773.649109999998</v>
      </c>
      <c r="M2497" s="261">
        <f t="shared" si="155"/>
        <v>-0.10901759179747839</v>
      </c>
    </row>
    <row r="2498" spans="1:13" x14ac:dyDescent="0.25">
      <c r="A2498" s="259" t="s">
        <v>220</v>
      </c>
      <c r="B2498" s="259" t="s">
        <v>420</v>
      </c>
      <c r="C2498" s="260">
        <v>223.11145999999999</v>
      </c>
      <c r="D2498" s="260">
        <v>114.38673</v>
      </c>
      <c r="E2498" s="261">
        <f t="shared" si="152"/>
        <v>-0.48731127482201042</v>
      </c>
      <c r="F2498" s="260">
        <v>9965.1630700000005</v>
      </c>
      <c r="G2498" s="260">
        <v>11054.63594</v>
      </c>
      <c r="H2498" s="261">
        <f t="shared" si="153"/>
        <v>0.10932815272033469</v>
      </c>
      <c r="I2498" s="260">
        <v>21100.868289999999</v>
      </c>
      <c r="J2498" s="261">
        <f t="shared" si="154"/>
        <v>-0.47610516363258149</v>
      </c>
      <c r="K2498" s="260">
        <v>9965.1630700000005</v>
      </c>
      <c r="L2498" s="260">
        <v>11054.63594</v>
      </c>
      <c r="M2498" s="261">
        <f t="shared" si="155"/>
        <v>0.10932815272033469</v>
      </c>
    </row>
    <row r="2499" spans="1:13" x14ac:dyDescent="0.25">
      <c r="A2499" s="259" t="s">
        <v>220</v>
      </c>
      <c r="B2499" s="259" t="s">
        <v>454</v>
      </c>
      <c r="C2499" s="260">
        <v>28.407599999999999</v>
      </c>
      <c r="D2499" s="260">
        <v>0</v>
      </c>
      <c r="E2499" s="261">
        <f t="shared" si="152"/>
        <v>-1</v>
      </c>
      <c r="F2499" s="260">
        <v>9407.8644299999996</v>
      </c>
      <c r="G2499" s="260">
        <v>111.17100000000001</v>
      </c>
      <c r="H2499" s="261">
        <f t="shared" si="153"/>
        <v>-0.98818318431061836</v>
      </c>
      <c r="I2499" s="260">
        <v>56.32</v>
      </c>
      <c r="J2499" s="261">
        <f t="shared" si="154"/>
        <v>0.97391690340909109</v>
      </c>
      <c r="K2499" s="260">
        <v>9407.8644299999996</v>
      </c>
      <c r="L2499" s="260">
        <v>111.17100000000001</v>
      </c>
      <c r="M2499" s="261">
        <f t="shared" si="155"/>
        <v>-0.98818318431061836</v>
      </c>
    </row>
    <row r="2500" spans="1:13" x14ac:dyDescent="0.25">
      <c r="A2500" s="259" t="s">
        <v>220</v>
      </c>
      <c r="B2500" s="259" t="s">
        <v>447</v>
      </c>
      <c r="C2500" s="260">
        <v>40.670250000000003</v>
      </c>
      <c r="D2500" s="260">
        <v>0</v>
      </c>
      <c r="E2500" s="261">
        <f t="shared" si="152"/>
        <v>-1</v>
      </c>
      <c r="F2500" s="260">
        <v>521.62842999999998</v>
      </c>
      <c r="G2500" s="260">
        <v>270.54147999999998</v>
      </c>
      <c r="H2500" s="261">
        <f t="shared" si="153"/>
        <v>-0.48135211878693041</v>
      </c>
      <c r="I2500" s="260">
        <v>255.48202000000001</v>
      </c>
      <c r="J2500" s="261">
        <f t="shared" si="154"/>
        <v>5.8945283116205172E-2</v>
      </c>
      <c r="K2500" s="260">
        <v>521.62842999999998</v>
      </c>
      <c r="L2500" s="260">
        <v>270.54147999999998</v>
      </c>
      <c r="M2500" s="261">
        <f t="shared" si="155"/>
        <v>-0.48135211878693041</v>
      </c>
    </row>
    <row r="2501" spans="1:13" x14ac:dyDescent="0.25">
      <c r="A2501" s="259" t="s">
        <v>220</v>
      </c>
      <c r="B2501" s="259" t="s">
        <v>462</v>
      </c>
      <c r="C2501" s="260">
        <v>0</v>
      </c>
      <c r="D2501" s="260">
        <v>0</v>
      </c>
      <c r="E2501" s="261" t="str">
        <f t="shared" ref="E2501:E2564" si="156">IF(C2501=0,"",(D2501/C2501-1))</f>
        <v/>
      </c>
      <c r="F2501" s="260">
        <v>32.1267</v>
      </c>
      <c r="G2501" s="260">
        <v>1.1250500000000001</v>
      </c>
      <c r="H2501" s="261">
        <f t="shared" ref="H2501:H2564" si="157">IF(F2501=0,"",(G2501/F2501-1))</f>
        <v>-0.96498084148076213</v>
      </c>
      <c r="I2501" s="260">
        <v>3.1069499999999999</v>
      </c>
      <c r="J2501" s="261">
        <f t="shared" ref="J2501:J2564" si="158">IF(I2501=0,"",(G2501/I2501-1))</f>
        <v>-0.63789246688874934</v>
      </c>
      <c r="K2501" s="260">
        <v>32.1267</v>
      </c>
      <c r="L2501" s="260">
        <v>1.1250500000000001</v>
      </c>
      <c r="M2501" s="261">
        <f t="shared" ref="M2501:M2564" si="159">IF(K2501=0,"",(L2501/K2501-1))</f>
        <v>-0.96498084148076213</v>
      </c>
    </row>
    <row r="2502" spans="1:13" x14ac:dyDescent="0.25">
      <c r="A2502" s="259" t="s">
        <v>220</v>
      </c>
      <c r="B2502" s="259" t="s">
        <v>429</v>
      </c>
      <c r="C2502" s="260">
        <v>0</v>
      </c>
      <c r="D2502" s="260">
        <v>252.21224000000001</v>
      </c>
      <c r="E2502" s="261" t="str">
        <f t="shared" si="156"/>
        <v/>
      </c>
      <c r="F2502" s="260">
        <v>3550.1890800000001</v>
      </c>
      <c r="G2502" s="260">
        <v>4669.2959199999996</v>
      </c>
      <c r="H2502" s="261">
        <f t="shared" si="157"/>
        <v>0.31522457389790604</v>
      </c>
      <c r="I2502" s="260">
        <v>5952.5663500000001</v>
      </c>
      <c r="J2502" s="261">
        <f t="shared" si="158"/>
        <v>-0.21558271752821379</v>
      </c>
      <c r="K2502" s="260">
        <v>3550.1890800000001</v>
      </c>
      <c r="L2502" s="260">
        <v>4669.2959199999996</v>
      </c>
      <c r="M2502" s="261">
        <f t="shared" si="159"/>
        <v>0.31522457389790604</v>
      </c>
    </row>
    <row r="2503" spans="1:13" x14ac:dyDescent="0.25">
      <c r="A2503" s="259" t="s">
        <v>220</v>
      </c>
      <c r="B2503" s="259" t="s">
        <v>491</v>
      </c>
      <c r="C2503" s="260">
        <v>0</v>
      </c>
      <c r="D2503" s="260">
        <v>0</v>
      </c>
      <c r="E2503" s="261" t="str">
        <f t="shared" si="156"/>
        <v/>
      </c>
      <c r="F2503" s="260">
        <v>0</v>
      </c>
      <c r="G2503" s="260">
        <v>103.85997999999999</v>
      </c>
      <c r="H2503" s="261" t="str">
        <f t="shared" si="157"/>
        <v/>
      </c>
      <c r="I2503" s="260">
        <v>16.1568</v>
      </c>
      <c r="J2503" s="261">
        <f t="shared" si="158"/>
        <v>5.4282518815607048</v>
      </c>
      <c r="K2503" s="260">
        <v>0</v>
      </c>
      <c r="L2503" s="260">
        <v>103.85997999999999</v>
      </c>
      <c r="M2503" s="261" t="str">
        <f t="shared" si="159"/>
        <v/>
      </c>
    </row>
    <row r="2504" spans="1:13" x14ac:dyDescent="0.25">
      <c r="A2504" s="259" t="s">
        <v>220</v>
      </c>
      <c r="B2504" s="259" t="s">
        <v>464</v>
      </c>
      <c r="C2504" s="260">
        <v>0</v>
      </c>
      <c r="D2504" s="260">
        <v>0</v>
      </c>
      <c r="E2504" s="261" t="str">
        <f t="shared" si="156"/>
        <v/>
      </c>
      <c r="F2504" s="260">
        <v>0.51</v>
      </c>
      <c r="G2504" s="260">
        <v>137.4924</v>
      </c>
      <c r="H2504" s="261">
        <f t="shared" si="157"/>
        <v>268.59294117647062</v>
      </c>
      <c r="I2504" s="260">
        <v>0</v>
      </c>
      <c r="J2504" s="261" t="str">
        <f t="shared" si="158"/>
        <v/>
      </c>
      <c r="K2504" s="260">
        <v>0.51</v>
      </c>
      <c r="L2504" s="260">
        <v>137.4924</v>
      </c>
      <c r="M2504" s="261">
        <f t="shared" si="159"/>
        <v>268.59294117647062</v>
      </c>
    </row>
    <row r="2505" spans="1:13" x14ac:dyDescent="0.25">
      <c r="A2505" s="259" t="s">
        <v>220</v>
      </c>
      <c r="B2505" s="259" t="s">
        <v>453</v>
      </c>
      <c r="C2505" s="260">
        <v>0</v>
      </c>
      <c r="D2505" s="260">
        <v>0</v>
      </c>
      <c r="E2505" s="261" t="str">
        <f t="shared" si="156"/>
        <v/>
      </c>
      <c r="F2505" s="260">
        <v>880.93520000000001</v>
      </c>
      <c r="G2505" s="260">
        <v>822.42526999999995</v>
      </c>
      <c r="H2505" s="261">
        <f t="shared" si="157"/>
        <v>-6.6417972627271671E-2</v>
      </c>
      <c r="I2505" s="260">
        <v>1563.2325599999999</v>
      </c>
      <c r="J2505" s="261">
        <f t="shared" si="158"/>
        <v>-0.47389448566757075</v>
      </c>
      <c r="K2505" s="260">
        <v>880.93520000000001</v>
      </c>
      <c r="L2505" s="260">
        <v>822.42526999999995</v>
      </c>
      <c r="M2505" s="261">
        <f t="shared" si="159"/>
        <v>-6.6417972627271671E-2</v>
      </c>
    </row>
    <row r="2506" spans="1:13" x14ac:dyDescent="0.25">
      <c r="A2506" s="259" t="s">
        <v>220</v>
      </c>
      <c r="B2506" s="259" t="s">
        <v>433</v>
      </c>
      <c r="C2506" s="260">
        <v>172.34685999999999</v>
      </c>
      <c r="D2506" s="260">
        <v>0</v>
      </c>
      <c r="E2506" s="261">
        <f t="shared" si="156"/>
        <v>-1</v>
      </c>
      <c r="F2506" s="260">
        <v>8293.3439799999996</v>
      </c>
      <c r="G2506" s="260">
        <v>6001.1880300000003</v>
      </c>
      <c r="H2506" s="261">
        <f t="shared" si="157"/>
        <v>-0.2763850089333928</v>
      </c>
      <c r="I2506" s="260">
        <v>9145.2415700000001</v>
      </c>
      <c r="J2506" s="261">
        <f t="shared" si="158"/>
        <v>-0.34379119632156419</v>
      </c>
      <c r="K2506" s="260">
        <v>8293.3439799999996</v>
      </c>
      <c r="L2506" s="260">
        <v>6001.1880300000003</v>
      </c>
      <c r="M2506" s="261">
        <f t="shared" si="159"/>
        <v>-0.2763850089333928</v>
      </c>
    </row>
    <row r="2507" spans="1:13" x14ac:dyDescent="0.25">
      <c r="A2507" s="259" t="s">
        <v>220</v>
      </c>
      <c r="B2507" s="259" t="s">
        <v>418</v>
      </c>
      <c r="C2507" s="260">
        <v>92.002350000000007</v>
      </c>
      <c r="D2507" s="260">
        <v>715.30514000000005</v>
      </c>
      <c r="E2507" s="261">
        <f t="shared" si="156"/>
        <v>6.774857272667492</v>
      </c>
      <c r="F2507" s="260">
        <v>11338.670469999999</v>
      </c>
      <c r="G2507" s="260">
        <v>13838.65274</v>
      </c>
      <c r="H2507" s="261">
        <f t="shared" si="157"/>
        <v>0.22048284026019505</v>
      </c>
      <c r="I2507" s="260">
        <v>8486.0974200000001</v>
      </c>
      <c r="J2507" s="261">
        <f t="shared" si="158"/>
        <v>0.63074403404621759</v>
      </c>
      <c r="K2507" s="260">
        <v>11338.670469999999</v>
      </c>
      <c r="L2507" s="260">
        <v>13838.65274</v>
      </c>
      <c r="M2507" s="261">
        <f t="shared" si="159"/>
        <v>0.22048284026019505</v>
      </c>
    </row>
    <row r="2508" spans="1:13" x14ac:dyDescent="0.25">
      <c r="A2508" s="259" t="s">
        <v>220</v>
      </c>
      <c r="B2508" s="259" t="s">
        <v>427</v>
      </c>
      <c r="C2508" s="260">
        <v>57.578020000000002</v>
      </c>
      <c r="D2508" s="260">
        <v>0</v>
      </c>
      <c r="E2508" s="261">
        <f t="shared" si="156"/>
        <v>-1</v>
      </c>
      <c r="F2508" s="260">
        <v>3695.25308</v>
      </c>
      <c r="G2508" s="260">
        <v>2798.9047500000001</v>
      </c>
      <c r="H2508" s="261">
        <f t="shared" si="157"/>
        <v>-0.24256750771722513</v>
      </c>
      <c r="I2508" s="260">
        <v>4839.9170299999996</v>
      </c>
      <c r="J2508" s="261">
        <f t="shared" si="158"/>
        <v>-0.42170398115275121</v>
      </c>
      <c r="K2508" s="260">
        <v>3695.25308</v>
      </c>
      <c r="L2508" s="260">
        <v>2798.9047500000001</v>
      </c>
      <c r="M2508" s="261">
        <f t="shared" si="159"/>
        <v>-0.24256750771722513</v>
      </c>
    </row>
    <row r="2509" spans="1:13" x14ac:dyDescent="0.25">
      <c r="A2509" s="259" t="s">
        <v>220</v>
      </c>
      <c r="B2509" s="259" t="s">
        <v>445</v>
      </c>
      <c r="C2509" s="260">
        <v>0</v>
      </c>
      <c r="D2509" s="260">
        <v>0</v>
      </c>
      <c r="E2509" s="261" t="str">
        <f t="shared" si="156"/>
        <v/>
      </c>
      <c r="F2509" s="260">
        <v>513.29457000000002</v>
      </c>
      <c r="G2509" s="260">
        <v>727.59866999999997</v>
      </c>
      <c r="H2509" s="261">
        <f t="shared" si="157"/>
        <v>0.4175070466847135</v>
      </c>
      <c r="I2509" s="260">
        <v>19.192440000000001</v>
      </c>
      <c r="J2509" s="261">
        <f t="shared" si="158"/>
        <v>36.910691397237656</v>
      </c>
      <c r="K2509" s="260">
        <v>513.29457000000002</v>
      </c>
      <c r="L2509" s="260">
        <v>727.59866999999997</v>
      </c>
      <c r="M2509" s="261">
        <f t="shared" si="159"/>
        <v>0.4175070466847135</v>
      </c>
    </row>
    <row r="2510" spans="1:13" x14ac:dyDescent="0.25">
      <c r="A2510" s="259" t="s">
        <v>220</v>
      </c>
      <c r="B2510" s="259" t="s">
        <v>443</v>
      </c>
      <c r="C2510" s="260">
        <v>0</v>
      </c>
      <c r="D2510" s="260">
        <v>0</v>
      </c>
      <c r="E2510" s="261" t="str">
        <f t="shared" si="156"/>
        <v/>
      </c>
      <c r="F2510" s="260">
        <v>184.08418</v>
      </c>
      <c r="G2510" s="260">
        <v>0</v>
      </c>
      <c r="H2510" s="261">
        <f t="shared" si="157"/>
        <v>-1</v>
      </c>
      <c r="I2510" s="260">
        <v>45.656799999999997</v>
      </c>
      <c r="J2510" s="261">
        <f t="shared" si="158"/>
        <v>-1</v>
      </c>
      <c r="K2510" s="260">
        <v>184.08418</v>
      </c>
      <c r="L2510" s="260">
        <v>0</v>
      </c>
      <c r="M2510" s="261">
        <f t="shared" si="159"/>
        <v>-1</v>
      </c>
    </row>
    <row r="2511" spans="1:13" x14ac:dyDescent="0.25">
      <c r="A2511" s="259" t="s">
        <v>220</v>
      </c>
      <c r="B2511" s="259" t="s">
        <v>424</v>
      </c>
      <c r="C2511" s="260">
        <v>136.1996</v>
      </c>
      <c r="D2511" s="260">
        <v>0.97638999999999998</v>
      </c>
      <c r="E2511" s="261">
        <f t="shared" si="156"/>
        <v>-0.99283118305780638</v>
      </c>
      <c r="F2511" s="260">
        <v>1899.32132</v>
      </c>
      <c r="G2511" s="260">
        <v>1599.8452299999999</v>
      </c>
      <c r="H2511" s="261">
        <f t="shared" si="157"/>
        <v>-0.15767531635984589</v>
      </c>
      <c r="I2511" s="260">
        <v>4848.8220799999999</v>
      </c>
      <c r="J2511" s="261">
        <f t="shared" si="158"/>
        <v>-0.67005487031605004</v>
      </c>
      <c r="K2511" s="260">
        <v>1899.32132</v>
      </c>
      <c r="L2511" s="260">
        <v>1599.8452299999999</v>
      </c>
      <c r="M2511" s="261">
        <f t="shared" si="159"/>
        <v>-0.15767531635984589</v>
      </c>
    </row>
    <row r="2512" spans="1:13" x14ac:dyDescent="0.25">
      <c r="A2512" s="259" t="s">
        <v>220</v>
      </c>
      <c r="B2512" s="259" t="s">
        <v>438</v>
      </c>
      <c r="C2512" s="260">
        <v>0</v>
      </c>
      <c r="D2512" s="260">
        <v>0</v>
      </c>
      <c r="E2512" s="261" t="str">
        <f t="shared" si="156"/>
        <v/>
      </c>
      <c r="F2512" s="260">
        <v>0</v>
      </c>
      <c r="G2512" s="260">
        <v>222.9375</v>
      </c>
      <c r="H2512" s="261" t="str">
        <f t="shared" si="157"/>
        <v/>
      </c>
      <c r="I2512" s="260">
        <v>264.32175000000001</v>
      </c>
      <c r="J2512" s="261">
        <f t="shared" si="158"/>
        <v>-0.15656770583578539</v>
      </c>
      <c r="K2512" s="260">
        <v>0</v>
      </c>
      <c r="L2512" s="260">
        <v>222.9375</v>
      </c>
      <c r="M2512" s="261" t="str">
        <f t="shared" si="159"/>
        <v/>
      </c>
    </row>
    <row r="2513" spans="1:13" x14ac:dyDescent="0.25">
      <c r="A2513" s="259" t="s">
        <v>220</v>
      </c>
      <c r="B2513" s="259" t="s">
        <v>426</v>
      </c>
      <c r="C2513" s="260">
        <v>0</v>
      </c>
      <c r="D2513" s="260">
        <v>0</v>
      </c>
      <c r="E2513" s="261" t="str">
        <f t="shared" si="156"/>
        <v/>
      </c>
      <c r="F2513" s="260">
        <v>1556.0576900000001</v>
      </c>
      <c r="G2513" s="260">
        <v>1022.60025</v>
      </c>
      <c r="H2513" s="261">
        <f t="shared" si="157"/>
        <v>-0.34282626115230996</v>
      </c>
      <c r="I2513" s="260">
        <v>1423.09069</v>
      </c>
      <c r="J2513" s="261">
        <f t="shared" si="158"/>
        <v>-0.28142299209335708</v>
      </c>
      <c r="K2513" s="260">
        <v>1556.0576900000001</v>
      </c>
      <c r="L2513" s="260">
        <v>1022.60025</v>
      </c>
      <c r="M2513" s="261">
        <f t="shared" si="159"/>
        <v>-0.34282626115230996</v>
      </c>
    </row>
    <row r="2514" spans="1:13" x14ac:dyDescent="0.25">
      <c r="A2514" s="259" t="s">
        <v>220</v>
      </c>
      <c r="B2514" s="259" t="s">
        <v>440</v>
      </c>
      <c r="C2514" s="260">
        <v>0</v>
      </c>
      <c r="D2514" s="260">
        <v>0</v>
      </c>
      <c r="E2514" s="261" t="str">
        <f t="shared" si="156"/>
        <v/>
      </c>
      <c r="F2514" s="260">
        <v>222.51241999999999</v>
      </c>
      <c r="G2514" s="260">
        <v>713.30350999999996</v>
      </c>
      <c r="H2514" s="261">
        <f t="shared" si="157"/>
        <v>2.2056795301583616</v>
      </c>
      <c r="I2514" s="260">
        <v>288.74196999999998</v>
      </c>
      <c r="J2514" s="261">
        <f t="shared" si="158"/>
        <v>1.470383886346692</v>
      </c>
      <c r="K2514" s="260">
        <v>222.51241999999999</v>
      </c>
      <c r="L2514" s="260">
        <v>713.30350999999996</v>
      </c>
      <c r="M2514" s="261">
        <f t="shared" si="159"/>
        <v>2.2056795301583616</v>
      </c>
    </row>
    <row r="2515" spans="1:13" x14ac:dyDescent="0.25">
      <c r="A2515" s="259" t="s">
        <v>220</v>
      </c>
      <c r="B2515" s="259" t="s">
        <v>490</v>
      </c>
      <c r="C2515" s="260">
        <v>0</v>
      </c>
      <c r="D2515" s="260">
        <v>0</v>
      </c>
      <c r="E2515" s="261" t="str">
        <f t="shared" si="156"/>
        <v/>
      </c>
      <c r="F2515" s="260">
        <v>0</v>
      </c>
      <c r="G2515" s="260">
        <v>0</v>
      </c>
      <c r="H2515" s="261" t="str">
        <f t="shared" si="157"/>
        <v/>
      </c>
      <c r="I2515" s="260">
        <v>0</v>
      </c>
      <c r="J2515" s="261" t="str">
        <f t="shared" si="158"/>
        <v/>
      </c>
      <c r="K2515" s="260">
        <v>0</v>
      </c>
      <c r="L2515" s="260">
        <v>0</v>
      </c>
      <c r="M2515" s="261" t="str">
        <f t="shared" si="159"/>
        <v/>
      </c>
    </row>
    <row r="2516" spans="1:13" x14ac:dyDescent="0.25">
      <c r="A2516" s="259" t="s">
        <v>220</v>
      </c>
      <c r="B2516" s="259" t="s">
        <v>465</v>
      </c>
      <c r="C2516" s="260">
        <v>0</v>
      </c>
      <c r="D2516" s="260">
        <v>1.25</v>
      </c>
      <c r="E2516" s="261" t="str">
        <f t="shared" si="156"/>
        <v/>
      </c>
      <c r="F2516" s="260">
        <v>0</v>
      </c>
      <c r="G2516" s="260">
        <v>21.56785</v>
      </c>
      <c r="H2516" s="261" t="str">
        <f t="shared" si="157"/>
        <v/>
      </c>
      <c r="I2516" s="260">
        <v>0</v>
      </c>
      <c r="J2516" s="261" t="str">
        <f t="shared" si="158"/>
        <v/>
      </c>
      <c r="K2516" s="260">
        <v>0</v>
      </c>
      <c r="L2516" s="260">
        <v>21.56785</v>
      </c>
      <c r="M2516" s="261" t="str">
        <f t="shared" si="159"/>
        <v/>
      </c>
    </row>
    <row r="2517" spans="1:13" x14ac:dyDescent="0.25">
      <c r="A2517" s="259" t="s">
        <v>220</v>
      </c>
      <c r="B2517" s="259" t="s">
        <v>479</v>
      </c>
      <c r="C2517" s="260">
        <v>0</v>
      </c>
      <c r="D2517" s="260">
        <v>0</v>
      </c>
      <c r="E2517" s="261" t="str">
        <f t="shared" si="156"/>
        <v/>
      </c>
      <c r="F2517" s="260">
        <v>0</v>
      </c>
      <c r="G2517" s="260">
        <v>121.29212</v>
      </c>
      <c r="H2517" s="261" t="str">
        <f t="shared" si="157"/>
        <v/>
      </c>
      <c r="I2517" s="260">
        <v>22.58306</v>
      </c>
      <c r="J2517" s="261">
        <f t="shared" si="158"/>
        <v>4.3709337884237121</v>
      </c>
      <c r="K2517" s="260">
        <v>0</v>
      </c>
      <c r="L2517" s="260">
        <v>121.29212</v>
      </c>
      <c r="M2517" s="261" t="str">
        <f t="shared" si="159"/>
        <v/>
      </c>
    </row>
    <row r="2518" spans="1:13" x14ac:dyDescent="0.25">
      <c r="A2518" s="259" t="s">
        <v>220</v>
      </c>
      <c r="B2518" s="259" t="s">
        <v>455</v>
      </c>
      <c r="C2518" s="260">
        <v>0</v>
      </c>
      <c r="D2518" s="260">
        <v>632.78733</v>
      </c>
      <c r="E2518" s="261" t="str">
        <f t="shared" si="156"/>
        <v/>
      </c>
      <c r="F2518" s="260">
        <v>2905.08331</v>
      </c>
      <c r="G2518" s="260">
        <v>686.80159000000003</v>
      </c>
      <c r="H2518" s="261">
        <f t="shared" si="157"/>
        <v>-0.76358626699762355</v>
      </c>
      <c r="I2518" s="260">
        <v>3274.1531599999998</v>
      </c>
      <c r="J2518" s="261">
        <f t="shared" si="158"/>
        <v>-0.79023535050510585</v>
      </c>
      <c r="K2518" s="260">
        <v>2905.08331</v>
      </c>
      <c r="L2518" s="260">
        <v>686.80159000000003</v>
      </c>
      <c r="M2518" s="261">
        <f t="shared" si="159"/>
        <v>-0.76358626699762355</v>
      </c>
    </row>
    <row r="2519" spans="1:13" x14ac:dyDescent="0.25">
      <c r="A2519" s="259" t="s">
        <v>220</v>
      </c>
      <c r="B2519" s="259" t="s">
        <v>461</v>
      </c>
      <c r="C2519" s="260">
        <v>0</v>
      </c>
      <c r="D2519" s="260">
        <v>0</v>
      </c>
      <c r="E2519" s="261" t="str">
        <f t="shared" si="156"/>
        <v/>
      </c>
      <c r="F2519" s="260">
        <v>11.57</v>
      </c>
      <c r="G2519" s="260">
        <v>437.90325000000001</v>
      </c>
      <c r="H2519" s="261">
        <f t="shared" si="157"/>
        <v>36.848163353500432</v>
      </c>
      <c r="I2519" s="260">
        <v>0</v>
      </c>
      <c r="J2519" s="261" t="str">
        <f t="shared" si="158"/>
        <v/>
      </c>
      <c r="K2519" s="260">
        <v>11.57</v>
      </c>
      <c r="L2519" s="260">
        <v>437.90325000000001</v>
      </c>
      <c r="M2519" s="261">
        <f t="shared" si="159"/>
        <v>36.848163353500432</v>
      </c>
    </row>
    <row r="2520" spans="1:13" x14ac:dyDescent="0.25">
      <c r="A2520" s="259" t="s">
        <v>220</v>
      </c>
      <c r="B2520" s="259" t="s">
        <v>459</v>
      </c>
      <c r="C2520" s="260">
        <v>0</v>
      </c>
      <c r="D2520" s="260">
        <v>0</v>
      </c>
      <c r="E2520" s="261" t="str">
        <f t="shared" si="156"/>
        <v/>
      </c>
      <c r="F2520" s="260">
        <v>0</v>
      </c>
      <c r="G2520" s="260">
        <v>0</v>
      </c>
      <c r="H2520" s="261" t="str">
        <f t="shared" si="157"/>
        <v/>
      </c>
      <c r="I2520" s="260">
        <v>0</v>
      </c>
      <c r="J2520" s="261" t="str">
        <f t="shared" si="158"/>
        <v/>
      </c>
      <c r="K2520" s="260">
        <v>0</v>
      </c>
      <c r="L2520" s="260">
        <v>0</v>
      </c>
      <c r="M2520" s="261" t="str">
        <f t="shared" si="159"/>
        <v/>
      </c>
    </row>
    <row r="2521" spans="1:13" x14ac:dyDescent="0.25">
      <c r="A2521" s="259" t="s">
        <v>220</v>
      </c>
      <c r="B2521" s="259" t="s">
        <v>423</v>
      </c>
      <c r="C2521" s="260">
        <v>0</v>
      </c>
      <c r="D2521" s="260">
        <v>0</v>
      </c>
      <c r="E2521" s="261" t="str">
        <f t="shared" si="156"/>
        <v/>
      </c>
      <c r="F2521" s="260">
        <v>2464.5579699999998</v>
      </c>
      <c r="G2521" s="260">
        <v>3257.24163</v>
      </c>
      <c r="H2521" s="261">
        <f t="shared" si="157"/>
        <v>0.32163319737210339</v>
      </c>
      <c r="I2521" s="260">
        <v>3922.9800399999999</v>
      </c>
      <c r="J2521" s="261">
        <f t="shared" si="158"/>
        <v>-0.1697022169911423</v>
      </c>
      <c r="K2521" s="260">
        <v>2464.5579699999998</v>
      </c>
      <c r="L2521" s="260">
        <v>3257.24163</v>
      </c>
      <c r="M2521" s="261">
        <f t="shared" si="159"/>
        <v>0.32163319737210339</v>
      </c>
    </row>
    <row r="2522" spans="1:13" x14ac:dyDescent="0.25">
      <c r="A2522" s="259" t="s">
        <v>220</v>
      </c>
      <c r="B2522" s="259" t="s">
        <v>437</v>
      </c>
      <c r="C2522" s="260">
        <v>75.623999999999995</v>
      </c>
      <c r="D2522" s="260">
        <v>16.48133</v>
      </c>
      <c r="E2522" s="261">
        <f t="shared" si="156"/>
        <v>-0.78206217602877393</v>
      </c>
      <c r="F2522" s="260">
        <v>236.71426</v>
      </c>
      <c r="G2522" s="260">
        <v>341.98813999999999</v>
      </c>
      <c r="H2522" s="261">
        <f t="shared" si="157"/>
        <v>0.44472977673588399</v>
      </c>
      <c r="I2522" s="260">
        <v>639.87773000000004</v>
      </c>
      <c r="J2522" s="261">
        <f t="shared" si="158"/>
        <v>-0.46554142460935477</v>
      </c>
      <c r="K2522" s="260">
        <v>236.71426</v>
      </c>
      <c r="L2522" s="260">
        <v>341.98813999999999</v>
      </c>
      <c r="M2522" s="261">
        <f t="shared" si="159"/>
        <v>0.44472977673588399</v>
      </c>
    </row>
    <row r="2523" spans="1:13" x14ac:dyDescent="0.25">
      <c r="A2523" s="259" t="s">
        <v>220</v>
      </c>
      <c r="B2523" s="259" t="s">
        <v>476</v>
      </c>
      <c r="C2523" s="260">
        <v>0</v>
      </c>
      <c r="D2523" s="260">
        <v>0</v>
      </c>
      <c r="E2523" s="261" t="str">
        <f t="shared" si="156"/>
        <v/>
      </c>
      <c r="F2523" s="260">
        <v>0</v>
      </c>
      <c r="G2523" s="260">
        <v>0</v>
      </c>
      <c r="H2523" s="261" t="str">
        <f t="shared" si="157"/>
        <v/>
      </c>
      <c r="I2523" s="260">
        <v>0</v>
      </c>
      <c r="J2523" s="261" t="str">
        <f t="shared" si="158"/>
        <v/>
      </c>
      <c r="K2523" s="260">
        <v>0</v>
      </c>
      <c r="L2523" s="260">
        <v>0</v>
      </c>
      <c r="M2523" s="261" t="str">
        <f t="shared" si="159"/>
        <v/>
      </c>
    </row>
    <row r="2524" spans="1:13" x14ac:dyDescent="0.25">
      <c r="A2524" s="259" t="s">
        <v>220</v>
      </c>
      <c r="B2524" s="259" t="s">
        <v>483</v>
      </c>
      <c r="C2524" s="260">
        <v>0</v>
      </c>
      <c r="D2524" s="260">
        <v>0</v>
      </c>
      <c r="E2524" s="261" t="str">
        <f t="shared" si="156"/>
        <v/>
      </c>
      <c r="F2524" s="260">
        <v>0</v>
      </c>
      <c r="G2524" s="260">
        <v>0</v>
      </c>
      <c r="H2524" s="261" t="str">
        <f t="shared" si="157"/>
        <v/>
      </c>
      <c r="I2524" s="260">
        <v>116.72807</v>
      </c>
      <c r="J2524" s="261">
        <f t="shared" si="158"/>
        <v>-1</v>
      </c>
      <c r="K2524" s="260">
        <v>0</v>
      </c>
      <c r="L2524" s="260">
        <v>0</v>
      </c>
      <c r="M2524" s="261" t="str">
        <f t="shared" si="159"/>
        <v/>
      </c>
    </row>
    <row r="2525" spans="1:13" x14ac:dyDescent="0.25">
      <c r="A2525" s="259" t="s">
        <v>220</v>
      </c>
      <c r="B2525" s="259" t="s">
        <v>469</v>
      </c>
      <c r="C2525" s="260">
        <v>0</v>
      </c>
      <c r="D2525" s="260">
        <v>15.5</v>
      </c>
      <c r="E2525" s="261" t="str">
        <f t="shared" si="156"/>
        <v/>
      </c>
      <c r="F2525" s="260">
        <v>40.59393</v>
      </c>
      <c r="G2525" s="260">
        <v>34.578200000000002</v>
      </c>
      <c r="H2525" s="261">
        <f t="shared" si="157"/>
        <v>-0.14819284558060764</v>
      </c>
      <c r="I2525" s="260">
        <v>121.18836</v>
      </c>
      <c r="J2525" s="261">
        <f t="shared" si="158"/>
        <v>-0.71467391752805298</v>
      </c>
      <c r="K2525" s="260">
        <v>40.59393</v>
      </c>
      <c r="L2525" s="260">
        <v>34.578200000000002</v>
      </c>
      <c r="M2525" s="261">
        <f t="shared" si="159"/>
        <v>-0.14819284558060764</v>
      </c>
    </row>
    <row r="2526" spans="1:13" x14ac:dyDescent="0.25">
      <c r="A2526" s="259" t="s">
        <v>220</v>
      </c>
      <c r="B2526" s="259" t="s">
        <v>460</v>
      </c>
      <c r="C2526" s="260">
        <v>0</v>
      </c>
      <c r="D2526" s="260">
        <v>0</v>
      </c>
      <c r="E2526" s="261" t="str">
        <f t="shared" si="156"/>
        <v/>
      </c>
      <c r="F2526" s="260">
        <v>155.1182</v>
      </c>
      <c r="G2526" s="260">
        <v>170.98786000000001</v>
      </c>
      <c r="H2526" s="261">
        <f t="shared" si="157"/>
        <v>0.10230688597469539</v>
      </c>
      <c r="I2526" s="260">
        <v>47.344999999999999</v>
      </c>
      <c r="J2526" s="261">
        <f t="shared" si="158"/>
        <v>2.6115294117647063</v>
      </c>
      <c r="K2526" s="260">
        <v>155.1182</v>
      </c>
      <c r="L2526" s="260">
        <v>170.98786000000001</v>
      </c>
      <c r="M2526" s="261">
        <f t="shared" si="159"/>
        <v>0.10230688597469539</v>
      </c>
    </row>
    <row r="2527" spans="1:13" x14ac:dyDescent="0.25">
      <c r="A2527" s="259" t="s">
        <v>220</v>
      </c>
      <c r="B2527" s="259" t="s">
        <v>441</v>
      </c>
      <c r="C2527" s="260">
        <v>0</v>
      </c>
      <c r="D2527" s="260">
        <v>0</v>
      </c>
      <c r="E2527" s="261" t="str">
        <f t="shared" si="156"/>
        <v/>
      </c>
      <c r="F2527" s="260">
        <v>58.05</v>
      </c>
      <c r="G2527" s="260">
        <v>0</v>
      </c>
      <c r="H2527" s="261">
        <f t="shared" si="157"/>
        <v>-1</v>
      </c>
      <c r="I2527" s="260">
        <v>0</v>
      </c>
      <c r="J2527" s="261" t="str">
        <f t="shared" si="158"/>
        <v/>
      </c>
      <c r="K2527" s="260">
        <v>58.05</v>
      </c>
      <c r="L2527" s="260">
        <v>0</v>
      </c>
      <c r="M2527" s="261">
        <f t="shared" si="159"/>
        <v>-1</v>
      </c>
    </row>
    <row r="2528" spans="1:13" x14ac:dyDescent="0.25">
      <c r="A2528" s="259" t="s">
        <v>220</v>
      </c>
      <c r="B2528" s="259" t="s">
        <v>432</v>
      </c>
      <c r="C2528" s="260">
        <v>6.9524600000000003</v>
      </c>
      <c r="D2528" s="260">
        <v>78.47157</v>
      </c>
      <c r="E2528" s="261">
        <f t="shared" si="156"/>
        <v>10.286878313575338</v>
      </c>
      <c r="F2528" s="260">
        <v>488.69346000000002</v>
      </c>
      <c r="G2528" s="260">
        <v>820.62168999999994</v>
      </c>
      <c r="H2528" s="261">
        <f t="shared" si="157"/>
        <v>0.67921561708642453</v>
      </c>
      <c r="I2528" s="260">
        <v>1568.7395899999999</v>
      </c>
      <c r="J2528" s="261">
        <f t="shared" si="158"/>
        <v>-0.4768910689632051</v>
      </c>
      <c r="K2528" s="260">
        <v>488.69346000000002</v>
      </c>
      <c r="L2528" s="260">
        <v>820.62168999999994</v>
      </c>
      <c r="M2528" s="261">
        <f t="shared" si="159"/>
        <v>0.67921561708642453</v>
      </c>
    </row>
    <row r="2529" spans="1:13" x14ac:dyDescent="0.25">
      <c r="A2529" s="259" t="s">
        <v>220</v>
      </c>
      <c r="B2529" s="259" t="s">
        <v>482</v>
      </c>
      <c r="C2529" s="260">
        <v>0</v>
      </c>
      <c r="D2529" s="260">
        <v>0</v>
      </c>
      <c r="E2529" s="261" t="str">
        <f t="shared" si="156"/>
        <v/>
      </c>
      <c r="F2529" s="260">
        <v>164.14478</v>
      </c>
      <c r="G2529" s="260">
        <v>17.715</v>
      </c>
      <c r="H2529" s="261">
        <f t="shared" si="157"/>
        <v>-0.89207698228356702</v>
      </c>
      <c r="I2529" s="260">
        <v>0</v>
      </c>
      <c r="J2529" s="261" t="str">
        <f t="shared" si="158"/>
        <v/>
      </c>
      <c r="K2529" s="260">
        <v>164.14478</v>
      </c>
      <c r="L2529" s="260">
        <v>17.715</v>
      </c>
      <c r="M2529" s="261">
        <f t="shared" si="159"/>
        <v>-0.89207698228356702</v>
      </c>
    </row>
    <row r="2530" spans="1:13" x14ac:dyDescent="0.25">
      <c r="A2530" s="259" t="s">
        <v>220</v>
      </c>
      <c r="B2530" s="259" t="s">
        <v>434</v>
      </c>
      <c r="C2530" s="260">
        <v>0</v>
      </c>
      <c r="D2530" s="260">
        <v>0</v>
      </c>
      <c r="E2530" s="261" t="str">
        <f t="shared" si="156"/>
        <v/>
      </c>
      <c r="F2530" s="260">
        <v>19.851839999999999</v>
      </c>
      <c r="G2530" s="260">
        <v>0</v>
      </c>
      <c r="H2530" s="261">
        <f t="shared" si="157"/>
        <v>-1</v>
      </c>
      <c r="I2530" s="260">
        <v>276.46300000000002</v>
      </c>
      <c r="J2530" s="261">
        <f t="shared" si="158"/>
        <v>-1</v>
      </c>
      <c r="K2530" s="260">
        <v>19.851839999999999</v>
      </c>
      <c r="L2530" s="260">
        <v>0</v>
      </c>
      <c r="M2530" s="261">
        <f t="shared" si="159"/>
        <v>-1</v>
      </c>
    </row>
    <row r="2531" spans="1:13" x14ac:dyDescent="0.25">
      <c r="A2531" s="259" t="s">
        <v>220</v>
      </c>
      <c r="B2531" s="259" t="s">
        <v>449</v>
      </c>
      <c r="C2531" s="260">
        <v>0</v>
      </c>
      <c r="D2531" s="260">
        <v>15.945029999999999</v>
      </c>
      <c r="E2531" s="261" t="str">
        <f t="shared" si="156"/>
        <v/>
      </c>
      <c r="F2531" s="260">
        <v>297.85252000000003</v>
      </c>
      <c r="G2531" s="260">
        <v>276.15393</v>
      </c>
      <c r="H2531" s="261">
        <f t="shared" si="157"/>
        <v>-7.2850113875148725E-2</v>
      </c>
      <c r="I2531" s="260">
        <v>71.0822</v>
      </c>
      <c r="J2531" s="261">
        <f t="shared" si="158"/>
        <v>2.8849941335524223</v>
      </c>
      <c r="K2531" s="260">
        <v>297.85252000000003</v>
      </c>
      <c r="L2531" s="260">
        <v>276.15393</v>
      </c>
      <c r="M2531" s="261">
        <f t="shared" si="159"/>
        <v>-7.2850113875148725E-2</v>
      </c>
    </row>
    <row r="2532" spans="1:13" x14ac:dyDescent="0.25">
      <c r="A2532" s="259" t="s">
        <v>220</v>
      </c>
      <c r="B2532" s="259" t="s">
        <v>480</v>
      </c>
      <c r="C2532" s="260">
        <v>0</v>
      </c>
      <c r="D2532" s="260">
        <v>0</v>
      </c>
      <c r="E2532" s="261" t="str">
        <f t="shared" si="156"/>
        <v/>
      </c>
      <c r="F2532" s="260">
        <v>0</v>
      </c>
      <c r="G2532" s="260">
        <v>0</v>
      </c>
      <c r="H2532" s="261" t="str">
        <f t="shared" si="157"/>
        <v/>
      </c>
      <c r="I2532" s="260">
        <v>0</v>
      </c>
      <c r="J2532" s="261" t="str">
        <f t="shared" si="158"/>
        <v/>
      </c>
      <c r="K2532" s="260">
        <v>0</v>
      </c>
      <c r="L2532" s="260">
        <v>0</v>
      </c>
      <c r="M2532" s="261" t="str">
        <f t="shared" si="159"/>
        <v/>
      </c>
    </row>
    <row r="2533" spans="1:13" x14ac:dyDescent="0.25">
      <c r="A2533" s="259" t="s">
        <v>220</v>
      </c>
      <c r="B2533" s="259" t="s">
        <v>473</v>
      </c>
      <c r="C2533" s="260">
        <v>0</v>
      </c>
      <c r="D2533" s="260">
        <v>0</v>
      </c>
      <c r="E2533" s="261" t="str">
        <f t="shared" si="156"/>
        <v/>
      </c>
      <c r="F2533" s="260">
        <v>12.67154</v>
      </c>
      <c r="G2533" s="260">
        <v>0</v>
      </c>
      <c r="H2533" s="261">
        <f t="shared" si="157"/>
        <v>-1</v>
      </c>
      <c r="I2533" s="260">
        <v>50.720939999999999</v>
      </c>
      <c r="J2533" s="261">
        <f t="shared" si="158"/>
        <v>-1</v>
      </c>
      <c r="K2533" s="260">
        <v>12.67154</v>
      </c>
      <c r="L2533" s="260">
        <v>0</v>
      </c>
      <c r="M2533" s="261">
        <f t="shared" si="159"/>
        <v>-1</v>
      </c>
    </row>
    <row r="2534" spans="1:13" x14ac:dyDescent="0.25">
      <c r="A2534" s="259" t="s">
        <v>220</v>
      </c>
      <c r="B2534" s="259" t="s">
        <v>487</v>
      </c>
      <c r="C2534" s="260">
        <v>0</v>
      </c>
      <c r="D2534" s="260">
        <v>0</v>
      </c>
      <c r="E2534" s="261" t="str">
        <f t="shared" si="156"/>
        <v/>
      </c>
      <c r="F2534" s="260">
        <v>0</v>
      </c>
      <c r="G2534" s="260">
        <v>0</v>
      </c>
      <c r="H2534" s="261" t="str">
        <f t="shared" si="157"/>
        <v/>
      </c>
      <c r="I2534" s="260">
        <v>0</v>
      </c>
      <c r="J2534" s="261" t="str">
        <f t="shared" si="158"/>
        <v/>
      </c>
      <c r="K2534" s="260">
        <v>0</v>
      </c>
      <c r="L2534" s="260">
        <v>0</v>
      </c>
      <c r="M2534" s="261" t="str">
        <f t="shared" si="159"/>
        <v/>
      </c>
    </row>
    <row r="2535" spans="1:13" x14ac:dyDescent="0.25">
      <c r="A2535" s="259" t="s">
        <v>220</v>
      </c>
      <c r="B2535" s="259" t="s">
        <v>442</v>
      </c>
      <c r="C2535" s="260">
        <v>0</v>
      </c>
      <c r="D2535" s="260">
        <v>0</v>
      </c>
      <c r="E2535" s="261" t="str">
        <f t="shared" si="156"/>
        <v/>
      </c>
      <c r="F2535" s="260">
        <v>287.70873</v>
      </c>
      <c r="G2535" s="260">
        <v>130.37018</v>
      </c>
      <c r="H2535" s="261">
        <f t="shared" si="157"/>
        <v>-0.54686748643324101</v>
      </c>
      <c r="I2535" s="260">
        <v>44.32246</v>
      </c>
      <c r="J2535" s="261">
        <f t="shared" si="158"/>
        <v>1.9414021694644208</v>
      </c>
      <c r="K2535" s="260">
        <v>287.70873</v>
      </c>
      <c r="L2535" s="260">
        <v>130.37018</v>
      </c>
      <c r="M2535" s="261">
        <f t="shared" si="159"/>
        <v>-0.54686748643324101</v>
      </c>
    </row>
    <row r="2536" spans="1:13" s="117" customFormat="1" x14ac:dyDescent="0.25">
      <c r="A2536" s="117" t="s">
        <v>220</v>
      </c>
      <c r="B2536" s="117" t="s">
        <v>3</v>
      </c>
      <c r="C2536" s="180">
        <v>5399.4233000000004</v>
      </c>
      <c r="D2536" s="180">
        <v>7827.1617100000003</v>
      </c>
      <c r="E2536" s="262">
        <f t="shared" si="156"/>
        <v>0.44962920577091992</v>
      </c>
      <c r="F2536" s="180">
        <v>227061.1488</v>
      </c>
      <c r="G2536" s="180">
        <v>184819.45520999999</v>
      </c>
      <c r="H2536" s="262">
        <f t="shared" si="157"/>
        <v>-0.18603664172952517</v>
      </c>
      <c r="I2536" s="180">
        <v>212425.85167</v>
      </c>
      <c r="J2536" s="262">
        <f t="shared" si="158"/>
        <v>-0.129957800535907</v>
      </c>
      <c r="K2536" s="180">
        <v>227061.1488</v>
      </c>
      <c r="L2536" s="180">
        <v>184819.45520999999</v>
      </c>
      <c r="M2536" s="262">
        <f t="shared" si="159"/>
        <v>-0.18603664172952517</v>
      </c>
    </row>
    <row r="2537" spans="1:13" x14ac:dyDescent="0.25">
      <c r="A2537" s="259" t="s">
        <v>372</v>
      </c>
      <c r="B2537" s="259" t="s">
        <v>428</v>
      </c>
      <c r="C2537" s="260">
        <v>0</v>
      </c>
      <c r="D2537" s="260">
        <v>0</v>
      </c>
      <c r="E2537" s="261" t="str">
        <f t="shared" si="156"/>
        <v/>
      </c>
      <c r="F2537" s="260">
        <v>0</v>
      </c>
      <c r="G2537" s="260">
        <v>0</v>
      </c>
      <c r="H2537" s="261" t="str">
        <f t="shared" si="157"/>
        <v/>
      </c>
      <c r="I2537" s="260">
        <v>0</v>
      </c>
      <c r="J2537" s="261" t="str">
        <f t="shared" si="158"/>
        <v/>
      </c>
      <c r="K2537" s="260">
        <v>0</v>
      </c>
      <c r="L2537" s="260">
        <v>0</v>
      </c>
      <c r="M2537" s="261" t="str">
        <f t="shared" si="159"/>
        <v/>
      </c>
    </row>
    <row r="2538" spans="1:13" x14ac:dyDescent="0.25">
      <c r="A2538" s="259" t="s">
        <v>372</v>
      </c>
      <c r="B2538" s="259" t="s">
        <v>422</v>
      </c>
      <c r="C2538" s="260">
        <v>0</v>
      </c>
      <c r="D2538" s="260">
        <v>0</v>
      </c>
      <c r="E2538" s="261" t="str">
        <f t="shared" si="156"/>
        <v/>
      </c>
      <c r="F2538" s="260">
        <v>5.266</v>
      </c>
      <c r="G2538" s="260">
        <v>0</v>
      </c>
      <c r="H2538" s="261">
        <f t="shared" si="157"/>
        <v>-1</v>
      </c>
      <c r="I2538" s="260">
        <v>0</v>
      </c>
      <c r="J2538" s="261" t="str">
        <f t="shared" si="158"/>
        <v/>
      </c>
      <c r="K2538" s="260">
        <v>5.266</v>
      </c>
      <c r="L2538" s="260">
        <v>0</v>
      </c>
      <c r="M2538" s="261">
        <f t="shared" si="159"/>
        <v>-1</v>
      </c>
    </row>
    <row r="2539" spans="1:13" x14ac:dyDescent="0.25">
      <c r="A2539" s="259" t="s">
        <v>372</v>
      </c>
      <c r="B2539" s="259" t="s">
        <v>431</v>
      </c>
      <c r="C2539" s="260">
        <v>0</v>
      </c>
      <c r="D2539" s="260">
        <v>0</v>
      </c>
      <c r="E2539" s="261" t="str">
        <f t="shared" si="156"/>
        <v/>
      </c>
      <c r="F2539" s="260">
        <v>0</v>
      </c>
      <c r="G2539" s="260">
        <v>0</v>
      </c>
      <c r="H2539" s="261" t="str">
        <f t="shared" si="157"/>
        <v/>
      </c>
      <c r="I2539" s="260">
        <v>0</v>
      </c>
      <c r="J2539" s="261" t="str">
        <f t="shared" si="158"/>
        <v/>
      </c>
      <c r="K2539" s="260">
        <v>0</v>
      </c>
      <c r="L2539" s="260">
        <v>0</v>
      </c>
      <c r="M2539" s="261" t="str">
        <f t="shared" si="159"/>
        <v/>
      </c>
    </row>
    <row r="2540" spans="1:13" x14ac:dyDescent="0.25">
      <c r="A2540" s="259" t="s">
        <v>372</v>
      </c>
      <c r="B2540" s="259" t="s">
        <v>419</v>
      </c>
      <c r="C2540" s="260">
        <v>0</v>
      </c>
      <c r="D2540" s="260">
        <v>0</v>
      </c>
      <c r="E2540" s="261" t="str">
        <f t="shared" si="156"/>
        <v/>
      </c>
      <c r="F2540" s="260">
        <v>0</v>
      </c>
      <c r="G2540" s="260">
        <v>0</v>
      </c>
      <c r="H2540" s="261" t="str">
        <f t="shared" si="157"/>
        <v/>
      </c>
      <c r="I2540" s="260">
        <v>0</v>
      </c>
      <c r="J2540" s="261" t="str">
        <f t="shared" si="158"/>
        <v/>
      </c>
      <c r="K2540" s="260">
        <v>0</v>
      </c>
      <c r="L2540" s="260">
        <v>0</v>
      </c>
      <c r="M2540" s="261" t="str">
        <f t="shared" si="159"/>
        <v/>
      </c>
    </row>
    <row r="2541" spans="1:13" x14ac:dyDescent="0.25">
      <c r="A2541" s="259" t="s">
        <v>372</v>
      </c>
      <c r="B2541" s="259" t="s">
        <v>435</v>
      </c>
      <c r="C2541" s="260">
        <v>0</v>
      </c>
      <c r="D2541" s="260">
        <v>0</v>
      </c>
      <c r="E2541" s="261" t="str">
        <f t="shared" si="156"/>
        <v/>
      </c>
      <c r="F2541" s="260">
        <v>0</v>
      </c>
      <c r="G2541" s="260">
        <v>0</v>
      </c>
      <c r="H2541" s="261" t="str">
        <f t="shared" si="157"/>
        <v/>
      </c>
      <c r="I2541" s="260">
        <v>0</v>
      </c>
      <c r="J2541" s="261" t="str">
        <f t="shared" si="158"/>
        <v/>
      </c>
      <c r="K2541" s="260">
        <v>0</v>
      </c>
      <c r="L2541" s="260">
        <v>0</v>
      </c>
      <c r="M2541" s="261" t="str">
        <f t="shared" si="159"/>
        <v/>
      </c>
    </row>
    <row r="2542" spans="1:13" x14ac:dyDescent="0.25">
      <c r="A2542" s="259" t="s">
        <v>372</v>
      </c>
      <c r="B2542" s="259" t="s">
        <v>421</v>
      </c>
      <c r="C2542" s="260">
        <v>0</v>
      </c>
      <c r="D2542" s="260">
        <v>0</v>
      </c>
      <c r="E2542" s="261" t="str">
        <f t="shared" si="156"/>
        <v/>
      </c>
      <c r="F2542" s="260">
        <v>0</v>
      </c>
      <c r="G2542" s="260">
        <v>0</v>
      </c>
      <c r="H2542" s="261" t="str">
        <f t="shared" si="157"/>
        <v/>
      </c>
      <c r="I2542" s="260">
        <v>26.512270000000001</v>
      </c>
      <c r="J2542" s="261">
        <f t="shared" si="158"/>
        <v>-1</v>
      </c>
      <c r="K2542" s="260">
        <v>0</v>
      </c>
      <c r="L2542" s="260">
        <v>0</v>
      </c>
      <c r="M2542" s="261" t="str">
        <f t="shared" si="159"/>
        <v/>
      </c>
    </row>
    <row r="2543" spans="1:13" x14ac:dyDescent="0.25">
      <c r="A2543" s="259" t="s">
        <v>372</v>
      </c>
      <c r="B2543" s="259" t="s">
        <v>417</v>
      </c>
      <c r="C2543" s="260">
        <v>0</v>
      </c>
      <c r="D2543" s="260">
        <v>0</v>
      </c>
      <c r="E2543" s="261" t="str">
        <f t="shared" si="156"/>
        <v/>
      </c>
      <c r="F2543" s="260">
        <v>14.963800000000001</v>
      </c>
      <c r="G2543" s="260">
        <v>518.32587999999998</v>
      </c>
      <c r="H2543" s="261">
        <f t="shared" si="157"/>
        <v>33.638653283256922</v>
      </c>
      <c r="I2543" s="260">
        <v>16.62632</v>
      </c>
      <c r="J2543" s="261">
        <f t="shared" si="158"/>
        <v>30.175021291542567</v>
      </c>
      <c r="K2543" s="260">
        <v>14.963800000000001</v>
      </c>
      <c r="L2543" s="260">
        <v>518.32587999999998</v>
      </c>
      <c r="M2543" s="261">
        <f t="shared" si="159"/>
        <v>33.638653283256922</v>
      </c>
    </row>
    <row r="2544" spans="1:13" x14ac:dyDescent="0.25">
      <c r="A2544" s="259" t="s">
        <v>372</v>
      </c>
      <c r="B2544" s="259" t="s">
        <v>420</v>
      </c>
      <c r="C2544" s="260">
        <v>0</v>
      </c>
      <c r="D2544" s="260">
        <v>0</v>
      </c>
      <c r="E2544" s="261" t="str">
        <f t="shared" si="156"/>
        <v/>
      </c>
      <c r="F2544" s="260">
        <v>0</v>
      </c>
      <c r="G2544" s="260">
        <v>19.215499999999999</v>
      </c>
      <c r="H2544" s="261" t="str">
        <f t="shared" si="157"/>
        <v/>
      </c>
      <c r="I2544" s="260">
        <v>0</v>
      </c>
      <c r="J2544" s="261" t="str">
        <f t="shared" si="158"/>
        <v/>
      </c>
      <c r="K2544" s="260">
        <v>0</v>
      </c>
      <c r="L2544" s="260">
        <v>19.215499999999999</v>
      </c>
      <c r="M2544" s="261" t="str">
        <f t="shared" si="159"/>
        <v/>
      </c>
    </row>
    <row r="2545" spans="1:13" x14ac:dyDescent="0.25">
      <c r="A2545" s="259" t="s">
        <v>372</v>
      </c>
      <c r="B2545" s="259" t="s">
        <v>429</v>
      </c>
      <c r="C2545" s="260">
        <v>0</v>
      </c>
      <c r="D2545" s="260">
        <v>0</v>
      </c>
      <c r="E2545" s="261" t="str">
        <f t="shared" si="156"/>
        <v/>
      </c>
      <c r="F2545" s="260">
        <v>0</v>
      </c>
      <c r="G2545" s="260">
        <v>0</v>
      </c>
      <c r="H2545" s="261" t="str">
        <f t="shared" si="157"/>
        <v/>
      </c>
      <c r="I2545" s="260">
        <v>0</v>
      </c>
      <c r="J2545" s="261" t="str">
        <f t="shared" si="158"/>
        <v/>
      </c>
      <c r="K2545" s="260">
        <v>0</v>
      </c>
      <c r="L2545" s="260">
        <v>0</v>
      </c>
      <c r="M2545" s="261" t="str">
        <f t="shared" si="159"/>
        <v/>
      </c>
    </row>
    <row r="2546" spans="1:13" x14ac:dyDescent="0.25">
      <c r="A2546" s="259" t="s">
        <v>372</v>
      </c>
      <c r="B2546" s="259" t="s">
        <v>464</v>
      </c>
      <c r="C2546" s="260">
        <v>0</v>
      </c>
      <c r="D2546" s="260">
        <v>0</v>
      </c>
      <c r="E2546" s="261" t="str">
        <f t="shared" si="156"/>
        <v/>
      </c>
      <c r="F2546" s="260">
        <v>0</v>
      </c>
      <c r="G2546" s="260">
        <v>0</v>
      </c>
      <c r="H2546" s="261" t="str">
        <f t="shared" si="157"/>
        <v/>
      </c>
      <c r="I2546" s="260">
        <v>0</v>
      </c>
      <c r="J2546" s="261" t="str">
        <f t="shared" si="158"/>
        <v/>
      </c>
      <c r="K2546" s="260">
        <v>0</v>
      </c>
      <c r="L2546" s="260">
        <v>0</v>
      </c>
      <c r="M2546" s="261" t="str">
        <f t="shared" si="159"/>
        <v/>
      </c>
    </row>
    <row r="2547" spans="1:13" x14ac:dyDescent="0.25">
      <c r="A2547" s="259" t="s">
        <v>372</v>
      </c>
      <c r="B2547" s="259" t="s">
        <v>418</v>
      </c>
      <c r="C2547" s="260">
        <v>0</v>
      </c>
      <c r="D2547" s="260">
        <v>0</v>
      </c>
      <c r="E2547" s="261" t="str">
        <f t="shared" si="156"/>
        <v/>
      </c>
      <c r="F2547" s="260">
        <v>37.825150000000001</v>
      </c>
      <c r="G2547" s="260">
        <v>0</v>
      </c>
      <c r="H2547" s="261">
        <f t="shared" si="157"/>
        <v>-1</v>
      </c>
      <c r="I2547" s="260">
        <v>17.734249999999999</v>
      </c>
      <c r="J2547" s="261">
        <f t="shared" si="158"/>
        <v>-1</v>
      </c>
      <c r="K2547" s="260">
        <v>37.825150000000001</v>
      </c>
      <c r="L2547" s="260">
        <v>0</v>
      </c>
      <c r="M2547" s="261">
        <f t="shared" si="159"/>
        <v>-1</v>
      </c>
    </row>
    <row r="2548" spans="1:13" x14ac:dyDescent="0.25">
      <c r="A2548" s="259" t="s">
        <v>372</v>
      </c>
      <c r="B2548" s="259" t="s">
        <v>424</v>
      </c>
      <c r="C2548" s="260">
        <v>0</v>
      </c>
      <c r="D2548" s="260">
        <v>0</v>
      </c>
      <c r="E2548" s="261" t="str">
        <f t="shared" si="156"/>
        <v/>
      </c>
      <c r="F2548" s="260">
        <v>47.191200000000002</v>
      </c>
      <c r="G2548" s="260">
        <v>47.1432</v>
      </c>
      <c r="H2548" s="261">
        <f t="shared" si="157"/>
        <v>-1.0171387885877792E-3</v>
      </c>
      <c r="I2548" s="260">
        <v>93.004800000000003</v>
      </c>
      <c r="J2548" s="261">
        <f t="shared" si="158"/>
        <v>-0.49311003303055323</v>
      </c>
      <c r="K2548" s="260">
        <v>47.191200000000002</v>
      </c>
      <c r="L2548" s="260">
        <v>47.1432</v>
      </c>
      <c r="M2548" s="261">
        <f t="shared" si="159"/>
        <v>-1.0171387885877792E-3</v>
      </c>
    </row>
    <row r="2549" spans="1:13" x14ac:dyDescent="0.25">
      <c r="A2549" s="259" t="s">
        <v>372</v>
      </c>
      <c r="B2549" s="259" t="s">
        <v>426</v>
      </c>
      <c r="C2549" s="260">
        <v>0</v>
      </c>
      <c r="D2549" s="260">
        <v>0</v>
      </c>
      <c r="E2549" s="261" t="str">
        <f t="shared" si="156"/>
        <v/>
      </c>
      <c r="F2549" s="260">
        <v>0</v>
      </c>
      <c r="G2549" s="260">
        <v>0</v>
      </c>
      <c r="H2549" s="261" t="str">
        <f t="shared" si="157"/>
        <v/>
      </c>
      <c r="I2549" s="260">
        <v>0</v>
      </c>
      <c r="J2549" s="261" t="str">
        <f t="shared" si="158"/>
        <v/>
      </c>
      <c r="K2549" s="260">
        <v>0</v>
      </c>
      <c r="L2549" s="260">
        <v>0</v>
      </c>
      <c r="M2549" s="261" t="str">
        <f t="shared" si="159"/>
        <v/>
      </c>
    </row>
    <row r="2550" spans="1:13" x14ac:dyDescent="0.25">
      <c r="A2550" s="259" t="s">
        <v>372</v>
      </c>
      <c r="B2550" s="259" t="s">
        <v>437</v>
      </c>
      <c r="C2550" s="260">
        <v>0</v>
      </c>
      <c r="D2550" s="260">
        <v>0</v>
      </c>
      <c r="E2550" s="261" t="str">
        <f t="shared" si="156"/>
        <v/>
      </c>
      <c r="F2550" s="260">
        <v>0</v>
      </c>
      <c r="G2550" s="260">
        <v>0</v>
      </c>
      <c r="H2550" s="261" t="str">
        <f t="shared" si="157"/>
        <v/>
      </c>
      <c r="I2550" s="260">
        <v>0</v>
      </c>
      <c r="J2550" s="261" t="str">
        <f t="shared" si="158"/>
        <v/>
      </c>
      <c r="K2550" s="260">
        <v>0</v>
      </c>
      <c r="L2550" s="260">
        <v>0</v>
      </c>
      <c r="M2550" s="261" t="str">
        <f t="shared" si="159"/>
        <v/>
      </c>
    </row>
    <row r="2551" spans="1:13" x14ac:dyDescent="0.25">
      <c r="A2551" s="259" t="s">
        <v>372</v>
      </c>
      <c r="B2551" s="259" t="s">
        <v>432</v>
      </c>
      <c r="C2551" s="260">
        <v>0</v>
      </c>
      <c r="D2551" s="260">
        <v>0</v>
      </c>
      <c r="E2551" s="261" t="str">
        <f t="shared" si="156"/>
        <v/>
      </c>
      <c r="F2551" s="260">
        <v>0</v>
      </c>
      <c r="G2551" s="260">
        <v>0</v>
      </c>
      <c r="H2551" s="261" t="str">
        <f t="shared" si="157"/>
        <v/>
      </c>
      <c r="I2551" s="260">
        <v>0</v>
      </c>
      <c r="J2551" s="261" t="str">
        <f t="shared" si="158"/>
        <v/>
      </c>
      <c r="K2551" s="260">
        <v>0</v>
      </c>
      <c r="L2551" s="260">
        <v>0</v>
      </c>
      <c r="M2551" s="261" t="str">
        <f t="shared" si="159"/>
        <v/>
      </c>
    </row>
    <row r="2552" spans="1:13" s="117" customFormat="1" x14ac:dyDescent="0.25">
      <c r="A2552" s="117" t="s">
        <v>372</v>
      </c>
      <c r="B2552" s="117" t="s">
        <v>3</v>
      </c>
      <c r="C2552" s="180">
        <v>0</v>
      </c>
      <c r="D2552" s="180">
        <v>0</v>
      </c>
      <c r="E2552" s="262" t="str">
        <f t="shared" si="156"/>
        <v/>
      </c>
      <c r="F2552" s="180">
        <v>105.24615</v>
      </c>
      <c r="G2552" s="180">
        <v>584.68457999999998</v>
      </c>
      <c r="H2552" s="262">
        <f t="shared" si="157"/>
        <v>4.5554011239365995</v>
      </c>
      <c r="I2552" s="180">
        <v>153.87764000000001</v>
      </c>
      <c r="J2552" s="262">
        <f t="shared" si="158"/>
        <v>2.7996721291020576</v>
      </c>
      <c r="K2552" s="180">
        <v>105.24615</v>
      </c>
      <c r="L2552" s="180">
        <v>584.68457999999998</v>
      </c>
      <c r="M2552" s="262">
        <f t="shared" si="159"/>
        <v>4.5554011239365995</v>
      </c>
    </row>
    <row r="2553" spans="1:13" x14ac:dyDescent="0.25">
      <c r="A2553" s="259" t="s">
        <v>317</v>
      </c>
      <c r="B2553" s="259" t="s">
        <v>428</v>
      </c>
      <c r="C2553" s="260">
        <v>0</v>
      </c>
      <c r="D2553" s="260">
        <v>0</v>
      </c>
      <c r="E2553" s="261" t="str">
        <f t="shared" si="156"/>
        <v/>
      </c>
      <c r="F2553" s="260">
        <v>0</v>
      </c>
      <c r="G2553" s="260">
        <v>0</v>
      </c>
      <c r="H2553" s="261" t="str">
        <f t="shared" si="157"/>
        <v/>
      </c>
      <c r="I2553" s="260">
        <v>0</v>
      </c>
      <c r="J2553" s="261" t="str">
        <f t="shared" si="158"/>
        <v/>
      </c>
      <c r="K2553" s="260">
        <v>0</v>
      </c>
      <c r="L2553" s="260">
        <v>0</v>
      </c>
      <c r="M2553" s="261" t="str">
        <f t="shared" si="159"/>
        <v/>
      </c>
    </row>
    <row r="2554" spans="1:13" x14ac:dyDescent="0.25">
      <c r="A2554" s="259" t="s">
        <v>317</v>
      </c>
      <c r="B2554" s="259" t="s">
        <v>452</v>
      </c>
      <c r="C2554" s="260">
        <v>0</v>
      </c>
      <c r="D2554" s="260">
        <v>0</v>
      </c>
      <c r="E2554" s="261" t="str">
        <f t="shared" si="156"/>
        <v/>
      </c>
      <c r="F2554" s="260">
        <v>0</v>
      </c>
      <c r="G2554" s="260">
        <v>0</v>
      </c>
      <c r="H2554" s="261" t="str">
        <f t="shared" si="157"/>
        <v/>
      </c>
      <c r="I2554" s="260">
        <v>0</v>
      </c>
      <c r="J2554" s="261" t="str">
        <f t="shared" si="158"/>
        <v/>
      </c>
      <c r="K2554" s="260">
        <v>0</v>
      </c>
      <c r="L2554" s="260">
        <v>0</v>
      </c>
      <c r="M2554" s="261" t="str">
        <f t="shared" si="159"/>
        <v/>
      </c>
    </row>
    <row r="2555" spans="1:13" x14ac:dyDescent="0.25">
      <c r="A2555" s="259" t="s">
        <v>317</v>
      </c>
      <c r="B2555" s="259" t="s">
        <v>467</v>
      </c>
      <c r="C2555" s="260">
        <v>0</v>
      </c>
      <c r="D2555" s="260">
        <v>0</v>
      </c>
      <c r="E2555" s="261" t="str">
        <f t="shared" si="156"/>
        <v/>
      </c>
      <c r="F2555" s="260">
        <v>0</v>
      </c>
      <c r="G2555" s="260">
        <v>28.2698</v>
      </c>
      <c r="H2555" s="261" t="str">
        <f t="shared" si="157"/>
        <v/>
      </c>
      <c r="I2555" s="260">
        <v>0</v>
      </c>
      <c r="J2555" s="261" t="str">
        <f t="shared" si="158"/>
        <v/>
      </c>
      <c r="K2555" s="260">
        <v>0</v>
      </c>
      <c r="L2555" s="260">
        <v>28.2698</v>
      </c>
      <c r="M2555" s="261" t="str">
        <f t="shared" si="159"/>
        <v/>
      </c>
    </row>
    <row r="2556" spans="1:13" x14ac:dyDescent="0.25">
      <c r="A2556" s="259" t="s">
        <v>317</v>
      </c>
      <c r="B2556" s="259" t="s">
        <v>422</v>
      </c>
      <c r="C2556" s="260">
        <v>0</v>
      </c>
      <c r="D2556" s="260">
        <v>10.567500000000001</v>
      </c>
      <c r="E2556" s="261" t="str">
        <f t="shared" si="156"/>
        <v/>
      </c>
      <c r="F2556" s="260">
        <v>350.43569000000002</v>
      </c>
      <c r="G2556" s="260">
        <v>357.54980999999998</v>
      </c>
      <c r="H2556" s="261">
        <f t="shared" si="157"/>
        <v>2.0300786144242133E-2</v>
      </c>
      <c r="I2556" s="260">
        <v>933.76431000000002</v>
      </c>
      <c r="J2556" s="261">
        <f t="shared" si="158"/>
        <v>-0.61708773169966202</v>
      </c>
      <c r="K2556" s="260">
        <v>350.43569000000002</v>
      </c>
      <c r="L2556" s="260">
        <v>357.54980999999998</v>
      </c>
      <c r="M2556" s="261">
        <f t="shared" si="159"/>
        <v>2.0300786144242133E-2</v>
      </c>
    </row>
    <row r="2557" spans="1:13" x14ac:dyDescent="0.25">
      <c r="A2557" s="259" t="s">
        <v>317</v>
      </c>
      <c r="B2557" s="259" t="s">
        <v>431</v>
      </c>
      <c r="C2557" s="260">
        <v>0</v>
      </c>
      <c r="D2557" s="260">
        <v>0</v>
      </c>
      <c r="E2557" s="261" t="str">
        <f t="shared" si="156"/>
        <v/>
      </c>
      <c r="F2557" s="260">
        <v>0</v>
      </c>
      <c r="G2557" s="260">
        <v>0</v>
      </c>
      <c r="H2557" s="261" t="str">
        <f t="shared" si="157"/>
        <v/>
      </c>
      <c r="I2557" s="260">
        <v>0</v>
      </c>
      <c r="J2557" s="261" t="str">
        <f t="shared" si="158"/>
        <v/>
      </c>
      <c r="K2557" s="260">
        <v>0</v>
      </c>
      <c r="L2557" s="260">
        <v>0</v>
      </c>
      <c r="M2557" s="261" t="str">
        <f t="shared" si="159"/>
        <v/>
      </c>
    </row>
    <row r="2558" spans="1:13" x14ac:dyDescent="0.25">
      <c r="A2558" s="259" t="s">
        <v>317</v>
      </c>
      <c r="B2558" s="259" t="s">
        <v>439</v>
      </c>
      <c r="C2558" s="260">
        <v>0</v>
      </c>
      <c r="D2558" s="260">
        <v>0</v>
      </c>
      <c r="E2558" s="261" t="str">
        <f t="shared" si="156"/>
        <v/>
      </c>
      <c r="F2558" s="260">
        <v>0</v>
      </c>
      <c r="G2558" s="260">
        <v>0</v>
      </c>
      <c r="H2558" s="261" t="str">
        <f t="shared" si="157"/>
        <v/>
      </c>
      <c r="I2558" s="260">
        <v>6.15</v>
      </c>
      <c r="J2558" s="261">
        <f t="shared" si="158"/>
        <v>-1</v>
      </c>
      <c r="K2558" s="260">
        <v>0</v>
      </c>
      <c r="L2558" s="260">
        <v>0</v>
      </c>
      <c r="M2558" s="261" t="str">
        <f t="shared" si="159"/>
        <v/>
      </c>
    </row>
    <row r="2559" spans="1:13" x14ac:dyDescent="0.25">
      <c r="A2559" s="259" t="s">
        <v>317</v>
      </c>
      <c r="B2559" s="259" t="s">
        <v>436</v>
      </c>
      <c r="C2559" s="260">
        <v>0</v>
      </c>
      <c r="D2559" s="260">
        <v>0</v>
      </c>
      <c r="E2559" s="261" t="str">
        <f t="shared" si="156"/>
        <v/>
      </c>
      <c r="F2559" s="260">
        <v>749.61675000000002</v>
      </c>
      <c r="G2559" s="260">
        <v>368.01159999999999</v>
      </c>
      <c r="H2559" s="261">
        <f t="shared" si="157"/>
        <v>-0.50906699990361748</v>
      </c>
      <c r="I2559" s="260">
        <v>1575.3408099999999</v>
      </c>
      <c r="J2559" s="261">
        <f t="shared" si="158"/>
        <v>-0.76639239098998524</v>
      </c>
      <c r="K2559" s="260">
        <v>749.61675000000002</v>
      </c>
      <c r="L2559" s="260">
        <v>368.01159999999999</v>
      </c>
      <c r="M2559" s="261">
        <f t="shared" si="159"/>
        <v>-0.50906699990361748</v>
      </c>
    </row>
    <row r="2560" spans="1:13" x14ac:dyDescent="0.25">
      <c r="A2560" s="259" t="s">
        <v>317</v>
      </c>
      <c r="B2560" s="259" t="s">
        <v>463</v>
      </c>
      <c r="C2560" s="260">
        <v>0</v>
      </c>
      <c r="D2560" s="260">
        <v>0</v>
      </c>
      <c r="E2560" s="261" t="str">
        <f t="shared" si="156"/>
        <v/>
      </c>
      <c r="F2560" s="260">
        <v>0.38993</v>
      </c>
      <c r="G2560" s="260">
        <v>1.5736300000000001</v>
      </c>
      <c r="H2560" s="261">
        <f t="shared" si="157"/>
        <v>3.0356730695252994</v>
      </c>
      <c r="I2560" s="260">
        <v>3.9816799999999999</v>
      </c>
      <c r="J2560" s="261">
        <f t="shared" si="158"/>
        <v>-0.60478240340760681</v>
      </c>
      <c r="K2560" s="260">
        <v>0.38993</v>
      </c>
      <c r="L2560" s="260">
        <v>1.5736300000000001</v>
      </c>
      <c r="M2560" s="261">
        <f t="shared" si="159"/>
        <v>3.0356730695252994</v>
      </c>
    </row>
    <row r="2561" spans="1:13" x14ac:dyDescent="0.25">
      <c r="A2561" s="259" t="s">
        <v>317</v>
      </c>
      <c r="B2561" s="259" t="s">
        <v>456</v>
      </c>
      <c r="C2561" s="260">
        <v>0</v>
      </c>
      <c r="D2561" s="260">
        <v>0</v>
      </c>
      <c r="E2561" s="261" t="str">
        <f t="shared" si="156"/>
        <v/>
      </c>
      <c r="F2561" s="260">
        <v>0</v>
      </c>
      <c r="G2561" s="260">
        <v>0</v>
      </c>
      <c r="H2561" s="261" t="str">
        <f t="shared" si="157"/>
        <v/>
      </c>
      <c r="I2561" s="260">
        <v>0</v>
      </c>
      <c r="J2561" s="261" t="str">
        <f t="shared" si="158"/>
        <v/>
      </c>
      <c r="K2561" s="260">
        <v>0</v>
      </c>
      <c r="L2561" s="260">
        <v>0</v>
      </c>
      <c r="M2561" s="261" t="str">
        <f t="shared" si="159"/>
        <v/>
      </c>
    </row>
    <row r="2562" spans="1:13" x14ac:dyDescent="0.25">
      <c r="A2562" s="259" t="s">
        <v>317</v>
      </c>
      <c r="B2562" s="259" t="s">
        <v>419</v>
      </c>
      <c r="C2562" s="260">
        <v>0</v>
      </c>
      <c r="D2562" s="260">
        <v>9.3268000000000004</v>
      </c>
      <c r="E2562" s="261" t="str">
        <f t="shared" si="156"/>
        <v/>
      </c>
      <c r="F2562" s="260">
        <v>113.64196</v>
      </c>
      <c r="G2562" s="260">
        <v>209.60225</v>
      </c>
      <c r="H2562" s="261">
        <f t="shared" si="157"/>
        <v>0.84440896654721542</v>
      </c>
      <c r="I2562" s="260">
        <v>224.84691000000001</v>
      </c>
      <c r="J2562" s="261">
        <f t="shared" si="158"/>
        <v>-6.7800175683979891E-2</v>
      </c>
      <c r="K2562" s="260">
        <v>113.64196</v>
      </c>
      <c r="L2562" s="260">
        <v>209.60225</v>
      </c>
      <c r="M2562" s="261">
        <f t="shared" si="159"/>
        <v>0.84440896654721542</v>
      </c>
    </row>
    <row r="2563" spans="1:13" x14ac:dyDescent="0.25">
      <c r="A2563" s="259" t="s">
        <v>317</v>
      </c>
      <c r="B2563" s="259" t="s">
        <v>470</v>
      </c>
      <c r="C2563" s="260">
        <v>0</v>
      </c>
      <c r="D2563" s="260">
        <v>0</v>
      </c>
      <c r="E2563" s="261" t="str">
        <f t="shared" si="156"/>
        <v/>
      </c>
      <c r="F2563" s="260">
        <v>0</v>
      </c>
      <c r="G2563" s="260">
        <v>0</v>
      </c>
      <c r="H2563" s="261" t="str">
        <f t="shared" si="157"/>
        <v/>
      </c>
      <c r="I2563" s="260">
        <v>0</v>
      </c>
      <c r="J2563" s="261" t="str">
        <f t="shared" si="158"/>
        <v/>
      </c>
      <c r="K2563" s="260">
        <v>0</v>
      </c>
      <c r="L2563" s="260">
        <v>0</v>
      </c>
      <c r="M2563" s="261" t="str">
        <f t="shared" si="159"/>
        <v/>
      </c>
    </row>
    <row r="2564" spans="1:13" x14ac:dyDescent="0.25">
      <c r="A2564" s="259" t="s">
        <v>317</v>
      </c>
      <c r="B2564" s="259" t="s">
        <v>444</v>
      </c>
      <c r="C2564" s="260">
        <v>0</v>
      </c>
      <c r="D2564" s="260">
        <v>0</v>
      </c>
      <c r="E2564" s="261" t="str">
        <f t="shared" si="156"/>
        <v/>
      </c>
      <c r="F2564" s="260">
        <v>1.2243200000000001</v>
      </c>
      <c r="G2564" s="260">
        <v>11.62825</v>
      </c>
      <c r="H2564" s="261">
        <f t="shared" si="157"/>
        <v>8.4977211840041811</v>
      </c>
      <c r="I2564" s="260">
        <v>1.3484400000000001</v>
      </c>
      <c r="J2564" s="261">
        <f t="shared" si="158"/>
        <v>7.6234834327074239</v>
      </c>
      <c r="K2564" s="260">
        <v>1.2243200000000001</v>
      </c>
      <c r="L2564" s="260">
        <v>11.62825</v>
      </c>
      <c r="M2564" s="261">
        <f t="shared" si="159"/>
        <v>8.4977211840041811</v>
      </c>
    </row>
    <row r="2565" spans="1:13" x14ac:dyDescent="0.25">
      <c r="A2565" s="259" t="s">
        <v>317</v>
      </c>
      <c r="B2565" s="259" t="s">
        <v>425</v>
      </c>
      <c r="C2565" s="260">
        <v>0</v>
      </c>
      <c r="D2565" s="260">
        <v>0</v>
      </c>
      <c r="E2565" s="261" t="str">
        <f t="shared" ref="E2565:E2628" si="160">IF(C2565=0,"",(D2565/C2565-1))</f>
        <v/>
      </c>
      <c r="F2565" s="260">
        <v>3.8666999999999998</v>
      </c>
      <c r="G2565" s="260">
        <v>16.62698</v>
      </c>
      <c r="H2565" s="261">
        <f t="shared" ref="H2565:H2628" si="161">IF(F2565=0,"",(G2565/F2565-1))</f>
        <v>3.3000439651382321</v>
      </c>
      <c r="I2565" s="260">
        <v>0</v>
      </c>
      <c r="J2565" s="261" t="str">
        <f t="shared" ref="J2565:J2628" si="162">IF(I2565=0,"",(G2565/I2565-1))</f>
        <v/>
      </c>
      <c r="K2565" s="260">
        <v>3.8666999999999998</v>
      </c>
      <c r="L2565" s="260">
        <v>16.62698</v>
      </c>
      <c r="M2565" s="261">
        <f t="shared" ref="M2565:M2628" si="163">IF(K2565=0,"",(L2565/K2565-1))</f>
        <v>3.3000439651382321</v>
      </c>
    </row>
    <row r="2566" spans="1:13" x14ac:dyDescent="0.25">
      <c r="A2566" s="259" t="s">
        <v>317</v>
      </c>
      <c r="B2566" s="259" t="s">
        <v>450</v>
      </c>
      <c r="C2566" s="260">
        <v>0</v>
      </c>
      <c r="D2566" s="260">
        <v>0.75761999999999996</v>
      </c>
      <c r="E2566" s="261" t="str">
        <f t="shared" si="160"/>
        <v/>
      </c>
      <c r="F2566" s="260">
        <v>0</v>
      </c>
      <c r="G2566" s="260">
        <v>18.442879999999999</v>
      </c>
      <c r="H2566" s="261" t="str">
        <f t="shared" si="161"/>
        <v/>
      </c>
      <c r="I2566" s="260">
        <v>18.90193</v>
      </c>
      <c r="J2566" s="261">
        <f t="shared" si="162"/>
        <v>-2.4285879801692278E-2</v>
      </c>
      <c r="K2566" s="260">
        <v>0</v>
      </c>
      <c r="L2566" s="260">
        <v>18.442879999999999</v>
      </c>
      <c r="M2566" s="261" t="str">
        <f t="shared" si="163"/>
        <v/>
      </c>
    </row>
    <row r="2567" spans="1:13" x14ac:dyDescent="0.25">
      <c r="A2567" s="259" t="s">
        <v>317</v>
      </c>
      <c r="B2567" s="259" t="s">
        <v>435</v>
      </c>
      <c r="C2567" s="260">
        <v>0</v>
      </c>
      <c r="D2567" s="260">
        <v>0</v>
      </c>
      <c r="E2567" s="261" t="str">
        <f t="shared" si="160"/>
        <v/>
      </c>
      <c r="F2567" s="260">
        <v>20.53594</v>
      </c>
      <c r="G2567" s="260">
        <v>1.2444500000000001</v>
      </c>
      <c r="H2567" s="261">
        <f t="shared" si="161"/>
        <v>-0.93940136171025046</v>
      </c>
      <c r="I2567" s="260">
        <v>0</v>
      </c>
      <c r="J2567" s="261" t="str">
        <f t="shared" si="162"/>
        <v/>
      </c>
      <c r="K2567" s="260">
        <v>20.53594</v>
      </c>
      <c r="L2567" s="260">
        <v>1.2444500000000001</v>
      </c>
      <c r="M2567" s="261">
        <f t="shared" si="163"/>
        <v>-0.93940136171025046</v>
      </c>
    </row>
    <row r="2568" spans="1:13" x14ac:dyDescent="0.25">
      <c r="A2568" s="259" t="s">
        <v>317</v>
      </c>
      <c r="B2568" s="259" t="s">
        <v>421</v>
      </c>
      <c r="C2568" s="260">
        <v>0</v>
      </c>
      <c r="D2568" s="260">
        <v>109.62528</v>
      </c>
      <c r="E2568" s="261" t="str">
        <f t="shared" si="160"/>
        <v/>
      </c>
      <c r="F2568" s="260">
        <v>41.198219999999999</v>
      </c>
      <c r="G2568" s="260">
        <v>435.55455000000001</v>
      </c>
      <c r="H2568" s="261">
        <f t="shared" si="161"/>
        <v>9.5721691374044813</v>
      </c>
      <c r="I2568" s="260">
        <v>126.34238000000001</v>
      </c>
      <c r="J2568" s="261">
        <f t="shared" si="162"/>
        <v>2.447414478023922</v>
      </c>
      <c r="K2568" s="260">
        <v>41.198219999999999</v>
      </c>
      <c r="L2568" s="260">
        <v>435.55455000000001</v>
      </c>
      <c r="M2568" s="261">
        <f t="shared" si="163"/>
        <v>9.5721691374044813</v>
      </c>
    </row>
    <row r="2569" spans="1:13" x14ac:dyDescent="0.25">
      <c r="A2569" s="259" t="s">
        <v>317</v>
      </c>
      <c r="B2569" s="259" t="s">
        <v>458</v>
      </c>
      <c r="C2569" s="260">
        <v>0</v>
      </c>
      <c r="D2569" s="260">
        <v>0</v>
      </c>
      <c r="E2569" s="261" t="str">
        <f t="shared" si="160"/>
        <v/>
      </c>
      <c r="F2569" s="260">
        <v>0</v>
      </c>
      <c r="G2569" s="260">
        <v>170.49</v>
      </c>
      <c r="H2569" s="261" t="str">
        <f t="shared" si="161"/>
        <v/>
      </c>
      <c r="I2569" s="260">
        <v>0</v>
      </c>
      <c r="J2569" s="261" t="str">
        <f t="shared" si="162"/>
        <v/>
      </c>
      <c r="K2569" s="260">
        <v>0</v>
      </c>
      <c r="L2569" s="260">
        <v>170.49</v>
      </c>
      <c r="M2569" s="261" t="str">
        <f t="shared" si="163"/>
        <v/>
      </c>
    </row>
    <row r="2570" spans="1:13" x14ac:dyDescent="0.25">
      <c r="A2570" s="259" t="s">
        <v>317</v>
      </c>
      <c r="B2570" s="259" t="s">
        <v>417</v>
      </c>
      <c r="C2570" s="260">
        <v>35.599550000000001</v>
      </c>
      <c r="D2570" s="260">
        <v>15.784879999999999</v>
      </c>
      <c r="E2570" s="261">
        <f t="shared" si="160"/>
        <v>-0.55659888959270554</v>
      </c>
      <c r="F2570" s="260">
        <v>1564.75641</v>
      </c>
      <c r="G2570" s="260">
        <v>3907.78087</v>
      </c>
      <c r="H2570" s="261">
        <f t="shared" si="161"/>
        <v>1.4973732940323918</v>
      </c>
      <c r="I2570" s="260">
        <v>3076.2690400000001</v>
      </c>
      <c r="J2570" s="261">
        <f t="shared" si="162"/>
        <v>0.27029880000352624</v>
      </c>
      <c r="K2570" s="260">
        <v>1564.75641</v>
      </c>
      <c r="L2570" s="260">
        <v>3907.78087</v>
      </c>
      <c r="M2570" s="261">
        <f t="shared" si="163"/>
        <v>1.4973732940323918</v>
      </c>
    </row>
    <row r="2571" spans="1:13" x14ac:dyDescent="0.25">
      <c r="A2571" s="259" t="s">
        <v>317</v>
      </c>
      <c r="B2571" s="259" t="s">
        <v>420</v>
      </c>
      <c r="C2571" s="260">
        <v>0</v>
      </c>
      <c r="D2571" s="260">
        <v>0</v>
      </c>
      <c r="E2571" s="261" t="str">
        <f t="shared" si="160"/>
        <v/>
      </c>
      <c r="F2571" s="260">
        <v>610.94339000000002</v>
      </c>
      <c r="G2571" s="260">
        <v>4140.3771200000001</v>
      </c>
      <c r="H2571" s="261">
        <f t="shared" si="161"/>
        <v>5.7770225323167832</v>
      </c>
      <c r="I2571" s="260">
        <v>1066.59166</v>
      </c>
      <c r="J2571" s="261">
        <f t="shared" si="162"/>
        <v>2.8818765187044497</v>
      </c>
      <c r="K2571" s="260">
        <v>610.94339000000002</v>
      </c>
      <c r="L2571" s="260">
        <v>4140.3771200000001</v>
      </c>
      <c r="M2571" s="261">
        <f t="shared" si="163"/>
        <v>5.7770225323167832</v>
      </c>
    </row>
    <row r="2572" spans="1:13" x14ac:dyDescent="0.25">
      <c r="A2572" s="259" t="s">
        <v>317</v>
      </c>
      <c r="B2572" s="259" t="s">
        <v>447</v>
      </c>
      <c r="C2572" s="260">
        <v>0</v>
      </c>
      <c r="D2572" s="260">
        <v>0</v>
      </c>
      <c r="E2572" s="261" t="str">
        <f t="shared" si="160"/>
        <v/>
      </c>
      <c r="F2572" s="260">
        <v>0</v>
      </c>
      <c r="G2572" s="260">
        <v>0</v>
      </c>
      <c r="H2572" s="261" t="str">
        <f t="shared" si="161"/>
        <v/>
      </c>
      <c r="I2572" s="260">
        <v>35.804499999999997</v>
      </c>
      <c r="J2572" s="261">
        <f t="shared" si="162"/>
        <v>-1</v>
      </c>
      <c r="K2572" s="260">
        <v>0</v>
      </c>
      <c r="L2572" s="260">
        <v>0</v>
      </c>
      <c r="M2572" s="261" t="str">
        <f t="shared" si="163"/>
        <v/>
      </c>
    </row>
    <row r="2573" spans="1:13" x14ac:dyDescent="0.25">
      <c r="A2573" s="259" t="s">
        <v>317</v>
      </c>
      <c r="B2573" s="259" t="s">
        <v>429</v>
      </c>
      <c r="C2573" s="260">
        <v>127.47205</v>
      </c>
      <c r="D2573" s="260">
        <v>0</v>
      </c>
      <c r="E2573" s="261">
        <f t="shared" si="160"/>
        <v>-1</v>
      </c>
      <c r="F2573" s="260">
        <v>718.35811000000001</v>
      </c>
      <c r="G2573" s="260">
        <v>100.35634</v>
      </c>
      <c r="H2573" s="261">
        <f t="shared" si="161"/>
        <v>-0.86029761674159988</v>
      </c>
      <c r="I2573" s="260">
        <v>285.49574000000001</v>
      </c>
      <c r="J2573" s="261">
        <f t="shared" si="162"/>
        <v>-0.64848393184430697</v>
      </c>
      <c r="K2573" s="260">
        <v>718.35811000000001</v>
      </c>
      <c r="L2573" s="260">
        <v>100.35634</v>
      </c>
      <c r="M2573" s="261">
        <f t="shared" si="163"/>
        <v>-0.86029761674159988</v>
      </c>
    </row>
    <row r="2574" spans="1:13" x14ac:dyDescent="0.25">
      <c r="A2574" s="259" t="s">
        <v>317</v>
      </c>
      <c r="B2574" s="259" t="s">
        <v>464</v>
      </c>
      <c r="C2574" s="260">
        <v>0</v>
      </c>
      <c r="D2574" s="260">
        <v>0</v>
      </c>
      <c r="E2574" s="261" t="str">
        <f t="shared" si="160"/>
        <v/>
      </c>
      <c r="F2574" s="260">
        <v>0</v>
      </c>
      <c r="G2574" s="260">
        <v>0</v>
      </c>
      <c r="H2574" s="261" t="str">
        <f t="shared" si="161"/>
        <v/>
      </c>
      <c r="I2574" s="260">
        <v>0</v>
      </c>
      <c r="J2574" s="261" t="str">
        <f t="shared" si="162"/>
        <v/>
      </c>
      <c r="K2574" s="260">
        <v>0</v>
      </c>
      <c r="L2574" s="260">
        <v>0</v>
      </c>
      <c r="M2574" s="261" t="str">
        <f t="shared" si="163"/>
        <v/>
      </c>
    </row>
    <row r="2575" spans="1:13" x14ac:dyDescent="0.25">
      <c r="A2575" s="259" t="s">
        <v>317</v>
      </c>
      <c r="B2575" s="259" t="s">
        <v>453</v>
      </c>
      <c r="C2575" s="260">
        <v>0</v>
      </c>
      <c r="D2575" s="260">
        <v>59.756900000000002</v>
      </c>
      <c r="E2575" s="261" t="str">
        <f t="shared" si="160"/>
        <v/>
      </c>
      <c r="F2575" s="260">
        <v>0</v>
      </c>
      <c r="G2575" s="260">
        <v>178.23912000000001</v>
      </c>
      <c r="H2575" s="261" t="str">
        <f t="shared" si="161"/>
        <v/>
      </c>
      <c r="I2575" s="260">
        <v>0</v>
      </c>
      <c r="J2575" s="261" t="str">
        <f t="shared" si="162"/>
        <v/>
      </c>
      <c r="K2575" s="260">
        <v>0</v>
      </c>
      <c r="L2575" s="260">
        <v>178.23912000000001</v>
      </c>
      <c r="M2575" s="261" t="str">
        <f t="shared" si="163"/>
        <v/>
      </c>
    </row>
    <row r="2576" spans="1:13" x14ac:dyDescent="0.25">
      <c r="A2576" s="259" t="s">
        <v>317</v>
      </c>
      <c r="B2576" s="259" t="s">
        <v>433</v>
      </c>
      <c r="C2576" s="260">
        <v>0</v>
      </c>
      <c r="D2576" s="260">
        <v>0</v>
      </c>
      <c r="E2576" s="261" t="str">
        <f t="shared" si="160"/>
        <v/>
      </c>
      <c r="F2576" s="260">
        <v>0</v>
      </c>
      <c r="G2576" s="260">
        <v>0</v>
      </c>
      <c r="H2576" s="261" t="str">
        <f t="shared" si="161"/>
        <v/>
      </c>
      <c r="I2576" s="260">
        <v>0</v>
      </c>
      <c r="J2576" s="261" t="str">
        <f t="shared" si="162"/>
        <v/>
      </c>
      <c r="K2576" s="260">
        <v>0</v>
      </c>
      <c r="L2576" s="260">
        <v>0</v>
      </c>
      <c r="M2576" s="261" t="str">
        <f t="shared" si="163"/>
        <v/>
      </c>
    </row>
    <row r="2577" spans="1:13" x14ac:dyDescent="0.25">
      <c r="A2577" s="259" t="s">
        <v>317</v>
      </c>
      <c r="B2577" s="259" t="s">
        <v>418</v>
      </c>
      <c r="C2577" s="260">
        <v>0</v>
      </c>
      <c r="D2577" s="260">
        <v>0</v>
      </c>
      <c r="E2577" s="261" t="str">
        <f t="shared" si="160"/>
        <v/>
      </c>
      <c r="F2577" s="260">
        <v>189.81097</v>
      </c>
      <c r="G2577" s="260">
        <v>421.05252000000002</v>
      </c>
      <c r="H2577" s="261">
        <f t="shared" si="161"/>
        <v>1.218272842712937</v>
      </c>
      <c r="I2577" s="260">
        <v>620.09004000000004</v>
      </c>
      <c r="J2577" s="261">
        <f t="shared" si="162"/>
        <v>-0.32098164324651957</v>
      </c>
      <c r="K2577" s="260">
        <v>189.81097</v>
      </c>
      <c r="L2577" s="260">
        <v>421.05252000000002</v>
      </c>
      <c r="M2577" s="261">
        <f t="shared" si="163"/>
        <v>1.218272842712937</v>
      </c>
    </row>
    <row r="2578" spans="1:13" x14ac:dyDescent="0.25">
      <c r="A2578" s="259" t="s">
        <v>317</v>
      </c>
      <c r="B2578" s="259" t="s">
        <v>427</v>
      </c>
      <c r="C2578" s="260">
        <v>0</v>
      </c>
      <c r="D2578" s="260">
        <v>0</v>
      </c>
      <c r="E2578" s="261" t="str">
        <f t="shared" si="160"/>
        <v/>
      </c>
      <c r="F2578" s="260">
        <v>0</v>
      </c>
      <c r="G2578" s="260">
        <v>134.00001</v>
      </c>
      <c r="H2578" s="261" t="str">
        <f t="shared" si="161"/>
        <v/>
      </c>
      <c r="I2578" s="260">
        <v>185.86431999999999</v>
      </c>
      <c r="J2578" s="261">
        <f t="shared" si="162"/>
        <v>-0.27904392838819192</v>
      </c>
      <c r="K2578" s="260">
        <v>0</v>
      </c>
      <c r="L2578" s="260">
        <v>134.00001</v>
      </c>
      <c r="M2578" s="261" t="str">
        <f t="shared" si="163"/>
        <v/>
      </c>
    </row>
    <row r="2579" spans="1:13" x14ac:dyDescent="0.25">
      <c r="A2579" s="259" t="s">
        <v>317</v>
      </c>
      <c r="B2579" s="259" t="s">
        <v>445</v>
      </c>
      <c r="C2579" s="260">
        <v>21.44989</v>
      </c>
      <c r="D2579" s="260">
        <v>0</v>
      </c>
      <c r="E2579" s="261">
        <f t="shared" si="160"/>
        <v>-1</v>
      </c>
      <c r="F2579" s="260">
        <v>21.44989</v>
      </c>
      <c r="G2579" s="260">
        <v>0</v>
      </c>
      <c r="H2579" s="261">
        <f t="shared" si="161"/>
        <v>-1</v>
      </c>
      <c r="I2579" s="260">
        <v>0</v>
      </c>
      <c r="J2579" s="261" t="str">
        <f t="shared" si="162"/>
        <v/>
      </c>
      <c r="K2579" s="260">
        <v>21.44989</v>
      </c>
      <c r="L2579" s="260">
        <v>0</v>
      </c>
      <c r="M2579" s="261">
        <f t="shared" si="163"/>
        <v>-1</v>
      </c>
    </row>
    <row r="2580" spans="1:13" x14ac:dyDescent="0.25">
      <c r="A2580" s="259" t="s">
        <v>317</v>
      </c>
      <c r="B2580" s="259" t="s">
        <v>443</v>
      </c>
      <c r="C2580" s="260">
        <v>0</v>
      </c>
      <c r="D2580" s="260">
        <v>0</v>
      </c>
      <c r="E2580" s="261" t="str">
        <f t="shared" si="160"/>
        <v/>
      </c>
      <c r="F2580" s="260">
        <v>0</v>
      </c>
      <c r="G2580" s="260">
        <v>0</v>
      </c>
      <c r="H2580" s="261" t="str">
        <f t="shared" si="161"/>
        <v/>
      </c>
      <c r="I2580" s="260">
        <v>21.789000000000001</v>
      </c>
      <c r="J2580" s="261">
        <f t="shared" si="162"/>
        <v>-1</v>
      </c>
      <c r="K2580" s="260">
        <v>0</v>
      </c>
      <c r="L2580" s="260">
        <v>0</v>
      </c>
      <c r="M2580" s="261" t="str">
        <f t="shared" si="163"/>
        <v/>
      </c>
    </row>
    <row r="2581" spans="1:13" x14ac:dyDescent="0.25">
      <c r="A2581" s="259" t="s">
        <v>317</v>
      </c>
      <c r="B2581" s="259" t="s">
        <v>424</v>
      </c>
      <c r="C2581" s="260">
        <v>6.5262500000000001</v>
      </c>
      <c r="D2581" s="260">
        <v>0</v>
      </c>
      <c r="E2581" s="261">
        <f t="shared" si="160"/>
        <v>-1</v>
      </c>
      <c r="F2581" s="260">
        <v>180.40625</v>
      </c>
      <c r="G2581" s="260">
        <v>58.56</v>
      </c>
      <c r="H2581" s="261">
        <f t="shared" si="161"/>
        <v>-0.67539927247531617</v>
      </c>
      <c r="I2581" s="260">
        <v>181.34082000000001</v>
      </c>
      <c r="J2581" s="261">
        <f t="shared" si="162"/>
        <v>-0.6770721561753168</v>
      </c>
      <c r="K2581" s="260">
        <v>180.40625</v>
      </c>
      <c r="L2581" s="260">
        <v>58.56</v>
      </c>
      <c r="M2581" s="261">
        <f t="shared" si="163"/>
        <v>-0.67539927247531617</v>
      </c>
    </row>
    <row r="2582" spans="1:13" x14ac:dyDescent="0.25">
      <c r="A2582" s="259" t="s">
        <v>317</v>
      </c>
      <c r="B2582" s="259" t="s">
        <v>426</v>
      </c>
      <c r="C2582" s="260">
        <v>0</v>
      </c>
      <c r="D2582" s="260">
        <v>0</v>
      </c>
      <c r="E2582" s="261" t="str">
        <f t="shared" si="160"/>
        <v/>
      </c>
      <c r="F2582" s="260">
        <v>0</v>
      </c>
      <c r="G2582" s="260">
        <v>2.6731600000000002</v>
      </c>
      <c r="H2582" s="261" t="str">
        <f t="shared" si="161"/>
        <v/>
      </c>
      <c r="I2582" s="260">
        <v>123.70099999999999</v>
      </c>
      <c r="J2582" s="261">
        <f t="shared" si="162"/>
        <v>-0.97839015044340794</v>
      </c>
      <c r="K2582" s="260">
        <v>0</v>
      </c>
      <c r="L2582" s="260">
        <v>2.6731600000000002</v>
      </c>
      <c r="M2582" s="261" t="str">
        <f t="shared" si="163"/>
        <v/>
      </c>
    </row>
    <row r="2583" spans="1:13" x14ac:dyDescent="0.25">
      <c r="A2583" s="259" t="s">
        <v>317</v>
      </c>
      <c r="B2583" s="259" t="s">
        <v>440</v>
      </c>
      <c r="C2583" s="260">
        <v>0</v>
      </c>
      <c r="D2583" s="260">
        <v>0</v>
      </c>
      <c r="E2583" s="261" t="str">
        <f t="shared" si="160"/>
        <v/>
      </c>
      <c r="F2583" s="260">
        <v>0</v>
      </c>
      <c r="G2583" s="260">
        <v>0</v>
      </c>
      <c r="H2583" s="261" t="str">
        <f t="shared" si="161"/>
        <v/>
      </c>
      <c r="I2583" s="260">
        <v>0</v>
      </c>
      <c r="J2583" s="261" t="str">
        <f t="shared" si="162"/>
        <v/>
      </c>
      <c r="K2583" s="260">
        <v>0</v>
      </c>
      <c r="L2583" s="260">
        <v>0</v>
      </c>
      <c r="M2583" s="261" t="str">
        <f t="shared" si="163"/>
        <v/>
      </c>
    </row>
    <row r="2584" spans="1:13" x14ac:dyDescent="0.25">
      <c r="A2584" s="259" t="s">
        <v>317</v>
      </c>
      <c r="B2584" s="259" t="s">
        <v>465</v>
      </c>
      <c r="C2584" s="260">
        <v>0</v>
      </c>
      <c r="D2584" s="260">
        <v>0</v>
      </c>
      <c r="E2584" s="261" t="str">
        <f t="shared" si="160"/>
        <v/>
      </c>
      <c r="F2584" s="260">
        <v>0</v>
      </c>
      <c r="G2584" s="260">
        <v>2.3690000000000002</v>
      </c>
      <c r="H2584" s="261" t="str">
        <f t="shared" si="161"/>
        <v/>
      </c>
      <c r="I2584" s="260">
        <v>0</v>
      </c>
      <c r="J2584" s="261" t="str">
        <f t="shared" si="162"/>
        <v/>
      </c>
      <c r="K2584" s="260">
        <v>0</v>
      </c>
      <c r="L2584" s="260">
        <v>2.3690000000000002</v>
      </c>
      <c r="M2584" s="261" t="str">
        <f t="shared" si="163"/>
        <v/>
      </c>
    </row>
    <row r="2585" spans="1:13" x14ac:dyDescent="0.25">
      <c r="A2585" s="259" t="s">
        <v>317</v>
      </c>
      <c r="B2585" s="259" t="s">
        <v>455</v>
      </c>
      <c r="C2585" s="260">
        <v>0</v>
      </c>
      <c r="D2585" s="260">
        <v>0</v>
      </c>
      <c r="E2585" s="261" t="str">
        <f t="shared" si="160"/>
        <v/>
      </c>
      <c r="F2585" s="260">
        <v>0</v>
      </c>
      <c r="G2585" s="260">
        <v>17.238</v>
      </c>
      <c r="H2585" s="261" t="str">
        <f t="shared" si="161"/>
        <v/>
      </c>
      <c r="I2585" s="260">
        <v>26.875</v>
      </c>
      <c r="J2585" s="261">
        <f t="shared" si="162"/>
        <v>-0.35858604651162795</v>
      </c>
      <c r="K2585" s="260">
        <v>0</v>
      </c>
      <c r="L2585" s="260">
        <v>17.238</v>
      </c>
      <c r="M2585" s="261" t="str">
        <f t="shared" si="163"/>
        <v/>
      </c>
    </row>
    <row r="2586" spans="1:13" x14ac:dyDescent="0.25">
      <c r="A2586" s="259" t="s">
        <v>317</v>
      </c>
      <c r="B2586" s="259" t="s">
        <v>423</v>
      </c>
      <c r="C2586" s="260">
        <v>0</v>
      </c>
      <c r="D2586" s="260">
        <v>0</v>
      </c>
      <c r="E2586" s="261" t="str">
        <f t="shared" si="160"/>
        <v/>
      </c>
      <c r="F2586" s="260">
        <v>50.344000000000001</v>
      </c>
      <c r="G2586" s="260">
        <v>12.59948</v>
      </c>
      <c r="H2586" s="261">
        <f t="shared" si="161"/>
        <v>-0.74973224217384393</v>
      </c>
      <c r="I2586" s="260">
        <v>0</v>
      </c>
      <c r="J2586" s="261" t="str">
        <f t="shared" si="162"/>
        <v/>
      </c>
      <c r="K2586" s="260">
        <v>50.344000000000001</v>
      </c>
      <c r="L2586" s="260">
        <v>12.59948</v>
      </c>
      <c r="M2586" s="261">
        <f t="shared" si="163"/>
        <v>-0.74973224217384393</v>
      </c>
    </row>
    <row r="2587" spans="1:13" x14ac:dyDescent="0.25">
      <c r="A2587" s="259" t="s">
        <v>317</v>
      </c>
      <c r="B2587" s="259" t="s">
        <v>437</v>
      </c>
      <c r="C2587" s="260">
        <v>0</v>
      </c>
      <c r="D2587" s="260">
        <v>0</v>
      </c>
      <c r="E2587" s="261" t="str">
        <f t="shared" si="160"/>
        <v/>
      </c>
      <c r="F2587" s="260">
        <v>29.362500000000001</v>
      </c>
      <c r="G2587" s="260">
        <v>58.590670000000003</v>
      </c>
      <c r="H2587" s="261">
        <f t="shared" si="161"/>
        <v>0.99542511707109416</v>
      </c>
      <c r="I2587" s="260">
        <v>100.845</v>
      </c>
      <c r="J2587" s="261">
        <f t="shared" si="162"/>
        <v>-0.41900272695721152</v>
      </c>
      <c r="K2587" s="260">
        <v>29.362500000000001</v>
      </c>
      <c r="L2587" s="260">
        <v>58.590670000000003</v>
      </c>
      <c r="M2587" s="261">
        <f t="shared" si="163"/>
        <v>0.99542511707109416</v>
      </c>
    </row>
    <row r="2588" spans="1:13" x14ac:dyDescent="0.25">
      <c r="A2588" s="259" t="s">
        <v>317</v>
      </c>
      <c r="B2588" s="259" t="s">
        <v>483</v>
      </c>
      <c r="C2588" s="260">
        <v>0</v>
      </c>
      <c r="D2588" s="260">
        <v>0</v>
      </c>
      <c r="E2588" s="261" t="str">
        <f t="shared" si="160"/>
        <v/>
      </c>
      <c r="F2588" s="260">
        <v>0</v>
      </c>
      <c r="G2588" s="260">
        <v>0</v>
      </c>
      <c r="H2588" s="261" t="str">
        <f t="shared" si="161"/>
        <v/>
      </c>
      <c r="I2588" s="260">
        <v>0</v>
      </c>
      <c r="J2588" s="261" t="str">
        <f t="shared" si="162"/>
        <v/>
      </c>
      <c r="K2588" s="260">
        <v>0</v>
      </c>
      <c r="L2588" s="260">
        <v>0</v>
      </c>
      <c r="M2588" s="261" t="str">
        <f t="shared" si="163"/>
        <v/>
      </c>
    </row>
    <row r="2589" spans="1:13" x14ac:dyDescent="0.25">
      <c r="A2589" s="259" t="s">
        <v>317</v>
      </c>
      <c r="B2589" s="259" t="s">
        <v>432</v>
      </c>
      <c r="C2589" s="260">
        <v>0</v>
      </c>
      <c r="D2589" s="260">
        <v>0</v>
      </c>
      <c r="E2589" s="261" t="str">
        <f t="shared" si="160"/>
        <v/>
      </c>
      <c r="F2589" s="260">
        <v>2.6264500000000002</v>
      </c>
      <c r="G2589" s="260">
        <v>10.602930000000001</v>
      </c>
      <c r="H2589" s="261">
        <f t="shared" si="161"/>
        <v>3.0369814768984753</v>
      </c>
      <c r="I2589" s="260">
        <v>49.810560000000002</v>
      </c>
      <c r="J2589" s="261">
        <f t="shared" si="162"/>
        <v>-0.78713489669660408</v>
      </c>
      <c r="K2589" s="260">
        <v>2.6264500000000002</v>
      </c>
      <c r="L2589" s="260">
        <v>10.602930000000001</v>
      </c>
      <c r="M2589" s="261">
        <f t="shared" si="163"/>
        <v>3.0369814768984753</v>
      </c>
    </row>
    <row r="2590" spans="1:13" x14ac:dyDescent="0.25">
      <c r="A2590" s="259" t="s">
        <v>317</v>
      </c>
      <c r="B2590" s="259" t="s">
        <v>482</v>
      </c>
      <c r="C2590" s="260">
        <v>0</v>
      </c>
      <c r="D2590" s="260">
        <v>0</v>
      </c>
      <c r="E2590" s="261" t="str">
        <f t="shared" si="160"/>
        <v/>
      </c>
      <c r="F2590" s="260">
        <v>15.1174</v>
      </c>
      <c r="G2590" s="260">
        <v>0</v>
      </c>
      <c r="H2590" s="261">
        <f t="shared" si="161"/>
        <v>-1</v>
      </c>
      <c r="I2590" s="260">
        <v>0</v>
      </c>
      <c r="J2590" s="261" t="str">
        <f t="shared" si="162"/>
        <v/>
      </c>
      <c r="K2590" s="260">
        <v>15.1174</v>
      </c>
      <c r="L2590" s="260">
        <v>0</v>
      </c>
      <c r="M2590" s="261">
        <f t="shared" si="163"/>
        <v>-1</v>
      </c>
    </row>
    <row r="2591" spans="1:13" x14ac:dyDescent="0.25">
      <c r="A2591" s="259" t="s">
        <v>317</v>
      </c>
      <c r="B2591" s="259" t="s">
        <v>434</v>
      </c>
      <c r="C2591" s="260">
        <v>0</v>
      </c>
      <c r="D2591" s="260">
        <v>0</v>
      </c>
      <c r="E2591" s="261" t="str">
        <f t="shared" si="160"/>
        <v/>
      </c>
      <c r="F2591" s="260">
        <v>0</v>
      </c>
      <c r="G2591" s="260">
        <v>0</v>
      </c>
      <c r="H2591" s="261" t="str">
        <f t="shared" si="161"/>
        <v/>
      </c>
      <c r="I2591" s="260">
        <v>149.756</v>
      </c>
      <c r="J2591" s="261">
        <f t="shared" si="162"/>
        <v>-1</v>
      </c>
      <c r="K2591" s="260">
        <v>0</v>
      </c>
      <c r="L2591" s="260">
        <v>0</v>
      </c>
      <c r="M2591" s="261" t="str">
        <f t="shared" si="163"/>
        <v/>
      </c>
    </row>
    <row r="2592" spans="1:13" x14ac:dyDescent="0.25">
      <c r="A2592" s="259" t="s">
        <v>317</v>
      </c>
      <c r="B2592" s="259" t="s">
        <v>449</v>
      </c>
      <c r="C2592" s="260">
        <v>0</v>
      </c>
      <c r="D2592" s="260">
        <v>0</v>
      </c>
      <c r="E2592" s="261" t="str">
        <f t="shared" si="160"/>
        <v/>
      </c>
      <c r="F2592" s="260">
        <v>0</v>
      </c>
      <c r="G2592" s="260">
        <v>0</v>
      </c>
      <c r="H2592" s="261" t="str">
        <f t="shared" si="161"/>
        <v/>
      </c>
      <c r="I2592" s="260">
        <v>0</v>
      </c>
      <c r="J2592" s="261" t="str">
        <f t="shared" si="162"/>
        <v/>
      </c>
      <c r="K2592" s="260">
        <v>0</v>
      </c>
      <c r="L2592" s="260">
        <v>0</v>
      </c>
      <c r="M2592" s="261" t="str">
        <f t="shared" si="163"/>
        <v/>
      </c>
    </row>
    <row r="2593" spans="1:13" x14ac:dyDescent="0.25">
      <c r="A2593" s="259" t="s">
        <v>317</v>
      </c>
      <c r="B2593" s="259" t="s">
        <v>442</v>
      </c>
      <c r="C2593" s="260">
        <v>0</v>
      </c>
      <c r="D2593" s="260">
        <v>0</v>
      </c>
      <c r="E2593" s="261" t="str">
        <f t="shared" si="160"/>
        <v/>
      </c>
      <c r="F2593" s="260">
        <v>0</v>
      </c>
      <c r="G2593" s="260">
        <v>0</v>
      </c>
      <c r="H2593" s="261" t="str">
        <f t="shared" si="161"/>
        <v/>
      </c>
      <c r="I2593" s="260">
        <v>0</v>
      </c>
      <c r="J2593" s="261" t="str">
        <f t="shared" si="162"/>
        <v/>
      </c>
      <c r="K2593" s="260">
        <v>0</v>
      </c>
      <c r="L2593" s="260">
        <v>0</v>
      </c>
      <c r="M2593" s="261" t="str">
        <f t="shared" si="163"/>
        <v/>
      </c>
    </row>
    <row r="2594" spans="1:13" s="117" customFormat="1" x14ac:dyDescent="0.25">
      <c r="A2594" s="117" t="s">
        <v>317</v>
      </c>
      <c r="B2594" s="117" t="s">
        <v>3</v>
      </c>
      <c r="C2594" s="180">
        <v>191.04774</v>
      </c>
      <c r="D2594" s="180">
        <v>205.81898000000001</v>
      </c>
      <c r="E2594" s="262">
        <f t="shared" si="160"/>
        <v>7.7317009874076525E-2</v>
      </c>
      <c r="F2594" s="180">
        <v>4664.0848800000003</v>
      </c>
      <c r="G2594" s="180">
        <v>10663.433419999999</v>
      </c>
      <c r="H2594" s="262">
        <f t="shared" si="161"/>
        <v>1.2862863121822086</v>
      </c>
      <c r="I2594" s="180">
        <v>8814.9091399999998</v>
      </c>
      <c r="J2594" s="262">
        <f t="shared" si="162"/>
        <v>0.20970429197186258</v>
      </c>
      <c r="K2594" s="180">
        <v>4664.0848800000003</v>
      </c>
      <c r="L2594" s="180">
        <v>10663.433419999999</v>
      </c>
      <c r="M2594" s="262">
        <f t="shared" si="163"/>
        <v>1.2862863121822086</v>
      </c>
    </row>
    <row r="2595" spans="1:13" x14ac:dyDescent="0.25">
      <c r="A2595" s="259" t="s">
        <v>323</v>
      </c>
      <c r="B2595" s="259" t="s">
        <v>428</v>
      </c>
      <c r="C2595" s="260">
        <v>0</v>
      </c>
      <c r="D2595" s="260">
        <v>0</v>
      </c>
      <c r="E2595" s="261" t="str">
        <f t="shared" si="160"/>
        <v/>
      </c>
      <c r="F2595" s="260">
        <v>0</v>
      </c>
      <c r="G2595" s="260">
        <v>64.916390000000007</v>
      </c>
      <c r="H2595" s="261" t="str">
        <f t="shared" si="161"/>
        <v/>
      </c>
      <c r="I2595" s="260">
        <v>86.390069999999994</v>
      </c>
      <c r="J2595" s="261">
        <f t="shared" si="162"/>
        <v>-0.24856653085244618</v>
      </c>
      <c r="K2595" s="260">
        <v>0</v>
      </c>
      <c r="L2595" s="260">
        <v>64.916390000000007</v>
      </c>
      <c r="M2595" s="261" t="str">
        <f t="shared" si="163"/>
        <v/>
      </c>
    </row>
    <row r="2596" spans="1:13" x14ac:dyDescent="0.25">
      <c r="A2596" s="259" t="s">
        <v>323</v>
      </c>
      <c r="B2596" s="259" t="s">
        <v>466</v>
      </c>
      <c r="C2596" s="260">
        <v>0</v>
      </c>
      <c r="D2596" s="260">
        <v>0</v>
      </c>
      <c r="E2596" s="261" t="str">
        <f t="shared" si="160"/>
        <v/>
      </c>
      <c r="F2596" s="260">
        <v>0</v>
      </c>
      <c r="G2596" s="260">
        <v>0</v>
      </c>
      <c r="H2596" s="261" t="str">
        <f t="shared" si="161"/>
        <v/>
      </c>
      <c r="I2596" s="260">
        <v>0</v>
      </c>
      <c r="J2596" s="261" t="str">
        <f t="shared" si="162"/>
        <v/>
      </c>
      <c r="K2596" s="260">
        <v>0</v>
      </c>
      <c r="L2596" s="260">
        <v>0</v>
      </c>
      <c r="M2596" s="261" t="str">
        <f t="shared" si="163"/>
        <v/>
      </c>
    </row>
    <row r="2597" spans="1:13" x14ac:dyDescent="0.25">
      <c r="A2597" s="259" t="s">
        <v>323</v>
      </c>
      <c r="B2597" s="259" t="s">
        <v>452</v>
      </c>
      <c r="C2597" s="260">
        <v>0</v>
      </c>
      <c r="D2597" s="260">
        <v>0</v>
      </c>
      <c r="E2597" s="261" t="str">
        <f t="shared" si="160"/>
        <v/>
      </c>
      <c r="F2597" s="260">
        <v>0</v>
      </c>
      <c r="G2597" s="260">
        <v>0</v>
      </c>
      <c r="H2597" s="261" t="str">
        <f t="shared" si="161"/>
        <v/>
      </c>
      <c r="I2597" s="260">
        <v>0</v>
      </c>
      <c r="J2597" s="261" t="str">
        <f t="shared" si="162"/>
        <v/>
      </c>
      <c r="K2597" s="260">
        <v>0</v>
      </c>
      <c r="L2597" s="260">
        <v>0</v>
      </c>
      <c r="M2597" s="261" t="str">
        <f t="shared" si="163"/>
        <v/>
      </c>
    </row>
    <row r="2598" spans="1:13" x14ac:dyDescent="0.25">
      <c r="A2598" s="259" t="s">
        <v>323</v>
      </c>
      <c r="B2598" s="259" t="s">
        <v>472</v>
      </c>
      <c r="C2598" s="260">
        <v>0</v>
      </c>
      <c r="D2598" s="260">
        <v>0</v>
      </c>
      <c r="E2598" s="261" t="str">
        <f t="shared" si="160"/>
        <v/>
      </c>
      <c r="F2598" s="260">
        <v>0</v>
      </c>
      <c r="G2598" s="260">
        <v>0</v>
      </c>
      <c r="H2598" s="261" t="str">
        <f t="shared" si="161"/>
        <v/>
      </c>
      <c r="I2598" s="260">
        <v>0</v>
      </c>
      <c r="J2598" s="261" t="str">
        <f t="shared" si="162"/>
        <v/>
      </c>
      <c r="K2598" s="260">
        <v>0</v>
      </c>
      <c r="L2598" s="260">
        <v>0</v>
      </c>
      <c r="M2598" s="261" t="str">
        <f t="shared" si="163"/>
        <v/>
      </c>
    </row>
    <row r="2599" spans="1:13" x14ac:dyDescent="0.25">
      <c r="A2599" s="259" t="s">
        <v>323</v>
      </c>
      <c r="B2599" s="259" t="s">
        <v>422</v>
      </c>
      <c r="C2599" s="260">
        <v>0</v>
      </c>
      <c r="D2599" s="260">
        <v>0</v>
      </c>
      <c r="E2599" s="261" t="str">
        <f t="shared" si="160"/>
        <v/>
      </c>
      <c r="F2599" s="260">
        <v>55.444470000000003</v>
      </c>
      <c r="G2599" s="260">
        <v>12.062010000000001</v>
      </c>
      <c r="H2599" s="261">
        <f t="shared" si="161"/>
        <v>-0.7824488177089618</v>
      </c>
      <c r="I2599" s="260">
        <v>42.311700000000002</v>
      </c>
      <c r="J2599" s="261">
        <f t="shared" si="162"/>
        <v>-0.71492494983656996</v>
      </c>
      <c r="K2599" s="260">
        <v>55.444470000000003</v>
      </c>
      <c r="L2599" s="260">
        <v>12.062010000000001</v>
      </c>
      <c r="M2599" s="261">
        <f t="shared" si="163"/>
        <v>-0.7824488177089618</v>
      </c>
    </row>
    <row r="2600" spans="1:13" x14ac:dyDescent="0.25">
      <c r="A2600" s="259" t="s">
        <v>323</v>
      </c>
      <c r="B2600" s="259" t="s">
        <v>431</v>
      </c>
      <c r="C2600" s="260">
        <v>0</v>
      </c>
      <c r="D2600" s="260">
        <v>0</v>
      </c>
      <c r="E2600" s="261" t="str">
        <f t="shared" si="160"/>
        <v/>
      </c>
      <c r="F2600" s="260">
        <v>0</v>
      </c>
      <c r="G2600" s="260">
        <v>43.29609</v>
      </c>
      <c r="H2600" s="261" t="str">
        <f t="shared" si="161"/>
        <v/>
      </c>
      <c r="I2600" s="260">
        <v>0</v>
      </c>
      <c r="J2600" s="261" t="str">
        <f t="shared" si="162"/>
        <v/>
      </c>
      <c r="K2600" s="260">
        <v>0</v>
      </c>
      <c r="L2600" s="260">
        <v>43.29609</v>
      </c>
      <c r="M2600" s="261" t="str">
        <f t="shared" si="163"/>
        <v/>
      </c>
    </row>
    <row r="2601" spans="1:13" x14ac:dyDescent="0.25">
      <c r="A2601" s="259" t="s">
        <v>323</v>
      </c>
      <c r="B2601" s="259" t="s">
        <v>439</v>
      </c>
      <c r="C2601" s="260">
        <v>0</v>
      </c>
      <c r="D2601" s="260">
        <v>0</v>
      </c>
      <c r="E2601" s="261" t="str">
        <f t="shared" si="160"/>
        <v/>
      </c>
      <c r="F2601" s="260">
        <v>0</v>
      </c>
      <c r="G2601" s="260">
        <v>0</v>
      </c>
      <c r="H2601" s="261" t="str">
        <f t="shared" si="161"/>
        <v/>
      </c>
      <c r="I2601" s="260">
        <v>0</v>
      </c>
      <c r="J2601" s="261" t="str">
        <f t="shared" si="162"/>
        <v/>
      </c>
      <c r="K2601" s="260">
        <v>0</v>
      </c>
      <c r="L2601" s="260">
        <v>0</v>
      </c>
      <c r="M2601" s="261" t="str">
        <f t="shared" si="163"/>
        <v/>
      </c>
    </row>
    <row r="2602" spans="1:13" x14ac:dyDescent="0.25">
      <c r="A2602" s="259" t="s">
        <v>323</v>
      </c>
      <c r="B2602" s="259" t="s">
        <v>436</v>
      </c>
      <c r="C2602" s="260">
        <v>0</v>
      </c>
      <c r="D2602" s="260">
        <v>0</v>
      </c>
      <c r="E2602" s="261" t="str">
        <f t="shared" si="160"/>
        <v/>
      </c>
      <c r="F2602" s="260">
        <v>0</v>
      </c>
      <c r="G2602" s="260">
        <v>0</v>
      </c>
      <c r="H2602" s="261" t="str">
        <f t="shared" si="161"/>
        <v/>
      </c>
      <c r="I2602" s="260">
        <v>0</v>
      </c>
      <c r="J2602" s="261" t="str">
        <f t="shared" si="162"/>
        <v/>
      </c>
      <c r="K2602" s="260">
        <v>0</v>
      </c>
      <c r="L2602" s="260">
        <v>0</v>
      </c>
      <c r="M2602" s="261" t="str">
        <f t="shared" si="163"/>
        <v/>
      </c>
    </row>
    <row r="2603" spans="1:13" x14ac:dyDescent="0.25">
      <c r="A2603" s="259" t="s">
        <v>323</v>
      </c>
      <c r="B2603" s="259" t="s">
        <v>468</v>
      </c>
      <c r="C2603" s="260">
        <v>0</v>
      </c>
      <c r="D2603" s="260">
        <v>0</v>
      </c>
      <c r="E2603" s="261" t="str">
        <f t="shared" si="160"/>
        <v/>
      </c>
      <c r="F2603" s="260">
        <v>0</v>
      </c>
      <c r="G2603" s="260">
        <v>0</v>
      </c>
      <c r="H2603" s="261" t="str">
        <f t="shared" si="161"/>
        <v/>
      </c>
      <c r="I2603" s="260">
        <v>0</v>
      </c>
      <c r="J2603" s="261" t="str">
        <f t="shared" si="162"/>
        <v/>
      </c>
      <c r="K2603" s="260">
        <v>0</v>
      </c>
      <c r="L2603" s="260">
        <v>0</v>
      </c>
      <c r="M2603" s="261" t="str">
        <f t="shared" si="163"/>
        <v/>
      </c>
    </row>
    <row r="2604" spans="1:13" x14ac:dyDescent="0.25">
      <c r="A2604" s="259" t="s">
        <v>323</v>
      </c>
      <c r="B2604" s="259" t="s">
        <v>463</v>
      </c>
      <c r="C2604" s="260">
        <v>0</v>
      </c>
      <c r="D2604" s="260">
        <v>0</v>
      </c>
      <c r="E2604" s="261" t="str">
        <f t="shared" si="160"/>
        <v/>
      </c>
      <c r="F2604" s="260">
        <v>0</v>
      </c>
      <c r="G2604" s="260">
        <v>0</v>
      </c>
      <c r="H2604" s="261" t="str">
        <f t="shared" si="161"/>
        <v/>
      </c>
      <c r="I2604" s="260">
        <v>0</v>
      </c>
      <c r="J2604" s="261" t="str">
        <f t="shared" si="162"/>
        <v/>
      </c>
      <c r="K2604" s="260">
        <v>0</v>
      </c>
      <c r="L2604" s="260">
        <v>0</v>
      </c>
      <c r="M2604" s="261" t="str">
        <f t="shared" si="163"/>
        <v/>
      </c>
    </row>
    <row r="2605" spans="1:13" x14ac:dyDescent="0.25">
      <c r="A2605" s="259" t="s">
        <v>323</v>
      </c>
      <c r="B2605" s="259" t="s">
        <v>419</v>
      </c>
      <c r="C2605" s="260">
        <v>0</v>
      </c>
      <c r="D2605" s="260">
        <v>52.220080000000003</v>
      </c>
      <c r="E2605" s="261" t="str">
        <f t="shared" si="160"/>
        <v/>
      </c>
      <c r="F2605" s="260">
        <v>32.88599</v>
      </c>
      <c r="G2605" s="260">
        <v>52.220080000000003</v>
      </c>
      <c r="H2605" s="261">
        <f t="shared" si="161"/>
        <v>0.58791266432909595</v>
      </c>
      <c r="I2605" s="260">
        <v>15.777900000000001</v>
      </c>
      <c r="J2605" s="261">
        <f t="shared" si="162"/>
        <v>2.3096977417780566</v>
      </c>
      <c r="K2605" s="260">
        <v>32.88599</v>
      </c>
      <c r="L2605" s="260">
        <v>52.220080000000003</v>
      </c>
      <c r="M2605" s="261">
        <f t="shared" si="163"/>
        <v>0.58791266432909595</v>
      </c>
    </row>
    <row r="2606" spans="1:13" x14ac:dyDescent="0.25">
      <c r="A2606" s="259" t="s">
        <v>323</v>
      </c>
      <c r="B2606" s="259" t="s">
        <v>470</v>
      </c>
      <c r="C2606" s="260">
        <v>0</v>
      </c>
      <c r="D2606" s="260">
        <v>0</v>
      </c>
      <c r="E2606" s="261" t="str">
        <f t="shared" si="160"/>
        <v/>
      </c>
      <c r="F2606" s="260">
        <v>0</v>
      </c>
      <c r="G2606" s="260">
        <v>0</v>
      </c>
      <c r="H2606" s="261" t="str">
        <f t="shared" si="161"/>
        <v/>
      </c>
      <c r="I2606" s="260">
        <v>32.845309999999998</v>
      </c>
      <c r="J2606" s="261">
        <f t="shared" si="162"/>
        <v>-1</v>
      </c>
      <c r="K2606" s="260">
        <v>0</v>
      </c>
      <c r="L2606" s="260">
        <v>0</v>
      </c>
      <c r="M2606" s="261" t="str">
        <f t="shared" si="163"/>
        <v/>
      </c>
    </row>
    <row r="2607" spans="1:13" x14ac:dyDescent="0.25">
      <c r="A2607" s="259" t="s">
        <v>323</v>
      </c>
      <c r="B2607" s="259" t="s">
        <v>425</v>
      </c>
      <c r="C2607" s="260">
        <v>0</v>
      </c>
      <c r="D2607" s="260">
        <v>0</v>
      </c>
      <c r="E2607" s="261" t="str">
        <f t="shared" si="160"/>
        <v/>
      </c>
      <c r="F2607" s="260">
        <v>41.986939999999997</v>
      </c>
      <c r="G2607" s="260">
        <v>0</v>
      </c>
      <c r="H2607" s="261">
        <f t="shared" si="161"/>
        <v>-1</v>
      </c>
      <c r="I2607" s="260">
        <v>0</v>
      </c>
      <c r="J2607" s="261" t="str">
        <f t="shared" si="162"/>
        <v/>
      </c>
      <c r="K2607" s="260">
        <v>41.986939999999997</v>
      </c>
      <c r="L2607" s="260">
        <v>0</v>
      </c>
      <c r="M2607" s="261">
        <f t="shared" si="163"/>
        <v>-1</v>
      </c>
    </row>
    <row r="2608" spans="1:13" x14ac:dyDescent="0.25">
      <c r="A2608" s="259" t="s">
        <v>323</v>
      </c>
      <c r="B2608" s="259" t="s">
        <v>457</v>
      </c>
      <c r="C2608" s="260">
        <v>0</v>
      </c>
      <c r="D2608" s="260">
        <v>0</v>
      </c>
      <c r="E2608" s="261" t="str">
        <f t="shared" si="160"/>
        <v/>
      </c>
      <c r="F2608" s="260">
        <v>0</v>
      </c>
      <c r="G2608" s="260">
        <v>0</v>
      </c>
      <c r="H2608" s="261" t="str">
        <f t="shared" si="161"/>
        <v/>
      </c>
      <c r="I2608" s="260">
        <v>0</v>
      </c>
      <c r="J2608" s="261" t="str">
        <f t="shared" si="162"/>
        <v/>
      </c>
      <c r="K2608" s="260">
        <v>0</v>
      </c>
      <c r="L2608" s="260">
        <v>0</v>
      </c>
      <c r="M2608" s="261" t="str">
        <f t="shared" si="163"/>
        <v/>
      </c>
    </row>
    <row r="2609" spans="1:13" x14ac:dyDescent="0.25">
      <c r="A2609" s="259" t="s">
        <v>323</v>
      </c>
      <c r="B2609" s="259" t="s">
        <v>450</v>
      </c>
      <c r="C2609" s="260">
        <v>0</v>
      </c>
      <c r="D2609" s="260">
        <v>0</v>
      </c>
      <c r="E2609" s="261" t="str">
        <f t="shared" si="160"/>
        <v/>
      </c>
      <c r="F2609" s="260">
        <v>15.6</v>
      </c>
      <c r="G2609" s="260">
        <v>0</v>
      </c>
      <c r="H2609" s="261">
        <f t="shared" si="161"/>
        <v>-1</v>
      </c>
      <c r="I2609" s="260">
        <v>0</v>
      </c>
      <c r="J2609" s="261" t="str">
        <f t="shared" si="162"/>
        <v/>
      </c>
      <c r="K2609" s="260">
        <v>15.6</v>
      </c>
      <c r="L2609" s="260">
        <v>0</v>
      </c>
      <c r="M2609" s="261">
        <f t="shared" si="163"/>
        <v>-1</v>
      </c>
    </row>
    <row r="2610" spans="1:13" x14ac:dyDescent="0.25">
      <c r="A2610" s="259" t="s">
        <v>323</v>
      </c>
      <c r="B2610" s="259" t="s">
        <v>474</v>
      </c>
      <c r="C2610" s="260">
        <v>0</v>
      </c>
      <c r="D2610" s="260">
        <v>0</v>
      </c>
      <c r="E2610" s="261" t="str">
        <f t="shared" si="160"/>
        <v/>
      </c>
      <c r="F2610" s="260">
        <v>0</v>
      </c>
      <c r="G2610" s="260">
        <v>140.05224999999999</v>
      </c>
      <c r="H2610" s="261" t="str">
        <f t="shared" si="161"/>
        <v/>
      </c>
      <c r="I2610" s="260">
        <v>51.007899999999999</v>
      </c>
      <c r="J2610" s="261">
        <f t="shared" si="162"/>
        <v>1.7456972351341653</v>
      </c>
      <c r="K2610" s="260">
        <v>0</v>
      </c>
      <c r="L2610" s="260">
        <v>140.05224999999999</v>
      </c>
      <c r="M2610" s="261" t="str">
        <f t="shared" si="163"/>
        <v/>
      </c>
    </row>
    <row r="2611" spans="1:13" x14ac:dyDescent="0.25">
      <c r="A2611" s="259" t="s">
        <v>323</v>
      </c>
      <c r="B2611" s="259" t="s">
        <v>446</v>
      </c>
      <c r="C2611" s="260">
        <v>0</v>
      </c>
      <c r="D2611" s="260">
        <v>0</v>
      </c>
      <c r="E2611" s="261" t="str">
        <f t="shared" si="160"/>
        <v/>
      </c>
      <c r="F2611" s="260">
        <v>0</v>
      </c>
      <c r="G2611" s="260">
        <v>0</v>
      </c>
      <c r="H2611" s="261" t="str">
        <f t="shared" si="161"/>
        <v/>
      </c>
      <c r="I2611" s="260">
        <v>0</v>
      </c>
      <c r="J2611" s="261" t="str">
        <f t="shared" si="162"/>
        <v/>
      </c>
      <c r="K2611" s="260">
        <v>0</v>
      </c>
      <c r="L2611" s="260">
        <v>0</v>
      </c>
      <c r="M2611" s="261" t="str">
        <f t="shared" si="163"/>
        <v/>
      </c>
    </row>
    <row r="2612" spans="1:13" x14ac:dyDescent="0.25">
      <c r="A2612" s="259" t="s">
        <v>323</v>
      </c>
      <c r="B2612" s="259" t="s">
        <v>435</v>
      </c>
      <c r="C2612" s="260">
        <v>0</v>
      </c>
      <c r="D2612" s="260">
        <v>0</v>
      </c>
      <c r="E2612" s="261" t="str">
        <f t="shared" si="160"/>
        <v/>
      </c>
      <c r="F2612" s="260">
        <v>356.29399000000001</v>
      </c>
      <c r="G2612" s="260">
        <v>275.83476000000002</v>
      </c>
      <c r="H2612" s="261">
        <f t="shared" si="161"/>
        <v>-0.22582258544411593</v>
      </c>
      <c r="I2612" s="260">
        <v>513.58551999999997</v>
      </c>
      <c r="J2612" s="261">
        <f t="shared" si="162"/>
        <v>-0.46292340952291644</v>
      </c>
      <c r="K2612" s="260">
        <v>356.29399000000001</v>
      </c>
      <c r="L2612" s="260">
        <v>275.83476000000002</v>
      </c>
      <c r="M2612" s="261">
        <f t="shared" si="163"/>
        <v>-0.22582258544411593</v>
      </c>
    </row>
    <row r="2613" spans="1:13" x14ac:dyDescent="0.25">
      <c r="A2613" s="259" t="s">
        <v>323</v>
      </c>
      <c r="B2613" s="259" t="s">
        <v>421</v>
      </c>
      <c r="C2613" s="260">
        <v>0</v>
      </c>
      <c r="D2613" s="260">
        <v>55.392719999999997</v>
      </c>
      <c r="E2613" s="261" t="str">
        <f t="shared" si="160"/>
        <v/>
      </c>
      <c r="F2613" s="260">
        <v>263.51600000000002</v>
      </c>
      <c r="G2613" s="260">
        <v>968.28875000000005</v>
      </c>
      <c r="H2613" s="261">
        <f t="shared" si="161"/>
        <v>2.674496994489898</v>
      </c>
      <c r="I2613" s="260">
        <v>1743.1051600000001</v>
      </c>
      <c r="J2613" s="261">
        <f t="shared" si="162"/>
        <v>-0.44450353758346972</v>
      </c>
      <c r="K2613" s="260">
        <v>263.51600000000002</v>
      </c>
      <c r="L2613" s="260">
        <v>968.28875000000005</v>
      </c>
      <c r="M2613" s="261">
        <f t="shared" si="163"/>
        <v>2.674496994489898</v>
      </c>
    </row>
    <row r="2614" spans="1:13" x14ac:dyDescent="0.25">
      <c r="A2614" s="259" t="s">
        <v>323</v>
      </c>
      <c r="B2614" s="259" t="s">
        <v>430</v>
      </c>
      <c r="C2614" s="260">
        <v>0</v>
      </c>
      <c r="D2614" s="260">
        <v>0</v>
      </c>
      <c r="E2614" s="261" t="str">
        <f t="shared" si="160"/>
        <v/>
      </c>
      <c r="F2614" s="260">
        <v>375.94549000000001</v>
      </c>
      <c r="G2614" s="260">
        <v>306.02611000000002</v>
      </c>
      <c r="H2614" s="261">
        <f t="shared" si="161"/>
        <v>-0.18598276042625217</v>
      </c>
      <c r="I2614" s="260">
        <v>29.637969999999999</v>
      </c>
      <c r="J2614" s="261">
        <f t="shared" si="162"/>
        <v>9.3254747204346327</v>
      </c>
      <c r="K2614" s="260">
        <v>375.94549000000001</v>
      </c>
      <c r="L2614" s="260">
        <v>306.02611000000002</v>
      </c>
      <c r="M2614" s="261">
        <f t="shared" si="163"/>
        <v>-0.18598276042625217</v>
      </c>
    </row>
    <row r="2615" spans="1:13" x14ac:dyDescent="0.25">
      <c r="A2615" s="259" t="s">
        <v>323</v>
      </c>
      <c r="B2615" s="259" t="s">
        <v>417</v>
      </c>
      <c r="C2615" s="260">
        <v>37.332599999999999</v>
      </c>
      <c r="D2615" s="260">
        <v>85.427999999999997</v>
      </c>
      <c r="E2615" s="261">
        <f t="shared" si="160"/>
        <v>1.2882949486507771</v>
      </c>
      <c r="F2615" s="260">
        <v>4234.6239299999997</v>
      </c>
      <c r="G2615" s="260">
        <v>4809.9746999999998</v>
      </c>
      <c r="H2615" s="261">
        <f t="shared" si="161"/>
        <v>0.13586820919892162</v>
      </c>
      <c r="I2615" s="260">
        <v>3099.2993000000001</v>
      </c>
      <c r="J2615" s="261">
        <f t="shared" si="162"/>
        <v>0.55195553394923791</v>
      </c>
      <c r="K2615" s="260">
        <v>4234.6239299999997</v>
      </c>
      <c r="L2615" s="260">
        <v>4809.9746999999998</v>
      </c>
      <c r="M2615" s="261">
        <f t="shared" si="163"/>
        <v>0.13586820919892162</v>
      </c>
    </row>
    <row r="2616" spans="1:13" x14ac:dyDescent="0.25">
      <c r="A2616" s="259" t="s">
        <v>323</v>
      </c>
      <c r="B2616" s="259" t="s">
        <v>420</v>
      </c>
      <c r="C2616" s="260">
        <v>89.296379999999999</v>
      </c>
      <c r="D2616" s="260">
        <v>0</v>
      </c>
      <c r="E2616" s="261">
        <f t="shared" si="160"/>
        <v>-1</v>
      </c>
      <c r="F2616" s="260">
        <v>1362.5328199999999</v>
      </c>
      <c r="G2616" s="260">
        <v>585.62140999999997</v>
      </c>
      <c r="H2616" s="261">
        <f t="shared" si="161"/>
        <v>-0.57019647423979114</v>
      </c>
      <c r="I2616" s="260">
        <v>750.79692</v>
      </c>
      <c r="J2616" s="261">
        <f t="shared" si="162"/>
        <v>-0.22000024986783384</v>
      </c>
      <c r="K2616" s="260">
        <v>1362.5328199999999</v>
      </c>
      <c r="L2616" s="260">
        <v>585.62140999999997</v>
      </c>
      <c r="M2616" s="261">
        <f t="shared" si="163"/>
        <v>-0.57019647423979114</v>
      </c>
    </row>
    <row r="2617" spans="1:13" x14ac:dyDescent="0.25">
      <c r="A2617" s="259" t="s">
        <v>323</v>
      </c>
      <c r="B2617" s="259" t="s">
        <v>447</v>
      </c>
      <c r="C2617" s="260">
        <v>0</v>
      </c>
      <c r="D2617" s="260">
        <v>0</v>
      </c>
      <c r="E2617" s="261" t="str">
        <f t="shared" si="160"/>
        <v/>
      </c>
      <c r="F2617" s="260">
        <v>201.05765</v>
      </c>
      <c r="G2617" s="260">
        <v>564.10265000000004</v>
      </c>
      <c r="H2617" s="261">
        <f t="shared" si="161"/>
        <v>1.8056761331886655</v>
      </c>
      <c r="I2617" s="260">
        <v>314.721</v>
      </c>
      <c r="J2617" s="261">
        <f t="shared" si="162"/>
        <v>0.79238960857394347</v>
      </c>
      <c r="K2617" s="260">
        <v>201.05765</v>
      </c>
      <c r="L2617" s="260">
        <v>564.10265000000004</v>
      </c>
      <c r="M2617" s="261">
        <f t="shared" si="163"/>
        <v>1.8056761331886655</v>
      </c>
    </row>
    <row r="2618" spans="1:13" x14ac:dyDescent="0.25">
      <c r="A2618" s="259" t="s">
        <v>323</v>
      </c>
      <c r="B2618" s="259" t="s">
        <v>429</v>
      </c>
      <c r="C2618" s="260">
        <v>0</v>
      </c>
      <c r="D2618" s="260">
        <v>0</v>
      </c>
      <c r="E2618" s="261" t="str">
        <f t="shared" si="160"/>
        <v/>
      </c>
      <c r="F2618" s="260">
        <v>0</v>
      </c>
      <c r="G2618" s="260">
        <v>118.16</v>
      </c>
      <c r="H2618" s="261" t="str">
        <f t="shared" si="161"/>
        <v/>
      </c>
      <c r="I2618" s="260">
        <v>114.9248</v>
      </c>
      <c r="J2618" s="261">
        <f t="shared" si="162"/>
        <v>2.8150581945759257E-2</v>
      </c>
      <c r="K2618" s="260">
        <v>0</v>
      </c>
      <c r="L2618" s="260">
        <v>118.16</v>
      </c>
      <c r="M2618" s="261" t="str">
        <f t="shared" si="163"/>
        <v/>
      </c>
    </row>
    <row r="2619" spans="1:13" x14ac:dyDescent="0.25">
      <c r="A2619" s="259" t="s">
        <v>323</v>
      </c>
      <c r="B2619" s="259" t="s">
        <v>471</v>
      </c>
      <c r="C2619" s="260">
        <v>0</v>
      </c>
      <c r="D2619" s="260">
        <v>0</v>
      </c>
      <c r="E2619" s="261" t="str">
        <f t="shared" si="160"/>
        <v/>
      </c>
      <c r="F2619" s="260">
        <v>0</v>
      </c>
      <c r="G2619" s="260">
        <v>0</v>
      </c>
      <c r="H2619" s="261" t="str">
        <f t="shared" si="161"/>
        <v/>
      </c>
      <c r="I2619" s="260">
        <v>0</v>
      </c>
      <c r="J2619" s="261" t="str">
        <f t="shared" si="162"/>
        <v/>
      </c>
      <c r="K2619" s="260">
        <v>0</v>
      </c>
      <c r="L2619" s="260">
        <v>0</v>
      </c>
      <c r="M2619" s="261" t="str">
        <f t="shared" si="163"/>
        <v/>
      </c>
    </row>
    <row r="2620" spans="1:13" x14ac:dyDescent="0.25">
      <c r="A2620" s="259" t="s">
        <v>323</v>
      </c>
      <c r="B2620" s="259" t="s">
        <v>464</v>
      </c>
      <c r="C2620" s="260">
        <v>0</v>
      </c>
      <c r="D2620" s="260">
        <v>0</v>
      </c>
      <c r="E2620" s="261" t="str">
        <f t="shared" si="160"/>
        <v/>
      </c>
      <c r="F2620" s="260">
        <v>0</v>
      </c>
      <c r="G2620" s="260">
        <v>90.48</v>
      </c>
      <c r="H2620" s="261" t="str">
        <f t="shared" si="161"/>
        <v/>
      </c>
      <c r="I2620" s="260">
        <v>0</v>
      </c>
      <c r="J2620" s="261" t="str">
        <f t="shared" si="162"/>
        <v/>
      </c>
      <c r="K2620" s="260">
        <v>0</v>
      </c>
      <c r="L2620" s="260">
        <v>90.48</v>
      </c>
      <c r="M2620" s="261" t="str">
        <f t="shared" si="163"/>
        <v/>
      </c>
    </row>
    <row r="2621" spans="1:13" x14ac:dyDescent="0.25">
      <c r="A2621" s="259" t="s">
        <v>323</v>
      </c>
      <c r="B2621" s="259" t="s">
        <v>433</v>
      </c>
      <c r="C2621" s="260">
        <v>0</v>
      </c>
      <c r="D2621" s="260">
        <v>0</v>
      </c>
      <c r="E2621" s="261" t="str">
        <f t="shared" si="160"/>
        <v/>
      </c>
      <c r="F2621" s="260">
        <v>0</v>
      </c>
      <c r="G2621" s="260">
        <v>40.5107</v>
      </c>
      <c r="H2621" s="261" t="str">
        <f t="shared" si="161"/>
        <v/>
      </c>
      <c r="I2621" s="260">
        <v>0</v>
      </c>
      <c r="J2621" s="261" t="str">
        <f t="shared" si="162"/>
        <v/>
      </c>
      <c r="K2621" s="260">
        <v>0</v>
      </c>
      <c r="L2621" s="260">
        <v>40.5107</v>
      </c>
      <c r="M2621" s="261" t="str">
        <f t="shared" si="163"/>
        <v/>
      </c>
    </row>
    <row r="2622" spans="1:13" x14ac:dyDescent="0.25">
      <c r="A2622" s="259" t="s">
        <v>323</v>
      </c>
      <c r="B2622" s="259" t="s">
        <v>418</v>
      </c>
      <c r="C2622" s="260">
        <v>0</v>
      </c>
      <c r="D2622" s="260">
        <v>0</v>
      </c>
      <c r="E2622" s="261" t="str">
        <f t="shared" si="160"/>
        <v/>
      </c>
      <c r="F2622" s="260">
        <v>0</v>
      </c>
      <c r="G2622" s="260">
        <v>243.84</v>
      </c>
      <c r="H2622" s="261" t="str">
        <f t="shared" si="161"/>
        <v/>
      </c>
      <c r="I2622" s="260">
        <v>4.4074999999999998</v>
      </c>
      <c r="J2622" s="261">
        <f t="shared" si="162"/>
        <v>54.323879750425412</v>
      </c>
      <c r="K2622" s="260">
        <v>0</v>
      </c>
      <c r="L2622" s="260">
        <v>243.84</v>
      </c>
      <c r="M2622" s="261" t="str">
        <f t="shared" si="163"/>
        <v/>
      </c>
    </row>
    <row r="2623" spans="1:13" x14ac:dyDescent="0.25">
      <c r="A2623" s="259" t="s">
        <v>323</v>
      </c>
      <c r="B2623" s="259" t="s">
        <v>427</v>
      </c>
      <c r="C2623" s="260">
        <v>0</v>
      </c>
      <c r="D2623" s="260">
        <v>0</v>
      </c>
      <c r="E2623" s="261" t="str">
        <f t="shared" si="160"/>
        <v/>
      </c>
      <c r="F2623" s="260">
        <v>960.56224999999995</v>
      </c>
      <c r="G2623" s="260">
        <v>266.017</v>
      </c>
      <c r="H2623" s="261">
        <f t="shared" si="161"/>
        <v>-0.7230611550682946</v>
      </c>
      <c r="I2623" s="260">
        <v>0</v>
      </c>
      <c r="J2623" s="261" t="str">
        <f t="shared" si="162"/>
        <v/>
      </c>
      <c r="K2623" s="260">
        <v>960.56224999999995</v>
      </c>
      <c r="L2623" s="260">
        <v>266.017</v>
      </c>
      <c r="M2623" s="261">
        <f t="shared" si="163"/>
        <v>-0.7230611550682946</v>
      </c>
    </row>
    <row r="2624" spans="1:13" x14ac:dyDescent="0.25">
      <c r="A2624" s="259" t="s">
        <v>323</v>
      </c>
      <c r="B2624" s="259" t="s">
        <v>443</v>
      </c>
      <c r="C2624" s="260">
        <v>0</v>
      </c>
      <c r="D2624" s="260">
        <v>0</v>
      </c>
      <c r="E2624" s="261" t="str">
        <f t="shared" si="160"/>
        <v/>
      </c>
      <c r="F2624" s="260">
        <v>164.97548</v>
      </c>
      <c r="G2624" s="260">
        <v>0</v>
      </c>
      <c r="H2624" s="261">
        <f t="shared" si="161"/>
        <v>-1</v>
      </c>
      <c r="I2624" s="260">
        <v>0</v>
      </c>
      <c r="J2624" s="261" t="str">
        <f t="shared" si="162"/>
        <v/>
      </c>
      <c r="K2624" s="260">
        <v>164.97548</v>
      </c>
      <c r="L2624" s="260">
        <v>0</v>
      </c>
      <c r="M2624" s="261">
        <f t="shared" si="163"/>
        <v>-1</v>
      </c>
    </row>
    <row r="2625" spans="1:13" x14ac:dyDescent="0.25">
      <c r="A2625" s="259" t="s">
        <v>323</v>
      </c>
      <c r="B2625" s="259" t="s">
        <v>424</v>
      </c>
      <c r="C2625" s="260">
        <v>0</v>
      </c>
      <c r="D2625" s="260">
        <v>0</v>
      </c>
      <c r="E2625" s="261" t="str">
        <f t="shared" si="160"/>
        <v/>
      </c>
      <c r="F2625" s="260">
        <v>173.59130999999999</v>
      </c>
      <c r="G2625" s="260">
        <v>0</v>
      </c>
      <c r="H2625" s="261">
        <f t="shared" si="161"/>
        <v>-1</v>
      </c>
      <c r="I2625" s="260">
        <v>0</v>
      </c>
      <c r="J2625" s="261" t="str">
        <f t="shared" si="162"/>
        <v/>
      </c>
      <c r="K2625" s="260">
        <v>173.59130999999999</v>
      </c>
      <c r="L2625" s="260">
        <v>0</v>
      </c>
      <c r="M2625" s="261">
        <f t="shared" si="163"/>
        <v>-1</v>
      </c>
    </row>
    <row r="2626" spans="1:13" x14ac:dyDescent="0.25">
      <c r="A2626" s="259" t="s">
        <v>323</v>
      </c>
      <c r="B2626" s="259" t="s">
        <v>438</v>
      </c>
      <c r="C2626" s="260">
        <v>0</v>
      </c>
      <c r="D2626" s="260">
        <v>0</v>
      </c>
      <c r="E2626" s="261" t="str">
        <f t="shared" si="160"/>
        <v/>
      </c>
      <c r="F2626" s="260">
        <v>0</v>
      </c>
      <c r="G2626" s="260">
        <v>0</v>
      </c>
      <c r="H2626" s="261" t="str">
        <f t="shared" si="161"/>
        <v/>
      </c>
      <c r="I2626" s="260">
        <v>0</v>
      </c>
      <c r="J2626" s="261" t="str">
        <f t="shared" si="162"/>
        <v/>
      </c>
      <c r="K2626" s="260">
        <v>0</v>
      </c>
      <c r="L2626" s="260">
        <v>0</v>
      </c>
      <c r="M2626" s="261" t="str">
        <f t="shared" si="163"/>
        <v/>
      </c>
    </row>
    <row r="2627" spans="1:13" x14ac:dyDescent="0.25">
      <c r="A2627" s="259" t="s">
        <v>323</v>
      </c>
      <c r="B2627" s="259" t="s">
        <v>426</v>
      </c>
      <c r="C2627" s="260">
        <v>0</v>
      </c>
      <c r="D2627" s="260">
        <v>0</v>
      </c>
      <c r="E2627" s="261" t="str">
        <f t="shared" si="160"/>
        <v/>
      </c>
      <c r="F2627" s="260">
        <v>84.696010000000001</v>
      </c>
      <c r="G2627" s="260">
        <v>0</v>
      </c>
      <c r="H2627" s="261">
        <f t="shared" si="161"/>
        <v>-1</v>
      </c>
      <c r="I2627" s="260">
        <v>561.99456999999995</v>
      </c>
      <c r="J2627" s="261">
        <f t="shared" si="162"/>
        <v>-1</v>
      </c>
      <c r="K2627" s="260">
        <v>84.696010000000001</v>
      </c>
      <c r="L2627" s="260">
        <v>0</v>
      </c>
      <c r="M2627" s="261">
        <f t="shared" si="163"/>
        <v>-1</v>
      </c>
    </row>
    <row r="2628" spans="1:13" x14ac:dyDescent="0.25">
      <c r="A2628" s="259" t="s">
        <v>323</v>
      </c>
      <c r="B2628" s="259" t="s">
        <v>440</v>
      </c>
      <c r="C2628" s="260">
        <v>0</v>
      </c>
      <c r="D2628" s="260">
        <v>0</v>
      </c>
      <c r="E2628" s="261" t="str">
        <f t="shared" si="160"/>
        <v/>
      </c>
      <c r="F2628" s="260">
        <v>71.495289999999997</v>
      </c>
      <c r="G2628" s="260">
        <v>25.254380000000001</v>
      </c>
      <c r="H2628" s="261">
        <f t="shared" si="161"/>
        <v>-0.64676861930345342</v>
      </c>
      <c r="I2628" s="260">
        <v>19.562740000000002</v>
      </c>
      <c r="J2628" s="261">
        <f t="shared" si="162"/>
        <v>0.29094288427899162</v>
      </c>
      <c r="K2628" s="260">
        <v>71.495289999999997</v>
      </c>
      <c r="L2628" s="260">
        <v>25.254380000000001</v>
      </c>
      <c r="M2628" s="261">
        <f t="shared" si="163"/>
        <v>-0.64676861930345342</v>
      </c>
    </row>
    <row r="2629" spans="1:13" x14ac:dyDescent="0.25">
      <c r="A2629" s="259" t="s">
        <v>323</v>
      </c>
      <c r="B2629" s="259" t="s">
        <v>455</v>
      </c>
      <c r="C2629" s="260">
        <v>0</v>
      </c>
      <c r="D2629" s="260">
        <v>0</v>
      </c>
      <c r="E2629" s="261" t="str">
        <f t="shared" ref="E2629:E2692" si="164">IF(C2629=0,"",(D2629/C2629-1))</f>
        <v/>
      </c>
      <c r="F2629" s="260">
        <v>0</v>
      </c>
      <c r="G2629" s="260">
        <v>380.2</v>
      </c>
      <c r="H2629" s="261" t="str">
        <f t="shared" ref="H2629:H2692" si="165">IF(F2629=0,"",(G2629/F2629-1))</f>
        <v/>
      </c>
      <c r="I2629" s="260">
        <v>261.553</v>
      </c>
      <c r="J2629" s="261">
        <f t="shared" ref="J2629:J2692" si="166">IF(I2629=0,"",(G2629/I2629-1))</f>
        <v>0.45362507790008144</v>
      </c>
      <c r="K2629" s="260">
        <v>0</v>
      </c>
      <c r="L2629" s="260">
        <v>380.2</v>
      </c>
      <c r="M2629" s="261" t="str">
        <f t="shared" ref="M2629:M2692" si="167">IF(K2629=0,"",(L2629/K2629-1))</f>
        <v/>
      </c>
    </row>
    <row r="2630" spans="1:13" x14ac:dyDescent="0.25">
      <c r="A2630" s="259" t="s">
        <v>323</v>
      </c>
      <c r="B2630" s="259" t="s">
        <v>461</v>
      </c>
      <c r="C2630" s="260">
        <v>0</v>
      </c>
      <c r="D2630" s="260">
        <v>0</v>
      </c>
      <c r="E2630" s="261" t="str">
        <f t="shared" si="164"/>
        <v/>
      </c>
      <c r="F2630" s="260">
        <v>0</v>
      </c>
      <c r="G2630" s="260">
        <v>0</v>
      </c>
      <c r="H2630" s="261" t="str">
        <f t="shared" si="165"/>
        <v/>
      </c>
      <c r="I2630" s="260">
        <v>0</v>
      </c>
      <c r="J2630" s="261" t="str">
        <f t="shared" si="166"/>
        <v/>
      </c>
      <c r="K2630" s="260">
        <v>0</v>
      </c>
      <c r="L2630" s="260">
        <v>0</v>
      </c>
      <c r="M2630" s="261" t="str">
        <f t="shared" si="167"/>
        <v/>
      </c>
    </row>
    <row r="2631" spans="1:13" x14ac:dyDescent="0.25">
      <c r="A2631" s="259" t="s">
        <v>323</v>
      </c>
      <c r="B2631" s="259" t="s">
        <v>423</v>
      </c>
      <c r="C2631" s="260">
        <v>0</v>
      </c>
      <c r="D2631" s="260">
        <v>0</v>
      </c>
      <c r="E2631" s="261" t="str">
        <f t="shared" si="164"/>
        <v/>
      </c>
      <c r="F2631" s="260">
        <v>22.61149</v>
      </c>
      <c r="G2631" s="260">
        <v>193.94401999999999</v>
      </c>
      <c r="H2631" s="261">
        <f t="shared" si="165"/>
        <v>7.5772330792884492</v>
      </c>
      <c r="I2631" s="260">
        <v>323.53053</v>
      </c>
      <c r="J2631" s="261">
        <f t="shared" si="166"/>
        <v>-0.40053873741065493</v>
      </c>
      <c r="K2631" s="260">
        <v>22.61149</v>
      </c>
      <c r="L2631" s="260">
        <v>193.94401999999999</v>
      </c>
      <c r="M2631" s="261">
        <f t="shared" si="167"/>
        <v>7.5772330792884492</v>
      </c>
    </row>
    <row r="2632" spans="1:13" x14ac:dyDescent="0.25">
      <c r="A2632" s="259" t="s">
        <v>323</v>
      </c>
      <c r="B2632" s="259" t="s">
        <v>437</v>
      </c>
      <c r="C2632" s="260">
        <v>0</v>
      </c>
      <c r="D2632" s="260">
        <v>0</v>
      </c>
      <c r="E2632" s="261" t="str">
        <f t="shared" si="164"/>
        <v/>
      </c>
      <c r="F2632" s="260">
        <v>0</v>
      </c>
      <c r="G2632" s="260">
        <v>162.69627</v>
      </c>
      <c r="H2632" s="261" t="str">
        <f t="shared" si="165"/>
        <v/>
      </c>
      <c r="I2632" s="260">
        <v>327.33508</v>
      </c>
      <c r="J2632" s="261">
        <f t="shared" si="166"/>
        <v>-0.50296720412612062</v>
      </c>
      <c r="K2632" s="260">
        <v>0</v>
      </c>
      <c r="L2632" s="260">
        <v>162.69627</v>
      </c>
      <c r="M2632" s="261" t="str">
        <f t="shared" si="167"/>
        <v/>
      </c>
    </row>
    <row r="2633" spans="1:13" x14ac:dyDescent="0.25">
      <c r="A2633" s="259" t="s">
        <v>323</v>
      </c>
      <c r="B2633" s="259" t="s">
        <v>441</v>
      </c>
      <c r="C2633" s="260">
        <v>0</v>
      </c>
      <c r="D2633" s="260">
        <v>0</v>
      </c>
      <c r="E2633" s="261" t="str">
        <f t="shared" si="164"/>
        <v/>
      </c>
      <c r="F2633" s="260">
        <v>0</v>
      </c>
      <c r="G2633" s="260">
        <v>0</v>
      </c>
      <c r="H2633" s="261" t="str">
        <f t="shared" si="165"/>
        <v/>
      </c>
      <c r="I2633" s="260">
        <v>0</v>
      </c>
      <c r="J2633" s="261" t="str">
        <f t="shared" si="166"/>
        <v/>
      </c>
      <c r="K2633" s="260">
        <v>0</v>
      </c>
      <c r="L2633" s="260">
        <v>0</v>
      </c>
      <c r="M2633" s="261" t="str">
        <f t="shared" si="167"/>
        <v/>
      </c>
    </row>
    <row r="2634" spans="1:13" x14ac:dyDescent="0.25">
      <c r="A2634" s="259" t="s">
        <v>323</v>
      </c>
      <c r="B2634" s="259" t="s">
        <v>432</v>
      </c>
      <c r="C2634" s="260">
        <v>0</v>
      </c>
      <c r="D2634" s="260">
        <v>0</v>
      </c>
      <c r="E2634" s="261" t="str">
        <f t="shared" si="164"/>
        <v/>
      </c>
      <c r="F2634" s="260">
        <v>55.046750000000003</v>
      </c>
      <c r="G2634" s="260">
        <v>0</v>
      </c>
      <c r="H2634" s="261">
        <f t="shared" si="165"/>
        <v>-1</v>
      </c>
      <c r="I2634" s="260">
        <v>0</v>
      </c>
      <c r="J2634" s="261" t="str">
        <f t="shared" si="166"/>
        <v/>
      </c>
      <c r="K2634" s="260">
        <v>55.046750000000003</v>
      </c>
      <c r="L2634" s="260">
        <v>0</v>
      </c>
      <c r="M2634" s="261">
        <f t="shared" si="167"/>
        <v>-1</v>
      </c>
    </row>
    <row r="2635" spans="1:13" x14ac:dyDescent="0.25">
      <c r="A2635" s="259" t="s">
        <v>323</v>
      </c>
      <c r="B2635" s="259" t="s">
        <v>434</v>
      </c>
      <c r="C2635" s="260">
        <v>0</v>
      </c>
      <c r="D2635" s="260">
        <v>0</v>
      </c>
      <c r="E2635" s="261" t="str">
        <f t="shared" si="164"/>
        <v/>
      </c>
      <c r="F2635" s="260">
        <v>0</v>
      </c>
      <c r="G2635" s="260">
        <v>0</v>
      </c>
      <c r="H2635" s="261" t="str">
        <f t="shared" si="165"/>
        <v/>
      </c>
      <c r="I2635" s="260">
        <v>0</v>
      </c>
      <c r="J2635" s="261" t="str">
        <f t="shared" si="166"/>
        <v/>
      </c>
      <c r="K2635" s="260">
        <v>0</v>
      </c>
      <c r="L2635" s="260">
        <v>0</v>
      </c>
      <c r="M2635" s="261" t="str">
        <f t="shared" si="167"/>
        <v/>
      </c>
    </row>
    <row r="2636" spans="1:13" x14ac:dyDescent="0.25">
      <c r="A2636" s="259" t="s">
        <v>323</v>
      </c>
      <c r="B2636" s="259" t="s">
        <v>473</v>
      </c>
      <c r="C2636" s="260">
        <v>0</v>
      </c>
      <c r="D2636" s="260">
        <v>0</v>
      </c>
      <c r="E2636" s="261" t="str">
        <f t="shared" si="164"/>
        <v/>
      </c>
      <c r="F2636" s="260">
        <v>1.82959</v>
      </c>
      <c r="G2636" s="260">
        <v>0</v>
      </c>
      <c r="H2636" s="261">
        <f t="shared" si="165"/>
        <v>-1</v>
      </c>
      <c r="I2636" s="260">
        <v>0</v>
      </c>
      <c r="J2636" s="261" t="str">
        <f t="shared" si="166"/>
        <v/>
      </c>
      <c r="K2636" s="260">
        <v>1.82959</v>
      </c>
      <c r="L2636" s="260">
        <v>0</v>
      </c>
      <c r="M2636" s="261">
        <f t="shared" si="167"/>
        <v>-1</v>
      </c>
    </row>
    <row r="2637" spans="1:13" s="117" customFormat="1" x14ac:dyDescent="0.25">
      <c r="A2637" s="117" t="s">
        <v>323</v>
      </c>
      <c r="B2637" s="117" t="s">
        <v>3</v>
      </c>
      <c r="C2637" s="180">
        <v>126.62898</v>
      </c>
      <c r="D2637" s="180">
        <v>193.04079999999999</v>
      </c>
      <c r="E2637" s="262">
        <f t="shared" si="164"/>
        <v>0.52445988272194866</v>
      </c>
      <c r="F2637" s="180">
        <v>8474.6954499999993</v>
      </c>
      <c r="G2637" s="180">
        <v>9343.4975699999995</v>
      </c>
      <c r="H2637" s="262">
        <f t="shared" si="165"/>
        <v>0.10251720845024592</v>
      </c>
      <c r="I2637" s="180">
        <v>8292.7869699999992</v>
      </c>
      <c r="J2637" s="262">
        <f t="shared" si="166"/>
        <v>0.12670174741025586</v>
      </c>
      <c r="K2637" s="180">
        <v>8474.6954499999993</v>
      </c>
      <c r="L2637" s="180">
        <v>9343.4975699999995</v>
      </c>
      <c r="M2637" s="262">
        <f t="shared" si="167"/>
        <v>0.10251720845024592</v>
      </c>
    </row>
    <row r="2638" spans="1:13" x14ac:dyDescent="0.25">
      <c r="A2638" s="259" t="s">
        <v>267</v>
      </c>
      <c r="B2638" s="259" t="s">
        <v>428</v>
      </c>
      <c r="C2638" s="260">
        <v>0</v>
      </c>
      <c r="D2638" s="260">
        <v>180.53317000000001</v>
      </c>
      <c r="E2638" s="261" t="str">
        <f t="shared" si="164"/>
        <v/>
      </c>
      <c r="F2638" s="260">
        <v>543.45677000000001</v>
      </c>
      <c r="G2638" s="260">
        <v>1142.8891599999999</v>
      </c>
      <c r="H2638" s="261">
        <f t="shared" si="165"/>
        <v>1.1029992137185078</v>
      </c>
      <c r="I2638" s="260">
        <v>911.59920999999997</v>
      </c>
      <c r="J2638" s="261">
        <f t="shared" si="166"/>
        <v>0.25371890131409836</v>
      </c>
      <c r="K2638" s="260">
        <v>543.45677000000001</v>
      </c>
      <c r="L2638" s="260">
        <v>1142.8891599999999</v>
      </c>
      <c r="M2638" s="261">
        <f t="shared" si="167"/>
        <v>1.1029992137185078</v>
      </c>
    </row>
    <row r="2639" spans="1:13" x14ac:dyDescent="0.25">
      <c r="A2639" s="259" t="s">
        <v>267</v>
      </c>
      <c r="B2639" s="259" t="s">
        <v>466</v>
      </c>
      <c r="C2639" s="260">
        <v>0</v>
      </c>
      <c r="D2639" s="260">
        <v>0</v>
      </c>
      <c r="E2639" s="261" t="str">
        <f t="shared" si="164"/>
        <v/>
      </c>
      <c r="F2639" s="260">
        <v>0</v>
      </c>
      <c r="G2639" s="260">
        <v>0</v>
      </c>
      <c r="H2639" s="261" t="str">
        <f t="shared" si="165"/>
        <v/>
      </c>
      <c r="I2639" s="260">
        <v>0</v>
      </c>
      <c r="J2639" s="261" t="str">
        <f t="shared" si="166"/>
        <v/>
      </c>
      <c r="K2639" s="260">
        <v>0</v>
      </c>
      <c r="L2639" s="260">
        <v>0</v>
      </c>
      <c r="M2639" s="261" t="str">
        <f t="shared" si="167"/>
        <v/>
      </c>
    </row>
    <row r="2640" spans="1:13" x14ac:dyDescent="0.25">
      <c r="A2640" s="259" t="s">
        <v>267</v>
      </c>
      <c r="B2640" s="259" t="s">
        <v>452</v>
      </c>
      <c r="C2640" s="260">
        <v>0</v>
      </c>
      <c r="D2640" s="260">
        <v>0</v>
      </c>
      <c r="E2640" s="261" t="str">
        <f t="shared" si="164"/>
        <v/>
      </c>
      <c r="F2640" s="260">
        <v>0</v>
      </c>
      <c r="G2640" s="260">
        <v>1.61903</v>
      </c>
      <c r="H2640" s="261" t="str">
        <f t="shared" si="165"/>
        <v/>
      </c>
      <c r="I2640" s="260">
        <v>0</v>
      </c>
      <c r="J2640" s="261" t="str">
        <f t="shared" si="166"/>
        <v/>
      </c>
      <c r="K2640" s="260">
        <v>0</v>
      </c>
      <c r="L2640" s="260">
        <v>1.61903</v>
      </c>
      <c r="M2640" s="261" t="str">
        <f t="shared" si="167"/>
        <v/>
      </c>
    </row>
    <row r="2641" spans="1:13" x14ac:dyDescent="0.25">
      <c r="A2641" s="259" t="s">
        <v>267</v>
      </c>
      <c r="B2641" s="259" t="s">
        <v>467</v>
      </c>
      <c r="C2641" s="260">
        <v>0</v>
      </c>
      <c r="D2641" s="260">
        <v>0</v>
      </c>
      <c r="E2641" s="261" t="str">
        <f t="shared" si="164"/>
        <v/>
      </c>
      <c r="F2641" s="260">
        <v>19.774999999999999</v>
      </c>
      <c r="G2641" s="260">
        <v>32.19</v>
      </c>
      <c r="H2641" s="261">
        <f t="shared" si="165"/>
        <v>0.62781289506953231</v>
      </c>
      <c r="I2641" s="260">
        <v>16</v>
      </c>
      <c r="J2641" s="261">
        <f t="shared" si="166"/>
        <v>1.0118749999999999</v>
      </c>
      <c r="K2641" s="260">
        <v>19.774999999999999</v>
      </c>
      <c r="L2641" s="260">
        <v>32.19</v>
      </c>
      <c r="M2641" s="261">
        <f t="shared" si="167"/>
        <v>0.62781289506953231</v>
      </c>
    </row>
    <row r="2642" spans="1:13" x14ac:dyDescent="0.25">
      <c r="A2642" s="259" t="s">
        <v>267</v>
      </c>
      <c r="B2642" s="259" t="s">
        <v>472</v>
      </c>
      <c r="C2642" s="260">
        <v>0</v>
      </c>
      <c r="D2642" s="260">
        <v>0</v>
      </c>
      <c r="E2642" s="261" t="str">
        <f t="shared" si="164"/>
        <v/>
      </c>
      <c r="F2642" s="260">
        <v>0</v>
      </c>
      <c r="G2642" s="260">
        <v>0</v>
      </c>
      <c r="H2642" s="261" t="str">
        <f t="shared" si="165"/>
        <v/>
      </c>
      <c r="I2642" s="260">
        <v>0</v>
      </c>
      <c r="J2642" s="261" t="str">
        <f t="shared" si="166"/>
        <v/>
      </c>
      <c r="K2642" s="260">
        <v>0</v>
      </c>
      <c r="L2642" s="260">
        <v>0</v>
      </c>
      <c r="M2642" s="261" t="str">
        <f t="shared" si="167"/>
        <v/>
      </c>
    </row>
    <row r="2643" spans="1:13" x14ac:dyDescent="0.25">
      <c r="A2643" s="259" t="s">
        <v>267</v>
      </c>
      <c r="B2643" s="259" t="s">
        <v>422</v>
      </c>
      <c r="C2643" s="260">
        <v>994.05003999999997</v>
      </c>
      <c r="D2643" s="260">
        <v>132.54325</v>
      </c>
      <c r="E2643" s="261">
        <f t="shared" si="164"/>
        <v>-0.86666340257880781</v>
      </c>
      <c r="F2643" s="260">
        <v>3261.3140600000002</v>
      </c>
      <c r="G2643" s="260">
        <v>4750.1666999999998</v>
      </c>
      <c r="H2643" s="261">
        <f t="shared" si="165"/>
        <v>0.45651924733676208</v>
      </c>
      <c r="I2643" s="260">
        <v>9045.7061599999997</v>
      </c>
      <c r="J2643" s="261">
        <f t="shared" si="166"/>
        <v>-0.47487055007322942</v>
      </c>
      <c r="K2643" s="260">
        <v>3261.3140600000002</v>
      </c>
      <c r="L2643" s="260">
        <v>4750.1666999999998</v>
      </c>
      <c r="M2643" s="261">
        <f t="shared" si="167"/>
        <v>0.45651924733676208</v>
      </c>
    </row>
    <row r="2644" spans="1:13" x14ac:dyDescent="0.25">
      <c r="A2644" s="259" t="s">
        <v>267</v>
      </c>
      <c r="B2644" s="259" t="s">
        <v>431</v>
      </c>
      <c r="C2644" s="260">
        <v>0</v>
      </c>
      <c r="D2644" s="260">
        <v>0</v>
      </c>
      <c r="E2644" s="261" t="str">
        <f t="shared" si="164"/>
        <v/>
      </c>
      <c r="F2644" s="260">
        <v>184.02315999999999</v>
      </c>
      <c r="G2644" s="260">
        <v>663.60351000000003</v>
      </c>
      <c r="H2644" s="261">
        <f t="shared" si="165"/>
        <v>2.6060869186248081</v>
      </c>
      <c r="I2644" s="260">
        <v>559.94542000000001</v>
      </c>
      <c r="J2644" s="261">
        <f t="shared" si="166"/>
        <v>0.18512177490441828</v>
      </c>
      <c r="K2644" s="260">
        <v>184.02315999999999</v>
      </c>
      <c r="L2644" s="260">
        <v>663.60351000000003</v>
      </c>
      <c r="M2644" s="261">
        <f t="shared" si="167"/>
        <v>2.6060869186248081</v>
      </c>
    </row>
    <row r="2645" spans="1:13" x14ac:dyDescent="0.25">
      <c r="A2645" s="259" t="s">
        <v>267</v>
      </c>
      <c r="B2645" s="259" t="s">
        <v>439</v>
      </c>
      <c r="C2645" s="260">
        <v>0</v>
      </c>
      <c r="D2645" s="260">
        <v>0</v>
      </c>
      <c r="E2645" s="261" t="str">
        <f t="shared" si="164"/>
        <v/>
      </c>
      <c r="F2645" s="260">
        <v>135.89984000000001</v>
      </c>
      <c r="G2645" s="260">
        <v>74.021079999999998</v>
      </c>
      <c r="H2645" s="261">
        <f t="shared" si="165"/>
        <v>-0.45532621671960771</v>
      </c>
      <c r="I2645" s="260">
        <v>151.03423000000001</v>
      </c>
      <c r="J2645" s="261">
        <f t="shared" si="166"/>
        <v>-0.50990527114283957</v>
      </c>
      <c r="K2645" s="260">
        <v>135.89984000000001</v>
      </c>
      <c r="L2645" s="260">
        <v>74.021079999999998</v>
      </c>
      <c r="M2645" s="261">
        <f t="shared" si="167"/>
        <v>-0.45532621671960771</v>
      </c>
    </row>
    <row r="2646" spans="1:13" x14ac:dyDescent="0.25">
      <c r="A2646" s="259" t="s">
        <v>267</v>
      </c>
      <c r="B2646" s="259" t="s">
        <v>436</v>
      </c>
      <c r="C2646" s="260">
        <v>0</v>
      </c>
      <c r="D2646" s="260">
        <v>0</v>
      </c>
      <c r="E2646" s="261" t="str">
        <f t="shared" si="164"/>
        <v/>
      </c>
      <c r="F2646" s="260">
        <v>49.881019999999999</v>
      </c>
      <c r="G2646" s="260">
        <v>0</v>
      </c>
      <c r="H2646" s="261">
        <f t="shared" si="165"/>
        <v>-1</v>
      </c>
      <c r="I2646" s="260">
        <v>56.020099999999999</v>
      </c>
      <c r="J2646" s="261">
        <f t="shared" si="166"/>
        <v>-1</v>
      </c>
      <c r="K2646" s="260">
        <v>49.881019999999999</v>
      </c>
      <c r="L2646" s="260">
        <v>0</v>
      </c>
      <c r="M2646" s="261">
        <f t="shared" si="167"/>
        <v>-1</v>
      </c>
    </row>
    <row r="2647" spans="1:13" x14ac:dyDescent="0.25">
      <c r="A2647" s="259" t="s">
        <v>267</v>
      </c>
      <c r="B2647" s="259" t="s">
        <v>484</v>
      </c>
      <c r="C2647" s="260">
        <v>0</v>
      </c>
      <c r="D2647" s="260">
        <v>0</v>
      </c>
      <c r="E2647" s="261" t="str">
        <f t="shared" si="164"/>
        <v/>
      </c>
      <c r="F2647" s="260">
        <v>0</v>
      </c>
      <c r="G2647" s="260">
        <v>35.507689999999997</v>
      </c>
      <c r="H2647" s="261" t="str">
        <f t="shared" si="165"/>
        <v/>
      </c>
      <c r="I2647" s="260">
        <v>0</v>
      </c>
      <c r="J2647" s="261" t="str">
        <f t="shared" si="166"/>
        <v/>
      </c>
      <c r="K2647" s="260">
        <v>0</v>
      </c>
      <c r="L2647" s="260">
        <v>35.507689999999997</v>
      </c>
      <c r="M2647" s="261" t="str">
        <f t="shared" si="167"/>
        <v/>
      </c>
    </row>
    <row r="2648" spans="1:13" x14ac:dyDescent="0.25">
      <c r="A2648" s="259" t="s">
        <v>267</v>
      </c>
      <c r="B2648" s="259" t="s">
        <v>485</v>
      </c>
      <c r="C2648" s="260">
        <v>0</v>
      </c>
      <c r="D2648" s="260">
        <v>0</v>
      </c>
      <c r="E2648" s="261" t="str">
        <f t="shared" si="164"/>
        <v/>
      </c>
      <c r="F2648" s="260">
        <v>0</v>
      </c>
      <c r="G2648" s="260">
        <v>0</v>
      </c>
      <c r="H2648" s="261" t="str">
        <f t="shared" si="165"/>
        <v/>
      </c>
      <c r="I2648" s="260">
        <v>0</v>
      </c>
      <c r="J2648" s="261" t="str">
        <f t="shared" si="166"/>
        <v/>
      </c>
      <c r="K2648" s="260">
        <v>0</v>
      </c>
      <c r="L2648" s="260">
        <v>0</v>
      </c>
      <c r="M2648" s="261" t="str">
        <f t="shared" si="167"/>
        <v/>
      </c>
    </row>
    <row r="2649" spans="1:13" x14ac:dyDescent="0.25">
      <c r="A2649" s="259" t="s">
        <v>267</v>
      </c>
      <c r="B2649" s="259" t="s">
        <v>463</v>
      </c>
      <c r="C2649" s="260">
        <v>0</v>
      </c>
      <c r="D2649" s="260">
        <v>0</v>
      </c>
      <c r="E2649" s="261" t="str">
        <f t="shared" si="164"/>
        <v/>
      </c>
      <c r="F2649" s="260">
        <v>0</v>
      </c>
      <c r="G2649" s="260">
        <v>0</v>
      </c>
      <c r="H2649" s="261" t="str">
        <f t="shared" si="165"/>
        <v/>
      </c>
      <c r="I2649" s="260">
        <v>0</v>
      </c>
      <c r="J2649" s="261" t="str">
        <f t="shared" si="166"/>
        <v/>
      </c>
      <c r="K2649" s="260">
        <v>0</v>
      </c>
      <c r="L2649" s="260">
        <v>0</v>
      </c>
      <c r="M2649" s="261" t="str">
        <f t="shared" si="167"/>
        <v/>
      </c>
    </row>
    <row r="2650" spans="1:13" x14ac:dyDescent="0.25">
      <c r="A2650" s="259" t="s">
        <v>267</v>
      </c>
      <c r="B2650" s="259" t="s">
        <v>456</v>
      </c>
      <c r="C2650" s="260">
        <v>0</v>
      </c>
      <c r="D2650" s="260">
        <v>0</v>
      </c>
      <c r="E2650" s="261" t="str">
        <f t="shared" si="164"/>
        <v/>
      </c>
      <c r="F2650" s="260">
        <v>0</v>
      </c>
      <c r="G2650" s="260">
        <v>0</v>
      </c>
      <c r="H2650" s="261" t="str">
        <f t="shared" si="165"/>
        <v/>
      </c>
      <c r="I2650" s="260">
        <v>0</v>
      </c>
      <c r="J2650" s="261" t="str">
        <f t="shared" si="166"/>
        <v/>
      </c>
      <c r="K2650" s="260">
        <v>0</v>
      </c>
      <c r="L2650" s="260">
        <v>0</v>
      </c>
      <c r="M2650" s="261" t="str">
        <f t="shared" si="167"/>
        <v/>
      </c>
    </row>
    <row r="2651" spans="1:13" x14ac:dyDescent="0.25">
      <c r="A2651" s="259" t="s">
        <v>267</v>
      </c>
      <c r="B2651" s="259" t="s">
        <v>419</v>
      </c>
      <c r="C2651" s="260">
        <v>30.117730000000002</v>
      </c>
      <c r="D2651" s="260">
        <v>147.80098000000001</v>
      </c>
      <c r="E2651" s="261">
        <f t="shared" si="164"/>
        <v>3.9074408994303358</v>
      </c>
      <c r="F2651" s="260">
        <v>2375.3010100000001</v>
      </c>
      <c r="G2651" s="260">
        <v>1585.74677</v>
      </c>
      <c r="H2651" s="261">
        <f t="shared" si="165"/>
        <v>-0.33240176157715695</v>
      </c>
      <c r="I2651" s="260">
        <v>1103.0960399999999</v>
      </c>
      <c r="J2651" s="261">
        <f t="shared" si="166"/>
        <v>0.43754189345109062</v>
      </c>
      <c r="K2651" s="260">
        <v>2375.3010100000001</v>
      </c>
      <c r="L2651" s="260">
        <v>1585.74677</v>
      </c>
      <c r="M2651" s="261">
        <f t="shared" si="167"/>
        <v>-0.33240176157715695</v>
      </c>
    </row>
    <row r="2652" spans="1:13" x14ac:dyDescent="0.25">
      <c r="A2652" s="259" t="s">
        <v>267</v>
      </c>
      <c r="B2652" s="259" t="s">
        <v>470</v>
      </c>
      <c r="C2652" s="260">
        <v>0</v>
      </c>
      <c r="D2652" s="260">
        <v>0</v>
      </c>
      <c r="E2652" s="261" t="str">
        <f t="shared" si="164"/>
        <v/>
      </c>
      <c r="F2652" s="260">
        <v>0</v>
      </c>
      <c r="G2652" s="260">
        <v>0</v>
      </c>
      <c r="H2652" s="261" t="str">
        <f t="shared" si="165"/>
        <v/>
      </c>
      <c r="I2652" s="260">
        <v>0</v>
      </c>
      <c r="J2652" s="261" t="str">
        <f t="shared" si="166"/>
        <v/>
      </c>
      <c r="K2652" s="260">
        <v>0</v>
      </c>
      <c r="L2652" s="260">
        <v>0</v>
      </c>
      <c r="M2652" s="261" t="str">
        <f t="shared" si="167"/>
        <v/>
      </c>
    </row>
    <row r="2653" spans="1:13" x14ac:dyDescent="0.25">
      <c r="A2653" s="259" t="s">
        <v>267</v>
      </c>
      <c r="B2653" s="259" t="s">
        <v>451</v>
      </c>
      <c r="C2653" s="260">
        <v>0</v>
      </c>
      <c r="D2653" s="260">
        <v>0</v>
      </c>
      <c r="E2653" s="261" t="str">
        <f t="shared" si="164"/>
        <v/>
      </c>
      <c r="F2653" s="260">
        <v>0</v>
      </c>
      <c r="G2653" s="260">
        <v>22.489360000000001</v>
      </c>
      <c r="H2653" s="261" t="str">
        <f t="shared" si="165"/>
        <v/>
      </c>
      <c r="I2653" s="260">
        <v>43.288670000000003</v>
      </c>
      <c r="J2653" s="261">
        <f t="shared" si="166"/>
        <v>-0.48047930324493682</v>
      </c>
      <c r="K2653" s="260">
        <v>0</v>
      </c>
      <c r="L2653" s="260">
        <v>22.489360000000001</v>
      </c>
      <c r="M2653" s="261" t="str">
        <f t="shared" si="167"/>
        <v/>
      </c>
    </row>
    <row r="2654" spans="1:13" x14ac:dyDescent="0.25">
      <c r="A2654" s="259" t="s">
        <v>267</v>
      </c>
      <c r="B2654" s="259" t="s">
        <v>444</v>
      </c>
      <c r="C2654" s="260">
        <v>0</v>
      </c>
      <c r="D2654" s="260">
        <v>0</v>
      </c>
      <c r="E2654" s="261" t="str">
        <f t="shared" si="164"/>
        <v/>
      </c>
      <c r="F2654" s="260">
        <v>8.7205600000000008</v>
      </c>
      <c r="G2654" s="260">
        <v>7.8490099999999998</v>
      </c>
      <c r="H2654" s="261">
        <f t="shared" si="165"/>
        <v>-9.9941976203363203E-2</v>
      </c>
      <c r="I2654" s="260">
        <v>0</v>
      </c>
      <c r="J2654" s="261" t="str">
        <f t="shared" si="166"/>
        <v/>
      </c>
      <c r="K2654" s="260">
        <v>8.7205600000000008</v>
      </c>
      <c r="L2654" s="260">
        <v>7.8490099999999998</v>
      </c>
      <c r="M2654" s="261">
        <f t="shared" si="167"/>
        <v>-9.9941976203363203E-2</v>
      </c>
    </row>
    <row r="2655" spans="1:13" x14ac:dyDescent="0.25">
      <c r="A2655" s="259" t="s">
        <v>267</v>
      </c>
      <c r="B2655" s="259" t="s">
        <v>425</v>
      </c>
      <c r="C2655" s="260">
        <v>0.92437000000000002</v>
      </c>
      <c r="D2655" s="260">
        <v>0</v>
      </c>
      <c r="E2655" s="261">
        <f t="shared" si="164"/>
        <v>-1</v>
      </c>
      <c r="F2655" s="260">
        <v>1267.98468</v>
      </c>
      <c r="G2655" s="260">
        <v>369.64648999999997</v>
      </c>
      <c r="H2655" s="261">
        <f t="shared" si="165"/>
        <v>-0.70847716393545079</v>
      </c>
      <c r="I2655" s="260">
        <v>2096.4601899999998</v>
      </c>
      <c r="J2655" s="261">
        <f t="shared" si="166"/>
        <v>-0.82368065381675581</v>
      </c>
      <c r="K2655" s="260">
        <v>1267.98468</v>
      </c>
      <c r="L2655" s="260">
        <v>369.64648999999997</v>
      </c>
      <c r="M2655" s="261">
        <f t="shared" si="167"/>
        <v>-0.70847716393545079</v>
      </c>
    </row>
    <row r="2656" spans="1:13" x14ac:dyDescent="0.25">
      <c r="A2656" s="259" t="s">
        <v>267</v>
      </c>
      <c r="B2656" s="259" t="s">
        <v>457</v>
      </c>
      <c r="C2656" s="260">
        <v>0</v>
      </c>
      <c r="D2656" s="260">
        <v>0</v>
      </c>
      <c r="E2656" s="261" t="str">
        <f t="shared" si="164"/>
        <v/>
      </c>
      <c r="F2656" s="260">
        <v>0</v>
      </c>
      <c r="G2656" s="260">
        <v>0</v>
      </c>
      <c r="H2656" s="261" t="str">
        <f t="shared" si="165"/>
        <v/>
      </c>
      <c r="I2656" s="260">
        <v>0</v>
      </c>
      <c r="J2656" s="261" t="str">
        <f t="shared" si="166"/>
        <v/>
      </c>
      <c r="K2656" s="260">
        <v>0</v>
      </c>
      <c r="L2656" s="260">
        <v>0</v>
      </c>
      <c r="M2656" s="261" t="str">
        <f t="shared" si="167"/>
        <v/>
      </c>
    </row>
    <row r="2657" spans="1:13" x14ac:dyDescent="0.25">
      <c r="A2657" s="259" t="s">
        <v>267</v>
      </c>
      <c r="B2657" s="259" t="s">
        <v>450</v>
      </c>
      <c r="C2657" s="260">
        <v>0</v>
      </c>
      <c r="D2657" s="260">
        <v>0</v>
      </c>
      <c r="E2657" s="261" t="str">
        <f t="shared" si="164"/>
        <v/>
      </c>
      <c r="F2657" s="260">
        <v>5.5632299999999999</v>
      </c>
      <c r="G2657" s="260">
        <v>0</v>
      </c>
      <c r="H2657" s="261">
        <f t="shared" si="165"/>
        <v>-1</v>
      </c>
      <c r="I2657" s="260">
        <v>20.77308</v>
      </c>
      <c r="J2657" s="261">
        <f t="shared" si="166"/>
        <v>-1</v>
      </c>
      <c r="K2657" s="260">
        <v>5.5632299999999999</v>
      </c>
      <c r="L2657" s="260">
        <v>0</v>
      </c>
      <c r="M2657" s="261">
        <f t="shared" si="167"/>
        <v>-1</v>
      </c>
    </row>
    <row r="2658" spans="1:13" x14ac:dyDescent="0.25">
      <c r="A2658" s="259" t="s">
        <v>267</v>
      </c>
      <c r="B2658" s="259" t="s">
        <v>486</v>
      </c>
      <c r="C2658" s="260">
        <v>33.003680000000003</v>
      </c>
      <c r="D2658" s="260">
        <v>0</v>
      </c>
      <c r="E2658" s="261">
        <f t="shared" si="164"/>
        <v>-1</v>
      </c>
      <c r="F2658" s="260">
        <v>101.08645</v>
      </c>
      <c r="G2658" s="260">
        <v>64.590940000000003</v>
      </c>
      <c r="H2658" s="261">
        <f t="shared" si="165"/>
        <v>-0.3610326606582781</v>
      </c>
      <c r="I2658" s="260">
        <v>0</v>
      </c>
      <c r="J2658" s="261" t="str">
        <f t="shared" si="166"/>
        <v/>
      </c>
      <c r="K2658" s="260">
        <v>101.08645</v>
      </c>
      <c r="L2658" s="260">
        <v>64.590940000000003</v>
      </c>
      <c r="M2658" s="261">
        <f t="shared" si="167"/>
        <v>-0.3610326606582781</v>
      </c>
    </row>
    <row r="2659" spans="1:13" x14ac:dyDescent="0.25">
      <c r="A2659" s="259" t="s">
        <v>267</v>
      </c>
      <c r="B2659" s="259" t="s">
        <v>435</v>
      </c>
      <c r="C2659" s="260">
        <v>0</v>
      </c>
      <c r="D2659" s="260">
        <v>57.412739999999999</v>
      </c>
      <c r="E2659" s="261" t="str">
        <f t="shared" si="164"/>
        <v/>
      </c>
      <c r="F2659" s="260">
        <v>188.24741</v>
      </c>
      <c r="G2659" s="260">
        <v>246.13585</v>
      </c>
      <c r="H2659" s="261">
        <f t="shared" si="165"/>
        <v>0.30751254426289321</v>
      </c>
      <c r="I2659" s="260">
        <v>312.44772</v>
      </c>
      <c r="J2659" s="261">
        <f t="shared" si="166"/>
        <v>-0.21223348981391188</v>
      </c>
      <c r="K2659" s="260">
        <v>188.24741</v>
      </c>
      <c r="L2659" s="260">
        <v>246.13585</v>
      </c>
      <c r="M2659" s="261">
        <f t="shared" si="167"/>
        <v>0.30751254426289321</v>
      </c>
    </row>
    <row r="2660" spans="1:13" x14ac:dyDescent="0.25">
      <c r="A2660" s="259" t="s">
        <v>267</v>
      </c>
      <c r="B2660" s="259" t="s">
        <v>421</v>
      </c>
      <c r="C2660" s="260">
        <v>30.115169999999999</v>
      </c>
      <c r="D2660" s="260">
        <v>20.792570000000001</v>
      </c>
      <c r="E2660" s="261">
        <f t="shared" si="164"/>
        <v>-0.30956491362990801</v>
      </c>
      <c r="F2660" s="260">
        <v>468.16908000000001</v>
      </c>
      <c r="G2660" s="260">
        <v>296.05074999999999</v>
      </c>
      <c r="H2660" s="261">
        <f t="shared" si="165"/>
        <v>-0.3676413871672175</v>
      </c>
      <c r="I2660" s="260">
        <v>756.98211000000003</v>
      </c>
      <c r="J2660" s="261">
        <f t="shared" si="166"/>
        <v>-0.6089065433792088</v>
      </c>
      <c r="K2660" s="260">
        <v>468.16908000000001</v>
      </c>
      <c r="L2660" s="260">
        <v>296.05074999999999</v>
      </c>
      <c r="M2660" s="261">
        <f t="shared" si="167"/>
        <v>-0.3676413871672175</v>
      </c>
    </row>
    <row r="2661" spans="1:13" x14ac:dyDescent="0.25">
      <c r="A2661" s="259" t="s">
        <v>267</v>
      </c>
      <c r="B2661" s="259" t="s">
        <v>458</v>
      </c>
      <c r="C2661" s="260">
        <v>0</v>
      </c>
      <c r="D2661" s="260">
        <v>0</v>
      </c>
      <c r="E2661" s="261" t="str">
        <f t="shared" si="164"/>
        <v/>
      </c>
      <c r="F2661" s="260">
        <v>5.8923100000000002</v>
      </c>
      <c r="G2661" s="260">
        <v>3.4379300000000002</v>
      </c>
      <c r="H2661" s="261">
        <f t="shared" si="165"/>
        <v>-0.41653952354848944</v>
      </c>
      <c r="I2661" s="260">
        <v>0</v>
      </c>
      <c r="J2661" s="261" t="str">
        <f t="shared" si="166"/>
        <v/>
      </c>
      <c r="K2661" s="260">
        <v>5.8923100000000002</v>
      </c>
      <c r="L2661" s="260">
        <v>3.4379300000000002</v>
      </c>
      <c r="M2661" s="261">
        <f t="shared" si="167"/>
        <v>-0.41653952354848944</v>
      </c>
    </row>
    <row r="2662" spans="1:13" x14ac:dyDescent="0.25">
      <c r="A2662" s="259" t="s">
        <v>267</v>
      </c>
      <c r="B2662" s="259" t="s">
        <v>481</v>
      </c>
      <c r="C2662" s="260">
        <v>0</v>
      </c>
      <c r="D2662" s="260">
        <v>0</v>
      </c>
      <c r="E2662" s="261" t="str">
        <f t="shared" si="164"/>
        <v/>
      </c>
      <c r="F2662" s="260">
        <v>0</v>
      </c>
      <c r="G2662" s="260">
        <v>0</v>
      </c>
      <c r="H2662" s="261" t="str">
        <f t="shared" si="165"/>
        <v/>
      </c>
      <c r="I2662" s="260">
        <v>212.91338999999999</v>
      </c>
      <c r="J2662" s="261">
        <f t="shared" si="166"/>
        <v>-1</v>
      </c>
      <c r="K2662" s="260">
        <v>0</v>
      </c>
      <c r="L2662" s="260">
        <v>0</v>
      </c>
      <c r="M2662" s="261" t="str">
        <f t="shared" si="167"/>
        <v/>
      </c>
    </row>
    <row r="2663" spans="1:13" x14ac:dyDescent="0.25">
      <c r="A2663" s="259" t="s">
        <v>267</v>
      </c>
      <c r="B2663" s="259" t="s">
        <v>430</v>
      </c>
      <c r="C2663" s="260">
        <v>0</v>
      </c>
      <c r="D2663" s="260">
        <v>0</v>
      </c>
      <c r="E2663" s="261" t="str">
        <f t="shared" si="164"/>
        <v/>
      </c>
      <c r="F2663" s="260">
        <v>576.75084000000004</v>
      </c>
      <c r="G2663" s="260">
        <v>1184.0069100000001</v>
      </c>
      <c r="H2663" s="261">
        <f t="shared" si="165"/>
        <v>1.0528915224466773</v>
      </c>
      <c r="I2663" s="260">
        <v>68.434610000000006</v>
      </c>
      <c r="J2663" s="261">
        <f t="shared" si="166"/>
        <v>16.301288193211008</v>
      </c>
      <c r="K2663" s="260">
        <v>576.75084000000004</v>
      </c>
      <c r="L2663" s="260">
        <v>1184.0069100000001</v>
      </c>
      <c r="M2663" s="261">
        <f t="shared" si="167"/>
        <v>1.0528915224466773</v>
      </c>
    </row>
    <row r="2664" spans="1:13" x14ac:dyDescent="0.25">
      <c r="A2664" s="259" t="s">
        <v>267</v>
      </c>
      <c r="B2664" s="259" t="s">
        <v>448</v>
      </c>
      <c r="C2664" s="260">
        <v>0</v>
      </c>
      <c r="D2664" s="260">
        <v>0</v>
      </c>
      <c r="E2664" s="261" t="str">
        <f t="shared" si="164"/>
        <v/>
      </c>
      <c r="F2664" s="260">
        <v>0</v>
      </c>
      <c r="G2664" s="260">
        <v>2.35331</v>
      </c>
      <c r="H2664" s="261" t="str">
        <f t="shared" si="165"/>
        <v/>
      </c>
      <c r="I2664" s="260">
        <v>24.322009999999999</v>
      </c>
      <c r="J2664" s="261">
        <f t="shared" si="166"/>
        <v>-0.90324360527768877</v>
      </c>
      <c r="K2664" s="260">
        <v>0</v>
      </c>
      <c r="L2664" s="260">
        <v>2.35331</v>
      </c>
      <c r="M2664" s="261" t="str">
        <f t="shared" si="167"/>
        <v/>
      </c>
    </row>
    <row r="2665" spans="1:13" x14ac:dyDescent="0.25">
      <c r="A2665" s="259" t="s">
        <v>267</v>
      </c>
      <c r="B2665" s="259" t="s">
        <v>417</v>
      </c>
      <c r="C2665" s="260">
        <v>373.09372000000002</v>
      </c>
      <c r="D2665" s="260">
        <v>187.48084</v>
      </c>
      <c r="E2665" s="261">
        <f t="shared" si="164"/>
        <v>-0.49749666116063285</v>
      </c>
      <c r="F2665" s="260">
        <v>13729.958629999999</v>
      </c>
      <c r="G2665" s="260">
        <v>25137.059789999999</v>
      </c>
      <c r="H2665" s="261">
        <f t="shared" si="165"/>
        <v>0.83081831980727539</v>
      </c>
      <c r="I2665" s="260">
        <v>12645.004209999999</v>
      </c>
      <c r="J2665" s="261">
        <f t="shared" si="166"/>
        <v>0.98790442237424925</v>
      </c>
      <c r="K2665" s="260">
        <v>13729.958629999999</v>
      </c>
      <c r="L2665" s="260">
        <v>25137.059789999999</v>
      </c>
      <c r="M2665" s="261">
        <f t="shared" si="167"/>
        <v>0.83081831980727539</v>
      </c>
    </row>
    <row r="2666" spans="1:13" x14ac:dyDescent="0.25">
      <c r="A2666" s="259" t="s">
        <v>267</v>
      </c>
      <c r="B2666" s="259" t="s">
        <v>420</v>
      </c>
      <c r="C2666" s="260">
        <v>0.11137</v>
      </c>
      <c r="D2666" s="260">
        <v>93.28219</v>
      </c>
      <c r="E2666" s="261">
        <f t="shared" si="164"/>
        <v>836.58812965789707</v>
      </c>
      <c r="F2666" s="260">
        <v>4082.8504200000002</v>
      </c>
      <c r="G2666" s="260">
        <v>3184.4013399999999</v>
      </c>
      <c r="H2666" s="261">
        <f t="shared" si="165"/>
        <v>-0.22005437074033196</v>
      </c>
      <c r="I2666" s="260">
        <v>2381.4282699999999</v>
      </c>
      <c r="J2666" s="261">
        <f t="shared" si="166"/>
        <v>0.3371812958279865</v>
      </c>
      <c r="K2666" s="260">
        <v>4082.8504200000002</v>
      </c>
      <c r="L2666" s="260">
        <v>3184.4013399999999</v>
      </c>
      <c r="M2666" s="261">
        <f t="shared" si="167"/>
        <v>-0.22005437074033196</v>
      </c>
    </row>
    <row r="2667" spans="1:13" x14ac:dyDescent="0.25">
      <c r="A2667" s="259" t="s">
        <v>267</v>
      </c>
      <c r="B2667" s="259" t="s">
        <v>454</v>
      </c>
      <c r="C2667" s="260">
        <v>0</v>
      </c>
      <c r="D2667" s="260">
        <v>0</v>
      </c>
      <c r="E2667" s="261" t="str">
        <f t="shared" si="164"/>
        <v/>
      </c>
      <c r="F2667" s="260">
        <v>0</v>
      </c>
      <c r="G2667" s="260">
        <v>0</v>
      </c>
      <c r="H2667" s="261" t="str">
        <f t="shared" si="165"/>
        <v/>
      </c>
      <c r="I2667" s="260">
        <v>0</v>
      </c>
      <c r="J2667" s="261" t="str">
        <f t="shared" si="166"/>
        <v/>
      </c>
      <c r="K2667" s="260">
        <v>0</v>
      </c>
      <c r="L2667" s="260">
        <v>0</v>
      </c>
      <c r="M2667" s="261" t="str">
        <f t="shared" si="167"/>
        <v/>
      </c>
    </row>
    <row r="2668" spans="1:13" x14ac:dyDescent="0.25">
      <c r="A2668" s="259" t="s">
        <v>267</v>
      </c>
      <c r="B2668" s="259" t="s">
        <v>447</v>
      </c>
      <c r="C2668" s="260">
        <v>0</v>
      </c>
      <c r="D2668" s="260">
        <v>9.6370000000000005</v>
      </c>
      <c r="E2668" s="261" t="str">
        <f t="shared" si="164"/>
        <v/>
      </c>
      <c r="F2668" s="260">
        <v>15.959910000000001</v>
      </c>
      <c r="G2668" s="260">
        <v>33.232320000000001</v>
      </c>
      <c r="H2668" s="261">
        <f t="shared" si="165"/>
        <v>1.082237305849469</v>
      </c>
      <c r="I2668" s="260">
        <v>0</v>
      </c>
      <c r="J2668" s="261" t="str">
        <f t="shared" si="166"/>
        <v/>
      </c>
      <c r="K2668" s="260">
        <v>15.959910000000001</v>
      </c>
      <c r="L2668" s="260">
        <v>33.232320000000001</v>
      </c>
      <c r="M2668" s="261">
        <f t="shared" si="167"/>
        <v>1.082237305849469</v>
      </c>
    </row>
    <row r="2669" spans="1:13" x14ac:dyDescent="0.25">
      <c r="A2669" s="259" t="s">
        <v>267</v>
      </c>
      <c r="B2669" s="259" t="s">
        <v>462</v>
      </c>
      <c r="C2669" s="260">
        <v>0</v>
      </c>
      <c r="D2669" s="260">
        <v>0</v>
      </c>
      <c r="E2669" s="261" t="str">
        <f t="shared" si="164"/>
        <v/>
      </c>
      <c r="F2669" s="260">
        <v>46.753770000000003</v>
      </c>
      <c r="G2669" s="260">
        <v>31.784050000000001</v>
      </c>
      <c r="H2669" s="261">
        <f t="shared" si="165"/>
        <v>-0.32018209440650458</v>
      </c>
      <c r="I2669" s="260">
        <v>0</v>
      </c>
      <c r="J2669" s="261" t="str">
        <f t="shared" si="166"/>
        <v/>
      </c>
      <c r="K2669" s="260">
        <v>46.753770000000003</v>
      </c>
      <c r="L2669" s="260">
        <v>31.784050000000001</v>
      </c>
      <c r="M2669" s="261">
        <f t="shared" si="167"/>
        <v>-0.32018209440650458</v>
      </c>
    </row>
    <row r="2670" spans="1:13" x14ac:dyDescent="0.25">
      <c r="A2670" s="259" t="s">
        <v>267</v>
      </c>
      <c r="B2670" s="259" t="s">
        <v>429</v>
      </c>
      <c r="C2670" s="260">
        <v>141.85759999999999</v>
      </c>
      <c r="D2670" s="260">
        <v>0</v>
      </c>
      <c r="E2670" s="261">
        <f t="shared" si="164"/>
        <v>-1</v>
      </c>
      <c r="F2670" s="260">
        <v>720.46951999999999</v>
      </c>
      <c r="G2670" s="260">
        <v>342.77873</v>
      </c>
      <c r="H2670" s="261">
        <f t="shared" si="165"/>
        <v>-0.52422868631555719</v>
      </c>
      <c r="I2670" s="260">
        <v>3073.6372000000001</v>
      </c>
      <c r="J2670" s="261">
        <f t="shared" si="166"/>
        <v>-0.88847781709565465</v>
      </c>
      <c r="K2670" s="260">
        <v>720.46951999999999</v>
      </c>
      <c r="L2670" s="260">
        <v>342.77873</v>
      </c>
      <c r="M2670" s="261">
        <f t="shared" si="167"/>
        <v>-0.52422868631555719</v>
      </c>
    </row>
    <row r="2671" spans="1:13" x14ac:dyDescent="0.25">
      <c r="A2671" s="259" t="s">
        <v>267</v>
      </c>
      <c r="B2671" s="259" t="s">
        <v>471</v>
      </c>
      <c r="C2671" s="260">
        <v>0</v>
      </c>
      <c r="D2671" s="260">
        <v>0</v>
      </c>
      <c r="E2671" s="261" t="str">
        <f t="shared" si="164"/>
        <v/>
      </c>
      <c r="F2671" s="260">
        <v>0</v>
      </c>
      <c r="G2671" s="260">
        <v>0</v>
      </c>
      <c r="H2671" s="261" t="str">
        <f t="shared" si="165"/>
        <v/>
      </c>
      <c r="I2671" s="260">
        <v>0</v>
      </c>
      <c r="J2671" s="261" t="str">
        <f t="shared" si="166"/>
        <v/>
      </c>
      <c r="K2671" s="260">
        <v>0</v>
      </c>
      <c r="L2671" s="260">
        <v>0</v>
      </c>
      <c r="M2671" s="261" t="str">
        <f t="shared" si="167"/>
        <v/>
      </c>
    </row>
    <row r="2672" spans="1:13" x14ac:dyDescent="0.25">
      <c r="A2672" s="259" t="s">
        <v>267</v>
      </c>
      <c r="B2672" s="259" t="s">
        <v>491</v>
      </c>
      <c r="C2672" s="260">
        <v>0</v>
      </c>
      <c r="D2672" s="260">
        <v>0</v>
      </c>
      <c r="E2672" s="261" t="str">
        <f t="shared" si="164"/>
        <v/>
      </c>
      <c r="F2672" s="260">
        <v>0</v>
      </c>
      <c r="G2672" s="260">
        <v>0</v>
      </c>
      <c r="H2672" s="261" t="str">
        <f t="shared" si="165"/>
        <v/>
      </c>
      <c r="I2672" s="260">
        <v>0</v>
      </c>
      <c r="J2672" s="261" t="str">
        <f t="shared" si="166"/>
        <v/>
      </c>
      <c r="K2672" s="260">
        <v>0</v>
      </c>
      <c r="L2672" s="260">
        <v>0</v>
      </c>
      <c r="M2672" s="261" t="str">
        <f t="shared" si="167"/>
        <v/>
      </c>
    </row>
    <row r="2673" spans="1:13" x14ac:dyDescent="0.25">
      <c r="A2673" s="259" t="s">
        <v>267</v>
      </c>
      <c r="B2673" s="259" t="s">
        <v>453</v>
      </c>
      <c r="C2673" s="260">
        <v>0</v>
      </c>
      <c r="D2673" s="260">
        <v>0</v>
      </c>
      <c r="E2673" s="261" t="str">
        <f t="shared" si="164"/>
        <v/>
      </c>
      <c r="F2673" s="260">
        <v>239.52704</v>
      </c>
      <c r="G2673" s="260">
        <v>86.052090000000007</v>
      </c>
      <c r="H2673" s="261">
        <f t="shared" si="165"/>
        <v>-0.64074164653811105</v>
      </c>
      <c r="I2673" s="260">
        <v>209.02365</v>
      </c>
      <c r="J2673" s="261">
        <f t="shared" si="166"/>
        <v>-0.58831409747174535</v>
      </c>
      <c r="K2673" s="260">
        <v>239.52704</v>
      </c>
      <c r="L2673" s="260">
        <v>86.052090000000007</v>
      </c>
      <c r="M2673" s="261">
        <f t="shared" si="167"/>
        <v>-0.64074164653811105</v>
      </c>
    </row>
    <row r="2674" spans="1:13" x14ac:dyDescent="0.25">
      <c r="A2674" s="259" t="s">
        <v>267</v>
      </c>
      <c r="B2674" s="259" t="s">
        <v>433</v>
      </c>
      <c r="C2674" s="260">
        <v>0</v>
      </c>
      <c r="D2674" s="260">
        <v>0</v>
      </c>
      <c r="E2674" s="261" t="str">
        <f t="shared" si="164"/>
        <v/>
      </c>
      <c r="F2674" s="260">
        <v>9.9478299999999997</v>
      </c>
      <c r="G2674" s="260">
        <v>2.9275500000000001</v>
      </c>
      <c r="H2674" s="261">
        <f t="shared" si="165"/>
        <v>-0.70570968743937112</v>
      </c>
      <c r="I2674" s="260">
        <v>22.351510000000001</v>
      </c>
      <c r="J2674" s="261">
        <f t="shared" si="166"/>
        <v>-0.86902227187335446</v>
      </c>
      <c r="K2674" s="260">
        <v>9.9478299999999997</v>
      </c>
      <c r="L2674" s="260">
        <v>2.9275500000000001</v>
      </c>
      <c r="M2674" s="261">
        <f t="shared" si="167"/>
        <v>-0.70570968743937112</v>
      </c>
    </row>
    <row r="2675" spans="1:13" x14ac:dyDescent="0.25">
      <c r="A2675" s="259" t="s">
        <v>267</v>
      </c>
      <c r="B2675" s="259" t="s">
        <v>418</v>
      </c>
      <c r="C2675" s="260">
        <v>0</v>
      </c>
      <c r="D2675" s="260">
        <v>229.16274000000001</v>
      </c>
      <c r="E2675" s="261" t="str">
        <f t="shared" si="164"/>
        <v/>
      </c>
      <c r="F2675" s="260">
        <v>1401.3582699999999</v>
      </c>
      <c r="G2675" s="260">
        <v>1664.86871</v>
      </c>
      <c r="H2675" s="261">
        <f t="shared" si="165"/>
        <v>0.18803930846320971</v>
      </c>
      <c r="I2675" s="260">
        <v>1596.0734</v>
      </c>
      <c r="J2675" s="261">
        <f t="shared" si="166"/>
        <v>4.3102848528144166E-2</v>
      </c>
      <c r="K2675" s="260">
        <v>1401.3582699999999</v>
      </c>
      <c r="L2675" s="260">
        <v>1664.86871</v>
      </c>
      <c r="M2675" s="261">
        <f t="shared" si="167"/>
        <v>0.18803930846320971</v>
      </c>
    </row>
    <row r="2676" spans="1:13" x14ac:dyDescent="0.25">
      <c r="A2676" s="259" t="s">
        <v>267</v>
      </c>
      <c r="B2676" s="259" t="s">
        <v>427</v>
      </c>
      <c r="C2676" s="260">
        <v>0</v>
      </c>
      <c r="D2676" s="260">
        <v>0</v>
      </c>
      <c r="E2676" s="261" t="str">
        <f t="shared" si="164"/>
        <v/>
      </c>
      <c r="F2676" s="260">
        <v>303.86943000000002</v>
      </c>
      <c r="G2676" s="260">
        <v>235.17805999999999</v>
      </c>
      <c r="H2676" s="261">
        <f t="shared" si="165"/>
        <v>-0.22605554629170832</v>
      </c>
      <c r="I2676" s="260">
        <v>312.66293999999999</v>
      </c>
      <c r="J2676" s="261">
        <f t="shared" si="166"/>
        <v>-0.24782239941836404</v>
      </c>
      <c r="K2676" s="260">
        <v>303.86943000000002</v>
      </c>
      <c r="L2676" s="260">
        <v>235.17805999999999</v>
      </c>
      <c r="M2676" s="261">
        <f t="shared" si="167"/>
        <v>-0.22605554629170832</v>
      </c>
    </row>
    <row r="2677" spans="1:13" x14ac:dyDescent="0.25">
      <c r="A2677" s="259" t="s">
        <v>267</v>
      </c>
      <c r="B2677" s="259" t="s">
        <v>445</v>
      </c>
      <c r="C2677" s="260">
        <v>0</v>
      </c>
      <c r="D2677" s="260">
        <v>0</v>
      </c>
      <c r="E2677" s="261" t="str">
        <f t="shared" si="164"/>
        <v/>
      </c>
      <c r="F2677" s="260">
        <v>33.921529999999997</v>
      </c>
      <c r="G2677" s="260">
        <v>16.89124</v>
      </c>
      <c r="H2677" s="261">
        <f t="shared" si="165"/>
        <v>-0.50204958325877391</v>
      </c>
      <c r="I2677" s="260">
        <v>0</v>
      </c>
      <c r="J2677" s="261" t="str">
        <f t="shared" si="166"/>
        <v/>
      </c>
      <c r="K2677" s="260">
        <v>33.921529999999997</v>
      </c>
      <c r="L2677" s="260">
        <v>16.89124</v>
      </c>
      <c r="M2677" s="261">
        <f t="shared" si="167"/>
        <v>-0.50204958325877391</v>
      </c>
    </row>
    <row r="2678" spans="1:13" x14ac:dyDescent="0.25">
      <c r="A2678" s="259" t="s">
        <v>267</v>
      </c>
      <c r="B2678" s="259" t="s">
        <v>443</v>
      </c>
      <c r="C2678" s="260">
        <v>0</v>
      </c>
      <c r="D2678" s="260">
        <v>0</v>
      </c>
      <c r="E2678" s="261" t="str">
        <f t="shared" si="164"/>
        <v/>
      </c>
      <c r="F2678" s="260">
        <v>0</v>
      </c>
      <c r="G2678" s="260">
        <v>0</v>
      </c>
      <c r="H2678" s="261" t="str">
        <f t="shared" si="165"/>
        <v/>
      </c>
      <c r="I2678" s="260">
        <v>0</v>
      </c>
      <c r="J2678" s="261" t="str">
        <f t="shared" si="166"/>
        <v/>
      </c>
      <c r="K2678" s="260">
        <v>0</v>
      </c>
      <c r="L2678" s="260">
        <v>0</v>
      </c>
      <c r="M2678" s="261" t="str">
        <f t="shared" si="167"/>
        <v/>
      </c>
    </row>
    <row r="2679" spans="1:13" x14ac:dyDescent="0.25">
      <c r="A2679" s="259" t="s">
        <v>267</v>
      </c>
      <c r="B2679" s="259" t="s">
        <v>424</v>
      </c>
      <c r="C2679" s="260">
        <v>59.14002</v>
      </c>
      <c r="D2679" s="260">
        <v>21.02337</v>
      </c>
      <c r="E2679" s="261">
        <f t="shared" si="164"/>
        <v>-0.6445153383444916</v>
      </c>
      <c r="F2679" s="260">
        <v>1130.77214</v>
      </c>
      <c r="G2679" s="260">
        <v>1529.1096399999999</v>
      </c>
      <c r="H2679" s="261">
        <f t="shared" si="165"/>
        <v>0.35227035218607328</v>
      </c>
      <c r="I2679" s="260">
        <v>5760.1565399999999</v>
      </c>
      <c r="J2679" s="261">
        <f t="shared" si="166"/>
        <v>-0.73453679090464441</v>
      </c>
      <c r="K2679" s="260">
        <v>1130.77214</v>
      </c>
      <c r="L2679" s="260">
        <v>1529.1096399999999</v>
      </c>
      <c r="M2679" s="261">
        <f t="shared" si="167"/>
        <v>0.35227035218607328</v>
      </c>
    </row>
    <row r="2680" spans="1:13" x14ac:dyDescent="0.25">
      <c r="A2680" s="259" t="s">
        <v>267</v>
      </c>
      <c r="B2680" s="259" t="s">
        <v>438</v>
      </c>
      <c r="C2680" s="260">
        <v>0</v>
      </c>
      <c r="D2680" s="260">
        <v>0</v>
      </c>
      <c r="E2680" s="261" t="str">
        <f t="shared" si="164"/>
        <v/>
      </c>
      <c r="F2680" s="260">
        <v>0</v>
      </c>
      <c r="G2680" s="260">
        <v>0</v>
      </c>
      <c r="H2680" s="261" t="str">
        <f t="shared" si="165"/>
        <v/>
      </c>
      <c r="I2680" s="260">
        <v>0</v>
      </c>
      <c r="J2680" s="261" t="str">
        <f t="shared" si="166"/>
        <v/>
      </c>
      <c r="K2680" s="260">
        <v>0</v>
      </c>
      <c r="L2680" s="260">
        <v>0</v>
      </c>
      <c r="M2680" s="261" t="str">
        <f t="shared" si="167"/>
        <v/>
      </c>
    </row>
    <row r="2681" spans="1:13" x14ac:dyDescent="0.25">
      <c r="A2681" s="259" t="s">
        <v>267</v>
      </c>
      <c r="B2681" s="259" t="s">
        <v>426</v>
      </c>
      <c r="C2681" s="260">
        <v>0</v>
      </c>
      <c r="D2681" s="260">
        <v>0</v>
      </c>
      <c r="E2681" s="261" t="str">
        <f t="shared" si="164"/>
        <v/>
      </c>
      <c r="F2681" s="260">
        <v>23.42428</v>
      </c>
      <c r="G2681" s="260">
        <v>32.676519999999996</v>
      </c>
      <c r="H2681" s="261">
        <f t="shared" si="165"/>
        <v>0.39498503262426832</v>
      </c>
      <c r="I2681" s="260">
        <v>51.853459999999998</v>
      </c>
      <c r="J2681" s="261">
        <f t="shared" si="166"/>
        <v>-0.36982951571601974</v>
      </c>
      <c r="K2681" s="260">
        <v>23.42428</v>
      </c>
      <c r="L2681" s="260">
        <v>32.676519999999996</v>
      </c>
      <c r="M2681" s="261">
        <f t="shared" si="167"/>
        <v>0.39498503262426832</v>
      </c>
    </row>
    <row r="2682" spans="1:13" x14ac:dyDescent="0.25">
      <c r="A2682" s="259" t="s">
        <v>267</v>
      </c>
      <c r="B2682" s="259" t="s">
        <v>440</v>
      </c>
      <c r="C2682" s="260">
        <v>0</v>
      </c>
      <c r="D2682" s="260">
        <v>0</v>
      </c>
      <c r="E2682" s="261" t="str">
        <f t="shared" si="164"/>
        <v/>
      </c>
      <c r="F2682" s="260">
        <v>0</v>
      </c>
      <c r="G2682" s="260">
        <v>0</v>
      </c>
      <c r="H2682" s="261" t="str">
        <f t="shared" si="165"/>
        <v/>
      </c>
      <c r="I2682" s="260">
        <v>0</v>
      </c>
      <c r="J2682" s="261" t="str">
        <f t="shared" si="166"/>
        <v/>
      </c>
      <c r="K2682" s="260">
        <v>0</v>
      </c>
      <c r="L2682" s="260">
        <v>0</v>
      </c>
      <c r="M2682" s="261" t="str">
        <f t="shared" si="167"/>
        <v/>
      </c>
    </row>
    <row r="2683" spans="1:13" x14ac:dyDescent="0.25">
      <c r="A2683" s="259" t="s">
        <v>267</v>
      </c>
      <c r="B2683" s="259" t="s">
        <v>465</v>
      </c>
      <c r="C2683" s="260">
        <v>0</v>
      </c>
      <c r="D2683" s="260">
        <v>0</v>
      </c>
      <c r="E2683" s="261" t="str">
        <f t="shared" si="164"/>
        <v/>
      </c>
      <c r="F2683" s="260">
        <v>0</v>
      </c>
      <c r="G2683" s="260">
        <v>0</v>
      </c>
      <c r="H2683" s="261" t="str">
        <f t="shared" si="165"/>
        <v/>
      </c>
      <c r="I2683" s="260">
        <v>0</v>
      </c>
      <c r="J2683" s="261" t="str">
        <f t="shared" si="166"/>
        <v/>
      </c>
      <c r="K2683" s="260">
        <v>0</v>
      </c>
      <c r="L2683" s="260">
        <v>0</v>
      </c>
      <c r="M2683" s="261" t="str">
        <f t="shared" si="167"/>
        <v/>
      </c>
    </row>
    <row r="2684" spans="1:13" x14ac:dyDescent="0.25">
      <c r="A2684" s="259" t="s">
        <v>267</v>
      </c>
      <c r="B2684" s="259" t="s">
        <v>455</v>
      </c>
      <c r="C2684" s="260">
        <v>0</v>
      </c>
      <c r="D2684" s="260">
        <v>0</v>
      </c>
      <c r="E2684" s="261" t="str">
        <f t="shared" si="164"/>
        <v/>
      </c>
      <c r="F2684" s="260">
        <v>93.458079999999995</v>
      </c>
      <c r="G2684" s="260">
        <v>115.77867000000001</v>
      </c>
      <c r="H2684" s="261">
        <f t="shared" si="165"/>
        <v>0.23882996526357059</v>
      </c>
      <c r="I2684" s="260">
        <v>146.63273000000001</v>
      </c>
      <c r="J2684" s="261">
        <f t="shared" si="166"/>
        <v>-0.21041727859803194</v>
      </c>
      <c r="K2684" s="260">
        <v>93.458079999999995</v>
      </c>
      <c r="L2684" s="260">
        <v>115.77867000000001</v>
      </c>
      <c r="M2684" s="261">
        <f t="shared" si="167"/>
        <v>0.23882996526357059</v>
      </c>
    </row>
    <row r="2685" spans="1:13" x14ac:dyDescent="0.25">
      <c r="A2685" s="259" t="s">
        <v>267</v>
      </c>
      <c r="B2685" s="259" t="s">
        <v>461</v>
      </c>
      <c r="C2685" s="260">
        <v>0</v>
      </c>
      <c r="D2685" s="260">
        <v>0</v>
      </c>
      <c r="E2685" s="261" t="str">
        <f t="shared" si="164"/>
        <v/>
      </c>
      <c r="F2685" s="260">
        <v>13.678369999999999</v>
      </c>
      <c r="G2685" s="260">
        <v>0</v>
      </c>
      <c r="H2685" s="261">
        <f t="shared" si="165"/>
        <v>-1</v>
      </c>
      <c r="I2685" s="260">
        <v>0</v>
      </c>
      <c r="J2685" s="261" t="str">
        <f t="shared" si="166"/>
        <v/>
      </c>
      <c r="K2685" s="260">
        <v>13.678369999999999</v>
      </c>
      <c r="L2685" s="260">
        <v>0</v>
      </c>
      <c r="M2685" s="261">
        <f t="shared" si="167"/>
        <v>-1</v>
      </c>
    </row>
    <row r="2686" spans="1:13" x14ac:dyDescent="0.25">
      <c r="A2686" s="259" t="s">
        <v>267</v>
      </c>
      <c r="B2686" s="259" t="s">
        <v>423</v>
      </c>
      <c r="C2686" s="260">
        <v>0</v>
      </c>
      <c r="D2686" s="260">
        <v>82.971879999999999</v>
      </c>
      <c r="E2686" s="261" t="str">
        <f t="shared" si="164"/>
        <v/>
      </c>
      <c r="F2686" s="260">
        <v>66.74794</v>
      </c>
      <c r="G2686" s="260">
        <v>140.85185000000001</v>
      </c>
      <c r="H2686" s="261">
        <f t="shared" si="165"/>
        <v>1.1102051988420918</v>
      </c>
      <c r="I2686" s="260">
        <v>469.54392000000001</v>
      </c>
      <c r="J2686" s="261">
        <f t="shared" si="166"/>
        <v>-0.7000241212792192</v>
      </c>
      <c r="K2686" s="260">
        <v>66.74794</v>
      </c>
      <c r="L2686" s="260">
        <v>140.85185000000001</v>
      </c>
      <c r="M2686" s="261">
        <f t="shared" si="167"/>
        <v>1.1102051988420918</v>
      </c>
    </row>
    <row r="2687" spans="1:13" x14ac:dyDescent="0.25">
      <c r="A2687" s="259" t="s">
        <v>267</v>
      </c>
      <c r="B2687" s="259" t="s">
        <v>437</v>
      </c>
      <c r="C2687" s="260">
        <v>0</v>
      </c>
      <c r="D2687" s="260">
        <v>0</v>
      </c>
      <c r="E2687" s="261" t="str">
        <f t="shared" si="164"/>
        <v/>
      </c>
      <c r="F2687" s="260">
        <v>226.34961000000001</v>
      </c>
      <c r="G2687" s="260">
        <v>334.43022000000002</v>
      </c>
      <c r="H2687" s="261">
        <f t="shared" si="165"/>
        <v>0.47749412954588255</v>
      </c>
      <c r="I2687" s="260">
        <v>289.12164999999999</v>
      </c>
      <c r="J2687" s="261">
        <f t="shared" si="166"/>
        <v>0.15671109375586378</v>
      </c>
      <c r="K2687" s="260">
        <v>226.34961000000001</v>
      </c>
      <c r="L2687" s="260">
        <v>334.43022000000002</v>
      </c>
      <c r="M2687" s="261">
        <f t="shared" si="167"/>
        <v>0.47749412954588255</v>
      </c>
    </row>
    <row r="2688" spans="1:13" x14ac:dyDescent="0.25">
      <c r="A2688" s="259" t="s">
        <v>267</v>
      </c>
      <c r="B2688" s="259" t="s">
        <v>483</v>
      </c>
      <c r="C2688" s="260">
        <v>0</v>
      </c>
      <c r="D2688" s="260">
        <v>0</v>
      </c>
      <c r="E2688" s="261" t="str">
        <f t="shared" si="164"/>
        <v/>
      </c>
      <c r="F2688" s="260">
        <v>19.800799999999999</v>
      </c>
      <c r="G2688" s="260">
        <v>0</v>
      </c>
      <c r="H2688" s="261">
        <f t="shared" si="165"/>
        <v>-1</v>
      </c>
      <c r="I2688" s="260">
        <v>0</v>
      </c>
      <c r="J2688" s="261" t="str">
        <f t="shared" si="166"/>
        <v/>
      </c>
      <c r="K2688" s="260">
        <v>19.800799999999999</v>
      </c>
      <c r="L2688" s="260">
        <v>0</v>
      </c>
      <c r="M2688" s="261">
        <f t="shared" si="167"/>
        <v>-1</v>
      </c>
    </row>
    <row r="2689" spans="1:13" x14ac:dyDescent="0.25">
      <c r="A2689" s="259" t="s">
        <v>267</v>
      </c>
      <c r="B2689" s="259" t="s">
        <v>469</v>
      </c>
      <c r="C2689" s="260">
        <v>0</v>
      </c>
      <c r="D2689" s="260">
        <v>0</v>
      </c>
      <c r="E2689" s="261" t="str">
        <f t="shared" si="164"/>
        <v/>
      </c>
      <c r="F2689" s="260">
        <v>0</v>
      </c>
      <c r="G2689" s="260">
        <v>0</v>
      </c>
      <c r="H2689" s="261" t="str">
        <f t="shared" si="165"/>
        <v/>
      </c>
      <c r="I2689" s="260">
        <v>0</v>
      </c>
      <c r="J2689" s="261" t="str">
        <f t="shared" si="166"/>
        <v/>
      </c>
      <c r="K2689" s="260">
        <v>0</v>
      </c>
      <c r="L2689" s="260">
        <v>0</v>
      </c>
      <c r="M2689" s="261" t="str">
        <f t="shared" si="167"/>
        <v/>
      </c>
    </row>
    <row r="2690" spans="1:13" x14ac:dyDescent="0.25">
      <c r="A2690" s="259" t="s">
        <v>267</v>
      </c>
      <c r="B2690" s="259" t="s">
        <v>432</v>
      </c>
      <c r="C2690" s="260">
        <v>0</v>
      </c>
      <c r="D2690" s="260">
        <v>0</v>
      </c>
      <c r="E2690" s="261" t="str">
        <f t="shared" si="164"/>
        <v/>
      </c>
      <c r="F2690" s="260">
        <v>67.402619999999999</v>
      </c>
      <c r="G2690" s="260">
        <v>133.55718999999999</v>
      </c>
      <c r="H2690" s="261">
        <f t="shared" si="165"/>
        <v>0.9814836574601995</v>
      </c>
      <c r="I2690" s="260">
        <v>132.54330999999999</v>
      </c>
      <c r="J2690" s="261">
        <f t="shared" si="166"/>
        <v>7.6494241768974014E-3</v>
      </c>
      <c r="K2690" s="260">
        <v>67.402619999999999</v>
      </c>
      <c r="L2690" s="260">
        <v>133.55718999999999</v>
      </c>
      <c r="M2690" s="261">
        <f t="shared" si="167"/>
        <v>0.9814836574601995</v>
      </c>
    </row>
    <row r="2691" spans="1:13" x14ac:dyDescent="0.25">
      <c r="A2691" s="259" t="s">
        <v>267</v>
      </c>
      <c r="B2691" s="259" t="s">
        <v>482</v>
      </c>
      <c r="C2691" s="260">
        <v>0</v>
      </c>
      <c r="D2691" s="260">
        <v>0</v>
      </c>
      <c r="E2691" s="261" t="str">
        <f t="shared" si="164"/>
        <v/>
      </c>
      <c r="F2691" s="260">
        <v>0</v>
      </c>
      <c r="G2691" s="260">
        <v>0</v>
      </c>
      <c r="H2691" s="261" t="str">
        <f t="shared" si="165"/>
        <v/>
      </c>
      <c r="I2691" s="260">
        <v>0</v>
      </c>
      <c r="J2691" s="261" t="str">
        <f t="shared" si="166"/>
        <v/>
      </c>
      <c r="K2691" s="260">
        <v>0</v>
      </c>
      <c r="L2691" s="260">
        <v>0</v>
      </c>
      <c r="M2691" s="261" t="str">
        <f t="shared" si="167"/>
        <v/>
      </c>
    </row>
    <row r="2692" spans="1:13" x14ac:dyDescent="0.25">
      <c r="A2692" s="259" t="s">
        <v>267</v>
      </c>
      <c r="B2692" s="259" t="s">
        <v>434</v>
      </c>
      <c r="C2692" s="260">
        <v>0</v>
      </c>
      <c r="D2692" s="260">
        <v>0</v>
      </c>
      <c r="E2692" s="261" t="str">
        <f t="shared" si="164"/>
        <v/>
      </c>
      <c r="F2692" s="260">
        <v>86.16</v>
      </c>
      <c r="G2692" s="260">
        <v>0</v>
      </c>
      <c r="H2692" s="261">
        <f t="shared" si="165"/>
        <v>-1</v>
      </c>
      <c r="I2692" s="260">
        <v>23.73584</v>
      </c>
      <c r="J2692" s="261">
        <f t="shared" si="166"/>
        <v>-1</v>
      </c>
      <c r="K2692" s="260">
        <v>86.16</v>
      </c>
      <c r="L2692" s="260">
        <v>0</v>
      </c>
      <c r="M2692" s="261">
        <f t="shared" si="167"/>
        <v>-1</v>
      </c>
    </row>
    <row r="2693" spans="1:13" x14ac:dyDescent="0.25">
      <c r="A2693" s="259" t="s">
        <v>267</v>
      </c>
      <c r="B2693" s="259" t="s">
        <v>449</v>
      </c>
      <c r="C2693" s="260">
        <v>0</v>
      </c>
      <c r="D2693" s="260">
        <v>0</v>
      </c>
      <c r="E2693" s="261" t="str">
        <f t="shared" ref="E2693:E2756" si="168">IF(C2693=0,"",(D2693/C2693-1))</f>
        <v/>
      </c>
      <c r="F2693" s="260">
        <v>0</v>
      </c>
      <c r="G2693" s="260">
        <v>0</v>
      </c>
      <c r="H2693" s="261" t="str">
        <f t="shared" ref="H2693:H2756" si="169">IF(F2693=0,"",(G2693/F2693-1))</f>
        <v/>
      </c>
      <c r="I2693" s="260">
        <v>0</v>
      </c>
      <c r="J2693" s="261" t="str">
        <f t="shared" ref="J2693:J2756" si="170">IF(I2693=0,"",(G2693/I2693-1))</f>
        <v/>
      </c>
      <c r="K2693" s="260">
        <v>0</v>
      </c>
      <c r="L2693" s="260">
        <v>0</v>
      </c>
      <c r="M2693" s="261" t="str">
        <f t="shared" ref="M2693:M2756" si="171">IF(K2693=0,"",(L2693/K2693-1))</f>
        <v/>
      </c>
    </row>
    <row r="2694" spans="1:13" x14ac:dyDescent="0.25">
      <c r="A2694" s="259" t="s">
        <v>267</v>
      </c>
      <c r="B2694" s="259" t="s">
        <v>480</v>
      </c>
      <c r="C2694" s="260">
        <v>0</v>
      </c>
      <c r="D2694" s="260">
        <v>0</v>
      </c>
      <c r="E2694" s="261" t="str">
        <f t="shared" si="168"/>
        <v/>
      </c>
      <c r="F2694" s="260">
        <v>0</v>
      </c>
      <c r="G2694" s="260">
        <v>37.010300000000001</v>
      </c>
      <c r="H2694" s="261" t="str">
        <f t="shared" si="169"/>
        <v/>
      </c>
      <c r="I2694" s="260">
        <v>0</v>
      </c>
      <c r="J2694" s="261" t="str">
        <f t="shared" si="170"/>
        <v/>
      </c>
      <c r="K2694" s="260">
        <v>0</v>
      </c>
      <c r="L2694" s="260">
        <v>37.010300000000001</v>
      </c>
      <c r="M2694" s="261" t="str">
        <f t="shared" si="171"/>
        <v/>
      </c>
    </row>
    <row r="2695" spans="1:13" x14ac:dyDescent="0.25">
      <c r="A2695" s="259" t="s">
        <v>267</v>
      </c>
      <c r="B2695" s="259" t="s">
        <v>473</v>
      </c>
      <c r="C2695" s="260">
        <v>0</v>
      </c>
      <c r="D2695" s="260">
        <v>0</v>
      </c>
      <c r="E2695" s="261" t="str">
        <f t="shared" si="168"/>
        <v/>
      </c>
      <c r="F2695" s="260">
        <v>66.329800000000006</v>
      </c>
      <c r="G2695" s="260">
        <v>8.0944199999999995</v>
      </c>
      <c r="H2695" s="261">
        <f t="shared" si="169"/>
        <v>-0.87796706759254517</v>
      </c>
      <c r="I2695" s="260">
        <v>49.36065</v>
      </c>
      <c r="J2695" s="261">
        <f t="shared" si="170"/>
        <v>-0.83601472022754963</v>
      </c>
      <c r="K2695" s="260">
        <v>66.329800000000006</v>
      </c>
      <c r="L2695" s="260">
        <v>8.0944199999999995</v>
      </c>
      <c r="M2695" s="261">
        <f t="shared" si="171"/>
        <v>-0.87796706759254517</v>
      </c>
    </row>
    <row r="2696" spans="1:13" x14ac:dyDescent="0.25">
      <c r="A2696" s="259" t="s">
        <v>267</v>
      </c>
      <c r="B2696" s="259" t="s">
        <v>487</v>
      </c>
      <c r="C2696" s="260">
        <v>0</v>
      </c>
      <c r="D2696" s="260">
        <v>0</v>
      </c>
      <c r="E2696" s="261" t="str">
        <f t="shared" si="168"/>
        <v/>
      </c>
      <c r="F2696" s="260">
        <v>0</v>
      </c>
      <c r="G2696" s="260">
        <v>0</v>
      </c>
      <c r="H2696" s="261" t="str">
        <f t="shared" si="169"/>
        <v/>
      </c>
      <c r="I2696" s="260">
        <v>0</v>
      </c>
      <c r="J2696" s="261" t="str">
        <f t="shared" si="170"/>
        <v/>
      </c>
      <c r="K2696" s="260">
        <v>0</v>
      </c>
      <c r="L2696" s="260">
        <v>0</v>
      </c>
      <c r="M2696" s="261" t="str">
        <f t="shared" si="171"/>
        <v/>
      </c>
    </row>
    <row r="2697" spans="1:13" x14ac:dyDescent="0.25">
      <c r="A2697" s="259" t="s">
        <v>267</v>
      </c>
      <c r="B2697" s="259" t="s">
        <v>442</v>
      </c>
      <c r="C2697" s="260">
        <v>0</v>
      </c>
      <c r="D2697" s="260">
        <v>0</v>
      </c>
      <c r="E2697" s="261" t="str">
        <f t="shared" si="168"/>
        <v/>
      </c>
      <c r="F2697" s="260">
        <v>10.910299999999999</v>
      </c>
      <c r="G2697" s="260">
        <v>0</v>
      </c>
      <c r="H2697" s="261">
        <f t="shared" si="169"/>
        <v>-1</v>
      </c>
      <c r="I2697" s="260">
        <v>0</v>
      </c>
      <c r="J2697" s="261" t="str">
        <f t="shared" si="170"/>
        <v/>
      </c>
      <c r="K2697" s="260">
        <v>10.910299999999999</v>
      </c>
      <c r="L2697" s="260">
        <v>0</v>
      </c>
      <c r="M2697" s="261">
        <f t="shared" si="171"/>
        <v>-1</v>
      </c>
    </row>
    <row r="2698" spans="1:13" s="117" customFormat="1" x14ac:dyDescent="0.25">
      <c r="A2698" s="117" t="s">
        <v>267</v>
      </c>
      <c r="B2698" s="117" t="s">
        <v>3</v>
      </c>
      <c r="C2698" s="180">
        <v>1662.4137000000001</v>
      </c>
      <c r="D2698" s="180">
        <v>1162.6407300000001</v>
      </c>
      <c r="E2698" s="262">
        <f t="shared" si="168"/>
        <v>-0.30063092598430818</v>
      </c>
      <c r="F2698" s="180">
        <v>31581.71571</v>
      </c>
      <c r="G2698" s="180">
        <v>43548.987179999996</v>
      </c>
      <c r="H2698" s="262">
        <f t="shared" si="169"/>
        <v>0.37893037794050843</v>
      </c>
      <c r="I2698" s="180">
        <v>42542.152220000004</v>
      </c>
      <c r="J2698" s="262">
        <f t="shared" si="170"/>
        <v>2.3666761258182456E-2</v>
      </c>
      <c r="K2698" s="180">
        <v>31581.71571</v>
      </c>
      <c r="L2698" s="180">
        <v>43548.987179999996</v>
      </c>
      <c r="M2698" s="262">
        <f t="shared" si="171"/>
        <v>0.37893037794050843</v>
      </c>
    </row>
    <row r="2699" spans="1:13" x14ac:dyDescent="0.25">
      <c r="A2699" s="259" t="s">
        <v>205</v>
      </c>
      <c r="B2699" s="259" t="s">
        <v>428</v>
      </c>
      <c r="C2699" s="260">
        <v>791.53255000000001</v>
      </c>
      <c r="D2699" s="260">
        <v>193.2107</v>
      </c>
      <c r="E2699" s="261">
        <f t="shared" si="168"/>
        <v>-0.75590302635059037</v>
      </c>
      <c r="F2699" s="260">
        <v>4858.8170200000004</v>
      </c>
      <c r="G2699" s="260">
        <v>8554.2771799999991</v>
      </c>
      <c r="H2699" s="261">
        <f t="shared" si="169"/>
        <v>0.76056787995691977</v>
      </c>
      <c r="I2699" s="260">
        <v>8480.2627799999991</v>
      </c>
      <c r="J2699" s="261">
        <f t="shared" si="170"/>
        <v>8.7278427473447273E-3</v>
      </c>
      <c r="K2699" s="260">
        <v>4858.8170200000004</v>
      </c>
      <c r="L2699" s="260">
        <v>8554.2771799999991</v>
      </c>
      <c r="M2699" s="261">
        <f t="shared" si="171"/>
        <v>0.76056787995691977</v>
      </c>
    </row>
    <row r="2700" spans="1:13" x14ac:dyDescent="0.25">
      <c r="A2700" s="259" t="s">
        <v>205</v>
      </c>
      <c r="B2700" s="259" t="s">
        <v>466</v>
      </c>
      <c r="C2700" s="260">
        <v>0</v>
      </c>
      <c r="D2700" s="260">
        <v>0</v>
      </c>
      <c r="E2700" s="261" t="str">
        <f t="shared" si="168"/>
        <v/>
      </c>
      <c r="F2700" s="260">
        <v>0</v>
      </c>
      <c r="G2700" s="260">
        <v>82.830879999999993</v>
      </c>
      <c r="H2700" s="261" t="str">
        <f t="shared" si="169"/>
        <v/>
      </c>
      <c r="I2700" s="260">
        <v>437.11462999999998</v>
      </c>
      <c r="J2700" s="261">
        <f t="shared" si="170"/>
        <v>-0.81050535874308305</v>
      </c>
      <c r="K2700" s="260">
        <v>0</v>
      </c>
      <c r="L2700" s="260">
        <v>82.830879999999993</v>
      </c>
      <c r="M2700" s="261" t="str">
        <f t="shared" si="171"/>
        <v/>
      </c>
    </row>
    <row r="2701" spans="1:13" x14ac:dyDescent="0.25">
      <c r="A2701" s="259" t="s">
        <v>205</v>
      </c>
      <c r="B2701" s="259" t="s">
        <v>452</v>
      </c>
      <c r="C2701" s="260">
        <v>212.90685999999999</v>
      </c>
      <c r="D2701" s="260">
        <v>42.103940000000001</v>
      </c>
      <c r="E2701" s="261">
        <f t="shared" si="168"/>
        <v>-0.80224244535850087</v>
      </c>
      <c r="F2701" s="260">
        <v>2452.9639099999999</v>
      </c>
      <c r="G2701" s="260">
        <v>3007.8566599999999</v>
      </c>
      <c r="H2701" s="261">
        <f t="shared" si="169"/>
        <v>0.22621317327086143</v>
      </c>
      <c r="I2701" s="260">
        <v>2191.9290999999998</v>
      </c>
      <c r="J2701" s="261">
        <f t="shared" si="170"/>
        <v>0.37224176639655004</v>
      </c>
      <c r="K2701" s="260">
        <v>2452.9639099999999</v>
      </c>
      <c r="L2701" s="260">
        <v>3007.8566599999999</v>
      </c>
      <c r="M2701" s="261">
        <f t="shared" si="171"/>
        <v>0.22621317327086143</v>
      </c>
    </row>
    <row r="2702" spans="1:13" x14ac:dyDescent="0.25">
      <c r="A2702" s="259" t="s">
        <v>205</v>
      </c>
      <c r="B2702" s="259" t="s">
        <v>488</v>
      </c>
      <c r="C2702" s="260">
        <v>0</v>
      </c>
      <c r="D2702" s="260">
        <v>0</v>
      </c>
      <c r="E2702" s="261" t="str">
        <f t="shared" si="168"/>
        <v/>
      </c>
      <c r="F2702" s="260">
        <v>0</v>
      </c>
      <c r="G2702" s="260">
        <v>0</v>
      </c>
      <c r="H2702" s="261" t="str">
        <f t="shared" si="169"/>
        <v/>
      </c>
      <c r="I2702" s="260">
        <v>0</v>
      </c>
      <c r="J2702" s="261" t="str">
        <f t="shared" si="170"/>
        <v/>
      </c>
      <c r="K2702" s="260">
        <v>0</v>
      </c>
      <c r="L2702" s="260">
        <v>0</v>
      </c>
      <c r="M2702" s="261" t="str">
        <f t="shared" si="171"/>
        <v/>
      </c>
    </row>
    <row r="2703" spans="1:13" x14ac:dyDescent="0.25">
      <c r="A2703" s="259" t="s">
        <v>205</v>
      </c>
      <c r="B2703" s="259" t="s">
        <v>467</v>
      </c>
      <c r="C2703" s="260">
        <v>0</v>
      </c>
      <c r="D2703" s="260">
        <v>40.78069</v>
      </c>
      <c r="E2703" s="261" t="str">
        <f t="shared" si="168"/>
        <v/>
      </c>
      <c r="F2703" s="260">
        <v>292.72609999999997</v>
      </c>
      <c r="G2703" s="260">
        <v>182.09665000000001</v>
      </c>
      <c r="H2703" s="261">
        <f t="shared" si="169"/>
        <v>-0.37792820660679038</v>
      </c>
      <c r="I2703" s="260">
        <v>234.56483</v>
      </c>
      <c r="J2703" s="261">
        <f t="shared" si="170"/>
        <v>-0.22368306450715558</v>
      </c>
      <c r="K2703" s="260">
        <v>292.72609999999997</v>
      </c>
      <c r="L2703" s="260">
        <v>182.09665000000001</v>
      </c>
      <c r="M2703" s="261">
        <f t="shared" si="171"/>
        <v>-0.37792820660679038</v>
      </c>
    </row>
    <row r="2704" spans="1:13" x14ac:dyDescent="0.25">
      <c r="A2704" s="259" t="s">
        <v>205</v>
      </c>
      <c r="B2704" s="259" t="s">
        <v>472</v>
      </c>
      <c r="C2704" s="260">
        <v>0</v>
      </c>
      <c r="D2704" s="260">
        <v>0</v>
      </c>
      <c r="E2704" s="261" t="str">
        <f t="shared" si="168"/>
        <v/>
      </c>
      <c r="F2704" s="260">
        <v>130.19448</v>
      </c>
      <c r="G2704" s="260">
        <v>250.41593</v>
      </c>
      <c r="H2704" s="261">
        <f t="shared" si="169"/>
        <v>0.92339897974169105</v>
      </c>
      <c r="I2704" s="260">
        <v>96.076499999999996</v>
      </c>
      <c r="J2704" s="261">
        <f t="shared" si="170"/>
        <v>1.6064222780804882</v>
      </c>
      <c r="K2704" s="260">
        <v>130.19448</v>
      </c>
      <c r="L2704" s="260">
        <v>250.41593</v>
      </c>
      <c r="M2704" s="261">
        <f t="shared" si="171"/>
        <v>0.92339897974169105</v>
      </c>
    </row>
    <row r="2705" spans="1:13" x14ac:dyDescent="0.25">
      <c r="A2705" s="259" t="s">
        <v>205</v>
      </c>
      <c r="B2705" s="259" t="s">
        <v>422</v>
      </c>
      <c r="C2705" s="260">
        <v>239.31211999999999</v>
      </c>
      <c r="D2705" s="260">
        <v>247.77777</v>
      </c>
      <c r="E2705" s="261">
        <f t="shared" si="168"/>
        <v>3.5374932117938851E-2</v>
      </c>
      <c r="F2705" s="260">
        <v>19201.389930000001</v>
      </c>
      <c r="G2705" s="260">
        <v>13680.39424</v>
      </c>
      <c r="H2705" s="261">
        <f t="shared" si="169"/>
        <v>-0.28753104385292805</v>
      </c>
      <c r="I2705" s="260">
        <v>15629.930039999999</v>
      </c>
      <c r="J2705" s="261">
        <f t="shared" si="170"/>
        <v>-0.12473093577583283</v>
      </c>
      <c r="K2705" s="260">
        <v>19201.389930000001</v>
      </c>
      <c r="L2705" s="260">
        <v>13680.39424</v>
      </c>
      <c r="M2705" s="261">
        <f t="shared" si="171"/>
        <v>-0.28753104385292805</v>
      </c>
    </row>
    <row r="2706" spans="1:13" x14ac:dyDescent="0.25">
      <c r="A2706" s="259" t="s">
        <v>205</v>
      </c>
      <c r="B2706" s="259" t="s">
        <v>431</v>
      </c>
      <c r="C2706" s="260">
        <v>65.679779999999994</v>
      </c>
      <c r="D2706" s="260">
        <v>134.98072999999999</v>
      </c>
      <c r="E2706" s="261">
        <f t="shared" si="168"/>
        <v>1.0551337108620036</v>
      </c>
      <c r="F2706" s="260">
        <v>2323.0706399999999</v>
      </c>
      <c r="G2706" s="260">
        <v>2246.0774000000001</v>
      </c>
      <c r="H2706" s="261">
        <f t="shared" si="169"/>
        <v>-3.3142875069868682E-2</v>
      </c>
      <c r="I2706" s="260">
        <v>1467.49324</v>
      </c>
      <c r="J2706" s="261">
        <f t="shared" si="170"/>
        <v>0.53055383069430695</v>
      </c>
      <c r="K2706" s="260">
        <v>2323.0706399999999</v>
      </c>
      <c r="L2706" s="260">
        <v>2246.0774000000001</v>
      </c>
      <c r="M2706" s="261">
        <f t="shared" si="171"/>
        <v>-3.3142875069868682E-2</v>
      </c>
    </row>
    <row r="2707" spans="1:13" x14ac:dyDescent="0.25">
      <c r="A2707" s="259" t="s">
        <v>205</v>
      </c>
      <c r="B2707" s="259" t="s">
        <v>475</v>
      </c>
      <c r="C2707" s="260">
        <v>0</v>
      </c>
      <c r="D2707" s="260">
        <v>0</v>
      </c>
      <c r="E2707" s="261" t="str">
        <f t="shared" si="168"/>
        <v/>
      </c>
      <c r="F2707" s="260">
        <v>0</v>
      </c>
      <c r="G2707" s="260">
        <v>0</v>
      </c>
      <c r="H2707" s="261" t="str">
        <f t="shared" si="169"/>
        <v/>
      </c>
      <c r="I2707" s="260">
        <v>0</v>
      </c>
      <c r="J2707" s="261" t="str">
        <f t="shared" si="170"/>
        <v/>
      </c>
      <c r="K2707" s="260">
        <v>0</v>
      </c>
      <c r="L2707" s="260">
        <v>0</v>
      </c>
      <c r="M2707" s="261" t="str">
        <f t="shared" si="171"/>
        <v/>
      </c>
    </row>
    <row r="2708" spans="1:13" x14ac:dyDescent="0.25">
      <c r="A2708" s="259" t="s">
        <v>205</v>
      </c>
      <c r="B2708" s="259" t="s">
        <v>439</v>
      </c>
      <c r="C2708" s="260">
        <v>41.48001</v>
      </c>
      <c r="D2708" s="260">
        <v>0</v>
      </c>
      <c r="E2708" s="261">
        <f t="shared" si="168"/>
        <v>-1</v>
      </c>
      <c r="F2708" s="260">
        <v>2254.1767799999998</v>
      </c>
      <c r="G2708" s="260">
        <v>3198.1282299999998</v>
      </c>
      <c r="H2708" s="261">
        <f t="shared" si="169"/>
        <v>0.41875662032149941</v>
      </c>
      <c r="I2708" s="260">
        <v>4620.8231900000001</v>
      </c>
      <c r="J2708" s="261">
        <f t="shared" si="170"/>
        <v>-0.30788777269792056</v>
      </c>
      <c r="K2708" s="260">
        <v>2254.1767799999998</v>
      </c>
      <c r="L2708" s="260">
        <v>3198.1282299999998</v>
      </c>
      <c r="M2708" s="261">
        <f t="shared" si="171"/>
        <v>0.41875662032149941</v>
      </c>
    </row>
    <row r="2709" spans="1:13" x14ac:dyDescent="0.25">
      <c r="A2709" s="259" t="s">
        <v>205</v>
      </c>
      <c r="B2709" s="259" t="s">
        <v>436</v>
      </c>
      <c r="C2709" s="260">
        <v>34.3018</v>
      </c>
      <c r="D2709" s="260">
        <v>0</v>
      </c>
      <c r="E2709" s="261">
        <f t="shared" si="168"/>
        <v>-1</v>
      </c>
      <c r="F2709" s="260">
        <v>1725.73236</v>
      </c>
      <c r="G2709" s="260">
        <v>1737.89374</v>
      </c>
      <c r="H2709" s="261">
        <f t="shared" si="169"/>
        <v>7.0470834770695046E-3</v>
      </c>
      <c r="I2709" s="260">
        <v>2242.9436500000002</v>
      </c>
      <c r="J2709" s="261">
        <f t="shared" si="170"/>
        <v>-0.22517280360565461</v>
      </c>
      <c r="K2709" s="260">
        <v>1725.73236</v>
      </c>
      <c r="L2709" s="260">
        <v>1737.89374</v>
      </c>
      <c r="M2709" s="261">
        <f t="shared" si="171"/>
        <v>7.0470834770695046E-3</v>
      </c>
    </row>
    <row r="2710" spans="1:13" x14ac:dyDescent="0.25">
      <c r="A2710" s="259" t="s">
        <v>205</v>
      </c>
      <c r="B2710" s="259" t="s">
        <v>484</v>
      </c>
      <c r="C2710" s="260">
        <v>0</v>
      </c>
      <c r="D2710" s="260">
        <v>0</v>
      </c>
      <c r="E2710" s="261" t="str">
        <f t="shared" si="168"/>
        <v/>
      </c>
      <c r="F2710" s="260">
        <v>35.242429999999999</v>
      </c>
      <c r="G2710" s="260">
        <v>16.64612</v>
      </c>
      <c r="H2710" s="261">
        <f t="shared" si="169"/>
        <v>-0.52766821130098007</v>
      </c>
      <c r="I2710" s="260">
        <v>137.34165999999999</v>
      </c>
      <c r="J2710" s="261">
        <f t="shared" si="170"/>
        <v>-0.87879773697216124</v>
      </c>
      <c r="K2710" s="260">
        <v>35.242429999999999</v>
      </c>
      <c r="L2710" s="260">
        <v>16.64612</v>
      </c>
      <c r="M2710" s="261">
        <f t="shared" si="171"/>
        <v>-0.52766821130098007</v>
      </c>
    </row>
    <row r="2711" spans="1:13" x14ac:dyDescent="0.25">
      <c r="A2711" s="259" t="s">
        <v>205</v>
      </c>
      <c r="B2711" s="259" t="s">
        <v>485</v>
      </c>
      <c r="C2711" s="260">
        <v>0</v>
      </c>
      <c r="D2711" s="260">
        <v>0</v>
      </c>
      <c r="E2711" s="261" t="str">
        <f t="shared" si="168"/>
        <v/>
      </c>
      <c r="F2711" s="260">
        <v>26.053460000000001</v>
      </c>
      <c r="G2711" s="260">
        <v>142.54279</v>
      </c>
      <c r="H2711" s="261">
        <f t="shared" si="169"/>
        <v>4.4711654421332137</v>
      </c>
      <c r="I2711" s="260">
        <v>78.130430000000004</v>
      </c>
      <c r="J2711" s="261">
        <f t="shared" si="170"/>
        <v>0.82442090744924856</v>
      </c>
      <c r="K2711" s="260">
        <v>26.053460000000001</v>
      </c>
      <c r="L2711" s="260">
        <v>142.54279</v>
      </c>
      <c r="M2711" s="261">
        <f t="shared" si="171"/>
        <v>4.4711654421332137</v>
      </c>
    </row>
    <row r="2712" spans="1:13" x14ac:dyDescent="0.25">
      <c r="A2712" s="259" t="s">
        <v>205</v>
      </c>
      <c r="B2712" s="259" t="s">
        <v>468</v>
      </c>
      <c r="C2712" s="260">
        <v>0</v>
      </c>
      <c r="D2712" s="260">
        <v>0</v>
      </c>
      <c r="E2712" s="261" t="str">
        <f t="shared" si="168"/>
        <v/>
      </c>
      <c r="F2712" s="260">
        <v>191.57991999999999</v>
      </c>
      <c r="G2712" s="260">
        <v>117.51196</v>
      </c>
      <c r="H2712" s="261">
        <f t="shared" si="169"/>
        <v>-0.38661650970519246</v>
      </c>
      <c r="I2712" s="260">
        <v>133.78353000000001</v>
      </c>
      <c r="J2712" s="261">
        <f t="shared" si="170"/>
        <v>-0.12162610748871716</v>
      </c>
      <c r="K2712" s="260">
        <v>191.57991999999999</v>
      </c>
      <c r="L2712" s="260">
        <v>117.51196</v>
      </c>
      <c r="M2712" s="261">
        <f t="shared" si="171"/>
        <v>-0.38661650970519246</v>
      </c>
    </row>
    <row r="2713" spans="1:13" x14ac:dyDescent="0.25">
      <c r="A2713" s="259" t="s">
        <v>205</v>
      </c>
      <c r="B2713" s="259" t="s">
        <v>492</v>
      </c>
      <c r="C2713" s="260">
        <v>0</v>
      </c>
      <c r="D2713" s="260">
        <v>0</v>
      </c>
      <c r="E2713" s="261" t="str">
        <f t="shared" si="168"/>
        <v/>
      </c>
      <c r="F2713" s="260">
        <v>0</v>
      </c>
      <c r="G2713" s="260">
        <v>0</v>
      </c>
      <c r="H2713" s="261" t="str">
        <f t="shared" si="169"/>
        <v/>
      </c>
      <c r="I2713" s="260">
        <v>0</v>
      </c>
      <c r="J2713" s="261" t="str">
        <f t="shared" si="170"/>
        <v/>
      </c>
      <c r="K2713" s="260">
        <v>0</v>
      </c>
      <c r="L2713" s="260">
        <v>0</v>
      </c>
      <c r="M2713" s="261" t="str">
        <f t="shared" si="171"/>
        <v/>
      </c>
    </row>
    <row r="2714" spans="1:13" x14ac:dyDescent="0.25">
      <c r="A2714" s="259" t="s">
        <v>205</v>
      </c>
      <c r="B2714" s="259" t="s">
        <v>463</v>
      </c>
      <c r="C2714" s="260">
        <v>0</v>
      </c>
      <c r="D2714" s="260">
        <v>0</v>
      </c>
      <c r="E2714" s="261" t="str">
        <f t="shared" si="168"/>
        <v/>
      </c>
      <c r="F2714" s="260">
        <v>263.53285</v>
      </c>
      <c r="G2714" s="260">
        <v>240.15848</v>
      </c>
      <c r="H2714" s="261">
        <f t="shared" si="169"/>
        <v>-8.8696228952102163E-2</v>
      </c>
      <c r="I2714" s="260">
        <v>42.823729999999998</v>
      </c>
      <c r="J2714" s="261">
        <f t="shared" si="170"/>
        <v>4.6080701050562389</v>
      </c>
      <c r="K2714" s="260">
        <v>263.53285</v>
      </c>
      <c r="L2714" s="260">
        <v>240.15848</v>
      </c>
      <c r="M2714" s="261">
        <f t="shared" si="171"/>
        <v>-8.8696228952102163E-2</v>
      </c>
    </row>
    <row r="2715" spans="1:13" x14ac:dyDescent="0.25">
      <c r="A2715" s="259" t="s">
        <v>205</v>
      </c>
      <c r="B2715" s="259" t="s">
        <v>456</v>
      </c>
      <c r="C2715" s="260">
        <v>0</v>
      </c>
      <c r="D2715" s="260">
        <v>462.40093999999999</v>
      </c>
      <c r="E2715" s="261" t="str">
        <f t="shared" si="168"/>
        <v/>
      </c>
      <c r="F2715" s="260">
        <v>827.42812000000004</v>
      </c>
      <c r="G2715" s="260">
        <v>646.01876000000004</v>
      </c>
      <c r="H2715" s="261">
        <f t="shared" si="169"/>
        <v>-0.21924485718469411</v>
      </c>
      <c r="I2715" s="260">
        <v>29.14847</v>
      </c>
      <c r="J2715" s="261">
        <f t="shared" si="170"/>
        <v>21.163041833756626</v>
      </c>
      <c r="K2715" s="260">
        <v>827.42812000000004</v>
      </c>
      <c r="L2715" s="260">
        <v>646.01876000000004</v>
      </c>
      <c r="M2715" s="261">
        <f t="shared" si="171"/>
        <v>-0.21924485718469411</v>
      </c>
    </row>
    <row r="2716" spans="1:13" x14ac:dyDescent="0.25">
      <c r="A2716" s="259" t="s">
        <v>205</v>
      </c>
      <c r="B2716" s="259" t="s">
        <v>419</v>
      </c>
      <c r="C2716" s="260">
        <v>1643.61727</v>
      </c>
      <c r="D2716" s="260">
        <v>9073.2298100000007</v>
      </c>
      <c r="E2716" s="261">
        <f t="shared" si="168"/>
        <v>4.5202813791315304</v>
      </c>
      <c r="F2716" s="260">
        <v>66869.635550000006</v>
      </c>
      <c r="G2716" s="260">
        <v>100065.43558</v>
      </c>
      <c r="H2716" s="261">
        <f t="shared" si="169"/>
        <v>0.49642561615546299</v>
      </c>
      <c r="I2716" s="260">
        <v>312525.74142999999</v>
      </c>
      <c r="J2716" s="261">
        <f t="shared" si="170"/>
        <v>-0.67981698044411232</v>
      </c>
      <c r="K2716" s="260">
        <v>66869.635550000006</v>
      </c>
      <c r="L2716" s="260">
        <v>100065.43558</v>
      </c>
      <c r="M2716" s="261">
        <f t="shared" si="171"/>
        <v>0.49642561615546299</v>
      </c>
    </row>
    <row r="2717" spans="1:13" x14ac:dyDescent="0.25">
      <c r="A2717" s="259" t="s">
        <v>205</v>
      </c>
      <c r="B2717" s="259" t="s">
        <v>470</v>
      </c>
      <c r="C2717" s="260">
        <v>0</v>
      </c>
      <c r="D2717" s="260">
        <v>0</v>
      </c>
      <c r="E2717" s="261" t="str">
        <f t="shared" si="168"/>
        <v/>
      </c>
      <c r="F2717" s="260">
        <v>102.25664999999999</v>
      </c>
      <c r="G2717" s="260">
        <v>148.72806</v>
      </c>
      <c r="H2717" s="261">
        <f t="shared" si="169"/>
        <v>0.45445856088577141</v>
      </c>
      <c r="I2717" s="260">
        <v>186.73104000000001</v>
      </c>
      <c r="J2717" s="261">
        <f t="shared" si="170"/>
        <v>-0.20351720849409938</v>
      </c>
      <c r="K2717" s="260">
        <v>102.25664999999999</v>
      </c>
      <c r="L2717" s="260">
        <v>148.72806</v>
      </c>
      <c r="M2717" s="261">
        <f t="shared" si="171"/>
        <v>0.45445856088577141</v>
      </c>
    </row>
    <row r="2718" spans="1:13" x14ac:dyDescent="0.25">
      <c r="A2718" s="259" t="s">
        <v>205</v>
      </c>
      <c r="B2718" s="259" t="s">
        <v>451</v>
      </c>
      <c r="C2718" s="260">
        <v>0</v>
      </c>
      <c r="D2718" s="260">
        <v>156.95805999999999</v>
      </c>
      <c r="E2718" s="261" t="str">
        <f t="shared" si="168"/>
        <v/>
      </c>
      <c r="F2718" s="260">
        <v>1127.2616800000001</v>
      </c>
      <c r="G2718" s="260">
        <v>1673.3597199999999</v>
      </c>
      <c r="H2718" s="261">
        <f t="shared" si="169"/>
        <v>0.48444655725368024</v>
      </c>
      <c r="I2718" s="260">
        <v>1350.3496500000001</v>
      </c>
      <c r="J2718" s="261">
        <f t="shared" si="170"/>
        <v>0.23920476448451677</v>
      </c>
      <c r="K2718" s="260">
        <v>1127.2616800000001</v>
      </c>
      <c r="L2718" s="260">
        <v>1673.3597199999999</v>
      </c>
      <c r="M2718" s="261">
        <f t="shared" si="171"/>
        <v>0.48444655725368024</v>
      </c>
    </row>
    <row r="2719" spans="1:13" x14ac:dyDescent="0.25">
      <c r="A2719" s="259" t="s">
        <v>205</v>
      </c>
      <c r="B2719" s="259" t="s">
        <v>444</v>
      </c>
      <c r="C2719" s="260">
        <v>0</v>
      </c>
      <c r="D2719" s="260">
        <v>0</v>
      </c>
      <c r="E2719" s="261" t="str">
        <f t="shared" si="168"/>
        <v/>
      </c>
      <c r="F2719" s="260">
        <v>504.49675999999999</v>
      </c>
      <c r="G2719" s="260">
        <v>322.23270000000002</v>
      </c>
      <c r="H2719" s="261">
        <f t="shared" si="169"/>
        <v>-0.36127895053280412</v>
      </c>
      <c r="I2719" s="260">
        <v>295.44380000000001</v>
      </c>
      <c r="J2719" s="261">
        <f t="shared" si="170"/>
        <v>9.0673420799488813E-2</v>
      </c>
      <c r="K2719" s="260">
        <v>504.49675999999999</v>
      </c>
      <c r="L2719" s="260">
        <v>322.23270000000002</v>
      </c>
      <c r="M2719" s="261">
        <f t="shared" si="171"/>
        <v>-0.36127895053280412</v>
      </c>
    </row>
    <row r="2720" spans="1:13" x14ac:dyDescent="0.25">
      <c r="A2720" s="259" t="s">
        <v>205</v>
      </c>
      <c r="B2720" s="259" t="s">
        <v>425</v>
      </c>
      <c r="C2720" s="260">
        <v>311.82380999999998</v>
      </c>
      <c r="D2720" s="260">
        <v>1045.4902300000001</v>
      </c>
      <c r="E2720" s="261">
        <f t="shared" si="168"/>
        <v>2.3528236025337521</v>
      </c>
      <c r="F2720" s="260">
        <v>16537.936949999999</v>
      </c>
      <c r="G2720" s="260">
        <v>17900.51324</v>
      </c>
      <c r="H2720" s="261">
        <f t="shared" si="169"/>
        <v>8.2390947197316544E-2</v>
      </c>
      <c r="I2720" s="260">
        <v>15460.43194</v>
      </c>
      <c r="J2720" s="261">
        <f t="shared" si="170"/>
        <v>0.15782749857634304</v>
      </c>
      <c r="K2720" s="260">
        <v>16537.936949999999</v>
      </c>
      <c r="L2720" s="260">
        <v>17900.51324</v>
      </c>
      <c r="M2720" s="261">
        <f t="shared" si="171"/>
        <v>8.2390947197316544E-2</v>
      </c>
    </row>
    <row r="2721" spans="1:13" x14ac:dyDescent="0.25">
      <c r="A2721" s="259" t="s">
        <v>205</v>
      </c>
      <c r="B2721" s="259" t="s">
        <v>457</v>
      </c>
      <c r="C2721" s="260">
        <v>0</v>
      </c>
      <c r="D2721" s="260">
        <v>0</v>
      </c>
      <c r="E2721" s="261" t="str">
        <f t="shared" si="168"/>
        <v/>
      </c>
      <c r="F2721" s="260">
        <v>101.57962999999999</v>
      </c>
      <c r="G2721" s="260">
        <v>6.4581499999999998</v>
      </c>
      <c r="H2721" s="261">
        <f t="shared" si="169"/>
        <v>-0.93642278476501639</v>
      </c>
      <c r="I2721" s="260">
        <v>151.07566</v>
      </c>
      <c r="J2721" s="261">
        <f t="shared" si="170"/>
        <v>-0.9572522138907088</v>
      </c>
      <c r="K2721" s="260">
        <v>101.57962999999999</v>
      </c>
      <c r="L2721" s="260">
        <v>6.4581499999999998</v>
      </c>
      <c r="M2721" s="261">
        <f t="shared" si="171"/>
        <v>-0.93642278476501639</v>
      </c>
    </row>
    <row r="2722" spans="1:13" x14ac:dyDescent="0.25">
      <c r="A2722" s="259" t="s">
        <v>205</v>
      </c>
      <c r="B2722" s="259" t="s">
        <v>450</v>
      </c>
      <c r="C2722" s="260">
        <v>0</v>
      </c>
      <c r="D2722" s="260">
        <v>4.2278399999999996</v>
      </c>
      <c r="E2722" s="261" t="str">
        <f t="shared" si="168"/>
        <v/>
      </c>
      <c r="F2722" s="260">
        <v>227.5746</v>
      </c>
      <c r="G2722" s="260">
        <v>3856.8515499999999</v>
      </c>
      <c r="H2722" s="261">
        <f t="shared" si="169"/>
        <v>15.947636291572081</v>
      </c>
      <c r="I2722" s="260">
        <v>3035.1779499999998</v>
      </c>
      <c r="J2722" s="261">
        <f t="shared" si="170"/>
        <v>0.27071677955488571</v>
      </c>
      <c r="K2722" s="260">
        <v>227.5746</v>
      </c>
      <c r="L2722" s="260">
        <v>3856.8515499999999</v>
      </c>
      <c r="M2722" s="261">
        <f t="shared" si="171"/>
        <v>15.947636291572081</v>
      </c>
    </row>
    <row r="2723" spans="1:13" x14ac:dyDescent="0.25">
      <c r="A2723" s="259" t="s">
        <v>205</v>
      </c>
      <c r="B2723" s="259" t="s">
        <v>474</v>
      </c>
      <c r="C2723" s="260">
        <v>0</v>
      </c>
      <c r="D2723" s="260">
        <v>0</v>
      </c>
      <c r="E2723" s="261" t="str">
        <f t="shared" si="168"/>
        <v/>
      </c>
      <c r="F2723" s="260">
        <v>0</v>
      </c>
      <c r="G2723" s="260">
        <v>12.049429999999999</v>
      </c>
      <c r="H2723" s="261" t="str">
        <f t="shared" si="169"/>
        <v/>
      </c>
      <c r="I2723" s="260">
        <v>9.6</v>
      </c>
      <c r="J2723" s="261">
        <f t="shared" si="170"/>
        <v>0.25514895833333329</v>
      </c>
      <c r="K2723" s="260">
        <v>0</v>
      </c>
      <c r="L2723" s="260">
        <v>12.049429999999999</v>
      </c>
      <c r="M2723" s="261" t="str">
        <f t="shared" si="171"/>
        <v/>
      </c>
    </row>
    <row r="2724" spans="1:13" x14ac:dyDescent="0.25">
      <c r="A2724" s="259" t="s">
        <v>205</v>
      </c>
      <c r="B2724" s="259" t="s">
        <v>446</v>
      </c>
      <c r="C2724" s="260">
        <v>0</v>
      </c>
      <c r="D2724" s="260">
        <v>0</v>
      </c>
      <c r="E2724" s="261" t="str">
        <f t="shared" si="168"/>
        <v/>
      </c>
      <c r="F2724" s="260">
        <v>0</v>
      </c>
      <c r="G2724" s="260">
        <v>11.46602</v>
      </c>
      <c r="H2724" s="261" t="str">
        <f t="shared" si="169"/>
        <v/>
      </c>
      <c r="I2724" s="260">
        <v>15.575139999999999</v>
      </c>
      <c r="J2724" s="261">
        <f t="shared" si="170"/>
        <v>-0.26382555790830764</v>
      </c>
      <c r="K2724" s="260">
        <v>0</v>
      </c>
      <c r="L2724" s="260">
        <v>11.46602</v>
      </c>
      <c r="M2724" s="261" t="str">
        <f t="shared" si="171"/>
        <v/>
      </c>
    </row>
    <row r="2725" spans="1:13" x14ac:dyDescent="0.25">
      <c r="A2725" s="259" t="s">
        <v>205</v>
      </c>
      <c r="B2725" s="259" t="s">
        <v>486</v>
      </c>
      <c r="C2725" s="260">
        <v>0</v>
      </c>
      <c r="D2725" s="260">
        <v>0</v>
      </c>
      <c r="E2725" s="261" t="str">
        <f t="shared" si="168"/>
        <v/>
      </c>
      <c r="F2725" s="260">
        <v>0</v>
      </c>
      <c r="G2725" s="260">
        <v>0</v>
      </c>
      <c r="H2725" s="261" t="str">
        <f t="shared" si="169"/>
        <v/>
      </c>
      <c r="I2725" s="260">
        <v>0</v>
      </c>
      <c r="J2725" s="261" t="str">
        <f t="shared" si="170"/>
        <v/>
      </c>
      <c r="K2725" s="260">
        <v>0</v>
      </c>
      <c r="L2725" s="260">
        <v>0</v>
      </c>
      <c r="M2725" s="261" t="str">
        <f t="shared" si="171"/>
        <v/>
      </c>
    </row>
    <row r="2726" spans="1:13" x14ac:dyDescent="0.25">
      <c r="A2726" s="259" t="s">
        <v>205</v>
      </c>
      <c r="B2726" s="259" t="s">
        <v>489</v>
      </c>
      <c r="C2726" s="260">
        <v>0</v>
      </c>
      <c r="D2726" s="260">
        <v>0</v>
      </c>
      <c r="E2726" s="261" t="str">
        <f t="shared" si="168"/>
        <v/>
      </c>
      <c r="F2726" s="260">
        <v>16.64479</v>
      </c>
      <c r="G2726" s="260">
        <v>0</v>
      </c>
      <c r="H2726" s="261">
        <f t="shared" si="169"/>
        <v>-1</v>
      </c>
      <c r="I2726" s="260">
        <v>0</v>
      </c>
      <c r="J2726" s="261" t="str">
        <f t="shared" si="170"/>
        <v/>
      </c>
      <c r="K2726" s="260">
        <v>16.64479</v>
      </c>
      <c r="L2726" s="260">
        <v>0</v>
      </c>
      <c r="M2726" s="261">
        <f t="shared" si="171"/>
        <v>-1</v>
      </c>
    </row>
    <row r="2727" spans="1:13" x14ac:dyDescent="0.25">
      <c r="A2727" s="259" t="s">
        <v>205</v>
      </c>
      <c r="B2727" s="259" t="s">
        <v>435</v>
      </c>
      <c r="C2727" s="260">
        <v>190.96502000000001</v>
      </c>
      <c r="D2727" s="260">
        <v>458.68425000000002</v>
      </c>
      <c r="E2727" s="261">
        <f t="shared" si="168"/>
        <v>1.4019281122794109</v>
      </c>
      <c r="F2727" s="260">
        <v>8568.0925599999991</v>
      </c>
      <c r="G2727" s="260">
        <v>9806.6543999999994</v>
      </c>
      <c r="H2727" s="261">
        <f t="shared" si="169"/>
        <v>0.14455514238749068</v>
      </c>
      <c r="I2727" s="260">
        <v>11442.230960000001</v>
      </c>
      <c r="J2727" s="261">
        <f t="shared" si="170"/>
        <v>-0.14294210331164314</v>
      </c>
      <c r="K2727" s="260">
        <v>8568.0925599999991</v>
      </c>
      <c r="L2727" s="260">
        <v>9806.6543999999994</v>
      </c>
      <c r="M2727" s="261">
        <f t="shared" si="171"/>
        <v>0.14455514238749068</v>
      </c>
    </row>
    <row r="2728" spans="1:13" x14ac:dyDescent="0.25">
      <c r="A2728" s="259" t="s">
        <v>205</v>
      </c>
      <c r="B2728" s="259" t="s">
        <v>421</v>
      </c>
      <c r="C2728" s="260">
        <v>192.13679999999999</v>
      </c>
      <c r="D2728" s="260">
        <v>560.31140000000005</v>
      </c>
      <c r="E2728" s="261">
        <f t="shared" si="168"/>
        <v>1.9162107415133387</v>
      </c>
      <c r="F2728" s="260">
        <v>8033.0647799999997</v>
      </c>
      <c r="G2728" s="260">
        <v>12021.95095</v>
      </c>
      <c r="H2728" s="261">
        <f t="shared" si="169"/>
        <v>0.49655844677503036</v>
      </c>
      <c r="I2728" s="260">
        <v>14315.445729999999</v>
      </c>
      <c r="J2728" s="261">
        <f t="shared" si="170"/>
        <v>-0.16021120286835799</v>
      </c>
      <c r="K2728" s="260">
        <v>8033.0647799999997</v>
      </c>
      <c r="L2728" s="260">
        <v>12021.95095</v>
      </c>
      <c r="M2728" s="261">
        <f t="shared" si="171"/>
        <v>0.49655844677503036</v>
      </c>
    </row>
    <row r="2729" spans="1:13" x14ac:dyDescent="0.25">
      <c r="A2729" s="259" t="s">
        <v>205</v>
      </c>
      <c r="B2729" s="259" t="s">
        <v>458</v>
      </c>
      <c r="C2729" s="260">
        <v>0</v>
      </c>
      <c r="D2729" s="260">
        <v>0</v>
      </c>
      <c r="E2729" s="261" t="str">
        <f t="shared" si="168"/>
        <v/>
      </c>
      <c r="F2729" s="260">
        <v>117.04622999999999</v>
      </c>
      <c r="G2729" s="260">
        <v>1355.9750100000001</v>
      </c>
      <c r="H2729" s="261">
        <f t="shared" si="169"/>
        <v>10.584952458528567</v>
      </c>
      <c r="I2729" s="260">
        <v>1699.4939899999999</v>
      </c>
      <c r="J2729" s="261">
        <f t="shared" si="170"/>
        <v>-0.20213015286979619</v>
      </c>
      <c r="K2729" s="260">
        <v>117.04622999999999</v>
      </c>
      <c r="L2729" s="260">
        <v>1355.9750100000001</v>
      </c>
      <c r="M2729" s="261">
        <f t="shared" si="171"/>
        <v>10.584952458528567</v>
      </c>
    </row>
    <row r="2730" spans="1:13" x14ac:dyDescent="0.25">
      <c r="A2730" s="259" t="s">
        <v>205</v>
      </c>
      <c r="B2730" s="259" t="s">
        <v>481</v>
      </c>
      <c r="C2730" s="260">
        <v>0</v>
      </c>
      <c r="D2730" s="260">
        <v>0</v>
      </c>
      <c r="E2730" s="261" t="str">
        <f t="shared" si="168"/>
        <v/>
      </c>
      <c r="F2730" s="260">
        <v>0</v>
      </c>
      <c r="G2730" s="260">
        <v>0</v>
      </c>
      <c r="H2730" s="261" t="str">
        <f t="shared" si="169"/>
        <v/>
      </c>
      <c r="I2730" s="260">
        <v>0</v>
      </c>
      <c r="J2730" s="261" t="str">
        <f t="shared" si="170"/>
        <v/>
      </c>
      <c r="K2730" s="260">
        <v>0</v>
      </c>
      <c r="L2730" s="260">
        <v>0</v>
      </c>
      <c r="M2730" s="261" t="str">
        <f t="shared" si="171"/>
        <v/>
      </c>
    </row>
    <row r="2731" spans="1:13" x14ac:dyDescent="0.25">
      <c r="A2731" s="259" t="s">
        <v>205</v>
      </c>
      <c r="B2731" s="259" t="s">
        <v>477</v>
      </c>
      <c r="C2731" s="260">
        <v>0</v>
      </c>
      <c r="D2731" s="260">
        <v>0</v>
      </c>
      <c r="E2731" s="261" t="str">
        <f t="shared" si="168"/>
        <v/>
      </c>
      <c r="F2731" s="260">
        <v>46.340580000000003</v>
      </c>
      <c r="G2731" s="260">
        <v>0</v>
      </c>
      <c r="H2731" s="261">
        <f t="shared" si="169"/>
        <v>-1</v>
      </c>
      <c r="I2731" s="260">
        <v>0</v>
      </c>
      <c r="J2731" s="261" t="str">
        <f t="shared" si="170"/>
        <v/>
      </c>
      <c r="K2731" s="260">
        <v>46.340580000000003</v>
      </c>
      <c r="L2731" s="260">
        <v>0</v>
      </c>
      <c r="M2731" s="261">
        <f t="shared" si="171"/>
        <v>-1</v>
      </c>
    </row>
    <row r="2732" spans="1:13" x14ac:dyDescent="0.25">
      <c r="A2732" s="259" t="s">
        <v>205</v>
      </c>
      <c r="B2732" s="259" t="s">
        <v>430</v>
      </c>
      <c r="C2732" s="260">
        <v>29.512910000000002</v>
      </c>
      <c r="D2732" s="260">
        <v>53.348669999999998</v>
      </c>
      <c r="E2732" s="261">
        <f t="shared" si="168"/>
        <v>0.80763841993215846</v>
      </c>
      <c r="F2732" s="260">
        <v>1834.6340600000001</v>
      </c>
      <c r="G2732" s="260">
        <v>2965.5912899999998</v>
      </c>
      <c r="H2732" s="261">
        <f t="shared" si="169"/>
        <v>0.61644839952442587</v>
      </c>
      <c r="I2732" s="260">
        <v>2239.3562000000002</v>
      </c>
      <c r="J2732" s="261">
        <f t="shared" si="170"/>
        <v>0.32430530256865775</v>
      </c>
      <c r="K2732" s="260">
        <v>1834.6340600000001</v>
      </c>
      <c r="L2732" s="260">
        <v>2965.5912899999998</v>
      </c>
      <c r="M2732" s="261">
        <f t="shared" si="171"/>
        <v>0.61644839952442587</v>
      </c>
    </row>
    <row r="2733" spans="1:13" x14ac:dyDescent="0.25">
      <c r="A2733" s="259" t="s">
        <v>205</v>
      </c>
      <c r="B2733" s="259" t="s">
        <v>478</v>
      </c>
      <c r="C2733" s="260">
        <v>0</v>
      </c>
      <c r="D2733" s="260">
        <v>0</v>
      </c>
      <c r="E2733" s="261" t="str">
        <f t="shared" si="168"/>
        <v/>
      </c>
      <c r="F2733" s="260">
        <v>6.5136399999999997</v>
      </c>
      <c r="G2733" s="260">
        <v>4.1405099999999999</v>
      </c>
      <c r="H2733" s="261">
        <f t="shared" si="169"/>
        <v>-0.36433238557857051</v>
      </c>
      <c r="I2733" s="260">
        <v>34.145090000000003</v>
      </c>
      <c r="J2733" s="261">
        <f t="shared" si="170"/>
        <v>-0.87873776288186678</v>
      </c>
      <c r="K2733" s="260">
        <v>6.5136399999999997</v>
      </c>
      <c r="L2733" s="260">
        <v>4.1405099999999999</v>
      </c>
      <c r="M2733" s="261">
        <f t="shared" si="171"/>
        <v>-0.36433238557857051</v>
      </c>
    </row>
    <row r="2734" spans="1:13" x14ac:dyDescent="0.25">
      <c r="A2734" s="259" t="s">
        <v>205</v>
      </c>
      <c r="B2734" s="259" t="s">
        <v>448</v>
      </c>
      <c r="C2734" s="260">
        <v>805.23656000000005</v>
      </c>
      <c r="D2734" s="260">
        <v>13.226699999999999</v>
      </c>
      <c r="E2734" s="261">
        <f t="shared" si="168"/>
        <v>-0.98357414372740348</v>
      </c>
      <c r="F2734" s="260">
        <v>2300.4644600000001</v>
      </c>
      <c r="G2734" s="260">
        <v>2026.69975</v>
      </c>
      <c r="H2734" s="261">
        <f t="shared" si="169"/>
        <v>-0.11900410319749088</v>
      </c>
      <c r="I2734" s="260">
        <v>2087.8893600000001</v>
      </c>
      <c r="J2734" s="261">
        <f t="shared" si="170"/>
        <v>-2.9306921703935562E-2</v>
      </c>
      <c r="K2734" s="260">
        <v>2300.4644600000001</v>
      </c>
      <c r="L2734" s="260">
        <v>2026.69975</v>
      </c>
      <c r="M2734" s="261">
        <f t="shared" si="171"/>
        <v>-0.11900410319749088</v>
      </c>
    </row>
    <row r="2735" spans="1:13" x14ac:dyDescent="0.25">
      <c r="A2735" s="259" t="s">
        <v>205</v>
      </c>
      <c r="B2735" s="259" t="s">
        <v>417</v>
      </c>
      <c r="C2735" s="260">
        <v>9241.2289199999996</v>
      </c>
      <c r="D2735" s="260">
        <v>11793.29099</v>
      </c>
      <c r="E2735" s="261">
        <f t="shared" si="168"/>
        <v>0.27616046438118103</v>
      </c>
      <c r="F2735" s="260">
        <v>228736.04456000001</v>
      </c>
      <c r="G2735" s="260">
        <v>270060.22928999999</v>
      </c>
      <c r="H2735" s="261">
        <f t="shared" si="169"/>
        <v>0.18066319547271958</v>
      </c>
      <c r="I2735" s="260">
        <v>304972.25157999998</v>
      </c>
      <c r="J2735" s="261">
        <f t="shared" si="170"/>
        <v>-0.11447606170439384</v>
      </c>
      <c r="K2735" s="260">
        <v>228736.04456000001</v>
      </c>
      <c r="L2735" s="260">
        <v>270060.22928999999</v>
      </c>
      <c r="M2735" s="261">
        <f t="shared" si="171"/>
        <v>0.18066319547271958</v>
      </c>
    </row>
    <row r="2736" spans="1:13" x14ac:dyDescent="0.25">
      <c r="A2736" s="259" t="s">
        <v>205</v>
      </c>
      <c r="B2736" s="259" t="s">
        <v>420</v>
      </c>
      <c r="C2736" s="260">
        <v>979.07003999999995</v>
      </c>
      <c r="D2736" s="260">
        <v>1103.86735</v>
      </c>
      <c r="E2736" s="261">
        <f t="shared" si="168"/>
        <v>0.12746515050138818</v>
      </c>
      <c r="F2736" s="260">
        <v>47074.83352</v>
      </c>
      <c r="G2736" s="260">
        <v>45312.699540000001</v>
      </c>
      <c r="H2736" s="261">
        <f t="shared" si="169"/>
        <v>-3.7432612039962843E-2</v>
      </c>
      <c r="I2736" s="260">
        <v>48654.212610000002</v>
      </c>
      <c r="J2736" s="261">
        <f t="shared" si="170"/>
        <v>-6.8678802733583066E-2</v>
      </c>
      <c r="K2736" s="260">
        <v>47074.83352</v>
      </c>
      <c r="L2736" s="260">
        <v>45312.699540000001</v>
      </c>
      <c r="M2736" s="261">
        <f t="shared" si="171"/>
        <v>-3.7432612039962843E-2</v>
      </c>
    </row>
    <row r="2737" spans="1:13" x14ac:dyDescent="0.25">
      <c r="A2737" s="259" t="s">
        <v>205</v>
      </c>
      <c r="B2737" s="259" t="s">
        <v>454</v>
      </c>
      <c r="C2737" s="260">
        <v>0</v>
      </c>
      <c r="D2737" s="260">
        <v>0</v>
      </c>
      <c r="E2737" s="261" t="str">
        <f t="shared" si="168"/>
        <v/>
      </c>
      <c r="F2737" s="260">
        <v>397.99856999999997</v>
      </c>
      <c r="G2737" s="260">
        <v>0</v>
      </c>
      <c r="H2737" s="261">
        <f t="shared" si="169"/>
        <v>-1</v>
      </c>
      <c r="I2737" s="260">
        <v>67.979749999999996</v>
      </c>
      <c r="J2737" s="261">
        <f t="shared" si="170"/>
        <v>-1</v>
      </c>
      <c r="K2737" s="260">
        <v>397.99856999999997</v>
      </c>
      <c r="L2737" s="260">
        <v>0</v>
      </c>
      <c r="M2737" s="261">
        <f t="shared" si="171"/>
        <v>-1</v>
      </c>
    </row>
    <row r="2738" spans="1:13" x14ac:dyDescent="0.25">
      <c r="A2738" s="259" t="s">
        <v>205</v>
      </c>
      <c r="B2738" s="259" t="s">
        <v>447</v>
      </c>
      <c r="C2738" s="260">
        <v>0</v>
      </c>
      <c r="D2738" s="260">
        <v>0</v>
      </c>
      <c r="E2738" s="261" t="str">
        <f t="shared" si="168"/>
        <v/>
      </c>
      <c r="F2738" s="260">
        <v>32.540860000000002</v>
      </c>
      <c r="G2738" s="260">
        <v>302.49284999999998</v>
      </c>
      <c r="H2738" s="261">
        <f t="shared" si="169"/>
        <v>8.2957853603131557</v>
      </c>
      <c r="I2738" s="260">
        <v>369.50155999999998</v>
      </c>
      <c r="J2738" s="261">
        <f t="shared" si="170"/>
        <v>-0.18134892312768591</v>
      </c>
      <c r="K2738" s="260">
        <v>32.540860000000002</v>
      </c>
      <c r="L2738" s="260">
        <v>302.49284999999998</v>
      </c>
      <c r="M2738" s="261">
        <f t="shared" si="171"/>
        <v>8.2957853603131557</v>
      </c>
    </row>
    <row r="2739" spans="1:13" x14ac:dyDescent="0.25">
      <c r="A2739" s="259" t="s">
        <v>205</v>
      </c>
      <c r="B2739" s="259" t="s">
        <v>462</v>
      </c>
      <c r="C2739" s="260">
        <v>0</v>
      </c>
      <c r="D2739" s="260">
        <v>0</v>
      </c>
      <c r="E2739" s="261" t="str">
        <f t="shared" si="168"/>
        <v/>
      </c>
      <c r="F2739" s="260">
        <v>159.67649</v>
      </c>
      <c r="G2739" s="260">
        <v>128.09591</v>
      </c>
      <c r="H2739" s="261">
        <f t="shared" si="169"/>
        <v>-0.19777852080791603</v>
      </c>
      <c r="I2739" s="260">
        <v>236.85964000000001</v>
      </c>
      <c r="J2739" s="261">
        <f t="shared" si="170"/>
        <v>-0.45919064134354004</v>
      </c>
      <c r="K2739" s="260">
        <v>159.67649</v>
      </c>
      <c r="L2739" s="260">
        <v>128.09591</v>
      </c>
      <c r="M2739" s="261">
        <f t="shared" si="171"/>
        <v>-0.19777852080791603</v>
      </c>
    </row>
    <row r="2740" spans="1:13" x14ac:dyDescent="0.25">
      <c r="A2740" s="259" t="s">
        <v>205</v>
      </c>
      <c r="B2740" s="259" t="s">
        <v>429</v>
      </c>
      <c r="C2740" s="260">
        <v>111.63323</v>
      </c>
      <c r="D2740" s="260">
        <v>548.15756999999996</v>
      </c>
      <c r="E2740" s="261">
        <f t="shared" si="168"/>
        <v>3.9103440794465945</v>
      </c>
      <c r="F2740" s="260">
        <v>5385.71695</v>
      </c>
      <c r="G2740" s="260">
        <v>6616.22192</v>
      </c>
      <c r="H2740" s="261">
        <f t="shared" si="169"/>
        <v>0.2284756108469459</v>
      </c>
      <c r="I2740" s="260">
        <v>7309.9361799999997</v>
      </c>
      <c r="J2740" s="261">
        <f t="shared" si="170"/>
        <v>-9.4900180099793952E-2</v>
      </c>
      <c r="K2740" s="260">
        <v>5385.71695</v>
      </c>
      <c r="L2740" s="260">
        <v>6616.22192</v>
      </c>
      <c r="M2740" s="261">
        <f t="shared" si="171"/>
        <v>0.2284756108469459</v>
      </c>
    </row>
    <row r="2741" spans="1:13" x14ac:dyDescent="0.25">
      <c r="A2741" s="259" t="s">
        <v>205</v>
      </c>
      <c r="B2741" s="259" t="s">
        <v>471</v>
      </c>
      <c r="C2741" s="260">
        <v>0</v>
      </c>
      <c r="D2741" s="260">
        <v>0</v>
      </c>
      <c r="E2741" s="261" t="str">
        <f t="shared" si="168"/>
        <v/>
      </c>
      <c r="F2741" s="260">
        <v>68.525390000000002</v>
      </c>
      <c r="G2741" s="260">
        <v>0</v>
      </c>
      <c r="H2741" s="261">
        <f t="shared" si="169"/>
        <v>-1</v>
      </c>
      <c r="I2741" s="260">
        <v>0</v>
      </c>
      <c r="J2741" s="261" t="str">
        <f t="shared" si="170"/>
        <v/>
      </c>
      <c r="K2741" s="260">
        <v>68.525390000000002</v>
      </c>
      <c r="L2741" s="260">
        <v>0</v>
      </c>
      <c r="M2741" s="261">
        <f t="shared" si="171"/>
        <v>-1</v>
      </c>
    </row>
    <row r="2742" spans="1:13" x14ac:dyDescent="0.25">
      <c r="A2742" s="259" t="s">
        <v>205</v>
      </c>
      <c r="B2742" s="259" t="s">
        <v>491</v>
      </c>
      <c r="C2742" s="260">
        <v>0</v>
      </c>
      <c r="D2742" s="260">
        <v>3.8101600000000002</v>
      </c>
      <c r="E2742" s="261" t="str">
        <f t="shared" si="168"/>
        <v/>
      </c>
      <c r="F2742" s="260">
        <v>0</v>
      </c>
      <c r="G2742" s="260">
        <v>8.6393699999999995</v>
      </c>
      <c r="H2742" s="261" t="str">
        <f t="shared" si="169"/>
        <v/>
      </c>
      <c r="I2742" s="260">
        <v>0</v>
      </c>
      <c r="J2742" s="261" t="str">
        <f t="shared" si="170"/>
        <v/>
      </c>
      <c r="K2742" s="260">
        <v>0</v>
      </c>
      <c r="L2742" s="260">
        <v>8.6393699999999995</v>
      </c>
      <c r="M2742" s="261" t="str">
        <f t="shared" si="171"/>
        <v/>
      </c>
    </row>
    <row r="2743" spans="1:13" x14ac:dyDescent="0.25">
      <c r="A2743" s="259" t="s">
        <v>205</v>
      </c>
      <c r="B2743" s="259" t="s">
        <v>464</v>
      </c>
      <c r="C2743" s="260">
        <v>0</v>
      </c>
      <c r="D2743" s="260">
        <v>0</v>
      </c>
      <c r="E2743" s="261" t="str">
        <f t="shared" si="168"/>
        <v/>
      </c>
      <c r="F2743" s="260">
        <v>217.64608000000001</v>
      </c>
      <c r="G2743" s="260">
        <v>330.67241000000001</v>
      </c>
      <c r="H2743" s="261">
        <f t="shared" si="169"/>
        <v>0.51931250036756915</v>
      </c>
      <c r="I2743" s="260">
        <v>220.3877</v>
      </c>
      <c r="J2743" s="261">
        <f t="shared" si="170"/>
        <v>0.50041227346172223</v>
      </c>
      <c r="K2743" s="260">
        <v>217.64608000000001</v>
      </c>
      <c r="L2743" s="260">
        <v>330.67241000000001</v>
      </c>
      <c r="M2743" s="261">
        <f t="shared" si="171"/>
        <v>0.51931250036756915</v>
      </c>
    </row>
    <row r="2744" spans="1:13" x14ac:dyDescent="0.25">
      <c r="A2744" s="259" t="s">
        <v>205</v>
      </c>
      <c r="B2744" s="259" t="s">
        <v>453</v>
      </c>
      <c r="C2744" s="260">
        <v>0</v>
      </c>
      <c r="D2744" s="260">
        <v>0</v>
      </c>
      <c r="E2744" s="261" t="str">
        <f t="shared" si="168"/>
        <v/>
      </c>
      <c r="F2744" s="260">
        <v>327.53237000000001</v>
      </c>
      <c r="G2744" s="260">
        <v>270.32357999999999</v>
      </c>
      <c r="H2744" s="261">
        <f t="shared" si="169"/>
        <v>-0.17466606430381226</v>
      </c>
      <c r="I2744" s="260">
        <v>258.78334000000001</v>
      </c>
      <c r="J2744" s="261">
        <f t="shared" si="170"/>
        <v>4.459421537723407E-2</v>
      </c>
      <c r="K2744" s="260">
        <v>327.53237000000001</v>
      </c>
      <c r="L2744" s="260">
        <v>270.32357999999999</v>
      </c>
      <c r="M2744" s="261">
        <f t="shared" si="171"/>
        <v>-0.17466606430381226</v>
      </c>
    </row>
    <row r="2745" spans="1:13" x14ac:dyDescent="0.25">
      <c r="A2745" s="259" t="s">
        <v>205</v>
      </c>
      <c r="B2745" s="259" t="s">
        <v>433</v>
      </c>
      <c r="C2745" s="260">
        <v>70.715729999999994</v>
      </c>
      <c r="D2745" s="260">
        <v>94.220370000000003</v>
      </c>
      <c r="E2745" s="261">
        <f t="shared" si="168"/>
        <v>0.33238205983308111</v>
      </c>
      <c r="F2745" s="260">
        <v>2491.38339</v>
      </c>
      <c r="G2745" s="260">
        <v>3307.8576600000001</v>
      </c>
      <c r="H2745" s="261">
        <f t="shared" si="169"/>
        <v>0.32771923955068205</v>
      </c>
      <c r="I2745" s="260">
        <v>2739.1916200000001</v>
      </c>
      <c r="J2745" s="261">
        <f t="shared" si="170"/>
        <v>0.20760359948823148</v>
      </c>
      <c r="K2745" s="260">
        <v>2491.38339</v>
      </c>
      <c r="L2745" s="260">
        <v>3307.8576600000001</v>
      </c>
      <c r="M2745" s="261">
        <f t="shared" si="171"/>
        <v>0.32771923955068205</v>
      </c>
    </row>
    <row r="2746" spans="1:13" x14ac:dyDescent="0.25">
      <c r="A2746" s="259" t="s">
        <v>205</v>
      </c>
      <c r="B2746" s="259" t="s">
        <v>418</v>
      </c>
      <c r="C2746" s="260">
        <v>8090.4912400000003</v>
      </c>
      <c r="D2746" s="260">
        <v>17895.518520000001</v>
      </c>
      <c r="E2746" s="261">
        <f t="shared" si="168"/>
        <v>1.2119198932597821</v>
      </c>
      <c r="F2746" s="260">
        <v>84433.357369999998</v>
      </c>
      <c r="G2746" s="260">
        <v>101477.04425000001</v>
      </c>
      <c r="H2746" s="261">
        <f t="shared" si="169"/>
        <v>0.20185963712554922</v>
      </c>
      <c r="I2746" s="260">
        <v>102015.31292</v>
      </c>
      <c r="J2746" s="261">
        <f t="shared" si="170"/>
        <v>-5.2763517024361217E-3</v>
      </c>
      <c r="K2746" s="260">
        <v>84433.357369999998</v>
      </c>
      <c r="L2746" s="260">
        <v>101477.04425000001</v>
      </c>
      <c r="M2746" s="261">
        <f t="shared" si="171"/>
        <v>0.20185963712554922</v>
      </c>
    </row>
    <row r="2747" spans="1:13" x14ac:dyDescent="0.25">
      <c r="A2747" s="259" t="s">
        <v>205</v>
      </c>
      <c r="B2747" s="259" t="s">
        <v>427</v>
      </c>
      <c r="C2747" s="260">
        <v>379.95987000000002</v>
      </c>
      <c r="D2747" s="260">
        <v>243.12289000000001</v>
      </c>
      <c r="E2747" s="261">
        <f t="shared" si="168"/>
        <v>-0.36013534797766933</v>
      </c>
      <c r="F2747" s="260">
        <v>3642.7292200000002</v>
      </c>
      <c r="G2747" s="260">
        <v>4289.4267600000003</v>
      </c>
      <c r="H2747" s="261">
        <f t="shared" si="169"/>
        <v>0.17753104909620498</v>
      </c>
      <c r="I2747" s="260">
        <v>6714.5075100000004</v>
      </c>
      <c r="J2747" s="261">
        <f t="shared" si="170"/>
        <v>-0.36117030867689059</v>
      </c>
      <c r="K2747" s="260">
        <v>3642.7292200000002</v>
      </c>
      <c r="L2747" s="260">
        <v>4289.4267600000003</v>
      </c>
      <c r="M2747" s="261">
        <f t="shared" si="171"/>
        <v>0.17753104909620498</v>
      </c>
    </row>
    <row r="2748" spans="1:13" x14ac:dyDescent="0.25">
      <c r="A2748" s="259" t="s">
        <v>205</v>
      </c>
      <c r="B2748" s="259" t="s">
        <v>445</v>
      </c>
      <c r="C2748" s="260">
        <v>0</v>
      </c>
      <c r="D2748" s="260">
        <v>38.601179999999999</v>
      </c>
      <c r="E2748" s="261" t="str">
        <f t="shared" si="168"/>
        <v/>
      </c>
      <c r="F2748" s="260">
        <v>2015.29874</v>
      </c>
      <c r="G2748" s="260">
        <v>1102.43913</v>
      </c>
      <c r="H2748" s="261">
        <f t="shared" si="169"/>
        <v>-0.45296490881545437</v>
      </c>
      <c r="I2748" s="260">
        <v>1729.1651199999999</v>
      </c>
      <c r="J2748" s="261">
        <f t="shared" si="170"/>
        <v>-0.36244427021521231</v>
      </c>
      <c r="K2748" s="260">
        <v>2015.29874</v>
      </c>
      <c r="L2748" s="260">
        <v>1102.43913</v>
      </c>
      <c r="M2748" s="261">
        <f t="shared" si="171"/>
        <v>-0.45296490881545437</v>
      </c>
    </row>
    <row r="2749" spans="1:13" x14ac:dyDescent="0.25">
      <c r="A2749" s="259" t="s">
        <v>205</v>
      </c>
      <c r="B2749" s="259" t="s">
        <v>443</v>
      </c>
      <c r="C2749" s="260">
        <v>0</v>
      </c>
      <c r="D2749" s="260">
        <v>0</v>
      </c>
      <c r="E2749" s="261" t="str">
        <f t="shared" si="168"/>
        <v/>
      </c>
      <c r="F2749" s="260">
        <v>1339.06943</v>
      </c>
      <c r="G2749" s="260">
        <v>1035.6367600000001</v>
      </c>
      <c r="H2749" s="261">
        <f t="shared" si="169"/>
        <v>-0.22659965435847484</v>
      </c>
      <c r="I2749" s="260">
        <v>1889.13662</v>
      </c>
      <c r="J2749" s="261">
        <f t="shared" si="170"/>
        <v>-0.45179361352912628</v>
      </c>
      <c r="K2749" s="260">
        <v>1339.06943</v>
      </c>
      <c r="L2749" s="260">
        <v>1035.6367600000001</v>
      </c>
      <c r="M2749" s="261">
        <f t="shared" si="171"/>
        <v>-0.22659965435847484</v>
      </c>
    </row>
    <row r="2750" spans="1:13" x14ac:dyDescent="0.25">
      <c r="A2750" s="259" t="s">
        <v>205</v>
      </c>
      <c r="B2750" s="259" t="s">
        <v>424</v>
      </c>
      <c r="C2750" s="260">
        <v>408.72357</v>
      </c>
      <c r="D2750" s="260">
        <v>512.28201999999999</v>
      </c>
      <c r="E2750" s="261">
        <f t="shared" si="168"/>
        <v>0.25337038918504251</v>
      </c>
      <c r="F2750" s="260">
        <v>31240.056980000001</v>
      </c>
      <c r="G2750" s="260">
        <v>36032.363819999999</v>
      </c>
      <c r="H2750" s="261">
        <f t="shared" si="169"/>
        <v>0.15340262801274829</v>
      </c>
      <c r="I2750" s="260">
        <v>48110.00864</v>
      </c>
      <c r="J2750" s="261">
        <f t="shared" si="170"/>
        <v>-0.25104225007264525</v>
      </c>
      <c r="K2750" s="260">
        <v>31240.056980000001</v>
      </c>
      <c r="L2750" s="260">
        <v>36032.363819999999</v>
      </c>
      <c r="M2750" s="261">
        <f t="shared" si="171"/>
        <v>0.15340262801274829</v>
      </c>
    </row>
    <row r="2751" spans="1:13" x14ac:dyDescent="0.25">
      <c r="A2751" s="259" t="s">
        <v>205</v>
      </c>
      <c r="B2751" s="259" t="s">
        <v>438</v>
      </c>
      <c r="C2751" s="260">
        <v>0</v>
      </c>
      <c r="D2751" s="260">
        <v>0</v>
      </c>
      <c r="E2751" s="261" t="str">
        <f t="shared" si="168"/>
        <v/>
      </c>
      <c r="F2751" s="260">
        <v>13.741300000000001</v>
      </c>
      <c r="G2751" s="260">
        <v>0</v>
      </c>
      <c r="H2751" s="261">
        <f t="shared" si="169"/>
        <v>-1</v>
      </c>
      <c r="I2751" s="260">
        <v>11.05556</v>
      </c>
      <c r="J2751" s="261">
        <f t="shared" si="170"/>
        <v>-1</v>
      </c>
      <c r="K2751" s="260">
        <v>13.741300000000001</v>
      </c>
      <c r="L2751" s="260">
        <v>0</v>
      </c>
      <c r="M2751" s="261">
        <f t="shared" si="171"/>
        <v>-1</v>
      </c>
    </row>
    <row r="2752" spans="1:13" x14ac:dyDescent="0.25">
      <c r="A2752" s="259" t="s">
        <v>205</v>
      </c>
      <c r="B2752" s="259" t="s">
        <v>426</v>
      </c>
      <c r="C2752" s="260">
        <v>4.7569999999999997</v>
      </c>
      <c r="D2752" s="260">
        <v>25.293959999999998</v>
      </c>
      <c r="E2752" s="261">
        <f t="shared" si="168"/>
        <v>4.3172083245743114</v>
      </c>
      <c r="F2752" s="260">
        <v>3425.3271599999998</v>
      </c>
      <c r="G2752" s="260">
        <v>1757.38834</v>
      </c>
      <c r="H2752" s="261">
        <f t="shared" si="169"/>
        <v>-0.48694292313963961</v>
      </c>
      <c r="I2752" s="260">
        <v>1783.1128900000001</v>
      </c>
      <c r="J2752" s="261">
        <f t="shared" si="170"/>
        <v>-1.4426764645282808E-2</v>
      </c>
      <c r="K2752" s="260">
        <v>3425.3271599999998</v>
      </c>
      <c r="L2752" s="260">
        <v>1757.38834</v>
      </c>
      <c r="M2752" s="261">
        <f t="shared" si="171"/>
        <v>-0.48694292313963961</v>
      </c>
    </row>
    <row r="2753" spans="1:13" x14ac:dyDescent="0.25">
      <c r="A2753" s="259" t="s">
        <v>205</v>
      </c>
      <c r="B2753" s="259" t="s">
        <v>440</v>
      </c>
      <c r="C2753" s="260">
        <v>0</v>
      </c>
      <c r="D2753" s="260">
        <v>500.7638</v>
      </c>
      <c r="E2753" s="261" t="str">
        <f t="shared" si="168"/>
        <v/>
      </c>
      <c r="F2753" s="260">
        <v>534.51700000000005</v>
      </c>
      <c r="G2753" s="260">
        <v>762.63332000000003</v>
      </c>
      <c r="H2753" s="261">
        <f t="shared" si="169"/>
        <v>0.42677093525556709</v>
      </c>
      <c r="I2753" s="260">
        <v>573.63690999999994</v>
      </c>
      <c r="J2753" s="261">
        <f t="shared" si="170"/>
        <v>0.32947044847584883</v>
      </c>
      <c r="K2753" s="260">
        <v>534.51700000000005</v>
      </c>
      <c r="L2753" s="260">
        <v>762.63332000000003</v>
      </c>
      <c r="M2753" s="261">
        <f t="shared" si="171"/>
        <v>0.42677093525556709</v>
      </c>
    </row>
    <row r="2754" spans="1:13" x14ac:dyDescent="0.25">
      <c r="A2754" s="259" t="s">
        <v>205</v>
      </c>
      <c r="B2754" s="259" t="s">
        <v>490</v>
      </c>
      <c r="C2754" s="260">
        <v>0</v>
      </c>
      <c r="D2754" s="260">
        <v>0</v>
      </c>
      <c r="E2754" s="261" t="str">
        <f t="shared" si="168"/>
        <v/>
      </c>
      <c r="F2754" s="260">
        <v>0</v>
      </c>
      <c r="G2754" s="260">
        <v>0</v>
      </c>
      <c r="H2754" s="261" t="str">
        <f t="shared" si="169"/>
        <v/>
      </c>
      <c r="I2754" s="260">
        <v>0</v>
      </c>
      <c r="J2754" s="261" t="str">
        <f t="shared" si="170"/>
        <v/>
      </c>
      <c r="K2754" s="260">
        <v>0</v>
      </c>
      <c r="L2754" s="260">
        <v>0</v>
      </c>
      <c r="M2754" s="261" t="str">
        <f t="shared" si="171"/>
        <v/>
      </c>
    </row>
    <row r="2755" spans="1:13" x14ac:dyDescent="0.25">
      <c r="A2755" s="259" t="s">
        <v>205</v>
      </c>
      <c r="B2755" s="259" t="s">
        <v>465</v>
      </c>
      <c r="C2755" s="260">
        <v>0</v>
      </c>
      <c r="D2755" s="260">
        <v>0</v>
      </c>
      <c r="E2755" s="261" t="str">
        <f t="shared" si="168"/>
        <v/>
      </c>
      <c r="F2755" s="260">
        <v>150.47112000000001</v>
      </c>
      <c r="G2755" s="260">
        <v>4.7174800000000001</v>
      </c>
      <c r="H2755" s="261">
        <f t="shared" si="169"/>
        <v>-0.96864860180478485</v>
      </c>
      <c r="I2755" s="260">
        <v>144.05378999999999</v>
      </c>
      <c r="J2755" s="261">
        <f t="shared" si="170"/>
        <v>-0.96725195498153849</v>
      </c>
      <c r="K2755" s="260">
        <v>150.47112000000001</v>
      </c>
      <c r="L2755" s="260">
        <v>4.7174800000000001</v>
      </c>
      <c r="M2755" s="261">
        <f t="shared" si="171"/>
        <v>-0.96864860180478485</v>
      </c>
    </row>
    <row r="2756" spans="1:13" x14ac:dyDescent="0.25">
      <c r="A2756" s="259" t="s">
        <v>205</v>
      </c>
      <c r="B2756" s="259" t="s">
        <v>479</v>
      </c>
      <c r="C2756" s="260">
        <v>0</v>
      </c>
      <c r="D2756" s="260">
        <v>0</v>
      </c>
      <c r="E2756" s="261" t="str">
        <f t="shared" si="168"/>
        <v/>
      </c>
      <c r="F2756" s="260">
        <v>90.899510000000006</v>
      </c>
      <c r="G2756" s="260">
        <v>141.58543</v>
      </c>
      <c r="H2756" s="261">
        <f t="shared" si="169"/>
        <v>0.55760388587353216</v>
      </c>
      <c r="I2756" s="260">
        <v>70.767579999999995</v>
      </c>
      <c r="J2756" s="261">
        <f t="shared" si="170"/>
        <v>1.0007103535262902</v>
      </c>
      <c r="K2756" s="260">
        <v>90.899510000000006</v>
      </c>
      <c r="L2756" s="260">
        <v>141.58543</v>
      </c>
      <c r="M2756" s="261">
        <f t="shared" si="171"/>
        <v>0.55760388587353216</v>
      </c>
    </row>
    <row r="2757" spans="1:13" x14ac:dyDescent="0.25">
      <c r="A2757" s="259" t="s">
        <v>205</v>
      </c>
      <c r="B2757" s="259" t="s">
        <v>455</v>
      </c>
      <c r="C2757" s="260">
        <v>23.735060000000001</v>
      </c>
      <c r="D2757" s="260">
        <v>34.59037</v>
      </c>
      <c r="E2757" s="261">
        <f t="shared" ref="E2757:E2820" si="172">IF(C2757=0,"",(D2757/C2757-1))</f>
        <v>0.45735338356001631</v>
      </c>
      <c r="F2757" s="260">
        <v>1240.3678500000001</v>
      </c>
      <c r="G2757" s="260">
        <v>1096.03333</v>
      </c>
      <c r="H2757" s="261">
        <f t="shared" ref="H2757:H2820" si="173">IF(F2757=0,"",(G2757/F2757-1))</f>
        <v>-0.11636428661062126</v>
      </c>
      <c r="I2757" s="260">
        <v>1044.7426</v>
      </c>
      <c r="J2757" s="261">
        <f t="shared" ref="J2757:J2820" si="174">IF(I2757=0,"",(G2757/I2757-1))</f>
        <v>4.9094130937132219E-2</v>
      </c>
      <c r="K2757" s="260">
        <v>1240.3678500000001</v>
      </c>
      <c r="L2757" s="260">
        <v>1096.03333</v>
      </c>
      <c r="M2757" s="261">
        <f t="shared" ref="M2757:M2820" si="175">IF(K2757=0,"",(L2757/K2757-1))</f>
        <v>-0.11636428661062126</v>
      </c>
    </row>
    <row r="2758" spans="1:13" x14ac:dyDescent="0.25">
      <c r="A2758" s="259" t="s">
        <v>205</v>
      </c>
      <c r="B2758" s="259" t="s">
        <v>461</v>
      </c>
      <c r="C2758" s="260">
        <v>0</v>
      </c>
      <c r="D2758" s="260">
        <v>0</v>
      </c>
      <c r="E2758" s="261" t="str">
        <f t="shared" si="172"/>
        <v/>
      </c>
      <c r="F2758" s="260">
        <v>137.42318</v>
      </c>
      <c r="G2758" s="260">
        <v>151.01888</v>
      </c>
      <c r="H2758" s="261">
        <f t="shared" si="173"/>
        <v>9.8933091200479994E-2</v>
      </c>
      <c r="I2758" s="260">
        <v>114.20238999999999</v>
      </c>
      <c r="J2758" s="261">
        <f t="shared" si="174"/>
        <v>0.32237933023993626</v>
      </c>
      <c r="K2758" s="260">
        <v>137.42318</v>
      </c>
      <c r="L2758" s="260">
        <v>151.01888</v>
      </c>
      <c r="M2758" s="261">
        <f t="shared" si="175"/>
        <v>9.8933091200479994E-2</v>
      </c>
    </row>
    <row r="2759" spans="1:13" x14ac:dyDescent="0.25">
      <c r="A2759" s="259" t="s">
        <v>205</v>
      </c>
      <c r="B2759" s="259" t="s">
        <v>459</v>
      </c>
      <c r="C2759" s="260">
        <v>0</v>
      </c>
      <c r="D2759" s="260">
        <v>0</v>
      </c>
      <c r="E2759" s="261" t="str">
        <f t="shared" si="172"/>
        <v/>
      </c>
      <c r="F2759" s="260">
        <v>38.120530000000002</v>
      </c>
      <c r="G2759" s="260">
        <v>0</v>
      </c>
      <c r="H2759" s="261">
        <f t="shared" si="173"/>
        <v>-1</v>
      </c>
      <c r="I2759" s="260">
        <v>0</v>
      </c>
      <c r="J2759" s="261" t="str">
        <f t="shared" si="174"/>
        <v/>
      </c>
      <c r="K2759" s="260">
        <v>38.120530000000002</v>
      </c>
      <c r="L2759" s="260">
        <v>0</v>
      </c>
      <c r="M2759" s="261">
        <f t="shared" si="175"/>
        <v>-1</v>
      </c>
    </row>
    <row r="2760" spans="1:13" x14ac:dyDescent="0.25">
      <c r="A2760" s="259" t="s">
        <v>205</v>
      </c>
      <c r="B2760" s="259" t="s">
        <v>423</v>
      </c>
      <c r="C2760" s="260">
        <v>2694.1883899999998</v>
      </c>
      <c r="D2760" s="260">
        <v>39.784469999999999</v>
      </c>
      <c r="E2760" s="261">
        <f t="shared" si="172"/>
        <v>-0.98523322639661437</v>
      </c>
      <c r="F2760" s="260">
        <v>42239.607519999998</v>
      </c>
      <c r="G2760" s="260">
        <v>55444.114609999997</v>
      </c>
      <c r="H2760" s="261">
        <f t="shared" si="173"/>
        <v>0.31260960660554926</v>
      </c>
      <c r="I2760" s="260">
        <v>62230.346749999997</v>
      </c>
      <c r="J2760" s="261">
        <f t="shared" si="174"/>
        <v>-0.10905020611989436</v>
      </c>
      <c r="K2760" s="260">
        <v>42239.607519999998</v>
      </c>
      <c r="L2760" s="260">
        <v>55444.114609999997</v>
      </c>
      <c r="M2760" s="261">
        <f t="shared" si="175"/>
        <v>0.31260960660554926</v>
      </c>
    </row>
    <row r="2761" spans="1:13" x14ac:dyDescent="0.25">
      <c r="A2761" s="259" t="s">
        <v>205</v>
      </c>
      <c r="B2761" s="259" t="s">
        <v>437</v>
      </c>
      <c r="C2761" s="260">
        <v>96.72242</v>
      </c>
      <c r="D2761" s="260">
        <v>0</v>
      </c>
      <c r="E2761" s="261">
        <f t="shared" si="172"/>
        <v>-1</v>
      </c>
      <c r="F2761" s="260">
        <v>1289.01836</v>
      </c>
      <c r="G2761" s="260">
        <v>970.01412000000005</v>
      </c>
      <c r="H2761" s="261">
        <f t="shared" si="173"/>
        <v>-0.24747843002018988</v>
      </c>
      <c r="I2761" s="260">
        <v>1694.3770300000001</v>
      </c>
      <c r="J2761" s="261">
        <f t="shared" si="174"/>
        <v>-0.42750987364364823</v>
      </c>
      <c r="K2761" s="260">
        <v>1289.01836</v>
      </c>
      <c r="L2761" s="260">
        <v>970.01412000000005</v>
      </c>
      <c r="M2761" s="261">
        <f t="shared" si="175"/>
        <v>-0.24747843002018988</v>
      </c>
    </row>
    <row r="2762" spans="1:13" x14ac:dyDescent="0.25">
      <c r="A2762" s="259" t="s">
        <v>205</v>
      </c>
      <c r="B2762" s="259" t="s">
        <v>476</v>
      </c>
      <c r="C2762" s="260">
        <v>0</v>
      </c>
      <c r="D2762" s="260">
        <v>0</v>
      </c>
      <c r="E2762" s="261" t="str">
        <f t="shared" si="172"/>
        <v/>
      </c>
      <c r="F2762" s="260">
        <v>0</v>
      </c>
      <c r="G2762" s="260">
        <v>0</v>
      </c>
      <c r="H2762" s="261" t="str">
        <f t="shared" si="173"/>
        <v/>
      </c>
      <c r="I2762" s="260">
        <v>0</v>
      </c>
      <c r="J2762" s="261" t="str">
        <f t="shared" si="174"/>
        <v/>
      </c>
      <c r="K2762" s="260">
        <v>0</v>
      </c>
      <c r="L2762" s="260">
        <v>0</v>
      </c>
      <c r="M2762" s="261" t="str">
        <f t="shared" si="175"/>
        <v/>
      </c>
    </row>
    <row r="2763" spans="1:13" x14ac:dyDescent="0.25">
      <c r="A2763" s="259" t="s">
        <v>205</v>
      </c>
      <c r="B2763" s="259" t="s">
        <v>483</v>
      </c>
      <c r="C2763" s="260">
        <v>0</v>
      </c>
      <c r="D2763" s="260">
        <v>0</v>
      </c>
      <c r="E2763" s="261" t="str">
        <f t="shared" si="172"/>
        <v/>
      </c>
      <c r="F2763" s="260">
        <v>43.441850000000002</v>
      </c>
      <c r="G2763" s="260">
        <v>50.740479999999998</v>
      </c>
      <c r="H2763" s="261">
        <f t="shared" si="173"/>
        <v>0.16800918929557551</v>
      </c>
      <c r="I2763" s="260">
        <v>46.328690000000002</v>
      </c>
      <c r="J2763" s="261">
        <f t="shared" si="174"/>
        <v>9.5228032564702358E-2</v>
      </c>
      <c r="K2763" s="260">
        <v>43.441850000000002</v>
      </c>
      <c r="L2763" s="260">
        <v>50.740479999999998</v>
      </c>
      <c r="M2763" s="261">
        <f t="shared" si="175"/>
        <v>0.16800918929557551</v>
      </c>
    </row>
    <row r="2764" spans="1:13" x14ac:dyDescent="0.25">
      <c r="A2764" s="259" t="s">
        <v>205</v>
      </c>
      <c r="B2764" s="259" t="s">
        <v>469</v>
      </c>
      <c r="C2764" s="260">
        <v>3.7642899999999999</v>
      </c>
      <c r="D2764" s="260">
        <v>0</v>
      </c>
      <c r="E2764" s="261">
        <f t="shared" si="172"/>
        <v>-1</v>
      </c>
      <c r="F2764" s="260">
        <v>523.98361</v>
      </c>
      <c r="G2764" s="260">
        <v>96.472459999999998</v>
      </c>
      <c r="H2764" s="261">
        <f t="shared" si="173"/>
        <v>-0.81588649309088124</v>
      </c>
      <c r="I2764" s="260">
        <v>123.92143</v>
      </c>
      <c r="J2764" s="261">
        <f t="shared" si="174"/>
        <v>-0.22150301202947709</v>
      </c>
      <c r="K2764" s="260">
        <v>523.98361</v>
      </c>
      <c r="L2764" s="260">
        <v>96.472459999999998</v>
      </c>
      <c r="M2764" s="261">
        <f t="shared" si="175"/>
        <v>-0.81588649309088124</v>
      </c>
    </row>
    <row r="2765" spans="1:13" x14ac:dyDescent="0.25">
      <c r="A2765" s="259" t="s">
        <v>205</v>
      </c>
      <c r="B2765" s="259" t="s">
        <v>460</v>
      </c>
      <c r="C2765" s="260">
        <v>0</v>
      </c>
      <c r="D2765" s="260">
        <v>0</v>
      </c>
      <c r="E2765" s="261" t="str">
        <f t="shared" si="172"/>
        <v/>
      </c>
      <c r="F2765" s="260">
        <v>6.1120200000000002</v>
      </c>
      <c r="G2765" s="260">
        <v>14.654170000000001</v>
      </c>
      <c r="H2765" s="261">
        <f t="shared" si="173"/>
        <v>1.3975985026227007</v>
      </c>
      <c r="I2765" s="260">
        <v>88.606579999999994</v>
      </c>
      <c r="J2765" s="261">
        <f t="shared" si="174"/>
        <v>-0.83461532992245047</v>
      </c>
      <c r="K2765" s="260">
        <v>6.1120200000000002</v>
      </c>
      <c r="L2765" s="260">
        <v>14.654170000000001</v>
      </c>
      <c r="M2765" s="261">
        <f t="shared" si="175"/>
        <v>1.3975985026227007</v>
      </c>
    </row>
    <row r="2766" spans="1:13" x14ac:dyDescent="0.25">
      <c r="A2766" s="259" t="s">
        <v>205</v>
      </c>
      <c r="B2766" s="259" t="s">
        <v>441</v>
      </c>
      <c r="C2766" s="260">
        <v>0</v>
      </c>
      <c r="D2766" s="260">
        <v>0</v>
      </c>
      <c r="E2766" s="261" t="str">
        <f t="shared" si="172"/>
        <v/>
      </c>
      <c r="F2766" s="260">
        <v>19.524360000000001</v>
      </c>
      <c r="G2766" s="260">
        <v>0</v>
      </c>
      <c r="H2766" s="261">
        <f t="shared" si="173"/>
        <v>-1</v>
      </c>
      <c r="I2766" s="260">
        <v>0</v>
      </c>
      <c r="J2766" s="261" t="str">
        <f t="shared" si="174"/>
        <v/>
      </c>
      <c r="K2766" s="260">
        <v>19.524360000000001</v>
      </c>
      <c r="L2766" s="260">
        <v>0</v>
      </c>
      <c r="M2766" s="261">
        <f t="shared" si="175"/>
        <v>-1</v>
      </c>
    </row>
    <row r="2767" spans="1:13" x14ac:dyDescent="0.25">
      <c r="A2767" s="259" t="s">
        <v>205</v>
      </c>
      <c r="B2767" s="259" t="s">
        <v>432</v>
      </c>
      <c r="C2767" s="260">
        <v>159.16253</v>
      </c>
      <c r="D2767" s="260">
        <v>528.22261000000003</v>
      </c>
      <c r="E2767" s="261">
        <f t="shared" si="172"/>
        <v>2.3187623368389532</v>
      </c>
      <c r="F2767" s="260">
        <v>5127.29457</v>
      </c>
      <c r="G2767" s="260">
        <v>4520.8676299999997</v>
      </c>
      <c r="H2767" s="261">
        <f t="shared" si="173"/>
        <v>-0.11827425394051438</v>
      </c>
      <c r="I2767" s="260">
        <v>3761.28449</v>
      </c>
      <c r="J2767" s="261">
        <f t="shared" si="174"/>
        <v>0.20194780320911065</v>
      </c>
      <c r="K2767" s="260">
        <v>5127.29457</v>
      </c>
      <c r="L2767" s="260">
        <v>4520.8676299999997</v>
      </c>
      <c r="M2767" s="261">
        <f t="shared" si="175"/>
        <v>-0.11827425394051438</v>
      </c>
    </row>
    <row r="2768" spans="1:13" x14ac:dyDescent="0.25">
      <c r="A2768" s="259" t="s">
        <v>205</v>
      </c>
      <c r="B2768" s="259" t="s">
        <v>482</v>
      </c>
      <c r="C2768" s="260">
        <v>0</v>
      </c>
      <c r="D2768" s="260">
        <v>0</v>
      </c>
      <c r="E2768" s="261" t="str">
        <f t="shared" si="172"/>
        <v/>
      </c>
      <c r="F2768" s="260">
        <v>352.06686999999999</v>
      </c>
      <c r="G2768" s="260">
        <v>678.21132999999998</v>
      </c>
      <c r="H2768" s="261">
        <f t="shared" si="173"/>
        <v>0.92637077723331362</v>
      </c>
      <c r="I2768" s="260">
        <v>130.95627999999999</v>
      </c>
      <c r="J2768" s="261">
        <f t="shared" si="174"/>
        <v>4.1789141383674</v>
      </c>
      <c r="K2768" s="260">
        <v>352.06686999999999</v>
      </c>
      <c r="L2768" s="260">
        <v>678.21132999999998</v>
      </c>
      <c r="M2768" s="261">
        <f t="shared" si="175"/>
        <v>0.92637077723331362</v>
      </c>
    </row>
    <row r="2769" spans="1:13" x14ac:dyDescent="0.25">
      <c r="A2769" s="259" t="s">
        <v>205</v>
      </c>
      <c r="B2769" s="259" t="s">
        <v>434</v>
      </c>
      <c r="C2769" s="260">
        <v>0</v>
      </c>
      <c r="D2769" s="260">
        <v>0</v>
      </c>
      <c r="E2769" s="261" t="str">
        <f t="shared" si="172"/>
        <v/>
      </c>
      <c r="F2769" s="260">
        <v>4845.7061999999996</v>
      </c>
      <c r="G2769" s="260">
        <v>4373.2557200000001</v>
      </c>
      <c r="H2769" s="261">
        <f t="shared" si="173"/>
        <v>-9.7498787689604405E-2</v>
      </c>
      <c r="I2769" s="260">
        <v>3834.3977</v>
      </c>
      <c r="J2769" s="261">
        <f t="shared" si="174"/>
        <v>0.14053263697711893</v>
      </c>
      <c r="K2769" s="260">
        <v>4845.7061999999996</v>
      </c>
      <c r="L2769" s="260">
        <v>4373.2557200000001</v>
      </c>
      <c r="M2769" s="261">
        <f t="shared" si="175"/>
        <v>-9.7498787689604405E-2</v>
      </c>
    </row>
    <row r="2770" spans="1:13" x14ac:dyDescent="0.25">
      <c r="A2770" s="259" t="s">
        <v>205</v>
      </c>
      <c r="B2770" s="259" t="s">
        <v>449</v>
      </c>
      <c r="C2770" s="260">
        <v>0</v>
      </c>
      <c r="D2770" s="260">
        <v>0</v>
      </c>
      <c r="E2770" s="261" t="str">
        <f t="shared" si="172"/>
        <v/>
      </c>
      <c r="F2770" s="260">
        <v>338.09615000000002</v>
      </c>
      <c r="G2770" s="260">
        <v>1056.03989</v>
      </c>
      <c r="H2770" s="261">
        <f t="shared" si="173"/>
        <v>2.1234898415731736</v>
      </c>
      <c r="I2770" s="260">
        <v>904.23726999999997</v>
      </c>
      <c r="J2770" s="261">
        <f t="shared" si="174"/>
        <v>0.16787918949635872</v>
      </c>
      <c r="K2770" s="260">
        <v>338.09615000000002</v>
      </c>
      <c r="L2770" s="260">
        <v>1056.03989</v>
      </c>
      <c r="M2770" s="261">
        <f t="shared" si="175"/>
        <v>2.1234898415731736</v>
      </c>
    </row>
    <row r="2771" spans="1:13" x14ac:dyDescent="0.25">
      <c r="A2771" s="259" t="s">
        <v>205</v>
      </c>
      <c r="B2771" s="259" t="s">
        <v>480</v>
      </c>
      <c r="C2771" s="260">
        <v>0</v>
      </c>
      <c r="D2771" s="260">
        <v>0</v>
      </c>
      <c r="E2771" s="261" t="str">
        <f t="shared" si="172"/>
        <v/>
      </c>
      <c r="F2771" s="260">
        <v>0</v>
      </c>
      <c r="G2771" s="260">
        <v>0</v>
      </c>
      <c r="H2771" s="261" t="str">
        <f t="shared" si="173"/>
        <v/>
      </c>
      <c r="I2771" s="260">
        <v>0</v>
      </c>
      <c r="J2771" s="261" t="str">
        <f t="shared" si="174"/>
        <v/>
      </c>
      <c r="K2771" s="260">
        <v>0</v>
      </c>
      <c r="L2771" s="260">
        <v>0</v>
      </c>
      <c r="M2771" s="261" t="str">
        <f t="shared" si="175"/>
        <v/>
      </c>
    </row>
    <row r="2772" spans="1:13" x14ac:dyDescent="0.25">
      <c r="A2772" s="259" t="s">
        <v>205</v>
      </c>
      <c r="B2772" s="259" t="s">
        <v>473</v>
      </c>
      <c r="C2772" s="260">
        <v>0</v>
      </c>
      <c r="D2772" s="260">
        <v>52.945540000000001</v>
      </c>
      <c r="E2772" s="261" t="str">
        <f t="shared" si="172"/>
        <v/>
      </c>
      <c r="F2772" s="260">
        <v>93.603890000000007</v>
      </c>
      <c r="G2772" s="260">
        <v>407.76918999999998</v>
      </c>
      <c r="H2772" s="261">
        <f t="shared" si="173"/>
        <v>3.3563273919492014</v>
      </c>
      <c r="I2772" s="260">
        <v>33.290390000000002</v>
      </c>
      <c r="J2772" s="261">
        <f t="shared" si="174"/>
        <v>11.248855901057331</v>
      </c>
      <c r="K2772" s="260">
        <v>93.603890000000007</v>
      </c>
      <c r="L2772" s="260">
        <v>407.76918999999998</v>
      </c>
      <c r="M2772" s="261">
        <f t="shared" si="175"/>
        <v>3.3563273919492014</v>
      </c>
    </row>
    <row r="2773" spans="1:13" x14ac:dyDescent="0.25">
      <c r="A2773" s="259" t="s">
        <v>205</v>
      </c>
      <c r="B2773" s="259" t="s">
        <v>487</v>
      </c>
      <c r="C2773" s="260">
        <v>0</v>
      </c>
      <c r="D2773" s="260">
        <v>0</v>
      </c>
      <c r="E2773" s="261" t="str">
        <f t="shared" si="172"/>
        <v/>
      </c>
      <c r="F2773" s="260">
        <v>6.98102</v>
      </c>
      <c r="G2773" s="260">
        <v>43.471339999999998</v>
      </c>
      <c r="H2773" s="261">
        <f t="shared" si="173"/>
        <v>5.2270756995396086</v>
      </c>
      <c r="I2773" s="260">
        <v>98.780829999999995</v>
      </c>
      <c r="J2773" s="261">
        <f t="shared" si="174"/>
        <v>-0.55992129242080679</v>
      </c>
      <c r="K2773" s="260">
        <v>6.98102</v>
      </c>
      <c r="L2773" s="260">
        <v>43.471339999999998</v>
      </c>
      <c r="M2773" s="261">
        <f t="shared" si="175"/>
        <v>5.2270756995396086</v>
      </c>
    </row>
    <row r="2774" spans="1:13" x14ac:dyDescent="0.25">
      <c r="A2774" s="259" t="s">
        <v>205</v>
      </c>
      <c r="B2774" s="259" t="s">
        <v>442</v>
      </c>
      <c r="C2774" s="260">
        <v>18.38889</v>
      </c>
      <c r="D2774" s="260">
        <v>0</v>
      </c>
      <c r="E2774" s="261">
        <f t="shared" si="172"/>
        <v>-1</v>
      </c>
      <c r="F2774" s="260">
        <v>296.24547000000001</v>
      </c>
      <c r="G2774" s="260">
        <v>1043.98705</v>
      </c>
      <c r="H2774" s="261">
        <f t="shared" si="173"/>
        <v>2.5240608067357111</v>
      </c>
      <c r="I2774" s="260">
        <v>476.38992999999999</v>
      </c>
      <c r="J2774" s="261">
        <f t="shared" si="174"/>
        <v>1.1914549075376133</v>
      </c>
      <c r="K2774" s="260">
        <v>296.24547000000001</v>
      </c>
      <c r="L2774" s="260">
        <v>1043.98705</v>
      </c>
      <c r="M2774" s="261">
        <f t="shared" si="175"/>
        <v>2.5240608067357111</v>
      </c>
    </row>
    <row r="2775" spans="1:13" s="117" customFormat="1" x14ac:dyDescent="0.25">
      <c r="A2775" s="117" t="s">
        <v>205</v>
      </c>
      <c r="B2775" s="117" t="s">
        <v>3</v>
      </c>
      <c r="C2775" s="180">
        <v>26841.04667</v>
      </c>
      <c r="D2775" s="180">
        <v>45901.203529999999</v>
      </c>
      <c r="E2775" s="262">
        <f t="shared" si="172"/>
        <v>0.71011228043142482</v>
      </c>
      <c r="F2775" s="180">
        <v>609351.41038000002</v>
      </c>
      <c r="G2775" s="180">
        <v>729168.07339999999</v>
      </c>
      <c r="H2775" s="262">
        <f t="shared" si="173"/>
        <v>0.19662982800889983</v>
      </c>
      <c r="I2775" s="180">
        <v>1003122.7776</v>
      </c>
      <c r="J2775" s="262">
        <f t="shared" si="174"/>
        <v>-0.27310186780470136</v>
      </c>
      <c r="K2775" s="180">
        <v>609351.41038000002</v>
      </c>
      <c r="L2775" s="180">
        <v>729168.07339999999</v>
      </c>
      <c r="M2775" s="262">
        <f t="shared" si="175"/>
        <v>0.19662982800889983</v>
      </c>
    </row>
    <row r="2776" spans="1:13" x14ac:dyDescent="0.25">
      <c r="A2776" s="259" t="s">
        <v>502</v>
      </c>
      <c r="B2776" s="259" t="s">
        <v>422</v>
      </c>
      <c r="C2776" s="260">
        <v>0</v>
      </c>
      <c r="D2776" s="260">
        <v>0</v>
      </c>
      <c r="E2776" s="261" t="str">
        <f t="shared" si="172"/>
        <v/>
      </c>
      <c r="F2776" s="260">
        <v>0</v>
      </c>
      <c r="G2776" s="260">
        <v>0</v>
      </c>
      <c r="H2776" s="261" t="str">
        <f t="shared" si="173"/>
        <v/>
      </c>
      <c r="I2776" s="260">
        <v>0</v>
      </c>
      <c r="J2776" s="261" t="str">
        <f t="shared" si="174"/>
        <v/>
      </c>
      <c r="K2776" s="260">
        <v>0</v>
      </c>
      <c r="L2776" s="260">
        <v>0</v>
      </c>
      <c r="M2776" s="261" t="str">
        <f t="shared" si="175"/>
        <v/>
      </c>
    </row>
    <row r="2777" spans="1:13" x14ac:dyDescent="0.25">
      <c r="A2777" s="259" t="s">
        <v>502</v>
      </c>
      <c r="B2777" s="259" t="s">
        <v>436</v>
      </c>
      <c r="C2777" s="260">
        <v>0</v>
      </c>
      <c r="D2777" s="260">
        <v>0</v>
      </c>
      <c r="E2777" s="261" t="str">
        <f t="shared" si="172"/>
        <v/>
      </c>
      <c r="F2777" s="260">
        <v>0</v>
      </c>
      <c r="G2777" s="260">
        <v>0</v>
      </c>
      <c r="H2777" s="261" t="str">
        <f t="shared" si="173"/>
        <v/>
      </c>
      <c r="I2777" s="260">
        <v>18.421240000000001</v>
      </c>
      <c r="J2777" s="261">
        <f t="shared" si="174"/>
        <v>-1</v>
      </c>
      <c r="K2777" s="260">
        <v>0</v>
      </c>
      <c r="L2777" s="260">
        <v>0</v>
      </c>
      <c r="M2777" s="261" t="str">
        <f t="shared" si="175"/>
        <v/>
      </c>
    </row>
    <row r="2778" spans="1:13" x14ac:dyDescent="0.25">
      <c r="A2778" s="259" t="s">
        <v>502</v>
      </c>
      <c r="B2778" s="259" t="s">
        <v>419</v>
      </c>
      <c r="C2778" s="260">
        <v>0</v>
      </c>
      <c r="D2778" s="260">
        <v>0</v>
      </c>
      <c r="E2778" s="261" t="str">
        <f t="shared" si="172"/>
        <v/>
      </c>
      <c r="F2778" s="260">
        <v>0</v>
      </c>
      <c r="G2778" s="260">
        <v>0</v>
      </c>
      <c r="H2778" s="261" t="str">
        <f t="shared" si="173"/>
        <v/>
      </c>
      <c r="I2778" s="260">
        <v>2.4649999999999999</v>
      </c>
      <c r="J2778" s="261">
        <f t="shared" si="174"/>
        <v>-1</v>
      </c>
      <c r="K2778" s="260">
        <v>0</v>
      </c>
      <c r="L2778" s="260">
        <v>0</v>
      </c>
      <c r="M2778" s="261" t="str">
        <f t="shared" si="175"/>
        <v/>
      </c>
    </row>
    <row r="2779" spans="1:13" x14ac:dyDescent="0.25">
      <c r="A2779" s="259" t="s">
        <v>502</v>
      </c>
      <c r="B2779" s="259" t="s">
        <v>417</v>
      </c>
      <c r="C2779" s="260">
        <v>0</v>
      </c>
      <c r="D2779" s="260">
        <v>0</v>
      </c>
      <c r="E2779" s="261" t="str">
        <f t="shared" si="172"/>
        <v/>
      </c>
      <c r="F2779" s="260">
        <v>0.36746000000000001</v>
      </c>
      <c r="G2779" s="260">
        <v>0</v>
      </c>
      <c r="H2779" s="261">
        <f t="shared" si="173"/>
        <v>-1</v>
      </c>
      <c r="I2779" s="260">
        <v>0</v>
      </c>
      <c r="J2779" s="261" t="str">
        <f t="shared" si="174"/>
        <v/>
      </c>
      <c r="K2779" s="260">
        <v>0.36746000000000001</v>
      </c>
      <c r="L2779" s="260">
        <v>0</v>
      </c>
      <c r="M2779" s="261">
        <f t="shared" si="175"/>
        <v>-1</v>
      </c>
    </row>
    <row r="2780" spans="1:13" x14ac:dyDescent="0.25">
      <c r="A2780" s="259" t="s">
        <v>502</v>
      </c>
      <c r="B2780" s="259" t="s">
        <v>420</v>
      </c>
      <c r="C2780" s="260">
        <v>0</v>
      </c>
      <c r="D2780" s="260">
        <v>0</v>
      </c>
      <c r="E2780" s="261" t="str">
        <f t="shared" si="172"/>
        <v/>
      </c>
      <c r="F2780" s="260">
        <v>0</v>
      </c>
      <c r="G2780" s="260">
        <v>0</v>
      </c>
      <c r="H2780" s="261" t="str">
        <f t="shared" si="173"/>
        <v/>
      </c>
      <c r="I2780" s="260">
        <v>0</v>
      </c>
      <c r="J2780" s="261" t="str">
        <f t="shared" si="174"/>
        <v/>
      </c>
      <c r="K2780" s="260">
        <v>0</v>
      </c>
      <c r="L2780" s="260">
        <v>0</v>
      </c>
      <c r="M2780" s="261" t="str">
        <f t="shared" si="175"/>
        <v/>
      </c>
    </row>
    <row r="2781" spans="1:13" x14ac:dyDescent="0.25">
      <c r="A2781" s="259" t="s">
        <v>502</v>
      </c>
      <c r="B2781" s="259" t="s">
        <v>429</v>
      </c>
      <c r="C2781" s="260">
        <v>0</v>
      </c>
      <c r="D2781" s="260">
        <v>0</v>
      </c>
      <c r="E2781" s="261" t="str">
        <f t="shared" si="172"/>
        <v/>
      </c>
      <c r="F2781" s="260">
        <v>0</v>
      </c>
      <c r="G2781" s="260">
        <v>0</v>
      </c>
      <c r="H2781" s="261" t="str">
        <f t="shared" si="173"/>
        <v/>
      </c>
      <c r="I2781" s="260">
        <v>0</v>
      </c>
      <c r="J2781" s="261" t="str">
        <f t="shared" si="174"/>
        <v/>
      </c>
      <c r="K2781" s="260">
        <v>0</v>
      </c>
      <c r="L2781" s="260">
        <v>0</v>
      </c>
      <c r="M2781" s="261" t="str">
        <f t="shared" si="175"/>
        <v/>
      </c>
    </row>
    <row r="2782" spans="1:13" x14ac:dyDescent="0.25">
      <c r="A2782" s="259" t="s">
        <v>502</v>
      </c>
      <c r="B2782" s="259" t="s">
        <v>427</v>
      </c>
      <c r="C2782" s="260">
        <v>0</v>
      </c>
      <c r="D2782" s="260">
        <v>0</v>
      </c>
      <c r="E2782" s="261" t="str">
        <f t="shared" si="172"/>
        <v/>
      </c>
      <c r="F2782" s="260">
        <v>0</v>
      </c>
      <c r="G2782" s="260">
        <v>0</v>
      </c>
      <c r="H2782" s="261" t="str">
        <f t="shared" si="173"/>
        <v/>
      </c>
      <c r="I2782" s="260">
        <v>0</v>
      </c>
      <c r="J2782" s="261" t="str">
        <f t="shared" si="174"/>
        <v/>
      </c>
      <c r="K2782" s="260">
        <v>0</v>
      </c>
      <c r="L2782" s="260">
        <v>0</v>
      </c>
      <c r="M2782" s="261" t="str">
        <f t="shared" si="175"/>
        <v/>
      </c>
    </row>
    <row r="2783" spans="1:13" s="117" customFormat="1" x14ac:dyDescent="0.25">
      <c r="A2783" s="117" t="s">
        <v>502</v>
      </c>
      <c r="B2783" s="117" t="s">
        <v>3</v>
      </c>
      <c r="C2783" s="180">
        <v>0</v>
      </c>
      <c r="D2783" s="180">
        <v>0</v>
      </c>
      <c r="E2783" s="262" t="str">
        <f t="shared" si="172"/>
        <v/>
      </c>
      <c r="F2783" s="180">
        <v>0.36746000000000001</v>
      </c>
      <c r="G2783" s="180">
        <v>0</v>
      </c>
      <c r="H2783" s="262">
        <f t="shared" si="173"/>
        <v>-1</v>
      </c>
      <c r="I2783" s="180">
        <v>20.886240000000001</v>
      </c>
      <c r="J2783" s="262">
        <f t="shared" si="174"/>
        <v>-1</v>
      </c>
      <c r="K2783" s="180">
        <v>0.36746000000000001</v>
      </c>
      <c r="L2783" s="180">
        <v>0</v>
      </c>
      <c r="M2783" s="262">
        <f t="shared" si="175"/>
        <v>-1</v>
      </c>
    </row>
    <row r="2784" spans="1:13" x14ac:dyDescent="0.25">
      <c r="A2784" s="259" t="s">
        <v>369</v>
      </c>
      <c r="B2784" s="259" t="s">
        <v>428</v>
      </c>
      <c r="C2784" s="260">
        <v>0</v>
      </c>
      <c r="D2784" s="260">
        <v>0</v>
      </c>
      <c r="E2784" s="261" t="str">
        <f t="shared" si="172"/>
        <v/>
      </c>
      <c r="F2784" s="260">
        <v>0</v>
      </c>
      <c r="G2784" s="260">
        <v>0</v>
      </c>
      <c r="H2784" s="261" t="str">
        <f t="shared" si="173"/>
        <v/>
      </c>
      <c r="I2784" s="260">
        <v>0</v>
      </c>
      <c r="J2784" s="261" t="str">
        <f t="shared" si="174"/>
        <v/>
      </c>
      <c r="K2784" s="260">
        <v>0</v>
      </c>
      <c r="L2784" s="260">
        <v>0</v>
      </c>
      <c r="M2784" s="261" t="str">
        <f t="shared" si="175"/>
        <v/>
      </c>
    </row>
    <row r="2785" spans="1:13" x14ac:dyDescent="0.25">
      <c r="A2785" s="259" t="s">
        <v>369</v>
      </c>
      <c r="B2785" s="259" t="s">
        <v>422</v>
      </c>
      <c r="C2785" s="260">
        <v>0</v>
      </c>
      <c r="D2785" s="260">
        <v>0</v>
      </c>
      <c r="E2785" s="261" t="str">
        <f t="shared" si="172"/>
        <v/>
      </c>
      <c r="F2785" s="260">
        <v>0</v>
      </c>
      <c r="G2785" s="260">
        <v>6.0279999999999996</v>
      </c>
      <c r="H2785" s="261" t="str">
        <f t="shared" si="173"/>
        <v/>
      </c>
      <c r="I2785" s="260">
        <v>56.847540000000002</v>
      </c>
      <c r="J2785" s="261">
        <f t="shared" si="174"/>
        <v>-0.89396199026378276</v>
      </c>
      <c r="K2785" s="260">
        <v>0</v>
      </c>
      <c r="L2785" s="260">
        <v>6.0279999999999996</v>
      </c>
      <c r="M2785" s="261" t="str">
        <f t="shared" si="175"/>
        <v/>
      </c>
    </row>
    <row r="2786" spans="1:13" x14ac:dyDescent="0.25">
      <c r="A2786" s="259" t="s">
        <v>369</v>
      </c>
      <c r="B2786" s="259" t="s">
        <v>419</v>
      </c>
      <c r="C2786" s="260">
        <v>0</v>
      </c>
      <c r="D2786" s="260">
        <v>0</v>
      </c>
      <c r="E2786" s="261" t="str">
        <f t="shared" si="172"/>
        <v/>
      </c>
      <c r="F2786" s="260">
        <v>25.288039999999999</v>
      </c>
      <c r="G2786" s="260">
        <v>0</v>
      </c>
      <c r="H2786" s="261">
        <f t="shared" si="173"/>
        <v>-1</v>
      </c>
      <c r="I2786" s="260">
        <v>0</v>
      </c>
      <c r="J2786" s="261" t="str">
        <f t="shared" si="174"/>
        <v/>
      </c>
      <c r="K2786" s="260">
        <v>25.288039999999999</v>
      </c>
      <c r="L2786" s="260">
        <v>0</v>
      </c>
      <c r="M2786" s="261">
        <f t="shared" si="175"/>
        <v>-1</v>
      </c>
    </row>
    <row r="2787" spans="1:13" x14ac:dyDescent="0.25">
      <c r="A2787" s="259" t="s">
        <v>369</v>
      </c>
      <c r="B2787" s="259" t="s">
        <v>425</v>
      </c>
      <c r="C2787" s="260">
        <v>0</v>
      </c>
      <c r="D2787" s="260">
        <v>0</v>
      </c>
      <c r="E2787" s="261" t="str">
        <f t="shared" si="172"/>
        <v/>
      </c>
      <c r="F2787" s="260">
        <v>0</v>
      </c>
      <c r="G2787" s="260">
        <v>0</v>
      </c>
      <c r="H2787" s="261" t="str">
        <f t="shared" si="173"/>
        <v/>
      </c>
      <c r="I2787" s="260">
        <v>0</v>
      </c>
      <c r="J2787" s="261" t="str">
        <f t="shared" si="174"/>
        <v/>
      </c>
      <c r="K2787" s="260">
        <v>0</v>
      </c>
      <c r="L2787" s="260">
        <v>0</v>
      </c>
      <c r="M2787" s="261" t="str">
        <f t="shared" si="175"/>
        <v/>
      </c>
    </row>
    <row r="2788" spans="1:13" x14ac:dyDescent="0.25">
      <c r="A2788" s="259" t="s">
        <v>369</v>
      </c>
      <c r="B2788" s="259" t="s">
        <v>421</v>
      </c>
      <c r="C2788" s="260">
        <v>0</v>
      </c>
      <c r="D2788" s="260">
        <v>0</v>
      </c>
      <c r="E2788" s="261" t="str">
        <f t="shared" si="172"/>
        <v/>
      </c>
      <c r="F2788" s="260">
        <v>0</v>
      </c>
      <c r="G2788" s="260">
        <v>0</v>
      </c>
      <c r="H2788" s="261" t="str">
        <f t="shared" si="173"/>
        <v/>
      </c>
      <c r="I2788" s="260">
        <v>0</v>
      </c>
      <c r="J2788" s="261" t="str">
        <f t="shared" si="174"/>
        <v/>
      </c>
      <c r="K2788" s="260">
        <v>0</v>
      </c>
      <c r="L2788" s="260">
        <v>0</v>
      </c>
      <c r="M2788" s="261" t="str">
        <f t="shared" si="175"/>
        <v/>
      </c>
    </row>
    <row r="2789" spans="1:13" x14ac:dyDescent="0.25">
      <c r="A2789" s="259" t="s">
        <v>369</v>
      </c>
      <c r="B2789" s="259" t="s">
        <v>430</v>
      </c>
      <c r="C2789" s="260">
        <v>0</v>
      </c>
      <c r="D2789" s="260">
        <v>0</v>
      </c>
      <c r="E2789" s="261" t="str">
        <f t="shared" si="172"/>
        <v/>
      </c>
      <c r="F2789" s="260">
        <v>0</v>
      </c>
      <c r="G2789" s="260">
        <v>0</v>
      </c>
      <c r="H2789" s="261" t="str">
        <f t="shared" si="173"/>
        <v/>
      </c>
      <c r="I2789" s="260">
        <v>0</v>
      </c>
      <c r="J2789" s="261" t="str">
        <f t="shared" si="174"/>
        <v/>
      </c>
      <c r="K2789" s="260">
        <v>0</v>
      </c>
      <c r="L2789" s="260">
        <v>0</v>
      </c>
      <c r="M2789" s="261" t="str">
        <f t="shared" si="175"/>
        <v/>
      </c>
    </row>
    <row r="2790" spans="1:13" x14ac:dyDescent="0.25">
      <c r="A2790" s="259" t="s">
        <v>369</v>
      </c>
      <c r="B2790" s="259" t="s">
        <v>417</v>
      </c>
      <c r="C2790" s="260">
        <v>0</v>
      </c>
      <c r="D2790" s="260">
        <v>103.58459999999999</v>
      </c>
      <c r="E2790" s="261" t="str">
        <f t="shared" si="172"/>
        <v/>
      </c>
      <c r="F2790" s="260">
        <v>210.54769999999999</v>
      </c>
      <c r="G2790" s="260">
        <v>515.30079000000001</v>
      </c>
      <c r="H2790" s="261">
        <f t="shared" si="173"/>
        <v>1.4474301547820283</v>
      </c>
      <c r="I2790" s="260">
        <v>912.38576999999998</v>
      </c>
      <c r="J2790" s="261">
        <f t="shared" si="174"/>
        <v>-0.43521610381976916</v>
      </c>
      <c r="K2790" s="260">
        <v>210.54769999999999</v>
      </c>
      <c r="L2790" s="260">
        <v>515.30079000000001</v>
      </c>
      <c r="M2790" s="261">
        <f t="shared" si="175"/>
        <v>1.4474301547820283</v>
      </c>
    </row>
    <row r="2791" spans="1:13" x14ac:dyDescent="0.25">
      <c r="A2791" s="259" t="s">
        <v>369</v>
      </c>
      <c r="B2791" s="259" t="s">
        <v>420</v>
      </c>
      <c r="C2791" s="260">
        <v>0</v>
      </c>
      <c r="D2791" s="260">
        <v>0</v>
      </c>
      <c r="E2791" s="261" t="str">
        <f t="shared" si="172"/>
        <v/>
      </c>
      <c r="F2791" s="260">
        <v>30.168109999999999</v>
      </c>
      <c r="G2791" s="260">
        <v>0</v>
      </c>
      <c r="H2791" s="261">
        <f t="shared" si="173"/>
        <v>-1</v>
      </c>
      <c r="I2791" s="260">
        <v>17.677849999999999</v>
      </c>
      <c r="J2791" s="261">
        <f t="shared" si="174"/>
        <v>-1</v>
      </c>
      <c r="K2791" s="260">
        <v>30.168109999999999</v>
      </c>
      <c r="L2791" s="260">
        <v>0</v>
      </c>
      <c r="M2791" s="261">
        <f t="shared" si="175"/>
        <v>-1</v>
      </c>
    </row>
    <row r="2792" spans="1:13" x14ac:dyDescent="0.25">
      <c r="A2792" s="259" t="s">
        <v>369</v>
      </c>
      <c r="B2792" s="259" t="s">
        <v>447</v>
      </c>
      <c r="C2792" s="260">
        <v>0</v>
      </c>
      <c r="D2792" s="260">
        <v>0</v>
      </c>
      <c r="E2792" s="261" t="str">
        <f t="shared" si="172"/>
        <v/>
      </c>
      <c r="F2792" s="260">
        <v>0</v>
      </c>
      <c r="G2792" s="260">
        <v>0</v>
      </c>
      <c r="H2792" s="261" t="str">
        <f t="shared" si="173"/>
        <v/>
      </c>
      <c r="I2792" s="260">
        <v>0</v>
      </c>
      <c r="J2792" s="261" t="str">
        <f t="shared" si="174"/>
        <v/>
      </c>
      <c r="K2792" s="260">
        <v>0</v>
      </c>
      <c r="L2792" s="260">
        <v>0</v>
      </c>
      <c r="M2792" s="261" t="str">
        <f t="shared" si="175"/>
        <v/>
      </c>
    </row>
    <row r="2793" spans="1:13" x14ac:dyDescent="0.25">
      <c r="A2793" s="259" t="s">
        <v>369</v>
      </c>
      <c r="B2793" s="259" t="s">
        <v>429</v>
      </c>
      <c r="C2793" s="260">
        <v>0</v>
      </c>
      <c r="D2793" s="260">
        <v>0</v>
      </c>
      <c r="E2793" s="261" t="str">
        <f t="shared" si="172"/>
        <v/>
      </c>
      <c r="F2793" s="260">
        <v>0</v>
      </c>
      <c r="G2793" s="260">
        <v>112.29900000000001</v>
      </c>
      <c r="H2793" s="261" t="str">
        <f t="shared" si="173"/>
        <v/>
      </c>
      <c r="I2793" s="260">
        <v>69.640360000000001</v>
      </c>
      <c r="J2793" s="261">
        <f t="shared" si="174"/>
        <v>0.61255628201807122</v>
      </c>
      <c r="K2793" s="260">
        <v>0</v>
      </c>
      <c r="L2793" s="260">
        <v>112.29900000000001</v>
      </c>
      <c r="M2793" s="261" t="str">
        <f t="shared" si="175"/>
        <v/>
      </c>
    </row>
    <row r="2794" spans="1:13" x14ac:dyDescent="0.25">
      <c r="A2794" s="259" t="s">
        <v>369</v>
      </c>
      <c r="B2794" s="259" t="s">
        <v>418</v>
      </c>
      <c r="C2794" s="260">
        <v>0</v>
      </c>
      <c r="D2794" s="260">
        <v>0</v>
      </c>
      <c r="E2794" s="261" t="str">
        <f t="shared" si="172"/>
        <v/>
      </c>
      <c r="F2794" s="260">
        <v>12.25192</v>
      </c>
      <c r="G2794" s="260">
        <v>0</v>
      </c>
      <c r="H2794" s="261">
        <f t="shared" si="173"/>
        <v>-1</v>
      </c>
      <c r="I2794" s="260">
        <v>0</v>
      </c>
      <c r="J2794" s="261" t="str">
        <f t="shared" si="174"/>
        <v/>
      </c>
      <c r="K2794" s="260">
        <v>12.25192</v>
      </c>
      <c r="L2794" s="260">
        <v>0</v>
      </c>
      <c r="M2794" s="261">
        <f t="shared" si="175"/>
        <v>-1</v>
      </c>
    </row>
    <row r="2795" spans="1:13" x14ac:dyDescent="0.25">
      <c r="A2795" s="259" t="s">
        <v>369</v>
      </c>
      <c r="B2795" s="259" t="s">
        <v>427</v>
      </c>
      <c r="C2795" s="260">
        <v>0</v>
      </c>
      <c r="D2795" s="260">
        <v>0</v>
      </c>
      <c r="E2795" s="261" t="str">
        <f t="shared" si="172"/>
        <v/>
      </c>
      <c r="F2795" s="260">
        <v>44.332259999999998</v>
      </c>
      <c r="G2795" s="260">
        <v>0</v>
      </c>
      <c r="H2795" s="261">
        <f t="shared" si="173"/>
        <v>-1</v>
      </c>
      <c r="I2795" s="260">
        <v>0</v>
      </c>
      <c r="J2795" s="261" t="str">
        <f t="shared" si="174"/>
        <v/>
      </c>
      <c r="K2795" s="260">
        <v>44.332259999999998</v>
      </c>
      <c r="L2795" s="260">
        <v>0</v>
      </c>
      <c r="M2795" s="261">
        <f t="shared" si="175"/>
        <v>-1</v>
      </c>
    </row>
    <row r="2796" spans="1:13" x14ac:dyDescent="0.25">
      <c r="A2796" s="259" t="s">
        <v>369</v>
      </c>
      <c r="B2796" s="259" t="s">
        <v>424</v>
      </c>
      <c r="C2796" s="260">
        <v>0</v>
      </c>
      <c r="D2796" s="260">
        <v>0</v>
      </c>
      <c r="E2796" s="261" t="str">
        <f t="shared" si="172"/>
        <v/>
      </c>
      <c r="F2796" s="260">
        <v>90.307289999999995</v>
      </c>
      <c r="G2796" s="260">
        <v>2.1798000000000002</v>
      </c>
      <c r="H2796" s="261">
        <f t="shared" si="173"/>
        <v>-0.9758624137652675</v>
      </c>
      <c r="I2796" s="260">
        <v>4.7977499999999997</v>
      </c>
      <c r="J2796" s="261">
        <f t="shared" si="174"/>
        <v>-0.54566202907612937</v>
      </c>
      <c r="K2796" s="260">
        <v>90.307289999999995</v>
      </c>
      <c r="L2796" s="260">
        <v>2.1798000000000002</v>
      </c>
      <c r="M2796" s="261">
        <f t="shared" si="175"/>
        <v>-0.9758624137652675</v>
      </c>
    </row>
    <row r="2797" spans="1:13" x14ac:dyDescent="0.25">
      <c r="A2797" s="259" t="s">
        <v>369</v>
      </c>
      <c r="B2797" s="259" t="s">
        <v>426</v>
      </c>
      <c r="C2797" s="260">
        <v>0</v>
      </c>
      <c r="D2797" s="260">
        <v>0</v>
      </c>
      <c r="E2797" s="261" t="str">
        <f t="shared" si="172"/>
        <v/>
      </c>
      <c r="F2797" s="260">
        <v>0</v>
      </c>
      <c r="G2797" s="260">
        <v>0</v>
      </c>
      <c r="H2797" s="261" t="str">
        <f t="shared" si="173"/>
        <v/>
      </c>
      <c r="I2797" s="260">
        <v>0</v>
      </c>
      <c r="J2797" s="261" t="str">
        <f t="shared" si="174"/>
        <v/>
      </c>
      <c r="K2797" s="260">
        <v>0</v>
      </c>
      <c r="L2797" s="260">
        <v>0</v>
      </c>
      <c r="M2797" s="261" t="str">
        <f t="shared" si="175"/>
        <v/>
      </c>
    </row>
    <row r="2798" spans="1:13" x14ac:dyDescent="0.25">
      <c r="A2798" s="259" t="s">
        <v>369</v>
      </c>
      <c r="B2798" s="259" t="s">
        <v>423</v>
      </c>
      <c r="C2798" s="260">
        <v>0</v>
      </c>
      <c r="D2798" s="260">
        <v>0</v>
      </c>
      <c r="E2798" s="261" t="str">
        <f t="shared" si="172"/>
        <v/>
      </c>
      <c r="F2798" s="260">
        <v>0</v>
      </c>
      <c r="G2798" s="260">
        <v>109.35128</v>
      </c>
      <c r="H2798" s="261" t="str">
        <f t="shared" si="173"/>
        <v/>
      </c>
      <c r="I2798" s="260">
        <v>82.710380000000001</v>
      </c>
      <c r="J2798" s="261">
        <f t="shared" si="174"/>
        <v>0.32209862897498476</v>
      </c>
      <c r="K2798" s="260">
        <v>0</v>
      </c>
      <c r="L2798" s="260">
        <v>109.35128</v>
      </c>
      <c r="M2798" s="261" t="str">
        <f t="shared" si="175"/>
        <v/>
      </c>
    </row>
    <row r="2799" spans="1:13" s="117" customFormat="1" x14ac:dyDescent="0.25">
      <c r="A2799" s="117" t="s">
        <v>369</v>
      </c>
      <c r="B2799" s="117" t="s">
        <v>3</v>
      </c>
      <c r="C2799" s="180">
        <v>0</v>
      </c>
      <c r="D2799" s="180">
        <v>103.58459999999999</v>
      </c>
      <c r="E2799" s="262" t="str">
        <f t="shared" si="172"/>
        <v/>
      </c>
      <c r="F2799" s="180">
        <v>412.89532000000003</v>
      </c>
      <c r="G2799" s="180">
        <v>745.15886999999998</v>
      </c>
      <c r="H2799" s="262">
        <f t="shared" si="173"/>
        <v>0.8047161929566069</v>
      </c>
      <c r="I2799" s="180">
        <v>1144.0596499999999</v>
      </c>
      <c r="J2799" s="262">
        <f t="shared" si="174"/>
        <v>-0.34867131272394758</v>
      </c>
      <c r="K2799" s="180">
        <v>412.89532000000003</v>
      </c>
      <c r="L2799" s="180">
        <v>745.15886999999998</v>
      </c>
      <c r="M2799" s="262">
        <f t="shared" si="175"/>
        <v>0.8047161929566069</v>
      </c>
    </row>
    <row r="2800" spans="1:13" x14ac:dyDescent="0.25">
      <c r="A2800" s="259" t="s">
        <v>336</v>
      </c>
      <c r="B2800" s="259" t="s">
        <v>428</v>
      </c>
      <c r="C2800" s="260">
        <v>0</v>
      </c>
      <c r="D2800" s="260">
        <v>0</v>
      </c>
      <c r="E2800" s="261" t="str">
        <f t="shared" si="172"/>
        <v/>
      </c>
      <c r="F2800" s="260">
        <v>0</v>
      </c>
      <c r="G2800" s="260">
        <v>0</v>
      </c>
      <c r="H2800" s="261" t="str">
        <f t="shared" si="173"/>
        <v/>
      </c>
      <c r="I2800" s="260">
        <v>0</v>
      </c>
      <c r="J2800" s="261" t="str">
        <f t="shared" si="174"/>
        <v/>
      </c>
      <c r="K2800" s="260">
        <v>0</v>
      </c>
      <c r="L2800" s="260">
        <v>0</v>
      </c>
      <c r="M2800" s="261" t="str">
        <f t="shared" si="175"/>
        <v/>
      </c>
    </row>
    <row r="2801" spans="1:13" x14ac:dyDescent="0.25">
      <c r="A2801" s="259" t="s">
        <v>336</v>
      </c>
      <c r="B2801" s="259" t="s">
        <v>452</v>
      </c>
      <c r="C2801" s="260">
        <v>0</v>
      </c>
      <c r="D2801" s="260">
        <v>0</v>
      </c>
      <c r="E2801" s="261" t="str">
        <f t="shared" si="172"/>
        <v/>
      </c>
      <c r="F2801" s="260">
        <v>0</v>
      </c>
      <c r="G2801" s="260">
        <v>36.4</v>
      </c>
      <c r="H2801" s="261" t="str">
        <f t="shared" si="173"/>
        <v/>
      </c>
      <c r="I2801" s="260">
        <v>0</v>
      </c>
      <c r="J2801" s="261" t="str">
        <f t="shared" si="174"/>
        <v/>
      </c>
      <c r="K2801" s="260">
        <v>0</v>
      </c>
      <c r="L2801" s="260">
        <v>36.4</v>
      </c>
      <c r="M2801" s="261" t="str">
        <f t="shared" si="175"/>
        <v/>
      </c>
    </row>
    <row r="2802" spans="1:13" x14ac:dyDescent="0.25">
      <c r="A2802" s="259" t="s">
        <v>336</v>
      </c>
      <c r="B2802" s="259" t="s">
        <v>467</v>
      </c>
      <c r="C2802" s="260">
        <v>0</v>
      </c>
      <c r="D2802" s="260">
        <v>0</v>
      </c>
      <c r="E2802" s="261" t="str">
        <f t="shared" si="172"/>
        <v/>
      </c>
      <c r="F2802" s="260">
        <v>0</v>
      </c>
      <c r="G2802" s="260">
        <v>0</v>
      </c>
      <c r="H2802" s="261" t="str">
        <f t="shared" si="173"/>
        <v/>
      </c>
      <c r="I2802" s="260">
        <v>0</v>
      </c>
      <c r="J2802" s="261" t="str">
        <f t="shared" si="174"/>
        <v/>
      </c>
      <c r="K2802" s="260">
        <v>0</v>
      </c>
      <c r="L2802" s="260">
        <v>0</v>
      </c>
      <c r="M2802" s="261" t="str">
        <f t="shared" si="175"/>
        <v/>
      </c>
    </row>
    <row r="2803" spans="1:13" x14ac:dyDescent="0.25">
      <c r="A2803" s="259" t="s">
        <v>336</v>
      </c>
      <c r="B2803" s="259" t="s">
        <v>422</v>
      </c>
      <c r="C2803" s="260">
        <v>6.5708000000000002</v>
      </c>
      <c r="D2803" s="260">
        <v>0.6</v>
      </c>
      <c r="E2803" s="261">
        <f t="shared" si="172"/>
        <v>-0.9086869178791015</v>
      </c>
      <c r="F2803" s="260">
        <v>133.48742999999999</v>
      </c>
      <c r="G2803" s="260">
        <v>20.870339999999999</v>
      </c>
      <c r="H2803" s="261">
        <f t="shared" si="173"/>
        <v>-0.84365314397018509</v>
      </c>
      <c r="I2803" s="260">
        <v>70.429699999999997</v>
      </c>
      <c r="J2803" s="261">
        <f t="shared" si="174"/>
        <v>-0.70367132047985437</v>
      </c>
      <c r="K2803" s="260">
        <v>133.48742999999999</v>
      </c>
      <c r="L2803" s="260">
        <v>20.870339999999999</v>
      </c>
      <c r="M2803" s="261">
        <f t="shared" si="175"/>
        <v>-0.84365314397018509</v>
      </c>
    </row>
    <row r="2804" spans="1:13" x14ac:dyDescent="0.25">
      <c r="A2804" s="259" t="s">
        <v>336</v>
      </c>
      <c r="B2804" s="259" t="s">
        <v>431</v>
      </c>
      <c r="C2804" s="260">
        <v>0</v>
      </c>
      <c r="D2804" s="260">
        <v>0</v>
      </c>
      <c r="E2804" s="261" t="str">
        <f t="shared" si="172"/>
        <v/>
      </c>
      <c r="F2804" s="260">
        <v>0</v>
      </c>
      <c r="G2804" s="260">
        <v>0</v>
      </c>
      <c r="H2804" s="261" t="str">
        <f t="shared" si="173"/>
        <v/>
      </c>
      <c r="I2804" s="260">
        <v>36.2455</v>
      </c>
      <c r="J2804" s="261">
        <f t="shared" si="174"/>
        <v>-1</v>
      </c>
      <c r="K2804" s="260">
        <v>0</v>
      </c>
      <c r="L2804" s="260">
        <v>0</v>
      </c>
      <c r="M2804" s="261" t="str">
        <f t="shared" si="175"/>
        <v/>
      </c>
    </row>
    <row r="2805" spans="1:13" x14ac:dyDescent="0.25">
      <c r="A2805" s="259" t="s">
        <v>336</v>
      </c>
      <c r="B2805" s="259" t="s">
        <v>439</v>
      </c>
      <c r="C2805" s="260">
        <v>0</v>
      </c>
      <c r="D2805" s="260">
        <v>0</v>
      </c>
      <c r="E2805" s="261" t="str">
        <f t="shared" si="172"/>
        <v/>
      </c>
      <c r="F2805" s="260">
        <v>0</v>
      </c>
      <c r="G2805" s="260">
        <v>0</v>
      </c>
      <c r="H2805" s="261" t="str">
        <f t="shared" si="173"/>
        <v/>
      </c>
      <c r="I2805" s="260">
        <v>0</v>
      </c>
      <c r="J2805" s="261" t="str">
        <f t="shared" si="174"/>
        <v/>
      </c>
      <c r="K2805" s="260">
        <v>0</v>
      </c>
      <c r="L2805" s="260">
        <v>0</v>
      </c>
      <c r="M2805" s="261" t="str">
        <f t="shared" si="175"/>
        <v/>
      </c>
    </row>
    <row r="2806" spans="1:13" x14ac:dyDescent="0.25">
      <c r="A2806" s="259" t="s">
        <v>336</v>
      </c>
      <c r="B2806" s="259" t="s">
        <v>436</v>
      </c>
      <c r="C2806" s="260">
        <v>0</v>
      </c>
      <c r="D2806" s="260">
        <v>0</v>
      </c>
      <c r="E2806" s="261" t="str">
        <f t="shared" si="172"/>
        <v/>
      </c>
      <c r="F2806" s="260">
        <v>0</v>
      </c>
      <c r="G2806" s="260">
        <v>0</v>
      </c>
      <c r="H2806" s="261" t="str">
        <f t="shared" si="173"/>
        <v/>
      </c>
      <c r="I2806" s="260">
        <v>49.625</v>
      </c>
      <c r="J2806" s="261">
        <f t="shared" si="174"/>
        <v>-1</v>
      </c>
      <c r="K2806" s="260">
        <v>0</v>
      </c>
      <c r="L2806" s="260">
        <v>0</v>
      </c>
      <c r="M2806" s="261" t="str">
        <f t="shared" si="175"/>
        <v/>
      </c>
    </row>
    <row r="2807" spans="1:13" x14ac:dyDescent="0.25">
      <c r="A2807" s="259" t="s">
        <v>336</v>
      </c>
      <c r="B2807" s="259" t="s">
        <v>468</v>
      </c>
      <c r="C2807" s="260">
        <v>0</v>
      </c>
      <c r="D2807" s="260">
        <v>0</v>
      </c>
      <c r="E2807" s="261" t="str">
        <f t="shared" si="172"/>
        <v/>
      </c>
      <c r="F2807" s="260">
        <v>0</v>
      </c>
      <c r="G2807" s="260">
        <v>0</v>
      </c>
      <c r="H2807" s="261" t="str">
        <f t="shared" si="173"/>
        <v/>
      </c>
      <c r="I2807" s="260">
        <v>0</v>
      </c>
      <c r="J2807" s="261" t="str">
        <f t="shared" si="174"/>
        <v/>
      </c>
      <c r="K2807" s="260">
        <v>0</v>
      </c>
      <c r="L2807" s="260">
        <v>0</v>
      </c>
      <c r="M2807" s="261" t="str">
        <f t="shared" si="175"/>
        <v/>
      </c>
    </row>
    <row r="2808" spans="1:13" x14ac:dyDescent="0.25">
      <c r="A2808" s="259" t="s">
        <v>336</v>
      </c>
      <c r="B2808" s="259" t="s">
        <v>419</v>
      </c>
      <c r="C2808" s="260">
        <v>0</v>
      </c>
      <c r="D2808" s="260">
        <v>0</v>
      </c>
      <c r="E2808" s="261" t="str">
        <f t="shared" si="172"/>
        <v/>
      </c>
      <c r="F2808" s="260">
        <v>30.9375</v>
      </c>
      <c r="G2808" s="260">
        <v>0</v>
      </c>
      <c r="H2808" s="261">
        <f t="shared" si="173"/>
        <v>-1</v>
      </c>
      <c r="I2808" s="260">
        <v>5714.7742699999999</v>
      </c>
      <c r="J2808" s="261">
        <f t="shared" si="174"/>
        <v>-1</v>
      </c>
      <c r="K2808" s="260">
        <v>30.9375</v>
      </c>
      <c r="L2808" s="260">
        <v>0</v>
      </c>
      <c r="M2808" s="261">
        <f t="shared" si="175"/>
        <v>-1</v>
      </c>
    </row>
    <row r="2809" spans="1:13" x14ac:dyDescent="0.25">
      <c r="A2809" s="259" t="s">
        <v>336</v>
      </c>
      <c r="B2809" s="259" t="s">
        <v>451</v>
      </c>
      <c r="C2809" s="260">
        <v>0</v>
      </c>
      <c r="D2809" s="260">
        <v>0</v>
      </c>
      <c r="E2809" s="261" t="str">
        <f t="shared" si="172"/>
        <v/>
      </c>
      <c r="F2809" s="260">
        <v>512.68512999999996</v>
      </c>
      <c r="G2809" s="260">
        <v>33.851999999999997</v>
      </c>
      <c r="H2809" s="261">
        <f t="shared" si="173"/>
        <v>-0.93397116861961649</v>
      </c>
      <c r="I2809" s="260">
        <v>0</v>
      </c>
      <c r="J2809" s="261" t="str">
        <f t="shared" si="174"/>
        <v/>
      </c>
      <c r="K2809" s="260">
        <v>512.68512999999996</v>
      </c>
      <c r="L2809" s="260">
        <v>33.851999999999997</v>
      </c>
      <c r="M2809" s="261">
        <f t="shared" si="175"/>
        <v>-0.93397116861961649</v>
      </c>
    </row>
    <row r="2810" spans="1:13" x14ac:dyDescent="0.25">
      <c r="A2810" s="259" t="s">
        <v>336</v>
      </c>
      <c r="B2810" s="259" t="s">
        <v>444</v>
      </c>
      <c r="C2810" s="260">
        <v>0</v>
      </c>
      <c r="D2810" s="260">
        <v>0</v>
      </c>
      <c r="E2810" s="261" t="str">
        <f t="shared" si="172"/>
        <v/>
      </c>
      <c r="F2810" s="260">
        <v>0</v>
      </c>
      <c r="G2810" s="260">
        <v>0</v>
      </c>
      <c r="H2810" s="261" t="str">
        <f t="shared" si="173"/>
        <v/>
      </c>
      <c r="I2810" s="260">
        <v>0</v>
      </c>
      <c r="J2810" s="261" t="str">
        <f t="shared" si="174"/>
        <v/>
      </c>
      <c r="K2810" s="260">
        <v>0</v>
      </c>
      <c r="L2810" s="260">
        <v>0</v>
      </c>
      <c r="M2810" s="261" t="str">
        <f t="shared" si="175"/>
        <v/>
      </c>
    </row>
    <row r="2811" spans="1:13" x14ac:dyDescent="0.25">
      <c r="A2811" s="259" t="s">
        <v>336</v>
      </c>
      <c r="B2811" s="259" t="s">
        <v>425</v>
      </c>
      <c r="C2811" s="260">
        <v>0</v>
      </c>
      <c r="D2811" s="260">
        <v>0</v>
      </c>
      <c r="E2811" s="261" t="str">
        <f t="shared" si="172"/>
        <v/>
      </c>
      <c r="F2811" s="260">
        <v>227.52341000000001</v>
      </c>
      <c r="G2811" s="260">
        <v>195.01609999999999</v>
      </c>
      <c r="H2811" s="261">
        <f t="shared" si="173"/>
        <v>-0.14287457277473126</v>
      </c>
      <c r="I2811" s="260">
        <v>334.37351000000001</v>
      </c>
      <c r="J2811" s="261">
        <f t="shared" si="174"/>
        <v>-0.41677168146483856</v>
      </c>
      <c r="K2811" s="260">
        <v>227.52341000000001</v>
      </c>
      <c r="L2811" s="260">
        <v>195.01609999999999</v>
      </c>
      <c r="M2811" s="261">
        <f t="shared" si="175"/>
        <v>-0.14287457277473126</v>
      </c>
    </row>
    <row r="2812" spans="1:13" x14ac:dyDescent="0.25">
      <c r="A2812" s="259" t="s">
        <v>336</v>
      </c>
      <c r="B2812" s="259" t="s">
        <v>450</v>
      </c>
      <c r="C2812" s="260">
        <v>0</v>
      </c>
      <c r="D2812" s="260">
        <v>0</v>
      </c>
      <c r="E2812" s="261" t="str">
        <f t="shared" si="172"/>
        <v/>
      </c>
      <c r="F2812" s="260">
        <v>0</v>
      </c>
      <c r="G2812" s="260">
        <v>0</v>
      </c>
      <c r="H2812" s="261" t="str">
        <f t="shared" si="173"/>
        <v/>
      </c>
      <c r="I2812" s="260">
        <v>0</v>
      </c>
      <c r="J2812" s="261" t="str">
        <f t="shared" si="174"/>
        <v/>
      </c>
      <c r="K2812" s="260">
        <v>0</v>
      </c>
      <c r="L2812" s="260">
        <v>0</v>
      </c>
      <c r="M2812" s="261" t="str">
        <f t="shared" si="175"/>
        <v/>
      </c>
    </row>
    <row r="2813" spans="1:13" x14ac:dyDescent="0.25">
      <c r="A2813" s="259" t="s">
        <v>336</v>
      </c>
      <c r="B2813" s="259" t="s">
        <v>435</v>
      </c>
      <c r="C2813" s="260">
        <v>0</v>
      </c>
      <c r="D2813" s="260">
        <v>0</v>
      </c>
      <c r="E2813" s="261" t="str">
        <f t="shared" si="172"/>
        <v/>
      </c>
      <c r="F2813" s="260">
        <v>0</v>
      </c>
      <c r="G2813" s="260">
        <v>0</v>
      </c>
      <c r="H2813" s="261" t="str">
        <f t="shared" si="173"/>
        <v/>
      </c>
      <c r="I2813" s="260">
        <v>36.557740000000003</v>
      </c>
      <c r="J2813" s="261">
        <f t="shared" si="174"/>
        <v>-1</v>
      </c>
      <c r="K2813" s="260">
        <v>0</v>
      </c>
      <c r="L2813" s="260">
        <v>0</v>
      </c>
      <c r="M2813" s="261" t="str">
        <f t="shared" si="175"/>
        <v/>
      </c>
    </row>
    <row r="2814" spans="1:13" x14ac:dyDescent="0.25">
      <c r="A2814" s="259" t="s">
        <v>336</v>
      </c>
      <c r="B2814" s="259" t="s">
        <v>421</v>
      </c>
      <c r="C2814" s="260">
        <v>0</v>
      </c>
      <c r="D2814" s="260">
        <v>0</v>
      </c>
      <c r="E2814" s="261" t="str">
        <f t="shared" si="172"/>
        <v/>
      </c>
      <c r="F2814" s="260">
        <v>374.93126000000001</v>
      </c>
      <c r="G2814" s="260">
        <v>601.54984999999999</v>
      </c>
      <c r="H2814" s="261">
        <f t="shared" si="173"/>
        <v>0.60442703550512156</v>
      </c>
      <c r="I2814" s="260">
        <v>454.11417999999998</v>
      </c>
      <c r="J2814" s="261">
        <f t="shared" si="174"/>
        <v>0.32466651889179077</v>
      </c>
      <c r="K2814" s="260">
        <v>374.93126000000001</v>
      </c>
      <c r="L2814" s="260">
        <v>601.54984999999999</v>
      </c>
      <c r="M2814" s="261">
        <f t="shared" si="175"/>
        <v>0.60442703550512156</v>
      </c>
    </row>
    <row r="2815" spans="1:13" x14ac:dyDescent="0.25">
      <c r="A2815" s="259" t="s">
        <v>336</v>
      </c>
      <c r="B2815" s="259" t="s">
        <v>430</v>
      </c>
      <c r="C2815" s="260">
        <v>0</v>
      </c>
      <c r="D2815" s="260">
        <v>0</v>
      </c>
      <c r="E2815" s="261" t="str">
        <f t="shared" si="172"/>
        <v/>
      </c>
      <c r="F2815" s="260">
        <v>36.21987</v>
      </c>
      <c r="G2815" s="260">
        <v>50.769109999999998</v>
      </c>
      <c r="H2815" s="261">
        <f t="shared" si="173"/>
        <v>0.40169222031995133</v>
      </c>
      <c r="I2815" s="260">
        <v>101.39407</v>
      </c>
      <c r="J2815" s="261">
        <f t="shared" si="174"/>
        <v>-0.4992891596125888</v>
      </c>
      <c r="K2815" s="260">
        <v>36.21987</v>
      </c>
      <c r="L2815" s="260">
        <v>50.769109999999998</v>
      </c>
      <c r="M2815" s="261">
        <f t="shared" si="175"/>
        <v>0.40169222031995133</v>
      </c>
    </row>
    <row r="2816" spans="1:13" x14ac:dyDescent="0.25">
      <c r="A2816" s="259" t="s">
        <v>336</v>
      </c>
      <c r="B2816" s="259" t="s">
        <v>417</v>
      </c>
      <c r="C2816" s="260">
        <v>80.742599999999996</v>
      </c>
      <c r="D2816" s="260">
        <v>993.58604000000003</v>
      </c>
      <c r="E2816" s="261">
        <f t="shared" si="172"/>
        <v>11.305598779330863</v>
      </c>
      <c r="F2816" s="260">
        <v>742.15201999999999</v>
      </c>
      <c r="G2816" s="260">
        <v>3269.6259500000001</v>
      </c>
      <c r="H2816" s="261">
        <f t="shared" si="173"/>
        <v>3.4056013618341971</v>
      </c>
      <c r="I2816" s="260">
        <v>1755.62446</v>
      </c>
      <c r="J2816" s="261">
        <f t="shared" si="174"/>
        <v>0.86237206446759118</v>
      </c>
      <c r="K2816" s="260">
        <v>742.15201999999999</v>
      </c>
      <c r="L2816" s="260">
        <v>3269.6259500000001</v>
      </c>
      <c r="M2816" s="261">
        <f t="shared" si="175"/>
        <v>3.4056013618341971</v>
      </c>
    </row>
    <row r="2817" spans="1:13" x14ac:dyDescent="0.25">
      <c r="A2817" s="259" t="s">
        <v>336</v>
      </c>
      <c r="B2817" s="259" t="s">
        <v>420</v>
      </c>
      <c r="C2817" s="260">
        <v>0</v>
      </c>
      <c r="D2817" s="260">
        <v>0</v>
      </c>
      <c r="E2817" s="261" t="str">
        <f t="shared" si="172"/>
        <v/>
      </c>
      <c r="F2817" s="260">
        <v>168.80448000000001</v>
      </c>
      <c r="G2817" s="260">
        <v>9.4602299999999993</v>
      </c>
      <c r="H2817" s="261">
        <f t="shared" si="173"/>
        <v>-0.94395747079698356</v>
      </c>
      <c r="I2817" s="260">
        <v>1067.65453</v>
      </c>
      <c r="J2817" s="261">
        <f t="shared" si="174"/>
        <v>-0.99113924051818525</v>
      </c>
      <c r="K2817" s="260">
        <v>168.80448000000001</v>
      </c>
      <c r="L2817" s="260">
        <v>9.4602299999999993</v>
      </c>
      <c r="M2817" s="261">
        <f t="shared" si="175"/>
        <v>-0.94395747079698356</v>
      </c>
    </row>
    <row r="2818" spans="1:13" x14ac:dyDescent="0.25">
      <c r="A2818" s="259" t="s">
        <v>336</v>
      </c>
      <c r="B2818" s="259" t="s">
        <v>454</v>
      </c>
      <c r="C2818" s="260">
        <v>0</v>
      </c>
      <c r="D2818" s="260">
        <v>0</v>
      </c>
      <c r="E2818" s="261" t="str">
        <f t="shared" si="172"/>
        <v/>
      </c>
      <c r="F2818" s="260">
        <v>121.83624</v>
      </c>
      <c r="G2818" s="260">
        <v>0</v>
      </c>
      <c r="H2818" s="261">
        <f t="shared" si="173"/>
        <v>-1</v>
      </c>
      <c r="I2818" s="260">
        <v>0</v>
      </c>
      <c r="J2818" s="261" t="str">
        <f t="shared" si="174"/>
        <v/>
      </c>
      <c r="K2818" s="260">
        <v>121.83624</v>
      </c>
      <c r="L2818" s="260">
        <v>0</v>
      </c>
      <c r="M2818" s="261">
        <f t="shared" si="175"/>
        <v>-1</v>
      </c>
    </row>
    <row r="2819" spans="1:13" x14ac:dyDescent="0.25">
      <c r="A2819" s="259" t="s">
        <v>336</v>
      </c>
      <c r="B2819" s="259" t="s">
        <v>447</v>
      </c>
      <c r="C2819" s="260">
        <v>0</v>
      </c>
      <c r="D2819" s="260">
        <v>0</v>
      </c>
      <c r="E2819" s="261" t="str">
        <f t="shared" si="172"/>
        <v/>
      </c>
      <c r="F2819" s="260">
        <v>0</v>
      </c>
      <c r="G2819" s="260">
        <v>26.450399999999998</v>
      </c>
      <c r="H2819" s="261" t="str">
        <f t="shared" si="173"/>
        <v/>
      </c>
      <c r="I2819" s="260">
        <v>60.079650000000001</v>
      </c>
      <c r="J2819" s="261">
        <f t="shared" si="174"/>
        <v>-0.55974443925688644</v>
      </c>
      <c r="K2819" s="260">
        <v>0</v>
      </c>
      <c r="L2819" s="260">
        <v>26.450399999999998</v>
      </c>
      <c r="M2819" s="261" t="str">
        <f t="shared" si="175"/>
        <v/>
      </c>
    </row>
    <row r="2820" spans="1:13" x14ac:dyDescent="0.25">
      <c r="A2820" s="259" t="s">
        <v>336</v>
      </c>
      <c r="B2820" s="259" t="s">
        <v>429</v>
      </c>
      <c r="C2820" s="260">
        <v>0</v>
      </c>
      <c r="D2820" s="260">
        <v>0</v>
      </c>
      <c r="E2820" s="261" t="str">
        <f t="shared" si="172"/>
        <v/>
      </c>
      <c r="F2820" s="260">
        <v>72.366720000000001</v>
      </c>
      <c r="G2820" s="260">
        <v>142.82697999999999</v>
      </c>
      <c r="H2820" s="261">
        <f t="shared" si="173"/>
        <v>0.97365556985310353</v>
      </c>
      <c r="I2820" s="260">
        <v>695.67154000000005</v>
      </c>
      <c r="J2820" s="261">
        <f t="shared" si="174"/>
        <v>-0.79469193176998443</v>
      </c>
      <c r="K2820" s="260">
        <v>72.366720000000001</v>
      </c>
      <c r="L2820" s="260">
        <v>142.82697999999999</v>
      </c>
      <c r="M2820" s="261">
        <f t="shared" si="175"/>
        <v>0.97365556985310353</v>
      </c>
    </row>
    <row r="2821" spans="1:13" x14ac:dyDescent="0.25">
      <c r="A2821" s="259" t="s">
        <v>336</v>
      </c>
      <c r="B2821" s="259" t="s">
        <v>433</v>
      </c>
      <c r="C2821" s="260">
        <v>0</v>
      </c>
      <c r="D2821" s="260">
        <v>0</v>
      </c>
      <c r="E2821" s="261" t="str">
        <f t="shared" ref="E2821:E2884" si="176">IF(C2821=0,"",(D2821/C2821-1))</f>
        <v/>
      </c>
      <c r="F2821" s="260">
        <v>0</v>
      </c>
      <c r="G2821" s="260">
        <v>0</v>
      </c>
      <c r="H2821" s="261" t="str">
        <f t="shared" ref="H2821:H2884" si="177">IF(F2821=0,"",(G2821/F2821-1))</f>
        <v/>
      </c>
      <c r="I2821" s="260">
        <v>111.4952</v>
      </c>
      <c r="J2821" s="261">
        <f t="shared" ref="J2821:J2884" si="178">IF(I2821=0,"",(G2821/I2821-1))</f>
        <v>-1</v>
      </c>
      <c r="K2821" s="260">
        <v>0</v>
      </c>
      <c r="L2821" s="260">
        <v>0</v>
      </c>
      <c r="M2821" s="261" t="str">
        <f t="shared" ref="M2821:M2884" si="179">IF(K2821=0,"",(L2821/K2821-1))</f>
        <v/>
      </c>
    </row>
    <row r="2822" spans="1:13" x14ac:dyDescent="0.25">
      <c r="A2822" s="259" t="s">
        <v>336</v>
      </c>
      <c r="B2822" s="259" t="s">
        <v>418</v>
      </c>
      <c r="C2822" s="260">
        <v>0</v>
      </c>
      <c r="D2822" s="260">
        <v>0</v>
      </c>
      <c r="E2822" s="261" t="str">
        <f t="shared" si="176"/>
        <v/>
      </c>
      <c r="F2822" s="260">
        <v>59.27966</v>
      </c>
      <c r="G2822" s="260">
        <v>22.95665</v>
      </c>
      <c r="H2822" s="261">
        <f t="shared" si="177"/>
        <v>-0.61273985039725254</v>
      </c>
      <c r="I2822" s="260">
        <v>56.940759999999997</v>
      </c>
      <c r="J2822" s="261">
        <f t="shared" si="178"/>
        <v>-0.59683274336345349</v>
      </c>
      <c r="K2822" s="260">
        <v>59.27966</v>
      </c>
      <c r="L2822" s="260">
        <v>22.95665</v>
      </c>
      <c r="M2822" s="261">
        <f t="shared" si="179"/>
        <v>-0.61273985039725254</v>
      </c>
    </row>
    <row r="2823" spans="1:13" x14ac:dyDescent="0.25">
      <c r="A2823" s="259" t="s">
        <v>336</v>
      </c>
      <c r="B2823" s="259" t="s">
        <v>427</v>
      </c>
      <c r="C2823" s="260">
        <v>0</v>
      </c>
      <c r="D2823" s="260">
        <v>0</v>
      </c>
      <c r="E2823" s="261" t="str">
        <f t="shared" si="176"/>
        <v/>
      </c>
      <c r="F2823" s="260">
        <v>105.88506</v>
      </c>
      <c r="G2823" s="260">
        <v>183.76379</v>
      </c>
      <c r="H2823" s="261">
        <f t="shared" si="177"/>
        <v>0.73550253454075576</v>
      </c>
      <c r="I2823" s="260">
        <v>330.05590000000001</v>
      </c>
      <c r="J2823" s="261">
        <f t="shared" si="178"/>
        <v>-0.44323434303098352</v>
      </c>
      <c r="K2823" s="260">
        <v>105.88506</v>
      </c>
      <c r="L2823" s="260">
        <v>183.76379</v>
      </c>
      <c r="M2823" s="261">
        <f t="shared" si="179"/>
        <v>0.73550253454075576</v>
      </c>
    </row>
    <row r="2824" spans="1:13" x14ac:dyDescent="0.25">
      <c r="A2824" s="259" t="s">
        <v>336</v>
      </c>
      <c r="B2824" s="259" t="s">
        <v>445</v>
      </c>
      <c r="C2824" s="260">
        <v>0</v>
      </c>
      <c r="D2824" s="260">
        <v>0</v>
      </c>
      <c r="E2824" s="261" t="str">
        <f t="shared" si="176"/>
        <v/>
      </c>
      <c r="F2824" s="260">
        <v>0</v>
      </c>
      <c r="G2824" s="260">
        <v>0</v>
      </c>
      <c r="H2824" s="261" t="str">
        <f t="shared" si="177"/>
        <v/>
      </c>
      <c r="I2824" s="260">
        <v>0</v>
      </c>
      <c r="J2824" s="261" t="str">
        <f t="shared" si="178"/>
        <v/>
      </c>
      <c r="K2824" s="260">
        <v>0</v>
      </c>
      <c r="L2824" s="260">
        <v>0</v>
      </c>
      <c r="M2824" s="261" t="str">
        <f t="shared" si="179"/>
        <v/>
      </c>
    </row>
    <row r="2825" spans="1:13" x14ac:dyDescent="0.25">
      <c r="A2825" s="259" t="s">
        <v>336</v>
      </c>
      <c r="B2825" s="259" t="s">
        <v>443</v>
      </c>
      <c r="C2825" s="260">
        <v>0</v>
      </c>
      <c r="D2825" s="260">
        <v>0</v>
      </c>
      <c r="E2825" s="261" t="str">
        <f t="shared" si="176"/>
        <v/>
      </c>
      <c r="F2825" s="260">
        <v>0</v>
      </c>
      <c r="G2825" s="260">
        <v>0</v>
      </c>
      <c r="H2825" s="261" t="str">
        <f t="shared" si="177"/>
        <v/>
      </c>
      <c r="I2825" s="260">
        <v>0</v>
      </c>
      <c r="J2825" s="261" t="str">
        <f t="shared" si="178"/>
        <v/>
      </c>
      <c r="K2825" s="260">
        <v>0</v>
      </c>
      <c r="L2825" s="260">
        <v>0</v>
      </c>
      <c r="M2825" s="261" t="str">
        <f t="shared" si="179"/>
        <v/>
      </c>
    </row>
    <row r="2826" spans="1:13" x14ac:dyDescent="0.25">
      <c r="A2826" s="259" t="s">
        <v>336</v>
      </c>
      <c r="B2826" s="259" t="s">
        <v>424</v>
      </c>
      <c r="C2826" s="260">
        <v>0</v>
      </c>
      <c r="D2826" s="260">
        <v>0</v>
      </c>
      <c r="E2826" s="261" t="str">
        <f t="shared" si="176"/>
        <v/>
      </c>
      <c r="F2826" s="260">
        <v>14.10051</v>
      </c>
      <c r="G2826" s="260">
        <v>340.04750999999999</v>
      </c>
      <c r="H2826" s="261">
        <f t="shared" si="177"/>
        <v>23.11597240099826</v>
      </c>
      <c r="I2826" s="260">
        <v>92.96199</v>
      </c>
      <c r="J2826" s="261">
        <f t="shared" si="178"/>
        <v>2.6579198659581187</v>
      </c>
      <c r="K2826" s="260">
        <v>14.10051</v>
      </c>
      <c r="L2826" s="260">
        <v>340.04750999999999</v>
      </c>
      <c r="M2826" s="261">
        <f t="shared" si="179"/>
        <v>23.11597240099826</v>
      </c>
    </row>
    <row r="2827" spans="1:13" x14ac:dyDescent="0.25">
      <c r="A2827" s="259" t="s">
        <v>336</v>
      </c>
      <c r="B2827" s="259" t="s">
        <v>438</v>
      </c>
      <c r="C2827" s="260">
        <v>0</v>
      </c>
      <c r="D2827" s="260">
        <v>0</v>
      </c>
      <c r="E2827" s="261" t="str">
        <f t="shared" si="176"/>
        <v/>
      </c>
      <c r="F2827" s="260">
        <v>0</v>
      </c>
      <c r="G2827" s="260">
        <v>59.554479999999998</v>
      </c>
      <c r="H2827" s="261" t="str">
        <f t="shared" si="177"/>
        <v/>
      </c>
      <c r="I2827" s="260">
        <v>0</v>
      </c>
      <c r="J2827" s="261" t="str">
        <f t="shared" si="178"/>
        <v/>
      </c>
      <c r="K2827" s="260">
        <v>0</v>
      </c>
      <c r="L2827" s="260">
        <v>59.554479999999998</v>
      </c>
      <c r="M2827" s="261" t="str">
        <f t="shared" si="179"/>
        <v/>
      </c>
    </row>
    <row r="2828" spans="1:13" x14ac:dyDescent="0.25">
      <c r="A2828" s="259" t="s">
        <v>336</v>
      </c>
      <c r="B2828" s="259" t="s">
        <v>426</v>
      </c>
      <c r="C2828" s="260">
        <v>0</v>
      </c>
      <c r="D2828" s="260">
        <v>0</v>
      </c>
      <c r="E2828" s="261" t="str">
        <f t="shared" si="176"/>
        <v/>
      </c>
      <c r="F2828" s="260">
        <v>0</v>
      </c>
      <c r="G2828" s="260">
        <v>23.092600000000001</v>
      </c>
      <c r="H2828" s="261" t="str">
        <f t="shared" si="177"/>
        <v/>
      </c>
      <c r="I2828" s="260">
        <v>45.307929999999999</v>
      </c>
      <c r="J2828" s="261">
        <f t="shared" si="178"/>
        <v>-0.49031880291154328</v>
      </c>
      <c r="K2828" s="260">
        <v>0</v>
      </c>
      <c r="L2828" s="260">
        <v>23.092600000000001</v>
      </c>
      <c r="M2828" s="261" t="str">
        <f t="shared" si="179"/>
        <v/>
      </c>
    </row>
    <row r="2829" spans="1:13" x14ac:dyDescent="0.25">
      <c r="A2829" s="259" t="s">
        <v>336</v>
      </c>
      <c r="B2829" s="259" t="s">
        <v>440</v>
      </c>
      <c r="C2829" s="260">
        <v>0</v>
      </c>
      <c r="D2829" s="260">
        <v>0</v>
      </c>
      <c r="E2829" s="261" t="str">
        <f t="shared" si="176"/>
        <v/>
      </c>
      <c r="F2829" s="260">
        <v>0</v>
      </c>
      <c r="G2829" s="260">
        <v>0</v>
      </c>
      <c r="H2829" s="261" t="str">
        <f t="shared" si="177"/>
        <v/>
      </c>
      <c r="I2829" s="260">
        <v>0</v>
      </c>
      <c r="J2829" s="261" t="str">
        <f t="shared" si="178"/>
        <v/>
      </c>
      <c r="K2829" s="260">
        <v>0</v>
      </c>
      <c r="L2829" s="260">
        <v>0</v>
      </c>
      <c r="M2829" s="261" t="str">
        <f t="shared" si="179"/>
        <v/>
      </c>
    </row>
    <row r="2830" spans="1:13" x14ac:dyDescent="0.25">
      <c r="A2830" s="259" t="s">
        <v>336</v>
      </c>
      <c r="B2830" s="259" t="s">
        <v>423</v>
      </c>
      <c r="C2830" s="260">
        <v>0</v>
      </c>
      <c r="D2830" s="260">
        <v>0</v>
      </c>
      <c r="E2830" s="261" t="str">
        <f t="shared" si="176"/>
        <v/>
      </c>
      <c r="F2830" s="260">
        <v>0</v>
      </c>
      <c r="G2830" s="260">
        <v>0</v>
      </c>
      <c r="H2830" s="261" t="str">
        <f t="shared" si="177"/>
        <v/>
      </c>
      <c r="I2830" s="260">
        <v>0</v>
      </c>
      <c r="J2830" s="261" t="str">
        <f t="shared" si="178"/>
        <v/>
      </c>
      <c r="K2830" s="260">
        <v>0</v>
      </c>
      <c r="L2830" s="260">
        <v>0</v>
      </c>
      <c r="M2830" s="261" t="str">
        <f t="shared" si="179"/>
        <v/>
      </c>
    </row>
    <row r="2831" spans="1:13" x14ac:dyDescent="0.25">
      <c r="A2831" s="259" t="s">
        <v>336</v>
      </c>
      <c r="B2831" s="259" t="s">
        <v>437</v>
      </c>
      <c r="C2831" s="260">
        <v>0</v>
      </c>
      <c r="D2831" s="260">
        <v>0</v>
      </c>
      <c r="E2831" s="261" t="str">
        <f t="shared" si="176"/>
        <v/>
      </c>
      <c r="F2831" s="260">
        <v>0</v>
      </c>
      <c r="G2831" s="260">
        <v>0</v>
      </c>
      <c r="H2831" s="261" t="str">
        <f t="shared" si="177"/>
        <v/>
      </c>
      <c r="I2831" s="260">
        <v>0</v>
      </c>
      <c r="J2831" s="261" t="str">
        <f t="shared" si="178"/>
        <v/>
      </c>
      <c r="K2831" s="260">
        <v>0</v>
      </c>
      <c r="L2831" s="260">
        <v>0</v>
      </c>
      <c r="M2831" s="261" t="str">
        <f t="shared" si="179"/>
        <v/>
      </c>
    </row>
    <row r="2832" spans="1:13" x14ac:dyDescent="0.25">
      <c r="A2832" s="259" t="s">
        <v>336</v>
      </c>
      <c r="B2832" s="259" t="s">
        <v>469</v>
      </c>
      <c r="C2832" s="260">
        <v>0</v>
      </c>
      <c r="D2832" s="260">
        <v>0</v>
      </c>
      <c r="E2832" s="261" t="str">
        <f t="shared" si="176"/>
        <v/>
      </c>
      <c r="F2832" s="260">
        <v>0</v>
      </c>
      <c r="G2832" s="260">
        <v>0</v>
      </c>
      <c r="H2832" s="261" t="str">
        <f t="shared" si="177"/>
        <v/>
      </c>
      <c r="I2832" s="260">
        <v>0</v>
      </c>
      <c r="J2832" s="261" t="str">
        <f t="shared" si="178"/>
        <v/>
      </c>
      <c r="K2832" s="260">
        <v>0</v>
      </c>
      <c r="L2832" s="260">
        <v>0</v>
      </c>
      <c r="M2832" s="261" t="str">
        <f t="shared" si="179"/>
        <v/>
      </c>
    </row>
    <row r="2833" spans="1:13" x14ac:dyDescent="0.25">
      <c r="A2833" s="259" t="s">
        <v>336</v>
      </c>
      <c r="B2833" s="259" t="s">
        <v>460</v>
      </c>
      <c r="C2833" s="260">
        <v>0</v>
      </c>
      <c r="D2833" s="260">
        <v>0</v>
      </c>
      <c r="E2833" s="261" t="str">
        <f t="shared" si="176"/>
        <v/>
      </c>
      <c r="F2833" s="260">
        <v>136.39788999999999</v>
      </c>
      <c r="G2833" s="260">
        <v>60.058410000000002</v>
      </c>
      <c r="H2833" s="261">
        <f t="shared" si="177"/>
        <v>-0.5596822648796107</v>
      </c>
      <c r="I2833" s="260">
        <v>0</v>
      </c>
      <c r="J2833" s="261" t="str">
        <f t="shared" si="178"/>
        <v/>
      </c>
      <c r="K2833" s="260">
        <v>136.39788999999999</v>
      </c>
      <c r="L2833" s="260">
        <v>60.058410000000002</v>
      </c>
      <c r="M2833" s="261">
        <f t="shared" si="179"/>
        <v>-0.5596822648796107</v>
      </c>
    </row>
    <row r="2834" spans="1:13" x14ac:dyDescent="0.25">
      <c r="A2834" s="259" t="s">
        <v>336</v>
      </c>
      <c r="B2834" s="259" t="s">
        <v>432</v>
      </c>
      <c r="C2834" s="260">
        <v>55.548310000000001</v>
      </c>
      <c r="D2834" s="260">
        <v>0</v>
      </c>
      <c r="E2834" s="261">
        <f t="shared" si="176"/>
        <v>-1</v>
      </c>
      <c r="F2834" s="260">
        <v>55.548310000000001</v>
      </c>
      <c r="G2834" s="260">
        <v>0</v>
      </c>
      <c r="H2834" s="261">
        <f t="shared" si="177"/>
        <v>-1</v>
      </c>
      <c r="I2834" s="260">
        <v>8.5</v>
      </c>
      <c r="J2834" s="261">
        <f t="shared" si="178"/>
        <v>-1</v>
      </c>
      <c r="K2834" s="260">
        <v>55.548310000000001</v>
      </c>
      <c r="L2834" s="260">
        <v>0</v>
      </c>
      <c r="M2834" s="261">
        <f t="shared" si="179"/>
        <v>-1</v>
      </c>
    </row>
    <row r="2835" spans="1:13" x14ac:dyDescent="0.25">
      <c r="A2835" s="259" t="s">
        <v>336</v>
      </c>
      <c r="B2835" s="259" t="s">
        <v>482</v>
      </c>
      <c r="C2835" s="260">
        <v>0</v>
      </c>
      <c r="D2835" s="260">
        <v>0</v>
      </c>
      <c r="E2835" s="261" t="str">
        <f t="shared" si="176"/>
        <v/>
      </c>
      <c r="F2835" s="260">
        <v>0</v>
      </c>
      <c r="G2835" s="260">
        <v>0</v>
      </c>
      <c r="H2835" s="261" t="str">
        <f t="shared" si="177"/>
        <v/>
      </c>
      <c r="I2835" s="260">
        <v>0</v>
      </c>
      <c r="J2835" s="261" t="str">
        <f t="shared" si="178"/>
        <v/>
      </c>
      <c r="K2835" s="260">
        <v>0</v>
      </c>
      <c r="L2835" s="260">
        <v>0</v>
      </c>
      <c r="M2835" s="261" t="str">
        <f t="shared" si="179"/>
        <v/>
      </c>
    </row>
    <row r="2836" spans="1:13" x14ac:dyDescent="0.25">
      <c r="A2836" s="259" t="s">
        <v>336</v>
      </c>
      <c r="B2836" s="259" t="s">
        <v>434</v>
      </c>
      <c r="C2836" s="260">
        <v>0</v>
      </c>
      <c r="D2836" s="260">
        <v>0</v>
      </c>
      <c r="E2836" s="261" t="str">
        <f t="shared" si="176"/>
        <v/>
      </c>
      <c r="F2836" s="260">
        <v>0</v>
      </c>
      <c r="G2836" s="260">
        <v>0</v>
      </c>
      <c r="H2836" s="261" t="str">
        <f t="shared" si="177"/>
        <v/>
      </c>
      <c r="I2836" s="260">
        <v>0</v>
      </c>
      <c r="J2836" s="261" t="str">
        <f t="shared" si="178"/>
        <v/>
      </c>
      <c r="K2836" s="260">
        <v>0</v>
      </c>
      <c r="L2836" s="260">
        <v>0</v>
      </c>
      <c r="M2836" s="261" t="str">
        <f t="shared" si="179"/>
        <v/>
      </c>
    </row>
    <row r="2837" spans="1:13" s="117" customFormat="1" x14ac:dyDescent="0.25">
      <c r="A2837" s="117" t="s">
        <v>336</v>
      </c>
      <c r="B2837" s="117" t="s">
        <v>3</v>
      </c>
      <c r="C2837" s="180">
        <v>142.86170999999999</v>
      </c>
      <c r="D2837" s="180">
        <v>994.18604000000005</v>
      </c>
      <c r="E2837" s="262">
        <f t="shared" si="176"/>
        <v>5.9590797982188519</v>
      </c>
      <c r="F2837" s="180">
        <v>2792.1554900000001</v>
      </c>
      <c r="G2837" s="180">
        <v>5076.2943999999998</v>
      </c>
      <c r="H2837" s="262">
        <f t="shared" si="177"/>
        <v>0.81805577023935716</v>
      </c>
      <c r="I2837" s="180">
        <v>11021.80593</v>
      </c>
      <c r="J2837" s="262">
        <f t="shared" si="178"/>
        <v>-0.53943170182456668</v>
      </c>
      <c r="K2837" s="180">
        <v>2792.1554900000001</v>
      </c>
      <c r="L2837" s="180">
        <v>5076.2943999999998</v>
      </c>
      <c r="M2837" s="262">
        <f t="shared" si="179"/>
        <v>0.81805577023935716</v>
      </c>
    </row>
    <row r="2838" spans="1:13" x14ac:dyDescent="0.25">
      <c r="A2838" s="259" t="s">
        <v>347</v>
      </c>
      <c r="B2838" s="259" t="s">
        <v>428</v>
      </c>
      <c r="C2838" s="260">
        <v>0</v>
      </c>
      <c r="D2838" s="260">
        <v>13.473599999999999</v>
      </c>
      <c r="E2838" s="261" t="str">
        <f t="shared" si="176"/>
        <v/>
      </c>
      <c r="F2838" s="260">
        <v>0</v>
      </c>
      <c r="G2838" s="260">
        <v>13.473599999999999</v>
      </c>
      <c r="H2838" s="261" t="str">
        <f t="shared" si="177"/>
        <v/>
      </c>
      <c r="I2838" s="260">
        <v>237.4956</v>
      </c>
      <c r="J2838" s="261">
        <f t="shared" si="178"/>
        <v>-0.94326800159666113</v>
      </c>
      <c r="K2838" s="260">
        <v>0</v>
      </c>
      <c r="L2838" s="260">
        <v>13.473599999999999</v>
      </c>
      <c r="M2838" s="261" t="str">
        <f t="shared" si="179"/>
        <v/>
      </c>
    </row>
    <row r="2839" spans="1:13" x14ac:dyDescent="0.25">
      <c r="A2839" s="259" t="s">
        <v>347</v>
      </c>
      <c r="B2839" s="259" t="s">
        <v>452</v>
      </c>
      <c r="C2839" s="260">
        <v>0</v>
      </c>
      <c r="D2839" s="260">
        <v>0</v>
      </c>
      <c r="E2839" s="261" t="str">
        <f t="shared" si="176"/>
        <v/>
      </c>
      <c r="F2839" s="260">
        <v>0</v>
      </c>
      <c r="G2839" s="260">
        <v>0</v>
      </c>
      <c r="H2839" s="261" t="str">
        <f t="shared" si="177"/>
        <v/>
      </c>
      <c r="I2839" s="260">
        <v>161.864</v>
      </c>
      <c r="J2839" s="261">
        <f t="shared" si="178"/>
        <v>-1</v>
      </c>
      <c r="K2839" s="260">
        <v>0</v>
      </c>
      <c r="L2839" s="260">
        <v>0</v>
      </c>
      <c r="M2839" s="261" t="str">
        <f t="shared" si="179"/>
        <v/>
      </c>
    </row>
    <row r="2840" spans="1:13" x14ac:dyDescent="0.25">
      <c r="A2840" s="259" t="s">
        <v>347</v>
      </c>
      <c r="B2840" s="259" t="s">
        <v>467</v>
      </c>
      <c r="C2840" s="260">
        <v>0</v>
      </c>
      <c r="D2840" s="260">
        <v>0</v>
      </c>
      <c r="E2840" s="261" t="str">
        <f t="shared" si="176"/>
        <v/>
      </c>
      <c r="F2840" s="260">
        <v>0</v>
      </c>
      <c r="G2840" s="260">
        <v>0</v>
      </c>
      <c r="H2840" s="261" t="str">
        <f t="shared" si="177"/>
        <v/>
      </c>
      <c r="I2840" s="260">
        <v>0</v>
      </c>
      <c r="J2840" s="261" t="str">
        <f t="shared" si="178"/>
        <v/>
      </c>
      <c r="K2840" s="260">
        <v>0</v>
      </c>
      <c r="L2840" s="260">
        <v>0</v>
      </c>
      <c r="M2840" s="261" t="str">
        <f t="shared" si="179"/>
        <v/>
      </c>
    </row>
    <row r="2841" spans="1:13" x14ac:dyDescent="0.25">
      <c r="A2841" s="259" t="s">
        <v>347</v>
      </c>
      <c r="B2841" s="259" t="s">
        <v>422</v>
      </c>
      <c r="C2841" s="260">
        <v>0</v>
      </c>
      <c r="D2841" s="260">
        <v>0</v>
      </c>
      <c r="E2841" s="261" t="str">
        <f t="shared" si="176"/>
        <v/>
      </c>
      <c r="F2841" s="260">
        <v>82.611080000000001</v>
      </c>
      <c r="G2841" s="260">
        <v>48.186709999999998</v>
      </c>
      <c r="H2841" s="261">
        <f t="shared" si="177"/>
        <v>-0.41670403050050919</v>
      </c>
      <c r="I2841" s="260">
        <v>597.44114000000002</v>
      </c>
      <c r="J2841" s="261">
        <f t="shared" si="178"/>
        <v>-0.91934484123406701</v>
      </c>
      <c r="K2841" s="260">
        <v>82.611080000000001</v>
      </c>
      <c r="L2841" s="260">
        <v>48.186709999999998</v>
      </c>
      <c r="M2841" s="261">
        <f t="shared" si="179"/>
        <v>-0.41670403050050919</v>
      </c>
    </row>
    <row r="2842" spans="1:13" x14ac:dyDescent="0.25">
      <c r="A2842" s="259" t="s">
        <v>347</v>
      </c>
      <c r="B2842" s="259" t="s">
        <v>431</v>
      </c>
      <c r="C2842" s="260">
        <v>0</v>
      </c>
      <c r="D2842" s="260">
        <v>0</v>
      </c>
      <c r="E2842" s="261" t="str">
        <f t="shared" si="176"/>
        <v/>
      </c>
      <c r="F2842" s="260">
        <v>0</v>
      </c>
      <c r="G2842" s="260">
        <v>7.0884600000000004</v>
      </c>
      <c r="H2842" s="261" t="str">
        <f t="shared" si="177"/>
        <v/>
      </c>
      <c r="I2842" s="260">
        <v>10.534459999999999</v>
      </c>
      <c r="J2842" s="261">
        <f t="shared" si="178"/>
        <v>-0.32711690964700602</v>
      </c>
      <c r="K2842" s="260">
        <v>0</v>
      </c>
      <c r="L2842" s="260">
        <v>7.0884600000000004</v>
      </c>
      <c r="M2842" s="261" t="str">
        <f t="shared" si="179"/>
        <v/>
      </c>
    </row>
    <row r="2843" spans="1:13" x14ac:dyDescent="0.25">
      <c r="A2843" s="259" t="s">
        <v>347</v>
      </c>
      <c r="B2843" s="259" t="s">
        <v>436</v>
      </c>
      <c r="C2843" s="260">
        <v>0</v>
      </c>
      <c r="D2843" s="260">
        <v>0</v>
      </c>
      <c r="E2843" s="261" t="str">
        <f t="shared" si="176"/>
        <v/>
      </c>
      <c r="F2843" s="260">
        <v>0</v>
      </c>
      <c r="G2843" s="260">
        <v>0</v>
      </c>
      <c r="H2843" s="261" t="str">
        <f t="shared" si="177"/>
        <v/>
      </c>
      <c r="I2843" s="260">
        <v>1.58439</v>
      </c>
      <c r="J2843" s="261">
        <f t="shared" si="178"/>
        <v>-1</v>
      </c>
      <c r="K2843" s="260">
        <v>0</v>
      </c>
      <c r="L2843" s="260">
        <v>0</v>
      </c>
      <c r="M2843" s="261" t="str">
        <f t="shared" si="179"/>
        <v/>
      </c>
    </row>
    <row r="2844" spans="1:13" x14ac:dyDescent="0.25">
      <c r="A2844" s="259" t="s">
        <v>347</v>
      </c>
      <c r="B2844" s="259" t="s">
        <v>463</v>
      </c>
      <c r="C2844" s="260">
        <v>0</v>
      </c>
      <c r="D2844" s="260">
        <v>0</v>
      </c>
      <c r="E2844" s="261" t="str">
        <f t="shared" si="176"/>
        <v/>
      </c>
      <c r="F2844" s="260">
        <v>0</v>
      </c>
      <c r="G2844" s="260">
        <v>138.37824000000001</v>
      </c>
      <c r="H2844" s="261" t="str">
        <f t="shared" si="177"/>
        <v/>
      </c>
      <c r="I2844" s="260">
        <v>72.322559999999996</v>
      </c>
      <c r="J2844" s="261">
        <f t="shared" si="178"/>
        <v>0.91334820006371475</v>
      </c>
      <c r="K2844" s="260">
        <v>0</v>
      </c>
      <c r="L2844" s="260">
        <v>138.37824000000001</v>
      </c>
      <c r="M2844" s="261" t="str">
        <f t="shared" si="179"/>
        <v/>
      </c>
    </row>
    <row r="2845" spans="1:13" x14ac:dyDescent="0.25">
      <c r="A2845" s="259" t="s">
        <v>347</v>
      </c>
      <c r="B2845" s="259" t="s">
        <v>419</v>
      </c>
      <c r="C2845" s="260">
        <v>74.84075</v>
      </c>
      <c r="D2845" s="260">
        <v>22.0002</v>
      </c>
      <c r="E2845" s="261">
        <f t="shared" si="176"/>
        <v>-0.70603982456081749</v>
      </c>
      <c r="F2845" s="260">
        <v>243.19135</v>
      </c>
      <c r="G2845" s="260">
        <v>91.106920000000002</v>
      </c>
      <c r="H2845" s="261">
        <f t="shared" si="177"/>
        <v>-0.62536940561413878</v>
      </c>
      <c r="I2845" s="260">
        <v>318.38330000000002</v>
      </c>
      <c r="J2845" s="261">
        <f t="shared" si="178"/>
        <v>-0.71384516713031121</v>
      </c>
      <c r="K2845" s="260">
        <v>243.19135</v>
      </c>
      <c r="L2845" s="260">
        <v>91.106920000000002</v>
      </c>
      <c r="M2845" s="261">
        <f t="shared" si="179"/>
        <v>-0.62536940561413878</v>
      </c>
    </row>
    <row r="2846" spans="1:13" x14ac:dyDescent="0.25">
      <c r="A2846" s="259" t="s">
        <v>347</v>
      </c>
      <c r="B2846" s="259" t="s">
        <v>470</v>
      </c>
      <c r="C2846" s="260">
        <v>0</v>
      </c>
      <c r="D2846" s="260">
        <v>0</v>
      </c>
      <c r="E2846" s="261" t="str">
        <f t="shared" si="176"/>
        <v/>
      </c>
      <c r="F2846" s="260">
        <v>0</v>
      </c>
      <c r="G2846" s="260">
        <v>0</v>
      </c>
      <c r="H2846" s="261" t="str">
        <f t="shared" si="177"/>
        <v/>
      </c>
      <c r="I2846" s="260">
        <v>0</v>
      </c>
      <c r="J2846" s="261" t="str">
        <f t="shared" si="178"/>
        <v/>
      </c>
      <c r="K2846" s="260">
        <v>0</v>
      </c>
      <c r="L2846" s="260">
        <v>0</v>
      </c>
      <c r="M2846" s="261" t="str">
        <f t="shared" si="179"/>
        <v/>
      </c>
    </row>
    <row r="2847" spans="1:13" x14ac:dyDescent="0.25">
      <c r="A2847" s="259" t="s">
        <v>347</v>
      </c>
      <c r="B2847" s="259" t="s">
        <v>451</v>
      </c>
      <c r="C2847" s="260">
        <v>0</v>
      </c>
      <c r="D2847" s="260">
        <v>34.515000000000001</v>
      </c>
      <c r="E2847" s="261" t="str">
        <f t="shared" si="176"/>
        <v/>
      </c>
      <c r="F2847" s="260">
        <v>31.36</v>
      </c>
      <c r="G2847" s="260">
        <v>119.20650000000001</v>
      </c>
      <c r="H2847" s="261">
        <f t="shared" si="177"/>
        <v>2.8012276785714287</v>
      </c>
      <c r="I2847" s="260">
        <v>68.16</v>
      </c>
      <c r="J2847" s="261">
        <f t="shared" si="178"/>
        <v>0.74892165492957763</v>
      </c>
      <c r="K2847" s="260">
        <v>31.36</v>
      </c>
      <c r="L2847" s="260">
        <v>119.20650000000001</v>
      </c>
      <c r="M2847" s="261">
        <f t="shared" si="179"/>
        <v>2.8012276785714287</v>
      </c>
    </row>
    <row r="2848" spans="1:13" x14ac:dyDescent="0.25">
      <c r="A2848" s="259" t="s">
        <v>347</v>
      </c>
      <c r="B2848" s="259" t="s">
        <v>444</v>
      </c>
      <c r="C2848" s="260">
        <v>0</v>
      </c>
      <c r="D2848" s="260">
        <v>0</v>
      </c>
      <c r="E2848" s="261" t="str">
        <f t="shared" si="176"/>
        <v/>
      </c>
      <c r="F2848" s="260">
        <v>0</v>
      </c>
      <c r="G2848" s="260">
        <v>0</v>
      </c>
      <c r="H2848" s="261" t="str">
        <f t="shared" si="177"/>
        <v/>
      </c>
      <c r="I2848" s="260">
        <v>0</v>
      </c>
      <c r="J2848" s="261" t="str">
        <f t="shared" si="178"/>
        <v/>
      </c>
      <c r="K2848" s="260">
        <v>0</v>
      </c>
      <c r="L2848" s="260">
        <v>0</v>
      </c>
      <c r="M2848" s="261" t="str">
        <f t="shared" si="179"/>
        <v/>
      </c>
    </row>
    <row r="2849" spans="1:13" x14ac:dyDescent="0.25">
      <c r="A2849" s="259" t="s">
        <v>347</v>
      </c>
      <c r="B2849" s="259" t="s">
        <v>425</v>
      </c>
      <c r="C2849" s="260">
        <v>86.094999999999999</v>
      </c>
      <c r="D2849" s="260">
        <v>0</v>
      </c>
      <c r="E2849" s="261">
        <f t="shared" si="176"/>
        <v>-1</v>
      </c>
      <c r="F2849" s="260">
        <v>313.58762999999999</v>
      </c>
      <c r="G2849" s="260">
        <v>189.4247</v>
      </c>
      <c r="H2849" s="261">
        <f t="shared" si="177"/>
        <v>-0.39594332850438008</v>
      </c>
      <c r="I2849" s="260">
        <v>79.310500000000005</v>
      </c>
      <c r="J2849" s="261">
        <f t="shared" si="178"/>
        <v>1.388393718360116</v>
      </c>
      <c r="K2849" s="260">
        <v>313.58762999999999</v>
      </c>
      <c r="L2849" s="260">
        <v>189.4247</v>
      </c>
      <c r="M2849" s="261">
        <f t="shared" si="179"/>
        <v>-0.39594332850438008</v>
      </c>
    </row>
    <row r="2850" spans="1:13" x14ac:dyDescent="0.25">
      <c r="A2850" s="259" t="s">
        <v>347</v>
      </c>
      <c r="B2850" s="259" t="s">
        <v>457</v>
      </c>
      <c r="C2850" s="260">
        <v>0</v>
      </c>
      <c r="D2850" s="260">
        <v>0</v>
      </c>
      <c r="E2850" s="261" t="str">
        <f t="shared" si="176"/>
        <v/>
      </c>
      <c r="F2850" s="260">
        <v>0</v>
      </c>
      <c r="G2850" s="260">
        <v>0</v>
      </c>
      <c r="H2850" s="261" t="str">
        <f t="shared" si="177"/>
        <v/>
      </c>
      <c r="I2850" s="260">
        <v>0</v>
      </c>
      <c r="J2850" s="261" t="str">
        <f t="shared" si="178"/>
        <v/>
      </c>
      <c r="K2850" s="260">
        <v>0</v>
      </c>
      <c r="L2850" s="260">
        <v>0</v>
      </c>
      <c r="M2850" s="261" t="str">
        <f t="shared" si="179"/>
        <v/>
      </c>
    </row>
    <row r="2851" spans="1:13" x14ac:dyDescent="0.25">
      <c r="A2851" s="259" t="s">
        <v>347</v>
      </c>
      <c r="B2851" s="259" t="s">
        <v>450</v>
      </c>
      <c r="C2851" s="260">
        <v>0</v>
      </c>
      <c r="D2851" s="260">
        <v>0</v>
      </c>
      <c r="E2851" s="261" t="str">
        <f t="shared" si="176"/>
        <v/>
      </c>
      <c r="F2851" s="260">
        <v>0</v>
      </c>
      <c r="G2851" s="260">
        <v>0</v>
      </c>
      <c r="H2851" s="261" t="str">
        <f t="shared" si="177"/>
        <v/>
      </c>
      <c r="I2851" s="260">
        <v>0</v>
      </c>
      <c r="J2851" s="261" t="str">
        <f t="shared" si="178"/>
        <v/>
      </c>
      <c r="K2851" s="260">
        <v>0</v>
      </c>
      <c r="L2851" s="260">
        <v>0</v>
      </c>
      <c r="M2851" s="261" t="str">
        <f t="shared" si="179"/>
        <v/>
      </c>
    </row>
    <row r="2852" spans="1:13" x14ac:dyDescent="0.25">
      <c r="A2852" s="259" t="s">
        <v>347</v>
      </c>
      <c r="B2852" s="259" t="s">
        <v>474</v>
      </c>
      <c r="C2852" s="260">
        <v>0</v>
      </c>
      <c r="D2852" s="260">
        <v>0</v>
      </c>
      <c r="E2852" s="261" t="str">
        <f t="shared" si="176"/>
        <v/>
      </c>
      <c r="F2852" s="260">
        <v>0</v>
      </c>
      <c r="G2852" s="260">
        <v>0</v>
      </c>
      <c r="H2852" s="261" t="str">
        <f t="shared" si="177"/>
        <v/>
      </c>
      <c r="I2852" s="260">
        <v>0</v>
      </c>
      <c r="J2852" s="261" t="str">
        <f t="shared" si="178"/>
        <v/>
      </c>
      <c r="K2852" s="260">
        <v>0</v>
      </c>
      <c r="L2852" s="260">
        <v>0</v>
      </c>
      <c r="M2852" s="261" t="str">
        <f t="shared" si="179"/>
        <v/>
      </c>
    </row>
    <row r="2853" spans="1:13" x14ac:dyDescent="0.25">
      <c r="A2853" s="259" t="s">
        <v>347</v>
      </c>
      <c r="B2853" s="259" t="s">
        <v>489</v>
      </c>
      <c r="C2853" s="260">
        <v>0</v>
      </c>
      <c r="D2853" s="260">
        <v>0</v>
      </c>
      <c r="E2853" s="261" t="str">
        <f t="shared" si="176"/>
        <v/>
      </c>
      <c r="F2853" s="260">
        <v>0</v>
      </c>
      <c r="G2853" s="260">
        <v>0</v>
      </c>
      <c r="H2853" s="261" t="str">
        <f t="shared" si="177"/>
        <v/>
      </c>
      <c r="I2853" s="260">
        <v>0</v>
      </c>
      <c r="J2853" s="261" t="str">
        <f t="shared" si="178"/>
        <v/>
      </c>
      <c r="K2853" s="260">
        <v>0</v>
      </c>
      <c r="L2853" s="260">
        <v>0</v>
      </c>
      <c r="M2853" s="261" t="str">
        <f t="shared" si="179"/>
        <v/>
      </c>
    </row>
    <row r="2854" spans="1:13" x14ac:dyDescent="0.25">
      <c r="A2854" s="259" t="s">
        <v>347</v>
      </c>
      <c r="B2854" s="259" t="s">
        <v>435</v>
      </c>
      <c r="C2854" s="260">
        <v>0</v>
      </c>
      <c r="D2854" s="260">
        <v>0</v>
      </c>
      <c r="E2854" s="261" t="str">
        <f t="shared" si="176"/>
        <v/>
      </c>
      <c r="F2854" s="260">
        <v>0</v>
      </c>
      <c r="G2854" s="260">
        <v>0</v>
      </c>
      <c r="H2854" s="261" t="str">
        <f t="shared" si="177"/>
        <v/>
      </c>
      <c r="I2854" s="260">
        <v>0</v>
      </c>
      <c r="J2854" s="261" t="str">
        <f t="shared" si="178"/>
        <v/>
      </c>
      <c r="K2854" s="260">
        <v>0</v>
      </c>
      <c r="L2854" s="260">
        <v>0</v>
      </c>
      <c r="M2854" s="261" t="str">
        <f t="shared" si="179"/>
        <v/>
      </c>
    </row>
    <row r="2855" spans="1:13" x14ac:dyDescent="0.25">
      <c r="A2855" s="259" t="s">
        <v>347</v>
      </c>
      <c r="B2855" s="259" t="s">
        <v>421</v>
      </c>
      <c r="C2855" s="260">
        <v>0</v>
      </c>
      <c r="D2855" s="260">
        <v>0</v>
      </c>
      <c r="E2855" s="261" t="str">
        <f t="shared" si="176"/>
        <v/>
      </c>
      <c r="F2855" s="260">
        <v>71.280799999999999</v>
      </c>
      <c r="G2855" s="260">
        <v>562.91101000000003</v>
      </c>
      <c r="H2855" s="261">
        <f t="shared" si="177"/>
        <v>6.8970916431914349</v>
      </c>
      <c r="I2855" s="260">
        <v>825.08141000000001</v>
      </c>
      <c r="J2855" s="261">
        <f t="shared" si="178"/>
        <v>-0.31775094775193147</v>
      </c>
      <c r="K2855" s="260">
        <v>71.280799999999999</v>
      </c>
      <c r="L2855" s="260">
        <v>562.91101000000003</v>
      </c>
      <c r="M2855" s="261">
        <f t="shared" si="179"/>
        <v>6.8970916431914349</v>
      </c>
    </row>
    <row r="2856" spans="1:13" x14ac:dyDescent="0.25">
      <c r="A2856" s="259" t="s">
        <v>347</v>
      </c>
      <c r="B2856" s="259" t="s">
        <v>430</v>
      </c>
      <c r="C2856" s="260">
        <v>0</v>
      </c>
      <c r="D2856" s="260">
        <v>0</v>
      </c>
      <c r="E2856" s="261" t="str">
        <f t="shared" si="176"/>
        <v/>
      </c>
      <c r="F2856" s="260">
        <v>132.68477999999999</v>
      </c>
      <c r="G2856" s="260">
        <v>27.16272</v>
      </c>
      <c r="H2856" s="261">
        <f t="shared" si="177"/>
        <v>-0.79528382984092072</v>
      </c>
      <c r="I2856" s="260">
        <v>0</v>
      </c>
      <c r="J2856" s="261" t="str">
        <f t="shared" si="178"/>
        <v/>
      </c>
      <c r="K2856" s="260">
        <v>132.68477999999999</v>
      </c>
      <c r="L2856" s="260">
        <v>27.16272</v>
      </c>
      <c r="M2856" s="261">
        <f t="shared" si="179"/>
        <v>-0.79528382984092072</v>
      </c>
    </row>
    <row r="2857" spans="1:13" x14ac:dyDescent="0.25">
      <c r="A2857" s="259" t="s">
        <v>347</v>
      </c>
      <c r="B2857" s="259" t="s">
        <v>417</v>
      </c>
      <c r="C2857" s="260">
        <v>257.24538999999999</v>
      </c>
      <c r="D2857" s="260">
        <v>93.5488</v>
      </c>
      <c r="E2857" s="261">
        <f t="shared" si="176"/>
        <v>-0.63634411485469178</v>
      </c>
      <c r="F2857" s="260">
        <v>2112.7097399999998</v>
      </c>
      <c r="G2857" s="260">
        <v>1875.9951699999999</v>
      </c>
      <c r="H2857" s="261">
        <f t="shared" si="177"/>
        <v>-0.11204311009613643</v>
      </c>
      <c r="I2857" s="260">
        <v>1040.8680999999999</v>
      </c>
      <c r="J2857" s="261">
        <f t="shared" si="178"/>
        <v>0.80233707806013088</v>
      </c>
      <c r="K2857" s="260">
        <v>2112.7097399999998</v>
      </c>
      <c r="L2857" s="260">
        <v>1875.9951699999999</v>
      </c>
      <c r="M2857" s="261">
        <f t="shared" si="179"/>
        <v>-0.11204311009613643</v>
      </c>
    </row>
    <row r="2858" spans="1:13" x14ac:dyDescent="0.25">
      <c r="A2858" s="259" t="s">
        <v>347</v>
      </c>
      <c r="B2858" s="259" t="s">
        <v>420</v>
      </c>
      <c r="C2858" s="260">
        <v>74.355999999999995</v>
      </c>
      <c r="D2858" s="260">
        <v>0</v>
      </c>
      <c r="E2858" s="261">
        <f t="shared" si="176"/>
        <v>-1</v>
      </c>
      <c r="F2858" s="260">
        <v>172.72093000000001</v>
      </c>
      <c r="G2858" s="260">
        <v>212.39934</v>
      </c>
      <c r="H2858" s="261">
        <f t="shared" si="177"/>
        <v>0.22972554629019193</v>
      </c>
      <c r="I2858" s="260">
        <v>815.84900000000005</v>
      </c>
      <c r="J2858" s="261">
        <f t="shared" si="178"/>
        <v>-0.73965851523995252</v>
      </c>
      <c r="K2858" s="260">
        <v>172.72093000000001</v>
      </c>
      <c r="L2858" s="260">
        <v>212.39934</v>
      </c>
      <c r="M2858" s="261">
        <f t="shared" si="179"/>
        <v>0.22972554629019193</v>
      </c>
    </row>
    <row r="2859" spans="1:13" x14ac:dyDescent="0.25">
      <c r="A2859" s="259" t="s">
        <v>347</v>
      </c>
      <c r="B2859" s="259" t="s">
        <v>454</v>
      </c>
      <c r="C2859" s="260">
        <v>0</v>
      </c>
      <c r="D2859" s="260">
        <v>0</v>
      </c>
      <c r="E2859" s="261" t="str">
        <f t="shared" si="176"/>
        <v/>
      </c>
      <c r="F2859" s="260">
        <v>273.50909999999999</v>
      </c>
      <c r="G2859" s="260">
        <v>0</v>
      </c>
      <c r="H2859" s="261">
        <f t="shared" si="177"/>
        <v>-1</v>
      </c>
      <c r="I2859" s="260">
        <v>64.805599999999998</v>
      </c>
      <c r="J2859" s="261">
        <f t="shared" si="178"/>
        <v>-1</v>
      </c>
      <c r="K2859" s="260">
        <v>273.50909999999999</v>
      </c>
      <c r="L2859" s="260">
        <v>0</v>
      </c>
      <c r="M2859" s="261">
        <f t="shared" si="179"/>
        <v>-1</v>
      </c>
    </row>
    <row r="2860" spans="1:13" x14ac:dyDescent="0.25">
      <c r="A2860" s="259" t="s">
        <v>347</v>
      </c>
      <c r="B2860" s="259" t="s">
        <v>447</v>
      </c>
      <c r="C2860" s="260">
        <v>0</v>
      </c>
      <c r="D2860" s="260">
        <v>0</v>
      </c>
      <c r="E2860" s="261" t="str">
        <f t="shared" si="176"/>
        <v/>
      </c>
      <c r="F2860" s="260">
        <v>26.98</v>
      </c>
      <c r="G2860" s="260">
        <v>0</v>
      </c>
      <c r="H2860" s="261">
        <f t="shared" si="177"/>
        <v>-1</v>
      </c>
      <c r="I2860" s="260">
        <v>32.298749999999998</v>
      </c>
      <c r="J2860" s="261">
        <f t="shared" si="178"/>
        <v>-1</v>
      </c>
      <c r="K2860" s="260">
        <v>26.98</v>
      </c>
      <c r="L2860" s="260">
        <v>0</v>
      </c>
      <c r="M2860" s="261">
        <f t="shared" si="179"/>
        <v>-1</v>
      </c>
    </row>
    <row r="2861" spans="1:13" x14ac:dyDescent="0.25">
      <c r="A2861" s="259" t="s">
        <v>347</v>
      </c>
      <c r="B2861" s="259" t="s">
        <v>429</v>
      </c>
      <c r="C2861" s="260">
        <v>0</v>
      </c>
      <c r="D2861" s="260">
        <v>0</v>
      </c>
      <c r="E2861" s="261" t="str">
        <f t="shared" si="176"/>
        <v/>
      </c>
      <c r="F2861" s="260">
        <v>61.313929999999999</v>
      </c>
      <c r="G2861" s="260">
        <v>132.07719</v>
      </c>
      <c r="H2861" s="261">
        <f t="shared" si="177"/>
        <v>1.1541139183216602</v>
      </c>
      <c r="I2861" s="260">
        <v>175.59406999999999</v>
      </c>
      <c r="J2861" s="261">
        <f t="shared" si="178"/>
        <v>-0.247826592321711</v>
      </c>
      <c r="K2861" s="260">
        <v>61.313929999999999</v>
      </c>
      <c r="L2861" s="260">
        <v>132.07719</v>
      </c>
      <c r="M2861" s="261">
        <f t="shared" si="179"/>
        <v>1.1541139183216602</v>
      </c>
    </row>
    <row r="2862" spans="1:13" x14ac:dyDescent="0.25">
      <c r="A2862" s="259" t="s">
        <v>347</v>
      </c>
      <c r="B2862" s="259" t="s">
        <v>433</v>
      </c>
      <c r="C2862" s="260">
        <v>0</v>
      </c>
      <c r="D2862" s="260">
        <v>0</v>
      </c>
      <c r="E2862" s="261" t="str">
        <f t="shared" si="176"/>
        <v/>
      </c>
      <c r="F2862" s="260">
        <v>0</v>
      </c>
      <c r="G2862" s="260">
        <v>0</v>
      </c>
      <c r="H2862" s="261" t="str">
        <f t="shared" si="177"/>
        <v/>
      </c>
      <c r="I2862" s="260">
        <v>0</v>
      </c>
      <c r="J2862" s="261" t="str">
        <f t="shared" si="178"/>
        <v/>
      </c>
      <c r="K2862" s="260">
        <v>0</v>
      </c>
      <c r="L2862" s="260">
        <v>0</v>
      </c>
      <c r="M2862" s="261" t="str">
        <f t="shared" si="179"/>
        <v/>
      </c>
    </row>
    <row r="2863" spans="1:13" x14ac:dyDescent="0.25">
      <c r="A2863" s="259" t="s">
        <v>347</v>
      </c>
      <c r="B2863" s="259" t="s">
        <v>418</v>
      </c>
      <c r="C2863" s="260">
        <v>0</v>
      </c>
      <c r="D2863" s="260">
        <v>0</v>
      </c>
      <c r="E2863" s="261" t="str">
        <f t="shared" si="176"/>
        <v/>
      </c>
      <c r="F2863" s="260">
        <v>1057.28</v>
      </c>
      <c r="G2863" s="260">
        <v>29.734000000000002</v>
      </c>
      <c r="H2863" s="261">
        <f t="shared" si="177"/>
        <v>-0.97187689164648905</v>
      </c>
      <c r="I2863" s="260">
        <v>57.829160000000002</v>
      </c>
      <c r="J2863" s="261">
        <f t="shared" si="178"/>
        <v>-0.4858303319640126</v>
      </c>
      <c r="K2863" s="260">
        <v>1057.28</v>
      </c>
      <c r="L2863" s="260">
        <v>29.734000000000002</v>
      </c>
      <c r="M2863" s="261">
        <f t="shared" si="179"/>
        <v>-0.97187689164648905</v>
      </c>
    </row>
    <row r="2864" spans="1:13" x14ac:dyDescent="0.25">
      <c r="A2864" s="259" t="s">
        <v>347</v>
      </c>
      <c r="B2864" s="259" t="s">
        <v>427</v>
      </c>
      <c r="C2864" s="260">
        <v>19.8</v>
      </c>
      <c r="D2864" s="260">
        <v>0</v>
      </c>
      <c r="E2864" s="261">
        <f t="shared" si="176"/>
        <v>-1</v>
      </c>
      <c r="F2864" s="260">
        <v>38.884</v>
      </c>
      <c r="G2864" s="260">
        <v>57.038420000000002</v>
      </c>
      <c r="H2864" s="261">
        <f t="shared" si="177"/>
        <v>0.4668866371772451</v>
      </c>
      <c r="I2864" s="260">
        <v>147.95599999999999</v>
      </c>
      <c r="J2864" s="261">
        <f t="shared" si="178"/>
        <v>-0.61449065938522263</v>
      </c>
      <c r="K2864" s="260">
        <v>38.884</v>
      </c>
      <c r="L2864" s="260">
        <v>57.038420000000002</v>
      </c>
      <c r="M2864" s="261">
        <f t="shared" si="179"/>
        <v>0.4668866371772451</v>
      </c>
    </row>
    <row r="2865" spans="1:13" x14ac:dyDescent="0.25">
      <c r="A2865" s="259" t="s">
        <v>347</v>
      </c>
      <c r="B2865" s="259" t="s">
        <v>445</v>
      </c>
      <c r="C2865" s="260">
        <v>0</v>
      </c>
      <c r="D2865" s="260">
        <v>0</v>
      </c>
      <c r="E2865" s="261" t="str">
        <f t="shared" si="176"/>
        <v/>
      </c>
      <c r="F2865" s="260">
        <v>0</v>
      </c>
      <c r="G2865" s="260">
        <v>0</v>
      </c>
      <c r="H2865" s="261" t="str">
        <f t="shared" si="177"/>
        <v/>
      </c>
      <c r="I2865" s="260">
        <v>26.583400000000001</v>
      </c>
      <c r="J2865" s="261">
        <f t="shared" si="178"/>
        <v>-1</v>
      </c>
      <c r="K2865" s="260">
        <v>0</v>
      </c>
      <c r="L2865" s="260">
        <v>0</v>
      </c>
      <c r="M2865" s="261" t="str">
        <f t="shared" si="179"/>
        <v/>
      </c>
    </row>
    <row r="2866" spans="1:13" x14ac:dyDescent="0.25">
      <c r="A2866" s="259" t="s">
        <v>347</v>
      </c>
      <c r="B2866" s="259" t="s">
        <v>443</v>
      </c>
      <c r="C2866" s="260">
        <v>0</v>
      </c>
      <c r="D2866" s="260">
        <v>0</v>
      </c>
      <c r="E2866" s="261" t="str">
        <f t="shared" si="176"/>
        <v/>
      </c>
      <c r="F2866" s="260">
        <v>0</v>
      </c>
      <c r="G2866" s="260">
        <v>0</v>
      </c>
      <c r="H2866" s="261" t="str">
        <f t="shared" si="177"/>
        <v/>
      </c>
      <c r="I2866" s="260">
        <v>0</v>
      </c>
      <c r="J2866" s="261" t="str">
        <f t="shared" si="178"/>
        <v/>
      </c>
      <c r="K2866" s="260">
        <v>0</v>
      </c>
      <c r="L2866" s="260">
        <v>0</v>
      </c>
      <c r="M2866" s="261" t="str">
        <f t="shared" si="179"/>
        <v/>
      </c>
    </row>
    <row r="2867" spans="1:13" x14ac:dyDescent="0.25">
      <c r="A2867" s="259" t="s">
        <v>347</v>
      </c>
      <c r="B2867" s="259" t="s">
        <v>424</v>
      </c>
      <c r="C2867" s="260">
        <v>0</v>
      </c>
      <c r="D2867" s="260">
        <v>0</v>
      </c>
      <c r="E2867" s="261" t="str">
        <f t="shared" si="176"/>
        <v/>
      </c>
      <c r="F2867" s="260">
        <v>59.31</v>
      </c>
      <c r="G2867" s="260">
        <v>103.2718</v>
      </c>
      <c r="H2867" s="261">
        <f t="shared" si="177"/>
        <v>0.74122070477153934</v>
      </c>
      <c r="I2867" s="260">
        <v>370.92622999999998</v>
      </c>
      <c r="J2867" s="261">
        <f t="shared" si="178"/>
        <v>-0.72158399259065609</v>
      </c>
      <c r="K2867" s="260">
        <v>59.31</v>
      </c>
      <c r="L2867" s="260">
        <v>103.2718</v>
      </c>
      <c r="M2867" s="261">
        <f t="shared" si="179"/>
        <v>0.74122070477153934</v>
      </c>
    </row>
    <row r="2868" spans="1:13" x14ac:dyDescent="0.25">
      <c r="A2868" s="259" t="s">
        <v>347</v>
      </c>
      <c r="B2868" s="259" t="s">
        <v>426</v>
      </c>
      <c r="C2868" s="260">
        <v>0</v>
      </c>
      <c r="D2868" s="260">
        <v>0</v>
      </c>
      <c r="E2868" s="261" t="str">
        <f t="shared" si="176"/>
        <v/>
      </c>
      <c r="F2868" s="260">
        <v>168.94540000000001</v>
      </c>
      <c r="G2868" s="260">
        <v>19.010999999999999</v>
      </c>
      <c r="H2868" s="261">
        <f t="shared" si="177"/>
        <v>-0.88747252070787364</v>
      </c>
      <c r="I2868" s="260">
        <v>158.80644000000001</v>
      </c>
      <c r="J2868" s="261">
        <f t="shared" si="178"/>
        <v>-0.8802882301246725</v>
      </c>
      <c r="K2868" s="260">
        <v>168.94540000000001</v>
      </c>
      <c r="L2868" s="260">
        <v>19.010999999999999</v>
      </c>
      <c r="M2868" s="261">
        <f t="shared" si="179"/>
        <v>-0.88747252070787364</v>
      </c>
    </row>
    <row r="2869" spans="1:13" x14ac:dyDescent="0.25">
      <c r="A2869" s="259" t="s">
        <v>347</v>
      </c>
      <c r="B2869" s="259" t="s">
        <v>455</v>
      </c>
      <c r="C2869" s="260">
        <v>0</v>
      </c>
      <c r="D2869" s="260">
        <v>0</v>
      </c>
      <c r="E2869" s="261" t="str">
        <f t="shared" si="176"/>
        <v/>
      </c>
      <c r="F2869" s="260">
        <v>0</v>
      </c>
      <c r="G2869" s="260">
        <v>0</v>
      </c>
      <c r="H2869" s="261" t="str">
        <f t="shared" si="177"/>
        <v/>
      </c>
      <c r="I2869" s="260">
        <v>0</v>
      </c>
      <c r="J2869" s="261" t="str">
        <f t="shared" si="178"/>
        <v/>
      </c>
      <c r="K2869" s="260">
        <v>0</v>
      </c>
      <c r="L2869" s="260">
        <v>0</v>
      </c>
      <c r="M2869" s="261" t="str">
        <f t="shared" si="179"/>
        <v/>
      </c>
    </row>
    <row r="2870" spans="1:13" x14ac:dyDescent="0.25">
      <c r="A2870" s="259" t="s">
        <v>347</v>
      </c>
      <c r="B2870" s="259" t="s">
        <v>461</v>
      </c>
      <c r="C2870" s="260">
        <v>0</v>
      </c>
      <c r="D2870" s="260">
        <v>0</v>
      </c>
      <c r="E2870" s="261" t="str">
        <f t="shared" si="176"/>
        <v/>
      </c>
      <c r="F2870" s="260">
        <v>0</v>
      </c>
      <c r="G2870" s="260">
        <v>0</v>
      </c>
      <c r="H2870" s="261" t="str">
        <f t="shared" si="177"/>
        <v/>
      </c>
      <c r="I2870" s="260">
        <v>0</v>
      </c>
      <c r="J2870" s="261" t="str">
        <f t="shared" si="178"/>
        <v/>
      </c>
      <c r="K2870" s="260">
        <v>0</v>
      </c>
      <c r="L2870" s="260">
        <v>0</v>
      </c>
      <c r="M2870" s="261" t="str">
        <f t="shared" si="179"/>
        <v/>
      </c>
    </row>
    <row r="2871" spans="1:13" x14ac:dyDescent="0.25">
      <c r="A2871" s="259" t="s">
        <v>347</v>
      </c>
      <c r="B2871" s="259" t="s">
        <v>423</v>
      </c>
      <c r="C2871" s="260">
        <v>0</v>
      </c>
      <c r="D2871" s="260">
        <v>0</v>
      </c>
      <c r="E2871" s="261" t="str">
        <f t="shared" si="176"/>
        <v/>
      </c>
      <c r="F2871" s="260">
        <v>0</v>
      </c>
      <c r="G2871" s="260">
        <v>0</v>
      </c>
      <c r="H2871" s="261" t="str">
        <f t="shared" si="177"/>
        <v/>
      </c>
      <c r="I2871" s="260">
        <v>44.95</v>
      </c>
      <c r="J2871" s="261">
        <f t="shared" si="178"/>
        <v>-1</v>
      </c>
      <c r="K2871" s="260">
        <v>0</v>
      </c>
      <c r="L2871" s="260">
        <v>0</v>
      </c>
      <c r="M2871" s="261" t="str">
        <f t="shared" si="179"/>
        <v/>
      </c>
    </row>
    <row r="2872" spans="1:13" x14ac:dyDescent="0.25">
      <c r="A2872" s="259" t="s">
        <v>347</v>
      </c>
      <c r="B2872" s="259" t="s">
        <v>437</v>
      </c>
      <c r="C2872" s="260">
        <v>0</v>
      </c>
      <c r="D2872" s="260">
        <v>0</v>
      </c>
      <c r="E2872" s="261" t="str">
        <f t="shared" si="176"/>
        <v/>
      </c>
      <c r="F2872" s="260">
        <v>0</v>
      </c>
      <c r="G2872" s="260">
        <v>0</v>
      </c>
      <c r="H2872" s="261" t="str">
        <f t="shared" si="177"/>
        <v/>
      </c>
      <c r="I2872" s="260">
        <v>0</v>
      </c>
      <c r="J2872" s="261" t="str">
        <f t="shared" si="178"/>
        <v/>
      </c>
      <c r="K2872" s="260">
        <v>0</v>
      </c>
      <c r="L2872" s="260">
        <v>0</v>
      </c>
      <c r="M2872" s="261" t="str">
        <f t="shared" si="179"/>
        <v/>
      </c>
    </row>
    <row r="2873" spans="1:13" x14ac:dyDescent="0.25">
      <c r="A2873" s="259" t="s">
        <v>347</v>
      </c>
      <c r="B2873" s="259" t="s">
        <v>469</v>
      </c>
      <c r="C2873" s="260">
        <v>0</v>
      </c>
      <c r="D2873" s="260">
        <v>0</v>
      </c>
      <c r="E2873" s="261" t="str">
        <f t="shared" si="176"/>
        <v/>
      </c>
      <c r="F2873" s="260">
        <v>0</v>
      </c>
      <c r="G2873" s="260">
        <v>0</v>
      </c>
      <c r="H2873" s="261" t="str">
        <f t="shared" si="177"/>
        <v/>
      </c>
      <c r="I2873" s="260">
        <v>0</v>
      </c>
      <c r="J2873" s="261" t="str">
        <f t="shared" si="178"/>
        <v/>
      </c>
      <c r="K2873" s="260">
        <v>0</v>
      </c>
      <c r="L2873" s="260">
        <v>0</v>
      </c>
      <c r="M2873" s="261" t="str">
        <f t="shared" si="179"/>
        <v/>
      </c>
    </row>
    <row r="2874" spans="1:13" x14ac:dyDescent="0.25">
      <c r="A2874" s="259" t="s">
        <v>347</v>
      </c>
      <c r="B2874" s="259" t="s">
        <v>460</v>
      </c>
      <c r="C2874" s="260">
        <v>0</v>
      </c>
      <c r="D2874" s="260">
        <v>0</v>
      </c>
      <c r="E2874" s="261" t="str">
        <f t="shared" si="176"/>
        <v/>
      </c>
      <c r="F2874" s="260">
        <v>0</v>
      </c>
      <c r="G2874" s="260">
        <v>0</v>
      </c>
      <c r="H2874" s="261" t="str">
        <f t="shared" si="177"/>
        <v/>
      </c>
      <c r="I2874" s="260">
        <v>0</v>
      </c>
      <c r="J2874" s="261" t="str">
        <f t="shared" si="178"/>
        <v/>
      </c>
      <c r="K2874" s="260">
        <v>0</v>
      </c>
      <c r="L2874" s="260">
        <v>0</v>
      </c>
      <c r="M2874" s="261" t="str">
        <f t="shared" si="179"/>
        <v/>
      </c>
    </row>
    <row r="2875" spans="1:13" x14ac:dyDescent="0.25">
      <c r="A2875" s="259" t="s">
        <v>347</v>
      </c>
      <c r="B2875" s="259" t="s">
        <v>432</v>
      </c>
      <c r="C2875" s="260">
        <v>0</v>
      </c>
      <c r="D2875" s="260">
        <v>0</v>
      </c>
      <c r="E2875" s="261" t="str">
        <f t="shared" si="176"/>
        <v/>
      </c>
      <c r="F2875" s="260">
        <v>5.27217</v>
      </c>
      <c r="G2875" s="260">
        <v>0</v>
      </c>
      <c r="H2875" s="261">
        <f t="shared" si="177"/>
        <v>-1</v>
      </c>
      <c r="I2875" s="260">
        <v>0</v>
      </c>
      <c r="J2875" s="261" t="str">
        <f t="shared" si="178"/>
        <v/>
      </c>
      <c r="K2875" s="260">
        <v>5.27217</v>
      </c>
      <c r="L2875" s="260">
        <v>0</v>
      </c>
      <c r="M2875" s="261">
        <f t="shared" si="179"/>
        <v>-1</v>
      </c>
    </row>
    <row r="2876" spans="1:13" x14ac:dyDescent="0.25">
      <c r="A2876" s="259" t="s">
        <v>347</v>
      </c>
      <c r="B2876" s="259" t="s">
        <v>482</v>
      </c>
      <c r="C2876" s="260">
        <v>0</v>
      </c>
      <c r="D2876" s="260">
        <v>0</v>
      </c>
      <c r="E2876" s="261" t="str">
        <f t="shared" si="176"/>
        <v/>
      </c>
      <c r="F2876" s="260">
        <v>0</v>
      </c>
      <c r="G2876" s="260">
        <v>0</v>
      </c>
      <c r="H2876" s="261" t="str">
        <f t="shared" si="177"/>
        <v/>
      </c>
      <c r="I2876" s="260">
        <v>0</v>
      </c>
      <c r="J2876" s="261" t="str">
        <f t="shared" si="178"/>
        <v/>
      </c>
      <c r="K2876" s="260">
        <v>0</v>
      </c>
      <c r="L2876" s="260">
        <v>0</v>
      </c>
      <c r="M2876" s="261" t="str">
        <f t="shared" si="179"/>
        <v/>
      </c>
    </row>
    <row r="2877" spans="1:13" x14ac:dyDescent="0.25">
      <c r="A2877" s="259" t="s">
        <v>347</v>
      </c>
      <c r="B2877" s="259" t="s">
        <v>449</v>
      </c>
      <c r="C2877" s="260">
        <v>0</v>
      </c>
      <c r="D2877" s="260">
        <v>0</v>
      </c>
      <c r="E2877" s="261" t="str">
        <f t="shared" si="176"/>
        <v/>
      </c>
      <c r="F2877" s="260">
        <v>0</v>
      </c>
      <c r="G2877" s="260">
        <v>0</v>
      </c>
      <c r="H2877" s="261" t="str">
        <f t="shared" si="177"/>
        <v/>
      </c>
      <c r="I2877" s="260">
        <v>0</v>
      </c>
      <c r="J2877" s="261" t="str">
        <f t="shared" si="178"/>
        <v/>
      </c>
      <c r="K2877" s="260">
        <v>0</v>
      </c>
      <c r="L2877" s="260">
        <v>0</v>
      </c>
      <c r="M2877" s="261" t="str">
        <f t="shared" si="179"/>
        <v/>
      </c>
    </row>
    <row r="2878" spans="1:13" x14ac:dyDescent="0.25">
      <c r="A2878" s="259" t="s">
        <v>347</v>
      </c>
      <c r="B2878" s="259" t="s">
        <v>442</v>
      </c>
      <c r="C2878" s="260">
        <v>0</v>
      </c>
      <c r="D2878" s="260">
        <v>0</v>
      </c>
      <c r="E2878" s="261" t="str">
        <f t="shared" si="176"/>
        <v/>
      </c>
      <c r="F2878" s="260">
        <v>0</v>
      </c>
      <c r="G2878" s="260">
        <v>0</v>
      </c>
      <c r="H2878" s="261" t="str">
        <f t="shared" si="177"/>
        <v/>
      </c>
      <c r="I2878" s="260">
        <v>0</v>
      </c>
      <c r="J2878" s="261" t="str">
        <f t="shared" si="178"/>
        <v/>
      </c>
      <c r="K2878" s="260">
        <v>0</v>
      </c>
      <c r="L2878" s="260">
        <v>0</v>
      </c>
      <c r="M2878" s="261" t="str">
        <f t="shared" si="179"/>
        <v/>
      </c>
    </row>
    <row r="2879" spans="1:13" s="117" customFormat="1" x14ac:dyDescent="0.25">
      <c r="A2879" s="117" t="s">
        <v>347</v>
      </c>
      <c r="B2879" s="117" t="s">
        <v>3</v>
      </c>
      <c r="C2879" s="180">
        <v>512.33713999999998</v>
      </c>
      <c r="D2879" s="180">
        <v>163.5376</v>
      </c>
      <c r="E2879" s="262">
        <f t="shared" si="176"/>
        <v>-0.68080081018526206</v>
      </c>
      <c r="F2879" s="180">
        <v>4851.6409100000001</v>
      </c>
      <c r="G2879" s="180">
        <v>3626.46578</v>
      </c>
      <c r="H2879" s="262">
        <f t="shared" si="177"/>
        <v>-0.25252799057628528</v>
      </c>
      <c r="I2879" s="180">
        <v>5308.6441100000002</v>
      </c>
      <c r="J2879" s="262">
        <f t="shared" si="178"/>
        <v>-0.3168753254397384</v>
      </c>
      <c r="K2879" s="180">
        <v>4851.6409100000001</v>
      </c>
      <c r="L2879" s="180">
        <v>3626.46578</v>
      </c>
      <c r="M2879" s="262">
        <f t="shared" si="179"/>
        <v>-0.25252799057628528</v>
      </c>
    </row>
    <row r="2880" spans="1:13" x14ac:dyDescent="0.25">
      <c r="A2880" s="259" t="s">
        <v>295</v>
      </c>
      <c r="B2880" s="259" t="s">
        <v>428</v>
      </c>
      <c r="C2880" s="260">
        <v>0</v>
      </c>
      <c r="D2880" s="260">
        <v>0</v>
      </c>
      <c r="E2880" s="261" t="str">
        <f t="shared" si="176"/>
        <v/>
      </c>
      <c r="F2880" s="260">
        <v>394.66251</v>
      </c>
      <c r="G2880" s="260">
        <v>375.65699999999998</v>
      </c>
      <c r="H2880" s="261">
        <f t="shared" si="177"/>
        <v>-4.8156360227881834E-2</v>
      </c>
      <c r="I2880" s="260">
        <v>5.3250000000000002</v>
      </c>
      <c r="J2880" s="261">
        <f t="shared" si="178"/>
        <v>69.545915492957747</v>
      </c>
      <c r="K2880" s="260">
        <v>394.66251</v>
      </c>
      <c r="L2880" s="260">
        <v>375.65699999999998</v>
      </c>
      <c r="M2880" s="261">
        <f t="shared" si="179"/>
        <v>-4.8156360227881834E-2</v>
      </c>
    </row>
    <row r="2881" spans="1:13" x14ac:dyDescent="0.25">
      <c r="A2881" s="259" t="s">
        <v>295</v>
      </c>
      <c r="B2881" s="259" t="s">
        <v>452</v>
      </c>
      <c r="C2881" s="260">
        <v>9.6408000000000005</v>
      </c>
      <c r="D2881" s="260">
        <v>0</v>
      </c>
      <c r="E2881" s="261">
        <f t="shared" si="176"/>
        <v>-1</v>
      </c>
      <c r="F2881" s="260">
        <v>216.9708</v>
      </c>
      <c r="G2881" s="260">
        <v>22.46444</v>
      </c>
      <c r="H2881" s="261">
        <f t="shared" si="177"/>
        <v>-0.89646330289605791</v>
      </c>
      <c r="I2881" s="260">
        <v>0</v>
      </c>
      <c r="J2881" s="261" t="str">
        <f t="shared" si="178"/>
        <v/>
      </c>
      <c r="K2881" s="260">
        <v>216.9708</v>
      </c>
      <c r="L2881" s="260">
        <v>22.46444</v>
      </c>
      <c r="M2881" s="261">
        <f t="shared" si="179"/>
        <v>-0.89646330289605791</v>
      </c>
    </row>
    <row r="2882" spans="1:13" x14ac:dyDescent="0.25">
      <c r="A2882" s="259" t="s">
        <v>295</v>
      </c>
      <c r="B2882" s="259" t="s">
        <v>467</v>
      </c>
      <c r="C2882" s="260">
        <v>0</v>
      </c>
      <c r="D2882" s="260">
        <v>0</v>
      </c>
      <c r="E2882" s="261" t="str">
        <f t="shared" si="176"/>
        <v/>
      </c>
      <c r="F2882" s="260">
        <v>0</v>
      </c>
      <c r="G2882" s="260">
        <v>0</v>
      </c>
      <c r="H2882" s="261" t="str">
        <f t="shared" si="177"/>
        <v/>
      </c>
      <c r="I2882" s="260">
        <v>0</v>
      </c>
      <c r="J2882" s="261" t="str">
        <f t="shared" si="178"/>
        <v/>
      </c>
      <c r="K2882" s="260">
        <v>0</v>
      </c>
      <c r="L2882" s="260">
        <v>0</v>
      </c>
      <c r="M2882" s="261" t="str">
        <f t="shared" si="179"/>
        <v/>
      </c>
    </row>
    <row r="2883" spans="1:13" x14ac:dyDescent="0.25">
      <c r="A2883" s="259" t="s">
        <v>295</v>
      </c>
      <c r="B2883" s="259" t="s">
        <v>472</v>
      </c>
      <c r="C2883" s="260">
        <v>0</v>
      </c>
      <c r="D2883" s="260">
        <v>0</v>
      </c>
      <c r="E2883" s="261" t="str">
        <f t="shared" si="176"/>
        <v/>
      </c>
      <c r="F2883" s="260">
        <v>63.59984</v>
      </c>
      <c r="G2883" s="260">
        <v>48.674999999999997</v>
      </c>
      <c r="H2883" s="261">
        <f t="shared" si="177"/>
        <v>-0.23466788595694588</v>
      </c>
      <c r="I2883" s="260">
        <v>11.307700000000001</v>
      </c>
      <c r="J2883" s="261">
        <f t="shared" si="178"/>
        <v>3.304588908442919</v>
      </c>
      <c r="K2883" s="260">
        <v>63.59984</v>
      </c>
      <c r="L2883" s="260">
        <v>48.674999999999997</v>
      </c>
      <c r="M2883" s="261">
        <f t="shared" si="179"/>
        <v>-0.23466788595694588</v>
      </c>
    </row>
    <row r="2884" spans="1:13" x14ac:dyDescent="0.25">
      <c r="A2884" s="259" t="s">
        <v>295</v>
      </c>
      <c r="B2884" s="259" t="s">
        <v>422</v>
      </c>
      <c r="C2884" s="260">
        <v>72.8</v>
      </c>
      <c r="D2884" s="260">
        <v>9.7819000000000003</v>
      </c>
      <c r="E2884" s="261">
        <f t="shared" si="176"/>
        <v>-0.86563324175824174</v>
      </c>
      <c r="F2884" s="260">
        <v>1155.0964100000001</v>
      </c>
      <c r="G2884" s="260">
        <v>604.76801999999998</v>
      </c>
      <c r="H2884" s="261">
        <f t="shared" si="177"/>
        <v>-0.47643502761817091</v>
      </c>
      <c r="I2884" s="260">
        <v>823.24630000000002</v>
      </c>
      <c r="J2884" s="261">
        <f t="shared" si="178"/>
        <v>-0.26538628840481882</v>
      </c>
      <c r="K2884" s="260">
        <v>1155.0964100000001</v>
      </c>
      <c r="L2884" s="260">
        <v>604.76801999999998</v>
      </c>
      <c r="M2884" s="261">
        <f t="shared" si="179"/>
        <v>-0.47643502761817091</v>
      </c>
    </row>
    <row r="2885" spans="1:13" x14ac:dyDescent="0.25">
      <c r="A2885" s="259" t="s">
        <v>295</v>
      </c>
      <c r="B2885" s="259" t="s">
        <v>431</v>
      </c>
      <c r="C2885" s="260">
        <v>0</v>
      </c>
      <c r="D2885" s="260">
        <v>0</v>
      </c>
      <c r="E2885" s="261" t="str">
        <f t="shared" ref="E2885:E2948" si="180">IF(C2885=0,"",(D2885/C2885-1))</f>
        <v/>
      </c>
      <c r="F2885" s="260">
        <v>0</v>
      </c>
      <c r="G2885" s="260">
        <v>120.05387</v>
      </c>
      <c r="H2885" s="261" t="str">
        <f t="shared" ref="H2885:H2948" si="181">IF(F2885=0,"",(G2885/F2885-1))</f>
        <v/>
      </c>
      <c r="I2885" s="260">
        <v>130.61215000000001</v>
      </c>
      <c r="J2885" s="261">
        <f t="shared" ref="J2885:J2948" si="182">IF(I2885=0,"",(G2885/I2885-1))</f>
        <v>-8.083688998305294E-2</v>
      </c>
      <c r="K2885" s="260">
        <v>0</v>
      </c>
      <c r="L2885" s="260">
        <v>120.05387</v>
      </c>
      <c r="M2885" s="261" t="str">
        <f t="shared" ref="M2885:M2948" si="183">IF(K2885=0,"",(L2885/K2885-1))</f>
        <v/>
      </c>
    </row>
    <row r="2886" spans="1:13" x14ac:dyDescent="0.25">
      <c r="A2886" s="259" t="s">
        <v>295</v>
      </c>
      <c r="B2886" s="259" t="s">
        <v>475</v>
      </c>
      <c r="C2886" s="260">
        <v>0</v>
      </c>
      <c r="D2886" s="260">
        <v>0</v>
      </c>
      <c r="E2886" s="261" t="str">
        <f t="shared" si="180"/>
        <v/>
      </c>
      <c r="F2886" s="260">
        <v>0</v>
      </c>
      <c r="G2886" s="260">
        <v>0</v>
      </c>
      <c r="H2886" s="261" t="str">
        <f t="shared" si="181"/>
        <v/>
      </c>
      <c r="I2886" s="260">
        <v>0</v>
      </c>
      <c r="J2886" s="261" t="str">
        <f t="shared" si="182"/>
        <v/>
      </c>
      <c r="K2886" s="260">
        <v>0</v>
      </c>
      <c r="L2886" s="260">
        <v>0</v>
      </c>
      <c r="M2886" s="261" t="str">
        <f t="shared" si="183"/>
        <v/>
      </c>
    </row>
    <row r="2887" spans="1:13" x14ac:dyDescent="0.25">
      <c r="A2887" s="259" t="s">
        <v>295</v>
      </c>
      <c r="B2887" s="259" t="s">
        <v>439</v>
      </c>
      <c r="C2887" s="260">
        <v>0</v>
      </c>
      <c r="D2887" s="260">
        <v>0</v>
      </c>
      <c r="E2887" s="261" t="str">
        <f t="shared" si="180"/>
        <v/>
      </c>
      <c r="F2887" s="260">
        <v>0</v>
      </c>
      <c r="G2887" s="260">
        <v>0</v>
      </c>
      <c r="H2887" s="261" t="str">
        <f t="shared" si="181"/>
        <v/>
      </c>
      <c r="I2887" s="260">
        <v>0</v>
      </c>
      <c r="J2887" s="261" t="str">
        <f t="shared" si="182"/>
        <v/>
      </c>
      <c r="K2887" s="260">
        <v>0</v>
      </c>
      <c r="L2887" s="260">
        <v>0</v>
      </c>
      <c r="M2887" s="261" t="str">
        <f t="shared" si="183"/>
        <v/>
      </c>
    </row>
    <row r="2888" spans="1:13" x14ac:dyDescent="0.25">
      <c r="A2888" s="259" t="s">
        <v>295</v>
      </c>
      <c r="B2888" s="259" t="s">
        <v>436</v>
      </c>
      <c r="C2888" s="260">
        <v>0</v>
      </c>
      <c r="D2888" s="260">
        <v>32.773940000000003</v>
      </c>
      <c r="E2888" s="261" t="str">
        <f t="shared" si="180"/>
        <v/>
      </c>
      <c r="F2888" s="260">
        <v>236.31889000000001</v>
      </c>
      <c r="G2888" s="260">
        <v>234.53074000000001</v>
      </c>
      <c r="H2888" s="261">
        <f t="shared" si="181"/>
        <v>-7.5666824602975691E-3</v>
      </c>
      <c r="I2888" s="260">
        <v>336.29561999999999</v>
      </c>
      <c r="J2888" s="261">
        <f t="shared" si="182"/>
        <v>-0.30260542792677458</v>
      </c>
      <c r="K2888" s="260">
        <v>236.31889000000001</v>
      </c>
      <c r="L2888" s="260">
        <v>234.53074000000001</v>
      </c>
      <c r="M2888" s="261">
        <f t="shared" si="183"/>
        <v>-7.5666824602975691E-3</v>
      </c>
    </row>
    <row r="2889" spans="1:13" x14ac:dyDescent="0.25">
      <c r="A2889" s="259" t="s">
        <v>295</v>
      </c>
      <c r="B2889" s="259" t="s">
        <v>468</v>
      </c>
      <c r="C2889" s="260">
        <v>0</v>
      </c>
      <c r="D2889" s="260">
        <v>0</v>
      </c>
      <c r="E2889" s="261" t="str">
        <f t="shared" si="180"/>
        <v/>
      </c>
      <c r="F2889" s="260">
        <v>0</v>
      </c>
      <c r="G2889" s="260">
        <v>0</v>
      </c>
      <c r="H2889" s="261" t="str">
        <f t="shared" si="181"/>
        <v/>
      </c>
      <c r="I2889" s="260">
        <v>0</v>
      </c>
      <c r="J2889" s="261" t="str">
        <f t="shared" si="182"/>
        <v/>
      </c>
      <c r="K2889" s="260">
        <v>0</v>
      </c>
      <c r="L2889" s="260">
        <v>0</v>
      </c>
      <c r="M2889" s="261" t="str">
        <f t="shared" si="183"/>
        <v/>
      </c>
    </row>
    <row r="2890" spans="1:13" x14ac:dyDescent="0.25">
      <c r="A2890" s="259" t="s">
        <v>295</v>
      </c>
      <c r="B2890" s="259" t="s">
        <v>463</v>
      </c>
      <c r="C2890" s="260">
        <v>0</v>
      </c>
      <c r="D2890" s="260">
        <v>0</v>
      </c>
      <c r="E2890" s="261" t="str">
        <f t="shared" si="180"/>
        <v/>
      </c>
      <c r="F2890" s="260">
        <v>0</v>
      </c>
      <c r="G2890" s="260">
        <v>0</v>
      </c>
      <c r="H2890" s="261" t="str">
        <f t="shared" si="181"/>
        <v/>
      </c>
      <c r="I2890" s="260">
        <v>0</v>
      </c>
      <c r="J2890" s="261" t="str">
        <f t="shared" si="182"/>
        <v/>
      </c>
      <c r="K2890" s="260">
        <v>0</v>
      </c>
      <c r="L2890" s="260">
        <v>0</v>
      </c>
      <c r="M2890" s="261" t="str">
        <f t="shared" si="183"/>
        <v/>
      </c>
    </row>
    <row r="2891" spans="1:13" x14ac:dyDescent="0.25">
      <c r="A2891" s="259" t="s">
        <v>295</v>
      </c>
      <c r="B2891" s="259" t="s">
        <v>419</v>
      </c>
      <c r="C2891" s="260">
        <v>48.271999999999998</v>
      </c>
      <c r="D2891" s="260">
        <v>0</v>
      </c>
      <c r="E2891" s="261">
        <f t="shared" si="180"/>
        <v>-1</v>
      </c>
      <c r="F2891" s="260">
        <v>627.46303</v>
      </c>
      <c r="G2891" s="260">
        <v>1448.46272</v>
      </c>
      <c r="H2891" s="261">
        <f t="shared" si="181"/>
        <v>1.3084431285138822</v>
      </c>
      <c r="I2891" s="260">
        <v>2032.2159799999999</v>
      </c>
      <c r="J2891" s="261">
        <f t="shared" si="182"/>
        <v>-0.28724961605704924</v>
      </c>
      <c r="K2891" s="260">
        <v>627.46303</v>
      </c>
      <c r="L2891" s="260">
        <v>1448.46272</v>
      </c>
      <c r="M2891" s="261">
        <f t="shared" si="183"/>
        <v>1.3084431285138822</v>
      </c>
    </row>
    <row r="2892" spans="1:13" x14ac:dyDescent="0.25">
      <c r="A2892" s="259" t="s">
        <v>295</v>
      </c>
      <c r="B2892" s="259" t="s">
        <v>470</v>
      </c>
      <c r="C2892" s="260">
        <v>0</v>
      </c>
      <c r="D2892" s="260">
        <v>0</v>
      </c>
      <c r="E2892" s="261" t="str">
        <f t="shared" si="180"/>
        <v/>
      </c>
      <c r="F2892" s="260">
        <v>28.008690000000001</v>
      </c>
      <c r="G2892" s="260">
        <v>0</v>
      </c>
      <c r="H2892" s="261">
        <f t="shared" si="181"/>
        <v>-1</v>
      </c>
      <c r="I2892" s="260">
        <v>0</v>
      </c>
      <c r="J2892" s="261" t="str">
        <f t="shared" si="182"/>
        <v/>
      </c>
      <c r="K2892" s="260">
        <v>28.008690000000001</v>
      </c>
      <c r="L2892" s="260">
        <v>0</v>
      </c>
      <c r="M2892" s="261">
        <f t="shared" si="183"/>
        <v>-1</v>
      </c>
    </row>
    <row r="2893" spans="1:13" x14ac:dyDescent="0.25">
      <c r="A2893" s="259" t="s">
        <v>295</v>
      </c>
      <c r="B2893" s="259" t="s">
        <v>451</v>
      </c>
      <c r="C2893" s="260">
        <v>0</v>
      </c>
      <c r="D2893" s="260">
        <v>0</v>
      </c>
      <c r="E2893" s="261" t="str">
        <f t="shared" si="180"/>
        <v/>
      </c>
      <c r="F2893" s="260">
        <v>132.17429999999999</v>
      </c>
      <c r="G2893" s="260">
        <v>262.09424999999999</v>
      </c>
      <c r="H2893" s="261">
        <f t="shared" si="181"/>
        <v>0.98294411243335511</v>
      </c>
      <c r="I2893" s="260">
        <v>356.36200000000002</v>
      </c>
      <c r="J2893" s="261">
        <f t="shared" si="182"/>
        <v>-0.26452806415947838</v>
      </c>
      <c r="K2893" s="260">
        <v>132.17429999999999</v>
      </c>
      <c r="L2893" s="260">
        <v>262.09424999999999</v>
      </c>
      <c r="M2893" s="261">
        <f t="shared" si="183"/>
        <v>0.98294411243335511</v>
      </c>
    </row>
    <row r="2894" spans="1:13" x14ac:dyDescent="0.25">
      <c r="A2894" s="259" t="s">
        <v>295</v>
      </c>
      <c r="B2894" s="259" t="s">
        <v>444</v>
      </c>
      <c r="C2894" s="260">
        <v>0</v>
      </c>
      <c r="D2894" s="260">
        <v>0</v>
      </c>
      <c r="E2894" s="261" t="str">
        <f t="shared" si="180"/>
        <v/>
      </c>
      <c r="F2894" s="260">
        <v>0</v>
      </c>
      <c r="G2894" s="260">
        <v>0</v>
      </c>
      <c r="H2894" s="261" t="str">
        <f t="shared" si="181"/>
        <v/>
      </c>
      <c r="I2894" s="260">
        <v>9.9450000000000003</v>
      </c>
      <c r="J2894" s="261">
        <f t="shared" si="182"/>
        <v>-1</v>
      </c>
      <c r="K2894" s="260">
        <v>0</v>
      </c>
      <c r="L2894" s="260">
        <v>0</v>
      </c>
      <c r="M2894" s="261" t="str">
        <f t="shared" si="183"/>
        <v/>
      </c>
    </row>
    <row r="2895" spans="1:13" x14ac:dyDescent="0.25">
      <c r="A2895" s="259" t="s">
        <v>295</v>
      </c>
      <c r="B2895" s="259" t="s">
        <v>425</v>
      </c>
      <c r="C2895" s="260">
        <v>0</v>
      </c>
      <c r="D2895" s="260">
        <v>0</v>
      </c>
      <c r="E2895" s="261" t="str">
        <f t="shared" si="180"/>
        <v/>
      </c>
      <c r="F2895" s="260">
        <v>1033.6369099999999</v>
      </c>
      <c r="G2895" s="260">
        <v>258.59825000000001</v>
      </c>
      <c r="H2895" s="261">
        <f t="shared" si="181"/>
        <v>-0.74981712872463113</v>
      </c>
      <c r="I2895" s="260">
        <v>600.09180000000003</v>
      </c>
      <c r="J2895" s="261">
        <f t="shared" si="182"/>
        <v>-0.56906884913274935</v>
      </c>
      <c r="K2895" s="260">
        <v>1033.6369099999999</v>
      </c>
      <c r="L2895" s="260">
        <v>258.59825000000001</v>
      </c>
      <c r="M2895" s="261">
        <f t="shared" si="183"/>
        <v>-0.74981712872463113</v>
      </c>
    </row>
    <row r="2896" spans="1:13" x14ac:dyDescent="0.25">
      <c r="A2896" s="259" t="s">
        <v>295</v>
      </c>
      <c r="B2896" s="259" t="s">
        <v>457</v>
      </c>
      <c r="C2896" s="260">
        <v>0</v>
      </c>
      <c r="D2896" s="260">
        <v>0</v>
      </c>
      <c r="E2896" s="261" t="str">
        <f t="shared" si="180"/>
        <v/>
      </c>
      <c r="F2896" s="260">
        <v>0</v>
      </c>
      <c r="G2896" s="260">
        <v>0</v>
      </c>
      <c r="H2896" s="261" t="str">
        <f t="shared" si="181"/>
        <v/>
      </c>
      <c r="I2896" s="260">
        <v>0</v>
      </c>
      <c r="J2896" s="261" t="str">
        <f t="shared" si="182"/>
        <v/>
      </c>
      <c r="K2896" s="260">
        <v>0</v>
      </c>
      <c r="L2896" s="260">
        <v>0</v>
      </c>
      <c r="M2896" s="261" t="str">
        <f t="shared" si="183"/>
        <v/>
      </c>
    </row>
    <row r="2897" spans="1:13" x14ac:dyDescent="0.25">
      <c r="A2897" s="259" t="s">
        <v>295</v>
      </c>
      <c r="B2897" s="259" t="s">
        <v>450</v>
      </c>
      <c r="C2897" s="260">
        <v>0</v>
      </c>
      <c r="D2897" s="260">
        <v>0</v>
      </c>
      <c r="E2897" s="261" t="str">
        <f t="shared" si="180"/>
        <v/>
      </c>
      <c r="F2897" s="260">
        <v>0</v>
      </c>
      <c r="G2897" s="260">
        <v>0</v>
      </c>
      <c r="H2897" s="261" t="str">
        <f t="shared" si="181"/>
        <v/>
      </c>
      <c r="I2897" s="260">
        <v>0</v>
      </c>
      <c r="J2897" s="261" t="str">
        <f t="shared" si="182"/>
        <v/>
      </c>
      <c r="K2897" s="260">
        <v>0</v>
      </c>
      <c r="L2897" s="260">
        <v>0</v>
      </c>
      <c r="M2897" s="261" t="str">
        <f t="shared" si="183"/>
        <v/>
      </c>
    </row>
    <row r="2898" spans="1:13" x14ac:dyDescent="0.25">
      <c r="A2898" s="259" t="s">
        <v>295</v>
      </c>
      <c r="B2898" s="259" t="s">
        <v>474</v>
      </c>
      <c r="C2898" s="260">
        <v>0</v>
      </c>
      <c r="D2898" s="260">
        <v>0</v>
      </c>
      <c r="E2898" s="261" t="str">
        <f t="shared" si="180"/>
        <v/>
      </c>
      <c r="F2898" s="260">
        <v>0</v>
      </c>
      <c r="G2898" s="260">
        <v>0</v>
      </c>
      <c r="H2898" s="261" t="str">
        <f t="shared" si="181"/>
        <v/>
      </c>
      <c r="I2898" s="260">
        <v>0</v>
      </c>
      <c r="J2898" s="261" t="str">
        <f t="shared" si="182"/>
        <v/>
      </c>
      <c r="K2898" s="260">
        <v>0</v>
      </c>
      <c r="L2898" s="260">
        <v>0</v>
      </c>
      <c r="M2898" s="261" t="str">
        <f t="shared" si="183"/>
        <v/>
      </c>
    </row>
    <row r="2899" spans="1:13" x14ac:dyDescent="0.25">
      <c r="A2899" s="259" t="s">
        <v>295</v>
      </c>
      <c r="B2899" s="259" t="s">
        <v>446</v>
      </c>
      <c r="C2899" s="260">
        <v>0</v>
      </c>
      <c r="D2899" s="260">
        <v>0</v>
      </c>
      <c r="E2899" s="261" t="str">
        <f t="shared" si="180"/>
        <v/>
      </c>
      <c r="F2899" s="260">
        <v>0</v>
      </c>
      <c r="G2899" s="260">
        <v>0</v>
      </c>
      <c r="H2899" s="261" t="str">
        <f t="shared" si="181"/>
        <v/>
      </c>
      <c r="I2899" s="260">
        <v>0</v>
      </c>
      <c r="J2899" s="261" t="str">
        <f t="shared" si="182"/>
        <v/>
      </c>
      <c r="K2899" s="260">
        <v>0</v>
      </c>
      <c r="L2899" s="260">
        <v>0</v>
      </c>
      <c r="M2899" s="261" t="str">
        <f t="shared" si="183"/>
        <v/>
      </c>
    </row>
    <row r="2900" spans="1:13" x14ac:dyDescent="0.25">
      <c r="A2900" s="259" t="s">
        <v>295</v>
      </c>
      <c r="B2900" s="259" t="s">
        <v>489</v>
      </c>
      <c r="C2900" s="260">
        <v>0</v>
      </c>
      <c r="D2900" s="260">
        <v>0</v>
      </c>
      <c r="E2900" s="261" t="str">
        <f t="shared" si="180"/>
        <v/>
      </c>
      <c r="F2900" s="260">
        <v>0</v>
      </c>
      <c r="G2900" s="260">
        <v>0</v>
      </c>
      <c r="H2900" s="261" t="str">
        <f t="shared" si="181"/>
        <v/>
      </c>
      <c r="I2900" s="260">
        <v>0</v>
      </c>
      <c r="J2900" s="261" t="str">
        <f t="shared" si="182"/>
        <v/>
      </c>
      <c r="K2900" s="260">
        <v>0</v>
      </c>
      <c r="L2900" s="260">
        <v>0</v>
      </c>
      <c r="M2900" s="261" t="str">
        <f t="shared" si="183"/>
        <v/>
      </c>
    </row>
    <row r="2901" spans="1:13" x14ac:dyDescent="0.25">
      <c r="A2901" s="259" t="s">
        <v>295</v>
      </c>
      <c r="B2901" s="259" t="s">
        <v>435</v>
      </c>
      <c r="C2901" s="260">
        <v>0</v>
      </c>
      <c r="D2901" s="260">
        <v>0</v>
      </c>
      <c r="E2901" s="261" t="str">
        <f t="shared" si="180"/>
        <v/>
      </c>
      <c r="F2901" s="260">
        <v>0</v>
      </c>
      <c r="G2901" s="260">
        <v>0</v>
      </c>
      <c r="H2901" s="261" t="str">
        <f t="shared" si="181"/>
        <v/>
      </c>
      <c r="I2901" s="260">
        <v>0</v>
      </c>
      <c r="J2901" s="261" t="str">
        <f t="shared" si="182"/>
        <v/>
      </c>
      <c r="K2901" s="260">
        <v>0</v>
      </c>
      <c r="L2901" s="260">
        <v>0</v>
      </c>
      <c r="M2901" s="261" t="str">
        <f t="shared" si="183"/>
        <v/>
      </c>
    </row>
    <row r="2902" spans="1:13" x14ac:dyDescent="0.25">
      <c r="A2902" s="259" t="s">
        <v>295</v>
      </c>
      <c r="B2902" s="259" t="s">
        <v>421</v>
      </c>
      <c r="C2902" s="260">
        <v>148.4</v>
      </c>
      <c r="D2902" s="260">
        <v>0</v>
      </c>
      <c r="E2902" s="261">
        <f t="shared" si="180"/>
        <v>-1</v>
      </c>
      <c r="F2902" s="260">
        <v>8841.9187399999992</v>
      </c>
      <c r="G2902" s="260">
        <v>1262.7882500000001</v>
      </c>
      <c r="H2902" s="261">
        <f t="shared" si="181"/>
        <v>-0.85718164946627862</v>
      </c>
      <c r="I2902" s="260">
        <v>7482.3032999999996</v>
      </c>
      <c r="J2902" s="261">
        <f t="shared" si="182"/>
        <v>-0.83123001041671218</v>
      </c>
      <c r="K2902" s="260">
        <v>8841.9187399999992</v>
      </c>
      <c r="L2902" s="260">
        <v>1262.7882500000001</v>
      </c>
      <c r="M2902" s="261">
        <f t="shared" si="183"/>
        <v>-0.85718164946627862</v>
      </c>
    </row>
    <row r="2903" spans="1:13" x14ac:dyDescent="0.25">
      <c r="A2903" s="259" t="s">
        <v>295</v>
      </c>
      <c r="B2903" s="259" t="s">
        <v>458</v>
      </c>
      <c r="C2903" s="260">
        <v>0</v>
      </c>
      <c r="D2903" s="260">
        <v>0</v>
      </c>
      <c r="E2903" s="261" t="str">
        <f t="shared" si="180"/>
        <v/>
      </c>
      <c r="F2903" s="260">
        <v>0</v>
      </c>
      <c r="G2903" s="260">
        <v>7.9955999999999996</v>
      </c>
      <c r="H2903" s="261" t="str">
        <f t="shared" si="181"/>
        <v/>
      </c>
      <c r="I2903" s="260">
        <v>0</v>
      </c>
      <c r="J2903" s="261" t="str">
        <f t="shared" si="182"/>
        <v/>
      </c>
      <c r="K2903" s="260">
        <v>0</v>
      </c>
      <c r="L2903" s="260">
        <v>7.9955999999999996</v>
      </c>
      <c r="M2903" s="261" t="str">
        <f t="shared" si="183"/>
        <v/>
      </c>
    </row>
    <row r="2904" spans="1:13" x14ac:dyDescent="0.25">
      <c r="A2904" s="259" t="s">
        <v>295</v>
      </c>
      <c r="B2904" s="259" t="s">
        <v>430</v>
      </c>
      <c r="C2904" s="260">
        <v>0</v>
      </c>
      <c r="D2904" s="260">
        <v>0</v>
      </c>
      <c r="E2904" s="261" t="str">
        <f t="shared" si="180"/>
        <v/>
      </c>
      <c r="F2904" s="260">
        <v>79.823599999999999</v>
      </c>
      <c r="G2904" s="260">
        <v>86.054810000000003</v>
      </c>
      <c r="H2904" s="261">
        <f t="shared" si="181"/>
        <v>7.8062252266247079E-2</v>
      </c>
      <c r="I2904" s="260">
        <v>42.913539999999998</v>
      </c>
      <c r="J2904" s="261">
        <f t="shared" si="182"/>
        <v>1.005306716714585</v>
      </c>
      <c r="K2904" s="260">
        <v>79.823599999999999</v>
      </c>
      <c r="L2904" s="260">
        <v>86.054810000000003</v>
      </c>
      <c r="M2904" s="261">
        <f t="shared" si="183"/>
        <v>7.8062252266247079E-2</v>
      </c>
    </row>
    <row r="2905" spans="1:13" x14ac:dyDescent="0.25">
      <c r="A2905" s="259" t="s">
        <v>295</v>
      </c>
      <c r="B2905" s="259" t="s">
        <v>478</v>
      </c>
      <c r="C2905" s="260">
        <v>0</v>
      </c>
      <c r="D2905" s="260">
        <v>0</v>
      </c>
      <c r="E2905" s="261" t="str">
        <f t="shared" si="180"/>
        <v/>
      </c>
      <c r="F2905" s="260">
        <v>0</v>
      </c>
      <c r="G2905" s="260">
        <v>0</v>
      </c>
      <c r="H2905" s="261" t="str">
        <f t="shared" si="181"/>
        <v/>
      </c>
      <c r="I2905" s="260">
        <v>0</v>
      </c>
      <c r="J2905" s="261" t="str">
        <f t="shared" si="182"/>
        <v/>
      </c>
      <c r="K2905" s="260">
        <v>0</v>
      </c>
      <c r="L2905" s="260">
        <v>0</v>
      </c>
      <c r="M2905" s="261" t="str">
        <f t="shared" si="183"/>
        <v/>
      </c>
    </row>
    <row r="2906" spans="1:13" x14ac:dyDescent="0.25">
      <c r="A2906" s="259" t="s">
        <v>295</v>
      </c>
      <c r="B2906" s="259" t="s">
        <v>417</v>
      </c>
      <c r="C2906" s="260">
        <v>248.19552999999999</v>
      </c>
      <c r="D2906" s="260">
        <v>433.71841999999998</v>
      </c>
      <c r="E2906" s="261">
        <f t="shared" si="180"/>
        <v>0.74748683024226903</v>
      </c>
      <c r="F2906" s="260">
        <v>26032.37111</v>
      </c>
      <c r="G2906" s="260">
        <v>6917.8822399999999</v>
      </c>
      <c r="H2906" s="261">
        <f t="shared" si="181"/>
        <v>-0.73425846570915754</v>
      </c>
      <c r="I2906" s="260">
        <v>12034.29185</v>
      </c>
      <c r="J2906" s="261">
        <f t="shared" si="182"/>
        <v>-0.42515252860516262</v>
      </c>
      <c r="K2906" s="260">
        <v>26032.37111</v>
      </c>
      <c r="L2906" s="260">
        <v>6917.8822399999999</v>
      </c>
      <c r="M2906" s="261">
        <f t="shared" si="183"/>
        <v>-0.73425846570915754</v>
      </c>
    </row>
    <row r="2907" spans="1:13" x14ac:dyDescent="0.25">
      <c r="A2907" s="259" t="s">
        <v>295</v>
      </c>
      <c r="B2907" s="259" t="s">
        <v>420</v>
      </c>
      <c r="C2907" s="260">
        <v>0</v>
      </c>
      <c r="D2907" s="260">
        <v>0</v>
      </c>
      <c r="E2907" s="261" t="str">
        <f t="shared" si="180"/>
        <v/>
      </c>
      <c r="F2907" s="260">
        <v>1879.17065</v>
      </c>
      <c r="G2907" s="260">
        <v>3249.6060600000001</v>
      </c>
      <c r="H2907" s="261">
        <f t="shared" si="181"/>
        <v>0.72927672108969999</v>
      </c>
      <c r="I2907" s="260">
        <v>1056.4776999999999</v>
      </c>
      <c r="J2907" s="261">
        <f t="shared" si="182"/>
        <v>2.0758870348138916</v>
      </c>
      <c r="K2907" s="260">
        <v>1879.17065</v>
      </c>
      <c r="L2907" s="260">
        <v>3249.6060600000001</v>
      </c>
      <c r="M2907" s="261">
        <f t="shared" si="183"/>
        <v>0.72927672108969999</v>
      </c>
    </row>
    <row r="2908" spans="1:13" x14ac:dyDescent="0.25">
      <c r="A2908" s="259" t="s">
        <v>295</v>
      </c>
      <c r="B2908" s="259" t="s">
        <v>454</v>
      </c>
      <c r="C2908" s="260">
        <v>0</v>
      </c>
      <c r="D2908" s="260">
        <v>0</v>
      </c>
      <c r="E2908" s="261" t="str">
        <f t="shared" si="180"/>
        <v/>
      </c>
      <c r="F2908" s="260">
        <v>1267.8488400000001</v>
      </c>
      <c r="G2908" s="260">
        <v>58.096499999999999</v>
      </c>
      <c r="H2908" s="261">
        <f t="shared" si="181"/>
        <v>-0.95417710836884939</v>
      </c>
      <c r="I2908" s="260">
        <v>40.952300000000001</v>
      </c>
      <c r="J2908" s="261">
        <f t="shared" si="182"/>
        <v>0.41863826940123006</v>
      </c>
      <c r="K2908" s="260">
        <v>1267.8488400000001</v>
      </c>
      <c r="L2908" s="260">
        <v>58.096499999999999</v>
      </c>
      <c r="M2908" s="261">
        <f t="shared" si="183"/>
        <v>-0.95417710836884939</v>
      </c>
    </row>
    <row r="2909" spans="1:13" x14ac:dyDescent="0.25">
      <c r="A2909" s="259" t="s">
        <v>295</v>
      </c>
      <c r="B2909" s="259" t="s">
        <v>447</v>
      </c>
      <c r="C2909" s="260">
        <v>0</v>
      </c>
      <c r="D2909" s="260">
        <v>0</v>
      </c>
      <c r="E2909" s="261" t="str">
        <f t="shared" si="180"/>
        <v/>
      </c>
      <c r="F2909" s="260">
        <v>34.380499999999998</v>
      </c>
      <c r="G2909" s="260">
        <v>0</v>
      </c>
      <c r="H2909" s="261">
        <f t="shared" si="181"/>
        <v>-1</v>
      </c>
      <c r="I2909" s="260">
        <v>0</v>
      </c>
      <c r="J2909" s="261" t="str">
        <f t="shared" si="182"/>
        <v/>
      </c>
      <c r="K2909" s="260">
        <v>34.380499999999998</v>
      </c>
      <c r="L2909" s="260">
        <v>0</v>
      </c>
      <c r="M2909" s="261">
        <f t="shared" si="183"/>
        <v>-1</v>
      </c>
    </row>
    <row r="2910" spans="1:13" x14ac:dyDescent="0.25">
      <c r="A2910" s="259" t="s">
        <v>295</v>
      </c>
      <c r="B2910" s="259" t="s">
        <v>462</v>
      </c>
      <c r="C2910" s="260">
        <v>0</v>
      </c>
      <c r="D2910" s="260">
        <v>0</v>
      </c>
      <c r="E2910" s="261" t="str">
        <f t="shared" si="180"/>
        <v/>
      </c>
      <c r="F2910" s="260">
        <v>0</v>
      </c>
      <c r="G2910" s="260">
        <v>0</v>
      </c>
      <c r="H2910" s="261" t="str">
        <f t="shared" si="181"/>
        <v/>
      </c>
      <c r="I2910" s="260">
        <v>19.966000000000001</v>
      </c>
      <c r="J2910" s="261">
        <f t="shared" si="182"/>
        <v>-1</v>
      </c>
      <c r="K2910" s="260">
        <v>0</v>
      </c>
      <c r="L2910" s="260">
        <v>0</v>
      </c>
      <c r="M2910" s="261" t="str">
        <f t="shared" si="183"/>
        <v/>
      </c>
    </row>
    <row r="2911" spans="1:13" x14ac:dyDescent="0.25">
      <c r="A2911" s="259" t="s">
        <v>295</v>
      </c>
      <c r="B2911" s="259" t="s">
        <v>429</v>
      </c>
      <c r="C2911" s="260">
        <v>0</v>
      </c>
      <c r="D2911" s="260">
        <v>85.049989999999994</v>
      </c>
      <c r="E2911" s="261" t="str">
        <f t="shared" si="180"/>
        <v/>
      </c>
      <c r="F2911" s="260">
        <v>1561.6699699999999</v>
      </c>
      <c r="G2911" s="260">
        <v>1046.90488</v>
      </c>
      <c r="H2911" s="261">
        <f t="shared" si="181"/>
        <v>-0.32962476060162693</v>
      </c>
      <c r="I2911" s="260">
        <v>1081.1210799999999</v>
      </c>
      <c r="J2911" s="261">
        <f t="shared" si="182"/>
        <v>-3.164881402552977E-2</v>
      </c>
      <c r="K2911" s="260">
        <v>1561.6699699999999</v>
      </c>
      <c r="L2911" s="260">
        <v>1046.90488</v>
      </c>
      <c r="M2911" s="261">
        <f t="shared" si="183"/>
        <v>-0.32962476060162693</v>
      </c>
    </row>
    <row r="2912" spans="1:13" x14ac:dyDescent="0.25">
      <c r="A2912" s="259" t="s">
        <v>295</v>
      </c>
      <c r="B2912" s="259" t="s">
        <v>491</v>
      </c>
      <c r="C2912" s="260">
        <v>0</v>
      </c>
      <c r="D2912" s="260">
        <v>0</v>
      </c>
      <c r="E2912" s="261" t="str">
        <f t="shared" si="180"/>
        <v/>
      </c>
      <c r="F2912" s="260">
        <v>0</v>
      </c>
      <c r="G2912" s="260">
        <v>0</v>
      </c>
      <c r="H2912" s="261" t="str">
        <f t="shared" si="181"/>
        <v/>
      </c>
      <c r="I2912" s="260">
        <v>0</v>
      </c>
      <c r="J2912" s="261" t="str">
        <f t="shared" si="182"/>
        <v/>
      </c>
      <c r="K2912" s="260">
        <v>0</v>
      </c>
      <c r="L2912" s="260">
        <v>0</v>
      </c>
      <c r="M2912" s="261" t="str">
        <f t="shared" si="183"/>
        <v/>
      </c>
    </row>
    <row r="2913" spans="1:13" x14ac:dyDescent="0.25">
      <c r="A2913" s="259" t="s">
        <v>295</v>
      </c>
      <c r="B2913" s="259" t="s">
        <v>464</v>
      </c>
      <c r="C2913" s="260">
        <v>0</v>
      </c>
      <c r="D2913" s="260">
        <v>0</v>
      </c>
      <c r="E2913" s="261" t="str">
        <f t="shared" si="180"/>
        <v/>
      </c>
      <c r="F2913" s="260">
        <v>479.78485000000001</v>
      </c>
      <c r="G2913" s="260">
        <v>248.46100000000001</v>
      </c>
      <c r="H2913" s="261">
        <f t="shared" si="181"/>
        <v>-0.48214079706768564</v>
      </c>
      <c r="I2913" s="260">
        <v>236.32149999999999</v>
      </c>
      <c r="J2913" s="261">
        <f t="shared" si="182"/>
        <v>5.1368580514257189E-2</v>
      </c>
      <c r="K2913" s="260">
        <v>479.78485000000001</v>
      </c>
      <c r="L2913" s="260">
        <v>248.46100000000001</v>
      </c>
      <c r="M2913" s="261">
        <f t="shared" si="183"/>
        <v>-0.48214079706768564</v>
      </c>
    </row>
    <row r="2914" spans="1:13" x14ac:dyDescent="0.25">
      <c r="A2914" s="259" t="s">
        <v>295</v>
      </c>
      <c r="B2914" s="259" t="s">
        <v>453</v>
      </c>
      <c r="C2914" s="260">
        <v>0</v>
      </c>
      <c r="D2914" s="260">
        <v>0</v>
      </c>
      <c r="E2914" s="261" t="str">
        <f t="shared" si="180"/>
        <v/>
      </c>
      <c r="F2914" s="260">
        <v>32.36</v>
      </c>
      <c r="G2914" s="260">
        <v>0</v>
      </c>
      <c r="H2914" s="261">
        <f t="shared" si="181"/>
        <v>-1</v>
      </c>
      <c r="I2914" s="260">
        <v>0</v>
      </c>
      <c r="J2914" s="261" t="str">
        <f t="shared" si="182"/>
        <v/>
      </c>
      <c r="K2914" s="260">
        <v>32.36</v>
      </c>
      <c r="L2914" s="260">
        <v>0</v>
      </c>
      <c r="M2914" s="261">
        <f t="shared" si="183"/>
        <v>-1</v>
      </c>
    </row>
    <row r="2915" spans="1:13" x14ac:dyDescent="0.25">
      <c r="A2915" s="259" t="s">
        <v>295</v>
      </c>
      <c r="B2915" s="259" t="s">
        <v>433</v>
      </c>
      <c r="C2915" s="260">
        <v>0</v>
      </c>
      <c r="D2915" s="260">
        <v>0</v>
      </c>
      <c r="E2915" s="261" t="str">
        <f t="shared" si="180"/>
        <v/>
      </c>
      <c r="F2915" s="260">
        <v>2329.21245</v>
      </c>
      <c r="G2915" s="260">
        <v>136.20707999999999</v>
      </c>
      <c r="H2915" s="261">
        <f t="shared" si="181"/>
        <v>-0.94152226002398365</v>
      </c>
      <c r="I2915" s="260">
        <v>0</v>
      </c>
      <c r="J2915" s="261" t="str">
        <f t="shared" si="182"/>
        <v/>
      </c>
      <c r="K2915" s="260">
        <v>2329.21245</v>
      </c>
      <c r="L2915" s="260">
        <v>136.20707999999999</v>
      </c>
      <c r="M2915" s="261">
        <f t="shared" si="183"/>
        <v>-0.94152226002398365</v>
      </c>
    </row>
    <row r="2916" spans="1:13" x14ac:dyDescent="0.25">
      <c r="A2916" s="259" t="s">
        <v>295</v>
      </c>
      <c r="B2916" s="259" t="s">
        <v>418</v>
      </c>
      <c r="C2916" s="260">
        <v>15.925850000000001</v>
      </c>
      <c r="D2916" s="260">
        <v>0</v>
      </c>
      <c r="E2916" s="261">
        <f t="shared" si="180"/>
        <v>-1</v>
      </c>
      <c r="F2916" s="260">
        <v>1645.95885</v>
      </c>
      <c r="G2916" s="260">
        <v>755.92537000000004</v>
      </c>
      <c r="H2916" s="261">
        <f t="shared" si="181"/>
        <v>-0.54073859744427999</v>
      </c>
      <c r="I2916" s="260">
        <v>1382.7562700000001</v>
      </c>
      <c r="J2916" s="261">
        <f t="shared" si="182"/>
        <v>-0.45331987538194274</v>
      </c>
      <c r="K2916" s="260">
        <v>1645.95885</v>
      </c>
      <c r="L2916" s="260">
        <v>755.92537000000004</v>
      </c>
      <c r="M2916" s="261">
        <f t="shared" si="183"/>
        <v>-0.54073859744427999</v>
      </c>
    </row>
    <row r="2917" spans="1:13" x14ac:dyDescent="0.25">
      <c r="A2917" s="259" t="s">
        <v>295</v>
      </c>
      <c r="B2917" s="259" t="s">
        <v>427</v>
      </c>
      <c r="C2917" s="260">
        <v>0</v>
      </c>
      <c r="D2917" s="260">
        <v>17.25</v>
      </c>
      <c r="E2917" s="261" t="str">
        <f t="shared" si="180"/>
        <v/>
      </c>
      <c r="F2917" s="260">
        <v>904.25275999999997</v>
      </c>
      <c r="G2917" s="260">
        <v>373.94024000000002</v>
      </c>
      <c r="H2917" s="261">
        <f t="shared" si="181"/>
        <v>-0.5864649171764762</v>
      </c>
      <c r="I2917" s="260">
        <v>296.18848000000003</v>
      </c>
      <c r="J2917" s="261">
        <f t="shared" si="182"/>
        <v>0.26250771130598993</v>
      </c>
      <c r="K2917" s="260">
        <v>904.25275999999997</v>
      </c>
      <c r="L2917" s="260">
        <v>373.94024000000002</v>
      </c>
      <c r="M2917" s="261">
        <f t="shared" si="183"/>
        <v>-0.5864649171764762</v>
      </c>
    </row>
    <row r="2918" spans="1:13" x14ac:dyDescent="0.25">
      <c r="A2918" s="259" t="s">
        <v>295</v>
      </c>
      <c r="B2918" s="259" t="s">
        <v>445</v>
      </c>
      <c r="C2918" s="260">
        <v>0</v>
      </c>
      <c r="D2918" s="260">
        <v>0</v>
      </c>
      <c r="E2918" s="261" t="str">
        <f t="shared" si="180"/>
        <v/>
      </c>
      <c r="F2918" s="260">
        <v>0</v>
      </c>
      <c r="G2918" s="260">
        <v>52.432009999999998</v>
      </c>
      <c r="H2918" s="261" t="str">
        <f t="shared" si="181"/>
        <v/>
      </c>
      <c r="I2918" s="260">
        <v>45.447699999999998</v>
      </c>
      <c r="J2918" s="261">
        <f t="shared" si="182"/>
        <v>0.15367796390136368</v>
      </c>
      <c r="K2918" s="260">
        <v>0</v>
      </c>
      <c r="L2918" s="260">
        <v>52.432009999999998</v>
      </c>
      <c r="M2918" s="261" t="str">
        <f t="shared" si="183"/>
        <v/>
      </c>
    </row>
    <row r="2919" spans="1:13" x14ac:dyDescent="0.25">
      <c r="A2919" s="259" t="s">
        <v>295</v>
      </c>
      <c r="B2919" s="259" t="s">
        <v>443</v>
      </c>
      <c r="C2919" s="260">
        <v>0</v>
      </c>
      <c r="D2919" s="260">
        <v>0</v>
      </c>
      <c r="E2919" s="261" t="str">
        <f t="shared" si="180"/>
        <v/>
      </c>
      <c r="F2919" s="260">
        <v>4.57864</v>
      </c>
      <c r="G2919" s="260">
        <v>22.1768</v>
      </c>
      <c r="H2919" s="261">
        <f t="shared" si="181"/>
        <v>3.8435343246029392</v>
      </c>
      <c r="I2919" s="260">
        <v>83</v>
      </c>
      <c r="J2919" s="261">
        <f t="shared" si="182"/>
        <v>-0.73280963855421688</v>
      </c>
      <c r="K2919" s="260">
        <v>4.57864</v>
      </c>
      <c r="L2919" s="260">
        <v>22.1768</v>
      </c>
      <c r="M2919" s="261">
        <f t="shared" si="183"/>
        <v>3.8435343246029392</v>
      </c>
    </row>
    <row r="2920" spans="1:13" x14ac:dyDescent="0.25">
      <c r="A2920" s="259" t="s">
        <v>295</v>
      </c>
      <c r="B2920" s="259" t="s">
        <v>424</v>
      </c>
      <c r="C2920" s="260">
        <v>0</v>
      </c>
      <c r="D2920" s="260">
        <v>0</v>
      </c>
      <c r="E2920" s="261" t="str">
        <f t="shared" si="180"/>
        <v/>
      </c>
      <c r="F2920" s="260">
        <v>119.75792</v>
      </c>
      <c r="G2920" s="260">
        <v>48.824039999999997</v>
      </c>
      <c r="H2920" s="261">
        <f t="shared" si="181"/>
        <v>-0.59231055449192849</v>
      </c>
      <c r="I2920" s="260">
        <v>75.658000000000001</v>
      </c>
      <c r="J2920" s="261">
        <f t="shared" si="182"/>
        <v>-0.35467445610510462</v>
      </c>
      <c r="K2920" s="260">
        <v>119.75792</v>
      </c>
      <c r="L2920" s="260">
        <v>48.824039999999997</v>
      </c>
      <c r="M2920" s="261">
        <f t="shared" si="183"/>
        <v>-0.59231055449192849</v>
      </c>
    </row>
    <row r="2921" spans="1:13" x14ac:dyDescent="0.25">
      <c r="A2921" s="259" t="s">
        <v>295</v>
      </c>
      <c r="B2921" s="259" t="s">
        <v>438</v>
      </c>
      <c r="C2921" s="260">
        <v>0</v>
      </c>
      <c r="D2921" s="260">
        <v>0</v>
      </c>
      <c r="E2921" s="261" t="str">
        <f t="shared" si="180"/>
        <v/>
      </c>
      <c r="F2921" s="260">
        <v>0</v>
      </c>
      <c r="G2921" s="260">
        <v>0</v>
      </c>
      <c r="H2921" s="261" t="str">
        <f t="shared" si="181"/>
        <v/>
      </c>
      <c r="I2921" s="260">
        <v>0</v>
      </c>
      <c r="J2921" s="261" t="str">
        <f t="shared" si="182"/>
        <v/>
      </c>
      <c r="K2921" s="260">
        <v>0</v>
      </c>
      <c r="L2921" s="260">
        <v>0</v>
      </c>
      <c r="M2921" s="261" t="str">
        <f t="shared" si="183"/>
        <v/>
      </c>
    </row>
    <row r="2922" spans="1:13" x14ac:dyDescent="0.25">
      <c r="A2922" s="259" t="s">
        <v>295</v>
      </c>
      <c r="B2922" s="259" t="s">
        <v>426</v>
      </c>
      <c r="C2922" s="260">
        <v>0</v>
      </c>
      <c r="D2922" s="260">
        <v>0</v>
      </c>
      <c r="E2922" s="261" t="str">
        <f t="shared" si="180"/>
        <v/>
      </c>
      <c r="F2922" s="260">
        <v>1403.2382</v>
      </c>
      <c r="G2922" s="260">
        <v>117.46254999999999</v>
      </c>
      <c r="H2922" s="261">
        <f t="shared" si="181"/>
        <v>-0.91629179564809449</v>
      </c>
      <c r="I2922" s="260">
        <v>1021.1305599999999</v>
      </c>
      <c r="J2922" s="261">
        <f t="shared" si="182"/>
        <v>-0.88496813766889904</v>
      </c>
      <c r="K2922" s="260">
        <v>1403.2382</v>
      </c>
      <c r="L2922" s="260">
        <v>117.46254999999999</v>
      </c>
      <c r="M2922" s="261">
        <f t="shared" si="183"/>
        <v>-0.91629179564809449</v>
      </c>
    </row>
    <row r="2923" spans="1:13" x14ac:dyDescent="0.25">
      <c r="A2923" s="259" t="s">
        <v>295</v>
      </c>
      <c r="B2923" s="259" t="s">
        <v>440</v>
      </c>
      <c r="C2923" s="260">
        <v>0</v>
      </c>
      <c r="D2923" s="260">
        <v>0</v>
      </c>
      <c r="E2923" s="261" t="str">
        <f t="shared" si="180"/>
        <v/>
      </c>
      <c r="F2923" s="260">
        <v>0</v>
      </c>
      <c r="G2923" s="260">
        <v>0</v>
      </c>
      <c r="H2923" s="261" t="str">
        <f t="shared" si="181"/>
        <v/>
      </c>
      <c r="I2923" s="260">
        <v>9.2469599999999996</v>
      </c>
      <c r="J2923" s="261">
        <f t="shared" si="182"/>
        <v>-1</v>
      </c>
      <c r="K2923" s="260">
        <v>0</v>
      </c>
      <c r="L2923" s="260">
        <v>0</v>
      </c>
      <c r="M2923" s="261" t="str">
        <f t="shared" si="183"/>
        <v/>
      </c>
    </row>
    <row r="2924" spans="1:13" x14ac:dyDescent="0.25">
      <c r="A2924" s="259" t="s">
        <v>295</v>
      </c>
      <c r="B2924" s="259" t="s">
        <v>465</v>
      </c>
      <c r="C2924" s="260">
        <v>0</v>
      </c>
      <c r="D2924" s="260">
        <v>0</v>
      </c>
      <c r="E2924" s="261" t="str">
        <f t="shared" si="180"/>
        <v/>
      </c>
      <c r="F2924" s="260">
        <v>0</v>
      </c>
      <c r="G2924" s="260">
        <v>0</v>
      </c>
      <c r="H2924" s="261" t="str">
        <f t="shared" si="181"/>
        <v/>
      </c>
      <c r="I2924" s="260">
        <v>0</v>
      </c>
      <c r="J2924" s="261" t="str">
        <f t="shared" si="182"/>
        <v/>
      </c>
      <c r="K2924" s="260">
        <v>0</v>
      </c>
      <c r="L2924" s="260">
        <v>0</v>
      </c>
      <c r="M2924" s="261" t="str">
        <f t="shared" si="183"/>
        <v/>
      </c>
    </row>
    <row r="2925" spans="1:13" x14ac:dyDescent="0.25">
      <c r="A2925" s="259" t="s">
        <v>295</v>
      </c>
      <c r="B2925" s="259" t="s">
        <v>479</v>
      </c>
      <c r="C2925" s="260">
        <v>0</v>
      </c>
      <c r="D2925" s="260">
        <v>9.2249999999999996</v>
      </c>
      <c r="E2925" s="261" t="str">
        <f t="shared" si="180"/>
        <v/>
      </c>
      <c r="F2925" s="260">
        <v>0</v>
      </c>
      <c r="G2925" s="260">
        <v>9.2249999999999996</v>
      </c>
      <c r="H2925" s="261" t="str">
        <f t="shared" si="181"/>
        <v/>
      </c>
      <c r="I2925" s="260">
        <v>9.2249999999999996</v>
      </c>
      <c r="J2925" s="261">
        <f t="shared" si="182"/>
        <v>0</v>
      </c>
      <c r="K2925" s="260">
        <v>0</v>
      </c>
      <c r="L2925" s="260">
        <v>9.2249999999999996</v>
      </c>
      <c r="M2925" s="261" t="str">
        <f t="shared" si="183"/>
        <v/>
      </c>
    </row>
    <row r="2926" spans="1:13" x14ac:dyDescent="0.25">
      <c r="A2926" s="259" t="s">
        <v>295</v>
      </c>
      <c r="B2926" s="259" t="s">
        <v>455</v>
      </c>
      <c r="C2926" s="260">
        <v>0</v>
      </c>
      <c r="D2926" s="260">
        <v>0</v>
      </c>
      <c r="E2926" s="261" t="str">
        <f t="shared" si="180"/>
        <v/>
      </c>
      <c r="F2926" s="260">
        <v>0</v>
      </c>
      <c r="G2926" s="260">
        <v>0</v>
      </c>
      <c r="H2926" s="261" t="str">
        <f t="shared" si="181"/>
        <v/>
      </c>
      <c r="I2926" s="260">
        <v>0</v>
      </c>
      <c r="J2926" s="261" t="str">
        <f t="shared" si="182"/>
        <v/>
      </c>
      <c r="K2926" s="260">
        <v>0</v>
      </c>
      <c r="L2926" s="260">
        <v>0</v>
      </c>
      <c r="M2926" s="261" t="str">
        <f t="shared" si="183"/>
        <v/>
      </c>
    </row>
    <row r="2927" spans="1:13" x14ac:dyDescent="0.25">
      <c r="A2927" s="259" t="s">
        <v>295</v>
      </c>
      <c r="B2927" s="259" t="s">
        <v>461</v>
      </c>
      <c r="C2927" s="260">
        <v>0</v>
      </c>
      <c r="D2927" s="260">
        <v>0</v>
      </c>
      <c r="E2927" s="261" t="str">
        <f t="shared" si="180"/>
        <v/>
      </c>
      <c r="F2927" s="260">
        <v>0</v>
      </c>
      <c r="G2927" s="260">
        <v>35.700000000000003</v>
      </c>
      <c r="H2927" s="261" t="str">
        <f t="shared" si="181"/>
        <v/>
      </c>
      <c r="I2927" s="260">
        <v>0</v>
      </c>
      <c r="J2927" s="261" t="str">
        <f t="shared" si="182"/>
        <v/>
      </c>
      <c r="K2927" s="260">
        <v>0</v>
      </c>
      <c r="L2927" s="260">
        <v>35.700000000000003</v>
      </c>
      <c r="M2927" s="261" t="str">
        <f t="shared" si="183"/>
        <v/>
      </c>
    </row>
    <row r="2928" spans="1:13" x14ac:dyDescent="0.25">
      <c r="A2928" s="259" t="s">
        <v>295</v>
      </c>
      <c r="B2928" s="259" t="s">
        <v>423</v>
      </c>
      <c r="C2928" s="260">
        <v>105.09408000000001</v>
      </c>
      <c r="D2928" s="260">
        <v>0</v>
      </c>
      <c r="E2928" s="261">
        <f t="shared" si="180"/>
        <v>-1</v>
      </c>
      <c r="F2928" s="260">
        <v>250.80253999999999</v>
      </c>
      <c r="G2928" s="260">
        <v>0</v>
      </c>
      <c r="H2928" s="261">
        <f t="shared" si="181"/>
        <v>-1</v>
      </c>
      <c r="I2928" s="260">
        <v>65.128919999999994</v>
      </c>
      <c r="J2928" s="261">
        <f t="shared" si="182"/>
        <v>-1</v>
      </c>
      <c r="K2928" s="260">
        <v>250.80253999999999</v>
      </c>
      <c r="L2928" s="260">
        <v>0</v>
      </c>
      <c r="M2928" s="261">
        <f t="shared" si="183"/>
        <v>-1</v>
      </c>
    </row>
    <row r="2929" spans="1:13" x14ac:dyDescent="0.25">
      <c r="A2929" s="259" t="s">
        <v>295</v>
      </c>
      <c r="B2929" s="259" t="s">
        <v>437</v>
      </c>
      <c r="C2929" s="260">
        <v>0</v>
      </c>
      <c r="D2929" s="260">
        <v>0</v>
      </c>
      <c r="E2929" s="261" t="str">
        <f t="shared" si="180"/>
        <v/>
      </c>
      <c r="F2929" s="260">
        <v>526.79999999999995</v>
      </c>
      <c r="G2929" s="260">
        <v>493.1875</v>
      </c>
      <c r="H2929" s="261">
        <f t="shared" si="181"/>
        <v>-6.3805049354593746E-2</v>
      </c>
      <c r="I2929" s="260">
        <v>54.369959999999999</v>
      </c>
      <c r="J2929" s="261">
        <f t="shared" si="182"/>
        <v>8.0709557262870888</v>
      </c>
      <c r="K2929" s="260">
        <v>526.79999999999995</v>
      </c>
      <c r="L2929" s="260">
        <v>493.1875</v>
      </c>
      <c r="M2929" s="261">
        <f t="shared" si="183"/>
        <v>-6.3805049354593746E-2</v>
      </c>
    </row>
    <row r="2930" spans="1:13" x14ac:dyDescent="0.25">
      <c r="A2930" s="259" t="s">
        <v>295</v>
      </c>
      <c r="B2930" s="259" t="s">
        <v>476</v>
      </c>
      <c r="C2930" s="260">
        <v>0</v>
      </c>
      <c r="D2930" s="260">
        <v>0</v>
      </c>
      <c r="E2930" s="261" t="str">
        <f t="shared" si="180"/>
        <v/>
      </c>
      <c r="F2930" s="260">
        <v>0</v>
      </c>
      <c r="G2930" s="260">
        <v>0</v>
      </c>
      <c r="H2930" s="261" t="str">
        <f t="shared" si="181"/>
        <v/>
      </c>
      <c r="I2930" s="260">
        <v>0</v>
      </c>
      <c r="J2930" s="261" t="str">
        <f t="shared" si="182"/>
        <v/>
      </c>
      <c r="K2930" s="260">
        <v>0</v>
      </c>
      <c r="L2930" s="260">
        <v>0</v>
      </c>
      <c r="M2930" s="261" t="str">
        <f t="shared" si="183"/>
        <v/>
      </c>
    </row>
    <row r="2931" spans="1:13" x14ac:dyDescent="0.25">
      <c r="A2931" s="259" t="s">
        <v>295</v>
      </c>
      <c r="B2931" s="259" t="s">
        <v>469</v>
      </c>
      <c r="C2931" s="260">
        <v>0</v>
      </c>
      <c r="D2931" s="260">
        <v>0</v>
      </c>
      <c r="E2931" s="261" t="str">
        <f t="shared" si="180"/>
        <v/>
      </c>
      <c r="F2931" s="260">
        <v>0</v>
      </c>
      <c r="G2931" s="260">
        <v>0.53</v>
      </c>
      <c r="H2931" s="261" t="str">
        <f t="shared" si="181"/>
        <v/>
      </c>
      <c r="I2931" s="260">
        <v>0</v>
      </c>
      <c r="J2931" s="261" t="str">
        <f t="shared" si="182"/>
        <v/>
      </c>
      <c r="K2931" s="260">
        <v>0</v>
      </c>
      <c r="L2931" s="260">
        <v>0.53</v>
      </c>
      <c r="M2931" s="261" t="str">
        <f t="shared" si="183"/>
        <v/>
      </c>
    </row>
    <row r="2932" spans="1:13" x14ac:dyDescent="0.25">
      <c r="A2932" s="259" t="s">
        <v>295</v>
      </c>
      <c r="B2932" s="259" t="s">
        <v>460</v>
      </c>
      <c r="C2932" s="260">
        <v>0</v>
      </c>
      <c r="D2932" s="260">
        <v>0</v>
      </c>
      <c r="E2932" s="261" t="str">
        <f t="shared" si="180"/>
        <v/>
      </c>
      <c r="F2932" s="260">
        <v>0</v>
      </c>
      <c r="G2932" s="260">
        <v>0</v>
      </c>
      <c r="H2932" s="261" t="str">
        <f t="shared" si="181"/>
        <v/>
      </c>
      <c r="I2932" s="260">
        <v>1036.44497</v>
      </c>
      <c r="J2932" s="261">
        <f t="shared" si="182"/>
        <v>-1</v>
      </c>
      <c r="K2932" s="260">
        <v>0</v>
      </c>
      <c r="L2932" s="260">
        <v>0</v>
      </c>
      <c r="M2932" s="261" t="str">
        <f t="shared" si="183"/>
        <v/>
      </c>
    </row>
    <row r="2933" spans="1:13" x14ac:dyDescent="0.25">
      <c r="A2933" s="259" t="s">
        <v>295</v>
      </c>
      <c r="B2933" s="259" t="s">
        <v>441</v>
      </c>
      <c r="C2933" s="260">
        <v>0</v>
      </c>
      <c r="D2933" s="260">
        <v>0</v>
      </c>
      <c r="E2933" s="261" t="str">
        <f t="shared" si="180"/>
        <v/>
      </c>
      <c r="F2933" s="260">
        <v>0</v>
      </c>
      <c r="G2933" s="260">
        <v>0</v>
      </c>
      <c r="H2933" s="261" t="str">
        <f t="shared" si="181"/>
        <v/>
      </c>
      <c r="I2933" s="260">
        <v>0</v>
      </c>
      <c r="J2933" s="261" t="str">
        <f t="shared" si="182"/>
        <v/>
      </c>
      <c r="K2933" s="260">
        <v>0</v>
      </c>
      <c r="L2933" s="260">
        <v>0</v>
      </c>
      <c r="M2933" s="261" t="str">
        <f t="shared" si="183"/>
        <v/>
      </c>
    </row>
    <row r="2934" spans="1:13" x14ac:dyDescent="0.25">
      <c r="A2934" s="259" t="s">
        <v>295</v>
      </c>
      <c r="B2934" s="259" t="s">
        <v>432</v>
      </c>
      <c r="C2934" s="260">
        <v>0</v>
      </c>
      <c r="D2934" s="260">
        <v>0</v>
      </c>
      <c r="E2934" s="261" t="str">
        <f t="shared" si="180"/>
        <v/>
      </c>
      <c r="F2934" s="260">
        <v>753.89328</v>
      </c>
      <c r="G2934" s="260">
        <v>149.23599999999999</v>
      </c>
      <c r="H2934" s="261">
        <f t="shared" si="181"/>
        <v>-0.80204625248815065</v>
      </c>
      <c r="I2934" s="260">
        <v>226.24</v>
      </c>
      <c r="J2934" s="261">
        <f t="shared" si="182"/>
        <v>-0.3403642149929279</v>
      </c>
      <c r="K2934" s="260">
        <v>753.89328</v>
      </c>
      <c r="L2934" s="260">
        <v>149.23599999999999</v>
      </c>
      <c r="M2934" s="261">
        <f t="shared" si="183"/>
        <v>-0.80204625248815065</v>
      </c>
    </row>
    <row r="2935" spans="1:13" x14ac:dyDescent="0.25">
      <c r="A2935" s="259" t="s">
        <v>295</v>
      </c>
      <c r="B2935" s="259" t="s">
        <v>482</v>
      </c>
      <c r="C2935" s="260">
        <v>0</v>
      </c>
      <c r="D2935" s="260">
        <v>0</v>
      </c>
      <c r="E2935" s="261" t="str">
        <f t="shared" si="180"/>
        <v/>
      </c>
      <c r="F2935" s="260">
        <v>29.636769999999999</v>
      </c>
      <c r="G2935" s="260">
        <v>47.5745</v>
      </c>
      <c r="H2935" s="261">
        <f t="shared" si="181"/>
        <v>0.60525252920611794</v>
      </c>
      <c r="I2935" s="260">
        <v>0</v>
      </c>
      <c r="J2935" s="261" t="str">
        <f t="shared" si="182"/>
        <v/>
      </c>
      <c r="K2935" s="260">
        <v>29.636769999999999</v>
      </c>
      <c r="L2935" s="260">
        <v>47.5745</v>
      </c>
      <c r="M2935" s="261">
        <f t="shared" si="183"/>
        <v>0.60525252920611794</v>
      </c>
    </row>
    <row r="2936" spans="1:13" x14ac:dyDescent="0.25">
      <c r="A2936" s="259" t="s">
        <v>295</v>
      </c>
      <c r="B2936" s="259" t="s">
        <v>434</v>
      </c>
      <c r="C2936" s="260">
        <v>0</v>
      </c>
      <c r="D2936" s="260">
        <v>0</v>
      </c>
      <c r="E2936" s="261" t="str">
        <f t="shared" si="180"/>
        <v/>
      </c>
      <c r="F2936" s="260">
        <v>0</v>
      </c>
      <c r="G2936" s="260">
        <v>14.38</v>
      </c>
      <c r="H2936" s="261" t="str">
        <f t="shared" si="181"/>
        <v/>
      </c>
      <c r="I2936" s="260">
        <v>0</v>
      </c>
      <c r="J2936" s="261" t="str">
        <f t="shared" si="182"/>
        <v/>
      </c>
      <c r="K2936" s="260">
        <v>0</v>
      </c>
      <c r="L2936" s="260">
        <v>14.38</v>
      </c>
      <c r="M2936" s="261" t="str">
        <f t="shared" si="183"/>
        <v/>
      </c>
    </row>
    <row r="2937" spans="1:13" x14ac:dyDescent="0.25">
      <c r="A2937" s="259" t="s">
        <v>295</v>
      </c>
      <c r="B2937" s="259" t="s">
        <v>449</v>
      </c>
      <c r="C2937" s="260">
        <v>0</v>
      </c>
      <c r="D2937" s="260">
        <v>0</v>
      </c>
      <c r="E2937" s="261" t="str">
        <f t="shared" si="180"/>
        <v/>
      </c>
      <c r="F2937" s="260">
        <v>110.625</v>
      </c>
      <c r="G2937" s="260">
        <v>76.05</v>
      </c>
      <c r="H2937" s="261">
        <f t="shared" si="181"/>
        <v>-0.312542372881356</v>
      </c>
      <c r="I2937" s="260">
        <v>83.051500000000004</v>
      </c>
      <c r="J2937" s="261">
        <f t="shared" si="182"/>
        <v>-8.4303113128601059E-2</v>
      </c>
      <c r="K2937" s="260">
        <v>110.625</v>
      </c>
      <c r="L2937" s="260">
        <v>76.05</v>
      </c>
      <c r="M2937" s="261">
        <f t="shared" si="183"/>
        <v>-0.312542372881356</v>
      </c>
    </row>
    <row r="2938" spans="1:13" x14ac:dyDescent="0.25">
      <c r="A2938" s="259" t="s">
        <v>295</v>
      </c>
      <c r="B2938" s="259" t="s">
        <v>480</v>
      </c>
      <c r="C2938" s="260">
        <v>0</v>
      </c>
      <c r="D2938" s="260">
        <v>0</v>
      </c>
      <c r="E2938" s="261" t="str">
        <f t="shared" si="180"/>
        <v/>
      </c>
      <c r="F2938" s="260">
        <v>0</v>
      </c>
      <c r="G2938" s="260">
        <v>0</v>
      </c>
      <c r="H2938" s="261" t="str">
        <f t="shared" si="181"/>
        <v/>
      </c>
      <c r="I2938" s="260">
        <v>0</v>
      </c>
      <c r="J2938" s="261" t="str">
        <f t="shared" si="182"/>
        <v/>
      </c>
      <c r="K2938" s="260">
        <v>0</v>
      </c>
      <c r="L2938" s="260">
        <v>0</v>
      </c>
      <c r="M2938" s="261" t="str">
        <f t="shared" si="183"/>
        <v/>
      </c>
    </row>
    <row r="2939" spans="1:13" x14ac:dyDescent="0.25">
      <c r="A2939" s="259" t="s">
        <v>295</v>
      </c>
      <c r="B2939" s="259" t="s">
        <v>473</v>
      </c>
      <c r="C2939" s="260">
        <v>0</v>
      </c>
      <c r="D2939" s="260">
        <v>0</v>
      </c>
      <c r="E2939" s="261" t="str">
        <f t="shared" si="180"/>
        <v/>
      </c>
      <c r="F2939" s="260">
        <v>0</v>
      </c>
      <c r="G2939" s="260">
        <v>3.472</v>
      </c>
      <c r="H2939" s="261" t="str">
        <f t="shared" si="181"/>
        <v/>
      </c>
      <c r="I2939" s="260">
        <v>0</v>
      </c>
      <c r="J2939" s="261" t="str">
        <f t="shared" si="182"/>
        <v/>
      </c>
      <c r="K2939" s="260">
        <v>0</v>
      </c>
      <c r="L2939" s="260">
        <v>3.472</v>
      </c>
      <c r="M2939" s="261" t="str">
        <f t="shared" si="183"/>
        <v/>
      </c>
    </row>
    <row r="2940" spans="1:13" x14ac:dyDescent="0.25">
      <c r="A2940" s="259" t="s">
        <v>295</v>
      </c>
      <c r="B2940" s="259" t="s">
        <v>487</v>
      </c>
      <c r="C2940" s="260">
        <v>0</v>
      </c>
      <c r="D2940" s="260">
        <v>0</v>
      </c>
      <c r="E2940" s="261" t="str">
        <f t="shared" si="180"/>
        <v/>
      </c>
      <c r="F2940" s="260">
        <v>0</v>
      </c>
      <c r="G2940" s="260">
        <v>0</v>
      </c>
      <c r="H2940" s="261" t="str">
        <f t="shared" si="181"/>
        <v/>
      </c>
      <c r="I2940" s="260">
        <v>0</v>
      </c>
      <c r="J2940" s="261" t="str">
        <f t="shared" si="182"/>
        <v/>
      </c>
      <c r="K2940" s="260">
        <v>0</v>
      </c>
      <c r="L2940" s="260">
        <v>0</v>
      </c>
      <c r="M2940" s="261" t="str">
        <f t="shared" si="183"/>
        <v/>
      </c>
    </row>
    <row r="2941" spans="1:13" x14ac:dyDescent="0.25">
      <c r="A2941" s="259" t="s">
        <v>295</v>
      </c>
      <c r="B2941" s="259" t="s">
        <v>442</v>
      </c>
      <c r="C2941" s="260">
        <v>0</v>
      </c>
      <c r="D2941" s="260">
        <v>0</v>
      </c>
      <c r="E2941" s="261" t="str">
        <f t="shared" si="180"/>
        <v/>
      </c>
      <c r="F2941" s="260">
        <v>0</v>
      </c>
      <c r="G2941" s="260">
        <v>0</v>
      </c>
      <c r="H2941" s="261" t="str">
        <f t="shared" si="181"/>
        <v/>
      </c>
      <c r="I2941" s="260">
        <v>0.35</v>
      </c>
      <c r="J2941" s="261">
        <f t="shared" si="182"/>
        <v>-1</v>
      </c>
      <c r="K2941" s="260">
        <v>0</v>
      </c>
      <c r="L2941" s="260">
        <v>0</v>
      </c>
      <c r="M2941" s="261" t="str">
        <f t="shared" si="183"/>
        <v/>
      </c>
    </row>
    <row r="2942" spans="1:13" s="117" customFormat="1" x14ac:dyDescent="0.25">
      <c r="A2942" s="117" t="s">
        <v>295</v>
      </c>
      <c r="B2942" s="117" t="s">
        <v>3</v>
      </c>
      <c r="C2942" s="180">
        <v>648.32826</v>
      </c>
      <c r="D2942" s="180">
        <v>587.79925000000003</v>
      </c>
      <c r="E2942" s="262">
        <f t="shared" si="180"/>
        <v>-9.336167144711538E-2</v>
      </c>
      <c r="F2942" s="180">
        <v>52176.016049999998</v>
      </c>
      <c r="G2942" s="180">
        <v>18589.416720000001</v>
      </c>
      <c r="H2942" s="262">
        <f t="shared" si="181"/>
        <v>-0.64371720711320957</v>
      </c>
      <c r="I2942" s="180">
        <v>30687.987140000001</v>
      </c>
      <c r="J2942" s="262">
        <f t="shared" si="182"/>
        <v>-0.39424450892806262</v>
      </c>
      <c r="K2942" s="180">
        <v>52176.016049999998</v>
      </c>
      <c r="L2942" s="180">
        <v>18589.416720000001</v>
      </c>
      <c r="M2942" s="262">
        <f t="shared" si="183"/>
        <v>-0.64371720711320957</v>
      </c>
    </row>
    <row r="2943" spans="1:13" x14ac:dyDescent="0.25">
      <c r="A2943" s="259" t="s">
        <v>360</v>
      </c>
      <c r="B2943" s="259" t="s">
        <v>428</v>
      </c>
      <c r="C2943" s="260">
        <v>0</v>
      </c>
      <c r="D2943" s="260">
        <v>0</v>
      </c>
      <c r="E2943" s="261" t="str">
        <f t="shared" si="180"/>
        <v/>
      </c>
      <c r="F2943" s="260">
        <v>0</v>
      </c>
      <c r="G2943" s="260">
        <v>0</v>
      </c>
      <c r="H2943" s="261" t="str">
        <f t="shared" si="181"/>
        <v/>
      </c>
      <c r="I2943" s="260">
        <v>0</v>
      </c>
      <c r="J2943" s="261" t="str">
        <f t="shared" si="182"/>
        <v/>
      </c>
      <c r="K2943" s="260">
        <v>0</v>
      </c>
      <c r="L2943" s="260">
        <v>0</v>
      </c>
      <c r="M2943" s="261" t="str">
        <f t="shared" si="183"/>
        <v/>
      </c>
    </row>
    <row r="2944" spans="1:13" x14ac:dyDescent="0.25">
      <c r="A2944" s="259" t="s">
        <v>360</v>
      </c>
      <c r="B2944" s="259" t="s">
        <v>419</v>
      </c>
      <c r="C2944" s="260">
        <v>0</v>
      </c>
      <c r="D2944" s="260">
        <v>0</v>
      </c>
      <c r="E2944" s="261" t="str">
        <f t="shared" si="180"/>
        <v/>
      </c>
      <c r="F2944" s="260">
        <v>0</v>
      </c>
      <c r="G2944" s="260">
        <v>0</v>
      </c>
      <c r="H2944" s="261" t="str">
        <f t="shared" si="181"/>
        <v/>
      </c>
      <c r="I2944" s="260">
        <v>0</v>
      </c>
      <c r="J2944" s="261" t="str">
        <f t="shared" si="182"/>
        <v/>
      </c>
      <c r="K2944" s="260">
        <v>0</v>
      </c>
      <c r="L2944" s="260">
        <v>0</v>
      </c>
      <c r="M2944" s="261" t="str">
        <f t="shared" si="183"/>
        <v/>
      </c>
    </row>
    <row r="2945" spans="1:13" x14ac:dyDescent="0.25">
      <c r="A2945" s="259" t="s">
        <v>360</v>
      </c>
      <c r="B2945" s="259" t="s">
        <v>425</v>
      </c>
      <c r="C2945" s="260">
        <v>0</v>
      </c>
      <c r="D2945" s="260">
        <v>0</v>
      </c>
      <c r="E2945" s="261" t="str">
        <f t="shared" si="180"/>
        <v/>
      </c>
      <c r="F2945" s="260">
        <v>0</v>
      </c>
      <c r="G2945" s="260">
        <v>0</v>
      </c>
      <c r="H2945" s="261" t="str">
        <f t="shared" si="181"/>
        <v/>
      </c>
      <c r="I2945" s="260">
        <v>0</v>
      </c>
      <c r="J2945" s="261" t="str">
        <f t="shared" si="182"/>
        <v/>
      </c>
      <c r="K2945" s="260">
        <v>0</v>
      </c>
      <c r="L2945" s="260">
        <v>0</v>
      </c>
      <c r="M2945" s="261" t="str">
        <f t="shared" si="183"/>
        <v/>
      </c>
    </row>
    <row r="2946" spans="1:13" x14ac:dyDescent="0.25">
      <c r="A2946" s="259" t="s">
        <v>360</v>
      </c>
      <c r="B2946" s="259" t="s">
        <v>435</v>
      </c>
      <c r="C2946" s="260">
        <v>0</v>
      </c>
      <c r="D2946" s="260">
        <v>0</v>
      </c>
      <c r="E2946" s="261" t="str">
        <f t="shared" si="180"/>
        <v/>
      </c>
      <c r="F2946" s="260">
        <v>0</v>
      </c>
      <c r="G2946" s="260">
        <v>0</v>
      </c>
      <c r="H2946" s="261" t="str">
        <f t="shared" si="181"/>
        <v/>
      </c>
      <c r="I2946" s="260">
        <v>0</v>
      </c>
      <c r="J2946" s="261" t="str">
        <f t="shared" si="182"/>
        <v/>
      </c>
      <c r="K2946" s="260">
        <v>0</v>
      </c>
      <c r="L2946" s="260">
        <v>0</v>
      </c>
      <c r="M2946" s="261" t="str">
        <f t="shared" si="183"/>
        <v/>
      </c>
    </row>
    <row r="2947" spans="1:13" x14ac:dyDescent="0.25">
      <c r="A2947" s="259" t="s">
        <v>360</v>
      </c>
      <c r="B2947" s="259" t="s">
        <v>421</v>
      </c>
      <c r="C2947" s="260">
        <v>75.881169999999997</v>
      </c>
      <c r="D2947" s="260">
        <v>53.623930000000001</v>
      </c>
      <c r="E2947" s="261">
        <f t="shared" si="180"/>
        <v>-0.29331703767878115</v>
      </c>
      <c r="F2947" s="260">
        <v>1114.9234100000001</v>
      </c>
      <c r="G2947" s="260">
        <v>984.04570000000001</v>
      </c>
      <c r="H2947" s="261">
        <f t="shared" si="181"/>
        <v>-0.11738717550114053</v>
      </c>
      <c r="I2947" s="260">
        <v>826.38513999999998</v>
      </c>
      <c r="J2947" s="261">
        <f t="shared" si="182"/>
        <v>0.19078339186980053</v>
      </c>
      <c r="K2947" s="260">
        <v>1114.9234100000001</v>
      </c>
      <c r="L2947" s="260">
        <v>984.04570000000001</v>
      </c>
      <c r="M2947" s="261">
        <f t="shared" si="183"/>
        <v>-0.11738717550114053</v>
      </c>
    </row>
    <row r="2948" spans="1:13" x14ac:dyDescent="0.25">
      <c r="A2948" s="259" t="s">
        <v>360</v>
      </c>
      <c r="B2948" s="259" t="s">
        <v>430</v>
      </c>
      <c r="C2948" s="260">
        <v>0</v>
      </c>
      <c r="D2948" s="260">
        <v>0</v>
      </c>
      <c r="E2948" s="261" t="str">
        <f t="shared" si="180"/>
        <v/>
      </c>
      <c r="F2948" s="260">
        <v>0</v>
      </c>
      <c r="G2948" s="260">
        <v>0</v>
      </c>
      <c r="H2948" s="261" t="str">
        <f t="shared" si="181"/>
        <v/>
      </c>
      <c r="I2948" s="260">
        <v>0</v>
      </c>
      <c r="J2948" s="261" t="str">
        <f t="shared" si="182"/>
        <v/>
      </c>
      <c r="K2948" s="260">
        <v>0</v>
      </c>
      <c r="L2948" s="260">
        <v>0</v>
      </c>
      <c r="M2948" s="261" t="str">
        <f t="shared" si="183"/>
        <v/>
      </c>
    </row>
    <row r="2949" spans="1:13" x14ac:dyDescent="0.25">
      <c r="A2949" s="259" t="s">
        <v>360</v>
      </c>
      <c r="B2949" s="259" t="s">
        <v>417</v>
      </c>
      <c r="C2949" s="260">
        <v>0</v>
      </c>
      <c r="D2949" s="260">
        <v>17.693490000000001</v>
      </c>
      <c r="E2949" s="261" t="str">
        <f t="shared" ref="E2949:E3012" si="184">IF(C2949=0,"",(D2949/C2949-1))</f>
        <v/>
      </c>
      <c r="F2949" s="260">
        <v>32.397329999999997</v>
      </c>
      <c r="G2949" s="260">
        <v>389.36721999999997</v>
      </c>
      <c r="H2949" s="261">
        <f t="shared" ref="H2949:H3012" si="185">IF(F2949=0,"",(G2949/F2949-1))</f>
        <v>11.018497203318915</v>
      </c>
      <c r="I2949" s="260">
        <v>999.46247000000005</v>
      </c>
      <c r="J2949" s="261">
        <f t="shared" ref="J2949:J3012" si="186">IF(I2949=0,"",(G2949/I2949-1))</f>
        <v>-0.61042337087454623</v>
      </c>
      <c r="K2949" s="260">
        <v>32.397329999999997</v>
      </c>
      <c r="L2949" s="260">
        <v>389.36721999999997</v>
      </c>
      <c r="M2949" s="261">
        <f t="shared" ref="M2949:M3012" si="187">IF(K2949=0,"",(L2949/K2949-1))</f>
        <v>11.018497203318915</v>
      </c>
    </row>
    <row r="2950" spans="1:13" x14ac:dyDescent="0.25">
      <c r="A2950" s="259" t="s">
        <v>360</v>
      </c>
      <c r="B2950" s="259" t="s">
        <v>420</v>
      </c>
      <c r="C2950" s="260">
        <v>0</v>
      </c>
      <c r="D2950" s="260">
        <v>0</v>
      </c>
      <c r="E2950" s="261" t="str">
        <f t="shared" si="184"/>
        <v/>
      </c>
      <c r="F2950" s="260">
        <v>21.731290000000001</v>
      </c>
      <c r="G2950" s="260">
        <v>22.466010000000001</v>
      </c>
      <c r="H2950" s="261">
        <f t="shared" si="185"/>
        <v>3.3809313667067187E-2</v>
      </c>
      <c r="I2950" s="260">
        <v>51.244689999999999</v>
      </c>
      <c r="J2950" s="261">
        <f t="shared" si="186"/>
        <v>-0.56159340606802388</v>
      </c>
      <c r="K2950" s="260">
        <v>21.731290000000001</v>
      </c>
      <c r="L2950" s="260">
        <v>22.466010000000001</v>
      </c>
      <c r="M2950" s="261">
        <f t="shared" si="187"/>
        <v>3.3809313667067187E-2</v>
      </c>
    </row>
    <row r="2951" spans="1:13" x14ac:dyDescent="0.25">
      <c r="A2951" s="259" t="s">
        <v>360</v>
      </c>
      <c r="B2951" s="259" t="s">
        <v>447</v>
      </c>
      <c r="C2951" s="260">
        <v>0</v>
      </c>
      <c r="D2951" s="260">
        <v>6.6516099999999998</v>
      </c>
      <c r="E2951" s="261" t="str">
        <f t="shared" si="184"/>
        <v/>
      </c>
      <c r="F2951" s="260">
        <v>63.8658</v>
      </c>
      <c r="G2951" s="260">
        <v>93.834320000000005</v>
      </c>
      <c r="H2951" s="261">
        <f t="shared" si="185"/>
        <v>0.46924206695915505</v>
      </c>
      <c r="I2951" s="260">
        <v>103.22868</v>
      </c>
      <c r="J2951" s="261">
        <f t="shared" si="186"/>
        <v>-9.1005329139150049E-2</v>
      </c>
      <c r="K2951" s="260">
        <v>63.8658</v>
      </c>
      <c r="L2951" s="260">
        <v>93.834320000000005</v>
      </c>
      <c r="M2951" s="261">
        <f t="shared" si="187"/>
        <v>0.46924206695915505</v>
      </c>
    </row>
    <row r="2952" spans="1:13" x14ac:dyDescent="0.25">
      <c r="A2952" s="259" t="s">
        <v>360</v>
      </c>
      <c r="B2952" s="259" t="s">
        <v>429</v>
      </c>
      <c r="C2952" s="260">
        <v>0</v>
      </c>
      <c r="D2952" s="260">
        <v>0</v>
      </c>
      <c r="E2952" s="261" t="str">
        <f t="shared" si="184"/>
        <v/>
      </c>
      <c r="F2952" s="260">
        <v>0</v>
      </c>
      <c r="G2952" s="260">
        <v>0</v>
      </c>
      <c r="H2952" s="261" t="str">
        <f t="shared" si="185"/>
        <v/>
      </c>
      <c r="I2952" s="260">
        <v>0</v>
      </c>
      <c r="J2952" s="261" t="str">
        <f t="shared" si="186"/>
        <v/>
      </c>
      <c r="K2952" s="260">
        <v>0</v>
      </c>
      <c r="L2952" s="260">
        <v>0</v>
      </c>
      <c r="M2952" s="261" t="str">
        <f t="shared" si="187"/>
        <v/>
      </c>
    </row>
    <row r="2953" spans="1:13" x14ac:dyDescent="0.25">
      <c r="A2953" s="259" t="s">
        <v>360</v>
      </c>
      <c r="B2953" s="259" t="s">
        <v>418</v>
      </c>
      <c r="C2953" s="260">
        <v>0</v>
      </c>
      <c r="D2953" s="260">
        <v>0</v>
      </c>
      <c r="E2953" s="261" t="str">
        <f t="shared" si="184"/>
        <v/>
      </c>
      <c r="F2953" s="260">
        <v>0</v>
      </c>
      <c r="G2953" s="260">
        <v>6.742</v>
      </c>
      <c r="H2953" s="261" t="str">
        <f t="shared" si="185"/>
        <v/>
      </c>
      <c r="I2953" s="260">
        <v>0</v>
      </c>
      <c r="J2953" s="261" t="str">
        <f t="shared" si="186"/>
        <v/>
      </c>
      <c r="K2953" s="260">
        <v>0</v>
      </c>
      <c r="L2953" s="260">
        <v>6.742</v>
      </c>
      <c r="M2953" s="261" t="str">
        <f t="shared" si="187"/>
        <v/>
      </c>
    </row>
    <row r="2954" spans="1:13" x14ac:dyDescent="0.25">
      <c r="A2954" s="259" t="s">
        <v>360</v>
      </c>
      <c r="B2954" s="259" t="s">
        <v>427</v>
      </c>
      <c r="C2954" s="260">
        <v>0</v>
      </c>
      <c r="D2954" s="260">
        <v>0</v>
      </c>
      <c r="E2954" s="261" t="str">
        <f t="shared" si="184"/>
        <v/>
      </c>
      <c r="F2954" s="260">
        <v>24.125</v>
      </c>
      <c r="G2954" s="260">
        <v>0</v>
      </c>
      <c r="H2954" s="261">
        <f t="shared" si="185"/>
        <v>-1</v>
      </c>
      <c r="I2954" s="260">
        <v>0</v>
      </c>
      <c r="J2954" s="261" t="str">
        <f t="shared" si="186"/>
        <v/>
      </c>
      <c r="K2954" s="260">
        <v>24.125</v>
      </c>
      <c r="L2954" s="260">
        <v>0</v>
      </c>
      <c r="M2954" s="261">
        <f t="shared" si="187"/>
        <v>-1</v>
      </c>
    </row>
    <row r="2955" spans="1:13" x14ac:dyDescent="0.25">
      <c r="A2955" s="259" t="s">
        <v>360</v>
      </c>
      <c r="B2955" s="259" t="s">
        <v>424</v>
      </c>
      <c r="C2955" s="260">
        <v>0</v>
      </c>
      <c r="D2955" s="260">
        <v>0</v>
      </c>
      <c r="E2955" s="261" t="str">
        <f t="shared" si="184"/>
        <v/>
      </c>
      <c r="F2955" s="260">
        <v>0</v>
      </c>
      <c r="G2955" s="260">
        <v>0</v>
      </c>
      <c r="H2955" s="261" t="str">
        <f t="shared" si="185"/>
        <v/>
      </c>
      <c r="I2955" s="260">
        <v>0</v>
      </c>
      <c r="J2955" s="261" t="str">
        <f t="shared" si="186"/>
        <v/>
      </c>
      <c r="K2955" s="260">
        <v>0</v>
      </c>
      <c r="L2955" s="260">
        <v>0</v>
      </c>
      <c r="M2955" s="261" t="str">
        <f t="shared" si="187"/>
        <v/>
      </c>
    </row>
    <row r="2956" spans="1:13" x14ac:dyDescent="0.25">
      <c r="A2956" s="259" t="s">
        <v>360</v>
      </c>
      <c r="B2956" s="259" t="s">
        <v>426</v>
      </c>
      <c r="C2956" s="260">
        <v>0</v>
      </c>
      <c r="D2956" s="260">
        <v>0</v>
      </c>
      <c r="E2956" s="261" t="str">
        <f t="shared" si="184"/>
        <v/>
      </c>
      <c r="F2956" s="260">
        <v>0</v>
      </c>
      <c r="G2956" s="260">
        <v>0</v>
      </c>
      <c r="H2956" s="261" t="str">
        <f t="shared" si="185"/>
        <v/>
      </c>
      <c r="I2956" s="260">
        <v>0</v>
      </c>
      <c r="J2956" s="261" t="str">
        <f t="shared" si="186"/>
        <v/>
      </c>
      <c r="K2956" s="260">
        <v>0</v>
      </c>
      <c r="L2956" s="260">
        <v>0</v>
      </c>
      <c r="M2956" s="261" t="str">
        <f t="shared" si="187"/>
        <v/>
      </c>
    </row>
    <row r="2957" spans="1:13" x14ac:dyDescent="0.25">
      <c r="A2957" s="259" t="s">
        <v>360</v>
      </c>
      <c r="B2957" s="259" t="s">
        <v>461</v>
      </c>
      <c r="C2957" s="260">
        <v>0</v>
      </c>
      <c r="D2957" s="260">
        <v>0</v>
      </c>
      <c r="E2957" s="261" t="str">
        <f t="shared" si="184"/>
        <v/>
      </c>
      <c r="F2957" s="260">
        <v>0</v>
      </c>
      <c r="G2957" s="260">
        <v>0</v>
      </c>
      <c r="H2957" s="261" t="str">
        <f t="shared" si="185"/>
        <v/>
      </c>
      <c r="I2957" s="260">
        <v>0</v>
      </c>
      <c r="J2957" s="261" t="str">
        <f t="shared" si="186"/>
        <v/>
      </c>
      <c r="K2957" s="260">
        <v>0</v>
      </c>
      <c r="L2957" s="260">
        <v>0</v>
      </c>
      <c r="M2957" s="261" t="str">
        <f t="shared" si="187"/>
        <v/>
      </c>
    </row>
    <row r="2958" spans="1:13" x14ac:dyDescent="0.25">
      <c r="A2958" s="259" t="s">
        <v>360</v>
      </c>
      <c r="B2958" s="259" t="s">
        <v>423</v>
      </c>
      <c r="C2958" s="260">
        <v>0</v>
      </c>
      <c r="D2958" s="260">
        <v>0</v>
      </c>
      <c r="E2958" s="261" t="str">
        <f t="shared" si="184"/>
        <v/>
      </c>
      <c r="F2958" s="260">
        <v>0</v>
      </c>
      <c r="G2958" s="260">
        <v>0</v>
      </c>
      <c r="H2958" s="261" t="str">
        <f t="shared" si="185"/>
        <v/>
      </c>
      <c r="I2958" s="260">
        <v>0</v>
      </c>
      <c r="J2958" s="261" t="str">
        <f t="shared" si="186"/>
        <v/>
      </c>
      <c r="K2958" s="260">
        <v>0</v>
      </c>
      <c r="L2958" s="260">
        <v>0</v>
      </c>
      <c r="M2958" s="261" t="str">
        <f t="shared" si="187"/>
        <v/>
      </c>
    </row>
    <row r="2959" spans="1:13" x14ac:dyDescent="0.25">
      <c r="A2959" s="259" t="s">
        <v>360</v>
      </c>
      <c r="B2959" s="259" t="s">
        <v>432</v>
      </c>
      <c r="C2959" s="260">
        <v>0</v>
      </c>
      <c r="D2959" s="260">
        <v>0</v>
      </c>
      <c r="E2959" s="261" t="str">
        <f t="shared" si="184"/>
        <v/>
      </c>
      <c r="F2959" s="260">
        <v>0</v>
      </c>
      <c r="G2959" s="260">
        <v>0</v>
      </c>
      <c r="H2959" s="261" t="str">
        <f t="shared" si="185"/>
        <v/>
      </c>
      <c r="I2959" s="260">
        <v>0</v>
      </c>
      <c r="J2959" s="261" t="str">
        <f t="shared" si="186"/>
        <v/>
      </c>
      <c r="K2959" s="260">
        <v>0</v>
      </c>
      <c r="L2959" s="260">
        <v>0</v>
      </c>
      <c r="M2959" s="261" t="str">
        <f t="shared" si="187"/>
        <v/>
      </c>
    </row>
    <row r="2960" spans="1:13" s="117" customFormat="1" x14ac:dyDescent="0.25">
      <c r="A2960" s="117" t="s">
        <v>360</v>
      </c>
      <c r="B2960" s="117" t="s">
        <v>3</v>
      </c>
      <c r="C2960" s="180">
        <v>75.881169999999997</v>
      </c>
      <c r="D2960" s="180">
        <v>77.969030000000004</v>
      </c>
      <c r="E2960" s="262">
        <f t="shared" si="184"/>
        <v>2.7514863041779858E-2</v>
      </c>
      <c r="F2960" s="180">
        <v>1257.0428300000001</v>
      </c>
      <c r="G2960" s="180">
        <v>1496.45525</v>
      </c>
      <c r="H2960" s="262">
        <f t="shared" si="185"/>
        <v>0.19045685181625815</v>
      </c>
      <c r="I2960" s="180">
        <v>1980.32098</v>
      </c>
      <c r="J2960" s="262">
        <f t="shared" si="186"/>
        <v>-0.24433702156707948</v>
      </c>
      <c r="K2960" s="180">
        <v>1257.0428300000001</v>
      </c>
      <c r="L2960" s="180">
        <v>1496.45525</v>
      </c>
      <c r="M2960" s="262">
        <f t="shared" si="187"/>
        <v>0.19045685181625815</v>
      </c>
    </row>
    <row r="2961" spans="1:13" x14ac:dyDescent="0.25">
      <c r="A2961" s="259" t="s">
        <v>315</v>
      </c>
      <c r="B2961" s="259" t="s">
        <v>428</v>
      </c>
      <c r="C2961" s="260">
        <v>0</v>
      </c>
      <c r="D2961" s="260">
        <v>0</v>
      </c>
      <c r="E2961" s="261" t="str">
        <f t="shared" si="184"/>
        <v/>
      </c>
      <c r="F2961" s="260">
        <v>13.11875</v>
      </c>
      <c r="G2961" s="260">
        <v>122.9028</v>
      </c>
      <c r="H2961" s="261">
        <f t="shared" si="185"/>
        <v>8.368484040019057</v>
      </c>
      <c r="I2961" s="260">
        <v>173.59995000000001</v>
      </c>
      <c r="J2961" s="261">
        <f t="shared" si="186"/>
        <v>-0.29203435830482671</v>
      </c>
      <c r="K2961" s="260">
        <v>13.11875</v>
      </c>
      <c r="L2961" s="260">
        <v>122.9028</v>
      </c>
      <c r="M2961" s="261">
        <f t="shared" si="187"/>
        <v>8.368484040019057</v>
      </c>
    </row>
    <row r="2962" spans="1:13" x14ac:dyDescent="0.25">
      <c r="A2962" s="259" t="s">
        <v>315</v>
      </c>
      <c r="B2962" s="259" t="s">
        <v>452</v>
      </c>
      <c r="C2962" s="260">
        <v>0</v>
      </c>
      <c r="D2962" s="260">
        <v>0</v>
      </c>
      <c r="E2962" s="261" t="str">
        <f t="shared" si="184"/>
        <v/>
      </c>
      <c r="F2962" s="260">
        <v>173.61660000000001</v>
      </c>
      <c r="G2962" s="260">
        <v>0</v>
      </c>
      <c r="H2962" s="261">
        <f t="shared" si="185"/>
        <v>-1</v>
      </c>
      <c r="I2962" s="260">
        <v>0</v>
      </c>
      <c r="J2962" s="261" t="str">
        <f t="shared" si="186"/>
        <v/>
      </c>
      <c r="K2962" s="260">
        <v>173.61660000000001</v>
      </c>
      <c r="L2962" s="260">
        <v>0</v>
      </c>
      <c r="M2962" s="261">
        <f t="shared" si="187"/>
        <v>-1</v>
      </c>
    </row>
    <row r="2963" spans="1:13" x14ac:dyDescent="0.25">
      <c r="A2963" s="259" t="s">
        <v>315</v>
      </c>
      <c r="B2963" s="259" t="s">
        <v>467</v>
      </c>
      <c r="C2963" s="260">
        <v>0</v>
      </c>
      <c r="D2963" s="260">
        <v>0</v>
      </c>
      <c r="E2963" s="261" t="str">
        <f t="shared" si="184"/>
        <v/>
      </c>
      <c r="F2963" s="260">
        <v>0</v>
      </c>
      <c r="G2963" s="260">
        <v>59.337359999999997</v>
      </c>
      <c r="H2963" s="261" t="str">
        <f t="shared" si="185"/>
        <v/>
      </c>
      <c r="I2963" s="260">
        <v>0</v>
      </c>
      <c r="J2963" s="261" t="str">
        <f t="shared" si="186"/>
        <v/>
      </c>
      <c r="K2963" s="260">
        <v>0</v>
      </c>
      <c r="L2963" s="260">
        <v>59.337359999999997</v>
      </c>
      <c r="M2963" s="261" t="str">
        <f t="shared" si="187"/>
        <v/>
      </c>
    </row>
    <row r="2964" spans="1:13" x14ac:dyDescent="0.25">
      <c r="A2964" s="259" t="s">
        <v>315</v>
      </c>
      <c r="B2964" s="259" t="s">
        <v>422</v>
      </c>
      <c r="C2964" s="260">
        <v>0</v>
      </c>
      <c r="D2964" s="260">
        <v>0</v>
      </c>
      <c r="E2964" s="261" t="str">
        <f t="shared" si="184"/>
        <v/>
      </c>
      <c r="F2964" s="260">
        <v>973.46032000000002</v>
      </c>
      <c r="G2964" s="260">
        <v>856.47357999999997</v>
      </c>
      <c r="H2964" s="261">
        <f t="shared" si="185"/>
        <v>-0.12017617728886998</v>
      </c>
      <c r="I2964" s="260">
        <v>1101.4664700000001</v>
      </c>
      <c r="J2964" s="261">
        <f t="shared" si="186"/>
        <v>-0.22242428314681251</v>
      </c>
      <c r="K2964" s="260">
        <v>973.46032000000002</v>
      </c>
      <c r="L2964" s="260">
        <v>856.47357999999997</v>
      </c>
      <c r="M2964" s="261">
        <f t="shared" si="187"/>
        <v>-0.12017617728886998</v>
      </c>
    </row>
    <row r="2965" spans="1:13" x14ac:dyDescent="0.25">
      <c r="A2965" s="259" t="s">
        <v>315</v>
      </c>
      <c r="B2965" s="259" t="s">
        <v>431</v>
      </c>
      <c r="C2965" s="260">
        <v>0</v>
      </c>
      <c r="D2965" s="260">
        <v>0</v>
      </c>
      <c r="E2965" s="261" t="str">
        <f t="shared" si="184"/>
        <v/>
      </c>
      <c r="F2965" s="260">
        <v>82.625500000000002</v>
      </c>
      <c r="G2965" s="260">
        <v>275.17108999999999</v>
      </c>
      <c r="H2965" s="261">
        <f t="shared" si="185"/>
        <v>2.3303409964236219</v>
      </c>
      <c r="I2965" s="260">
        <v>152.88</v>
      </c>
      <c r="J2965" s="261">
        <f t="shared" si="186"/>
        <v>0.7999155546834118</v>
      </c>
      <c r="K2965" s="260">
        <v>82.625500000000002</v>
      </c>
      <c r="L2965" s="260">
        <v>275.17108999999999</v>
      </c>
      <c r="M2965" s="261">
        <f t="shared" si="187"/>
        <v>2.3303409964236219</v>
      </c>
    </row>
    <row r="2966" spans="1:13" x14ac:dyDescent="0.25">
      <c r="A2966" s="259" t="s">
        <v>315</v>
      </c>
      <c r="B2966" s="259" t="s">
        <v>475</v>
      </c>
      <c r="C2966" s="260">
        <v>0</v>
      </c>
      <c r="D2966" s="260">
        <v>0</v>
      </c>
      <c r="E2966" s="261" t="str">
        <f t="shared" si="184"/>
        <v/>
      </c>
      <c r="F2966" s="260">
        <v>0</v>
      </c>
      <c r="G2966" s="260">
        <v>0</v>
      </c>
      <c r="H2966" s="261" t="str">
        <f t="shared" si="185"/>
        <v/>
      </c>
      <c r="I2966" s="260">
        <v>0</v>
      </c>
      <c r="J2966" s="261" t="str">
        <f t="shared" si="186"/>
        <v/>
      </c>
      <c r="K2966" s="260">
        <v>0</v>
      </c>
      <c r="L2966" s="260">
        <v>0</v>
      </c>
      <c r="M2966" s="261" t="str">
        <f t="shared" si="187"/>
        <v/>
      </c>
    </row>
    <row r="2967" spans="1:13" x14ac:dyDescent="0.25">
      <c r="A2967" s="259" t="s">
        <v>315</v>
      </c>
      <c r="B2967" s="259" t="s">
        <v>439</v>
      </c>
      <c r="C2967" s="260">
        <v>0</v>
      </c>
      <c r="D2967" s="260">
        <v>0</v>
      </c>
      <c r="E2967" s="261" t="str">
        <f t="shared" si="184"/>
        <v/>
      </c>
      <c r="F2967" s="260">
        <v>187.10400000000001</v>
      </c>
      <c r="G2967" s="260">
        <v>0</v>
      </c>
      <c r="H2967" s="261">
        <f t="shared" si="185"/>
        <v>-1</v>
      </c>
      <c r="I2967" s="260">
        <v>0</v>
      </c>
      <c r="J2967" s="261" t="str">
        <f t="shared" si="186"/>
        <v/>
      </c>
      <c r="K2967" s="260">
        <v>187.10400000000001</v>
      </c>
      <c r="L2967" s="260">
        <v>0</v>
      </c>
      <c r="M2967" s="261">
        <f t="shared" si="187"/>
        <v>-1</v>
      </c>
    </row>
    <row r="2968" spans="1:13" x14ac:dyDescent="0.25">
      <c r="A2968" s="259" t="s">
        <v>315</v>
      </c>
      <c r="B2968" s="259" t="s">
        <v>436</v>
      </c>
      <c r="C2968" s="260">
        <v>0</v>
      </c>
      <c r="D2968" s="260">
        <v>0</v>
      </c>
      <c r="E2968" s="261" t="str">
        <f t="shared" si="184"/>
        <v/>
      </c>
      <c r="F2968" s="260">
        <v>0</v>
      </c>
      <c r="G2968" s="260">
        <v>308.44542000000001</v>
      </c>
      <c r="H2968" s="261" t="str">
        <f t="shared" si="185"/>
        <v/>
      </c>
      <c r="I2968" s="260">
        <v>0</v>
      </c>
      <c r="J2968" s="261" t="str">
        <f t="shared" si="186"/>
        <v/>
      </c>
      <c r="K2968" s="260">
        <v>0</v>
      </c>
      <c r="L2968" s="260">
        <v>308.44542000000001</v>
      </c>
      <c r="M2968" s="261" t="str">
        <f t="shared" si="187"/>
        <v/>
      </c>
    </row>
    <row r="2969" spans="1:13" x14ac:dyDescent="0.25">
      <c r="A2969" s="259" t="s">
        <v>315</v>
      </c>
      <c r="B2969" s="259" t="s">
        <v>484</v>
      </c>
      <c r="C2969" s="260">
        <v>0</v>
      </c>
      <c r="D2969" s="260">
        <v>0</v>
      </c>
      <c r="E2969" s="261" t="str">
        <f t="shared" si="184"/>
        <v/>
      </c>
      <c r="F2969" s="260">
        <v>0</v>
      </c>
      <c r="G2969" s="260">
        <v>0</v>
      </c>
      <c r="H2969" s="261" t="str">
        <f t="shared" si="185"/>
        <v/>
      </c>
      <c r="I2969" s="260">
        <v>0</v>
      </c>
      <c r="J2969" s="261" t="str">
        <f t="shared" si="186"/>
        <v/>
      </c>
      <c r="K2969" s="260">
        <v>0</v>
      </c>
      <c r="L2969" s="260">
        <v>0</v>
      </c>
      <c r="M2969" s="261" t="str">
        <f t="shared" si="187"/>
        <v/>
      </c>
    </row>
    <row r="2970" spans="1:13" x14ac:dyDescent="0.25">
      <c r="A2970" s="259" t="s">
        <v>315</v>
      </c>
      <c r="B2970" s="259" t="s">
        <v>485</v>
      </c>
      <c r="C2970" s="260">
        <v>0</v>
      </c>
      <c r="D2970" s="260">
        <v>0</v>
      </c>
      <c r="E2970" s="261" t="str">
        <f t="shared" si="184"/>
        <v/>
      </c>
      <c r="F2970" s="260">
        <v>0</v>
      </c>
      <c r="G2970" s="260">
        <v>0</v>
      </c>
      <c r="H2970" s="261" t="str">
        <f t="shared" si="185"/>
        <v/>
      </c>
      <c r="I2970" s="260">
        <v>0</v>
      </c>
      <c r="J2970" s="261" t="str">
        <f t="shared" si="186"/>
        <v/>
      </c>
      <c r="K2970" s="260">
        <v>0</v>
      </c>
      <c r="L2970" s="260">
        <v>0</v>
      </c>
      <c r="M2970" s="261" t="str">
        <f t="shared" si="187"/>
        <v/>
      </c>
    </row>
    <row r="2971" spans="1:13" x14ac:dyDescent="0.25">
      <c r="A2971" s="259" t="s">
        <v>315</v>
      </c>
      <c r="B2971" s="259" t="s">
        <v>468</v>
      </c>
      <c r="C2971" s="260">
        <v>0</v>
      </c>
      <c r="D2971" s="260">
        <v>0</v>
      </c>
      <c r="E2971" s="261" t="str">
        <f t="shared" si="184"/>
        <v/>
      </c>
      <c r="F2971" s="260">
        <v>0</v>
      </c>
      <c r="G2971" s="260">
        <v>0</v>
      </c>
      <c r="H2971" s="261" t="str">
        <f t="shared" si="185"/>
        <v/>
      </c>
      <c r="I2971" s="260">
        <v>0</v>
      </c>
      <c r="J2971" s="261" t="str">
        <f t="shared" si="186"/>
        <v/>
      </c>
      <c r="K2971" s="260">
        <v>0</v>
      </c>
      <c r="L2971" s="260">
        <v>0</v>
      </c>
      <c r="M2971" s="261" t="str">
        <f t="shared" si="187"/>
        <v/>
      </c>
    </row>
    <row r="2972" spans="1:13" x14ac:dyDescent="0.25">
      <c r="A2972" s="259" t="s">
        <v>315</v>
      </c>
      <c r="B2972" s="259" t="s">
        <v>463</v>
      </c>
      <c r="C2972" s="260">
        <v>0</v>
      </c>
      <c r="D2972" s="260">
        <v>0</v>
      </c>
      <c r="E2972" s="261" t="str">
        <f t="shared" si="184"/>
        <v/>
      </c>
      <c r="F2972" s="260">
        <v>0</v>
      </c>
      <c r="G2972" s="260">
        <v>0</v>
      </c>
      <c r="H2972" s="261" t="str">
        <f t="shared" si="185"/>
        <v/>
      </c>
      <c r="I2972" s="260">
        <v>0</v>
      </c>
      <c r="J2972" s="261" t="str">
        <f t="shared" si="186"/>
        <v/>
      </c>
      <c r="K2972" s="260">
        <v>0</v>
      </c>
      <c r="L2972" s="260">
        <v>0</v>
      </c>
      <c r="M2972" s="261" t="str">
        <f t="shared" si="187"/>
        <v/>
      </c>
    </row>
    <row r="2973" spans="1:13" x14ac:dyDescent="0.25">
      <c r="A2973" s="259" t="s">
        <v>315</v>
      </c>
      <c r="B2973" s="259" t="s">
        <v>456</v>
      </c>
      <c r="C2973" s="260">
        <v>0</v>
      </c>
      <c r="D2973" s="260">
        <v>0</v>
      </c>
      <c r="E2973" s="261" t="str">
        <f t="shared" si="184"/>
        <v/>
      </c>
      <c r="F2973" s="260">
        <v>0</v>
      </c>
      <c r="G2973" s="260">
        <v>0</v>
      </c>
      <c r="H2973" s="261" t="str">
        <f t="shared" si="185"/>
        <v/>
      </c>
      <c r="I2973" s="260">
        <v>0</v>
      </c>
      <c r="J2973" s="261" t="str">
        <f t="shared" si="186"/>
        <v/>
      </c>
      <c r="K2973" s="260">
        <v>0</v>
      </c>
      <c r="L2973" s="260">
        <v>0</v>
      </c>
      <c r="M2973" s="261" t="str">
        <f t="shared" si="187"/>
        <v/>
      </c>
    </row>
    <row r="2974" spans="1:13" x14ac:dyDescent="0.25">
      <c r="A2974" s="259" t="s">
        <v>315</v>
      </c>
      <c r="B2974" s="259" t="s">
        <v>419</v>
      </c>
      <c r="C2974" s="260">
        <v>0</v>
      </c>
      <c r="D2974" s="260">
        <v>0</v>
      </c>
      <c r="E2974" s="261" t="str">
        <f t="shared" si="184"/>
        <v/>
      </c>
      <c r="F2974" s="260">
        <v>288.68522000000002</v>
      </c>
      <c r="G2974" s="260">
        <v>298.85428999999999</v>
      </c>
      <c r="H2974" s="261">
        <f t="shared" si="185"/>
        <v>3.5225461144148484E-2</v>
      </c>
      <c r="I2974" s="260">
        <v>225.26362</v>
      </c>
      <c r="J2974" s="261">
        <f t="shared" si="186"/>
        <v>0.32668688357223408</v>
      </c>
      <c r="K2974" s="260">
        <v>288.68522000000002</v>
      </c>
      <c r="L2974" s="260">
        <v>298.85428999999999</v>
      </c>
      <c r="M2974" s="261">
        <f t="shared" si="187"/>
        <v>3.5225461144148484E-2</v>
      </c>
    </row>
    <row r="2975" spans="1:13" x14ac:dyDescent="0.25">
      <c r="A2975" s="259" t="s">
        <v>315</v>
      </c>
      <c r="B2975" s="259" t="s">
        <v>470</v>
      </c>
      <c r="C2975" s="260">
        <v>0</v>
      </c>
      <c r="D2975" s="260">
        <v>0</v>
      </c>
      <c r="E2975" s="261" t="str">
        <f t="shared" si="184"/>
        <v/>
      </c>
      <c r="F2975" s="260">
        <v>0</v>
      </c>
      <c r="G2975" s="260">
        <v>0</v>
      </c>
      <c r="H2975" s="261" t="str">
        <f t="shared" si="185"/>
        <v/>
      </c>
      <c r="I2975" s="260">
        <v>0</v>
      </c>
      <c r="J2975" s="261" t="str">
        <f t="shared" si="186"/>
        <v/>
      </c>
      <c r="K2975" s="260">
        <v>0</v>
      </c>
      <c r="L2975" s="260">
        <v>0</v>
      </c>
      <c r="M2975" s="261" t="str">
        <f t="shared" si="187"/>
        <v/>
      </c>
    </row>
    <row r="2976" spans="1:13" x14ac:dyDescent="0.25">
      <c r="A2976" s="259" t="s">
        <v>315</v>
      </c>
      <c r="B2976" s="259" t="s">
        <v>451</v>
      </c>
      <c r="C2976" s="260">
        <v>0</v>
      </c>
      <c r="D2976" s="260">
        <v>0</v>
      </c>
      <c r="E2976" s="261" t="str">
        <f t="shared" si="184"/>
        <v/>
      </c>
      <c r="F2976" s="260">
        <v>0</v>
      </c>
      <c r="G2976" s="260">
        <v>0</v>
      </c>
      <c r="H2976" s="261" t="str">
        <f t="shared" si="185"/>
        <v/>
      </c>
      <c r="I2976" s="260">
        <v>33.5</v>
      </c>
      <c r="J2976" s="261">
        <f t="shared" si="186"/>
        <v>-1</v>
      </c>
      <c r="K2976" s="260">
        <v>0</v>
      </c>
      <c r="L2976" s="260">
        <v>0</v>
      </c>
      <c r="M2976" s="261" t="str">
        <f t="shared" si="187"/>
        <v/>
      </c>
    </row>
    <row r="2977" spans="1:13" x14ac:dyDescent="0.25">
      <c r="A2977" s="259" t="s">
        <v>315</v>
      </c>
      <c r="B2977" s="259" t="s">
        <v>444</v>
      </c>
      <c r="C2977" s="260">
        <v>0</v>
      </c>
      <c r="D2977" s="260">
        <v>0</v>
      </c>
      <c r="E2977" s="261" t="str">
        <f t="shared" si="184"/>
        <v/>
      </c>
      <c r="F2977" s="260">
        <v>0</v>
      </c>
      <c r="G2977" s="260">
        <v>0</v>
      </c>
      <c r="H2977" s="261" t="str">
        <f t="shared" si="185"/>
        <v/>
      </c>
      <c r="I2977" s="260">
        <v>0</v>
      </c>
      <c r="J2977" s="261" t="str">
        <f t="shared" si="186"/>
        <v/>
      </c>
      <c r="K2977" s="260">
        <v>0</v>
      </c>
      <c r="L2977" s="260">
        <v>0</v>
      </c>
      <c r="M2977" s="261" t="str">
        <f t="shared" si="187"/>
        <v/>
      </c>
    </row>
    <row r="2978" spans="1:13" x14ac:dyDescent="0.25">
      <c r="A2978" s="259" t="s">
        <v>315</v>
      </c>
      <c r="B2978" s="259" t="s">
        <v>425</v>
      </c>
      <c r="C2978" s="260">
        <v>159.13751999999999</v>
      </c>
      <c r="D2978" s="260">
        <v>0</v>
      </c>
      <c r="E2978" s="261">
        <f t="shared" si="184"/>
        <v>-1</v>
      </c>
      <c r="F2978" s="260">
        <v>235.69845000000001</v>
      </c>
      <c r="G2978" s="260">
        <v>382.70116999999999</v>
      </c>
      <c r="H2978" s="261">
        <f t="shared" si="185"/>
        <v>0.62368980364529336</v>
      </c>
      <c r="I2978" s="260">
        <v>462.33697999999998</v>
      </c>
      <c r="J2978" s="261">
        <f t="shared" si="186"/>
        <v>-0.17224624774769259</v>
      </c>
      <c r="K2978" s="260">
        <v>235.69845000000001</v>
      </c>
      <c r="L2978" s="260">
        <v>382.70116999999999</v>
      </c>
      <c r="M2978" s="261">
        <f t="shared" si="187"/>
        <v>0.62368980364529336</v>
      </c>
    </row>
    <row r="2979" spans="1:13" x14ac:dyDescent="0.25">
      <c r="A2979" s="259" t="s">
        <v>315</v>
      </c>
      <c r="B2979" s="259" t="s">
        <v>457</v>
      </c>
      <c r="C2979" s="260">
        <v>0</v>
      </c>
      <c r="D2979" s="260">
        <v>0</v>
      </c>
      <c r="E2979" s="261" t="str">
        <f t="shared" si="184"/>
        <v/>
      </c>
      <c r="F2979" s="260">
        <v>49.203679999999999</v>
      </c>
      <c r="G2979" s="260">
        <v>54.058999999999997</v>
      </c>
      <c r="H2979" s="261">
        <f t="shared" si="185"/>
        <v>9.8677985061280005E-2</v>
      </c>
      <c r="I2979" s="260">
        <v>0</v>
      </c>
      <c r="J2979" s="261" t="str">
        <f t="shared" si="186"/>
        <v/>
      </c>
      <c r="K2979" s="260">
        <v>49.203679999999999</v>
      </c>
      <c r="L2979" s="260">
        <v>54.058999999999997</v>
      </c>
      <c r="M2979" s="261">
        <f t="shared" si="187"/>
        <v>9.8677985061280005E-2</v>
      </c>
    </row>
    <row r="2980" spans="1:13" x14ac:dyDescent="0.25">
      <c r="A2980" s="259" t="s">
        <v>315</v>
      </c>
      <c r="B2980" s="259" t="s">
        <v>486</v>
      </c>
      <c r="C2980" s="260">
        <v>0</v>
      </c>
      <c r="D2980" s="260">
        <v>0</v>
      </c>
      <c r="E2980" s="261" t="str">
        <f t="shared" si="184"/>
        <v/>
      </c>
      <c r="F2980" s="260">
        <v>0</v>
      </c>
      <c r="G2980" s="260">
        <v>0</v>
      </c>
      <c r="H2980" s="261" t="str">
        <f t="shared" si="185"/>
        <v/>
      </c>
      <c r="I2980" s="260">
        <v>0</v>
      </c>
      <c r="J2980" s="261" t="str">
        <f t="shared" si="186"/>
        <v/>
      </c>
      <c r="K2980" s="260">
        <v>0</v>
      </c>
      <c r="L2980" s="260">
        <v>0</v>
      </c>
      <c r="M2980" s="261" t="str">
        <f t="shared" si="187"/>
        <v/>
      </c>
    </row>
    <row r="2981" spans="1:13" x14ac:dyDescent="0.25">
      <c r="A2981" s="259" t="s">
        <v>315</v>
      </c>
      <c r="B2981" s="259" t="s">
        <v>435</v>
      </c>
      <c r="C2981" s="260">
        <v>0</v>
      </c>
      <c r="D2981" s="260">
        <v>0</v>
      </c>
      <c r="E2981" s="261" t="str">
        <f t="shared" si="184"/>
        <v/>
      </c>
      <c r="F2981" s="260">
        <v>128.52062000000001</v>
      </c>
      <c r="G2981" s="260">
        <v>60</v>
      </c>
      <c r="H2981" s="261">
        <f t="shared" si="185"/>
        <v>-0.53314884413100405</v>
      </c>
      <c r="I2981" s="260">
        <v>42.695</v>
      </c>
      <c r="J2981" s="261">
        <f t="shared" si="186"/>
        <v>0.40531678182456954</v>
      </c>
      <c r="K2981" s="260">
        <v>128.52062000000001</v>
      </c>
      <c r="L2981" s="260">
        <v>60</v>
      </c>
      <c r="M2981" s="261">
        <f t="shared" si="187"/>
        <v>-0.53314884413100405</v>
      </c>
    </row>
    <row r="2982" spans="1:13" x14ac:dyDescent="0.25">
      <c r="A2982" s="259" t="s">
        <v>315</v>
      </c>
      <c r="B2982" s="259" t="s">
        <v>421</v>
      </c>
      <c r="C2982" s="260">
        <v>27.338650000000001</v>
      </c>
      <c r="D2982" s="260">
        <v>9.2918099999999999</v>
      </c>
      <c r="E2982" s="261">
        <f t="shared" si="184"/>
        <v>-0.66012184215387371</v>
      </c>
      <c r="F2982" s="260">
        <v>884.00792000000001</v>
      </c>
      <c r="G2982" s="260">
        <v>1326.5848699999999</v>
      </c>
      <c r="H2982" s="261">
        <f t="shared" si="185"/>
        <v>0.50064817292587138</v>
      </c>
      <c r="I2982" s="260">
        <v>1630.35862</v>
      </c>
      <c r="J2982" s="261">
        <f t="shared" si="186"/>
        <v>-0.18632327039801833</v>
      </c>
      <c r="K2982" s="260">
        <v>884.00792000000001</v>
      </c>
      <c r="L2982" s="260">
        <v>1326.5848699999999</v>
      </c>
      <c r="M2982" s="261">
        <f t="shared" si="187"/>
        <v>0.50064817292587138</v>
      </c>
    </row>
    <row r="2983" spans="1:13" x14ac:dyDescent="0.25">
      <c r="A2983" s="259" t="s">
        <v>315</v>
      </c>
      <c r="B2983" s="259" t="s">
        <v>430</v>
      </c>
      <c r="C2983" s="260">
        <v>0</v>
      </c>
      <c r="D2983" s="260">
        <v>0</v>
      </c>
      <c r="E2983" s="261" t="str">
        <f t="shared" si="184"/>
        <v/>
      </c>
      <c r="F2983" s="260">
        <v>234.34757999999999</v>
      </c>
      <c r="G2983" s="260">
        <v>191.62302</v>
      </c>
      <c r="H2983" s="261">
        <f t="shared" si="185"/>
        <v>-0.18231278513735882</v>
      </c>
      <c r="I2983" s="260">
        <v>633.65670999999998</v>
      </c>
      <c r="J2983" s="261">
        <f t="shared" si="186"/>
        <v>-0.69759174490553411</v>
      </c>
      <c r="K2983" s="260">
        <v>234.34757999999999</v>
      </c>
      <c r="L2983" s="260">
        <v>191.62302</v>
      </c>
      <c r="M2983" s="261">
        <f t="shared" si="187"/>
        <v>-0.18231278513735882</v>
      </c>
    </row>
    <row r="2984" spans="1:13" x14ac:dyDescent="0.25">
      <c r="A2984" s="259" t="s">
        <v>315</v>
      </c>
      <c r="B2984" s="259" t="s">
        <v>448</v>
      </c>
      <c r="C2984" s="260">
        <v>0</v>
      </c>
      <c r="D2984" s="260">
        <v>0</v>
      </c>
      <c r="E2984" s="261" t="str">
        <f t="shared" si="184"/>
        <v/>
      </c>
      <c r="F2984" s="260">
        <v>0</v>
      </c>
      <c r="G2984" s="260">
        <v>0</v>
      </c>
      <c r="H2984" s="261" t="str">
        <f t="shared" si="185"/>
        <v/>
      </c>
      <c r="I2984" s="260">
        <v>0</v>
      </c>
      <c r="J2984" s="261" t="str">
        <f t="shared" si="186"/>
        <v/>
      </c>
      <c r="K2984" s="260">
        <v>0</v>
      </c>
      <c r="L2984" s="260">
        <v>0</v>
      </c>
      <c r="M2984" s="261" t="str">
        <f t="shared" si="187"/>
        <v/>
      </c>
    </row>
    <row r="2985" spans="1:13" x14ac:dyDescent="0.25">
      <c r="A2985" s="259" t="s">
        <v>315</v>
      </c>
      <c r="B2985" s="259" t="s">
        <v>417</v>
      </c>
      <c r="C2985" s="260">
        <v>312.73466999999999</v>
      </c>
      <c r="D2985" s="260">
        <v>243.06333000000001</v>
      </c>
      <c r="E2985" s="261">
        <f t="shared" si="184"/>
        <v>-0.22278099195078049</v>
      </c>
      <c r="F2985" s="260">
        <v>3740.24575</v>
      </c>
      <c r="G2985" s="260">
        <v>4927.7142400000002</v>
      </c>
      <c r="H2985" s="261">
        <f t="shared" si="185"/>
        <v>0.31748408242961035</v>
      </c>
      <c r="I2985" s="260">
        <v>5193.1812200000004</v>
      </c>
      <c r="J2985" s="261">
        <f t="shared" si="186"/>
        <v>-5.1118374028164548E-2</v>
      </c>
      <c r="K2985" s="260">
        <v>3740.24575</v>
      </c>
      <c r="L2985" s="260">
        <v>4927.7142400000002</v>
      </c>
      <c r="M2985" s="261">
        <f t="shared" si="187"/>
        <v>0.31748408242961035</v>
      </c>
    </row>
    <row r="2986" spans="1:13" x14ac:dyDescent="0.25">
      <c r="A2986" s="259" t="s">
        <v>315</v>
      </c>
      <c r="B2986" s="259" t="s">
        <v>420</v>
      </c>
      <c r="C2986" s="260">
        <v>147.339</v>
      </c>
      <c r="D2986" s="260">
        <v>0</v>
      </c>
      <c r="E2986" s="261">
        <f t="shared" si="184"/>
        <v>-1</v>
      </c>
      <c r="F2986" s="260">
        <v>501.50134000000003</v>
      </c>
      <c r="G2986" s="260">
        <v>459.37009999999998</v>
      </c>
      <c r="H2986" s="261">
        <f t="shared" si="185"/>
        <v>-8.4010224180059101E-2</v>
      </c>
      <c r="I2986" s="260">
        <v>589.35815000000002</v>
      </c>
      <c r="J2986" s="261">
        <f t="shared" si="186"/>
        <v>-0.22055867047906275</v>
      </c>
      <c r="K2986" s="260">
        <v>501.50134000000003</v>
      </c>
      <c r="L2986" s="260">
        <v>459.37009999999998</v>
      </c>
      <c r="M2986" s="261">
        <f t="shared" si="187"/>
        <v>-8.4010224180059101E-2</v>
      </c>
    </row>
    <row r="2987" spans="1:13" x14ac:dyDescent="0.25">
      <c r="A2987" s="259" t="s">
        <v>315</v>
      </c>
      <c r="B2987" s="259" t="s">
        <v>454</v>
      </c>
      <c r="C2987" s="260">
        <v>0</v>
      </c>
      <c r="D2987" s="260">
        <v>0</v>
      </c>
      <c r="E2987" s="261" t="str">
        <f t="shared" si="184"/>
        <v/>
      </c>
      <c r="F2987" s="260">
        <v>0</v>
      </c>
      <c r="G2987" s="260">
        <v>0</v>
      </c>
      <c r="H2987" s="261" t="str">
        <f t="shared" si="185"/>
        <v/>
      </c>
      <c r="I2987" s="260">
        <v>0</v>
      </c>
      <c r="J2987" s="261" t="str">
        <f t="shared" si="186"/>
        <v/>
      </c>
      <c r="K2987" s="260">
        <v>0</v>
      </c>
      <c r="L2987" s="260">
        <v>0</v>
      </c>
      <c r="M2987" s="261" t="str">
        <f t="shared" si="187"/>
        <v/>
      </c>
    </row>
    <row r="2988" spans="1:13" x14ac:dyDescent="0.25">
      <c r="A2988" s="259" t="s">
        <v>315</v>
      </c>
      <c r="B2988" s="259" t="s">
        <v>447</v>
      </c>
      <c r="C2988" s="260">
        <v>0</v>
      </c>
      <c r="D2988" s="260">
        <v>0</v>
      </c>
      <c r="E2988" s="261" t="str">
        <f t="shared" si="184"/>
        <v/>
      </c>
      <c r="F2988" s="260">
        <v>31.003699999999998</v>
      </c>
      <c r="G2988" s="260">
        <v>119.98135000000001</v>
      </c>
      <c r="H2988" s="261">
        <f t="shared" si="185"/>
        <v>2.8699042372362014</v>
      </c>
      <c r="I2988" s="260">
        <v>28.311499999999999</v>
      </c>
      <c r="J2988" s="261">
        <f t="shared" si="186"/>
        <v>3.2379015594369784</v>
      </c>
      <c r="K2988" s="260">
        <v>31.003699999999998</v>
      </c>
      <c r="L2988" s="260">
        <v>119.98135000000001</v>
      </c>
      <c r="M2988" s="261">
        <f t="shared" si="187"/>
        <v>2.8699042372362014</v>
      </c>
    </row>
    <row r="2989" spans="1:13" x14ac:dyDescent="0.25">
      <c r="A2989" s="259" t="s">
        <v>315</v>
      </c>
      <c r="B2989" s="259" t="s">
        <v>429</v>
      </c>
      <c r="C2989" s="260">
        <v>0</v>
      </c>
      <c r="D2989" s="260">
        <v>0</v>
      </c>
      <c r="E2989" s="261" t="str">
        <f t="shared" si="184"/>
        <v/>
      </c>
      <c r="F2989" s="260">
        <v>46.622</v>
      </c>
      <c r="G2989" s="260">
        <v>153.37884</v>
      </c>
      <c r="H2989" s="261">
        <f t="shared" si="185"/>
        <v>2.2898382737763288</v>
      </c>
      <c r="I2989" s="260">
        <v>119.12549</v>
      </c>
      <c r="J2989" s="261">
        <f t="shared" si="186"/>
        <v>0.28754005544908989</v>
      </c>
      <c r="K2989" s="260">
        <v>46.622</v>
      </c>
      <c r="L2989" s="260">
        <v>153.37884</v>
      </c>
      <c r="M2989" s="261">
        <f t="shared" si="187"/>
        <v>2.2898382737763288</v>
      </c>
    </row>
    <row r="2990" spans="1:13" x14ac:dyDescent="0.25">
      <c r="A2990" s="259" t="s">
        <v>315</v>
      </c>
      <c r="B2990" s="259" t="s">
        <v>464</v>
      </c>
      <c r="C2990" s="260">
        <v>0</v>
      </c>
      <c r="D2990" s="260">
        <v>0</v>
      </c>
      <c r="E2990" s="261" t="str">
        <f t="shared" si="184"/>
        <v/>
      </c>
      <c r="F2990" s="260">
        <v>55.335999999999999</v>
      </c>
      <c r="G2990" s="260">
        <v>0</v>
      </c>
      <c r="H2990" s="261">
        <f t="shared" si="185"/>
        <v>-1</v>
      </c>
      <c r="I2990" s="260">
        <v>0</v>
      </c>
      <c r="J2990" s="261" t="str">
        <f t="shared" si="186"/>
        <v/>
      </c>
      <c r="K2990" s="260">
        <v>55.335999999999999</v>
      </c>
      <c r="L2990" s="260">
        <v>0</v>
      </c>
      <c r="M2990" s="261">
        <f t="shared" si="187"/>
        <v>-1</v>
      </c>
    </row>
    <row r="2991" spans="1:13" x14ac:dyDescent="0.25">
      <c r="A2991" s="259" t="s">
        <v>315</v>
      </c>
      <c r="B2991" s="259" t="s">
        <v>453</v>
      </c>
      <c r="C2991" s="260">
        <v>0</v>
      </c>
      <c r="D2991" s="260">
        <v>0</v>
      </c>
      <c r="E2991" s="261" t="str">
        <f t="shared" si="184"/>
        <v/>
      </c>
      <c r="F2991" s="260">
        <v>0</v>
      </c>
      <c r="G2991" s="260">
        <v>0</v>
      </c>
      <c r="H2991" s="261" t="str">
        <f t="shared" si="185"/>
        <v/>
      </c>
      <c r="I2991" s="260">
        <v>0</v>
      </c>
      <c r="J2991" s="261" t="str">
        <f t="shared" si="186"/>
        <v/>
      </c>
      <c r="K2991" s="260">
        <v>0</v>
      </c>
      <c r="L2991" s="260">
        <v>0</v>
      </c>
      <c r="M2991" s="261" t="str">
        <f t="shared" si="187"/>
        <v/>
      </c>
    </row>
    <row r="2992" spans="1:13" x14ac:dyDescent="0.25">
      <c r="A2992" s="259" t="s">
        <v>315</v>
      </c>
      <c r="B2992" s="259" t="s">
        <v>433</v>
      </c>
      <c r="C2992" s="260">
        <v>0</v>
      </c>
      <c r="D2992" s="260">
        <v>0</v>
      </c>
      <c r="E2992" s="261" t="str">
        <f t="shared" si="184"/>
        <v/>
      </c>
      <c r="F2992" s="260">
        <v>7.5830000000000002</v>
      </c>
      <c r="G2992" s="260">
        <v>1.35747</v>
      </c>
      <c r="H2992" s="261">
        <f t="shared" si="185"/>
        <v>-0.82098509824607679</v>
      </c>
      <c r="I2992" s="260">
        <v>0</v>
      </c>
      <c r="J2992" s="261" t="str">
        <f t="shared" si="186"/>
        <v/>
      </c>
      <c r="K2992" s="260">
        <v>7.5830000000000002</v>
      </c>
      <c r="L2992" s="260">
        <v>1.35747</v>
      </c>
      <c r="M2992" s="261">
        <f t="shared" si="187"/>
        <v>-0.82098509824607679</v>
      </c>
    </row>
    <row r="2993" spans="1:13" x14ac:dyDescent="0.25">
      <c r="A2993" s="259" t="s">
        <v>315</v>
      </c>
      <c r="B2993" s="259" t="s">
        <v>418</v>
      </c>
      <c r="C2993" s="260">
        <v>0</v>
      </c>
      <c r="D2993" s="260">
        <v>19.240269999999999</v>
      </c>
      <c r="E2993" s="261" t="str">
        <f t="shared" si="184"/>
        <v/>
      </c>
      <c r="F2993" s="260">
        <v>80.849019999999996</v>
      </c>
      <c r="G2993" s="260">
        <v>262.4092</v>
      </c>
      <c r="H2993" s="261">
        <f t="shared" si="185"/>
        <v>2.2456695207932023</v>
      </c>
      <c r="I2993" s="260">
        <v>515.96956</v>
      </c>
      <c r="J2993" s="261">
        <f t="shared" si="186"/>
        <v>-0.49142503677930149</v>
      </c>
      <c r="K2993" s="260">
        <v>80.849019999999996</v>
      </c>
      <c r="L2993" s="260">
        <v>262.4092</v>
      </c>
      <c r="M2993" s="261">
        <f t="shared" si="187"/>
        <v>2.2456695207932023</v>
      </c>
    </row>
    <row r="2994" spans="1:13" x14ac:dyDescent="0.25">
      <c r="A2994" s="259" t="s">
        <v>315</v>
      </c>
      <c r="B2994" s="259" t="s">
        <v>427</v>
      </c>
      <c r="C2994" s="260">
        <v>0</v>
      </c>
      <c r="D2994" s="260">
        <v>4</v>
      </c>
      <c r="E2994" s="261" t="str">
        <f t="shared" si="184"/>
        <v/>
      </c>
      <c r="F2994" s="260">
        <v>144.76220000000001</v>
      </c>
      <c r="G2994" s="260">
        <v>106.1225</v>
      </c>
      <c r="H2994" s="261">
        <f t="shared" si="185"/>
        <v>-0.26691843589003206</v>
      </c>
      <c r="I2994" s="260">
        <v>86.605649999999997</v>
      </c>
      <c r="J2994" s="261">
        <f t="shared" si="186"/>
        <v>0.22535308031288959</v>
      </c>
      <c r="K2994" s="260">
        <v>144.76220000000001</v>
      </c>
      <c r="L2994" s="260">
        <v>106.1225</v>
      </c>
      <c r="M2994" s="261">
        <f t="shared" si="187"/>
        <v>-0.26691843589003206</v>
      </c>
    </row>
    <row r="2995" spans="1:13" x14ac:dyDescent="0.25">
      <c r="A2995" s="259" t="s">
        <v>315</v>
      </c>
      <c r="B2995" s="259" t="s">
        <v>445</v>
      </c>
      <c r="C2995" s="260">
        <v>20.608799999999999</v>
      </c>
      <c r="D2995" s="260">
        <v>0</v>
      </c>
      <c r="E2995" s="261">
        <f t="shared" si="184"/>
        <v>-1</v>
      </c>
      <c r="F2995" s="260">
        <v>20.608799999999999</v>
      </c>
      <c r="G2995" s="260">
        <v>0</v>
      </c>
      <c r="H2995" s="261">
        <f t="shared" si="185"/>
        <v>-1</v>
      </c>
      <c r="I2995" s="260">
        <v>0</v>
      </c>
      <c r="J2995" s="261" t="str">
        <f t="shared" si="186"/>
        <v/>
      </c>
      <c r="K2995" s="260">
        <v>20.608799999999999</v>
      </c>
      <c r="L2995" s="260">
        <v>0</v>
      </c>
      <c r="M2995" s="261">
        <f t="shared" si="187"/>
        <v>-1</v>
      </c>
    </row>
    <row r="2996" spans="1:13" x14ac:dyDescent="0.25">
      <c r="A2996" s="259" t="s">
        <v>315</v>
      </c>
      <c r="B2996" s="259" t="s">
        <v>443</v>
      </c>
      <c r="C2996" s="260">
        <v>0</v>
      </c>
      <c r="D2996" s="260">
        <v>0</v>
      </c>
      <c r="E2996" s="261" t="str">
        <f t="shared" si="184"/>
        <v/>
      </c>
      <c r="F2996" s="260">
        <v>0</v>
      </c>
      <c r="G2996" s="260">
        <v>0</v>
      </c>
      <c r="H2996" s="261" t="str">
        <f t="shared" si="185"/>
        <v/>
      </c>
      <c r="I2996" s="260">
        <v>44.591000000000001</v>
      </c>
      <c r="J2996" s="261">
        <f t="shared" si="186"/>
        <v>-1</v>
      </c>
      <c r="K2996" s="260">
        <v>0</v>
      </c>
      <c r="L2996" s="260">
        <v>0</v>
      </c>
      <c r="M2996" s="261" t="str">
        <f t="shared" si="187"/>
        <v/>
      </c>
    </row>
    <row r="2997" spans="1:13" x14ac:dyDescent="0.25">
      <c r="A2997" s="259" t="s">
        <v>315</v>
      </c>
      <c r="B2997" s="259" t="s">
        <v>424</v>
      </c>
      <c r="C2997" s="260">
        <v>0</v>
      </c>
      <c r="D2997" s="260">
        <v>0</v>
      </c>
      <c r="E2997" s="261" t="str">
        <f t="shared" si="184"/>
        <v/>
      </c>
      <c r="F2997" s="260">
        <v>0</v>
      </c>
      <c r="G2997" s="260">
        <v>18.513300000000001</v>
      </c>
      <c r="H2997" s="261" t="str">
        <f t="shared" si="185"/>
        <v/>
      </c>
      <c r="I2997" s="260">
        <v>101.49290000000001</v>
      </c>
      <c r="J2997" s="261">
        <f t="shared" si="186"/>
        <v>-0.81759019596444671</v>
      </c>
      <c r="K2997" s="260">
        <v>0</v>
      </c>
      <c r="L2997" s="260">
        <v>18.513300000000001</v>
      </c>
      <c r="M2997" s="261" t="str">
        <f t="shared" si="187"/>
        <v/>
      </c>
    </row>
    <row r="2998" spans="1:13" x14ac:dyDescent="0.25">
      <c r="A2998" s="259" t="s">
        <v>315</v>
      </c>
      <c r="B2998" s="259" t="s">
        <v>438</v>
      </c>
      <c r="C2998" s="260">
        <v>0</v>
      </c>
      <c r="D2998" s="260">
        <v>0</v>
      </c>
      <c r="E2998" s="261" t="str">
        <f t="shared" si="184"/>
        <v/>
      </c>
      <c r="F2998" s="260">
        <v>0</v>
      </c>
      <c r="G2998" s="260">
        <v>0</v>
      </c>
      <c r="H2998" s="261" t="str">
        <f t="shared" si="185"/>
        <v/>
      </c>
      <c r="I2998" s="260">
        <v>0</v>
      </c>
      <c r="J2998" s="261" t="str">
        <f t="shared" si="186"/>
        <v/>
      </c>
      <c r="K2998" s="260">
        <v>0</v>
      </c>
      <c r="L2998" s="260">
        <v>0</v>
      </c>
      <c r="M2998" s="261" t="str">
        <f t="shared" si="187"/>
        <v/>
      </c>
    </row>
    <row r="2999" spans="1:13" x14ac:dyDescent="0.25">
      <c r="A2999" s="259" t="s">
        <v>315</v>
      </c>
      <c r="B2999" s="259" t="s">
        <v>426</v>
      </c>
      <c r="C2999" s="260">
        <v>0</v>
      </c>
      <c r="D2999" s="260">
        <v>0</v>
      </c>
      <c r="E2999" s="261" t="str">
        <f t="shared" si="184"/>
        <v/>
      </c>
      <c r="F2999" s="260">
        <v>312.29565000000002</v>
      </c>
      <c r="G2999" s="260">
        <v>322.73748999999998</v>
      </c>
      <c r="H2999" s="261">
        <f t="shared" si="185"/>
        <v>3.3435752307148459E-2</v>
      </c>
      <c r="I2999" s="260">
        <v>257.14150999999998</v>
      </c>
      <c r="J2999" s="261">
        <f t="shared" si="186"/>
        <v>0.25509681420164321</v>
      </c>
      <c r="K2999" s="260">
        <v>312.29565000000002</v>
      </c>
      <c r="L2999" s="260">
        <v>322.73748999999998</v>
      </c>
      <c r="M2999" s="261">
        <f t="shared" si="187"/>
        <v>3.3435752307148459E-2</v>
      </c>
    </row>
    <row r="3000" spans="1:13" x14ac:dyDescent="0.25">
      <c r="A3000" s="259" t="s">
        <v>315</v>
      </c>
      <c r="B3000" s="259" t="s">
        <v>440</v>
      </c>
      <c r="C3000" s="260">
        <v>0</v>
      </c>
      <c r="D3000" s="260">
        <v>0</v>
      </c>
      <c r="E3000" s="261" t="str">
        <f t="shared" si="184"/>
        <v/>
      </c>
      <c r="F3000" s="260">
        <v>0</v>
      </c>
      <c r="G3000" s="260">
        <v>0</v>
      </c>
      <c r="H3000" s="261" t="str">
        <f t="shared" si="185"/>
        <v/>
      </c>
      <c r="I3000" s="260">
        <v>0</v>
      </c>
      <c r="J3000" s="261" t="str">
        <f t="shared" si="186"/>
        <v/>
      </c>
      <c r="K3000" s="260">
        <v>0</v>
      </c>
      <c r="L3000" s="260">
        <v>0</v>
      </c>
      <c r="M3000" s="261" t="str">
        <f t="shared" si="187"/>
        <v/>
      </c>
    </row>
    <row r="3001" spans="1:13" x14ac:dyDescent="0.25">
      <c r="A3001" s="259" t="s">
        <v>315</v>
      </c>
      <c r="B3001" s="259" t="s">
        <v>479</v>
      </c>
      <c r="C3001" s="260">
        <v>0</v>
      </c>
      <c r="D3001" s="260">
        <v>0</v>
      </c>
      <c r="E3001" s="261" t="str">
        <f t="shared" si="184"/>
        <v/>
      </c>
      <c r="F3001" s="260">
        <v>99.71</v>
      </c>
      <c r="G3001" s="260">
        <v>83.92</v>
      </c>
      <c r="H3001" s="261">
        <f t="shared" si="185"/>
        <v>-0.15835924180122352</v>
      </c>
      <c r="I3001" s="260">
        <v>149.77000000000001</v>
      </c>
      <c r="J3001" s="261">
        <f t="shared" si="186"/>
        <v>-0.43967416705615281</v>
      </c>
      <c r="K3001" s="260">
        <v>99.71</v>
      </c>
      <c r="L3001" s="260">
        <v>83.92</v>
      </c>
      <c r="M3001" s="261">
        <f t="shared" si="187"/>
        <v>-0.15835924180122352</v>
      </c>
    </row>
    <row r="3002" spans="1:13" x14ac:dyDescent="0.25">
      <c r="A3002" s="259" t="s">
        <v>315</v>
      </c>
      <c r="B3002" s="259" t="s">
        <v>455</v>
      </c>
      <c r="C3002" s="260">
        <v>0</v>
      </c>
      <c r="D3002" s="260">
        <v>0</v>
      </c>
      <c r="E3002" s="261" t="str">
        <f t="shared" si="184"/>
        <v/>
      </c>
      <c r="F3002" s="260">
        <v>0</v>
      </c>
      <c r="G3002" s="260">
        <v>0</v>
      </c>
      <c r="H3002" s="261" t="str">
        <f t="shared" si="185"/>
        <v/>
      </c>
      <c r="I3002" s="260">
        <v>0</v>
      </c>
      <c r="J3002" s="261" t="str">
        <f t="shared" si="186"/>
        <v/>
      </c>
      <c r="K3002" s="260">
        <v>0</v>
      </c>
      <c r="L3002" s="260">
        <v>0</v>
      </c>
      <c r="M3002" s="261" t="str">
        <f t="shared" si="187"/>
        <v/>
      </c>
    </row>
    <row r="3003" spans="1:13" x14ac:dyDescent="0.25">
      <c r="A3003" s="259" t="s">
        <v>315</v>
      </c>
      <c r="B3003" s="259" t="s">
        <v>461</v>
      </c>
      <c r="C3003" s="260">
        <v>0</v>
      </c>
      <c r="D3003" s="260">
        <v>0</v>
      </c>
      <c r="E3003" s="261" t="str">
        <f t="shared" si="184"/>
        <v/>
      </c>
      <c r="F3003" s="260">
        <v>4517.9399999999996</v>
      </c>
      <c r="G3003" s="260">
        <v>0</v>
      </c>
      <c r="H3003" s="261">
        <f t="shared" si="185"/>
        <v>-1</v>
      </c>
      <c r="I3003" s="260">
        <v>0</v>
      </c>
      <c r="J3003" s="261" t="str">
        <f t="shared" si="186"/>
        <v/>
      </c>
      <c r="K3003" s="260">
        <v>4517.9399999999996</v>
      </c>
      <c r="L3003" s="260">
        <v>0</v>
      </c>
      <c r="M3003" s="261">
        <f t="shared" si="187"/>
        <v>-1</v>
      </c>
    </row>
    <row r="3004" spans="1:13" x14ac:dyDescent="0.25">
      <c r="A3004" s="259" t="s">
        <v>315</v>
      </c>
      <c r="B3004" s="259" t="s">
        <v>423</v>
      </c>
      <c r="C3004" s="260">
        <v>0</v>
      </c>
      <c r="D3004" s="260">
        <v>0</v>
      </c>
      <c r="E3004" s="261" t="str">
        <f t="shared" si="184"/>
        <v/>
      </c>
      <c r="F3004" s="260">
        <v>19.600000000000001</v>
      </c>
      <c r="G3004" s="260">
        <v>18.0761</v>
      </c>
      <c r="H3004" s="261">
        <f t="shared" si="185"/>
        <v>-7.7750000000000097E-2</v>
      </c>
      <c r="I3004" s="260">
        <v>13.6</v>
      </c>
      <c r="J3004" s="261">
        <f t="shared" si="186"/>
        <v>0.32912500000000011</v>
      </c>
      <c r="K3004" s="260">
        <v>19.600000000000001</v>
      </c>
      <c r="L3004" s="260">
        <v>18.0761</v>
      </c>
      <c r="M3004" s="261">
        <f t="shared" si="187"/>
        <v>-7.7750000000000097E-2</v>
      </c>
    </row>
    <row r="3005" spans="1:13" x14ac:dyDescent="0.25">
      <c r="A3005" s="259" t="s">
        <v>315</v>
      </c>
      <c r="B3005" s="259" t="s">
        <v>437</v>
      </c>
      <c r="C3005" s="260">
        <v>0</v>
      </c>
      <c r="D3005" s="260">
        <v>0</v>
      </c>
      <c r="E3005" s="261" t="str">
        <f t="shared" si="184"/>
        <v/>
      </c>
      <c r="F3005" s="260">
        <v>0</v>
      </c>
      <c r="G3005" s="260">
        <v>95.279399999999995</v>
      </c>
      <c r="H3005" s="261" t="str">
        <f t="shared" si="185"/>
        <v/>
      </c>
      <c r="I3005" s="260">
        <v>133.49599000000001</v>
      </c>
      <c r="J3005" s="261">
        <f t="shared" si="186"/>
        <v>-0.28627519073793906</v>
      </c>
      <c r="K3005" s="260">
        <v>0</v>
      </c>
      <c r="L3005" s="260">
        <v>95.279399999999995</v>
      </c>
      <c r="M3005" s="261" t="str">
        <f t="shared" si="187"/>
        <v/>
      </c>
    </row>
    <row r="3006" spans="1:13" x14ac:dyDescent="0.25">
      <c r="A3006" s="259" t="s">
        <v>315</v>
      </c>
      <c r="B3006" s="259" t="s">
        <v>483</v>
      </c>
      <c r="C3006" s="260">
        <v>0</v>
      </c>
      <c r="D3006" s="260">
        <v>0</v>
      </c>
      <c r="E3006" s="261" t="str">
        <f t="shared" si="184"/>
        <v/>
      </c>
      <c r="F3006" s="260">
        <v>0</v>
      </c>
      <c r="G3006" s="260">
        <v>0</v>
      </c>
      <c r="H3006" s="261" t="str">
        <f t="shared" si="185"/>
        <v/>
      </c>
      <c r="I3006" s="260">
        <v>0</v>
      </c>
      <c r="J3006" s="261" t="str">
        <f t="shared" si="186"/>
        <v/>
      </c>
      <c r="K3006" s="260">
        <v>0</v>
      </c>
      <c r="L3006" s="260">
        <v>0</v>
      </c>
      <c r="M3006" s="261" t="str">
        <f t="shared" si="187"/>
        <v/>
      </c>
    </row>
    <row r="3007" spans="1:13" x14ac:dyDescent="0.25">
      <c r="A3007" s="259" t="s">
        <v>315</v>
      </c>
      <c r="B3007" s="259" t="s">
        <v>469</v>
      </c>
      <c r="C3007" s="260">
        <v>0</v>
      </c>
      <c r="D3007" s="260">
        <v>0</v>
      </c>
      <c r="E3007" s="261" t="str">
        <f t="shared" si="184"/>
        <v/>
      </c>
      <c r="F3007" s="260">
        <v>0</v>
      </c>
      <c r="G3007" s="260">
        <v>0</v>
      </c>
      <c r="H3007" s="261" t="str">
        <f t="shared" si="185"/>
        <v/>
      </c>
      <c r="I3007" s="260">
        <v>0</v>
      </c>
      <c r="J3007" s="261" t="str">
        <f t="shared" si="186"/>
        <v/>
      </c>
      <c r="K3007" s="260">
        <v>0</v>
      </c>
      <c r="L3007" s="260">
        <v>0</v>
      </c>
      <c r="M3007" s="261" t="str">
        <f t="shared" si="187"/>
        <v/>
      </c>
    </row>
    <row r="3008" spans="1:13" x14ac:dyDescent="0.25">
      <c r="A3008" s="259" t="s">
        <v>315</v>
      </c>
      <c r="B3008" s="259" t="s">
        <v>460</v>
      </c>
      <c r="C3008" s="260">
        <v>0</v>
      </c>
      <c r="D3008" s="260">
        <v>0</v>
      </c>
      <c r="E3008" s="261" t="str">
        <f t="shared" si="184"/>
        <v/>
      </c>
      <c r="F3008" s="260">
        <v>55.51735</v>
      </c>
      <c r="G3008" s="260">
        <v>24.963200000000001</v>
      </c>
      <c r="H3008" s="261">
        <f t="shared" si="185"/>
        <v>-0.55035317788042837</v>
      </c>
      <c r="I3008" s="260">
        <v>57.267000000000003</v>
      </c>
      <c r="J3008" s="261">
        <f t="shared" si="186"/>
        <v>-0.56409101227583069</v>
      </c>
      <c r="K3008" s="260">
        <v>55.51735</v>
      </c>
      <c r="L3008" s="260">
        <v>24.963200000000001</v>
      </c>
      <c r="M3008" s="261">
        <f t="shared" si="187"/>
        <v>-0.55035317788042837</v>
      </c>
    </row>
    <row r="3009" spans="1:13" x14ac:dyDescent="0.25">
      <c r="A3009" s="259" t="s">
        <v>315</v>
      </c>
      <c r="B3009" s="259" t="s">
        <v>441</v>
      </c>
      <c r="C3009" s="260">
        <v>0</v>
      </c>
      <c r="D3009" s="260">
        <v>0</v>
      </c>
      <c r="E3009" s="261" t="str">
        <f t="shared" si="184"/>
        <v/>
      </c>
      <c r="F3009" s="260">
        <v>0</v>
      </c>
      <c r="G3009" s="260">
        <v>0</v>
      </c>
      <c r="H3009" s="261" t="str">
        <f t="shared" si="185"/>
        <v/>
      </c>
      <c r="I3009" s="260">
        <v>0</v>
      </c>
      <c r="J3009" s="261" t="str">
        <f t="shared" si="186"/>
        <v/>
      </c>
      <c r="K3009" s="260">
        <v>0</v>
      </c>
      <c r="L3009" s="260">
        <v>0</v>
      </c>
      <c r="M3009" s="261" t="str">
        <f t="shared" si="187"/>
        <v/>
      </c>
    </row>
    <row r="3010" spans="1:13" x14ac:dyDescent="0.25">
      <c r="A3010" s="259" t="s">
        <v>315</v>
      </c>
      <c r="B3010" s="259" t="s">
        <v>432</v>
      </c>
      <c r="C3010" s="260">
        <v>0</v>
      </c>
      <c r="D3010" s="260">
        <v>238.4203</v>
      </c>
      <c r="E3010" s="261" t="str">
        <f t="shared" si="184"/>
        <v/>
      </c>
      <c r="F3010" s="260">
        <v>0</v>
      </c>
      <c r="G3010" s="260">
        <v>499.63954000000001</v>
      </c>
      <c r="H3010" s="261" t="str">
        <f t="shared" si="185"/>
        <v/>
      </c>
      <c r="I3010" s="260">
        <v>159.84018</v>
      </c>
      <c r="J3010" s="261">
        <f t="shared" si="186"/>
        <v>2.125869477874712</v>
      </c>
      <c r="K3010" s="260">
        <v>0</v>
      </c>
      <c r="L3010" s="260">
        <v>499.63954000000001</v>
      </c>
      <c r="M3010" s="261" t="str">
        <f t="shared" si="187"/>
        <v/>
      </c>
    </row>
    <row r="3011" spans="1:13" x14ac:dyDescent="0.25">
      <c r="A3011" s="259" t="s">
        <v>315</v>
      </c>
      <c r="B3011" s="259" t="s">
        <v>482</v>
      </c>
      <c r="C3011" s="260">
        <v>0</v>
      </c>
      <c r="D3011" s="260">
        <v>0</v>
      </c>
      <c r="E3011" s="261" t="str">
        <f t="shared" si="184"/>
        <v/>
      </c>
      <c r="F3011" s="260">
        <v>0</v>
      </c>
      <c r="G3011" s="260">
        <v>0</v>
      </c>
      <c r="H3011" s="261" t="str">
        <f t="shared" si="185"/>
        <v/>
      </c>
      <c r="I3011" s="260">
        <v>0</v>
      </c>
      <c r="J3011" s="261" t="str">
        <f t="shared" si="186"/>
        <v/>
      </c>
      <c r="K3011" s="260">
        <v>0</v>
      </c>
      <c r="L3011" s="260">
        <v>0</v>
      </c>
      <c r="M3011" s="261" t="str">
        <f t="shared" si="187"/>
        <v/>
      </c>
    </row>
    <row r="3012" spans="1:13" x14ac:dyDescent="0.25">
      <c r="A3012" s="259" t="s">
        <v>315</v>
      </c>
      <c r="B3012" s="259" t="s">
        <v>434</v>
      </c>
      <c r="C3012" s="260">
        <v>0</v>
      </c>
      <c r="D3012" s="260">
        <v>0</v>
      </c>
      <c r="E3012" s="261" t="str">
        <f t="shared" si="184"/>
        <v/>
      </c>
      <c r="F3012" s="260">
        <v>0</v>
      </c>
      <c r="G3012" s="260">
        <v>0</v>
      </c>
      <c r="H3012" s="261" t="str">
        <f t="shared" si="185"/>
        <v/>
      </c>
      <c r="I3012" s="260">
        <v>0</v>
      </c>
      <c r="J3012" s="261" t="str">
        <f t="shared" si="186"/>
        <v/>
      </c>
      <c r="K3012" s="260">
        <v>0</v>
      </c>
      <c r="L3012" s="260">
        <v>0</v>
      </c>
      <c r="M3012" s="261" t="str">
        <f t="shared" si="187"/>
        <v/>
      </c>
    </row>
    <row r="3013" spans="1:13" x14ac:dyDescent="0.25">
      <c r="A3013" s="259" t="s">
        <v>315</v>
      </c>
      <c r="B3013" s="259" t="s">
        <v>449</v>
      </c>
      <c r="C3013" s="260">
        <v>0</v>
      </c>
      <c r="D3013" s="260">
        <v>0</v>
      </c>
      <c r="E3013" s="261" t="str">
        <f t="shared" ref="E3013:E3076" si="188">IF(C3013=0,"",(D3013/C3013-1))</f>
        <v/>
      </c>
      <c r="F3013" s="260">
        <v>42.018749999999997</v>
      </c>
      <c r="G3013" s="260">
        <v>0</v>
      </c>
      <c r="H3013" s="261">
        <f t="shared" ref="H3013:H3076" si="189">IF(F3013=0,"",(G3013/F3013-1))</f>
        <v>-1</v>
      </c>
      <c r="I3013" s="260">
        <v>15.317500000000001</v>
      </c>
      <c r="J3013" s="261">
        <f t="shared" ref="J3013:J3076" si="190">IF(I3013=0,"",(G3013/I3013-1))</f>
        <v>-1</v>
      </c>
      <c r="K3013" s="260">
        <v>42.018749999999997</v>
      </c>
      <c r="L3013" s="260">
        <v>0</v>
      </c>
      <c r="M3013" s="261">
        <f t="shared" ref="M3013:M3076" si="191">IF(K3013=0,"",(L3013/K3013-1))</f>
        <v>-1</v>
      </c>
    </row>
    <row r="3014" spans="1:13" x14ac:dyDescent="0.25">
      <c r="A3014" s="259" t="s">
        <v>315</v>
      </c>
      <c r="B3014" s="259" t="s">
        <v>473</v>
      </c>
      <c r="C3014" s="260">
        <v>0</v>
      </c>
      <c r="D3014" s="260">
        <v>0</v>
      </c>
      <c r="E3014" s="261" t="str">
        <f t="shared" si="188"/>
        <v/>
      </c>
      <c r="F3014" s="260">
        <v>0</v>
      </c>
      <c r="G3014" s="260">
        <v>0</v>
      </c>
      <c r="H3014" s="261" t="str">
        <f t="shared" si="189"/>
        <v/>
      </c>
      <c r="I3014" s="260">
        <v>0</v>
      </c>
      <c r="J3014" s="261" t="str">
        <f t="shared" si="190"/>
        <v/>
      </c>
      <c r="K3014" s="260">
        <v>0</v>
      </c>
      <c r="L3014" s="260">
        <v>0</v>
      </c>
      <c r="M3014" s="261" t="str">
        <f t="shared" si="191"/>
        <v/>
      </c>
    </row>
    <row r="3015" spans="1:13" x14ac:dyDescent="0.25">
      <c r="A3015" s="259" t="s">
        <v>315</v>
      </c>
      <c r="B3015" s="259" t="s">
        <v>487</v>
      </c>
      <c r="C3015" s="260">
        <v>0</v>
      </c>
      <c r="D3015" s="260">
        <v>0</v>
      </c>
      <c r="E3015" s="261" t="str">
        <f t="shared" si="188"/>
        <v/>
      </c>
      <c r="F3015" s="260">
        <v>0</v>
      </c>
      <c r="G3015" s="260">
        <v>0</v>
      </c>
      <c r="H3015" s="261" t="str">
        <f t="shared" si="189"/>
        <v/>
      </c>
      <c r="I3015" s="260">
        <v>0</v>
      </c>
      <c r="J3015" s="261" t="str">
        <f t="shared" si="190"/>
        <v/>
      </c>
      <c r="K3015" s="260">
        <v>0</v>
      </c>
      <c r="L3015" s="260">
        <v>0</v>
      </c>
      <c r="M3015" s="261" t="str">
        <f t="shared" si="191"/>
        <v/>
      </c>
    </row>
    <row r="3016" spans="1:13" s="117" customFormat="1" x14ac:dyDescent="0.25">
      <c r="A3016" s="117" t="s">
        <v>315</v>
      </c>
      <c r="B3016" s="117" t="s">
        <v>3</v>
      </c>
      <c r="C3016" s="180">
        <v>667.15863999999999</v>
      </c>
      <c r="D3016" s="180">
        <v>514.01571000000001</v>
      </c>
      <c r="E3016" s="262">
        <f t="shared" si="188"/>
        <v>-0.22954499997182076</v>
      </c>
      <c r="F3016" s="180">
        <v>12925.9822</v>
      </c>
      <c r="G3016" s="180">
        <v>11029.615330000001</v>
      </c>
      <c r="H3016" s="262">
        <f t="shared" si="189"/>
        <v>-0.14670969220427987</v>
      </c>
      <c r="I3016" s="180">
        <v>11920.825000000001</v>
      </c>
      <c r="J3016" s="262">
        <f t="shared" si="190"/>
        <v>-7.4760737616733741E-2</v>
      </c>
      <c r="K3016" s="180">
        <v>12925.9822</v>
      </c>
      <c r="L3016" s="180">
        <v>11029.615330000001</v>
      </c>
      <c r="M3016" s="262">
        <f t="shared" si="191"/>
        <v>-0.14670969220427987</v>
      </c>
    </row>
    <row r="3017" spans="1:13" x14ac:dyDescent="0.25">
      <c r="A3017" s="259" t="s">
        <v>390</v>
      </c>
      <c r="B3017" s="259" t="s">
        <v>467</v>
      </c>
      <c r="C3017" s="260">
        <v>0</v>
      </c>
      <c r="D3017" s="260">
        <v>0</v>
      </c>
      <c r="E3017" s="261" t="str">
        <f t="shared" si="188"/>
        <v/>
      </c>
      <c r="F3017" s="260">
        <v>0</v>
      </c>
      <c r="G3017" s="260">
        <v>0</v>
      </c>
      <c r="H3017" s="261" t="str">
        <f t="shared" si="189"/>
        <v/>
      </c>
      <c r="I3017" s="260">
        <v>480</v>
      </c>
      <c r="J3017" s="261">
        <f t="shared" si="190"/>
        <v>-1</v>
      </c>
      <c r="K3017" s="260">
        <v>0</v>
      </c>
      <c r="L3017" s="260">
        <v>0</v>
      </c>
      <c r="M3017" s="261" t="str">
        <f t="shared" si="191"/>
        <v/>
      </c>
    </row>
    <row r="3018" spans="1:13" x14ac:dyDescent="0.25">
      <c r="A3018" s="259" t="s">
        <v>390</v>
      </c>
      <c r="B3018" s="259" t="s">
        <v>422</v>
      </c>
      <c r="C3018" s="260">
        <v>0</v>
      </c>
      <c r="D3018" s="260">
        <v>0</v>
      </c>
      <c r="E3018" s="261" t="str">
        <f t="shared" si="188"/>
        <v/>
      </c>
      <c r="F3018" s="260">
        <v>0</v>
      </c>
      <c r="G3018" s="260">
        <v>0</v>
      </c>
      <c r="H3018" s="261" t="str">
        <f t="shared" si="189"/>
        <v/>
      </c>
      <c r="I3018" s="260">
        <v>0</v>
      </c>
      <c r="J3018" s="261" t="str">
        <f t="shared" si="190"/>
        <v/>
      </c>
      <c r="K3018" s="260">
        <v>0</v>
      </c>
      <c r="L3018" s="260">
        <v>0</v>
      </c>
      <c r="M3018" s="261" t="str">
        <f t="shared" si="191"/>
        <v/>
      </c>
    </row>
    <row r="3019" spans="1:13" x14ac:dyDescent="0.25">
      <c r="A3019" s="259" t="s">
        <v>390</v>
      </c>
      <c r="B3019" s="259" t="s">
        <v>431</v>
      </c>
      <c r="C3019" s="260">
        <v>0</v>
      </c>
      <c r="D3019" s="260">
        <v>0</v>
      </c>
      <c r="E3019" s="261" t="str">
        <f t="shared" si="188"/>
        <v/>
      </c>
      <c r="F3019" s="260">
        <v>0</v>
      </c>
      <c r="G3019" s="260">
        <v>0</v>
      </c>
      <c r="H3019" s="261" t="str">
        <f t="shared" si="189"/>
        <v/>
      </c>
      <c r="I3019" s="260">
        <v>0</v>
      </c>
      <c r="J3019" s="261" t="str">
        <f t="shared" si="190"/>
        <v/>
      </c>
      <c r="K3019" s="260">
        <v>0</v>
      </c>
      <c r="L3019" s="260">
        <v>0</v>
      </c>
      <c r="M3019" s="261" t="str">
        <f t="shared" si="191"/>
        <v/>
      </c>
    </row>
    <row r="3020" spans="1:13" x14ac:dyDescent="0.25">
      <c r="A3020" s="259" t="s">
        <v>390</v>
      </c>
      <c r="B3020" s="259" t="s">
        <v>419</v>
      </c>
      <c r="C3020" s="260">
        <v>0</v>
      </c>
      <c r="D3020" s="260">
        <v>0</v>
      </c>
      <c r="E3020" s="261" t="str">
        <f t="shared" si="188"/>
        <v/>
      </c>
      <c r="F3020" s="260">
        <v>0</v>
      </c>
      <c r="G3020" s="260">
        <v>0</v>
      </c>
      <c r="H3020" s="261" t="str">
        <f t="shared" si="189"/>
        <v/>
      </c>
      <c r="I3020" s="260">
        <v>69.581000000000003</v>
      </c>
      <c r="J3020" s="261">
        <f t="shared" si="190"/>
        <v>-1</v>
      </c>
      <c r="K3020" s="260">
        <v>0</v>
      </c>
      <c r="L3020" s="260">
        <v>0</v>
      </c>
      <c r="M3020" s="261" t="str">
        <f t="shared" si="191"/>
        <v/>
      </c>
    </row>
    <row r="3021" spans="1:13" x14ac:dyDescent="0.25">
      <c r="A3021" s="259" t="s">
        <v>390</v>
      </c>
      <c r="B3021" s="259" t="s">
        <v>451</v>
      </c>
      <c r="C3021" s="260">
        <v>0</v>
      </c>
      <c r="D3021" s="260">
        <v>0</v>
      </c>
      <c r="E3021" s="261" t="str">
        <f t="shared" si="188"/>
        <v/>
      </c>
      <c r="F3021" s="260">
        <v>0</v>
      </c>
      <c r="G3021" s="260">
        <v>0</v>
      </c>
      <c r="H3021" s="261" t="str">
        <f t="shared" si="189"/>
        <v/>
      </c>
      <c r="I3021" s="260">
        <v>0</v>
      </c>
      <c r="J3021" s="261" t="str">
        <f t="shared" si="190"/>
        <v/>
      </c>
      <c r="K3021" s="260">
        <v>0</v>
      </c>
      <c r="L3021" s="260">
        <v>0</v>
      </c>
      <c r="M3021" s="261" t="str">
        <f t="shared" si="191"/>
        <v/>
      </c>
    </row>
    <row r="3022" spans="1:13" x14ac:dyDescent="0.25">
      <c r="A3022" s="259" t="s">
        <v>390</v>
      </c>
      <c r="B3022" s="259" t="s">
        <v>425</v>
      </c>
      <c r="C3022" s="260">
        <v>0</v>
      </c>
      <c r="D3022" s="260">
        <v>0</v>
      </c>
      <c r="E3022" s="261" t="str">
        <f t="shared" si="188"/>
        <v/>
      </c>
      <c r="F3022" s="260">
        <v>0</v>
      </c>
      <c r="G3022" s="260">
        <v>0</v>
      </c>
      <c r="H3022" s="261" t="str">
        <f t="shared" si="189"/>
        <v/>
      </c>
      <c r="I3022" s="260">
        <v>0</v>
      </c>
      <c r="J3022" s="261" t="str">
        <f t="shared" si="190"/>
        <v/>
      </c>
      <c r="K3022" s="260">
        <v>0</v>
      </c>
      <c r="L3022" s="260">
        <v>0</v>
      </c>
      <c r="M3022" s="261" t="str">
        <f t="shared" si="191"/>
        <v/>
      </c>
    </row>
    <row r="3023" spans="1:13" x14ac:dyDescent="0.25">
      <c r="A3023" s="259" t="s">
        <v>390</v>
      </c>
      <c r="B3023" s="259" t="s">
        <v>421</v>
      </c>
      <c r="C3023" s="260">
        <v>0</v>
      </c>
      <c r="D3023" s="260">
        <v>0</v>
      </c>
      <c r="E3023" s="261" t="str">
        <f t="shared" si="188"/>
        <v/>
      </c>
      <c r="F3023" s="260">
        <v>137.36073999999999</v>
      </c>
      <c r="G3023" s="260">
        <v>0</v>
      </c>
      <c r="H3023" s="261">
        <f t="shared" si="189"/>
        <v>-1</v>
      </c>
      <c r="I3023" s="260">
        <v>31.31401</v>
      </c>
      <c r="J3023" s="261">
        <f t="shared" si="190"/>
        <v>-1</v>
      </c>
      <c r="K3023" s="260">
        <v>137.36073999999999</v>
      </c>
      <c r="L3023" s="260">
        <v>0</v>
      </c>
      <c r="M3023" s="261">
        <f t="shared" si="191"/>
        <v>-1</v>
      </c>
    </row>
    <row r="3024" spans="1:13" x14ac:dyDescent="0.25">
      <c r="A3024" s="259" t="s">
        <v>390</v>
      </c>
      <c r="B3024" s="259" t="s">
        <v>430</v>
      </c>
      <c r="C3024" s="260">
        <v>0</v>
      </c>
      <c r="D3024" s="260">
        <v>0</v>
      </c>
      <c r="E3024" s="261" t="str">
        <f t="shared" si="188"/>
        <v/>
      </c>
      <c r="F3024" s="260">
        <v>0</v>
      </c>
      <c r="G3024" s="260">
        <v>0</v>
      </c>
      <c r="H3024" s="261" t="str">
        <f t="shared" si="189"/>
        <v/>
      </c>
      <c r="I3024" s="260">
        <v>0</v>
      </c>
      <c r="J3024" s="261" t="str">
        <f t="shared" si="190"/>
        <v/>
      </c>
      <c r="K3024" s="260">
        <v>0</v>
      </c>
      <c r="L3024" s="260">
        <v>0</v>
      </c>
      <c r="M3024" s="261" t="str">
        <f t="shared" si="191"/>
        <v/>
      </c>
    </row>
    <row r="3025" spans="1:13" x14ac:dyDescent="0.25">
      <c r="A3025" s="259" t="s">
        <v>390</v>
      </c>
      <c r="B3025" s="259" t="s">
        <v>417</v>
      </c>
      <c r="C3025" s="260">
        <v>0</v>
      </c>
      <c r="D3025" s="260">
        <v>3.5541800000000001</v>
      </c>
      <c r="E3025" s="261" t="str">
        <f t="shared" si="188"/>
        <v/>
      </c>
      <c r="F3025" s="260">
        <v>671.90038000000004</v>
      </c>
      <c r="G3025" s="260">
        <v>138.90733</v>
      </c>
      <c r="H3025" s="261">
        <f t="shared" si="189"/>
        <v>-0.79326201601493362</v>
      </c>
      <c r="I3025" s="260">
        <v>406.77451000000002</v>
      </c>
      <c r="J3025" s="261">
        <f t="shared" si="190"/>
        <v>-0.65851515622254697</v>
      </c>
      <c r="K3025" s="260">
        <v>671.90038000000004</v>
      </c>
      <c r="L3025" s="260">
        <v>138.90733</v>
      </c>
      <c r="M3025" s="261">
        <f t="shared" si="191"/>
        <v>-0.79326201601493362</v>
      </c>
    </row>
    <row r="3026" spans="1:13" x14ac:dyDescent="0.25">
      <c r="A3026" s="259" t="s">
        <v>390</v>
      </c>
      <c r="B3026" s="259" t="s">
        <v>420</v>
      </c>
      <c r="C3026" s="260">
        <v>0</v>
      </c>
      <c r="D3026" s="260">
        <v>0</v>
      </c>
      <c r="E3026" s="261" t="str">
        <f t="shared" si="188"/>
        <v/>
      </c>
      <c r="F3026" s="260">
        <v>0</v>
      </c>
      <c r="G3026" s="260">
        <v>55.66</v>
      </c>
      <c r="H3026" s="261" t="str">
        <f t="shared" si="189"/>
        <v/>
      </c>
      <c r="I3026" s="260">
        <v>109.52</v>
      </c>
      <c r="J3026" s="261">
        <f t="shared" si="190"/>
        <v>-0.49178232286340395</v>
      </c>
      <c r="K3026" s="260">
        <v>0</v>
      </c>
      <c r="L3026" s="260">
        <v>55.66</v>
      </c>
      <c r="M3026" s="261" t="str">
        <f t="shared" si="191"/>
        <v/>
      </c>
    </row>
    <row r="3027" spans="1:13" x14ac:dyDescent="0.25">
      <c r="A3027" s="259" t="s">
        <v>390</v>
      </c>
      <c r="B3027" s="259" t="s">
        <v>454</v>
      </c>
      <c r="C3027" s="260">
        <v>0</v>
      </c>
      <c r="D3027" s="260">
        <v>0</v>
      </c>
      <c r="E3027" s="261" t="str">
        <f t="shared" si="188"/>
        <v/>
      </c>
      <c r="F3027" s="260">
        <v>0</v>
      </c>
      <c r="G3027" s="260">
        <v>0</v>
      </c>
      <c r="H3027" s="261" t="str">
        <f t="shared" si="189"/>
        <v/>
      </c>
      <c r="I3027" s="260">
        <v>0</v>
      </c>
      <c r="J3027" s="261" t="str">
        <f t="shared" si="190"/>
        <v/>
      </c>
      <c r="K3027" s="260">
        <v>0</v>
      </c>
      <c r="L3027" s="260">
        <v>0</v>
      </c>
      <c r="M3027" s="261" t="str">
        <f t="shared" si="191"/>
        <v/>
      </c>
    </row>
    <row r="3028" spans="1:13" x14ac:dyDescent="0.25">
      <c r="A3028" s="259" t="s">
        <v>390</v>
      </c>
      <c r="B3028" s="259" t="s">
        <v>447</v>
      </c>
      <c r="C3028" s="260">
        <v>0</v>
      </c>
      <c r="D3028" s="260">
        <v>0</v>
      </c>
      <c r="E3028" s="261" t="str">
        <f t="shared" si="188"/>
        <v/>
      </c>
      <c r="F3028" s="260">
        <v>0</v>
      </c>
      <c r="G3028" s="260">
        <v>0</v>
      </c>
      <c r="H3028" s="261" t="str">
        <f t="shared" si="189"/>
        <v/>
      </c>
      <c r="I3028" s="260">
        <v>0</v>
      </c>
      <c r="J3028" s="261" t="str">
        <f t="shared" si="190"/>
        <v/>
      </c>
      <c r="K3028" s="260">
        <v>0</v>
      </c>
      <c r="L3028" s="260">
        <v>0</v>
      </c>
      <c r="M3028" s="261" t="str">
        <f t="shared" si="191"/>
        <v/>
      </c>
    </row>
    <row r="3029" spans="1:13" x14ac:dyDescent="0.25">
      <c r="A3029" s="259" t="s">
        <v>390</v>
      </c>
      <c r="B3029" s="259" t="s">
        <v>462</v>
      </c>
      <c r="C3029" s="260">
        <v>0</v>
      </c>
      <c r="D3029" s="260">
        <v>0</v>
      </c>
      <c r="E3029" s="261" t="str">
        <f t="shared" si="188"/>
        <v/>
      </c>
      <c r="F3029" s="260">
        <v>0</v>
      </c>
      <c r="G3029" s="260">
        <v>0</v>
      </c>
      <c r="H3029" s="261" t="str">
        <f t="shared" si="189"/>
        <v/>
      </c>
      <c r="I3029" s="260">
        <v>0</v>
      </c>
      <c r="J3029" s="261" t="str">
        <f t="shared" si="190"/>
        <v/>
      </c>
      <c r="K3029" s="260">
        <v>0</v>
      </c>
      <c r="L3029" s="260">
        <v>0</v>
      </c>
      <c r="M3029" s="261" t="str">
        <f t="shared" si="191"/>
        <v/>
      </c>
    </row>
    <row r="3030" spans="1:13" x14ac:dyDescent="0.25">
      <c r="A3030" s="259" t="s">
        <v>390</v>
      </c>
      <c r="B3030" s="259" t="s">
        <v>429</v>
      </c>
      <c r="C3030" s="260">
        <v>0</v>
      </c>
      <c r="D3030" s="260">
        <v>0</v>
      </c>
      <c r="E3030" s="261" t="str">
        <f t="shared" si="188"/>
        <v/>
      </c>
      <c r="F3030" s="260">
        <v>0</v>
      </c>
      <c r="G3030" s="260">
        <v>0</v>
      </c>
      <c r="H3030" s="261" t="str">
        <f t="shared" si="189"/>
        <v/>
      </c>
      <c r="I3030" s="260">
        <v>0</v>
      </c>
      <c r="J3030" s="261" t="str">
        <f t="shared" si="190"/>
        <v/>
      </c>
      <c r="K3030" s="260">
        <v>0</v>
      </c>
      <c r="L3030" s="260">
        <v>0</v>
      </c>
      <c r="M3030" s="261" t="str">
        <f t="shared" si="191"/>
        <v/>
      </c>
    </row>
    <row r="3031" spans="1:13" x14ac:dyDescent="0.25">
      <c r="A3031" s="259" t="s">
        <v>390</v>
      </c>
      <c r="B3031" s="259" t="s">
        <v>418</v>
      </c>
      <c r="C3031" s="260">
        <v>0</v>
      </c>
      <c r="D3031" s="260">
        <v>0</v>
      </c>
      <c r="E3031" s="261" t="str">
        <f t="shared" si="188"/>
        <v/>
      </c>
      <c r="F3031" s="260">
        <v>33.28472</v>
      </c>
      <c r="G3031" s="260">
        <v>0</v>
      </c>
      <c r="H3031" s="261">
        <f t="shared" si="189"/>
        <v>-1</v>
      </c>
      <c r="I3031" s="260">
        <v>0</v>
      </c>
      <c r="J3031" s="261" t="str">
        <f t="shared" si="190"/>
        <v/>
      </c>
      <c r="K3031" s="260">
        <v>33.28472</v>
      </c>
      <c r="L3031" s="260">
        <v>0</v>
      </c>
      <c r="M3031" s="261">
        <f t="shared" si="191"/>
        <v>-1</v>
      </c>
    </row>
    <row r="3032" spans="1:13" x14ac:dyDescent="0.25">
      <c r="A3032" s="259" t="s">
        <v>390</v>
      </c>
      <c r="B3032" s="259" t="s">
        <v>427</v>
      </c>
      <c r="C3032" s="260">
        <v>0</v>
      </c>
      <c r="D3032" s="260">
        <v>0</v>
      </c>
      <c r="E3032" s="261" t="str">
        <f t="shared" si="188"/>
        <v/>
      </c>
      <c r="F3032" s="260">
        <v>27.146999999999998</v>
      </c>
      <c r="G3032" s="260">
        <v>0</v>
      </c>
      <c r="H3032" s="261">
        <f t="shared" si="189"/>
        <v>-1</v>
      </c>
      <c r="I3032" s="260">
        <v>0</v>
      </c>
      <c r="J3032" s="261" t="str">
        <f t="shared" si="190"/>
        <v/>
      </c>
      <c r="K3032" s="260">
        <v>27.146999999999998</v>
      </c>
      <c r="L3032" s="260">
        <v>0</v>
      </c>
      <c r="M3032" s="261">
        <f t="shared" si="191"/>
        <v>-1</v>
      </c>
    </row>
    <row r="3033" spans="1:13" x14ac:dyDescent="0.25">
      <c r="A3033" s="259" t="s">
        <v>390</v>
      </c>
      <c r="B3033" s="259" t="s">
        <v>424</v>
      </c>
      <c r="C3033" s="260">
        <v>0</v>
      </c>
      <c r="D3033" s="260">
        <v>0</v>
      </c>
      <c r="E3033" s="261" t="str">
        <f t="shared" si="188"/>
        <v/>
      </c>
      <c r="F3033" s="260">
        <v>797.36184000000003</v>
      </c>
      <c r="G3033" s="260">
        <v>0</v>
      </c>
      <c r="H3033" s="261">
        <f t="shared" si="189"/>
        <v>-1</v>
      </c>
      <c r="I3033" s="260">
        <v>0</v>
      </c>
      <c r="J3033" s="261" t="str">
        <f t="shared" si="190"/>
        <v/>
      </c>
      <c r="K3033" s="260">
        <v>797.36184000000003</v>
      </c>
      <c r="L3033" s="260">
        <v>0</v>
      </c>
      <c r="M3033" s="261">
        <f t="shared" si="191"/>
        <v>-1</v>
      </c>
    </row>
    <row r="3034" spans="1:13" x14ac:dyDescent="0.25">
      <c r="A3034" s="259" t="s">
        <v>390</v>
      </c>
      <c r="B3034" s="259" t="s">
        <v>426</v>
      </c>
      <c r="C3034" s="260">
        <v>0</v>
      </c>
      <c r="D3034" s="260">
        <v>0</v>
      </c>
      <c r="E3034" s="261" t="str">
        <f t="shared" si="188"/>
        <v/>
      </c>
      <c r="F3034" s="260">
        <v>0</v>
      </c>
      <c r="G3034" s="260">
        <v>0</v>
      </c>
      <c r="H3034" s="261" t="str">
        <f t="shared" si="189"/>
        <v/>
      </c>
      <c r="I3034" s="260">
        <v>46.221969999999999</v>
      </c>
      <c r="J3034" s="261">
        <f t="shared" si="190"/>
        <v>-1</v>
      </c>
      <c r="K3034" s="260">
        <v>0</v>
      </c>
      <c r="L3034" s="260">
        <v>0</v>
      </c>
      <c r="M3034" s="261" t="str">
        <f t="shared" si="191"/>
        <v/>
      </c>
    </row>
    <row r="3035" spans="1:13" x14ac:dyDescent="0.25">
      <c r="A3035" s="259" t="s">
        <v>390</v>
      </c>
      <c r="B3035" s="259" t="s">
        <v>437</v>
      </c>
      <c r="C3035" s="260">
        <v>0</v>
      </c>
      <c r="D3035" s="260">
        <v>0</v>
      </c>
      <c r="E3035" s="261" t="str">
        <f t="shared" si="188"/>
        <v/>
      </c>
      <c r="F3035" s="260">
        <v>0</v>
      </c>
      <c r="G3035" s="260">
        <v>0</v>
      </c>
      <c r="H3035" s="261" t="str">
        <f t="shared" si="189"/>
        <v/>
      </c>
      <c r="I3035" s="260">
        <v>0</v>
      </c>
      <c r="J3035" s="261" t="str">
        <f t="shared" si="190"/>
        <v/>
      </c>
      <c r="K3035" s="260">
        <v>0</v>
      </c>
      <c r="L3035" s="260">
        <v>0</v>
      </c>
      <c r="M3035" s="261" t="str">
        <f t="shared" si="191"/>
        <v/>
      </c>
    </row>
    <row r="3036" spans="1:13" s="117" customFormat="1" x14ac:dyDescent="0.25">
      <c r="A3036" s="117" t="s">
        <v>390</v>
      </c>
      <c r="B3036" s="117" t="s">
        <v>3</v>
      </c>
      <c r="C3036" s="180">
        <v>0</v>
      </c>
      <c r="D3036" s="180">
        <v>3.5541800000000001</v>
      </c>
      <c r="E3036" s="262" t="str">
        <f t="shared" si="188"/>
        <v/>
      </c>
      <c r="F3036" s="180">
        <v>1667.05468</v>
      </c>
      <c r="G3036" s="180">
        <v>194.56733</v>
      </c>
      <c r="H3036" s="262">
        <f t="shared" si="189"/>
        <v>-0.88328677377277154</v>
      </c>
      <c r="I3036" s="180">
        <v>1143.41149</v>
      </c>
      <c r="J3036" s="262">
        <f t="shared" si="190"/>
        <v>-0.82983612487574354</v>
      </c>
      <c r="K3036" s="180">
        <v>1667.05468</v>
      </c>
      <c r="L3036" s="180">
        <v>194.56733</v>
      </c>
      <c r="M3036" s="262">
        <f t="shared" si="191"/>
        <v>-0.88328677377277154</v>
      </c>
    </row>
    <row r="3037" spans="1:13" x14ac:dyDescent="0.25">
      <c r="A3037" s="259" t="s">
        <v>395</v>
      </c>
      <c r="B3037" s="259" t="s">
        <v>422</v>
      </c>
      <c r="C3037" s="260">
        <v>0</v>
      </c>
      <c r="D3037" s="260">
        <v>0</v>
      </c>
      <c r="E3037" s="261" t="str">
        <f t="shared" si="188"/>
        <v/>
      </c>
      <c r="F3037" s="260">
        <v>0</v>
      </c>
      <c r="G3037" s="260">
        <v>0</v>
      </c>
      <c r="H3037" s="261" t="str">
        <f t="shared" si="189"/>
        <v/>
      </c>
      <c r="I3037" s="260">
        <v>0</v>
      </c>
      <c r="J3037" s="261" t="str">
        <f t="shared" si="190"/>
        <v/>
      </c>
      <c r="K3037" s="260">
        <v>0</v>
      </c>
      <c r="L3037" s="260">
        <v>0</v>
      </c>
      <c r="M3037" s="261" t="str">
        <f t="shared" si="191"/>
        <v/>
      </c>
    </row>
    <row r="3038" spans="1:13" x14ac:dyDescent="0.25">
      <c r="A3038" s="259" t="s">
        <v>395</v>
      </c>
      <c r="B3038" s="259" t="s">
        <v>468</v>
      </c>
      <c r="C3038" s="260">
        <v>0</v>
      </c>
      <c r="D3038" s="260">
        <v>0</v>
      </c>
      <c r="E3038" s="261" t="str">
        <f t="shared" si="188"/>
        <v/>
      </c>
      <c r="F3038" s="260">
        <v>0</v>
      </c>
      <c r="G3038" s="260">
        <v>0</v>
      </c>
      <c r="H3038" s="261" t="str">
        <f t="shared" si="189"/>
        <v/>
      </c>
      <c r="I3038" s="260">
        <v>0</v>
      </c>
      <c r="J3038" s="261" t="str">
        <f t="shared" si="190"/>
        <v/>
      </c>
      <c r="K3038" s="260">
        <v>0</v>
      </c>
      <c r="L3038" s="260">
        <v>0</v>
      </c>
      <c r="M3038" s="261" t="str">
        <f t="shared" si="191"/>
        <v/>
      </c>
    </row>
    <row r="3039" spans="1:13" x14ac:dyDescent="0.25">
      <c r="A3039" s="259" t="s">
        <v>395</v>
      </c>
      <c r="B3039" s="259" t="s">
        <v>419</v>
      </c>
      <c r="C3039" s="260">
        <v>0</v>
      </c>
      <c r="D3039" s="260">
        <v>0</v>
      </c>
      <c r="E3039" s="261" t="str">
        <f t="shared" si="188"/>
        <v/>
      </c>
      <c r="F3039" s="260">
        <v>23.23481</v>
      </c>
      <c r="G3039" s="260">
        <v>0</v>
      </c>
      <c r="H3039" s="261">
        <f t="shared" si="189"/>
        <v>-1</v>
      </c>
      <c r="I3039" s="260">
        <v>0</v>
      </c>
      <c r="J3039" s="261" t="str">
        <f t="shared" si="190"/>
        <v/>
      </c>
      <c r="K3039" s="260">
        <v>23.23481</v>
      </c>
      <c r="L3039" s="260">
        <v>0</v>
      </c>
      <c r="M3039" s="261">
        <f t="shared" si="191"/>
        <v>-1</v>
      </c>
    </row>
    <row r="3040" spans="1:13" x14ac:dyDescent="0.25">
      <c r="A3040" s="259" t="s">
        <v>395</v>
      </c>
      <c r="B3040" s="259" t="s">
        <v>444</v>
      </c>
      <c r="C3040" s="260">
        <v>0</v>
      </c>
      <c r="D3040" s="260">
        <v>0</v>
      </c>
      <c r="E3040" s="261" t="str">
        <f t="shared" si="188"/>
        <v/>
      </c>
      <c r="F3040" s="260">
        <v>0</v>
      </c>
      <c r="G3040" s="260">
        <v>0</v>
      </c>
      <c r="H3040" s="261" t="str">
        <f t="shared" si="189"/>
        <v/>
      </c>
      <c r="I3040" s="260">
        <v>0</v>
      </c>
      <c r="J3040" s="261" t="str">
        <f t="shared" si="190"/>
        <v/>
      </c>
      <c r="K3040" s="260">
        <v>0</v>
      </c>
      <c r="L3040" s="260">
        <v>0</v>
      </c>
      <c r="M3040" s="261" t="str">
        <f t="shared" si="191"/>
        <v/>
      </c>
    </row>
    <row r="3041" spans="1:13" x14ac:dyDescent="0.25">
      <c r="A3041" s="259" t="s">
        <v>395</v>
      </c>
      <c r="B3041" s="259" t="s">
        <v>421</v>
      </c>
      <c r="C3041" s="260">
        <v>0</v>
      </c>
      <c r="D3041" s="260">
        <v>0</v>
      </c>
      <c r="E3041" s="261" t="str">
        <f t="shared" si="188"/>
        <v/>
      </c>
      <c r="F3041" s="260">
        <v>0</v>
      </c>
      <c r="G3041" s="260">
        <v>0</v>
      </c>
      <c r="H3041" s="261" t="str">
        <f t="shared" si="189"/>
        <v/>
      </c>
      <c r="I3041" s="260">
        <v>0</v>
      </c>
      <c r="J3041" s="261" t="str">
        <f t="shared" si="190"/>
        <v/>
      </c>
      <c r="K3041" s="260">
        <v>0</v>
      </c>
      <c r="L3041" s="260">
        <v>0</v>
      </c>
      <c r="M3041" s="261" t="str">
        <f t="shared" si="191"/>
        <v/>
      </c>
    </row>
    <row r="3042" spans="1:13" x14ac:dyDescent="0.25">
      <c r="A3042" s="259" t="s">
        <v>395</v>
      </c>
      <c r="B3042" s="259" t="s">
        <v>417</v>
      </c>
      <c r="C3042" s="260">
        <v>3.7833399999999999</v>
      </c>
      <c r="D3042" s="260">
        <v>0</v>
      </c>
      <c r="E3042" s="261">
        <f t="shared" si="188"/>
        <v>-1</v>
      </c>
      <c r="F3042" s="260">
        <v>138.27498</v>
      </c>
      <c r="G3042" s="260">
        <v>120.74105</v>
      </c>
      <c r="H3042" s="261">
        <f t="shared" si="189"/>
        <v>-0.12680479143804613</v>
      </c>
      <c r="I3042" s="260">
        <v>0</v>
      </c>
      <c r="J3042" s="261" t="str">
        <f t="shared" si="190"/>
        <v/>
      </c>
      <c r="K3042" s="260">
        <v>138.27498</v>
      </c>
      <c r="L3042" s="260">
        <v>120.74105</v>
      </c>
      <c r="M3042" s="261">
        <f t="shared" si="191"/>
        <v>-0.12680479143804613</v>
      </c>
    </row>
    <row r="3043" spans="1:13" x14ac:dyDescent="0.25">
      <c r="A3043" s="259" t="s">
        <v>395</v>
      </c>
      <c r="B3043" s="259" t="s">
        <v>420</v>
      </c>
      <c r="C3043" s="260">
        <v>0</v>
      </c>
      <c r="D3043" s="260">
        <v>0</v>
      </c>
      <c r="E3043" s="261" t="str">
        <f t="shared" si="188"/>
        <v/>
      </c>
      <c r="F3043" s="260">
        <v>0</v>
      </c>
      <c r="G3043" s="260">
        <v>0</v>
      </c>
      <c r="H3043" s="261" t="str">
        <f t="shared" si="189"/>
        <v/>
      </c>
      <c r="I3043" s="260">
        <v>0</v>
      </c>
      <c r="J3043" s="261" t="str">
        <f t="shared" si="190"/>
        <v/>
      </c>
      <c r="K3043" s="260">
        <v>0</v>
      </c>
      <c r="L3043" s="260">
        <v>0</v>
      </c>
      <c r="M3043" s="261" t="str">
        <f t="shared" si="191"/>
        <v/>
      </c>
    </row>
    <row r="3044" spans="1:13" x14ac:dyDescent="0.25">
      <c r="A3044" s="259" t="s">
        <v>395</v>
      </c>
      <c r="B3044" s="259" t="s">
        <v>429</v>
      </c>
      <c r="C3044" s="260">
        <v>0</v>
      </c>
      <c r="D3044" s="260">
        <v>0</v>
      </c>
      <c r="E3044" s="261" t="str">
        <f t="shared" si="188"/>
        <v/>
      </c>
      <c r="F3044" s="260">
        <v>17.760999999999999</v>
      </c>
      <c r="G3044" s="260">
        <v>0</v>
      </c>
      <c r="H3044" s="261">
        <f t="shared" si="189"/>
        <v>-1</v>
      </c>
      <c r="I3044" s="260">
        <v>0</v>
      </c>
      <c r="J3044" s="261" t="str">
        <f t="shared" si="190"/>
        <v/>
      </c>
      <c r="K3044" s="260">
        <v>17.760999999999999</v>
      </c>
      <c r="L3044" s="260">
        <v>0</v>
      </c>
      <c r="M3044" s="261">
        <f t="shared" si="191"/>
        <v>-1</v>
      </c>
    </row>
    <row r="3045" spans="1:13" x14ac:dyDescent="0.25">
      <c r="A3045" s="259" t="s">
        <v>395</v>
      </c>
      <c r="B3045" s="259" t="s">
        <v>453</v>
      </c>
      <c r="C3045" s="260">
        <v>0</v>
      </c>
      <c r="D3045" s="260">
        <v>0</v>
      </c>
      <c r="E3045" s="261" t="str">
        <f t="shared" si="188"/>
        <v/>
      </c>
      <c r="F3045" s="260">
        <v>0</v>
      </c>
      <c r="G3045" s="260">
        <v>0</v>
      </c>
      <c r="H3045" s="261" t="str">
        <f t="shared" si="189"/>
        <v/>
      </c>
      <c r="I3045" s="260">
        <v>0</v>
      </c>
      <c r="J3045" s="261" t="str">
        <f t="shared" si="190"/>
        <v/>
      </c>
      <c r="K3045" s="260">
        <v>0</v>
      </c>
      <c r="L3045" s="260">
        <v>0</v>
      </c>
      <c r="M3045" s="261" t="str">
        <f t="shared" si="191"/>
        <v/>
      </c>
    </row>
    <row r="3046" spans="1:13" x14ac:dyDescent="0.25">
      <c r="A3046" s="259" t="s">
        <v>395</v>
      </c>
      <c r="B3046" s="259" t="s">
        <v>427</v>
      </c>
      <c r="C3046" s="260">
        <v>0</v>
      </c>
      <c r="D3046" s="260">
        <v>0</v>
      </c>
      <c r="E3046" s="261" t="str">
        <f t="shared" si="188"/>
        <v/>
      </c>
      <c r="F3046" s="260">
        <v>0</v>
      </c>
      <c r="G3046" s="260">
        <v>3.9614600000000002</v>
      </c>
      <c r="H3046" s="261" t="str">
        <f t="shared" si="189"/>
        <v/>
      </c>
      <c r="I3046" s="260">
        <v>0</v>
      </c>
      <c r="J3046" s="261" t="str">
        <f t="shared" si="190"/>
        <v/>
      </c>
      <c r="K3046" s="260">
        <v>0</v>
      </c>
      <c r="L3046" s="260">
        <v>3.9614600000000002</v>
      </c>
      <c r="M3046" s="261" t="str">
        <f t="shared" si="191"/>
        <v/>
      </c>
    </row>
    <row r="3047" spans="1:13" x14ac:dyDescent="0.25">
      <c r="A3047" s="259" t="s">
        <v>395</v>
      </c>
      <c r="B3047" s="259" t="s">
        <v>424</v>
      </c>
      <c r="C3047" s="260">
        <v>0</v>
      </c>
      <c r="D3047" s="260">
        <v>0</v>
      </c>
      <c r="E3047" s="261" t="str">
        <f t="shared" si="188"/>
        <v/>
      </c>
      <c r="F3047" s="260">
        <v>0</v>
      </c>
      <c r="G3047" s="260">
        <v>0</v>
      </c>
      <c r="H3047" s="261" t="str">
        <f t="shared" si="189"/>
        <v/>
      </c>
      <c r="I3047" s="260">
        <v>0</v>
      </c>
      <c r="J3047" s="261" t="str">
        <f t="shared" si="190"/>
        <v/>
      </c>
      <c r="K3047" s="260">
        <v>0</v>
      </c>
      <c r="L3047" s="260">
        <v>0</v>
      </c>
      <c r="M3047" s="261" t="str">
        <f t="shared" si="191"/>
        <v/>
      </c>
    </row>
    <row r="3048" spans="1:13" x14ac:dyDescent="0.25">
      <c r="A3048" s="259" t="s">
        <v>395</v>
      </c>
      <c r="B3048" s="259" t="s">
        <v>461</v>
      </c>
      <c r="C3048" s="260">
        <v>0</v>
      </c>
      <c r="D3048" s="260">
        <v>0</v>
      </c>
      <c r="E3048" s="261" t="str">
        <f t="shared" si="188"/>
        <v/>
      </c>
      <c r="F3048" s="260">
        <v>0</v>
      </c>
      <c r="G3048" s="260">
        <v>0</v>
      </c>
      <c r="H3048" s="261" t="str">
        <f t="shared" si="189"/>
        <v/>
      </c>
      <c r="I3048" s="260">
        <v>0</v>
      </c>
      <c r="J3048" s="261" t="str">
        <f t="shared" si="190"/>
        <v/>
      </c>
      <c r="K3048" s="260">
        <v>0</v>
      </c>
      <c r="L3048" s="260">
        <v>0</v>
      </c>
      <c r="M3048" s="261" t="str">
        <f t="shared" si="191"/>
        <v/>
      </c>
    </row>
    <row r="3049" spans="1:13" s="117" customFormat="1" x14ac:dyDescent="0.25">
      <c r="A3049" s="117" t="s">
        <v>395</v>
      </c>
      <c r="B3049" s="117" t="s">
        <v>3</v>
      </c>
      <c r="C3049" s="180">
        <v>3.7833399999999999</v>
      </c>
      <c r="D3049" s="180">
        <v>0</v>
      </c>
      <c r="E3049" s="262">
        <f t="shared" si="188"/>
        <v>-1</v>
      </c>
      <c r="F3049" s="180">
        <v>179.27079000000001</v>
      </c>
      <c r="G3049" s="180">
        <v>124.70251</v>
      </c>
      <c r="H3049" s="262">
        <f t="shared" si="189"/>
        <v>-0.30439024673233162</v>
      </c>
      <c r="I3049" s="180">
        <v>0</v>
      </c>
      <c r="J3049" s="262" t="str">
        <f t="shared" si="190"/>
        <v/>
      </c>
      <c r="K3049" s="180">
        <v>179.27079000000001</v>
      </c>
      <c r="L3049" s="180">
        <v>124.70251</v>
      </c>
      <c r="M3049" s="262">
        <f t="shared" si="191"/>
        <v>-0.30439024673233162</v>
      </c>
    </row>
    <row r="3050" spans="1:13" x14ac:dyDescent="0.25">
      <c r="A3050" s="259" t="s">
        <v>518</v>
      </c>
      <c r="B3050" s="259" t="s">
        <v>417</v>
      </c>
      <c r="C3050" s="260">
        <v>0</v>
      </c>
      <c r="D3050" s="260">
        <v>0</v>
      </c>
      <c r="E3050" s="261" t="str">
        <f t="shared" si="188"/>
        <v/>
      </c>
      <c r="F3050" s="260">
        <v>0</v>
      </c>
      <c r="G3050" s="260">
        <v>0</v>
      </c>
      <c r="H3050" s="261" t="str">
        <f t="shared" si="189"/>
        <v/>
      </c>
      <c r="I3050" s="260">
        <v>0</v>
      </c>
      <c r="J3050" s="261" t="str">
        <f t="shared" si="190"/>
        <v/>
      </c>
      <c r="K3050" s="260">
        <v>0</v>
      </c>
      <c r="L3050" s="260">
        <v>0</v>
      </c>
      <c r="M3050" s="261" t="str">
        <f t="shared" si="191"/>
        <v/>
      </c>
    </row>
    <row r="3051" spans="1:13" s="117" customFormat="1" x14ac:dyDescent="0.25">
      <c r="A3051" s="117" t="s">
        <v>518</v>
      </c>
      <c r="B3051" s="117" t="s">
        <v>3</v>
      </c>
      <c r="C3051" s="180">
        <v>0</v>
      </c>
      <c r="D3051" s="180">
        <v>0</v>
      </c>
      <c r="E3051" s="262" t="str">
        <f t="shared" si="188"/>
        <v/>
      </c>
      <c r="F3051" s="180">
        <v>0</v>
      </c>
      <c r="G3051" s="180">
        <v>0</v>
      </c>
      <c r="H3051" s="262" t="str">
        <f t="shared" si="189"/>
        <v/>
      </c>
      <c r="I3051" s="180">
        <v>0</v>
      </c>
      <c r="J3051" s="262" t="str">
        <f t="shared" si="190"/>
        <v/>
      </c>
      <c r="K3051" s="180">
        <v>0</v>
      </c>
      <c r="L3051" s="180">
        <v>0</v>
      </c>
      <c r="M3051" s="262" t="str">
        <f t="shared" si="191"/>
        <v/>
      </c>
    </row>
    <row r="3052" spans="1:13" x14ac:dyDescent="0.25">
      <c r="A3052" s="259" t="s">
        <v>503</v>
      </c>
      <c r="B3052" s="259" t="s">
        <v>428</v>
      </c>
      <c r="C3052" s="260">
        <v>0</v>
      </c>
      <c r="D3052" s="260">
        <v>0</v>
      </c>
      <c r="E3052" s="261" t="str">
        <f t="shared" si="188"/>
        <v/>
      </c>
      <c r="F3052" s="260">
        <v>0</v>
      </c>
      <c r="G3052" s="260">
        <v>0</v>
      </c>
      <c r="H3052" s="261" t="str">
        <f t="shared" si="189"/>
        <v/>
      </c>
      <c r="I3052" s="260">
        <v>0</v>
      </c>
      <c r="J3052" s="261" t="str">
        <f t="shared" si="190"/>
        <v/>
      </c>
      <c r="K3052" s="260">
        <v>0</v>
      </c>
      <c r="L3052" s="260">
        <v>0</v>
      </c>
      <c r="M3052" s="261" t="str">
        <f t="shared" si="191"/>
        <v/>
      </c>
    </row>
    <row r="3053" spans="1:13" x14ac:dyDescent="0.25">
      <c r="A3053" s="259" t="s">
        <v>503</v>
      </c>
      <c r="B3053" s="259" t="s">
        <v>422</v>
      </c>
      <c r="C3053" s="260">
        <v>0</v>
      </c>
      <c r="D3053" s="260">
        <v>0</v>
      </c>
      <c r="E3053" s="261" t="str">
        <f t="shared" si="188"/>
        <v/>
      </c>
      <c r="F3053" s="260">
        <v>0</v>
      </c>
      <c r="G3053" s="260">
        <v>0</v>
      </c>
      <c r="H3053" s="261" t="str">
        <f t="shared" si="189"/>
        <v/>
      </c>
      <c r="I3053" s="260">
        <v>150.66156000000001</v>
      </c>
      <c r="J3053" s="261">
        <f t="shared" si="190"/>
        <v>-1</v>
      </c>
      <c r="K3053" s="260">
        <v>0</v>
      </c>
      <c r="L3053" s="260">
        <v>0</v>
      </c>
      <c r="M3053" s="261" t="str">
        <f t="shared" si="191"/>
        <v/>
      </c>
    </row>
    <row r="3054" spans="1:13" x14ac:dyDescent="0.25">
      <c r="A3054" s="259" t="s">
        <v>503</v>
      </c>
      <c r="B3054" s="259" t="s">
        <v>431</v>
      </c>
      <c r="C3054" s="260">
        <v>0</v>
      </c>
      <c r="D3054" s="260">
        <v>0</v>
      </c>
      <c r="E3054" s="261" t="str">
        <f t="shared" si="188"/>
        <v/>
      </c>
      <c r="F3054" s="260">
        <v>0</v>
      </c>
      <c r="G3054" s="260">
        <v>0</v>
      </c>
      <c r="H3054" s="261" t="str">
        <f t="shared" si="189"/>
        <v/>
      </c>
      <c r="I3054" s="260">
        <v>0</v>
      </c>
      <c r="J3054" s="261" t="str">
        <f t="shared" si="190"/>
        <v/>
      </c>
      <c r="K3054" s="260">
        <v>0</v>
      </c>
      <c r="L3054" s="260">
        <v>0</v>
      </c>
      <c r="M3054" s="261" t="str">
        <f t="shared" si="191"/>
        <v/>
      </c>
    </row>
    <row r="3055" spans="1:13" x14ac:dyDescent="0.25">
      <c r="A3055" s="259" t="s">
        <v>503</v>
      </c>
      <c r="B3055" s="259" t="s">
        <v>425</v>
      </c>
      <c r="C3055" s="260">
        <v>0</v>
      </c>
      <c r="D3055" s="260">
        <v>0</v>
      </c>
      <c r="E3055" s="261" t="str">
        <f t="shared" si="188"/>
        <v/>
      </c>
      <c r="F3055" s="260">
        <v>0</v>
      </c>
      <c r="G3055" s="260">
        <v>0</v>
      </c>
      <c r="H3055" s="261" t="str">
        <f t="shared" si="189"/>
        <v/>
      </c>
      <c r="I3055" s="260">
        <v>0</v>
      </c>
      <c r="J3055" s="261" t="str">
        <f t="shared" si="190"/>
        <v/>
      </c>
      <c r="K3055" s="260">
        <v>0</v>
      </c>
      <c r="L3055" s="260">
        <v>0</v>
      </c>
      <c r="M3055" s="261" t="str">
        <f t="shared" si="191"/>
        <v/>
      </c>
    </row>
    <row r="3056" spans="1:13" x14ac:dyDescent="0.25">
      <c r="A3056" s="259" t="s">
        <v>503</v>
      </c>
      <c r="B3056" s="259" t="s">
        <v>417</v>
      </c>
      <c r="C3056" s="260">
        <v>0</v>
      </c>
      <c r="D3056" s="260">
        <v>0</v>
      </c>
      <c r="E3056" s="261" t="str">
        <f t="shared" si="188"/>
        <v/>
      </c>
      <c r="F3056" s="260">
        <v>0</v>
      </c>
      <c r="G3056" s="260">
        <v>0</v>
      </c>
      <c r="H3056" s="261" t="str">
        <f t="shared" si="189"/>
        <v/>
      </c>
      <c r="I3056" s="260">
        <v>0</v>
      </c>
      <c r="J3056" s="261" t="str">
        <f t="shared" si="190"/>
        <v/>
      </c>
      <c r="K3056" s="260">
        <v>0</v>
      </c>
      <c r="L3056" s="260">
        <v>0</v>
      </c>
      <c r="M3056" s="261" t="str">
        <f t="shared" si="191"/>
        <v/>
      </c>
    </row>
    <row r="3057" spans="1:13" x14ac:dyDescent="0.25">
      <c r="A3057" s="259" t="s">
        <v>503</v>
      </c>
      <c r="B3057" s="259" t="s">
        <v>420</v>
      </c>
      <c r="C3057" s="260">
        <v>0</v>
      </c>
      <c r="D3057" s="260">
        <v>0</v>
      </c>
      <c r="E3057" s="261" t="str">
        <f t="shared" si="188"/>
        <v/>
      </c>
      <c r="F3057" s="260">
        <v>0</v>
      </c>
      <c r="G3057" s="260">
        <v>0</v>
      </c>
      <c r="H3057" s="261" t="str">
        <f t="shared" si="189"/>
        <v/>
      </c>
      <c r="I3057" s="260">
        <v>0</v>
      </c>
      <c r="J3057" s="261" t="str">
        <f t="shared" si="190"/>
        <v/>
      </c>
      <c r="K3057" s="260">
        <v>0</v>
      </c>
      <c r="L3057" s="260">
        <v>0</v>
      </c>
      <c r="M3057" s="261" t="str">
        <f t="shared" si="191"/>
        <v/>
      </c>
    </row>
    <row r="3058" spans="1:13" x14ac:dyDescent="0.25">
      <c r="A3058" s="259" t="s">
        <v>503</v>
      </c>
      <c r="B3058" s="259" t="s">
        <v>429</v>
      </c>
      <c r="C3058" s="260">
        <v>0</v>
      </c>
      <c r="D3058" s="260">
        <v>0</v>
      </c>
      <c r="E3058" s="261" t="str">
        <f t="shared" si="188"/>
        <v/>
      </c>
      <c r="F3058" s="260">
        <v>17.215170000000001</v>
      </c>
      <c r="G3058" s="260">
        <v>0</v>
      </c>
      <c r="H3058" s="261">
        <f t="shared" si="189"/>
        <v>-1</v>
      </c>
      <c r="I3058" s="260">
        <v>0</v>
      </c>
      <c r="J3058" s="261" t="str">
        <f t="shared" si="190"/>
        <v/>
      </c>
      <c r="K3058" s="260">
        <v>17.215170000000001</v>
      </c>
      <c r="L3058" s="260">
        <v>0</v>
      </c>
      <c r="M3058" s="261">
        <f t="shared" si="191"/>
        <v>-1</v>
      </c>
    </row>
    <row r="3059" spans="1:13" s="117" customFormat="1" x14ac:dyDescent="0.25">
      <c r="A3059" s="117" t="s">
        <v>503</v>
      </c>
      <c r="B3059" s="117" t="s">
        <v>3</v>
      </c>
      <c r="C3059" s="180">
        <v>0</v>
      </c>
      <c r="D3059" s="180">
        <v>0</v>
      </c>
      <c r="E3059" s="262" t="str">
        <f t="shared" si="188"/>
        <v/>
      </c>
      <c r="F3059" s="180">
        <v>17.215170000000001</v>
      </c>
      <c r="G3059" s="180">
        <v>0</v>
      </c>
      <c r="H3059" s="262">
        <f t="shared" si="189"/>
        <v>-1</v>
      </c>
      <c r="I3059" s="180">
        <v>150.66156000000001</v>
      </c>
      <c r="J3059" s="262">
        <f t="shared" si="190"/>
        <v>-1</v>
      </c>
      <c r="K3059" s="180">
        <v>17.215170000000001</v>
      </c>
      <c r="L3059" s="180">
        <v>0</v>
      </c>
      <c r="M3059" s="262">
        <f t="shared" si="191"/>
        <v>-1</v>
      </c>
    </row>
    <row r="3060" spans="1:13" x14ac:dyDescent="0.25">
      <c r="A3060" s="259" t="s">
        <v>341</v>
      </c>
      <c r="B3060" s="259" t="s">
        <v>428</v>
      </c>
      <c r="C3060" s="260">
        <v>0</v>
      </c>
      <c r="D3060" s="260">
        <v>0</v>
      </c>
      <c r="E3060" s="261" t="str">
        <f t="shared" si="188"/>
        <v/>
      </c>
      <c r="F3060" s="260">
        <v>0</v>
      </c>
      <c r="G3060" s="260">
        <v>32.686500000000002</v>
      </c>
      <c r="H3060" s="261" t="str">
        <f t="shared" si="189"/>
        <v/>
      </c>
      <c r="I3060" s="260">
        <v>87.896000000000001</v>
      </c>
      <c r="J3060" s="261">
        <f t="shared" si="190"/>
        <v>-0.62812300901064888</v>
      </c>
      <c r="K3060" s="260">
        <v>0</v>
      </c>
      <c r="L3060" s="260">
        <v>32.686500000000002</v>
      </c>
      <c r="M3060" s="261" t="str">
        <f t="shared" si="191"/>
        <v/>
      </c>
    </row>
    <row r="3061" spans="1:13" x14ac:dyDescent="0.25">
      <c r="A3061" s="259" t="s">
        <v>341</v>
      </c>
      <c r="B3061" s="259" t="s">
        <v>452</v>
      </c>
      <c r="C3061" s="260">
        <v>0</v>
      </c>
      <c r="D3061" s="260">
        <v>0</v>
      </c>
      <c r="E3061" s="261" t="str">
        <f t="shared" si="188"/>
        <v/>
      </c>
      <c r="F3061" s="260">
        <v>0</v>
      </c>
      <c r="G3061" s="260">
        <v>0</v>
      </c>
      <c r="H3061" s="261" t="str">
        <f t="shared" si="189"/>
        <v/>
      </c>
      <c r="I3061" s="260">
        <v>0</v>
      </c>
      <c r="J3061" s="261" t="str">
        <f t="shared" si="190"/>
        <v/>
      </c>
      <c r="K3061" s="260">
        <v>0</v>
      </c>
      <c r="L3061" s="260">
        <v>0</v>
      </c>
      <c r="M3061" s="261" t="str">
        <f t="shared" si="191"/>
        <v/>
      </c>
    </row>
    <row r="3062" spans="1:13" x14ac:dyDescent="0.25">
      <c r="A3062" s="259" t="s">
        <v>341</v>
      </c>
      <c r="B3062" s="259" t="s">
        <v>467</v>
      </c>
      <c r="C3062" s="260">
        <v>0</v>
      </c>
      <c r="D3062" s="260">
        <v>0</v>
      </c>
      <c r="E3062" s="261" t="str">
        <f t="shared" si="188"/>
        <v/>
      </c>
      <c r="F3062" s="260">
        <v>0</v>
      </c>
      <c r="G3062" s="260">
        <v>0</v>
      </c>
      <c r="H3062" s="261" t="str">
        <f t="shared" si="189"/>
        <v/>
      </c>
      <c r="I3062" s="260">
        <v>0</v>
      </c>
      <c r="J3062" s="261" t="str">
        <f t="shared" si="190"/>
        <v/>
      </c>
      <c r="K3062" s="260">
        <v>0</v>
      </c>
      <c r="L3062" s="260">
        <v>0</v>
      </c>
      <c r="M3062" s="261" t="str">
        <f t="shared" si="191"/>
        <v/>
      </c>
    </row>
    <row r="3063" spans="1:13" x14ac:dyDescent="0.25">
      <c r="A3063" s="259" t="s">
        <v>341</v>
      </c>
      <c r="B3063" s="259" t="s">
        <v>422</v>
      </c>
      <c r="C3063" s="260">
        <v>0</v>
      </c>
      <c r="D3063" s="260">
        <v>0</v>
      </c>
      <c r="E3063" s="261" t="str">
        <f t="shared" si="188"/>
        <v/>
      </c>
      <c r="F3063" s="260">
        <v>31.606439999999999</v>
      </c>
      <c r="G3063" s="260">
        <v>123.58805</v>
      </c>
      <c r="H3063" s="261">
        <f t="shared" si="189"/>
        <v>2.9102173481100686</v>
      </c>
      <c r="I3063" s="260">
        <v>11483.27498</v>
      </c>
      <c r="J3063" s="261">
        <f t="shared" si="190"/>
        <v>-0.98923756069455371</v>
      </c>
      <c r="K3063" s="260">
        <v>31.606439999999999</v>
      </c>
      <c r="L3063" s="260">
        <v>123.58805</v>
      </c>
      <c r="M3063" s="261">
        <f t="shared" si="191"/>
        <v>2.9102173481100686</v>
      </c>
    </row>
    <row r="3064" spans="1:13" x14ac:dyDescent="0.25">
      <c r="A3064" s="259" t="s">
        <v>341</v>
      </c>
      <c r="B3064" s="259" t="s">
        <v>431</v>
      </c>
      <c r="C3064" s="260">
        <v>0</v>
      </c>
      <c r="D3064" s="260">
        <v>0</v>
      </c>
      <c r="E3064" s="261" t="str">
        <f t="shared" si="188"/>
        <v/>
      </c>
      <c r="F3064" s="260">
        <v>0</v>
      </c>
      <c r="G3064" s="260">
        <v>0</v>
      </c>
      <c r="H3064" s="261" t="str">
        <f t="shared" si="189"/>
        <v/>
      </c>
      <c r="I3064" s="260">
        <v>196.55259000000001</v>
      </c>
      <c r="J3064" s="261">
        <f t="shared" si="190"/>
        <v>-1</v>
      </c>
      <c r="K3064" s="260">
        <v>0</v>
      </c>
      <c r="L3064" s="260">
        <v>0</v>
      </c>
      <c r="M3064" s="261" t="str">
        <f t="shared" si="191"/>
        <v/>
      </c>
    </row>
    <row r="3065" spans="1:13" x14ac:dyDescent="0.25">
      <c r="A3065" s="259" t="s">
        <v>341</v>
      </c>
      <c r="B3065" s="259" t="s">
        <v>439</v>
      </c>
      <c r="C3065" s="260">
        <v>0</v>
      </c>
      <c r="D3065" s="260">
        <v>0</v>
      </c>
      <c r="E3065" s="261" t="str">
        <f t="shared" si="188"/>
        <v/>
      </c>
      <c r="F3065" s="260">
        <v>0</v>
      </c>
      <c r="G3065" s="260">
        <v>0</v>
      </c>
      <c r="H3065" s="261" t="str">
        <f t="shared" si="189"/>
        <v/>
      </c>
      <c r="I3065" s="260">
        <v>0</v>
      </c>
      <c r="J3065" s="261" t="str">
        <f t="shared" si="190"/>
        <v/>
      </c>
      <c r="K3065" s="260">
        <v>0</v>
      </c>
      <c r="L3065" s="260">
        <v>0</v>
      </c>
      <c r="M3065" s="261" t="str">
        <f t="shared" si="191"/>
        <v/>
      </c>
    </row>
    <row r="3066" spans="1:13" x14ac:dyDescent="0.25">
      <c r="A3066" s="259" t="s">
        <v>341</v>
      </c>
      <c r="B3066" s="259" t="s">
        <v>436</v>
      </c>
      <c r="C3066" s="260">
        <v>0</v>
      </c>
      <c r="D3066" s="260">
        <v>0</v>
      </c>
      <c r="E3066" s="261" t="str">
        <f t="shared" si="188"/>
        <v/>
      </c>
      <c r="F3066" s="260">
        <v>7.2346300000000001</v>
      </c>
      <c r="G3066" s="260">
        <v>0</v>
      </c>
      <c r="H3066" s="261">
        <f t="shared" si="189"/>
        <v>-1</v>
      </c>
      <c r="I3066" s="260">
        <v>0</v>
      </c>
      <c r="J3066" s="261" t="str">
        <f t="shared" si="190"/>
        <v/>
      </c>
      <c r="K3066" s="260">
        <v>7.2346300000000001</v>
      </c>
      <c r="L3066" s="260">
        <v>0</v>
      </c>
      <c r="M3066" s="261">
        <f t="shared" si="191"/>
        <v>-1</v>
      </c>
    </row>
    <row r="3067" spans="1:13" x14ac:dyDescent="0.25">
      <c r="A3067" s="259" t="s">
        <v>341</v>
      </c>
      <c r="B3067" s="259" t="s">
        <v>419</v>
      </c>
      <c r="C3067" s="260">
        <v>0</v>
      </c>
      <c r="D3067" s="260">
        <v>0</v>
      </c>
      <c r="E3067" s="261" t="str">
        <f t="shared" si="188"/>
        <v/>
      </c>
      <c r="F3067" s="260">
        <v>47.641840000000002</v>
      </c>
      <c r="G3067" s="260">
        <v>433.13130999999998</v>
      </c>
      <c r="H3067" s="261">
        <f t="shared" si="189"/>
        <v>8.0914059994324301</v>
      </c>
      <c r="I3067" s="260">
        <v>171.97423000000001</v>
      </c>
      <c r="J3067" s="261">
        <f t="shared" si="190"/>
        <v>1.5185826388058254</v>
      </c>
      <c r="K3067" s="260">
        <v>47.641840000000002</v>
      </c>
      <c r="L3067" s="260">
        <v>433.13130999999998</v>
      </c>
      <c r="M3067" s="261">
        <f t="shared" si="191"/>
        <v>8.0914059994324301</v>
      </c>
    </row>
    <row r="3068" spans="1:13" x14ac:dyDescent="0.25">
      <c r="A3068" s="259" t="s">
        <v>341</v>
      </c>
      <c r="B3068" s="259" t="s">
        <v>444</v>
      </c>
      <c r="C3068" s="260">
        <v>0</v>
      </c>
      <c r="D3068" s="260">
        <v>0</v>
      </c>
      <c r="E3068" s="261" t="str">
        <f t="shared" si="188"/>
        <v/>
      </c>
      <c r="F3068" s="260">
        <v>0</v>
      </c>
      <c r="G3068" s="260">
        <v>0</v>
      </c>
      <c r="H3068" s="261" t="str">
        <f t="shared" si="189"/>
        <v/>
      </c>
      <c r="I3068" s="260">
        <v>0</v>
      </c>
      <c r="J3068" s="261" t="str">
        <f t="shared" si="190"/>
        <v/>
      </c>
      <c r="K3068" s="260">
        <v>0</v>
      </c>
      <c r="L3068" s="260">
        <v>0</v>
      </c>
      <c r="M3068" s="261" t="str">
        <f t="shared" si="191"/>
        <v/>
      </c>
    </row>
    <row r="3069" spans="1:13" x14ac:dyDescent="0.25">
      <c r="A3069" s="259" t="s">
        <v>341</v>
      </c>
      <c r="B3069" s="259" t="s">
        <v>425</v>
      </c>
      <c r="C3069" s="260">
        <v>121.76464</v>
      </c>
      <c r="D3069" s="260">
        <v>0</v>
      </c>
      <c r="E3069" s="261">
        <f t="shared" si="188"/>
        <v>-1</v>
      </c>
      <c r="F3069" s="260">
        <v>128.55472</v>
      </c>
      <c r="G3069" s="260">
        <v>0</v>
      </c>
      <c r="H3069" s="261">
        <f t="shared" si="189"/>
        <v>-1</v>
      </c>
      <c r="I3069" s="260">
        <v>64.300629999999998</v>
      </c>
      <c r="J3069" s="261">
        <f t="shared" si="190"/>
        <v>-1</v>
      </c>
      <c r="K3069" s="260">
        <v>128.55472</v>
      </c>
      <c r="L3069" s="260">
        <v>0</v>
      </c>
      <c r="M3069" s="261">
        <f t="shared" si="191"/>
        <v>-1</v>
      </c>
    </row>
    <row r="3070" spans="1:13" x14ac:dyDescent="0.25">
      <c r="A3070" s="259" t="s">
        <v>341</v>
      </c>
      <c r="B3070" s="259" t="s">
        <v>450</v>
      </c>
      <c r="C3070" s="260">
        <v>0</v>
      </c>
      <c r="D3070" s="260">
        <v>0</v>
      </c>
      <c r="E3070" s="261" t="str">
        <f t="shared" si="188"/>
        <v/>
      </c>
      <c r="F3070" s="260">
        <v>0</v>
      </c>
      <c r="G3070" s="260">
        <v>0</v>
      </c>
      <c r="H3070" s="261" t="str">
        <f t="shared" si="189"/>
        <v/>
      </c>
      <c r="I3070" s="260">
        <v>0</v>
      </c>
      <c r="J3070" s="261" t="str">
        <f t="shared" si="190"/>
        <v/>
      </c>
      <c r="K3070" s="260">
        <v>0</v>
      </c>
      <c r="L3070" s="260">
        <v>0</v>
      </c>
      <c r="M3070" s="261" t="str">
        <f t="shared" si="191"/>
        <v/>
      </c>
    </row>
    <row r="3071" spans="1:13" x14ac:dyDescent="0.25">
      <c r="A3071" s="259" t="s">
        <v>341</v>
      </c>
      <c r="B3071" s="259" t="s">
        <v>435</v>
      </c>
      <c r="C3071" s="260">
        <v>0</v>
      </c>
      <c r="D3071" s="260">
        <v>0</v>
      </c>
      <c r="E3071" s="261" t="str">
        <f t="shared" si="188"/>
        <v/>
      </c>
      <c r="F3071" s="260">
        <v>0</v>
      </c>
      <c r="G3071" s="260">
        <v>0</v>
      </c>
      <c r="H3071" s="261" t="str">
        <f t="shared" si="189"/>
        <v/>
      </c>
      <c r="I3071" s="260">
        <v>0</v>
      </c>
      <c r="J3071" s="261" t="str">
        <f t="shared" si="190"/>
        <v/>
      </c>
      <c r="K3071" s="260">
        <v>0</v>
      </c>
      <c r="L3071" s="260">
        <v>0</v>
      </c>
      <c r="M3071" s="261" t="str">
        <f t="shared" si="191"/>
        <v/>
      </c>
    </row>
    <row r="3072" spans="1:13" x14ac:dyDescent="0.25">
      <c r="A3072" s="259" t="s">
        <v>341</v>
      </c>
      <c r="B3072" s="259" t="s">
        <v>421</v>
      </c>
      <c r="C3072" s="260">
        <v>0</v>
      </c>
      <c r="D3072" s="260">
        <v>0</v>
      </c>
      <c r="E3072" s="261" t="str">
        <f t="shared" si="188"/>
        <v/>
      </c>
      <c r="F3072" s="260">
        <v>592.5</v>
      </c>
      <c r="G3072" s="260">
        <v>199.23777999999999</v>
      </c>
      <c r="H3072" s="261">
        <f t="shared" si="189"/>
        <v>-0.66373370464135029</v>
      </c>
      <c r="I3072" s="260">
        <v>128.57258999999999</v>
      </c>
      <c r="J3072" s="261">
        <f t="shared" si="190"/>
        <v>0.54961317960538869</v>
      </c>
      <c r="K3072" s="260">
        <v>592.5</v>
      </c>
      <c r="L3072" s="260">
        <v>199.23777999999999</v>
      </c>
      <c r="M3072" s="261">
        <f t="shared" si="191"/>
        <v>-0.66373370464135029</v>
      </c>
    </row>
    <row r="3073" spans="1:13" x14ac:dyDescent="0.25">
      <c r="A3073" s="259" t="s">
        <v>341</v>
      </c>
      <c r="B3073" s="259" t="s">
        <v>458</v>
      </c>
      <c r="C3073" s="260">
        <v>0</v>
      </c>
      <c r="D3073" s="260">
        <v>0</v>
      </c>
      <c r="E3073" s="261" t="str">
        <f t="shared" si="188"/>
        <v/>
      </c>
      <c r="F3073" s="260">
        <v>0</v>
      </c>
      <c r="G3073" s="260">
        <v>0</v>
      </c>
      <c r="H3073" s="261" t="str">
        <f t="shared" si="189"/>
        <v/>
      </c>
      <c r="I3073" s="260">
        <v>0</v>
      </c>
      <c r="J3073" s="261" t="str">
        <f t="shared" si="190"/>
        <v/>
      </c>
      <c r="K3073" s="260">
        <v>0</v>
      </c>
      <c r="L3073" s="260">
        <v>0</v>
      </c>
      <c r="M3073" s="261" t="str">
        <f t="shared" si="191"/>
        <v/>
      </c>
    </row>
    <row r="3074" spans="1:13" x14ac:dyDescent="0.25">
      <c r="A3074" s="259" t="s">
        <v>341</v>
      </c>
      <c r="B3074" s="259" t="s">
        <v>430</v>
      </c>
      <c r="C3074" s="260">
        <v>0</v>
      </c>
      <c r="D3074" s="260">
        <v>0</v>
      </c>
      <c r="E3074" s="261" t="str">
        <f t="shared" si="188"/>
        <v/>
      </c>
      <c r="F3074" s="260">
        <v>0</v>
      </c>
      <c r="G3074" s="260">
        <v>0</v>
      </c>
      <c r="H3074" s="261" t="str">
        <f t="shared" si="189"/>
        <v/>
      </c>
      <c r="I3074" s="260">
        <v>0</v>
      </c>
      <c r="J3074" s="261" t="str">
        <f t="shared" si="190"/>
        <v/>
      </c>
      <c r="K3074" s="260">
        <v>0</v>
      </c>
      <c r="L3074" s="260">
        <v>0</v>
      </c>
      <c r="M3074" s="261" t="str">
        <f t="shared" si="191"/>
        <v/>
      </c>
    </row>
    <row r="3075" spans="1:13" x14ac:dyDescent="0.25">
      <c r="A3075" s="259" t="s">
        <v>341</v>
      </c>
      <c r="B3075" s="259" t="s">
        <v>448</v>
      </c>
      <c r="C3075" s="260">
        <v>0</v>
      </c>
      <c r="D3075" s="260">
        <v>0</v>
      </c>
      <c r="E3075" s="261" t="str">
        <f t="shared" si="188"/>
        <v/>
      </c>
      <c r="F3075" s="260">
        <v>0</v>
      </c>
      <c r="G3075" s="260">
        <v>0</v>
      </c>
      <c r="H3075" s="261" t="str">
        <f t="shared" si="189"/>
        <v/>
      </c>
      <c r="I3075" s="260">
        <v>0</v>
      </c>
      <c r="J3075" s="261" t="str">
        <f t="shared" si="190"/>
        <v/>
      </c>
      <c r="K3075" s="260">
        <v>0</v>
      </c>
      <c r="L3075" s="260">
        <v>0</v>
      </c>
      <c r="M3075" s="261" t="str">
        <f t="shared" si="191"/>
        <v/>
      </c>
    </row>
    <row r="3076" spans="1:13" x14ac:dyDescent="0.25">
      <c r="A3076" s="259" t="s">
        <v>341</v>
      </c>
      <c r="B3076" s="259" t="s">
        <v>417</v>
      </c>
      <c r="C3076" s="260">
        <v>54.474670000000003</v>
      </c>
      <c r="D3076" s="260">
        <v>174.09277</v>
      </c>
      <c r="E3076" s="261">
        <f t="shared" si="188"/>
        <v>2.195848088662125</v>
      </c>
      <c r="F3076" s="260">
        <v>1269.9468999999999</v>
      </c>
      <c r="G3076" s="260">
        <v>2142.0777400000002</v>
      </c>
      <c r="H3076" s="261">
        <f t="shared" si="189"/>
        <v>0.68674591039987609</v>
      </c>
      <c r="I3076" s="260">
        <v>2321.3533600000001</v>
      </c>
      <c r="J3076" s="261">
        <f t="shared" si="190"/>
        <v>-7.7228923045132514E-2</v>
      </c>
      <c r="K3076" s="260">
        <v>1269.9468999999999</v>
      </c>
      <c r="L3076" s="260">
        <v>2142.0777400000002</v>
      </c>
      <c r="M3076" s="261">
        <f t="shared" si="191"/>
        <v>0.68674591039987609</v>
      </c>
    </row>
    <row r="3077" spans="1:13" x14ac:dyDescent="0.25">
      <c r="A3077" s="259" t="s">
        <v>341</v>
      </c>
      <c r="B3077" s="259" t="s">
        <v>420</v>
      </c>
      <c r="C3077" s="260">
        <v>0</v>
      </c>
      <c r="D3077" s="260">
        <v>0</v>
      </c>
      <c r="E3077" s="261" t="str">
        <f t="shared" ref="E3077:E3140" si="192">IF(C3077=0,"",(D3077/C3077-1))</f>
        <v/>
      </c>
      <c r="F3077" s="260">
        <v>101.35674</v>
      </c>
      <c r="G3077" s="260">
        <v>80.726320000000001</v>
      </c>
      <c r="H3077" s="261">
        <f t="shared" ref="H3077:H3140" si="193">IF(F3077=0,"",(G3077/F3077-1))</f>
        <v>-0.20354265537743221</v>
      </c>
      <c r="I3077" s="260">
        <v>339.51006000000001</v>
      </c>
      <c r="J3077" s="261">
        <f t="shared" ref="J3077:J3140" si="194">IF(I3077=0,"",(G3077/I3077-1))</f>
        <v>-0.76222701618915212</v>
      </c>
      <c r="K3077" s="260">
        <v>101.35674</v>
      </c>
      <c r="L3077" s="260">
        <v>80.726320000000001</v>
      </c>
      <c r="M3077" s="261">
        <f t="shared" ref="M3077:M3140" si="195">IF(K3077=0,"",(L3077/K3077-1))</f>
        <v>-0.20354265537743221</v>
      </c>
    </row>
    <row r="3078" spans="1:13" x14ac:dyDescent="0.25">
      <c r="A3078" s="259" t="s">
        <v>341</v>
      </c>
      <c r="B3078" s="259" t="s">
        <v>454</v>
      </c>
      <c r="C3078" s="260">
        <v>0</v>
      </c>
      <c r="D3078" s="260">
        <v>0</v>
      </c>
      <c r="E3078" s="261" t="str">
        <f t="shared" si="192"/>
        <v/>
      </c>
      <c r="F3078" s="260">
        <v>236.54152999999999</v>
      </c>
      <c r="G3078" s="260">
        <v>627.41439000000003</v>
      </c>
      <c r="H3078" s="261">
        <f t="shared" si="193"/>
        <v>1.6524491914802448</v>
      </c>
      <c r="I3078" s="260">
        <v>421.08897999999999</v>
      </c>
      <c r="J3078" s="261">
        <f t="shared" si="194"/>
        <v>0.48998054995407392</v>
      </c>
      <c r="K3078" s="260">
        <v>236.54152999999999</v>
      </c>
      <c r="L3078" s="260">
        <v>627.41439000000003</v>
      </c>
      <c r="M3078" s="261">
        <f t="shared" si="195"/>
        <v>1.6524491914802448</v>
      </c>
    </row>
    <row r="3079" spans="1:13" x14ac:dyDescent="0.25">
      <c r="A3079" s="259" t="s">
        <v>341</v>
      </c>
      <c r="B3079" s="259" t="s">
        <v>447</v>
      </c>
      <c r="C3079" s="260">
        <v>0</v>
      </c>
      <c r="D3079" s="260">
        <v>0</v>
      </c>
      <c r="E3079" s="261" t="str">
        <f t="shared" si="192"/>
        <v/>
      </c>
      <c r="F3079" s="260">
        <v>52.79</v>
      </c>
      <c r="G3079" s="260">
        <v>0</v>
      </c>
      <c r="H3079" s="261">
        <f t="shared" si="193"/>
        <v>-1</v>
      </c>
      <c r="I3079" s="260">
        <v>0</v>
      </c>
      <c r="J3079" s="261" t="str">
        <f t="shared" si="194"/>
        <v/>
      </c>
      <c r="K3079" s="260">
        <v>52.79</v>
      </c>
      <c r="L3079" s="260">
        <v>0</v>
      </c>
      <c r="M3079" s="261">
        <f t="shared" si="195"/>
        <v>-1</v>
      </c>
    </row>
    <row r="3080" spans="1:13" x14ac:dyDescent="0.25">
      <c r="A3080" s="259" t="s">
        <v>341</v>
      </c>
      <c r="B3080" s="259" t="s">
        <v>429</v>
      </c>
      <c r="C3080" s="260">
        <v>0</v>
      </c>
      <c r="D3080" s="260">
        <v>0</v>
      </c>
      <c r="E3080" s="261" t="str">
        <f t="shared" si="192"/>
        <v/>
      </c>
      <c r="F3080" s="260">
        <v>101.31235</v>
      </c>
      <c r="G3080" s="260">
        <v>48.638260000000002</v>
      </c>
      <c r="H3080" s="261">
        <f t="shared" si="193"/>
        <v>-0.51991775928601003</v>
      </c>
      <c r="I3080" s="260">
        <v>89.328400000000002</v>
      </c>
      <c r="J3080" s="261">
        <f t="shared" si="194"/>
        <v>-0.45551179692012844</v>
      </c>
      <c r="K3080" s="260">
        <v>101.31235</v>
      </c>
      <c r="L3080" s="260">
        <v>48.638260000000002</v>
      </c>
      <c r="M3080" s="261">
        <f t="shared" si="195"/>
        <v>-0.51991775928601003</v>
      </c>
    </row>
    <row r="3081" spans="1:13" x14ac:dyDescent="0.25">
      <c r="A3081" s="259" t="s">
        <v>341</v>
      </c>
      <c r="B3081" s="259" t="s">
        <v>464</v>
      </c>
      <c r="C3081" s="260">
        <v>0</v>
      </c>
      <c r="D3081" s="260">
        <v>0</v>
      </c>
      <c r="E3081" s="261" t="str">
        <f t="shared" si="192"/>
        <v/>
      </c>
      <c r="F3081" s="260">
        <v>2.5425</v>
      </c>
      <c r="G3081" s="260">
        <v>15.38</v>
      </c>
      <c r="H3081" s="261">
        <f t="shared" si="193"/>
        <v>5.0491642084562445</v>
      </c>
      <c r="I3081" s="260">
        <v>32.573599999999999</v>
      </c>
      <c r="J3081" s="261">
        <f t="shared" si="194"/>
        <v>-0.52783849497752777</v>
      </c>
      <c r="K3081" s="260">
        <v>2.5425</v>
      </c>
      <c r="L3081" s="260">
        <v>15.38</v>
      </c>
      <c r="M3081" s="261">
        <f t="shared" si="195"/>
        <v>5.0491642084562445</v>
      </c>
    </row>
    <row r="3082" spans="1:13" x14ac:dyDescent="0.25">
      <c r="A3082" s="259" t="s">
        <v>341</v>
      </c>
      <c r="B3082" s="259" t="s">
        <v>433</v>
      </c>
      <c r="C3082" s="260">
        <v>0</v>
      </c>
      <c r="D3082" s="260">
        <v>0</v>
      </c>
      <c r="E3082" s="261" t="str">
        <f t="shared" si="192"/>
        <v/>
      </c>
      <c r="F3082" s="260">
        <v>260.52969999999999</v>
      </c>
      <c r="G3082" s="260">
        <v>0</v>
      </c>
      <c r="H3082" s="261">
        <f t="shared" si="193"/>
        <v>-1</v>
      </c>
      <c r="I3082" s="260">
        <v>0</v>
      </c>
      <c r="J3082" s="261" t="str">
        <f t="shared" si="194"/>
        <v/>
      </c>
      <c r="K3082" s="260">
        <v>260.52969999999999</v>
      </c>
      <c r="L3082" s="260">
        <v>0</v>
      </c>
      <c r="M3082" s="261">
        <f t="shared" si="195"/>
        <v>-1</v>
      </c>
    </row>
    <row r="3083" spans="1:13" x14ac:dyDescent="0.25">
      <c r="A3083" s="259" t="s">
        <v>341</v>
      </c>
      <c r="B3083" s="259" t="s">
        <v>418</v>
      </c>
      <c r="C3083" s="260">
        <v>67.580789999999993</v>
      </c>
      <c r="D3083" s="260">
        <v>36.752690000000001</v>
      </c>
      <c r="E3083" s="261">
        <f t="shared" si="192"/>
        <v>-0.45616661184339502</v>
      </c>
      <c r="F3083" s="260">
        <v>304.53735999999998</v>
      </c>
      <c r="G3083" s="260">
        <v>102.26221</v>
      </c>
      <c r="H3083" s="261">
        <f t="shared" si="193"/>
        <v>-0.66420471366797162</v>
      </c>
      <c r="I3083" s="260">
        <v>366.66573</v>
      </c>
      <c r="J3083" s="261">
        <f t="shared" si="194"/>
        <v>-0.72110235117964261</v>
      </c>
      <c r="K3083" s="260">
        <v>304.53735999999998</v>
      </c>
      <c r="L3083" s="260">
        <v>102.26221</v>
      </c>
      <c r="M3083" s="261">
        <f t="shared" si="195"/>
        <v>-0.66420471366797162</v>
      </c>
    </row>
    <row r="3084" spans="1:13" x14ac:dyDescent="0.25">
      <c r="A3084" s="259" t="s">
        <v>341</v>
      </c>
      <c r="B3084" s="259" t="s">
        <v>427</v>
      </c>
      <c r="C3084" s="260">
        <v>0</v>
      </c>
      <c r="D3084" s="260">
        <v>0</v>
      </c>
      <c r="E3084" s="261" t="str">
        <f t="shared" si="192"/>
        <v/>
      </c>
      <c r="F3084" s="260">
        <v>0</v>
      </c>
      <c r="G3084" s="260">
        <v>226.74807999999999</v>
      </c>
      <c r="H3084" s="261" t="str">
        <f t="shared" si="193"/>
        <v/>
      </c>
      <c r="I3084" s="260">
        <v>172.77537000000001</v>
      </c>
      <c r="J3084" s="261">
        <f t="shared" si="194"/>
        <v>0.31238659769618771</v>
      </c>
      <c r="K3084" s="260">
        <v>0</v>
      </c>
      <c r="L3084" s="260">
        <v>226.74807999999999</v>
      </c>
      <c r="M3084" s="261" t="str">
        <f t="shared" si="195"/>
        <v/>
      </c>
    </row>
    <row r="3085" spans="1:13" x14ac:dyDescent="0.25">
      <c r="A3085" s="259" t="s">
        <v>341</v>
      </c>
      <c r="B3085" s="259" t="s">
        <v>445</v>
      </c>
      <c r="C3085" s="260">
        <v>0</v>
      </c>
      <c r="D3085" s="260">
        <v>0</v>
      </c>
      <c r="E3085" s="261" t="str">
        <f t="shared" si="192"/>
        <v/>
      </c>
      <c r="F3085" s="260">
        <v>0</v>
      </c>
      <c r="G3085" s="260">
        <v>67.290909999999997</v>
      </c>
      <c r="H3085" s="261" t="str">
        <f t="shared" si="193"/>
        <v/>
      </c>
      <c r="I3085" s="260">
        <v>42.9968</v>
      </c>
      <c r="J3085" s="261">
        <f t="shared" si="194"/>
        <v>0.56502135042607815</v>
      </c>
      <c r="K3085" s="260">
        <v>0</v>
      </c>
      <c r="L3085" s="260">
        <v>67.290909999999997</v>
      </c>
      <c r="M3085" s="261" t="str">
        <f t="shared" si="195"/>
        <v/>
      </c>
    </row>
    <row r="3086" spans="1:13" x14ac:dyDescent="0.25">
      <c r="A3086" s="259" t="s">
        <v>341</v>
      </c>
      <c r="B3086" s="259" t="s">
        <v>424</v>
      </c>
      <c r="C3086" s="260">
        <v>0</v>
      </c>
      <c r="D3086" s="260">
        <v>0</v>
      </c>
      <c r="E3086" s="261" t="str">
        <f t="shared" si="192"/>
        <v/>
      </c>
      <c r="F3086" s="260">
        <v>0</v>
      </c>
      <c r="G3086" s="260">
        <v>0.18</v>
      </c>
      <c r="H3086" s="261" t="str">
        <f t="shared" si="193"/>
        <v/>
      </c>
      <c r="I3086" s="260">
        <v>0</v>
      </c>
      <c r="J3086" s="261" t="str">
        <f t="shared" si="194"/>
        <v/>
      </c>
      <c r="K3086" s="260">
        <v>0</v>
      </c>
      <c r="L3086" s="260">
        <v>0.18</v>
      </c>
      <c r="M3086" s="261" t="str">
        <f t="shared" si="195"/>
        <v/>
      </c>
    </row>
    <row r="3087" spans="1:13" x14ac:dyDescent="0.25">
      <c r="A3087" s="259" t="s">
        <v>341</v>
      </c>
      <c r="B3087" s="259" t="s">
        <v>426</v>
      </c>
      <c r="C3087" s="260">
        <v>0</v>
      </c>
      <c r="D3087" s="260">
        <v>0</v>
      </c>
      <c r="E3087" s="261" t="str">
        <f t="shared" si="192"/>
        <v/>
      </c>
      <c r="F3087" s="260">
        <v>0</v>
      </c>
      <c r="G3087" s="260">
        <v>0</v>
      </c>
      <c r="H3087" s="261" t="str">
        <f t="shared" si="193"/>
        <v/>
      </c>
      <c r="I3087" s="260">
        <v>0</v>
      </c>
      <c r="J3087" s="261" t="str">
        <f t="shared" si="194"/>
        <v/>
      </c>
      <c r="K3087" s="260">
        <v>0</v>
      </c>
      <c r="L3087" s="260">
        <v>0</v>
      </c>
      <c r="M3087" s="261" t="str">
        <f t="shared" si="195"/>
        <v/>
      </c>
    </row>
    <row r="3088" spans="1:13" x14ac:dyDescent="0.25">
      <c r="A3088" s="259" t="s">
        <v>341</v>
      </c>
      <c r="B3088" s="259" t="s">
        <v>440</v>
      </c>
      <c r="C3088" s="260">
        <v>0</v>
      </c>
      <c r="D3088" s="260">
        <v>0</v>
      </c>
      <c r="E3088" s="261" t="str">
        <f t="shared" si="192"/>
        <v/>
      </c>
      <c r="F3088" s="260">
        <v>25.065000000000001</v>
      </c>
      <c r="G3088" s="260">
        <v>0</v>
      </c>
      <c r="H3088" s="261">
        <f t="shared" si="193"/>
        <v>-1</v>
      </c>
      <c r="I3088" s="260">
        <v>0</v>
      </c>
      <c r="J3088" s="261" t="str">
        <f t="shared" si="194"/>
        <v/>
      </c>
      <c r="K3088" s="260">
        <v>25.065000000000001</v>
      </c>
      <c r="L3088" s="260">
        <v>0</v>
      </c>
      <c r="M3088" s="261">
        <f t="shared" si="195"/>
        <v>-1</v>
      </c>
    </row>
    <row r="3089" spans="1:13" x14ac:dyDescent="0.25">
      <c r="A3089" s="259" t="s">
        <v>341</v>
      </c>
      <c r="B3089" s="259" t="s">
        <v>479</v>
      </c>
      <c r="C3089" s="260">
        <v>0</v>
      </c>
      <c r="D3089" s="260">
        <v>0</v>
      </c>
      <c r="E3089" s="261" t="str">
        <f t="shared" si="192"/>
        <v/>
      </c>
      <c r="F3089" s="260">
        <v>0</v>
      </c>
      <c r="G3089" s="260">
        <v>0</v>
      </c>
      <c r="H3089" s="261" t="str">
        <f t="shared" si="193"/>
        <v/>
      </c>
      <c r="I3089" s="260">
        <v>0</v>
      </c>
      <c r="J3089" s="261" t="str">
        <f t="shared" si="194"/>
        <v/>
      </c>
      <c r="K3089" s="260">
        <v>0</v>
      </c>
      <c r="L3089" s="260">
        <v>0</v>
      </c>
      <c r="M3089" s="261" t="str">
        <f t="shared" si="195"/>
        <v/>
      </c>
    </row>
    <row r="3090" spans="1:13" x14ac:dyDescent="0.25">
      <c r="A3090" s="259" t="s">
        <v>341</v>
      </c>
      <c r="B3090" s="259" t="s">
        <v>461</v>
      </c>
      <c r="C3090" s="260">
        <v>0</v>
      </c>
      <c r="D3090" s="260">
        <v>0</v>
      </c>
      <c r="E3090" s="261" t="str">
        <f t="shared" si="192"/>
        <v/>
      </c>
      <c r="F3090" s="260">
        <v>0</v>
      </c>
      <c r="G3090" s="260">
        <v>0</v>
      </c>
      <c r="H3090" s="261" t="str">
        <f t="shared" si="193"/>
        <v/>
      </c>
      <c r="I3090" s="260">
        <v>0</v>
      </c>
      <c r="J3090" s="261" t="str">
        <f t="shared" si="194"/>
        <v/>
      </c>
      <c r="K3090" s="260">
        <v>0</v>
      </c>
      <c r="L3090" s="260">
        <v>0</v>
      </c>
      <c r="M3090" s="261" t="str">
        <f t="shared" si="195"/>
        <v/>
      </c>
    </row>
    <row r="3091" spans="1:13" x14ac:dyDescent="0.25">
      <c r="A3091" s="259" t="s">
        <v>341</v>
      </c>
      <c r="B3091" s="259" t="s">
        <v>423</v>
      </c>
      <c r="C3091" s="260">
        <v>0</v>
      </c>
      <c r="D3091" s="260">
        <v>0</v>
      </c>
      <c r="E3091" s="261" t="str">
        <f t="shared" si="192"/>
        <v/>
      </c>
      <c r="F3091" s="260">
        <v>54.227890000000002</v>
      </c>
      <c r="G3091" s="260">
        <v>89.509690000000006</v>
      </c>
      <c r="H3091" s="261">
        <f t="shared" si="193"/>
        <v>0.65062092587412135</v>
      </c>
      <c r="I3091" s="260">
        <v>103.1019</v>
      </c>
      <c r="J3091" s="261">
        <f t="shared" si="194"/>
        <v>-0.13183277902735058</v>
      </c>
      <c r="K3091" s="260">
        <v>54.227890000000002</v>
      </c>
      <c r="L3091" s="260">
        <v>89.509690000000006</v>
      </c>
      <c r="M3091" s="261">
        <f t="shared" si="195"/>
        <v>0.65062092587412135</v>
      </c>
    </row>
    <row r="3092" spans="1:13" x14ac:dyDescent="0.25">
      <c r="A3092" s="259" t="s">
        <v>341</v>
      </c>
      <c r="B3092" s="259" t="s">
        <v>437</v>
      </c>
      <c r="C3092" s="260">
        <v>0</v>
      </c>
      <c r="D3092" s="260">
        <v>0</v>
      </c>
      <c r="E3092" s="261" t="str">
        <f t="shared" si="192"/>
        <v/>
      </c>
      <c r="F3092" s="260">
        <v>0</v>
      </c>
      <c r="G3092" s="260">
        <v>0</v>
      </c>
      <c r="H3092" s="261" t="str">
        <f t="shared" si="193"/>
        <v/>
      </c>
      <c r="I3092" s="260">
        <v>0</v>
      </c>
      <c r="J3092" s="261" t="str">
        <f t="shared" si="194"/>
        <v/>
      </c>
      <c r="K3092" s="260">
        <v>0</v>
      </c>
      <c r="L3092" s="260">
        <v>0</v>
      </c>
      <c r="M3092" s="261" t="str">
        <f t="shared" si="195"/>
        <v/>
      </c>
    </row>
    <row r="3093" spans="1:13" x14ac:dyDescent="0.25">
      <c r="A3093" s="259" t="s">
        <v>341</v>
      </c>
      <c r="B3093" s="259" t="s">
        <v>432</v>
      </c>
      <c r="C3093" s="260">
        <v>0</v>
      </c>
      <c r="D3093" s="260">
        <v>0</v>
      </c>
      <c r="E3093" s="261" t="str">
        <f t="shared" si="192"/>
        <v/>
      </c>
      <c r="F3093" s="260">
        <v>0</v>
      </c>
      <c r="G3093" s="260">
        <v>0</v>
      </c>
      <c r="H3093" s="261" t="str">
        <f t="shared" si="193"/>
        <v/>
      </c>
      <c r="I3093" s="260">
        <v>0</v>
      </c>
      <c r="J3093" s="261" t="str">
        <f t="shared" si="194"/>
        <v/>
      </c>
      <c r="K3093" s="260">
        <v>0</v>
      </c>
      <c r="L3093" s="260">
        <v>0</v>
      </c>
      <c r="M3093" s="261" t="str">
        <f t="shared" si="195"/>
        <v/>
      </c>
    </row>
    <row r="3094" spans="1:13" x14ac:dyDescent="0.25">
      <c r="A3094" s="259" t="s">
        <v>341</v>
      </c>
      <c r="B3094" s="259" t="s">
        <v>434</v>
      </c>
      <c r="C3094" s="260">
        <v>0</v>
      </c>
      <c r="D3094" s="260">
        <v>0</v>
      </c>
      <c r="E3094" s="261" t="str">
        <f t="shared" si="192"/>
        <v/>
      </c>
      <c r="F3094" s="260">
        <v>10.95</v>
      </c>
      <c r="G3094" s="260">
        <v>0</v>
      </c>
      <c r="H3094" s="261">
        <f t="shared" si="193"/>
        <v>-1</v>
      </c>
      <c r="I3094" s="260">
        <v>217</v>
      </c>
      <c r="J3094" s="261">
        <f t="shared" si="194"/>
        <v>-1</v>
      </c>
      <c r="K3094" s="260">
        <v>10.95</v>
      </c>
      <c r="L3094" s="260">
        <v>0</v>
      </c>
      <c r="M3094" s="261">
        <f t="shared" si="195"/>
        <v>-1</v>
      </c>
    </row>
    <row r="3095" spans="1:13" x14ac:dyDescent="0.25">
      <c r="A3095" s="259" t="s">
        <v>341</v>
      </c>
      <c r="B3095" s="259" t="s">
        <v>449</v>
      </c>
      <c r="C3095" s="260">
        <v>0</v>
      </c>
      <c r="D3095" s="260">
        <v>0</v>
      </c>
      <c r="E3095" s="261" t="str">
        <f t="shared" si="192"/>
        <v/>
      </c>
      <c r="F3095" s="260">
        <v>0</v>
      </c>
      <c r="G3095" s="260">
        <v>0</v>
      </c>
      <c r="H3095" s="261" t="str">
        <f t="shared" si="193"/>
        <v/>
      </c>
      <c r="I3095" s="260">
        <v>0</v>
      </c>
      <c r="J3095" s="261" t="str">
        <f t="shared" si="194"/>
        <v/>
      </c>
      <c r="K3095" s="260">
        <v>0</v>
      </c>
      <c r="L3095" s="260">
        <v>0</v>
      </c>
      <c r="M3095" s="261" t="str">
        <f t="shared" si="195"/>
        <v/>
      </c>
    </row>
    <row r="3096" spans="1:13" s="117" customFormat="1" x14ac:dyDescent="0.25">
      <c r="A3096" s="117" t="s">
        <v>341</v>
      </c>
      <c r="B3096" s="117" t="s">
        <v>3</v>
      </c>
      <c r="C3096" s="180">
        <v>243.8201</v>
      </c>
      <c r="D3096" s="180">
        <v>210.84546</v>
      </c>
      <c r="E3096" s="262">
        <f t="shared" si="192"/>
        <v>-0.13524168023883176</v>
      </c>
      <c r="F3096" s="180">
        <v>3227.3375999999998</v>
      </c>
      <c r="G3096" s="180">
        <v>4188.8712400000004</v>
      </c>
      <c r="H3096" s="262">
        <f t="shared" si="193"/>
        <v>0.29793401223348948</v>
      </c>
      <c r="I3096" s="180">
        <v>16238.96522</v>
      </c>
      <c r="J3096" s="262">
        <f t="shared" si="194"/>
        <v>-0.74204814264636987</v>
      </c>
      <c r="K3096" s="180">
        <v>3227.3375999999998</v>
      </c>
      <c r="L3096" s="180">
        <v>4188.8712400000004</v>
      </c>
      <c r="M3096" s="262">
        <f t="shared" si="195"/>
        <v>0.29793401223348948</v>
      </c>
    </row>
    <row r="3097" spans="1:13" x14ac:dyDescent="0.25">
      <c r="A3097" s="259" t="s">
        <v>352</v>
      </c>
      <c r="B3097" s="259" t="s">
        <v>428</v>
      </c>
      <c r="C3097" s="260">
        <v>0</v>
      </c>
      <c r="D3097" s="260">
        <v>0</v>
      </c>
      <c r="E3097" s="261" t="str">
        <f t="shared" si="192"/>
        <v/>
      </c>
      <c r="F3097" s="260">
        <v>0</v>
      </c>
      <c r="G3097" s="260">
        <v>0</v>
      </c>
      <c r="H3097" s="261" t="str">
        <f t="shared" si="193"/>
        <v/>
      </c>
      <c r="I3097" s="260">
        <v>5.26</v>
      </c>
      <c r="J3097" s="261">
        <f t="shared" si="194"/>
        <v>-1</v>
      </c>
      <c r="K3097" s="260">
        <v>0</v>
      </c>
      <c r="L3097" s="260">
        <v>0</v>
      </c>
      <c r="M3097" s="261" t="str">
        <f t="shared" si="195"/>
        <v/>
      </c>
    </row>
    <row r="3098" spans="1:13" x14ac:dyDescent="0.25">
      <c r="A3098" s="259" t="s">
        <v>352</v>
      </c>
      <c r="B3098" s="259" t="s">
        <v>422</v>
      </c>
      <c r="C3098" s="260">
        <v>0</v>
      </c>
      <c r="D3098" s="260">
        <v>0</v>
      </c>
      <c r="E3098" s="261" t="str">
        <f t="shared" si="192"/>
        <v/>
      </c>
      <c r="F3098" s="260">
        <v>9.6551200000000001</v>
      </c>
      <c r="G3098" s="260">
        <v>335.64774</v>
      </c>
      <c r="H3098" s="261">
        <f t="shared" si="193"/>
        <v>33.763704645825221</v>
      </c>
      <c r="I3098" s="260">
        <v>68.765889999999999</v>
      </c>
      <c r="J3098" s="261">
        <f t="shared" si="194"/>
        <v>3.8810208084269684</v>
      </c>
      <c r="K3098" s="260">
        <v>9.6551200000000001</v>
      </c>
      <c r="L3098" s="260">
        <v>335.64774</v>
      </c>
      <c r="M3098" s="261">
        <f t="shared" si="195"/>
        <v>33.763704645825221</v>
      </c>
    </row>
    <row r="3099" spans="1:13" x14ac:dyDescent="0.25">
      <c r="A3099" s="259" t="s">
        <v>352</v>
      </c>
      <c r="B3099" s="259" t="s">
        <v>431</v>
      </c>
      <c r="C3099" s="260">
        <v>0</v>
      </c>
      <c r="D3099" s="260">
        <v>0</v>
      </c>
      <c r="E3099" s="261" t="str">
        <f t="shared" si="192"/>
        <v/>
      </c>
      <c r="F3099" s="260">
        <v>0</v>
      </c>
      <c r="G3099" s="260">
        <v>542.65499999999997</v>
      </c>
      <c r="H3099" s="261" t="str">
        <f t="shared" si="193"/>
        <v/>
      </c>
      <c r="I3099" s="260">
        <v>0</v>
      </c>
      <c r="J3099" s="261" t="str">
        <f t="shared" si="194"/>
        <v/>
      </c>
      <c r="K3099" s="260">
        <v>0</v>
      </c>
      <c r="L3099" s="260">
        <v>542.65499999999997</v>
      </c>
      <c r="M3099" s="261" t="str">
        <f t="shared" si="195"/>
        <v/>
      </c>
    </row>
    <row r="3100" spans="1:13" x14ac:dyDescent="0.25">
      <c r="A3100" s="259" t="s">
        <v>352</v>
      </c>
      <c r="B3100" s="259" t="s">
        <v>439</v>
      </c>
      <c r="C3100" s="260">
        <v>0</v>
      </c>
      <c r="D3100" s="260">
        <v>0</v>
      </c>
      <c r="E3100" s="261" t="str">
        <f t="shared" si="192"/>
        <v/>
      </c>
      <c r="F3100" s="260">
        <v>0</v>
      </c>
      <c r="G3100" s="260">
        <v>0</v>
      </c>
      <c r="H3100" s="261" t="str">
        <f t="shared" si="193"/>
        <v/>
      </c>
      <c r="I3100" s="260">
        <v>0</v>
      </c>
      <c r="J3100" s="261" t="str">
        <f t="shared" si="194"/>
        <v/>
      </c>
      <c r="K3100" s="260">
        <v>0</v>
      </c>
      <c r="L3100" s="260">
        <v>0</v>
      </c>
      <c r="M3100" s="261" t="str">
        <f t="shared" si="195"/>
        <v/>
      </c>
    </row>
    <row r="3101" spans="1:13" x14ac:dyDescent="0.25">
      <c r="A3101" s="259" t="s">
        <v>352</v>
      </c>
      <c r="B3101" s="259" t="s">
        <v>436</v>
      </c>
      <c r="C3101" s="260">
        <v>0</v>
      </c>
      <c r="D3101" s="260">
        <v>0</v>
      </c>
      <c r="E3101" s="261" t="str">
        <f t="shared" si="192"/>
        <v/>
      </c>
      <c r="F3101" s="260">
        <v>0</v>
      </c>
      <c r="G3101" s="260">
        <v>0</v>
      </c>
      <c r="H3101" s="261" t="str">
        <f t="shared" si="193"/>
        <v/>
      </c>
      <c r="I3101" s="260">
        <v>0</v>
      </c>
      <c r="J3101" s="261" t="str">
        <f t="shared" si="194"/>
        <v/>
      </c>
      <c r="K3101" s="260">
        <v>0</v>
      </c>
      <c r="L3101" s="260">
        <v>0</v>
      </c>
      <c r="M3101" s="261" t="str">
        <f t="shared" si="195"/>
        <v/>
      </c>
    </row>
    <row r="3102" spans="1:13" x14ac:dyDescent="0.25">
      <c r="A3102" s="259" t="s">
        <v>352</v>
      </c>
      <c r="B3102" s="259" t="s">
        <v>419</v>
      </c>
      <c r="C3102" s="260">
        <v>0</v>
      </c>
      <c r="D3102" s="260">
        <v>26.684170000000002</v>
      </c>
      <c r="E3102" s="261" t="str">
        <f t="shared" si="192"/>
        <v/>
      </c>
      <c r="F3102" s="260">
        <v>36.912880000000001</v>
      </c>
      <c r="G3102" s="260">
        <v>57.657910000000001</v>
      </c>
      <c r="H3102" s="261">
        <f t="shared" si="193"/>
        <v>0.56199976810262431</v>
      </c>
      <c r="I3102" s="260">
        <v>11.131</v>
      </c>
      <c r="J3102" s="261">
        <f t="shared" si="194"/>
        <v>4.1799398077441383</v>
      </c>
      <c r="K3102" s="260">
        <v>36.912880000000001</v>
      </c>
      <c r="L3102" s="260">
        <v>57.657910000000001</v>
      </c>
      <c r="M3102" s="261">
        <f t="shared" si="195"/>
        <v>0.56199976810262431</v>
      </c>
    </row>
    <row r="3103" spans="1:13" x14ac:dyDescent="0.25">
      <c r="A3103" s="259" t="s">
        <v>352</v>
      </c>
      <c r="B3103" s="259" t="s">
        <v>451</v>
      </c>
      <c r="C3103" s="260">
        <v>0</v>
      </c>
      <c r="D3103" s="260">
        <v>0</v>
      </c>
      <c r="E3103" s="261" t="str">
        <f t="shared" si="192"/>
        <v/>
      </c>
      <c r="F3103" s="260">
        <v>0</v>
      </c>
      <c r="G3103" s="260">
        <v>0</v>
      </c>
      <c r="H3103" s="261" t="str">
        <f t="shared" si="193"/>
        <v/>
      </c>
      <c r="I3103" s="260">
        <v>21.91508</v>
      </c>
      <c r="J3103" s="261">
        <f t="shared" si="194"/>
        <v>-1</v>
      </c>
      <c r="K3103" s="260">
        <v>0</v>
      </c>
      <c r="L3103" s="260">
        <v>0</v>
      </c>
      <c r="M3103" s="261" t="str">
        <f t="shared" si="195"/>
        <v/>
      </c>
    </row>
    <row r="3104" spans="1:13" x14ac:dyDescent="0.25">
      <c r="A3104" s="259" t="s">
        <v>352</v>
      </c>
      <c r="B3104" s="259" t="s">
        <v>425</v>
      </c>
      <c r="C3104" s="260">
        <v>0</v>
      </c>
      <c r="D3104" s="260">
        <v>0</v>
      </c>
      <c r="E3104" s="261" t="str">
        <f t="shared" si="192"/>
        <v/>
      </c>
      <c r="F3104" s="260">
        <v>14.2491</v>
      </c>
      <c r="G3104" s="260">
        <v>146.63726</v>
      </c>
      <c r="H3104" s="261">
        <f t="shared" si="193"/>
        <v>9.290983991971423</v>
      </c>
      <c r="I3104" s="260">
        <v>149.29903999999999</v>
      </c>
      <c r="J3104" s="261">
        <f t="shared" si="194"/>
        <v>-1.7828513833712534E-2</v>
      </c>
      <c r="K3104" s="260">
        <v>14.2491</v>
      </c>
      <c r="L3104" s="260">
        <v>146.63726</v>
      </c>
      <c r="M3104" s="261">
        <f t="shared" si="195"/>
        <v>9.290983991971423</v>
      </c>
    </row>
    <row r="3105" spans="1:13" x14ac:dyDescent="0.25">
      <c r="A3105" s="259" t="s">
        <v>352</v>
      </c>
      <c r="B3105" s="259" t="s">
        <v>450</v>
      </c>
      <c r="C3105" s="260">
        <v>0</v>
      </c>
      <c r="D3105" s="260">
        <v>0</v>
      </c>
      <c r="E3105" s="261" t="str">
        <f t="shared" si="192"/>
        <v/>
      </c>
      <c r="F3105" s="260">
        <v>0</v>
      </c>
      <c r="G3105" s="260">
        <v>18.463699999999999</v>
      </c>
      <c r="H3105" s="261" t="str">
        <f t="shared" si="193"/>
        <v/>
      </c>
      <c r="I3105" s="260">
        <v>0</v>
      </c>
      <c r="J3105" s="261" t="str">
        <f t="shared" si="194"/>
        <v/>
      </c>
      <c r="K3105" s="260">
        <v>0</v>
      </c>
      <c r="L3105" s="260">
        <v>18.463699999999999</v>
      </c>
      <c r="M3105" s="261" t="str">
        <f t="shared" si="195"/>
        <v/>
      </c>
    </row>
    <row r="3106" spans="1:13" x14ac:dyDescent="0.25">
      <c r="A3106" s="259" t="s">
        <v>352</v>
      </c>
      <c r="B3106" s="259" t="s">
        <v>435</v>
      </c>
      <c r="C3106" s="260">
        <v>0</v>
      </c>
      <c r="D3106" s="260">
        <v>0</v>
      </c>
      <c r="E3106" s="261" t="str">
        <f t="shared" si="192"/>
        <v/>
      </c>
      <c r="F3106" s="260">
        <v>0</v>
      </c>
      <c r="G3106" s="260">
        <v>0</v>
      </c>
      <c r="H3106" s="261" t="str">
        <f t="shared" si="193"/>
        <v/>
      </c>
      <c r="I3106" s="260">
        <v>0</v>
      </c>
      <c r="J3106" s="261" t="str">
        <f t="shared" si="194"/>
        <v/>
      </c>
      <c r="K3106" s="260">
        <v>0</v>
      </c>
      <c r="L3106" s="260">
        <v>0</v>
      </c>
      <c r="M3106" s="261" t="str">
        <f t="shared" si="195"/>
        <v/>
      </c>
    </row>
    <row r="3107" spans="1:13" x14ac:dyDescent="0.25">
      <c r="A3107" s="259" t="s">
        <v>352</v>
      </c>
      <c r="B3107" s="259" t="s">
        <v>421</v>
      </c>
      <c r="C3107" s="260">
        <v>190.29193000000001</v>
      </c>
      <c r="D3107" s="260">
        <v>0</v>
      </c>
      <c r="E3107" s="261">
        <f t="shared" si="192"/>
        <v>-1</v>
      </c>
      <c r="F3107" s="260">
        <v>240.16947999999999</v>
      </c>
      <c r="G3107" s="260">
        <v>856.13841000000002</v>
      </c>
      <c r="H3107" s="261">
        <f t="shared" si="193"/>
        <v>2.564726084263496</v>
      </c>
      <c r="I3107" s="260">
        <v>634.39545999999996</v>
      </c>
      <c r="J3107" s="261">
        <f t="shared" si="194"/>
        <v>0.34953426369097929</v>
      </c>
      <c r="K3107" s="260">
        <v>240.16947999999999</v>
      </c>
      <c r="L3107" s="260">
        <v>856.13841000000002</v>
      </c>
      <c r="M3107" s="261">
        <f t="shared" si="195"/>
        <v>2.564726084263496</v>
      </c>
    </row>
    <row r="3108" spans="1:13" x14ac:dyDescent="0.25">
      <c r="A3108" s="259" t="s">
        <v>352</v>
      </c>
      <c r="B3108" s="259" t="s">
        <v>430</v>
      </c>
      <c r="C3108" s="260">
        <v>0</v>
      </c>
      <c r="D3108" s="260">
        <v>0</v>
      </c>
      <c r="E3108" s="261" t="str">
        <f t="shared" si="192"/>
        <v/>
      </c>
      <c r="F3108" s="260">
        <v>78.245999999999995</v>
      </c>
      <c r="G3108" s="260">
        <v>0</v>
      </c>
      <c r="H3108" s="261">
        <f t="shared" si="193"/>
        <v>-1</v>
      </c>
      <c r="I3108" s="260">
        <v>0</v>
      </c>
      <c r="J3108" s="261" t="str">
        <f t="shared" si="194"/>
        <v/>
      </c>
      <c r="K3108" s="260">
        <v>78.245999999999995</v>
      </c>
      <c r="L3108" s="260">
        <v>0</v>
      </c>
      <c r="M3108" s="261">
        <f t="shared" si="195"/>
        <v>-1</v>
      </c>
    </row>
    <row r="3109" spans="1:13" x14ac:dyDescent="0.25">
      <c r="A3109" s="259" t="s">
        <v>352</v>
      </c>
      <c r="B3109" s="259" t="s">
        <v>448</v>
      </c>
      <c r="C3109" s="260">
        <v>0</v>
      </c>
      <c r="D3109" s="260">
        <v>0</v>
      </c>
      <c r="E3109" s="261" t="str">
        <f t="shared" si="192"/>
        <v/>
      </c>
      <c r="F3109" s="260">
        <v>0</v>
      </c>
      <c r="G3109" s="260">
        <v>0</v>
      </c>
      <c r="H3109" s="261" t="str">
        <f t="shared" si="193"/>
        <v/>
      </c>
      <c r="I3109" s="260">
        <v>0</v>
      </c>
      <c r="J3109" s="261" t="str">
        <f t="shared" si="194"/>
        <v/>
      </c>
      <c r="K3109" s="260">
        <v>0</v>
      </c>
      <c r="L3109" s="260">
        <v>0</v>
      </c>
      <c r="M3109" s="261" t="str">
        <f t="shared" si="195"/>
        <v/>
      </c>
    </row>
    <row r="3110" spans="1:13" x14ac:dyDescent="0.25">
      <c r="A3110" s="259" t="s">
        <v>352</v>
      </c>
      <c r="B3110" s="259" t="s">
        <v>417</v>
      </c>
      <c r="C3110" s="260">
        <v>0</v>
      </c>
      <c r="D3110" s="260">
        <v>0</v>
      </c>
      <c r="E3110" s="261" t="str">
        <f t="shared" si="192"/>
        <v/>
      </c>
      <c r="F3110" s="260">
        <v>399.66591</v>
      </c>
      <c r="G3110" s="260">
        <v>471.8152</v>
      </c>
      <c r="H3110" s="261">
        <f t="shared" si="193"/>
        <v>0.18052400316053974</v>
      </c>
      <c r="I3110" s="260">
        <v>574.63054</v>
      </c>
      <c r="J3110" s="261">
        <f t="shared" si="194"/>
        <v>-0.17892425279032331</v>
      </c>
      <c r="K3110" s="260">
        <v>399.66591</v>
      </c>
      <c r="L3110" s="260">
        <v>471.8152</v>
      </c>
      <c r="M3110" s="261">
        <f t="shared" si="195"/>
        <v>0.18052400316053974</v>
      </c>
    </row>
    <row r="3111" spans="1:13" x14ac:dyDescent="0.25">
      <c r="A3111" s="259" t="s">
        <v>352</v>
      </c>
      <c r="B3111" s="259" t="s">
        <v>420</v>
      </c>
      <c r="C3111" s="260">
        <v>0</v>
      </c>
      <c r="D3111" s="260">
        <v>0</v>
      </c>
      <c r="E3111" s="261" t="str">
        <f t="shared" si="192"/>
        <v/>
      </c>
      <c r="F3111" s="260">
        <v>40.242400000000004</v>
      </c>
      <c r="G3111" s="260">
        <v>0</v>
      </c>
      <c r="H3111" s="261">
        <f t="shared" si="193"/>
        <v>-1</v>
      </c>
      <c r="I3111" s="260">
        <v>76.398420000000002</v>
      </c>
      <c r="J3111" s="261">
        <f t="shared" si="194"/>
        <v>-1</v>
      </c>
      <c r="K3111" s="260">
        <v>40.242400000000004</v>
      </c>
      <c r="L3111" s="260">
        <v>0</v>
      </c>
      <c r="M3111" s="261">
        <f t="shared" si="195"/>
        <v>-1</v>
      </c>
    </row>
    <row r="3112" spans="1:13" x14ac:dyDescent="0.25">
      <c r="A3112" s="259" t="s">
        <v>352</v>
      </c>
      <c r="B3112" s="259" t="s">
        <v>454</v>
      </c>
      <c r="C3112" s="260">
        <v>0</v>
      </c>
      <c r="D3112" s="260">
        <v>0</v>
      </c>
      <c r="E3112" s="261" t="str">
        <f t="shared" si="192"/>
        <v/>
      </c>
      <c r="F3112" s="260">
        <v>157.67830000000001</v>
      </c>
      <c r="G3112" s="260">
        <v>137.40493000000001</v>
      </c>
      <c r="H3112" s="261">
        <f t="shared" si="193"/>
        <v>-0.12857425530336131</v>
      </c>
      <c r="I3112" s="260">
        <v>0</v>
      </c>
      <c r="J3112" s="261" t="str">
        <f t="shared" si="194"/>
        <v/>
      </c>
      <c r="K3112" s="260">
        <v>157.67830000000001</v>
      </c>
      <c r="L3112" s="260">
        <v>137.40493000000001</v>
      </c>
      <c r="M3112" s="261">
        <f t="shared" si="195"/>
        <v>-0.12857425530336131</v>
      </c>
    </row>
    <row r="3113" spans="1:13" x14ac:dyDescent="0.25">
      <c r="A3113" s="259" t="s">
        <v>352</v>
      </c>
      <c r="B3113" s="259" t="s">
        <v>447</v>
      </c>
      <c r="C3113" s="260">
        <v>0</v>
      </c>
      <c r="D3113" s="260">
        <v>0</v>
      </c>
      <c r="E3113" s="261" t="str">
        <f t="shared" si="192"/>
        <v/>
      </c>
      <c r="F3113" s="260">
        <v>0</v>
      </c>
      <c r="G3113" s="260">
        <v>29.4055</v>
      </c>
      <c r="H3113" s="261" t="str">
        <f t="shared" si="193"/>
        <v/>
      </c>
      <c r="I3113" s="260">
        <v>0</v>
      </c>
      <c r="J3113" s="261" t="str">
        <f t="shared" si="194"/>
        <v/>
      </c>
      <c r="K3113" s="260">
        <v>0</v>
      </c>
      <c r="L3113" s="260">
        <v>29.4055</v>
      </c>
      <c r="M3113" s="261" t="str">
        <f t="shared" si="195"/>
        <v/>
      </c>
    </row>
    <row r="3114" spans="1:13" x14ac:dyDescent="0.25">
      <c r="A3114" s="259" t="s">
        <v>352</v>
      </c>
      <c r="B3114" s="259" t="s">
        <v>429</v>
      </c>
      <c r="C3114" s="260">
        <v>0</v>
      </c>
      <c r="D3114" s="260">
        <v>0</v>
      </c>
      <c r="E3114" s="261" t="str">
        <f t="shared" si="192"/>
        <v/>
      </c>
      <c r="F3114" s="260">
        <v>0</v>
      </c>
      <c r="G3114" s="260">
        <v>16.988800000000001</v>
      </c>
      <c r="H3114" s="261" t="str">
        <f t="shared" si="193"/>
        <v/>
      </c>
      <c r="I3114" s="260">
        <v>37.796799999999998</v>
      </c>
      <c r="J3114" s="261">
        <f t="shared" si="194"/>
        <v>-0.55052279558057826</v>
      </c>
      <c r="K3114" s="260">
        <v>0</v>
      </c>
      <c r="L3114" s="260">
        <v>16.988800000000001</v>
      </c>
      <c r="M3114" s="261" t="str">
        <f t="shared" si="195"/>
        <v/>
      </c>
    </row>
    <row r="3115" spans="1:13" x14ac:dyDescent="0.25">
      <c r="A3115" s="259" t="s">
        <v>352</v>
      </c>
      <c r="B3115" s="259" t="s">
        <v>464</v>
      </c>
      <c r="C3115" s="260">
        <v>0</v>
      </c>
      <c r="D3115" s="260">
        <v>0</v>
      </c>
      <c r="E3115" s="261" t="str">
        <f t="shared" si="192"/>
        <v/>
      </c>
      <c r="F3115" s="260">
        <v>0</v>
      </c>
      <c r="G3115" s="260">
        <v>0</v>
      </c>
      <c r="H3115" s="261" t="str">
        <f t="shared" si="193"/>
        <v/>
      </c>
      <c r="I3115" s="260">
        <v>0</v>
      </c>
      <c r="J3115" s="261" t="str">
        <f t="shared" si="194"/>
        <v/>
      </c>
      <c r="K3115" s="260">
        <v>0</v>
      </c>
      <c r="L3115" s="260">
        <v>0</v>
      </c>
      <c r="M3115" s="261" t="str">
        <f t="shared" si="195"/>
        <v/>
      </c>
    </row>
    <row r="3116" spans="1:13" x14ac:dyDescent="0.25">
      <c r="A3116" s="259" t="s">
        <v>352</v>
      </c>
      <c r="B3116" s="259" t="s">
        <v>418</v>
      </c>
      <c r="C3116" s="260">
        <v>0</v>
      </c>
      <c r="D3116" s="260">
        <v>0</v>
      </c>
      <c r="E3116" s="261" t="str">
        <f t="shared" si="192"/>
        <v/>
      </c>
      <c r="F3116" s="260">
        <v>0</v>
      </c>
      <c r="G3116" s="260">
        <v>51.860399999999998</v>
      </c>
      <c r="H3116" s="261" t="str">
        <f t="shared" si="193"/>
        <v/>
      </c>
      <c r="I3116" s="260">
        <v>184.102</v>
      </c>
      <c r="J3116" s="261">
        <f t="shared" si="194"/>
        <v>-0.71830615636983852</v>
      </c>
      <c r="K3116" s="260">
        <v>0</v>
      </c>
      <c r="L3116" s="260">
        <v>51.860399999999998</v>
      </c>
      <c r="M3116" s="261" t="str">
        <f t="shared" si="195"/>
        <v/>
      </c>
    </row>
    <row r="3117" spans="1:13" x14ac:dyDescent="0.25">
      <c r="A3117" s="259" t="s">
        <v>352</v>
      </c>
      <c r="B3117" s="259" t="s">
        <v>427</v>
      </c>
      <c r="C3117" s="260">
        <v>0</v>
      </c>
      <c r="D3117" s="260">
        <v>0</v>
      </c>
      <c r="E3117" s="261" t="str">
        <f t="shared" si="192"/>
        <v/>
      </c>
      <c r="F3117" s="260">
        <v>17.78651</v>
      </c>
      <c r="G3117" s="260">
        <v>8.9768000000000008</v>
      </c>
      <c r="H3117" s="261">
        <f t="shared" si="193"/>
        <v>-0.49530290090636098</v>
      </c>
      <c r="I3117" s="260">
        <v>0</v>
      </c>
      <c r="J3117" s="261" t="str">
        <f t="shared" si="194"/>
        <v/>
      </c>
      <c r="K3117" s="260">
        <v>17.78651</v>
      </c>
      <c r="L3117" s="260">
        <v>8.9768000000000008</v>
      </c>
      <c r="M3117" s="261">
        <f t="shared" si="195"/>
        <v>-0.49530290090636098</v>
      </c>
    </row>
    <row r="3118" spans="1:13" x14ac:dyDescent="0.25">
      <c r="A3118" s="259" t="s">
        <v>352</v>
      </c>
      <c r="B3118" s="259" t="s">
        <v>445</v>
      </c>
      <c r="C3118" s="260">
        <v>0</v>
      </c>
      <c r="D3118" s="260">
        <v>0</v>
      </c>
      <c r="E3118" s="261" t="str">
        <f t="shared" si="192"/>
        <v/>
      </c>
      <c r="F3118" s="260">
        <v>0</v>
      </c>
      <c r="G3118" s="260">
        <v>0</v>
      </c>
      <c r="H3118" s="261" t="str">
        <f t="shared" si="193"/>
        <v/>
      </c>
      <c r="I3118" s="260">
        <v>0</v>
      </c>
      <c r="J3118" s="261" t="str">
        <f t="shared" si="194"/>
        <v/>
      </c>
      <c r="K3118" s="260">
        <v>0</v>
      </c>
      <c r="L3118" s="260">
        <v>0</v>
      </c>
      <c r="M3118" s="261" t="str">
        <f t="shared" si="195"/>
        <v/>
      </c>
    </row>
    <row r="3119" spans="1:13" x14ac:dyDescent="0.25">
      <c r="A3119" s="259" t="s">
        <v>352</v>
      </c>
      <c r="B3119" s="259" t="s">
        <v>424</v>
      </c>
      <c r="C3119" s="260">
        <v>0</v>
      </c>
      <c r="D3119" s="260">
        <v>0</v>
      </c>
      <c r="E3119" s="261" t="str">
        <f t="shared" si="192"/>
        <v/>
      </c>
      <c r="F3119" s="260">
        <v>0</v>
      </c>
      <c r="G3119" s="260">
        <v>105.60980000000001</v>
      </c>
      <c r="H3119" s="261" t="str">
        <f t="shared" si="193"/>
        <v/>
      </c>
      <c r="I3119" s="260">
        <v>0</v>
      </c>
      <c r="J3119" s="261" t="str">
        <f t="shared" si="194"/>
        <v/>
      </c>
      <c r="K3119" s="260">
        <v>0</v>
      </c>
      <c r="L3119" s="260">
        <v>105.60980000000001</v>
      </c>
      <c r="M3119" s="261" t="str">
        <f t="shared" si="195"/>
        <v/>
      </c>
    </row>
    <row r="3120" spans="1:13" x14ac:dyDescent="0.25">
      <c r="A3120" s="259" t="s">
        <v>352</v>
      </c>
      <c r="B3120" s="259" t="s">
        <v>426</v>
      </c>
      <c r="C3120" s="260">
        <v>0</v>
      </c>
      <c r="D3120" s="260">
        <v>0</v>
      </c>
      <c r="E3120" s="261" t="str">
        <f t="shared" si="192"/>
        <v/>
      </c>
      <c r="F3120" s="260">
        <v>136.80000000000001</v>
      </c>
      <c r="G3120" s="260">
        <v>0</v>
      </c>
      <c r="H3120" s="261">
        <f t="shared" si="193"/>
        <v>-1</v>
      </c>
      <c r="I3120" s="260">
        <v>0</v>
      </c>
      <c r="J3120" s="261" t="str">
        <f t="shared" si="194"/>
        <v/>
      </c>
      <c r="K3120" s="260">
        <v>136.80000000000001</v>
      </c>
      <c r="L3120" s="260">
        <v>0</v>
      </c>
      <c r="M3120" s="261">
        <f t="shared" si="195"/>
        <v>-1</v>
      </c>
    </row>
    <row r="3121" spans="1:13" x14ac:dyDescent="0.25">
      <c r="A3121" s="259" t="s">
        <v>352</v>
      </c>
      <c r="B3121" s="259" t="s">
        <v>490</v>
      </c>
      <c r="C3121" s="260">
        <v>0</v>
      </c>
      <c r="D3121" s="260">
        <v>0</v>
      </c>
      <c r="E3121" s="261" t="str">
        <f t="shared" si="192"/>
        <v/>
      </c>
      <c r="F3121" s="260">
        <v>0</v>
      </c>
      <c r="G3121" s="260">
        <v>0</v>
      </c>
      <c r="H3121" s="261" t="str">
        <f t="shared" si="193"/>
        <v/>
      </c>
      <c r="I3121" s="260">
        <v>0</v>
      </c>
      <c r="J3121" s="261" t="str">
        <f t="shared" si="194"/>
        <v/>
      </c>
      <c r="K3121" s="260">
        <v>0</v>
      </c>
      <c r="L3121" s="260">
        <v>0</v>
      </c>
      <c r="M3121" s="261" t="str">
        <f t="shared" si="195"/>
        <v/>
      </c>
    </row>
    <row r="3122" spans="1:13" x14ac:dyDescent="0.25">
      <c r="A3122" s="259" t="s">
        <v>352</v>
      </c>
      <c r="B3122" s="259" t="s">
        <v>479</v>
      </c>
      <c r="C3122" s="260">
        <v>0</v>
      </c>
      <c r="D3122" s="260">
        <v>0</v>
      </c>
      <c r="E3122" s="261" t="str">
        <f t="shared" si="192"/>
        <v/>
      </c>
      <c r="F3122" s="260">
        <v>0</v>
      </c>
      <c r="G3122" s="260">
        <v>13.176</v>
      </c>
      <c r="H3122" s="261" t="str">
        <f t="shared" si="193"/>
        <v/>
      </c>
      <c r="I3122" s="260">
        <v>6.5880000000000001</v>
      </c>
      <c r="J3122" s="261">
        <f t="shared" si="194"/>
        <v>1</v>
      </c>
      <c r="K3122" s="260">
        <v>0</v>
      </c>
      <c r="L3122" s="260">
        <v>13.176</v>
      </c>
      <c r="M3122" s="261" t="str">
        <f t="shared" si="195"/>
        <v/>
      </c>
    </row>
    <row r="3123" spans="1:13" x14ac:dyDescent="0.25">
      <c r="A3123" s="259" t="s">
        <v>352</v>
      </c>
      <c r="B3123" s="259" t="s">
        <v>461</v>
      </c>
      <c r="C3123" s="260">
        <v>0</v>
      </c>
      <c r="D3123" s="260">
        <v>0</v>
      </c>
      <c r="E3123" s="261" t="str">
        <f t="shared" si="192"/>
        <v/>
      </c>
      <c r="F3123" s="260">
        <v>0</v>
      </c>
      <c r="G3123" s="260">
        <v>0</v>
      </c>
      <c r="H3123" s="261" t="str">
        <f t="shared" si="193"/>
        <v/>
      </c>
      <c r="I3123" s="260">
        <v>0</v>
      </c>
      <c r="J3123" s="261" t="str">
        <f t="shared" si="194"/>
        <v/>
      </c>
      <c r="K3123" s="260">
        <v>0</v>
      </c>
      <c r="L3123" s="260">
        <v>0</v>
      </c>
      <c r="M3123" s="261" t="str">
        <f t="shared" si="195"/>
        <v/>
      </c>
    </row>
    <row r="3124" spans="1:13" x14ac:dyDescent="0.25">
      <c r="A3124" s="259" t="s">
        <v>352</v>
      </c>
      <c r="B3124" s="259" t="s">
        <v>423</v>
      </c>
      <c r="C3124" s="260">
        <v>0</v>
      </c>
      <c r="D3124" s="260">
        <v>0</v>
      </c>
      <c r="E3124" s="261" t="str">
        <f t="shared" si="192"/>
        <v/>
      </c>
      <c r="F3124" s="260">
        <v>0</v>
      </c>
      <c r="G3124" s="260">
        <v>0</v>
      </c>
      <c r="H3124" s="261" t="str">
        <f t="shared" si="193"/>
        <v/>
      </c>
      <c r="I3124" s="260">
        <v>0</v>
      </c>
      <c r="J3124" s="261" t="str">
        <f t="shared" si="194"/>
        <v/>
      </c>
      <c r="K3124" s="260">
        <v>0</v>
      </c>
      <c r="L3124" s="260">
        <v>0</v>
      </c>
      <c r="M3124" s="261" t="str">
        <f t="shared" si="195"/>
        <v/>
      </c>
    </row>
    <row r="3125" spans="1:13" x14ac:dyDescent="0.25">
      <c r="A3125" s="259" t="s">
        <v>352</v>
      </c>
      <c r="B3125" s="259" t="s">
        <v>437</v>
      </c>
      <c r="C3125" s="260">
        <v>0</v>
      </c>
      <c r="D3125" s="260">
        <v>0</v>
      </c>
      <c r="E3125" s="261" t="str">
        <f t="shared" si="192"/>
        <v/>
      </c>
      <c r="F3125" s="260">
        <v>0</v>
      </c>
      <c r="G3125" s="260">
        <v>51.036160000000002</v>
      </c>
      <c r="H3125" s="261" t="str">
        <f t="shared" si="193"/>
        <v/>
      </c>
      <c r="I3125" s="260">
        <v>19.559999999999999</v>
      </c>
      <c r="J3125" s="261">
        <f t="shared" si="194"/>
        <v>1.6092106339468306</v>
      </c>
      <c r="K3125" s="260">
        <v>0</v>
      </c>
      <c r="L3125" s="260">
        <v>51.036160000000002</v>
      </c>
      <c r="M3125" s="261" t="str">
        <f t="shared" si="195"/>
        <v/>
      </c>
    </row>
    <row r="3126" spans="1:13" x14ac:dyDescent="0.25">
      <c r="A3126" s="259" t="s">
        <v>352</v>
      </c>
      <c r="B3126" s="259" t="s">
        <v>432</v>
      </c>
      <c r="C3126" s="260">
        <v>0</v>
      </c>
      <c r="D3126" s="260">
        <v>0</v>
      </c>
      <c r="E3126" s="261" t="str">
        <f t="shared" si="192"/>
        <v/>
      </c>
      <c r="F3126" s="260">
        <v>0</v>
      </c>
      <c r="G3126" s="260">
        <v>0</v>
      </c>
      <c r="H3126" s="261" t="str">
        <f t="shared" si="193"/>
        <v/>
      </c>
      <c r="I3126" s="260">
        <v>137.18425999999999</v>
      </c>
      <c r="J3126" s="261">
        <f t="shared" si="194"/>
        <v>-1</v>
      </c>
      <c r="K3126" s="260">
        <v>0</v>
      </c>
      <c r="L3126" s="260">
        <v>0</v>
      </c>
      <c r="M3126" s="261" t="str">
        <f t="shared" si="195"/>
        <v/>
      </c>
    </row>
    <row r="3127" spans="1:13" x14ac:dyDescent="0.25">
      <c r="A3127" s="259" t="s">
        <v>352</v>
      </c>
      <c r="B3127" s="259" t="s">
        <v>449</v>
      </c>
      <c r="C3127" s="260">
        <v>0</v>
      </c>
      <c r="D3127" s="260">
        <v>0</v>
      </c>
      <c r="E3127" s="261" t="str">
        <f t="shared" si="192"/>
        <v/>
      </c>
      <c r="F3127" s="260">
        <v>0</v>
      </c>
      <c r="G3127" s="260">
        <v>0</v>
      </c>
      <c r="H3127" s="261" t="str">
        <f t="shared" si="193"/>
        <v/>
      </c>
      <c r="I3127" s="260">
        <v>0</v>
      </c>
      <c r="J3127" s="261" t="str">
        <f t="shared" si="194"/>
        <v/>
      </c>
      <c r="K3127" s="260">
        <v>0</v>
      </c>
      <c r="L3127" s="260">
        <v>0</v>
      </c>
      <c r="M3127" s="261" t="str">
        <f t="shared" si="195"/>
        <v/>
      </c>
    </row>
    <row r="3128" spans="1:13" s="117" customFormat="1" x14ac:dyDescent="0.25">
      <c r="A3128" s="117" t="s">
        <v>352</v>
      </c>
      <c r="B3128" s="117" t="s">
        <v>3</v>
      </c>
      <c r="C3128" s="180">
        <v>190.29193000000001</v>
      </c>
      <c r="D3128" s="180">
        <v>26.684170000000002</v>
      </c>
      <c r="E3128" s="262">
        <f t="shared" si="192"/>
        <v>-0.85977245593126306</v>
      </c>
      <c r="F3128" s="180">
        <v>1131.4057</v>
      </c>
      <c r="G3128" s="180">
        <v>2843.47361</v>
      </c>
      <c r="H3128" s="262">
        <f t="shared" si="193"/>
        <v>1.5132219238421727</v>
      </c>
      <c r="I3128" s="180">
        <v>1927.02649</v>
      </c>
      <c r="J3128" s="262">
        <f t="shared" si="194"/>
        <v>0.47557577685400676</v>
      </c>
      <c r="K3128" s="180">
        <v>1131.4057</v>
      </c>
      <c r="L3128" s="180">
        <v>2843.47361</v>
      </c>
      <c r="M3128" s="262">
        <f t="shared" si="195"/>
        <v>1.5132219238421727</v>
      </c>
    </row>
    <row r="3129" spans="1:13" x14ac:dyDescent="0.25">
      <c r="A3129" s="259" t="s">
        <v>263</v>
      </c>
      <c r="B3129" s="259" t="s">
        <v>428</v>
      </c>
      <c r="C3129" s="260">
        <v>332.95</v>
      </c>
      <c r="D3129" s="260">
        <v>0</v>
      </c>
      <c r="E3129" s="261">
        <f t="shared" si="192"/>
        <v>-1</v>
      </c>
      <c r="F3129" s="260">
        <v>711.28150000000005</v>
      </c>
      <c r="G3129" s="260">
        <v>278.52915000000002</v>
      </c>
      <c r="H3129" s="261">
        <f t="shared" si="193"/>
        <v>-0.60841221091789954</v>
      </c>
      <c r="I3129" s="260">
        <v>220.89209</v>
      </c>
      <c r="J3129" s="261">
        <f t="shared" si="194"/>
        <v>0.26092858282068865</v>
      </c>
      <c r="K3129" s="260">
        <v>711.28150000000005</v>
      </c>
      <c r="L3129" s="260">
        <v>278.52915000000002</v>
      </c>
      <c r="M3129" s="261">
        <f t="shared" si="195"/>
        <v>-0.60841221091789954</v>
      </c>
    </row>
    <row r="3130" spans="1:13" x14ac:dyDescent="0.25">
      <c r="A3130" s="259" t="s">
        <v>263</v>
      </c>
      <c r="B3130" s="259" t="s">
        <v>466</v>
      </c>
      <c r="C3130" s="260">
        <v>0</v>
      </c>
      <c r="D3130" s="260">
        <v>0</v>
      </c>
      <c r="E3130" s="261" t="str">
        <f t="shared" si="192"/>
        <v/>
      </c>
      <c r="F3130" s="260">
        <v>0</v>
      </c>
      <c r="G3130" s="260">
        <v>0</v>
      </c>
      <c r="H3130" s="261" t="str">
        <f t="shared" si="193"/>
        <v/>
      </c>
      <c r="I3130" s="260">
        <v>110.59157</v>
      </c>
      <c r="J3130" s="261">
        <f t="shared" si="194"/>
        <v>-1</v>
      </c>
      <c r="K3130" s="260">
        <v>0</v>
      </c>
      <c r="L3130" s="260">
        <v>0</v>
      </c>
      <c r="M3130" s="261" t="str">
        <f t="shared" si="195"/>
        <v/>
      </c>
    </row>
    <row r="3131" spans="1:13" x14ac:dyDescent="0.25">
      <c r="A3131" s="259" t="s">
        <v>263</v>
      </c>
      <c r="B3131" s="259" t="s">
        <v>452</v>
      </c>
      <c r="C3131" s="260">
        <v>0</v>
      </c>
      <c r="D3131" s="260">
        <v>0</v>
      </c>
      <c r="E3131" s="261" t="str">
        <f t="shared" si="192"/>
        <v/>
      </c>
      <c r="F3131" s="260">
        <v>0</v>
      </c>
      <c r="G3131" s="260">
        <v>118.83945</v>
      </c>
      <c r="H3131" s="261" t="str">
        <f t="shared" si="193"/>
        <v/>
      </c>
      <c r="I3131" s="260">
        <v>164.0419</v>
      </c>
      <c r="J3131" s="261">
        <f t="shared" si="194"/>
        <v>-0.27555429436016043</v>
      </c>
      <c r="K3131" s="260">
        <v>0</v>
      </c>
      <c r="L3131" s="260">
        <v>118.83945</v>
      </c>
      <c r="M3131" s="261" t="str">
        <f t="shared" si="195"/>
        <v/>
      </c>
    </row>
    <row r="3132" spans="1:13" x14ac:dyDescent="0.25">
      <c r="A3132" s="259" t="s">
        <v>263</v>
      </c>
      <c r="B3132" s="259" t="s">
        <v>467</v>
      </c>
      <c r="C3132" s="260">
        <v>938.02099999999996</v>
      </c>
      <c r="D3132" s="260">
        <v>0</v>
      </c>
      <c r="E3132" s="261">
        <f t="shared" si="192"/>
        <v>-1</v>
      </c>
      <c r="F3132" s="260">
        <v>1295.4128900000001</v>
      </c>
      <c r="G3132" s="260">
        <v>406.34</v>
      </c>
      <c r="H3132" s="261">
        <f t="shared" si="193"/>
        <v>-0.68632394880677783</v>
      </c>
      <c r="I3132" s="260">
        <v>68.5</v>
      </c>
      <c r="J3132" s="261">
        <f t="shared" si="194"/>
        <v>4.9319708029197074</v>
      </c>
      <c r="K3132" s="260">
        <v>1295.4128900000001</v>
      </c>
      <c r="L3132" s="260">
        <v>406.34</v>
      </c>
      <c r="M3132" s="261">
        <f t="shared" si="195"/>
        <v>-0.68632394880677783</v>
      </c>
    </row>
    <row r="3133" spans="1:13" x14ac:dyDescent="0.25">
      <c r="A3133" s="259" t="s">
        <v>263</v>
      </c>
      <c r="B3133" s="259" t="s">
        <v>472</v>
      </c>
      <c r="C3133" s="260">
        <v>0</v>
      </c>
      <c r="D3133" s="260">
        <v>0</v>
      </c>
      <c r="E3133" s="261" t="str">
        <f t="shared" si="192"/>
        <v/>
      </c>
      <c r="F3133" s="260">
        <v>0</v>
      </c>
      <c r="G3133" s="260">
        <v>0</v>
      </c>
      <c r="H3133" s="261" t="str">
        <f t="shared" si="193"/>
        <v/>
      </c>
      <c r="I3133" s="260">
        <v>0</v>
      </c>
      <c r="J3133" s="261" t="str">
        <f t="shared" si="194"/>
        <v/>
      </c>
      <c r="K3133" s="260">
        <v>0</v>
      </c>
      <c r="L3133" s="260">
        <v>0</v>
      </c>
      <c r="M3133" s="261" t="str">
        <f t="shared" si="195"/>
        <v/>
      </c>
    </row>
    <row r="3134" spans="1:13" x14ac:dyDescent="0.25">
      <c r="A3134" s="259" t="s">
        <v>263</v>
      </c>
      <c r="B3134" s="259" t="s">
        <v>422</v>
      </c>
      <c r="C3134" s="260">
        <v>314.06846000000002</v>
      </c>
      <c r="D3134" s="260">
        <v>125.34726000000001</v>
      </c>
      <c r="E3134" s="261">
        <f t="shared" si="192"/>
        <v>-0.60089192018835647</v>
      </c>
      <c r="F3134" s="260">
        <v>3637.05132</v>
      </c>
      <c r="G3134" s="260">
        <v>2265.0017499999999</v>
      </c>
      <c r="H3134" s="261">
        <f t="shared" si="193"/>
        <v>-0.37724229032874912</v>
      </c>
      <c r="I3134" s="260">
        <v>2826.94713</v>
      </c>
      <c r="J3134" s="261">
        <f t="shared" si="194"/>
        <v>-0.1987817083795268</v>
      </c>
      <c r="K3134" s="260">
        <v>3637.05132</v>
      </c>
      <c r="L3134" s="260">
        <v>2265.0017499999999</v>
      </c>
      <c r="M3134" s="261">
        <f t="shared" si="195"/>
        <v>-0.37724229032874912</v>
      </c>
    </row>
    <row r="3135" spans="1:13" x14ac:dyDescent="0.25">
      <c r="A3135" s="259" t="s">
        <v>263</v>
      </c>
      <c r="B3135" s="259" t="s">
        <v>431</v>
      </c>
      <c r="C3135" s="260">
        <v>0</v>
      </c>
      <c r="D3135" s="260">
        <v>0</v>
      </c>
      <c r="E3135" s="261" t="str">
        <f t="shared" si="192"/>
        <v/>
      </c>
      <c r="F3135" s="260">
        <v>307.99628000000001</v>
      </c>
      <c r="G3135" s="260">
        <v>58.28105</v>
      </c>
      <c r="H3135" s="261">
        <f t="shared" si="193"/>
        <v>-0.81077352622570631</v>
      </c>
      <c r="I3135" s="260">
        <v>39.243650000000002</v>
      </c>
      <c r="J3135" s="261">
        <f t="shared" si="194"/>
        <v>0.48510778176851543</v>
      </c>
      <c r="K3135" s="260">
        <v>307.99628000000001</v>
      </c>
      <c r="L3135" s="260">
        <v>58.28105</v>
      </c>
      <c r="M3135" s="261">
        <f t="shared" si="195"/>
        <v>-0.81077352622570631</v>
      </c>
    </row>
    <row r="3136" spans="1:13" x14ac:dyDescent="0.25">
      <c r="A3136" s="259" t="s">
        <v>263</v>
      </c>
      <c r="B3136" s="259" t="s">
        <v>439</v>
      </c>
      <c r="C3136" s="260">
        <v>0</v>
      </c>
      <c r="D3136" s="260">
        <v>213.66499999999999</v>
      </c>
      <c r="E3136" s="261" t="str">
        <f t="shared" si="192"/>
        <v/>
      </c>
      <c r="F3136" s="260">
        <v>298.45396</v>
      </c>
      <c r="G3136" s="260">
        <v>284.83715999999998</v>
      </c>
      <c r="H3136" s="261">
        <f t="shared" si="193"/>
        <v>-4.5624457454007339E-2</v>
      </c>
      <c r="I3136" s="260">
        <v>95.680819999999997</v>
      </c>
      <c r="J3136" s="261">
        <f t="shared" si="194"/>
        <v>1.9769514935177184</v>
      </c>
      <c r="K3136" s="260">
        <v>298.45396</v>
      </c>
      <c r="L3136" s="260">
        <v>284.83715999999998</v>
      </c>
      <c r="M3136" s="261">
        <f t="shared" si="195"/>
        <v>-4.5624457454007339E-2</v>
      </c>
    </row>
    <row r="3137" spans="1:13" x14ac:dyDescent="0.25">
      <c r="A3137" s="259" t="s">
        <v>263</v>
      </c>
      <c r="B3137" s="259" t="s">
        <v>436</v>
      </c>
      <c r="C3137" s="260">
        <v>0</v>
      </c>
      <c r="D3137" s="260">
        <v>0</v>
      </c>
      <c r="E3137" s="261" t="str">
        <f t="shared" si="192"/>
        <v/>
      </c>
      <c r="F3137" s="260">
        <v>1054.61925</v>
      </c>
      <c r="G3137" s="260">
        <v>142.29724999999999</v>
      </c>
      <c r="H3137" s="261">
        <f t="shared" si="193"/>
        <v>-0.86507239461066165</v>
      </c>
      <c r="I3137" s="260">
        <v>16.489999999999998</v>
      </c>
      <c r="J3137" s="261">
        <f t="shared" si="194"/>
        <v>7.6293056397816859</v>
      </c>
      <c r="K3137" s="260">
        <v>1054.61925</v>
      </c>
      <c r="L3137" s="260">
        <v>142.29724999999999</v>
      </c>
      <c r="M3137" s="261">
        <f t="shared" si="195"/>
        <v>-0.86507239461066165</v>
      </c>
    </row>
    <row r="3138" spans="1:13" x14ac:dyDescent="0.25">
      <c r="A3138" s="259" t="s">
        <v>263</v>
      </c>
      <c r="B3138" s="259" t="s">
        <v>468</v>
      </c>
      <c r="C3138" s="260">
        <v>0</v>
      </c>
      <c r="D3138" s="260">
        <v>0</v>
      </c>
      <c r="E3138" s="261" t="str">
        <f t="shared" si="192"/>
        <v/>
      </c>
      <c r="F3138" s="260">
        <v>0</v>
      </c>
      <c r="G3138" s="260">
        <v>0</v>
      </c>
      <c r="H3138" s="261" t="str">
        <f t="shared" si="193"/>
        <v/>
      </c>
      <c r="I3138" s="260">
        <v>4.3499999999999996</v>
      </c>
      <c r="J3138" s="261">
        <f t="shared" si="194"/>
        <v>-1</v>
      </c>
      <c r="K3138" s="260">
        <v>0</v>
      </c>
      <c r="L3138" s="260">
        <v>0</v>
      </c>
      <c r="M3138" s="261" t="str">
        <f t="shared" si="195"/>
        <v/>
      </c>
    </row>
    <row r="3139" spans="1:13" x14ac:dyDescent="0.25">
      <c r="A3139" s="259" t="s">
        <v>263</v>
      </c>
      <c r="B3139" s="259" t="s">
        <v>492</v>
      </c>
      <c r="C3139" s="260">
        <v>0</v>
      </c>
      <c r="D3139" s="260">
        <v>0</v>
      </c>
      <c r="E3139" s="261" t="str">
        <f t="shared" si="192"/>
        <v/>
      </c>
      <c r="F3139" s="260">
        <v>0</v>
      </c>
      <c r="G3139" s="260">
        <v>0</v>
      </c>
      <c r="H3139" s="261" t="str">
        <f t="shared" si="193"/>
        <v/>
      </c>
      <c r="I3139" s="260">
        <v>0</v>
      </c>
      <c r="J3139" s="261" t="str">
        <f t="shared" si="194"/>
        <v/>
      </c>
      <c r="K3139" s="260">
        <v>0</v>
      </c>
      <c r="L3139" s="260">
        <v>0</v>
      </c>
      <c r="M3139" s="261" t="str">
        <f t="shared" si="195"/>
        <v/>
      </c>
    </row>
    <row r="3140" spans="1:13" x14ac:dyDescent="0.25">
      <c r="A3140" s="259" t="s">
        <v>263</v>
      </c>
      <c r="B3140" s="259" t="s">
        <v>463</v>
      </c>
      <c r="C3140" s="260">
        <v>0</v>
      </c>
      <c r="D3140" s="260">
        <v>0</v>
      </c>
      <c r="E3140" s="261" t="str">
        <f t="shared" si="192"/>
        <v/>
      </c>
      <c r="F3140" s="260">
        <v>378.83384999999998</v>
      </c>
      <c r="G3140" s="260">
        <v>101.03409000000001</v>
      </c>
      <c r="H3140" s="261">
        <f t="shared" si="193"/>
        <v>-0.73330236989118047</v>
      </c>
      <c r="I3140" s="260">
        <v>299.17194999999998</v>
      </c>
      <c r="J3140" s="261">
        <f t="shared" si="194"/>
        <v>-0.66228755737294209</v>
      </c>
      <c r="K3140" s="260">
        <v>378.83384999999998</v>
      </c>
      <c r="L3140" s="260">
        <v>101.03409000000001</v>
      </c>
      <c r="M3140" s="261">
        <f t="shared" si="195"/>
        <v>-0.73330236989118047</v>
      </c>
    </row>
    <row r="3141" spans="1:13" x14ac:dyDescent="0.25">
      <c r="A3141" s="259" t="s">
        <v>263</v>
      </c>
      <c r="B3141" s="259" t="s">
        <v>456</v>
      </c>
      <c r="C3141" s="260">
        <v>0</v>
      </c>
      <c r="D3141" s="260">
        <v>40.744590000000002</v>
      </c>
      <c r="E3141" s="261" t="str">
        <f t="shared" ref="E3141:E3204" si="196">IF(C3141=0,"",(D3141/C3141-1))</f>
        <v/>
      </c>
      <c r="F3141" s="260">
        <v>0</v>
      </c>
      <c r="G3141" s="260">
        <v>40.744590000000002</v>
      </c>
      <c r="H3141" s="261" t="str">
        <f t="shared" ref="H3141:H3204" si="197">IF(F3141=0,"",(G3141/F3141-1))</f>
        <v/>
      </c>
      <c r="I3141" s="260">
        <v>0</v>
      </c>
      <c r="J3141" s="261" t="str">
        <f t="shared" ref="J3141:J3204" si="198">IF(I3141=0,"",(G3141/I3141-1))</f>
        <v/>
      </c>
      <c r="K3141" s="260">
        <v>0</v>
      </c>
      <c r="L3141" s="260">
        <v>40.744590000000002</v>
      </c>
      <c r="M3141" s="261" t="str">
        <f t="shared" ref="M3141:M3204" si="199">IF(K3141=0,"",(L3141/K3141-1))</f>
        <v/>
      </c>
    </row>
    <row r="3142" spans="1:13" x14ac:dyDescent="0.25">
      <c r="A3142" s="259" t="s">
        <v>263</v>
      </c>
      <c r="B3142" s="259" t="s">
        <v>419</v>
      </c>
      <c r="C3142" s="260">
        <v>32.269849999999998</v>
      </c>
      <c r="D3142" s="260">
        <v>83.557509999999994</v>
      </c>
      <c r="E3142" s="261">
        <f t="shared" si="196"/>
        <v>1.5893367958016538</v>
      </c>
      <c r="F3142" s="260">
        <v>2041.6016500000001</v>
      </c>
      <c r="G3142" s="260">
        <v>3401.92866</v>
      </c>
      <c r="H3142" s="261">
        <f t="shared" si="197"/>
        <v>0.66630383552050909</v>
      </c>
      <c r="I3142" s="260">
        <v>3381.55728</v>
      </c>
      <c r="J3142" s="261">
        <f t="shared" si="198"/>
        <v>6.0242599232269711E-3</v>
      </c>
      <c r="K3142" s="260">
        <v>2041.6016500000001</v>
      </c>
      <c r="L3142" s="260">
        <v>3401.92866</v>
      </c>
      <c r="M3142" s="261">
        <f t="shared" si="199"/>
        <v>0.66630383552050909</v>
      </c>
    </row>
    <row r="3143" spans="1:13" x14ac:dyDescent="0.25">
      <c r="A3143" s="259" t="s">
        <v>263</v>
      </c>
      <c r="B3143" s="259" t="s">
        <v>470</v>
      </c>
      <c r="C3143" s="260">
        <v>0</v>
      </c>
      <c r="D3143" s="260">
        <v>0</v>
      </c>
      <c r="E3143" s="261" t="str">
        <f t="shared" si="196"/>
        <v/>
      </c>
      <c r="F3143" s="260">
        <v>0</v>
      </c>
      <c r="G3143" s="260">
        <v>0</v>
      </c>
      <c r="H3143" s="261" t="str">
        <f t="shared" si="197"/>
        <v/>
      </c>
      <c r="I3143" s="260">
        <v>0</v>
      </c>
      <c r="J3143" s="261" t="str">
        <f t="shared" si="198"/>
        <v/>
      </c>
      <c r="K3143" s="260">
        <v>0</v>
      </c>
      <c r="L3143" s="260">
        <v>0</v>
      </c>
      <c r="M3143" s="261" t="str">
        <f t="shared" si="199"/>
        <v/>
      </c>
    </row>
    <row r="3144" spans="1:13" x14ac:dyDescent="0.25">
      <c r="A3144" s="259" t="s">
        <v>263</v>
      </c>
      <c r="B3144" s="259" t="s">
        <v>451</v>
      </c>
      <c r="C3144" s="260">
        <v>0</v>
      </c>
      <c r="D3144" s="260">
        <v>0</v>
      </c>
      <c r="E3144" s="261" t="str">
        <f t="shared" si="196"/>
        <v/>
      </c>
      <c r="F3144" s="260">
        <v>0</v>
      </c>
      <c r="G3144" s="260">
        <v>14.875679999999999</v>
      </c>
      <c r="H3144" s="261" t="str">
        <f t="shared" si="197"/>
        <v/>
      </c>
      <c r="I3144" s="260">
        <v>0</v>
      </c>
      <c r="J3144" s="261" t="str">
        <f t="shared" si="198"/>
        <v/>
      </c>
      <c r="K3144" s="260">
        <v>0</v>
      </c>
      <c r="L3144" s="260">
        <v>14.875679999999999</v>
      </c>
      <c r="M3144" s="261" t="str">
        <f t="shared" si="199"/>
        <v/>
      </c>
    </row>
    <row r="3145" spans="1:13" x14ac:dyDescent="0.25">
      <c r="A3145" s="259" t="s">
        <v>263</v>
      </c>
      <c r="B3145" s="259" t="s">
        <v>444</v>
      </c>
      <c r="C3145" s="260">
        <v>0</v>
      </c>
      <c r="D3145" s="260">
        <v>0</v>
      </c>
      <c r="E3145" s="261" t="str">
        <f t="shared" si="196"/>
        <v/>
      </c>
      <c r="F3145" s="260">
        <v>5.4363999999999999</v>
      </c>
      <c r="G3145" s="260">
        <v>4.5222199999999999</v>
      </c>
      <c r="H3145" s="261">
        <f t="shared" si="197"/>
        <v>-0.16815907585902434</v>
      </c>
      <c r="I3145" s="260">
        <v>34.072000000000003</v>
      </c>
      <c r="J3145" s="261">
        <f t="shared" si="198"/>
        <v>-0.86727459497534631</v>
      </c>
      <c r="K3145" s="260">
        <v>5.4363999999999999</v>
      </c>
      <c r="L3145" s="260">
        <v>4.5222199999999999</v>
      </c>
      <c r="M3145" s="261">
        <f t="shared" si="199"/>
        <v>-0.16815907585902434</v>
      </c>
    </row>
    <row r="3146" spans="1:13" x14ac:dyDescent="0.25">
      <c r="A3146" s="259" t="s">
        <v>263</v>
      </c>
      <c r="B3146" s="259" t="s">
        <v>425</v>
      </c>
      <c r="C3146" s="260">
        <v>52.996009999999998</v>
      </c>
      <c r="D3146" s="260">
        <v>8.7641899999999993</v>
      </c>
      <c r="E3146" s="261">
        <f t="shared" si="196"/>
        <v>-0.83462547463478853</v>
      </c>
      <c r="F3146" s="260">
        <v>1641.3755000000001</v>
      </c>
      <c r="G3146" s="260">
        <v>1700.03936</v>
      </c>
      <c r="H3146" s="261">
        <f t="shared" si="197"/>
        <v>3.5740669944202219E-2</v>
      </c>
      <c r="I3146" s="260">
        <v>1435.0917099999999</v>
      </c>
      <c r="J3146" s="261">
        <f t="shared" si="198"/>
        <v>0.18462070971060096</v>
      </c>
      <c r="K3146" s="260">
        <v>1641.3755000000001</v>
      </c>
      <c r="L3146" s="260">
        <v>1700.03936</v>
      </c>
      <c r="M3146" s="261">
        <f t="shared" si="199"/>
        <v>3.5740669944202219E-2</v>
      </c>
    </row>
    <row r="3147" spans="1:13" x14ac:dyDescent="0.25">
      <c r="A3147" s="259" t="s">
        <v>263</v>
      </c>
      <c r="B3147" s="259" t="s">
        <v>457</v>
      </c>
      <c r="C3147" s="260">
        <v>0</v>
      </c>
      <c r="D3147" s="260">
        <v>0</v>
      </c>
      <c r="E3147" s="261" t="str">
        <f t="shared" si="196"/>
        <v/>
      </c>
      <c r="F3147" s="260">
        <v>0</v>
      </c>
      <c r="G3147" s="260">
        <v>0</v>
      </c>
      <c r="H3147" s="261" t="str">
        <f t="shared" si="197"/>
        <v/>
      </c>
      <c r="I3147" s="260">
        <v>0</v>
      </c>
      <c r="J3147" s="261" t="str">
        <f t="shared" si="198"/>
        <v/>
      </c>
      <c r="K3147" s="260">
        <v>0</v>
      </c>
      <c r="L3147" s="260">
        <v>0</v>
      </c>
      <c r="M3147" s="261" t="str">
        <f t="shared" si="199"/>
        <v/>
      </c>
    </row>
    <row r="3148" spans="1:13" x14ac:dyDescent="0.25">
      <c r="A3148" s="259" t="s">
        <v>263</v>
      </c>
      <c r="B3148" s="259" t="s">
        <v>450</v>
      </c>
      <c r="C3148" s="260">
        <v>0</v>
      </c>
      <c r="D3148" s="260">
        <v>0</v>
      </c>
      <c r="E3148" s="261" t="str">
        <f t="shared" si="196"/>
        <v/>
      </c>
      <c r="F3148" s="260">
        <v>7.1778000000000004</v>
      </c>
      <c r="G3148" s="260">
        <v>17.04665</v>
      </c>
      <c r="H3148" s="261">
        <f t="shared" si="197"/>
        <v>1.3749129259661732</v>
      </c>
      <c r="I3148" s="260">
        <v>12.42102</v>
      </c>
      <c r="J3148" s="261">
        <f t="shared" si="198"/>
        <v>0.37240339360213559</v>
      </c>
      <c r="K3148" s="260">
        <v>7.1778000000000004</v>
      </c>
      <c r="L3148" s="260">
        <v>17.04665</v>
      </c>
      <c r="M3148" s="261">
        <f t="shared" si="199"/>
        <v>1.3749129259661732</v>
      </c>
    </row>
    <row r="3149" spans="1:13" x14ac:dyDescent="0.25">
      <c r="A3149" s="259" t="s">
        <v>263</v>
      </c>
      <c r="B3149" s="259" t="s">
        <v>435</v>
      </c>
      <c r="C3149" s="260">
        <v>39.015250000000002</v>
      </c>
      <c r="D3149" s="260">
        <v>0</v>
      </c>
      <c r="E3149" s="261">
        <f t="shared" si="196"/>
        <v>-1</v>
      </c>
      <c r="F3149" s="260">
        <v>162.31020000000001</v>
      </c>
      <c r="G3149" s="260">
        <v>353.36802</v>
      </c>
      <c r="H3149" s="261">
        <f t="shared" si="197"/>
        <v>1.1771153014413143</v>
      </c>
      <c r="I3149" s="260">
        <v>271.55617000000001</v>
      </c>
      <c r="J3149" s="261">
        <f t="shared" si="198"/>
        <v>0.30127045170802047</v>
      </c>
      <c r="K3149" s="260">
        <v>162.31020000000001</v>
      </c>
      <c r="L3149" s="260">
        <v>353.36802</v>
      </c>
      <c r="M3149" s="261">
        <f t="shared" si="199"/>
        <v>1.1771153014413143</v>
      </c>
    </row>
    <row r="3150" spans="1:13" x14ac:dyDescent="0.25">
      <c r="A3150" s="259" t="s">
        <v>263</v>
      </c>
      <c r="B3150" s="259" t="s">
        <v>421</v>
      </c>
      <c r="C3150" s="260">
        <v>127.86793</v>
      </c>
      <c r="D3150" s="260">
        <v>95.412980000000005</v>
      </c>
      <c r="E3150" s="261">
        <f t="shared" si="196"/>
        <v>-0.25381618362008362</v>
      </c>
      <c r="F3150" s="260">
        <v>1871.21506</v>
      </c>
      <c r="G3150" s="260">
        <v>1176.91571</v>
      </c>
      <c r="H3150" s="261">
        <f t="shared" si="197"/>
        <v>-0.37104198488013451</v>
      </c>
      <c r="I3150" s="260">
        <v>1639.65408</v>
      </c>
      <c r="J3150" s="261">
        <f t="shared" si="198"/>
        <v>-0.28221706983463246</v>
      </c>
      <c r="K3150" s="260">
        <v>1871.21506</v>
      </c>
      <c r="L3150" s="260">
        <v>1176.91571</v>
      </c>
      <c r="M3150" s="261">
        <f t="shared" si="199"/>
        <v>-0.37104198488013451</v>
      </c>
    </row>
    <row r="3151" spans="1:13" x14ac:dyDescent="0.25">
      <c r="A3151" s="259" t="s">
        <v>263</v>
      </c>
      <c r="B3151" s="259" t="s">
        <v>458</v>
      </c>
      <c r="C3151" s="260">
        <v>0</v>
      </c>
      <c r="D3151" s="260">
        <v>0</v>
      </c>
      <c r="E3151" s="261" t="str">
        <f t="shared" si="196"/>
        <v/>
      </c>
      <c r="F3151" s="260">
        <v>90.35</v>
      </c>
      <c r="G3151" s="260">
        <v>0</v>
      </c>
      <c r="H3151" s="261">
        <f t="shared" si="197"/>
        <v>-1</v>
      </c>
      <c r="I3151" s="260">
        <v>0</v>
      </c>
      <c r="J3151" s="261" t="str">
        <f t="shared" si="198"/>
        <v/>
      </c>
      <c r="K3151" s="260">
        <v>90.35</v>
      </c>
      <c r="L3151" s="260">
        <v>0</v>
      </c>
      <c r="M3151" s="261">
        <f t="shared" si="199"/>
        <v>-1</v>
      </c>
    </row>
    <row r="3152" spans="1:13" x14ac:dyDescent="0.25">
      <c r="A3152" s="259" t="s">
        <v>263</v>
      </c>
      <c r="B3152" s="259" t="s">
        <v>430</v>
      </c>
      <c r="C3152" s="260">
        <v>0</v>
      </c>
      <c r="D3152" s="260">
        <v>0</v>
      </c>
      <c r="E3152" s="261" t="str">
        <f t="shared" si="196"/>
        <v/>
      </c>
      <c r="F3152" s="260">
        <v>14.603770000000001</v>
      </c>
      <c r="G3152" s="260">
        <v>89.159530000000004</v>
      </c>
      <c r="H3152" s="261">
        <f t="shared" si="197"/>
        <v>5.105240633069406</v>
      </c>
      <c r="I3152" s="260">
        <v>7.9691900000000002</v>
      </c>
      <c r="J3152" s="261">
        <f t="shared" si="198"/>
        <v>10.18802914725336</v>
      </c>
      <c r="K3152" s="260">
        <v>14.603770000000001</v>
      </c>
      <c r="L3152" s="260">
        <v>89.159530000000004</v>
      </c>
      <c r="M3152" s="261">
        <f t="shared" si="199"/>
        <v>5.105240633069406</v>
      </c>
    </row>
    <row r="3153" spans="1:13" x14ac:dyDescent="0.25">
      <c r="A3153" s="259" t="s">
        <v>263</v>
      </c>
      <c r="B3153" s="259" t="s">
        <v>448</v>
      </c>
      <c r="C3153" s="260">
        <v>0</v>
      </c>
      <c r="D3153" s="260">
        <v>0</v>
      </c>
      <c r="E3153" s="261" t="str">
        <f t="shared" si="196"/>
        <v/>
      </c>
      <c r="F3153" s="260">
        <v>99.30789</v>
      </c>
      <c r="G3153" s="260">
        <v>0</v>
      </c>
      <c r="H3153" s="261">
        <f t="shared" si="197"/>
        <v>-1</v>
      </c>
      <c r="I3153" s="260">
        <v>0</v>
      </c>
      <c r="J3153" s="261" t="str">
        <f t="shared" si="198"/>
        <v/>
      </c>
      <c r="K3153" s="260">
        <v>99.30789</v>
      </c>
      <c r="L3153" s="260">
        <v>0</v>
      </c>
      <c r="M3153" s="261">
        <f t="shared" si="199"/>
        <v>-1</v>
      </c>
    </row>
    <row r="3154" spans="1:13" x14ac:dyDescent="0.25">
      <c r="A3154" s="259" t="s">
        <v>263</v>
      </c>
      <c r="B3154" s="259" t="s">
        <v>417</v>
      </c>
      <c r="C3154" s="260">
        <v>1965.15083</v>
      </c>
      <c r="D3154" s="260">
        <v>2294.2084199999999</v>
      </c>
      <c r="E3154" s="261">
        <f t="shared" si="196"/>
        <v>0.16744648043122456</v>
      </c>
      <c r="F3154" s="260">
        <v>18508.548589999999</v>
      </c>
      <c r="G3154" s="260">
        <v>18587.10024</v>
      </c>
      <c r="H3154" s="261">
        <f t="shared" si="197"/>
        <v>4.2440740081823858E-3</v>
      </c>
      <c r="I3154" s="260">
        <v>24848.968710000001</v>
      </c>
      <c r="J3154" s="261">
        <f t="shared" si="198"/>
        <v>-0.25199711678497261</v>
      </c>
      <c r="K3154" s="260">
        <v>18508.548589999999</v>
      </c>
      <c r="L3154" s="260">
        <v>18587.10024</v>
      </c>
      <c r="M3154" s="261">
        <f t="shared" si="199"/>
        <v>4.2440740081823858E-3</v>
      </c>
    </row>
    <row r="3155" spans="1:13" x14ac:dyDescent="0.25">
      <c r="A3155" s="259" t="s">
        <v>263</v>
      </c>
      <c r="B3155" s="259" t="s">
        <v>420</v>
      </c>
      <c r="C3155" s="260">
        <v>168.2577</v>
      </c>
      <c r="D3155" s="260">
        <v>26.135400000000001</v>
      </c>
      <c r="E3155" s="261">
        <f t="shared" si="196"/>
        <v>-0.84467040735728594</v>
      </c>
      <c r="F3155" s="260">
        <v>2075.4073899999999</v>
      </c>
      <c r="G3155" s="260">
        <v>2213.0321100000001</v>
      </c>
      <c r="H3155" s="261">
        <f t="shared" si="197"/>
        <v>6.631214703345556E-2</v>
      </c>
      <c r="I3155" s="260">
        <v>3351.85293</v>
      </c>
      <c r="J3155" s="261">
        <f t="shared" si="198"/>
        <v>-0.3397585883936739</v>
      </c>
      <c r="K3155" s="260">
        <v>2075.4073899999999</v>
      </c>
      <c r="L3155" s="260">
        <v>2213.0321100000001</v>
      </c>
      <c r="M3155" s="261">
        <f t="shared" si="199"/>
        <v>6.631214703345556E-2</v>
      </c>
    </row>
    <row r="3156" spans="1:13" x14ac:dyDescent="0.25">
      <c r="A3156" s="259" t="s">
        <v>263</v>
      </c>
      <c r="B3156" s="259" t="s">
        <v>454</v>
      </c>
      <c r="C3156" s="260">
        <v>0</v>
      </c>
      <c r="D3156" s="260">
        <v>0</v>
      </c>
      <c r="E3156" s="261" t="str">
        <f t="shared" si="196"/>
        <v/>
      </c>
      <c r="F3156" s="260">
        <v>0</v>
      </c>
      <c r="G3156" s="260">
        <v>0</v>
      </c>
      <c r="H3156" s="261" t="str">
        <f t="shared" si="197"/>
        <v/>
      </c>
      <c r="I3156" s="260">
        <v>5.2040100000000002</v>
      </c>
      <c r="J3156" s="261">
        <f t="shared" si="198"/>
        <v>-1</v>
      </c>
      <c r="K3156" s="260">
        <v>0</v>
      </c>
      <c r="L3156" s="260">
        <v>0</v>
      </c>
      <c r="M3156" s="261" t="str">
        <f t="shared" si="199"/>
        <v/>
      </c>
    </row>
    <row r="3157" spans="1:13" x14ac:dyDescent="0.25">
      <c r="A3157" s="259" t="s">
        <v>263</v>
      </c>
      <c r="B3157" s="259" t="s">
        <v>447</v>
      </c>
      <c r="C3157" s="260">
        <v>113.5955</v>
      </c>
      <c r="D3157" s="260">
        <v>0</v>
      </c>
      <c r="E3157" s="261">
        <f t="shared" si="196"/>
        <v>-1</v>
      </c>
      <c r="F3157" s="260">
        <v>276.08244999999999</v>
      </c>
      <c r="G3157" s="260">
        <v>475.94481000000002</v>
      </c>
      <c r="H3157" s="261">
        <f t="shared" si="197"/>
        <v>0.72392272670718483</v>
      </c>
      <c r="I3157" s="260">
        <v>648.31398000000002</v>
      </c>
      <c r="J3157" s="261">
        <f t="shared" si="198"/>
        <v>-0.26587298024947725</v>
      </c>
      <c r="K3157" s="260">
        <v>276.08244999999999</v>
      </c>
      <c r="L3157" s="260">
        <v>475.94481000000002</v>
      </c>
      <c r="M3157" s="261">
        <f t="shared" si="199"/>
        <v>0.72392272670718483</v>
      </c>
    </row>
    <row r="3158" spans="1:13" x14ac:dyDescent="0.25">
      <c r="A3158" s="259" t="s">
        <v>263</v>
      </c>
      <c r="B3158" s="259" t="s">
        <v>462</v>
      </c>
      <c r="C3158" s="260">
        <v>0</v>
      </c>
      <c r="D3158" s="260">
        <v>0</v>
      </c>
      <c r="E3158" s="261" t="str">
        <f t="shared" si="196"/>
        <v/>
      </c>
      <c r="F3158" s="260">
        <v>0</v>
      </c>
      <c r="G3158" s="260">
        <v>0</v>
      </c>
      <c r="H3158" s="261" t="str">
        <f t="shared" si="197"/>
        <v/>
      </c>
      <c r="I3158" s="260">
        <v>0</v>
      </c>
      <c r="J3158" s="261" t="str">
        <f t="shared" si="198"/>
        <v/>
      </c>
      <c r="K3158" s="260">
        <v>0</v>
      </c>
      <c r="L3158" s="260">
        <v>0</v>
      </c>
      <c r="M3158" s="261" t="str">
        <f t="shared" si="199"/>
        <v/>
      </c>
    </row>
    <row r="3159" spans="1:13" x14ac:dyDescent="0.25">
      <c r="A3159" s="259" t="s">
        <v>263</v>
      </c>
      <c r="B3159" s="259" t="s">
        <v>429</v>
      </c>
      <c r="C3159" s="260">
        <v>41.630940000000002</v>
      </c>
      <c r="D3159" s="260">
        <v>0</v>
      </c>
      <c r="E3159" s="261">
        <f t="shared" si="196"/>
        <v>-1</v>
      </c>
      <c r="F3159" s="260">
        <v>825.97073</v>
      </c>
      <c r="G3159" s="260">
        <v>230.59063</v>
      </c>
      <c r="H3159" s="261">
        <f t="shared" si="197"/>
        <v>-0.72082469556760209</v>
      </c>
      <c r="I3159" s="260">
        <v>911.63833999999997</v>
      </c>
      <c r="J3159" s="261">
        <f t="shared" si="198"/>
        <v>-0.74705909143751015</v>
      </c>
      <c r="K3159" s="260">
        <v>825.97073</v>
      </c>
      <c r="L3159" s="260">
        <v>230.59063</v>
      </c>
      <c r="M3159" s="261">
        <f t="shared" si="199"/>
        <v>-0.72082469556760209</v>
      </c>
    </row>
    <row r="3160" spans="1:13" x14ac:dyDescent="0.25">
      <c r="A3160" s="259" t="s">
        <v>263</v>
      </c>
      <c r="B3160" s="259" t="s">
        <v>471</v>
      </c>
      <c r="C3160" s="260">
        <v>0</v>
      </c>
      <c r="D3160" s="260">
        <v>0</v>
      </c>
      <c r="E3160" s="261" t="str">
        <f t="shared" si="196"/>
        <v/>
      </c>
      <c r="F3160" s="260">
        <v>0</v>
      </c>
      <c r="G3160" s="260">
        <v>0</v>
      </c>
      <c r="H3160" s="261" t="str">
        <f t="shared" si="197"/>
        <v/>
      </c>
      <c r="I3160" s="260">
        <v>0</v>
      </c>
      <c r="J3160" s="261" t="str">
        <f t="shared" si="198"/>
        <v/>
      </c>
      <c r="K3160" s="260">
        <v>0</v>
      </c>
      <c r="L3160" s="260">
        <v>0</v>
      </c>
      <c r="M3160" s="261" t="str">
        <f t="shared" si="199"/>
        <v/>
      </c>
    </row>
    <row r="3161" spans="1:13" x14ac:dyDescent="0.25">
      <c r="A3161" s="259" t="s">
        <v>263</v>
      </c>
      <c r="B3161" s="259" t="s">
        <v>464</v>
      </c>
      <c r="C3161" s="260">
        <v>11.86975</v>
      </c>
      <c r="D3161" s="260">
        <v>0</v>
      </c>
      <c r="E3161" s="261">
        <f t="shared" si="196"/>
        <v>-1</v>
      </c>
      <c r="F3161" s="260">
        <v>26.88475</v>
      </c>
      <c r="G3161" s="260">
        <v>0</v>
      </c>
      <c r="H3161" s="261">
        <f t="shared" si="197"/>
        <v>-1</v>
      </c>
      <c r="I3161" s="260">
        <v>0</v>
      </c>
      <c r="J3161" s="261" t="str">
        <f t="shared" si="198"/>
        <v/>
      </c>
      <c r="K3161" s="260">
        <v>26.88475</v>
      </c>
      <c r="L3161" s="260">
        <v>0</v>
      </c>
      <c r="M3161" s="261">
        <f t="shared" si="199"/>
        <v>-1</v>
      </c>
    </row>
    <row r="3162" spans="1:13" x14ac:dyDescent="0.25">
      <c r="A3162" s="259" t="s">
        <v>263</v>
      </c>
      <c r="B3162" s="259" t="s">
        <v>433</v>
      </c>
      <c r="C3162" s="260">
        <v>0</v>
      </c>
      <c r="D3162" s="260">
        <v>0</v>
      </c>
      <c r="E3162" s="261" t="str">
        <f t="shared" si="196"/>
        <v/>
      </c>
      <c r="F3162" s="260">
        <v>3.8365</v>
      </c>
      <c r="G3162" s="260">
        <v>0</v>
      </c>
      <c r="H3162" s="261">
        <f t="shared" si="197"/>
        <v>-1</v>
      </c>
      <c r="I3162" s="260">
        <v>30.765000000000001</v>
      </c>
      <c r="J3162" s="261">
        <f t="shared" si="198"/>
        <v>-1</v>
      </c>
      <c r="K3162" s="260">
        <v>3.8365</v>
      </c>
      <c r="L3162" s="260">
        <v>0</v>
      </c>
      <c r="M3162" s="261">
        <f t="shared" si="199"/>
        <v>-1</v>
      </c>
    </row>
    <row r="3163" spans="1:13" x14ac:dyDescent="0.25">
      <c r="A3163" s="259" t="s">
        <v>263</v>
      </c>
      <c r="B3163" s="259" t="s">
        <v>418</v>
      </c>
      <c r="C3163" s="260">
        <v>121.44320999999999</v>
      </c>
      <c r="D3163" s="260">
        <v>272.10876000000002</v>
      </c>
      <c r="E3163" s="261">
        <f t="shared" si="196"/>
        <v>1.2406255565873137</v>
      </c>
      <c r="F3163" s="260">
        <v>30699.956099999999</v>
      </c>
      <c r="G3163" s="260">
        <v>4665.9391299999997</v>
      </c>
      <c r="H3163" s="261">
        <f t="shared" si="197"/>
        <v>-0.84801479471822439</v>
      </c>
      <c r="I3163" s="260">
        <v>36159.978990000003</v>
      </c>
      <c r="J3163" s="261">
        <f t="shared" si="198"/>
        <v>-0.87096399775867239</v>
      </c>
      <c r="K3163" s="260">
        <v>30699.956099999999</v>
      </c>
      <c r="L3163" s="260">
        <v>4665.9391299999997</v>
      </c>
      <c r="M3163" s="261">
        <f t="shared" si="199"/>
        <v>-0.84801479471822439</v>
      </c>
    </row>
    <row r="3164" spans="1:13" x14ac:dyDescent="0.25">
      <c r="A3164" s="259" t="s">
        <v>263</v>
      </c>
      <c r="B3164" s="259" t="s">
        <v>427</v>
      </c>
      <c r="C3164" s="260">
        <v>0</v>
      </c>
      <c r="D3164" s="260">
        <v>16.90879</v>
      </c>
      <c r="E3164" s="261" t="str">
        <f t="shared" si="196"/>
        <v/>
      </c>
      <c r="F3164" s="260">
        <v>2291.9893699999998</v>
      </c>
      <c r="G3164" s="260">
        <v>1118.8904199999999</v>
      </c>
      <c r="H3164" s="261">
        <f t="shared" si="197"/>
        <v>-0.51182565039557748</v>
      </c>
      <c r="I3164" s="260">
        <v>2361.92418</v>
      </c>
      <c r="J3164" s="261">
        <f t="shared" si="198"/>
        <v>-0.52628012809454372</v>
      </c>
      <c r="K3164" s="260">
        <v>2291.9893699999998</v>
      </c>
      <c r="L3164" s="260">
        <v>1118.8904199999999</v>
      </c>
      <c r="M3164" s="261">
        <f t="shared" si="199"/>
        <v>-0.51182565039557748</v>
      </c>
    </row>
    <row r="3165" spans="1:13" x14ac:dyDescent="0.25">
      <c r="A3165" s="259" t="s">
        <v>263</v>
      </c>
      <c r="B3165" s="259" t="s">
        <v>445</v>
      </c>
      <c r="C3165" s="260">
        <v>0</v>
      </c>
      <c r="D3165" s="260">
        <v>0</v>
      </c>
      <c r="E3165" s="261" t="str">
        <f t="shared" si="196"/>
        <v/>
      </c>
      <c r="F3165" s="260">
        <v>156.47763</v>
      </c>
      <c r="G3165" s="260">
        <v>144.43445</v>
      </c>
      <c r="H3165" s="261">
        <f t="shared" si="197"/>
        <v>-7.6964228049721917E-2</v>
      </c>
      <c r="I3165" s="260">
        <v>390.34651000000002</v>
      </c>
      <c r="J3165" s="261">
        <f t="shared" si="198"/>
        <v>-0.6299840108728012</v>
      </c>
      <c r="K3165" s="260">
        <v>156.47763</v>
      </c>
      <c r="L3165" s="260">
        <v>144.43445</v>
      </c>
      <c r="M3165" s="261">
        <f t="shared" si="199"/>
        <v>-7.6964228049721917E-2</v>
      </c>
    </row>
    <row r="3166" spans="1:13" x14ac:dyDescent="0.25">
      <c r="A3166" s="259" t="s">
        <v>263</v>
      </c>
      <c r="B3166" s="259" t="s">
        <v>443</v>
      </c>
      <c r="C3166" s="260">
        <v>0</v>
      </c>
      <c r="D3166" s="260">
        <v>0</v>
      </c>
      <c r="E3166" s="261" t="str">
        <f t="shared" si="196"/>
        <v/>
      </c>
      <c r="F3166" s="260">
        <v>149.88999999999999</v>
      </c>
      <c r="G3166" s="260">
        <v>135.02880999999999</v>
      </c>
      <c r="H3166" s="261">
        <f t="shared" si="197"/>
        <v>-9.9147308025885561E-2</v>
      </c>
      <c r="I3166" s="260">
        <v>304.59141</v>
      </c>
      <c r="J3166" s="261">
        <f t="shared" si="198"/>
        <v>-0.55668871292200928</v>
      </c>
      <c r="K3166" s="260">
        <v>149.88999999999999</v>
      </c>
      <c r="L3166" s="260">
        <v>135.02880999999999</v>
      </c>
      <c r="M3166" s="261">
        <f t="shared" si="199"/>
        <v>-9.9147308025885561E-2</v>
      </c>
    </row>
    <row r="3167" spans="1:13" x14ac:dyDescent="0.25">
      <c r="A3167" s="259" t="s">
        <v>263</v>
      </c>
      <c r="B3167" s="259" t="s">
        <v>424</v>
      </c>
      <c r="C3167" s="260">
        <v>0</v>
      </c>
      <c r="D3167" s="260">
        <v>0</v>
      </c>
      <c r="E3167" s="261" t="str">
        <f t="shared" si="196"/>
        <v/>
      </c>
      <c r="F3167" s="260">
        <v>551.85663</v>
      </c>
      <c r="G3167" s="260">
        <v>4672.5584699999999</v>
      </c>
      <c r="H3167" s="261">
        <f t="shared" si="197"/>
        <v>7.4669789506741999</v>
      </c>
      <c r="I3167" s="260">
        <v>463.22892000000002</v>
      </c>
      <c r="J3167" s="261">
        <f t="shared" si="198"/>
        <v>9.0869316837990155</v>
      </c>
      <c r="K3167" s="260">
        <v>551.85663</v>
      </c>
      <c r="L3167" s="260">
        <v>4672.5584699999999</v>
      </c>
      <c r="M3167" s="261">
        <f t="shared" si="199"/>
        <v>7.4669789506741999</v>
      </c>
    </row>
    <row r="3168" spans="1:13" x14ac:dyDescent="0.25">
      <c r="A3168" s="259" t="s">
        <v>263</v>
      </c>
      <c r="B3168" s="259" t="s">
        <v>438</v>
      </c>
      <c r="C3168" s="260">
        <v>0</v>
      </c>
      <c r="D3168" s="260">
        <v>0</v>
      </c>
      <c r="E3168" s="261" t="str">
        <f t="shared" si="196"/>
        <v/>
      </c>
      <c r="F3168" s="260">
        <v>0</v>
      </c>
      <c r="G3168" s="260">
        <v>0</v>
      </c>
      <c r="H3168" s="261" t="str">
        <f t="shared" si="197"/>
        <v/>
      </c>
      <c r="I3168" s="260">
        <v>0</v>
      </c>
      <c r="J3168" s="261" t="str">
        <f t="shared" si="198"/>
        <v/>
      </c>
      <c r="K3168" s="260">
        <v>0</v>
      </c>
      <c r="L3168" s="260">
        <v>0</v>
      </c>
      <c r="M3168" s="261" t="str">
        <f t="shared" si="199"/>
        <v/>
      </c>
    </row>
    <row r="3169" spans="1:13" x14ac:dyDescent="0.25">
      <c r="A3169" s="259" t="s">
        <v>263</v>
      </c>
      <c r="B3169" s="259" t="s">
        <v>426</v>
      </c>
      <c r="C3169" s="260">
        <v>0</v>
      </c>
      <c r="D3169" s="260">
        <v>19.27</v>
      </c>
      <c r="E3169" s="261" t="str">
        <f t="shared" si="196"/>
        <v/>
      </c>
      <c r="F3169" s="260">
        <v>526.98406999999997</v>
      </c>
      <c r="G3169" s="260">
        <v>506.60543000000001</v>
      </c>
      <c r="H3169" s="261">
        <f t="shared" si="197"/>
        <v>-3.8670315024892377E-2</v>
      </c>
      <c r="I3169" s="260">
        <v>807.91895999999997</v>
      </c>
      <c r="J3169" s="261">
        <f t="shared" si="198"/>
        <v>-0.37295019044979461</v>
      </c>
      <c r="K3169" s="260">
        <v>526.98406999999997</v>
      </c>
      <c r="L3169" s="260">
        <v>506.60543000000001</v>
      </c>
      <c r="M3169" s="261">
        <f t="shared" si="199"/>
        <v>-3.8670315024892377E-2</v>
      </c>
    </row>
    <row r="3170" spans="1:13" x14ac:dyDescent="0.25">
      <c r="A3170" s="259" t="s">
        <v>263</v>
      </c>
      <c r="B3170" s="259" t="s">
        <v>440</v>
      </c>
      <c r="C3170" s="260">
        <v>0</v>
      </c>
      <c r="D3170" s="260">
        <v>0</v>
      </c>
      <c r="E3170" s="261" t="str">
        <f t="shared" si="196"/>
        <v/>
      </c>
      <c r="F3170" s="260">
        <v>120.95</v>
      </c>
      <c r="G3170" s="260">
        <v>22.332239999999999</v>
      </c>
      <c r="H3170" s="261">
        <f t="shared" si="197"/>
        <v>-0.81535973542786278</v>
      </c>
      <c r="I3170" s="260">
        <v>19.50084</v>
      </c>
      <c r="J3170" s="261">
        <f t="shared" si="198"/>
        <v>0.1451937455001937</v>
      </c>
      <c r="K3170" s="260">
        <v>120.95</v>
      </c>
      <c r="L3170" s="260">
        <v>22.332239999999999</v>
      </c>
      <c r="M3170" s="261">
        <f t="shared" si="199"/>
        <v>-0.81535973542786278</v>
      </c>
    </row>
    <row r="3171" spans="1:13" x14ac:dyDescent="0.25">
      <c r="A3171" s="259" t="s">
        <v>263</v>
      </c>
      <c r="B3171" s="259" t="s">
        <v>465</v>
      </c>
      <c r="C3171" s="260">
        <v>0</v>
      </c>
      <c r="D3171" s="260">
        <v>0</v>
      </c>
      <c r="E3171" s="261" t="str">
        <f t="shared" si="196"/>
        <v/>
      </c>
      <c r="F3171" s="260">
        <v>0</v>
      </c>
      <c r="G3171" s="260">
        <v>0</v>
      </c>
      <c r="H3171" s="261" t="str">
        <f t="shared" si="197"/>
        <v/>
      </c>
      <c r="I3171" s="260">
        <v>0</v>
      </c>
      <c r="J3171" s="261" t="str">
        <f t="shared" si="198"/>
        <v/>
      </c>
      <c r="K3171" s="260">
        <v>0</v>
      </c>
      <c r="L3171" s="260">
        <v>0</v>
      </c>
      <c r="M3171" s="261" t="str">
        <f t="shared" si="199"/>
        <v/>
      </c>
    </row>
    <row r="3172" spans="1:13" x14ac:dyDescent="0.25">
      <c r="A3172" s="259" t="s">
        <v>263</v>
      </c>
      <c r="B3172" s="259" t="s">
        <v>479</v>
      </c>
      <c r="C3172" s="260">
        <v>0</v>
      </c>
      <c r="D3172" s="260">
        <v>0</v>
      </c>
      <c r="E3172" s="261" t="str">
        <f t="shared" si="196"/>
        <v/>
      </c>
      <c r="F3172" s="260">
        <v>23.36</v>
      </c>
      <c r="G3172" s="260">
        <v>7.6319999999999997</v>
      </c>
      <c r="H3172" s="261">
        <f t="shared" si="197"/>
        <v>-0.67328767123287669</v>
      </c>
      <c r="I3172" s="260">
        <v>55.201999999999998</v>
      </c>
      <c r="J3172" s="261">
        <f t="shared" si="198"/>
        <v>-0.86174413970508312</v>
      </c>
      <c r="K3172" s="260">
        <v>23.36</v>
      </c>
      <c r="L3172" s="260">
        <v>7.6319999999999997</v>
      </c>
      <c r="M3172" s="261">
        <f t="shared" si="199"/>
        <v>-0.67328767123287669</v>
      </c>
    </row>
    <row r="3173" spans="1:13" x14ac:dyDescent="0.25">
      <c r="A3173" s="259" t="s">
        <v>263</v>
      </c>
      <c r="B3173" s="259" t="s">
        <v>455</v>
      </c>
      <c r="C3173" s="260">
        <v>0</v>
      </c>
      <c r="D3173" s="260">
        <v>0</v>
      </c>
      <c r="E3173" s="261" t="str">
        <f t="shared" si="196"/>
        <v/>
      </c>
      <c r="F3173" s="260">
        <v>5.5077699999999998</v>
      </c>
      <c r="G3173" s="260">
        <v>63.29909</v>
      </c>
      <c r="H3173" s="261">
        <f t="shared" si="197"/>
        <v>10.492689418766579</v>
      </c>
      <c r="I3173" s="260">
        <v>19.08427</v>
      </c>
      <c r="J3173" s="261">
        <f t="shared" si="198"/>
        <v>2.3168200827173373</v>
      </c>
      <c r="K3173" s="260">
        <v>5.5077699999999998</v>
      </c>
      <c r="L3173" s="260">
        <v>63.29909</v>
      </c>
      <c r="M3173" s="261">
        <f t="shared" si="199"/>
        <v>10.492689418766579</v>
      </c>
    </row>
    <row r="3174" spans="1:13" x14ac:dyDescent="0.25">
      <c r="A3174" s="259" t="s">
        <v>263</v>
      </c>
      <c r="B3174" s="259" t="s">
        <v>461</v>
      </c>
      <c r="C3174" s="260">
        <v>0</v>
      </c>
      <c r="D3174" s="260">
        <v>0</v>
      </c>
      <c r="E3174" s="261" t="str">
        <f t="shared" si="196"/>
        <v/>
      </c>
      <c r="F3174" s="260">
        <v>160.61275000000001</v>
      </c>
      <c r="G3174" s="260">
        <v>0</v>
      </c>
      <c r="H3174" s="261">
        <f t="shared" si="197"/>
        <v>-1</v>
      </c>
      <c r="I3174" s="260">
        <v>55.871299999999998</v>
      </c>
      <c r="J3174" s="261">
        <f t="shared" si="198"/>
        <v>-1</v>
      </c>
      <c r="K3174" s="260">
        <v>160.61275000000001</v>
      </c>
      <c r="L3174" s="260">
        <v>0</v>
      </c>
      <c r="M3174" s="261">
        <f t="shared" si="199"/>
        <v>-1</v>
      </c>
    </row>
    <row r="3175" spans="1:13" x14ac:dyDescent="0.25">
      <c r="A3175" s="259" t="s">
        <v>263</v>
      </c>
      <c r="B3175" s="259" t="s">
        <v>423</v>
      </c>
      <c r="C3175" s="260">
        <v>247.14527000000001</v>
      </c>
      <c r="D3175" s="260">
        <v>0</v>
      </c>
      <c r="E3175" s="261">
        <f t="shared" si="196"/>
        <v>-1</v>
      </c>
      <c r="F3175" s="260">
        <v>1714.0028</v>
      </c>
      <c r="G3175" s="260">
        <v>1798.1340499999999</v>
      </c>
      <c r="H3175" s="261">
        <f t="shared" si="197"/>
        <v>4.9084663105567694E-2</v>
      </c>
      <c r="I3175" s="260">
        <v>1569.55018</v>
      </c>
      <c r="J3175" s="261">
        <f t="shared" si="198"/>
        <v>0.14563654791846159</v>
      </c>
      <c r="K3175" s="260">
        <v>1714.0028</v>
      </c>
      <c r="L3175" s="260">
        <v>1798.1340499999999</v>
      </c>
      <c r="M3175" s="261">
        <f t="shared" si="199"/>
        <v>4.9084663105567694E-2</v>
      </c>
    </row>
    <row r="3176" spans="1:13" x14ac:dyDescent="0.25">
      <c r="A3176" s="259" t="s">
        <v>263</v>
      </c>
      <c r="B3176" s="259" t="s">
        <v>437</v>
      </c>
      <c r="C3176" s="260">
        <v>192.91476</v>
      </c>
      <c r="D3176" s="260">
        <v>0</v>
      </c>
      <c r="E3176" s="261">
        <f t="shared" si="196"/>
        <v>-1</v>
      </c>
      <c r="F3176" s="260">
        <v>196.65983</v>
      </c>
      <c r="G3176" s="260">
        <v>74.650099999999995</v>
      </c>
      <c r="H3176" s="261">
        <f t="shared" si="197"/>
        <v>-0.62041002476204721</v>
      </c>
      <c r="I3176" s="260">
        <v>419.58564999999999</v>
      </c>
      <c r="J3176" s="261">
        <f t="shared" si="198"/>
        <v>-0.82208614617778275</v>
      </c>
      <c r="K3176" s="260">
        <v>196.65983</v>
      </c>
      <c r="L3176" s="260">
        <v>74.650099999999995</v>
      </c>
      <c r="M3176" s="261">
        <f t="shared" si="199"/>
        <v>-0.62041002476204721</v>
      </c>
    </row>
    <row r="3177" spans="1:13" x14ac:dyDescent="0.25">
      <c r="A3177" s="259" t="s">
        <v>263</v>
      </c>
      <c r="B3177" s="259" t="s">
        <v>483</v>
      </c>
      <c r="C3177" s="260">
        <v>0</v>
      </c>
      <c r="D3177" s="260">
        <v>0</v>
      </c>
      <c r="E3177" s="261" t="str">
        <f t="shared" si="196"/>
        <v/>
      </c>
      <c r="F3177" s="260">
        <v>0</v>
      </c>
      <c r="G3177" s="260">
        <v>0</v>
      </c>
      <c r="H3177" s="261" t="str">
        <f t="shared" si="197"/>
        <v/>
      </c>
      <c r="I3177" s="260">
        <v>0</v>
      </c>
      <c r="J3177" s="261" t="str">
        <f t="shared" si="198"/>
        <v/>
      </c>
      <c r="K3177" s="260">
        <v>0</v>
      </c>
      <c r="L3177" s="260">
        <v>0</v>
      </c>
      <c r="M3177" s="261" t="str">
        <f t="shared" si="199"/>
        <v/>
      </c>
    </row>
    <row r="3178" spans="1:13" x14ac:dyDescent="0.25">
      <c r="A3178" s="259" t="s">
        <v>263</v>
      </c>
      <c r="B3178" s="259" t="s">
        <v>469</v>
      </c>
      <c r="C3178" s="260">
        <v>0</v>
      </c>
      <c r="D3178" s="260">
        <v>0</v>
      </c>
      <c r="E3178" s="261" t="str">
        <f t="shared" si="196"/>
        <v/>
      </c>
      <c r="F3178" s="260">
        <v>0</v>
      </c>
      <c r="G3178" s="260">
        <v>0</v>
      </c>
      <c r="H3178" s="261" t="str">
        <f t="shared" si="197"/>
        <v/>
      </c>
      <c r="I3178" s="260">
        <v>0</v>
      </c>
      <c r="J3178" s="261" t="str">
        <f t="shared" si="198"/>
        <v/>
      </c>
      <c r="K3178" s="260">
        <v>0</v>
      </c>
      <c r="L3178" s="260">
        <v>0</v>
      </c>
      <c r="M3178" s="261" t="str">
        <f t="shared" si="199"/>
        <v/>
      </c>
    </row>
    <row r="3179" spans="1:13" x14ac:dyDescent="0.25">
      <c r="A3179" s="259" t="s">
        <v>263</v>
      </c>
      <c r="B3179" s="259" t="s">
        <v>460</v>
      </c>
      <c r="C3179" s="260">
        <v>0</v>
      </c>
      <c r="D3179" s="260">
        <v>0</v>
      </c>
      <c r="E3179" s="261" t="str">
        <f t="shared" si="196"/>
        <v/>
      </c>
      <c r="F3179" s="260">
        <v>9.4749999999999996</v>
      </c>
      <c r="G3179" s="260">
        <v>37.003999999999998</v>
      </c>
      <c r="H3179" s="261">
        <f t="shared" si="197"/>
        <v>2.9054353562005275</v>
      </c>
      <c r="I3179" s="260">
        <v>18</v>
      </c>
      <c r="J3179" s="261">
        <f t="shared" si="198"/>
        <v>1.0557777777777777</v>
      </c>
      <c r="K3179" s="260">
        <v>9.4749999999999996</v>
      </c>
      <c r="L3179" s="260">
        <v>37.003999999999998</v>
      </c>
      <c r="M3179" s="261">
        <f t="shared" si="199"/>
        <v>2.9054353562005275</v>
      </c>
    </row>
    <row r="3180" spans="1:13" x14ac:dyDescent="0.25">
      <c r="A3180" s="259" t="s">
        <v>263</v>
      </c>
      <c r="B3180" s="259" t="s">
        <v>432</v>
      </c>
      <c r="C3180" s="260">
        <v>0</v>
      </c>
      <c r="D3180" s="260">
        <v>0</v>
      </c>
      <c r="E3180" s="261" t="str">
        <f t="shared" si="196"/>
        <v/>
      </c>
      <c r="F3180" s="260">
        <v>184.96776</v>
      </c>
      <c r="G3180" s="260">
        <v>76.788910000000001</v>
      </c>
      <c r="H3180" s="261">
        <f t="shared" si="197"/>
        <v>-0.58485246293732485</v>
      </c>
      <c r="I3180" s="260">
        <v>238.66766000000001</v>
      </c>
      <c r="J3180" s="261">
        <f t="shared" si="198"/>
        <v>-0.67826009606831528</v>
      </c>
      <c r="K3180" s="260">
        <v>184.96776</v>
      </c>
      <c r="L3180" s="260">
        <v>76.788910000000001</v>
      </c>
      <c r="M3180" s="261">
        <f t="shared" si="199"/>
        <v>-0.58485246293732485</v>
      </c>
    </row>
    <row r="3181" spans="1:13" x14ac:dyDescent="0.25">
      <c r="A3181" s="259" t="s">
        <v>263</v>
      </c>
      <c r="B3181" s="259" t="s">
        <v>482</v>
      </c>
      <c r="C3181" s="260">
        <v>0</v>
      </c>
      <c r="D3181" s="260">
        <v>0</v>
      </c>
      <c r="E3181" s="261" t="str">
        <f t="shared" si="196"/>
        <v/>
      </c>
      <c r="F3181" s="260">
        <v>0</v>
      </c>
      <c r="G3181" s="260">
        <v>0</v>
      </c>
      <c r="H3181" s="261" t="str">
        <f t="shared" si="197"/>
        <v/>
      </c>
      <c r="I3181" s="260">
        <v>0</v>
      </c>
      <c r="J3181" s="261" t="str">
        <f t="shared" si="198"/>
        <v/>
      </c>
      <c r="K3181" s="260">
        <v>0</v>
      </c>
      <c r="L3181" s="260">
        <v>0</v>
      </c>
      <c r="M3181" s="261" t="str">
        <f t="shared" si="199"/>
        <v/>
      </c>
    </row>
    <row r="3182" spans="1:13" x14ac:dyDescent="0.25">
      <c r="A3182" s="259" t="s">
        <v>263</v>
      </c>
      <c r="B3182" s="259" t="s">
        <v>434</v>
      </c>
      <c r="C3182" s="260">
        <v>0</v>
      </c>
      <c r="D3182" s="260">
        <v>0</v>
      </c>
      <c r="E3182" s="261" t="str">
        <f t="shared" si="196"/>
        <v/>
      </c>
      <c r="F3182" s="260">
        <v>267.05610999999999</v>
      </c>
      <c r="G3182" s="260">
        <v>496.94787000000002</v>
      </c>
      <c r="H3182" s="261">
        <f t="shared" si="197"/>
        <v>0.8608369229971935</v>
      </c>
      <c r="I3182" s="260">
        <v>415.12207999999998</v>
      </c>
      <c r="J3182" s="261">
        <f t="shared" si="198"/>
        <v>0.19711259396272074</v>
      </c>
      <c r="K3182" s="260">
        <v>267.05610999999999</v>
      </c>
      <c r="L3182" s="260">
        <v>496.94787000000002</v>
      </c>
      <c r="M3182" s="261">
        <f t="shared" si="199"/>
        <v>0.8608369229971935</v>
      </c>
    </row>
    <row r="3183" spans="1:13" x14ac:dyDescent="0.25">
      <c r="A3183" s="259" t="s">
        <v>263</v>
      </c>
      <c r="B3183" s="259" t="s">
        <v>449</v>
      </c>
      <c r="C3183" s="260">
        <v>0</v>
      </c>
      <c r="D3183" s="260">
        <v>0</v>
      </c>
      <c r="E3183" s="261" t="str">
        <f t="shared" si="196"/>
        <v/>
      </c>
      <c r="F3183" s="260">
        <v>227.02157</v>
      </c>
      <c r="G3183" s="260">
        <v>162.6635</v>
      </c>
      <c r="H3183" s="261">
        <f t="shared" si="197"/>
        <v>-0.28348878919302689</v>
      </c>
      <c r="I3183" s="260">
        <v>282.00214999999997</v>
      </c>
      <c r="J3183" s="261">
        <f t="shared" si="198"/>
        <v>-0.42318347572881976</v>
      </c>
      <c r="K3183" s="260">
        <v>227.02157</v>
      </c>
      <c r="L3183" s="260">
        <v>162.6635</v>
      </c>
      <c r="M3183" s="261">
        <f t="shared" si="199"/>
        <v>-0.28348878919302689</v>
      </c>
    </row>
    <row r="3184" spans="1:13" x14ac:dyDescent="0.25">
      <c r="A3184" s="259" t="s">
        <v>263</v>
      </c>
      <c r="B3184" s="259" t="s">
        <v>473</v>
      </c>
      <c r="C3184" s="260">
        <v>0</v>
      </c>
      <c r="D3184" s="260">
        <v>0</v>
      </c>
      <c r="E3184" s="261" t="str">
        <f t="shared" si="196"/>
        <v/>
      </c>
      <c r="F3184" s="260">
        <v>0</v>
      </c>
      <c r="G3184" s="260">
        <v>0</v>
      </c>
      <c r="H3184" s="261" t="str">
        <f t="shared" si="197"/>
        <v/>
      </c>
      <c r="I3184" s="260">
        <v>0</v>
      </c>
      <c r="J3184" s="261" t="str">
        <f t="shared" si="198"/>
        <v/>
      </c>
      <c r="K3184" s="260">
        <v>0</v>
      </c>
      <c r="L3184" s="260">
        <v>0</v>
      </c>
      <c r="M3184" s="261" t="str">
        <f t="shared" si="199"/>
        <v/>
      </c>
    </row>
    <row r="3185" spans="1:13" x14ac:dyDescent="0.25">
      <c r="A3185" s="259" t="s">
        <v>263</v>
      </c>
      <c r="B3185" s="259" t="s">
        <v>487</v>
      </c>
      <c r="C3185" s="260">
        <v>0</v>
      </c>
      <c r="D3185" s="260">
        <v>0</v>
      </c>
      <c r="E3185" s="261" t="str">
        <f t="shared" si="196"/>
        <v/>
      </c>
      <c r="F3185" s="260">
        <v>0</v>
      </c>
      <c r="G3185" s="260">
        <v>0</v>
      </c>
      <c r="H3185" s="261" t="str">
        <f t="shared" si="197"/>
        <v/>
      </c>
      <c r="I3185" s="260">
        <v>0</v>
      </c>
      <c r="J3185" s="261" t="str">
        <f t="shared" si="198"/>
        <v/>
      </c>
      <c r="K3185" s="260">
        <v>0</v>
      </c>
      <c r="L3185" s="260">
        <v>0</v>
      </c>
      <c r="M3185" s="261" t="str">
        <f t="shared" si="199"/>
        <v/>
      </c>
    </row>
    <row r="3186" spans="1:13" x14ac:dyDescent="0.25">
      <c r="A3186" s="259" t="s">
        <v>263</v>
      </c>
      <c r="B3186" s="259" t="s">
        <v>442</v>
      </c>
      <c r="C3186" s="260">
        <v>0</v>
      </c>
      <c r="D3186" s="260">
        <v>0</v>
      </c>
      <c r="E3186" s="261" t="str">
        <f t="shared" si="196"/>
        <v/>
      </c>
      <c r="F3186" s="260">
        <v>0</v>
      </c>
      <c r="G3186" s="260">
        <v>0</v>
      </c>
      <c r="H3186" s="261" t="str">
        <f t="shared" si="197"/>
        <v/>
      </c>
      <c r="I3186" s="260">
        <v>30.368379999999998</v>
      </c>
      <c r="J3186" s="261">
        <f t="shared" si="198"/>
        <v>-1</v>
      </c>
      <c r="K3186" s="260">
        <v>0</v>
      </c>
      <c r="L3186" s="260">
        <v>0</v>
      </c>
      <c r="M3186" s="261" t="str">
        <f t="shared" si="199"/>
        <v/>
      </c>
    </row>
    <row r="3187" spans="1:13" s="117" customFormat="1" x14ac:dyDescent="0.25">
      <c r="A3187" s="117" t="s">
        <v>263</v>
      </c>
      <c r="B3187" s="117" t="s">
        <v>3</v>
      </c>
      <c r="C3187" s="180">
        <v>4699.1964600000001</v>
      </c>
      <c r="D3187" s="180">
        <v>3196.1228999999998</v>
      </c>
      <c r="E3187" s="262">
        <f t="shared" si="196"/>
        <v>-0.31985756986206115</v>
      </c>
      <c r="F3187" s="180">
        <v>72620.525120000006</v>
      </c>
      <c r="G3187" s="180">
        <v>45943.336580000003</v>
      </c>
      <c r="H3187" s="262">
        <f t="shared" si="197"/>
        <v>-0.36735053204198043</v>
      </c>
      <c r="I3187" s="180">
        <v>84035.917010000005</v>
      </c>
      <c r="J3187" s="262">
        <f t="shared" si="198"/>
        <v>-0.4532892813612911</v>
      </c>
      <c r="K3187" s="180">
        <v>72620.525120000006</v>
      </c>
      <c r="L3187" s="180">
        <v>45943.336580000003</v>
      </c>
      <c r="M3187" s="262">
        <f t="shared" si="199"/>
        <v>-0.36735053204198043</v>
      </c>
    </row>
    <row r="3188" spans="1:13" x14ac:dyDescent="0.25">
      <c r="A3188" s="259" t="s">
        <v>514</v>
      </c>
      <c r="B3188" s="259" t="s">
        <v>431</v>
      </c>
      <c r="C3188" s="260">
        <v>0</v>
      </c>
      <c r="D3188" s="260">
        <v>0</v>
      </c>
      <c r="E3188" s="261" t="str">
        <f t="shared" si="196"/>
        <v/>
      </c>
      <c r="F3188" s="260">
        <v>0</v>
      </c>
      <c r="G3188" s="260">
        <v>0</v>
      </c>
      <c r="H3188" s="261" t="str">
        <f t="shared" si="197"/>
        <v/>
      </c>
      <c r="I3188" s="260">
        <v>0</v>
      </c>
      <c r="J3188" s="261" t="str">
        <f t="shared" si="198"/>
        <v/>
      </c>
      <c r="K3188" s="260">
        <v>0</v>
      </c>
      <c r="L3188" s="260">
        <v>0</v>
      </c>
      <c r="M3188" s="261" t="str">
        <f t="shared" si="199"/>
        <v/>
      </c>
    </row>
    <row r="3189" spans="1:13" s="117" customFormat="1" x14ac:dyDescent="0.25">
      <c r="A3189" s="117" t="s">
        <v>514</v>
      </c>
      <c r="B3189" s="117" t="s">
        <v>3</v>
      </c>
      <c r="C3189" s="180">
        <v>0</v>
      </c>
      <c r="D3189" s="180">
        <v>0</v>
      </c>
      <c r="E3189" s="262" t="str">
        <f t="shared" si="196"/>
        <v/>
      </c>
      <c r="F3189" s="180">
        <v>0</v>
      </c>
      <c r="G3189" s="180">
        <v>0</v>
      </c>
      <c r="H3189" s="262" t="str">
        <f t="shared" si="197"/>
        <v/>
      </c>
      <c r="I3189" s="180">
        <v>0</v>
      </c>
      <c r="J3189" s="262" t="str">
        <f t="shared" si="198"/>
        <v/>
      </c>
      <c r="K3189" s="180">
        <v>0</v>
      </c>
      <c r="L3189" s="180">
        <v>0</v>
      </c>
      <c r="M3189" s="262" t="str">
        <f t="shared" si="199"/>
        <v/>
      </c>
    </row>
    <row r="3190" spans="1:13" x14ac:dyDescent="0.25">
      <c r="A3190" s="259" t="s">
        <v>400</v>
      </c>
      <c r="B3190" s="259" t="s">
        <v>452</v>
      </c>
      <c r="C3190" s="260">
        <v>0</v>
      </c>
      <c r="D3190" s="260">
        <v>0</v>
      </c>
      <c r="E3190" s="261" t="str">
        <f t="shared" si="196"/>
        <v/>
      </c>
      <c r="F3190" s="260">
        <v>0</v>
      </c>
      <c r="G3190" s="260">
        <v>0</v>
      </c>
      <c r="H3190" s="261" t="str">
        <f t="shared" si="197"/>
        <v/>
      </c>
      <c r="I3190" s="260">
        <v>0</v>
      </c>
      <c r="J3190" s="261" t="str">
        <f t="shared" si="198"/>
        <v/>
      </c>
      <c r="K3190" s="260">
        <v>0</v>
      </c>
      <c r="L3190" s="260">
        <v>0</v>
      </c>
      <c r="M3190" s="261" t="str">
        <f t="shared" si="199"/>
        <v/>
      </c>
    </row>
    <row r="3191" spans="1:13" x14ac:dyDescent="0.25">
      <c r="A3191" s="259" t="s">
        <v>400</v>
      </c>
      <c r="B3191" s="259" t="s">
        <v>422</v>
      </c>
      <c r="C3191" s="260">
        <v>0</v>
      </c>
      <c r="D3191" s="260">
        <v>0</v>
      </c>
      <c r="E3191" s="261" t="str">
        <f t="shared" si="196"/>
        <v/>
      </c>
      <c r="F3191" s="260">
        <v>0</v>
      </c>
      <c r="G3191" s="260">
        <v>0</v>
      </c>
      <c r="H3191" s="261" t="str">
        <f t="shared" si="197"/>
        <v/>
      </c>
      <c r="I3191" s="260">
        <v>0</v>
      </c>
      <c r="J3191" s="261" t="str">
        <f t="shared" si="198"/>
        <v/>
      </c>
      <c r="K3191" s="260">
        <v>0</v>
      </c>
      <c r="L3191" s="260">
        <v>0</v>
      </c>
      <c r="M3191" s="261" t="str">
        <f t="shared" si="199"/>
        <v/>
      </c>
    </row>
    <row r="3192" spans="1:13" x14ac:dyDescent="0.25">
      <c r="A3192" s="259" t="s">
        <v>400</v>
      </c>
      <c r="B3192" s="259" t="s">
        <v>425</v>
      </c>
      <c r="C3192" s="260">
        <v>0</v>
      </c>
      <c r="D3192" s="260">
        <v>0</v>
      </c>
      <c r="E3192" s="261" t="str">
        <f t="shared" si="196"/>
        <v/>
      </c>
      <c r="F3192" s="260">
        <v>0</v>
      </c>
      <c r="G3192" s="260">
        <v>0</v>
      </c>
      <c r="H3192" s="261" t="str">
        <f t="shared" si="197"/>
        <v/>
      </c>
      <c r="I3192" s="260">
        <v>0</v>
      </c>
      <c r="J3192" s="261" t="str">
        <f t="shared" si="198"/>
        <v/>
      </c>
      <c r="K3192" s="260">
        <v>0</v>
      </c>
      <c r="L3192" s="260">
        <v>0</v>
      </c>
      <c r="M3192" s="261" t="str">
        <f t="shared" si="199"/>
        <v/>
      </c>
    </row>
    <row r="3193" spans="1:13" x14ac:dyDescent="0.25">
      <c r="A3193" s="259" t="s">
        <v>400</v>
      </c>
      <c r="B3193" s="259" t="s">
        <v>421</v>
      </c>
      <c r="C3193" s="260">
        <v>0</v>
      </c>
      <c r="D3193" s="260">
        <v>0</v>
      </c>
      <c r="E3193" s="261" t="str">
        <f t="shared" si="196"/>
        <v/>
      </c>
      <c r="F3193" s="260">
        <v>0</v>
      </c>
      <c r="G3193" s="260">
        <v>0</v>
      </c>
      <c r="H3193" s="261" t="str">
        <f t="shared" si="197"/>
        <v/>
      </c>
      <c r="I3193" s="260">
        <v>0</v>
      </c>
      <c r="J3193" s="261" t="str">
        <f t="shared" si="198"/>
        <v/>
      </c>
      <c r="K3193" s="260">
        <v>0</v>
      </c>
      <c r="L3193" s="260">
        <v>0</v>
      </c>
      <c r="M3193" s="261" t="str">
        <f t="shared" si="199"/>
        <v/>
      </c>
    </row>
    <row r="3194" spans="1:13" x14ac:dyDescent="0.25">
      <c r="A3194" s="259" t="s">
        <v>400</v>
      </c>
      <c r="B3194" s="259" t="s">
        <v>417</v>
      </c>
      <c r="C3194" s="260">
        <v>0</v>
      </c>
      <c r="D3194" s="260">
        <v>0</v>
      </c>
      <c r="E3194" s="261" t="str">
        <f t="shared" si="196"/>
        <v/>
      </c>
      <c r="F3194" s="260">
        <v>2.1999599999999999</v>
      </c>
      <c r="G3194" s="260">
        <v>0</v>
      </c>
      <c r="H3194" s="261">
        <f t="shared" si="197"/>
        <v>-1</v>
      </c>
      <c r="I3194" s="260">
        <v>16.59722</v>
      </c>
      <c r="J3194" s="261">
        <f t="shared" si="198"/>
        <v>-1</v>
      </c>
      <c r="K3194" s="260">
        <v>2.1999599999999999</v>
      </c>
      <c r="L3194" s="260">
        <v>0</v>
      </c>
      <c r="M3194" s="261">
        <f t="shared" si="199"/>
        <v>-1</v>
      </c>
    </row>
    <row r="3195" spans="1:13" x14ac:dyDescent="0.25">
      <c r="A3195" s="259" t="s">
        <v>400</v>
      </c>
      <c r="B3195" s="259" t="s">
        <v>420</v>
      </c>
      <c r="C3195" s="260">
        <v>0</v>
      </c>
      <c r="D3195" s="260">
        <v>0</v>
      </c>
      <c r="E3195" s="261" t="str">
        <f t="shared" si="196"/>
        <v/>
      </c>
      <c r="F3195" s="260">
        <v>0</v>
      </c>
      <c r="G3195" s="260">
        <v>0</v>
      </c>
      <c r="H3195" s="261" t="str">
        <f t="shared" si="197"/>
        <v/>
      </c>
      <c r="I3195" s="260">
        <v>0</v>
      </c>
      <c r="J3195" s="261" t="str">
        <f t="shared" si="198"/>
        <v/>
      </c>
      <c r="K3195" s="260">
        <v>0</v>
      </c>
      <c r="L3195" s="260">
        <v>0</v>
      </c>
      <c r="M3195" s="261" t="str">
        <f t="shared" si="199"/>
        <v/>
      </c>
    </row>
    <row r="3196" spans="1:13" x14ac:dyDescent="0.25">
      <c r="A3196" s="259" t="s">
        <v>400</v>
      </c>
      <c r="B3196" s="259" t="s">
        <v>418</v>
      </c>
      <c r="C3196" s="260">
        <v>0</v>
      </c>
      <c r="D3196" s="260">
        <v>0</v>
      </c>
      <c r="E3196" s="261" t="str">
        <f t="shared" si="196"/>
        <v/>
      </c>
      <c r="F3196" s="260">
        <v>0</v>
      </c>
      <c r="G3196" s="260">
        <v>0</v>
      </c>
      <c r="H3196" s="261" t="str">
        <f t="shared" si="197"/>
        <v/>
      </c>
      <c r="I3196" s="260">
        <v>0</v>
      </c>
      <c r="J3196" s="261" t="str">
        <f t="shared" si="198"/>
        <v/>
      </c>
      <c r="K3196" s="260">
        <v>0</v>
      </c>
      <c r="L3196" s="260">
        <v>0</v>
      </c>
      <c r="M3196" s="261" t="str">
        <f t="shared" si="199"/>
        <v/>
      </c>
    </row>
    <row r="3197" spans="1:13" x14ac:dyDescent="0.25">
      <c r="A3197" s="259" t="s">
        <v>400</v>
      </c>
      <c r="B3197" s="259" t="s">
        <v>424</v>
      </c>
      <c r="C3197" s="260">
        <v>0</v>
      </c>
      <c r="D3197" s="260">
        <v>0</v>
      </c>
      <c r="E3197" s="261" t="str">
        <f t="shared" si="196"/>
        <v/>
      </c>
      <c r="F3197" s="260">
        <v>134.41014000000001</v>
      </c>
      <c r="G3197" s="260">
        <v>66.66619</v>
      </c>
      <c r="H3197" s="261">
        <f t="shared" si="197"/>
        <v>-0.50400922132809334</v>
      </c>
      <c r="I3197" s="260">
        <v>121.28975</v>
      </c>
      <c r="J3197" s="261">
        <f t="shared" si="198"/>
        <v>-0.45035594516436883</v>
      </c>
      <c r="K3197" s="260">
        <v>134.41014000000001</v>
      </c>
      <c r="L3197" s="260">
        <v>66.66619</v>
      </c>
      <c r="M3197" s="261">
        <f t="shared" si="199"/>
        <v>-0.50400922132809334</v>
      </c>
    </row>
    <row r="3198" spans="1:13" x14ac:dyDescent="0.25">
      <c r="A3198" s="259" t="s">
        <v>400</v>
      </c>
      <c r="B3198" s="259" t="s">
        <v>426</v>
      </c>
      <c r="C3198" s="260">
        <v>0</v>
      </c>
      <c r="D3198" s="260">
        <v>0</v>
      </c>
      <c r="E3198" s="261" t="str">
        <f t="shared" si="196"/>
        <v/>
      </c>
      <c r="F3198" s="260">
        <v>0</v>
      </c>
      <c r="G3198" s="260">
        <v>0</v>
      </c>
      <c r="H3198" s="261" t="str">
        <f t="shared" si="197"/>
        <v/>
      </c>
      <c r="I3198" s="260">
        <v>0</v>
      </c>
      <c r="J3198" s="261" t="str">
        <f t="shared" si="198"/>
        <v/>
      </c>
      <c r="K3198" s="260">
        <v>0</v>
      </c>
      <c r="L3198" s="260">
        <v>0</v>
      </c>
      <c r="M3198" s="261" t="str">
        <f t="shared" si="199"/>
        <v/>
      </c>
    </row>
    <row r="3199" spans="1:13" x14ac:dyDescent="0.25">
      <c r="A3199" s="259" t="s">
        <v>400</v>
      </c>
      <c r="B3199" s="259" t="s">
        <v>449</v>
      </c>
      <c r="C3199" s="260">
        <v>0</v>
      </c>
      <c r="D3199" s="260">
        <v>0</v>
      </c>
      <c r="E3199" s="261" t="str">
        <f t="shared" si="196"/>
        <v/>
      </c>
      <c r="F3199" s="260">
        <v>0</v>
      </c>
      <c r="G3199" s="260">
        <v>0</v>
      </c>
      <c r="H3199" s="261" t="str">
        <f t="shared" si="197"/>
        <v/>
      </c>
      <c r="I3199" s="260">
        <v>0</v>
      </c>
      <c r="J3199" s="261" t="str">
        <f t="shared" si="198"/>
        <v/>
      </c>
      <c r="K3199" s="260">
        <v>0</v>
      </c>
      <c r="L3199" s="260">
        <v>0</v>
      </c>
      <c r="M3199" s="261" t="str">
        <f t="shared" si="199"/>
        <v/>
      </c>
    </row>
    <row r="3200" spans="1:13" s="117" customFormat="1" x14ac:dyDescent="0.25">
      <c r="A3200" s="117" t="s">
        <v>400</v>
      </c>
      <c r="B3200" s="117" t="s">
        <v>3</v>
      </c>
      <c r="C3200" s="180">
        <v>0</v>
      </c>
      <c r="D3200" s="180">
        <v>0</v>
      </c>
      <c r="E3200" s="262" t="str">
        <f t="shared" si="196"/>
        <v/>
      </c>
      <c r="F3200" s="180">
        <v>136.61009999999999</v>
      </c>
      <c r="G3200" s="180">
        <v>66.66619</v>
      </c>
      <c r="H3200" s="262">
        <f t="shared" si="197"/>
        <v>-0.51199662396850587</v>
      </c>
      <c r="I3200" s="180">
        <v>137.88696999999999</v>
      </c>
      <c r="J3200" s="262">
        <f t="shared" si="198"/>
        <v>-0.51651566496819812</v>
      </c>
      <c r="K3200" s="180">
        <v>136.61009999999999</v>
      </c>
      <c r="L3200" s="180">
        <v>66.66619</v>
      </c>
      <c r="M3200" s="262">
        <f t="shared" si="199"/>
        <v>-0.51199662396850587</v>
      </c>
    </row>
    <row r="3201" spans="1:13" x14ac:dyDescent="0.25">
      <c r="A3201" s="259" t="s">
        <v>260</v>
      </c>
      <c r="B3201" s="259" t="s">
        <v>428</v>
      </c>
      <c r="C3201" s="260">
        <v>0</v>
      </c>
      <c r="D3201" s="260">
        <v>0</v>
      </c>
      <c r="E3201" s="261" t="str">
        <f t="shared" si="196"/>
        <v/>
      </c>
      <c r="F3201" s="260">
        <v>659.21540000000005</v>
      </c>
      <c r="G3201" s="260">
        <v>215.84630999999999</v>
      </c>
      <c r="H3201" s="261">
        <f t="shared" si="197"/>
        <v>-0.67257089260960834</v>
      </c>
      <c r="I3201" s="260">
        <v>693.46879999999999</v>
      </c>
      <c r="J3201" s="261">
        <f t="shared" si="198"/>
        <v>-0.68874402136044188</v>
      </c>
      <c r="K3201" s="260">
        <v>659.21540000000005</v>
      </c>
      <c r="L3201" s="260">
        <v>215.84630999999999</v>
      </c>
      <c r="M3201" s="261">
        <f t="shared" si="199"/>
        <v>-0.67257089260960834</v>
      </c>
    </row>
    <row r="3202" spans="1:13" x14ac:dyDescent="0.25">
      <c r="A3202" s="259" t="s">
        <v>260</v>
      </c>
      <c r="B3202" s="259" t="s">
        <v>466</v>
      </c>
      <c r="C3202" s="260">
        <v>0</v>
      </c>
      <c r="D3202" s="260">
        <v>0</v>
      </c>
      <c r="E3202" s="261" t="str">
        <f t="shared" si="196"/>
        <v/>
      </c>
      <c r="F3202" s="260">
        <v>0</v>
      </c>
      <c r="G3202" s="260">
        <v>0</v>
      </c>
      <c r="H3202" s="261" t="str">
        <f t="shared" si="197"/>
        <v/>
      </c>
      <c r="I3202" s="260">
        <v>0</v>
      </c>
      <c r="J3202" s="261" t="str">
        <f t="shared" si="198"/>
        <v/>
      </c>
      <c r="K3202" s="260">
        <v>0</v>
      </c>
      <c r="L3202" s="260">
        <v>0</v>
      </c>
      <c r="M3202" s="261" t="str">
        <f t="shared" si="199"/>
        <v/>
      </c>
    </row>
    <row r="3203" spans="1:13" x14ac:dyDescent="0.25">
      <c r="A3203" s="259" t="s">
        <v>260</v>
      </c>
      <c r="B3203" s="259" t="s">
        <v>452</v>
      </c>
      <c r="C3203" s="260">
        <v>0</v>
      </c>
      <c r="D3203" s="260">
        <v>0</v>
      </c>
      <c r="E3203" s="261" t="str">
        <f t="shared" si="196"/>
        <v/>
      </c>
      <c r="F3203" s="260">
        <v>0</v>
      </c>
      <c r="G3203" s="260">
        <v>57.563220000000001</v>
      </c>
      <c r="H3203" s="261" t="str">
        <f t="shared" si="197"/>
        <v/>
      </c>
      <c r="I3203" s="260">
        <v>24.204889999999999</v>
      </c>
      <c r="J3203" s="261">
        <f t="shared" si="198"/>
        <v>1.3781649079999951</v>
      </c>
      <c r="K3203" s="260">
        <v>0</v>
      </c>
      <c r="L3203" s="260">
        <v>57.563220000000001</v>
      </c>
      <c r="M3203" s="261" t="str">
        <f t="shared" si="199"/>
        <v/>
      </c>
    </row>
    <row r="3204" spans="1:13" x14ac:dyDescent="0.25">
      <c r="A3204" s="259" t="s">
        <v>260</v>
      </c>
      <c r="B3204" s="259" t="s">
        <v>472</v>
      </c>
      <c r="C3204" s="260">
        <v>0</v>
      </c>
      <c r="D3204" s="260">
        <v>0</v>
      </c>
      <c r="E3204" s="261" t="str">
        <f t="shared" si="196"/>
        <v/>
      </c>
      <c r="F3204" s="260">
        <v>0</v>
      </c>
      <c r="G3204" s="260">
        <v>0</v>
      </c>
      <c r="H3204" s="261" t="str">
        <f t="shared" si="197"/>
        <v/>
      </c>
      <c r="I3204" s="260">
        <v>0</v>
      </c>
      <c r="J3204" s="261" t="str">
        <f t="shared" si="198"/>
        <v/>
      </c>
      <c r="K3204" s="260">
        <v>0</v>
      </c>
      <c r="L3204" s="260">
        <v>0</v>
      </c>
      <c r="M3204" s="261" t="str">
        <f t="shared" si="199"/>
        <v/>
      </c>
    </row>
    <row r="3205" spans="1:13" x14ac:dyDescent="0.25">
      <c r="A3205" s="259" t="s">
        <v>260</v>
      </c>
      <c r="B3205" s="259" t="s">
        <v>422</v>
      </c>
      <c r="C3205" s="260">
        <v>31.19735</v>
      </c>
      <c r="D3205" s="260">
        <v>222.23389</v>
      </c>
      <c r="E3205" s="261">
        <f t="shared" ref="E3205:E3268" si="200">IF(C3205=0,"",(D3205/C3205-1))</f>
        <v>6.1234861294308649</v>
      </c>
      <c r="F3205" s="260">
        <v>4905.6586799999995</v>
      </c>
      <c r="G3205" s="260">
        <v>3700.1631499999999</v>
      </c>
      <c r="H3205" s="261">
        <f t="shared" ref="H3205:H3268" si="201">IF(F3205=0,"",(G3205/F3205-1))</f>
        <v>-0.24573571229378721</v>
      </c>
      <c r="I3205" s="260">
        <v>5448.2447899999997</v>
      </c>
      <c r="J3205" s="261">
        <f t="shared" ref="J3205:J3268" si="202">IF(I3205=0,"",(G3205/I3205-1))</f>
        <v>-0.32085225744785228</v>
      </c>
      <c r="K3205" s="260">
        <v>4905.6586799999995</v>
      </c>
      <c r="L3205" s="260">
        <v>3700.1631499999999</v>
      </c>
      <c r="M3205" s="261">
        <f t="shared" ref="M3205:M3268" si="203">IF(K3205=0,"",(L3205/K3205-1))</f>
        <v>-0.24573571229378721</v>
      </c>
    </row>
    <row r="3206" spans="1:13" x14ac:dyDescent="0.25">
      <c r="A3206" s="259" t="s">
        <v>260</v>
      </c>
      <c r="B3206" s="259" t="s">
        <v>431</v>
      </c>
      <c r="C3206" s="260">
        <v>30.935040000000001</v>
      </c>
      <c r="D3206" s="260">
        <v>47.694200000000002</v>
      </c>
      <c r="E3206" s="261">
        <f t="shared" si="200"/>
        <v>0.54175329981794107</v>
      </c>
      <c r="F3206" s="260">
        <v>2044.5780999999999</v>
      </c>
      <c r="G3206" s="260">
        <v>1053.18939</v>
      </c>
      <c r="H3206" s="261">
        <f t="shared" si="201"/>
        <v>-0.48488669129342621</v>
      </c>
      <c r="I3206" s="260">
        <v>832.98878999999999</v>
      </c>
      <c r="J3206" s="261">
        <f t="shared" si="202"/>
        <v>0.26435001604283292</v>
      </c>
      <c r="K3206" s="260">
        <v>2044.5780999999999</v>
      </c>
      <c r="L3206" s="260">
        <v>1053.18939</v>
      </c>
      <c r="M3206" s="261">
        <f t="shared" si="203"/>
        <v>-0.48488669129342621</v>
      </c>
    </row>
    <row r="3207" spans="1:13" x14ac:dyDescent="0.25">
      <c r="A3207" s="259" t="s">
        <v>260</v>
      </c>
      <c r="B3207" s="259" t="s">
        <v>439</v>
      </c>
      <c r="C3207" s="260">
        <v>0</v>
      </c>
      <c r="D3207" s="260">
        <v>27.322880000000001</v>
      </c>
      <c r="E3207" s="261" t="str">
        <f t="shared" si="200"/>
        <v/>
      </c>
      <c r="F3207" s="260">
        <v>258.91642999999999</v>
      </c>
      <c r="G3207" s="260">
        <v>216.80502999999999</v>
      </c>
      <c r="H3207" s="261">
        <f t="shared" si="201"/>
        <v>-0.16264475761542052</v>
      </c>
      <c r="I3207" s="260">
        <v>183.96530000000001</v>
      </c>
      <c r="J3207" s="261">
        <f t="shared" si="202"/>
        <v>0.17851045822228406</v>
      </c>
      <c r="K3207" s="260">
        <v>258.91642999999999</v>
      </c>
      <c r="L3207" s="260">
        <v>216.80502999999999</v>
      </c>
      <c r="M3207" s="261">
        <f t="shared" si="203"/>
        <v>-0.16264475761542052</v>
      </c>
    </row>
    <row r="3208" spans="1:13" x14ac:dyDescent="0.25">
      <c r="A3208" s="259" t="s">
        <v>260</v>
      </c>
      <c r="B3208" s="259" t="s">
        <v>436</v>
      </c>
      <c r="C3208" s="260">
        <v>0</v>
      </c>
      <c r="D3208" s="260">
        <v>0</v>
      </c>
      <c r="E3208" s="261" t="str">
        <f t="shared" si="200"/>
        <v/>
      </c>
      <c r="F3208" s="260">
        <v>2695.7739499999998</v>
      </c>
      <c r="G3208" s="260">
        <v>1110.17147</v>
      </c>
      <c r="H3208" s="261">
        <f t="shared" si="201"/>
        <v>-0.58818080054523858</v>
      </c>
      <c r="I3208" s="260">
        <v>183.86080000000001</v>
      </c>
      <c r="J3208" s="261">
        <f t="shared" si="202"/>
        <v>5.0381085582136045</v>
      </c>
      <c r="K3208" s="260">
        <v>2695.7739499999998</v>
      </c>
      <c r="L3208" s="260">
        <v>1110.17147</v>
      </c>
      <c r="M3208" s="261">
        <f t="shared" si="203"/>
        <v>-0.58818080054523858</v>
      </c>
    </row>
    <row r="3209" spans="1:13" x14ac:dyDescent="0.25">
      <c r="A3209" s="259" t="s">
        <v>260</v>
      </c>
      <c r="B3209" s="259" t="s">
        <v>468</v>
      </c>
      <c r="C3209" s="260">
        <v>0</v>
      </c>
      <c r="D3209" s="260">
        <v>0</v>
      </c>
      <c r="E3209" s="261" t="str">
        <f t="shared" si="200"/>
        <v/>
      </c>
      <c r="F3209" s="260">
        <v>0</v>
      </c>
      <c r="G3209" s="260">
        <v>0</v>
      </c>
      <c r="H3209" s="261" t="str">
        <f t="shared" si="201"/>
        <v/>
      </c>
      <c r="I3209" s="260">
        <v>0</v>
      </c>
      <c r="J3209" s="261" t="str">
        <f t="shared" si="202"/>
        <v/>
      </c>
      <c r="K3209" s="260">
        <v>0</v>
      </c>
      <c r="L3209" s="260">
        <v>0</v>
      </c>
      <c r="M3209" s="261" t="str">
        <f t="shared" si="203"/>
        <v/>
      </c>
    </row>
    <row r="3210" spans="1:13" x14ac:dyDescent="0.25">
      <c r="A3210" s="259" t="s">
        <v>260</v>
      </c>
      <c r="B3210" s="259" t="s">
        <v>492</v>
      </c>
      <c r="C3210" s="260">
        <v>0</v>
      </c>
      <c r="D3210" s="260">
        <v>0</v>
      </c>
      <c r="E3210" s="261" t="str">
        <f t="shared" si="200"/>
        <v/>
      </c>
      <c r="F3210" s="260">
        <v>0</v>
      </c>
      <c r="G3210" s="260">
        <v>0</v>
      </c>
      <c r="H3210" s="261" t="str">
        <f t="shared" si="201"/>
        <v/>
      </c>
      <c r="I3210" s="260">
        <v>0</v>
      </c>
      <c r="J3210" s="261" t="str">
        <f t="shared" si="202"/>
        <v/>
      </c>
      <c r="K3210" s="260">
        <v>0</v>
      </c>
      <c r="L3210" s="260">
        <v>0</v>
      </c>
      <c r="M3210" s="261" t="str">
        <f t="shared" si="203"/>
        <v/>
      </c>
    </row>
    <row r="3211" spans="1:13" x14ac:dyDescent="0.25">
      <c r="A3211" s="259" t="s">
        <v>260</v>
      </c>
      <c r="B3211" s="259" t="s">
        <v>463</v>
      </c>
      <c r="C3211" s="260">
        <v>0</v>
      </c>
      <c r="D3211" s="260">
        <v>0</v>
      </c>
      <c r="E3211" s="261" t="str">
        <f t="shared" si="200"/>
        <v/>
      </c>
      <c r="F3211" s="260">
        <v>165.33770999999999</v>
      </c>
      <c r="G3211" s="260">
        <v>98.581199999999995</v>
      </c>
      <c r="H3211" s="261">
        <f t="shared" si="201"/>
        <v>-0.40375852550516156</v>
      </c>
      <c r="I3211" s="260">
        <v>191.72577000000001</v>
      </c>
      <c r="J3211" s="261">
        <f t="shared" si="202"/>
        <v>-0.48582185900205288</v>
      </c>
      <c r="K3211" s="260">
        <v>165.33770999999999</v>
      </c>
      <c r="L3211" s="260">
        <v>98.581199999999995</v>
      </c>
      <c r="M3211" s="261">
        <f t="shared" si="203"/>
        <v>-0.40375852550516156</v>
      </c>
    </row>
    <row r="3212" spans="1:13" x14ac:dyDescent="0.25">
      <c r="A3212" s="259" t="s">
        <v>260</v>
      </c>
      <c r="B3212" s="259" t="s">
        <v>456</v>
      </c>
      <c r="C3212" s="260">
        <v>0</v>
      </c>
      <c r="D3212" s="260">
        <v>0</v>
      </c>
      <c r="E3212" s="261" t="str">
        <f t="shared" si="200"/>
        <v/>
      </c>
      <c r="F3212" s="260">
        <v>65.760159999999999</v>
      </c>
      <c r="G3212" s="260">
        <v>76.688640000000007</v>
      </c>
      <c r="H3212" s="261">
        <f t="shared" si="201"/>
        <v>0.16618694358407904</v>
      </c>
      <c r="I3212" s="260">
        <v>62.571300000000001</v>
      </c>
      <c r="J3212" s="261">
        <f t="shared" si="202"/>
        <v>0.2256200526439438</v>
      </c>
      <c r="K3212" s="260">
        <v>65.760159999999999</v>
      </c>
      <c r="L3212" s="260">
        <v>76.688640000000007</v>
      </c>
      <c r="M3212" s="261">
        <f t="shared" si="203"/>
        <v>0.16618694358407904</v>
      </c>
    </row>
    <row r="3213" spans="1:13" x14ac:dyDescent="0.25">
      <c r="A3213" s="259" t="s">
        <v>260</v>
      </c>
      <c r="B3213" s="259" t="s">
        <v>419</v>
      </c>
      <c r="C3213" s="260">
        <v>283.80590999999998</v>
      </c>
      <c r="D3213" s="260">
        <v>147.79812000000001</v>
      </c>
      <c r="E3213" s="261">
        <f t="shared" si="200"/>
        <v>-0.47922818097762654</v>
      </c>
      <c r="F3213" s="260">
        <v>5253.0093200000001</v>
      </c>
      <c r="G3213" s="260">
        <v>4665.7863900000002</v>
      </c>
      <c r="H3213" s="261">
        <f t="shared" si="201"/>
        <v>-0.11178790941113348</v>
      </c>
      <c r="I3213" s="260">
        <v>5778.2102299999997</v>
      </c>
      <c r="J3213" s="261">
        <f t="shared" si="202"/>
        <v>-0.19252048570756131</v>
      </c>
      <c r="K3213" s="260">
        <v>5253.0093200000001</v>
      </c>
      <c r="L3213" s="260">
        <v>4665.7863900000002</v>
      </c>
      <c r="M3213" s="261">
        <f t="shared" si="203"/>
        <v>-0.11178790941113348</v>
      </c>
    </row>
    <row r="3214" spans="1:13" x14ac:dyDescent="0.25">
      <c r="A3214" s="259" t="s">
        <v>260</v>
      </c>
      <c r="B3214" s="259" t="s">
        <v>470</v>
      </c>
      <c r="C3214" s="260">
        <v>0</v>
      </c>
      <c r="D3214" s="260">
        <v>0</v>
      </c>
      <c r="E3214" s="261" t="str">
        <f t="shared" si="200"/>
        <v/>
      </c>
      <c r="F3214" s="260">
        <v>0</v>
      </c>
      <c r="G3214" s="260">
        <v>176.57852</v>
      </c>
      <c r="H3214" s="261" t="str">
        <f t="shared" si="201"/>
        <v/>
      </c>
      <c r="I3214" s="260">
        <v>0</v>
      </c>
      <c r="J3214" s="261" t="str">
        <f t="shared" si="202"/>
        <v/>
      </c>
      <c r="K3214" s="260">
        <v>0</v>
      </c>
      <c r="L3214" s="260">
        <v>176.57852</v>
      </c>
      <c r="M3214" s="261" t="str">
        <f t="shared" si="203"/>
        <v/>
      </c>
    </row>
    <row r="3215" spans="1:13" x14ac:dyDescent="0.25">
      <c r="A3215" s="259" t="s">
        <v>260</v>
      </c>
      <c r="B3215" s="259" t="s">
        <v>451</v>
      </c>
      <c r="C3215" s="260">
        <v>0</v>
      </c>
      <c r="D3215" s="260">
        <v>0</v>
      </c>
      <c r="E3215" s="261" t="str">
        <f t="shared" si="200"/>
        <v/>
      </c>
      <c r="F3215" s="260">
        <v>0</v>
      </c>
      <c r="G3215" s="260">
        <v>0</v>
      </c>
      <c r="H3215" s="261" t="str">
        <f t="shared" si="201"/>
        <v/>
      </c>
      <c r="I3215" s="260">
        <v>88.97</v>
      </c>
      <c r="J3215" s="261">
        <f t="shared" si="202"/>
        <v>-1</v>
      </c>
      <c r="K3215" s="260">
        <v>0</v>
      </c>
      <c r="L3215" s="260">
        <v>0</v>
      </c>
      <c r="M3215" s="261" t="str">
        <f t="shared" si="203"/>
        <v/>
      </c>
    </row>
    <row r="3216" spans="1:13" x14ac:dyDescent="0.25">
      <c r="A3216" s="259" t="s">
        <v>260</v>
      </c>
      <c r="B3216" s="259" t="s">
        <v>444</v>
      </c>
      <c r="C3216" s="260">
        <v>0</v>
      </c>
      <c r="D3216" s="260">
        <v>0</v>
      </c>
      <c r="E3216" s="261" t="str">
        <f t="shared" si="200"/>
        <v/>
      </c>
      <c r="F3216" s="260">
        <v>0</v>
      </c>
      <c r="G3216" s="260">
        <v>0</v>
      </c>
      <c r="H3216" s="261" t="str">
        <f t="shared" si="201"/>
        <v/>
      </c>
      <c r="I3216" s="260">
        <v>45.933390000000003</v>
      </c>
      <c r="J3216" s="261">
        <f t="shared" si="202"/>
        <v>-1</v>
      </c>
      <c r="K3216" s="260">
        <v>0</v>
      </c>
      <c r="L3216" s="260">
        <v>0</v>
      </c>
      <c r="M3216" s="261" t="str">
        <f t="shared" si="203"/>
        <v/>
      </c>
    </row>
    <row r="3217" spans="1:13" x14ac:dyDescent="0.25">
      <c r="A3217" s="259" t="s">
        <v>260</v>
      </c>
      <c r="B3217" s="259" t="s">
        <v>425</v>
      </c>
      <c r="C3217" s="260">
        <v>0</v>
      </c>
      <c r="D3217" s="260">
        <v>94.710070000000002</v>
      </c>
      <c r="E3217" s="261" t="str">
        <f t="shared" si="200"/>
        <v/>
      </c>
      <c r="F3217" s="260">
        <v>230.32841999999999</v>
      </c>
      <c r="G3217" s="260">
        <v>315.25337999999999</v>
      </c>
      <c r="H3217" s="261">
        <f t="shared" si="201"/>
        <v>0.36871246718055906</v>
      </c>
      <c r="I3217" s="260">
        <v>164.80833000000001</v>
      </c>
      <c r="J3217" s="261">
        <f t="shared" si="202"/>
        <v>0.91284857992311408</v>
      </c>
      <c r="K3217" s="260">
        <v>230.32841999999999</v>
      </c>
      <c r="L3217" s="260">
        <v>315.25337999999999</v>
      </c>
      <c r="M3217" s="261">
        <f t="shared" si="203"/>
        <v>0.36871246718055906</v>
      </c>
    </row>
    <row r="3218" spans="1:13" x14ac:dyDescent="0.25">
      <c r="A3218" s="259" t="s">
        <v>260</v>
      </c>
      <c r="B3218" s="259" t="s">
        <v>450</v>
      </c>
      <c r="C3218" s="260">
        <v>0</v>
      </c>
      <c r="D3218" s="260">
        <v>2.7993600000000001</v>
      </c>
      <c r="E3218" s="261" t="str">
        <f t="shared" si="200"/>
        <v/>
      </c>
      <c r="F3218" s="260">
        <v>34.583559999999999</v>
      </c>
      <c r="G3218" s="260">
        <v>37.122839999999997</v>
      </c>
      <c r="H3218" s="261">
        <f t="shared" si="201"/>
        <v>7.3424482615439102E-2</v>
      </c>
      <c r="I3218" s="260">
        <v>31.495560000000001</v>
      </c>
      <c r="J3218" s="261">
        <f t="shared" si="202"/>
        <v>0.17866899334382347</v>
      </c>
      <c r="K3218" s="260">
        <v>34.583559999999999</v>
      </c>
      <c r="L3218" s="260">
        <v>37.122839999999997</v>
      </c>
      <c r="M3218" s="261">
        <f t="shared" si="203"/>
        <v>7.3424482615439102E-2</v>
      </c>
    </row>
    <row r="3219" spans="1:13" x14ac:dyDescent="0.25">
      <c r="A3219" s="259" t="s">
        <v>260</v>
      </c>
      <c r="B3219" s="259" t="s">
        <v>474</v>
      </c>
      <c r="C3219" s="260">
        <v>0</v>
      </c>
      <c r="D3219" s="260">
        <v>0</v>
      </c>
      <c r="E3219" s="261" t="str">
        <f t="shared" si="200"/>
        <v/>
      </c>
      <c r="F3219" s="260">
        <v>0</v>
      </c>
      <c r="G3219" s="260">
        <v>40.018079999999998</v>
      </c>
      <c r="H3219" s="261" t="str">
        <f t="shared" si="201"/>
        <v/>
      </c>
      <c r="I3219" s="260">
        <v>0.21579999999999999</v>
      </c>
      <c r="J3219" s="261">
        <f t="shared" si="202"/>
        <v>184.44059314179796</v>
      </c>
      <c r="K3219" s="260">
        <v>0</v>
      </c>
      <c r="L3219" s="260">
        <v>40.018079999999998</v>
      </c>
      <c r="M3219" s="261" t="str">
        <f t="shared" si="203"/>
        <v/>
      </c>
    </row>
    <row r="3220" spans="1:13" x14ac:dyDescent="0.25">
      <c r="A3220" s="259" t="s">
        <v>260</v>
      </c>
      <c r="B3220" s="259" t="s">
        <v>446</v>
      </c>
      <c r="C3220" s="260">
        <v>0</v>
      </c>
      <c r="D3220" s="260">
        <v>0</v>
      </c>
      <c r="E3220" s="261" t="str">
        <f t="shared" si="200"/>
        <v/>
      </c>
      <c r="F3220" s="260">
        <v>3369.1790700000001</v>
      </c>
      <c r="G3220" s="260">
        <v>0</v>
      </c>
      <c r="H3220" s="261">
        <f t="shared" si="201"/>
        <v>-1</v>
      </c>
      <c r="I3220" s="260">
        <v>0</v>
      </c>
      <c r="J3220" s="261" t="str">
        <f t="shared" si="202"/>
        <v/>
      </c>
      <c r="K3220" s="260">
        <v>3369.1790700000001</v>
      </c>
      <c r="L3220" s="260">
        <v>0</v>
      </c>
      <c r="M3220" s="261">
        <f t="shared" si="203"/>
        <v>-1</v>
      </c>
    </row>
    <row r="3221" spans="1:13" x14ac:dyDescent="0.25">
      <c r="A3221" s="259" t="s">
        <v>260</v>
      </c>
      <c r="B3221" s="259" t="s">
        <v>486</v>
      </c>
      <c r="C3221" s="260">
        <v>0</v>
      </c>
      <c r="D3221" s="260">
        <v>23.771599999999999</v>
      </c>
      <c r="E3221" s="261" t="str">
        <f t="shared" si="200"/>
        <v/>
      </c>
      <c r="F3221" s="260">
        <v>0</v>
      </c>
      <c r="G3221" s="260">
        <v>49.828000000000003</v>
      </c>
      <c r="H3221" s="261" t="str">
        <f t="shared" si="201"/>
        <v/>
      </c>
      <c r="I3221" s="260">
        <v>206.12385</v>
      </c>
      <c r="J3221" s="261">
        <f t="shared" si="202"/>
        <v>-0.75826184112124817</v>
      </c>
      <c r="K3221" s="260">
        <v>0</v>
      </c>
      <c r="L3221" s="260">
        <v>49.828000000000003</v>
      </c>
      <c r="M3221" s="261" t="str">
        <f t="shared" si="203"/>
        <v/>
      </c>
    </row>
    <row r="3222" spans="1:13" x14ac:dyDescent="0.25">
      <c r="A3222" s="259" t="s">
        <v>260</v>
      </c>
      <c r="B3222" s="259" t="s">
        <v>435</v>
      </c>
      <c r="C3222" s="260">
        <v>0</v>
      </c>
      <c r="D3222" s="260">
        <v>5.3568699999999998</v>
      </c>
      <c r="E3222" s="261" t="str">
        <f t="shared" si="200"/>
        <v/>
      </c>
      <c r="F3222" s="260">
        <v>193.83694</v>
      </c>
      <c r="G3222" s="260">
        <v>92.306939999999997</v>
      </c>
      <c r="H3222" s="261">
        <f t="shared" si="201"/>
        <v>-0.52379076970571248</v>
      </c>
      <c r="I3222" s="260">
        <v>1213.26793</v>
      </c>
      <c r="J3222" s="261">
        <f t="shared" si="202"/>
        <v>-0.9239187505763875</v>
      </c>
      <c r="K3222" s="260">
        <v>193.83694</v>
      </c>
      <c r="L3222" s="260">
        <v>92.306939999999997</v>
      </c>
      <c r="M3222" s="261">
        <f t="shared" si="203"/>
        <v>-0.52379076970571248</v>
      </c>
    </row>
    <row r="3223" spans="1:13" x14ac:dyDescent="0.25">
      <c r="A3223" s="259" t="s">
        <v>260</v>
      </c>
      <c r="B3223" s="259" t="s">
        <v>421</v>
      </c>
      <c r="C3223" s="260">
        <v>0</v>
      </c>
      <c r="D3223" s="260">
        <v>10.852499999999999</v>
      </c>
      <c r="E3223" s="261" t="str">
        <f t="shared" si="200"/>
        <v/>
      </c>
      <c r="F3223" s="260">
        <v>182.96250000000001</v>
      </c>
      <c r="G3223" s="260">
        <v>412.29705999999999</v>
      </c>
      <c r="H3223" s="261">
        <f t="shared" si="201"/>
        <v>1.2534511716881873</v>
      </c>
      <c r="I3223" s="260">
        <v>854.78368999999998</v>
      </c>
      <c r="J3223" s="261">
        <f t="shared" si="202"/>
        <v>-0.51765918696927882</v>
      </c>
      <c r="K3223" s="260">
        <v>182.96250000000001</v>
      </c>
      <c r="L3223" s="260">
        <v>412.29705999999999</v>
      </c>
      <c r="M3223" s="261">
        <f t="shared" si="203"/>
        <v>1.2534511716881873</v>
      </c>
    </row>
    <row r="3224" spans="1:13" x14ac:dyDescent="0.25">
      <c r="A3224" s="259" t="s">
        <v>260</v>
      </c>
      <c r="B3224" s="259" t="s">
        <v>458</v>
      </c>
      <c r="C3224" s="260">
        <v>0</v>
      </c>
      <c r="D3224" s="260">
        <v>0</v>
      </c>
      <c r="E3224" s="261" t="str">
        <f t="shared" si="200"/>
        <v/>
      </c>
      <c r="F3224" s="260">
        <v>88</v>
      </c>
      <c r="G3224" s="260">
        <v>0</v>
      </c>
      <c r="H3224" s="261">
        <f t="shared" si="201"/>
        <v>-1</v>
      </c>
      <c r="I3224" s="260">
        <v>114.25</v>
      </c>
      <c r="J3224" s="261">
        <f t="shared" si="202"/>
        <v>-1</v>
      </c>
      <c r="K3224" s="260">
        <v>88</v>
      </c>
      <c r="L3224" s="260">
        <v>0</v>
      </c>
      <c r="M3224" s="261">
        <f t="shared" si="203"/>
        <v>-1</v>
      </c>
    </row>
    <row r="3225" spans="1:13" x14ac:dyDescent="0.25">
      <c r="A3225" s="259" t="s">
        <v>260</v>
      </c>
      <c r="B3225" s="259" t="s">
        <v>481</v>
      </c>
      <c r="C3225" s="260">
        <v>0</v>
      </c>
      <c r="D3225" s="260">
        <v>0</v>
      </c>
      <c r="E3225" s="261" t="str">
        <f t="shared" si="200"/>
        <v/>
      </c>
      <c r="F3225" s="260">
        <v>0</v>
      </c>
      <c r="G3225" s="260">
        <v>0</v>
      </c>
      <c r="H3225" s="261" t="str">
        <f t="shared" si="201"/>
        <v/>
      </c>
      <c r="I3225" s="260">
        <v>0</v>
      </c>
      <c r="J3225" s="261" t="str">
        <f t="shared" si="202"/>
        <v/>
      </c>
      <c r="K3225" s="260">
        <v>0</v>
      </c>
      <c r="L3225" s="260">
        <v>0</v>
      </c>
      <c r="M3225" s="261" t="str">
        <f t="shared" si="203"/>
        <v/>
      </c>
    </row>
    <row r="3226" spans="1:13" x14ac:dyDescent="0.25">
      <c r="A3226" s="259" t="s">
        <v>260</v>
      </c>
      <c r="B3226" s="259" t="s">
        <v>430</v>
      </c>
      <c r="C3226" s="260">
        <v>0</v>
      </c>
      <c r="D3226" s="260">
        <v>0</v>
      </c>
      <c r="E3226" s="261" t="str">
        <f t="shared" si="200"/>
        <v/>
      </c>
      <c r="F3226" s="260">
        <v>10.77318</v>
      </c>
      <c r="G3226" s="260">
        <v>0</v>
      </c>
      <c r="H3226" s="261">
        <f t="shared" si="201"/>
        <v>-1</v>
      </c>
      <c r="I3226" s="260">
        <v>0</v>
      </c>
      <c r="J3226" s="261" t="str">
        <f t="shared" si="202"/>
        <v/>
      </c>
      <c r="K3226" s="260">
        <v>10.77318</v>
      </c>
      <c r="L3226" s="260">
        <v>0</v>
      </c>
      <c r="M3226" s="261">
        <f t="shared" si="203"/>
        <v>-1</v>
      </c>
    </row>
    <row r="3227" spans="1:13" x14ac:dyDescent="0.25">
      <c r="A3227" s="259" t="s">
        <v>260</v>
      </c>
      <c r="B3227" s="259" t="s">
        <v>448</v>
      </c>
      <c r="C3227" s="260">
        <v>0</v>
      </c>
      <c r="D3227" s="260">
        <v>0</v>
      </c>
      <c r="E3227" s="261" t="str">
        <f t="shared" si="200"/>
        <v/>
      </c>
      <c r="F3227" s="260">
        <v>0</v>
      </c>
      <c r="G3227" s="260">
        <v>0</v>
      </c>
      <c r="H3227" s="261" t="str">
        <f t="shared" si="201"/>
        <v/>
      </c>
      <c r="I3227" s="260">
        <v>0</v>
      </c>
      <c r="J3227" s="261" t="str">
        <f t="shared" si="202"/>
        <v/>
      </c>
      <c r="K3227" s="260">
        <v>0</v>
      </c>
      <c r="L3227" s="260">
        <v>0</v>
      </c>
      <c r="M3227" s="261" t="str">
        <f t="shared" si="203"/>
        <v/>
      </c>
    </row>
    <row r="3228" spans="1:13" x14ac:dyDescent="0.25">
      <c r="A3228" s="259" t="s">
        <v>260</v>
      </c>
      <c r="B3228" s="259" t="s">
        <v>417</v>
      </c>
      <c r="C3228" s="260">
        <v>802.35145999999997</v>
      </c>
      <c r="D3228" s="260">
        <v>524.91985999999997</v>
      </c>
      <c r="E3228" s="261">
        <f t="shared" si="200"/>
        <v>-0.3457731603055848</v>
      </c>
      <c r="F3228" s="260">
        <v>21232.674620000002</v>
      </c>
      <c r="G3228" s="260">
        <v>23880.44527</v>
      </c>
      <c r="H3228" s="261">
        <f t="shared" si="201"/>
        <v>0.12470264332624148</v>
      </c>
      <c r="I3228" s="260">
        <v>20439.089199999999</v>
      </c>
      <c r="J3228" s="261">
        <f t="shared" si="202"/>
        <v>0.16837130247467202</v>
      </c>
      <c r="K3228" s="260">
        <v>21232.674620000002</v>
      </c>
      <c r="L3228" s="260">
        <v>23880.44527</v>
      </c>
      <c r="M3228" s="261">
        <f t="shared" si="203"/>
        <v>0.12470264332624148</v>
      </c>
    </row>
    <row r="3229" spans="1:13" x14ac:dyDescent="0.25">
      <c r="A3229" s="259" t="s">
        <v>260</v>
      </c>
      <c r="B3229" s="259" t="s">
        <v>420</v>
      </c>
      <c r="C3229" s="260">
        <v>0</v>
      </c>
      <c r="D3229" s="260">
        <v>96.076319999999996</v>
      </c>
      <c r="E3229" s="261" t="str">
        <f t="shared" si="200"/>
        <v/>
      </c>
      <c r="F3229" s="260">
        <v>3551.2206900000001</v>
      </c>
      <c r="G3229" s="260">
        <v>3703.6248799999998</v>
      </c>
      <c r="H3229" s="261">
        <f t="shared" si="201"/>
        <v>4.2916000807598387E-2</v>
      </c>
      <c r="I3229" s="260">
        <v>4109.15283</v>
      </c>
      <c r="J3229" s="261">
        <f t="shared" si="202"/>
        <v>-9.8688943141596486E-2</v>
      </c>
      <c r="K3229" s="260">
        <v>3551.2206900000001</v>
      </c>
      <c r="L3229" s="260">
        <v>3703.6248799999998</v>
      </c>
      <c r="M3229" s="261">
        <f t="shared" si="203"/>
        <v>4.2916000807598387E-2</v>
      </c>
    </row>
    <row r="3230" spans="1:13" x14ac:dyDescent="0.25">
      <c r="A3230" s="259" t="s">
        <v>260</v>
      </c>
      <c r="B3230" s="259" t="s">
        <v>447</v>
      </c>
      <c r="C3230" s="260">
        <v>0</v>
      </c>
      <c r="D3230" s="260">
        <v>0</v>
      </c>
      <c r="E3230" s="261" t="str">
        <f t="shared" si="200"/>
        <v/>
      </c>
      <c r="F3230" s="260">
        <v>75.736500000000007</v>
      </c>
      <c r="G3230" s="260">
        <v>197.24860000000001</v>
      </c>
      <c r="H3230" s="261">
        <f t="shared" si="201"/>
        <v>1.6044060657674963</v>
      </c>
      <c r="I3230" s="260">
        <v>229.93299999999999</v>
      </c>
      <c r="J3230" s="261">
        <f t="shared" si="202"/>
        <v>-0.14214749513988856</v>
      </c>
      <c r="K3230" s="260">
        <v>75.736500000000007</v>
      </c>
      <c r="L3230" s="260">
        <v>197.24860000000001</v>
      </c>
      <c r="M3230" s="261">
        <f t="shared" si="203"/>
        <v>1.6044060657674963</v>
      </c>
    </row>
    <row r="3231" spans="1:13" x14ac:dyDescent="0.25">
      <c r="A3231" s="259" t="s">
        <v>260</v>
      </c>
      <c r="B3231" s="259" t="s">
        <v>462</v>
      </c>
      <c r="C3231" s="260">
        <v>2203.4607000000001</v>
      </c>
      <c r="D3231" s="260">
        <v>0</v>
      </c>
      <c r="E3231" s="261">
        <f t="shared" si="200"/>
        <v>-1</v>
      </c>
      <c r="F3231" s="260">
        <v>2203.4607000000001</v>
      </c>
      <c r="G3231" s="260">
        <v>1065.9857099999999</v>
      </c>
      <c r="H3231" s="261">
        <f t="shared" si="201"/>
        <v>-0.51622204562123575</v>
      </c>
      <c r="I3231" s="260">
        <v>1243.41049</v>
      </c>
      <c r="J3231" s="261">
        <f t="shared" si="202"/>
        <v>-0.14269204050224804</v>
      </c>
      <c r="K3231" s="260">
        <v>2203.4607000000001</v>
      </c>
      <c r="L3231" s="260">
        <v>1065.9857099999999</v>
      </c>
      <c r="M3231" s="261">
        <f t="shared" si="203"/>
        <v>-0.51622204562123575</v>
      </c>
    </row>
    <row r="3232" spans="1:13" x14ac:dyDescent="0.25">
      <c r="A3232" s="259" t="s">
        <v>260</v>
      </c>
      <c r="B3232" s="259" t="s">
        <v>429</v>
      </c>
      <c r="C3232" s="260">
        <v>0</v>
      </c>
      <c r="D3232" s="260">
        <v>0</v>
      </c>
      <c r="E3232" s="261" t="str">
        <f t="shared" si="200"/>
        <v/>
      </c>
      <c r="F3232" s="260">
        <v>104.98399999999999</v>
      </c>
      <c r="G3232" s="260">
        <v>45.962789999999998</v>
      </c>
      <c r="H3232" s="261">
        <f t="shared" si="201"/>
        <v>-0.56219242932256341</v>
      </c>
      <c r="I3232" s="260">
        <v>129.19595000000001</v>
      </c>
      <c r="J3232" s="261">
        <f t="shared" si="202"/>
        <v>-0.6442396994642634</v>
      </c>
      <c r="K3232" s="260">
        <v>104.98399999999999</v>
      </c>
      <c r="L3232" s="260">
        <v>45.962789999999998</v>
      </c>
      <c r="M3232" s="261">
        <f t="shared" si="203"/>
        <v>-0.56219242932256341</v>
      </c>
    </row>
    <row r="3233" spans="1:13" x14ac:dyDescent="0.25">
      <c r="A3233" s="259" t="s">
        <v>260</v>
      </c>
      <c r="B3233" s="259" t="s">
        <v>464</v>
      </c>
      <c r="C3233" s="260">
        <v>0</v>
      </c>
      <c r="D3233" s="260">
        <v>0</v>
      </c>
      <c r="E3233" s="261" t="str">
        <f t="shared" si="200"/>
        <v/>
      </c>
      <c r="F3233" s="260">
        <v>0</v>
      </c>
      <c r="G3233" s="260">
        <v>0</v>
      </c>
      <c r="H3233" s="261" t="str">
        <f t="shared" si="201"/>
        <v/>
      </c>
      <c r="I3233" s="260">
        <v>0</v>
      </c>
      <c r="J3233" s="261" t="str">
        <f t="shared" si="202"/>
        <v/>
      </c>
      <c r="K3233" s="260">
        <v>0</v>
      </c>
      <c r="L3233" s="260">
        <v>0</v>
      </c>
      <c r="M3233" s="261" t="str">
        <f t="shared" si="203"/>
        <v/>
      </c>
    </row>
    <row r="3234" spans="1:13" x14ac:dyDescent="0.25">
      <c r="A3234" s="259" t="s">
        <v>260</v>
      </c>
      <c r="B3234" s="259" t="s">
        <v>453</v>
      </c>
      <c r="C3234" s="260">
        <v>0</v>
      </c>
      <c r="D3234" s="260">
        <v>0</v>
      </c>
      <c r="E3234" s="261" t="str">
        <f t="shared" si="200"/>
        <v/>
      </c>
      <c r="F3234" s="260">
        <v>0</v>
      </c>
      <c r="G3234" s="260">
        <v>0</v>
      </c>
      <c r="H3234" s="261" t="str">
        <f t="shared" si="201"/>
        <v/>
      </c>
      <c r="I3234" s="260">
        <v>0</v>
      </c>
      <c r="J3234" s="261" t="str">
        <f t="shared" si="202"/>
        <v/>
      </c>
      <c r="K3234" s="260">
        <v>0</v>
      </c>
      <c r="L3234" s="260">
        <v>0</v>
      </c>
      <c r="M3234" s="261" t="str">
        <f t="shared" si="203"/>
        <v/>
      </c>
    </row>
    <row r="3235" spans="1:13" x14ac:dyDescent="0.25">
      <c r="A3235" s="259" t="s">
        <v>260</v>
      </c>
      <c r="B3235" s="259" t="s">
        <v>433</v>
      </c>
      <c r="C3235" s="260">
        <v>24.231380000000001</v>
      </c>
      <c r="D3235" s="260">
        <v>0</v>
      </c>
      <c r="E3235" s="261">
        <f t="shared" si="200"/>
        <v>-1</v>
      </c>
      <c r="F3235" s="260">
        <v>182.42995999999999</v>
      </c>
      <c r="G3235" s="260">
        <v>119.16374</v>
      </c>
      <c r="H3235" s="261">
        <f t="shared" si="201"/>
        <v>-0.34679731333603314</v>
      </c>
      <c r="I3235" s="260">
        <v>64.594729999999998</v>
      </c>
      <c r="J3235" s="261">
        <f t="shared" si="202"/>
        <v>0.8447904341422281</v>
      </c>
      <c r="K3235" s="260">
        <v>182.42995999999999</v>
      </c>
      <c r="L3235" s="260">
        <v>119.16374</v>
      </c>
      <c r="M3235" s="261">
        <f t="shared" si="203"/>
        <v>-0.34679731333603314</v>
      </c>
    </row>
    <row r="3236" spans="1:13" x14ac:dyDescent="0.25">
      <c r="A3236" s="259" t="s">
        <v>260</v>
      </c>
      <c r="B3236" s="259" t="s">
        <v>418</v>
      </c>
      <c r="C3236" s="260">
        <v>51.522460000000002</v>
      </c>
      <c r="D3236" s="260">
        <v>372.59023999999999</v>
      </c>
      <c r="E3236" s="261">
        <f t="shared" si="200"/>
        <v>6.2316081180906346</v>
      </c>
      <c r="F3236" s="260">
        <v>1945.30998</v>
      </c>
      <c r="G3236" s="260">
        <v>3893.2432600000002</v>
      </c>
      <c r="H3236" s="261">
        <f t="shared" si="201"/>
        <v>1.0013485254416885</v>
      </c>
      <c r="I3236" s="260">
        <v>1933.28745</v>
      </c>
      <c r="J3236" s="261">
        <f t="shared" si="202"/>
        <v>1.0137943066872959</v>
      </c>
      <c r="K3236" s="260">
        <v>1945.30998</v>
      </c>
      <c r="L3236" s="260">
        <v>3893.2432600000002</v>
      </c>
      <c r="M3236" s="261">
        <f t="shared" si="203"/>
        <v>1.0013485254416885</v>
      </c>
    </row>
    <row r="3237" spans="1:13" x14ac:dyDescent="0.25">
      <c r="A3237" s="259" t="s">
        <v>260</v>
      </c>
      <c r="B3237" s="259" t="s">
        <v>427</v>
      </c>
      <c r="C3237" s="260">
        <v>83.406809999999993</v>
      </c>
      <c r="D3237" s="260">
        <v>0</v>
      </c>
      <c r="E3237" s="261">
        <f t="shared" si="200"/>
        <v>-1</v>
      </c>
      <c r="F3237" s="260">
        <v>406.61502999999999</v>
      </c>
      <c r="G3237" s="260">
        <v>336.78976999999998</v>
      </c>
      <c r="H3237" s="261">
        <f t="shared" si="201"/>
        <v>-0.17172326364817359</v>
      </c>
      <c r="I3237" s="260">
        <v>399.25182999999998</v>
      </c>
      <c r="J3237" s="261">
        <f t="shared" si="202"/>
        <v>-0.15644777382736108</v>
      </c>
      <c r="K3237" s="260">
        <v>406.61502999999999</v>
      </c>
      <c r="L3237" s="260">
        <v>336.78976999999998</v>
      </c>
      <c r="M3237" s="261">
        <f t="shared" si="203"/>
        <v>-0.17172326364817359</v>
      </c>
    </row>
    <row r="3238" spans="1:13" x14ac:dyDescent="0.25">
      <c r="A3238" s="259" t="s">
        <v>260</v>
      </c>
      <c r="B3238" s="259" t="s">
        <v>445</v>
      </c>
      <c r="C3238" s="260">
        <v>0</v>
      </c>
      <c r="D3238" s="260">
        <v>0</v>
      </c>
      <c r="E3238" s="261" t="str">
        <f t="shared" si="200"/>
        <v/>
      </c>
      <c r="F3238" s="260">
        <v>413.13046000000003</v>
      </c>
      <c r="G3238" s="260">
        <v>210.21591000000001</v>
      </c>
      <c r="H3238" s="261">
        <f t="shared" si="201"/>
        <v>-0.49116337246108654</v>
      </c>
      <c r="I3238" s="260">
        <v>363.98856000000001</v>
      </c>
      <c r="J3238" s="261">
        <f t="shared" si="202"/>
        <v>-0.42246561265551863</v>
      </c>
      <c r="K3238" s="260">
        <v>413.13046000000003</v>
      </c>
      <c r="L3238" s="260">
        <v>210.21591000000001</v>
      </c>
      <c r="M3238" s="261">
        <f t="shared" si="203"/>
        <v>-0.49116337246108654</v>
      </c>
    </row>
    <row r="3239" spans="1:13" x14ac:dyDescent="0.25">
      <c r="A3239" s="259" t="s">
        <v>260</v>
      </c>
      <c r="B3239" s="259" t="s">
        <v>443</v>
      </c>
      <c r="C3239" s="260">
        <v>0</v>
      </c>
      <c r="D3239" s="260">
        <v>0</v>
      </c>
      <c r="E3239" s="261" t="str">
        <f t="shared" si="200"/>
        <v/>
      </c>
      <c r="F3239" s="260">
        <v>181.73439999999999</v>
      </c>
      <c r="G3239" s="260">
        <v>0</v>
      </c>
      <c r="H3239" s="261">
        <f t="shared" si="201"/>
        <v>-1</v>
      </c>
      <c r="I3239" s="260">
        <v>179.77500000000001</v>
      </c>
      <c r="J3239" s="261">
        <f t="shared" si="202"/>
        <v>-1</v>
      </c>
      <c r="K3239" s="260">
        <v>181.73439999999999</v>
      </c>
      <c r="L3239" s="260">
        <v>0</v>
      </c>
      <c r="M3239" s="261">
        <f t="shared" si="203"/>
        <v>-1</v>
      </c>
    </row>
    <row r="3240" spans="1:13" x14ac:dyDescent="0.25">
      <c r="A3240" s="259" t="s">
        <v>260</v>
      </c>
      <c r="B3240" s="259" t="s">
        <v>424</v>
      </c>
      <c r="C3240" s="260">
        <v>0</v>
      </c>
      <c r="D3240" s="260">
        <v>0</v>
      </c>
      <c r="E3240" s="261" t="str">
        <f t="shared" si="200"/>
        <v/>
      </c>
      <c r="F3240" s="260">
        <v>345.31860999999998</v>
      </c>
      <c r="G3240" s="260">
        <v>305.00941999999998</v>
      </c>
      <c r="H3240" s="261">
        <f t="shared" si="201"/>
        <v>-0.11673043048563181</v>
      </c>
      <c r="I3240" s="260">
        <v>469.63895000000002</v>
      </c>
      <c r="J3240" s="261">
        <f t="shared" si="202"/>
        <v>-0.35054488133916495</v>
      </c>
      <c r="K3240" s="260">
        <v>345.31860999999998</v>
      </c>
      <c r="L3240" s="260">
        <v>305.00941999999998</v>
      </c>
      <c r="M3240" s="261">
        <f t="shared" si="203"/>
        <v>-0.11673043048563181</v>
      </c>
    </row>
    <row r="3241" spans="1:13" x14ac:dyDescent="0.25">
      <c r="A3241" s="259" t="s">
        <v>260</v>
      </c>
      <c r="B3241" s="259" t="s">
        <v>438</v>
      </c>
      <c r="C3241" s="260">
        <v>0</v>
      </c>
      <c r="D3241" s="260">
        <v>0</v>
      </c>
      <c r="E3241" s="261" t="str">
        <f t="shared" si="200"/>
        <v/>
      </c>
      <c r="F3241" s="260">
        <v>0</v>
      </c>
      <c r="G3241" s="260">
        <v>0</v>
      </c>
      <c r="H3241" s="261" t="str">
        <f t="shared" si="201"/>
        <v/>
      </c>
      <c r="I3241" s="260">
        <v>0</v>
      </c>
      <c r="J3241" s="261" t="str">
        <f t="shared" si="202"/>
        <v/>
      </c>
      <c r="K3241" s="260">
        <v>0</v>
      </c>
      <c r="L3241" s="260">
        <v>0</v>
      </c>
      <c r="M3241" s="261" t="str">
        <f t="shared" si="203"/>
        <v/>
      </c>
    </row>
    <row r="3242" spans="1:13" x14ac:dyDescent="0.25">
      <c r="A3242" s="259" t="s">
        <v>260</v>
      </c>
      <c r="B3242" s="259" t="s">
        <v>426</v>
      </c>
      <c r="C3242" s="260">
        <v>113.04</v>
      </c>
      <c r="D3242" s="260">
        <v>0</v>
      </c>
      <c r="E3242" s="261">
        <f t="shared" si="200"/>
        <v>-1</v>
      </c>
      <c r="F3242" s="260">
        <v>1521.1869200000001</v>
      </c>
      <c r="G3242" s="260">
        <v>1538.7666300000001</v>
      </c>
      <c r="H3242" s="261">
        <f t="shared" si="201"/>
        <v>1.1556574520112273E-2</v>
      </c>
      <c r="I3242" s="260">
        <v>1620.0827400000001</v>
      </c>
      <c r="J3242" s="261">
        <f t="shared" si="202"/>
        <v>-5.0192566090791146E-2</v>
      </c>
      <c r="K3242" s="260">
        <v>1521.1869200000001</v>
      </c>
      <c r="L3242" s="260">
        <v>1538.7666300000001</v>
      </c>
      <c r="M3242" s="261">
        <f t="shared" si="203"/>
        <v>1.1556574520112273E-2</v>
      </c>
    </row>
    <row r="3243" spans="1:13" x14ac:dyDescent="0.25">
      <c r="A3243" s="259" t="s">
        <v>260</v>
      </c>
      <c r="B3243" s="259" t="s">
        <v>440</v>
      </c>
      <c r="C3243" s="260">
        <v>0</v>
      </c>
      <c r="D3243" s="260">
        <v>0</v>
      </c>
      <c r="E3243" s="261" t="str">
        <f t="shared" si="200"/>
        <v/>
      </c>
      <c r="F3243" s="260">
        <v>51.734650000000002</v>
      </c>
      <c r="G3243" s="260">
        <v>12.657920000000001</v>
      </c>
      <c r="H3243" s="261">
        <f t="shared" si="201"/>
        <v>-0.75532993844550989</v>
      </c>
      <c r="I3243" s="260">
        <v>5380.5540600000004</v>
      </c>
      <c r="J3243" s="261">
        <f t="shared" si="202"/>
        <v>-0.99764746904150614</v>
      </c>
      <c r="K3243" s="260">
        <v>51.734650000000002</v>
      </c>
      <c r="L3243" s="260">
        <v>12.657920000000001</v>
      </c>
      <c r="M3243" s="261">
        <f t="shared" si="203"/>
        <v>-0.75532993844550989</v>
      </c>
    </row>
    <row r="3244" spans="1:13" x14ac:dyDescent="0.25">
      <c r="A3244" s="259" t="s">
        <v>260</v>
      </c>
      <c r="B3244" s="259" t="s">
        <v>465</v>
      </c>
      <c r="C3244" s="260">
        <v>0</v>
      </c>
      <c r="D3244" s="260">
        <v>0</v>
      </c>
      <c r="E3244" s="261" t="str">
        <f t="shared" si="200"/>
        <v/>
      </c>
      <c r="F3244" s="260">
        <v>0</v>
      </c>
      <c r="G3244" s="260">
        <v>0</v>
      </c>
      <c r="H3244" s="261" t="str">
        <f t="shared" si="201"/>
        <v/>
      </c>
      <c r="I3244" s="260">
        <v>0</v>
      </c>
      <c r="J3244" s="261" t="str">
        <f t="shared" si="202"/>
        <v/>
      </c>
      <c r="K3244" s="260">
        <v>0</v>
      </c>
      <c r="L3244" s="260">
        <v>0</v>
      </c>
      <c r="M3244" s="261" t="str">
        <f t="shared" si="203"/>
        <v/>
      </c>
    </row>
    <row r="3245" spans="1:13" x14ac:dyDescent="0.25">
      <c r="A3245" s="259" t="s">
        <v>260</v>
      </c>
      <c r="B3245" s="259" t="s">
        <v>479</v>
      </c>
      <c r="C3245" s="260">
        <v>0</v>
      </c>
      <c r="D3245" s="260">
        <v>0</v>
      </c>
      <c r="E3245" s="261" t="str">
        <f t="shared" si="200"/>
        <v/>
      </c>
      <c r="F3245" s="260">
        <v>0</v>
      </c>
      <c r="G3245" s="260">
        <v>0</v>
      </c>
      <c r="H3245" s="261" t="str">
        <f t="shared" si="201"/>
        <v/>
      </c>
      <c r="I3245" s="260">
        <v>0</v>
      </c>
      <c r="J3245" s="261" t="str">
        <f t="shared" si="202"/>
        <v/>
      </c>
      <c r="K3245" s="260">
        <v>0</v>
      </c>
      <c r="L3245" s="260">
        <v>0</v>
      </c>
      <c r="M3245" s="261" t="str">
        <f t="shared" si="203"/>
        <v/>
      </c>
    </row>
    <row r="3246" spans="1:13" x14ac:dyDescent="0.25">
      <c r="A3246" s="259" t="s">
        <v>260</v>
      </c>
      <c r="B3246" s="259" t="s">
        <v>455</v>
      </c>
      <c r="C3246" s="260">
        <v>0</v>
      </c>
      <c r="D3246" s="260">
        <v>0</v>
      </c>
      <c r="E3246" s="261" t="str">
        <f t="shared" si="200"/>
        <v/>
      </c>
      <c r="F3246" s="260">
        <v>198.875</v>
      </c>
      <c r="G3246" s="260">
        <v>182.65762000000001</v>
      </c>
      <c r="H3246" s="261">
        <f t="shared" si="201"/>
        <v>-8.1545593966059093E-2</v>
      </c>
      <c r="I3246" s="260">
        <v>71.240780000000001</v>
      </c>
      <c r="J3246" s="261">
        <f t="shared" si="202"/>
        <v>1.563947503101454</v>
      </c>
      <c r="K3246" s="260">
        <v>198.875</v>
      </c>
      <c r="L3246" s="260">
        <v>182.65762000000001</v>
      </c>
      <c r="M3246" s="261">
        <f t="shared" si="203"/>
        <v>-8.1545593966059093E-2</v>
      </c>
    </row>
    <row r="3247" spans="1:13" x14ac:dyDescent="0.25">
      <c r="A3247" s="259" t="s">
        <v>260</v>
      </c>
      <c r="B3247" s="259" t="s">
        <v>461</v>
      </c>
      <c r="C3247" s="260">
        <v>0</v>
      </c>
      <c r="D3247" s="260">
        <v>0</v>
      </c>
      <c r="E3247" s="261" t="str">
        <f t="shared" si="200"/>
        <v/>
      </c>
      <c r="F3247" s="260">
        <v>0</v>
      </c>
      <c r="G3247" s="260">
        <v>0</v>
      </c>
      <c r="H3247" s="261" t="str">
        <f t="shared" si="201"/>
        <v/>
      </c>
      <c r="I3247" s="260">
        <v>0</v>
      </c>
      <c r="J3247" s="261" t="str">
        <f t="shared" si="202"/>
        <v/>
      </c>
      <c r="K3247" s="260">
        <v>0</v>
      </c>
      <c r="L3247" s="260">
        <v>0</v>
      </c>
      <c r="M3247" s="261" t="str">
        <f t="shared" si="203"/>
        <v/>
      </c>
    </row>
    <row r="3248" spans="1:13" x14ac:dyDescent="0.25">
      <c r="A3248" s="259" t="s">
        <v>260</v>
      </c>
      <c r="B3248" s="259" t="s">
        <v>459</v>
      </c>
      <c r="C3248" s="260">
        <v>0</v>
      </c>
      <c r="D3248" s="260">
        <v>0</v>
      </c>
      <c r="E3248" s="261" t="str">
        <f t="shared" si="200"/>
        <v/>
      </c>
      <c r="F3248" s="260">
        <v>0</v>
      </c>
      <c r="G3248" s="260">
        <v>0</v>
      </c>
      <c r="H3248" s="261" t="str">
        <f t="shared" si="201"/>
        <v/>
      </c>
      <c r="I3248" s="260">
        <v>0</v>
      </c>
      <c r="J3248" s="261" t="str">
        <f t="shared" si="202"/>
        <v/>
      </c>
      <c r="K3248" s="260">
        <v>0</v>
      </c>
      <c r="L3248" s="260">
        <v>0</v>
      </c>
      <c r="M3248" s="261" t="str">
        <f t="shared" si="203"/>
        <v/>
      </c>
    </row>
    <row r="3249" spans="1:13" x14ac:dyDescent="0.25">
      <c r="A3249" s="259" t="s">
        <v>260</v>
      </c>
      <c r="B3249" s="259" t="s">
        <v>423</v>
      </c>
      <c r="C3249" s="260">
        <v>0</v>
      </c>
      <c r="D3249" s="260">
        <v>0</v>
      </c>
      <c r="E3249" s="261" t="str">
        <f t="shared" si="200"/>
        <v/>
      </c>
      <c r="F3249" s="260">
        <v>273.89305000000002</v>
      </c>
      <c r="G3249" s="260">
        <v>168.56914</v>
      </c>
      <c r="H3249" s="261">
        <f t="shared" si="201"/>
        <v>-0.38454393055975689</v>
      </c>
      <c r="I3249" s="260">
        <v>325.00268</v>
      </c>
      <c r="J3249" s="261">
        <f t="shared" si="202"/>
        <v>-0.48133000010953753</v>
      </c>
      <c r="K3249" s="260">
        <v>273.89305000000002</v>
      </c>
      <c r="L3249" s="260">
        <v>168.56914</v>
      </c>
      <c r="M3249" s="261">
        <f t="shared" si="203"/>
        <v>-0.38454393055975689</v>
      </c>
    </row>
    <row r="3250" spans="1:13" x14ac:dyDescent="0.25">
      <c r="A3250" s="259" t="s">
        <v>260</v>
      </c>
      <c r="B3250" s="259" t="s">
        <v>437</v>
      </c>
      <c r="C3250" s="260">
        <v>0</v>
      </c>
      <c r="D3250" s="260">
        <v>0</v>
      </c>
      <c r="E3250" s="261" t="str">
        <f t="shared" si="200"/>
        <v/>
      </c>
      <c r="F3250" s="260">
        <v>212.72773000000001</v>
      </c>
      <c r="G3250" s="260">
        <v>533.92147</v>
      </c>
      <c r="H3250" s="261">
        <f t="shared" si="201"/>
        <v>1.5098818569633585</v>
      </c>
      <c r="I3250" s="260">
        <v>618.75179000000003</v>
      </c>
      <c r="J3250" s="261">
        <f t="shared" si="202"/>
        <v>-0.13709911045267442</v>
      </c>
      <c r="K3250" s="260">
        <v>212.72773000000001</v>
      </c>
      <c r="L3250" s="260">
        <v>533.92147</v>
      </c>
      <c r="M3250" s="261">
        <f t="shared" si="203"/>
        <v>1.5098818569633585</v>
      </c>
    </row>
    <row r="3251" spans="1:13" x14ac:dyDescent="0.25">
      <c r="A3251" s="259" t="s">
        <v>260</v>
      </c>
      <c r="B3251" s="259" t="s">
        <v>483</v>
      </c>
      <c r="C3251" s="260">
        <v>0</v>
      </c>
      <c r="D3251" s="260">
        <v>0</v>
      </c>
      <c r="E3251" s="261" t="str">
        <f t="shared" si="200"/>
        <v/>
      </c>
      <c r="F3251" s="260">
        <v>323.88249999999999</v>
      </c>
      <c r="G3251" s="260">
        <v>0</v>
      </c>
      <c r="H3251" s="261">
        <f t="shared" si="201"/>
        <v>-1</v>
      </c>
      <c r="I3251" s="260">
        <v>1210.902</v>
      </c>
      <c r="J3251" s="261">
        <f t="shared" si="202"/>
        <v>-1</v>
      </c>
      <c r="K3251" s="260">
        <v>323.88249999999999</v>
      </c>
      <c r="L3251" s="260">
        <v>0</v>
      </c>
      <c r="M3251" s="261">
        <f t="shared" si="203"/>
        <v>-1</v>
      </c>
    </row>
    <row r="3252" spans="1:13" x14ac:dyDescent="0.25">
      <c r="A3252" s="259" t="s">
        <v>260</v>
      </c>
      <c r="B3252" s="259" t="s">
        <v>469</v>
      </c>
      <c r="C3252" s="260">
        <v>0</v>
      </c>
      <c r="D3252" s="260">
        <v>0</v>
      </c>
      <c r="E3252" s="261" t="str">
        <f t="shared" si="200"/>
        <v/>
      </c>
      <c r="F3252" s="260">
        <v>0</v>
      </c>
      <c r="G3252" s="260">
        <v>0</v>
      </c>
      <c r="H3252" s="261" t="str">
        <f t="shared" si="201"/>
        <v/>
      </c>
      <c r="I3252" s="260">
        <v>0</v>
      </c>
      <c r="J3252" s="261" t="str">
        <f t="shared" si="202"/>
        <v/>
      </c>
      <c r="K3252" s="260">
        <v>0</v>
      </c>
      <c r="L3252" s="260">
        <v>0</v>
      </c>
      <c r="M3252" s="261" t="str">
        <f t="shared" si="203"/>
        <v/>
      </c>
    </row>
    <row r="3253" spans="1:13" x14ac:dyDescent="0.25">
      <c r="A3253" s="259" t="s">
        <v>260</v>
      </c>
      <c r="B3253" s="259" t="s">
        <v>432</v>
      </c>
      <c r="C3253" s="260">
        <v>0</v>
      </c>
      <c r="D3253" s="260">
        <v>0</v>
      </c>
      <c r="E3253" s="261" t="str">
        <f t="shared" si="200"/>
        <v/>
      </c>
      <c r="F3253" s="260">
        <v>270.61534</v>
      </c>
      <c r="G3253" s="260">
        <v>132.70666</v>
      </c>
      <c r="H3253" s="261">
        <f t="shared" si="201"/>
        <v>-0.50961146548455094</v>
      </c>
      <c r="I3253" s="260">
        <v>165.85527999999999</v>
      </c>
      <c r="J3253" s="261">
        <f t="shared" si="202"/>
        <v>-0.19986472544015477</v>
      </c>
      <c r="K3253" s="260">
        <v>270.61534</v>
      </c>
      <c r="L3253" s="260">
        <v>132.70666</v>
      </c>
      <c r="M3253" s="261">
        <f t="shared" si="203"/>
        <v>-0.50961146548455094</v>
      </c>
    </row>
    <row r="3254" spans="1:13" x14ac:dyDescent="0.25">
      <c r="A3254" s="259" t="s">
        <v>260</v>
      </c>
      <c r="B3254" s="259" t="s">
        <v>482</v>
      </c>
      <c r="C3254" s="260">
        <v>0</v>
      </c>
      <c r="D3254" s="260">
        <v>0</v>
      </c>
      <c r="E3254" s="261" t="str">
        <f t="shared" si="200"/>
        <v/>
      </c>
      <c r="F3254" s="260">
        <v>0</v>
      </c>
      <c r="G3254" s="260">
        <v>63.263359999999999</v>
      </c>
      <c r="H3254" s="261" t="str">
        <f t="shared" si="201"/>
        <v/>
      </c>
      <c r="I3254" s="260">
        <v>15.509</v>
      </c>
      <c r="J3254" s="261">
        <f t="shared" si="202"/>
        <v>3.0791385647043654</v>
      </c>
      <c r="K3254" s="260">
        <v>0</v>
      </c>
      <c r="L3254" s="260">
        <v>63.263359999999999</v>
      </c>
      <c r="M3254" s="261" t="str">
        <f t="shared" si="203"/>
        <v/>
      </c>
    </row>
    <row r="3255" spans="1:13" x14ac:dyDescent="0.25">
      <c r="A3255" s="259" t="s">
        <v>260</v>
      </c>
      <c r="B3255" s="259" t="s">
        <v>434</v>
      </c>
      <c r="C3255" s="260">
        <v>0</v>
      </c>
      <c r="D3255" s="260">
        <v>0</v>
      </c>
      <c r="E3255" s="261" t="str">
        <f t="shared" si="200"/>
        <v/>
      </c>
      <c r="F3255" s="260">
        <v>117.57992</v>
      </c>
      <c r="G3255" s="260">
        <v>0</v>
      </c>
      <c r="H3255" s="261">
        <f t="shared" si="201"/>
        <v>-1</v>
      </c>
      <c r="I3255" s="260">
        <v>380.61088000000001</v>
      </c>
      <c r="J3255" s="261">
        <f t="shared" si="202"/>
        <v>-1</v>
      </c>
      <c r="K3255" s="260">
        <v>117.57992</v>
      </c>
      <c r="L3255" s="260">
        <v>0</v>
      </c>
      <c r="M3255" s="261">
        <f t="shared" si="203"/>
        <v>-1</v>
      </c>
    </row>
    <row r="3256" spans="1:13" x14ac:dyDescent="0.25">
      <c r="A3256" s="259" t="s">
        <v>260</v>
      </c>
      <c r="B3256" s="259" t="s">
        <v>449</v>
      </c>
      <c r="C3256" s="260">
        <v>27.832789999999999</v>
      </c>
      <c r="D3256" s="260">
        <v>0</v>
      </c>
      <c r="E3256" s="261">
        <f t="shared" si="200"/>
        <v>-1</v>
      </c>
      <c r="F3256" s="260">
        <v>428.05552999999998</v>
      </c>
      <c r="G3256" s="260">
        <v>130.44333</v>
      </c>
      <c r="H3256" s="261">
        <f t="shared" si="201"/>
        <v>-0.6952654016641252</v>
      </c>
      <c r="I3256" s="260">
        <v>227.12015</v>
      </c>
      <c r="J3256" s="261">
        <f t="shared" si="202"/>
        <v>-0.42566377311744463</v>
      </c>
      <c r="K3256" s="260">
        <v>428.05552999999998</v>
      </c>
      <c r="L3256" s="260">
        <v>130.44333</v>
      </c>
      <c r="M3256" s="261">
        <f t="shared" si="203"/>
        <v>-0.6952654016641252</v>
      </c>
    </row>
    <row r="3257" spans="1:13" x14ac:dyDescent="0.25">
      <c r="A3257" s="259" t="s">
        <v>260</v>
      </c>
      <c r="B3257" s="259" t="s">
        <v>480</v>
      </c>
      <c r="C3257" s="260">
        <v>0</v>
      </c>
      <c r="D3257" s="260">
        <v>0</v>
      </c>
      <c r="E3257" s="261" t="str">
        <f t="shared" si="200"/>
        <v/>
      </c>
      <c r="F3257" s="260">
        <v>0</v>
      </c>
      <c r="G3257" s="260">
        <v>63.39235</v>
      </c>
      <c r="H3257" s="261" t="str">
        <f t="shared" si="201"/>
        <v/>
      </c>
      <c r="I3257" s="260">
        <v>0</v>
      </c>
      <c r="J3257" s="261" t="str">
        <f t="shared" si="202"/>
        <v/>
      </c>
      <c r="K3257" s="260">
        <v>0</v>
      </c>
      <c r="L3257" s="260">
        <v>63.39235</v>
      </c>
      <c r="M3257" s="261" t="str">
        <f t="shared" si="203"/>
        <v/>
      </c>
    </row>
    <row r="3258" spans="1:13" x14ac:dyDescent="0.25">
      <c r="A3258" s="259" t="s">
        <v>260</v>
      </c>
      <c r="B3258" s="259" t="s">
        <v>473</v>
      </c>
      <c r="C3258" s="260">
        <v>0</v>
      </c>
      <c r="D3258" s="260">
        <v>0</v>
      </c>
      <c r="E3258" s="261" t="str">
        <f t="shared" si="200"/>
        <v/>
      </c>
      <c r="F3258" s="260">
        <v>0</v>
      </c>
      <c r="G3258" s="260">
        <v>98.936999999999998</v>
      </c>
      <c r="H3258" s="261" t="str">
        <f t="shared" si="201"/>
        <v/>
      </c>
      <c r="I3258" s="260">
        <v>33.271999999999998</v>
      </c>
      <c r="J3258" s="261">
        <f t="shared" si="202"/>
        <v>1.973581389757153</v>
      </c>
      <c r="K3258" s="260">
        <v>0</v>
      </c>
      <c r="L3258" s="260">
        <v>98.936999999999998</v>
      </c>
      <c r="M3258" s="261" t="str">
        <f t="shared" si="203"/>
        <v/>
      </c>
    </row>
    <row r="3259" spans="1:13" x14ac:dyDescent="0.25">
      <c r="A3259" s="259" t="s">
        <v>260</v>
      </c>
      <c r="B3259" s="259" t="s">
        <v>487</v>
      </c>
      <c r="C3259" s="260">
        <v>0</v>
      </c>
      <c r="D3259" s="260">
        <v>0</v>
      </c>
      <c r="E3259" s="261" t="str">
        <f t="shared" si="200"/>
        <v/>
      </c>
      <c r="F3259" s="260">
        <v>0</v>
      </c>
      <c r="G3259" s="260">
        <v>0</v>
      </c>
      <c r="H3259" s="261" t="str">
        <f t="shared" si="201"/>
        <v/>
      </c>
      <c r="I3259" s="260">
        <v>0</v>
      </c>
      <c r="J3259" s="261" t="str">
        <f t="shared" si="202"/>
        <v/>
      </c>
      <c r="K3259" s="260">
        <v>0</v>
      </c>
      <c r="L3259" s="260">
        <v>0</v>
      </c>
      <c r="M3259" s="261" t="str">
        <f t="shared" si="203"/>
        <v/>
      </c>
    </row>
    <row r="3260" spans="1:13" x14ac:dyDescent="0.25">
      <c r="A3260" s="259" t="s">
        <v>260</v>
      </c>
      <c r="B3260" s="259" t="s">
        <v>442</v>
      </c>
      <c r="C3260" s="260">
        <v>0</v>
      </c>
      <c r="D3260" s="260">
        <v>0</v>
      </c>
      <c r="E3260" s="261" t="str">
        <f t="shared" si="200"/>
        <v/>
      </c>
      <c r="F3260" s="260">
        <v>0</v>
      </c>
      <c r="G3260" s="260">
        <v>0</v>
      </c>
      <c r="H3260" s="261" t="str">
        <f t="shared" si="201"/>
        <v/>
      </c>
      <c r="I3260" s="260">
        <v>0</v>
      </c>
      <c r="J3260" s="261" t="str">
        <f t="shared" si="202"/>
        <v/>
      </c>
      <c r="K3260" s="260">
        <v>0</v>
      </c>
      <c r="L3260" s="260">
        <v>0</v>
      </c>
      <c r="M3260" s="261" t="str">
        <f t="shared" si="203"/>
        <v/>
      </c>
    </row>
    <row r="3261" spans="1:13" s="117" customFormat="1" x14ac:dyDescent="0.25">
      <c r="A3261" s="117" t="s">
        <v>260</v>
      </c>
      <c r="B3261" s="117" t="s">
        <v>3</v>
      </c>
      <c r="C3261" s="180">
        <v>3651.7838999999999</v>
      </c>
      <c r="D3261" s="180">
        <v>1576.12591</v>
      </c>
      <c r="E3261" s="262">
        <f t="shared" si="200"/>
        <v>-0.56839562439606572</v>
      </c>
      <c r="F3261" s="180">
        <v>54199.079010000001</v>
      </c>
      <c r="G3261" s="180">
        <v>49001.204449999997</v>
      </c>
      <c r="H3261" s="262">
        <f t="shared" si="201"/>
        <v>-9.5903374281340992E-2</v>
      </c>
      <c r="I3261" s="180">
        <v>55729.308570000001</v>
      </c>
      <c r="J3261" s="262">
        <f t="shared" si="202"/>
        <v>-0.12072828988267503</v>
      </c>
      <c r="K3261" s="180">
        <v>54199.079010000001</v>
      </c>
      <c r="L3261" s="180">
        <v>49001.204449999997</v>
      </c>
      <c r="M3261" s="262">
        <f t="shared" si="203"/>
        <v>-9.5903374281340992E-2</v>
      </c>
    </row>
    <row r="3262" spans="1:13" x14ac:dyDescent="0.25">
      <c r="A3262" s="259" t="s">
        <v>359</v>
      </c>
      <c r="B3262" s="259" t="s">
        <v>428</v>
      </c>
      <c r="C3262" s="260">
        <v>0</v>
      </c>
      <c r="D3262" s="260">
        <v>0</v>
      </c>
      <c r="E3262" s="261" t="str">
        <f t="shared" si="200"/>
        <v/>
      </c>
      <c r="F3262" s="260">
        <v>0</v>
      </c>
      <c r="G3262" s="260">
        <v>0</v>
      </c>
      <c r="H3262" s="261" t="str">
        <f t="shared" si="201"/>
        <v/>
      </c>
      <c r="I3262" s="260">
        <v>0</v>
      </c>
      <c r="J3262" s="261" t="str">
        <f t="shared" si="202"/>
        <v/>
      </c>
      <c r="K3262" s="260">
        <v>0</v>
      </c>
      <c r="L3262" s="260">
        <v>0</v>
      </c>
      <c r="M3262" s="261" t="str">
        <f t="shared" si="203"/>
        <v/>
      </c>
    </row>
    <row r="3263" spans="1:13" x14ac:dyDescent="0.25">
      <c r="A3263" s="259" t="s">
        <v>359</v>
      </c>
      <c r="B3263" s="259" t="s">
        <v>467</v>
      </c>
      <c r="C3263" s="260">
        <v>0</v>
      </c>
      <c r="D3263" s="260">
        <v>0</v>
      </c>
      <c r="E3263" s="261" t="str">
        <f t="shared" si="200"/>
        <v/>
      </c>
      <c r="F3263" s="260">
        <v>0</v>
      </c>
      <c r="G3263" s="260">
        <v>0</v>
      </c>
      <c r="H3263" s="261" t="str">
        <f t="shared" si="201"/>
        <v/>
      </c>
      <c r="I3263" s="260">
        <v>0</v>
      </c>
      <c r="J3263" s="261" t="str">
        <f t="shared" si="202"/>
        <v/>
      </c>
      <c r="K3263" s="260">
        <v>0</v>
      </c>
      <c r="L3263" s="260">
        <v>0</v>
      </c>
      <c r="M3263" s="261" t="str">
        <f t="shared" si="203"/>
        <v/>
      </c>
    </row>
    <row r="3264" spans="1:13" x14ac:dyDescent="0.25">
      <c r="A3264" s="259" t="s">
        <v>359</v>
      </c>
      <c r="B3264" s="259" t="s">
        <v>422</v>
      </c>
      <c r="C3264" s="260">
        <v>0</v>
      </c>
      <c r="D3264" s="260">
        <v>0</v>
      </c>
      <c r="E3264" s="261" t="str">
        <f t="shared" si="200"/>
        <v/>
      </c>
      <c r="F3264" s="260">
        <v>3.0676100000000002</v>
      </c>
      <c r="G3264" s="260">
        <v>96.410200000000003</v>
      </c>
      <c r="H3264" s="261">
        <f t="shared" si="201"/>
        <v>30.428441033899354</v>
      </c>
      <c r="I3264" s="260">
        <v>23.5</v>
      </c>
      <c r="J3264" s="261">
        <f t="shared" si="202"/>
        <v>3.1025617021276597</v>
      </c>
      <c r="K3264" s="260">
        <v>3.0676100000000002</v>
      </c>
      <c r="L3264" s="260">
        <v>96.410200000000003</v>
      </c>
      <c r="M3264" s="261">
        <f t="shared" si="203"/>
        <v>30.428441033899354</v>
      </c>
    </row>
    <row r="3265" spans="1:13" x14ac:dyDescent="0.25">
      <c r="A3265" s="259" t="s">
        <v>359</v>
      </c>
      <c r="B3265" s="259" t="s">
        <v>439</v>
      </c>
      <c r="C3265" s="260">
        <v>0</v>
      </c>
      <c r="D3265" s="260">
        <v>0</v>
      </c>
      <c r="E3265" s="261" t="str">
        <f t="shared" si="200"/>
        <v/>
      </c>
      <c r="F3265" s="260">
        <v>0</v>
      </c>
      <c r="G3265" s="260">
        <v>0</v>
      </c>
      <c r="H3265" s="261" t="str">
        <f t="shared" si="201"/>
        <v/>
      </c>
      <c r="I3265" s="260">
        <v>0</v>
      </c>
      <c r="J3265" s="261" t="str">
        <f t="shared" si="202"/>
        <v/>
      </c>
      <c r="K3265" s="260">
        <v>0</v>
      </c>
      <c r="L3265" s="260">
        <v>0</v>
      </c>
      <c r="M3265" s="261" t="str">
        <f t="shared" si="203"/>
        <v/>
      </c>
    </row>
    <row r="3266" spans="1:13" x14ac:dyDescent="0.25">
      <c r="A3266" s="259" t="s">
        <v>359</v>
      </c>
      <c r="B3266" s="259" t="s">
        <v>419</v>
      </c>
      <c r="C3266" s="260">
        <v>0</v>
      </c>
      <c r="D3266" s="260">
        <v>0</v>
      </c>
      <c r="E3266" s="261" t="str">
        <f t="shared" si="200"/>
        <v/>
      </c>
      <c r="F3266" s="260">
        <v>89.659499999999994</v>
      </c>
      <c r="G3266" s="260">
        <v>24.998999999999999</v>
      </c>
      <c r="H3266" s="261">
        <f t="shared" si="201"/>
        <v>-0.72117845850133011</v>
      </c>
      <c r="I3266" s="260">
        <v>0</v>
      </c>
      <c r="J3266" s="261" t="str">
        <f t="shared" si="202"/>
        <v/>
      </c>
      <c r="K3266" s="260">
        <v>89.659499999999994</v>
      </c>
      <c r="L3266" s="260">
        <v>24.998999999999999</v>
      </c>
      <c r="M3266" s="261">
        <f t="shared" si="203"/>
        <v>-0.72117845850133011</v>
      </c>
    </row>
    <row r="3267" spans="1:13" x14ac:dyDescent="0.25">
      <c r="A3267" s="259" t="s">
        <v>359</v>
      </c>
      <c r="B3267" s="259" t="s">
        <v>444</v>
      </c>
      <c r="C3267" s="260">
        <v>0</v>
      </c>
      <c r="D3267" s="260">
        <v>0</v>
      </c>
      <c r="E3267" s="261" t="str">
        <f t="shared" si="200"/>
        <v/>
      </c>
      <c r="F3267" s="260">
        <v>0</v>
      </c>
      <c r="G3267" s="260">
        <v>123.015</v>
      </c>
      <c r="H3267" s="261" t="str">
        <f t="shared" si="201"/>
        <v/>
      </c>
      <c r="I3267" s="260">
        <v>183.27</v>
      </c>
      <c r="J3267" s="261">
        <f t="shared" si="202"/>
        <v>-0.32877721394663617</v>
      </c>
      <c r="K3267" s="260">
        <v>0</v>
      </c>
      <c r="L3267" s="260">
        <v>123.015</v>
      </c>
      <c r="M3267" s="261" t="str">
        <f t="shared" si="203"/>
        <v/>
      </c>
    </row>
    <row r="3268" spans="1:13" x14ac:dyDescent="0.25">
      <c r="A3268" s="259" t="s">
        <v>359</v>
      </c>
      <c r="B3268" s="259" t="s">
        <v>421</v>
      </c>
      <c r="C3268" s="260">
        <v>0</v>
      </c>
      <c r="D3268" s="260">
        <v>0</v>
      </c>
      <c r="E3268" s="261" t="str">
        <f t="shared" si="200"/>
        <v/>
      </c>
      <c r="F3268" s="260">
        <v>37.03998</v>
      </c>
      <c r="G3268" s="260">
        <v>100.62935</v>
      </c>
      <c r="H3268" s="261">
        <f t="shared" si="201"/>
        <v>1.7167765749333559</v>
      </c>
      <c r="I3268" s="260">
        <v>0</v>
      </c>
      <c r="J3268" s="261" t="str">
        <f t="shared" si="202"/>
        <v/>
      </c>
      <c r="K3268" s="260">
        <v>37.03998</v>
      </c>
      <c r="L3268" s="260">
        <v>100.62935</v>
      </c>
      <c r="M3268" s="261">
        <f t="shared" si="203"/>
        <v>1.7167765749333559</v>
      </c>
    </row>
    <row r="3269" spans="1:13" x14ac:dyDescent="0.25">
      <c r="A3269" s="259" t="s">
        <v>359</v>
      </c>
      <c r="B3269" s="259" t="s">
        <v>430</v>
      </c>
      <c r="C3269" s="260">
        <v>0</v>
      </c>
      <c r="D3269" s="260">
        <v>0</v>
      </c>
      <c r="E3269" s="261" t="str">
        <f t="shared" ref="E3269:E3332" si="204">IF(C3269=0,"",(D3269/C3269-1))</f>
        <v/>
      </c>
      <c r="F3269" s="260">
        <v>0</v>
      </c>
      <c r="G3269" s="260">
        <v>0</v>
      </c>
      <c r="H3269" s="261" t="str">
        <f t="shared" ref="H3269:H3332" si="205">IF(F3269=0,"",(G3269/F3269-1))</f>
        <v/>
      </c>
      <c r="I3269" s="260">
        <v>0</v>
      </c>
      <c r="J3269" s="261" t="str">
        <f t="shared" ref="J3269:J3332" si="206">IF(I3269=0,"",(G3269/I3269-1))</f>
        <v/>
      </c>
      <c r="K3269" s="260">
        <v>0</v>
      </c>
      <c r="L3269" s="260">
        <v>0</v>
      </c>
      <c r="M3269" s="261" t="str">
        <f t="shared" ref="M3269:M3332" si="207">IF(K3269=0,"",(L3269/K3269-1))</f>
        <v/>
      </c>
    </row>
    <row r="3270" spans="1:13" x14ac:dyDescent="0.25">
      <c r="A3270" s="259" t="s">
        <v>359</v>
      </c>
      <c r="B3270" s="259" t="s">
        <v>417</v>
      </c>
      <c r="C3270" s="260">
        <v>115.93595000000001</v>
      </c>
      <c r="D3270" s="260">
        <v>2.956</v>
      </c>
      <c r="E3270" s="261">
        <f t="shared" si="204"/>
        <v>-0.9745031631689739</v>
      </c>
      <c r="F3270" s="260">
        <v>361.61453999999998</v>
      </c>
      <c r="G3270" s="260">
        <v>739.11021000000005</v>
      </c>
      <c r="H3270" s="261">
        <f t="shared" si="205"/>
        <v>1.0439172882816052</v>
      </c>
      <c r="I3270" s="260">
        <v>791.60797000000002</v>
      </c>
      <c r="J3270" s="261">
        <f t="shared" si="206"/>
        <v>-6.6317877016826898E-2</v>
      </c>
      <c r="K3270" s="260">
        <v>361.61453999999998</v>
      </c>
      <c r="L3270" s="260">
        <v>739.11021000000005</v>
      </c>
      <c r="M3270" s="261">
        <f t="shared" si="207"/>
        <v>1.0439172882816052</v>
      </c>
    </row>
    <row r="3271" spans="1:13" x14ac:dyDescent="0.25">
      <c r="A3271" s="259" t="s">
        <v>359</v>
      </c>
      <c r="B3271" s="259" t="s">
        <v>420</v>
      </c>
      <c r="C3271" s="260">
        <v>0</v>
      </c>
      <c r="D3271" s="260">
        <v>0</v>
      </c>
      <c r="E3271" s="261" t="str">
        <f t="shared" si="204"/>
        <v/>
      </c>
      <c r="F3271" s="260">
        <v>97.246390000000005</v>
      </c>
      <c r="G3271" s="260">
        <v>0</v>
      </c>
      <c r="H3271" s="261">
        <f t="shared" si="205"/>
        <v>-1</v>
      </c>
      <c r="I3271" s="260">
        <v>0</v>
      </c>
      <c r="J3271" s="261" t="str">
        <f t="shared" si="206"/>
        <v/>
      </c>
      <c r="K3271" s="260">
        <v>97.246390000000005</v>
      </c>
      <c r="L3271" s="260">
        <v>0</v>
      </c>
      <c r="M3271" s="261">
        <f t="shared" si="207"/>
        <v>-1</v>
      </c>
    </row>
    <row r="3272" spans="1:13" x14ac:dyDescent="0.25">
      <c r="A3272" s="259" t="s">
        <v>359</v>
      </c>
      <c r="B3272" s="259" t="s">
        <v>447</v>
      </c>
      <c r="C3272" s="260">
        <v>0</v>
      </c>
      <c r="D3272" s="260">
        <v>0</v>
      </c>
      <c r="E3272" s="261" t="str">
        <f t="shared" si="204"/>
        <v/>
      </c>
      <c r="F3272" s="260">
        <v>0</v>
      </c>
      <c r="G3272" s="260">
        <v>0</v>
      </c>
      <c r="H3272" s="261" t="str">
        <f t="shared" si="205"/>
        <v/>
      </c>
      <c r="I3272" s="260">
        <v>170.5205</v>
      </c>
      <c r="J3272" s="261">
        <f t="shared" si="206"/>
        <v>-1</v>
      </c>
      <c r="K3272" s="260">
        <v>0</v>
      </c>
      <c r="L3272" s="260">
        <v>0</v>
      </c>
      <c r="M3272" s="261" t="str">
        <f t="shared" si="207"/>
        <v/>
      </c>
    </row>
    <row r="3273" spans="1:13" x14ac:dyDescent="0.25">
      <c r="A3273" s="259" t="s">
        <v>359</v>
      </c>
      <c r="B3273" s="259" t="s">
        <v>429</v>
      </c>
      <c r="C3273" s="260">
        <v>0</v>
      </c>
      <c r="D3273" s="260">
        <v>0</v>
      </c>
      <c r="E3273" s="261" t="str">
        <f t="shared" si="204"/>
        <v/>
      </c>
      <c r="F3273" s="260">
        <v>57.580620000000003</v>
      </c>
      <c r="G3273" s="260">
        <v>27.940999999999999</v>
      </c>
      <c r="H3273" s="261">
        <f t="shared" si="205"/>
        <v>-0.51474992801397423</v>
      </c>
      <c r="I3273" s="260">
        <v>234.96098000000001</v>
      </c>
      <c r="J3273" s="261">
        <f t="shared" si="206"/>
        <v>-0.88108238227470792</v>
      </c>
      <c r="K3273" s="260">
        <v>57.580620000000003</v>
      </c>
      <c r="L3273" s="260">
        <v>27.940999999999999</v>
      </c>
      <c r="M3273" s="261">
        <f t="shared" si="207"/>
        <v>-0.51474992801397423</v>
      </c>
    </row>
    <row r="3274" spans="1:13" x14ac:dyDescent="0.25">
      <c r="A3274" s="259" t="s">
        <v>359</v>
      </c>
      <c r="B3274" s="259" t="s">
        <v>464</v>
      </c>
      <c r="C3274" s="260">
        <v>0</v>
      </c>
      <c r="D3274" s="260">
        <v>0</v>
      </c>
      <c r="E3274" s="261" t="str">
        <f t="shared" si="204"/>
        <v/>
      </c>
      <c r="F3274" s="260">
        <v>0</v>
      </c>
      <c r="G3274" s="260">
        <v>69.75</v>
      </c>
      <c r="H3274" s="261" t="str">
        <f t="shared" si="205"/>
        <v/>
      </c>
      <c r="I3274" s="260">
        <v>132.625</v>
      </c>
      <c r="J3274" s="261">
        <f t="shared" si="206"/>
        <v>-0.47408105560791702</v>
      </c>
      <c r="K3274" s="260">
        <v>0</v>
      </c>
      <c r="L3274" s="260">
        <v>69.75</v>
      </c>
      <c r="M3274" s="261" t="str">
        <f t="shared" si="207"/>
        <v/>
      </c>
    </row>
    <row r="3275" spans="1:13" x14ac:dyDescent="0.25">
      <c r="A3275" s="259" t="s">
        <v>359</v>
      </c>
      <c r="B3275" s="259" t="s">
        <v>433</v>
      </c>
      <c r="C3275" s="260">
        <v>0</v>
      </c>
      <c r="D3275" s="260">
        <v>0</v>
      </c>
      <c r="E3275" s="261" t="str">
        <f t="shared" si="204"/>
        <v/>
      </c>
      <c r="F3275" s="260">
        <v>0</v>
      </c>
      <c r="G3275" s="260">
        <v>0</v>
      </c>
      <c r="H3275" s="261" t="str">
        <f t="shared" si="205"/>
        <v/>
      </c>
      <c r="I3275" s="260">
        <v>0</v>
      </c>
      <c r="J3275" s="261" t="str">
        <f t="shared" si="206"/>
        <v/>
      </c>
      <c r="K3275" s="260">
        <v>0</v>
      </c>
      <c r="L3275" s="260">
        <v>0</v>
      </c>
      <c r="M3275" s="261" t="str">
        <f t="shared" si="207"/>
        <v/>
      </c>
    </row>
    <row r="3276" spans="1:13" x14ac:dyDescent="0.25">
      <c r="A3276" s="259" t="s">
        <v>359</v>
      </c>
      <c r="B3276" s="259" t="s">
        <v>418</v>
      </c>
      <c r="C3276" s="260">
        <v>0</v>
      </c>
      <c r="D3276" s="260">
        <v>0</v>
      </c>
      <c r="E3276" s="261" t="str">
        <f t="shared" si="204"/>
        <v/>
      </c>
      <c r="F3276" s="260">
        <v>0</v>
      </c>
      <c r="G3276" s="260">
        <v>16.236000000000001</v>
      </c>
      <c r="H3276" s="261" t="str">
        <f t="shared" si="205"/>
        <v/>
      </c>
      <c r="I3276" s="260">
        <v>27.041799999999999</v>
      </c>
      <c r="J3276" s="261">
        <f t="shared" si="206"/>
        <v>-0.39959618072761427</v>
      </c>
      <c r="K3276" s="260">
        <v>0</v>
      </c>
      <c r="L3276" s="260">
        <v>16.236000000000001</v>
      </c>
      <c r="M3276" s="261" t="str">
        <f t="shared" si="207"/>
        <v/>
      </c>
    </row>
    <row r="3277" spans="1:13" x14ac:dyDescent="0.25">
      <c r="A3277" s="259" t="s">
        <v>359</v>
      </c>
      <c r="B3277" s="259" t="s">
        <v>427</v>
      </c>
      <c r="C3277" s="260">
        <v>0</v>
      </c>
      <c r="D3277" s="260">
        <v>0</v>
      </c>
      <c r="E3277" s="261" t="str">
        <f t="shared" si="204"/>
        <v/>
      </c>
      <c r="F3277" s="260">
        <v>0</v>
      </c>
      <c r="G3277" s="260">
        <v>0</v>
      </c>
      <c r="H3277" s="261" t="str">
        <f t="shared" si="205"/>
        <v/>
      </c>
      <c r="I3277" s="260">
        <v>0</v>
      </c>
      <c r="J3277" s="261" t="str">
        <f t="shared" si="206"/>
        <v/>
      </c>
      <c r="K3277" s="260">
        <v>0</v>
      </c>
      <c r="L3277" s="260">
        <v>0</v>
      </c>
      <c r="M3277" s="261" t="str">
        <f t="shared" si="207"/>
        <v/>
      </c>
    </row>
    <row r="3278" spans="1:13" x14ac:dyDescent="0.25">
      <c r="A3278" s="259" t="s">
        <v>359</v>
      </c>
      <c r="B3278" s="259" t="s">
        <v>443</v>
      </c>
      <c r="C3278" s="260">
        <v>0</v>
      </c>
      <c r="D3278" s="260">
        <v>0</v>
      </c>
      <c r="E3278" s="261" t="str">
        <f t="shared" si="204"/>
        <v/>
      </c>
      <c r="F3278" s="260">
        <v>0</v>
      </c>
      <c r="G3278" s="260">
        <v>0</v>
      </c>
      <c r="H3278" s="261" t="str">
        <f t="shared" si="205"/>
        <v/>
      </c>
      <c r="I3278" s="260">
        <v>38.21</v>
      </c>
      <c r="J3278" s="261">
        <f t="shared" si="206"/>
        <v>-1</v>
      </c>
      <c r="K3278" s="260">
        <v>0</v>
      </c>
      <c r="L3278" s="260">
        <v>0</v>
      </c>
      <c r="M3278" s="261" t="str">
        <f t="shared" si="207"/>
        <v/>
      </c>
    </row>
    <row r="3279" spans="1:13" x14ac:dyDescent="0.25">
      <c r="A3279" s="259" t="s">
        <v>359</v>
      </c>
      <c r="B3279" s="259" t="s">
        <v>424</v>
      </c>
      <c r="C3279" s="260">
        <v>0</v>
      </c>
      <c r="D3279" s="260">
        <v>0</v>
      </c>
      <c r="E3279" s="261" t="str">
        <f t="shared" si="204"/>
        <v/>
      </c>
      <c r="F3279" s="260">
        <v>0</v>
      </c>
      <c r="G3279" s="260">
        <v>0</v>
      </c>
      <c r="H3279" s="261" t="str">
        <f t="shared" si="205"/>
        <v/>
      </c>
      <c r="I3279" s="260">
        <v>0</v>
      </c>
      <c r="J3279" s="261" t="str">
        <f t="shared" si="206"/>
        <v/>
      </c>
      <c r="K3279" s="260">
        <v>0</v>
      </c>
      <c r="L3279" s="260">
        <v>0</v>
      </c>
      <c r="M3279" s="261" t="str">
        <f t="shared" si="207"/>
        <v/>
      </c>
    </row>
    <row r="3280" spans="1:13" x14ac:dyDescent="0.25">
      <c r="A3280" s="259" t="s">
        <v>359</v>
      </c>
      <c r="B3280" s="259" t="s">
        <v>426</v>
      </c>
      <c r="C3280" s="260">
        <v>0</v>
      </c>
      <c r="D3280" s="260">
        <v>0</v>
      </c>
      <c r="E3280" s="261" t="str">
        <f t="shared" si="204"/>
        <v/>
      </c>
      <c r="F3280" s="260">
        <v>112.7</v>
      </c>
      <c r="G3280" s="260">
        <v>272.42599999999999</v>
      </c>
      <c r="H3280" s="261">
        <f t="shared" si="205"/>
        <v>1.4172670807453414</v>
      </c>
      <c r="I3280" s="260">
        <v>0</v>
      </c>
      <c r="J3280" s="261" t="str">
        <f t="shared" si="206"/>
        <v/>
      </c>
      <c r="K3280" s="260">
        <v>112.7</v>
      </c>
      <c r="L3280" s="260">
        <v>272.42599999999999</v>
      </c>
      <c r="M3280" s="261">
        <f t="shared" si="207"/>
        <v>1.4172670807453414</v>
      </c>
    </row>
    <row r="3281" spans="1:13" x14ac:dyDescent="0.25">
      <c r="A3281" s="259" t="s">
        <v>359</v>
      </c>
      <c r="B3281" s="259" t="s">
        <v>465</v>
      </c>
      <c r="C3281" s="260">
        <v>0</v>
      </c>
      <c r="D3281" s="260">
        <v>0</v>
      </c>
      <c r="E3281" s="261" t="str">
        <f t="shared" si="204"/>
        <v/>
      </c>
      <c r="F3281" s="260">
        <v>0</v>
      </c>
      <c r="G3281" s="260">
        <v>0</v>
      </c>
      <c r="H3281" s="261" t="str">
        <f t="shared" si="205"/>
        <v/>
      </c>
      <c r="I3281" s="260">
        <v>0</v>
      </c>
      <c r="J3281" s="261" t="str">
        <f t="shared" si="206"/>
        <v/>
      </c>
      <c r="K3281" s="260">
        <v>0</v>
      </c>
      <c r="L3281" s="260">
        <v>0</v>
      </c>
      <c r="M3281" s="261" t="str">
        <f t="shared" si="207"/>
        <v/>
      </c>
    </row>
    <row r="3282" spans="1:13" x14ac:dyDescent="0.25">
      <c r="A3282" s="259" t="s">
        <v>359</v>
      </c>
      <c r="B3282" s="259" t="s">
        <v>437</v>
      </c>
      <c r="C3282" s="260">
        <v>0</v>
      </c>
      <c r="D3282" s="260">
        <v>0</v>
      </c>
      <c r="E3282" s="261" t="str">
        <f t="shared" si="204"/>
        <v/>
      </c>
      <c r="F3282" s="260">
        <v>0</v>
      </c>
      <c r="G3282" s="260">
        <v>82.6</v>
      </c>
      <c r="H3282" s="261" t="str">
        <f t="shared" si="205"/>
        <v/>
      </c>
      <c r="I3282" s="260">
        <v>0</v>
      </c>
      <c r="J3282" s="261" t="str">
        <f t="shared" si="206"/>
        <v/>
      </c>
      <c r="K3282" s="260">
        <v>0</v>
      </c>
      <c r="L3282" s="260">
        <v>82.6</v>
      </c>
      <c r="M3282" s="261" t="str">
        <f t="shared" si="207"/>
        <v/>
      </c>
    </row>
    <row r="3283" spans="1:13" x14ac:dyDescent="0.25">
      <c r="A3283" s="259" t="s">
        <v>359</v>
      </c>
      <c r="B3283" s="259" t="s">
        <v>432</v>
      </c>
      <c r="C3283" s="260">
        <v>0</v>
      </c>
      <c r="D3283" s="260">
        <v>0</v>
      </c>
      <c r="E3283" s="261" t="str">
        <f t="shared" si="204"/>
        <v/>
      </c>
      <c r="F3283" s="260">
        <v>0</v>
      </c>
      <c r="G3283" s="260">
        <v>0</v>
      </c>
      <c r="H3283" s="261" t="str">
        <f t="shared" si="205"/>
        <v/>
      </c>
      <c r="I3283" s="260">
        <v>0</v>
      </c>
      <c r="J3283" s="261" t="str">
        <f t="shared" si="206"/>
        <v/>
      </c>
      <c r="K3283" s="260">
        <v>0</v>
      </c>
      <c r="L3283" s="260">
        <v>0</v>
      </c>
      <c r="M3283" s="261" t="str">
        <f t="shared" si="207"/>
        <v/>
      </c>
    </row>
    <row r="3284" spans="1:13" s="117" customFormat="1" x14ac:dyDescent="0.25">
      <c r="A3284" s="117" t="s">
        <v>359</v>
      </c>
      <c r="B3284" s="117" t="s">
        <v>3</v>
      </c>
      <c r="C3284" s="180">
        <v>115.93595000000001</v>
      </c>
      <c r="D3284" s="180">
        <v>2.956</v>
      </c>
      <c r="E3284" s="262">
        <f t="shared" si="204"/>
        <v>-0.9745031631689739</v>
      </c>
      <c r="F3284" s="180">
        <v>758.90863999999999</v>
      </c>
      <c r="G3284" s="180">
        <v>1553.1167600000001</v>
      </c>
      <c r="H3284" s="262">
        <f t="shared" si="205"/>
        <v>1.046513477564309</v>
      </c>
      <c r="I3284" s="180">
        <v>1601.7362499999999</v>
      </c>
      <c r="J3284" s="262">
        <f t="shared" si="206"/>
        <v>-3.0354242154411959E-2</v>
      </c>
      <c r="K3284" s="180">
        <v>758.90863999999999</v>
      </c>
      <c r="L3284" s="180">
        <v>1553.1167600000001</v>
      </c>
      <c r="M3284" s="262">
        <f t="shared" si="207"/>
        <v>1.046513477564309</v>
      </c>
    </row>
    <row r="3285" spans="1:13" x14ac:dyDescent="0.25">
      <c r="A3285" s="259" t="s">
        <v>226</v>
      </c>
      <c r="B3285" s="259" t="s">
        <v>428</v>
      </c>
      <c r="C3285" s="260">
        <v>56.021769999999997</v>
      </c>
      <c r="D3285" s="260">
        <v>12.96875</v>
      </c>
      <c r="E3285" s="261">
        <f t="shared" si="204"/>
        <v>-0.76850517218574133</v>
      </c>
      <c r="F3285" s="260">
        <v>1228.8044600000001</v>
      </c>
      <c r="G3285" s="260">
        <v>1196.7210399999999</v>
      </c>
      <c r="H3285" s="261">
        <f t="shared" si="205"/>
        <v>-2.6109459270680202E-2</v>
      </c>
      <c r="I3285" s="260">
        <v>2212.3905599999998</v>
      </c>
      <c r="J3285" s="261">
        <f t="shared" si="206"/>
        <v>-0.45908237829400245</v>
      </c>
      <c r="K3285" s="260">
        <v>1228.8044600000001</v>
      </c>
      <c r="L3285" s="260">
        <v>1196.7210399999999</v>
      </c>
      <c r="M3285" s="261">
        <f t="shared" si="207"/>
        <v>-2.6109459270680202E-2</v>
      </c>
    </row>
    <row r="3286" spans="1:13" x14ac:dyDescent="0.25">
      <c r="A3286" s="259" t="s">
        <v>226</v>
      </c>
      <c r="B3286" s="259" t="s">
        <v>466</v>
      </c>
      <c r="C3286" s="260">
        <v>0</v>
      </c>
      <c r="D3286" s="260">
        <v>0</v>
      </c>
      <c r="E3286" s="261" t="str">
        <f t="shared" si="204"/>
        <v/>
      </c>
      <c r="F3286" s="260">
        <v>0</v>
      </c>
      <c r="G3286" s="260">
        <v>0</v>
      </c>
      <c r="H3286" s="261" t="str">
        <f t="shared" si="205"/>
        <v/>
      </c>
      <c r="I3286" s="260">
        <v>0</v>
      </c>
      <c r="J3286" s="261" t="str">
        <f t="shared" si="206"/>
        <v/>
      </c>
      <c r="K3286" s="260">
        <v>0</v>
      </c>
      <c r="L3286" s="260">
        <v>0</v>
      </c>
      <c r="M3286" s="261" t="str">
        <f t="shared" si="207"/>
        <v/>
      </c>
    </row>
    <row r="3287" spans="1:13" x14ac:dyDescent="0.25">
      <c r="A3287" s="259" t="s">
        <v>226</v>
      </c>
      <c r="B3287" s="259" t="s">
        <v>452</v>
      </c>
      <c r="C3287" s="260">
        <v>0</v>
      </c>
      <c r="D3287" s="260">
        <v>0</v>
      </c>
      <c r="E3287" s="261" t="str">
        <f t="shared" si="204"/>
        <v/>
      </c>
      <c r="F3287" s="260">
        <v>309.95740000000001</v>
      </c>
      <c r="G3287" s="260">
        <v>107.14179</v>
      </c>
      <c r="H3287" s="261">
        <f t="shared" si="205"/>
        <v>-0.6543338213573866</v>
      </c>
      <c r="I3287" s="260">
        <v>123.70088</v>
      </c>
      <c r="J3287" s="261">
        <f t="shared" si="206"/>
        <v>-0.13386396281093549</v>
      </c>
      <c r="K3287" s="260">
        <v>309.95740000000001</v>
      </c>
      <c r="L3287" s="260">
        <v>107.14179</v>
      </c>
      <c r="M3287" s="261">
        <f t="shared" si="207"/>
        <v>-0.6543338213573866</v>
      </c>
    </row>
    <row r="3288" spans="1:13" x14ac:dyDescent="0.25">
      <c r="A3288" s="259" t="s">
        <v>226</v>
      </c>
      <c r="B3288" s="259" t="s">
        <v>488</v>
      </c>
      <c r="C3288" s="260">
        <v>0</v>
      </c>
      <c r="D3288" s="260">
        <v>0</v>
      </c>
      <c r="E3288" s="261" t="str">
        <f t="shared" si="204"/>
        <v/>
      </c>
      <c r="F3288" s="260">
        <v>51.510120000000001</v>
      </c>
      <c r="G3288" s="260">
        <v>12.72</v>
      </c>
      <c r="H3288" s="261">
        <f t="shared" si="205"/>
        <v>-0.7530582339936307</v>
      </c>
      <c r="I3288" s="260">
        <v>47.286499999999997</v>
      </c>
      <c r="J3288" s="261">
        <f t="shared" si="206"/>
        <v>-0.7310014486164127</v>
      </c>
      <c r="K3288" s="260">
        <v>51.510120000000001</v>
      </c>
      <c r="L3288" s="260">
        <v>12.72</v>
      </c>
      <c r="M3288" s="261">
        <f t="shared" si="207"/>
        <v>-0.7530582339936307</v>
      </c>
    </row>
    <row r="3289" spans="1:13" x14ac:dyDescent="0.25">
      <c r="A3289" s="259" t="s">
        <v>226</v>
      </c>
      <c r="B3289" s="259" t="s">
        <v>467</v>
      </c>
      <c r="C3289" s="260">
        <v>0</v>
      </c>
      <c r="D3289" s="260">
        <v>0</v>
      </c>
      <c r="E3289" s="261" t="str">
        <f t="shared" si="204"/>
        <v/>
      </c>
      <c r="F3289" s="260">
        <v>52.087739999999997</v>
      </c>
      <c r="G3289" s="260">
        <v>14.378080000000001</v>
      </c>
      <c r="H3289" s="261">
        <f t="shared" si="205"/>
        <v>-0.72396421883537276</v>
      </c>
      <c r="I3289" s="260">
        <v>103.87459</v>
      </c>
      <c r="J3289" s="261">
        <f t="shared" si="206"/>
        <v>-0.86158231767749938</v>
      </c>
      <c r="K3289" s="260">
        <v>52.087739999999997</v>
      </c>
      <c r="L3289" s="260">
        <v>14.378080000000001</v>
      </c>
      <c r="M3289" s="261">
        <f t="shared" si="207"/>
        <v>-0.72396421883537276</v>
      </c>
    </row>
    <row r="3290" spans="1:13" x14ac:dyDescent="0.25">
      <c r="A3290" s="259" t="s">
        <v>226</v>
      </c>
      <c r="B3290" s="259" t="s">
        <v>472</v>
      </c>
      <c r="C3290" s="260">
        <v>0</v>
      </c>
      <c r="D3290" s="260">
        <v>13.389720000000001</v>
      </c>
      <c r="E3290" s="261" t="str">
        <f t="shared" si="204"/>
        <v/>
      </c>
      <c r="F3290" s="260">
        <v>45.58952</v>
      </c>
      <c r="G3290" s="260">
        <v>73.716170000000005</v>
      </c>
      <c r="H3290" s="261">
        <f t="shared" si="205"/>
        <v>0.61695429124939261</v>
      </c>
      <c r="I3290" s="260">
        <v>289.86133000000001</v>
      </c>
      <c r="J3290" s="261">
        <f t="shared" si="206"/>
        <v>-0.74568470378577234</v>
      </c>
      <c r="K3290" s="260">
        <v>45.58952</v>
      </c>
      <c r="L3290" s="260">
        <v>73.716170000000005</v>
      </c>
      <c r="M3290" s="261">
        <f t="shared" si="207"/>
        <v>0.61695429124939261</v>
      </c>
    </row>
    <row r="3291" spans="1:13" x14ac:dyDescent="0.25">
      <c r="A3291" s="259" t="s">
        <v>226</v>
      </c>
      <c r="B3291" s="259" t="s">
        <v>422</v>
      </c>
      <c r="C3291" s="260">
        <v>721.08855000000005</v>
      </c>
      <c r="D3291" s="260">
        <v>574.38495</v>
      </c>
      <c r="E3291" s="261">
        <f t="shared" si="204"/>
        <v>-0.20344741294255753</v>
      </c>
      <c r="F3291" s="260">
        <v>8761.1545900000001</v>
      </c>
      <c r="G3291" s="260">
        <v>9858.7828300000001</v>
      </c>
      <c r="H3291" s="261">
        <f t="shared" si="205"/>
        <v>0.12528351471538191</v>
      </c>
      <c r="I3291" s="260">
        <v>14310.66705</v>
      </c>
      <c r="J3291" s="261">
        <f t="shared" si="206"/>
        <v>-0.3110885191057533</v>
      </c>
      <c r="K3291" s="260">
        <v>8761.1545900000001</v>
      </c>
      <c r="L3291" s="260">
        <v>9858.7828300000001</v>
      </c>
      <c r="M3291" s="261">
        <f t="shared" si="207"/>
        <v>0.12528351471538191</v>
      </c>
    </row>
    <row r="3292" spans="1:13" x14ac:dyDescent="0.25">
      <c r="A3292" s="259" t="s">
        <v>226</v>
      </c>
      <c r="B3292" s="259" t="s">
        <v>431</v>
      </c>
      <c r="C3292" s="260">
        <v>33.526739999999997</v>
      </c>
      <c r="D3292" s="260">
        <v>62.97336</v>
      </c>
      <c r="E3292" s="261">
        <f t="shared" si="204"/>
        <v>0.87830251315815389</v>
      </c>
      <c r="F3292" s="260">
        <v>914.46063000000004</v>
      </c>
      <c r="G3292" s="260">
        <v>750.30523000000005</v>
      </c>
      <c r="H3292" s="261">
        <f t="shared" si="205"/>
        <v>-0.179510625842908</v>
      </c>
      <c r="I3292" s="260">
        <v>2054.75288</v>
      </c>
      <c r="J3292" s="261">
        <f t="shared" si="206"/>
        <v>-0.63484405482376061</v>
      </c>
      <c r="K3292" s="260">
        <v>914.46063000000004</v>
      </c>
      <c r="L3292" s="260">
        <v>750.30523000000005</v>
      </c>
      <c r="M3292" s="261">
        <f t="shared" si="207"/>
        <v>-0.179510625842908</v>
      </c>
    </row>
    <row r="3293" spans="1:13" x14ac:dyDescent="0.25">
      <c r="A3293" s="259" t="s">
        <v>226</v>
      </c>
      <c r="B3293" s="259" t="s">
        <v>494</v>
      </c>
      <c r="C3293" s="260">
        <v>6</v>
      </c>
      <c r="D3293" s="260">
        <v>19.442399999999999</v>
      </c>
      <c r="E3293" s="261">
        <f t="shared" si="204"/>
        <v>2.2403999999999997</v>
      </c>
      <c r="F3293" s="260">
        <v>275.66899999999998</v>
      </c>
      <c r="G3293" s="260">
        <v>243.5206</v>
      </c>
      <c r="H3293" s="261">
        <f t="shared" si="205"/>
        <v>-0.1166195691209384</v>
      </c>
      <c r="I3293" s="260">
        <v>181.881</v>
      </c>
      <c r="J3293" s="261">
        <f t="shared" si="206"/>
        <v>0.3389007098047625</v>
      </c>
      <c r="K3293" s="260">
        <v>275.66899999999998</v>
      </c>
      <c r="L3293" s="260">
        <v>243.5206</v>
      </c>
      <c r="M3293" s="261">
        <f t="shared" si="207"/>
        <v>-0.1166195691209384</v>
      </c>
    </row>
    <row r="3294" spans="1:13" x14ac:dyDescent="0.25">
      <c r="A3294" s="259" t="s">
        <v>226</v>
      </c>
      <c r="B3294" s="259" t="s">
        <v>475</v>
      </c>
      <c r="C3294" s="260">
        <v>291.55175000000003</v>
      </c>
      <c r="D3294" s="260">
        <v>334.71904000000001</v>
      </c>
      <c r="E3294" s="261">
        <f t="shared" si="204"/>
        <v>0.14806047296920699</v>
      </c>
      <c r="F3294" s="260">
        <v>5601.4194200000002</v>
      </c>
      <c r="G3294" s="260">
        <v>4743.9988899999998</v>
      </c>
      <c r="H3294" s="261">
        <f t="shared" si="205"/>
        <v>-0.15307201009418436</v>
      </c>
      <c r="I3294" s="260">
        <v>4606.3110999999999</v>
      </c>
      <c r="J3294" s="261">
        <f t="shared" si="206"/>
        <v>2.989111829637392E-2</v>
      </c>
      <c r="K3294" s="260">
        <v>5601.4194200000002</v>
      </c>
      <c r="L3294" s="260">
        <v>4743.9988899999998</v>
      </c>
      <c r="M3294" s="261">
        <f t="shared" si="207"/>
        <v>-0.15307201009418436</v>
      </c>
    </row>
    <row r="3295" spans="1:13" x14ac:dyDescent="0.25">
      <c r="A3295" s="259" t="s">
        <v>226</v>
      </c>
      <c r="B3295" s="259" t="s">
        <v>439</v>
      </c>
      <c r="C3295" s="260">
        <v>0</v>
      </c>
      <c r="D3295" s="260">
        <v>0</v>
      </c>
      <c r="E3295" s="261" t="str">
        <f t="shared" si="204"/>
        <v/>
      </c>
      <c r="F3295" s="260">
        <v>528.40413000000001</v>
      </c>
      <c r="G3295" s="260">
        <v>147.46718000000001</v>
      </c>
      <c r="H3295" s="261">
        <f t="shared" si="205"/>
        <v>-0.72091970590767329</v>
      </c>
      <c r="I3295" s="260">
        <v>178.96644000000001</v>
      </c>
      <c r="J3295" s="261">
        <f t="shared" si="206"/>
        <v>-0.17600651831706549</v>
      </c>
      <c r="K3295" s="260">
        <v>528.40413000000001</v>
      </c>
      <c r="L3295" s="260">
        <v>147.46718000000001</v>
      </c>
      <c r="M3295" s="261">
        <f t="shared" si="207"/>
        <v>-0.72091970590767329</v>
      </c>
    </row>
    <row r="3296" spans="1:13" x14ac:dyDescent="0.25">
      <c r="A3296" s="259" t="s">
        <v>226</v>
      </c>
      <c r="B3296" s="259" t="s">
        <v>436</v>
      </c>
      <c r="C3296" s="260">
        <v>5.8769999999999998</v>
      </c>
      <c r="D3296" s="260">
        <v>172.32534999999999</v>
      </c>
      <c r="E3296" s="261">
        <f t="shared" si="204"/>
        <v>28.321992513186999</v>
      </c>
      <c r="F3296" s="260">
        <v>240.41487000000001</v>
      </c>
      <c r="G3296" s="260">
        <v>647.15733999999998</v>
      </c>
      <c r="H3296" s="261">
        <f t="shared" si="205"/>
        <v>1.6918357421069667</v>
      </c>
      <c r="I3296" s="260">
        <v>386.22170999999997</v>
      </c>
      <c r="J3296" s="261">
        <f t="shared" si="206"/>
        <v>0.67561098520329166</v>
      </c>
      <c r="K3296" s="260">
        <v>240.41487000000001</v>
      </c>
      <c r="L3296" s="260">
        <v>647.15733999999998</v>
      </c>
      <c r="M3296" s="261">
        <f t="shared" si="207"/>
        <v>1.6918357421069667</v>
      </c>
    </row>
    <row r="3297" spans="1:13" x14ac:dyDescent="0.25">
      <c r="A3297" s="259" t="s">
        <v>226</v>
      </c>
      <c r="B3297" s="259" t="s">
        <v>484</v>
      </c>
      <c r="C3297" s="260">
        <v>0</v>
      </c>
      <c r="D3297" s="260">
        <v>0</v>
      </c>
      <c r="E3297" s="261" t="str">
        <f t="shared" si="204"/>
        <v/>
      </c>
      <c r="F3297" s="260">
        <v>8.0272299999999994</v>
      </c>
      <c r="G3297" s="260">
        <v>100.06874999999999</v>
      </c>
      <c r="H3297" s="261">
        <f t="shared" si="205"/>
        <v>11.466162050919184</v>
      </c>
      <c r="I3297" s="260">
        <v>54.320860000000003</v>
      </c>
      <c r="J3297" s="261">
        <f t="shared" si="206"/>
        <v>0.84217904502984653</v>
      </c>
      <c r="K3297" s="260">
        <v>8.0272299999999994</v>
      </c>
      <c r="L3297" s="260">
        <v>100.06874999999999</v>
      </c>
      <c r="M3297" s="261">
        <f t="shared" si="207"/>
        <v>11.466162050919184</v>
      </c>
    </row>
    <row r="3298" spans="1:13" x14ac:dyDescent="0.25">
      <c r="A3298" s="259" t="s">
        <v>226</v>
      </c>
      <c r="B3298" s="259" t="s">
        <v>485</v>
      </c>
      <c r="C3298" s="260">
        <v>0</v>
      </c>
      <c r="D3298" s="260">
        <v>0</v>
      </c>
      <c r="E3298" s="261" t="str">
        <f t="shared" si="204"/>
        <v/>
      </c>
      <c r="F3298" s="260">
        <v>0</v>
      </c>
      <c r="G3298" s="260">
        <v>43.331200000000003</v>
      </c>
      <c r="H3298" s="261" t="str">
        <f t="shared" si="205"/>
        <v/>
      </c>
      <c r="I3298" s="260">
        <v>559.02229999999997</v>
      </c>
      <c r="J3298" s="261">
        <f t="shared" si="206"/>
        <v>-0.92248752867282757</v>
      </c>
      <c r="K3298" s="260">
        <v>0</v>
      </c>
      <c r="L3298" s="260">
        <v>43.331200000000003</v>
      </c>
      <c r="M3298" s="261" t="str">
        <f t="shared" si="207"/>
        <v/>
      </c>
    </row>
    <row r="3299" spans="1:13" x14ac:dyDescent="0.25">
      <c r="A3299" s="259" t="s">
        <v>226</v>
      </c>
      <c r="B3299" s="259" t="s">
        <v>468</v>
      </c>
      <c r="C3299" s="260">
        <v>62.59854</v>
      </c>
      <c r="D3299" s="260">
        <v>0</v>
      </c>
      <c r="E3299" s="261">
        <f t="shared" si="204"/>
        <v>-1</v>
      </c>
      <c r="F3299" s="260">
        <v>86.156610000000001</v>
      </c>
      <c r="G3299" s="260">
        <v>163.82909000000001</v>
      </c>
      <c r="H3299" s="261">
        <f t="shared" si="205"/>
        <v>0.90152665013166144</v>
      </c>
      <c r="I3299" s="260">
        <v>120.29722</v>
      </c>
      <c r="J3299" s="261">
        <f t="shared" si="206"/>
        <v>0.36186929340511798</v>
      </c>
      <c r="K3299" s="260">
        <v>86.156610000000001</v>
      </c>
      <c r="L3299" s="260">
        <v>163.82909000000001</v>
      </c>
      <c r="M3299" s="261">
        <f t="shared" si="207"/>
        <v>0.90152665013166144</v>
      </c>
    </row>
    <row r="3300" spans="1:13" x14ac:dyDescent="0.25">
      <c r="A3300" s="259" t="s">
        <v>226</v>
      </c>
      <c r="B3300" s="259" t="s">
        <v>492</v>
      </c>
      <c r="C3300" s="260">
        <v>0</v>
      </c>
      <c r="D3300" s="260">
        <v>0</v>
      </c>
      <c r="E3300" s="261" t="str">
        <f t="shared" si="204"/>
        <v/>
      </c>
      <c r="F3300" s="260">
        <v>0</v>
      </c>
      <c r="G3300" s="260">
        <v>0</v>
      </c>
      <c r="H3300" s="261" t="str">
        <f t="shared" si="205"/>
        <v/>
      </c>
      <c r="I3300" s="260">
        <v>0</v>
      </c>
      <c r="J3300" s="261" t="str">
        <f t="shared" si="206"/>
        <v/>
      </c>
      <c r="K3300" s="260">
        <v>0</v>
      </c>
      <c r="L3300" s="260">
        <v>0</v>
      </c>
      <c r="M3300" s="261" t="str">
        <f t="shared" si="207"/>
        <v/>
      </c>
    </row>
    <row r="3301" spans="1:13" x14ac:dyDescent="0.25">
      <c r="A3301" s="259" t="s">
        <v>226</v>
      </c>
      <c r="B3301" s="259" t="s">
        <v>463</v>
      </c>
      <c r="C3301" s="260">
        <v>0</v>
      </c>
      <c r="D3301" s="260">
        <v>0</v>
      </c>
      <c r="E3301" s="261" t="str">
        <f t="shared" si="204"/>
        <v/>
      </c>
      <c r="F3301" s="260">
        <v>85.865719999999996</v>
      </c>
      <c r="G3301" s="260">
        <v>204.45663999999999</v>
      </c>
      <c r="H3301" s="261">
        <f t="shared" si="205"/>
        <v>1.381120661423441</v>
      </c>
      <c r="I3301" s="260">
        <v>173.89278999999999</v>
      </c>
      <c r="J3301" s="261">
        <f t="shared" si="206"/>
        <v>0.17576260637373187</v>
      </c>
      <c r="K3301" s="260">
        <v>85.865719999999996</v>
      </c>
      <c r="L3301" s="260">
        <v>204.45663999999999</v>
      </c>
      <c r="M3301" s="261">
        <f t="shared" si="207"/>
        <v>1.381120661423441</v>
      </c>
    </row>
    <row r="3302" spans="1:13" x14ac:dyDescent="0.25">
      <c r="A3302" s="259" t="s">
        <v>226</v>
      </c>
      <c r="B3302" s="259" t="s">
        <v>456</v>
      </c>
      <c r="C3302" s="260">
        <v>0</v>
      </c>
      <c r="D3302" s="260">
        <v>0</v>
      </c>
      <c r="E3302" s="261" t="str">
        <f t="shared" si="204"/>
        <v/>
      </c>
      <c r="F3302" s="260">
        <v>58.938580000000002</v>
      </c>
      <c r="G3302" s="260">
        <v>27.5</v>
      </c>
      <c r="H3302" s="261">
        <f t="shared" si="205"/>
        <v>-0.5334125796719229</v>
      </c>
      <c r="I3302" s="260">
        <v>45.6</v>
      </c>
      <c r="J3302" s="261">
        <f t="shared" si="206"/>
        <v>-0.39692982456140358</v>
      </c>
      <c r="K3302" s="260">
        <v>58.938580000000002</v>
      </c>
      <c r="L3302" s="260">
        <v>27.5</v>
      </c>
      <c r="M3302" s="261">
        <f t="shared" si="207"/>
        <v>-0.5334125796719229</v>
      </c>
    </row>
    <row r="3303" spans="1:13" x14ac:dyDescent="0.25">
      <c r="A3303" s="259" t="s">
        <v>226</v>
      </c>
      <c r="B3303" s="259" t="s">
        <v>419</v>
      </c>
      <c r="C3303" s="260">
        <v>77.247489999999999</v>
      </c>
      <c r="D3303" s="260">
        <v>940.46645000000001</v>
      </c>
      <c r="E3303" s="261">
        <f t="shared" si="204"/>
        <v>11.174718557198428</v>
      </c>
      <c r="F3303" s="260">
        <v>3640.92344</v>
      </c>
      <c r="G3303" s="260">
        <v>5327.3753500000003</v>
      </c>
      <c r="H3303" s="261">
        <f t="shared" si="205"/>
        <v>0.4631934556690378</v>
      </c>
      <c r="I3303" s="260">
        <v>10371.033170000001</v>
      </c>
      <c r="J3303" s="261">
        <f t="shared" si="206"/>
        <v>-0.4863216361692535</v>
      </c>
      <c r="K3303" s="260">
        <v>3640.92344</v>
      </c>
      <c r="L3303" s="260">
        <v>5327.3753500000003</v>
      </c>
      <c r="M3303" s="261">
        <f t="shared" si="207"/>
        <v>0.4631934556690378</v>
      </c>
    </row>
    <row r="3304" spans="1:13" x14ac:dyDescent="0.25">
      <c r="A3304" s="259" t="s">
        <v>226</v>
      </c>
      <c r="B3304" s="259" t="s">
        <v>470</v>
      </c>
      <c r="C3304" s="260">
        <v>0</v>
      </c>
      <c r="D3304" s="260">
        <v>0</v>
      </c>
      <c r="E3304" s="261" t="str">
        <f t="shared" si="204"/>
        <v/>
      </c>
      <c r="F3304" s="260">
        <v>0</v>
      </c>
      <c r="G3304" s="260">
        <v>5.8269000000000002</v>
      </c>
      <c r="H3304" s="261" t="str">
        <f t="shared" si="205"/>
        <v/>
      </c>
      <c r="I3304" s="260">
        <v>85.787279999999996</v>
      </c>
      <c r="J3304" s="261">
        <f t="shared" si="206"/>
        <v>-0.93207734293475675</v>
      </c>
      <c r="K3304" s="260">
        <v>0</v>
      </c>
      <c r="L3304" s="260">
        <v>5.8269000000000002</v>
      </c>
      <c r="M3304" s="261" t="str">
        <f t="shared" si="207"/>
        <v/>
      </c>
    </row>
    <row r="3305" spans="1:13" x14ac:dyDescent="0.25">
      <c r="A3305" s="259" t="s">
        <v>226</v>
      </c>
      <c r="B3305" s="259" t="s">
        <v>451</v>
      </c>
      <c r="C3305" s="260">
        <v>0</v>
      </c>
      <c r="D3305" s="260">
        <v>0</v>
      </c>
      <c r="E3305" s="261" t="str">
        <f t="shared" si="204"/>
        <v/>
      </c>
      <c r="F3305" s="260">
        <v>0</v>
      </c>
      <c r="G3305" s="260">
        <v>0</v>
      </c>
      <c r="H3305" s="261" t="str">
        <f t="shared" si="205"/>
        <v/>
      </c>
      <c r="I3305" s="260">
        <v>158.40097</v>
      </c>
      <c r="J3305" s="261">
        <f t="shared" si="206"/>
        <v>-1</v>
      </c>
      <c r="K3305" s="260">
        <v>0</v>
      </c>
      <c r="L3305" s="260">
        <v>0</v>
      </c>
      <c r="M3305" s="261" t="str">
        <f t="shared" si="207"/>
        <v/>
      </c>
    </row>
    <row r="3306" spans="1:13" x14ac:dyDescent="0.25">
      <c r="A3306" s="259" t="s">
        <v>226</v>
      </c>
      <c r="B3306" s="259" t="s">
        <v>444</v>
      </c>
      <c r="C3306" s="260">
        <v>16.710460000000001</v>
      </c>
      <c r="D3306" s="260">
        <v>0</v>
      </c>
      <c r="E3306" s="261">
        <f t="shared" si="204"/>
        <v>-1</v>
      </c>
      <c r="F3306" s="260">
        <v>278.20942000000002</v>
      </c>
      <c r="G3306" s="260">
        <v>206.72311999999999</v>
      </c>
      <c r="H3306" s="261">
        <f t="shared" si="205"/>
        <v>-0.25695140013591211</v>
      </c>
      <c r="I3306" s="260">
        <v>544.75652000000002</v>
      </c>
      <c r="J3306" s="261">
        <f t="shared" si="206"/>
        <v>-0.62052199026456811</v>
      </c>
      <c r="K3306" s="260">
        <v>278.20942000000002</v>
      </c>
      <c r="L3306" s="260">
        <v>206.72311999999999</v>
      </c>
      <c r="M3306" s="261">
        <f t="shared" si="207"/>
        <v>-0.25695140013591211</v>
      </c>
    </row>
    <row r="3307" spans="1:13" x14ac:dyDescent="0.25">
      <c r="A3307" s="259" t="s">
        <v>226</v>
      </c>
      <c r="B3307" s="259" t="s">
        <v>425</v>
      </c>
      <c r="C3307" s="260">
        <v>0</v>
      </c>
      <c r="D3307" s="260">
        <v>126.79385000000001</v>
      </c>
      <c r="E3307" s="261" t="str">
        <f t="shared" si="204"/>
        <v/>
      </c>
      <c r="F3307" s="260">
        <v>1167.28953</v>
      </c>
      <c r="G3307" s="260">
        <v>952.53812000000005</v>
      </c>
      <c r="H3307" s="261">
        <f t="shared" si="205"/>
        <v>-0.18397441635581191</v>
      </c>
      <c r="I3307" s="260">
        <v>1095.2788700000001</v>
      </c>
      <c r="J3307" s="261">
        <f t="shared" si="206"/>
        <v>-0.13032365903306442</v>
      </c>
      <c r="K3307" s="260">
        <v>1167.28953</v>
      </c>
      <c r="L3307" s="260">
        <v>952.53812000000005</v>
      </c>
      <c r="M3307" s="261">
        <f t="shared" si="207"/>
        <v>-0.18397441635581191</v>
      </c>
    </row>
    <row r="3308" spans="1:13" x14ac:dyDescent="0.25">
      <c r="A3308" s="259" t="s">
        <v>226</v>
      </c>
      <c r="B3308" s="259" t="s">
        <v>457</v>
      </c>
      <c r="C3308" s="260">
        <v>0</v>
      </c>
      <c r="D3308" s="260">
        <v>7.95418</v>
      </c>
      <c r="E3308" s="261" t="str">
        <f t="shared" si="204"/>
        <v/>
      </c>
      <c r="F3308" s="260">
        <v>873.19619</v>
      </c>
      <c r="G3308" s="260">
        <v>481.26632999999998</v>
      </c>
      <c r="H3308" s="261">
        <f t="shared" si="205"/>
        <v>-0.44884513295918071</v>
      </c>
      <c r="I3308" s="260">
        <v>490.97554000000002</v>
      </c>
      <c r="J3308" s="261">
        <f t="shared" si="206"/>
        <v>-1.9775343594509942E-2</v>
      </c>
      <c r="K3308" s="260">
        <v>873.19619</v>
      </c>
      <c r="L3308" s="260">
        <v>481.26632999999998</v>
      </c>
      <c r="M3308" s="261">
        <f t="shared" si="207"/>
        <v>-0.44884513295918071</v>
      </c>
    </row>
    <row r="3309" spans="1:13" x14ac:dyDescent="0.25">
      <c r="A3309" s="259" t="s">
        <v>226</v>
      </c>
      <c r="B3309" s="259" t="s">
        <v>450</v>
      </c>
      <c r="C3309" s="260">
        <v>0</v>
      </c>
      <c r="D3309" s="260">
        <v>0</v>
      </c>
      <c r="E3309" s="261" t="str">
        <f t="shared" si="204"/>
        <v/>
      </c>
      <c r="F3309" s="260">
        <v>54.788960000000003</v>
      </c>
      <c r="G3309" s="260">
        <v>203.82794999999999</v>
      </c>
      <c r="H3309" s="261">
        <f t="shared" si="205"/>
        <v>2.7202376172133942</v>
      </c>
      <c r="I3309" s="260">
        <v>219.27940000000001</v>
      </c>
      <c r="J3309" s="261">
        <f t="shared" si="206"/>
        <v>-7.0464667451662244E-2</v>
      </c>
      <c r="K3309" s="260">
        <v>54.788960000000003</v>
      </c>
      <c r="L3309" s="260">
        <v>203.82794999999999</v>
      </c>
      <c r="M3309" s="261">
        <f t="shared" si="207"/>
        <v>2.7202376172133942</v>
      </c>
    </row>
    <row r="3310" spans="1:13" x14ac:dyDescent="0.25">
      <c r="A3310" s="259" t="s">
        <v>226</v>
      </c>
      <c r="B3310" s="259" t="s">
        <v>474</v>
      </c>
      <c r="C3310" s="260">
        <v>0</v>
      </c>
      <c r="D3310" s="260">
        <v>0</v>
      </c>
      <c r="E3310" s="261" t="str">
        <f t="shared" si="204"/>
        <v/>
      </c>
      <c r="F3310" s="260">
        <v>27.900539999999999</v>
      </c>
      <c r="G3310" s="260">
        <v>0</v>
      </c>
      <c r="H3310" s="261">
        <f t="shared" si="205"/>
        <v>-1</v>
      </c>
      <c r="I3310" s="260">
        <v>0</v>
      </c>
      <c r="J3310" s="261" t="str">
        <f t="shared" si="206"/>
        <v/>
      </c>
      <c r="K3310" s="260">
        <v>27.900539999999999</v>
      </c>
      <c r="L3310" s="260">
        <v>0</v>
      </c>
      <c r="M3310" s="261">
        <f t="shared" si="207"/>
        <v>-1</v>
      </c>
    </row>
    <row r="3311" spans="1:13" x14ac:dyDescent="0.25">
      <c r="A3311" s="259" t="s">
        <v>226</v>
      </c>
      <c r="B3311" s="259" t="s">
        <v>446</v>
      </c>
      <c r="C3311" s="260">
        <v>88.23021</v>
      </c>
      <c r="D3311" s="260">
        <v>95.129130000000004</v>
      </c>
      <c r="E3311" s="261">
        <f t="shared" si="204"/>
        <v>7.8192265438334685E-2</v>
      </c>
      <c r="F3311" s="260">
        <v>865.64224000000002</v>
      </c>
      <c r="G3311" s="260">
        <v>1315.8152299999999</v>
      </c>
      <c r="H3311" s="261">
        <f t="shared" si="205"/>
        <v>0.52004508236566638</v>
      </c>
      <c r="I3311" s="260">
        <v>1456.3723</v>
      </c>
      <c r="J3311" s="261">
        <f t="shared" si="206"/>
        <v>-9.6511771062934959E-2</v>
      </c>
      <c r="K3311" s="260">
        <v>865.64224000000002</v>
      </c>
      <c r="L3311" s="260">
        <v>1315.8152299999999</v>
      </c>
      <c r="M3311" s="261">
        <f t="shared" si="207"/>
        <v>0.52004508236566638</v>
      </c>
    </row>
    <row r="3312" spans="1:13" x14ac:dyDescent="0.25">
      <c r="A3312" s="259" t="s">
        <v>226</v>
      </c>
      <c r="B3312" s="259" t="s">
        <v>486</v>
      </c>
      <c r="C3312" s="260">
        <v>0</v>
      </c>
      <c r="D3312" s="260">
        <v>0</v>
      </c>
      <c r="E3312" s="261" t="str">
        <f t="shared" si="204"/>
        <v/>
      </c>
      <c r="F3312" s="260">
        <v>7.7918799999999999</v>
      </c>
      <c r="G3312" s="260">
        <v>101.5348</v>
      </c>
      <c r="H3312" s="261">
        <f t="shared" si="205"/>
        <v>12.030847497651402</v>
      </c>
      <c r="I3312" s="260">
        <v>53.615499999999997</v>
      </c>
      <c r="J3312" s="261">
        <f t="shared" si="206"/>
        <v>0.89375833480989653</v>
      </c>
      <c r="K3312" s="260">
        <v>7.7918799999999999</v>
      </c>
      <c r="L3312" s="260">
        <v>101.5348</v>
      </c>
      <c r="M3312" s="261">
        <f t="shared" si="207"/>
        <v>12.030847497651402</v>
      </c>
    </row>
    <row r="3313" spans="1:13" x14ac:dyDescent="0.25">
      <c r="A3313" s="259" t="s">
        <v>226</v>
      </c>
      <c r="B3313" s="259" t="s">
        <v>489</v>
      </c>
      <c r="C3313" s="260">
        <v>0.27360000000000001</v>
      </c>
      <c r="D3313" s="260">
        <v>84.301770000000005</v>
      </c>
      <c r="E3313" s="261">
        <f t="shared" si="204"/>
        <v>307.12050438596492</v>
      </c>
      <c r="F3313" s="260">
        <v>213.06612999999999</v>
      </c>
      <c r="G3313" s="260">
        <v>621.99522999999999</v>
      </c>
      <c r="H3313" s="261">
        <f t="shared" si="205"/>
        <v>1.9192590582088296</v>
      </c>
      <c r="I3313" s="260">
        <v>630.71195999999998</v>
      </c>
      <c r="J3313" s="261">
        <f t="shared" si="206"/>
        <v>-1.3820460927996381E-2</v>
      </c>
      <c r="K3313" s="260">
        <v>213.06612999999999</v>
      </c>
      <c r="L3313" s="260">
        <v>621.99522999999999</v>
      </c>
      <c r="M3313" s="261">
        <f t="shared" si="207"/>
        <v>1.9192590582088296</v>
      </c>
    </row>
    <row r="3314" spans="1:13" x14ac:dyDescent="0.25">
      <c r="A3314" s="259" t="s">
        <v>226</v>
      </c>
      <c r="B3314" s="259" t="s">
        <v>435</v>
      </c>
      <c r="C3314" s="260">
        <v>64.389970000000005</v>
      </c>
      <c r="D3314" s="260">
        <v>79.168180000000007</v>
      </c>
      <c r="E3314" s="261">
        <f t="shared" si="204"/>
        <v>0.22951105583680187</v>
      </c>
      <c r="F3314" s="260">
        <v>847.84983</v>
      </c>
      <c r="G3314" s="260">
        <v>1288.8180199999999</v>
      </c>
      <c r="H3314" s="261">
        <f t="shared" si="205"/>
        <v>0.52010176141687725</v>
      </c>
      <c r="I3314" s="260">
        <v>1049.33329</v>
      </c>
      <c r="J3314" s="261">
        <f t="shared" si="206"/>
        <v>0.22822560980601292</v>
      </c>
      <c r="K3314" s="260">
        <v>847.84983</v>
      </c>
      <c r="L3314" s="260">
        <v>1288.8180199999999</v>
      </c>
      <c r="M3314" s="261">
        <f t="shared" si="207"/>
        <v>0.52010176141687725</v>
      </c>
    </row>
    <row r="3315" spans="1:13" x14ac:dyDescent="0.25">
      <c r="A3315" s="259" t="s">
        <v>226</v>
      </c>
      <c r="B3315" s="259" t="s">
        <v>421</v>
      </c>
      <c r="C3315" s="260">
        <v>157.01662999999999</v>
      </c>
      <c r="D3315" s="260">
        <v>439.56231000000002</v>
      </c>
      <c r="E3315" s="261">
        <f t="shared" si="204"/>
        <v>1.7994634071562996</v>
      </c>
      <c r="F3315" s="260">
        <v>3103.1988200000001</v>
      </c>
      <c r="G3315" s="260">
        <v>8877.8165399999998</v>
      </c>
      <c r="H3315" s="261">
        <f t="shared" si="205"/>
        <v>1.8608597305408874</v>
      </c>
      <c r="I3315" s="260">
        <v>9351.9631300000001</v>
      </c>
      <c r="J3315" s="261">
        <f t="shared" si="206"/>
        <v>-5.0700220200718515E-2</v>
      </c>
      <c r="K3315" s="260">
        <v>3103.1988200000001</v>
      </c>
      <c r="L3315" s="260">
        <v>8877.8165399999998</v>
      </c>
      <c r="M3315" s="261">
        <f t="shared" si="207"/>
        <v>1.8608597305408874</v>
      </c>
    </row>
    <row r="3316" spans="1:13" x14ac:dyDescent="0.25">
      <c r="A3316" s="259" t="s">
        <v>226</v>
      </c>
      <c r="B3316" s="259" t="s">
        <v>458</v>
      </c>
      <c r="C3316" s="260">
        <v>18.366389999999999</v>
      </c>
      <c r="D3316" s="260">
        <v>0</v>
      </c>
      <c r="E3316" s="261">
        <f t="shared" si="204"/>
        <v>-1</v>
      </c>
      <c r="F3316" s="260">
        <v>48.87379</v>
      </c>
      <c r="G3316" s="260">
        <v>89.836929999999995</v>
      </c>
      <c r="H3316" s="261">
        <f t="shared" si="205"/>
        <v>0.83814126140002632</v>
      </c>
      <c r="I3316" s="260">
        <v>79.600669999999994</v>
      </c>
      <c r="J3316" s="261">
        <f t="shared" si="206"/>
        <v>0.12859514875942635</v>
      </c>
      <c r="K3316" s="260">
        <v>48.87379</v>
      </c>
      <c r="L3316" s="260">
        <v>89.836929999999995</v>
      </c>
      <c r="M3316" s="261">
        <f t="shared" si="207"/>
        <v>0.83814126140002632</v>
      </c>
    </row>
    <row r="3317" spans="1:13" x14ac:dyDescent="0.25">
      <c r="A3317" s="259" t="s">
        <v>226</v>
      </c>
      <c r="B3317" s="259" t="s">
        <v>477</v>
      </c>
      <c r="C3317" s="260">
        <v>0</v>
      </c>
      <c r="D3317" s="260">
        <v>0</v>
      </c>
      <c r="E3317" s="261" t="str">
        <f t="shared" si="204"/>
        <v/>
      </c>
      <c r="F3317" s="260">
        <v>0</v>
      </c>
      <c r="G3317" s="260">
        <v>16.986699999999999</v>
      </c>
      <c r="H3317" s="261" t="str">
        <f t="shared" si="205"/>
        <v/>
      </c>
      <c r="I3317" s="260">
        <v>0</v>
      </c>
      <c r="J3317" s="261" t="str">
        <f t="shared" si="206"/>
        <v/>
      </c>
      <c r="K3317" s="260">
        <v>0</v>
      </c>
      <c r="L3317" s="260">
        <v>16.986699999999999</v>
      </c>
      <c r="M3317" s="261" t="str">
        <f t="shared" si="207"/>
        <v/>
      </c>
    </row>
    <row r="3318" spans="1:13" x14ac:dyDescent="0.25">
      <c r="A3318" s="259" t="s">
        <v>226</v>
      </c>
      <c r="B3318" s="259" t="s">
        <v>430</v>
      </c>
      <c r="C3318" s="260">
        <v>83.210250000000002</v>
      </c>
      <c r="D3318" s="260">
        <v>8.3279999999999994</v>
      </c>
      <c r="E3318" s="261">
        <f t="shared" si="204"/>
        <v>-0.89991617619223596</v>
      </c>
      <c r="F3318" s="260">
        <v>533.95450000000005</v>
      </c>
      <c r="G3318" s="260">
        <v>937.16636000000005</v>
      </c>
      <c r="H3318" s="261">
        <f t="shared" si="205"/>
        <v>0.75514273219909178</v>
      </c>
      <c r="I3318" s="260">
        <v>1152.09422</v>
      </c>
      <c r="J3318" s="261">
        <f t="shared" si="206"/>
        <v>-0.18655406499652427</v>
      </c>
      <c r="K3318" s="260">
        <v>533.95450000000005</v>
      </c>
      <c r="L3318" s="260">
        <v>937.16636000000005</v>
      </c>
      <c r="M3318" s="261">
        <f t="shared" si="207"/>
        <v>0.75514273219909178</v>
      </c>
    </row>
    <row r="3319" spans="1:13" x14ac:dyDescent="0.25">
      <c r="A3319" s="259" t="s">
        <v>226</v>
      </c>
      <c r="B3319" s="259" t="s">
        <v>478</v>
      </c>
      <c r="C3319" s="260">
        <v>0</v>
      </c>
      <c r="D3319" s="260">
        <v>0</v>
      </c>
      <c r="E3319" s="261" t="str">
        <f t="shared" si="204"/>
        <v/>
      </c>
      <c r="F3319" s="260">
        <v>92.198729999999998</v>
      </c>
      <c r="G3319" s="260">
        <v>173.95724999999999</v>
      </c>
      <c r="H3319" s="261">
        <f t="shared" si="205"/>
        <v>0.88676405846371198</v>
      </c>
      <c r="I3319" s="260">
        <v>460.13074</v>
      </c>
      <c r="J3319" s="261">
        <f t="shared" si="206"/>
        <v>-0.62193951658174373</v>
      </c>
      <c r="K3319" s="260">
        <v>92.198729999999998</v>
      </c>
      <c r="L3319" s="260">
        <v>173.95724999999999</v>
      </c>
      <c r="M3319" s="261">
        <f t="shared" si="207"/>
        <v>0.88676405846371198</v>
      </c>
    </row>
    <row r="3320" spans="1:13" x14ac:dyDescent="0.25">
      <c r="A3320" s="259" t="s">
        <v>226</v>
      </c>
      <c r="B3320" s="259" t="s">
        <v>448</v>
      </c>
      <c r="C3320" s="260">
        <v>0</v>
      </c>
      <c r="D3320" s="260">
        <v>0</v>
      </c>
      <c r="E3320" s="261" t="str">
        <f t="shared" si="204"/>
        <v/>
      </c>
      <c r="F3320" s="260">
        <v>51.846080000000001</v>
      </c>
      <c r="G3320" s="260">
        <v>34.5441</v>
      </c>
      <c r="H3320" s="261">
        <f t="shared" si="205"/>
        <v>-0.33371819045914364</v>
      </c>
      <c r="I3320" s="260">
        <v>143.81456</v>
      </c>
      <c r="J3320" s="261">
        <f t="shared" si="206"/>
        <v>-0.75980109385308414</v>
      </c>
      <c r="K3320" s="260">
        <v>51.846080000000001</v>
      </c>
      <c r="L3320" s="260">
        <v>34.5441</v>
      </c>
      <c r="M3320" s="261">
        <f t="shared" si="207"/>
        <v>-0.33371819045914364</v>
      </c>
    </row>
    <row r="3321" spans="1:13" x14ac:dyDescent="0.25">
      <c r="A3321" s="259" t="s">
        <v>226</v>
      </c>
      <c r="B3321" s="259" t="s">
        <v>417</v>
      </c>
      <c r="C3321" s="260">
        <v>3727.2899499999999</v>
      </c>
      <c r="D3321" s="260">
        <v>3667.4546999999998</v>
      </c>
      <c r="E3321" s="261">
        <f t="shared" si="204"/>
        <v>-1.6053285578171872E-2</v>
      </c>
      <c r="F3321" s="260">
        <v>53499.110979999998</v>
      </c>
      <c r="G3321" s="260">
        <v>72086.634019999998</v>
      </c>
      <c r="H3321" s="261">
        <f t="shared" si="205"/>
        <v>0.34743611061030011</v>
      </c>
      <c r="I3321" s="260">
        <v>87868.338910000006</v>
      </c>
      <c r="J3321" s="261">
        <f t="shared" si="206"/>
        <v>-0.17960627326942613</v>
      </c>
      <c r="K3321" s="260">
        <v>53499.110979999998</v>
      </c>
      <c r="L3321" s="260">
        <v>72086.634019999998</v>
      </c>
      <c r="M3321" s="261">
        <f t="shared" si="207"/>
        <v>0.34743611061030011</v>
      </c>
    </row>
    <row r="3322" spans="1:13" x14ac:dyDescent="0.25">
      <c r="A3322" s="259" t="s">
        <v>226</v>
      </c>
      <c r="B3322" s="259" t="s">
        <v>420</v>
      </c>
      <c r="C3322" s="260">
        <v>148.38432</v>
      </c>
      <c r="D3322" s="260">
        <v>482.46660000000003</v>
      </c>
      <c r="E3322" s="261">
        <f t="shared" si="204"/>
        <v>2.2514661926543185</v>
      </c>
      <c r="F3322" s="260">
        <v>3205.5689900000002</v>
      </c>
      <c r="G3322" s="260">
        <v>5864.6027400000003</v>
      </c>
      <c r="H3322" s="261">
        <f t="shared" si="205"/>
        <v>0.82950445249971039</v>
      </c>
      <c r="I3322" s="260">
        <v>6335.6075000000001</v>
      </c>
      <c r="J3322" s="261">
        <f t="shared" si="206"/>
        <v>-7.4342477812901153E-2</v>
      </c>
      <c r="K3322" s="260">
        <v>3205.5689900000002</v>
      </c>
      <c r="L3322" s="260">
        <v>5864.6027400000003</v>
      </c>
      <c r="M3322" s="261">
        <f t="shared" si="207"/>
        <v>0.82950445249971039</v>
      </c>
    </row>
    <row r="3323" spans="1:13" x14ac:dyDescent="0.25">
      <c r="A3323" s="259" t="s">
        <v>226</v>
      </c>
      <c r="B3323" s="259" t="s">
        <v>454</v>
      </c>
      <c r="C3323" s="260">
        <v>0</v>
      </c>
      <c r="D3323" s="260">
        <v>0</v>
      </c>
      <c r="E3323" s="261" t="str">
        <f t="shared" si="204"/>
        <v/>
      </c>
      <c r="F3323" s="260">
        <v>158.07939999999999</v>
      </c>
      <c r="G3323" s="260">
        <v>91.860810000000001</v>
      </c>
      <c r="H3323" s="261">
        <f t="shared" si="205"/>
        <v>-0.41889449226148379</v>
      </c>
      <c r="I3323" s="260">
        <v>113.45672</v>
      </c>
      <c r="J3323" s="261">
        <f t="shared" si="206"/>
        <v>-0.19034491742754422</v>
      </c>
      <c r="K3323" s="260">
        <v>158.07939999999999</v>
      </c>
      <c r="L3323" s="260">
        <v>91.860810000000001</v>
      </c>
      <c r="M3323" s="261">
        <f t="shared" si="207"/>
        <v>-0.41889449226148379</v>
      </c>
    </row>
    <row r="3324" spans="1:13" x14ac:dyDescent="0.25">
      <c r="A3324" s="259" t="s">
        <v>226</v>
      </c>
      <c r="B3324" s="259" t="s">
        <v>447</v>
      </c>
      <c r="C3324" s="260">
        <v>0</v>
      </c>
      <c r="D3324" s="260">
        <v>0</v>
      </c>
      <c r="E3324" s="261" t="str">
        <f t="shared" si="204"/>
        <v/>
      </c>
      <c r="F3324" s="260">
        <v>60.957749999999997</v>
      </c>
      <c r="G3324" s="260">
        <v>268.42475000000002</v>
      </c>
      <c r="H3324" s="261">
        <f t="shared" si="205"/>
        <v>3.4034556721663778</v>
      </c>
      <c r="I3324" s="260">
        <v>173.13428999999999</v>
      </c>
      <c r="J3324" s="261">
        <f t="shared" si="206"/>
        <v>0.55038467538694991</v>
      </c>
      <c r="K3324" s="260">
        <v>60.957749999999997</v>
      </c>
      <c r="L3324" s="260">
        <v>268.42475000000002</v>
      </c>
      <c r="M3324" s="261">
        <f t="shared" si="207"/>
        <v>3.4034556721663778</v>
      </c>
    </row>
    <row r="3325" spans="1:13" x14ac:dyDescent="0.25">
      <c r="A3325" s="259" t="s">
        <v>226</v>
      </c>
      <c r="B3325" s="259" t="s">
        <v>495</v>
      </c>
      <c r="C3325" s="260">
        <v>15.58611</v>
      </c>
      <c r="D3325" s="260">
        <v>0</v>
      </c>
      <c r="E3325" s="261">
        <f t="shared" si="204"/>
        <v>-1</v>
      </c>
      <c r="F3325" s="260">
        <v>159.63198</v>
      </c>
      <c r="G3325" s="260">
        <v>102.0882</v>
      </c>
      <c r="H3325" s="261">
        <f t="shared" si="205"/>
        <v>-0.36047776892825611</v>
      </c>
      <c r="I3325" s="260">
        <v>39.015000000000001</v>
      </c>
      <c r="J3325" s="261">
        <f t="shared" si="206"/>
        <v>1.6166397539407922</v>
      </c>
      <c r="K3325" s="260">
        <v>159.63198</v>
      </c>
      <c r="L3325" s="260">
        <v>102.0882</v>
      </c>
      <c r="M3325" s="261">
        <f t="shared" si="207"/>
        <v>-0.36047776892825611</v>
      </c>
    </row>
    <row r="3326" spans="1:13" x14ac:dyDescent="0.25">
      <c r="A3326" s="259" t="s">
        <v>226</v>
      </c>
      <c r="B3326" s="259" t="s">
        <v>462</v>
      </c>
      <c r="C3326" s="260">
        <v>0</v>
      </c>
      <c r="D3326" s="260">
        <v>0</v>
      </c>
      <c r="E3326" s="261" t="str">
        <f t="shared" si="204"/>
        <v/>
      </c>
      <c r="F3326" s="260">
        <v>7055.7666900000004</v>
      </c>
      <c r="G3326" s="260">
        <v>0</v>
      </c>
      <c r="H3326" s="261">
        <f t="shared" si="205"/>
        <v>-1</v>
      </c>
      <c r="I3326" s="260">
        <v>47.491140000000001</v>
      </c>
      <c r="J3326" s="261">
        <f t="shared" si="206"/>
        <v>-1</v>
      </c>
      <c r="K3326" s="260">
        <v>7055.7666900000004</v>
      </c>
      <c r="L3326" s="260">
        <v>0</v>
      </c>
      <c r="M3326" s="261">
        <f t="shared" si="207"/>
        <v>-1</v>
      </c>
    </row>
    <row r="3327" spans="1:13" x14ac:dyDescent="0.25">
      <c r="A3327" s="259" t="s">
        <v>226</v>
      </c>
      <c r="B3327" s="259" t="s">
        <v>429</v>
      </c>
      <c r="C3327" s="260">
        <v>132.96978999999999</v>
      </c>
      <c r="D3327" s="260">
        <v>261.67306000000002</v>
      </c>
      <c r="E3327" s="261">
        <f t="shared" si="204"/>
        <v>0.96791361406226217</v>
      </c>
      <c r="F3327" s="260">
        <v>2211.2770399999999</v>
      </c>
      <c r="G3327" s="260">
        <v>2752.4789000000001</v>
      </c>
      <c r="H3327" s="261">
        <f t="shared" si="205"/>
        <v>0.24474629375250068</v>
      </c>
      <c r="I3327" s="260">
        <v>5863.31167</v>
      </c>
      <c r="J3327" s="261">
        <f t="shared" si="206"/>
        <v>-0.53055899892150882</v>
      </c>
      <c r="K3327" s="260">
        <v>2211.2770399999999</v>
      </c>
      <c r="L3327" s="260">
        <v>2752.4789000000001</v>
      </c>
      <c r="M3327" s="261">
        <f t="shared" si="207"/>
        <v>0.24474629375250068</v>
      </c>
    </row>
    <row r="3328" spans="1:13" x14ac:dyDescent="0.25">
      <c r="A3328" s="259" t="s">
        <v>226</v>
      </c>
      <c r="B3328" s="259" t="s">
        <v>491</v>
      </c>
      <c r="C3328" s="260">
        <v>0</v>
      </c>
      <c r="D3328" s="260">
        <v>0</v>
      </c>
      <c r="E3328" s="261" t="str">
        <f t="shared" si="204"/>
        <v/>
      </c>
      <c r="F3328" s="260">
        <v>36.793050000000001</v>
      </c>
      <c r="G3328" s="260">
        <v>98.620900000000006</v>
      </c>
      <c r="H3328" s="261">
        <f t="shared" si="205"/>
        <v>1.6804219818688586</v>
      </c>
      <c r="I3328" s="260">
        <v>123.62350000000001</v>
      </c>
      <c r="J3328" s="261">
        <f t="shared" si="206"/>
        <v>-0.20224795447467514</v>
      </c>
      <c r="K3328" s="260">
        <v>36.793050000000001</v>
      </c>
      <c r="L3328" s="260">
        <v>98.620900000000006</v>
      </c>
      <c r="M3328" s="261">
        <f t="shared" si="207"/>
        <v>1.6804219818688586</v>
      </c>
    </row>
    <row r="3329" spans="1:13" x14ac:dyDescent="0.25">
      <c r="A3329" s="259" t="s">
        <v>226</v>
      </c>
      <c r="B3329" s="259" t="s">
        <v>464</v>
      </c>
      <c r="C3329" s="260">
        <v>0</v>
      </c>
      <c r="D3329" s="260">
        <v>0</v>
      </c>
      <c r="E3329" s="261" t="str">
        <f t="shared" si="204"/>
        <v/>
      </c>
      <c r="F3329" s="260">
        <v>0</v>
      </c>
      <c r="G3329" s="260">
        <v>20.088699999999999</v>
      </c>
      <c r="H3329" s="261" t="str">
        <f t="shared" si="205"/>
        <v/>
      </c>
      <c r="I3329" s="260">
        <v>4.3629899999999999</v>
      </c>
      <c r="J3329" s="261">
        <f t="shared" si="206"/>
        <v>3.6043424348898343</v>
      </c>
      <c r="K3329" s="260">
        <v>0</v>
      </c>
      <c r="L3329" s="260">
        <v>20.088699999999999</v>
      </c>
      <c r="M3329" s="261" t="str">
        <f t="shared" si="207"/>
        <v/>
      </c>
    </row>
    <row r="3330" spans="1:13" x14ac:dyDescent="0.25">
      <c r="A3330" s="259" t="s">
        <v>226</v>
      </c>
      <c r="B3330" s="259" t="s">
        <v>453</v>
      </c>
      <c r="C3330" s="260">
        <v>0</v>
      </c>
      <c r="D3330" s="260">
        <v>0</v>
      </c>
      <c r="E3330" s="261" t="str">
        <f t="shared" si="204"/>
        <v/>
      </c>
      <c r="F3330" s="260">
        <v>118.25488</v>
      </c>
      <c r="G3330" s="260">
        <v>0</v>
      </c>
      <c r="H3330" s="261">
        <f t="shared" si="205"/>
        <v>-1</v>
      </c>
      <c r="I3330" s="260">
        <v>140.29949999999999</v>
      </c>
      <c r="J3330" s="261">
        <f t="shared" si="206"/>
        <v>-1</v>
      </c>
      <c r="K3330" s="260">
        <v>118.25488</v>
      </c>
      <c r="L3330" s="260">
        <v>0</v>
      </c>
      <c r="M3330" s="261">
        <f t="shared" si="207"/>
        <v>-1</v>
      </c>
    </row>
    <row r="3331" spans="1:13" x14ac:dyDescent="0.25">
      <c r="A3331" s="259" t="s">
        <v>226</v>
      </c>
      <c r="B3331" s="259" t="s">
        <v>433</v>
      </c>
      <c r="C3331" s="260">
        <v>0</v>
      </c>
      <c r="D3331" s="260">
        <v>71.333550000000002</v>
      </c>
      <c r="E3331" s="261" t="str">
        <f t="shared" si="204"/>
        <v/>
      </c>
      <c r="F3331" s="260">
        <v>388.36451</v>
      </c>
      <c r="G3331" s="260">
        <v>640.97879999999998</v>
      </c>
      <c r="H3331" s="261">
        <f t="shared" si="205"/>
        <v>0.65045668050358141</v>
      </c>
      <c r="I3331" s="260">
        <v>1104.4721999999999</v>
      </c>
      <c r="J3331" s="261">
        <f t="shared" si="206"/>
        <v>-0.41965148602201119</v>
      </c>
      <c r="K3331" s="260">
        <v>388.36451</v>
      </c>
      <c r="L3331" s="260">
        <v>640.97879999999998</v>
      </c>
      <c r="M3331" s="261">
        <f t="shared" si="207"/>
        <v>0.65045668050358141</v>
      </c>
    </row>
    <row r="3332" spans="1:13" x14ac:dyDescent="0.25">
      <c r="A3332" s="259" t="s">
        <v>226</v>
      </c>
      <c r="B3332" s="259" t="s">
        <v>418</v>
      </c>
      <c r="C3332" s="260">
        <v>356.23939999999999</v>
      </c>
      <c r="D3332" s="260">
        <v>238.53498999999999</v>
      </c>
      <c r="E3332" s="261">
        <f t="shared" si="204"/>
        <v>-0.33040817495201258</v>
      </c>
      <c r="F3332" s="260">
        <v>4075.2097100000001</v>
      </c>
      <c r="G3332" s="260">
        <v>4840.65085</v>
      </c>
      <c r="H3332" s="261">
        <f t="shared" si="205"/>
        <v>0.18782865041809105</v>
      </c>
      <c r="I3332" s="260">
        <v>7092.6852200000003</v>
      </c>
      <c r="J3332" s="261">
        <f t="shared" si="206"/>
        <v>-0.31751505955032366</v>
      </c>
      <c r="K3332" s="260">
        <v>4075.2097100000001</v>
      </c>
      <c r="L3332" s="260">
        <v>4840.65085</v>
      </c>
      <c r="M3332" s="261">
        <f t="shared" si="207"/>
        <v>0.18782865041809105</v>
      </c>
    </row>
    <row r="3333" spans="1:13" x14ac:dyDescent="0.25">
      <c r="A3333" s="259" t="s">
        <v>226</v>
      </c>
      <c r="B3333" s="259" t="s">
        <v>427</v>
      </c>
      <c r="C3333" s="260">
        <v>45.070500000000003</v>
      </c>
      <c r="D3333" s="260">
        <v>204.59502000000001</v>
      </c>
      <c r="E3333" s="261">
        <f t="shared" ref="E3333:E3396" si="208">IF(C3333=0,"",(D3333/C3333-1))</f>
        <v>3.539444204080274</v>
      </c>
      <c r="F3333" s="260">
        <v>1868.35223</v>
      </c>
      <c r="G3333" s="260">
        <v>2954.1981000000001</v>
      </c>
      <c r="H3333" s="261">
        <f t="shared" ref="H3333:H3396" si="209">IF(F3333=0,"",(G3333/F3333-1))</f>
        <v>0.58117835200699819</v>
      </c>
      <c r="I3333" s="260">
        <v>2983.5165099999999</v>
      </c>
      <c r="J3333" s="261">
        <f t="shared" ref="J3333:J3396" si="210">IF(I3333=0,"",(G3333/I3333-1))</f>
        <v>-9.8267966346865521E-3</v>
      </c>
      <c r="K3333" s="260">
        <v>1868.35223</v>
      </c>
      <c r="L3333" s="260">
        <v>2954.1981000000001</v>
      </c>
      <c r="M3333" s="261">
        <f t="shared" ref="M3333:M3396" si="211">IF(K3333=0,"",(L3333/K3333-1))</f>
        <v>0.58117835200699819</v>
      </c>
    </row>
    <row r="3334" spans="1:13" x14ac:dyDescent="0.25">
      <c r="A3334" s="259" t="s">
        <v>226</v>
      </c>
      <c r="B3334" s="259" t="s">
        <v>445</v>
      </c>
      <c r="C3334" s="260">
        <v>0</v>
      </c>
      <c r="D3334" s="260">
        <v>40.441000000000003</v>
      </c>
      <c r="E3334" s="261" t="str">
        <f t="shared" si="208"/>
        <v/>
      </c>
      <c r="F3334" s="260">
        <v>63.771709999999999</v>
      </c>
      <c r="G3334" s="260">
        <v>355.01116999999999</v>
      </c>
      <c r="H3334" s="261">
        <f t="shared" si="209"/>
        <v>4.5669068619925666</v>
      </c>
      <c r="I3334" s="260">
        <v>264.43624</v>
      </c>
      <c r="J3334" s="261">
        <f t="shared" si="210"/>
        <v>0.34252086627763267</v>
      </c>
      <c r="K3334" s="260">
        <v>63.771709999999999</v>
      </c>
      <c r="L3334" s="260">
        <v>355.01116999999999</v>
      </c>
      <c r="M3334" s="261">
        <f t="shared" si="211"/>
        <v>4.5669068619925666</v>
      </c>
    </row>
    <row r="3335" spans="1:13" x14ac:dyDescent="0.25">
      <c r="A3335" s="259" t="s">
        <v>226</v>
      </c>
      <c r="B3335" s="259" t="s">
        <v>443</v>
      </c>
      <c r="C3335" s="260">
        <v>0</v>
      </c>
      <c r="D3335" s="260">
        <v>0</v>
      </c>
      <c r="E3335" s="261" t="str">
        <f t="shared" si="208"/>
        <v/>
      </c>
      <c r="F3335" s="260">
        <v>53.562179999999998</v>
      </c>
      <c r="G3335" s="260">
        <v>297.16284000000002</v>
      </c>
      <c r="H3335" s="261">
        <f t="shared" si="209"/>
        <v>4.5479974862860333</v>
      </c>
      <c r="I3335" s="260">
        <v>453.21985000000001</v>
      </c>
      <c r="J3335" s="261">
        <f t="shared" si="210"/>
        <v>-0.34432960074453933</v>
      </c>
      <c r="K3335" s="260">
        <v>53.562179999999998</v>
      </c>
      <c r="L3335" s="260">
        <v>297.16284000000002</v>
      </c>
      <c r="M3335" s="261">
        <f t="shared" si="211"/>
        <v>4.5479974862860333</v>
      </c>
    </row>
    <row r="3336" spans="1:13" x14ac:dyDescent="0.25">
      <c r="A3336" s="259" t="s">
        <v>226</v>
      </c>
      <c r="B3336" s="259" t="s">
        <v>424</v>
      </c>
      <c r="C3336" s="260">
        <v>44.488500000000002</v>
      </c>
      <c r="D3336" s="260">
        <v>78.390839999999997</v>
      </c>
      <c r="E3336" s="261">
        <f t="shared" si="208"/>
        <v>0.76204727064297506</v>
      </c>
      <c r="F3336" s="260">
        <v>925.36401999999998</v>
      </c>
      <c r="G3336" s="260">
        <v>1707.0160699999999</v>
      </c>
      <c r="H3336" s="261">
        <f t="shared" si="209"/>
        <v>0.84469682536392532</v>
      </c>
      <c r="I3336" s="260">
        <v>4391.9215899999999</v>
      </c>
      <c r="J3336" s="261">
        <f t="shared" si="210"/>
        <v>-0.61132819996451715</v>
      </c>
      <c r="K3336" s="260">
        <v>925.36401999999998</v>
      </c>
      <c r="L3336" s="260">
        <v>1707.0160699999999</v>
      </c>
      <c r="M3336" s="261">
        <f t="shared" si="211"/>
        <v>0.84469682536392532</v>
      </c>
    </row>
    <row r="3337" spans="1:13" x14ac:dyDescent="0.25">
      <c r="A3337" s="259" t="s">
        <v>226</v>
      </c>
      <c r="B3337" s="259" t="s">
        <v>438</v>
      </c>
      <c r="C3337" s="260">
        <v>0</v>
      </c>
      <c r="D3337" s="260">
        <v>0</v>
      </c>
      <c r="E3337" s="261" t="str">
        <f t="shared" si="208"/>
        <v/>
      </c>
      <c r="F3337" s="260">
        <v>3.335</v>
      </c>
      <c r="G3337" s="260">
        <v>0</v>
      </c>
      <c r="H3337" s="261">
        <f t="shared" si="209"/>
        <v>-1</v>
      </c>
      <c r="I3337" s="260">
        <v>14.87819</v>
      </c>
      <c r="J3337" s="261">
        <f t="shared" si="210"/>
        <v>-1</v>
      </c>
      <c r="K3337" s="260">
        <v>3.335</v>
      </c>
      <c r="L3337" s="260">
        <v>0</v>
      </c>
      <c r="M3337" s="261">
        <f t="shared" si="211"/>
        <v>-1</v>
      </c>
    </row>
    <row r="3338" spans="1:13" x14ac:dyDescent="0.25">
      <c r="A3338" s="259" t="s">
        <v>226</v>
      </c>
      <c r="B3338" s="259" t="s">
        <v>426</v>
      </c>
      <c r="C3338" s="260">
        <v>173.13428999999999</v>
      </c>
      <c r="D3338" s="260">
        <v>36.325000000000003</v>
      </c>
      <c r="E3338" s="261">
        <f t="shared" si="208"/>
        <v>-0.79019176386145107</v>
      </c>
      <c r="F3338" s="260">
        <v>1204.80648</v>
      </c>
      <c r="G3338" s="260">
        <v>1351.4425000000001</v>
      </c>
      <c r="H3338" s="261">
        <f t="shared" si="209"/>
        <v>0.12170918934632557</v>
      </c>
      <c r="I3338" s="260">
        <v>1129.10331</v>
      </c>
      <c r="J3338" s="261">
        <f t="shared" si="210"/>
        <v>0.19691660455764692</v>
      </c>
      <c r="K3338" s="260">
        <v>1204.80648</v>
      </c>
      <c r="L3338" s="260">
        <v>1351.4425000000001</v>
      </c>
      <c r="M3338" s="261">
        <f t="shared" si="211"/>
        <v>0.12170918934632557</v>
      </c>
    </row>
    <row r="3339" spans="1:13" x14ac:dyDescent="0.25">
      <c r="A3339" s="259" t="s">
        <v>226</v>
      </c>
      <c r="B3339" s="259" t="s">
        <v>440</v>
      </c>
      <c r="C3339" s="260">
        <v>0</v>
      </c>
      <c r="D3339" s="260">
        <v>9.2325700000000008</v>
      </c>
      <c r="E3339" s="261" t="str">
        <f t="shared" si="208"/>
        <v/>
      </c>
      <c r="F3339" s="260">
        <v>67.837999999999994</v>
      </c>
      <c r="G3339" s="260">
        <v>48.319749999999999</v>
      </c>
      <c r="H3339" s="261">
        <f t="shared" si="209"/>
        <v>-0.28771853533417846</v>
      </c>
      <c r="I3339" s="260">
        <v>247.01808</v>
      </c>
      <c r="J3339" s="261">
        <f t="shared" si="210"/>
        <v>-0.80438780027761525</v>
      </c>
      <c r="K3339" s="260">
        <v>67.837999999999994</v>
      </c>
      <c r="L3339" s="260">
        <v>48.319749999999999</v>
      </c>
      <c r="M3339" s="261">
        <f t="shared" si="211"/>
        <v>-0.28771853533417846</v>
      </c>
    </row>
    <row r="3340" spans="1:13" x14ac:dyDescent="0.25">
      <c r="A3340" s="259" t="s">
        <v>226</v>
      </c>
      <c r="B3340" s="259" t="s">
        <v>490</v>
      </c>
      <c r="C3340" s="260">
        <v>0</v>
      </c>
      <c r="D3340" s="260">
        <v>0</v>
      </c>
      <c r="E3340" s="261" t="str">
        <f t="shared" si="208"/>
        <v/>
      </c>
      <c r="F3340" s="260">
        <v>0</v>
      </c>
      <c r="G3340" s="260">
        <v>5.7073499999999999</v>
      </c>
      <c r="H3340" s="261" t="str">
        <f t="shared" si="209"/>
        <v/>
      </c>
      <c r="I3340" s="260">
        <v>1.91323</v>
      </c>
      <c r="J3340" s="261">
        <f t="shared" si="210"/>
        <v>1.9830966480768124</v>
      </c>
      <c r="K3340" s="260">
        <v>0</v>
      </c>
      <c r="L3340" s="260">
        <v>5.7073499999999999</v>
      </c>
      <c r="M3340" s="261" t="str">
        <f t="shared" si="211"/>
        <v/>
      </c>
    </row>
    <row r="3341" spans="1:13" x14ac:dyDescent="0.25">
      <c r="A3341" s="259" t="s">
        <v>226</v>
      </c>
      <c r="B3341" s="259" t="s">
        <v>465</v>
      </c>
      <c r="C3341" s="260">
        <v>76.266400000000004</v>
      </c>
      <c r="D3341" s="260">
        <v>1.25</v>
      </c>
      <c r="E3341" s="261">
        <f t="shared" si="208"/>
        <v>-0.98361008255273619</v>
      </c>
      <c r="F3341" s="260">
        <v>852.46238000000005</v>
      </c>
      <c r="G3341" s="260">
        <v>1340.8472200000001</v>
      </c>
      <c r="H3341" s="261">
        <f t="shared" si="209"/>
        <v>0.57291072481110539</v>
      </c>
      <c r="I3341" s="260">
        <v>1345.0249200000001</v>
      </c>
      <c r="J3341" s="261">
        <f t="shared" si="210"/>
        <v>-3.1060391059519743E-3</v>
      </c>
      <c r="K3341" s="260">
        <v>852.46238000000005</v>
      </c>
      <c r="L3341" s="260">
        <v>1340.8472200000001</v>
      </c>
      <c r="M3341" s="261">
        <f t="shared" si="211"/>
        <v>0.57291072481110539</v>
      </c>
    </row>
    <row r="3342" spans="1:13" x14ac:dyDescent="0.25">
      <c r="A3342" s="259" t="s">
        <v>226</v>
      </c>
      <c r="B3342" s="259" t="s">
        <v>479</v>
      </c>
      <c r="C3342" s="260">
        <v>0</v>
      </c>
      <c r="D3342" s="260">
        <v>0</v>
      </c>
      <c r="E3342" s="261" t="str">
        <f t="shared" si="208"/>
        <v/>
      </c>
      <c r="F3342" s="260">
        <v>32.306260000000002</v>
      </c>
      <c r="G3342" s="260">
        <v>29.39762</v>
      </c>
      <c r="H3342" s="261">
        <f t="shared" si="209"/>
        <v>-9.0033324810733339E-2</v>
      </c>
      <c r="I3342" s="260">
        <v>81.756709999999998</v>
      </c>
      <c r="J3342" s="261">
        <f t="shared" si="210"/>
        <v>-0.64042559931778076</v>
      </c>
      <c r="K3342" s="260">
        <v>32.306260000000002</v>
      </c>
      <c r="L3342" s="260">
        <v>29.39762</v>
      </c>
      <c r="M3342" s="261">
        <f t="shared" si="211"/>
        <v>-9.0033324810733339E-2</v>
      </c>
    </row>
    <row r="3343" spans="1:13" x14ac:dyDescent="0.25">
      <c r="A3343" s="259" t="s">
        <v>226</v>
      </c>
      <c r="B3343" s="259" t="s">
        <v>455</v>
      </c>
      <c r="C3343" s="260">
        <v>0</v>
      </c>
      <c r="D3343" s="260">
        <v>23.318470000000001</v>
      </c>
      <c r="E3343" s="261" t="str">
        <f t="shared" si="208"/>
        <v/>
      </c>
      <c r="F3343" s="260">
        <v>534.30742999999995</v>
      </c>
      <c r="G3343" s="260">
        <v>418.26952999999997</v>
      </c>
      <c r="H3343" s="261">
        <f t="shared" si="209"/>
        <v>-0.21717440837384572</v>
      </c>
      <c r="I3343" s="260">
        <v>641.70082000000002</v>
      </c>
      <c r="J3343" s="261">
        <f t="shared" si="210"/>
        <v>-0.34818607524921041</v>
      </c>
      <c r="K3343" s="260">
        <v>534.30742999999995</v>
      </c>
      <c r="L3343" s="260">
        <v>418.26952999999997</v>
      </c>
      <c r="M3343" s="261">
        <f t="shared" si="211"/>
        <v>-0.21717440837384572</v>
      </c>
    </row>
    <row r="3344" spans="1:13" x14ac:dyDescent="0.25">
      <c r="A3344" s="259" t="s">
        <v>226</v>
      </c>
      <c r="B3344" s="259" t="s">
        <v>461</v>
      </c>
      <c r="C3344" s="260">
        <v>3.96</v>
      </c>
      <c r="D3344" s="260">
        <v>0</v>
      </c>
      <c r="E3344" s="261">
        <f t="shared" si="208"/>
        <v>-1</v>
      </c>
      <c r="F3344" s="260">
        <v>3.96</v>
      </c>
      <c r="G3344" s="260">
        <v>6.4397000000000002</v>
      </c>
      <c r="H3344" s="261">
        <f t="shared" si="209"/>
        <v>0.62618686868686879</v>
      </c>
      <c r="I3344" s="260">
        <v>50.152659999999997</v>
      </c>
      <c r="J3344" s="261">
        <f t="shared" si="210"/>
        <v>-0.87159803687381687</v>
      </c>
      <c r="K3344" s="260">
        <v>3.96</v>
      </c>
      <c r="L3344" s="260">
        <v>6.4397000000000002</v>
      </c>
      <c r="M3344" s="261">
        <f t="shared" si="211"/>
        <v>0.62618686868686879</v>
      </c>
    </row>
    <row r="3345" spans="1:13" x14ac:dyDescent="0.25">
      <c r="A3345" s="259" t="s">
        <v>226</v>
      </c>
      <c r="B3345" s="259" t="s">
        <v>459</v>
      </c>
      <c r="C3345" s="260">
        <v>60.633850000000002</v>
      </c>
      <c r="D3345" s="260">
        <v>142.94466</v>
      </c>
      <c r="E3345" s="261">
        <f t="shared" si="208"/>
        <v>1.3575059146005075</v>
      </c>
      <c r="F3345" s="260">
        <v>1519.3695700000001</v>
      </c>
      <c r="G3345" s="260">
        <v>2815.1963999999998</v>
      </c>
      <c r="H3345" s="261">
        <f t="shared" si="209"/>
        <v>0.85287138533385254</v>
      </c>
      <c r="I3345" s="260">
        <v>2579.2204999999999</v>
      </c>
      <c r="J3345" s="261">
        <f t="shared" si="210"/>
        <v>9.1491169521954463E-2</v>
      </c>
      <c r="K3345" s="260">
        <v>1519.3695700000001</v>
      </c>
      <c r="L3345" s="260">
        <v>2815.1963999999998</v>
      </c>
      <c r="M3345" s="261">
        <f t="shared" si="211"/>
        <v>0.85287138533385254</v>
      </c>
    </row>
    <row r="3346" spans="1:13" x14ac:dyDescent="0.25">
      <c r="A3346" s="259" t="s">
        <v>226</v>
      </c>
      <c r="B3346" s="259" t="s">
        <v>423</v>
      </c>
      <c r="C3346" s="260">
        <v>16.074000000000002</v>
      </c>
      <c r="D3346" s="260">
        <v>20.683199999999999</v>
      </c>
      <c r="E3346" s="261">
        <f t="shared" si="208"/>
        <v>0.28674878686076877</v>
      </c>
      <c r="F3346" s="260">
        <v>966.25735999999995</v>
      </c>
      <c r="G3346" s="260">
        <v>2450.1767500000001</v>
      </c>
      <c r="H3346" s="261">
        <f t="shared" si="209"/>
        <v>1.5357392879263556</v>
      </c>
      <c r="I3346" s="260">
        <v>3305.9574899999998</v>
      </c>
      <c r="J3346" s="261">
        <f t="shared" si="210"/>
        <v>-0.25886017669271355</v>
      </c>
      <c r="K3346" s="260">
        <v>966.25735999999995</v>
      </c>
      <c r="L3346" s="260">
        <v>2450.1767500000001</v>
      </c>
      <c r="M3346" s="261">
        <f t="shared" si="211"/>
        <v>1.5357392879263556</v>
      </c>
    </row>
    <row r="3347" spans="1:13" x14ac:dyDescent="0.25">
      <c r="A3347" s="259" t="s">
        <v>226</v>
      </c>
      <c r="B3347" s="259" t="s">
        <v>437</v>
      </c>
      <c r="C3347" s="260">
        <v>3.7440000000000002</v>
      </c>
      <c r="D3347" s="260">
        <v>209.78514999999999</v>
      </c>
      <c r="E3347" s="261">
        <f t="shared" si="208"/>
        <v>55.032358440170931</v>
      </c>
      <c r="F3347" s="260">
        <v>5304.7616200000002</v>
      </c>
      <c r="G3347" s="260">
        <v>3243.66824</v>
      </c>
      <c r="H3347" s="261">
        <f t="shared" si="209"/>
        <v>-0.38853647489630272</v>
      </c>
      <c r="I3347" s="260">
        <v>3397.7272800000001</v>
      </c>
      <c r="J3347" s="261">
        <f t="shared" si="210"/>
        <v>-4.534179093973667E-2</v>
      </c>
      <c r="K3347" s="260">
        <v>5304.7616200000002</v>
      </c>
      <c r="L3347" s="260">
        <v>3243.66824</v>
      </c>
      <c r="M3347" s="261">
        <f t="shared" si="211"/>
        <v>-0.38853647489630272</v>
      </c>
    </row>
    <row r="3348" spans="1:13" x14ac:dyDescent="0.25">
      <c r="A3348" s="259" t="s">
        <v>226</v>
      </c>
      <c r="B3348" s="259" t="s">
        <v>476</v>
      </c>
      <c r="C3348" s="260">
        <v>0</v>
      </c>
      <c r="D3348" s="260">
        <v>0</v>
      </c>
      <c r="E3348" s="261" t="str">
        <f t="shared" si="208"/>
        <v/>
      </c>
      <c r="F3348" s="260">
        <v>0</v>
      </c>
      <c r="G3348" s="260">
        <v>0</v>
      </c>
      <c r="H3348" s="261" t="str">
        <f t="shared" si="209"/>
        <v/>
      </c>
      <c r="I3348" s="260">
        <v>0</v>
      </c>
      <c r="J3348" s="261" t="str">
        <f t="shared" si="210"/>
        <v/>
      </c>
      <c r="K3348" s="260">
        <v>0</v>
      </c>
      <c r="L3348" s="260">
        <v>0</v>
      </c>
      <c r="M3348" s="261" t="str">
        <f t="shared" si="211"/>
        <v/>
      </c>
    </row>
    <row r="3349" spans="1:13" x14ac:dyDescent="0.25">
      <c r="A3349" s="259" t="s">
        <v>226</v>
      </c>
      <c r="B3349" s="259" t="s">
        <v>483</v>
      </c>
      <c r="C3349" s="260">
        <v>0</v>
      </c>
      <c r="D3349" s="260">
        <v>0</v>
      </c>
      <c r="E3349" s="261" t="str">
        <f t="shared" si="208"/>
        <v/>
      </c>
      <c r="F3349" s="260">
        <v>105.99117</v>
      </c>
      <c r="G3349" s="260">
        <v>342.35622000000001</v>
      </c>
      <c r="H3349" s="261">
        <f t="shared" si="209"/>
        <v>2.2300447291977248</v>
      </c>
      <c r="I3349" s="260">
        <v>148.02047999999999</v>
      </c>
      <c r="J3349" s="261">
        <f t="shared" si="210"/>
        <v>1.3128976476768623</v>
      </c>
      <c r="K3349" s="260">
        <v>105.99117</v>
      </c>
      <c r="L3349" s="260">
        <v>342.35622000000001</v>
      </c>
      <c r="M3349" s="261">
        <f t="shared" si="211"/>
        <v>2.2300447291977248</v>
      </c>
    </row>
    <row r="3350" spans="1:13" x14ac:dyDescent="0.25">
      <c r="A3350" s="259" t="s">
        <v>226</v>
      </c>
      <c r="B3350" s="259" t="s">
        <v>469</v>
      </c>
      <c r="C3350" s="260">
        <v>15.06588</v>
      </c>
      <c r="D3350" s="260">
        <v>0</v>
      </c>
      <c r="E3350" s="261">
        <f t="shared" si="208"/>
        <v>-1</v>
      </c>
      <c r="F3350" s="260">
        <v>36.75318</v>
      </c>
      <c r="G3350" s="260">
        <v>194.71606</v>
      </c>
      <c r="H3350" s="261">
        <f t="shared" si="209"/>
        <v>4.2979377566784693</v>
      </c>
      <c r="I3350" s="260">
        <v>168.77239</v>
      </c>
      <c r="J3350" s="261">
        <f t="shared" si="210"/>
        <v>0.15371987088646422</v>
      </c>
      <c r="K3350" s="260">
        <v>36.75318</v>
      </c>
      <c r="L3350" s="260">
        <v>194.71606</v>
      </c>
      <c r="M3350" s="261">
        <f t="shared" si="211"/>
        <v>4.2979377566784693</v>
      </c>
    </row>
    <row r="3351" spans="1:13" x14ac:dyDescent="0.25">
      <c r="A3351" s="259" t="s">
        <v>226</v>
      </c>
      <c r="B3351" s="259" t="s">
        <v>460</v>
      </c>
      <c r="C3351" s="260">
        <v>0</v>
      </c>
      <c r="D3351" s="260">
        <v>12.362550000000001</v>
      </c>
      <c r="E3351" s="261" t="str">
        <f t="shared" si="208"/>
        <v/>
      </c>
      <c r="F3351" s="260">
        <v>19.5</v>
      </c>
      <c r="G3351" s="260">
        <v>14.022550000000001</v>
      </c>
      <c r="H3351" s="261">
        <f t="shared" si="209"/>
        <v>-0.28089487179487171</v>
      </c>
      <c r="I3351" s="260">
        <v>12.73193</v>
      </c>
      <c r="J3351" s="261">
        <f t="shared" si="210"/>
        <v>0.10136876341607293</v>
      </c>
      <c r="K3351" s="260">
        <v>19.5</v>
      </c>
      <c r="L3351" s="260">
        <v>14.022550000000001</v>
      </c>
      <c r="M3351" s="261">
        <f t="shared" si="211"/>
        <v>-0.28089487179487171</v>
      </c>
    </row>
    <row r="3352" spans="1:13" x14ac:dyDescent="0.25">
      <c r="A3352" s="259" t="s">
        <v>226</v>
      </c>
      <c r="B3352" s="259" t="s">
        <v>441</v>
      </c>
      <c r="C3352" s="260">
        <v>0</v>
      </c>
      <c r="D3352" s="260">
        <v>0</v>
      </c>
      <c r="E3352" s="261" t="str">
        <f t="shared" si="208"/>
        <v/>
      </c>
      <c r="F3352" s="260">
        <v>27.947310000000002</v>
      </c>
      <c r="G3352" s="260">
        <v>12.592829999999999</v>
      </c>
      <c r="H3352" s="261">
        <f t="shared" si="209"/>
        <v>-0.54940815413003974</v>
      </c>
      <c r="I3352" s="260">
        <v>24.237300000000001</v>
      </c>
      <c r="J3352" s="261">
        <f t="shared" si="210"/>
        <v>-0.48043593964674292</v>
      </c>
      <c r="K3352" s="260">
        <v>27.947310000000002</v>
      </c>
      <c r="L3352" s="260">
        <v>12.592829999999999</v>
      </c>
      <c r="M3352" s="261">
        <f t="shared" si="211"/>
        <v>-0.54940815413003974</v>
      </c>
    </row>
    <row r="3353" spans="1:13" x14ac:dyDescent="0.25">
      <c r="A3353" s="259" t="s">
        <v>226</v>
      </c>
      <c r="B3353" s="259" t="s">
        <v>432</v>
      </c>
      <c r="C3353" s="260">
        <v>78.524680000000004</v>
      </c>
      <c r="D3353" s="260">
        <v>10.921060000000001</v>
      </c>
      <c r="E3353" s="261">
        <f t="shared" si="208"/>
        <v>-0.86092194199326888</v>
      </c>
      <c r="F3353" s="260">
        <v>288.74799000000002</v>
      </c>
      <c r="G3353" s="260">
        <v>1316.43786</v>
      </c>
      <c r="H3353" s="261">
        <f t="shared" si="209"/>
        <v>3.5591238920831962</v>
      </c>
      <c r="I3353" s="260">
        <v>2642.5285699999999</v>
      </c>
      <c r="J3353" s="261">
        <f t="shared" si="210"/>
        <v>-0.50182644193701187</v>
      </c>
      <c r="K3353" s="260">
        <v>288.74799000000002</v>
      </c>
      <c r="L3353" s="260">
        <v>1316.43786</v>
      </c>
      <c r="M3353" s="261">
        <f t="shared" si="211"/>
        <v>3.5591238920831962</v>
      </c>
    </row>
    <row r="3354" spans="1:13" x14ac:dyDescent="0.25">
      <c r="A3354" s="259" t="s">
        <v>226</v>
      </c>
      <c r="B3354" s="259" t="s">
        <v>482</v>
      </c>
      <c r="C3354" s="260">
        <v>0</v>
      </c>
      <c r="D3354" s="260">
        <v>0</v>
      </c>
      <c r="E3354" s="261" t="str">
        <f t="shared" si="208"/>
        <v/>
      </c>
      <c r="F3354" s="260">
        <v>0</v>
      </c>
      <c r="G3354" s="260">
        <v>3.8250000000000002</v>
      </c>
      <c r="H3354" s="261" t="str">
        <f t="shared" si="209"/>
        <v/>
      </c>
      <c r="I3354" s="260">
        <v>56.109900000000003</v>
      </c>
      <c r="J3354" s="261">
        <f t="shared" si="210"/>
        <v>-0.93183021178080871</v>
      </c>
      <c r="K3354" s="260">
        <v>0</v>
      </c>
      <c r="L3354" s="260">
        <v>3.8250000000000002</v>
      </c>
      <c r="M3354" s="261" t="str">
        <f t="shared" si="211"/>
        <v/>
      </c>
    </row>
    <row r="3355" spans="1:13" x14ac:dyDescent="0.25">
      <c r="A3355" s="259" t="s">
        <v>226</v>
      </c>
      <c r="B3355" s="259" t="s">
        <v>434</v>
      </c>
      <c r="C3355" s="260">
        <v>110.32804</v>
      </c>
      <c r="D3355" s="260">
        <v>203.56988000000001</v>
      </c>
      <c r="E3355" s="261">
        <f t="shared" si="208"/>
        <v>0.84513275138396371</v>
      </c>
      <c r="F3355" s="260">
        <v>2238.1684100000002</v>
      </c>
      <c r="G3355" s="260">
        <v>3373.2309500000001</v>
      </c>
      <c r="H3355" s="261">
        <f t="shared" si="209"/>
        <v>0.50713902266183797</v>
      </c>
      <c r="I3355" s="260">
        <v>4515.0561600000001</v>
      </c>
      <c r="J3355" s="261">
        <f t="shared" si="210"/>
        <v>-0.25289280344189558</v>
      </c>
      <c r="K3355" s="260">
        <v>2238.1684100000002</v>
      </c>
      <c r="L3355" s="260">
        <v>3373.2309500000001</v>
      </c>
      <c r="M3355" s="261">
        <f t="shared" si="211"/>
        <v>0.50713902266183797</v>
      </c>
    </row>
    <row r="3356" spans="1:13" x14ac:dyDescent="0.25">
      <c r="A3356" s="259" t="s">
        <v>226</v>
      </c>
      <c r="B3356" s="259" t="s">
        <v>449</v>
      </c>
      <c r="C3356" s="260">
        <v>62.433999999999997</v>
      </c>
      <c r="D3356" s="260">
        <v>0</v>
      </c>
      <c r="E3356" s="261">
        <f t="shared" si="208"/>
        <v>-1</v>
      </c>
      <c r="F3356" s="260">
        <v>125.74113</v>
      </c>
      <c r="G3356" s="260">
        <v>1.23</v>
      </c>
      <c r="H3356" s="261">
        <f t="shared" si="209"/>
        <v>-0.99021799788183862</v>
      </c>
      <c r="I3356" s="260">
        <v>55.562359999999998</v>
      </c>
      <c r="J3356" s="261">
        <f t="shared" si="210"/>
        <v>-0.97786271137511083</v>
      </c>
      <c r="K3356" s="260">
        <v>125.74113</v>
      </c>
      <c r="L3356" s="260">
        <v>1.23</v>
      </c>
      <c r="M3356" s="261">
        <f t="shared" si="211"/>
        <v>-0.99021799788183862</v>
      </c>
    </row>
    <row r="3357" spans="1:13" x14ac:dyDescent="0.25">
      <c r="A3357" s="259" t="s">
        <v>226</v>
      </c>
      <c r="B3357" s="259" t="s">
        <v>480</v>
      </c>
      <c r="C3357" s="260">
        <v>0</v>
      </c>
      <c r="D3357" s="260">
        <v>0</v>
      </c>
      <c r="E3357" s="261" t="str">
        <f t="shared" si="208"/>
        <v/>
      </c>
      <c r="F3357" s="260">
        <v>2.1452399999999998</v>
      </c>
      <c r="G3357" s="260">
        <v>8.7889800000000005</v>
      </c>
      <c r="H3357" s="261">
        <f t="shared" si="209"/>
        <v>3.096968171393411</v>
      </c>
      <c r="I3357" s="260">
        <v>16.954000000000001</v>
      </c>
      <c r="J3357" s="261">
        <f t="shared" si="210"/>
        <v>-0.48159844284534625</v>
      </c>
      <c r="K3357" s="260">
        <v>2.1452399999999998</v>
      </c>
      <c r="L3357" s="260">
        <v>8.7889800000000005</v>
      </c>
      <c r="M3357" s="261">
        <f t="shared" si="211"/>
        <v>3.096968171393411</v>
      </c>
    </row>
    <row r="3358" spans="1:13" x14ac:dyDescent="0.25">
      <c r="A3358" s="259" t="s">
        <v>226</v>
      </c>
      <c r="B3358" s="259" t="s">
        <v>473</v>
      </c>
      <c r="C3358" s="260">
        <v>0</v>
      </c>
      <c r="D3358" s="260">
        <v>0</v>
      </c>
      <c r="E3358" s="261" t="str">
        <f t="shared" si="208"/>
        <v/>
      </c>
      <c r="F3358" s="260">
        <v>39.119059999999998</v>
      </c>
      <c r="G3358" s="260">
        <v>42.16686</v>
      </c>
      <c r="H3358" s="261">
        <f t="shared" si="209"/>
        <v>7.791087004646835E-2</v>
      </c>
      <c r="I3358" s="260">
        <v>111.87824000000001</v>
      </c>
      <c r="J3358" s="261">
        <f t="shared" si="210"/>
        <v>-0.62310043490137135</v>
      </c>
      <c r="K3358" s="260">
        <v>39.119059999999998</v>
      </c>
      <c r="L3358" s="260">
        <v>42.16686</v>
      </c>
      <c r="M3358" s="261">
        <f t="shared" si="211"/>
        <v>7.791087004646835E-2</v>
      </c>
    </row>
    <row r="3359" spans="1:13" x14ac:dyDescent="0.25">
      <c r="A3359" s="259" t="s">
        <v>226</v>
      </c>
      <c r="B3359" s="259" t="s">
        <v>487</v>
      </c>
      <c r="C3359" s="260">
        <v>208.31708</v>
      </c>
      <c r="D3359" s="260">
        <v>0</v>
      </c>
      <c r="E3359" s="261">
        <f t="shared" si="208"/>
        <v>-1</v>
      </c>
      <c r="F3359" s="260">
        <v>339.45107999999999</v>
      </c>
      <c r="G3359" s="260">
        <v>18.6692</v>
      </c>
      <c r="H3359" s="261">
        <f t="shared" si="209"/>
        <v>-0.94500179525132166</v>
      </c>
      <c r="I3359" s="260">
        <v>0</v>
      </c>
      <c r="J3359" s="261" t="str">
        <f t="shared" si="210"/>
        <v/>
      </c>
      <c r="K3359" s="260">
        <v>339.45107999999999</v>
      </c>
      <c r="L3359" s="260">
        <v>18.6692</v>
      </c>
      <c r="M3359" s="261">
        <f t="shared" si="211"/>
        <v>-0.94500179525132166</v>
      </c>
    </row>
    <row r="3360" spans="1:13" x14ac:dyDescent="0.25">
      <c r="A3360" s="259" t="s">
        <v>226</v>
      </c>
      <c r="B3360" s="259" t="s">
        <v>442</v>
      </c>
      <c r="C3360" s="260">
        <v>22.592320000000001</v>
      </c>
      <c r="D3360" s="260">
        <v>0</v>
      </c>
      <c r="E3360" s="261">
        <f t="shared" si="208"/>
        <v>-1</v>
      </c>
      <c r="F3360" s="260">
        <v>169.71181999999999</v>
      </c>
      <c r="G3360" s="260">
        <v>122.16698</v>
      </c>
      <c r="H3360" s="261">
        <f t="shared" si="209"/>
        <v>-0.28015043383542759</v>
      </c>
      <c r="I3360" s="260">
        <v>401.58650999999998</v>
      </c>
      <c r="J3360" s="261">
        <f t="shared" si="210"/>
        <v>-0.69578913395273156</v>
      </c>
      <c r="K3360" s="260">
        <v>169.71181999999999</v>
      </c>
      <c r="L3360" s="260">
        <v>122.16698</v>
      </c>
      <c r="M3360" s="261">
        <f t="shared" si="211"/>
        <v>-0.28015043383542759</v>
      </c>
    </row>
    <row r="3361" spans="1:13" s="117" customFormat="1" x14ac:dyDescent="0.25">
      <c r="A3361" s="117" t="s">
        <v>226</v>
      </c>
      <c r="B3361" s="117" t="s">
        <v>3</v>
      </c>
      <c r="C3361" s="180">
        <v>0</v>
      </c>
      <c r="D3361" s="180">
        <v>0</v>
      </c>
      <c r="E3361" s="262" t="str">
        <f t="shared" si="208"/>
        <v/>
      </c>
      <c r="F3361" s="180">
        <v>0</v>
      </c>
      <c r="G3361" s="180">
        <v>0</v>
      </c>
      <c r="H3361" s="262" t="str">
        <f t="shared" si="209"/>
        <v/>
      </c>
      <c r="I3361" s="180">
        <v>7.1197999999999997</v>
      </c>
      <c r="J3361" s="262">
        <f t="shared" si="210"/>
        <v>-1</v>
      </c>
      <c r="K3361" s="180">
        <v>0</v>
      </c>
      <c r="L3361" s="180">
        <v>0</v>
      </c>
      <c r="M3361" s="262" t="str">
        <f t="shared" si="211"/>
        <v/>
      </c>
    </row>
    <row r="3362" spans="1:13" s="117" customFormat="1" x14ac:dyDescent="0.25">
      <c r="A3362" s="117" t="s">
        <v>226</v>
      </c>
      <c r="B3362" s="117" t="s">
        <v>3</v>
      </c>
      <c r="C3362" s="180">
        <v>6983.2124599999997</v>
      </c>
      <c r="D3362" s="180">
        <v>8687.1897399999998</v>
      </c>
      <c r="E3362" s="262">
        <f t="shared" si="208"/>
        <v>0.24401051661544315</v>
      </c>
      <c r="F3362" s="180">
        <v>117817.93571000001</v>
      </c>
      <c r="G3362" s="180">
        <v>148210.60915999999</v>
      </c>
      <c r="H3362" s="262">
        <f t="shared" si="209"/>
        <v>0.25796304498840716</v>
      </c>
      <c r="I3362" s="180">
        <v>190746.09899</v>
      </c>
      <c r="J3362" s="262">
        <f t="shared" si="210"/>
        <v>-0.22299533282843154</v>
      </c>
      <c r="K3362" s="180">
        <v>117817.93571000001</v>
      </c>
      <c r="L3362" s="180">
        <v>148210.60915999999</v>
      </c>
      <c r="M3362" s="262">
        <f t="shared" si="211"/>
        <v>0.25796304498840716</v>
      </c>
    </row>
    <row r="3363" spans="1:13" x14ac:dyDescent="0.25">
      <c r="A3363" s="259" t="s">
        <v>337</v>
      </c>
      <c r="B3363" s="259" t="s">
        <v>428</v>
      </c>
      <c r="C3363" s="260">
        <v>0</v>
      </c>
      <c r="D3363" s="260">
        <v>0</v>
      </c>
      <c r="E3363" s="261" t="str">
        <f t="shared" si="208"/>
        <v/>
      </c>
      <c r="F3363" s="260">
        <v>0</v>
      </c>
      <c r="G3363" s="260">
        <v>72.209999999999994</v>
      </c>
      <c r="H3363" s="261" t="str">
        <f t="shared" si="209"/>
        <v/>
      </c>
      <c r="I3363" s="260">
        <v>0</v>
      </c>
      <c r="J3363" s="261" t="str">
        <f t="shared" si="210"/>
        <v/>
      </c>
      <c r="K3363" s="260">
        <v>0</v>
      </c>
      <c r="L3363" s="260">
        <v>72.209999999999994</v>
      </c>
      <c r="M3363" s="261" t="str">
        <f t="shared" si="211"/>
        <v/>
      </c>
    </row>
    <row r="3364" spans="1:13" x14ac:dyDescent="0.25">
      <c r="A3364" s="259" t="s">
        <v>337</v>
      </c>
      <c r="B3364" s="259" t="s">
        <v>452</v>
      </c>
      <c r="C3364" s="260">
        <v>0</v>
      </c>
      <c r="D3364" s="260">
        <v>0</v>
      </c>
      <c r="E3364" s="261" t="str">
        <f t="shared" si="208"/>
        <v/>
      </c>
      <c r="F3364" s="260">
        <v>0</v>
      </c>
      <c r="G3364" s="260">
        <v>0</v>
      </c>
      <c r="H3364" s="261" t="str">
        <f t="shared" si="209"/>
        <v/>
      </c>
      <c r="I3364" s="260">
        <v>0</v>
      </c>
      <c r="J3364" s="261" t="str">
        <f t="shared" si="210"/>
        <v/>
      </c>
      <c r="K3364" s="260">
        <v>0</v>
      </c>
      <c r="L3364" s="260">
        <v>0</v>
      </c>
      <c r="M3364" s="261" t="str">
        <f t="shared" si="211"/>
        <v/>
      </c>
    </row>
    <row r="3365" spans="1:13" x14ac:dyDescent="0.25">
      <c r="A3365" s="259" t="s">
        <v>337</v>
      </c>
      <c r="B3365" s="259" t="s">
        <v>422</v>
      </c>
      <c r="C3365" s="260">
        <v>0</v>
      </c>
      <c r="D3365" s="260">
        <v>0</v>
      </c>
      <c r="E3365" s="261" t="str">
        <f t="shared" si="208"/>
        <v/>
      </c>
      <c r="F3365" s="260">
        <v>0</v>
      </c>
      <c r="G3365" s="260">
        <v>0</v>
      </c>
      <c r="H3365" s="261" t="str">
        <f t="shared" si="209"/>
        <v/>
      </c>
      <c r="I3365" s="260">
        <v>0</v>
      </c>
      <c r="J3365" s="261" t="str">
        <f t="shared" si="210"/>
        <v/>
      </c>
      <c r="K3365" s="260">
        <v>0</v>
      </c>
      <c r="L3365" s="260">
        <v>0</v>
      </c>
      <c r="M3365" s="261" t="str">
        <f t="shared" si="211"/>
        <v/>
      </c>
    </row>
    <row r="3366" spans="1:13" x14ac:dyDescent="0.25">
      <c r="A3366" s="259" t="s">
        <v>337</v>
      </c>
      <c r="B3366" s="259" t="s">
        <v>436</v>
      </c>
      <c r="C3366" s="260">
        <v>0</v>
      </c>
      <c r="D3366" s="260">
        <v>0</v>
      </c>
      <c r="E3366" s="261" t="str">
        <f t="shared" si="208"/>
        <v/>
      </c>
      <c r="F3366" s="260">
        <v>0</v>
      </c>
      <c r="G3366" s="260">
        <v>0</v>
      </c>
      <c r="H3366" s="261" t="str">
        <f t="shared" si="209"/>
        <v/>
      </c>
      <c r="I3366" s="260">
        <v>0</v>
      </c>
      <c r="J3366" s="261" t="str">
        <f t="shared" si="210"/>
        <v/>
      </c>
      <c r="K3366" s="260">
        <v>0</v>
      </c>
      <c r="L3366" s="260">
        <v>0</v>
      </c>
      <c r="M3366" s="261" t="str">
        <f t="shared" si="211"/>
        <v/>
      </c>
    </row>
    <row r="3367" spans="1:13" x14ac:dyDescent="0.25">
      <c r="A3367" s="259" t="s">
        <v>337</v>
      </c>
      <c r="B3367" s="259" t="s">
        <v>456</v>
      </c>
      <c r="C3367" s="260">
        <v>0</v>
      </c>
      <c r="D3367" s="260">
        <v>0</v>
      </c>
      <c r="E3367" s="261" t="str">
        <f t="shared" si="208"/>
        <v/>
      </c>
      <c r="F3367" s="260">
        <v>0</v>
      </c>
      <c r="G3367" s="260">
        <v>0</v>
      </c>
      <c r="H3367" s="261" t="str">
        <f t="shared" si="209"/>
        <v/>
      </c>
      <c r="I3367" s="260">
        <v>0</v>
      </c>
      <c r="J3367" s="261" t="str">
        <f t="shared" si="210"/>
        <v/>
      </c>
      <c r="K3367" s="260">
        <v>0</v>
      </c>
      <c r="L3367" s="260">
        <v>0</v>
      </c>
      <c r="M3367" s="261" t="str">
        <f t="shared" si="211"/>
        <v/>
      </c>
    </row>
    <row r="3368" spans="1:13" x14ac:dyDescent="0.25">
      <c r="A3368" s="259" t="s">
        <v>337</v>
      </c>
      <c r="B3368" s="259" t="s">
        <v>419</v>
      </c>
      <c r="C3368" s="260">
        <v>0</v>
      </c>
      <c r="D3368" s="260">
        <v>0</v>
      </c>
      <c r="E3368" s="261" t="str">
        <f t="shared" si="208"/>
        <v/>
      </c>
      <c r="F3368" s="260">
        <v>0</v>
      </c>
      <c r="G3368" s="260">
        <v>0</v>
      </c>
      <c r="H3368" s="261" t="str">
        <f t="shared" si="209"/>
        <v/>
      </c>
      <c r="I3368" s="260">
        <v>0</v>
      </c>
      <c r="J3368" s="261" t="str">
        <f t="shared" si="210"/>
        <v/>
      </c>
      <c r="K3368" s="260">
        <v>0</v>
      </c>
      <c r="L3368" s="260">
        <v>0</v>
      </c>
      <c r="M3368" s="261" t="str">
        <f t="shared" si="211"/>
        <v/>
      </c>
    </row>
    <row r="3369" spans="1:13" x14ac:dyDescent="0.25">
      <c r="A3369" s="259" t="s">
        <v>337</v>
      </c>
      <c r="B3369" s="259" t="s">
        <v>444</v>
      </c>
      <c r="C3369" s="260">
        <v>0</v>
      </c>
      <c r="D3369" s="260">
        <v>0</v>
      </c>
      <c r="E3369" s="261" t="str">
        <f t="shared" si="208"/>
        <v/>
      </c>
      <c r="F3369" s="260">
        <v>0</v>
      </c>
      <c r="G3369" s="260">
        <v>27.22109</v>
      </c>
      <c r="H3369" s="261" t="str">
        <f t="shared" si="209"/>
        <v/>
      </c>
      <c r="I3369" s="260">
        <v>0</v>
      </c>
      <c r="J3369" s="261" t="str">
        <f t="shared" si="210"/>
        <v/>
      </c>
      <c r="K3369" s="260">
        <v>0</v>
      </c>
      <c r="L3369" s="260">
        <v>27.22109</v>
      </c>
      <c r="M3369" s="261" t="str">
        <f t="shared" si="211"/>
        <v/>
      </c>
    </row>
    <row r="3370" spans="1:13" x14ac:dyDescent="0.25">
      <c r="A3370" s="259" t="s">
        <v>337</v>
      </c>
      <c r="B3370" s="259" t="s">
        <v>425</v>
      </c>
      <c r="C3370" s="260">
        <v>0</v>
      </c>
      <c r="D3370" s="260">
        <v>0</v>
      </c>
      <c r="E3370" s="261" t="str">
        <f t="shared" si="208"/>
        <v/>
      </c>
      <c r="F3370" s="260">
        <v>0</v>
      </c>
      <c r="G3370" s="260">
        <v>0</v>
      </c>
      <c r="H3370" s="261" t="str">
        <f t="shared" si="209"/>
        <v/>
      </c>
      <c r="I3370" s="260">
        <v>25.8992</v>
      </c>
      <c r="J3370" s="261">
        <f t="shared" si="210"/>
        <v>-1</v>
      </c>
      <c r="K3370" s="260">
        <v>0</v>
      </c>
      <c r="L3370" s="260">
        <v>0</v>
      </c>
      <c r="M3370" s="261" t="str">
        <f t="shared" si="211"/>
        <v/>
      </c>
    </row>
    <row r="3371" spans="1:13" x14ac:dyDescent="0.25">
      <c r="A3371" s="259" t="s">
        <v>337</v>
      </c>
      <c r="B3371" s="259" t="s">
        <v>457</v>
      </c>
      <c r="C3371" s="260">
        <v>0</v>
      </c>
      <c r="D3371" s="260">
        <v>0</v>
      </c>
      <c r="E3371" s="261" t="str">
        <f t="shared" si="208"/>
        <v/>
      </c>
      <c r="F3371" s="260">
        <v>0</v>
      </c>
      <c r="G3371" s="260">
        <v>0</v>
      </c>
      <c r="H3371" s="261" t="str">
        <f t="shared" si="209"/>
        <v/>
      </c>
      <c r="I3371" s="260">
        <v>0</v>
      </c>
      <c r="J3371" s="261" t="str">
        <f t="shared" si="210"/>
        <v/>
      </c>
      <c r="K3371" s="260">
        <v>0</v>
      </c>
      <c r="L3371" s="260">
        <v>0</v>
      </c>
      <c r="M3371" s="261" t="str">
        <f t="shared" si="211"/>
        <v/>
      </c>
    </row>
    <row r="3372" spans="1:13" x14ac:dyDescent="0.25">
      <c r="A3372" s="259" t="s">
        <v>337</v>
      </c>
      <c r="B3372" s="259" t="s">
        <v>450</v>
      </c>
      <c r="C3372" s="260">
        <v>0</v>
      </c>
      <c r="D3372" s="260">
        <v>0</v>
      </c>
      <c r="E3372" s="261" t="str">
        <f t="shared" si="208"/>
        <v/>
      </c>
      <c r="F3372" s="260">
        <v>0</v>
      </c>
      <c r="G3372" s="260">
        <v>0</v>
      </c>
      <c r="H3372" s="261" t="str">
        <f t="shared" si="209"/>
        <v/>
      </c>
      <c r="I3372" s="260">
        <v>0</v>
      </c>
      <c r="J3372" s="261" t="str">
        <f t="shared" si="210"/>
        <v/>
      </c>
      <c r="K3372" s="260">
        <v>0</v>
      </c>
      <c r="L3372" s="260">
        <v>0</v>
      </c>
      <c r="M3372" s="261" t="str">
        <f t="shared" si="211"/>
        <v/>
      </c>
    </row>
    <row r="3373" spans="1:13" x14ac:dyDescent="0.25">
      <c r="A3373" s="259" t="s">
        <v>337</v>
      </c>
      <c r="B3373" s="259" t="s">
        <v>421</v>
      </c>
      <c r="C3373" s="260">
        <v>20.697600000000001</v>
      </c>
      <c r="D3373" s="260">
        <v>0</v>
      </c>
      <c r="E3373" s="261">
        <f t="shared" si="208"/>
        <v>-1</v>
      </c>
      <c r="F3373" s="260">
        <v>1260.9414899999999</v>
      </c>
      <c r="G3373" s="260">
        <v>402.69364000000002</v>
      </c>
      <c r="H3373" s="261">
        <f t="shared" si="209"/>
        <v>-0.68064050299431411</v>
      </c>
      <c r="I3373" s="260">
        <v>2281.27025</v>
      </c>
      <c r="J3373" s="261">
        <f t="shared" si="210"/>
        <v>-0.8234783274800519</v>
      </c>
      <c r="K3373" s="260">
        <v>1260.9414899999999</v>
      </c>
      <c r="L3373" s="260">
        <v>402.69364000000002</v>
      </c>
      <c r="M3373" s="261">
        <f t="shared" si="211"/>
        <v>-0.68064050299431411</v>
      </c>
    </row>
    <row r="3374" spans="1:13" x14ac:dyDescent="0.25">
      <c r="A3374" s="259" t="s">
        <v>337</v>
      </c>
      <c r="B3374" s="259" t="s">
        <v>430</v>
      </c>
      <c r="C3374" s="260">
        <v>0</v>
      </c>
      <c r="D3374" s="260">
        <v>0</v>
      </c>
      <c r="E3374" s="261" t="str">
        <f t="shared" si="208"/>
        <v/>
      </c>
      <c r="F3374" s="260">
        <v>0</v>
      </c>
      <c r="G3374" s="260">
        <v>41.445050000000002</v>
      </c>
      <c r="H3374" s="261" t="str">
        <f t="shared" si="209"/>
        <v/>
      </c>
      <c r="I3374" s="260">
        <v>0</v>
      </c>
      <c r="J3374" s="261" t="str">
        <f t="shared" si="210"/>
        <v/>
      </c>
      <c r="K3374" s="260">
        <v>0</v>
      </c>
      <c r="L3374" s="260">
        <v>41.445050000000002</v>
      </c>
      <c r="M3374" s="261" t="str">
        <f t="shared" si="211"/>
        <v/>
      </c>
    </row>
    <row r="3375" spans="1:13" x14ac:dyDescent="0.25">
      <c r="A3375" s="259" t="s">
        <v>337</v>
      </c>
      <c r="B3375" s="259" t="s">
        <v>417</v>
      </c>
      <c r="C3375" s="260">
        <v>26.128</v>
      </c>
      <c r="D3375" s="260">
        <v>44.589010000000002</v>
      </c>
      <c r="E3375" s="261">
        <f t="shared" si="208"/>
        <v>0.70656039497856704</v>
      </c>
      <c r="F3375" s="260">
        <v>478.79016999999999</v>
      </c>
      <c r="G3375" s="260">
        <v>481.04239000000001</v>
      </c>
      <c r="H3375" s="261">
        <f t="shared" si="209"/>
        <v>4.7039812868339137E-3</v>
      </c>
      <c r="I3375" s="260">
        <v>306.33357999999998</v>
      </c>
      <c r="J3375" s="261">
        <f t="shared" si="210"/>
        <v>0.57032209789080279</v>
      </c>
      <c r="K3375" s="260">
        <v>478.79016999999999</v>
      </c>
      <c r="L3375" s="260">
        <v>481.04239000000001</v>
      </c>
      <c r="M3375" s="261">
        <f t="shared" si="211"/>
        <v>4.7039812868339137E-3</v>
      </c>
    </row>
    <row r="3376" spans="1:13" x14ac:dyDescent="0.25">
      <c r="A3376" s="259" t="s">
        <v>337</v>
      </c>
      <c r="B3376" s="259" t="s">
        <v>420</v>
      </c>
      <c r="C3376" s="260">
        <v>0</v>
      </c>
      <c r="D3376" s="260">
        <v>0</v>
      </c>
      <c r="E3376" s="261" t="str">
        <f t="shared" si="208"/>
        <v/>
      </c>
      <c r="F3376" s="260">
        <v>0</v>
      </c>
      <c r="G3376" s="260">
        <v>1881.6448</v>
      </c>
      <c r="H3376" s="261" t="str">
        <f t="shared" si="209"/>
        <v/>
      </c>
      <c r="I3376" s="260">
        <v>31.375499999999999</v>
      </c>
      <c r="J3376" s="261">
        <f t="shared" si="210"/>
        <v>58.971786903794367</v>
      </c>
      <c r="K3376" s="260">
        <v>0</v>
      </c>
      <c r="L3376" s="260">
        <v>1881.6448</v>
      </c>
      <c r="M3376" s="261" t="str">
        <f t="shared" si="211"/>
        <v/>
      </c>
    </row>
    <row r="3377" spans="1:13" x14ac:dyDescent="0.25">
      <c r="A3377" s="259" t="s">
        <v>337</v>
      </c>
      <c r="B3377" s="259" t="s">
        <v>454</v>
      </c>
      <c r="C3377" s="260">
        <v>0</v>
      </c>
      <c r="D3377" s="260">
        <v>0</v>
      </c>
      <c r="E3377" s="261" t="str">
        <f t="shared" si="208"/>
        <v/>
      </c>
      <c r="F3377" s="260">
        <v>0</v>
      </c>
      <c r="G3377" s="260">
        <v>0</v>
      </c>
      <c r="H3377" s="261" t="str">
        <f t="shared" si="209"/>
        <v/>
      </c>
      <c r="I3377" s="260">
        <v>0</v>
      </c>
      <c r="J3377" s="261" t="str">
        <f t="shared" si="210"/>
        <v/>
      </c>
      <c r="K3377" s="260">
        <v>0</v>
      </c>
      <c r="L3377" s="260">
        <v>0</v>
      </c>
      <c r="M3377" s="261" t="str">
        <f t="shared" si="211"/>
        <v/>
      </c>
    </row>
    <row r="3378" spans="1:13" x14ac:dyDescent="0.25">
      <c r="A3378" s="259" t="s">
        <v>337</v>
      </c>
      <c r="B3378" s="259" t="s">
        <v>447</v>
      </c>
      <c r="C3378" s="260">
        <v>0</v>
      </c>
      <c r="D3378" s="260">
        <v>0</v>
      </c>
      <c r="E3378" s="261" t="str">
        <f t="shared" si="208"/>
        <v/>
      </c>
      <c r="F3378" s="260">
        <v>0</v>
      </c>
      <c r="G3378" s="260">
        <v>90.848299999999995</v>
      </c>
      <c r="H3378" s="261" t="str">
        <f t="shared" si="209"/>
        <v/>
      </c>
      <c r="I3378" s="260">
        <v>83.281850000000006</v>
      </c>
      <c r="J3378" s="261">
        <f t="shared" si="210"/>
        <v>9.0853529310407799E-2</v>
      </c>
      <c r="K3378" s="260">
        <v>0</v>
      </c>
      <c r="L3378" s="260">
        <v>90.848299999999995</v>
      </c>
      <c r="M3378" s="261" t="str">
        <f t="shared" si="211"/>
        <v/>
      </c>
    </row>
    <row r="3379" spans="1:13" x14ac:dyDescent="0.25">
      <c r="A3379" s="259" t="s">
        <v>337</v>
      </c>
      <c r="B3379" s="259" t="s">
        <v>429</v>
      </c>
      <c r="C3379" s="260">
        <v>0</v>
      </c>
      <c r="D3379" s="260">
        <v>0</v>
      </c>
      <c r="E3379" s="261" t="str">
        <f t="shared" si="208"/>
        <v/>
      </c>
      <c r="F3379" s="260">
        <v>0</v>
      </c>
      <c r="G3379" s="260">
        <v>0</v>
      </c>
      <c r="H3379" s="261" t="str">
        <f t="shared" si="209"/>
        <v/>
      </c>
      <c r="I3379" s="260">
        <v>0</v>
      </c>
      <c r="J3379" s="261" t="str">
        <f t="shared" si="210"/>
        <v/>
      </c>
      <c r="K3379" s="260">
        <v>0</v>
      </c>
      <c r="L3379" s="260">
        <v>0</v>
      </c>
      <c r="M3379" s="261" t="str">
        <f t="shared" si="211"/>
        <v/>
      </c>
    </row>
    <row r="3380" spans="1:13" x14ac:dyDescent="0.25">
      <c r="A3380" s="259" t="s">
        <v>337</v>
      </c>
      <c r="B3380" s="259" t="s">
        <v>433</v>
      </c>
      <c r="C3380" s="260">
        <v>0</v>
      </c>
      <c r="D3380" s="260">
        <v>0</v>
      </c>
      <c r="E3380" s="261" t="str">
        <f t="shared" si="208"/>
        <v/>
      </c>
      <c r="F3380" s="260">
        <v>0</v>
      </c>
      <c r="G3380" s="260">
        <v>1919.9936</v>
      </c>
      <c r="H3380" s="261" t="str">
        <f t="shared" si="209"/>
        <v/>
      </c>
      <c r="I3380" s="260">
        <v>0</v>
      </c>
      <c r="J3380" s="261" t="str">
        <f t="shared" si="210"/>
        <v/>
      </c>
      <c r="K3380" s="260">
        <v>0</v>
      </c>
      <c r="L3380" s="260">
        <v>1919.9936</v>
      </c>
      <c r="M3380" s="261" t="str">
        <f t="shared" si="211"/>
        <v/>
      </c>
    </row>
    <row r="3381" spans="1:13" x14ac:dyDescent="0.25">
      <c r="A3381" s="259" t="s">
        <v>337</v>
      </c>
      <c r="B3381" s="259" t="s">
        <v>418</v>
      </c>
      <c r="C3381" s="260">
        <v>0</v>
      </c>
      <c r="D3381" s="260">
        <v>0</v>
      </c>
      <c r="E3381" s="261" t="str">
        <f t="shared" si="208"/>
        <v/>
      </c>
      <c r="F3381" s="260">
        <v>0</v>
      </c>
      <c r="G3381" s="260">
        <v>0</v>
      </c>
      <c r="H3381" s="261" t="str">
        <f t="shared" si="209"/>
        <v/>
      </c>
      <c r="I3381" s="260">
        <v>50.613999999999997</v>
      </c>
      <c r="J3381" s="261">
        <f t="shared" si="210"/>
        <v>-1</v>
      </c>
      <c r="K3381" s="260">
        <v>0</v>
      </c>
      <c r="L3381" s="260">
        <v>0</v>
      </c>
      <c r="M3381" s="261" t="str">
        <f t="shared" si="211"/>
        <v/>
      </c>
    </row>
    <row r="3382" spans="1:13" x14ac:dyDescent="0.25">
      <c r="A3382" s="259" t="s">
        <v>337</v>
      </c>
      <c r="B3382" s="259" t="s">
        <v>427</v>
      </c>
      <c r="C3382" s="260">
        <v>0</v>
      </c>
      <c r="D3382" s="260">
        <v>0</v>
      </c>
      <c r="E3382" s="261" t="str">
        <f t="shared" si="208"/>
        <v/>
      </c>
      <c r="F3382" s="260">
        <v>0</v>
      </c>
      <c r="G3382" s="260">
        <v>46.627589999999998</v>
      </c>
      <c r="H3382" s="261" t="str">
        <f t="shared" si="209"/>
        <v/>
      </c>
      <c r="I3382" s="260">
        <v>17.945</v>
      </c>
      <c r="J3382" s="261">
        <f t="shared" si="210"/>
        <v>1.5983611033714125</v>
      </c>
      <c r="K3382" s="260">
        <v>0</v>
      </c>
      <c r="L3382" s="260">
        <v>46.627589999999998</v>
      </c>
      <c r="M3382" s="261" t="str">
        <f t="shared" si="211"/>
        <v/>
      </c>
    </row>
    <row r="3383" spans="1:13" x14ac:dyDescent="0.25">
      <c r="A3383" s="259" t="s">
        <v>337</v>
      </c>
      <c r="B3383" s="259" t="s">
        <v>438</v>
      </c>
      <c r="C3383" s="260">
        <v>0</v>
      </c>
      <c r="D3383" s="260">
        <v>0</v>
      </c>
      <c r="E3383" s="261" t="str">
        <f t="shared" si="208"/>
        <v/>
      </c>
      <c r="F3383" s="260">
        <v>0</v>
      </c>
      <c r="G3383" s="260">
        <v>0</v>
      </c>
      <c r="H3383" s="261" t="str">
        <f t="shared" si="209"/>
        <v/>
      </c>
      <c r="I3383" s="260">
        <v>0</v>
      </c>
      <c r="J3383" s="261" t="str">
        <f t="shared" si="210"/>
        <v/>
      </c>
      <c r="K3383" s="260">
        <v>0</v>
      </c>
      <c r="L3383" s="260">
        <v>0</v>
      </c>
      <c r="M3383" s="261" t="str">
        <f t="shared" si="211"/>
        <v/>
      </c>
    </row>
    <row r="3384" spans="1:13" x14ac:dyDescent="0.25">
      <c r="A3384" s="259" t="s">
        <v>337</v>
      </c>
      <c r="B3384" s="259" t="s">
        <v>426</v>
      </c>
      <c r="C3384" s="260">
        <v>0</v>
      </c>
      <c r="D3384" s="260">
        <v>0</v>
      </c>
      <c r="E3384" s="261" t="str">
        <f t="shared" si="208"/>
        <v/>
      </c>
      <c r="F3384" s="260">
        <v>0</v>
      </c>
      <c r="G3384" s="260">
        <v>21.136500000000002</v>
      </c>
      <c r="H3384" s="261" t="str">
        <f t="shared" si="209"/>
        <v/>
      </c>
      <c r="I3384" s="260">
        <v>0</v>
      </c>
      <c r="J3384" s="261" t="str">
        <f t="shared" si="210"/>
        <v/>
      </c>
      <c r="K3384" s="260">
        <v>0</v>
      </c>
      <c r="L3384" s="260">
        <v>21.136500000000002</v>
      </c>
      <c r="M3384" s="261" t="str">
        <f t="shared" si="211"/>
        <v/>
      </c>
    </row>
    <row r="3385" spans="1:13" x14ac:dyDescent="0.25">
      <c r="A3385" s="259" t="s">
        <v>337</v>
      </c>
      <c r="B3385" s="259" t="s">
        <v>479</v>
      </c>
      <c r="C3385" s="260">
        <v>0</v>
      </c>
      <c r="D3385" s="260">
        <v>0</v>
      </c>
      <c r="E3385" s="261" t="str">
        <f t="shared" si="208"/>
        <v/>
      </c>
      <c r="F3385" s="260">
        <v>0</v>
      </c>
      <c r="G3385" s="260">
        <v>0</v>
      </c>
      <c r="H3385" s="261" t="str">
        <f t="shared" si="209"/>
        <v/>
      </c>
      <c r="I3385" s="260">
        <v>0</v>
      </c>
      <c r="J3385" s="261" t="str">
        <f t="shared" si="210"/>
        <v/>
      </c>
      <c r="K3385" s="260">
        <v>0</v>
      </c>
      <c r="L3385" s="260">
        <v>0</v>
      </c>
      <c r="M3385" s="261" t="str">
        <f t="shared" si="211"/>
        <v/>
      </c>
    </row>
    <row r="3386" spans="1:13" x14ac:dyDescent="0.25">
      <c r="A3386" s="259" t="s">
        <v>337</v>
      </c>
      <c r="B3386" s="259" t="s">
        <v>437</v>
      </c>
      <c r="C3386" s="260">
        <v>0</v>
      </c>
      <c r="D3386" s="260">
        <v>0</v>
      </c>
      <c r="E3386" s="261" t="str">
        <f t="shared" si="208"/>
        <v/>
      </c>
      <c r="F3386" s="260">
        <v>0</v>
      </c>
      <c r="G3386" s="260">
        <v>42.72</v>
      </c>
      <c r="H3386" s="261" t="str">
        <f t="shared" si="209"/>
        <v/>
      </c>
      <c r="I3386" s="260">
        <v>0</v>
      </c>
      <c r="J3386" s="261" t="str">
        <f t="shared" si="210"/>
        <v/>
      </c>
      <c r="K3386" s="260">
        <v>0</v>
      </c>
      <c r="L3386" s="260">
        <v>42.72</v>
      </c>
      <c r="M3386" s="261" t="str">
        <f t="shared" si="211"/>
        <v/>
      </c>
    </row>
    <row r="3387" spans="1:13" x14ac:dyDescent="0.25">
      <c r="A3387" s="259" t="s">
        <v>337</v>
      </c>
      <c r="B3387" s="259" t="s">
        <v>432</v>
      </c>
      <c r="C3387" s="260">
        <v>0</v>
      </c>
      <c r="D3387" s="260">
        <v>0</v>
      </c>
      <c r="E3387" s="261" t="str">
        <f t="shared" si="208"/>
        <v/>
      </c>
      <c r="F3387" s="260">
        <v>0</v>
      </c>
      <c r="G3387" s="260">
        <v>0</v>
      </c>
      <c r="H3387" s="261" t="str">
        <f t="shared" si="209"/>
        <v/>
      </c>
      <c r="I3387" s="260">
        <v>0</v>
      </c>
      <c r="J3387" s="261" t="str">
        <f t="shared" si="210"/>
        <v/>
      </c>
      <c r="K3387" s="260">
        <v>0</v>
      </c>
      <c r="L3387" s="260">
        <v>0</v>
      </c>
      <c r="M3387" s="261" t="str">
        <f t="shared" si="211"/>
        <v/>
      </c>
    </row>
    <row r="3388" spans="1:13" s="117" customFormat="1" x14ac:dyDescent="0.25">
      <c r="A3388" s="117" t="s">
        <v>337</v>
      </c>
      <c r="B3388" s="117" t="s">
        <v>3</v>
      </c>
      <c r="C3388" s="180">
        <v>46.825600000000001</v>
      </c>
      <c r="D3388" s="180">
        <v>44.589010000000002</v>
      </c>
      <c r="E3388" s="262">
        <f t="shared" si="208"/>
        <v>-4.776425715847743E-2</v>
      </c>
      <c r="F3388" s="180">
        <v>1739.7316599999999</v>
      </c>
      <c r="G3388" s="180">
        <v>5027.5829599999997</v>
      </c>
      <c r="H3388" s="262">
        <f t="shared" si="209"/>
        <v>1.8898611639912328</v>
      </c>
      <c r="I3388" s="180">
        <v>2796.71938</v>
      </c>
      <c r="J3388" s="262">
        <f t="shared" si="210"/>
        <v>0.79767158476943778</v>
      </c>
      <c r="K3388" s="180">
        <v>1739.7316599999999</v>
      </c>
      <c r="L3388" s="180">
        <v>5027.5829599999997</v>
      </c>
      <c r="M3388" s="262">
        <f t="shared" si="211"/>
        <v>1.8898611639912328</v>
      </c>
    </row>
    <row r="3389" spans="1:13" x14ac:dyDescent="0.25">
      <c r="A3389" s="259" t="s">
        <v>257</v>
      </c>
      <c r="B3389" s="259" t="s">
        <v>428</v>
      </c>
      <c r="C3389" s="260">
        <v>0</v>
      </c>
      <c r="D3389" s="260">
        <v>19.303360000000001</v>
      </c>
      <c r="E3389" s="261" t="str">
        <f t="shared" si="208"/>
        <v/>
      </c>
      <c r="F3389" s="260">
        <v>340.42326000000003</v>
      </c>
      <c r="G3389" s="260">
        <v>353.22037</v>
      </c>
      <c r="H3389" s="261">
        <f t="shared" si="209"/>
        <v>3.7591761503018351E-2</v>
      </c>
      <c r="I3389" s="260">
        <v>373.14909999999998</v>
      </c>
      <c r="J3389" s="261">
        <f t="shared" si="210"/>
        <v>-5.3406882128350208E-2</v>
      </c>
      <c r="K3389" s="260">
        <v>340.42326000000003</v>
      </c>
      <c r="L3389" s="260">
        <v>353.22037</v>
      </c>
      <c r="M3389" s="261">
        <f t="shared" si="211"/>
        <v>3.7591761503018351E-2</v>
      </c>
    </row>
    <row r="3390" spans="1:13" x14ac:dyDescent="0.25">
      <c r="A3390" s="259" t="s">
        <v>257</v>
      </c>
      <c r="B3390" s="259" t="s">
        <v>466</v>
      </c>
      <c r="C3390" s="260">
        <v>0</v>
      </c>
      <c r="D3390" s="260">
        <v>0</v>
      </c>
      <c r="E3390" s="261" t="str">
        <f t="shared" si="208"/>
        <v/>
      </c>
      <c r="F3390" s="260">
        <v>0</v>
      </c>
      <c r="G3390" s="260">
        <v>22.131209999999999</v>
      </c>
      <c r="H3390" s="261" t="str">
        <f t="shared" si="209"/>
        <v/>
      </c>
      <c r="I3390" s="260">
        <v>0</v>
      </c>
      <c r="J3390" s="261" t="str">
        <f t="shared" si="210"/>
        <v/>
      </c>
      <c r="K3390" s="260">
        <v>0</v>
      </c>
      <c r="L3390" s="260">
        <v>22.131209999999999</v>
      </c>
      <c r="M3390" s="261" t="str">
        <f t="shared" si="211"/>
        <v/>
      </c>
    </row>
    <row r="3391" spans="1:13" x14ac:dyDescent="0.25">
      <c r="A3391" s="259" t="s">
        <v>257</v>
      </c>
      <c r="B3391" s="259" t="s">
        <v>452</v>
      </c>
      <c r="C3391" s="260">
        <v>0</v>
      </c>
      <c r="D3391" s="260">
        <v>0</v>
      </c>
      <c r="E3391" s="261" t="str">
        <f t="shared" si="208"/>
        <v/>
      </c>
      <c r="F3391" s="260">
        <v>0</v>
      </c>
      <c r="G3391" s="260">
        <v>0</v>
      </c>
      <c r="H3391" s="261" t="str">
        <f t="shared" si="209"/>
        <v/>
      </c>
      <c r="I3391" s="260">
        <v>18.589490000000001</v>
      </c>
      <c r="J3391" s="261">
        <f t="shared" si="210"/>
        <v>-1</v>
      </c>
      <c r="K3391" s="260">
        <v>0</v>
      </c>
      <c r="L3391" s="260">
        <v>0</v>
      </c>
      <c r="M3391" s="261" t="str">
        <f t="shared" si="211"/>
        <v/>
      </c>
    </row>
    <row r="3392" spans="1:13" x14ac:dyDescent="0.25">
      <c r="A3392" s="259" t="s">
        <v>257</v>
      </c>
      <c r="B3392" s="259" t="s">
        <v>488</v>
      </c>
      <c r="C3392" s="260">
        <v>0</v>
      </c>
      <c r="D3392" s="260">
        <v>0</v>
      </c>
      <c r="E3392" s="261" t="str">
        <f t="shared" si="208"/>
        <v/>
      </c>
      <c r="F3392" s="260">
        <v>0</v>
      </c>
      <c r="G3392" s="260">
        <v>6</v>
      </c>
      <c r="H3392" s="261" t="str">
        <f t="shared" si="209"/>
        <v/>
      </c>
      <c r="I3392" s="260">
        <v>12</v>
      </c>
      <c r="J3392" s="261">
        <f t="shared" si="210"/>
        <v>-0.5</v>
      </c>
      <c r="K3392" s="260">
        <v>0</v>
      </c>
      <c r="L3392" s="260">
        <v>6</v>
      </c>
      <c r="M3392" s="261" t="str">
        <f t="shared" si="211"/>
        <v/>
      </c>
    </row>
    <row r="3393" spans="1:13" x14ac:dyDescent="0.25">
      <c r="A3393" s="259" t="s">
        <v>257</v>
      </c>
      <c r="B3393" s="259" t="s">
        <v>467</v>
      </c>
      <c r="C3393" s="260">
        <v>0</v>
      </c>
      <c r="D3393" s="260">
        <v>0</v>
      </c>
      <c r="E3393" s="261" t="str">
        <f t="shared" si="208"/>
        <v/>
      </c>
      <c r="F3393" s="260">
        <v>0</v>
      </c>
      <c r="G3393" s="260">
        <v>19.19022</v>
      </c>
      <c r="H3393" s="261" t="str">
        <f t="shared" si="209"/>
        <v/>
      </c>
      <c r="I3393" s="260">
        <v>9.8441299999999998</v>
      </c>
      <c r="J3393" s="261">
        <f t="shared" si="210"/>
        <v>0.94940741335191636</v>
      </c>
      <c r="K3393" s="260">
        <v>0</v>
      </c>
      <c r="L3393" s="260">
        <v>19.19022</v>
      </c>
      <c r="M3393" s="261" t="str">
        <f t="shared" si="211"/>
        <v/>
      </c>
    </row>
    <row r="3394" spans="1:13" x14ac:dyDescent="0.25">
      <c r="A3394" s="259" t="s">
        <v>257</v>
      </c>
      <c r="B3394" s="259" t="s">
        <v>422</v>
      </c>
      <c r="C3394" s="260">
        <v>136.53744</v>
      </c>
      <c r="D3394" s="260">
        <v>151.524</v>
      </c>
      <c r="E3394" s="261">
        <f t="shared" si="208"/>
        <v>0.10976154232860957</v>
      </c>
      <c r="F3394" s="260">
        <v>1759.76782</v>
      </c>
      <c r="G3394" s="260">
        <v>1680.5836099999999</v>
      </c>
      <c r="H3394" s="261">
        <f t="shared" si="209"/>
        <v>-4.4996964429091624E-2</v>
      </c>
      <c r="I3394" s="260">
        <v>1532.90524</v>
      </c>
      <c r="J3394" s="261">
        <f t="shared" si="210"/>
        <v>9.63388774116265E-2</v>
      </c>
      <c r="K3394" s="260">
        <v>1759.76782</v>
      </c>
      <c r="L3394" s="260">
        <v>1680.5836099999999</v>
      </c>
      <c r="M3394" s="261">
        <f t="shared" si="211"/>
        <v>-4.4996964429091624E-2</v>
      </c>
    </row>
    <row r="3395" spans="1:13" x14ac:dyDescent="0.25">
      <c r="A3395" s="259" t="s">
        <v>257</v>
      </c>
      <c r="B3395" s="259" t="s">
        <v>431</v>
      </c>
      <c r="C3395" s="260">
        <v>26.128820000000001</v>
      </c>
      <c r="D3395" s="260">
        <v>20.5733</v>
      </c>
      <c r="E3395" s="261">
        <f t="shared" si="208"/>
        <v>-0.21262039387924914</v>
      </c>
      <c r="F3395" s="260">
        <v>1446.3396299999999</v>
      </c>
      <c r="G3395" s="260">
        <v>1125.27575</v>
      </c>
      <c r="H3395" s="261">
        <f t="shared" si="209"/>
        <v>-0.22198373973891594</v>
      </c>
      <c r="I3395" s="260">
        <v>908.46677999999997</v>
      </c>
      <c r="J3395" s="261">
        <f t="shared" si="210"/>
        <v>0.23865371279729142</v>
      </c>
      <c r="K3395" s="260">
        <v>1446.3396299999999</v>
      </c>
      <c r="L3395" s="260">
        <v>1125.27575</v>
      </c>
      <c r="M3395" s="261">
        <f t="shared" si="211"/>
        <v>-0.22198373973891594</v>
      </c>
    </row>
    <row r="3396" spans="1:13" x14ac:dyDescent="0.25">
      <c r="A3396" s="259" t="s">
        <v>257</v>
      </c>
      <c r="B3396" s="259" t="s">
        <v>475</v>
      </c>
      <c r="C3396" s="260">
        <v>0</v>
      </c>
      <c r="D3396" s="260">
        <v>0</v>
      </c>
      <c r="E3396" s="261" t="str">
        <f t="shared" si="208"/>
        <v/>
      </c>
      <c r="F3396" s="260">
        <v>0</v>
      </c>
      <c r="G3396" s="260">
        <v>0</v>
      </c>
      <c r="H3396" s="261" t="str">
        <f t="shared" si="209"/>
        <v/>
      </c>
      <c r="I3396" s="260">
        <v>0</v>
      </c>
      <c r="J3396" s="261" t="str">
        <f t="shared" si="210"/>
        <v/>
      </c>
      <c r="K3396" s="260">
        <v>0</v>
      </c>
      <c r="L3396" s="260">
        <v>0</v>
      </c>
      <c r="M3396" s="261" t="str">
        <f t="shared" si="211"/>
        <v/>
      </c>
    </row>
    <row r="3397" spans="1:13" x14ac:dyDescent="0.25">
      <c r="A3397" s="259" t="s">
        <v>257</v>
      </c>
      <c r="B3397" s="259" t="s">
        <v>439</v>
      </c>
      <c r="C3397" s="260">
        <v>0</v>
      </c>
      <c r="D3397" s="260">
        <v>0</v>
      </c>
      <c r="E3397" s="261" t="str">
        <f t="shared" ref="E3397:E3460" si="212">IF(C3397=0,"",(D3397/C3397-1))</f>
        <v/>
      </c>
      <c r="F3397" s="260">
        <v>336.07337000000001</v>
      </c>
      <c r="G3397" s="260">
        <v>165.89302000000001</v>
      </c>
      <c r="H3397" s="261">
        <f t="shared" ref="H3397:H3460" si="213">IF(F3397=0,"",(G3397/F3397-1))</f>
        <v>-0.50637856251448898</v>
      </c>
      <c r="I3397" s="260">
        <v>259.68400000000003</v>
      </c>
      <c r="J3397" s="261">
        <f t="shared" ref="J3397:J3460" si="214">IF(I3397=0,"",(G3397/I3397-1))</f>
        <v>-0.361173503180789</v>
      </c>
      <c r="K3397" s="260">
        <v>336.07337000000001</v>
      </c>
      <c r="L3397" s="260">
        <v>165.89302000000001</v>
      </c>
      <c r="M3397" s="261">
        <f t="shared" ref="M3397:M3460" si="215">IF(K3397=0,"",(L3397/K3397-1))</f>
        <v>-0.50637856251448898</v>
      </c>
    </row>
    <row r="3398" spans="1:13" x14ac:dyDescent="0.25">
      <c r="A3398" s="259" t="s">
        <v>257</v>
      </c>
      <c r="B3398" s="259" t="s">
        <v>436</v>
      </c>
      <c r="C3398" s="260">
        <v>0</v>
      </c>
      <c r="D3398" s="260">
        <v>0</v>
      </c>
      <c r="E3398" s="261" t="str">
        <f t="shared" si="212"/>
        <v/>
      </c>
      <c r="F3398" s="260">
        <v>150.80717000000001</v>
      </c>
      <c r="G3398" s="260">
        <v>71.771860000000004</v>
      </c>
      <c r="H3398" s="261">
        <f t="shared" si="213"/>
        <v>-0.52408191202049614</v>
      </c>
      <c r="I3398" s="260">
        <v>76.623329999999996</v>
      </c>
      <c r="J3398" s="261">
        <f t="shared" si="214"/>
        <v>-6.3315833441329072E-2</v>
      </c>
      <c r="K3398" s="260">
        <v>150.80717000000001</v>
      </c>
      <c r="L3398" s="260">
        <v>71.771860000000004</v>
      </c>
      <c r="M3398" s="261">
        <f t="shared" si="215"/>
        <v>-0.52408191202049614</v>
      </c>
    </row>
    <row r="3399" spans="1:13" x14ac:dyDescent="0.25">
      <c r="A3399" s="259" t="s">
        <v>257</v>
      </c>
      <c r="B3399" s="259" t="s">
        <v>484</v>
      </c>
      <c r="C3399" s="260">
        <v>0</v>
      </c>
      <c r="D3399" s="260">
        <v>0</v>
      </c>
      <c r="E3399" s="261" t="str">
        <f t="shared" si="212"/>
        <v/>
      </c>
      <c r="F3399" s="260">
        <v>12.03345</v>
      </c>
      <c r="G3399" s="260">
        <v>0</v>
      </c>
      <c r="H3399" s="261">
        <f t="shared" si="213"/>
        <v>-1</v>
      </c>
      <c r="I3399" s="260">
        <v>0</v>
      </c>
      <c r="J3399" s="261" t="str">
        <f t="shared" si="214"/>
        <v/>
      </c>
      <c r="K3399" s="260">
        <v>12.03345</v>
      </c>
      <c r="L3399" s="260">
        <v>0</v>
      </c>
      <c r="M3399" s="261">
        <f t="shared" si="215"/>
        <v>-1</v>
      </c>
    </row>
    <row r="3400" spans="1:13" x14ac:dyDescent="0.25">
      <c r="A3400" s="259" t="s">
        <v>257</v>
      </c>
      <c r="B3400" s="259" t="s">
        <v>485</v>
      </c>
      <c r="C3400" s="260">
        <v>0</v>
      </c>
      <c r="D3400" s="260">
        <v>0</v>
      </c>
      <c r="E3400" s="261" t="str">
        <f t="shared" si="212"/>
        <v/>
      </c>
      <c r="F3400" s="260">
        <v>0</v>
      </c>
      <c r="G3400" s="260">
        <v>0</v>
      </c>
      <c r="H3400" s="261" t="str">
        <f t="shared" si="213"/>
        <v/>
      </c>
      <c r="I3400" s="260">
        <v>0</v>
      </c>
      <c r="J3400" s="261" t="str">
        <f t="shared" si="214"/>
        <v/>
      </c>
      <c r="K3400" s="260">
        <v>0</v>
      </c>
      <c r="L3400" s="260">
        <v>0</v>
      </c>
      <c r="M3400" s="261" t="str">
        <f t="shared" si="215"/>
        <v/>
      </c>
    </row>
    <row r="3401" spans="1:13" x14ac:dyDescent="0.25">
      <c r="A3401" s="259" t="s">
        <v>257</v>
      </c>
      <c r="B3401" s="259" t="s">
        <v>468</v>
      </c>
      <c r="C3401" s="260">
        <v>0</v>
      </c>
      <c r="D3401" s="260">
        <v>48.987749999999998</v>
      </c>
      <c r="E3401" s="261" t="str">
        <f t="shared" si="212"/>
        <v/>
      </c>
      <c r="F3401" s="260">
        <v>398.52622000000002</v>
      </c>
      <c r="G3401" s="260">
        <v>432.31157000000002</v>
      </c>
      <c r="H3401" s="261">
        <f t="shared" si="213"/>
        <v>8.4775726927076356E-2</v>
      </c>
      <c r="I3401" s="260">
        <v>282.59499</v>
      </c>
      <c r="J3401" s="261">
        <f t="shared" si="214"/>
        <v>0.52979205328445489</v>
      </c>
      <c r="K3401" s="260">
        <v>398.52622000000002</v>
      </c>
      <c r="L3401" s="260">
        <v>432.31157000000002</v>
      </c>
      <c r="M3401" s="261">
        <f t="shared" si="215"/>
        <v>8.4775726927076356E-2</v>
      </c>
    </row>
    <row r="3402" spans="1:13" x14ac:dyDescent="0.25">
      <c r="A3402" s="259" t="s">
        <v>257</v>
      </c>
      <c r="B3402" s="259" t="s">
        <v>463</v>
      </c>
      <c r="C3402" s="260">
        <v>0</v>
      </c>
      <c r="D3402" s="260">
        <v>0</v>
      </c>
      <c r="E3402" s="261" t="str">
        <f t="shared" si="212"/>
        <v/>
      </c>
      <c r="F3402" s="260">
        <v>0</v>
      </c>
      <c r="G3402" s="260">
        <v>0</v>
      </c>
      <c r="H3402" s="261" t="str">
        <f t="shared" si="213"/>
        <v/>
      </c>
      <c r="I3402" s="260">
        <v>0</v>
      </c>
      <c r="J3402" s="261" t="str">
        <f t="shared" si="214"/>
        <v/>
      </c>
      <c r="K3402" s="260">
        <v>0</v>
      </c>
      <c r="L3402" s="260">
        <v>0</v>
      </c>
      <c r="M3402" s="261" t="str">
        <f t="shared" si="215"/>
        <v/>
      </c>
    </row>
    <row r="3403" spans="1:13" x14ac:dyDescent="0.25">
      <c r="A3403" s="259" t="s">
        <v>257</v>
      </c>
      <c r="B3403" s="259" t="s">
        <v>456</v>
      </c>
      <c r="C3403" s="260">
        <v>0</v>
      </c>
      <c r="D3403" s="260">
        <v>0</v>
      </c>
      <c r="E3403" s="261" t="str">
        <f t="shared" si="212"/>
        <v/>
      </c>
      <c r="F3403" s="260">
        <v>0</v>
      </c>
      <c r="G3403" s="260">
        <v>17.229369999999999</v>
      </c>
      <c r="H3403" s="261" t="str">
        <f t="shared" si="213"/>
        <v/>
      </c>
      <c r="I3403" s="260">
        <v>0</v>
      </c>
      <c r="J3403" s="261" t="str">
        <f t="shared" si="214"/>
        <v/>
      </c>
      <c r="K3403" s="260">
        <v>0</v>
      </c>
      <c r="L3403" s="260">
        <v>17.229369999999999</v>
      </c>
      <c r="M3403" s="261" t="str">
        <f t="shared" si="215"/>
        <v/>
      </c>
    </row>
    <row r="3404" spans="1:13" x14ac:dyDescent="0.25">
      <c r="A3404" s="259" t="s">
        <v>257</v>
      </c>
      <c r="B3404" s="259" t="s">
        <v>419</v>
      </c>
      <c r="C3404" s="260">
        <v>125.02157</v>
      </c>
      <c r="D3404" s="260">
        <v>27.746870000000001</v>
      </c>
      <c r="E3404" s="261">
        <f t="shared" si="212"/>
        <v>-0.77806333739049993</v>
      </c>
      <c r="F3404" s="260">
        <v>2505.4953300000002</v>
      </c>
      <c r="G3404" s="260">
        <v>785.63142000000005</v>
      </c>
      <c r="H3404" s="261">
        <f t="shared" si="213"/>
        <v>-0.68643668555550652</v>
      </c>
      <c r="I3404" s="260">
        <v>28156.993890000002</v>
      </c>
      <c r="J3404" s="261">
        <f t="shared" si="214"/>
        <v>-0.97209817841104773</v>
      </c>
      <c r="K3404" s="260">
        <v>2505.4953300000002</v>
      </c>
      <c r="L3404" s="260">
        <v>785.63142000000005</v>
      </c>
      <c r="M3404" s="261">
        <f t="shared" si="215"/>
        <v>-0.68643668555550652</v>
      </c>
    </row>
    <row r="3405" spans="1:13" x14ac:dyDescent="0.25">
      <c r="A3405" s="259" t="s">
        <v>257</v>
      </c>
      <c r="B3405" s="259" t="s">
        <v>470</v>
      </c>
      <c r="C3405" s="260">
        <v>20.829429999999999</v>
      </c>
      <c r="D3405" s="260">
        <v>0</v>
      </c>
      <c r="E3405" s="261">
        <f t="shared" si="212"/>
        <v>-1</v>
      </c>
      <c r="F3405" s="260">
        <v>68.502830000000003</v>
      </c>
      <c r="G3405" s="260">
        <v>40.48189</v>
      </c>
      <c r="H3405" s="261">
        <f t="shared" si="213"/>
        <v>-0.40904791816630059</v>
      </c>
      <c r="I3405" s="260">
        <v>73.092740000000006</v>
      </c>
      <c r="J3405" s="261">
        <f t="shared" si="214"/>
        <v>-0.44615716964502905</v>
      </c>
      <c r="K3405" s="260">
        <v>68.502830000000003</v>
      </c>
      <c r="L3405" s="260">
        <v>40.48189</v>
      </c>
      <c r="M3405" s="261">
        <f t="shared" si="215"/>
        <v>-0.40904791816630059</v>
      </c>
    </row>
    <row r="3406" spans="1:13" x14ac:dyDescent="0.25">
      <c r="A3406" s="259" t="s">
        <v>257</v>
      </c>
      <c r="B3406" s="259" t="s">
        <v>444</v>
      </c>
      <c r="C3406" s="260">
        <v>0</v>
      </c>
      <c r="D3406" s="260">
        <v>0</v>
      </c>
      <c r="E3406" s="261" t="str">
        <f t="shared" si="212"/>
        <v/>
      </c>
      <c r="F3406" s="260">
        <v>17.456299999999999</v>
      </c>
      <c r="G3406" s="260">
        <v>0</v>
      </c>
      <c r="H3406" s="261">
        <f t="shared" si="213"/>
        <v>-1</v>
      </c>
      <c r="I3406" s="260">
        <v>0</v>
      </c>
      <c r="J3406" s="261" t="str">
        <f t="shared" si="214"/>
        <v/>
      </c>
      <c r="K3406" s="260">
        <v>17.456299999999999</v>
      </c>
      <c r="L3406" s="260">
        <v>0</v>
      </c>
      <c r="M3406" s="261">
        <f t="shared" si="215"/>
        <v>-1</v>
      </c>
    </row>
    <row r="3407" spans="1:13" x14ac:dyDescent="0.25">
      <c r="A3407" s="259" t="s">
        <v>257</v>
      </c>
      <c r="B3407" s="259" t="s">
        <v>425</v>
      </c>
      <c r="C3407" s="260">
        <v>202.4162</v>
      </c>
      <c r="D3407" s="260">
        <v>69.014560000000003</v>
      </c>
      <c r="E3407" s="261">
        <f t="shared" si="212"/>
        <v>-0.65904626210747952</v>
      </c>
      <c r="F3407" s="260">
        <v>1178.97749</v>
      </c>
      <c r="G3407" s="260">
        <v>1068.4974400000001</v>
      </c>
      <c r="H3407" s="261">
        <f t="shared" si="213"/>
        <v>-9.3708362489601016E-2</v>
      </c>
      <c r="I3407" s="260">
        <v>1421.1503499999999</v>
      </c>
      <c r="J3407" s="261">
        <f t="shared" si="214"/>
        <v>-0.24814609516860753</v>
      </c>
      <c r="K3407" s="260">
        <v>1178.97749</v>
      </c>
      <c r="L3407" s="260">
        <v>1068.4974400000001</v>
      </c>
      <c r="M3407" s="261">
        <f t="shared" si="215"/>
        <v>-9.3708362489601016E-2</v>
      </c>
    </row>
    <row r="3408" spans="1:13" x14ac:dyDescent="0.25">
      <c r="A3408" s="259" t="s">
        <v>257</v>
      </c>
      <c r="B3408" s="259" t="s">
        <v>450</v>
      </c>
      <c r="C3408" s="260">
        <v>0</v>
      </c>
      <c r="D3408" s="260">
        <v>0</v>
      </c>
      <c r="E3408" s="261" t="str">
        <f t="shared" si="212"/>
        <v/>
      </c>
      <c r="F3408" s="260">
        <v>0</v>
      </c>
      <c r="G3408" s="260">
        <v>23.434470000000001</v>
      </c>
      <c r="H3408" s="261" t="str">
        <f t="shared" si="213"/>
        <v/>
      </c>
      <c r="I3408" s="260">
        <v>29.612929999999999</v>
      </c>
      <c r="J3408" s="261">
        <f t="shared" si="214"/>
        <v>-0.20864061746000806</v>
      </c>
      <c r="K3408" s="260">
        <v>0</v>
      </c>
      <c r="L3408" s="260">
        <v>23.434470000000001</v>
      </c>
      <c r="M3408" s="261" t="str">
        <f t="shared" si="215"/>
        <v/>
      </c>
    </row>
    <row r="3409" spans="1:13" x14ac:dyDescent="0.25">
      <c r="A3409" s="259" t="s">
        <v>257</v>
      </c>
      <c r="B3409" s="259" t="s">
        <v>474</v>
      </c>
      <c r="C3409" s="260">
        <v>0</v>
      </c>
      <c r="D3409" s="260">
        <v>0</v>
      </c>
      <c r="E3409" s="261" t="str">
        <f t="shared" si="212"/>
        <v/>
      </c>
      <c r="F3409" s="260">
        <v>27.079979999999999</v>
      </c>
      <c r="G3409" s="260">
        <v>49.221440000000001</v>
      </c>
      <c r="H3409" s="261">
        <f t="shared" si="213"/>
        <v>0.81763206619798101</v>
      </c>
      <c r="I3409" s="260">
        <v>39.130670000000002</v>
      </c>
      <c r="J3409" s="261">
        <f t="shared" si="214"/>
        <v>0.25787368322597071</v>
      </c>
      <c r="K3409" s="260">
        <v>27.079979999999999</v>
      </c>
      <c r="L3409" s="260">
        <v>49.221440000000001</v>
      </c>
      <c r="M3409" s="261">
        <f t="shared" si="215"/>
        <v>0.81763206619798101</v>
      </c>
    </row>
    <row r="3410" spans="1:13" x14ac:dyDescent="0.25">
      <c r="A3410" s="259" t="s">
        <v>257</v>
      </c>
      <c r="B3410" s="259" t="s">
        <v>446</v>
      </c>
      <c r="C3410" s="260">
        <v>0</v>
      </c>
      <c r="D3410" s="260">
        <v>0</v>
      </c>
      <c r="E3410" s="261" t="str">
        <f t="shared" si="212"/>
        <v/>
      </c>
      <c r="F3410" s="260">
        <v>1551.25</v>
      </c>
      <c r="G3410" s="260">
        <v>0</v>
      </c>
      <c r="H3410" s="261">
        <f t="shared" si="213"/>
        <v>-1</v>
      </c>
      <c r="I3410" s="260">
        <v>0</v>
      </c>
      <c r="J3410" s="261" t="str">
        <f t="shared" si="214"/>
        <v/>
      </c>
      <c r="K3410" s="260">
        <v>1551.25</v>
      </c>
      <c r="L3410" s="260">
        <v>0</v>
      </c>
      <c r="M3410" s="261">
        <f t="shared" si="215"/>
        <v>-1</v>
      </c>
    </row>
    <row r="3411" spans="1:13" x14ac:dyDescent="0.25">
      <c r="A3411" s="259" t="s">
        <v>257</v>
      </c>
      <c r="B3411" s="259" t="s">
        <v>486</v>
      </c>
      <c r="C3411" s="260">
        <v>0</v>
      </c>
      <c r="D3411" s="260">
        <v>0</v>
      </c>
      <c r="E3411" s="261" t="str">
        <f t="shared" si="212"/>
        <v/>
      </c>
      <c r="F3411" s="260">
        <v>0</v>
      </c>
      <c r="G3411" s="260">
        <v>0</v>
      </c>
      <c r="H3411" s="261" t="str">
        <f t="shared" si="213"/>
        <v/>
      </c>
      <c r="I3411" s="260">
        <v>0</v>
      </c>
      <c r="J3411" s="261" t="str">
        <f t="shared" si="214"/>
        <v/>
      </c>
      <c r="K3411" s="260">
        <v>0</v>
      </c>
      <c r="L3411" s="260">
        <v>0</v>
      </c>
      <c r="M3411" s="261" t="str">
        <f t="shared" si="215"/>
        <v/>
      </c>
    </row>
    <row r="3412" spans="1:13" x14ac:dyDescent="0.25">
      <c r="A3412" s="259" t="s">
        <v>257</v>
      </c>
      <c r="B3412" s="259" t="s">
        <v>435</v>
      </c>
      <c r="C3412" s="260">
        <v>0</v>
      </c>
      <c r="D3412" s="260">
        <v>0</v>
      </c>
      <c r="E3412" s="261" t="str">
        <f t="shared" si="212"/>
        <v/>
      </c>
      <c r="F3412" s="260">
        <v>294.39920999999998</v>
      </c>
      <c r="G3412" s="260">
        <v>425.33753000000002</v>
      </c>
      <c r="H3412" s="261">
        <f t="shared" si="213"/>
        <v>0.44476450870910988</v>
      </c>
      <c r="I3412" s="260">
        <v>666.14314000000002</v>
      </c>
      <c r="J3412" s="261">
        <f t="shared" si="214"/>
        <v>-0.36149229128142035</v>
      </c>
      <c r="K3412" s="260">
        <v>294.39920999999998</v>
      </c>
      <c r="L3412" s="260">
        <v>425.33753000000002</v>
      </c>
      <c r="M3412" s="261">
        <f t="shared" si="215"/>
        <v>0.44476450870910988</v>
      </c>
    </row>
    <row r="3413" spans="1:13" x14ac:dyDescent="0.25">
      <c r="A3413" s="259" t="s">
        <v>257</v>
      </c>
      <c r="B3413" s="259" t="s">
        <v>421</v>
      </c>
      <c r="C3413" s="260">
        <v>32.510109999999997</v>
      </c>
      <c r="D3413" s="260">
        <v>164.10060999999999</v>
      </c>
      <c r="E3413" s="261">
        <f t="shared" si="212"/>
        <v>4.0476793219094001</v>
      </c>
      <c r="F3413" s="260">
        <v>848.42537000000004</v>
      </c>
      <c r="G3413" s="260">
        <v>616.92787999999996</v>
      </c>
      <c r="H3413" s="261">
        <f t="shared" si="213"/>
        <v>-0.27285545456991711</v>
      </c>
      <c r="I3413" s="260">
        <v>587.68239000000005</v>
      </c>
      <c r="J3413" s="261">
        <f t="shared" si="214"/>
        <v>4.9764108126499895E-2</v>
      </c>
      <c r="K3413" s="260">
        <v>848.42537000000004</v>
      </c>
      <c r="L3413" s="260">
        <v>616.92787999999996</v>
      </c>
      <c r="M3413" s="261">
        <f t="shared" si="215"/>
        <v>-0.27285545456991711</v>
      </c>
    </row>
    <row r="3414" spans="1:13" x14ac:dyDescent="0.25">
      <c r="A3414" s="259" t="s">
        <v>257</v>
      </c>
      <c r="B3414" s="259" t="s">
        <v>458</v>
      </c>
      <c r="C3414" s="260">
        <v>0</v>
      </c>
      <c r="D3414" s="260">
        <v>0</v>
      </c>
      <c r="E3414" s="261" t="str">
        <f t="shared" si="212"/>
        <v/>
      </c>
      <c r="F3414" s="260">
        <v>127.0185</v>
      </c>
      <c r="G3414" s="260">
        <v>113.08838</v>
      </c>
      <c r="H3414" s="261">
        <f t="shared" si="213"/>
        <v>-0.10967000869952015</v>
      </c>
      <c r="I3414" s="260">
        <v>0.3</v>
      </c>
      <c r="J3414" s="261">
        <f t="shared" si="214"/>
        <v>375.96126666666669</v>
      </c>
      <c r="K3414" s="260">
        <v>127.0185</v>
      </c>
      <c r="L3414" s="260">
        <v>113.08838</v>
      </c>
      <c r="M3414" s="261">
        <f t="shared" si="215"/>
        <v>-0.10967000869952015</v>
      </c>
    </row>
    <row r="3415" spans="1:13" x14ac:dyDescent="0.25">
      <c r="A3415" s="259" t="s">
        <v>257</v>
      </c>
      <c r="B3415" s="259" t="s">
        <v>430</v>
      </c>
      <c r="C3415" s="260">
        <v>95.751180000000005</v>
      </c>
      <c r="D3415" s="260">
        <v>0</v>
      </c>
      <c r="E3415" s="261">
        <f t="shared" si="212"/>
        <v>-1</v>
      </c>
      <c r="F3415" s="260">
        <v>626.69074000000001</v>
      </c>
      <c r="G3415" s="260">
        <v>1879.0277000000001</v>
      </c>
      <c r="H3415" s="261">
        <f t="shared" si="213"/>
        <v>1.9983332767929523</v>
      </c>
      <c r="I3415" s="260">
        <v>442.23329999999999</v>
      </c>
      <c r="J3415" s="261">
        <f t="shared" si="214"/>
        <v>3.2489511757707978</v>
      </c>
      <c r="K3415" s="260">
        <v>626.69074000000001</v>
      </c>
      <c r="L3415" s="260">
        <v>1879.0277000000001</v>
      </c>
      <c r="M3415" s="261">
        <f t="shared" si="215"/>
        <v>1.9983332767929523</v>
      </c>
    </row>
    <row r="3416" spans="1:13" x14ac:dyDescent="0.25">
      <c r="A3416" s="259" t="s">
        <v>257</v>
      </c>
      <c r="B3416" s="259" t="s">
        <v>448</v>
      </c>
      <c r="C3416" s="260">
        <v>0</v>
      </c>
      <c r="D3416" s="260">
        <v>0</v>
      </c>
      <c r="E3416" s="261" t="str">
        <f t="shared" si="212"/>
        <v/>
      </c>
      <c r="F3416" s="260">
        <v>11.839499999999999</v>
      </c>
      <c r="G3416" s="260">
        <v>0</v>
      </c>
      <c r="H3416" s="261">
        <f t="shared" si="213"/>
        <v>-1</v>
      </c>
      <c r="I3416" s="260">
        <v>0</v>
      </c>
      <c r="J3416" s="261" t="str">
        <f t="shared" si="214"/>
        <v/>
      </c>
      <c r="K3416" s="260">
        <v>11.839499999999999</v>
      </c>
      <c r="L3416" s="260">
        <v>0</v>
      </c>
      <c r="M3416" s="261">
        <f t="shared" si="215"/>
        <v>-1</v>
      </c>
    </row>
    <row r="3417" spans="1:13" x14ac:dyDescent="0.25">
      <c r="A3417" s="259" t="s">
        <v>257</v>
      </c>
      <c r="B3417" s="259" t="s">
        <v>417</v>
      </c>
      <c r="C3417" s="260">
        <v>546.01067</v>
      </c>
      <c r="D3417" s="260">
        <v>358.18982</v>
      </c>
      <c r="E3417" s="261">
        <f t="shared" si="212"/>
        <v>-0.34398750852249826</v>
      </c>
      <c r="F3417" s="260">
        <v>15589.28052</v>
      </c>
      <c r="G3417" s="260">
        <v>24335.328239999999</v>
      </c>
      <c r="H3417" s="261">
        <f t="shared" si="213"/>
        <v>0.56102959394305629</v>
      </c>
      <c r="I3417" s="260">
        <v>16515.159019999999</v>
      </c>
      <c r="J3417" s="261">
        <f t="shared" si="214"/>
        <v>0.47351461832911856</v>
      </c>
      <c r="K3417" s="260">
        <v>15589.28052</v>
      </c>
      <c r="L3417" s="260">
        <v>24335.328239999999</v>
      </c>
      <c r="M3417" s="261">
        <f t="shared" si="215"/>
        <v>0.56102959394305629</v>
      </c>
    </row>
    <row r="3418" spans="1:13" x14ac:dyDescent="0.25">
      <c r="A3418" s="259" t="s">
        <v>257</v>
      </c>
      <c r="B3418" s="259" t="s">
        <v>420</v>
      </c>
      <c r="C3418" s="260">
        <v>126.97292</v>
      </c>
      <c r="D3418" s="260">
        <v>30.97118</v>
      </c>
      <c r="E3418" s="261">
        <f t="shared" si="212"/>
        <v>-0.75608043037838302</v>
      </c>
      <c r="F3418" s="260">
        <v>3382.6587300000001</v>
      </c>
      <c r="G3418" s="260">
        <v>1768.9335900000001</v>
      </c>
      <c r="H3418" s="261">
        <f t="shared" si="213"/>
        <v>-0.47705821627474665</v>
      </c>
      <c r="I3418" s="260">
        <v>3231.8750500000001</v>
      </c>
      <c r="J3418" s="261">
        <f t="shared" si="214"/>
        <v>-0.45266027843495993</v>
      </c>
      <c r="K3418" s="260">
        <v>3382.6587300000001</v>
      </c>
      <c r="L3418" s="260">
        <v>1768.9335900000001</v>
      </c>
      <c r="M3418" s="261">
        <f t="shared" si="215"/>
        <v>-0.47705821627474665</v>
      </c>
    </row>
    <row r="3419" spans="1:13" x14ac:dyDescent="0.25">
      <c r="A3419" s="259" t="s">
        <v>257</v>
      </c>
      <c r="B3419" s="259" t="s">
        <v>454</v>
      </c>
      <c r="C3419" s="260">
        <v>0</v>
      </c>
      <c r="D3419" s="260">
        <v>0</v>
      </c>
      <c r="E3419" s="261" t="str">
        <f t="shared" si="212"/>
        <v/>
      </c>
      <c r="F3419" s="260">
        <v>0</v>
      </c>
      <c r="G3419" s="260">
        <v>0</v>
      </c>
      <c r="H3419" s="261" t="str">
        <f t="shared" si="213"/>
        <v/>
      </c>
      <c r="I3419" s="260">
        <v>87.70093</v>
      </c>
      <c r="J3419" s="261">
        <f t="shared" si="214"/>
        <v>-1</v>
      </c>
      <c r="K3419" s="260">
        <v>0</v>
      </c>
      <c r="L3419" s="260">
        <v>0</v>
      </c>
      <c r="M3419" s="261" t="str">
        <f t="shared" si="215"/>
        <v/>
      </c>
    </row>
    <row r="3420" spans="1:13" x14ac:dyDescent="0.25">
      <c r="A3420" s="259" t="s">
        <v>257</v>
      </c>
      <c r="B3420" s="259" t="s">
        <v>447</v>
      </c>
      <c r="C3420" s="260">
        <v>0</v>
      </c>
      <c r="D3420" s="260">
        <v>0</v>
      </c>
      <c r="E3420" s="261" t="str">
        <f t="shared" si="212"/>
        <v/>
      </c>
      <c r="F3420" s="260">
        <v>0</v>
      </c>
      <c r="G3420" s="260">
        <v>0</v>
      </c>
      <c r="H3420" s="261" t="str">
        <f t="shared" si="213"/>
        <v/>
      </c>
      <c r="I3420" s="260">
        <v>8.2947900000000008</v>
      </c>
      <c r="J3420" s="261">
        <f t="shared" si="214"/>
        <v>-1</v>
      </c>
      <c r="K3420" s="260">
        <v>0</v>
      </c>
      <c r="L3420" s="260">
        <v>0</v>
      </c>
      <c r="M3420" s="261" t="str">
        <f t="shared" si="215"/>
        <v/>
      </c>
    </row>
    <row r="3421" spans="1:13" x14ac:dyDescent="0.25">
      <c r="A3421" s="259" t="s">
        <v>257</v>
      </c>
      <c r="B3421" s="259" t="s">
        <v>429</v>
      </c>
      <c r="C3421" s="260">
        <v>7.2483199999999997</v>
      </c>
      <c r="D3421" s="260">
        <v>71.993729999999999</v>
      </c>
      <c r="E3421" s="261">
        <f t="shared" si="212"/>
        <v>8.9324712485099997</v>
      </c>
      <c r="F3421" s="260">
        <v>949.10531000000003</v>
      </c>
      <c r="G3421" s="260">
        <v>626.61176999999998</v>
      </c>
      <c r="H3421" s="261">
        <f t="shared" si="213"/>
        <v>-0.33978688834856485</v>
      </c>
      <c r="I3421" s="260">
        <v>387.90356000000003</v>
      </c>
      <c r="J3421" s="261">
        <f t="shared" si="214"/>
        <v>0.61538030225863349</v>
      </c>
      <c r="K3421" s="260">
        <v>949.10531000000003</v>
      </c>
      <c r="L3421" s="260">
        <v>626.61176999999998</v>
      </c>
      <c r="M3421" s="261">
        <f t="shared" si="215"/>
        <v>-0.33978688834856485</v>
      </c>
    </row>
    <row r="3422" spans="1:13" x14ac:dyDescent="0.25">
      <c r="A3422" s="259" t="s">
        <v>257</v>
      </c>
      <c r="B3422" s="259" t="s">
        <v>464</v>
      </c>
      <c r="C3422" s="260">
        <v>0</v>
      </c>
      <c r="D3422" s="260">
        <v>22.86007</v>
      </c>
      <c r="E3422" s="261" t="str">
        <f t="shared" si="212"/>
        <v/>
      </c>
      <c r="F3422" s="260">
        <v>98.364069999999998</v>
      </c>
      <c r="G3422" s="260">
        <v>84.374129999999994</v>
      </c>
      <c r="H3422" s="261">
        <f t="shared" si="213"/>
        <v>-0.1422261197610063</v>
      </c>
      <c r="I3422" s="260">
        <v>44.674039999999998</v>
      </c>
      <c r="J3422" s="261">
        <f t="shared" si="214"/>
        <v>0.88866128964382884</v>
      </c>
      <c r="K3422" s="260">
        <v>98.364069999999998</v>
      </c>
      <c r="L3422" s="260">
        <v>84.374129999999994</v>
      </c>
      <c r="M3422" s="261">
        <f t="shared" si="215"/>
        <v>-0.1422261197610063</v>
      </c>
    </row>
    <row r="3423" spans="1:13" x14ac:dyDescent="0.25">
      <c r="A3423" s="259" t="s">
        <v>257</v>
      </c>
      <c r="B3423" s="259" t="s">
        <v>453</v>
      </c>
      <c r="C3423" s="260">
        <v>0</v>
      </c>
      <c r="D3423" s="260">
        <v>53.372790000000002</v>
      </c>
      <c r="E3423" s="261" t="str">
        <f t="shared" si="212"/>
        <v/>
      </c>
      <c r="F3423" s="260">
        <v>697.68535999999995</v>
      </c>
      <c r="G3423" s="260">
        <v>762.37949000000003</v>
      </c>
      <c r="H3423" s="261">
        <f t="shared" si="213"/>
        <v>9.2726798796523457E-2</v>
      </c>
      <c r="I3423" s="260">
        <v>61.212090000000003</v>
      </c>
      <c r="J3423" s="261">
        <f t="shared" si="214"/>
        <v>11.454720791268523</v>
      </c>
      <c r="K3423" s="260">
        <v>697.68535999999995</v>
      </c>
      <c r="L3423" s="260">
        <v>762.37949000000003</v>
      </c>
      <c r="M3423" s="261">
        <f t="shared" si="215"/>
        <v>9.2726798796523457E-2</v>
      </c>
    </row>
    <row r="3424" spans="1:13" x14ac:dyDescent="0.25">
      <c r="A3424" s="259" t="s">
        <v>257</v>
      </c>
      <c r="B3424" s="259" t="s">
        <v>433</v>
      </c>
      <c r="C3424" s="260">
        <v>30.060790000000001</v>
      </c>
      <c r="D3424" s="260">
        <v>0</v>
      </c>
      <c r="E3424" s="261">
        <f t="shared" si="212"/>
        <v>-1</v>
      </c>
      <c r="F3424" s="260">
        <v>132.94548</v>
      </c>
      <c r="G3424" s="260">
        <v>188.45563999999999</v>
      </c>
      <c r="H3424" s="261">
        <f t="shared" si="213"/>
        <v>0.41754078438770525</v>
      </c>
      <c r="I3424" s="260">
        <v>105.05134</v>
      </c>
      <c r="J3424" s="261">
        <f t="shared" si="214"/>
        <v>0.79393846856213357</v>
      </c>
      <c r="K3424" s="260">
        <v>132.94548</v>
      </c>
      <c r="L3424" s="260">
        <v>188.45563999999999</v>
      </c>
      <c r="M3424" s="261">
        <f t="shared" si="215"/>
        <v>0.41754078438770525</v>
      </c>
    </row>
    <row r="3425" spans="1:13" x14ac:dyDescent="0.25">
      <c r="A3425" s="259" t="s">
        <v>257</v>
      </c>
      <c r="B3425" s="259" t="s">
        <v>418</v>
      </c>
      <c r="C3425" s="260">
        <v>6.8838800000000004</v>
      </c>
      <c r="D3425" s="260">
        <v>361.47295000000003</v>
      </c>
      <c r="E3425" s="261">
        <f t="shared" si="212"/>
        <v>51.510059733754801</v>
      </c>
      <c r="F3425" s="260">
        <v>5192.5846300000003</v>
      </c>
      <c r="G3425" s="260">
        <v>6366.6715700000004</v>
      </c>
      <c r="H3425" s="261">
        <f t="shared" si="213"/>
        <v>0.22610838795322641</v>
      </c>
      <c r="I3425" s="260">
        <v>3836.6661899999999</v>
      </c>
      <c r="J3425" s="261">
        <f t="shared" si="214"/>
        <v>0.65942806976386992</v>
      </c>
      <c r="K3425" s="260">
        <v>5192.5846300000003</v>
      </c>
      <c r="L3425" s="260">
        <v>6366.6715700000004</v>
      </c>
      <c r="M3425" s="261">
        <f t="shared" si="215"/>
        <v>0.22610838795322641</v>
      </c>
    </row>
    <row r="3426" spans="1:13" x14ac:dyDescent="0.25">
      <c r="A3426" s="259" t="s">
        <v>257</v>
      </c>
      <c r="B3426" s="259" t="s">
        <v>427</v>
      </c>
      <c r="C3426" s="260">
        <v>0</v>
      </c>
      <c r="D3426" s="260">
        <v>0</v>
      </c>
      <c r="E3426" s="261" t="str">
        <f t="shared" si="212"/>
        <v/>
      </c>
      <c r="F3426" s="260">
        <v>390.48153000000002</v>
      </c>
      <c r="G3426" s="260">
        <v>969.97231999999997</v>
      </c>
      <c r="H3426" s="261">
        <f t="shared" si="213"/>
        <v>1.4840414859058759</v>
      </c>
      <c r="I3426" s="260">
        <v>493.88326000000001</v>
      </c>
      <c r="J3426" s="261">
        <f t="shared" si="214"/>
        <v>0.96397083796685057</v>
      </c>
      <c r="K3426" s="260">
        <v>390.48153000000002</v>
      </c>
      <c r="L3426" s="260">
        <v>969.97231999999997</v>
      </c>
      <c r="M3426" s="261">
        <f t="shared" si="215"/>
        <v>1.4840414859058759</v>
      </c>
    </row>
    <row r="3427" spans="1:13" x14ac:dyDescent="0.25">
      <c r="A3427" s="259" t="s">
        <v>257</v>
      </c>
      <c r="B3427" s="259" t="s">
        <v>445</v>
      </c>
      <c r="C3427" s="260">
        <v>0</v>
      </c>
      <c r="D3427" s="260">
        <v>0</v>
      </c>
      <c r="E3427" s="261" t="str">
        <f t="shared" si="212"/>
        <v/>
      </c>
      <c r="F3427" s="260">
        <v>58.242640000000002</v>
      </c>
      <c r="G3427" s="260">
        <v>28.830169999999999</v>
      </c>
      <c r="H3427" s="261">
        <f t="shared" si="213"/>
        <v>-0.50499891488435278</v>
      </c>
      <c r="I3427" s="260">
        <v>114.45343</v>
      </c>
      <c r="J3427" s="261">
        <f t="shared" si="214"/>
        <v>-0.7481056705771072</v>
      </c>
      <c r="K3427" s="260">
        <v>58.242640000000002</v>
      </c>
      <c r="L3427" s="260">
        <v>28.830169999999999</v>
      </c>
      <c r="M3427" s="261">
        <f t="shared" si="215"/>
        <v>-0.50499891488435278</v>
      </c>
    </row>
    <row r="3428" spans="1:13" x14ac:dyDescent="0.25">
      <c r="A3428" s="259" t="s">
        <v>257</v>
      </c>
      <c r="B3428" s="259" t="s">
        <v>443</v>
      </c>
      <c r="C3428" s="260">
        <v>0</v>
      </c>
      <c r="D3428" s="260">
        <v>0</v>
      </c>
      <c r="E3428" s="261" t="str">
        <f t="shared" si="212"/>
        <v/>
      </c>
      <c r="F3428" s="260">
        <v>0</v>
      </c>
      <c r="G3428" s="260">
        <v>0</v>
      </c>
      <c r="H3428" s="261" t="str">
        <f t="shared" si="213"/>
        <v/>
      </c>
      <c r="I3428" s="260">
        <v>16.817</v>
      </c>
      <c r="J3428" s="261">
        <f t="shared" si="214"/>
        <v>-1</v>
      </c>
      <c r="K3428" s="260">
        <v>0</v>
      </c>
      <c r="L3428" s="260">
        <v>0</v>
      </c>
      <c r="M3428" s="261" t="str">
        <f t="shared" si="215"/>
        <v/>
      </c>
    </row>
    <row r="3429" spans="1:13" x14ac:dyDescent="0.25">
      <c r="A3429" s="259" t="s">
        <v>257</v>
      </c>
      <c r="B3429" s="259" t="s">
        <v>424</v>
      </c>
      <c r="C3429" s="260">
        <v>27.70149</v>
      </c>
      <c r="D3429" s="260">
        <v>17.052099999999999</v>
      </c>
      <c r="E3429" s="261">
        <f t="shared" si="212"/>
        <v>-0.38443383370353001</v>
      </c>
      <c r="F3429" s="260">
        <v>1373.5340100000001</v>
      </c>
      <c r="G3429" s="260">
        <v>2073.81529</v>
      </c>
      <c r="H3429" s="261">
        <f t="shared" si="213"/>
        <v>0.50983905378506056</v>
      </c>
      <c r="I3429" s="260">
        <v>2813.1404699999998</v>
      </c>
      <c r="J3429" s="261">
        <f t="shared" si="214"/>
        <v>-0.26281132701489307</v>
      </c>
      <c r="K3429" s="260">
        <v>1373.5340100000001</v>
      </c>
      <c r="L3429" s="260">
        <v>2073.81529</v>
      </c>
      <c r="M3429" s="261">
        <f t="shared" si="215"/>
        <v>0.50983905378506056</v>
      </c>
    </row>
    <row r="3430" spans="1:13" x14ac:dyDescent="0.25">
      <c r="A3430" s="259" t="s">
        <v>257</v>
      </c>
      <c r="B3430" s="259" t="s">
        <v>438</v>
      </c>
      <c r="C3430" s="260">
        <v>0</v>
      </c>
      <c r="D3430" s="260">
        <v>0</v>
      </c>
      <c r="E3430" s="261" t="str">
        <f t="shared" si="212"/>
        <v/>
      </c>
      <c r="F3430" s="260">
        <v>0</v>
      </c>
      <c r="G3430" s="260">
        <v>0</v>
      </c>
      <c r="H3430" s="261" t="str">
        <f t="shared" si="213"/>
        <v/>
      </c>
      <c r="I3430" s="260">
        <v>0</v>
      </c>
      <c r="J3430" s="261" t="str">
        <f t="shared" si="214"/>
        <v/>
      </c>
      <c r="K3430" s="260">
        <v>0</v>
      </c>
      <c r="L3430" s="260">
        <v>0</v>
      </c>
      <c r="M3430" s="261" t="str">
        <f t="shared" si="215"/>
        <v/>
      </c>
    </row>
    <row r="3431" spans="1:13" x14ac:dyDescent="0.25">
      <c r="A3431" s="259" t="s">
        <v>257</v>
      </c>
      <c r="B3431" s="259" t="s">
        <v>426</v>
      </c>
      <c r="C3431" s="260">
        <v>44.37518</v>
      </c>
      <c r="D3431" s="260">
        <v>71.613020000000006</v>
      </c>
      <c r="E3431" s="261">
        <f t="shared" si="212"/>
        <v>0.61380798906055145</v>
      </c>
      <c r="F3431" s="260">
        <v>1309.1642099999999</v>
      </c>
      <c r="G3431" s="260">
        <v>2400.9777399999998</v>
      </c>
      <c r="H3431" s="261">
        <f t="shared" si="213"/>
        <v>0.83397752677641557</v>
      </c>
      <c r="I3431" s="260">
        <v>923.23550999999998</v>
      </c>
      <c r="J3431" s="261">
        <f t="shared" si="214"/>
        <v>1.6006124266169093</v>
      </c>
      <c r="K3431" s="260">
        <v>1309.1642099999999</v>
      </c>
      <c r="L3431" s="260">
        <v>2400.9777399999998</v>
      </c>
      <c r="M3431" s="261">
        <f t="shared" si="215"/>
        <v>0.83397752677641557</v>
      </c>
    </row>
    <row r="3432" spans="1:13" x14ac:dyDescent="0.25">
      <c r="A3432" s="259" t="s">
        <v>257</v>
      </c>
      <c r="B3432" s="259" t="s">
        <v>440</v>
      </c>
      <c r="C3432" s="260">
        <v>143.72232</v>
      </c>
      <c r="D3432" s="260">
        <v>0</v>
      </c>
      <c r="E3432" s="261">
        <f t="shared" si="212"/>
        <v>-1</v>
      </c>
      <c r="F3432" s="260">
        <v>255.06959000000001</v>
      </c>
      <c r="G3432" s="260">
        <v>360.53185999999999</v>
      </c>
      <c r="H3432" s="261">
        <f t="shared" si="213"/>
        <v>0.41346469408603359</v>
      </c>
      <c r="I3432" s="260">
        <v>24.336580000000001</v>
      </c>
      <c r="J3432" s="261">
        <f t="shared" si="214"/>
        <v>13.814401201812251</v>
      </c>
      <c r="K3432" s="260">
        <v>255.06959000000001</v>
      </c>
      <c r="L3432" s="260">
        <v>360.53185999999999</v>
      </c>
      <c r="M3432" s="261">
        <f t="shared" si="215"/>
        <v>0.41346469408603359</v>
      </c>
    </row>
    <row r="3433" spans="1:13" x14ac:dyDescent="0.25">
      <c r="A3433" s="259" t="s">
        <v>257</v>
      </c>
      <c r="B3433" s="259" t="s">
        <v>465</v>
      </c>
      <c r="C3433" s="260">
        <v>0</v>
      </c>
      <c r="D3433" s="260">
        <v>0</v>
      </c>
      <c r="E3433" s="261" t="str">
        <f t="shared" si="212"/>
        <v/>
      </c>
      <c r="F3433" s="260">
        <v>0</v>
      </c>
      <c r="G3433" s="260">
        <v>0</v>
      </c>
      <c r="H3433" s="261" t="str">
        <f t="shared" si="213"/>
        <v/>
      </c>
      <c r="I3433" s="260">
        <v>0</v>
      </c>
      <c r="J3433" s="261" t="str">
        <f t="shared" si="214"/>
        <v/>
      </c>
      <c r="K3433" s="260">
        <v>0</v>
      </c>
      <c r="L3433" s="260">
        <v>0</v>
      </c>
      <c r="M3433" s="261" t="str">
        <f t="shared" si="215"/>
        <v/>
      </c>
    </row>
    <row r="3434" spans="1:13" x14ac:dyDescent="0.25">
      <c r="A3434" s="259" t="s">
        <v>257</v>
      </c>
      <c r="B3434" s="259" t="s">
        <v>479</v>
      </c>
      <c r="C3434" s="260">
        <v>0</v>
      </c>
      <c r="D3434" s="260">
        <v>0</v>
      </c>
      <c r="E3434" s="261" t="str">
        <f t="shared" si="212"/>
        <v/>
      </c>
      <c r="F3434" s="260">
        <v>0</v>
      </c>
      <c r="G3434" s="260">
        <v>0</v>
      </c>
      <c r="H3434" s="261" t="str">
        <f t="shared" si="213"/>
        <v/>
      </c>
      <c r="I3434" s="260">
        <v>0</v>
      </c>
      <c r="J3434" s="261" t="str">
        <f t="shared" si="214"/>
        <v/>
      </c>
      <c r="K3434" s="260">
        <v>0</v>
      </c>
      <c r="L3434" s="260">
        <v>0</v>
      </c>
      <c r="M3434" s="261" t="str">
        <f t="shared" si="215"/>
        <v/>
      </c>
    </row>
    <row r="3435" spans="1:13" x14ac:dyDescent="0.25">
      <c r="A3435" s="259" t="s">
        <v>257</v>
      </c>
      <c r="B3435" s="259" t="s">
        <v>455</v>
      </c>
      <c r="C3435" s="260">
        <v>0</v>
      </c>
      <c r="D3435" s="260">
        <v>0</v>
      </c>
      <c r="E3435" s="261" t="str">
        <f t="shared" si="212"/>
        <v/>
      </c>
      <c r="F3435" s="260">
        <v>451.97716000000003</v>
      </c>
      <c r="G3435" s="260">
        <v>382.42205000000001</v>
      </c>
      <c r="H3435" s="261">
        <f t="shared" si="213"/>
        <v>-0.15389076297572202</v>
      </c>
      <c r="I3435" s="260">
        <v>397.36362000000003</v>
      </c>
      <c r="J3435" s="261">
        <f t="shared" si="214"/>
        <v>-3.7601756295656874E-2</v>
      </c>
      <c r="K3435" s="260">
        <v>451.97716000000003</v>
      </c>
      <c r="L3435" s="260">
        <v>382.42205000000001</v>
      </c>
      <c r="M3435" s="261">
        <f t="shared" si="215"/>
        <v>-0.15389076297572202</v>
      </c>
    </row>
    <row r="3436" spans="1:13" x14ac:dyDescent="0.25">
      <c r="A3436" s="259" t="s">
        <v>257</v>
      </c>
      <c r="B3436" s="259" t="s">
        <v>461</v>
      </c>
      <c r="C3436" s="260">
        <v>0</v>
      </c>
      <c r="D3436" s="260">
        <v>0</v>
      </c>
      <c r="E3436" s="261" t="str">
        <f t="shared" si="212"/>
        <v/>
      </c>
      <c r="F3436" s="260">
        <v>0</v>
      </c>
      <c r="G3436" s="260">
        <v>15.24624</v>
      </c>
      <c r="H3436" s="261" t="str">
        <f t="shared" si="213"/>
        <v/>
      </c>
      <c r="I3436" s="260">
        <v>0</v>
      </c>
      <c r="J3436" s="261" t="str">
        <f t="shared" si="214"/>
        <v/>
      </c>
      <c r="K3436" s="260">
        <v>0</v>
      </c>
      <c r="L3436" s="260">
        <v>15.24624</v>
      </c>
      <c r="M3436" s="261" t="str">
        <f t="shared" si="215"/>
        <v/>
      </c>
    </row>
    <row r="3437" spans="1:13" x14ac:dyDescent="0.25">
      <c r="A3437" s="259" t="s">
        <v>257</v>
      </c>
      <c r="B3437" s="259" t="s">
        <v>459</v>
      </c>
      <c r="C3437" s="260">
        <v>0</v>
      </c>
      <c r="D3437" s="260">
        <v>0</v>
      </c>
      <c r="E3437" s="261" t="str">
        <f t="shared" si="212"/>
        <v/>
      </c>
      <c r="F3437" s="260">
        <v>0</v>
      </c>
      <c r="G3437" s="260">
        <v>0</v>
      </c>
      <c r="H3437" s="261" t="str">
        <f t="shared" si="213"/>
        <v/>
      </c>
      <c r="I3437" s="260">
        <v>58.64573</v>
      </c>
      <c r="J3437" s="261">
        <f t="shared" si="214"/>
        <v>-1</v>
      </c>
      <c r="K3437" s="260">
        <v>0</v>
      </c>
      <c r="L3437" s="260">
        <v>0</v>
      </c>
      <c r="M3437" s="261" t="str">
        <f t="shared" si="215"/>
        <v/>
      </c>
    </row>
    <row r="3438" spans="1:13" x14ac:dyDescent="0.25">
      <c r="A3438" s="259" t="s">
        <v>257</v>
      </c>
      <c r="B3438" s="259" t="s">
        <v>423</v>
      </c>
      <c r="C3438" s="260">
        <v>0</v>
      </c>
      <c r="D3438" s="260">
        <v>0</v>
      </c>
      <c r="E3438" s="261" t="str">
        <f t="shared" si="212"/>
        <v/>
      </c>
      <c r="F3438" s="260">
        <v>223.93956</v>
      </c>
      <c r="G3438" s="260">
        <v>166.52759</v>
      </c>
      <c r="H3438" s="261">
        <f t="shared" si="213"/>
        <v>-0.25637261232450392</v>
      </c>
      <c r="I3438" s="260">
        <v>186.77943999999999</v>
      </c>
      <c r="J3438" s="261">
        <f t="shared" si="214"/>
        <v>-0.10842654844665978</v>
      </c>
      <c r="K3438" s="260">
        <v>223.93956</v>
      </c>
      <c r="L3438" s="260">
        <v>166.52759</v>
      </c>
      <c r="M3438" s="261">
        <f t="shared" si="215"/>
        <v>-0.25637261232450392</v>
      </c>
    </row>
    <row r="3439" spans="1:13" x14ac:dyDescent="0.25">
      <c r="A3439" s="259" t="s">
        <v>257</v>
      </c>
      <c r="B3439" s="259" t="s">
        <v>437</v>
      </c>
      <c r="C3439" s="260">
        <v>0</v>
      </c>
      <c r="D3439" s="260">
        <v>0</v>
      </c>
      <c r="E3439" s="261" t="str">
        <f t="shared" si="212"/>
        <v/>
      </c>
      <c r="F3439" s="260">
        <v>316.64595000000003</v>
      </c>
      <c r="G3439" s="260">
        <v>281.09213999999997</v>
      </c>
      <c r="H3439" s="261">
        <f t="shared" si="213"/>
        <v>-0.11228253511532371</v>
      </c>
      <c r="I3439" s="260">
        <v>114.35005</v>
      </c>
      <c r="J3439" s="261">
        <f t="shared" si="214"/>
        <v>1.4581724275590608</v>
      </c>
      <c r="K3439" s="260">
        <v>316.64595000000003</v>
      </c>
      <c r="L3439" s="260">
        <v>281.09213999999997</v>
      </c>
      <c r="M3439" s="261">
        <f t="shared" si="215"/>
        <v>-0.11228253511532371</v>
      </c>
    </row>
    <row r="3440" spans="1:13" x14ac:dyDescent="0.25">
      <c r="A3440" s="259" t="s">
        <v>257</v>
      </c>
      <c r="B3440" s="259" t="s">
        <v>483</v>
      </c>
      <c r="C3440" s="260">
        <v>0</v>
      </c>
      <c r="D3440" s="260">
        <v>0</v>
      </c>
      <c r="E3440" s="261" t="str">
        <f t="shared" si="212"/>
        <v/>
      </c>
      <c r="F3440" s="260">
        <v>1.11053</v>
      </c>
      <c r="G3440" s="260">
        <v>33.287849999999999</v>
      </c>
      <c r="H3440" s="261">
        <f t="shared" si="213"/>
        <v>28.974741789956145</v>
      </c>
      <c r="I3440" s="260">
        <v>2.2040600000000001</v>
      </c>
      <c r="J3440" s="261">
        <f t="shared" si="214"/>
        <v>14.10296906617787</v>
      </c>
      <c r="K3440" s="260">
        <v>1.11053</v>
      </c>
      <c r="L3440" s="260">
        <v>33.287849999999999</v>
      </c>
      <c r="M3440" s="261">
        <f t="shared" si="215"/>
        <v>28.974741789956145</v>
      </c>
    </row>
    <row r="3441" spans="1:13" x14ac:dyDescent="0.25">
      <c r="A3441" s="259" t="s">
        <v>257</v>
      </c>
      <c r="B3441" s="259" t="s">
        <v>469</v>
      </c>
      <c r="C3441" s="260">
        <v>0</v>
      </c>
      <c r="D3441" s="260">
        <v>0</v>
      </c>
      <c r="E3441" s="261" t="str">
        <f t="shared" si="212"/>
        <v/>
      </c>
      <c r="F3441" s="260">
        <v>0</v>
      </c>
      <c r="G3441" s="260">
        <v>0</v>
      </c>
      <c r="H3441" s="261" t="str">
        <f t="shared" si="213"/>
        <v/>
      </c>
      <c r="I3441" s="260">
        <v>0</v>
      </c>
      <c r="J3441" s="261" t="str">
        <f t="shared" si="214"/>
        <v/>
      </c>
      <c r="K3441" s="260">
        <v>0</v>
      </c>
      <c r="L3441" s="260">
        <v>0</v>
      </c>
      <c r="M3441" s="261" t="str">
        <f t="shared" si="215"/>
        <v/>
      </c>
    </row>
    <row r="3442" spans="1:13" x14ac:dyDescent="0.25">
      <c r="A3442" s="259" t="s">
        <v>257</v>
      </c>
      <c r="B3442" s="259" t="s">
        <v>460</v>
      </c>
      <c r="C3442" s="260">
        <v>0</v>
      </c>
      <c r="D3442" s="260">
        <v>0</v>
      </c>
      <c r="E3442" s="261" t="str">
        <f t="shared" si="212"/>
        <v/>
      </c>
      <c r="F3442" s="260">
        <v>0</v>
      </c>
      <c r="G3442" s="260">
        <v>0</v>
      </c>
      <c r="H3442" s="261" t="str">
        <f t="shared" si="213"/>
        <v/>
      </c>
      <c r="I3442" s="260">
        <v>0</v>
      </c>
      <c r="J3442" s="261" t="str">
        <f t="shared" si="214"/>
        <v/>
      </c>
      <c r="K3442" s="260">
        <v>0</v>
      </c>
      <c r="L3442" s="260">
        <v>0</v>
      </c>
      <c r="M3442" s="261" t="str">
        <f t="shared" si="215"/>
        <v/>
      </c>
    </row>
    <row r="3443" spans="1:13" x14ac:dyDescent="0.25">
      <c r="A3443" s="259" t="s">
        <v>257</v>
      </c>
      <c r="B3443" s="259" t="s">
        <v>441</v>
      </c>
      <c r="C3443" s="260">
        <v>0</v>
      </c>
      <c r="D3443" s="260">
        <v>0</v>
      </c>
      <c r="E3443" s="261" t="str">
        <f t="shared" si="212"/>
        <v/>
      </c>
      <c r="F3443" s="260">
        <v>0</v>
      </c>
      <c r="G3443" s="260">
        <v>0</v>
      </c>
      <c r="H3443" s="261" t="str">
        <f t="shared" si="213"/>
        <v/>
      </c>
      <c r="I3443" s="260">
        <v>0</v>
      </c>
      <c r="J3443" s="261" t="str">
        <f t="shared" si="214"/>
        <v/>
      </c>
      <c r="K3443" s="260">
        <v>0</v>
      </c>
      <c r="L3443" s="260">
        <v>0</v>
      </c>
      <c r="M3443" s="261" t="str">
        <f t="shared" si="215"/>
        <v/>
      </c>
    </row>
    <row r="3444" spans="1:13" x14ac:dyDescent="0.25">
      <c r="A3444" s="259" t="s">
        <v>257</v>
      </c>
      <c r="B3444" s="259" t="s">
        <v>432</v>
      </c>
      <c r="C3444" s="260">
        <v>0</v>
      </c>
      <c r="D3444" s="260">
        <v>27.202829999999999</v>
      </c>
      <c r="E3444" s="261" t="str">
        <f t="shared" si="212"/>
        <v/>
      </c>
      <c r="F3444" s="260">
        <v>205.40589</v>
      </c>
      <c r="G3444" s="260">
        <v>117.13687</v>
      </c>
      <c r="H3444" s="261">
        <f t="shared" si="213"/>
        <v>-0.42972974144022835</v>
      </c>
      <c r="I3444" s="260">
        <v>120.65206000000001</v>
      </c>
      <c r="J3444" s="261">
        <f t="shared" si="214"/>
        <v>-2.913493561568703E-2</v>
      </c>
      <c r="K3444" s="260">
        <v>205.40589</v>
      </c>
      <c r="L3444" s="260">
        <v>117.13687</v>
      </c>
      <c r="M3444" s="261">
        <f t="shared" si="215"/>
        <v>-0.42972974144022835</v>
      </c>
    </row>
    <row r="3445" spans="1:13" x14ac:dyDescent="0.25">
      <c r="A3445" s="259" t="s">
        <v>257</v>
      </c>
      <c r="B3445" s="259" t="s">
        <v>482</v>
      </c>
      <c r="C3445" s="260">
        <v>0</v>
      </c>
      <c r="D3445" s="260">
        <v>0</v>
      </c>
      <c r="E3445" s="261" t="str">
        <f t="shared" si="212"/>
        <v/>
      </c>
      <c r="F3445" s="260">
        <v>0</v>
      </c>
      <c r="G3445" s="260">
        <v>0</v>
      </c>
      <c r="H3445" s="261" t="str">
        <f t="shared" si="213"/>
        <v/>
      </c>
      <c r="I3445" s="260">
        <v>1.8351</v>
      </c>
      <c r="J3445" s="261">
        <f t="shared" si="214"/>
        <v>-1</v>
      </c>
      <c r="K3445" s="260">
        <v>0</v>
      </c>
      <c r="L3445" s="260">
        <v>0</v>
      </c>
      <c r="M3445" s="261" t="str">
        <f t="shared" si="215"/>
        <v/>
      </c>
    </row>
    <row r="3446" spans="1:13" x14ac:dyDescent="0.25">
      <c r="A3446" s="259" t="s">
        <v>257</v>
      </c>
      <c r="B3446" s="259" t="s">
        <v>434</v>
      </c>
      <c r="C3446" s="260">
        <v>0</v>
      </c>
      <c r="D3446" s="260">
        <v>0</v>
      </c>
      <c r="E3446" s="261" t="str">
        <f t="shared" si="212"/>
        <v/>
      </c>
      <c r="F3446" s="260">
        <v>0</v>
      </c>
      <c r="G3446" s="260">
        <v>0</v>
      </c>
      <c r="H3446" s="261" t="str">
        <f t="shared" si="213"/>
        <v/>
      </c>
      <c r="I3446" s="260">
        <v>10.81753</v>
      </c>
      <c r="J3446" s="261">
        <f t="shared" si="214"/>
        <v>-1</v>
      </c>
      <c r="K3446" s="260">
        <v>0</v>
      </c>
      <c r="L3446" s="260">
        <v>0</v>
      </c>
      <c r="M3446" s="261" t="str">
        <f t="shared" si="215"/>
        <v/>
      </c>
    </row>
    <row r="3447" spans="1:13" x14ac:dyDescent="0.25">
      <c r="A3447" s="259" t="s">
        <v>257</v>
      </c>
      <c r="B3447" s="259" t="s">
        <v>449</v>
      </c>
      <c r="C3447" s="260">
        <v>0</v>
      </c>
      <c r="D3447" s="260">
        <v>0</v>
      </c>
      <c r="E3447" s="261" t="str">
        <f t="shared" si="212"/>
        <v/>
      </c>
      <c r="F3447" s="260">
        <v>0</v>
      </c>
      <c r="G3447" s="260">
        <v>30.431239999999999</v>
      </c>
      <c r="H3447" s="261" t="str">
        <f t="shared" si="213"/>
        <v/>
      </c>
      <c r="I3447" s="260">
        <v>0</v>
      </c>
      <c r="J3447" s="261" t="str">
        <f t="shared" si="214"/>
        <v/>
      </c>
      <c r="K3447" s="260">
        <v>0</v>
      </c>
      <c r="L3447" s="260">
        <v>30.431239999999999</v>
      </c>
      <c r="M3447" s="261" t="str">
        <f t="shared" si="215"/>
        <v/>
      </c>
    </row>
    <row r="3448" spans="1:13" x14ac:dyDescent="0.25">
      <c r="A3448" s="259" t="s">
        <v>257</v>
      </c>
      <c r="B3448" s="259" t="s">
        <v>480</v>
      </c>
      <c r="C3448" s="260">
        <v>0</v>
      </c>
      <c r="D3448" s="260">
        <v>0</v>
      </c>
      <c r="E3448" s="261" t="str">
        <f t="shared" si="212"/>
        <v/>
      </c>
      <c r="F3448" s="260">
        <v>0</v>
      </c>
      <c r="G3448" s="260">
        <v>0</v>
      </c>
      <c r="H3448" s="261" t="str">
        <f t="shared" si="213"/>
        <v/>
      </c>
      <c r="I3448" s="260">
        <v>0</v>
      </c>
      <c r="J3448" s="261" t="str">
        <f t="shared" si="214"/>
        <v/>
      </c>
      <c r="K3448" s="260">
        <v>0</v>
      </c>
      <c r="L3448" s="260">
        <v>0</v>
      </c>
      <c r="M3448" s="261" t="str">
        <f t="shared" si="215"/>
        <v/>
      </c>
    </row>
    <row r="3449" spans="1:13" x14ac:dyDescent="0.25">
      <c r="A3449" s="259" t="s">
        <v>257</v>
      </c>
      <c r="B3449" s="259" t="s">
        <v>473</v>
      </c>
      <c r="C3449" s="260">
        <v>0</v>
      </c>
      <c r="D3449" s="260">
        <v>0</v>
      </c>
      <c r="E3449" s="261" t="str">
        <f t="shared" si="212"/>
        <v/>
      </c>
      <c r="F3449" s="260">
        <v>0</v>
      </c>
      <c r="G3449" s="260">
        <v>17.261679999999998</v>
      </c>
      <c r="H3449" s="261" t="str">
        <f t="shared" si="213"/>
        <v/>
      </c>
      <c r="I3449" s="260">
        <v>0</v>
      </c>
      <c r="J3449" s="261" t="str">
        <f t="shared" si="214"/>
        <v/>
      </c>
      <c r="K3449" s="260">
        <v>0</v>
      </c>
      <c r="L3449" s="260">
        <v>17.261679999999998</v>
      </c>
      <c r="M3449" s="261" t="str">
        <f t="shared" si="215"/>
        <v/>
      </c>
    </row>
    <row r="3450" spans="1:13" x14ac:dyDescent="0.25">
      <c r="A3450" s="259" t="s">
        <v>257</v>
      </c>
      <c r="B3450" s="259" t="s">
        <v>487</v>
      </c>
      <c r="C3450" s="260">
        <v>0</v>
      </c>
      <c r="D3450" s="260">
        <v>0</v>
      </c>
      <c r="E3450" s="261" t="str">
        <f t="shared" si="212"/>
        <v/>
      </c>
      <c r="F3450" s="260">
        <v>0</v>
      </c>
      <c r="G3450" s="260">
        <v>0</v>
      </c>
      <c r="H3450" s="261" t="str">
        <f t="shared" si="213"/>
        <v/>
      </c>
      <c r="I3450" s="260">
        <v>0</v>
      </c>
      <c r="J3450" s="261" t="str">
        <f t="shared" si="214"/>
        <v/>
      </c>
      <c r="K3450" s="260">
        <v>0</v>
      </c>
      <c r="L3450" s="260">
        <v>0</v>
      </c>
      <c r="M3450" s="261" t="str">
        <f t="shared" si="215"/>
        <v/>
      </c>
    </row>
    <row r="3451" spans="1:13" x14ac:dyDescent="0.25">
      <c r="A3451" s="259" t="s">
        <v>257</v>
      </c>
      <c r="B3451" s="259" t="s">
        <v>442</v>
      </c>
      <c r="C3451" s="260">
        <v>0</v>
      </c>
      <c r="D3451" s="260">
        <v>0</v>
      </c>
      <c r="E3451" s="261" t="str">
        <f t="shared" si="212"/>
        <v/>
      </c>
      <c r="F3451" s="260">
        <v>24.181080000000001</v>
      </c>
      <c r="G3451" s="260">
        <v>0</v>
      </c>
      <c r="H3451" s="261">
        <f t="shared" si="213"/>
        <v>-1</v>
      </c>
      <c r="I3451" s="260">
        <v>0</v>
      </c>
      <c r="J3451" s="261" t="str">
        <f t="shared" si="214"/>
        <v/>
      </c>
      <c r="K3451" s="260">
        <v>24.181080000000001</v>
      </c>
      <c r="L3451" s="260">
        <v>0</v>
      </c>
      <c r="M3451" s="261">
        <f t="shared" si="215"/>
        <v>-1</v>
      </c>
    </row>
    <row r="3452" spans="1:13" s="117" customFormat="1" x14ac:dyDescent="0.25">
      <c r="A3452" s="117" t="s">
        <v>257</v>
      </c>
      <c r="B3452" s="117" t="s">
        <v>3</v>
      </c>
      <c r="C3452" s="180">
        <v>1572.1703199999999</v>
      </c>
      <c r="D3452" s="180">
        <v>1515.97894</v>
      </c>
      <c r="E3452" s="262">
        <f t="shared" si="212"/>
        <v>-3.5741280245005558E-2</v>
      </c>
      <c r="F3452" s="180">
        <v>42353.48242</v>
      </c>
      <c r="G3452" s="180">
        <v>49905.542600000001</v>
      </c>
      <c r="H3452" s="262">
        <f t="shared" si="213"/>
        <v>0.17831025333666051</v>
      </c>
      <c r="I3452" s="180">
        <v>64447.247320000002</v>
      </c>
      <c r="J3452" s="262">
        <f t="shared" si="214"/>
        <v>-0.22563732858590613</v>
      </c>
      <c r="K3452" s="180">
        <v>42353.48242</v>
      </c>
      <c r="L3452" s="180">
        <v>49905.542600000001</v>
      </c>
      <c r="M3452" s="262">
        <f t="shared" si="215"/>
        <v>0.17831025333666051</v>
      </c>
    </row>
    <row r="3453" spans="1:13" x14ac:dyDescent="0.25">
      <c r="A3453" s="259" t="s">
        <v>240</v>
      </c>
      <c r="B3453" s="259" t="s">
        <v>428</v>
      </c>
      <c r="C3453" s="260">
        <v>0</v>
      </c>
      <c r="D3453" s="260">
        <v>32.064999999999998</v>
      </c>
      <c r="E3453" s="261" t="str">
        <f t="shared" si="212"/>
        <v/>
      </c>
      <c r="F3453" s="260">
        <v>624.24366999999995</v>
      </c>
      <c r="G3453" s="260">
        <v>986.09668999999997</v>
      </c>
      <c r="H3453" s="261">
        <f t="shared" si="213"/>
        <v>0.57966630242321893</v>
      </c>
      <c r="I3453" s="260">
        <v>1233.22767</v>
      </c>
      <c r="J3453" s="261">
        <f t="shared" si="214"/>
        <v>-0.20039363858905312</v>
      </c>
      <c r="K3453" s="260">
        <v>624.24366999999995</v>
      </c>
      <c r="L3453" s="260">
        <v>986.09668999999997</v>
      </c>
      <c r="M3453" s="261">
        <f t="shared" si="215"/>
        <v>0.57966630242321893</v>
      </c>
    </row>
    <row r="3454" spans="1:13" x14ac:dyDescent="0.25">
      <c r="A3454" s="259" t="s">
        <v>240</v>
      </c>
      <c r="B3454" s="259" t="s">
        <v>466</v>
      </c>
      <c r="C3454" s="260">
        <v>0</v>
      </c>
      <c r="D3454" s="260">
        <v>0</v>
      </c>
      <c r="E3454" s="261" t="str">
        <f t="shared" si="212"/>
        <v/>
      </c>
      <c r="F3454" s="260">
        <v>0</v>
      </c>
      <c r="G3454" s="260">
        <v>0</v>
      </c>
      <c r="H3454" s="261" t="str">
        <f t="shared" si="213"/>
        <v/>
      </c>
      <c r="I3454" s="260">
        <v>0</v>
      </c>
      <c r="J3454" s="261" t="str">
        <f t="shared" si="214"/>
        <v/>
      </c>
      <c r="K3454" s="260">
        <v>0</v>
      </c>
      <c r="L3454" s="260">
        <v>0</v>
      </c>
      <c r="M3454" s="261" t="str">
        <f t="shared" si="215"/>
        <v/>
      </c>
    </row>
    <row r="3455" spans="1:13" x14ac:dyDescent="0.25">
      <c r="A3455" s="259" t="s">
        <v>240</v>
      </c>
      <c r="B3455" s="259" t="s">
        <v>452</v>
      </c>
      <c r="C3455" s="260">
        <v>0</v>
      </c>
      <c r="D3455" s="260">
        <v>0</v>
      </c>
      <c r="E3455" s="261" t="str">
        <f t="shared" si="212"/>
        <v/>
      </c>
      <c r="F3455" s="260">
        <v>568.77353000000005</v>
      </c>
      <c r="G3455" s="260">
        <v>838.76666999999998</v>
      </c>
      <c r="H3455" s="261">
        <f t="shared" si="213"/>
        <v>0.47469357443550497</v>
      </c>
      <c r="I3455" s="260">
        <v>449.37574000000001</v>
      </c>
      <c r="J3455" s="261">
        <f t="shared" si="214"/>
        <v>0.86651524623914944</v>
      </c>
      <c r="K3455" s="260">
        <v>568.77353000000005</v>
      </c>
      <c r="L3455" s="260">
        <v>838.76666999999998</v>
      </c>
      <c r="M3455" s="261">
        <f t="shared" si="215"/>
        <v>0.47469357443550497</v>
      </c>
    </row>
    <row r="3456" spans="1:13" x14ac:dyDescent="0.25">
      <c r="A3456" s="259" t="s">
        <v>240</v>
      </c>
      <c r="B3456" s="259" t="s">
        <v>467</v>
      </c>
      <c r="C3456" s="260">
        <v>0</v>
      </c>
      <c r="D3456" s="260">
        <v>0</v>
      </c>
      <c r="E3456" s="261" t="str">
        <f t="shared" si="212"/>
        <v/>
      </c>
      <c r="F3456" s="260">
        <v>248.55336</v>
      </c>
      <c r="G3456" s="260">
        <v>469.54743999999999</v>
      </c>
      <c r="H3456" s="261">
        <f t="shared" si="213"/>
        <v>0.88912127359694515</v>
      </c>
      <c r="I3456" s="260">
        <v>1410.05567</v>
      </c>
      <c r="J3456" s="261">
        <f t="shared" si="214"/>
        <v>-0.66700077877067088</v>
      </c>
      <c r="K3456" s="260">
        <v>248.55336</v>
      </c>
      <c r="L3456" s="260">
        <v>469.54743999999999</v>
      </c>
      <c r="M3456" s="261">
        <f t="shared" si="215"/>
        <v>0.88912127359694515</v>
      </c>
    </row>
    <row r="3457" spans="1:13" x14ac:dyDescent="0.25">
      <c r="A3457" s="259" t="s">
        <v>240</v>
      </c>
      <c r="B3457" s="259" t="s">
        <v>472</v>
      </c>
      <c r="C3457" s="260">
        <v>0</v>
      </c>
      <c r="D3457" s="260">
        <v>0</v>
      </c>
      <c r="E3457" s="261" t="str">
        <f t="shared" si="212"/>
        <v/>
      </c>
      <c r="F3457" s="260">
        <v>0</v>
      </c>
      <c r="G3457" s="260">
        <v>0</v>
      </c>
      <c r="H3457" s="261" t="str">
        <f t="shared" si="213"/>
        <v/>
      </c>
      <c r="I3457" s="260">
        <v>0</v>
      </c>
      <c r="J3457" s="261" t="str">
        <f t="shared" si="214"/>
        <v/>
      </c>
      <c r="K3457" s="260">
        <v>0</v>
      </c>
      <c r="L3457" s="260">
        <v>0</v>
      </c>
      <c r="M3457" s="261" t="str">
        <f t="shared" si="215"/>
        <v/>
      </c>
    </row>
    <row r="3458" spans="1:13" x14ac:dyDescent="0.25">
      <c r="A3458" s="259" t="s">
        <v>240</v>
      </c>
      <c r="B3458" s="259" t="s">
        <v>422</v>
      </c>
      <c r="C3458" s="260">
        <v>83.104889999999997</v>
      </c>
      <c r="D3458" s="260">
        <v>1598.39392</v>
      </c>
      <c r="E3458" s="261">
        <f t="shared" si="212"/>
        <v>18.233452086874792</v>
      </c>
      <c r="F3458" s="260">
        <v>5153.0087400000002</v>
      </c>
      <c r="G3458" s="260">
        <v>11937.885679999999</v>
      </c>
      <c r="H3458" s="261">
        <f t="shared" si="213"/>
        <v>1.3166825989121063</v>
      </c>
      <c r="I3458" s="260">
        <v>16421.035370000001</v>
      </c>
      <c r="J3458" s="261">
        <f t="shared" si="214"/>
        <v>-0.2730126078523879</v>
      </c>
      <c r="K3458" s="260">
        <v>5153.0087400000002</v>
      </c>
      <c r="L3458" s="260">
        <v>11937.885679999999</v>
      </c>
      <c r="M3458" s="261">
        <f t="shared" si="215"/>
        <v>1.3166825989121063</v>
      </c>
    </row>
    <row r="3459" spans="1:13" x14ac:dyDescent="0.25">
      <c r="A3459" s="259" t="s">
        <v>240</v>
      </c>
      <c r="B3459" s="259" t="s">
        <v>431</v>
      </c>
      <c r="C3459" s="260">
        <v>0</v>
      </c>
      <c r="D3459" s="260">
        <v>0</v>
      </c>
      <c r="E3459" s="261" t="str">
        <f t="shared" si="212"/>
        <v/>
      </c>
      <c r="F3459" s="260">
        <v>911.02868000000001</v>
      </c>
      <c r="G3459" s="260">
        <v>984.92737</v>
      </c>
      <c r="H3459" s="261">
        <f t="shared" si="213"/>
        <v>8.1115657083375314E-2</v>
      </c>
      <c r="I3459" s="260">
        <v>894.96912999999995</v>
      </c>
      <c r="J3459" s="261">
        <f t="shared" si="214"/>
        <v>0.10051546694130109</v>
      </c>
      <c r="K3459" s="260">
        <v>911.02868000000001</v>
      </c>
      <c r="L3459" s="260">
        <v>984.92737</v>
      </c>
      <c r="M3459" s="261">
        <f t="shared" si="215"/>
        <v>8.1115657083375314E-2</v>
      </c>
    </row>
    <row r="3460" spans="1:13" x14ac:dyDescent="0.25">
      <c r="A3460" s="259" t="s">
        <v>240</v>
      </c>
      <c r="B3460" s="259" t="s">
        <v>439</v>
      </c>
      <c r="C3460" s="260">
        <v>80.186030000000002</v>
      </c>
      <c r="D3460" s="260">
        <v>17.100000000000001</v>
      </c>
      <c r="E3460" s="261">
        <f t="shared" si="212"/>
        <v>-0.78674589576264098</v>
      </c>
      <c r="F3460" s="260">
        <v>232.2217</v>
      </c>
      <c r="G3460" s="260">
        <v>176.20777000000001</v>
      </c>
      <c r="H3460" s="261">
        <f t="shared" si="213"/>
        <v>-0.24120885343617748</v>
      </c>
      <c r="I3460" s="260">
        <v>1063.21371</v>
      </c>
      <c r="J3460" s="261">
        <f t="shared" si="214"/>
        <v>-0.83426871912703238</v>
      </c>
      <c r="K3460" s="260">
        <v>232.2217</v>
      </c>
      <c r="L3460" s="260">
        <v>176.20777000000001</v>
      </c>
      <c r="M3460" s="261">
        <f t="shared" si="215"/>
        <v>-0.24120885343617748</v>
      </c>
    </row>
    <row r="3461" spans="1:13" x14ac:dyDescent="0.25">
      <c r="A3461" s="259" t="s">
        <v>240</v>
      </c>
      <c r="B3461" s="259" t="s">
        <v>436</v>
      </c>
      <c r="C3461" s="260">
        <v>163.93566000000001</v>
      </c>
      <c r="D3461" s="260">
        <v>0</v>
      </c>
      <c r="E3461" s="261">
        <f t="shared" ref="E3461:E3524" si="216">IF(C3461=0,"",(D3461/C3461-1))</f>
        <v>-1</v>
      </c>
      <c r="F3461" s="260">
        <v>963.32114000000001</v>
      </c>
      <c r="G3461" s="260">
        <v>1180.55393</v>
      </c>
      <c r="H3461" s="261">
        <f t="shared" ref="H3461:H3524" si="217">IF(F3461=0,"",(G3461/F3461-1))</f>
        <v>0.22550402039344841</v>
      </c>
      <c r="I3461" s="260">
        <v>931.58456000000001</v>
      </c>
      <c r="J3461" s="261">
        <f t="shared" ref="J3461:J3524" si="218">IF(I3461=0,"",(G3461/I3461-1))</f>
        <v>0.26725364576673538</v>
      </c>
      <c r="K3461" s="260">
        <v>963.32114000000001</v>
      </c>
      <c r="L3461" s="260">
        <v>1180.55393</v>
      </c>
      <c r="M3461" s="261">
        <f t="shared" ref="M3461:M3524" si="219">IF(K3461=0,"",(L3461/K3461-1))</f>
        <v>0.22550402039344841</v>
      </c>
    </row>
    <row r="3462" spans="1:13" x14ac:dyDescent="0.25">
      <c r="A3462" s="259" t="s">
        <v>240</v>
      </c>
      <c r="B3462" s="259" t="s">
        <v>484</v>
      </c>
      <c r="C3462" s="260">
        <v>0</v>
      </c>
      <c r="D3462" s="260">
        <v>0</v>
      </c>
      <c r="E3462" s="261" t="str">
        <f t="shared" si="216"/>
        <v/>
      </c>
      <c r="F3462" s="260">
        <v>0</v>
      </c>
      <c r="G3462" s="260">
        <v>0</v>
      </c>
      <c r="H3462" s="261" t="str">
        <f t="shared" si="217"/>
        <v/>
      </c>
      <c r="I3462" s="260">
        <v>0</v>
      </c>
      <c r="J3462" s="261" t="str">
        <f t="shared" si="218"/>
        <v/>
      </c>
      <c r="K3462" s="260">
        <v>0</v>
      </c>
      <c r="L3462" s="260">
        <v>0</v>
      </c>
      <c r="M3462" s="261" t="str">
        <f t="shared" si="219"/>
        <v/>
      </c>
    </row>
    <row r="3463" spans="1:13" x14ac:dyDescent="0.25">
      <c r="A3463" s="259" t="s">
        <v>240</v>
      </c>
      <c r="B3463" s="259" t="s">
        <v>468</v>
      </c>
      <c r="C3463" s="260">
        <v>0</v>
      </c>
      <c r="D3463" s="260">
        <v>0</v>
      </c>
      <c r="E3463" s="261" t="str">
        <f t="shared" si="216"/>
        <v/>
      </c>
      <c r="F3463" s="260">
        <v>15.602</v>
      </c>
      <c r="G3463" s="260">
        <v>3.48</v>
      </c>
      <c r="H3463" s="261">
        <f t="shared" si="217"/>
        <v>-0.77695167286245348</v>
      </c>
      <c r="I3463" s="260">
        <v>35.457999999999998</v>
      </c>
      <c r="J3463" s="261">
        <f t="shared" si="218"/>
        <v>-0.90185571662248298</v>
      </c>
      <c r="K3463" s="260">
        <v>15.602</v>
      </c>
      <c r="L3463" s="260">
        <v>3.48</v>
      </c>
      <c r="M3463" s="261">
        <f t="shared" si="219"/>
        <v>-0.77695167286245348</v>
      </c>
    </row>
    <row r="3464" spans="1:13" x14ac:dyDescent="0.25">
      <c r="A3464" s="259" t="s">
        <v>240</v>
      </c>
      <c r="B3464" s="259" t="s">
        <v>492</v>
      </c>
      <c r="C3464" s="260">
        <v>0</v>
      </c>
      <c r="D3464" s="260">
        <v>0</v>
      </c>
      <c r="E3464" s="261" t="str">
        <f t="shared" si="216"/>
        <v/>
      </c>
      <c r="F3464" s="260">
        <v>0</v>
      </c>
      <c r="G3464" s="260">
        <v>0</v>
      </c>
      <c r="H3464" s="261" t="str">
        <f t="shared" si="217"/>
        <v/>
      </c>
      <c r="I3464" s="260">
        <v>0</v>
      </c>
      <c r="J3464" s="261" t="str">
        <f t="shared" si="218"/>
        <v/>
      </c>
      <c r="K3464" s="260">
        <v>0</v>
      </c>
      <c r="L3464" s="260">
        <v>0</v>
      </c>
      <c r="M3464" s="261" t="str">
        <f t="shared" si="219"/>
        <v/>
      </c>
    </row>
    <row r="3465" spans="1:13" x14ac:dyDescent="0.25">
      <c r="A3465" s="259" t="s">
        <v>240</v>
      </c>
      <c r="B3465" s="259" t="s">
        <v>463</v>
      </c>
      <c r="C3465" s="260">
        <v>0</v>
      </c>
      <c r="D3465" s="260">
        <v>0</v>
      </c>
      <c r="E3465" s="261" t="str">
        <f t="shared" si="216"/>
        <v/>
      </c>
      <c r="F3465" s="260">
        <v>36.40766</v>
      </c>
      <c r="G3465" s="260">
        <v>0</v>
      </c>
      <c r="H3465" s="261">
        <f t="shared" si="217"/>
        <v>-1</v>
      </c>
      <c r="I3465" s="260">
        <v>354.12045000000001</v>
      </c>
      <c r="J3465" s="261">
        <f t="shared" si="218"/>
        <v>-1</v>
      </c>
      <c r="K3465" s="260">
        <v>36.40766</v>
      </c>
      <c r="L3465" s="260">
        <v>0</v>
      </c>
      <c r="M3465" s="261">
        <f t="shared" si="219"/>
        <v>-1</v>
      </c>
    </row>
    <row r="3466" spans="1:13" x14ac:dyDescent="0.25">
      <c r="A3466" s="259" t="s">
        <v>240</v>
      </c>
      <c r="B3466" s="259" t="s">
        <v>456</v>
      </c>
      <c r="C3466" s="260">
        <v>0</v>
      </c>
      <c r="D3466" s="260">
        <v>0</v>
      </c>
      <c r="E3466" s="261" t="str">
        <f t="shared" si="216"/>
        <v/>
      </c>
      <c r="F3466" s="260">
        <v>123.22741000000001</v>
      </c>
      <c r="G3466" s="260">
        <v>98.886300000000006</v>
      </c>
      <c r="H3466" s="261">
        <f t="shared" si="217"/>
        <v>-0.19752999758738743</v>
      </c>
      <c r="I3466" s="260">
        <v>86.160619999999994</v>
      </c>
      <c r="J3466" s="261">
        <f t="shared" si="218"/>
        <v>0.14769717302405683</v>
      </c>
      <c r="K3466" s="260">
        <v>123.22741000000001</v>
      </c>
      <c r="L3466" s="260">
        <v>98.886300000000006</v>
      </c>
      <c r="M3466" s="261">
        <f t="shared" si="219"/>
        <v>-0.19752999758738743</v>
      </c>
    </row>
    <row r="3467" spans="1:13" x14ac:dyDescent="0.25">
      <c r="A3467" s="259" t="s">
        <v>240</v>
      </c>
      <c r="B3467" s="259" t="s">
        <v>419</v>
      </c>
      <c r="C3467" s="260">
        <v>60.872639999999997</v>
      </c>
      <c r="D3467" s="260">
        <v>367.75993</v>
      </c>
      <c r="E3467" s="261">
        <f t="shared" si="216"/>
        <v>5.0414650982773219</v>
      </c>
      <c r="F3467" s="260">
        <v>7013.3539700000001</v>
      </c>
      <c r="G3467" s="260">
        <v>6939.52441</v>
      </c>
      <c r="H3467" s="261">
        <f t="shared" si="217"/>
        <v>-1.0526997541520089E-2</v>
      </c>
      <c r="I3467" s="260">
        <v>10080.62342</v>
      </c>
      <c r="J3467" s="261">
        <f t="shared" si="218"/>
        <v>-0.31159769382596381</v>
      </c>
      <c r="K3467" s="260">
        <v>7013.3539700000001</v>
      </c>
      <c r="L3467" s="260">
        <v>6939.52441</v>
      </c>
      <c r="M3467" s="261">
        <f t="shared" si="219"/>
        <v>-1.0526997541520089E-2</v>
      </c>
    </row>
    <row r="3468" spans="1:13" x14ac:dyDescent="0.25">
      <c r="A3468" s="259" t="s">
        <v>240</v>
      </c>
      <c r="B3468" s="259" t="s">
        <v>470</v>
      </c>
      <c r="C3468" s="260">
        <v>0</v>
      </c>
      <c r="D3468" s="260">
        <v>0</v>
      </c>
      <c r="E3468" s="261" t="str">
        <f t="shared" si="216"/>
        <v/>
      </c>
      <c r="F3468" s="260">
        <v>38.7361</v>
      </c>
      <c r="G3468" s="260">
        <v>0</v>
      </c>
      <c r="H3468" s="261">
        <f t="shared" si="217"/>
        <v>-1</v>
      </c>
      <c r="I3468" s="260">
        <v>73.65025</v>
      </c>
      <c r="J3468" s="261">
        <f t="shared" si="218"/>
        <v>-1</v>
      </c>
      <c r="K3468" s="260">
        <v>38.7361</v>
      </c>
      <c r="L3468" s="260">
        <v>0</v>
      </c>
      <c r="M3468" s="261">
        <f t="shared" si="219"/>
        <v>-1</v>
      </c>
    </row>
    <row r="3469" spans="1:13" x14ac:dyDescent="0.25">
      <c r="A3469" s="259" t="s">
        <v>240</v>
      </c>
      <c r="B3469" s="259" t="s">
        <v>451</v>
      </c>
      <c r="C3469" s="260">
        <v>0</v>
      </c>
      <c r="D3469" s="260">
        <v>0</v>
      </c>
      <c r="E3469" s="261" t="str">
        <f t="shared" si="216"/>
        <v/>
      </c>
      <c r="F3469" s="260">
        <v>22.509899999999998</v>
      </c>
      <c r="G3469" s="260">
        <v>19.078499999999998</v>
      </c>
      <c r="H3469" s="261">
        <f t="shared" si="217"/>
        <v>-0.1524395932456386</v>
      </c>
      <c r="I3469" s="260">
        <v>55.764000000000003</v>
      </c>
      <c r="J3469" s="261">
        <f t="shared" si="218"/>
        <v>-0.65787066924897786</v>
      </c>
      <c r="K3469" s="260">
        <v>22.509899999999998</v>
      </c>
      <c r="L3469" s="260">
        <v>19.078499999999998</v>
      </c>
      <c r="M3469" s="261">
        <f t="shared" si="219"/>
        <v>-0.1524395932456386</v>
      </c>
    </row>
    <row r="3470" spans="1:13" x14ac:dyDescent="0.25">
      <c r="A3470" s="259" t="s">
        <v>240</v>
      </c>
      <c r="B3470" s="259" t="s">
        <v>444</v>
      </c>
      <c r="C3470" s="260">
        <v>0</v>
      </c>
      <c r="D3470" s="260">
        <v>0</v>
      </c>
      <c r="E3470" s="261" t="str">
        <f t="shared" si="216"/>
        <v/>
      </c>
      <c r="F3470" s="260">
        <v>19.521599999999999</v>
      </c>
      <c r="G3470" s="260">
        <v>12.187889999999999</v>
      </c>
      <c r="H3470" s="261">
        <f t="shared" si="217"/>
        <v>-0.37567156380624545</v>
      </c>
      <c r="I3470" s="260">
        <v>25.017130000000002</v>
      </c>
      <c r="J3470" s="261">
        <f t="shared" si="218"/>
        <v>-0.51281821695774066</v>
      </c>
      <c r="K3470" s="260">
        <v>19.521599999999999</v>
      </c>
      <c r="L3470" s="260">
        <v>12.187889999999999</v>
      </c>
      <c r="M3470" s="261">
        <f t="shared" si="219"/>
        <v>-0.37567156380624545</v>
      </c>
    </row>
    <row r="3471" spans="1:13" x14ac:dyDescent="0.25">
      <c r="A3471" s="259" t="s">
        <v>240</v>
      </c>
      <c r="B3471" s="259" t="s">
        <v>425</v>
      </c>
      <c r="C3471" s="260">
        <v>0</v>
      </c>
      <c r="D3471" s="260">
        <v>12.115</v>
      </c>
      <c r="E3471" s="261" t="str">
        <f t="shared" si="216"/>
        <v/>
      </c>
      <c r="F3471" s="260">
        <v>951.04503</v>
      </c>
      <c r="G3471" s="260">
        <v>2047.2690600000001</v>
      </c>
      <c r="H3471" s="261">
        <f t="shared" si="217"/>
        <v>1.152652077893725</v>
      </c>
      <c r="I3471" s="260">
        <v>2159.4165899999998</v>
      </c>
      <c r="J3471" s="261">
        <f t="shared" si="218"/>
        <v>-5.1934180055549062E-2</v>
      </c>
      <c r="K3471" s="260">
        <v>951.04503</v>
      </c>
      <c r="L3471" s="260">
        <v>2047.2690600000001</v>
      </c>
      <c r="M3471" s="261">
        <f t="shared" si="219"/>
        <v>1.152652077893725</v>
      </c>
    </row>
    <row r="3472" spans="1:13" x14ac:dyDescent="0.25">
      <c r="A3472" s="259" t="s">
        <v>240</v>
      </c>
      <c r="B3472" s="259" t="s">
        <v>457</v>
      </c>
      <c r="C3472" s="260">
        <v>0</v>
      </c>
      <c r="D3472" s="260">
        <v>0</v>
      </c>
      <c r="E3472" s="261" t="str">
        <f t="shared" si="216"/>
        <v/>
      </c>
      <c r="F3472" s="260">
        <v>6.2009999999999996</v>
      </c>
      <c r="G3472" s="260">
        <v>48.402999999999999</v>
      </c>
      <c r="H3472" s="261">
        <f t="shared" si="217"/>
        <v>6.8056765037897113</v>
      </c>
      <c r="I3472" s="260">
        <v>17.47608</v>
      </c>
      <c r="J3472" s="261">
        <f t="shared" si="218"/>
        <v>1.7696714595035044</v>
      </c>
      <c r="K3472" s="260">
        <v>6.2009999999999996</v>
      </c>
      <c r="L3472" s="260">
        <v>48.402999999999999</v>
      </c>
      <c r="M3472" s="261">
        <f t="shared" si="219"/>
        <v>6.8056765037897113</v>
      </c>
    </row>
    <row r="3473" spans="1:13" x14ac:dyDescent="0.25">
      <c r="A3473" s="259" t="s">
        <v>240</v>
      </c>
      <c r="B3473" s="259" t="s">
        <v>450</v>
      </c>
      <c r="C3473" s="260">
        <v>1.72519</v>
      </c>
      <c r="D3473" s="260">
        <v>0</v>
      </c>
      <c r="E3473" s="261">
        <f t="shared" si="216"/>
        <v>-1</v>
      </c>
      <c r="F3473" s="260">
        <v>134.83426</v>
      </c>
      <c r="G3473" s="260">
        <v>24.05132</v>
      </c>
      <c r="H3473" s="261">
        <f t="shared" si="217"/>
        <v>-0.82162308006881934</v>
      </c>
      <c r="I3473" s="260">
        <v>225.33942999999999</v>
      </c>
      <c r="J3473" s="261">
        <f t="shared" si="218"/>
        <v>-0.89326626059185466</v>
      </c>
      <c r="K3473" s="260">
        <v>134.83426</v>
      </c>
      <c r="L3473" s="260">
        <v>24.05132</v>
      </c>
      <c r="M3473" s="261">
        <f t="shared" si="219"/>
        <v>-0.82162308006881934</v>
      </c>
    </row>
    <row r="3474" spans="1:13" x14ac:dyDescent="0.25">
      <c r="A3474" s="259" t="s">
        <v>240</v>
      </c>
      <c r="B3474" s="259" t="s">
        <v>446</v>
      </c>
      <c r="C3474" s="260">
        <v>0</v>
      </c>
      <c r="D3474" s="260">
        <v>0</v>
      </c>
      <c r="E3474" s="261" t="str">
        <f t="shared" si="216"/>
        <v/>
      </c>
      <c r="F3474" s="260">
        <v>1522.5175899999999</v>
      </c>
      <c r="G3474" s="260">
        <v>97.386039999999994</v>
      </c>
      <c r="H3474" s="261">
        <f t="shared" si="217"/>
        <v>-0.93603618070514383</v>
      </c>
      <c r="I3474" s="260">
        <v>0</v>
      </c>
      <c r="J3474" s="261" t="str">
        <f t="shared" si="218"/>
        <v/>
      </c>
      <c r="K3474" s="260">
        <v>1522.5175899999999</v>
      </c>
      <c r="L3474" s="260">
        <v>97.386039999999994</v>
      </c>
      <c r="M3474" s="261">
        <f t="shared" si="219"/>
        <v>-0.93603618070514383</v>
      </c>
    </row>
    <row r="3475" spans="1:13" x14ac:dyDescent="0.25">
      <c r="A3475" s="259" t="s">
        <v>240</v>
      </c>
      <c r="B3475" s="259" t="s">
        <v>489</v>
      </c>
      <c r="C3475" s="260">
        <v>0</v>
      </c>
      <c r="D3475" s="260">
        <v>0</v>
      </c>
      <c r="E3475" s="261" t="str">
        <f t="shared" si="216"/>
        <v/>
      </c>
      <c r="F3475" s="260">
        <v>0</v>
      </c>
      <c r="G3475" s="260">
        <v>0</v>
      </c>
      <c r="H3475" s="261" t="str">
        <f t="shared" si="217"/>
        <v/>
      </c>
      <c r="I3475" s="260">
        <v>0</v>
      </c>
      <c r="J3475" s="261" t="str">
        <f t="shared" si="218"/>
        <v/>
      </c>
      <c r="K3475" s="260">
        <v>0</v>
      </c>
      <c r="L3475" s="260">
        <v>0</v>
      </c>
      <c r="M3475" s="261" t="str">
        <f t="shared" si="219"/>
        <v/>
      </c>
    </row>
    <row r="3476" spans="1:13" x14ac:dyDescent="0.25">
      <c r="A3476" s="259" t="s">
        <v>240</v>
      </c>
      <c r="B3476" s="259" t="s">
        <v>435</v>
      </c>
      <c r="C3476" s="260">
        <v>0</v>
      </c>
      <c r="D3476" s="260">
        <v>0</v>
      </c>
      <c r="E3476" s="261" t="str">
        <f t="shared" si="216"/>
        <v/>
      </c>
      <c r="F3476" s="260">
        <v>553.51813000000004</v>
      </c>
      <c r="G3476" s="260">
        <v>850.26282000000003</v>
      </c>
      <c r="H3476" s="261">
        <f t="shared" si="217"/>
        <v>0.53610654090047594</v>
      </c>
      <c r="I3476" s="260">
        <v>611.43744000000004</v>
      </c>
      <c r="J3476" s="261">
        <f t="shared" si="218"/>
        <v>0.39059659153355075</v>
      </c>
      <c r="K3476" s="260">
        <v>553.51813000000004</v>
      </c>
      <c r="L3476" s="260">
        <v>850.26282000000003</v>
      </c>
      <c r="M3476" s="261">
        <f t="shared" si="219"/>
        <v>0.53610654090047594</v>
      </c>
    </row>
    <row r="3477" spans="1:13" x14ac:dyDescent="0.25">
      <c r="A3477" s="259" t="s">
        <v>240</v>
      </c>
      <c r="B3477" s="259" t="s">
        <v>421</v>
      </c>
      <c r="C3477" s="260">
        <v>0</v>
      </c>
      <c r="D3477" s="260">
        <v>0</v>
      </c>
      <c r="E3477" s="261" t="str">
        <f t="shared" si="216"/>
        <v/>
      </c>
      <c r="F3477" s="260">
        <v>1731.17552</v>
      </c>
      <c r="G3477" s="260">
        <v>1774.7921100000001</v>
      </c>
      <c r="H3477" s="261">
        <f t="shared" si="217"/>
        <v>2.5194782098120205E-2</v>
      </c>
      <c r="I3477" s="260">
        <v>2236.21632</v>
      </c>
      <c r="J3477" s="261">
        <f t="shared" si="218"/>
        <v>-0.20634149114876321</v>
      </c>
      <c r="K3477" s="260">
        <v>1731.17552</v>
      </c>
      <c r="L3477" s="260">
        <v>1774.7921100000001</v>
      </c>
      <c r="M3477" s="261">
        <f t="shared" si="219"/>
        <v>2.5194782098120205E-2</v>
      </c>
    </row>
    <row r="3478" spans="1:13" x14ac:dyDescent="0.25">
      <c r="A3478" s="259" t="s">
        <v>240</v>
      </c>
      <c r="B3478" s="259" t="s">
        <v>458</v>
      </c>
      <c r="C3478" s="260">
        <v>0</v>
      </c>
      <c r="D3478" s="260">
        <v>0</v>
      </c>
      <c r="E3478" s="261" t="str">
        <f t="shared" si="216"/>
        <v/>
      </c>
      <c r="F3478" s="260">
        <v>242.31521000000001</v>
      </c>
      <c r="G3478" s="260">
        <v>186.71100000000001</v>
      </c>
      <c r="H3478" s="261">
        <f t="shared" si="217"/>
        <v>-0.22947057264791593</v>
      </c>
      <c r="I3478" s="260">
        <v>163.47499999999999</v>
      </c>
      <c r="J3478" s="261">
        <f t="shared" si="218"/>
        <v>0.14213794158128157</v>
      </c>
      <c r="K3478" s="260">
        <v>242.31521000000001</v>
      </c>
      <c r="L3478" s="260">
        <v>186.71100000000001</v>
      </c>
      <c r="M3478" s="261">
        <f t="shared" si="219"/>
        <v>-0.22947057264791593</v>
      </c>
    </row>
    <row r="3479" spans="1:13" x14ac:dyDescent="0.25">
      <c r="A3479" s="259" t="s">
        <v>240</v>
      </c>
      <c r="B3479" s="259" t="s">
        <v>430</v>
      </c>
      <c r="C3479" s="260">
        <v>0</v>
      </c>
      <c r="D3479" s="260">
        <v>0</v>
      </c>
      <c r="E3479" s="261" t="str">
        <f t="shared" si="216"/>
        <v/>
      </c>
      <c r="F3479" s="260">
        <v>3902.7884600000002</v>
      </c>
      <c r="G3479" s="260">
        <v>101.10384999999999</v>
      </c>
      <c r="H3479" s="261">
        <f t="shared" si="217"/>
        <v>-0.9740944580942007</v>
      </c>
      <c r="I3479" s="260">
        <v>175.28322</v>
      </c>
      <c r="J3479" s="261">
        <f t="shared" si="218"/>
        <v>-0.42319721191794635</v>
      </c>
      <c r="K3479" s="260">
        <v>3902.7884600000002</v>
      </c>
      <c r="L3479" s="260">
        <v>101.10384999999999</v>
      </c>
      <c r="M3479" s="261">
        <f t="shared" si="219"/>
        <v>-0.9740944580942007</v>
      </c>
    </row>
    <row r="3480" spans="1:13" x14ac:dyDescent="0.25">
      <c r="A3480" s="259" t="s">
        <v>240</v>
      </c>
      <c r="B3480" s="259" t="s">
        <v>448</v>
      </c>
      <c r="C3480" s="260">
        <v>0</v>
      </c>
      <c r="D3480" s="260">
        <v>606.43470000000002</v>
      </c>
      <c r="E3480" s="261" t="str">
        <f t="shared" si="216"/>
        <v/>
      </c>
      <c r="F3480" s="260">
        <v>3236.11229</v>
      </c>
      <c r="G3480" s="260">
        <v>4960.8409899999997</v>
      </c>
      <c r="H3480" s="261">
        <f t="shared" si="217"/>
        <v>0.5329631809531552</v>
      </c>
      <c r="I3480" s="260">
        <v>3956.3257899999999</v>
      </c>
      <c r="J3480" s="261">
        <f t="shared" si="218"/>
        <v>0.25390103174491085</v>
      </c>
      <c r="K3480" s="260">
        <v>3236.11229</v>
      </c>
      <c r="L3480" s="260">
        <v>4960.8409899999997</v>
      </c>
      <c r="M3480" s="261">
        <f t="shared" si="219"/>
        <v>0.5329631809531552</v>
      </c>
    </row>
    <row r="3481" spans="1:13" x14ac:dyDescent="0.25">
      <c r="A3481" s="259" t="s">
        <v>240</v>
      </c>
      <c r="B3481" s="259" t="s">
        <v>417</v>
      </c>
      <c r="C3481" s="260">
        <v>1684.38662</v>
      </c>
      <c r="D3481" s="260">
        <v>1496.5732</v>
      </c>
      <c r="E3481" s="261">
        <f t="shared" si="216"/>
        <v>-0.11150255990516</v>
      </c>
      <c r="F3481" s="260">
        <v>89458.850699999995</v>
      </c>
      <c r="G3481" s="260">
        <v>33730.962039999999</v>
      </c>
      <c r="H3481" s="261">
        <f t="shared" si="217"/>
        <v>-0.62294438419383802</v>
      </c>
      <c r="I3481" s="260">
        <v>98802.23401</v>
      </c>
      <c r="J3481" s="261">
        <f t="shared" si="218"/>
        <v>-0.65860122113649766</v>
      </c>
      <c r="K3481" s="260">
        <v>89458.850699999995</v>
      </c>
      <c r="L3481" s="260">
        <v>33730.962039999999</v>
      </c>
      <c r="M3481" s="261">
        <f t="shared" si="219"/>
        <v>-0.62294438419383802</v>
      </c>
    </row>
    <row r="3482" spans="1:13" x14ac:dyDescent="0.25">
      <c r="A3482" s="259" t="s">
        <v>240</v>
      </c>
      <c r="B3482" s="259" t="s">
        <v>420</v>
      </c>
      <c r="C3482" s="260">
        <v>125.78249</v>
      </c>
      <c r="D3482" s="260">
        <v>121.49944000000001</v>
      </c>
      <c r="E3482" s="261">
        <f t="shared" si="216"/>
        <v>-3.4051241949495381E-2</v>
      </c>
      <c r="F3482" s="260">
        <v>7544.3319099999999</v>
      </c>
      <c r="G3482" s="260">
        <v>6386.3427099999999</v>
      </c>
      <c r="H3482" s="261">
        <f t="shared" si="217"/>
        <v>-0.15349128508848975</v>
      </c>
      <c r="I3482" s="260">
        <v>5793.2631600000004</v>
      </c>
      <c r="J3482" s="261">
        <f t="shared" si="218"/>
        <v>0.10237400470514779</v>
      </c>
      <c r="K3482" s="260">
        <v>7544.3319099999999</v>
      </c>
      <c r="L3482" s="260">
        <v>6386.3427099999999</v>
      </c>
      <c r="M3482" s="261">
        <f t="shared" si="219"/>
        <v>-0.15349128508848975</v>
      </c>
    </row>
    <row r="3483" spans="1:13" x14ac:dyDescent="0.25">
      <c r="A3483" s="259" t="s">
        <v>240</v>
      </c>
      <c r="B3483" s="259" t="s">
        <v>454</v>
      </c>
      <c r="C3483" s="260">
        <v>0</v>
      </c>
      <c r="D3483" s="260">
        <v>141.62700000000001</v>
      </c>
      <c r="E3483" s="261" t="str">
        <f t="shared" si="216"/>
        <v/>
      </c>
      <c r="F3483" s="260">
        <v>241.642</v>
      </c>
      <c r="G3483" s="260">
        <v>191.45400000000001</v>
      </c>
      <c r="H3483" s="261">
        <f t="shared" si="217"/>
        <v>-0.20769568204202904</v>
      </c>
      <c r="I3483" s="260">
        <v>123.267</v>
      </c>
      <c r="J3483" s="261">
        <f t="shared" si="218"/>
        <v>0.55316508067852732</v>
      </c>
      <c r="K3483" s="260">
        <v>241.642</v>
      </c>
      <c r="L3483" s="260">
        <v>191.45400000000001</v>
      </c>
      <c r="M3483" s="261">
        <f t="shared" si="219"/>
        <v>-0.20769568204202904</v>
      </c>
    </row>
    <row r="3484" spans="1:13" x14ac:dyDescent="0.25">
      <c r="A3484" s="259" t="s">
        <v>240</v>
      </c>
      <c r="B3484" s="259" t="s">
        <v>447</v>
      </c>
      <c r="C3484" s="260">
        <v>0</v>
      </c>
      <c r="D3484" s="260">
        <v>248.60831999999999</v>
      </c>
      <c r="E3484" s="261" t="str">
        <f t="shared" si="216"/>
        <v/>
      </c>
      <c r="F3484" s="260">
        <v>472.01819999999998</v>
      </c>
      <c r="G3484" s="260">
        <v>3114.0637700000002</v>
      </c>
      <c r="H3484" s="261">
        <f t="shared" si="217"/>
        <v>5.5973383441570697</v>
      </c>
      <c r="I3484" s="260">
        <v>2610.9091600000002</v>
      </c>
      <c r="J3484" s="261">
        <f t="shared" si="218"/>
        <v>0.19271241516499171</v>
      </c>
      <c r="K3484" s="260">
        <v>472.01819999999998</v>
      </c>
      <c r="L3484" s="260">
        <v>3114.0637700000002</v>
      </c>
      <c r="M3484" s="261">
        <f t="shared" si="219"/>
        <v>5.5973383441570697</v>
      </c>
    </row>
    <row r="3485" spans="1:13" x14ac:dyDescent="0.25">
      <c r="A3485" s="259" t="s">
        <v>240</v>
      </c>
      <c r="B3485" s="259" t="s">
        <v>462</v>
      </c>
      <c r="C3485" s="260">
        <v>0</v>
      </c>
      <c r="D3485" s="260">
        <v>0</v>
      </c>
      <c r="E3485" s="261" t="str">
        <f t="shared" si="216"/>
        <v/>
      </c>
      <c r="F3485" s="260">
        <v>0</v>
      </c>
      <c r="G3485" s="260">
        <v>0</v>
      </c>
      <c r="H3485" s="261" t="str">
        <f t="shared" si="217"/>
        <v/>
      </c>
      <c r="I3485" s="260">
        <v>0</v>
      </c>
      <c r="J3485" s="261" t="str">
        <f t="shared" si="218"/>
        <v/>
      </c>
      <c r="K3485" s="260">
        <v>0</v>
      </c>
      <c r="L3485" s="260">
        <v>0</v>
      </c>
      <c r="M3485" s="261" t="str">
        <f t="shared" si="219"/>
        <v/>
      </c>
    </row>
    <row r="3486" spans="1:13" x14ac:dyDescent="0.25">
      <c r="A3486" s="259" t="s">
        <v>240</v>
      </c>
      <c r="B3486" s="259" t="s">
        <v>429</v>
      </c>
      <c r="C3486" s="260">
        <v>0</v>
      </c>
      <c r="D3486" s="260">
        <v>10.870139999999999</v>
      </c>
      <c r="E3486" s="261" t="str">
        <f t="shared" si="216"/>
        <v/>
      </c>
      <c r="F3486" s="260">
        <v>517.41477999999995</v>
      </c>
      <c r="G3486" s="260">
        <v>175.11530999999999</v>
      </c>
      <c r="H3486" s="261">
        <f t="shared" si="217"/>
        <v>-0.66155719401753466</v>
      </c>
      <c r="I3486" s="260">
        <v>176.82603</v>
      </c>
      <c r="J3486" s="261">
        <f t="shared" si="218"/>
        <v>-9.6745937235598323E-3</v>
      </c>
      <c r="K3486" s="260">
        <v>517.41477999999995</v>
      </c>
      <c r="L3486" s="260">
        <v>175.11530999999999</v>
      </c>
      <c r="M3486" s="261">
        <f t="shared" si="219"/>
        <v>-0.66155719401753466</v>
      </c>
    </row>
    <row r="3487" spans="1:13" x14ac:dyDescent="0.25">
      <c r="A3487" s="259" t="s">
        <v>240</v>
      </c>
      <c r="B3487" s="259" t="s">
        <v>464</v>
      </c>
      <c r="C3487" s="260">
        <v>0</v>
      </c>
      <c r="D3487" s="260">
        <v>0</v>
      </c>
      <c r="E3487" s="261" t="str">
        <f t="shared" si="216"/>
        <v/>
      </c>
      <c r="F3487" s="260">
        <v>0</v>
      </c>
      <c r="G3487" s="260">
        <v>0</v>
      </c>
      <c r="H3487" s="261" t="str">
        <f t="shared" si="217"/>
        <v/>
      </c>
      <c r="I3487" s="260">
        <v>2.5118299999999998</v>
      </c>
      <c r="J3487" s="261">
        <f t="shared" si="218"/>
        <v>-1</v>
      </c>
      <c r="K3487" s="260">
        <v>0</v>
      </c>
      <c r="L3487" s="260">
        <v>0</v>
      </c>
      <c r="M3487" s="261" t="str">
        <f t="shared" si="219"/>
        <v/>
      </c>
    </row>
    <row r="3488" spans="1:13" x14ac:dyDescent="0.25">
      <c r="A3488" s="259" t="s">
        <v>240</v>
      </c>
      <c r="B3488" s="259" t="s">
        <v>453</v>
      </c>
      <c r="C3488" s="260">
        <v>0</v>
      </c>
      <c r="D3488" s="260">
        <v>0</v>
      </c>
      <c r="E3488" s="261" t="str">
        <f t="shared" si="216"/>
        <v/>
      </c>
      <c r="F3488" s="260">
        <v>71.28</v>
      </c>
      <c r="G3488" s="260">
        <v>11.765000000000001</v>
      </c>
      <c r="H3488" s="261">
        <f t="shared" si="217"/>
        <v>-0.83494668911335579</v>
      </c>
      <c r="I3488" s="260">
        <v>44.064</v>
      </c>
      <c r="J3488" s="261">
        <f t="shared" si="218"/>
        <v>-0.73300199709513436</v>
      </c>
      <c r="K3488" s="260">
        <v>71.28</v>
      </c>
      <c r="L3488" s="260">
        <v>11.765000000000001</v>
      </c>
      <c r="M3488" s="261">
        <f t="shared" si="219"/>
        <v>-0.83494668911335579</v>
      </c>
    </row>
    <row r="3489" spans="1:13" x14ac:dyDescent="0.25">
      <c r="A3489" s="259" t="s">
        <v>240</v>
      </c>
      <c r="B3489" s="259" t="s">
        <v>433</v>
      </c>
      <c r="C3489" s="260">
        <v>0</v>
      </c>
      <c r="D3489" s="260">
        <v>0</v>
      </c>
      <c r="E3489" s="261" t="str">
        <f t="shared" si="216"/>
        <v/>
      </c>
      <c r="F3489" s="260">
        <v>154.92935</v>
      </c>
      <c r="G3489" s="260">
        <v>191.04839000000001</v>
      </c>
      <c r="H3489" s="261">
        <f t="shared" si="217"/>
        <v>0.23313232773519044</v>
      </c>
      <c r="I3489" s="260">
        <v>0</v>
      </c>
      <c r="J3489" s="261" t="str">
        <f t="shared" si="218"/>
        <v/>
      </c>
      <c r="K3489" s="260">
        <v>154.92935</v>
      </c>
      <c r="L3489" s="260">
        <v>191.04839000000001</v>
      </c>
      <c r="M3489" s="261">
        <f t="shared" si="219"/>
        <v>0.23313232773519044</v>
      </c>
    </row>
    <row r="3490" spans="1:13" x14ac:dyDescent="0.25">
      <c r="A3490" s="259" t="s">
        <v>240</v>
      </c>
      <c r="B3490" s="259" t="s">
        <v>418</v>
      </c>
      <c r="C3490" s="260">
        <v>271.04629999999997</v>
      </c>
      <c r="D3490" s="260">
        <v>246.15600000000001</v>
      </c>
      <c r="E3490" s="261">
        <f t="shared" si="216"/>
        <v>-9.1830436349804367E-2</v>
      </c>
      <c r="F3490" s="260">
        <v>3173.5126399999999</v>
      </c>
      <c r="G3490" s="260">
        <v>4328.9984999999997</v>
      </c>
      <c r="H3490" s="261">
        <f t="shared" si="217"/>
        <v>0.36410312202191197</v>
      </c>
      <c r="I3490" s="260">
        <v>3557.5543699999998</v>
      </c>
      <c r="J3490" s="261">
        <f t="shared" si="218"/>
        <v>0.21684675756620964</v>
      </c>
      <c r="K3490" s="260">
        <v>3173.5126399999999</v>
      </c>
      <c r="L3490" s="260">
        <v>4328.9984999999997</v>
      </c>
      <c r="M3490" s="261">
        <f t="shared" si="219"/>
        <v>0.36410312202191197</v>
      </c>
    </row>
    <row r="3491" spans="1:13" x14ac:dyDescent="0.25">
      <c r="A3491" s="259" t="s">
        <v>240</v>
      </c>
      <c r="B3491" s="259" t="s">
        <v>427</v>
      </c>
      <c r="C3491" s="260">
        <v>22.100439999999999</v>
      </c>
      <c r="D3491" s="260">
        <v>65.359830000000002</v>
      </c>
      <c r="E3491" s="261">
        <f t="shared" si="216"/>
        <v>1.9573994906888732</v>
      </c>
      <c r="F3491" s="260">
        <v>1578.9829999999999</v>
      </c>
      <c r="G3491" s="260">
        <v>1449.70876</v>
      </c>
      <c r="H3491" s="261">
        <f t="shared" si="217"/>
        <v>-8.1871837758861199E-2</v>
      </c>
      <c r="I3491" s="260">
        <v>2017.23795</v>
      </c>
      <c r="J3491" s="261">
        <f t="shared" si="218"/>
        <v>-0.28133973485874586</v>
      </c>
      <c r="K3491" s="260">
        <v>1578.9829999999999</v>
      </c>
      <c r="L3491" s="260">
        <v>1449.70876</v>
      </c>
      <c r="M3491" s="261">
        <f t="shared" si="219"/>
        <v>-8.1871837758861199E-2</v>
      </c>
    </row>
    <row r="3492" spans="1:13" x14ac:dyDescent="0.25">
      <c r="A3492" s="259" t="s">
        <v>240</v>
      </c>
      <c r="B3492" s="259" t="s">
        <v>445</v>
      </c>
      <c r="C3492" s="260">
        <v>0</v>
      </c>
      <c r="D3492" s="260">
        <v>0</v>
      </c>
      <c r="E3492" s="261" t="str">
        <f t="shared" si="216"/>
        <v/>
      </c>
      <c r="F3492" s="260">
        <v>122.73616</v>
      </c>
      <c r="G3492" s="260">
        <v>172.08376999999999</v>
      </c>
      <c r="H3492" s="261">
        <f t="shared" si="217"/>
        <v>0.40206252175398016</v>
      </c>
      <c r="I3492" s="260">
        <v>0</v>
      </c>
      <c r="J3492" s="261" t="str">
        <f t="shared" si="218"/>
        <v/>
      </c>
      <c r="K3492" s="260">
        <v>122.73616</v>
      </c>
      <c r="L3492" s="260">
        <v>172.08376999999999</v>
      </c>
      <c r="M3492" s="261">
        <f t="shared" si="219"/>
        <v>0.40206252175398016</v>
      </c>
    </row>
    <row r="3493" spans="1:13" x14ac:dyDescent="0.25">
      <c r="A3493" s="259" t="s">
        <v>240</v>
      </c>
      <c r="B3493" s="259" t="s">
        <v>443</v>
      </c>
      <c r="C3493" s="260">
        <v>0</v>
      </c>
      <c r="D3493" s="260">
        <v>24.809249999999999</v>
      </c>
      <c r="E3493" s="261" t="str">
        <f t="shared" si="216"/>
        <v/>
      </c>
      <c r="F3493" s="260">
        <v>231.70624000000001</v>
      </c>
      <c r="G3493" s="260">
        <v>1179.37302</v>
      </c>
      <c r="H3493" s="261">
        <f t="shared" si="217"/>
        <v>4.0899493254907595</v>
      </c>
      <c r="I3493" s="260">
        <v>556.30200000000002</v>
      </c>
      <c r="J3493" s="261">
        <f t="shared" si="218"/>
        <v>1.120022973133298</v>
      </c>
      <c r="K3493" s="260">
        <v>231.70624000000001</v>
      </c>
      <c r="L3493" s="260">
        <v>1179.37302</v>
      </c>
      <c r="M3493" s="261">
        <f t="shared" si="219"/>
        <v>4.0899493254907595</v>
      </c>
    </row>
    <row r="3494" spans="1:13" x14ac:dyDescent="0.25">
      <c r="A3494" s="259" t="s">
        <v>240</v>
      </c>
      <c r="B3494" s="259" t="s">
        <v>424</v>
      </c>
      <c r="C3494" s="260">
        <v>22.233239999999999</v>
      </c>
      <c r="D3494" s="260">
        <v>0</v>
      </c>
      <c r="E3494" s="261">
        <f t="shared" si="216"/>
        <v>-1</v>
      </c>
      <c r="F3494" s="260">
        <v>1378.1753900000001</v>
      </c>
      <c r="G3494" s="260">
        <v>896.51269000000002</v>
      </c>
      <c r="H3494" s="261">
        <f t="shared" si="217"/>
        <v>-0.34949303513539021</v>
      </c>
      <c r="I3494" s="260">
        <v>2710.3454700000002</v>
      </c>
      <c r="J3494" s="261">
        <f t="shared" si="218"/>
        <v>-0.66922567623823981</v>
      </c>
      <c r="K3494" s="260">
        <v>1378.1753900000001</v>
      </c>
      <c r="L3494" s="260">
        <v>896.51269000000002</v>
      </c>
      <c r="M3494" s="261">
        <f t="shared" si="219"/>
        <v>-0.34949303513539021</v>
      </c>
    </row>
    <row r="3495" spans="1:13" x14ac:dyDescent="0.25">
      <c r="A3495" s="259" t="s">
        <v>240</v>
      </c>
      <c r="B3495" s="259" t="s">
        <v>438</v>
      </c>
      <c r="C3495" s="260">
        <v>0</v>
      </c>
      <c r="D3495" s="260">
        <v>0</v>
      </c>
      <c r="E3495" s="261" t="str">
        <f t="shared" si="216"/>
        <v/>
      </c>
      <c r="F3495" s="260">
        <v>0</v>
      </c>
      <c r="G3495" s="260">
        <v>0</v>
      </c>
      <c r="H3495" s="261" t="str">
        <f t="shared" si="217"/>
        <v/>
      </c>
      <c r="I3495" s="260">
        <v>0</v>
      </c>
      <c r="J3495" s="261" t="str">
        <f t="shared" si="218"/>
        <v/>
      </c>
      <c r="K3495" s="260">
        <v>0</v>
      </c>
      <c r="L3495" s="260">
        <v>0</v>
      </c>
      <c r="M3495" s="261" t="str">
        <f t="shared" si="219"/>
        <v/>
      </c>
    </row>
    <row r="3496" spans="1:13" x14ac:dyDescent="0.25">
      <c r="A3496" s="259" t="s">
        <v>240</v>
      </c>
      <c r="B3496" s="259" t="s">
        <v>426</v>
      </c>
      <c r="C3496" s="260">
        <v>23.984000000000002</v>
      </c>
      <c r="D3496" s="260">
        <v>123.55286</v>
      </c>
      <c r="E3496" s="261">
        <f t="shared" si="216"/>
        <v>4.1514701467645088</v>
      </c>
      <c r="F3496" s="260">
        <v>1261.16689</v>
      </c>
      <c r="G3496" s="260">
        <v>1668.3753200000001</v>
      </c>
      <c r="H3496" s="261">
        <f t="shared" si="217"/>
        <v>0.32288227135426939</v>
      </c>
      <c r="I3496" s="260">
        <v>1406.06909</v>
      </c>
      <c r="J3496" s="261">
        <f t="shared" si="218"/>
        <v>0.18655287415499622</v>
      </c>
      <c r="K3496" s="260">
        <v>1261.16689</v>
      </c>
      <c r="L3496" s="260">
        <v>1668.3753200000001</v>
      </c>
      <c r="M3496" s="261">
        <f t="shared" si="219"/>
        <v>0.32288227135426939</v>
      </c>
    </row>
    <row r="3497" spans="1:13" x14ac:dyDescent="0.25">
      <c r="A3497" s="259" t="s">
        <v>240</v>
      </c>
      <c r="B3497" s="259" t="s">
        <v>440</v>
      </c>
      <c r="C3497" s="260">
        <v>0</v>
      </c>
      <c r="D3497" s="260">
        <v>0</v>
      </c>
      <c r="E3497" s="261" t="str">
        <f t="shared" si="216"/>
        <v/>
      </c>
      <c r="F3497" s="260">
        <v>0</v>
      </c>
      <c r="G3497" s="260">
        <v>72.572000000000003</v>
      </c>
      <c r="H3497" s="261" t="str">
        <f t="shared" si="217"/>
        <v/>
      </c>
      <c r="I3497" s="260">
        <v>82.245999999999995</v>
      </c>
      <c r="J3497" s="261">
        <f t="shared" si="218"/>
        <v>-0.11762274153150298</v>
      </c>
      <c r="K3497" s="260">
        <v>0</v>
      </c>
      <c r="L3497" s="260">
        <v>72.572000000000003</v>
      </c>
      <c r="M3497" s="261" t="str">
        <f t="shared" si="219"/>
        <v/>
      </c>
    </row>
    <row r="3498" spans="1:13" x14ac:dyDescent="0.25">
      <c r="A3498" s="259" t="s">
        <v>240</v>
      </c>
      <c r="B3498" s="259" t="s">
        <v>465</v>
      </c>
      <c r="C3498" s="260">
        <v>0</v>
      </c>
      <c r="D3498" s="260">
        <v>0</v>
      </c>
      <c r="E3498" s="261" t="str">
        <f t="shared" si="216"/>
        <v/>
      </c>
      <c r="F3498" s="260">
        <v>56</v>
      </c>
      <c r="G3498" s="260">
        <v>25.693020000000001</v>
      </c>
      <c r="H3498" s="261">
        <f t="shared" si="217"/>
        <v>-0.5411960714285714</v>
      </c>
      <c r="I3498" s="260">
        <v>15.695499999999999</v>
      </c>
      <c r="J3498" s="261">
        <f t="shared" si="218"/>
        <v>0.63696728361632338</v>
      </c>
      <c r="K3498" s="260">
        <v>56</v>
      </c>
      <c r="L3498" s="260">
        <v>25.693020000000001</v>
      </c>
      <c r="M3498" s="261">
        <f t="shared" si="219"/>
        <v>-0.5411960714285714</v>
      </c>
    </row>
    <row r="3499" spans="1:13" x14ac:dyDescent="0.25">
      <c r="A3499" s="259" t="s">
        <v>240</v>
      </c>
      <c r="B3499" s="259" t="s">
        <v>479</v>
      </c>
      <c r="C3499" s="260">
        <v>72.132000000000005</v>
      </c>
      <c r="D3499" s="260">
        <v>52.148000000000003</v>
      </c>
      <c r="E3499" s="261">
        <f t="shared" si="216"/>
        <v>-0.27704763489158768</v>
      </c>
      <c r="F3499" s="260">
        <v>398.61160000000001</v>
      </c>
      <c r="G3499" s="260">
        <v>232.54001</v>
      </c>
      <c r="H3499" s="261">
        <f t="shared" si="217"/>
        <v>-0.41662508065495341</v>
      </c>
      <c r="I3499" s="260">
        <v>324.89999999999998</v>
      </c>
      <c r="J3499" s="261">
        <f t="shared" si="218"/>
        <v>-0.28427205293936597</v>
      </c>
      <c r="K3499" s="260">
        <v>398.61160000000001</v>
      </c>
      <c r="L3499" s="260">
        <v>232.54001</v>
      </c>
      <c r="M3499" s="261">
        <f t="shared" si="219"/>
        <v>-0.41662508065495341</v>
      </c>
    </row>
    <row r="3500" spans="1:13" x14ac:dyDescent="0.25">
      <c r="A3500" s="259" t="s">
        <v>240</v>
      </c>
      <c r="B3500" s="259" t="s">
        <v>455</v>
      </c>
      <c r="C3500" s="260">
        <v>0</v>
      </c>
      <c r="D3500" s="260">
        <v>11.0168</v>
      </c>
      <c r="E3500" s="261" t="str">
        <f t="shared" si="216"/>
        <v/>
      </c>
      <c r="F3500" s="260">
        <v>296.47849000000002</v>
      </c>
      <c r="G3500" s="260">
        <v>355.42676</v>
      </c>
      <c r="H3500" s="261">
        <f t="shared" si="217"/>
        <v>0.19882815107429885</v>
      </c>
      <c r="I3500" s="260">
        <v>429.31774999999999</v>
      </c>
      <c r="J3500" s="261">
        <f t="shared" si="218"/>
        <v>-0.17211259026676629</v>
      </c>
      <c r="K3500" s="260">
        <v>296.47849000000002</v>
      </c>
      <c r="L3500" s="260">
        <v>355.42676</v>
      </c>
      <c r="M3500" s="261">
        <f t="shared" si="219"/>
        <v>0.19882815107429885</v>
      </c>
    </row>
    <row r="3501" spans="1:13" x14ac:dyDescent="0.25">
      <c r="A3501" s="259" t="s">
        <v>240</v>
      </c>
      <c r="B3501" s="259" t="s">
        <v>461</v>
      </c>
      <c r="C3501" s="260">
        <v>0</v>
      </c>
      <c r="D3501" s="260">
        <v>0</v>
      </c>
      <c r="E3501" s="261" t="str">
        <f t="shared" si="216"/>
        <v/>
      </c>
      <c r="F3501" s="260">
        <v>0</v>
      </c>
      <c r="G3501" s="260">
        <v>0</v>
      </c>
      <c r="H3501" s="261" t="str">
        <f t="shared" si="217"/>
        <v/>
      </c>
      <c r="I3501" s="260">
        <v>3.528</v>
      </c>
      <c r="J3501" s="261">
        <f t="shared" si="218"/>
        <v>-1</v>
      </c>
      <c r="K3501" s="260">
        <v>0</v>
      </c>
      <c r="L3501" s="260">
        <v>0</v>
      </c>
      <c r="M3501" s="261" t="str">
        <f t="shared" si="219"/>
        <v/>
      </c>
    </row>
    <row r="3502" spans="1:13" x14ac:dyDescent="0.25">
      <c r="A3502" s="259" t="s">
        <v>240</v>
      </c>
      <c r="B3502" s="259" t="s">
        <v>423</v>
      </c>
      <c r="C3502" s="260">
        <v>0</v>
      </c>
      <c r="D3502" s="260">
        <v>0</v>
      </c>
      <c r="E3502" s="261" t="str">
        <f t="shared" si="216"/>
        <v/>
      </c>
      <c r="F3502" s="260">
        <v>73.437259999999995</v>
      </c>
      <c r="G3502" s="260">
        <v>498.07434999999998</v>
      </c>
      <c r="H3502" s="261">
        <f t="shared" si="217"/>
        <v>5.7823111864467709</v>
      </c>
      <c r="I3502" s="260">
        <v>639.90179000000001</v>
      </c>
      <c r="J3502" s="261">
        <f t="shared" si="218"/>
        <v>-0.22163938625644419</v>
      </c>
      <c r="K3502" s="260">
        <v>73.437259999999995</v>
      </c>
      <c r="L3502" s="260">
        <v>498.07434999999998</v>
      </c>
      <c r="M3502" s="261">
        <f t="shared" si="219"/>
        <v>5.7823111864467709</v>
      </c>
    </row>
    <row r="3503" spans="1:13" x14ac:dyDescent="0.25">
      <c r="A3503" s="259" t="s">
        <v>240</v>
      </c>
      <c r="B3503" s="259" t="s">
        <v>437</v>
      </c>
      <c r="C3503" s="260">
        <v>0</v>
      </c>
      <c r="D3503" s="260">
        <v>0</v>
      </c>
      <c r="E3503" s="261" t="str">
        <f t="shared" si="216"/>
        <v/>
      </c>
      <c r="F3503" s="260">
        <v>58.062750000000001</v>
      </c>
      <c r="G3503" s="260">
        <v>709.37438999999995</v>
      </c>
      <c r="H3503" s="261">
        <f t="shared" si="217"/>
        <v>11.217374995156101</v>
      </c>
      <c r="I3503" s="260">
        <v>149.84485000000001</v>
      </c>
      <c r="J3503" s="261">
        <f t="shared" si="218"/>
        <v>3.7340591952275961</v>
      </c>
      <c r="K3503" s="260">
        <v>58.062750000000001</v>
      </c>
      <c r="L3503" s="260">
        <v>709.37438999999995</v>
      </c>
      <c r="M3503" s="261">
        <f t="shared" si="219"/>
        <v>11.217374995156101</v>
      </c>
    </row>
    <row r="3504" spans="1:13" x14ac:dyDescent="0.25">
      <c r="A3504" s="259" t="s">
        <v>240</v>
      </c>
      <c r="B3504" s="259" t="s">
        <v>483</v>
      </c>
      <c r="C3504" s="260">
        <v>0</v>
      </c>
      <c r="D3504" s="260">
        <v>0</v>
      </c>
      <c r="E3504" s="261" t="str">
        <f t="shared" si="216"/>
        <v/>
      </c>
      <c r="F3504" s="260">
        <v>0</v>
      </c>
      <c r="G3504" s="260">
        <v>0</v>
      </c>
      <c r="H3504" s="261" t="str">
        <f t="shared" si="217"/>
        <v/>
      </c>
      <c r="I3504" s="260">
        <v>1.1868000000000001</v>
      </c>
      <c r="J3504" s="261">
        <f t="shared" si="218"/>
        <v>-1</v>
      </c>
      <c r="K3504" s="260">
        <v>0</v>
      </c>
      <c r="L3504" s="260">
        <v>0</v>
      </c>
      <c r="M3504" s="261" t="str">
        <f t="shared" si="219"/>
        <v/>
      </c>
    </row>
    <row r="3505" spans="1:13" x14ac:dyDescent="0.25">
      <c r="A3505" s="259" t="s">
        <v>240</v>
      </c>
      <c r="B3505" s="259" t="s">
        <v>469</v>
      </c>
      <c r="C3505" s="260">
        <v>0</v>
      </c>
      <c r="D3505" s="260">
        <v>0</v>
      </c>
      <c r="E3505" s="261" t="str">
        <f t="shared" si="216"/>
        <v/>
      </c>
      <c r="F3505" s="260">
        <v>352.90670999999998</v>
      </c>
      <c r="G3505" s="260">
        <v>120.96312</v>
      </c>
      <c r="H3505" s="261">
        <f t="shared" si="217"/>
        <v>-0.65723768754637724</v>
      </c>
      <c r="I3505" s="260">
        <v>263.66388000000001</v>
      </c>
      <c r="J3505" s="261">
        <f t="shared" si="218"/>
        <v>-0.54122225615431285</v>
      </c>
      <c r="K3505" s="260">
        <v>352.90670999999998</v>
      </c>
      <c r="L3505" s="260">
        <v>120.96312</v>
      </c>
      <c r="M3505" s="261">
        <f t="shared" si="219"/>
        <v>-0.65723768754637724</v>
      </c>
    </row>
    <row r="3506" spans="1:13" x14ac:dyDescent="0.25">
      <c r="A3506" s="259" t="s">
        <v>240</v>
      </c>
      <c r="B3506" s="259" t="s">
        <v>460</v>
      </c>
      <c r="C3506" s="260">
        <v>0</v>
      </c>
      <c r="D3506" s="260">
        <v>0</v>
      </c>
      <c r="E3506" s="261" t="str">
        <f t="shared" si="216"/>
        <v/>
      </c>
      <c r="F3506" s="260">
        <v>0</v>
      </c>
      <c r="G3506" s="260">
        <v>0</v>
      </c>
      <c r="H3506" s="261" t="str">
        <f t="shared" si="217"/>
        <v/>
      </c>
      <c r="I3506" s="260">
        <v>0</v>
      </c>
      <c r="J3506" s="261" t="str">
        <f t="shared" si="218"/>
        <v/>
      </c>
      <c r="K3506" s="260">
        <v>0</v>
      </c>
      <c r="L3506" s="260">
        <v>0</v>
      </c>
      <c r="M3506" s="261" t="str">
        <f t="shared" si="219"/>
        <v/>
      </c>
    </row>
    <row r="3507" spans="1:13" x14ac:dyDescent="0.25">
      <c r="A3507" s="259" t="s">
        <v>240</v>
      </c>
      <c r="B3507" s="259" t="s">
        <v>441</v>
      </c>
      <c r="C3507" s="260">
        <v>0</v>
      </c>
      <c r="D3507" s="260">
        <v>0</v>
      </c>
      <c r="E3507" s="261" t="str">
        <f t="shared" si="216"/>
        <v/>
      </c>
      <c r="F3507" s="260">
        <v>0</v>
      </c>
      <c r="G3507" s="260">
        <v>0</v>
      </c>
      <c r="H3507" s="261" t="str">
        <f t="shared" si="217"/>
        <v/>
      </c>
      <c r="I3507" s="260">
        <v>0</v>
      </c>
      <c r="J3507" s="261" t="str">
        <f t="shared" si="218"/>
        <v/>
      </c>
      <c r="K3507" s="260">
        <v>0</v>
      </c>
      <c r="L3507" s="260">
        <v>0</v>
      </c>
      <c r="M3507" s="261" t="str">
        <f t="shared" si="219"/>
        <v/>
      </c>
    </row>
    <row r="3508" spans="1:13" x14ac:dyDescent="0.25">
      <c r="A3508" s="259" t="s">
        <v>240</v>
      </c>
      <c r="B3508" s="259" t="s">
        <v>432</v>
      </c>
      <c r="C3508" s="260">
        <v>0</v>
      </c>
      <c r="D3508" s="260">
        <v>0</v>
      </c>
      <c r="E3508" s="261" t="str">
        <f t="shared" si="216"/>
        <v/>
      </c>
      <c r="F3508" s="260">
        <v>1587.49125</v>
      </c>
      <c r="G3508" s="260">
        <v>472.52787000000001</v>
      </c>
      <c r="H3508" s="261">
        <f t="shared" si="217"/>
        <v>-0.70234300818980899</v>
      </c>
      <c r="I3508" s="260">
        <v>406.47422999999998</v>
      </c>
      <c r="J3508" s="261">
        <f t="shared" si="218"/>
        <v>0.1625038812423607</v>
      </c>
      <c r="K3508" s="260">
        <v>1587.49125</v>
      </c>
      <c r="L3508" s="260">
        <v>472.52787000000001</v>
      </c>
      <c r="M3508" s="261">
        <f t="shared" si="219"/>
        <v>-0.70234300818980899</v>
      </c>
    </row>
    <row r="3509" spans="1:13" x14ac:dyDescent="0.25">
      <c r="A3509" s="259" t="s">
        <v>240</v>
      </c>
      <c r="B3509" s="259" t="s">
        <v>482</v>
      </c>
      <c r="C3509" s="260">
        <v>0</v>
      </c>
      <c r="D3509" s="260">
        <v>0</v>
      </c>
      <c r="E3509" s="261" t="str">
        <f t="shared" si="216"/>
        <v/>
      </c>
      <c r="F3509" s="260">
        <v>0</v>
      </c>
      <c r="G3509" s="260">
        <v>0</v>
      </c>
      <c r="H3509" s="261" t="str">
        <f t="shared" si="217"/>
        <v/>
      </c>
      <c r="I3509" s="260">
        <v>0</v>
      </c>
      <c r="J3509" s="261" t="str">
        <f t="shared" si="218"/>
        <v/>
      </c>
      <c r="K3509" s="260">
        <v>0</v>
      </c>
      <c r="L3509" s="260">
        <v>0</v>
      </c>
      <c r="M3509" s="261" t="str">
        <f t="shared" si="219"/>
        <v/>
      </c>
    </row>
    <row r="3510" spans="1:13" x14ac:dyDescent="0.25">
      <c r="A3510" s="259" t="s">
        <v>240</v>
      </c>
      <c r="B3510" s="259" t="s">
        <v>434</v>
      </c>
      <c r="C3510" s="260">
        <v>10.584</v>
      </c>
      <c r="D3510" s="260">
        <v>0</v>
      </c>
      <c r="E3510" s="261">
        <f t="shared" si="216"/>
        <v>-1</v>
      </c>
      <c r="F3510" s="260">
        <v>10.584</v>
      </c>
      <c r="G3510" s="260">
        <v>121.88471</v>
      </c>
      <c r="H3510" s="261">
        <f t="shared" si="217"/>
        <v>10.515940098261527</v>
      </c>
      <c r="I3510" s="260">
        <v>21.85</v>
      </c>
      <c r="J3510" s="261">
        <f t="shared" si="218"/>
        <v>4.5782475972540038</v>
      </c>
      <c r="K3510" s="260">
        <v>10.584</v>
      </c>
      <c r="L3510" s="260">
        <v>121.88471</v>
      </c>
      <c r="M3510" s="261">
        <f t="shared" si="219"/>
        <v>10.515940098261527</v>
      </c>
    </row>
    <row r="3511" spans="1:13" x14ac:dyDescent="0.25">
      <c r="A3511" s="259" t="s">
        <v>240</v>
      </c>
      <c r="B3511" s="259" t="s">
        <v>449</v>
      </c>
      <c r="C3511" s="260">
        <v>87.210939999999994</v>
      </c>
      <c r="D3511" s="260">
        <v>46.566369999999999</v>
      </c>
      <c r="E3511" s="261">
        <f t="shared" si="216"/>
        <v>-0.46604898422147489</v>
      </c>
      <c r="F3511" s="260">
        <v>431.49399</v>
      </c>
      <c r="G3511" s="260">
        <v>651.71690999999998</v>
      </c>
      <c r="H3511" s="261">
        <f t="shared" si="217"/>
        <v>0.5103730876993211</v>
      </c>
      <c r="I3511" s="260">
        <v>425.85577999999998</v>
      </c>
      <c r="J3511" s="261">
        <f t="shared" si="218"/>
        <v>0.53036999990935896</v>
      </c>
      <c r="K3511" s="260">
        <v>431.49399</v>
      </c>
      <c r="L3511" s="260">
        <v>651.71690999999998</v>
      </c>
      <c r="M3511" s="261">
        <f t="shared" si="219"/>
        <v>0.5103730876993211</v>
      </c>
    </row>
    <row r="3512" spans="1:13" x14ac:dyDescent="0.25">
      <c r="A3512" s="259" t="s">
        <v>240</v>
      </c>
      <c r="B3512" s="259" t="s">
        <v>480</v>
      </c>
      <c r="C3512" s="260">
        <v>0</v>
      </c>
      <c r="D3512" s="260">
        <v>0</v>
      </c>
      <c r="E3512" s="261" t="str">
        <f t="shared" si="216"/>
        <v/>
      </c>
      <c r="F3512" s="260">
        <v>0</v>
      </c>
      <c r="G3512" s="260">
        <v>0</v>
      </c>
      <c r="H3512" s="261" t="str">
        <f t="shared" si="217"/>
        <v/>
      </c>
      <c r="I3512" s="260">
        <v>7.3970000000000002</v>
      </c>
      <c r="J3512" s="261">
        <f t="shared" si="218"/>
        <v>-1</v>
      </c>
      <c r="K3512" s="260">
        <v>0</v>
      </c>
      <c r="L3512" s="260">
        <v>0</v>
      </c>
      <c r="M3512" s="261" t="str">
        <f t="shared" si="219"/>
        <v/>
      </c>
    </row>
    <row r="3513" spans="1:13" x14ac:dyDescent="0.25">
      <c r="A3513" s="259" t="s">
        <v>240</v>
      </c>
      <c r="B3513" s="259" t="s">
        <v>473</v>
      </c>
      <c r="C3513" s="260">
        <v>0</v>
      </c>
      <c r="D3513" s="260">
        <v>0</v>
      </c>
      <c r="E3513" s="261" t="str">
        <f t="shared" si="216"/>
        <v/>
      </c>
      <c r="F3513" s="260">
        <v>0</v>
      </c>
      <c r="G3513" s="260">
        <v>0</v>
      </c>
      <c r="H3513" s="261" t="str">
        <f t="shared" si="217"/>
        <v/>
      </c>
      <c r="I3513" s="260">
        <v>15.298</v>
      </c>
      <c r="J3513" s="261">
        <f t="shared" si="218"/>
        <v>-1</v>
      </c>
      <c r="K3513" s="260">
        <v>0</v>
      </c>
      <c r="L3513" s="260">
        <v>0</v>
      </c>
      <c r="M3513" s="261" t="str">
        <f t="shared" si="219"/>
        <v/>
      </c>
    </row>
    <row r="3514" spans="1:13" x14ac:dyDescent="0.25">
      <c r="A3514" s="259" t="s">
        <v>240</v>
      </c>
      <c r="B3514" s="259" t="s">
        <v>487</v>
      </c>
      <c r="C3514" s="260">
        <v>0</v>
      </c>
      <c r="D3514" s="260">
        <v>0</v>
      </c>
      <c r="E3514" s="261" t="str">
        <f t="shared" si="216"/>
        <v/>
      </c>
      <c r="F3514" s="260">
        <v>0</v>
      </c>
      <c r="G3514" s="260">
        <v>0</v>
      </c>
      <c r="H3514" s="261" t="str">
        <f t="shared" si="217"/>
        <v/>
      </c>
      <c r="I3514" s="260">
        <v>0</v>
      </c>
      <c r="J3514" s="261" t="str">
        <f t="shared" si="218"/>
        <v/>
      </c>
      <c r="K3514" s="260">
        <v>0</v>
      </c>
      <c r="L3514" s="260">
        <v>0</v>
      </c>
      <c r="M3514" s="261" t="str">
        <f t="shared" si="219"/>
        <v/>
      </c>
    </row>
    <row r="3515" spans="1:13" x14ac:dyDescent="0.25">
      <c r="A3515" s="259" t="s">
        <v>240</v>
      </c>
      <c r="B3515" s="259" t="s">
        <v>442</v>
      </c>
      <c r="C3515" s="260">
        <v>0</v>
      </c>
      <c r="D3515" s="260">
        <v>0</v>
      </c>
      <c r="E3515" s="261" t="str">
        <f t="shared" si="216"/>
        <v/>
      </c>
      <c r="F3515" s="260">
        <v>0</v>
      </c>
      <c r="G3515" s="260">
        <v>562.11710000000005</v>
      </c>
      <c r="H3515" s="261" t="str">
        <f t="shared" si="217"/>
        <v/>
      </c>
      <c r="I3515" s="260">
        <v>641.70331999999996</v>
      </c>
      <c r="J3515" s="261">
        <f t="shared" si="218"/>
        <v>-0.12402338825362458</v>
      </c>
      <c r="K3515" s="260">
        <v>0</v>
      </c>
      <c r="L3515" s="260">
        <v>562.11710000000005</v>
      </c>
      <c r="M3515" s="261" t="str">
        <f t="shared" si="219"/>
        <v/>
      </c>
    </row>
    <row r="3516" spans="1:13" s="117" customFormat="1" x14ac:dyDescent="0.25">
      <c r="A3516" s="117" t="s">
        <v>240</v>
      </c>
      <c r="B3516" s="117" t="s">
        <v>3</v>
      </c>
      <c r="C3516" s="180">
        <v>0</v>
      </c>
      <c r="D3516" s="180">
        <v>0</v>
      </c>
      <c r="E3516" s="262" t="str">
        <f t="shared" si="216"/>
        <v/>
      </c>
      <c r="F3516" s="180">
        <v>0</v>
      </c>
      <c r="G3516" s="180">
        <v>0</v>
      </c>
      <c r="H3516" s="262" t="str">
        <f t="shared" si="217"/>
        <v/>
      </c>
      <c r="I3516" s="180">
        <v>0.436</v>
      </c>
      <c r="J3516" s="262">
        <f t="shared" si="218"/>
        <v>-1</v>
      </c>
      <c r="K3516" s="180">
        <v>0</v>
      </c>
      <c r="L3516" s="180">
        <v>0</v>
      </c>
      <c r="M3516" s="262" t="str">
        <f t="shared" si="219"/>
        <v/>
      </c>
    </row>
    <row r="3517" spans="1:13" s="117" customFormat="1" x14ac:dyDescent="0.25">
      <c r="A3517" s="117" t="s">
        <v>240</v>
      </c>
      <c r="B3517" s="117" t="s">
        <v>3</v>
      </c>
      <c r="C3517" s="180">
        <v>2709.2844399999999</v>
      </c>
      <c r="D3517" s="180">
        <v>5222.6557599999996</v>
      </c>
      <c r="E3517" s="262">
        <f t="shared" si="216"/>
        <v>0.92768824228732516</v>
      </c>
      <c r="F3517" s="180">
        <v>137722.83025999999</v>
      </c>
      <c r="G3517" s="180">
        <v>91056.656359999994</v>
      </c>
      <c r="H3517" s="262">
        <f t="shared" si="217"/>
        <v>-0.33884123505087194</v>
      </c>
      <c r="I3517" s="180">
        <v>163889.10855999999</v>
      </c>
      <c r="J3517" s="262">
        <f t="shared" si="218"/>
        <v>-0.44440080759445921</v>
      </c>
      <c r="K3517" s="180">
        <v>137722.83025999999</v>
      </c>
      <c r="L3517" s="180">
        <v>91056.656359999994</v>
      </c>
      <c r="M3517" s="262">
        <f t="shared" si="219"/>
        <v>-0.33884123505087194</v>
      </c>
    </row>
    <row r="3518" spans="1:13" x14ac:dyDescent="0.25">
      <c r="A3518" s="259" t="s">
        <v>207</v>
      </c>
      <c r="B3518" s="259" t="s">
        <v>428</v>
      </c>
      <c r="C3518" s="260">
        <v>401.20080999999999</v>
      </c>
      <c r="D3518" s="260">
        <v>439.62599999999998</v>
      </c>
      <c r="E3518" s="261">
        <f t="shared" si="216"/>
        <v>9.5775454690632422E-2</v>
      </c>
      <c r="F3518" s="260">
        <v>5644.7780899999998</v>
      </c>
      <c r="G3518" s="260">
        <v>7995.93084</v>
      </c>
      <c r="H3518" s="261">
        <f t="shared" si="217"/>
        <v>0.41651818946880881</v>
      </c>
      <c r="I3518" s="260">
        <v>7900.0012800000004</v>
      </c>
      <c r="J3518" s="261">
        <f t="shared" si="218"/>
        <v>1.2142980311010687E-2</v>
      </c>
      <c r="K3518" s="260">
        <v>5644.7780899999998</v>
      </c>
      <c r="L3518" s="260">
        <v>7995.93084</v>
      </c>
      <c r="M3518" s="261">
        <f t="shared" si="219"/>
        <v>0.41651818946880881</v>
      </c>
    </row>
    <row r="3519" spans="1:13" x14ac:dyDescent="0.25">
      <c r="A3519" s="259" t="s">
        <v>207</v>
      </c>
      <c r="B3519" s="259" t="s">
        <v>466</v>
      </c>
      <c r="C3519" s="260">
        <v>0</v>
      </c>
      <c r="D3519" s="260">
        <v>0</v>
      </c>
      <c r="E3519" s="261" t="str">
        <f t="shared" si="216"/>
        <v/>
      </c>
      <c r="F3519" s="260">
        <v>169.92433</v>
      </c>
      <c r="G3519" s="260">
        <v>891.71902</v>
      </c>
      <c r="H3519" s="261">
        <f t="shared" si="217"/>
        <v>4.247741862510213</v>
      </c>
      <c r="I3519" s="260">
        <v>364.77760999999998</v>
      </c>
      <c r="J3519" s="261">
        <f t="shared" si="218"/>
        <v>1.4445552455919652</v>
      </c>
      <c r="K3519" s="260">
        <v>169.92433</v>
      </c>
      <c r="L3519" s="260">
        <v>891.71902</v>
      </c>
      <c r="M3519" s="261">
        <f t="shared" si="219"/>
        <v>4.247741862510213</v>
      </c>
    </row>
    <row r="3520" spans="1:13" x14ac:dyDescent="0.25">
      <c r="A3520" s="259" t="s">
        <v>207</v>
      </c>
      <c r="B3520" s="259" t="s">
        <v>452</v>
      </c>
      <c r="C3520" s="260">
        <v>7.40585</v>
      </c>
      <c r="D3520" s="260">
        <v>35.690330000000003</v>
      </c>
      <c r="E3520" s="261">
        <f t="shared" si="216"/>
        <v>3.8192077884375193</v>
      </c>
      <c r="F3520" s="260">
        <v>675.08453999999995</v>
      </c>
      <c r="G3520" s="260">
        <v>1018.94837</v>
      </c>
      <c r="H3520" s="261">
        <f t="shared" si="217"/>
        <v>0.50936410127241261</v>
      </c>
      <c r="I3520" s="260">
        <v>693.74311</v>
      </c>
      <c r="J3520" s="261">
        <f t="shared" si="218"/>
        <v>0.46876899433278685</v>
      </c>
      <c r="K3520" s="260">
        <v>675.08453999999995</v>
      </c>
      <c r="L3520" s="260">
        <v>1018.94837</v>
      </c>
      <c r="M3520" s="261">
        <f t="shared" si="219"/>
        <v>0.50936410127241261</v>
      </c>
    </row>
    <row r="3521" spans="1:13" x14ac:dyDescent="0.25">
      <c r="A3521" s="259" t="s">
        <v>207</v>
      </c>
      <c r="B3521" s="259" t="s">
        <v>488</v>
      </c>
      <c r="C3521" s="260">
        <v>0</v>
      </c>
      <c r="D3521" s="260">
        <v>0</v>
      </c>
      <c r="E3521" s="261" t="str">
        <f t="shared" si="216"/>
        <v/>
      </c>
      <c r="F3521" s="260">
        <v>0</v>
      </c>
      <c r="G3521" s="260">
        <v>0</v>
      </c>
      <c r="H3521" s="261" t="str">
        <f t="shared" si="217"/>
        <v/>
      </c>
      <c r="I3521" s="260">
        <v>0</v>
      </c>
      <c r="J3521" s="261" t="str">
        <f t="shared" si="218"/>
        <v/>
      </c>
      <c r="K3521" s="260">
        <v>0</v>
      </c>
      <c r="L3521" s="260">
        <v>0</v>
      </c>
      <c r="M3521" s="261" t="str">
        <f t="shared" si="219"/>
        <v/>
      </c>
    </row>
    <row r="3522" spans="1:13" x14ac:dyDescent="0.25">
      <c r="A3522" s="259" t="s">
        <v>207</v>
      </c>
      <c r="B3522" s="259" t="s">
        <v>467</v>
      </c>
      <c r="C3522" s="260">
        <v>0</v>
      </c>
      <c r="D3522" s="260">
        <v>0</v>
      </c>
      <c r="E3522" s="261" t="str">
        <f t="shared" si="216"/>
        <v/>
      </c>
      <c r="F3522" s="260">
        <v>549.09789999999998</v>
      </c>
      <c r="G3522" s="260">
        <v>423.21809000000002</v>
      </c>
      <c r="H3522" s="261">
        <f t="shared" si="217"/>
        <v>-0.22924839086071891</v>
      </c>
      <c r="I3522" s="260">
        <v>234.30015</v>
      </c>
      <c r="J3522" s="261">
        <f t="shared" si="218"/>
        <v>0.80630737965810106</v>
      </c>
      <c r="K3522" s="260">
        <v>549.09789999999998</v>
      </c>
      <c r="L3522" s="260">
        <v>423.21809000000002</v>
      </c>
      <c r="M3522" s="261">
        <f t="shared" si="219"/>
        <v>-0.22924839086071891</v>
      </c>
    </row>
    <row r="3523" spans="1:13" x14ac:dyDescent="0.25">
      <c r="A3523" s="259" t="s">
        <v>207</v>
      </c>
      <c r="B3523" s="259" t="s">
        <v>472</v>
      </c>
      <c r="C3523" s="260">
        <v>0</v>
      </c>
      <c r="D3523" s="260">
        <v>0</v>
      </c>
      <c r="E3523" s="261" t="str">
        <f t="shared" si="216"/>
        <v/>
      </c>
      <c r="F3523" s="260">
        <v>490.90877</v>
      </c>
      <c r="G3523" s="260">
        <v>6</v>
      </c>
      <c r="H3523" s="261">
        <f t="shared" si="217"/>
        <v>-0.98777776978806064</v>
      </c>
      <c r="I3523" s="260">
        <v>104.80481</v>
      </c>
      <c r="J3523" s="261">
        <f t="shared" si="218"/>
        <v>-0.94275071917023656</v>
      </c>
      <c r="K3523" s="260">
        <v>490.90877</v>
      </c>
      <c r="L3523" s="260">
        <v>6</v>
      </c>
      <c r="M3523" s="261">
        <f t="shared" si="219"/>
        <v>-0.98777776978806064</v>
      </c>
    </row>
    <row r="3524" spans="1:13" x14ac:dyDescent="0.25">
      <c r="A3524" s="259" t="s">
        <v>207</v>
      </c>
      <c r="B3524" s="259" t="s">
        <v>422</v>
      </c>
      <c r="C3524" s="260">
        <v>277.25547</v>
      </c>
      <c r="D3524" s="260">
        <v>4169.4285900000004</v>
      </c>
      <c r="E3524" s="261">
        <f t="shared" si="216"/>
        <v>14.038219408259106</v>
      </c>
      <c r="F3524" s="260">
        <v>17978.91244</v>
      </c>
      <c r="G3524" s="260">
        <v>15411.2749</v>
      </c>
      <c r="H3524" s="261">
        <f t="shared" si="217"/>
        <v>-0.14281384085766202</v>
      </c>
      <c r="I3524" s="260">
        <v>19155.052469999999</v>
      </c>
      <c r="J3524" s="261">
        <f t="shared" si="218"/>
        <v>-0.19544595744978388</v>
      </c>
      <c r="K3524" s="260">
        <v>17978.91244</v>
      </c>
      <c r="L3524" s="260">
        <v>15411.2749</v>
      </c>
      <c r="M3524" s="261">
        <f t="shared" si="219"/>
        <v>-0.14281384085766202</v>
      </c>
    </row>
    <row r="3525" spans="1:13" x14ac:dyDescent="0.25">
      <c r="A3525" s="259" t="s">
        <v>207</v>
      </c>
      <c r="B3525" s="259" t="s">
        <v>431</v>
      </c>
      <c r="C3525" s="260">
        <v>206.12351000000001</v>
      </c>
      <c r="D3525" s="260">
        <v>523.39396999999997</v>
      </c>
      <c r="E3525" s="261">
        <f t="shared" ref="E3525:E3588" si="220">IF(C3525=0,"",(D3525/C3525-1))</f>
        <v>1.5392250015536799</v>
      </c>
      <c r="F3525" s="260">
        <v>11432.47301</v>
      </c>
      <c r="G3525" s="260">
        <v>9349.2128100000009</v>
      </c>
      <c r="H3525" s="261">
        <f t="shared" ref="H3525:H3588" si="221">IF(F3525=0,"",(G3525/F3525-1))</f>
        <v>-0.18222305866611432</v>
      </c>
      <c r="I3525" s="260">
        <v>9910.1462499999998</v>
      </c>
      <c r="J3525" s="261">
        <f t="shared" ref="J3525:J3588" si="222">IF(I3525=0,"",(G3525/I3525-1))</f>
        <v>-5.660193359911303E-2</v>
      </c>
      <c r="K3525" s="260">
        <v>11432.47301</v>
      </c>
      <c r="L3525" s="260">
        <v>9349.2128100000009</v>
      </c>
      <c r="M3525" s="261">
        <f t="shared" ref="M3525:M3588" si="223">IF(K3525=0,"",(L3525/K3525-1))</f>
        <v>-0.18222305866611432</v>
      </c>
    </row>
    <row r="3526" spans="1:13" x14ac:dyDescent="0.25">
      <c r="A3526" s="259" t="s">
        <v>207</v>
      </c>
      <c r="B3526" s="259" t="s">
        <v>475</v>
      </c>
      <c r="C3526" s="260">
        <v>0</v>
      </c>
      <c r="D3526" s="260">
        <v>0</v>
      </c>
      <c r="E3526" s="261" t="str">
        <f t="shared" si="220"/>
        <v/>
      </c>
      <c r="F3526" s="260">
        <v>0</v>
      </c>
      <c r="G3526" s="260">
        <v>0</v>
      </c>
      <c r="H3526" s="261" t="str">
        <f t="shared" si="221"/>
        <v/>
      </c>
      <c r="I3526" s="260">
        <v>0</v>
      </c>
      <c r="J3526" s="261" t="str">
        <f t="shared" si="222"/>
        <v/>
      </c>
      <c r="K3526" s="260">
        <v>0</v>
      </c>
      <c r="L3526" s="260">
        <v>0</v>
      </c>
      <c r="M3526" s="261" t="str">
        <f t="shared" si="223"/>
        <v/>
      </c>
    </row>
    <row r="3527" spans="1:13" x14ac:dyDescent="0.25">
      <c r="A3527" s="259" t="s">
        <v>207</v>
      </c>
      <c r="B3527" s="259" t="s">
        <v>439</v>
      </c>
      <c r="C3527" s="260">
        <v>25.041429999999998</v>
      </c>
      <c r="D3527" s="260">
        <v>193.66605000000001</v>
      </c>
      <c r="E3527" s="261">
        <f t="shared" si="220"/>
        <v>6.7338255043741526</v>
      </c>
      <c r="F3527" s="260">
        <v>3112.0410999999999</v>
      </c>
      <c r="G3527" s="260">
        <v>2265.7228599999999</v>
      </c>
      <c r="H3527" s="261">
        <f t="shared" si="221"/>
        <v>-0.27194957033183143</v>
      </c>
      <c r="I3527" s="260">
        <v>3025.7566099999999</v>
      </c>
      <c r="J3527" s="261">
        <f t="shared" si="222"/>
        <v>-0.25118799955294491</v>
      </c>
      <c r="K3527" s="260">
        <v>3112.0410999999999</v>
      </c>
      <c r="L3527" s="260">
        <v>2265.7228599999999</v>
      </c>
      <c r="M3527" s="261">
        <f t="shared" si="223"/>
        <v>-0.27194957033183143</v>
      </c>
    </row>
    <row r="3528" spans="1:13" x14ac:dyDescent="0.25">
      <c r="A3528" s="259" t="s">
        <v>207</v>
      </c>
      <c r="B3528" s="259" t="s">
        <v>436</v>
      </c>
      <c r="C3528" s="260">
        <v>163.87286</v>
      </c>
      <c r="D3528" s="260">
        <v>0</v>
      </c>
      <c r="E3528" s="261">
        <f t="shared" si="220"/>
        <v>-1</v>
      </c>
      <c r="F3528" s="260">
        <v>955.81750999999997</v>
      </c>
      <c r="G3528" s="260">
        <v>883.12302</v>
      </c>
      <c r="H3528" s="261">
        <f t="shared" si="221"/>
        <v>-7.6054779536315453E-2</v>
      </c>
      <c r="I3528" s="260">
        <v>1378.35971</v>
      </c>
      <c r="J3528" s="261">
        <f t="shared" si="222"/>
        <v>-0.35929422951574808</v>
      </c>
      <c r="K3528" s="260">
        <v>955.81750999999997</v>
      </c>
      <c r="L3528" s="260">
        <v>883.12302</v>
      </c>
      <c r="M3528" s="261">
        <f t="shared" si="223"/>
        <v>-7.6054779536315453E-2</v>
      </c>
    </row>
    <row r="3529" spans="1:13" x14ac:dyDescent="0.25">
      <c r="A3529" s="259" t="s">
        <v>207</v>
      </c>
      <c r="B3529" s="259" t="s">
        <v>484</v>
      </c>
      <c r="C3529" s="260">
        <v>0</v>
      </c>
      <c r="D3529" s="260">
        <v>0</v>
      </c>
      <c r="E3529" s="261" t="str">
        <f t="shared" si="220"/>
        <v/>
      </c>
      <c r="F3529" s="260">
        <v>0</v>
      </c>
      <c r="G3529" s="260">
        <v>60.789409999999997</v>
      </c>
      <c r="H3529" s="261" t="str">
        <f t="shared" si="221"/>
        <v/>
      </c>
      <c r="I3529" s="260">
        <v>1.5182199999999999</v>
      </c>
      <c r="J3529" s="261">
        <f t="shared" si="222"/>
        <v>39.039921750470945</v>
      </c>
      <c r="K3529" s="260">
        <v>0</v>
      </c>
      <c r="L3529" s="260">
        <v>60.789409999999997</v>
      </c>
      <c r="M3529" s="261" t="str">
        <f t="shared" si="223"/>
        <v/>
      </c>
    </row>
    <row r="3530" spans="1:13" x14ac:dyDescent="0.25">
      <c r="A3530" s="259" t="s">
        <v>207</v>
      </c>
      <c r="B3530" s="259" t="s">
        <v>485</v>
      </c>
      <c r="C3530" s="260">
        <v>0</v>
      </c>
      <c r="D3530" s="260">
        <v>0</v>
      </c>
      <c r="E3530" s="261" t="str">
        <f t="shared" si="220"/>
        <v/>
      </c>
      <c r="F3530" s="260">
        <v>0</v>
      </c>
      <c r="G3530" s="260">
        <v>0</v>
      </c>
      <c r="H3530" s="261" t="str">
        <f t="shared" si="221"/>
        <v/>
      </c>
      <c r="I3530" s="260">
        <v>0</v>
      </c>
      <c r="J3530" s="261" t="str">
        <f t="shared" si="222"/>
        <v/>
      </c>
      <c r="K3530" s="260">
        <v>0</v>
      </c>
      <c r="L3530" s="260">
        <v>0</v>
      </c>
      <c r="M3530" s="261" t="str">
        <f t="shared" si="223"/>
        <v/>
      </c>
    </row>
    <row r="3531" spans="1:13" x14ac:dyDescent="0.25">
      <c r="A3531" s="259" t="s">
        <v>207</v>
      </c>
      <c r="B3531" s="259" t="s">
        <v>468</v>
      </c>
      <c r="C3531" s="260">
        <v>0</v>
      </c>
      <c r="D3531" s="260">
        <v>0</v>
      </c>
      <c r="E3531" s="261" t="str">
        <f t="shared" si="220"/>
        <v/>
      </c>
      <c r="F3531" s="260">
        <v>43.675910000000002</v>
      </c>
      <c r="G3531" s="260">
        <v>10.799300000000001</v>
      </c>
      <c r="H3531" s="261">
        <f t="shared" si="221"/>
        <v>-0.75274012607865526</v>
      </c>
      <c r="I3531" s="260">
        <v>106.80656</v>
      </c>
      <c r="J3531" s="261">
        <f t="shared" si="222"/>
        <v>-0.89888916935439167</v>
      </c>
      <c r="K3531" s="260">
        <v>43.675910000000002</v>
      </c>
      <c r="L3531" s="260">
        <v>10.799300000000001</v>
      </c>
      <c r="M3531" s="261">
        <f t="shared" si="223"/>
        <v>-0.75274012607865526</v>
      </c>
    </row>
    <row r="3532" spans="1:13" x14ac:dyDescent="0.25">
      <c r="A3532" s="259" t="s">
        <v>207</v>
      </c>
      <c r="B3532" s="259" t="s">
        <v>493</v>
      </c>
      <c r="C3532" s="260">
        <v>0</v>
      </c>
      <c r="D3532" s="260">
        <v>0</v>
      </c>
      <c r="E3532" s="261" t="str">
        <f t="shared" si="220"/>
        <v/>
      </c>
      <c r="F3532" s="260">
        <v>0</v>
      </c>
      <c r="G3532" s="260">
        <v>0</v>
      </c>
      <c r="H3532" s="261" t="str">
        <f t="shared" si="221"/>
        <v/>
      </c>
      <c r="I3532" s="260">
        <v>0</v>
      </c>
      <c r="J3532" s="261" t="str">
        <f t="shared" si="222"/>
        <v/>
      </c>
      <c r="K3532" s="260">
        <v>0</v>
      </c>
      <c r="L3532" s="260">
        <v>0</v>
      </c>
      <c r="M3532" s="261" t="str">
        <f t="shared" si="223"/>
        <v/>
      </c>
    </row>
    <row r="3533" spans="1:13" x14ac:dyDescent="0.25">
      <c r="A3533" s="259" t="s">
        <v>207</v>
      </c>
      <c r="B3533" s="259" t="s">
        <v>492</v>
      </c>
      <c r="C3533" s="260">
        <v>0</v>
      </c>
      <c r="D3533" s="260">
        <v>0</v>
      </c>
      <c r="E3533" s="261" t="str">
        <f t="shared" si="220"/>
        <v/>
      </c>
      <c r="F3533" s="260">
        <v>0</v>
      </c>
      <c r="G3533" s="260">
        <v>0</v>
      </c>
      <c r="H3533" s="261" t="str">
        <f t="shared" si="221"/>
        <v/>
      </c>
      <c r="I3533" s="260">
        <v>0</v>
      </c>
      <c r="J3533" s="261" t="str">
        <f t="shared" si="222"/>
        <v/>
      </c>
      <c r="K3533" s="260">
        <v>0</v>
      </c>
      <c r="L3533" s="260">
        <v>0</v>
      </c>
      <c r="M3533" s="261" t="str">
        <f t="shared" si="223"/>
        <v/>
      </c>
    </row>
    <row r="3534" spans="1:13" x14ac:dyDescent="0.25">
      <c r="A3534" s="259" t="s">
        <v>207</v>
      </c>
      <c r="B3534" s="259" t="s">
        <v>463</v>
      </c>
      <c r="C3534" s="260">
        <v>0</v>
      </c>
      <c r="D3534" s="260">
        <v>55.351779999999998</v>
      </c>
      <c r="E3534" s="261" t="str">
        <f t="shared" si="220"/>
        <v/>
      </c>
      <c r="F3534" s="260">
        <v>1340.4005199999999</v>
      </c>
      <c r="G3534" s="260">
        <v>2703.00146</v>
      </c>
      <c r="H3534" s="261">
        <f t="shared" si="221"/>
        <v>1.0165625271467369</v>
      </c>
      <c r="I3534" s="260">
        <v>2498.13411</v>
      </c>
      <c r="J3534" s="261">
        <f t="shared" si="222"/>
        <v>8.2008147272765841E-2</v>
      </c>
      <c r="K3534" s="260">
        <v>1340.4005199999999</v>
      </c>
      <c r="L3534" s="260">
        <v>2703.00146</v>
      </c>
      <c r="M3534" s="261">
        <f t="shared" si="223"/>
        <v>1.0165625271467369</v>
      </c>
    </row>
    <row r="3535" spans="1:13" x14ac:dyDescent="0.25">
      <c r="A3535" s="259" t="s">
        <v>207</v>
      </c>
      <c r="B3535" s="259" t="s">
        <v>456</v>
      </c>
      <c r="C3535" s="260">
        <v>0</v>
      </c>
      <c r="D3535" s="260">
        <v>0</v>
      </c>
      <c r="E3535" s="261" t="str">
        <f t="shared" si="220"/>
        <v/>
      </c>
      <c r="F3535" s="260">
        <v>38.865920000000003</v>
      </c>
      <c r="G3535" s="260">
        <v>26.13571</v>
      </c>
      <c r="H3535" s="261">
        <f t="shared" si="221"/>
        <v>-0.32754171263667509</v>
      </c>
      <c r="I3535" s="260">
        <v>71.080190000000002</v>
      </c>
      <c r="J3535" s="261">
        <f t="shared" si="222"/>
        <v>-0.63230669473449641</v>
      </c>
      <c r="K3535" s="260">
        <v>38.865920000000003</v>
      </c>
      <c r="L3535" s="260">
        <v>26.13571</v>
      </c>
      <c r="M3535" s="261">
        <f t="shared" si="223"/>
        <v>-0.32754171263667509</v>
      </c>
    </row>
    <row r="3536" spans="1:13" x14ac:dyDescent="0.25">
      <c r="A3536" s="259" t="s">
        <v>207</v>
      </c>
      <c r="B3536" s="259" t="s">
        <v>419</v>
      </c>
      <c r="C3536" s="260">
        <v>1794.91605</v>
      </c>
      <c r="D3536" s="260">
        <v>1397.03621</v>
      </c>
      <c r="E3536" s="261">
        <f t="shared" si="220"/>
        <v>-0.22167044525564306</v>
      </c>
      <c r="F3536" s="260">
        <v>37076.701379999999</v>
      </c>
      <c r="G3536" s="260">
        <v>35730.84117</v>
      </c>
      <c r="H3536" s="261">
        <f t="shared" si="221"/>
        <v>-3.6299351342133801E-2</v>
      </c>
      <c r="I3536" s="260">
        <v>31654.39673</v>
      </c>
      <c r="J3536" s="261">
        <f t="shared" si="222"/>
        <v>0.12877972291718343</v>
      </c>
      <c r="K3536" s="260">
        <v>37076.701379999999</v>
      </c>
      <c r="L3536" s="260">
        <v>35730.84117</v>
      </c>
      <c r="M3536" s="261">
        <f t="shared" si="223"/>
        <v>-3.6299351342133801E-2</v>
      </c>
    </row>
    <row r="3537" spans="1:13" x14ac:dyDescent="0.25">
      <c r="A3537" s="259" t="s">
        <v>207</v>
      </c>
      <c r="B3537" s="259" t="s">
        <v>470</v>
      </c>
      <c r="C3537" s="260">
        <v>2.78424</v>
      </c>
      <c r="D3537" s="260">
        <v>0</v>
      </c>
      <c r="E3537" s="261">
        <f t="shared" si="220"/>
        <v>-1</v>
      </c>
      <c r="F3537" s="260">
        <v>2.78424</v>
      </c>
      <c r="G3537" s="260">
        <v>109.04409</v>
      </c>
      <c r="H3537" s="261">
        <f t="shared" si="221"/>
        <v>38.164759503491076</v>
      </c>
      <c r="I3537" s="260">
        <v>57.119570000000003</v>
      </c>
      <c r="J3537" s="261">
        <f t="shared" si="222"/>
        <v>0.90904956042211094</v>
      </c>
      <c r="K3537" s="260">
        <v>2.78424</v>
      </c>
      <c r="L3537" s="260">
        <v>109.04409</v>
      </c>
      <c r="M3537" s="261">
        <f t="shared" si="223"/>
        <v>38.164759503491076</v>
      </c>
    </row>
    <row r="3538" spans="1:13" x14ac:dyDescent="0.25">
      <c r="A3538" s="259" t="s">
        <v>207</v>
      </c>
      <c r="B3538" s="259" t="s">
        <v>451</v>
      </c>
      <c r="C3538" s="260">
        <v>0</v>
      </c>
      <c r="D3538" s="260">
        <v>0</v>
      </c>
      <c r="E3538" s="261" t="str">
        <f t="shared" si="220"/>
        <v/>
      </c>
      <c r="F3538" s="260">
        <v>11.887040000000001</v>
      </c>
      <c r="G3538" s="260">
        <v>0</v>
      </c>
      <c r="H3538" s="261">
        <f t="shared" si="221"/>
        <v>-1</v>
      </c>
      <c r="I3538" s="260">
        <v>11.730219999999999</v>
      </c>
      <c r="J3538" s="261">
        <f t="shared" si="222"/>
        <v>-1</v>
      </c>
      <c r="K3538" s="260">
        <v>11.887040000000001</v>
      </c>
      <c r="L3538" s="260">
        <v>0</v>
      </c>
      <c r="M3538" s="261">
        <f t="shared" si="223"/>
        <v>-1</v>
      </c>
    </row>
    <row r="3539" spans="1:13" x14ac:dyDescent="0.25">
      <c r="A3539" s="259" t="s">
        <v>207</v>
      </c>
      <c r="B3539" s="259" t="s">
        <v>444</v>
      </c>
      <c r="C3539" s="260">
        <v>23.32856</v>
      </c>
      <c r="D3539" s="260">
        <v>0</v>
      </c>
      <c r="E3539" s="261">
        <f t="shared" si="220"/>
        <v>-1</v>
      </c>
      <c r="F3539" s="260">
        <v>242.04535999999999</v>
      </c>
      <c r="G3539" s="260">
        <v>272.40980000000002</v>
      </c>
      <c r="H3539" s="261">
        <f t="shared" si="221"/>
        <v>0.12544937857928784</v>
      </c>
      <c r="I3539" s="260">
        <v>1383.3451600000001</v>
      </c>
      <c r="J3539" s="261">
        <f t="shared" si="222"/>
        <v>-0.80307893656851337</v>
      </c>
      <c r="K3539" s="260">
        <v>242.04535999999999</v>
      </c>
      <c r="L3539" s="260">
        <v>272.40980000000002</v>
      </c>
      <c r="M3539" s="261">
        <f t="shared" si="223"/>
        <v>0.12544937857928784</v>
      </c>
    </row>
    <row r="3540" spans="1:13" x14ac:dyDescent="0.25">
      <c r="A3540" s="259" t="s">
        <v>207</v>
      </c>
      <c r="B3540" s="259" t="s">
        <v>425</v>
      </c>
      <c r="C3540" s="260">
        <v>1260.2676899999999</v>
      </c>
      <c r="D3540" s="260">
        <v>259.79989999999998</v>
      </c>
      <c r="E3540" s="261">
        <f t="shared" si="220"/>
        <v>-0.79385339951070233</v>
      </c>
      <c r="F3540" s="260">
        <v>16740.169860000002</v>
      </c>
      <c r="G3540" s="260">
        <v>12048.10146</v>
      </c>
      <c r="H3540" s="261">
        <f t="shared" si="221"/>
        <v>-0.28028798030368385</v>
      </c>
      <c r="I3540" s="260">
        <v>20633.65035</v>
      </c>
      <c r="J3540" s="261">
        <f t="shared" si="222"/>
        <v>-0.41609452250895584</v>
      </c>
      <c r="K3540" s="260">
        <v>16740.169860000002</v>
      </c>
      <c r="L3540" s="260">
        <v>12048.10146</v>
      </c>
      <c r="M3540" s="261">
        <f t="shared" si="223"/>
        <v>-0.28028798030368385</v>
      </c>
    </row>
    <row r="3541" spans="1:13" x14ac:dyDescent="0.25">
      <c r="A3541" s="259" t="s">
        <v>207</v>
      </c>
      <c r="B3541" s="259" t="s">
        <v>457</v>
      </c>
      <c r="C3541" s="260">
        <v>0</v>
      </c>
      <c r="D3541" s="260">
        <v>0</v>
      </c>
      <c r="E3541" s="261" t="str">
        <f t="shared" si="220"/>
        <v/>
      </c>
      <c r="F3541" s="260">
        <v>191.07101</v>
      </c>
      <c r="G3541" s="260">
        <v>51.968690000000002</v>
      </c>
      <c r="H3541" s="261">
        <f t="shared" si="221"/>
        <v>-0.72801373688242921</v>
      </c>
      <c r="I3541" s="260">
        <v>148.33008000000001</v>
      </c>
      <c r="J3541" s="261">
        <f t="shared" si="222"/>
        <v>-0.64964159663366994</v>
      </c>
      <c r="K3541" s="260">
        <v>191.07101</v>
      </c>
      <c r="L3541" s="260">
        <v>51.968690000000002</v>
      </c>
      <c r="M3541" s="261">
        <f t="shared" si="223"/>
        <v>-0.72801373688242921</v>
      </c>
    </row>
    <row r="3542" spans="1:13" x14ac:dyDescent="0.25">
      <c r="A3542" s="259" t="s">
        <v>207</v>
      </c>
      <c r="B3542" s="259" t="s">
        <v>450</v>
      </c>
      <c r="C3542" s="260">
        <v>151.56272999999999</v>
      </c>
      <c r="D3542" s="260">
        <v>4.0419700000000001</v>
      </c>
      <c r="E3542" s="261">
        <f t="shared" si="220"/>
        <v>-0.97333137242909251</v>
      </c>
      <c r="F3542" s="260">
        <v>6917.8586999999998</v>
      </c>
      <c r="G3542" s="260">
        <v>2246.6679899999999</v>
      </c>
      <c r="H3542" s="261">
        <f t="shared" si="221"/>
        <v>-0.67523650201181473</v>
      </c>
      <c r="I3542" s="260">
        <v>1523.83044</v>
      </c>
      <c r="J3542" s="261">
        <f t="shared" si="222"/>
        <v>0.47435563106351908</v>
      </c>
      <c r="K3542" s="260">
        <v>6917.8586999999998</v>
      </c>
      <c r="L3542" s="260">
        <v>2246.6679899999999</v>
      </c>
      <c r="M3542" s="261">
        <f t="shared" si="223"/>
        <v>-0.67523650201181473</v>
      </c>
    </row>
    <row r="3543" spans="1:13" x14ac:dyDescent="0.25">
      <c r="A3543" s="259" t="s">
        <v>207</v>
      </c>
      <c r="B3543" s="259" t="s">
        <v>474</v>
      </c>
      <c r="C3543" s="260">
        <v>0</v>
      </c>
      <c r="D3543" s="260">
        <v>20.152439999999999</v>
      </c>
      <c r="E3543" s="261" t="str">
        <f t="shared" si="220"/>
        <v/>
      </c>
      <c r="F3543" s="260">
        <v>50.466140000000003</v>
      </c>
      <c r="G3543" s="260">
        <v>44.455350000000003</v>
      </c>
      <c r="H3543" s="261">
        <f t="shared" si="221"/>
        <v>-0.11910540413829951</v>
      </c>
      <c r="I3543" s="260">
        <v>29.87602</v>
      </c>
      <c r="J3543" s="261">
        <f t="shared" si="222"/>
        <v>0.4879943847942263</v>
      </c>
      <c r="K3543" s="260">
        <v>50.466140000000003</v>
      </c>
      <c r="L3543" s="260">
        <v>44.455350000000003</v>
      </c>
      <c r="M3543" s="261">
        <f t="shared" si="223"/>
        <v>-0.11910540413829951</v>
      </c>
    </row>
    <row r="3544" spans="1:13" x14ac:dyDescent="0.25">
      <c r="A3544" s="259" t="s">
        <v>207</v>
      </c>
      <c r="B3544" s="259" t="s">
        <v>446</v>
      </c>
      <c r="C3544" s="260">
        <v>0</v>
      </c>
      <c r="D3544" s="260">
        <v>0</v>
      </c>
      <c r="E3544" s="261" t="str">
        <f t="shared" si="220"/>
        <v/>
      </c>
      <c r="F3544" s="260">
        <v>0</v>
      </c>
      <c r="G3544" s="260">
        <v>1418.5485799999999</v>
      </c>
      <c r="H3544" s="261" t="str">
        <f t="shared" si="221"/>
        <v/>
      </c>
      <c r="I3544" s="260">
        <v>5.8833900000000003</v>
      </c>
      <c r="J3544" s="261">
        <f t="shared" si="222"/>
        <v>240.1107507746384</v>
      </c>
      <c r="K3544" s="260">
        <v>0</v>
      </c>
      <c r="L3544" s="260">
        <v>1418.5485799999999</v>
      </c>
      <c r="M3544" s="261" t="str">
        <f t="shared" si="223"/>
        <v/>
      </c>
    </row>
    <row r="3545" spans="1:13" x14ac:dyDescent="0.25">
      <c r="A3545" s="259" t="s">
        <v>207</v>
      </c>
      <c r="B3545" s="259" t="s">
        <v>486</v>
      </c>
      <c r="C3545" s="260">
        <v>174.14867000000001</v>
      </c>
      <c r="D3545" s="260">
        <v>0</v>
      </c>
      <c r="E3545" s="261">
        <f t="shared" si="220"/>
        <v>-1</v>
      </c>
      <c r="F3545" s="260">
        <v>399.95589000000001</v>
      </c>
      <c r="G3545" s="260">
        <v>302.49239999999998</v>
      </c>
      <c r="H3545" s="261">
        <f t="shared" si="221"/>
        <v>-0.24368559742925655</v>
      </c>
      <c r="I3545" s="260">
        <v>56.663260000000001</v>
      </c>
      <c r="J3545" s="261">
        <f t="shared" si="222"/>
        <v>4.3384221098468387</v>
      </c>
      <c r="K3545" s="260">
        <v>399.95589000000001</v>
      </c>
      <c r="L3545" s="260">
        <v>302.49239999999998</v>
      </c>
      <c r="M3545" s="261">
        <f t="shared" si="223"/>
        <v>-0.24368559742925655</v>
      </c>
    </row>
    <row r="3546" spans="1:13" x14ac:dyDescent="0.25">
      <c r="A3546" s="259" t="s">
        <v>207</v>
      </c>
      <c r="B3546" s="259" t="s">
        <v>489</v>
      </c>
      <c r="C3546" s="260">
        <v>0</v>
      </c>
      <c r="D3546" s="260">
        <v>0</v>
      </c>
      <c r="E3546" s="261" t="str">
        <f t="shared" si="220"/>
        <v/>
      </c>
      <c r="F3546" s="260">
        <v>0</v>
      </c>
      <c r="G3546" s="260">
        <v>0</v>
      </c>
      <c r="H3546" s="261" t="str">
        <f t="shared" si="221"/>
        <v/>
      </c>
      <c r="I3546" s="260">
        <v>0</v>
      </c>
      <c r="J3546" s="261" t="str">
        <f t="shared" si="222"/>
        <v/>
      </c>
      <c r="K3546" s="260">
        <v>0</v>
      </c>
      <c r="L3546" s="260">
        <v>0</v>
      </c>
      <c r="M3546" s="261" t="str">
        <f t="shared" si="223"/>
        <v/>
      </c>
    </row>
    <row r="3547" spans="1:13" x14ac:dyDescent="0.25">
      <c r="A3547" s="259" t="s">
        <v>207</v>
      </c>
      <c r="B3547" s="259" t="s">
        <v>435</v>
      </c>
      <c r="C3547" s="260">
        <v>0</v>
      </c>
      <c r="D3547" s="260">
        <v>312.19236999999998</v>
      </c>
      <c r="E3547" s="261" t="str">
        <f t="shared" si="220"/>
        <v/>
      </c>
      <c r="F3547" s="260">
        <v>1305.00378</v>
      </c>
      <c r="G3547" s="260">
        <v>1642.17209</v>
      </c>
      <c r="H3547" s="261">
        <f t="shared" si="221"/>
        <v>0.25836577270297267</v>
      </c>
      <c r="I3547" s="260">
        <v>1413.2090599999999</v>
      </c>
      <c r="J3547" s="261">
        <f t="shared" si="222"/>
        <v>0.16201638984680744</v>
      </c>
      <c r="K3547" s="260">
        <v>1305.00378</v>
      </c>
      <c r="L3547" s="260">
        <v>1642.17209</v>
      </c>
      <c r="M3547" s="261">
        <f t="shared" si="223"/>
        <v>0.25836577270297267</v>
      </c>
    </row>
    <row r="3548" spans="1:13" x14ac:dyDescent="0.25">
      <c r="A3548" s="259" t="s">
        <v>207</v>
      </c>
      <c r="B3548" s="259" t="s">
        <v>421</v>
      </c>
      <c r="C3548" s="260">
        <v>779.20087999999998</v>
      </c>
      <c r="D3548" s="260">
        <v>410.62338999999997</v>
      </c>
      <c r="E3548" s="261">
        <f t="shared" si="220"/>
        <v>-0.47301985849913308</v>
      </c>
      <c r="F3548" s="260">
        <v>13009.30075</v>
      </c>
      <c r="G3548" s="260">
        <v>11333.061110000001</v>
      </c>
      <c r="H3548" s="261">
        <f t="shared" si="221"/>
        <v>-0.12884932650972802</v>
      </c>
      <c r="I3548" s="260">
        <v>12856.26226</v>
      </c>
      <c r="J3548" s="261">
        <f t="shared" si="222"/>
        <v>-0.11847931530917599</v>
      </c>
      <c r="K3548" s="260">
        <v>13009.30075</v>
      </c>
      <c r="L3548" s="260">
        <v>11333.061110000001</v>
      </c>
      <c r="M3548" s="261">
        <f t="shared" si="223"/>
        <v>-0.12884932650972802</v>
      </c>
    </row>
    <row r="3549" spans="1:13" x14ac:dyDescent="0.25">
      <c r="A3549" s="259" t="s">
        <v>207</v>
      </c>
      <c r="B3549" s="259" t="s">
        <v>458</v>
      </c>
      <c r="C3549" s="260">
        <v>271.29836999999998</v>
      </c>
      <c r="D3549" s="260">
        <v>0</v>
      </c>
      <c r="E3549" s="261">
        <f t="shared" si="220"/>
        <v>-1</v>
      </c>
      <c r="F3549" s="260">
        <v>2034.73892</v>
      </c>
      <c r="G3549" s="260">
        <v>1553.7997</v>
      </c>
      <c r="H3549" s="261">
        <f t="shared" si="221"/>
        <v>-0.23636409333537489</v>
      </c>
      <c r="I3549" s="260">
        <v>2711.1623100000002</v>
      </c>
      <c r="J3549" s="261">
        <f t="shared" si="222"/>
        <v>-0.42688798296255459</v>
      </c>
      <c r="K3549" s="260">
        <v>2034.73892</v>
      </c>
      <c r="L3549" s="260">
        <v>1553.7997</v>
      </c>
      <c r="M3549" s="261">
        <f t="shared" si="223"/>
        <v>-0.23636409333537489</v>
      </c>
    </row>
    <row r="3550" spans="1:13" x14ac:dyDescent="0.25">
      <c r="A3550" s="259" t="s">
        <v>207</v>
      </c>
      <c r="B3550" s="259" t="s">
        <v>481</v>
      </c>
      <c r="C3550" s="260">
        <v>0</v>
      </c>
      <c r="D3550" s="260">
        <v>0</v>
      </c>
      <c r="E3550" s="261" t="str">
        <f t="shared" si="220"/>
        <v/>
      </c>
      <c r="F3550" s="260">
        <v>3.26539</v>
      </c>
      <c r="G3550" s="260">
        <v>0</v>
      </c>
      <c r="H3550" s="261">
        <f t="shared" si="221"/>
        <v>-1</v>
      </c>
      <c r="I3550" s="260">
        <v>0</v>
      </c>
      <c r="J3550" s="261" t="str">
        <f t="shared" si="222"/>
        <v/>
      </c>
      <c r="K3550" s="260">
        <v>3.26539</v>
      </c>
      <c r="L3550" s="260">
        <v>0</v>
      </c>
      <c r="M3550" s="261">
        <f t="shared" si="223"/>
        <v>-1</v>
      </c>
    </row>
    <row r="3551" spans="1:13" x14ac:dyDescent="0.25">
      <c r="A3551" s="259" t="s">
        <v>207</v>
      </c>
      <c r="B3551" s="259" t="s">
        <v>477</v>
      </c>
      <c r="C3551" s="260">
        <v>0</v>
      </c>
      <c r="D3551" s="260">
        <v>0</v>
      </c>
      <c r="E3551" s="261" t="str">
        <f t="shared" si="220"/>
        <v/>
      </c>
      <c r="F3551" s="260">
        <v>0</v>
      </c>
      <c r="G3551" s="260">
        <v>0</v>
      </c>
      <c r="H3551" s="261" t="str">
        <f t="shared" si="221"/>
        <v/>
      </c>
      <c r="I3551" s="260">
        <v>0</v>
      </c>
      <c r="J3551" s="261" t="str">
        <f t="shared" si="222"/>
        <v/>
      </c>
      <c r="K3551" s="260">
        <v>0</v>
      </c>
      <c r="L3551" s="260">
        <v>0</v>
      </c>
      <c r="M3551" s="261" t="str">
        <f t="shared" si="223"/>
        <v/>
      </c>
    </row>
    <row r="3552" spans="1:13" x14ac:dyDescent="0.25">
      <c r="A3552" s="259" t="s">
        <v>207</v>
      </c>
      <c r="B3552" s="259" t="s">
        <v>430</v>
      </c>
      <c r="C3552" s="260">
        <v>9.0724800000000005</v>
      </c>
      <c r="D3552" s="260">
        <v>0</v>
      </c>
      <c r="E3552" s="261">
        <f t="shared" si="220"/>
        <v>-1</v>
      </c>
      <c r="F3552" s="260">
        <v>237.10300000000001</v>
      </c>
      <c r="G3552" s="260">
        <v>319.51236999999998</v>
      </c>
      <c r="H3552" s="261">
        <f t="shared" si="221"/>
        <v>0.34756780808340659</v>
      </c>
      <c r="I3552" s="260">
        <v>1369.9365700000001</v>
      </c>
      <c r="J3552" s="261">
        <f t="shared" si="222"/>
        <v>-0.76676849352229504</v>
      </c>
      <c r="K3552" s="260">
        <v>237.10300000000001</v>
      </c>
      <c r="L3552" s="260">
        <v>319.51236999999998</v>
      </c>
      <c r="M3552" s="261">
        <f t="shared" si="223"/>
        <v>0.34756780808340659</v>
      </c>
    </row>
    <row r="3553" spans="1:13" x14ac:dyDescent="0.25">
      <c r="A3553" s="259" t="s">
        <v>207</v>
      </c>
      <c r="B3553" s="259" t="s">
        <v>478</v>
      </c>
      <c r="C3553" s="260">
        <v>0</v>
      </c>
      <c r="D3553" s="260">
        <v>0</v>
      </c>
      <c r="E3553" s="261" t="str">
        <f t="shared" si="220"/>
        <v/>
      </c>
      <c r="F3553" s="260">
        <v>0</v>
      </c>
      <c r="G3553" s="260">
        <v>0</v>
      </c>
      <c r="H3553" s="261" t="str">
        <f t="shared" si="221"/>
        <v/>
      </c>
      <c r="I3553" s="260">
        <v>0</v>
      </c>
      <c r="J3553" s="261" t="str">
        <f t="shared" si="222"/>
        <v/>
      </c>
      <c r="K3553" s="260">
        <v>0</v>
      </c>
      <c r="L3553" s="260">
        <v>0</v>
      </c>
      <c r="M3553" s="261" t="str">
        <f t="shared" si="223"/>
        <v/>
      </c>
    </row>
    <row r="3554" spans="1:13" x14ac:dyDescent="0.25">
      <c r="A3554" s="259" t="s">
        <v>207</v>
      </c>
      <c r="B3554" s="259" t="s">
        <v>448</v>
      </c>
      <c r="C3554" s="260">
        <v>0</v>
      </c>
      <c r="D3554" s="260">
        <v>0</v>
      </c>
      <c r="E3554" s="261" t="str">
        <f t="shared" si="220"/>
        <v/>
      </c>
      <c r="F3554" s="260">
        <v>143.25949</v>
      </c>
      <c r="G3554" s="260">
        <v>38.97757</v>
      </c>
      <c r="H3554" s="261">
        <f t="shared" si="221"/>
        <v>-0.72792329499427932</v>
      </c>
      <c r="I3554" s="260">
        <v>134.19891999999999</v>
      </c>
      <c r="J3554" s="261">
        <f t="shared" si="222"/>
        <v>-0.70955377286195742</v>
      </c>
      <c r="K3554" s="260">
        <v>143.25949</v>
      </c>
      <c r="L3554" s="260">
        <v>38.97757</v>
      </c>
      <c r="M3554" s="261">
        <f t="shared" si="223"/>
        <v>-0.72792329499427932</v>
      </c>
    </row>
    <row r="3555" spans="1:13" x14ac:dyDescent="0.25">
      <c r="A3555" s="259" t="s">
        <v>207</v>
      </c>
      <c r="B3555" s="259" t="s">
        <v>417</v>
      </c>
      <c r="C3555" s="260">
        <v>7931.0934500000003</v>
      </c>
      <c r="D3555" s="260">
        <v>12686.295990000001</v>
      </c>
      <c r="E3555" s="261">
        <f t="shared" si="220"/>
        <v>0.59956455815055354</v>
      </c>
      <c r="F3555" s="260">
        <v>206653.06645000001</v>
      </c>
      <c r="G3555" s="260">
        <v>270369.77782000002</v>
      </c>
      <c r="H3555" s="261">
        <f t="shared" si="221"/>
        <v>0.30832695814565292</v>
      </c>
      <c r="I3555" s="260">
        <v>239197.46448</v>
      </c>
      <c r="J3555" s="261">
        <f t="shared" si="222"/>
        <v>0.13032041709876241</v>
      </c>
      <c r="K3555" s="260">
        <v>206653.06645000001</v>
      </c>
      <c r="L3555" s="260">
        <v>270369.77782000002</v>
      </c>
      <c r="M3555" s="261">
        <f t="shared" si="223"/>
        <v>0.30832695814565292</v>
      </c>
    </row>
    <row r="3556" spans="1:13" x14ac:dyDescent="0.25">
      <c r="A3556" s="259" t="s">
        <v>207</v>
      </c>
      <c r="B3556" s="259" t="s">
        <v>420</v>
      </c>
      <c r="C3556" s="260">
        <v>1822.8541399999999</v>
      </c>
      <c r="D3556" s="260">
        <v>1196.15408</v>
      </c>
      <c r="E3556" s="261">
        <f t="shared" si="220"/>
        <v>-0.34380153971068683</v>
      </c>
      <c r="F3556" s="260">
        <v>52789.365830000002</v>
      </c>
      <c r="G3556" s="260">
        <v>48543.025350000004</v>
      </c>
      <c r="H3556" s="261">
        <f t="shared" si="221"/>
        <v>-8.0439316010627593E-2</v>
      </c>
      <c r="I3556" s="260">
        <v>58916.726699999999</v>
      </c>
      <c r="J3556" s="261">
        <f t="shared" si="222"/>
        <v>-0.17607395948560045</v>
      </c>
      <c r="K3556" s="260">
        <v>52789.365830000002</v>
      </c>
      <c r="L3556" s="260">
        <v>48543.025350000004</v>
      </c>
      <c r="M3556" s="261">
        <f t="shared" si="223"/>
        <v>-8.0439316010627593E-2</v>
      </c>
    </row>
    <row r="3557" spans="1:13" x14ac:dyDescent="0.25">
      <c r="A3557" s="259" t="s">
        <v>207</v>
      </c>
      <c r="B3557" s="259" t="s">
        <v>454</v>
      </c>
      <c r="C3557" s="260">
        <v>0</v>
      </c>
      <c r="D3557" s="260">
        <v>12.06747</v>
      </c>
      <c r="E3557" s="261" t="str">
        <f t="shared" si="220"/>
        <v/>
      </c>
      <c r="F3557" s="260">
        <v>0</v>
      </c>
      <c r="G3557" s="260">
        <v>12.06747</v>
      </c>
      <c r="H3557" s="261" t="str">
        <f t="shared" si="221"/>
        <v/>
      </c>
      <c r="I3557" s="260">
        <v>104.84641999999999</v>
      </c>
      <c r="J3557" s="261">
        <f t="shared" si="222"/>
        <v>-0.88490336627612076</v>
      </c>
      <c r="K3557" s="260">
        <v>0</v>
      </c>
      <c r="L3557" s="260">
        <v>12.06747</v>
      </c>
      <c r="M3557" s="261" t="str">
        <f t="shared" si="223"/>
        <v/>
      </c>
    </row>
    <row r="3558" spans="1:13" x14ac:dyDescent="0.25">
      <c r="A3558" s="259" t="s">
        <v>207</v>
      </c>
      <c r="B3558" s="259" t="s">
        <v>447</v>
      </c>
      <c r="C3558" s="260">
        <v>0</v>
      </c>
      <c r="D3558" s="260">
        <v>140.65967000000001</v>
      </c>
      <c r="E3558" s="261" t="str">
        <f t="shared" si="220"/>
        <v/>
      </c>
      <c r="F3558" s="260">
        <v>108.22649</v>
      </c>
      <c r="G3558" s="260">
        <v>275.03948000000003</v>
      </c>
      <c r="H3558" s="261">
        <f t="shared" si="221"/>
        <v>1.5413323484851076</v>
      </c>
      <c r="I3558" s="260">
        <v>133.98186999999999</v>
      </c>
      <c r="J3558" s="261">
        <f t="shared" si="222"/>
        <v>1.0528111751239182</v>
      </c>
      <c r="K3558" s="260">
        <v>108.22649</v>
      </c>
      <c r="L3558" s="260">
        <v>275.03948000000003</v>
      </c>
      <c r="M3558" s="261">
        <f t="shared" si="223"/>
        <v>1.5413323484851076</v>
      </c>
    </row>
    <row r="3559" spans="1:13" x14ac:dyDescent="0.25">
      <c r="A3559" s="259" t="s">
        <v>207</v>
      </c>
      <c r="B3559" s="259" t="s">
        <v>462</v>
      </c>
      <c r="C3559" s="260">
        <v>0</v>
      </c>
      <c r="D3559" s="260">
        <v>0</v>
      </c>
      <c r="E3559" s="261" t="str">
        <f t="shared" si="220"/>
        <v/>
      </c>
      <c r="F3559" s="260">
        <v>0</v>
      </c>
      <c r="G3559" s="260">
        <v>86.18723</v>
      </c>
      <c r="H3559" s="261" t="str">
        <f t="shared" si="221"/>
        <v/>
      </c>
      <c r="I3559" s="260">
        <v>174.18107000000001</v>
      </c>
      <c r="J3559" s="261">
        <f t="shared" si="222"/>
        <v>-0.50518601131569585</v>
      </c>
      <c r="K3559" s="260">
        <v>0</v>
      </c>
      <c r="L3559" s="260">
        <v>86.18723</v>
      </c>
      <c r="M3559" s="261" t="str">
        <f t="shared" si="223"/>
        <v/>
      </c>
    </row>
    <row r="3560" spans="1:13" x14ac:dyDescent="0.25">
      <c r="A3560" s="259" t="s">
        <v>207</v>
      </c>
      <c r="B3560" s="259" t="s">
        <v>429</v>
      </c>
      <c r="C3560" s="260">
        <v>151.86427</v>
      </c>
      <c r="D3560" s="260">
        <v>156.52377000000001</v>
      </c>
      <c r="E3560" s="261">
        <f t="shared" si="220"/>
        <v>3.0682003080777287E-2</v>
      </c>
      <c r="F3560" s="260">
        <v>4490.7729900000004</v>
      </c>
      <c r="G3560" s="260">
        <v>4948.3333899999998</v>
      </c>
      <c r="H3560" s="261">
        <f t="shared" si="221"/>
        <v>0.10188900686338176</v>
      </c>
      <c r="I3560" s="260">
        <v>6300.8773700000002</v>
      </c>
      <c r="J3560" s="261">
        <f t="shared" si="222"/>
        <v>-0.21465962604506306</v>
      </c>
      <c r="K3560" s="260">
        <v>4490.7729900000004</v>
      </c>
      <c r="L3560" s="260">
        <v>4948.3333899999998</v>
      </c>
      <c r="M3560" s="261">
        <f t="shared" si="223"/>
        <v>0.10188900686338176</v>
      </c>
    </row>
    <row r="3561" spans="1:13" x14ac:dyDescent="0.25">
      <c r="A3561" s="259" t="s">
        <v>207</v>
      </c>
      <c r="B3561" s="259" t="s">
        <v>471</v>
      </c>
      <c r="C3561" s="260">
        <v>0</v>
      </c>
      <c r="D3561" s="260">
        <v>0</v>
      </c>
      <c r="E3561" s="261" t="str">
        <f t="shared" si="220"/>
        <v/>
      </c>
      <c r="F3561" s="260">
        <v>6.5389999999999997</v>
      </c>
      <c r="G3561" s="260">
        <v>2.59124</v>
      </c>
      <c r="H3561" s="261">
        <f t="shared" si="221"/>
        <v>-0.6037253402660957</v>
      </c>
      <c r="I3561" s="260">
        <v>3.1390500000000001</v>
      </c>
      <c r="J3561" s="261">
        <f t="shared" si="222"/>
        <v>-0.17451458243736162</v>
      </c>
      <c r="K3561" s="260">
        <v>6.5389999999999997</v>
      </c>
      <c r="L3561" s="260">
        <v>2.59124</v>
      </c>
      <c r="M3561" s="261">
        <f t="shared" si="223"/>
        <v>-0.6037253402660957</v>
      </c>
    </row>
    <row r="3562" spans="1:13" x14ac:dyDescent="0.25">
      <c r="A3562" s="259" t="s">
        <v>207</v>
      </c>
      <c r="B3562" s="259" t="s">
        <v>491</v>
      </c>
      <c r="C3562" s="260">
        <v>0</v>
      </c>
      <c r="D3562" s="260">
        <v>0</v>
      </c>
      <c r="E3562" s="261" t="str">
        <f t="shared" si="220"/>
        <v/>
      </c>
      <c r="F3562" s="260">
        <v>0</v>
      </c>
      <c r="G3562" s="260">
        <v>16.909759999999999</v>
      </c>
      <c r="H3562" s="261" t="str">
        <f t="shared" si="221"/>
        <v/>
      </c>
      <c r="I3562" s="260">
        <v>0</v>
      </c>
      <c r="J3562" s="261" t="str">
        <f t="shared" si="222"/>
        <v/>
      </c>
      <c r="K3562" s="260">
        <v>0</v>
      </c>
      <c r="L3562" s="260">
        <v>16.909759999999999</v>
      </c>
      <c r="M3562" s="261" t="str">
        <f t="shared" si="223"/>
        <v/>
      </c>
    </row>
    <row r="3563" spans="1:13" x14ac:dyDescent="0.25">
      <c r="A3563" s="259" t="s">
        <v>207</v>
      </c>
      <c r="B3563" s="259" t="s">
        <v>464</v>
      </c>
      <c r="C3563" s="260">
        <v>96.518429999999995</v>
      </c>
      <c r="D3563" s="260">
        <v>0</v>
      </c>
      <c r="E3563" s="261">
        <f t="shared" si="220"/>
        <v>-1</v>
      </c>
      <c r="F3563" s="260">
        <v>645.46631000000002</v>
      </c>
      <c r="G3563" s="260">
        <v>362.20519999999999</v>
      </c>
      <c r="H3563" s="261">
        <f t="shared" si="221"/>
        <v>-0.43884724208146508</v>
      </c>
      <c r="I3563" s="260">
        <v>604.37045000000001</v>
      </c>
      <c r="J3563" s="261">
        <f t="shared" si="222"/>
        <v>-0.40069008999364553</v>
      </c>
      <c r="K3563" s="260">
        <v>645.46631000000002</v>
      </c>
      <c r="L3563" s="260">
        <v>362.20519999999999</v>
      </c>
      <c r="M3563" s="261">
        <f t="shared" si="223"/>
        <v>-0.43884724208146508</v>
      </c>
    </row>
    <row r="3564" spans="1:13" x14ac:dyDescent="0.25">
      <c r="A3564" s="259" t="s">
        <v>207</v>
      </c>
      <c r="B3564" s="259" t="s">
        <v>453</v>
      </c>
      <c r="C3564" s="260">
        <v>0</v>
      </c>
      <c r="D3564" s="260">
        <v>106.18771</v>
      </c>
      <c r="E3564" s="261" t="str">
        <f t="shared" si="220"/>
        <v/>
      </c>
      <c r="F3564" s="260">
        <v>2495.6401599999999</v>
      </c>
      <c r="G3564" s="260">
        <v>1603.73812</v>
      </c>
      <c r="H3564" s="261">
        <f t="shared" si="221"/>
        <v>-0.3573840709471513</v>
      </c>
      <c r="I3564" s="260">
        <v>552.89044000000001</v>
      </c>
      <c r="J3564" s="261">
        <f t="shared" si="222"/>
        <v>1.9006436067152834</v>
      </c>
      <c r="K3564" s="260">
        <v>2495.6401599999999</v>
      </c>
      <c r="L3564" s="260">
        <v>1603.73812</v>
      </c>
      <c r="M3564" s="261">
        <f t="shared" si="223"/>
        <v>-0.3573840709471513</v>
      </c>
    </row>
    <row r="3565" spans="1:13" x14ac:dyDescent="0.25">
      <c r="A3565" s="259" t="s">
        <v>207</v>
      </c>
      <c r="B3565" s="259" t="s">
        <v>433</v>
      </c>
      <c r="C3565" s="260">
        <v>32.20476</v>
      </c>
      <c r="D3565" s="260">
        <v>0</v>
      </c>
      <c r="E3565" s="261">
        <f t="shared" si="220"/>
        <v>-1</v>
      </c>
      <c r="F3565" s="260">
        <v>1196.0554099999999</v>
      </c>
      <c r="G3565" s="260">
        <v>857.61941000000002</v>
      </c>
      <c r="H3565" s="261">
        <f t="shared" si="221"/>
        <v>-0.28296013476499382</v>
      </c>
      <c r="I3565" s="260">
        <v>440.96913000000001</v>
      </c>
      <c r="J3565" s="261">
        <f t="shared" si="222"/>
        <v>0.94485135501435225</v>
      </c>
      <c r="K3565" s="260">
        <v>1196.0554099999999</v>
      </c>
      <c r="L3565" s="260">
        <v>857.61941000000002</v>
      </c>
      <c r="M3565" s="261">
        <f t="shared" si="223"/>
        <v>-0.28296013476499382</v>
      </c>
    </row>
    <row r="3566" spans="1:13" x14ac:dyDescent="0.25">
      <c r="A3566" s="259" t="s">
        <v>207</v>
      </c>
      <c r="B3566" s="259" t="s">
        <v>418</v>
      </c>
      <c r="C3566" s="260">
        <v>2352.01703</v>
      </c>
      <c r="D3566" s="260">
        <v>487.57986</v>
      </c>
      <c r="E3566" s="261">
        <f t="shared" si="220"/>
        <v>-0.79269713876178871</v>
      </c>
      <c r="F3566" s="260">
        <v>119623.67486</v>
      </c>
      <c r="G3566" s="260">
        <v>47297.635499999997</v>
      </c>
      <c r="H3566" s="261">
        <f t="shared" si="221"/>
        <v>-0.60461308720573781</v>
      </c>
      <c r="I3566" s="260">
        <v>33883.769050000003</v>
      </c>
      <c r="J3566" s="261">
        <f t="shared" si="222"/>
        <v>0.39587881826859506</v>
      </c>
      <c r="K3566" s="260">
        <v>119623.67486</v>
      </c>
      <c r="L3566" s="260">
        <v>47297.635499999997</v>
      </c>
      <c r="M3566" s="261">
        <f t="shared" si="223"/>
        <v>-0.60461308720573781</v>
      </c>
    </row>
    <row r="3567" spans="1:13" x14ac:dyDescent="0.25">
      <c r="A3567" s="259" t="s">
        <v>207</v>
      </c>
      <c r="B3567" s="259" t="s">
        <v>427</v>
      </c>
      <c r="C3567" s="260">
        <v>104.31312</v>
      </c>
      <c r="D3567" s="260">
        <v>237.67017999999999</v>
      </c>
      <c r="E3567" s="261">
        <f t="shared" si="220"/>
        <v>1.2784303642724901</v>
      </c>
      <c r="F3567" s="260">
        <v>3420.0270599999999</v>
      </c>
      <c r="G3567" s="260">
        <v>5086.3921600000003</v>
      </c>
      <c r="H3567" s="261">
        <f t="shared" si="221"/>
        <v>0.48723740215084743</v>
      </c>
      <c r="I3567" s="260">
        <v>3867.6430399999999</v>
      </c>
      <c r="J3567" s="261">
        <f t="shared" si="222"/>
        <v>0.31511416834372596</v>
      </c>
      <c r="K3567" s="260">
        <v>3420.0270599999999</v>
      </c>
      <c r="L3567" s="260">
        <v>5086.3921600000003</v>
      </c>
      <c r="M3567" s="261">
        <f t="shared" si="223"/>
        <v>0.48723740215084743</v>
      </c>
    </row>
    <row r="3568" spans="1:13" x14ac:dyDescent="0.25">
      <c r="A3568" s="259" t="s">
        <v>207</v>
      </c>
      <c r="B3568" s="259" t="s">
        <v>445</v>
      </c>
      <c r="C3568" s="260">
        <v>242.39398</v>
      </c>
      <c r="D3568" s="260">
        <v>0</v>
      </c>
      <c r="E3568" s="261">
        <f t="shared" si="220"/>
        <v>-1</v>
      </c>
      <c r="F3568" s="260">
        <v>1073.1424999999999</v>
      </c>
      <c r="G3568" s="260">
        <v>827.15413000000001</v>
      </c>
      <c r="H3568" s="261">
        <f t="shared" si="221"/>
        <v>-0.22922246579554895</v>
      </c>
      <c r="I3568" s="260">
        <v>291.35822999999999</v>
      </c>
      <c r="J3568" s="261">
        <f t="shared" si="222"/>
        <v>1.8389592083944222</v>
      </c>
      <c r="K3568" s="260">
        <v>1073.1424999999999</v>
      </c>
      <c r="L3568" s="260">
        <v>827.15413000000001</v>
      </c>
      <c r="M3568" s="261">
        <f t="shared" si="223"/>
        <v>-0.22922246579554895</v>
      </c>
    </row>
    <row r="3569" spans="1:13" x14ac:dyDescent="0.25">
      <c r="A3569" s="259" t="s">
        <v>207</v>
      </c>
      <c r="B3569" s="259" t="s">
        <v>443</v>
      </c>
      <c r="C3569" s="260">
        <v>89.05583</v>
      </c>
      <c r="D3569" s="260">
        <v>0</v>
      </c>
      <c r="E3569" s="261">
        <f t="shared" si="220"/>
        <v>-1</v>
      </c>
      <c r="F3569" s="260">
        <v>528.19967999999994</v>
      </c>
      <c r="G3569" s="260">
        <v>781.92204000000004</v>
      </c>
      <c r="H3569" s="261">
        <f t="shared" si="221"/>
        <v>0.48035311191404007</v>
      </c>
      <c r="I3569" s="260">
        <v>1162.9674299999999</v>
      </c>
      <c r="J3569" s="261">
        <f t="shared" si="222"/>
        <v>-0.32764923605814134</v>
      </c>
      <c r="K3569" s="260">
        <v>528.19967999999994</v>
      </c>
      <c r="L3569" s="260">
        <v>781.92204000000004</v>
      </c>
      <c r="M3569" s="261">
        <f t="shared" si="223"/>
        <v>0.48035311191404007</v>
      </c>
    </row>
    <row r="3570" spans="1:13" x14ac:dyDescent="0.25">
      <c r="A3570" s="259" t="s">
        <v>207</v>
      </c>
      <c r="B3570" s="259" t="s">
        <v>424</v>
      </c>
      <c r="C3570" s="260">
        <v>517.52760999999998</v>
      </c>
      <c r="D3570" s="260">
        <v>524.93547999999998</v>
      </c>
      <c r="E3570" s="261">
        <f t="shared" si="220"/>
        <v>1.4313960949832172E-2</v>
      </c>
      <c r="F3570" s="260">
        <v>9067.0520099999994</v>
      </c>
      <c r="G3570" s="260">
        <v>9436.4089899999999</v>
      </c>
      <c r="H3570" s="261">
        <f t="shared" si="221"/>
        <v>4.0736170873690636E-2</v>
      </c>
      <c r="I3570" s="260">
        <v>14844.70701</v>
      </c>
      <c r="J3570" s="261">
        <f t="shared" si="222"/>
        <v>-0.36432500933543177</v>
      </c>
      <c r="K3570" s="260">
        <v>9067.0520099999994</v>
      </c>
      <c r="L3570" s="260">
        <v>9436.4089899999999</v>
      </c>
      <c r="M3570" s="261">
        <f t="shared" si="223"/>
        <v>4.0736170873690636E-2</v>
      </c>
    </row>
    <row r="3571" spans="1:13" x14ac:dyDescent="0.25">
      <c r="A3571" s="259" t="s">
        <v>207</v>
      </c>
      <c r="B3571" s="259" t="s">
        <v>438</v>
      </c>
      <c r="C3571" s="260">
        <v>0</v>
      </c>
      <c r="D3571" s="260">
        <v>0</v>
      </c>
      <c r="E3571" s="261" t="str">
        <f t="shared" si="220"/>
        <v/>
      </c>
      <c r="F3571" s="260">
        <v>0</v>
      </c>
      <c r="G3571" s="260">
        <v>30.24</v>
      </c>
      <c r="H3571" s="261" t="str">
        <f t="shared" si="221"/>
        <v/>
      </c>
      <c r="I3571" s="260">
        <v>39.174570000000003</v>
      </c>
      <c r="J3571" s="261">
        <f t="shared" si="222"/>
        <v>-0.22807065910359714</v>
      </c>
      <c r="K3571" s="260">
        <v>0</v>
      </c>
      <c r="L3571" s="260">
        <v>30.24</v>
      </c>
      <c r="M3571" s="261" t="str">
        <f t="shared" si="223"/>
        <v/>
      </c>
    </row>
    <row r="3572" spans="1:13" x14ac:dyDescent="0.25">
      <c r="A3572" s="259" t="s">
        <v>207</v>
      </c>
      <c r="B3572" s="259" t="s">
        <v>426</v>
      </c>
      <c r="C3572" s="260">
        <v>22.180510000000002</v>
      </c>
      <c r="D3572" s="260">
        <v>281.60561000000001</v>
      </c>
      <c r="E3572" s="261">
        <f t="shared" si="220"/>
        <v>11.696083633784795</v>
      </c>
      <c r="F3572" s="260">
        <v>6897.7422699999997</v>
      </c>
      <c r="G3572" s="260">
        <v>5385.1474799999996</v>
      </c>
      <c r="H3572" s="261">
        <f t="shared" si="221"/>
        <v>-0.21928838898180525</v>
      </c>
      <c r="I3572" s="260">
        <v>5554.7426699999996</v>
      </c>
      <c r="J3572" s="261">
        <f t="shared" si="222"/>
        <v>-3.0531601565622069E-2</v>
      </c>
      <c r="K3572" s="260">
        <v>6897.7422699999997</v>
      </c>
      <c r="L3572" s="260">
        <v>5385.1474799999996</v>
      </c>
      <c r="M3572" s="261">
        <f t="shared" si="223"/>
        <v>-0.21928838898180525</v>
      </c>
    </row>
    <row r="3573" spans="1:13" x14ac:dyDescent="0.25">
      <c r="A3573" s="259" t="s">
        <v>207</v>
      </c>
      <c r="B3573" s="259" t="s">
        <v>440</v>
      </c>
      <c r="C3573" s="260">
        <v>0</v>
      </c>
      <c r="D3573" s="260">
        <v>114.79922000000001</v>
      </c>
      <c r="E3573" s="261" t="str">
        <f t="shared" si="220"/>
        <v/>
      </c>
      <c r="F3573" s="260">
        <v>2383.3447000000001</v>
      </c>
      <c r="G3573" s="260">
        <v>3258.3254000000002</v>
      </c>
      <c r="H3573" s="261">
        <f t="shared" si="221"/>
        <v>0.36712301833637406</v>
      </c>
      <c r="I3573" s="260">
        <v>3264.8367699999999</v>
      </c>
      <c r="J3573" s="261">
        <f t="shared" si="222"/>
        <v>-1.9943937350349605E-3</v>
      </c>
      <c r="K3573" s="260">
        <v>2383.3447000000001</v>
      </c>
      <c r="L3573" s="260">
        <v>3258.3254000000002</v>
      </c>
      <c r="M3573" s="261">
        <f t="shared" si="223"/>
        <v>0.36712301833637406</v>
      </c>
    </row>
    <row r="3574" spans="1:13" x14ac:dyDescent="0.25">
      <c r="A3574" s="259" t="s">
        <v>207</v>
      </c>
      <c r="B3574" s="259" t="s">
        <v>465</v>
      </c>
      <c r="C3574" s="260">
        <v>0</v>
      </c>
      <c r="D3574" s="260">
        <v>15.2058</v>
      </c>
      <c r="E3574" s="261" t="str">
        <f t="shared" si="220"/>
        <v/>
      </c>
      <c r="F3574" s="260">
        <v>415.78100000000001</v>
      </c>
      <c r="G3574" s="260">
        <v>877.06542999999999</v>
      </c>
      <c r="H3574" s="261">
        <f t="shared" si="221"/>
        <v>1.1094408594909337</v>
      </c>
      <c r="I3574" s="260">
        <v>448.30806999999999</v>
      </c>
      <c r="J3574" s="261">
        <f t="shared" si="222"/>
        <v>0.95639001100292487</v>
      </c>
      <c r="K3574" s="260">
        <v>415.78100000000001</v>
      </c>
      <c r="L3574" s="260">
        <v>877.06542999999999</v>
      </c>
      <c r="M3574" s="261">
        <f t="shared" si="223"/>
        <v>1.1094408594909337</v>
      </c>
    </row>
    <row r="3575" spans="1:13" x14ac:dyDescent="0.25">
      <c r="A3575" s="259" t="s">
        <v>207</v>
      </c>
      <c r="B3575" s="259" t="s">
        <v>479</v>
      </c>
      <c r="C3575" s="260">
        <v>0</v>
      </c>
      <c r="D3575" s="260">
        <v>0</v>
      </c>
      <c r="E3575" s="261" t="str">
        <f t="shared" si="220"/>
        <v/>
      </c>
      <c r="F3575" s="260">
        <v>0</v>
      </c>
      <c r="G3575" s="260">
        <v>95.390119999999996</v>
      </c>
      <c r="H3575" s="261" t="str">
        <f t="shared" si="221"/>
        <v/>
      </c>
      <c r="I3575" s="260">
        <v>75.784049999999993</v>
      </c>
      <c r="J3575" s="261">
        <f t="shared" si="222"/>
        <v>0.25870971530289033</v>
      </c>
      <c r="K3575" s="260">
        <v>0</v>
      </c>
      <c r="L3575" s="260">
        <v>95.390119999999996</v>
      </c>
      <c r="M3575" s="261" t="str">
        <f t="shared" si="223"/>
        <v/>
      </c>
    </row>
    <row r="3576" spans="1:13" x14ac:dyDescent="0.25">
      <c r="A3576" s="259" t="s">
        <v>207</v>
      </c>
      <c r="B3576" s="259" t="s">
        <v>455</v>
      </c>
      <c r="C3576" s="260">
        <v>158.19999999999999</v>
      </c>
      <c r="D3576" s="260">
        <v>0</v>
      </c>
      <c r="E3576" s="261">
        <f t="shared" si="220"/>
        <v>-1</v>
      </c>
      <c r="F3576" s="260">
        <v>2631.3503700000001</v>
      </c>
      <c r="G3576" s="260">
        <v>714.62797999999998</v>
      </c>
      <c r="H3576" s="261">
        <f t="shared" si="221"/>
        <v>-0.72841777813115782</v>
      </c>
      <c r="I3576" s="260">
        <v>551.37114999999994</v>
      </c>
      <c r="J3576" s="261">
        <f t="shared" si="222"/>
        <v>0.29609244154323289</v>
      </c>
      <c r="K3576" s="260">
        <v>2631.3503700000001</v>
      </c>
      <c r="L3576" s="260">
        <v>714.62797999999998</v>
      </c>
      <c r="M3576" s="261">
        <f t="shared" si="223"/>
        <v>-0.72841777813115782</v>
      </c>
    </row>
    <row r="3577" spans="1:13" x14ac:dyDescent="0.25">
      <c r="A3577" s="259" t="s">
        <v>207</v>
      </c>
      <c r="B3577" s="259" t="s">
        <v>461</v>
      </c>
      <c r="C3577" s="260">
        <v>0</v>
      </c>
      <c r="D3577" s="260">
        <v>0</v>
      </c>
      <c r="E3577" s="261" t="str">
        <f t="shared" si="220"/>
        <v/>
      </c>
      <c r="F3577" s="260">
        <v>85.045640000000006</v>
      </c>
      <c r="G3577" s="260">
        <v>190.58931000000001</v>
      </c>
      <c r="H3577" s="261">
        <f t="shared" si="221"/>
        <v>1.2410238784727823</v>
      </c>
      <c r="I3577" s="260">
        <v>369.25373999999999</v>
      </c>
      <c r="J3577" s="261">
        <f t="shared" si="222"/>
        <v>-0.48385272956206204</v>
      </c>
      <c r="K3577" s="260">
        <v>85.045640000000006</v>
      </c>
      <c r="L3577" s="260">
        <v>190.58931000000001</v>
      </c>
      <c r="M3577" s="261">
        <f t="shared" si="223"/>
        <v>1.2410238784727823</v>
      </c>
    </row>
    <row r="3578" spans="1:13" x14ac:dyDescent="0.25">
      <c r="A3578" s="259" t="s">
        <v>207</v>
      </c>
      <c r="B3578" s="259" t="s">
        <v>459</v>
      </c>
      <c r="C3578" s="260">
        <v>0</v>
      </c>
      <c r="D3578" s="260">
        <v>0</v>
      </c>
      <c r="E3578" s="261" t="str">
        <f t="shared" si="220"/>
        <v/>
      </c>
      <c r="F3578" s="260">
        <v>100.77112</v>
      </c>
      <c r="G3578" s="260">
        <v>0</v>
      </c>
      <c r="H3578" s="261">
        <f t="shared" si="221"/>
        <v>-1</v>
      </c>
      <c r="I3578" s="260">
        <v>0</v>
      </c>
      <c r="J3578" s="261" t="str">
        <f t="shared" si="222"/>
        <v/>
      </c>
      <c r="K3578" s="260">
        <v>100.77112</v>
      </c>
      <c r="L3578" s="260">
        <v>0</v>
      </c>
      <c r="M3578" s="261">
        <f t="shared" si="223"/>
        <v>-1</v>
      </c>
    </row>
    <row r="3579" spans="1:13" x14ac:dyDescent="0.25">
      <c r="A3579" s="259" t="s">
        <v>207</v>
      </c>
      <c r="B3579" s="259" t="s">
        <v>423</v>
      </c>
      <c r="C3579" s="260">
        <v>84.237089999999995</v>
      </c>
      <c r="D3579" s="260">
        <v>21.617850000000001</v>
      </c>
      <c r="E3579" s="261">
        <f t="shared" si="220"/>
        <v>-0.74336898390008477</v>
      </c>
      <c r="F3579" s="260">
        <v>4338.8268600000001</v>
      </c>
      <c r="G3579" s="260">
        <v>4337.3181100000002</v>
      </c>
      <c r="H3579" s="261">
        <f t="shared" si="221"/>
        <v>-3.4773224391815294E-4</v>
      </c>
      <c r="I3579" s="260">
        <v>6202.3619200000003</v>
      </c>
      <c r="J3579" s="261">
        <f t="shared" si="222"/>
        <v>-0.30069896501621762</v>
      </c>
      <c r="K3579" s="260">
        <v>4338.8268600000001</v>
      </c>
      <c r="L3579" s="260">
        <v>4337.3181100000002</v>
      </c>
      <c r="M3579" s="261">
        <f t="shared" si="223"/>
        <v>-3.4773224391815294E-4</v>
      </c>
    </row>
    <row r="3580" spans="1:13" x14ac:dyDescent="0.25">
      <c r="A3580" s="259" t="s">
        <v>207</v>
      </c>
      <c r="B3580" s="259" t="s">
        <v>437</v>
      </c>
      <c r="C3580" s="260">
        <v>211.65785</v>
      </c>
      <c r="D3580" s="260">
        <v>695.88295000000005</v>
      </c>
      <c r="E3580" s="261">
        <f t="shared" si="220"/>
        <v>2.2877729316441608</v>
      </c>
      <c r="F3580" s="260">
        <v>6383.6446599999999</v>
      </c>
      <c r="G3580" s="260">
        <v>9318.0995299999995</v>
      </c>
      <c r="H3580" s="261">
        <f t="shared" si="221"/>
        <v>0.45968330417689618</v>
      </c>
      <c r="I3580" s="260">
        <v>9642.0719000000008</v>
      </c>
      <c r="J3580" s="261">
        <f t="shared" si="222"/>
        <v>-3.3599870791256148E-2</v>
      </c>
      <c r="K3580" s="260">
        <v>6383.6446599999999</v>
      </c>
      <c r="L3580" s="260">
        <v>9318.0995299999995</v>
      </c>
      <c r="M3580" s="261">
        <f t="shared" si="223"/>
        <v>0.45968330417689618</v>
      </c>
    </row>
    <row r="3581" spans="1:13" x14ac:dyDescent="0.25">
      <c r="A3581" s="259" t="s">
        <v>207</v>
      </c>
      <c r="B3581" s="259" t="s">
        <v>483</v>
      </c>
      <c r="C3581" s="260">
        <v>0</v>
      </c>
      <c r="D3581" s="260">
        <v>0</v>
      </c>
      <c r="E3581" s="261" t="str">
        <f t="shared" si="220"/>
        <v/>
      </c>
      <c r="F3581" s="260">
        <v>73.518379999999993</v>
      </c>
      <c r="G3581" s="260">
        <v>80.014650000000003</v>
      </c>
      <c r="H3581" s="261">
        <f t="shared" si="221"/>
        <v>8.8362529206982066E-2</v>
      </c>
      <c r="I3581" s="260">
        <v>42.284869999999998</v>
      </c>
      <c r="J3581" s="261">
        <f t="shared" si="222"/>
        <v>0.89227612618887098</v>
      </c>
      <c r="K3581" s="260">
        <v>73.518379999999993</v>
      </c>
      <c r="L3581" s="260">
        <v>80.014650000000003</v>
      </c>
      <c r="M3581" s="261">
        <f t="shared" si="223"/>
        <v>8.8362529206982066E-2</v>
      </c>
    </row>
    <row r="3582" spans="1:13" x14ac:dyDescent="0.25">
      <c r="A3582" s="259" t="s">
        <v>207</v>
      </c>
      <c r="B3582" s="259" t="s">
        <v>469</v>
      </c>
      <c r="C3582" s="260">
        <v>14.01188</v>
      </c>
      <c r="D3582" s="260">
        <v>0</v>
      </c>
      <c r="E3582" s="261">
        <f t="shared" si="220"/>
        <v>-1</v>
      </c>
      <c r="F3582" s="260">
        <v>104.34804</v>
      </c>
      <c r="G3582" s="260">
        <v>129.92910000000001</v>
      </c>
      <c r="H3582" s="261">
        <f t="shared" si="221"/>
        <v>0.24515132243978899</v>
      </c>
      <c r="I3582" s="260">
        <v>100.06823</v>
      </c>
      <c r="J3582" s="261">
        <f t="shared" si="222"/>
        <v>0.29840509820149719</v>
      </c>
      <c r="K3582" s="260">
        <v>104.34804</v>
      </c>
      <c r="L3582" s="260">
        <v>129.92910000000001</v>
      </c>
      <c r="M3582" s="261">
        <f t="shared" si="223"/>
        <v>0.24515132243978899</v>
      </c>
    </row>
    <row r="3583" spans="1:13" x14ac:dyDescent="0.25">
      <c r="A3583" s="259" t="s">
        <v>207</v>
      </c>
      <c r="B3583" s="259" t="s">
        <v>460</v>
      </c>
      <c r="C3583" s="260">
        <v>0</v>
      </c>
      <c r="D3583" s="260">
        <v>205.74861000000001</v>
      </c>
      <c r="E3583" s="261" t="str">
        <f t="shared" si="220"/>
        <v/>
      </c>
      <c r="F3583" s="260">
        <v>247.74297999999999</v>
      </c>
      <c r="G3583" s="260">
        <v>207.44022000000001</v>
      </c>
      <c r="H3583" s="261">
        <f t="shared" si="221"/>
        <v>-0.16267972557688615</v>
      </c>
      <c r="I3583" s="260">
        <v>41.436489999999999</v>
      </c>
      <c r="J3583" s="261">
        <f t="shared" si="222"/>
        <v>4.0062208454432318</v>
      </c>
      <c r="K3583" s="260">
        <v>247.74297999999999</v>
      </c>
      <c r="L3583" s="260">
        <v>207.44022000000001</v>
      </c>
      <c r="M3583" s="261">
        <f t="shared" si="223"/>
        <v>-0.16267972557688615</v>
      </c>
    </row>
    <row r="3584" spans="1:13" x14ac:dyDescent="0.25">
      <c r="A3584" s="259" t="s">
        <v>207</v>
      </c>
      <c r="B3584" s="259" t="s">
        <v>441</v>
      </c>
      <c r="C3584" s="260">
        <v>0</v>
      </c>
      <c r="D3584" s="260">
        <v>0</v>
      </c>
      <c r="E3584" s="261" t="str">
        <f t="shared" si="220"/>
        <v/>
      </c>
      <c r="F3584" s="260">
        <v>80.688860000000005</v>
      </c>
      <c r="G3584" s="260">
        <v>0</v>
      </c>
      <c r="H3584" s="261">
        <f t="shared" si="221"/>
        <v>-1</v>
      </c>
      <c r="I3584" s="260">
        <v>0</v>
      </c>
      <c r="J3584" s="261" t="str">
        <f t="shared" si="222"/>
        <v/>
      </c>
      <c r="K3584" s="260">
        <v>80.688860000000005</v>
      </c>
      <c r="L3584" s="260">
        <v>0</v>
      </c>
      <c r="M3584" s="261">
        <f t="shared" si="223"/>
        <v>-1</v>
      </c>
    </row>
    <row r="3585" spans="1:13" x14ac:dyDescent="0.25">
      <c r="A3585" s="259" t="s">
        <v>207</v>
      </c>
      <c r="B3585" s="259" t="s">
        <v>432</v>
      </c>
      <c r="C3585" s="260">
        <v>34.268819999999998</v>
      </c>
      <c r="D3585" s="260">
        <v>23.592970000000001</v>
      </c>
      <c r="E3585" s="261">
        <f t="shared" si="220"/>
        <v>-0.31153246595593309</v>
      </c>
      <c r="F3585" s="260">
        <v>2791.1932700000002</v>
      </c>
      <c r="G3585" s="260">
        <v>2974.3251500000001</v>
      </c>
      <c r="H3585" s="261">
        <f t="shared" si="221"/>
        <v>6.5610605316485326E-2</v>
      </c>
      <c r="I3585" s="260">
        <v>3056.6658499999999</v>
      </c>
      <c r="J3585" s="261">
        <f t="shared" si="222"/>
        <v>-2.6938076989998727E-2</v>
      </c>
      <c r="K3585" s="260">
        <v>2791.1932700000002</v>
      </c>
      <c r="L3585" s="260">
        <v>2974.3251500000001</v>
      </c>
      <c r="M3585" s="261">
        <f t="shared" si="223"/>
        <v>6.5610605316485326E-2</v>
      </c>
    </row>
    <row r="3586" spans="1:13" x14ac:dyDescent="0.25">
      <c r="A3586" s="259" t="s">
        <v>207</v>
      </c>
      <c r="B3586" s="259" t="s">
        <v>482</v>
      </c>
      <c r="C3586" s="260">
        <v>52.376629999999999</v>
      </c>
      <c r="D3586" s="260">
        <v>0</v>
      </c>
      <c r="E3586" s="261">
        <f t="shared" si="220"/>
        <v>-1</v>
      </c>
      <c r="F3586" s="260">
        <v>194.43068</v>
      </c>
      <c r="G3586" s="260">
        <v>104.66065</v>
      </c>
      <c r="H3586" s="261">
        <f t="shared" si="221"/>
        <v>-0.46170712358769717</v>
      </c>
      <c r="I3586" s="260">
        <v>213.81947</v>
      </c>
      <c r="J3586" s="261">
        <f t="shared" si="222"/>
        <v>-0.51051861647585217</v>
      </c>
      <c r="K3586" s="260">
        <v>194.43068</v>
      </c>
      <c r="L3586" s="260">
        <v>104.66065</v>
      </c>
      <c r="M3586" s="261">
        <f t="shared" si="223"/>
        <v>-0.46170712358769717</v>
      </c>
    </row>
    <row r="3587" spans="1:13" x14ac:dyDescent="0.25">
      <c r="A3587" s="259" t="s">
        <v>207</v>
      </c>
      <c r="B3587" s="259" t="s">
        <v>434</v>
      </c>
      <c r="C3587" s="260">
        <v>0</v>
      </c>
      <c r="D3587" s="260">
        <v>0</v>
      </c>
      <c r="E3587" s="261" t="str">
        <f t="shared" si="220"/>
        <v/>
      </c>
      <c r="F3587" s="260">
        <v>2293.9854</v>
      </c>
      <c r="G3587" s="260">
        <v>2423.7348000000002</v>
      </c>
      <c r="H3587" s="261">
        <f t="shared" si="221"/>
        <v>5.6560691275541641E-2</v>
      </c>
      <c r="I3587" s="260">
        <v>3268.5147299999999</v>
      </c>
      <c r="J3587" s="261">
        <f t="shared" si="222"/>
        <v>-0.25845988156216748</v>
      </c>
      <c r="K3587" s="260">
        <v>2293.9854</v>
      </c>
      <c r="L3587" s="260">
        <v>2423.7348000000002</v>
      </c>
      <c r="M3587" s="261">
        <f t="shared" si="223"/>
        <v>5.6560691275541641E-2</v>
      </c>
    </row>
    <row r="3588" spans="1:13" x14ac:dyDescent="0.25">
      <c r="A3588" s="259" t="s">
        <v>207</v>
      </c>
      <c r="B3588" s="259" t="s">
        <v>496</v>
      </c>
      <c r="C3588" s="260">
        <v>0</v>
      </c>
      <c r="D3588" s="260">
        <v>0</v>
      </c>
      <c r="E3588" s="261" t="str">
        <f t="shared" si="220"/>
        <v/>
      </c>
      <c r="F3588" s="260">
        <v>0</v>
      </c>
      <c r="G3588" s="260">
        <v>8.0007300000000008</v>
      </c>
      <c r="H3588" s="261" t="str">
        <f t="shared" si="221"/>
        <v/>
      </c>
      <c r="I3588" s="260">
        <v>0</v>
      </c>
      <c r="J3588" s="261" t="str">
        <f t="shared" si="222"/>
        <v/>
      </c>
      <c r="K3588" s="260">
        <v>0</v>
      </c>
      <c r="L3588" s="260">
        <v>8.0007300000000008</v>
      </c>
      <c r="M3588" s="261" t="str">
        <f t="shared" si="223"/>
        <v/>
      </c>
    </row>
    <row r="3589" spans="1:13" x14ac:dyDescent="0.25">
      <c r="A3589" s="259" t="s">
        <v>207</v>
      </c>
      <c r="B3589" s="259" t="s">
        <v>449</v>
      </c>
      <c r="C3589" s="260">
        <v>21.738029999999998</v>
      </c>
      <c r="D3589" s="260">
        <v>0</v>
      </c>
      <c r="E3589" s="261">
        <f t="shared" ref="E3589:E3652" si="224">IF(C3589=0,"",(D3589/C3589-1))</f>
        <v>-1</v>
      </c>
      <c r="F3589" s="260">
        <v>310.38661000000002</v>
      </c>
      <c r="G3589" s="260">
        <v>217.72595999999999</v>
      </c>
      <c r="H3589" s="261">
        <f t="shared" ref="H3589:H3652" si="225">IF(F3589=0,"",(G3589/F3589-1))</f>
        <v>-0.29853301339255589</v>
      </c>
      <c r="I3589" s="260">
        <v>387.04845</v>
      </c>
      <c r="J3589" s="261">
        <f t="shared" ref="J3589:J3652" si="226">IF(I3589=0,"",(G3589/I3589-1))</f>
        <v>-0.43747104529161662</v>
      </c>
      <c r="K3589" s="260">
        <v>310.38661000000002</v>
      </c>
      <c r="L3589" s="260">
        <v>217.72595999999999</v>
      </c>
      <c r="M3589" s="261">
        <f t="shared" ref="M3589:M3652" si="227">IF(K3589=0,"",(L3589/K3589-1))</f>
        <v>-0.29853301339255589</v>
      </c>
    </row>
    <row r="3590" spans="1:13" x14ac:dyDescent="0.25">
      <c r="A3590" s="259" t="s">
        <v>207</v>
      </c>
      <c r="B3590" s="259" t="s">
        <v>480</v>
      </c>
      <c r="C3590" s="260">
        <v>0</v>
      </c>
      <c r="D3590" s="260">
        <v>0</v>
      </c>
      <c r="E3590" s="261" t="str">
        <f t="shared" si="224"/>
        <v/>
      </c>
      <c r="F3590" s="260">
        <v>0</v>
      </c>
      <c r="G3590" s="260">
        <v>0</v>
      </c>
      <c r="H3590" s="261" t="str">
        <f t="shared" si="225"/>
        <v/>
      </c>
      <c r="I3590" s="260">
        <v>0</v>
      </c>
      <c r="J3590" s="261" t="str">
        <f t="shared" si="226"/>
        <v/>
      </c>
      <c r="K3590" s="260">
        <v>0</v>
      </c>
      <c r="L3590" s="260">
        <v>0</v>
      </c>
      <c r="M3590" s="261" t="str">
        <f t="shared" si="227"/>
        <v/>
      </c>
    </row>
    <row r="3591" spans="1:13" x14ac:dyDescent="0.25">
      <c r="A3591" s="259" t="s">
        <v>207</v>
      </c>
      <c r="B3591" s="259" t="s">
        <v>473</v>
      </c>
      <c r="C3591" s="260">
        <v>0</v>
      </c>
      <c r="D3591" s="260">
        <v>0</v>
      </c>
      <c r="E3591" s="261" t="str">
        <f t="shared" si="224"/>
        <v/>
      </c>
      <c r="F3591" s="260">
        <v>67.357529999999997</v>
      </c>
      <c r="G3591" s="260">
        <v>80.595889999999997</v>
      </c>
      <c r="H3591" s="261">
        <f t="shared" si="225"/>
        <v>0.19653867949136505</v>
      </c>
      <c r="I3591" s="260">
        <v>260.1601</v>
      </c>
      <c r="J3591" s="261">
        <f t="shared" si="226"/>
        <v>-0.69020656895503962</v>
      </c>
      <c r="K3591" s="260">
        <v>67.357529999999997</v>
      </c>
      <c r="L3591" s="260">
        <v>80.595889999999997</v>
      </c>
      <c r="M3591" s="261">
        <f t="shared" si="227"/>
        <v>0.19653867949136505</v>
      </c>
    </row>
    <row r="3592" spans="1:13" x14ac:dyDescent="0.25">
      <c r="A3592" s="259" t="s">
        <v>207</v>
      </c>
      <c r="B3592" s="259" t="s">
        <v>487</v>
      </c>
      <c r="C3592" s="260">
        <v>0</v>
      </c>
      <c r="D3592" s="260">
        <v>0</v>
      </c>
      <c r="E3592" s="261" t="str">
        <f t="shared" si="224"/>
        <v/>
      </c>
      <c r="F3592" s="260">
        <v>118.59905000000001</v>
      </c>
      <c r="G3592" s="260">
        <v>35.824260000000002</v>
      </c>
      <c r="H3592" s="261">
        <f t="shared" si="225"/>
        <v>-0.69793805262352437</v>
      </c>
      <c r="I3592" s="260">
        <v>56.00958</v>
      </c>
      <c r="J3592" s="261">
        <f t="shared" si="226"/>
        <v>-0.36039049034111659</v>
      </c>
      <c r="K3592" s="260">
        <v>118.59905000000001</v>
      </c>
      <c r="L3592" s="260">
        <v>35.824260000000002</v>
      </c>
      <c r="M3592" s="261">
        <f t="shared" si="227"/>
        <v>-0.69793805262352437</v>
      </c>
    </row>
    <row r="3593" spans="1:13" x14ac:dyDescent="0.25">
      <c r="A3593" s="259" t="s">
        <v>207</v>
      </c>
      <c r="B3593" s="259" t="s">
        <v>442</v>
      </c>
      <c r="C3593" s="260">
        <v>0</v>
      </c>
      <c r="D3593" s="260">
        <v>36.869489999999999</v>
      </c>
      <c r="E3593" s="261" t="str">
        <f t="shared" si="224"/>
        <v/>
      </c>
      <c r="F3593" s="260">
        <v>974.31739000000005</v>
      </c>
      <c r="G3593" s="260">
        <v>312.71372000000002</v>
      </c>
      <c r="H3593" s="261">
        <f t="shared" si="225"/>
        <v>-0.67904327356817473</v>
      </c>
      <c r="I3593" s="260">
        <v>90.427279999999996</v>
      </c>
      <c r="J3593" s="261">
        <f t="shared" si="226"/>
        <v>2.4581789920032984</v>
      </c>
      <c r="K3593" s="260">
        <v>974.31739000000005</v>
      </c>
      <c r="L3593" s="260">
        <v>312.71372000000002</v>
      </c>
      <c r="M3593" s="261">
        <f t="shared" si="227"/>
        <v>-0.67904327356817473</v>
      </c>
    </row>
    <row r="3594" spans="1:13" s="117" customFormat="1" x14ac:dyDescent="0.25">
      <c r="A3594" s="117" t="s">
        <v>207</v>
      </c>
      <c r="B3594" s="117" t="s">
        <v>3</v>
      </c>
      <c r="C3594" s="180">
        <v>19485.993030000001</v>
      </c>
      <c r="D3594" s="180">
        <v>24764.399710000002</v>
      </c>
      <c r="E3594" s="262">
        <f t="shared" si="224"/>
        <v>0.27088209832947885</v>
      </c>
      <c r="F3594" s="180">
        <v>553387.89454999997</v>
      </c>
      <c r="G3594" s="180">
        <v>529446.70394000004</v>
      </c>
      <c r="H3594" s="262">
        <f t="shared" si="225"/>
        <v>-4.3262946019931081E-2</v>
      </c>
      <c r="I3594" s="180">
        <v>513578.30705</v>
      </c>
      <c r="J3594" s="262">
        <f t="shared" si="226"/>
        <v>3.0897716418647692E-2</v>
      </c>
      <c r="K3594" s="180">
        <v>553387.89454999997</v>
      </c>
      <c r="L3594" s="180">
        <v>529446.70394000004</v>
      </c>
      <c r="M3594" s="262">
        <f t="shared" si="227"/>
        <v>-4.3262946019931081E-2</v>
      </c>
    </row>
    <row r="3595" spans="1:13" s="117" customFormat="1" x14ac:dyDescent="0.25">
      <c r="A3595" s="117" t="s">
        <v>207</v>
      </c>
      <c r="B3595" s="117" t="s">
        <v>3</v>
      </c>
      <c r="C3595" s="180">
        <v>0</v>
      </c>
      <c r="D3595" s="180">
        <v>0</v>
      </c>
      <c r="E3595" s="262" t="str">
        <f t="shared" si="224"/>
        <v/>
      </c>
      <c r="F3595" s="180">
        <v>0</v>
      </c>
      <c r="G3595" s="180">
        <v>0</v>
      </c>
      <c r="H3595" s="262" t="str">
        <f t="shared" si="225"/>
        <v/>
      </c>
      <c r="I3595" s="180">
        <v>0</v>
      </c>
      <c r="J3595" s="262" t="str">
        <f t="shared" si="226"/>
        <v/>
      </c>
      <c r="K3595" s="180">
        <v>0</v>
      </c>
      <c r="L3595" s="180">
        <v>0</v>
      </c>
      <c r="M3595" s="262" t="str">
        <f t="shared" si="227"/>
        <v/>
      </c>
    </row>
    <row r="3596" spans="1:13" x14ac:dyDescent="0.25">
      <c r="A3596" s="259" t="s">
        <v>351</v>
      </c>
      <c r="B3596" s="259" t="s">
        <v>428</v>
      </c>
      <c r="C3596" s="260">
        <v>0</v>
      </c>
      <c r="D3596" s="260">
        <v>0</v>
      </c>
      <c r="E3596" s="261" t="str">
        <f t="shared" si="224"/>
        <v/>
      </c>
      <c r="F3596" s="260">
        <v>57.6</v>
      </c>
      <c r="G3596" s="260">
        <v>89.88</v>
      </c>
      <c r="H3596" s="261">
        <f t="shared" si="225"/>
        <v>0.56041666666666656</v>
      </c>
      <c r="I3596" s="260">
        <v>0</v>
      </c>
      <c r="J3596" s="261" t="str">
        <f t="shared" si="226"/>
        <v/>
      </c>
      <c r="K3596" s="260">
        <v>57.6</v>
      </c>
      <c r="L3596" s="260">
        <v>89.88</v>
      </c>
      <c r="M3596" s="261">
        <f t="shared" si="227"/>
        <v>0.56041666666666656</v>
      </c>
    </row>
    <row r="3597" spans="1:13" x14ac:dyDescent="0.25">
      <c r="A3597" s="259" t="s">
        <v>351</v>
      </c>
      <c r="B3597" s="259" t="s">
        <v>467</v>
      </c>
      <c r="C3597" s="260">
        <v>0</v>
      </c>
      <c r="D3597" s="260">
        <v>0</v>
      </c>
      <c r="E3597" s="261" t="str">
        <f t="shared" si="224"/>
        <v/>
      </c>
      <c r="F3597" s="260">
        <v>0</v>
      </c>
      <c r="G3597" s="260">
        <v>258.95999999999998</v>
      </c>
      <c r="H3597" s="261" t="str">
        <f t="shared" si="225"/>
        <v/>
      </c>
      <c r="I3597" s="260">
        <v>334.334</v>
      </c>
      <c r="J3597" s="261">
        <f t="shared" si="226"/>
        <v>-0.22544521346916568</v>
      </c>
      <c r="K3597" s="260">
        <v>0</v>
      </c>
      <c r="L3597" s="260">
        <v>258.95999999999998</v>
      </c>
      <c r="M3597" s="261" t="str">
        <f t="shared" si="227"/>
        <v/>
      </c>
    </row>
    <row r="3598" spans="1:13" x14ac:dyDescent="0.25">
      <c r="A3598" s="259" t="s">
        <v>351</v>
      </c>
      <c r="B3598" s="259" t="s">
        <v>422</v>
      </c>
      <c r="C3598" s="260">
        <v>42.74644</v>
      </c>
      <c r="D3598" s="260">
        <v>0</v>
      </c>
      <c r="E3598" s="261">
        <f t="shared" si="224"/>
        <v>-1</v>
      </c>
      <c r="F3598" s="260">
        <v>76.635440000000003</v>
      </c>
      <c r="G3598" s="260">
        <v>168.70274000000001</v>
      </c>
      <c r="H3598" s="261">
        <f t="shared" si="225"/>
        <v>1.2013671481497332</v>
      </c>
      <c r="I3598" s="260">
        <v>150.26</v>
      </c>
      <c r="J3598" s="261">
        <f t="shared" si="226"/>
        <v>0.12273885265539741</v>
      </c>
      <c r="K3598" s="260">
        <v>76.635440000000003</v>
      </c>
      <c r="L3598" s="260">
        <v>168.70274000000001</v>
      </c>
      <c r="M3598" s="261">
        <f t="shared" si="227"/>
        <v>1.2013671481497332</v>
      </c>
    </row>
    <row r="3599" spans="1:13" x14ac:dyDescent="0.25">
      <c r="A3599" s="259" t="s">
        <v>351</v>
      </c>
      <c r="B3599" s="259" t="s">
        <v>431</v>
      </c>
      <c r="C3599" s="260">
        <v>0</v>
      </c>
      <c r="D3599" s="260">
        <v>0</v>
      </c>
      <c r="E3599" s="261" t="str">
        <f t="shared" si="224"/>
        <v/>
      </c>
      <c r="F3599" s="260">
        <v>0</v>
      </c>
      <c r="G3599" s="260">
        <v>0</v>
      </c>
      <c r="H3599" s="261" t="str">
        <f t="shared" si="225"/>
        <v/>
      </c>
      <c r="I3599" s="260">
        <v>0</v>
      </c>
      <c r="J3599" s="261" t="str">
        <f t="shared" si="226"/>
        <v/>
      </c>
      <c r="K3599" s="260">
        <v>0</v>
      </c>
      <c r="L3599" s="260">
        <v>0</v>
      </c>
      <c r="M3599" s="261" t="str">
        <f t="shared" si="227"/>
        <v/>
      </c>
    </row>
    <row r="3600" spans="1:13" x14ac:dyDescent="0.25">
      <c r="A3600" s="259" t="s">
        <v>351</v>
      </c>
      <c r="B3600" s="259" t="s">
        <v>439</v>
      </c>
      <c r="C3600" s="260">
        <v>0</v>
      </c>
      <c r="D3600" s="260">
        <v>0</v>
      </c>
      <c r="E3600" s="261" t="str">
        <f t="shared" si="224"/>
        <v/>
      </c>
      <c r="F3600" s="260">
        <v>0</v>
      </c>
      <c r="G3600" s="260">
        <v>0</v>
      </c>
      <c r="H3600" s="261" t="str">
        <f t="shared" si="225"/>
        <v/>
      </c>
      <c r="I3600" s="260">
        <v>319.10775999999998</v>
      </c>
      <c r="J3600" s="261">
        <f t="shared" si="226"/>
        <v>-1</v>
      </c>
      <c r="K3600" s="260">
        <v>0</v>
      </c>
      <c r="L3600" s="260">
        <v>0</v>
      </c>
      <c r="M3600" s="261" t="str">
        <f t="shared" si="227"/>
        <v/>
      </c>
    </row>
    <row r="3601" spans="1:13" x14ac:dyDescent="0.25">
      <c r="A3601" s="259" t="s">
        <v>351</v>
      </c>
      <c r="B3601" s="259" t="s">
        <v>436</v>
      </c>
      <c r="C3601" s="260">
        <v>0</v>
      </c>
      <c r="D3601" s="260">
        <v>0</v>
      </c>
      <c r="E3601" s="261" t="str">
        <f t="shared" si="224"/>
        <v/>
      </c>
      <c r="F3601" s="260">
        <v>75.809399999999997</v>
      </c>
      <c r="G3601" s="260">
        <v>77.033749999999998</v>
      </c>
      <c r="H3601" s="261">
        <f t="shared" si="225"/>
        <v>1.6150371853622447E-2</v>
      </c>
      <c r="I3601" s="260">
        <v>0</v>
      </c>
      <c r="J3601" s="261" t="str">
        <f t="shared" si="226"/>
        <v/>
      </c>
      <c r="K3601" s="260">
        <v>75.809399999999997</v>
      </c>
      <c r="L3601" s="260">
        <v>77.033749999999998</v>
      </c>
      <c r="M3601" s="261">
        <f t="shared" si="227"/>
        <v>1.6150371853622447E-2</v>
      </c>
    </row>
    <row r="3602" spans="1:13" x14ac:dyDescent="0.25">
      <c r="A3602" s="259" t="s">
        <v>351</v>
      </c>
      <c r="B3602" s="259" t="s">
        <v>419</v>
      </c>
      <c r="C3602" s="260">
        <v>0</v>
      </c>
      <c r="D3602" s="260">
        <v>0</v>
      </c>
      <c r="E3602" s="261" t="str">
        <f t="shared" si="224"/>
        <v/>
      </c>
      <c r="F3602" s="260">
        <v>0</v>
      </c>
      <c r="G3602" s="260">
        <v>3.9209999999999998</v>
      </c>
      <c r="H3602" s="261" t="str">
        <f t="shared" si="225"/>
        <v/>
      </c>
      <c r="I3602" s="260">
        <v>76.110119999999995</v>
      </c>
      <c r="J3602" s="261">
        <f t="shared" si="226"/>
        <v>-0.94848254082374328</v>
      </c>
      <c r="K3602" s="260">
        <v>0</v>
      </c>
      <c r="L3602" s="260">
        <v>3.9209999999999998</v>
      </c>
      <c r="M3602" s="261" t="str">
        <f t="shared" si="227"/>
        <v/>
      </c>
    </row>
    <row r="3603" spans="1:13" x14ac:dyDescent="0.25">
      <c r="A3603" s="259" t="s">
        <v>351</v>
      </c>
      <c r="B3603" s="259" t="s">
        <v>444</v>
      </c>
      <c r="C3603" s="260">
        <v>0</v>
      </c>
      <c r="D3603" s="260">
        <v>0</v>
      </c>
      <c r="E3603" s="261" t="str">
        <f t="shared" si="224"/>
        <v/>
      </c>
      <c r="F3603" s="260">
        <v>0</v>
      </c>
      <c r="G3603" s="260">
        <v>0</v>
      </c>
      <c r="H3603" s="261" t="str">
        <f t="shared" si="225"/>
        <v/>
      </c>
      <c r="I3603" s="260">
        <v>81.821789999999993</v>
      </c>
      <c r="J3603" s="261">
        <f t="shared" si="226"/>
        <v>-1</v>
      </c>
      <c r="K3603" s="260">
        <v>0</v>
      </c>
      <c r="L3603" s="260">
        <v>0</v>
      </c>
      <c r="M3603" s="261" t="str">
        <f t="shared" si="227"/>
        <v/>
      </c>
    </row>
    <row r="3604" spans="1:13" x14ac:dyDescent="0.25">
      <c r="A3604" s="259" t="s">
        <v>351</v>
      </c>
      <c r="B3604" s="259" t="s">
        <v>425</v>
      </c>
      <c r="C3604" s="260">
        <v>0</v>
      </c>
      <c r="D3604" s="260">
        <v>0</v>
      </c>
      <c r="E3604" s="261" t="str">
        <f t="shared" si="224"/>
        <v/>
      </c>
      <c r="F3604" s="260">
        <v>110.29975</v>
      </c>
      <c r="G3604" s="260">
        <v>361.99279000000001</v>
      </c>
      <c r="H3604" s="261">
        <f t="shared" si="225"/>
        <v>2.2819003669545941</v>
      </c>
      <c r="I3604" s="260">
        <v>358.35214999999999</v>
      </c>
      <c r="J3604" s="261">
        <f t="shared" si="226"/>
        <v>1.015939209517791E-2</v>
      </c>
      <c r="K3604" s="260">
        <v>110.29975</v>
      </c>
      <c r="L3604" s="260">
        <v>361.99279000000001</v>
      </c>
      <c r="M3604" s="261">
        <f t="shared" si="227"/>
        <v>2.2819003669545941</v>
      </c>
    </row>
    <row r="3605" spans="1:13" x14ac:dyDescent="0.25">
      <c r="A3605" s="259" t="s">
        <v>351</v>
      </c>
      <c r="B3605" s="259" t="s">
        <v>435</v>
      </c>
      <c r="C3605" s="260">
        <v>0</v>
      </c>
      <c r="D3605" s="260">
        <v>0</v>
      </c>
      <c r="E3605" s="261" t="str">
        <f t="shared" si="224"/>
        <v/>
      </c>
      <c r="F3605" s="260">
        <v>0</v>
      </c>
      <c r="G3605" s="260">
        <v>3.44</v>
      </c>
      <c r="H3605" s="261" t="str">
        <f t="shared" si="225"/>
        <v/>
      </c>
      <c r="I3605" s="260">
        <v>0</v>
      </c>
      <c r="J3605" s="261" t="str">
        <f t="shared" si="226"/>
        <v/>
      </c>
      <c r="K3605" s="260">
        <v>0</v>
      </c>
      <c r="L3605" s="260">
        <v>3.44</v>
      </c>
      <c r="M3605" s="261" t="str">
        <f t="shared" si="227"/>
        <v/>
      </c>
    </row>
    <row r="3606" spans="1:13" x14ac:dyDescent="0.25">
      <c r="A3606" s="259" t="s">
        <v>351</v>
      </c>
      <c r="B3606" s="259" t="s">
        <v>421</v>
      </c>
      <c r="C3606" s="260">
        <v>0</v>
      </c>
      <c r="D3606" s="260">
        <v>0</v>
      </c>
      <c r="E3606" s="261" t="str">
        <f t="shared" si="224"/>
        <v/>
      </c>
      <c r="F3606" s="260">
        <v>41.346029999999999</v>
      </c>
      <c r="G3606" s="260">
        <v>0</v>
      </c>
      <c r="H3606" s="261">
        <f t="shared" si="225"/>
        <v>-1</v>
      </c>
      <c r="I3606" s="260">
        <v>0</v>
      </c>
      <c r="J3606" s="261" t="str">
        <f t="shared" si="226"/>
        <v/>
      </c>
      <c r="K3606" s="260">
        <v>41.346029999999999</v>
      </c>
      <c r="L3606" s="260">
        <v>0</v>
      </c>
      <c r="M3606" s="261">
        <f t="shared" si="227"/>
        <v>-1</v>
      </c>
    </row>
    <row r="3607" spans="1:13" x14ac:dyDescent="0.25">
      <c r="A3607" s="259" t="s">
        <v>351</v>
      </c>
      <c r="B3607" s="259" t="s">
        <v>458</v>
      </c>
      <c r="C3607" s="260">
        <v>0</v>
      </c>
      <c r="D3607" s="260">
        <v>0</v>
      </c>
      <c r="E3607" s="261" t="str">
        <f t="shared" si="224"/>
        <v/>
      </c>
      <c r="F3607" s="260">
        <v>0</v>
      </c>
      <c r="G3607" s="260">
        <v>0</v>
      </c>
      <c r="H3607" s="261" t="str">
        <f t="shared" si="225"/>
        <v/>
      </c>
      <c r="I3607" s="260">
        <v>0</v>
      </c>
      <c r="J3607" s="261" t="str">
        <f t="shared" si="226"/>
        <v/>
      </c>
      <c r="K3607" s="260">
        <v>0</v>
      </c>
      <c r="L3607" s="260">
        <v>0</v>
      </c>
      <c r="M3607" s="261" t="str">
        <f t="shared" si="227"/>
        <v/>
      </c>
    </row>
    <row r="3608" spans="1:13" x14ac:dyDescent="0.25">
      <c r="A3608" s="259" t="s">
        <v>351</v>
      </c>
      <c r="B3608" s="259" t="s">
        <v>430</v>
      </c>
      <c r="C3608" s="260">
        <v>0</v>
      </c>
      <c r="D3608" s="260">
        <v>0</v>
      </c>
      <c r="E3608" s="261" t="str">
        <f t="shared" si="224"/>
        <v/>
      </c>
      <c r="F3608" s="260">
        <v>0</v>
      </c>
      <c r="G3608" s="260">
        <v>0</v>
      </c>
      <c r="H3608" s="261" t="str">
        <f t="shared" si="225"/>
        <v/>
      </c>
      <c r="I3608" s="260">
        <v>0</v>
      </c>
      <c r="J3608" s="261" t="str">
        <f t="shared" si="226"/>
        <v/>
      </c>
      <c r="K3608" s="260">
        <v>0</v>
      </c>
      <c r="L3608" s="260">
        <v>0</v>
      </c>
      <c r="M3608" s="261" t="str">
        <f t="shared" si="227"/>
        <v/>
      </c>
    </row>
    <row r="3609" spans="1:13" x14ac:dyDescent="0.25">
      <c r="A3609" s="259" t="s">
        <v>351</v>
      </c>
      <c r="B3609" s="259" t="s">
        <v>417</v>
      </c>
      <c r="C3609" s="260">
        <v>18.1173</v>
      </c>
      <c r="D3609" s="260">
        <v>85.966390000000004</v>
      </c>
      <c r="E3609" s="261">
        <f t="shared" si="224"/>
        <v>3.74498904362129</v>
      </c>
      <c r="F3609" s="260">
        <v>631.72803999999996</v>
      </c>
      <c r="G3609" s="260">
        <v>535.12062000000003</v>
      </c>
      <c r="H3609" s="261">
        <f t="shared" si="225"/>
        <v>-0.15292564819506815</v>
      </c>
      <c r="I3609" s="260">
        <v>498.34827000000001</v>
      </c>
      <c r="J3609" s="261">
        <f t="shared" si="226"/>
        <v>7.3788457216877656E-2</v>
      </c>
      <c r="K3609" s="260">
        <v>631.72803999999996</v>
      </c>
      <c r="L3609" s="260">
        <v>535.12062000000003</v>
      </c>
      <c r="M3609" s="261">
        <f t="shared" si="227"/>
        <v>-0.15292564819506815</v>
      </c>
    </row>
    <row r="3610" spans="1:13" x14ac:dyDescent="0.25">
      <c r="A3610" s="259" t="s">
        <v>351</v>
      </c>
      <c r="B3610" s="259" t="s">
        <v>420</v>
      </c>
      <c r="C3610" s="260">
        <v>0</v>
      </c>
      <c r="D3610" s="260">
        <v>0</v>
      </c>
      <c r="E3610" s="261" t="str">
        <f t="shared" si="224"/>
        <v/>
      </c>
      <c r="F3610" s="260">
        <v>0</v>
      </c>
      <c r="G3610" s="260">
        <v>1270.9739</v>
      </c>
      <c r="H3610" s="261" t="str">
        <f t="shared" si="225"/>
        <v/>
      </c>
      <c r="I3610" s="260">
        <v>0</v>
      </c>
      <c r="J3610" s="261" t="str">
        <f t="shared" si="226"/>
        <v/>
      </c>
      <c r="K3610" s="260">
        <v>0</v>
      </c>
      <c r="L3610" s="260">
        <v>1270.9739</v>
      </c>
      <c r="M3610" s="261" t="str">
        <f t="shared" si="227"/>
        <v/>
      </c>
    </row>
    <row r="3611" spans="1:13" x14ac:dyDescent="0.25">
      <c r="A3611" s="259" t="s">
        <v>351</v>
      </c>
      <c r="B3611" s="259" t="s">
        <v>454</v>
      </c>
      <c r="C3611" s="260">
        <v>0</v>
      </c>
      <c r="D3611" s="260">
        <v>0</v>
      </c>
      <c r="E3611" s="261" t="str">
        <f t="shared" si="224"/>
        <v/>
      </c>
      <c r="F3611" s="260">
        <v>0</v>
      </c>
      <c r="G3611" s="260">
        <v>67.691829999999996</v>
      </c>
      <c r="H3611" s="261" t="str">
        <f t="shared" si="225"/>
        <v/>
      </c>
      <c r="I3611" s="260">
        <v>0</v>
      </c>
      <c r="J3611" s="261" t="str">
        <f t="shared" si="226"/>
        <v/>
      </c>
      <c r="K3611" s="260">
        <v>0</v>
      </c>
      <c r="L3611" s="260">
        <v>67.691829999999996</v>
      </c>
      <c r="M3611" s="261" t="str">
        <f t="shared" si="227"/>
        <v/>
      </c>
    </row>
    <row r="3612" spans="1:13" x14ac:dyDescent="0.25">
      <c r="A3612" s="259" t="s">
        <v>351</v>
      </c>
      <c r="B3612" s="259" t="s">
        <v>447</v>
      </c>
      <c r="C3612" s="260">
        <v>0</v>
      </c>
      <c r="D3612" s="260">
        <v>0</v>
      </c>
      <c r="E3612" s="261" t="str">
        <f t="shared" si="224"/>
        <v/>
      </c>
      <c r="F3612" s="260">
        <v>43.316299999999998</v>
      </c>
      <c r="G3612" s="260">
        <v>0</v>
      </c>
      <c r="H3612" s="261">
        <f t="shared" si="225"/>
        <v>-1</v>
      </c>
      <c r="I3612" s="260">
        <v>25.943000000000001</v>
      </c>
      <c r="J3612" s="261">
        <f t="shared" si="226"/>
        <v>-1</v>
      </c>
      <c r="K3612" s="260">
        <v>43.316299999999998</v>
      </c>
      <c r="L3612" s="260">
        <v>0</v>
      </c>
      <c r="M3612" s="261">
        <f t="shared" si="227"/>
        <v>-1</v>
      </c>
    </row>
    <row r="3613" spans="1:13" x14ac:dyDescent="0.25">
      <c r="A3613" s="259" t="s">
        <v>351</v>
      </c>
      <c r="B3613" s="259" t="s">
        <v>429</v>
      </c>
      <c r="C3613" s="260">
        <v>76.192409999999995</v>
      </c>
      <c r="D3613" s="260">
        <v>0</v>
      </c>
      <c r="E3613" s="261">
        <f t="shared" si="224"/>
        <v>-1</v>
      </c>
      <c r="F3613" s="260">
        <v>129.34906000000001</v>
      </c>
      <c r="G3613" s="260">
        <v>0</v>
      </c>
      <c r="H3613" s="261">
        <f t="shared" si="225"/>
        <v>-1</v>
      </c>
      <c r="I3613" s="260">
        <v>88.468209999999999</v>
      </c>
      <c r="J3613" s="261">
        <f t="shared" si="226"/>
        <v>-1</v>
      </c>
      <c r="K3613" s="260">
        <v>129.34906000000001</v>
      </c>
      <c r="L3613" s="260">
        <v>0</v>
      </c>
      <c r="M3613" s="261">
        <f t="shared" si="227"/>
        <v>-1</v>
      </c>
    </row>
    <row r="3614" spans="1:13" x14ac:dyDescent="0.25">
      <c r="A3614" s="259" t="s">
        <v>351</v>
      </c>
      <c r="B3614" s="259" t="s">
        <v>464</v>
      </c>
      <c r="C3614" s="260">
        <v>0</v>
      </c>
      <c r="D3614" s="260">
        <v>0</v>
      </c>
      <c r="E3614" s="261" t="str">
        <f t="shared" si="224"/>
        <v/>
      </c>
      <c r="F3614" s="260">
        <v>0</v>
      </c>
      <c r="G3614" s="260">
        <v>0</v>
      </c>
      <c r="H3614" s="261" t="str">
        <f t="shared" si="225"/>
        <v/>
      </c>
      <c r="I3614" s="260">
        <v>0</v>
      </c>
      <c r="J3614" s="261" t="str">
        <f t="shared" si="226"/>
        <v/>
      </c>
      <c r="K3614" s="260">
        <v>0</v>
      </c>
      <c r="L3614" s="260">
        <v>0</v>
      </c>
      <c r="M3614" s="261" t="str">
        <f t="shared" si="227"/>
        <v/>
      </c>
    </row>
    <row r="3615" spans="1:13" x14ac:dyDescent="0.25">
      <c r="A3615" s="259" t="s">
        <v>351</v>
      </c>
      <c r="B3615" s="259" t="s">
        <v>433</v>
      </c>
      <c r="C3615" s="260">
        <v>0</v>
      </c>
      <c r="D3615" s="260">
        <v>0</v>
      </c>
      <c r="E3615" s="261" t="str">
        <f t="shared" si="224"/>
        <v/>
      </c>
      <c r="F3615" s="260">
        <v>0</v>
      </c>
      <c r="G3615" s="260">
        <v>0</v>
      </c>
      <c r="H3615" s="261" t="str">
        <f t="shared" si="225"/>
        <v/>
      </c>
      <c r="I3615" s="260">
        <v>0</v>
      </c>
      <c r="J3615" s="261" t="str">
        <f t="shared" si="226"/>
        <v/>
      </c>
      <c r="K3615" s="260">
        <v>0</v>
      </c>
      <c r="L3615" s="260">
        <v>0</v>
      </c>
      <c r="M3615" s="261" t="str">
        <f t="shared" si="227"/>
        <v/>
      </c>
    </row>
    <row r="3616" spans="1:13" x14ac:dyDescent="0.25">
      <c r="A3616" s="259" t="s">
        <v>351</v>
      </c>
      <c r="B3616" s="259" t="s">
        <v>418</v>
      </c>
      <c r="C3616" s="260">
        <v>0</v>
      </c>
      <c r="D3616" s="260">
        <v>0</v>
      </c>
      <c r="E3616" s="261" t="str">
        <f t="shared" si="224"/>
        <v/>
      </c>
      <c r="F3616" s="260">
        <v>0</v>
      </c>
      <c r="G3616" s="260">
        <v>179.76310000000001</v>
      </c>
      <c r="H3616" s="261" t="str">
        <f t="shared" si="225"/>
        <v/>
      </c>
      <c r="I3616" s="260">
        <v>122.1242</v>
      </c>
      <c r="J3616" s="261">
        <f t="shared" si="226"/>
        <v>0.47196951955468291</v>
      </c>
      <c r="K3616" s="260">
        <v>0</v>
      </c>
      <c r="L3616" s="260">
        <v>179.76310000000001</v>
      </c>
      <c r="M3616" s="261" t="str">
        <f t="shared" si="227"/>
        <v/>
      </c>
    </row>
    <row r="3617" spans="1:13" x14ac:dyDescent="0.25">
      <c r="A3617" s="259" t="s">
        <v>351</v>
      </c>
      <c r="B3617" s="259" t="s">
        <v>427</v>
      </c>
      <c r="C3617" s="260">
        <v>0</v>
      </c>
      <c r="D3617" s="260">
        <v>0</v>
      </c>
      <c r="E3617" s="261" t="str">
        <f t="shared" si="224"/>
        <v/>
      </c>
      <c r="F3617" s="260">
        <v>156.37799000000001</v>
      </c>
      <c r="G3617" s="260">
        <v>23.635000000000002</v>
      </c>
      <c r="H3617" s="261">
        <f t="shared" si="225"/>
        <v>-0.8488598043752833</v>
      </c>
      <c r="I3617" s="260">
        <v>0</v>
      </c>
      <c r="J3617" s="261" t="str">
        <f t="shared" si="226"/>
        <v/>
      </c>
      <c r="K3617" s="260">
        <v>156.37799000000001</v>
      </c>
      <c r="L3617" s="260">
        <v>23.635000000000002</v>
      </c>
      <c r="M3617" s="261">
        <f t="shared" si="227"/>
        <v>-0.8488598043752833</v>
      </c>
    </row>
    <row r="3618" spans="1:13" x14ac:dyDescent="0.25">
      <c r="A3618" s="259" t="s">
        <v>351</v>
      </c>
      <c r="B3618" s="259" t="s">
        <v>424</v>
      </c>
      <c r="C3618" s="260">
        <v>0</v>
      </c>
      <c r="D3618" s="260">
        <v>0</v>
      </c>
      <c r="E3618" s="261" t="str">
        <f t="shared" si="224"/>
        <v/>
      </c>
      <c r="F3618" s="260">
        <v>0</v>
      </c>
      <c r="G3618" s="260">
        <v>0</v>
      </c>
      <c r="H3618" s="261" t="str">
        <f t="shared" si="225"/>
        <v/>
      </c>
      <c r="I3618" s="260">
        <v>0</v>
      </c>
      <c r="J3618" s="261" t="str">
        <f t="shared" si="226"/>
        <v/>
      </c>
      <c r="K3618" s="260">
        <v>0</v>
      </c>
      <c r="L3618" s="260">
        <v>0</v>
      </c>
      <c r="M3618" s="261" t="str">
        <f t="shared" si="227"/>
        <v/>
      </c>
    </row>
    <row r="3619" spans="1:13" x14ac:dyDescent="0.25">
      <c r="A3619" s="259" t="s">
        <v>351</v>
      </c>
      <c r="B3619" s="259" t="s">
        <v>426</v>
      </c>
      <c r="C3619" s="260">
        <v>0</v>
      </c>
      <c r="D3619" s="260">
        <v>0</v>
      </c>
      <c r="E3619" s="261" t="str">
        <f t="shared" si="224"/>
        <v/>
      </c>
      <c r="F3619" s="260">
        <v>0</v>
      </c>
      <c r="G3619" s="260">
        <v>0</v>
      </c>
      <c r="H3619" s="261" t="str">
        <f t="shared" si="225"/>
        <v/>
      </c>
      <c r="I3619" s="260">
        <v>0</v>
      </c>
      <c r="J3619" s="261" t="str">
        <f t="shared" si="226"/>
        <v/>
      </c>
      <c r="K3619" s="260">
        <v>0</v>
      </c>
      <c r="L3619" s="260">
        <v>0</v>
      </c>
      <c r="M3619" s="261" t="str">
        <f t="shared" si="227"/>
        <v/>
      </c>
    </row>
    <row r="3620" spans="1:13" x14ac:dyDescent="0.25">
      <c r="A3620" s="259" t="s">
        <v>351</v>
      </c>
      <c r="B3620" s="259" t="s">
        <v>440</v>
      </c>
      <c r="C3620" s="260">
        <v>0</v>
      </c>
      <c r="D3620" s="260">
        <v>0</v>
      </c>
      <c r="E3620" s="261" t="str">
        <f t="shared" si="224"/>
        <v/>
      </c>
      <c r="F3620" s="260">
        <v>15.662890000000001</v>
      </c>
      <c r="G3620" s="260">
        <v>0</v>
      </c>
      <c r="H3620" s="261">
        <f t="shared" si="225"/>
        <v>-1</v>
      </c>
      <c r="I3620" s="260">
        <v>0</v>
      </c>
      <c r="J3620" s="261" t="str">
        <f t="shared" si="226"/>
        <v/>
      </c>
      <c r="K3620" s="260">
        <v>15.662890000000001</v>
      </c>
      <c r="L3620" s="260">
        <v>0</v>
      </c>
      <c r="M3620" s="261">
        <f t="shared" si="227"/>
        <v>-1</v>
      </c>
    </row>
    <row r="3621" spans="1:13" x14ac:dyDescent="0.25">
      <c r="A3621" s="259" t="s">
        <v>351</v>
      </c>
      <c r="B3621" s="259" t="s">
        <v>455</v>
      </c>
      <c r="C3621" s="260">
        <v>0</v>
      </c>
      <c r="D3621" s="260">
        <v>0</v>
      </c>
      <c r="E3621" s="261" t="str">
        <f t="shared" si="224"/>
        <v/>
      </c>
      <c r="F3621" s="260">
        <v>0</v>
      </c>
      <c r="G3621" s="260">
        <v>0</v>
      </c>
      <c r="H3621" s="261" t="str">
        <f t="shared" si="225"/>
        <v/>
      </c>
      <c r="I3621" s="260">
        <v>5.4820000000000002</v>
      </c>
      <c r="J3621" s="261">
        <f t="shared" si="226"/>
        <v>-1</v>
      </c>
      <c r="K3621" s="260">
        <v>0</v>
      </c>
      <c r="L3621" s="260">
        <v>0</v>
      </c>
      <c r="M3621" s="261" t="str">
        <f t="shared" si="227"/>
        <v/>
      </c>
    </row>
    <row r="3622" spans="1:13" x14ac:dyDescent="0.25">
      <c r="A3622" s="259" t="s">
        <v>351</v>
      </c>
      <c r="B3622" s="259" t="s">
        <v>423</v>
      </c>
      <c r="C3622" s="260">
        <v>0</v>
      </c>
      <c r="D3622" s="260">
        <v>0</v>
      </c>
      <c r="E3622" s="261" t="str">
        <f t="shared" si="224"/>
        <v/>
      </c>
      <c r="F3622" s="260">
        <v>0</v>
      </c>
      <c r="G3622" s="260">
        <v>0</v>
      </c>
      <c r="H3622" s="261" t="str">
        <f t="shared" si="225"/>
        <v/>
      </c>
      <c r="I3622" s="260">
        <v>0</v>
      </c>
      <c r="J3622" s="261" t="str">
        <f t="shared" si="226"/>
        <v/>
      </c>
      <c r="K3622" s="260">
        <v>0</v>
      </c>
      <c r="L3622" s="260">
        <v>0</v>
      </c>
      <c r="M3622" s="261" t="str">
        <f t="shared" si="227"/>
        <v/>
      </c>
    </row>
    <row r="3623" spans="1:13" x14ac:dyDescent="0.25">
      <c r="A3623" s="259" t="s">
        <v>351</v>
      </c>
      <c r="B3623" s="259" t="s">
        <v>437</v>
      </c>
      <c r="C3623" s="260">
        <v>0</v>
      </c>
      <c r="D3623" s="260">
        <v>0</v>
      </c>
      <c r="E3623" s="261" t="str">
        <f t="shared" si="224"/>
        <v/>
      </c>
      <c r="F3623" s="260">
        <v>0</v>
      </c>
      <c r="G3623" s="260">
        <v>0</v>
      </c>
      <c r="H3623" s="261" t="str">
        <f t="shared" si="225"/>
        <v/>
      </c>
      <c r="I3623" s="260">
        <v>0</v>
      </c>
      <c r="J3623" s="261" t="str">
        <f t="shared" si="226"/>
        <v/>
      </c>
      <c r="K3623" s="260">
        <v>0</v>
      </c>
      <c r="L3623" s="260">
        <v>0</v>
      </c>
      <c r="M3623" s="261" t="str">
        <f t="shared" si="227"/>
        <v/>
      </c>
    </row>
    <row r="3624" spans="1:13" x14ac:dyDescent="0.25">
      <c r="A3624" s="259" t="s">
        <v>351</v>
      </c>
      <c r="B3624" s="259" t="s">
        <v>483</v>
      </c>
      <c r="C3624" s="260">
        <v>0</v>
      </c>
      <c r="D3624" s="260">
        <v>0</v>
      </c>
      <c r="E3624" s="261" t="str">
        <f t="shared" si="224"/>
        <v/>
      </c>
      <c r="F3624" s="260">
        <v>0</v>
      </c>
      <c r="G3624" s="260">
        <v>0</v>
      </c>
      <c r="H3624" s="261" t="str">
        <f t="shared" si="225"/>
        <v/>
      </c>
      <c r="I3624" s="260">
        <v>0</v>
      </c>
      <c r="J3624" s="261" t="str">
        <f t="shared" si="226"/>
        <v/>
      </c>
      <c r="K3624" s="260">
        <v>0</v>
      </c>
      <c r="L3624" s="260">
        <v>0</v>
      </c>
      <c r="M3624" s="261" t="str">
        <f t="shared" si="227"/>
        <v/>
      </c>
    </row>
    <row r="3625" spans="1:13" x14ac:dyDescent="0.25">
      <c r="A3625" s="259" t="s">
        <v>351</v>
      </c>
      <c r="B3625" s="259" t="s">
        <v>432</v>
      </c>
      <c r="C3625" s="260">
        <v>0</v>
      </c>
      <c r="D3625" s="260">
        <v>0</v>
      </c>
      <c r="E3625" s="261" t="str">
        <f t="shared" si="224"/>
        <v/>
      </c>
      <c r="F3625" s="260">
        <v>0</v>
      </c>
      <c r="G3625" s="260">
        <v>0</v>
      </c>
      <c r="H3625" s="261" t="str">
        <f t="shared" si="225"/>
        <v/>
      </c>
      <c r="I3625" s="260">
        <v>2.9249999999999998</v>
      </c>
      <c r="J3625" s="261">
        <f t="shared" si="226"/>
        <v>-1</v>
      </c>
      <c r="K3625" s="260">
        <v>0</v>
      </c>
      <c r="L3625" s="260">
        <v>0</v>
      </c>
      <c r="M3625" s="261" t="str">
        <f t="shared" si="227"/>
        <v/>
      </c>
    </row>
    <row r="3626" spans="1:13" s="117" customFormat="1" x14ac:dyDescent="0.25">
      <c r="A3626" s="117" t="s">
        <v>351</v>
      </c>
      <c r="B3626" s="117" t="s">
        <v>3</v>
      </c>
      <c r="C3626" s="180">
        <v>137.05615</v>
      </c>
      <c r="D3626" s="180">
        <v>85.966390000000004</v>
      </c>
      <c r="E3626" s="262">
        <f t="shared" si="224"/>
        <v>-0.37276517690012445</v>
      </c>
      <c r="F3626" s="180">
        <v>1338.1249</v>
      </c>
      <c r="G3626" s="180">
        <v>3041.1147299999998</v>
      </c>
      <c r="H3626" s="262">
        <f t="shared" si="225"/>
        <v>1.2726688143984166</v>
      </c>
      <c r="I3626" s="180">
        <v>2063.2764999999999</v>
      </c>
      <c r="J3626" s="262">
        <f t="shared" si="226"/>
        <v>0.4739249586761638</v>
      </c>
      <c r="K3626" s="180">
        <v>1338.1249</v>
      </c>
      <c r="L3626" s="180">
        <v>3041.1147299999998</v>
      </c>
      <c r="M3626" s="262">
        <f t="shared" si="227"/>
        <v>1.2726688143984166</v>
      </c>
    </row>
    <row r="3627" spans="1:13" x14ac:dyDescent="0.25">
      <c r="A3627" s="259" t="s">
        <v>247</v>
      </c>
      <c r="B3627" s="259" t="s">
        <v>428</v>
      </c>
      <c r="C3627" s="260">
        <v>0</v>
      </c>
      <c r="D3627" s="260">
        <v>0</v>
      </c>
      <c r="E3627" s="261" t="str">
        <f t="shared" si="224"/>
        <v/>
      </c>
      <c r="F3627" s="260">
        <v>49.439689999999999</v>
      </c>
      <c r="G3627" s="260">
        <v>86.090059999999994</v>
      </c>
      <c r="H3627" s="261">
        <f t="shared" si="225"/>
        <v>0.7413147210267701</v>
      </c>
      <c r="I3627" s="260">
        <v>166.71799999999999</v>
      </c>
      <c r="J3627" s="261">
        <f t="shared" si="226"/>
        <v>-0.48361868544488296</v>
      </c>
      <c r="K3627" s="260">
        <v>49.439689999999999</v>
      </c>
      <c r="L3627" s="260">
        <v>86.090059999999994</v>
      </c>
      <c r="M3627" s="261">
        <f t="shared" si="227"/>
        <v>0.7413147210267701</v>
      </c>
    </row>
    <row r="3628" spans="1:13" x14ac:dyDescent="0.25">
      <c r="A3628" s="259" t="s">
        <v>247</v>
      </c>
      <c r="B3628" s="259" t="s">
        <v>452</v>
      </c>
      <c r="C3628" s="260">
        <v>0</v>
      </c>
      <c r="D3628" s="260">
        <v>0</v>
      </c>
      <c r="E3628" s="261" t="str">
        <f t="shared" si="224"/>
        <v/>
      </c>
      <c r="F3628" s="260">
        <v>77.299779999999998</v>
      </c>
      <c r="G3628" s="260">
        <v>0.79569999999999996</v>
      </c>
      <c r="H3628" s="261">
        <f t="shared" si="225"/>
        <v>-0.98970630964279582</v>
      </c>
      <c r="I3628" s="260">
        <v>21.195</v>
      </c>
      <c r="J3628" s="261">
        <f t="shared" si="226"/>
        <v>-0.96245812691672561</v>
      </c>
      <c r="K3628" s="260">
        <v>77.299779999999998</v>
      </c>
      <c r="L3628" s="260">
        <v>0.79569999999999996</v>
      </c>
      <c r="M3628" s="261">
        <f t="shared" si="227"/>
        <v>-0.98970630964279582</v>
      </c>
    </row>
    <row r="3629" spans="1:13" x14ac:dyDescent="0.25">
      <c r="A3629" s="259" t="s">
        <v>247</v>
      </c>
      <c r="B3629" s="259" t="s">
        <v>467</v>
      </c>
      <c r="C3629" s="260">
        <v>0</v>
      </c>
      <c r="D3629" s="260">
        <v>0</v>
      </c>
      <c r="E3629" s="261" t="str">
        <f t="shared" si="224"/>
        <v/>
      </c>
      <c r="F3629" s="260">
        <v>0</v>
      </c>
      <c r="G3629" s="260">
        <v>0</v>
      </c>
      <c r="H3629" s="261" t="str">
        <f t="shared" si="225"/>
        <v/>
      </c>
      <c r="I3629" s="260">
        <v>8.8019999999999996</v>
      </c>
      <c r="J3629" s="261">
        <f t="shared" si="226"/>
        <v>-1</v>
      </c>
      <c r="K3629" s="260">
        <v>0</v>
      </c>
      <c r="L3629" s="260">
        <v>0</v>
      </c>
      <c r="M3629" s="261" t="str">
        <f t="shared" si="227"/>
        <v/>
      </c>
    </row>
    <row r="3630" spans="1:13" x14ac:dyDescent="0.25">
      <c r="A3630" s="259" t="s">
        <v>247</v>
      </c>
      <c r="B3630" s="259" t="s">
        <v>472</v>
      </c>
      <c r="C3630" s="260">
        <v>0</v>
      </c>
      <c r="D3630" s="260">
        <v>0</v>
      </c>
      <c r="E3630" s="261" t="str">
        <f t="shared" si="224"/>
        <v/>
      </c>
      <c r="F3630" s="260">
        <v>0</v>
      </c>
      <c r="G3630" s="260">
        <v>0</v>
      </c>
      <c r="H3630" s="261" t="str">
        <f t="shared" si="225"/>
        <v/>
      </c>
      <c r="I3630" s="260">
        <v>0</v>
      </c>
      <c r="J3630" s="261" t="str">
        <f t="shared" si="226"/>
        <v/>
      </c>
      <c r="K3630" s="260">
        <v>0</v>
      </c>
      <c r="L3630" s="260">
        <v>0</v>
      </c>
      <c r="M3630" s="261" t="str">
        <f t="shared" si="227"/>
        <v/>
      </c>
    </row>
    <row r="3631" spans="1:13" x14ac:dyDescent="0.25">
      <c r="A3631" s="259" t="s">
        <v>247</v>
      </c>
      <c r="B3631" s="259" t="s">
        <v>422</v>
      </c>
      <c r="C3631" s="260">
        <v>0</v>
      </c>
      <c r="D3631" s="260">
        <v>31.641500000000001</v>
      </c>
      <c r="E3631" s="261" t="str">
        <f t="shared" si="224"/>
        <v/>
      </c>
      <c r="F3631" s="260">
        <v>991.36931000000004</v>
      </c>
      <c r="G3631" s="260">
        <v>854.56597999999997</v>
      </c>
      <c r="H3631" s="261">
        <f t="shared" si="225"/>
        <v>-0.13799431616457858</v>
      </c>
      <c r="I3631" s="260">
        <v>1864.7387900000001</v>
      </c>
      <c r="J3631" s="261">
        <f t="shared" si="226"/>
        <v>-0.54172349254342489</v>
      </c>
      <c r="K3631" s="260">
        <v>991.36931000000004</v>
      </c>
      <c r="L3631" s="260">
        <v>854.56597999999997</v>
      </c>
      <c r="M3631" s="261">
        <f t="shared" si="227"/>
        <v>-0.13799431616457858</v>
      </c>
    </row>
    <row r="3632" spans="1:13" x14ac:dyDescent="0.25">
      <c r="A3632" s="259" t="s">
        <v>247</v>
      </c>
      <c r="B3632" s="259" t="s">
        <v>431</v>
      </c>
      <c r="C3632" s="260">
        <v>0</v>
      </c>
      <c r="D3632" s="260">
        <v>0</v>
      </c>
      <c r="E3632" s="261" t="str">
        <f t="shared" si="224"/>
        <v/>
      </c>
      <c r="F3632" s="260">
        <v>7.38</v>
      </c>
      <c r="G3632" s="260">
        <v>3.6</v>
      </c>
      <c r="H3632" s="261">
        <f t="shared" si="225"/>
        <v>-0.51219512195121952</v>
      </c>
      <c r="I3632" s="260">
        <v>373.35714000000002</v>
      </c>
      <c r="J3632" s="261">
        <f t="shared" si="226"/>
        <v>-0.99035775772227097</v>
      </c>
      <c r="K3632" s="260">
        <v>7.38</v>
      </c>
      <c r="L3632" s="260">
        <v>3.6</v>
      </c>
      <c r="M3632" s="261">
        <f t="shared" si="227"/>
        <v>-0.51219512195121952</v>
      </c>
    </row>
    <row r="3633" spans="1:13" x14ac:dyDescent="0.25">
      <c r="A3633" s="259" t="s">
        <v>247</v>
      </c>
      <c r="B3633" s="259" t="s">
        <v>475</v>
      </c>
      <c r="C3633" s="260">
        <v>0</v>
      </c>
      <c r="D3633" s="260">
        <v>0</v>
      </c>
      <c r="E3633" s="261" t="str">
        <f t="shared" si="224"/>
        <v/>
      </c>
      <c r="F3633" s="260">
        <v>0</v>
      </c>
      <c r="G3633" s="260">
        <v>0</v>
      </c>
      <c r="H3633" s="261" t="str">
        <f t="shared" si="225"/>
        <v/>
      </c>
      <c r="I3633" s="260">
        <v>0</v>
      </c>
      <c r="J3633" s="261" t="str">
        <f t="shared" si="226"/>
        <v/>
      </c>
      <c r="K3633" s="260">
        <v>0</v>
      </c>
      <c r="L3633" s="260">
        <v>0</v>
      </c>
      <c r="M3633" s="261" t="str">
        <f t="shared" si="227"/>
        <v/>
      </c>
    </row>
    <row r="3634" spans="1:13" x14ac:dyDescent="0.25">
      <c r="A3634" s="259" t="s">
        <v>247</v>
      </c>
      <c r="B3634" s="259" t="s">
        <v>439</v>
      </c>
      <c r="C3634" s="260">
        <v>0</v>
      </c>
      <c r="D3634" s="260">
        <v>0</v>
      </c>
      <c r="E3634" s="261" t="str">
        <f t="shared" si="224"/>
        <v/>
      </c>
      <c r="F3634" s="260">
        <v>61.754080000000002</v>
      </c>
      <c r="G3634" s="260">
        <v>69.888900000000007</v>
      </c>
      <c r="H3634" s="261">
        <f t="shared" si="225"/>
        <v>0.13172927197684769</v>
      </c>
      <c r="I3634" s="260">
        <v>279.21965999999998</v>
      </c>
      <c r="J3634" s="261">
        <f t="shared" si="226"/>
        <v>-0.74969921530597095</v>
      </c>
      <c r="K3634" s="260">
        <v>61.754080000000002</v>
      </c>
      <c r="L3634" s="260">
        <v>69.888900000000007</v>
      </c>
      <c r="M3634" s="261">
        <f t="shared" si="227"/>
        <v>0.13172927197684769</v>
      </c>
    </row>
    <row r="3635" spans="1:13" x14ac:dyDescent="0.25">
      <c r="A3635" s="259" t="s">
        <v>247</v>
      </c>
      <c r="B3635" s="259" t="s">
        <v>436</v>
      </c>
      <c r="C3635" s="260">
        <v>0</v>
      </c>
      <c r="D3635" s="260">
        <v>0</v>
      </c>
      <c r="E3635" s="261" t="str">
        <f t="shared" si="224"/>
        <v/>
      </c>
      <c r="F3635" s="260">
        <v>51.53725</v>
      </c>
      <c r="G3635" s="260">
        <v>11.56438</v>
      </c>
      <c r="H3635" s="261">
        <f t="shared" si="225"/>
        <v>-0.77561123265211085</v>
      </c>
      <c r="I3635" s="260">
        <v>96.206999999999994</v>
      </c>
      <c r="J3635" s="261">
        <f t="shared" si="226"/>
        <v>-0.87979689627573876</v>
      </c>
      <c r="K3635" s="260">
        <v>51.53725</v>
      </c>
      <c r="L3635" s="260">
        <v>11.56438</v>
      </c>
      <c r="M3635" s="261">
        <f t="shared" si="227"/>
        <v>-0.77561123265211085</v>
      </c>
    </row>
    <row r="3636" spans="1:13" x14ac:dyDescent="0.25">
      <c r="A3636" s="259" t="s">
        <v>247</v>
      </c>
      <c r="B3636" s="259" t="s">
        <v>485</v>
      </c>
      <c r="C3636" s="260">
        <v>0</v>
      </c>
      <c r="D3636" s="260">
        <v>198.702</v>
      </c>
      <c r="E3636" s="261" t="str">
        <f t="shared" si="224"/>
        <v/>
      </c>
      <c r="F3636" s="260">
        <v>0</v>
      </c>
      <c r="G3636" s="260">
        <v>198.702</v>
      </c>
      <c r="H3636" s="261" t="str">
        <f t="shared" si="225"/>
        <v/>
      </c>
      <c r="I3636" s="260">
        <v>206.51840999999999</v>
      </c>
      <c r="J3636" s="261">
        <f t="shared" si="226"/>
        <v>-3.7848490117660671E-2</v>
      </c>
      <c r="K3636" s="260">
        <v>0</v>
      </c>
      <c r="L3636" s="260">
        <v>198.702</v>
      </c>
      <c r="M3636" s="261" t="str">
        <f t="shared" si="227"/>
        <v/>
      </c>
    </row>
    <row r="3637" spans="1:13" x14ac:dyDescent="0.25">
      <c r="A3637" s="259" t="s">
        <v>247</v>
      </c>
      <c r="B3637" s="259" t="s">
        <v>463</v>
      </c>
      <c r="C3637" s="260">
        <v>0</v>
      </c>
      <c r="D3637" s="260">
        <v>0</v>
      </c>
      <c r="E3637" s="261" t="str">
        <f t="shared" si="224"/>
        <v/>
      </c>
      <c r="F3637" s="260">
        <v>5.8905099999999999</v>
      </c>
      <c r="G3637" s="260">
        <v>68.262159999999994</v>
      </c>
      <c r="H3637" s="261">
        <f t="shared" si="225"/>
        <v>10.588497430612968</v>
      </c>
      <c r="I3637" s="260">
        <v>41.28734</v>
      </c>
      <c r="J3637" s="261">
        <f t="shared" si="226"/>
        <v>0.65334361574274324</v>
      </c>
      <c r="K3637" s="260">
        <v>5.8905099999999999</v>
      </c>
      <c r="L3637" s="260">
        <v>68.262159999999994</v>
      </c>
      <c r="M3637" s="261">
        <f t="shared" si="227"/>
        <v>10.588497430612968</v>
      </c>
    </row>
    <row r="3638" spans="1:13" x14ac:dyDescent="0.25">
      <c r="A3638" s="259" t="s">
        <v>247</v>
      </c>
      <c r="B3638" s="259" t="s">
        <v>456</v>
      </c>
      <c r="C3638" s="260">
        <v>0</v>
      </c>
      <c r="D3638" s="260">
        <v>0</v>
      </c>
      <c r="E3638" s="261" t="str">
        <f t="shared" si="224"/>
        <v/>
      </c>
      <c r="F3638" s="260">
        <v>0</v>
      </c>
      <c r="G3638" s="260">
        <v>0</v>
      </c>
      <c r="H3638" s="261" t="str">
        <f t="shared" si="225"/>
        <v/>
      </c>
      <c r="I3638" s="260">
        <v>89.558400000000006</v>
      </c>
      <c r="J3638" s="261">
        <f t="shared" si="226"/>
        <v>-1</v>
      </c>
      <c r="K3638" s="260">
        <v>0</v>
      </c>
      <c r="L3638" s="260">
        <v>0</v>
      </c>
      <c r="M3638" s="261" t="str">
        <f t="shared" si="227"/>
        <v/>
      </c>
    </row>
    <row r="3639" spans="1:13" x14ac:dyDescent="0.25">
      <c r="A3639" s="259" t="s">
        <v>247</v>
      </c>
      <c r="B3639" s="259" t="s">
        <v>419</v>
      </c>
      <c r="C3639" s="260">
        <v>0</v>
      </c>
      <c r="D3639" s="260">
        <v>42.742919999999998</v>
      </c>
      <c r="E3639" s="261" t="str">
        <f t="shared" si="224"/>
        <v/>
      </c>
      <c r="F3639" s="260">
        <v>631.67858999999999</v>
      </c>
      <c r="G3639" s="260">
        <v>491.10532999999998</v>
      </c>
      <c r="H3639" s="261">
        <f t="shared" si="225"/>
        <v>-0.22253921887711914</v>
      </c>
      <c r="I3639" s="260">
        <v>985.68084999999996</v>
      </c>
      <c r="J3639" s="261">
        <f t="shared" si="226"/>
        <v>-0.50176030101426838</v>
      </c>
      <c r="K3639" s="260">
        <v>631.67858999999999</v>
      </c>
      <c r="L3639" s="260">
        <v>491.10532999999998</v>
      </c>
      <c r="M3639" s="261">
        <f t="shared" si="227"/>
        <v>-0.22253921887711914</v>
      </c>
    </row>
    <row r="3640" spans="1:13" x14ac:dyDescent="0.25">
      <c r="A3640" s="259" t="s">
        <v>247</v>
      </c>
      <c r="B3640" s="259" t="s">
        <v>470</v>
      </c>
      <c r="C3640" s="260">
        <v>0</v>
      </c>
      <c r="D3640" s="260">
        <v>0</v>
      </c>
      <c r="E3640" s="261" t="str">
        <f t="shared" si="224"/>
        <v/>
      </c>
      <c r="F3640" s="260">
        <v>0</v>
      </c>
      <c r="G3640" s="260">
        <v>0</v>
      </c>
      <c r="H3640" s="261" t="str">
        <f t="shared" si="225"/>
        <v/>
      </c>
      <c r="I3640" s="260">
        <v>0</v>
      </c>
      <c r="J3640" s="261" t="str">
        <f t="shared" si="226"/>
        <v/>
      </c>
      <c r="K3640" s="260">
        <v>0</v>
      </c>
      <c r="L3640" s="260">
        <v>0</v>
      </c>
      <c r="M3640" s="261" t="str">
        <f t="shared" si="227"/>
        <v/>
      </c>
    </row>
    <row r="3641" spans="1:13" x14ac:dyDescent="0.25">
      <c r="A3641" s="259" t="s">
        <v>247</v>
      </c>
      <c r="B3641" s="259" t="s">
        <v>451</v>
      </c>
      <c r="C3641" s="260">
        <v>0</v>
      </c>
      <c r="D3641" s="260">
        <v>0</v>
      </c>
      <c r="E3641" s="261" t="str">
        <f t="shared" si="224"/>
        <v/>
      </c>
      <c r="F3641" s="260">
        <v>0</v>
      </c>
      <c r="G3641" s="260">
        <v>0</v>
      </c>
      <c r="H3641" s="261" t="str">
        <f t="shared" si="225"/>
        <v/>
      </c>
      <c r="I3641" s="260">
        <v>0</v>
      </c>
      <c r="J3641" s="261" t="str">
        <f t="shared" si="226"/>
        <v/>
      </c>
      <c r="K3641" s="260">
        <v>0</v>
      </c>
      <c r="L3641" s="260">
        <v>0</v>
      </c>
      <c r="M3641" s="261" t="str">
        <f t="shared" si="227"/>
        <v/>
      </c>
    </row>
    <row r="3642" spans="1:13" x14ac:dyDescent="0.25">
      <c r="A3642" s="259" t="s">
        <v>247</v>
      </c>
      <c r="B3642" s="259" t="s">
        <v>444</v>
      </c>
      <c r="C3642" s="260">
        <v>0</v>
      </c>
      <c r="D3642" s="260">
        <v>0</v>
      </c>
      <c r="E3642" s="261" t="str">
        <f t="shared" si="224"/>
        <v/>
      </c>
      <c r="F3642" s="260">
        <v>0</v>
      </c>
      <c r="G3642" s="260">
        <v>0</v>
      </c>
      <c r="H3642" s="261" t="str">
        <f t="shared" si="225"/>
        <v/>
      </c>
      <c r="I3642" s="260">
        <v>1.3442700000000001</v>
      </c>
      <c r="J3642" s="261">
        <f t="shared" si="226"/>
        <v>-1</v>
      </c>
      <c r="K3642" s="260">
        <v>0</v>
      </c>
      <c r="L3642" s="260">
        <v>0</v>
      </c>
      <c r="M3642" s="261" t="str">
        <f t="shared" si="227"/>
        <v/>
      </c>
    </row>
    <row r="3643" spans="1:13" x14ac:dyDescent="0.25">
      <c r="A3643" s="259" t="s">
        <v>247</v>
      </c>
      <c r="B3643" s="259" t="s">
        <v>425</v>
      </c>
      <c r="C3643" s="260">
        <v>18.447320000000001</v>
      </c>
      <c r="D3643" s="260">
        <v>0</v>
      </c>
      <c r="E3643" s="261">
        <f t="shared" si="224"/>
        <v>-1</v>
      </c>
      <c r="F3643" s="260">
        <v>104.76067</v>
      </c>
      <c r="G3643" s="260">
        <v>103.88464</v>
      </c>
      <c r="H3643" s="261">
        <f t="shared" si="225"/>
        <v>-8.3622031054211288E-3</v>
      </c>
      <c r="I3643" s="260">
        <v>407.21499</v>
      </c>
      <c r="J3643" s="261">
        <f t="shared" si="226"/>
        <v>-0.74488994130594266</v>
      </c>
      <c r="K3643" s="260">
        <v>104.76067</v>
      </c>
      <c r="L3643" s="260">
        <v>103.88464</v>
      </c>
      <c r="M3643" s="261">
        <f t="shared" si="227"/>
        <v>-8.3622031054211288E-3</v>
      </c>
    </row>
    <row r="3644" spans="1:13" x14ac:dyDescent="0.25">
      <c r="A3644" s="259" t="s">
        <v>247</v>
      </c>
      <c r="B3644" s="259" t="s">
        <v>457</v>
      </c>
      <c r="C3644" s="260">
        <v>0</v>
      </c>
      <c r="D3644" s="260">
        <v>0</v>
      </c>
      <c r="E3644" s="261" t="str">
        <f t="shared" si="224"/>
        <v/>
      </c>
      <c r="F3644" s="260">
        <v>0</v>
      </c>
      <c r="G3644" s="260">
        <v>0</v>
      </c>
      <c r="H3644" s="261" t="str">
        <f t="shared" si="225"/>
        <v/>
      </c>
      <c r="I3644" s="260">
        <v>0</v>
      </c>
      <c r="J3644" s="261" t="str">
        <f t="shared" si="226"/>
        <v/>
      </c>
      <c r="K3644" s="260">
        <v>0</v>
      </c>
      <c r="L3644" s="260">
        <v>0</v>
      </c>
      <c r="M3644" s="261" t="str">
        <f t="shared" si="227"/>
        <v/>
      </c>
    </row>
    <row r="3645" spans="1:13" x14ac:dyDescent="0.25">
      <c r="A3645" s="259" t="s">
        <v>247</v>
      </c>
      <c r="B3645" s="259" t="s">
        <v>450</v>
      </c>
      <c r="C3645" s="260">
        <v>0</v>
      </c>
      <c r="D3645" s="260">
        <v>0</v>
      </c>
      <c r="E3645" s="261" t="str">
        <f t="shared" si="224"/>
        <v/>
      </c>
      <c r="F3645" s="260">
        <v>30.01811</v>
      </c>
      <c r="G3645" s="260">
        <v>12.15016</v>
      </c>
      <c r="H3645" s="261">
        <f t="shared" si="225"/>
        <v>-0.59523900738587476</v>
      </c>
      <c r="I3645" s="260">
        <v>44.99597</v>
      </c>
      <c r="J3645" s="261">
        <f t="shared" si="226"/>
        <v>-0.72997226196034892</v>
      </c>
      <c r="K3645" s="260">
        <v>30.01811</v>
      </c>
      <c r="L3645" s="260">
        <v>12.15016</v>
      </c>
      <c r="M3645" s="261">
        <f t="shared" si="227"/>
        <v>-0.59523900738587476</v>
      </c>
    </row>
    <row r="3646" spans="1:13" x14ac:dyDescent="0.25">
      <c r="A3646" s="259" t="s">
        <v>247</v>
      </c>
      <c r="B3646" s="259" t="s">
        <v>474</v>
      </c>
      <c r="C3646" s="260">
        <v>0</v>
      </c>
      <c r="D3646" s="260">
        <v>0</v>
      </c>
      <c r="E3646" s="261" t="str">
        <f t="shared" si="224"/>
        <v/>
      </c>
      <c r="F3646" s="260">
        <v>0</v>
      </c>
      <c r="G3646" s="260">
        <v>0</v>
      </c>
      <c r="H3646" s="261" t="str">
        <f t="shared" si="225"/>
        <v/>
      </c>
      <c r="I3646" s="260">
        <v>12.76052</v>
      </c>
      <c r="J3646" s="261">
        <f t="shared" si="226"/>
        <v>-1</v>
      </c>
      <c r="K3646" s="260">
        <v>0</v>
      </c>
      <c r="L3646" s="260">
        <v>0</v>
      </c>
      <c r="M3646" s="261" t="str">
        <f t="shared" si="227"/>
        <v/>
      </c>
    </row>
    <row r="3647" spans="1:13" x14ac:dyDescent="0.25">
      <c r="A3647" s="259" t="s">
        <v>247</v>
      </c>
      <c r="B3647" s="259" t="s">
        <v>486</v>
      </c>
      <c r="C3647" s="260">
        <v>0</v>
      </c>
      <c r="D3647" s="260">
        <v>0</v>
      </c>
      <c r="E3647" s="261" t="str">
        <f t="shared" si="224"/>
        <v/>
      </c>
      <c r="F3647" s="260">
        <v>0</v>
      </c>
      <c r="G3647" s="260">
        <v>0</v>
      </c>
      <c r="H3647" s="261" t="str">
        <f t="shared" si="225"/>
        <v/>
      </c>
      <c r="I3647" s="260">
        <v>0</v>
      </c>
      <c r="J3647" s="261" t="str">
        <f t="shared" si="226"/>
        <v/>
      </c>
      <c r="K3647" s="260">
        <v>0</v>
      </c>
      <c r="L3647" s="260">
        <v>0</v>
      </c>
      <c r="M3647" s="261" t="str">
        <f t="shared" si="227"/>
        <v/>
      </c>
    </row>
    <row r="3648" spans="1:13" x14ac:dyDescent="0.25">
      <c r="A3648" s="259" t="s">
        <v>247</v>
      </c>
      <c r="B3648" s="259" t="s">
        <v>435</v>
      </c>
      <c r="C3648" s="260">
        <v>0</v>
      </c>
      <c r="D3648" s="260">
        <v>0</v>
      </c>
      <c r="E3648" s="261" t="str">
        <f t="shared" si="224"/>
        <v/>
      </c>
      <c r="F3648" s="260">
        <v>0</v>
      </c>
      <c r="G3648" s="260">
        <v>0</v>
      </c>
      <c r="H3648" s="261" t="str">
        <f t="shared" si="225"/>
        <v/>
      </c>
      <c r="I3648" s="260">
        <v>0</v>
      </c>
      <c r="J3648" s="261" t="str">
        <f t="shared" si="226"/>
        <v/>
      </c>
      <c r="K3648" s="260">
        <v>0</v>
      </c>
      <c r="L3648" s="260">
        <v>0</v>
      </c>
      <c r="M3648" s="261" t="str">
        <f t="shared" si="227"/>
        <v/>
      </c>
    </row>
    <row r="3649" spans="1:13" x14ac:dyDescent="0.25">
      <c r="A3649" s="259" t="s">
        <v>247</v>
      </c>
      <c r="B3649" s="259" t="s">
        <v>421</v>
      </c>
      <c r="C3649" s="260">
        <v>0</v>
      </c>
      <c r="D3649" s="260">
        <v>19.844999999999999</v>
      </c>
      <c r="E3649" s="261" t="str">
        <f t="shared" si="224"/>
        <v/>
      </c>
      <c r="F3649" s="260">
        <v>286.60251</v>
      </c>
      <c r="G3649" s="260">
        <v>587.35913000000005</v>
      </c>
      <c r="H3649" s="261">
        <f t="shared" si="225"/>
        <v>1.0493858549947803</v>
      </c>
      <c r="I3649" s="260">
        <v>159.88836000000001</v>
      </c>
      <c r="J3649" s="261">
        <f t="shared" si="226"/>
        <v>2.6735577874461907</v>
      </c>
      <c r="K3649" s="260">
        <v>286.60251</v>
      </c>
      <c r="L3649" s="260">
        <v>587.35913000000005</v>
      </c>
      <c r="M3649" s="261">
        <f t="shared" si="227"/>
        <v>1.0493858549947803</v>
      </c>
    </row>
    <row r="3650" spans="1:13" x14ac:dyDescent="0.25">
      <c r="A3650" s="259" t="s">
        <v>247</v>
      </c>
      <c r="B3650" s="259" t="s">
        <v>458</v>
      </c>
      <c r="C3650" s="260">
        <v>0</v>
      </c>
      <c r="D3650" s="260">
        <v>0</v>
      </c>
      <c r="E3650" s="261" t="str">
        <f t="shared" si="224"/>
        <v/>
      </c>
      <c r="F3650" s="260">
        <v>6.27</v>
      </c>
      <c r="G3650" s="260">
        <v>0</v>
      </c>
      <c r="H3650" s="261">
        <f t="shared" si="225"/>
        <v>-1</v>
      </c>
      <c r="I3650" s="260">
        <v>0</v>
      </c>
      <c r="J3650" s="261" t="str">
        <f t="shared" si="226"/>
        <v/>
      </c>
      <c r="K3650" s="260">
        <v>6.27</v>
      </c>
      <c r="L3650" s="260">
        <v>0</v>
      </c>
      <c r="M3650" s="261">
        <f t="shared" si="227"/>
        <v>-1</v>
      </c>
    </row>
    <row r="3651" spans="1:13" x14ac:dyDescent="0.25">
      <c r="A3651" s="259" t="s">
        <v>247</v>
      </c>
      <c r="B3651" s="259" t="s">
        <v>430</v>
      </c>
      <c r="C3651" s="260">
        <v>0</v>
      </c>
      <c r="D3651" s="260">
        <v>0</v>
      </c>
      <c r="E3651" s="261" t="str">
        <f t="shared" si="224"/>
        <v/>
      </c>
      <c r="F3651" s="260">
        <v>46.514000000000003</v>
      </c>
      <c r="G3651" s="260">
        <v>11.1755</v>
      </c>
      <c r="H3651" s="261">
        <f t="shared" si="225"/>
        <v>-0.75973900331083111</v>
      </c>
      <c r="I3651" s="260">
        <v>20.982500000000002</v>
      </c>
      <c r="J3651" s="261">
        <f t="shared" si="226"/>
        <v>-0.46738949124270235</v>
      </c>
      <c r="K3651" s="260">
        <v>46.514000000000003</v>
      </c>
      <c r="L3651" s="260">
        <v>11.1755</v>
      </c>
      <c r="M3651" s="261">
        <f t="shared" si="227"/>
        <v>-0.75973900331083111</v>
      </c>
    </row>
    <row r="3652" spans="1:13" x14ac:dyDescent="0.25">
      <c r="A3652" s="259" t="s">
        <v>247</v>
      </c>
      <c r="B3652" s="259" t="s">
        <v>448</v>
      </c>
      <c r="C3652" s="260">
        <v>0</v>
      </c>
      <c r="D3652" s="260">
        <v>0</v>
      </c>
      <c r="E3652" s="261" t="str">
        <f t="shared" si="224"/>
        <v/>
      </c>
      <c r="F3652" s="260">
        <v>51.320709999999998</v>
      </c>
      <c r="G3652" s="260">
        <v>0</v>
      </c>
      <c r="H3652" s="261">
        <f t="shared" si="225"/>
        <v>-1</v>
      </c>
      <c r="I3652" s="260">
        <v>14.22542</v>
      </c>
      <c r="J3652" s="261">
        <f t="shared" si="226"/>
        <v>-1</v>
      </c>
      <c r="K3652" s="260">
        <v>51.320709999999998</v>
      </c>
      <c r="L3652" s="260">
        <v>0</v>
      </c>
      <c r="M3652" s="261">
        <f t="shared" si="227"/>
        <v>-1</v>
      </c>
    </row>
    <row r="3653" spans="1:13" x14ac:dyDescent="0.25">
      <c r="A3653" s="259" t="s">
        <v>247</v>
      </c>
      <c r="B3653" s="259" t="s">
        <v>417</v>
      </c>
      <c r="C3653" s="260">
        <v>962.14097000000004</v>
      </c>
      <c r="D3653" s="260">
        <v>517.49247000000003</v>
      </c>
      <c r="E3653" s="261">
        <f t="shared" ref="E3653:E3716" si="228">IF(C3653=0,"",(D3653/C3653-1))</f>
        <v>-0.46214485596637678</v>
      </c>
      <c r="F3653" s="260">
        <v>41689.636859999999</v>
      </c>
      <c r="G3653" s="260">
        <v>58190.094499999999</v>
      </c>
      <c r="H3653" s="261">
        <f t="shared" ref="H3653:H3716" si="229">IF(F3653=0,"",(G3653/F3653-1))</f>
        <v>0.39579278887487046</v>
      </c>
      <c r="I3653" s="260">
        <v>87753.965639999995</v>
      </c>
      <c r="J3653" s="261">
        <f t="shared" ref="J3653:J3716" si="230">IF(I3653=0,"",(G3653/I3653-1))</f>
        <v>-0.33689498730213741</v>
      </c>
      <c r="K3653" s="260">
        <v>41689.636859999999</v>
      </c>
      <c r="L3653" s="260">
        <v>58190.094499999999</v>
      </c>
      <c r="M3653" s="261">
        <f t="shared" ref="M3653:M3716" si="231">IF(K3653=0,"",(L3653/K3653-1))</f>
        <v>0.39579278887487046</v>
      </c>
    </row>
    <row r="3654" spans="1:13" x14ac:dyDescent="0.25">
      <c r="A3654" s="259" t="s">
        <v>247</v>
      </c>
      <c r="B3654" s="259" t="s">
        <v>420</v>
      </c>
      <c r="C3654" s="260">
        <v>1.6287799999999999</v>
      </c>
      <c r="D3654" s="260">
        <v>0</v>
      </c>
      <c r="E3654" s="261">
        <f t="shared" si="228"/>
        <v>-1</v>
      </c>
      <c r="F3654" s="260">
        <v>4024.1651099999999</v>
      </c>
      <c r="G3654" s="260">
        <v>4717.0392000000002</v>
      </c>
      <c r="H3654" s="261">
        <f t="shared" si="229"/>
        <v>0.17217834533633236</v>
      </c>
      <c r="I3654" s="260">
        <v>3682.2310499999999</v>
      </c>
      <c r="J3654" s="261">
        <f t="shared" si="230"/>
        <v>0.28102749011363648</v>
      </c>
      <c r="K3654" s="260">
        <v>4024.1651099999999</v>
      </c>
      <c r="L3654" s="260">
        <v>4717.0392000000002</v>
      </c>
      <c r="M3654" s="261">
        <f t="shared" si="231"/>
        <v>0.17217834533633236</v>
      </c>
    </row>
    <row r="3655" spans="1:13" x14ac:dyDescent="0.25">
      <c r="A3655" s="259" t="s">
        <v>247</v>
      </c>
      <c r="B3655" s="259" t="s">
        <v>454</v>
      </c>
      <c r="C3655" s="260">
        <v>0</v>
      </c>
      <c r="D3655" s="260">
        <v>0</v>
      </c>
      <c r="E3655" s="261" t="str">
        <f t="shared" si="228"/>
        <v/>
      </c>
      <c r="F3655" s="260">
        <v>43.148229999999998</v>
      </c>
      <c r="G3655" s="260">
        <v>32.184249999999999</v>
      </c>
      <c r="H3655" s="261">
        <f t="shared" si="229"/>
        <v>-0.25410034200707654</v>
      </c>
      <c r="I3655" s="260">
        <v>46.29965</v>
      </c>
      <c r="J3655" s="261">
        <f t="shared" si="230"/>
        <v>-0.30487055517698303</v>
      </c>
      <c r="K3655" s="260">
        <v>43.148229999999998</v>
      </c>
      <c r="L3655" s="260">
        <v>32.184249999999999</v>
      </c>
      <c r="M3655" s="261">
        <f t="shared" si="231"/>
        <v>-0.25410034200707654</v>
      </c>
    </row>
    <row r="3656" spans="1:13" x14ac:dyDescent="0.25">
      <c r="A3656" s="259" t="s">
        <v>247</v>
      </c>
      <c r="B3656" s="259" t="s">
        <v>447</v>
      </c>
      <c r="C3656" s="260">
        <v>0</v>
      </c>
      <c r="D3656" s="260">
        <v>0</v>
      </c>
      <c r="E3656" s="261" t="str">
        <f t="shared" si="228"/>
        <v/>
      </c>
      <c r="F3656" s="260">
        <v>0</v>
      </c>
      <c r="G3656" s="260">
        <v>0</v>
      </c>
      <c r="H3656" s="261" t="str">
        <f t="shared" si="229"/>
        <v/>
      </c>
      <c r="I3656" s="260">
        <v>0</v>
      </c>
      <c r="J3656" s="261" t="str">
        <f t="shared" si="230"/>
        <v/>
      </c>
      <c r="K3656" s="260">
        <v>0</v>
      </c>
      <c r="L3656" s="260">
        <v>0</v>
      </c>
      <c r="M3656" s="261" t="str">
        <f t="shared" si="231"/>
        <v/>
      </c>
    </row>
    <row r="3657" spans="1:13" x14ac:dyDescent="0.25">
      <c r="A3657" s="259" t="s">
        <v>247</v>
      </c>
      <c r="B3657" s="259" t="s">
        <v>462</v>
      </c>
      <c r="C3657" s="260">
        <v>0</v>
      </c>
      <c r="D3657" s="260">
        <v>0</v>
      </c>
      <c r="E3657" s="261" t="str">
        <f t="shared" si="228"/>
        <v/>
      </c>
      <c r="F3657" s="260">
        <v>0</v>
      </c>
      <c r="G3657" s="260">
        <v>0</v>
      </c>
      <c r="H3657" s="261" t="str">
        <f t="shared" si="229"/>
        <v/>
      </c>
      <c r="I3657" s="260">
        <v>0</v>
      </c>
      <c r="J3657" s="261" t="str">
        <f t="shared" si="230"/>
        <v/>
      </c>
      <c r="K3657" s="260">
        <v>0</v>
      </c>
      <c r="L3657" s="260">
        <v>0</v>
      </c>
      <c r="M3657" s="261" t="str">
        <f t="shared" si="231"/>
        <v/>
      </c>
    </row>
    <row r="3658" spans="1:13" x14ac:dyDescent="0.25">
      <c r="A3658" s="259" t="s">
        <v>247</v>
      </c>
      <c r="B3658" s="259" t="s">
        <v>429</v>
      </c>
      <c r="C3658" s="260">
        <v>71.120050000000006</v>
      </c>
      <c r="D3658" s="260">
        <v>0</v>
      </c>
      <c r="E3658" s="261">
        <f t="shared" si="228"/>
        <v>-1</v>
      </c>
      <c r="F3658" s="260">
        <v>348.40856000000002</v>
      </c>
      <c r="G3658" s="260">
        <v>332.62637000000001</v>
      </c>
      <c r="H3658" s="261">
        <f t="shared" si="229"/>
        <v>-4.5297939866919545E-2</v>
      </c>
      <c r="I3658" s="260">
        <v>163.21596</v>
      </c>
      <c r="J3658" s="261">
        <f t="shared" si="230"/>
        <v>1.0379524771964705</v>
      </c>
      <c r="K3658" s="260">
        <v>348.40856000000002</v>
      </c>
      <c r="L3658" s="260">
        <v>332.62637000000001</v>
      </c>
      <c r="M3658" s="261">
        <f t="shared" si="231"/>
        <v>-4.5297939866919545E-2</v>
      </c>
    </row>
    <row r="3659" spans="1:13" x14ac:dyDescent="0.25">
      <c r="A3659" s="259" t="s">
        <v>247</v>
      </c>
      <c r="B3659" s="259" t="s">
        <v>453</v>
      </c>
      <c r="C3659" s="260">
        <v>0</v>
      </c>
      <c r="D3659" s="260">
        <v>0</v>
      </c>
      <c r="E3659" s="261" t="str">
        <f t="shared" si="228"/>
        <v/>
      </c>
      <c r="F3659" s="260">
        <v>0</v>
      </c>
      <c r="G3659" s="260">
        <v>0</v>
      </c>
      <c r="H3659" s="261" t="str">
        <f t="shared" si="229"/>
        <v/>
      </c>
      <c r="I3659" s="260">
        <v>0</v>
      </c>
      <c r="J3659" s="261" t="str">
        <f t="shared" si="230"/>
        <v/>
      </c>
      <c r="K3659" s="260">
        <v>0</v>
      </c>
      <c r="L3659" s="260">
        <v>0</v>
      </c>
      <c r="M3659" s="261" t="str">
        <f t="shared" si="231"/>
        <v/>
      </c>
    </row>
    <row r="3660" spans="1:13" x14ac:dyDescent="0.25">
      <c r="A3660" s="259" t="s">
        <v>247</v>
      </c>
      <c r="B3660" s="259" t="s">
        <v>433</v>
      </c>
      <c r="C3660" s="260">
        <v>0</v>
      </c>
      <c r="D3660" s="260">
        <v>0</v>
      </c>
      <c r="E3660" s="261" t="str">
        <f t="shared" si="228"/>
        <v/>
      </c>
      <c r="F3660" s="260">
        <v>5.8683300000000003</v>
      </c>
      <c r="G3660" s="260">
        <v>136.04682</v>
      </c>
      <c r="H3660" s="261">
        <f t="shared" si="229"/>
        <v>22.183225892204426</v>
      </c>
      <c r="I3660" s="260">
        <v>23.5305</v>
      </c>
      <c r="J3660" s="261">
        <f t="shared" si="230"/>
        <v>4.7817224453369027</v>
      </c>
      <c r="K3660" s="260">
        <v>5.8683300000000003</v>
      </c>
      <c r="L3660" s="260">
        <v>136.04682</v>
      </c>
      <c r="M3660" s="261">
        <f t="shared" si="231"/>
        <v>22.183225892204426</v>
      </c>
    </row>
    <row r="3661" spans="1:13" x14ac:dyDescent="0.25">
      <c r="A3661" s="259" t="s">
        <v>247</v>
      </c>
      <c r="B3661" s="259" t="s">
        <v>418</v>
      </c>
      <c r="C3661" s="260">
        <v>3.5889999999999998E-2</v>
      </c>
      <c r="D3661" s="260">
        <v>0</v>
      </c>
      <c r="E3661" s="261">
        <f t="shared" si="228"/>
        <v>-1</v>
      </c>
      <c r="F3661" s="260">
        <v>644.85807</v>
      </c>
      <c r="G3661" s="260">
        <v>225.89698000000001</v>
      </c>
      <c r="H3661" s="261">
        <f t="shared" si="229"/>
        <v>-0.64969504064669614</v>
      </c>
      <c r="I3661" s="260">
        <v>188.80937</v>
      </c>
      <c r="J3661" s="261">
        <f t="shared" si="230"/>
        <v>0.19642886367345014</v>
      </c>
      <c r="K3661" s="260">
        <v>644.85807</v>
      </c>
      <c r="L3661" s="260">
        <v>225.89698000000001</v>
      </c>
      <c r="M3661" s="261">
        <f t="shared" si="231"/>
        <v>-0.64969504064669614</v>
      </c>
    </row>
    <row r="3662" spans="1:13" x14ac:dyDescent="0.25">
      <c r="A3662" s="259" t="s">
        <v>247</v>
      </c>
      <c r="B3662" s="259" t="s">
        <v>427</v>
      </c>
      <c r="C3662" s="260">
        <v>0</v>
      </c>
      <c r="D3662" s="260">
        <v>0</v>
      </c>
      <c r="E3662" s="261" t="str">
        <f t="shared" si="228"/>
        <v/>
      </c>
      <c r="F3662" s="260">
        <v>1542.87626</v>
      </c>
      <c r="G3662" s="260">
        <v>1877.4435000000001</v>
      </c>
      <c r="H3662" s="261">
        <f t="shared" si="229"/>
        <v>0.2168464501488927</v>
      </c>
      <c r="I3662" s="260">
        <v>2209.5027599999999</v>
      </c>
      <c r="J3662" s="261">
        <f t="shared" si="230"/>
        <v>-0.15028687268985341</v>
      </c>
      <c r="K3662" s="260">
        <v>1542.87626</v>
      </c>
      <c r="L3662" s="260">
        <v>1877.4435000000001</v>
      </c>
      <c r="M3662" s="261">
        <f t="shared" si="231"/>
        <v>0.2168464501488927</v>
      </c>
    </row>
    <row r="3663" spans="1:13" x14ac:dyDescent="0.25">
      <c r="A3663" s="259" t="s">
        <v>247</v>
      </c>
      <c r="B3663" s="259" t="s">
        <v>445</v>
      </c>
      <c r="C3663" s="260">
        <v>0</v>
      </c>
      <c r="D3663" s="260">
        <v>0</v>
      </c>
      <c r="E3663" s="261" t="str">
        <f t="shared" si="228"/>
        <v/>
      </c>
      <c r="F3663" s="260">
        <v>154.64789999999999</v>
      </c>
      <c r="G3663" s="260">
        <v>99.460840000000005</v>
      </c>
      <c r="H3663" s="261">
        <f t="shared" si="229"/>
        <v>-0.35685618750723413</v>
      </c>
      <c r="I3663" s="260">
        <v>210.3425</v>
      </c>
      <c r="J3663" s="261">
        <f t="shared" si="230"/>
        <v>-0.52714815122954228</v>
      </c>
      <c r="K3663" s="260">
        <v>154.64789999999999</v>
      </c>
      <c r="L3663" s="260">
        <v>99.460840000000005</v>
      </c>
      <c r="M3663" s="261">
        <f t="shared" si="231"/>
        <v>-0.35685618750723413</v>
      </c>
    </row>
    <row r="3664" spans="1:13" x14ac:dyDescent="0.25">
      <c r="A3664" s="259" t="s">
        <v>247</v>
      </c>
      <c r="B3664" s="259" t="s">
        <v>443</v>
      </c>
      <c r="C3664" s="260">
        <v>0</v>
      </c>
      <c r="D3664" s="260">
        <v>0</v>
      </c>
      <c r="E3664" s="261" t="str">
        <f t="shared" si="228"/>
        <v/>
      </c>
      <c r="F3664" s="260">
        <v>0</v>
      </c>
      <c r="G3664" s="260">
        <v>0</v>
      </c>
      <c r="H3664" s="261" t="str">
        <f t="shared" si="229"/>
        <v/>
      </c>
      <c r="I3664" s="260">
        <v>105.85</v>
      </c>
      <c r="J3664" s="261">
        <f t="shared" si="230"/>
        <v>-1</v>
      </c>
      <c r="K3664" s="260">
        <v>0</v>
      </c>
      <c r="L3664" s="260">
        <v>0</v>
      </c>
      <c r="M3664" s="261" t="str">
        <f t="shared" si="231"/>
        <v/>
      </c>
    </row>
    <row r="3665" spans="1:13" x14ac:dyDescent="0.25">
      <c r="A3665" s="259" t="s">
        <v>247</v>
      </c>
      <c r="B3665" s="259" t="s">
        <v>424</v>
      </c>
      <c r="C3665" s="260">
        <v>0</v>
      </c>
      <c r="D3665" s="260">
        <v>0</v>
      </c>
      <c r="E3665" s="261" t="str">
        <f t="shared" si="228"/>
        <v/>
      </c>
      <c r="F3665" s="260">
        <v>182.88364000000001</v>
      </c>
      <c r="G3665" s="260">
        <v>56.588540000000002</v>
      </c>
      <c r="H3665" s="261">
        <f t="shared" si="229"/>
        <v>-0.69057625930892452</v>
      </c>
      <c r="I3665" s="260">
        <v>316.08179999999999</v>
      </c>
      <c r="J3665" s="261">
        <f t="shared" si="230"/>
        <v>-0.82096868595407901</v>
      </c>
      <c r="K3665" s="260">
        <v>182.88364000000001</v>
      </c>
      <c r="L3665" s="260">
        <v>56.588540000000002</v>
      </c>
      <c r="M3665" s="261">
        <f t="shared" si="231"/>
        <v>-0.69057625930892452</v>
      </c>
    </row>
    <row r="3666" spans="1:13" x14ac:dyDescent="0.25">
      <c r="A3666" s="259" t="s">
        <v>247</v>
      </c>
      <c r="B3666" s="259" t="s">
        <v>426</v>
      </c>
      <c r="C3666" s="260">
        <v>5.58</v>
      </c>
      <c r="D3666" s="260">
        <v>0</v>
      </c>
      <c r="E3666" s="261">
        <f t="shared" si="228"/>
        <v>-1</v>
      </c>
      <c r="F3666" s="260">
        <v>151.48517000000001</v>
      </c>
      <c r="G3666" s="260">
        <v>160.30600000000001</v>
      </c>
      <c r="H3666" s="261">
        <f t="shared" si="229"/>
        <v>5.8229000238109174E-2</v>
      </c>
      <c r="I3666" s="260">
        <v>238.14440999999999</v>
      </c>
      <c r="J3666" s="261">
        <f t="shared" si="230"/>
        <v>-0.32685381949549008</v>
      </c>
      <c r="K3666" s="260">
        <v>151.48517000000001</v>
      </c>
      <c r="L3666" s="260">
        <v>160.30600000000001</v>
      </c>
      <c r="M3666" s="261">
        <f t="shared" si="231"/>
        <v>5.8229000238109174E-2</v>
      </c>
    </row>
    <row r="3667" spans="1:13" x14ac:dyDescent="0.25">
      <c r="A3667" s="259" t="s">
        <v>247</v>
      </c>
      <c r="B3667" s="259" t="s">
        <v>440</v>
      </c>
      <c r="C3667" s="260">
        <v>0</v>
      </c>
      <c r="D3667" s="260">
        <v>0</v>
      </c>
      <c r="E3667" s="261" t="str">
        <f t="shared" si="228"/>
        <v/>
      </c>
      <c r="F3667" s="260">
        <v>0</v>
      </c>
      <c r="G3667" s="260">
        <v>0</v>
      </c>
      <c r="H3667" s="261" t="str">
        <f t="shared" si="229"/>
        <v/>
      </c>
      <c r="I3667" s="260">
        <v>19.104949999999999</v>
      </c>
      <c r="J3667" s="261">
        <f t="shared" si="230"/>
        <v>-1</v>
      </c>
      <c r="K3667" s="260">
        <v>0</v>
      </c>
      <c r="L3667" s="260">
        <v>0</v>
      </c>
      <c r="M3667" s="261" t="str">
        <f t="shared" si="231"/>
        <v/>
      </c>
    </row>
    <row r="3668" spans="1:13" x14ac:dyDescent="0.25">
      <c r="A3668" s="259" t="s">
        <v>247</v>
      </c>
      <c r="B3668" s="259" t="s">
        <v>465</v>
      </c>
      <c r="C3668" s="260">
        <v>0</v>
      </c>
      <c r="D3668" s="260">
        <v>0</v>
      </c>
      <c r="E3668" s="261" t="str">
        <f t="shared" si="228"/>
        <v/>
      </c>
      <c r="F3668" s="260">
        <v>0</v>
      </c>
      <c r="G3668" s="260">
        <v>0</v>
      </c>
      <c r="H3668" s="261" t="str">
        <f t="shared" si="229"/>
        <v/>
      </c>
      <c r="I3668" s="260">
        <v>0</v>
      </c>
      <c r="J3668" s="261" t="str">
        <f t="shared" si="230"/>
        <v/>
      </c>
      <c r="K3668" s="260">
        <v>0</v>
      </c>
      <c r="L3668" s="260">
        <v>0</v>
      </c>
      <c r="M3668" s="261" t="str">
        <f t="shared" si="231"/>
        <v/>
      </c>
    </row>
    <row r="3669" spans="1:13" x14ac:dyDescent="0.25">
      <c r="A3669" s="259" t="s">
        <v>247</v>
      </c>
      <c r="B3669" s="259" t="s">
        <v>479</v>
      </c>
      <c r="C3669" s="260">
        <v>0</v>
      </c>
      <c r="D3669" s="260">
        <v>0</v>
      </c>
      <c r="E3669" s="261" t="str">
        <f t="shared" si="228"/>
        <v/>
      </c>
      <c r="F3669" s="260">
        <v>0</v>
      </c>
      <c r="G3669" s="260">
        <v>0</v>
      </c>
      <c r="H3669" s="261" t="str">
        <f t="shared" si="229"/>
        <v/>
      </c>
      <c r="I3669" s="260">
        <v>0</v>
      </c>
      <c r="J3669" s="261" t="str">
        <f t="shared" si="230"/>
        <v/>
      </c>
      <c r="K3669" s="260">
        <v>0</v>
      </c>
      <c r="L3669" s="260">
        <v>0</v>
      </c>
      <c r="M3669" s="261" t="str">
        <f t="shared" si="231"/>
        <v/>
      </c>
    </row>
    <row r="3670" spans="1:13" x14ac:dyDescent="0.25">
      <c r="A3670" s="259" t="s">
        <v>247</v>
      </c>
      <c r="B3670" s="259" t="s">
        <v>455</v>
      </c>
      <c r="C3670" s="260">
        <v>0</v>
      </c>
      <c r="D3670" s="260">
        <v>0</v>
      </c>
      <c r="E3670" s="261" t="str">
        <f t="shared" si="228"/>
        <v/>
      </c>
      <c r="F3670" s="260">
        <v>0</v>
      </c>
      <c r="G3670" s="260">
        <v>0</v>
      </c>
      <c r="H3670" s="261" t="str">
        <f t="shared" si="229"/>
        <v/>
      </c>
      <c r="I3670" s="260">
        <v>0</v>
      </c>
      <c r="J3670" s="261" t="str">
        <f t="shared" si="230"/>
        <v/>
      </c>
      <c r="K3670" s="260">
        <v>0</v>
      </c>
      <c r="L3670" s="260">
        <v>0</v>
      </c>
      <c r="M3670" s="261" t="str">
        <f t="shared" si="231"/>
        <v/>
      </c>
    </row>
    <row r="3671" spans="1:13" x14ac:dyDescent="0.25">
      <c r="A3671" s="259" t="s">
        <v>247</v>
      </c>
      <c r="B3671" s="259" t="s">
        <v>423</v>
      </c>
      <c r="C3671" s="260">
        <v>0</v>
      </c>
      <c r="D3671" s="260">
        <v>0</v>
      </c>
      <c r="E3671" s="261" t="str">
        <f t="shared" si="228"/>
        <v/>
      </c>
      <c r="F3671" s="260">
        <v>878.29097000000002</v>
      </c>
      <c r="G3671" s="260">
        <v>115.12826</v>
      </c>
      <c r="H3671" s="261">
        <f t="shared" si="229"/>
        <v>-0.86891785987507075</v>
      </c>
      <c r="I3671" s="260">
        <v>492.53052000000002</v>
      </c>
      <c r="J3671" s="261">
        <f t="shared" si="230"/>
        <v>-0.76625152081946113</v>
      </c>
      <c r="K3671" s="260">
        <v>878.29097000000002</v>
      </c>
      <c r="L3671" s="260">
        <v>115.12826</v>
      </c>
      <c r="M3671" s="261">
        <f t="shared" si="231"/>
        <v>-0.86891785987507075</v>
      </c>
    </row>
    <row r="3672" spans="1:13" x14ac:dyDescent="0.25">
      <c r="A3672" s="259" t="s">
        <v>247</v>
      </c>
      <c r="B3672" s="259" t="s">
        <v>437</v>
      </c>
      <c r="C3672" s="260">
        <v>0</v>
      </c>
      <c r="D3672" s="260">
        <v>0</v>
      </c>
      <c r="E3672" s="261" t="str">
        <f t="shared" si="228"/>
        <v/>
      </c>
      <c r="F3672" s="260">
        <v>1269.62843</v>
      </c>
      <c r="G3672" s="260">
        <v>1642.1621399999999</v>
      </c>
      <c r="H3672" s="261">
        <f t="shared" si="229"/>
        <v>0.29341947706700289</v>
      </c>
      <c r="I3672" s="260">
        <v>1242.8838699999999</v>
      </c>
      <c r="J3672" s="261">
        <f t="shared" si="230"/>
        <v>0.32125146977730101</v>
      </c>
      <c r="K3672" s="260">
        <v>1269.62843</v>
      </c>
      <c r="L3672" s="260">
        <v>1642.1621399999999</v>
      </c>
      <c r="M3672" s="261">
        <f t="shared" si="231"/>
        <v>0.29341947706700289</v>
      </c>
    </row>
    <row r="3673" spans="1:13" x14ac:dyDescent="0.25">
      <c r="A3673" s="259" t="s">
        <v>247</v>
      </c>
      <c r="B3673" s="259" t="s">
        <v>469</v>
      </c>
      <c r="C3673" s="260">
        <v>0</v>
      </c>
      <c r="D3673" s="260">
        <v>0</v>
      </c>
      <c r="E3673" s="261" t="str">
        <f t="shared" si="228"/>
        <v/>
      </c>
      <c r="F3673" s="260">
        <v>0</v>
      </c>
      <c r="G3673" s="260">
        <v>0</v>
      </c>
      <c r="H3673" s="261" t="str">
        <f t="shared" si="229"/>
        <v/>
      </c>
      <c r="I3673" s="260">
        <v>53.635199999999998</v>
      </c>
      <c r="J3673" s="261">
        <f t="shared" si="230"/>
        <v>-1</v>
      </c>
      <c r="K3673" s="260">
        <v>0</v>
      </c>
      <c r="L3673" s="260">
        <v>0</v>
      </c>
      <c r="M3673" s="261" t="str">
        <f t="shared" si="231"/>
        <v/>
      </c>
    </row>
    <row r="3674" spans="1:13" x14ac:dyDescent="0.25">
      <c r="A3674" s="259" t="s">
        <v>247</v>
      </c>
      <c r="B3674" s="259" t="s">
        <v>460</v>
      </c>
      <c r="C3674" s="260">
        <v>0</v>
      </c>
      <c r="D3674" s="260">
        <v>0</v>
      </c>
      <c r="E3674" s="261" t="str">
        <f t="shared" si="228"/>
        <v/>
      </c>
      <c r="F3674" s="260">
        <v>0</v>
      </c>
      <c r="G3674" s="260">
        <v>0</v>
      </c>
      <c r="H3674" s="261" t="str">
        <f t="shared" si="229"/>
        <v/>
      </c>
      <c r="I3674" s="260">
        <v>0</v>
      </c>
      <c r="J3674" s="261" t="str">
        <f t="shared" si="230"/>
        <v/>
      </c>
      <c r="K3674" s="260">
        <v>0</v>
      </c>
      <c r="L3674" s="260">
        <v>0</v>
      </c>
      <c r="M3674" s="261" t="str">
        <f t="shared" si="231"/>
        <v/>
      </c>
    </row>
    <row r="3675" spans="1:13" x14ac:dyDescent="0.25">
      <c r="A3675" s="259" t="s">
        <v>247</v>
      </c>
      <c r="B3675" s="259" t="s">
        <v>432</v>
      </c>
      <c r="C3675" s="260">
        <v>2.2742</v>
      </c>
      <c r="D3675" s="260">
        <v>94.114919999999998</v>
      </c>
      <c r="E3675" s="261">
        <f t="shared" si="228"/>
        <v>40.383748131210972</v>
      </c>
      <c r="F3675" s="260">
        <v>117.43612</v>
      </c>
      <c r="G3675" s="260">
        <v>183.10583</v>
      </c>
      <c r="H3675" s="261">
        <f t="shared" si="229"/>
        <v>0.5591951607393022</v>
      </c>
      <c r="I3675" s="260">
        <v>175.5146</v>
      </c>
      <c r="J3675" s="261">
        <f t="shared" si="230"/>
        <v>4.3251273683214908E-2</v>
      </c>
      <c r="K3675" s="260">
        <v>117.43612</v>
      </c>
      <c r="L3675" s="260">
        <v>183.10583</v>
      </c>
      <c r="M3675" s="261">
        <f t="shared" si="231"/>
        <v>0.5591951607393022</v>
      </c>
    </row>
    <row r="3676" spans="1:13" x14ac:dyDescent="0.25">
      <c r="A3676" s="259" t="s">
        <v>247</v>
      </c>
      <c r="B3676" s="259" t="s">
        <v>482</v>
      </c>
      <c r="C3676" s="260">
        <v>0</v>
      </c>
      <c r="D3676" s="260">
        <v>0</v>
      </c>
      <c r="E3676" s="261" t="str">
        <f t="shared" si="228"/>
        <v/>
      </c>
      <c r="F3676" s="260">
        <v>0</v>
      </c>
      <c r="G3676" s="260">
        <v>0</v>
      </c>
      <c r="H3676" s="261" t="str">
        <f t="shared" si="229"/>
        <v/>
      </c>
      <c r="I3676" s="260">
        <v>27.79</v>
      </c>
      <c r="J3676" s="261">
        <f t="shared" si="230"/>
        <v>-1</v>
      </c>
      <c r="K3676" s="260">
        <v>0</v>
      </c>
      <c r="L3676" s="260">
        <v>0</v>
      </c>
      <c r="M3676" s="261" t="str">
        <f t="shared" si="231"/>
        <v/>
      </c>
    </row>
    <row r="3677" spans="1:13" x14ac:dyDescent="0.25">
      <c r="A3677" s="259" t="s">
        <v>247</v>
      </c>
      <c r="B3677" s="259" t="s">
        <v>434</v>
      </c>
      <c r="C3677" s="260">
        <v>0</v>
      </c>
      <c r="D3677" s="260">
        <v>0</v>
      </c>
      <c r="E3677" s="261" t="str">
        <f t="shared" si="228"/>
        <v/>
      </c>
      <c r="F3677" s="260">
        <v>0</v>
      </c>
      <c r="G3677" s="260">
        <v>0</v>
      </c>
      <c r="H3677" s="261" t="str">
        <f t="shared" si="229"/>
        <v/>
      </c>
      <c r="I3677" s="260">
        <v>0</v>
      </c>
      <c r="J3677" s="261" t="str">
        <f t="shared" si="230"/>
        <v/>
      </c>
      <c r="K3677" s="260">
        <v>0</v>
      </c>
      <c r="L3677" s="260">
        <v>0</v>
      </c>
      <c r="M3677" s="261" t="str">
        <f t="shared" si="231"/>
        <v/>
      </c>
    </row>
    <row r="3678" spans="1:13" x14ac:dyDescent="0.25">
      <c r="A3678" s="259" t="s">
        <v>247</v>
      </c>
      <c r="B3678" s="259" t="s">
        <v>449</v>
      </c>
      <c r="C3678" s="260">
        <v>0</v>
      </c>
      <c r="D3678" s="260">
        <v>0</v>
      </c>
      <c r="E3678" s="261" t="str">
        <f t="shared" si="228"/>
        <v/>
      </c>
      <c r="F3678" s="260">
        <v>0</v>
      </c>
      <c r="G3678" s="260">
        <v>286.6497</v>
      </c>
      <c r="H3678" s="261" t="str">
        <f t="shared" si="229"/>
        <v/>
      </c>
      <c r="I3678" s="260">
        <v>0</v>
      </c>
      <c r="J3678" s="261" t="str">
        <f t="shared" si="230"/>
        <v/>
      </c>
      <c r="K3678" s="260">
        <v>0</v>
      </c>
      <c r="L3678" s="260">
        <v>286.6497</v>
      </c>
      <c r="M3678" s="261" t="str">
        <f t="shared" si="231"/>
        <v/>
      </c>
    </row>
    <row r="3679" spans="1:13" x14ac:dyDescent="0.25">
      <c r="A3679" s="259" t="s">
        <v>247</v>
      </c>
      <c r="B3679" s="259" t="s">
        <v>487</v>
      </c>
      <c r="C3679" s="260">
        <v>0</v>
      </c>
      <c r="D3679" s="260">
        <v>0</v>
      </c>
      <c r="E3679" s="261" t="str">
        <f t="shared" si="228"/>
        <v/>
      </c>
      <c r="F3679" s="260">
        <v>0</v>
      </c>
      <c r="G3679" s="260">
        <v>0</v>
      </c>
      <c r="H3679" s="261" t="str">
        <f t="shared" si="229"/>
        <v/>
      </c>
      <c r="I3679" s="260">
        <v>0</v>
      </c>
      <c r="J3679" s="261" t="str">
        <f t="shared" si="230"/>
        <v/>
      </c>
      <c r="K3679" s="260">
        <v>0</v>
      </c>
      <c r="L3679" s="260">
        <v>0</v>
      </c>
      <c r="M3679" s="261" t="str">
        <f t="shared" si="231"/>
        <v/>
      </c>
    </row>
    <row r="3680" spans="1:13" s="117" customFormat="1" x14ac:dyDescent="0.25">
      <c r="A3680" s="117" t="s">
        <v>247</v>
      </c>
      <c r="B3680" s="117" t="s">
        <v>3</v>
      </c>
      <c r="C3680" s="180">
        <v>1061.22721</v>
      </c>
      <c r="D3680" s="180">
        <v>904.53881000000001</v>
      </c>
      <c r="E3680" s="262">
        <f t="shared" si="228"/>
        <v>-0.14764830615302449</v>
      </c>
      <c r="F3680" s="180">
        <v>53455.168859999998</v>
      </c>
      <c r="G3680" s="180">
        <v>70553.876869999993</v>
      </c>
      <c r="H3680" s="262">
        <f t="shared" si="229"/>
        <v>0.31987005886711928</v>
      </c>
      <c r="I3680" s="180">
        <v>101744.1274</v>
      </c>
      <c r="J3680" s="262">
        <f t="shared" si="230"/>
        <v>-0.30655578191139909</v>
      </c>
      <c r="K3680" s="180">
        <v>53455.168859999998</v>
      </c>
      <c r="L3680" s="180">
        <v>70553.876869999993</v>
      </c>
      <c r="M3680" s="262">
        <f t="shared" si="231"/>
        <v>0.31987005886711928</v>
      </c>
    </row>
    <row r="3681" spans="1:13" x14ac:dyDescent="0.25">
      <c r="A3681" s="259" t="s">
        <v>206</v>
      </c>
      <c r="B3681" s="259" t="s">
        <v>428</v>
      </c>
      <c r="C3681" s="260">
        <v>787.56907000000001</v>
      </c>
      <c r="D3681" s="260">
        <v>702.02452000000005</v>
      </c>
      <c r="E3681" s="261">
        <f t="shared" si="228"/>
        <v>-0.10861847329784036</v>
      </c>
      <c r="F3681" s="260">
        <v>17924.738130000002</v>
      </c>
      <c r="G3681" s="260">
        <v>21980.68979</v>
      </c>
      <c r="H3681" s="261">
        <f t="shared" si="229"/>
        <v>0.22627675955899718</v>
      </c>
      <c r="I3681" s="260">
        <v>24683.728490000001</v>
      </c>
      <c r="J3681" s="261">
        <f t="shared" si="230"/>
        <v>-0.10950690456245582</v>
      </c>
      <c r="K3681" s="260">
        <v>17924.738130000002</v>
      </c>
      <c r="L3681" s="260">
        <v>21980.68979</v>
      </c>
      <c r="M3681" s="261">
        <f t="shared" si="231"/>
        <v>0.22627675955899718</v>
      </c>
    </row>
    <row r="3682" spans="1:13" x14ac:dyDescent="0.25">
      <c r="A3682" s="259" t="s">
        <v>206</v>
      </c>
      <c r="B3682" s="259" t="s">
        <v>466</v>
      </c>
      <c r="C3682" s="260">
        <v>0</v>
      </c>
      <c r="D3682" s="260">
        <v>0</v>
      </c>
      <c r="E3682" s="261" t="str">
        <f t="shared" si="228"/>
        <v/>
      </c>
      <c r="F3682" s="260">
        <v>113.512</v>
      </c>
      <c r="G3682" s="260">
        <v>416.34500000000003</v>
      </c>
      <c r="H3682" s="261">
        <f t="shared" si="229"/>
        <v>2.667850095144126</v>
      </c>
      <c r="I3682" s="260">
        <v>1333.855</v>
      </c>
      <c r="J3682" s="261">
        <f t="shared" si="230"/>
        <v>-0.6878633734551356</v>
      </c>
      <c r="K3682" s="260">
        <v>113.512</v>
      </c>
      <c r="L3682" s="260">
        <v>416.34500000000003</v>
      </c>
      <c r="M3682" s="261">
        <f t="shared" si="231"/>
        <v>2.667850095144126</v>
      </c>
    </row>
    <row r="3683" spans="1:13" x14ac:dyDescent="0.25">
      <c r="A3683" s="259" t="s">
        <v>206</v>
      </c>
      <c r="B3683" s="259" t="s">
        <v>452</v>
      </c>
      <c r="C3683" s="260">
        <v>19.871600000000001</v>
      </c>
      <c r="D3683" s="260">
        <v>9.6274999999999995</v>
      </c>
      <c r="E3683" s="261">
        <f t="shared" si="228"/>
        <v>-0.51551460375611424</v>
      </c>
      <c r="F3683" s="260">
        <v>937.84702000000004</v>
      </c>
      <c r="G3683" s="260">
        <v>339.99628000000001</v>
      </c>
      <c r="H3683" s="261">
        <f t="shared" si="229"/>
        <v>-0.63747149295201688</v>
      </c>
      <c r="I3683" s="260">
        <v>414.22241000000002</v>
      </c>
      <c r="J3683" s="261">
        <f t="shared" si="230"/>
        <v>-0.17919390213581154</v>
      </c>
      <c r="K3683" s="260">
        <v>937.84702000000004</v>
      </c>
      <c r="L3683" s="260">
        <v>339.99628000000001</v>
      </c>
      <c r="M3683" s="261">
        <f t="shared" si="231"/>
        <v>-0.63747149295201688</v>
      </c>
    </row>
    <row r="3684" spans="1:13" x14ac:dyDescent="0.25">
      <c r="A3684" s="259" t="s">
        <v>206</v>
      </c>
      <c r="B3684" s="259" t="s">
        <v>488</v>
      </c>
      <c r="C3684" s="260">
        <v>0</v>
      </c>
      <c r="D3684" s="260">
        <v>24.215229999999998</v>
      </c>
      <c r="E3684" s="261" t="str">
        <f t="shared" si="228"/>
        <v/>
      </c>
      <c r="F3684" s="260">
        <v>40.330489999999998</v>
      </c>
      <c r="G3684" s="260">
        <v>338.76835999999997</v>
      </c>
      <c r="H3684" s="261">
        <f t="shared" si="229"/>
        <v>7.399807688922202</v>
      </c>
      <c r="I3684" s="260">
        <v>327.43605000000002</v>
      </c>
      <c r="J3684" s="261">
        <f t="shared" si="230"/>
        <v>3.4609231329292944E-2</v>
      </c>
      <c r="K3684" s="260">
        <v>40.330489999999998</v>
      </c>
      <c r="L3684" s="260">
        <v>338.76835999999997</v>
      </c>
      <c r="M3684" s="261">
        <f t="shared" si="231"/>
        <v>7.399807688922202</v>
      </c>
    </row>
    <row r="3685" spans="1:13" x14ac:dyDescent="0.25">
      <c r="A3685" s="259" t="s">
        <v>206</v>
      </c>
      <c r="B3685" s="259" t="s">
        <v>467</v>
      </c>
      <c r="C3685" s="260">
        <v>7.7741499999999997</v>
      </c>
      <c r="D3685" s="260">
        <v>0</v>
      </c>
      <c r="E3685" s="261">
        <f t="shared" si="228"/>
        <v>-1</v>
      </c>
      <c r="F3685" s="260">
        <v>178.28896</v>
      </c>
      <c r="G3685" s="260">
        <v>594.00094999999999</v>
      </c>
      <c r="H3685" s="261">
        <f t="shared" si="229"/>
        <v>2.3316754441778111</v>
      </c>
      <c r="I3685" s="260">
        <v>798.44960000000003</v>
      </c>
      <c r="J3685" s="261">
        <f t="shared" si="230"/>
        <v>-0.2560570510649639</v>
      </c>
      <c r="K3685" s="260">
        <v>178.28896</v>
      </c>
      <c r="L3685" s="260">
        <v>594.00094999999999</v>
      </c>
      <c r="M3685" s="261">
        <f t="shared" si="231"/>
        <v>2.3316754441778111</v>
      </c>
    </row>
    <row r="3686" spans="1:13" x14ac:dyDescent="0.25">
      <c r="A3686" s="259" t="s">
        <v>206</v>
      </c>
      <c r="B3686" s="259" t="s">
        <v>472</v>
      </c>
      <c r="C3686" s="260">
        <v>35.369999999999997</v>
      </c>
      <c r="D3686" s="260">
        <v>0</v>
      </c>
      <c r="E3686" s="261">
        <f t="shared" si="228"/>
        <v>-1</v>
      </c>
      <c r="F3686" s="260">
        <v>211.75085999999999</v>
      </c>
      <c r="G3686" s="260">
        <v>30.082999999999998</v>
      </c>
      <c r="H3686" s="261">
        <f t="shared" si="229"/>
        <v>-0.85793210001602827</v>
      </c>
      <c r="I3686" s="260">
        <v>0</v>
      </c>
      <c r="J3686" s="261" t="str">
        <f t="shared" si="230"/>
        <v/>
      </c>
      <c r="K3686" s="260">
        <v>211.75085999999999</v>
      </c>
      <c r="L3686" s="260">
        <v>30.082999999999998</v>
      </c>
      <c r="M3686" s="261">
        <f t="shared" si="231"/>
        <v>-0.85793210001602827</v>
      </c>
    </row>
    <row r="3687" spans="1:13" x14ac:dyDescent="0.25">
      <c r="A3687" s="259" t="s">
        <v>206</v>
      </c>
      <c r="B3687" s="259" t="s">
        <v>422</v>
      </c>
      <c r="C3687" s="260">
        <v>1035.8862200000001</v>
      </c>
      <c r="D3687" s="260">
        <v>1408.21639</v>
      </c>
      <c r="E3687" s="261">
        <f t="shared" si="228"/>
        <v>0.35943153100347258</v>
      </c>
      <c r="F3687" s="260">
        <v>24825.32979</v>
      </c>
      <c r="G3687" s="260">
        <v>31925.493640000001</v>
      </c>
      <c r="H3687" s="261">
        <f t="shared" si="229"/>
        <v>0.28600481484278406</v>
      </c>
      <c r="I3687" s="260">
        <v>47767.309959999999</v>
      </c>
      <c r="J3687" s="261">
        <f t="shared" si="230"/>
        <v>-0.33164556122724564</v>
      </c>
      <c r="K3687" s="260">
        <v>24825.32979</v>
      </c>
      <c r="L3687" s="260">
        <v>31925.493640000001</v>
      </c>
      <c r="M3687" s="261">
        <f t="shared" si="231"/>
        <v>0.28600481484278406</v>
      </c>
    </row>
    <row r="3688" spans="1:13" x14ac:dyDescent="0.25">
      <c r="A3688" s="259" t="s">
        <v>206</v>
      </c>
      <c r="B3688" s="259" t="s">
        <v>431</v>
      </c>
      <c r="C3688" s="260">
        <v>230.4376</v>
      </c>
      <c r="D3688" s="260">
        <v>13.65</v>
      </c>
      <c r="E3688" s="261">
        <f t="shared" si="228"/>
        <v>-0.94076487517662044</v>
      </c>
      <c r="F3688" s="260">
        <v>2594.9667599999998</v>
      </c>
      <c r="G3688" s="260">
        <v>1604.57383</v>
      </c>
      <c r="H3688" s="261">
        <f t="shared" si="229"/>
        <v>-0.38165919705268203</v>
      </c>
      <c r="I3688" s="260">
        <v>2868.7740899999999</v>
      </c>
      <c r="J3688" s="261">
        <f t="shared" si="230"/>
        <v>-0.4406761286665134</v>
      </c>
      <c r="K3688" s="260">
        <v>2594.9667599999998</v>
      </c>
      <c r="L3688" s="260">
        <v>1604.57383</v>
      </c>
      <c r="M3688" s="261">
        <f t="shared" si="231"/>
        <v>-0.38165919705268203</v>
      </c>
    </row>
    <row r="3689" spans="1:13" x14ac:dyDescent="0.25">
      <c r="A3689" s="259" t="s">
        <v>206</v>
      </c>
      <c r="B3689" s="259" t="s">
        <v>475</v>
      </c>
      <c r="C3689" s="260">
        <v>8.4341000000000008</v>
      </c>
      <c r="D3689" s="260">
        <v>0</v>
      </c>
      <c r="E3689" s="261">
        <f t="shared" si="228"/>
        <v>-1</v>
      </c>
      <c r="F3689" s="260">
        <v>30.181069999999998</v>
      </c>
      <c r="G3689" s="260">
        <v>24.227119999999999</v>
      </c>
      <c r="H3689" s="261">
        <f t="shared" si="229"/>
        <v>-0.19727431797480999</v>
      </c>
      <c r="I3689" s="260">
        <v>0</v>
      </c>
      <c r="J3689" s="261" t="str">
        <f t="shared" si="230"/>
        <v/>
      </c>
      <c r="K3689" s="260">
        <v>30.181069999999998</v>
      </c>
      <c r="L3689" s="260">
        <v>24.227119999999999</v>
      </c>
      <c r="M3689" s="261">
        <f t="shared" si="231"/>
        <v>-0.19727431797480999</v>
      </c>
    </row>
    <row r="3690" spans="1:13" x14ac:dyDescent="0.25">
      <c r="A3690" s="259" t="s">
        <v>206</v>
      </c>
      <c r="B3690" s="259" t="s">
        <v>439</v>
      </c>
      <c r="C3690" s="260">
        <v>92.870930000000001</v>
      </c>
      <c r="D3690" s="260">
        <v>0</v>
      </c>
      <c r="E3690" s="261">
        <f t="shared" si="228"/>
        <v>-1</v>
      </c>
      <c r="F3690" s="260">
        <v>697.04066</v>
      </c>
      <c r="G3690" s="260">
        <v>985.50001999999995</v>
      </c>
      <c r="H3690" s="261">
        <f t="shared" si="229"/>
        <v>0.41383433787061996</v>
      </c>
      <c r="I3690" s="260">
        <v>1904.0253399999999</v>
      </c>
      <c r="J3690" s="261">
        <f t="shared" si="230"/>
        <v>-0.48241234016349799</v>
      </c>
      <c r="K3690" s="260">
        <v>697.04066</v>
      </c>
      <c r="L3690" s="260">
        <v>985.50001999999995</v>
      </c>
      <c r="M3690" s="261">
        <f t="shared" si="231"/>
        <v>0.41383433787061996</v>
      </c>
    </row>
    <row r="3691" spans="1:13" x14ac:dyDescent="0.25">
      <c r="A3691" s="259" t="s">
        <v>206</v>
      </c>
      <c r="B3691" s="259" t="s">
        <v>436</v>
      </c>
      <c r="C3691" s="260">
        <v>218.59577999999999</v>
      </c>
      <c r="D3691" s="260">
        <v>552.96265000000005</v>
      </c>
      <c r="E3691" s="261">
        <f t="shared" si="228"/>
        <v>1.5296126485149899</v>
      </c>
      <c r="F3691" s="260">
        <v>8153.2551999999996</v>
      </c>
      <c r="G3691" s="260">
        <v>7522.2774099999997</v>
      </c>
      <c r="H3691" s="261">
        <f t="shared" si="229"/>
        <v>-7.7389677438282511E-2</v>
      </c>
      <c r="I3691" s="260">
        <v>11958.854740000001</v>
      </c>
      <c r="J3691" s="261">
        <f t="shared" si="230"/>
        <v>-0.37098680655100935</v>
      </c>
      <c r="K3691" s="260">
        <v>8153.2551999999996</v>
      </c>
      <c r="L3691" s="260">
        <v>7522.2774099999997</v>
      </c>
      <c r="M3691" s="261">
        <f t="shared" si="231"/>
        <v>-7.7389677438282511E-2</v>
      </c>
    </row>
    <row r="3692" spans="1:13" x14ac:dyDescent="0.25">
      <c r="A3692" s="259" t="s">
        <v>206</v>
      </c>
      <c r="B3692" s="259" t="s">
        <v>484</v>
      </c>
      <c r="C3692" s="260">
        <v>0</v>
      </c>
      <c r="D3692" s="260">
        <v>0</v>
      </c>
      <c r="E3692" s="261" t="str">
        <f t="shared" si="228"/>
        <v/>
      </c>
      <c r="F3692" s="260">
        <v>28.125</v>
      </c>
      <c r="G3692" s="260">
        <v>295.90627999999998</v>
      </c>
      <c r="H3692" s="261">
        <f t="shared" si="229"/>
        <v>9.521112177777777</v>
      </c>
      <c r="I3692" s="260">
        <v>170.60569000000001</v>
      </c>
      <c r="J3692" s="261">
        <f t="shared" si="230"/>
        <v>0.73444555102470477</v>
      </c>
      <c r="K3692" s="260">
        <v>28.125</v>
      </c>
      <c r="L3692" s="260">
        <v>295.90627999999998</v>
      </c>
      <c r="M3692" s="261">
        <f t="shared" si="231"/>
        <v>9.521112177777777</v>
      </c>
    </row>
    <row r="3693" spans="1:13" x14ac:dyDescent="0.25">
      <c r="A3693" s="259" t="s">
        <v>206</v>
      </c>
      <c r="B3693" s="259" t="s">
        <v>485</v>
      </c>
      <c r="C3693" s="260">
        <v>169.85847999999999</v>
      </c>
      <c r="D3693" s="260">
        <v>68.86609</v>
      </c>
      <c r="E3693" s="261">
        <f t="shared" si="228"/>
        <v>-0.59456784259461171</v>
      </c>
      <c r="F3693" s="260">
        <v>1419.9079200000001</v>
      </c>
      <c r="G3693" s="260">
        <v>1271.2267999999999</v>
      </c>
      <c r="H3693" s="261">
        <f t="shared" si="229"/>
        <v>-0.10471180412881997</v>
      </c>
      <c r="I3693" s="260">
        <v>2336.48153</v>
      </c>
      <c r="J3693" s="261">
        <f t="shared" si="230"/>
        <v>-0.4559225982839249</v>
      </c>
      <c r="K3693" s="260">
        <v>1419.9079200000001</v>
      </c>
      <c r="L3693" s="260">
        <v>1271.2267999999999</v>
      </c>
      <c r="M3693" s="261">
        <f t="shared" si="231"/>
        <v>-0.10471180412881997</v>
      </c>
    </row>
    <row r="3694" spans="1:13" x14ac:dyDescent="0.25">
      <c r="A3694" s="259" t="s">
        <v>206</v>
      </c>
      <c r="B3694" s="259" t="s">
        <v>468</v>
      </c>
      <c r="C3694" s="260">
        <v>0</v>
      </c>
      <c r="D3694" s="260">
        <v>57</v>
      </c>
      <c r="E3694" s="261" t="str">
        <f t="shared" si="228"/>
        <v/>
      </c>
      <c r="F3694" s="260">
        <v>136.26400000000001</v>
      </c>
      <c r="G3694" s="260">
        <v>344.56036</v>
      </c>
      <c r="H3694" s="261">
        <f t="shared" si="229"/>
        <v>1.5286235542769915</v>
      </c>
      <c r="I3694" s="260">
        <v>247.88781</v>
      </c>
      <c r="J3694" s="261">
        <f t="shared" si="230"/>
        <v>0.38998509043264362</v>
      </c>
      <c r="K3694" s="260">
        <v>136.26400000000001</v>
      </c>
      <c r="L3694" s="260">
        <v>344.56036</v>
      </c>
      <c r="M3694" s="261">
        <f t="shared" si="231"/>
        <v>1.5286235542769915</v>
      </c>
    </row>
    <row r="3695" spans="1:13" x14ac:dyDescent="0.25">
      <c r="A3695" s="259" t="s">
        <v>206</v>
      </c>
      <c r="B3695" s="259" t="s">
        <v>493</v>
      </c>
      <c r="C3695" s="260">
        <v>0</v>
      </c>
      <c r="D3695" s="260">
        <v>0</v>
      </c>
      <c r="E3695" s="261" t="str">
        <f t="shared" si="228"/>
        <v/>
      </c>
      <c r="F3695" s="260">
        <v>39.241799999999998</v>
      </c>
      <c r="G3695" s="260">
        <v>62.327249999999999</v>
      </c>
      <c r="H3695" s="261">
        <f t="shared" si="229"/>
        <v>0.58828723453052612</v>
      </c>
      <c r="I3695" s="260">
        <v>225.3777</v>
      </c>
      <c r="J3695" s="261">
        <f t="shared" si="230"/>
        <v>-0.72345422816898042</v>
      </c>
      <c r="K3695" s="260">
        <v>39.241799999999998</v>
      </c>
      <c r="L3695" s="260">
        <v>62.327249999999999</v>
      </c>
      <c r="M3695" s="261">
        <f t="shared" si="231"/>
        <v>0.58828723453052612</v>
      </c>
    </row>
    <row r="3696" spans="1:13" x14ac:dyDescent="0.25">
      <c r="A3696" s="259" t="s">
        <v>206</v>
      </c>
      <c r="B3696" s="259" t="s">
        <v>492</v>
      </c>
      <c r="C3696" s="260">
        <v>0</v>
      </c>
      <c r="D3696" s="260">
        <v>0</v>
      </c>
      <c r="E3696" s="261" t="str">
        <f t="shared" si="228"/>
        <v/>
      </c>
      <c r="F3696" s="260">
        <v>850.34362999999996</v>
      </c>
      <c r="G3696" s="260">
        <v>51.76</v>
      </c>
      <c r="H3696" s="261">
        <f t="shared" si="229"/>
        <v>-0.93913049010551186</v>
      </c>
      <c r="I3696" s="260">
        <v>205.63793999999999</v>
      </c>
      <c r="J3696" s="261">
        <f t="shared" si="230"/>
        <v>-0.74829547504706573</v>
      </c>
      <c r="K3696" s="260">
        <v>850.34362999999996</v>
      </c>
      <c r="L3696" s="260">
        <v>51.76</v>
      </c>
      <c r="M3696" s="261">
        <f t="shared" si="231"/>
        <v>-0.93913049010551186</v>
      </c>
    </row>
    <row r="3697" spans="1:13" x14ac:dyDescent="0.25">
      <c r="A3697" s="259" t="s">
        <v>206</v>
      </c>
      <c r="B3697" s="259" t="s">
        <v>463</v>
      </c>
      <c r="C3697" s="260">
        <v>276.78775000000002</v>
      </c>
      <c r="D3697" s="260">
        <v>0</v>
      </c>
      <c r="E3697" s="261">
        <f t="shared" si="228"/>
        <v>-1</v>
      </c>
      <c r="F3697" s="260">
        <v>3729.7968000000001</v>
      </c>
      <c r="G3697" s="260">
        <v>958.66287999999997</v>
      </c>
      <c r="H3697" s="261">
        <f t="shared" si="229"/>
        <v>-0.74297182087774871</v>
      </c>
      <c r="I3697" s="260">
        <v>3783.8092799999999</v>
      </c>
      <c r="J3697" s="261">
        <f t="shared" si="230"/>
        <v>-0.74664080320665627</v>
      </c>
      <c r="K3697" s="260">
        <v>3729.7968000000001</v>
      </c>
      <c r="L3697" s="260">
        <v>958.66287999999997</v>
      </c>
      <c r="M3697" s="261">
        <f t="shared" si="231"/>
        <v>-0.74297182087774871</v>
      </c>
    </row>
    <row r="3698" spans="1:13" x14ac:dyDescent="0.25">
      <c r="A3698" s="259" t="s">
        <v>206</v>
      </c>
      <c r="B3698" s="259" t="s">
        <v>456</v>
      </c>
      <c r="C3698" s="260">
        <v>0</v>
      </c>
      <c r="D3698" s="260">
        <v>0</v>
      </c>
      <c r="E3698" s="261" t="str">
        <f t="shared" si="228"/>
        <v/>
      </c>
      <c r="F3698" s="260">
        <v>94.364639999999994</v>
      </c>
      <c r="G3698" s="260">
        <v>131.54107999999999</v>
      </c>
      <c r="H3698" s="261">
        <f t="shared" si="229"/>
        <v>0.39396579057579206</v>
      </c>
      <c r="I3698" s="260">
        <v>184.44288</v>
      </c>
      <c r="J3698" s="261">
        <f t="shared" si="230"/>
        <v>-0.28681942073339994</v>
      </c>
      <c r="K3698" s="260">
        <v>94.364639999999994</v>
      </c>
      <c r="L3698" s="260">
        <v>131.54107999999999</v>
      </c>
      <c r="M3698" s="261">
        <f t="shared" si="231"/>
        <v>0.39396579057579206</v>
      </c>
    </row>
    <row r="3699" spans="1:13" x14ac:dyDescent="0.25">
      <c r="A3699" s="259" t="s">
        <v>206</v>
      </c>
      <c r="B3699" s="259" t="s">
        <v>419</v>
      </c>
      <c r="C3699" s="260">
        <v>985.91704000000004</v>
      </c>
      <c r="D3699" s="260">
        <v>497.51684</v>
      </c>
      <c r="E3699" s="261">
        <f t="shared" si="228"/>
        <v>-0.49537656839768185</v>
      </c>
      <c r="F3699" s="260">
        <v>19288.609939999998</v>
      </c>
      <c r="G3699" s="260">
        <v>20209.803220000002</v>
      </c>
      <c r="H3699" s="261">
        <f t="shared" si="229"/>
        <v>4.7758406793724673E-2</v>
      </c>
      <c r="I3699" s="260">
        <v>28515.059069999999</v>
      </c>
      <c r="J3699" s="261">
        <f t="shared" si="230"/>
        <v>-0.29125858829932272</v>
      </c>
      <c r="K3699" s="260">
        <v>19288.609939999998</v>
      </c>
      <c r="L3699" s="260">
        <v>20209.803220000002</v>
      </c>
      <c r="M3699" s="261">
        <f t="shared" si="231"/>
        <v>4.7758406793724673E-2</v>
      </c>
    </row>
    <row r="3700" spans="1:13" x14ac:dyDescent="0.25">
      <c r="A3700" s="259" t="s">
        <v>206</v>
      </c>
      <c r="B3700" s="259" t="s">
        <v>470</v>
      </c>
      <c r="C3700" s="260">
        <v>0</v>
      </c>
      <c r="D3700" s="260">
        <v>62.4</v>
      </c>
      <c r="E3700" s="261" t="str">
        <f t="shared" si="228"/>
        <v/>
      </c>
      <c r="F3700" s="260">
        <v>125.46375</v>
      </c>
      <c r="G3700" s="260">
        <v>297.71740999999997</v>
      </c>
      <c r="H3700" s="261">
        <f t="shared" si="229"/>
        <v>1.372935688595311</v>
      </c>
      <c r="I3700" s="260">
        <v>1138.2438299999999</v>
      </c>
      <c r="J3700" s="261">
        <f t="shared" si="230"/>
        <v>-0.73844144624091657</v>
      </c>
      <c r="K3700" s="260">
        <v>125.46375</v>
      </c>
      <c r="L3700" s="260">
        <v>297.71740999999997</v>
      </c>
      <c r="M3700" s="261">
        <f t="shared" si="231"/>
        <v>1.372935688595311</v>
      </c>
    </row>
    <row r="3701" spans="1:13" x14ac:dyDescent="0.25">
      <c r="A3701" s="259" t="s">
        <v>206</v>
      </c>
      <c r="B3701" s="259" t="s">
        <v>451</v>
      </c>
      <c r="C3701" s="260">
        <v>0</v>
      </c>
      <c r="D3701" s="260">
        <v>0</v>
      </c>
      <c r="E3701" s="261" t="str">
        <f t="shared" si="228"/>
        <v/>
      </c>
      <c r="F3701" s="260">
        <v>69.575609999999998</v>
      </c>
      <c r="G3701" s="260">
        <v>26.280100000000001</v>
      </c>
      <c r="H3701" s="261">
        <f t="shared" si="229"/>
        <v>-0.62227999150851854</v>
      </c>
      <c r="I3701" s="260">
        <v>161.90051</v>
      </c>
      <c r="J3701" s="261">
        <f t="shared" si="230"/>
        <v>-0.83767747241809176</v>
      </c>
      <c r="K3701" s="260">
        <v>69.575609999999998</v>
      </c>
      <c r="L3701" s="260">
        <v>26.280100000000001</v>
      </c>
      <c r="M3701" s="261">
        <f t="shared" si="231"/>
        <v>-0.62227999150851854</v>
      </c>
    </row>
    <row r="3702" spans="1:13" x14ac:dyDescent="0.25">
      <c r="A3702" s="259" t="s">
        <v>206</v>
      </c>
      <c r="B3702" s="259" t="s">
        <v>444</v>
      </c>
      <c r="C3702" s="260">
        <v>262.04790000000003</v>
      </c>
      <c r="D3702" s="260">
        <v>51.803040000000003</v>
      </c>
      <c r="E3702" s="261">
        <f t="shared" si="228"/>
        <v>-0.80231461499977674</v>
      </c>
      <c r="F3702" s="260">
        <v>6381.1740799999998</v>
      </c>
      <c r="G3702" s="260">
        <v>3796.19382</v>
      </c>
      <c r="H3702" s="261">
        <f t="shared" si="229"/>
        <v>-0.40509477215202372</v>
      </c>
      <c r="I3702" s="260">
        <v>2239.20766</v>
      </c>
      <c r="J3702" s="261">
        <f t="shared" si="230"/>
        <v>0.69532906117336157</v>
      </c>
      <c r="K3702" s="260">
        <v>6381.1740799999998</v>
      </c>
      <c r="L3702" s="260">
        <v>3796.19382</v>
      </c>
      <c r="M3702" s="261">
        <f t="shared" si="231"/>
        <v>-0.40509477215202372</v>
      </c>
    </row>
    <row r="3703" spans="1:13" x14ac:dyDescent="0.25">
      <c r="A3703" s="259" t="s">
        <v>206</v>
      </c>
      <c r="B3703" s="259" t="s">
        <v>425</v>
      </c>
      <c r="C3703" s="260">
        <v>362.77168999999998</v>
      </c>
      <c r="D3703" s="260">
        <v>89.663460000000001</v>
      </c>
      <c r="E3703" s="261">
        <f t="shared" si="228"/>
        <v>-0.75283776967271065</v>
      </c>
      <c r="F3703" s="260">
        <v>5814.28042</v>
      </c>
      <c r="G3703" s="260">
        <v>4562.5066699999998</v>
      </c>
      <c r="H3703" s="261">
        <f t="shared" si="229"/>
        <v>-0.21529297859355745</v>
      </c>
      <c r="I3703" s="260">
        <v>9246.6349399999999</v>
      </c>
      <c r="J3703" s="261">
        <f t="shared" si="230"/>
        <v>-0.50657653301926509</v>
      </c>
      <c r="K3703" s="260">
        <v>5814.28042</v>
      </c>
      <c r="L3703" s="260">
        <v>4562.5066699999998</v>
      </c>
      <c r="M3703" s="261">
        <f t="shared" si="231"/>
        <v>-0.21529297859355745</v>
      </c>
    </row>
    <row r="3704" spans="1:13" x14ac:dyDescent="0.25">
      <c r="A3704" s="259" t="s">
        <v>206</v>
      </c>
      <c r="B3704" s="259" t="s">
        <v>457</v>
      </c>
      <c r="C3704" s="260">
        <v>693.99869000000001</v>
      </c>
      <c r="D3704" s="260">
        <v>426.24279000000001</v>
      </c>
      <c r="E3704" s="261">
        <f t="shared" si="228"/>
        <v>-0.3858161461371058</v>
      </c>
      <c r="F3704" s="260">
        <v>7200.4317899999996</v>
      </c>
      <c r="G3704" s="260">
        <v>7809.9344099999998</v>
      </c>
      <c r="H3704" s="261">
        <f t="shared" si="229"/>
        <v>8.464806525165347E-2</v>
      </c>
      <c r="I3704" s="260">
        <v>11673.38017</v>
      </c>
      <c r="J3704" s="261">
        <f t="shared" si="230"/>
        <v>-0.33096204387559158</v>
      </c>
      <c r="K3704" s="260">
        <v>7200.4317899999996</v>
      </c>
      <c r="L3704" s="260">
        <v>7809.9344099999998</v>
      </c>
      <c r="M3704" s="261">
        <f t="shared" si="231"/>
        <v>8.464806525165347E-2</v>
      </c>
    </row>
    <row r="3705" spans="1:13" x14ac:dyDescent="0.25">
      <c r="A3705" s="259" t="s">
        <v>206</v>
      </c>
      <c r="B3705" s="259" t="s">
        <v>450</v>
      </c>
      <c r="C3705" s="260">
        <v>20.399999999999999</v>
      </c>
      <c r="D3705" s="260">
        <v>0</v>
      </c>
      <c r="E3705" s="261">
        <f t="shared" si="228"/>
        <v>-1</v>
      </c>
      <c r="F3705" s="260">
        <v>226.69139000000001</v>
      </c>
      <c r="G3705" s="260">
        <v>101.95907</v>
      </c>
      <c r="H3705" s="261">
        <f t="shared" si="229"/>
        <v>-0.5502296315709212</v>
      </c>
      <c r="I3705" s="260">
        <v>422.64389</v>
      </c>
      <c r="J3705" s="261">
        <f t="shared" si="230"/>
        <v>-0.7587589164012285</v>
      </c>
      <c r="K3705" s="260">
        <v>226.69139000000001</v>
      </c>
      <c r="L3705" s="260">
        <v>101.95907</v>
      </c>
      <c r="M3705" s="261">
        <f t="shared" si="231"/>
        <v>-0.5502296315709212</v>
      </c>
    </row>
    <row r="3706" spans="1:13" x14ac:dyDescent="0.25">
      <c r="A3706" s="259" t="s">
        <v>206</v>
      </c>
      <c r="B3706" s="259" t="s">
        <v>474</v>
      </c>
      <c r="C3706" s="260">
        <v>0</v>
      </c>
      <c r="D3706" s="260">
        <v>0</v>
      </c>
      <c r="E3706" s="261" t="str">
        <f t="shared" si="228"/>
        <v/>
      </c>
      <c r="F3706" s="260">
        <v>0</v>
      </c>
      <c r="G3706" s="260">
        <v>0</v>
      </c>
      <c r="H3706" s="261" t="str">
        <f t="shared" si="229"/>
        <v/>
      </c>
      <c r="I3706" s="260">
        <v>0</v>
      </c>
      <c r="J3706" s="261" t="str">
        <f t="shared" si="230"/>
        <v/>
      </c>
      <c r="K3706" s="260">
        <v>0</v>
      </c>
      <c r="L3706" s="260">
        <v>0</v>
      </c>
      <c r="M3706" s="261" t="str">
        <f t="shared" si="231"/>
        <v/>
      </c>
    </row>
    <row r="3707" spans="1:13" x14ac:dyDescent="0.25">
      <c r="A3707" s="259" t="s">
        <v>206</v>
      </c>
      <c r="B3707" s="259" t="s">
        <v>446</v>
      </c>
      <c r="C3707" s="260">
        <v>295.38459</v>
      </c>
      <c r="D3707" s="260">
        <v>22.711189999999998</v>
      </c>
      <c r="E3707" s="261">
        <f t="shared" si="228"/>
        <v>-0.92311315224670321</v>
      </c>
      <c r="F3707" s="260">
        <v>1098.71912</v>
      </c>
      <c r="G3707" s="260">
        <v>1912.2166199999999</v>
      </c>
      <c r="H3707" s="261">
        <f t="shared" si="229"/>
        <v>0.74040533671608433</v>
      </c>
      <c r="I3707" s="260">
        <v>2160.8691600000002</v>
      </c>
      <c r="J3707" s="261">
        <f t="shared" si="230"/>
        <v>-0.11507061353034453</v>
      </c>
      <c r="K3707" s="260">
        <v>1098.71912</v>
      </c>
      <c r="L3707" s="260">
        <v>1912.2166199999999</v>
      </c>
      <c r="M3707" s="261">
        <f t="shared" si="231"/>
        <v>0.74040533671608433</v>
      </c>
    </row>
    <row r="3708" spans="1:13" x14ac:dyDescent="0.25">
      <c r="A3708" s="259" t="s">
        <v>206</v>
      </c>
      <c r="B3708" s="259" t="s">
        <v>486</v>
      </c>
      <c r="C3708" s="260">
        <v>0</v>
      </c>
      <c r="D3708" s="260">
        <v>0</v>
      </c>
      <c r="E3708" s="261" t="str">
        <f t="shared" si="228"/>
        <v/>
      </c>
      <c r="F3708" s="260">
        <v>0</v>
      </c>
      <c r="G3708" s="260">
        <v>179.6345</v>
      </c>
      <c r="H3708" s="261" t="str">
        <f t="shared" si="229"/>
        <v/>
      </c>
      <c r="I3708" s="260">
        <v>489.27647999999999</v>
      </c>
      <c r="J3708" s="261">
        <f t="shared" si="230"/>
        <v>-0.6328568665307599</v>
      </c>
      <c r="K3708" s="260">
        <v>0</v>
      </c>
      <c r="L3708" s="260">
        <v>179.6345</v>
      </c>
      <c r="M3708" s="261" t="str">
        <f t="shared" si="231"/>
        <v/>
      </c>
    </row>
    <row r="3709" spans="1:13" x14ac:dyDescent="0.25">
      <c r="A3709" s="259" t="s">
        <v>206</v>
      </c>
      <c r="B3709" s="259" t="s">
        <v>489</v>
      </c>
      <c r="C3709" s="260">
        <v>85.558800000000005</v>
      </c>
      <c r="D3709" s="260">
        <v>0</v>
      </c>
      <c r="E3709" s="261">
        <f t="shared" si="228"/>
        <v>-1</v>
      </c>
      <c r="F3709" s="260">
        <v>811.48860000000002</v>
      </c>
      <c r="G3709" s="260">
        <v>274.49633999999998</v>
      </c>
      <c r="H3709" s="261">
        <f t="shared" si="229"/>
        <v>-0.66173728133703913</v>
      </c>
      <c r="I3709" s="260">
        <v>534.36374999999998</v>
      </c>
      <c r="J3709" s="261">
        <f t="shared" si="230"/>
        <v>-0.48631182410857776</v>
      </c>
      <c r="K3709" s="260">
        <v>811.48860000000002</v>
      </c>
      <c r="L3709" s="260">
        <v>274.49633999999998</v>
      </c>
      <c r="M3709" s="261">
        <f t="shared" si="231"/>
        <v>-0.66173728133703913</v>
      </c>
    </row>
    <row r="3710" spans="1:13" x14ac:dyDescent="0.25">
      <c r="A3710" s="259" t="s">
        <v>206</v>
      </c>
      <c r="B3710" s="259" t="s">
        <v>435</v>
      </c>
      <c r="C3710" s="260">
        <v>58.14</v>
      </c>
      <c r="D3710" s="260">
        <v>0</v>
      </c>
      <c r="E3710" s="261">
        <f t="shared" si="228"/>
        <v>-1</v>
      </c>
      <c r="F3710" s="260">
        <v>878.74697000000003</v>
      </c>
      <c r="G3710" s="260">
        <v>488.34206999999998</v>
      </c>
      <c r="H3710" s="261">
        <f t="shared" si="229"/>
        <v>-0.44427453331645628</v>
      </c>
      <c r="I3710" s="260">
        <v>1011.8612900000001</v>
      </c>
      <c r="J3710" s="261">
        <f t="shared" si="230"/>
        <v>-0.51738239734420521</v>
      </c>
      <c r="K3710" s="260">
        <v>878.74697000000003</v>
      </c>
      <c r="L3710" s="260">
        <v>488.34206999999998</v>
      </c>
      <c r="M3710" s="261">
        <f t="shared" si="231"/>
        <v>-0.44427453331645628</v>
      </c>
    </row>
    <row r="3711" spans="1:13" x14ac:dyDescent="0.25">
      <c r="A3711" s="259" t="s">
        <v>206</v>
      </c>
      <c r="B3711" s="259" t="s">
        <v>421</v>
      </c>
      <c r="C3711" s="260">
        <v>8322.1927599999999</v>
      </c>
      <c r="D3711" s="260">
        <v>4599.5007599999999</v>
      </c>
      <c r="E3711" s="261">
        <f t="shared" si="228"/>
        <v>-0.44732104955473295</v>
      </c>
      <c r="F3711" s="260">
        <v>119784.39529</v>
      </c>
      <c r="G3711" s="260">
        <v>116956.5125</v>
      </c>
      <c r="H3711" s="261">
        <f t="shared" si="229"/>
        <v>-2.3608106741730861E-2</v>
      </c>
      <c r="I3711" s="260">
        <v>135245.31646</v>
      </c>
      <c r="J3711" s="261">
        <f t="shared" si="230"/>
        <v>-0.1352268931649776</v>
      </c>
      <c r="K3711" s="260">
        <v>119784.39529</v>
      </c>
      <c r="L3711" s="260">
        <v>116956.5125</v>
      </c>
      <c r="M3711" s="261">
        <f t="shared" si="231"/>
        <v>-2.3608106741730861E-2</v>
      </c>
    </row>
    <row r="3712" spans="1:13" x14ac:dyDescent="0.25">
      <c r="A3712" s="259" t="s">
        <v>206</v>
      </c>
      <c r="B3712" s="259" t="s">
        <v>458</v>
      </c>
      <c r="C3712" s="260">
        <v>0</v>
      </c>
      <c r="D3712" s="260">
        <v>0</v>
      </c>
      <c r="E3712" s="261" t="str">
        <f t="shared" si="228"/>
        <v/>
      </c>
      <c r="F3712" s="260">
        <v>3.9950999999999999</v>
      </c>
      <c r="G3712" s="260">
        <v>37.046230000000001</v>
      </c>
      <c r="H3712" s="261">
        <f t="shared" si="229"/>
        <v>8.272916823108309</v>
      </c>
      <c r="I3712" s="260">
        <v>97.021000000000001</v>
      </c>
      <c r="J3712" s="261">
        <f t="shared" si="230"/>
        <v>-0.6181627688850867</v>
      </c>
      <c r="K3712" s="260">
        <v>3.9950999999999999</v>
      </c>
      <c r="L3712" s="260">
        <v>37.046230000000001</v>
      </c>
      <c r="M3712" s="261">
        <f t="shared" si="231"/>
        <v>8.272916823108309</v>
      </c>
    </row>
    <row r="3713" spans="1:13" x14ac:dyDescent="0.25">
      <c r="A3713" s="259" t="s">
        <v>206</v>
      </c>
      <c r="B3713" s="259" t="s">
        <v>481</v>
      </c>
      <c r="C3713" s="260">
        <v>0</v>
      </c>
      <c r="D3713" s="260">
        <v>0</v>
      </c>
      <c r="E3713" s="261" t="str">
        <f t="shared" si="228"/>
        <v/>
      </c>
      <c r="F3713" s="260">
        <v>0</v>
      </c>
      <c r="G3713" s="260">
        <v>0</v>
      </c>
      <c r="H3713" s="261" t="str">
        <f t="shared" si="229"/>
        <v/>
      </c>
      <c r="I3713" s="260">
        <v>0</v>
      </c>
      <c r="J3713" s="261" t="str">
        <f t="shared" si="230"/>
        <v/>
      </c>
      <c r="K3713" s="260">
        <v>0</v>
      </c>
      <c r="L3713" s="260">
        <v>0</v>
      </c>
      <c r="M3713" s="261" t="str">
        <f t="shared" si="231"/>
        <v/>
      </c>
    </row>
    <row r="3714" spans="1:13" x14ac:dyDescent="0.25">
      <c r="A3714" s="259" t="s">
        <v>206</v>
      </c>
      <c r="B3714" s="259" t="s">
        <v>477</v>
      </c>
      <c r="C3714" s="260">
        <v>13.46199</v>
      </c>
      <c r="D3714" s="260">
        <v>0</v>
      </c>
      <c r="E3714" s="261">
        <f t="shared" si="228"/>
        <v>-1</v>
      </c>
      <c r="F3714" s="260">
        <v>166.70758000000001</v>
      </c>
      <c r="G3714" s="260">
        <v>307.44726000000003</v>
      </c>
      <c r="H3714" s="261">
        <f t="shared" si="229"/>
        <v>0.84423083821383527</v>
      </c>
      <c r="I3714" s="260">
        <v>395.98065000000003</v>
      </c>
      <c r="J3714" s="261">
        <f t="shared" si="230"/>
        <v>-0.22358009160296088</v>
      </c>
      <c r="K3714" s="260">
        <v>166.70758000000001</v>
      </c>
      <c r="L3714" s="260">
        <v>307.44726000000003</v>
      </c>
      <c r="M3714" s="261">
        <f t="shared" si="231"/>
        <v>0.84423083821383527</v>
      </c>
    </row>
    <row r="3715" spans="1:13" x14ac:dyDescent="0.25">
      <c r="A3715" s="259" t="s">
        <v>206</v>
      </c>
      <c r="B3715" s="259" t="s">
        <v>430</v>
      </c>
      <c r="C3715" s="260">
        <v>1082.8645799999999</v>
      </c>
      <c r="D3715" s="260">
        <v>172.88153</v>
      </c>
      <c r="E3715" s="261">
        <f t="shared" si="228"/>
        <v>-0.84034796853360927</v>
      </c>
      <c r="F3715" s="260">
        <v>14883.90494</v>
      </c>
      <c r="G3715" s="260">
        <v>11271.427369999999</v>
      </c>
      <c r="H3715" s="261">
        <f t="shared" si="229"/>
        <v>-0.24271033606856673</v>
      </c>
      <c r="I3715" s="260">
        <v>14227.89378</v>
      </c>
      <c r="J3715" s="261">
        <f t="shared" si="230"/>
        <v>-0.20779368019712618</v>
      </c>
      <c r="K3715" s="260">
        <v>14883.90494</v>
      </c>
      <c r="L3715" s="260">
        <v>11271.427369999999</v>
      </c>
      <c r="M3715" s="261">
        <f t="shared" si="231"/>
        <v>-0.24271033606856673</v>
      </c>
    </row>
    <row r="3716" spans="1:13" x14ac:dyDescent="0.25">
      <c r="A3716" s="259" t="s">
        <v>206</v>
      </c>
      <c r="B3716" s="259" t="s">
        <v>478</v>
      </c>
      <c r="C3716" s="260">
        <v>0</v>
      </c>
      <c r="D3716" s="260">
        <v>0</v>
      </c>
      <c r="E3716" s="261" t="str">
        <f t="shared" si="228"/>
        <v/>
      </c>
      <c r="F3716" s="260">
        <v>28.75</v>
      </c>
      <c r="G3716" s="260">
        <v>106.34739999999999</v>
      </c>
      <c r="H3716" s="261">
        <f t="shared" si="229"/>
        <v>2.6990399999999997</v>
      </c>
      <c r="I3716" s="260">
        <v>159.38999999999999</v>
      </c>
      <c r="J3716" s="261">
        <f t="shared" si="230"/>
        <v>-0.33278499278499274</v>
      </c>
      <c r="K3716" s="260">
        <v>28.75</v>
      </c>
      <c r="L3716" s="260">
        <v>106.34739999999999</v>
      </c>
      <c r="M3716" s="261">
        <f t="shared" si="231"/>
        <v>2.6990399999999997</v>
      </c>
    </row>
    <row r="3717" spans="1:13" x14ac:dyDescent="0.25">
      <c r="A3717" s="259" t="s">
        <v>206</v>
      </c>
      <c r="B3717" s="259" t="s">
        <v>448</v>
      </c>
      <c r="C3717" s="260">
        <v>16.911000000000001</v>
      </c>
      <c r="D3717" s="260">
        <v>0</v>
      </c>
      <c r="E3717" s="261">
        <f t="shared" ref="E3717:E3780" si="232">IF(C3717=0,"",(D3717/C3717-1))</f>
        <v>-1</v>
      </c>
      <c r="F3717" s="260">
        <v>52.750340000000001</v>
      </c>
      <c r="G3717" s="260">
        <v>232.34038000000001</v>
      </c>
      <c r="H3717" s="261">
        <f t="shared" ref="H3717:H3780" si="233">IF(F3717=0,"",(G3717/F3717-1))</f>
        <v>3.4045285774461362</v>
      </c>
      <c r="I3717" s="260">
        <v>438.23559999999998</v>
      </c>
      <c r="J3717" s="261">
        <f t="shared" ref="J3717:J3780" si="234">IF(I3717=0,"",(G3717/I3717-1))</f>
        <v>-0.46982769085852449</v>
      </c>
      <c r="K3717" s="260">
        <v>52.750340000000001</v>
      </c>
      <c r="L3717" s="260">
        <v>232.34038000000001</v>
      </c>
      <c r="M3717" s="261">
        <f t="shared" ref="M3717:M3780" si="235">IF(K3717=0,"",(L3717/K3717-1))</f>
        <v>3.4045285774461362</v>
      </c>
    </row>
    <row r="3718" spans="1:13" x14ac:dyDescent="0.25">
      <c r="A3718" s="259" t="s">
        <v>206</v>
      </c>
      <c r="B3718" s="259" t="s">
        <v>417</v>
      </c>
      <c r="C3718" s="260">
        <v>11493.39682</v>
      </c>
      <c r="D3718" s="260">
        <v>5431.4650899999997</v>
      </c>
      <c r="E3718" s="261">
        <f t="shared" si="232"/>
        <v>-0.52742734153679038</v>
      </c>
      <c r="F3718" s="260">
        <v>191534.27062</v>
      </c>
      <c r="G3718" s="260">
        <v>178016.96411</v>
      </c>
      <c r="H3718" s="261">
        <f t="shared" si="233"/>
        <v>-7.0573827160247737E-2</v>
      </c>
      <c r="I3718" s="260">
        <v>294510.25997999997</v>
      </c>
      <c r="J3718" s="261">
        <f t="shared" si="234"/>
        <v>-0.39554919369502095</v>
      </c>
      <c r="K3718" s="260">
        <v>191534.27062</v>
      </c>
      <c r="L3718" s="260">
        <v>178016.96411</v>
      </c>
      <c r="M3718" s="261">
        <f t="shared" si="235"/>
        <v>-7.0573827160247737E-2</v>
      </c>
    </row>
    <row r="3719" spans="1:13" x14ac:dyDescent="0.25">
      <c r="A3719" s="259" t="s">
        <v>206</v>
      </c>
      <c r="B3719" s="259" t="s">
        <v>420</v>
      </c>
      <c r="C3719" s="260">
        <v>729.46500000000003</v>
      </c>
      <c r="D3719" s="260">
        <v>452.62000999999998</v>
      </c>
      <c r="E3719" s="261">
        <f t="shared" si="232"/>
        <v>-0.37951785212450229</v>
      </c>
      <c r="F3719" s="260">
        <v>14563.521489999999</v>
      </c>
      <c r="G3719" s="260">
        <v>12091.041499999999</v>
      </c>
      <c r="H3719" s="261">
        <f t="shared" si="233"/>
        <v>-0.16977212494228966</v>
      </c>
      <c r="I3719" s="260">
        <v>20278.813429999998</v>
      </c>
      <c r="J3719" s="261">
        <f t="shared" si="234"/>
        <v>-0.40375991219916263</v>
      </c>
      <c r="K3719" s="260">
        <v>14563.521489999999</v>
      </c>
      <c r="L3719" s="260">
        <v>12091.041499999999</v>
      </c>
      <c r="M3719" s="261">
        <f t="shared" si="235"/>
        <v>-0.16977212494228966</v>
      </c>
    </row>
    <row r="3720" spans="1:13" x14ac:dyDescent="0.25">
      <c r="A3720" s="259" t="s">
        <v>206</v>
      </c>
      <c r="B3720" s="259" t="s">
        <v>454</v>
      </c>
      <c r="C3720" s="260">
        <v>121.81093</v>
      </c>
      <c r="D3720" s="260">
        <v>33.397460000000002</v>
      </c>
      <c r="E3720" s="261">
        <f t="shared" si="232"/>
        <v>-0.72582542469711053</v>
      </c>
      <c r="F3720" s="260">
        <v>3539.9644499999999</v>
      </c>
      <c r="G3720" s="260">
        <v>1629.1603700000001</v>
      </c>
      <c r="H3720" s="261">
        <f t="shared" si="233"/>
        <v>-0.53978058451971167</v>
      </c>
      <c r="I3720" s="260">
        <v>1017.7404299999999</v>
      </c>
      <c r="J3720" s="261">
        <f t="shared" si="234"/>
        <v>0.60076216093724422</v>
      </c>
      <c r="K3720" s="260">
        <v>3539.9644499999999</v>
      </c>
      <c r="L3720" s="260">
        <v>1629.1603700000001</v>
      </c>
      <c r="M3720" s="261">
        <f t="shared" si="235"/>
        <v>-0.53978058451971167</v>
      </c>
    </row>
    <row r="3721" spans="1:13" x14ac:dyDescent="0.25">
      <c r="A3721" s="259" t="s">
        <v>206</v>
      </c>
      <c r="B3721" s="259" t="s">
        <v>447</v>
      </c>
      <c r="C3721" s="260">
        <v>265.00272999999999</v>
      </c>
      <c r="D3721" s="260">
        <v>133.30449999999999</v>
      </c>
      <c r="E3721" s="261">
        <f t="shared" si="232"/>
        <v>-0.49696933310837965</v>
      </c>
      <c r="F3721" s="260">
        <v>2277.7595900000001</v>
      </c>
      <c r="G3721" s="260">
        <v>3481.4013</v>
      </c>
      <c r="H3721" s="261">
        <f t="shared" si="233"/>
        <v>0.52843228727224889</v>
      </c>
      <c r="I3721" s="260">
        <v>5441.8616199999997</v>
      </c>
      <c r="J3721" s="261">
        <f t="shared" si="234"/>
        <v>-0.36025545243467616</v>
      </c>
      <c r="K3721" s="260">
        <v>2277.7595900000001</v>
      </c>
      <c r="L3721" s="260">
        <v>3481.4013</v>
      </c>
      <c r="M3721" s="261">
        <f t="shared" si="235"/>
        <v>0.52843228727224889</v>
      </c>
    </row>
    <row r="3722" spans="1:13" x14ac:dyDescent="0.25">
      <c r="A3722" s="259" t="s">
        <v>206</v>
      </c>
      <c r="B3722" s="259" t="s">
        <v>462</v>
      </c>
      <c r="C3722" s="260">
        <v>0</v>
      </c>
      <c r="D3722" s="260">
        <v>0</v>
      </c>
      <c r="E3722" s="261" t="str">
        <f t="shared" si="232"/>
        <v/>
      </c>
      <c r="F3722" s="260">
        <v>190.76342</v>
      </c>
      <c r="G3722" s="260">
        <v>234.88114999999999</v>
      </c>
      <c r="H3722" s="261">
        <f t="shared" si="233"/>
        <v>0.2312693387442939</v>
      </c>
      <c r="I3722" s="260">
        <v>154.56700000000001</v>
      </c>
      <c r="J3722" s="261">
        <f t="shared" si="234"/>
        <v>0.51960735473936848</v>
      </c>
      <c r="K3722" s="260">
        <v>190.76342</v>
      </c>
      <c r="L3722" s="260">
        <v>234.88114999999999</v>
      </c>
      <c r="M3722" s="261">
        <f t="shared" si="235"/>
        <v>0.2312693387442939</v>
      </c>
    </row>
    <row r="3723" spans="1:13" x14ac:dyDescent="0.25">
      <c r="A3723" s="259" t="s">
        <v>206</v>
      </c>
      <c r="B3723" s="259" t="s">
        <v>429</v>
      </c>
      <c r="C3723" s="260">
        <v>785.17953</v>
      </c>
      <c r="D3723" s="260">
        <v>445.79431</v>
      </c>
      <c r="E3723" s="261">
        <f t="shared" si="232"/>
        <v>-0.43223900653650515</v>
      </c>
      <c r="F3723" s="260">
        <v>16836.75157</v>
      </c>
      <c r="G3723" s="260">
        <v>16366.1641</v>
      </c>
      <c r="H3723" s="261">
        <f t="shared" si="233"/>
        <v>-2.7950015657325578E-2</v>
      </c>
      <c r="I3723" s="260">
        <v>25296.357609999999</v>
      </c>
      <c r="J3723" s="261">
        <f t="shared" si="234"/>
        <v>-0.35302289948928345</v>
      </c>
      <c r="K3723" s="260">
        <v>16836.75157</v>
      </c>
      <c r="L3723" s="260">
        <v>16366.1641</v>
      </c>
      <c r="M3723" s="261">
        <f t="shared" si="235"/>
        <v>-2.7950015657325578E-2</v>
      </c>
    </row>
    <row r="3724" spans="1:13" x14ac:dyDescent="0.25">
      <c r="A3724" s="259" t="s">
        <v>206</v>
      </c>
      <c r="B3724" s="259" t="s">
        <v>471</v>
      </c>
      <c r="C3724" s="260">
        <v>28.878029999999999</v>
      </c>
      <c r="D3724" s="260">
        <v>16.039480000000001</v>
      </c>
      <c r="E3724" s="261">
        <f t="shared" si="232"/>
        <v>-0.44457845635592175</v>
      </c>
      <c r="F3724" s="260">
        <v>470.20143000000002</v>
      </c>
      <c r="G3724" s="260">
        <v>614.73766000000001</v>
      </c>
      <c r="H3724" s="261">
        <f t="shared" si="233"/>
        <v>0.3073921531884749</v>
      </c>
      <c r="I3724" s="260">
        <v>939.09412999999995</v>
      </c>
      <c r="J3724" s="261">
        <f t="shared" si="234"/>
        <v>-0.34539292669202393</v>
      </c>
      <c r="K3724" s="260">
        <v>470.20143000000002</v>
      </c>
      <c r="L3724" s="260">
        <v>614.73766000000001</v>
      </c>
      <c r="M3724" s="261">
        <f t="shared" si="235"/>
        <v>0.3073921531884749</v>
      </c>
    </row>
    <row r="3725" spans="1:13" x14ac:dyDescent="0.25">
      <c r="A3725" s="259" t="s">
        <v>206</v>
      </c>
      <c r="B3725" s="259" t="s">
        <v>491</v>
      </c>
      <c r="C3725" s="260">
        <v>22.05</v>
      </c>
      <c r="D3725" s="260">
        <v>0</v>
      </c>
      <c r="E3725" s="261">
        <f t="shared" si="232"/>
        <v>-1</v>
      </c>
      <c r="F3725" s="260">
        <v>48.152189999999997</v>
      </c>
      <c r="G3725" s="260">
        <v>61.564999999999998</v>
      </c>
      <c r="H3725" s="261">
        <f t="shared" si="233"/>
        <v>0.27855036292222635</v>
      </c>
      <c r="I3725" s="260">
        <v>0</v>
      </c>
      <c r="J3725" s="261" t="str">
        <f t="shared" si="234"/>
        <v/>
      </c>
      <c r="K3725" s="260">
        <v>48.152189999999997</v>
      </c>
      <c r="L3725" s="260">
        <v>61.564999999999998</v>
      </c>
      <c r="M3725" s="261">
        <f t="shared" si="235"/>
        <v>0.27855036292222635</v>
      </c>
    </row>
    <row r="3726" spans="1:13" x14ac:dyDescent="0.25">
      <c r="A3726" s="259" t="s">
        <v>206</v>
      </c>
      <c r="B3726" s="259" t="s">
        <v>464</v>
      </c>
      <c r="C3726" s="260">
        <v>0</v>
      </c>
      <c r="D3726" s="260">
        <v>0</v>
      </c>
      <c r="E3726" s="261" t="str">
        <f t="shared" si="232"/>
        <v/>
      </c>
      <c r="F3726" s="260">
        <v>34.839599999999997</v>
      </c>
      <c r="G3726" s="260">
        <v>5.452</v>
      </c>
      <c r="H3726" s="261">
        <f t="shared" si="233"/>
        <v>-0.84351140656035084</v>
      </c>
      <c r="I3726" s="260">
        <v>80.319450000000003</v>
      </c>
      <c r="J3726" s="261">
        <f t="shared" si="234"/>
        <v>-0.93212104913567018</v>
      </c>
      <c r="K3726" s="260">
        <v>34.839599999999997</v>
      </c>
      <c r="L3726" s="260">
        <v>5.452</v>
      </c>
      <c r="M3726" s="261">
        <f t="shared" si="235"/>
        <v>-0.84351140656035084</v>
      </c>
    </row>
    <row r="3727" spans="1:13" x14ac:dyDescent="0.25">
      <c r="A3727" s="259" t="s">
        <v>206</v>
      </c>
      <c r="B3727" s="259" t="s">
        <v>453</v>
      </c>
      <c r="C3727" s="260">
        <v>0</v>
      </c>
      <c r="D3727" s="260">
        <v>0</v>
      </c>
      <c r="E3727" s="261" t="str">
        <f t="shared" si="232"/>
        <v/>
      </c>
      <c r="F3727" s="260">
        <v>124.36807</v>
      </c>
      <c r="G3727" s="260">
        <v>217.39221000000001</v>
      </c>
      <c r="H3727" s="261">
        <f t="shared" si="233"/>
        <v>0.74797446000408296</v>
      </c>
      <c r="I3727" s="260">
        <v>489.63621000000001</v>
      </c>
      <c r="J3727" s="261">
        <f t="shared" si="234"/>
        <v>-0.55601279978864304</v>
      </c>
      <c r="K3727" s="260">
        <v>124.36807</v>
      </c>
      <c r="L3727" s="260">
        <v>217.39221000000001</v>
      </c>
      <c r="M3727" s="261">
        <f t="shared" si="235"/>
        <v>0.74797446000408296</v>
      </c>
    </row>
    <row r="3728" spans="1:13" x14ac:dyDescent="0.25">
      <c r="A3728" s="259" t="s">
        <v>206</v>
      </c>
      <c r="B3728" s="259" t="s">
        <v>433</v>
      </c>
      <c r="C3728" s="260">
        <v>9.5020000000000007</v>
      </c>
      <c r="D3728" s="260">
        <v>130.19533999999999</v>
      </c>
      <c r="E3728" s="261">
        <f t="shared" si="232"/>
        <v>12.701888023573982</v>
      </c>
      <c r="F3728" s="260">
        <v>1167.7965999999999</v>
      </c>
      <c r="G3728" s="260">
        <v>3202.1096400000001</v>
      </c>
      <c r="H3728" s="261">
        <f t="shared" si="233"/>
        <v>1.742009730119098</v>
      </c>
      <c r="I3728" s="260">
        <v>4669.7987599999997</v>
      </c>
      <c r="J3728" s="261">
        <f t="shared" si="234"/>
        <v>-0.31429386905743228</v>
      </c>
      <c r="K3728" s="260">
        <v>1167.7965999999999</v>
      </c>
      <c r="L3728" s="260">
        <v>3202.1096400000001</v>
      </c>
      <c r="M3728" s="261">
        <f t="shared" si="235"/>
        <v>1.742009730119098</v>
      </c>
    </row>
    <row r="3729" spans="1:13" x14ac:dyDescent="0.25">
      <c r="A3729" s="259" t="s">
        <v>206</v>
      </c>
      <c r="B3729" s="259" t="s">
        <v>418</v>
      </c>
      <c r="C3729" s="260">
        <v>737.01414999999997</v>
      </c>
      <c r="D3729" s="260">
        <v>1323.6380200000001</v>
      </c>
      <c r="E3729" s="261">
        <f t="shared" si="232"/>
        <v>0.79594655000857184</v>
      </c>
      <c r="F3729" s="260">
        <v>8776.9831699999995</v>
      </c>
      <c r="G3729" s="260">
        <v>13982.436830000001</v>
      </c>
      <c r="H3729" s="261">
        <f t="shared" si="233"/>
        <v>0.59308005486354398</v>
      </c>
      <c r="I3729" s="260">
        <v>14027.46062</v>
      </c>
      <c r="J3729" s="261">
        <f t="shared" si="234"/>
        <v>-3.2096892815942635E-3</v>
      </c>
      <c r="K3729" s="260">
        <v>8776.9831699999995</v>
      </c>
      <c r="L3729" s="260">
        <v>13982.436830000001</v>
      </c>
      <c r="M3729" s="261">
        <f t="shared" si="235"/>
        <v>0.59308005486354398</v>
      </c>
    </row>
    <row r="3730" spans="1:13" x14ac:dyDescent="0.25">
      <c r="A3730" s="259" t="s">
        <v>206</v>
      </c>
      <c r="B3730" s="259" t="s">
        <v>427</v>
      </c>
      <c r="C3730" s="260">
        <v>1570.37994</v>
      </c>
      <c r="D3730" s="260">
        <v>347.21285</v>
      </c>
      <c r="E3730" s="261">
        <f t="shared" si="232"/>
        <v>-0.77889882495569829</v>
      </c>
      <c r="F3730" s="260">
        <v>17251.890640000001</v>
      </c>
      <c r="G3730" s="260">
        <v>20491.91401</v>
      </c>
      <c r="H3730" s="261">
        <f t="shared" si="233"/>
        <v>0.18780685767203531</v>
      </c>
      <c r="I3730" s="260">
        <v>26004.842069999999</v>
      </c>
      <c r="J3730" s="261">
        <f t="shared" si="234"/>
        <v>-0.21199621382665057</v>
      </c>
      <c r="K3730" s="260">
        <v>17251.890640000001</v>
      </c>
      <c r="L3730" s="260">
        <v>20491.91401</v>
      </c>
      <c r="M3730" s="261">
        <f t="shared" si="235"/>
        <v>0.18780685767203531</v>
      </c>
    </row>
    <row r="3731" spans="1:13" x14ac:dyDescent="0.25">
      <c r="A3731" s="259" t="s">
        <v>206</v>
      </c>
      <c r="B3731" s="259" t="s">
        <v>445</v>
      </c>
      <c r="C3731" s="260">
        <v>51.195839999999997</v>
      </c>
      <c r="D3731" s="260">
        <v>0</v>
      </c>
      <c r="E3731" s="261">
        <f t="shared" si="232"/>
        <v>-1</v>
      </c>
      <c r="F3731" s="260">
        <v>626.46641999999997</v>
      </c>
      <c r="G3731" s="260">
        <v>314.48942</v>
      </c>
      <c r="H3731" s="261">
        <f t="shared" si="233"/>
        <v>-0.49799476881777638</v>
      </c>
      <c r="I3731" s="260">
        <v>717.53153999999995</v>
      </c>
      <c r="J3731" s="261">
        <f t="shared" si="234"/>
        <v>-0.56170648610094542</v>
      </c>
      <c r="K3731" s="260">
        <v>626.46641999999997</v>
      </c>
      <c r="L3731" s="260">
        <v>314.48942</v>
      </c>
      <c r="M3731" s="261">
        <f t="shared" si="235"/>
        <v>-0.49799476881777638</v>
      </c>
    </row>
    <row r="3732" spans="1:13" x14ac:dyDescent="0.25">
      <c r="A3732" s="259" t="s">
        <v>206</v>
      </c>
      <c r="B3732" s="259" t="s">
        <v>443</v>
      </c>
      <c r="C3732" s="260">
        <v>301.22539999999998</v>
      </c>
      <c r="D3732" s="260">
        <v>99.015839999999997</v>
      </c>
      <c r="E3732" s="261">
        <f t="shared" si="232"/>
        <v>-0.67128987130567341</v>
      </c>
      <c r="F3732" s="260">
        <v>4007.46576</v>
      </c>
      <c r="G3732" s="260">
        <v>2388.9230499999999</v>
      </c>
      <c r="H3732" s="261">
        <f t="shared" si="233"/>
        <v>-0.40388185624822415</v>
      </c>
      <c r="I3732" s="260">
        <v>2751.9272500000002</v>
      </c>
      <c r="J3732" s="261">
        <f t="shared" si="234"/>
        <v>-0.13190908298902171</v>
      </c>
      <c r="K3732" s="260">
        <v>4007.46576</v>
      </c>
      <c r="L3732" s="260">
        <v>2388.9230499999999</v>
      </c>
      <c r="M3732" s="261">
        <f t="shared" si="235"/>
        <v>-0.40388185624822415</v>
      </c>
    </row>
    <row r="3733" spans="1:13" x14ac:dyDescent="0.25">
      <c r="A3733" s="259" t="s">
        <v>206</v>
      </c>
      <c r="B3733" s="259" t="s">
        <v>424</v>
      </c>
      <c r="C3733" s="260">
        <v>308.30810000000002</v>
      </c>
      <c r="D3733" s="260">
        <v>732.66956000000005</v>
      </c>
      <c r="E3733" s="261">
        <f t="shared" si="232"/>
        <v>1.3764200810812302</v>
      </c>
      <c r="F3733" s="260">
        <v>10857.50388</v>
      </c>
      <c r="G3733" s="260">
        <v>9032.7082300000002</v>
      </c>
      <c r="H3733" s="261">
        <f t="shared" si="233"/>
        <v>-0.16806769494794782</v>
      </c>
      <c r="I3733" s="260">
        <v>13489.644920000001</v>
      </c>
      <c r="J3733" s="261">
        <f t="shared" si="234"/>
        <v>-0.3303968871257732</v>
      </c>
      <c r="K3733" s="260">
        <v>10857.50388</v>
      </c>
      <c r="L3733" s="260">
        <v>9032.7082300000002</v>
      </c>
      <c r="M3733" s="261">
        <f t="shared" si="235"/>
        <v>-0.16806769494794782</v>
      </c>
    </row>
    <row r="3734" spans="1:13" x14ac:dyDescent="0.25">
      <c r="A3734" s="259" t="s">
        <v>206</v>
      </c>
      <c r="B3734" s="259" t="s">
        <v>438</v>
      </c>
      <c r="C3734" s="260">
        <v>4958.0564999999997</v>
      </c>
      <c r="D3734" s="260">
        <v>832.93015000000003</v>
      </c>
      <c r="E3734" s="261">
        <f t="shared" si="232"/>
        <v>-0.83200470789310288</v>
      </c>
      <c r="F3734" s="260">
        <v>68339.742389999999</v>
      </c>
      <c r="G3734" s="260">
        <v>60775.792690000002</v>
      </c>
      <c r="H3734" s="261">
        <f t="shared" si="233"/>
        <v>-0.11068156588642353</v>
      </c>
      <c r="I3734" s="260">
        <v>65395.962019999999</v>
      </c>
      <c r="J3734" s="261">
        <f t="shared" si="234"/>
        <v>-7.0649153056071223E-2</v>
      </c>
      <c r="K3734" s="260">
        <v>68339.742389999999</v>
      </c>
      <c r="L3734" s="260">
        <v>60775.792690000002</v>
      </c>
      <c r="M3734" s="261">
        <f t="shared" si="235"/>
        <v>-0.11068156588642353</v>
      </c>
    </row>
    <row r="3735" spans="1:13" x14ac:dyDescent="0.25">
      <c r="A3735" s="259" t="s">
        <v>206</v>
      </c>
      <c r="B3735" s="259" t="s">
        <v>426</v>
      </c>
      <c r="C3735" s="260">
        <v>1805.1717599999999</v>
      </c>
      <c r="D3735" s="260">
        <v>2814.5543200000002</v>
      </c>
      <c r="E3735" s="261">
        <f t="shared" si="232"/>
        <v>0.55916150604970705</v>
      </c>
      <c r="F3735" s="260">
        <v>29871.181990000001</v>
      </c>
      <c r="G3735" s="260">
        <v>45500.861770000003</v>
      </c>
      <c r="H3735" s="261">
        <f t="shared" si="233"/>
        <v>0.52323606696354918</v>
      </c>
      <c r="I3735" s="260">
        <v>62976.172200000001</v>
      </c>
      <c r="J3735" s="261">
        <f t="shared" si="234"/>
        <v>-0.27749083215953219</v>
      </c>
      <c r="K3735" s="260">
        <v>29871.181990000001</v>
      </c>
      <c r="L3735" s="260">
        <v>45500.861770000003</v>
      </c>
      <c r="M3735" s="261">
        <f t="shared" si="235"/>
        <v>0.52323606696354918</v>
      </c>
    </row>
    <row r="3736" spans="1:13" x14ac:dyDescent="0.25">
      <c r="A3736" s="259" t="s">
        <v>206</v>
      </c>
      <c r="B3736" s="259" t="s">
        <v>440</v>
      </c>
      <c r="C3736" s="260">
        <v>156.78738999999999</v>
      </c>
      <c r="D3736" s="260">
        <v>16.14697</v>
      </c>
      <c r="E3736" s="261">
        <f t="shared" si="232"/>
        <v>-0.89701359273854864</v>
      </c>
      <c r="F3736" s="260">
        <v>2793.0184199999999</v>
      </c>
      <c r="G3736" s="260">
        <v>2021.2624900000001</v>
      </c>
      <c r="H3736" s="261">
        <f t="shared" si="233"/>
        <v>-0.27631609031780024</v>
      </c>
      <c r="I3736" s="260">
        <v>3021.0057200000001</v>
      </c>
      <c r="J3736" s="261">
        <f t="shared" si="234"/>
        <v>-0.33093059817179027</v>
      </c>
      <c r="K3736" s="260">
        <v>2793.0184199999999</v>
      </c>
      <c r="L3736" s="260">
        <v>2021.2624900000001</v>
      </c>
      <c r="M3736" s="261">
        <f t="shared" si="235"/>
        <v>-0.27631609031780024</v>
      </c>
    </row>
    <row r="3737" spans="1:13" x14ac:dyDescent="0.25">
      <c r="A3737" s="259" t="s">
        <v>206</v>
      </c>
      <c r="B3737" s="259" t="s">
        <v>490</v>
      </c>
      <c r="C3737" s="260">
        <v>0</v>
      </c>
      <c r="D3737" s="260">
        <v>0</v>
      </c>
      <c r="E3737" s="261" t="str">
        <f t="shared" si="232"/>
        <v/>
      </c>
      <c r="F3737" s="260">
        <v>0</v>
      </c>
      <c r="G3737" s="260">
        <v>0</v>
      </c>
      <c r="H3737" s="261" t="str">
        <f t="shared" si="233"/>
        <v/>
      </c>
      <c r="I3737" s="260">
        <v>0</v>
      </c>
      <c r="J3737" s="261" t="str">
        <f t="shared" si="234"/>
        <v/>
      </c>
      <c r="K3737" s="260">
        <v>0</v>
      </c>
      <c r="L3737" s="260">
        <v>0</v>
      </c>
      <c r="M3737" s="261" t="str">
        <f t="shared" si="235"/>
        <v/>
      </c>
    </row>
    <row r="3738" spans="1:13" x14ac:dyDescent="0.25">
      <c r="A3738" s="259" t="s">
        <v>206</v>
      </c>
      <c r="B3738" s="259" t="s">
        <v>465</v>
      </c>
      <c r="C3738" s="260">
        <v>0</v>
      </c>
      <c r="D3738" s="260">
        <v>164.69839999999999</v>
      </c>
      <c r="E3738" s="261" t="str">
        <f t="shared" si="232"/>
        <v/>
      </c>
      <c r="F3738" s="260">
        <v>946.56610999999998</v>
      </c>
      <c r="G3738" s="260">
        <v>328.02319999999997</v>
      </c>
      <c r="H3738" s="261">
        <f t="shared" si="233"/>
        <v>-0.65345980958477379</v>
      </c>
      <c r="I3738" s="260">
        <v>3622.14284</v>
      </c>
      <c r="J3738" s="261">
        <f t="shared" si="234"/>
        <v>-0.90943946318803925</v>
      </c>
      <c r="K3738" s="260">
        <v>946.56610999999998</v>
      </c>
      <c r="L3738" s="260">
        <v>328.02319999999997</v>
      </c>
      <c r="M3738" s="261">
        <f t="shared" si="235"/>
        <v>-0.65345980958477379</v>
      </c>
    </row>
    <row r="3739" spans="1:13" x14ac:dyDescent="0.25">
      <c r="A3739" s="259" t="s">
        <v>206</v>
      </c>
      <c r="B3739" s="259" t="s">
        <v>479</v>
      </c>
      <c r="C3739" s="260">
        <v>10.339460000000001</v>
      </c>
      <c r="D3739" s="260">
        <v>12.80538</v>
      </c>
      <c r="E3739" s="261">
        <f t="shared" si="232"/>
        <v>0.238496014298619</v>
      </c>
      <c r="F3739" s="260">
        <v>178.65203</v>
      </c>
      <c r="G3739" s="260">
        <v>142.59632999999999</v>
      </c>
      <c r="H3739" s="261">
        <f t="shared" si="233"/>
        <v>-0.20182082453806993</v>
      </c>
      <c r="I3739" s="260">
        <v>169.18039999999999</v>
      </c>
      <c r="J3739" s="261">
        <f t="shared" si="234"/>
        <v>-0.15713445529151127</v>
      </c>
      <c r="K3739" s="260">
        <v>178.65203</v>
      </c>
      <c r="L3739" s="260">
        <v>142.59632999999999</v>
      </c>
      <c r="M3739" s="261">
        <f t="shared" si="235"/>
        <v>-0.20182082453806993</v>
      </c>
    </row>
    <row r="3740" spans="1:13" x14ac:dyDescent="0.25">
      <c r="A3740" s="259" t="s">
        <v>206</v>
      </c>
      <c r="B3740" s="259" t="s">
        <v>455</v>
      </c>
      <c r="C3740" s="260">
        <v>41.488590000000002</v>
      </c>
      <c r="D3740" s="260">
        <v>4.9728000000000003</v>
      </c>
      <c r="E3740" s="261">
        <f t="shared" si="232"/>
        <v>-0.88014053984481033</v>
      </c>
      <c r="F3740" s="260">
        <v>540.67570000000001</v>
      </c>
      <c r="G3740" s="260">
        <v>367.77514000000002</v>
      </c>
      <c r="H3740" s="261">
        <f t="shared" si="233"/>
        <v>-0.31978607509085388</v>
      </c>
      <c r="I3740" s="260">
        <v>583.95624999999995</v>
      </c>
      <c r="J3740" s="261">
        <f t="shared" si="234"/>
        <v>-0.37020086693138388</v>
      </c>
      <c r="K3740" s="260">
        <v>540.67570000000001</v>
      </c>
      <c r="L3740" s="260">
        <v>367.77514000000002</v>
      </c>
      <c r="M3740" s="261">
        <f t="shared" si="235"/>
        <v>-0.31978607509085388</v>
      </c>
    </row>
    <row r="3741" spans="1:13" x14ac:dyDescent="0.25">
      <c r="A3741" s="259" t="s">
        <v>206</v>
      </c>
      <c r="B3741" s="259" t="s">
        <v>461</v>
      </c>
      <c r="C3741" s="260">
        <v>10.37538</v>
      </c>
      <c r="D3741" s="260">
        <v>19.832229999999999</v>
      </c>
      <c r="E3741" s="261">
        <f t="shared" si="232"/>
        <v>0.91147023048794362</v>
      </c>
      <c r="F3741" s="260">
        <v>1843.2677799999999</v>
      </c>
      <c r="G3741" s="260">
        <v>2102.8314599999999</v>
      </c>
      <c r="H3741" s="261">
        <f t="shared" si="233"/>
        <v>0.14081713075893942</v>
      </c>
      <c r="I3741" s="260">
        <v>2619.0952000000002</v>
      </c>
      <c r="J3741" s="261">
        <f t="shared" si="234"/>
        <v>-0.1971153014980136</v>
      </c>
      <c r="K3741" s="260">
        <v>1843.2677799999999</v>
      </c>
      <c r="L3741" s="260">
        <v>2102.8314599999999</v>
      </c>
      <c r="M3741" s="261">
        <f t="shared" si="235"/>
        <v>0.14081713075893942</v>
      </c>
    </row>
    <row r="3742" spans="1:13" x14ac:dyDescent="0.25">
      <c r="A3742" s="259" t="s">
        <v>206</v>
      </c>
      <c r="B3742" s="259" t="s">
        <v>459</v>
      </c>
      <c r="C3742" s="260">
        <v>0</v>
      </c>
      <c r="D3742" s="260">
        <v>0</v>
      </c>
      <c r="E3742" s="261" t="str">
        <f t="shared" si="232"/>
        <v/>
      </c>
      <c r="F3742" s="260">
        <v>11.03241</v>
      </c>
      <c r="G3742" s="260">
        <v>0</v>
      </c>
      <c r="H3742" s="261">
        <f t="shared" si="233"/>
        <v>-1</v>
      </c>
      <c r="I3742" s="260">
        <v>0</v>
      </c>
      <c r="J3742" s="261" t="str">
        <f t="shared" si="234"/>
        <v/>
      </c>
      <c r="K3742" s="260">
        <v>11.03241</v>
      </c>
      <c r="L3742" s="260">
        <v>0</v>
      </c>
      <c r="M3742" s="261">
        <f t="shared" si="235"/>
        <v>-1</v>
      </c>
    </row>
    <row r="3743" spans="1:13" x14ac:dyDescent="0.25">
      <c r="A3743" s="259" t="s">
        <v>206</v>
      </c>
      <c r="B3743" s="259" t="s">
        <v>423</v>
      </c>
      <c r="C3743" s="260">
        <v>48.943750000000001</v>
      </c>
      <c r="D3743" s="260">
        <v>1186.7882</v>
      </c>
      <c r="E3743" s="261">
        <f t="shared" si="232"/>
        <v>23.248003064742687</v>
      </c>
      <c r="F3743" s="260">
        <v>3669.7694999999999</v>
      </c>
      <c r="G3743" s="260">
        <v>10606.674129999999</v>
      </c>
      <c r="H3743" s="261">
        <f t="shared" si="233"/>
        <v>1.8902834714823369</v>
      </c>
      <c r="I3743" s="260">
        <v>15368.053389999999</v>
      </c>
      <c r="J3743" s="261">
        <f t="shared" si="234"/>
        <v>-0.30982318574571277</v>
      </c>
      <c r="K3743" s="260">
        <v>3669.7694999999999</v>
      </c>
      <c r="L3743" s="260">
        <v>10606.674129999999</v>
      </c>
      <c r="M3743" s="261">
        <f t="shared" si="235"/>
        <v>1.8902834714823369</v>
      </c>
    </row>
    <row r="3744" spans="1:13" x14ac:dyDescent="0.25">
      <c r="A3744" s="259" t="s">
        <v>206</v>
      </c>
      <c r="B3744" s="259" t="s">
        <v>437</v>
      </c>
      <c r="C3744" s="260">
        <v>662.24523999999997</v>
      </c>
      <c r="D3744" s="260">
        <v>0</v>
      </c>
      <c r="E3744" s="261">
        <f t="shared" si="232"/>
        <v>-1</v>
      </c>
      <c r="F3744" s="260">
        <v>1446.5548100000001</v>
      </c>
      <c r="G3744" s="260">
        <v>1807.9594199999999</v>
      </c>
      <c r="H3744" s="261">
        <f t="shared" si="233"/>
        <v>0.24983817239527872</v>
      </c>
      <c r="I3744" s="260">
        <v>1908.4990499999999</v>
      </c>
      <c r="J3744" s="261">
        <f t="shared" si="234"/>
        <v>-5.2679947626906087E-2</v>
      </c>
      <c r="K3744" s="260">
        <v>1446.5548100000001</v>
      </c>
      <c r="L3744" s="260">
        <v>1807.9594199999999</v>
      </c>
      <c r="M3744" s="261">
        <f t="shared" si="235"/>
        <v>0.24983817239527872</v>
      </c>
    </row>
    <row r="3745" spans="1:13" x14ac:dyDescent="0.25">
      <c r="A3745" s="259" t="s">
        <v>206</v>
      </c>
      <c r="B3745" s="259" t="s">
        <v>476</v>
      </c>
      <c r="C3745" s="260">
        <v>0</v>
      </c>
      <c r="D3745" s="260">
        <v>0</v>
      </c>
      <c r="E3745" s="261" t="str">
        <f t="shared" si="232"/>
        <v/>
      </c>
      <c r="F3745" s="260">
        <v>0</v>
      </c>
      <c r="G3745" s="260">
        <v>17.95805</v>
      </c>
      <c r="H3745" s="261" t="str">
        <f t="shared" si="233"/>
        <v/>
      </c>
      <c r="I3745" s="260">
        <v>29.048380000000002</v>
      </c>
      <c r="J3745" s="261">
        <f t="shared" si="234"/>
        <v>-0.38178824430140346</v>
      </c>
      <c r="K3745" s="260">
        <v>0</v>
      </c>
      <c r="L3745" s="260">
        <v>17.95805</v>
      </c>
      <c r="M3745" s="261" t="str">
        <f t="shared" si="235"/>
        <v/>
      </c>
    </row>
    <row r="3746" spans="1:13" x14ac:dyDescent="0.25">
      <c r="A3746" s="259" t="s">
        <v>206</v>
      </c>
      <c r="B3746" s="259" t="s">
        <v>483</v>
      </c>
      <c r="C3746" s="260">
        <v>0</v>
      </c>
      <c r="D3746" s="260">
        <v>0</v>
      </c>
      <c r="E3746" s="261" t="str">
        <f t="shared" si="232"/>
        <v/>
      </c>
      <c r="F3746" s="260">
        <v>0</v>
      </c>
      <c r="G3746" s="260">
        <v>181.79499999999999</v>
      </c>
      <c r="H3746" s="261" t="str">
        <f t="shared" si="233"/>
        <v/>
      </c>
      <c r="I3746" s="260">
        <v>157.25922</v>
      </c>
      <c r="J3746" s="261">
        <f t="shared" si="234"/>
        <v>0.15602124950130092</v>
      </c>
      <c r="K3746" s="260">
        <v>0</v>
      </c>
      <c r="L3746" s="260">
        <v>181.79499999999999</v>
      </c>
      <c r="M3746" s="261" t="str">
        <f t="shared" si="235"/>
        <v/>
      </c>
    </row>
    <row r="3747" spans="1:13" x14ac:dyDescent="0.25">
      <c r="A3747" s="259" t="s">
        <v>206</v>
      </c>
      <c r="B3747" s="259" t="s">
        <v>469</v>
      </c>
      <c r="C3747" s="260">
        <v>0</v>
      </c>
      <c r="D3747" s="260">
        <v>0</v>
      </c>
      <c r="E3747" s="261" t="str">
        <f t="shared" si="232"/>
        <v/>
      </c>
      <c r="F3747" s="260">
        <v>203.74289999999999</v>
      </c>
      <c r="G3747" s="260">
        <v>219.25441000000001</v>
      </c>
      <c r="H3747" s="261">
        <f t="shared" si="233"/>
        <v>7.6132763399362702E-2</v>
      </c>
      <c r="I3747" s="260">
        <v>83.642589999999998</v>
      </c>
      <c r="J3747" s="261">
        <f t="shared" si="234"/>
        <v>1.6213249733180191</v>
      </c>
      <c r="K3747" s="260">
        <v>203.74289999999999</v>
      </c>
      <c r="L3747" s="260">
        <v>219.25441000000001</v>
      </c>
      <c r="M3747" s="261">
        <f t="shared" si="235"/>
        <v>7.6132763399362702E-2</v>
      </c>
    </row>
    <row r="3748" spans="1:13" x14ac:dyDescent="0.25">
      <c r="A3748" s="259" t="s">
        <v>206</v>
      </c>
      <c r="B3748" s="259" t="s">
        <v>460</v>
      </c>
      <c r="C3748" s="260">
        <v>79.151949999999999</v>
      </c>
      <c r="D3748" s="260">
        <v>170.48741999999999</v>
      </c>
      <c r="E3748" s="261">
        <f t="shared" si="232"/>
        <v>1.1539257087159571</v>
      </c>
      <c r="F3748" s="260">
        <v>3066.9421299999999</v>
      </c>
      <c r="G3748" s="260">
        <v>5905.4637899999998</v>
      </c>
      <c r="H3748" s="261">
        <f t="shared" si="233"/>
        <v>0.92552175413886917</v>
      </c>
      <c r="I3748" s="260">
        <v>8601.37788</v>
      </c>
      <c r="J3748" s="261">
        <f t="shared" si="234"/>
        <v>-0.31342816553479924</v>
      </c>
      <c r="K3748" s="260">
        <v>3066.9421299999999</v>
      </c>
      <c r="L3748" s="260">
        <v>5905.4637899999998</v>
      </c>
      <c r="M3748" s="261">
        <f t="shared" si="235"/>
        <v>0.92552175413886917</v>
      </c>
    </row>
    <row r="3749" spans="1:13" x14ac:dyDescent="0.25">
      <c r="A3749" s="259" t="s">
        <v>206</v>
      </c>
      <c r="B3749" s="259" t="s">
        <v>441</v>
      </c>
      <c r="C3749" s="260">
        <v>2659.37165</v>
      </c>
      <c r="D3749" s="260">
        <v>528.90200000000004</v>
      </c>
      <c r="E3749" s="261">
        <f t="shared" si="232"/>
        <v>-0.80111768131392991</v>
      </c>
      <c r="F3749" s="260">
        <v>44611.330710000002</v>
      </c>
      <c r="G3749" s="260">
        <v>36148.710939999997</v>
      </c>
      <c r="H3749" s="261">
        <f t="shared" si="233"/>
        <v>-0.18969664511942119</v>
      </c>
      <c r="I3749" s="260">
        <v>53681.544139999998</v>
      </c>
      <c r="J3749" s="261">
        <f t="shared" si="234"/>
        <v>-0.32660821295070896</v>
      </c>
      <c r="K3749" s="260">
        <v>44611.330710000002</v>
      </c>
      <c r="L3749" s="260">
        <v>36148.710939999997</v>
      </c>
      <c r="M3749" s="261">
        <f t="shared" si="235"/>
        <v>-0.18969664511942119</v>
      </c>
    </row>
    <row r="3750" spans="1:13" x14ac:dyDescent="0.25">
      <c r="A3750" s="259" t="s">
        <v>206</v>
      </c>
      <c r="B3750" s="259" t="s">
        <v>432</v>
      </c>
      <c r="C3750" s="260">
        <v>0</v>
      </c>
      <c r="D3750" s="260">
        <v>702.55332999999996</v>
      </c>
      <c r="E3750" s="261" t="str">
        <f t="shared" si="232"/>
        <v/>
      </c>
      <c r="F3750" s="260">
        <v>1389.0096599999999</v>
      </c>
      <c r="G3750" s="260">
        <v>1155.7024699999999</v>
      </c>
      <c r="H3750" s="261">
        <f t="shared" si="233"/>
        <v>-0.16796657123320513</v>
      </c>
      <c r="I3750" s="260">
        <v>1494.31206</v>
      </c>
      <c r="J3750" s="261">
        <f t="shared" si="234"/>
        <v>-0.22659898093842601</v>
      </c>
      <c r="K3750" s="260">
        <v>1389.0096599999999</v>
      </c>
      <c r="L3750" s="260">
        <v>1155.7024699999999</v>
      </c>
      <c r="M3750" s="261">
        <f t="shared" si="235"/>
        <v>-0.16796657123320513</v>
      </c>
    </row>
    <row r="3751" spans="1:13" x14ac:dyDescent="0.25">
      <c r="A3751" s="259" t="s">
        <v>206</v>
      </c>
      <c r="B3751" s="259" t="s">
        <v>482</v>
      </c>
      <c r="C3751" s="260">
        <v>0</v>
      </c>
      <c r="D3751" s="260">
        <v>0</v>
      </c>
      <c r="E3751" s="261" t="str">
        <f t="shared" si="232"/>
        <v/>
      </c>
      <c r="F3751" s="260">
        <v>31.98</v>
      </c>
      <c r="G3751" s="260">
        <v>4.2539999999999996</v>
      </c>
      <c r="H3751" s="261">
        <f t="shared" si="233"/>
        <v>-0.86697936210131332</v>
      </c>
      <c r="I3751" s="260">
        <v>1.32</v>
      </c>
      <c r="J3751" s="261">
        <f t="shared" si="234"/>
        <v>2.2227272727272722</v>
      </c>
      <c r="K3751" s="260">
        <v>31.98</v>
      </c>
      <c r="L3751" s="260">
        <v>4.2539999999999996</v>
      </c>
      <c r="M3751" s="261">
        <f t="shared" si="235"/>
        <v>-0.86697936210131332</v>
      </c>
    </row>
    <row r="3752" spans="1:13" x14ac:dyDescent="0.25">
      <c r="A3752" s="259" t="s">
        <v>206</v>
      </c>
      <c r="B3752" s="259" t="s">
        <v>434</v>
      </c>
      <c r="C3752" s="260">
        <v>7.0080400000000003</v>
      </c>
      <c r="D3752" s="260">
        <v>18.858000000000001</v>
      </c>
      <c r="E3752" s="261">
        <f t="shared" si="232"/>
        <v>1.6909092984629082</v>
      </c>
      <c r="F3752" s="260">
        <v>534.66704000000004</v>
      </c>
      <c r="G3752" s="260">
        <v>1484.9665</v>
      </c>
      <c r="H3752" s="261">
        <f t="shared" si="233"/>
        <v>1.7773668262775275</v>
      </c>
      <c r="I3752" s="260">
        <v>839.01354000000003</v>
      </c>
      <c r="J3752" s="261">
        <f t="shared" si="234"/>
        <v>0.76989575162279267</v>
      </c>
      <c r="K3752" s="260">
        <v>534.66704000000004</v>
      </c>
      <c r="L3752" s="260">
        <v>1484.9665</v>
      </c>
      <c r="M3752" s="261">
        <f t="shared" si="235"/>
        <v>1.7773668262775275</v>
      </c>
    </row>
    <row r="3753" spans="1:13" x14ac:dyDescent="0.25">
      <c r="A3753" s="259" t="s">
        <v>206</v>
      </c>
      <c r="B3753" s="259" t="s">
        <v>496</v>
      </c>
      <c r="C3753" s="260">
        <v>0</v>
      </c>
      <c r="D3753" s="260">
        <v>0</v>
      </c>
      <c r="E3753" s="261" t="str">
        <f t="shared" si="232"/>
        <v/>
      </c>
      <c r="F3753" s="260">
        <v>0</v>
      </c>
      <c r="G3753" s="260">
        <v>0</v>
      </c>
      <c r="H3753" s="261" t="str">
        <f t="shared" si="233"/>
        <v/>
      </c>
      <c r="I3753" s="260">
        <v>18.7392</v>
      </c>
      <c r="J3753" s="261">
        <f t="shared" si="234"/>
        <v>-1</v>
      </c>
      <c r="K3753" s="260">
        <v>0</v>
      </c>
      <c r="L3753" s="260">
        <v>0</v>
      </c>
      <c r="M3753" s="261" t="str">
        <f t="shared" si="235"/>
        <v/>
      </c>
    </row>
    <row r="3754" spans="1:13" x14ac:dyDescent="0.25">
      <c r="A3754" s="259" t="s">
        <v>206</v>
      </c>
      <c r="B3754" s="259" t="s">
        <v>449</v>
      </c>
      <c r="C3754" s="260">
        <v>0</v>
      </c>
      <c r="D3754" s="260">
        <v>198.31180000000001</v>
      </c>
      <c r="E3754" s="261" t="str">
        <f t="shared" si="232"/>
        <v/>
      </c>
      <c r="F3754" s="260">
        <v>615.35040000000004</v>
      </c>
      <c r="G3754" s="260">
        <v>1771.34095</v>
      </c>
      <c r="H3754" s="261">
        <f t="shared" si="233"/>
        <v>1.8785890933035874</v>
      </c>
      <c r="I3754" s="260">
        <v>5254.6598599999998</v>
      </c>
      <c r="J3754" s="261">
        <f t="shared" si="234"/>
        <v>-0.66290093037534881</v>
      </c>
      <c r="K3754" s="260">
        <v>615.35040000000004</v>
      </c>
      <c r="L3754" s="260">
        <v>1771.34095</v>
      </c>
      <c r="M3754" s="261">
        <f t="shared" si="235"/>
        <v>1.8785890933035874</v>
      </c>
    </row>
    <row r="3755" spans="1:13" x14ac:dyDescent="0.25">
      <c r="A3755" s="259" t="s">
        <v>206</v>
      </c>
      <c r="B3755" s="259" t="s">
        <v>480</v>
      </c>
      <c r="C3755" s="260">
        <v>2.4332500000000001</v>
      </c>
      <c r="D3755" s="260">
        <v>0</v>
      </c>
      <c r="E3755" s="261">
        <f t="shared" si="232"/>
        <v>-1</v>
      </c>
      <c r="F3755" s="260">
        <v>435.80349000000001</v>
      </c>
      <c r="G3755" s="260">
        <v>314.26407</v>
      </c>
      <c r="H3755" s="261">
        <f t="shared" si="233"/>
        <v>-0.27888583453060467</v>
      </c>
      <c r="I3755" s="260">
        <v>1043.10943</v>
      </c>
      <c r="J3755" s="261">
        <f t="shared" si="234"/>
        <v>-0.69872377627724069</v>
      </c>
      <c r="K3755" s="260">
        <v>435.80349000000001</v>
      </c>
      <c r="L3755" s="260">
        <v>314.26407</v>
      </c>
      <c r="M3755" s="261">
        <f t="shared" si="235"/>
        <v>-0.27888583453060467</v>
      </c>
    </row>
    <row r="3756" spans="1:13" x14ac:dyDescent="0.25">
      <c r="A3756" s="259" t="s">
        <v>206</v>
      </c>
      <c r="B3756" s="259" t="s">
        <v>473</v>
      </c>
      <c r="C3756" s="260">
        <v>0</v>
      </c>
      <c r="D3756" s="260">
        <v>56.410739999999997</v>
      </c>
      <c r="E3756" s="261" t="str">
        <f t="shared" si="232"/>
        <v/>
      </c>
      <c r="F3756" s="260">
        <v>219.89402999999999</v>
      </c>
      <c r="G3756" s="260">
        <v>281.10541000000001</v>
      </c>
      <c r="H3756" s="261">
        <f t="shared" si="233"/>
        <v>0.27836763008072585</v>
      </c>
      <c r="I3756" s="260">
        <v>255.91390000000001</v>
      </c>
      <c r="J3756" s="261">
        <f t="shared" si="234"/>
        <v>9.8437443218207354E-2</v>
      </c>
      <c r="K3756" s="260">
        <v>219.89402999999999</v>
      </c>
      <c r="L3756" s="260">
        <v>281.10541000000001</v>
      </c>
      <c r="M3756" s="261">
        <f t="shared" si="235"/>
        <v>0.27836763008072585</v>
      </c>
    </row>
    <row r="3757" spans="1:13" x14ac:dyDescent="0.25">
      <c r="A3757" s="259" t="s">
        <v>206</v>
      </c>
      <c r="B3757" s="259" t="s">
        <v>487</v>
      </c>
      <c r="C3757" s="260">
        <v>0</v>
      </c>
      <c r="D3757" s="260">
        <v>0</v>
      </c>
      <c r="E3757" s="261" t="str">
        <f t="shared" si="232"/>
        <v/>
      </c>
      <c r="F3757" s="260">
        <v>31.211490000000001</v>
      </c>
      <c r="G3757" s="260">
        <v>10.473000000000001</v>
      </c>
      <c r="H3757" s="261">
        <f t="shared" si="233"/>
        <v>-0.66445049563478065</v>
      </c>
      <c r="I3757" s="260">
        <v>428.70150999999998</v>
      </c>
      <c r="J3757" s="261">
        <f t="shared" si="234"/>
        <v>-0.97557041494908658</v>
      </c>
      <c r="K3757" s="260">
        <v>31.211490000000001</v>
      </c>
      <c r="L3757" s="260">
        <v>10.473000000000001</v>
      </c>
      <c r="M3757" s="261">
        <f t="shared" si="235"/>
        <v>-0.66445049563478065</v>
      </c>
    </row>
    <row r="3758" spans="1:13" x14ac:dyDescent="0.25">
      <c r="A3758" s="259" t="s">
        <v>206</v>
      </c>
      <c r="B3758" s="259" t="s">
        <v>442</v>
      </c>
      <c r="C3758" s="260">
        <v>0</v>
      </c>
      <c r="D3758" s="260">
        <v>0</v>
      </c>
      <c r="E3758" s="261" t="str">
        <f t="shared" si="232"/>
        <v/>
      </c>
      <c r="F3758" s="260">
        <v>69.612909999999999</v>
      </c>
      <c r="G3758" s="260">
        <v>472.69927999999999</v>
      </c>
      <c r="H3758" s="261">
        <f t="shared" si="233"/>
        <v>5.790396781286689</v>
      </c>
      <c r="I3758" s="260">
        <v>1000.22952</v>
      </c>
      <c r="J3758" s="261">
        <f t="shared" si="234"/>
        <v>-0.52740918904293088</v>
      </c>
      <c r="K3758" s="260">
        <v>69.612909999999999</v>
      </c>
      <c r="L3758" s="260">
        <v>472.69927999999999</v>
      </c>
      <c r="M3758" s="261">
        <f t="shared" si="235"/>
        <v>5.790396781286689</v>
      </c>
    </row>
    <row r="3759" spans="1:13" s="117" customFormat="1" x14ac:dyDescent="0.25">
      <c r="A3759" s="117" t="s">
        <v>206</v>
      </c>
      <c r="B3759" s="117" t="s">
        <v>3</v>
      </c>
      <c r="C3759" s="180">
        <v>41947.886149999998</v>
      </c>
      <c r="D3759" s="180">
        <v>24632.886190000001</v>
      </c>
      <c r="E3759" s="262">
        <f t="shared" si="232"/>
        <v>-0.4127740763404355</v>
      </c>
      <c r="F3759" s="180">
        <v>671979.67445000005</v>
      </c>
      <c r="G3759" s="180">
        <v>671201.25049999997</v>
      </c>
      <c r="H3759" s="262">
        <f t="shared" si="233"/>
        <v>-1.1584040107124327E-3</v>
      </c>
      <c r="I3759" s="180">
        <v>945790.97007000004</v>
      </c>
      <c r="J3759" s="262">
        <f t="shared" si="234"/>
        <v>-0.29032812562132737</v>
      </c>
      <c r="K3759" s="180">
        <v>671979.67445000005</v>
      </c>
      <c r="L3759" s="180">
        <v>671201.25049999997</v>
      </c>
      <c r="M3759" s="262">
        <f t="shared" si="235"/>
        <v>-1.1584040107124327E-3</v>
      </c>
    </row>
    <row r="3760" spans="1:13" x14ac:dyDescent="0.25">
      <c r="A3760" s="259" t="s">
        <v>218</v>
      </c>
      <c r="B3760" s="259" t="s">
        <v>428</v>
      </c>
      <c r="C3760" s="260">
        <v>125.18</v>
      </c>
      <c r="D3760" s="260">
        <v>130.35232999999999</v>
      </c>
      <c r="E3760" s="261">
        <f t="shared" si="232"/>
        <v>4.1319140437769519E-2</v>
      </c>
      <c r="F3760" s="260">
        <v>6196.6817600000004</v>
      </c>
      <c r="G3760" s="260">
        <v>5339.43851</v>
      </c>
      <c r="H3760" s="261">
        <f t="shared" si="233"/>
        <v>-0.13833907939787449</v>
      </c>
      <c r="I3760" s="260">
        <v>7572.84962</v>
      </c>
      <c r="J3760" s="261">
        <f t="shared" si="234"/>
        <v>-0.29492347294227661</v>
      </c>
      <c r="K3760" s="260">
        <v>6196.6817600000004</v>
      </c>
      <c r="L3760" s="260">
        <v>5339.43851</v>
      </c>
      <c r="M3760" s="261">
        <f t="shared" si="235"/>
        <v>-0.13833907939787449</v>
      </c>
    </row>
    <row r="3761" spans="1:13" x14ac:dyDescent="0.25">
      <c r="A3761" s="259" t="s">
        <v>218</v>
      </c>
      <c r="B3761" s="259" t="s">
        <v>466</v>
      </c>
      <c r="C3761" s="260">
        <v>0</v>
      </c>
      <c r="D3761" s="260">
        <v>296.37214999999998</v>
      </c>
      <c r="E3761" s="261" t="str">
        <f t="shared" si="232"/>
        <v/>
      </c>
      <c r="F3761" s="260">
        <v>2733.6394</v>
      </c>
      <c r="G3761" s="260">
        <v>1826.0414900000001</v>
      </c>
      <c r="H3761" s="261">
        <f t="shared" si="233"/>
        <v>-0.33201083873754522</v>
      </c>
      <c r="I3761" s="260">
        <v>1191.23019</v>
      </c>
      <c r="J3761" s="261">
        <f t="shared" si="234"/>
        <v>0.53290397215335861</v>
      </c>
      <c r="K3761" s="260">
        <v>2733.6394</v>
      </c>
      <c r="L3761" s="260">
        <v>1826.0414900000001</v>
      </c>
      <c r="M3761" s="261">
        <f t="shared" si="235"/>
        <v>-0.33201083873754522</v>
      </c>
    </row>
    <row r="3762" spans="1:13" x14ac:dyDescent="0.25">
      <c r="A3762" s="259" t="s">
        <v>218</v>
      </c>
      <c r="B3762" s="259" t="s">
        <v>452</v>
      </c>
      <c r="C3762" s="260">
        <v>0</v>
      </c>
      <c r="D3762" s="260">
        <v>0</v>
      </c>
      <c r="E3762" s="261" t="str">
        <f t="shared" si="232"/>
        <v/>
      </c>
      <c r="F3762" s="260">
        <v>107.01321</v>
      </c>
      <c r="G3762" s="260">
        <v>380.13305000000003</v>
      </c>
      <c r="H3762" s="261">
        <f t="shared" si="233"/>
        <v>2.5522067789574767</v>
      </c>
      <c r="I3762" s="260">
        <v>0</v>
      </c>
      <c r="J3762" s="261" t="str">
        <f t="shared" si="234"/>
        <v/>
      </c>
      <c r="K3762" s="260">
        <v>107.01321</v>
      </c>
      <c r="L3762" s="260">
        <v>380.13305000000003</v>
      </c>
      <c r="M3762" s="261">
        <f t="shared" si="235"/>
        <v>2.5522067789574767</v>
      </c>
    </row>
    <row r="3763" spans="1:13" x14ac:dyDescent="0.25">
      <c r="A3763" s="259" t="s">
        <v>218</v>
      </c>
      <c r="B3763" s="259" t="s">
        <v>488</v>
      </c>
      <c r="C3763" s="260">
        <v>126.60272000000001</v>
      </c>
      <c r="D3763" s="260">
        <v>9.8492999999999995</v>
      </c>
      <c r="E3763" s="261">
        <f t="shared" si="232"/>
        <v>-0.92220309326687455</v>
      </c>
      <c r="F3763" s="260">
        <v>2576.8506900000002</v>
      </c>
      <c r="G3763" s="260">
        <v>1141.47972</v>
      </c>
      <c r="H3763" s="261">
        <f t="shared" si="233"/>
        <v>-0.55702527723870565</v>
      </c>
      <c r="I3763" s="260">
        <v>2388.3963800000001</v>
      </c>
      <c r="J3763" s="261">
        <f t="shared" si="234"/>
        <v>-0.52207274740552068</v>
      </c>
      <c r="K3763" s="260">
        <v>2576.8506900000002</v>
      </c>
      <c r="L3763" s="260">
        <v>1141.47972</v>
      </c>
      <c r="M3763" s="261">
        <f t="shared" si="235"/>
        <v>-0.55702527723870565</v>
      </c>
    </row>
    <row r="3764" spans="1:13" x14ac:dyDescent="0.25">
      <c r="A3764" s="259" t="s">
        <v>218</v>
      </c>
      <c r="B3764" s="259" t="s">
        <v>467</v>
      </c>
      <c r="C3764" s="260">
        <v>0</v>
      </c>
      <c r="D3764" s="260">
        <v>0</v>
      </c>
      <c r="E3764" s="261" t="str">
        <f t="shared" si="232"/>
        <v/>
      </c>
      <c r="F3764" s="260">
        <v>0</v>
      </c>
      <c r="G3764" s="260">
        <v>3.3789099999999999</v>
      </c>
      <c r="H3764" s="261" t="str">
        <f t="shared" si="233"/>
        <v/>
      </c>
      <c r="I3764" s="260">
        <v>977.17160999999999</v>
      </c>
      <c r="J3764" s="261">
        <f t="shared" si="234"/>
        <v>-0.99654215291825765</v>
      </c>
      <c r="K3764" s="260">
        <v>0</v>
      </c>
      <c r="L3764" s="260">
        <v>3.3789099999999999</v>
      </c>
      <c r="M3764" s="261" t="str">
        <f t="shared" si="235"/>
        <v/>
      </c>
    </row>
    <row r="3765" spans="1:13" x14ac:dyDescent="0.25">
      <c r="A3765" s="259" t="s">
        <v>218</v>
      </c>
      <c r="B3765" s="259" t="s">
        <v>472</v>
      </c>
      <c r="C3765" s="260">
        <v>0</v>
      </c>
      <c r="D3765" s="260">
        <v>0</v>
      </c>
      <c r="E3765" s="261" t="str">
        <f t="shared" si="232"/>
        <v/>
      </c>
      <c r="F3765" s="260">
        <v>25.903500000000001</v>
      </c>
      <c r="G3765" s="260">
        <v>29.9</v>
      </c>
      <c r="H3765" s="261">
        <f t="shared" si="233"/>
        <v>0.15428417009284456</v>
      </c>
      <c r="I3765" s="260">
        <v>8.2390000000000008</v>
      </c>
      <c r="J3765" s="261">
        <f t="shared" si="234"/>
        <v>2.6290811991746565</v>
      </c>
      <c r="K3765" s="260">
        <v>25.903500000000001</v>
      </c>
      <c r="L3765" s="260">
        <v>29.9</v>
      </c>
      <c r="M3765" s="261">
        <f t="shared" si="235"/>
        <v>0.15428417009284456</v>
      </c>
    </row>
    <row r="3766" spans="1:13" x14ac:dyDescent="0.25">
      <c r="A3766" s="259" t="s">
        <v>218</v>
      </c>
      <c r="B3766" s="259" t="s">
        <v>422</v>
      </c>
      <c r="C3766" s="260">
        <v>92.066770000000005</v>
      </c>
      <c r="D3766" s="260">
        <v>181.60299000000001</v>
      </c>
      <c r="E3766" s="261">
        <f t="shared" si="232"/>
        <v>0.97251397002414652</v>
      </c>
      <c r="F3766" s="260">
        <v>7367.9869099999996</v>
      </c>
      <c r="G3766" s="260">
        <v>4164.7326400000002</v>
      </c>
      <c r="H3766" s="261">
        <f t="shared" si="233"/>
        <v>-0.43475298058041745</v>
      </c>
      <c r="I3766" s="260">
        <v>6851.4452700000002</v>
      </c>
      <c r="J3766" s="261">
        <f t="shared" si="234"/>
        <v>-0.39213808534151806</v>
      </c>
      <c r="K3766" s="260">
        <v>7367.9869099999996</v>
      </c>
      <c r="L3766" s="260">
        <v>4164.7326400000002</v>
      </c>
      <c r="M3766" s="261">
        <f t="shared" si="235"/>
        <v>-0.43475298058041745</v>
      </c>
    </row>
    <row r="3767" spans="1:13" x14ac:dyDescent="0.25">
      <c r="A3767" s="259" t="s">
        <v>218</v>
      </c>
      <c r="B3767" s="259" t="s">
        <v>431</v>
      </c>
      <c r="C3767" s="260">
        <v>0</v>
      </c>
      <c r="D3767" s="260">
        <v>0</v>
      </c>
      <c r="E3767" s="261" t="str">
        <f t="shared" si="232"/>
        <v/>
      </c>
      <c r="F3767" s="260">
        <v>1161.0815700000001</v>
      </c>
      <c r="G3767" s="260">
        <v>1229.5243399999999</v>
      </c>
      <c r="H3767" s="261">
        <f t="shared" si="233"/>
        <v>5.8947426062408326E-2</v>
      </c>
      <c r="I3767" s="260">
        <v>3088.46767</v>
      </c>
      <c r="J3767" s="261">
        <f t="shared" si="234"/>
        <v>-0.60189826432601123</v>
      </c>
      <c r="K3767" s="260">
        <v>1161.0815700000001</v>
      </c>
      <c r="L3767" s="260">
        <v>1229.5243399999999</v>
      </c>
      <c r="M3767" s="261">
        <f t="shared" si="235"/>
        <v>5.8947426062408326E-2</v>
      </c>
    </row>
    <row r="3768" spans="1:13" x14ac:dyDescent="0.25">
      <c r="A3768" s="259" t="s">
        <v>218</v>
      </c>
      <c r="B3768" s="259" t="s">
        <v>475</v>
      </c>
      <c r="C3768" s="260">
        <v>0</v>
      </c>
      <c r="D3768" s="260">
        <v>75.220389999999995</v>
      </c>
      <c r="E3768" s="261" t="str">
        <f t="shared" si="232"/>
        <v/>
      </c>
      <c r="F3768" s="260">
        <v>95.715109999999996</v>
      </c>
      <c r="G3768" s="260">
        <v>400.87198000000001</v>
      </c>
      <c r="H3768" s="261">
        <f t="shared" si="233"/>
        <v>3.1881786480734338</v>
      </c>
      <c r="I3768" s="260">
        <v>223.1319</v>
      </c>
      <c r="J3768" s="261">
        <f t="shared" si="234"/>
        <v>0.7965695626667455</v>
      </c>
      <c r="K3768" s="260">
        <v>95.715109999999996</v>
      </c>
      <c r="L3768" s="260">
        <v>400.87198000000001</v>
      </c>
      <c r="M3768" s="261">
        <f t="shared" si="235"/>
        <v>3.1881786480734338</v>
      </c>
    </row>
    <row r="3769" spans="1:13" x14ac:dyDescent="0.25">
      <c r="A3769" s="259" t="s">
        <v>218</v>
      </c>
      <c r="B3769" s="259" t="s">
        <v>439</v>
      </c>
      <c r="C3769" s="260">
        <v>0</v>
      </c>
      <c r="D3769" s="260">
        <v>31.99728</v>
      </c>
      <c r="E3769" s="261" t="str">
        <f t="shared" si="232"/>
        <v/>
      </c>
      <c r="F3769" s="260">
        <v>208.4958</v>
      </c>
      <c r="G3769" s="260">
        <v>313.89623999999998</v>
      </c>
      <c r="H3769" s="261">
        <f t="shared" si="233"/>
        <v>0.50552788113717395</v>
      </c>
      <c r="I3769" s="260">
        <v>658.23595</v>
      </c>
      <c r="J3769" s="261">
        <f t="shared" si="234"/>
        <v>-0.52312504353492084</v>
      </c>
      <c r="K3769" s="260">
        <v>208.4958</v>
      </c>
      <c r="L3769" s="260">
        <v>313.89623999999998</v>
      </c>
      <c r="M3769" s="261">
        <f t="shared" si="235"/>
        <v>0.50552788113717395</v>
      </c>
    </row>
    <row r="3770" spans="1:13" x14ac:dyDescent="0.25">
      <c r="A3770" s="259" t="s">
        <v>218</v>
      </c>
      <c r="B3770" s="259" t="s">
        <v>436</v>
      </c>
      <c r="C3770" s="260">
        <v>0</v>
      </c>
      <c r="D3770" s="260">
        <v>0</v>
      </c>
      <c r="E3770" s="261" t="str">
        <f t="shared" si="232"/>
        <v/>
      </c>
      <c r="F3770" s="260">
        <v>7.0659999999999998</v>
      </c>
      <c r="G3770" s="260">
        <v>86.966399999999993</v>
      </c>
      <c r="H3770" s="261">
        <f t="shared" si="233"/>
        <v>11.307727144070194</v>
      </c>
      <c r="I3770" s="260">
        <v>370.23433999999997</v>
      </c>
      <c r="J3770" s="261">
        <f t="shared" si="234"/>
        <v>-0.76510444709153669</v>
      </c>
      <c r="K3770" s="260">
        <v>7.0659999999999998</v>
      </c>
      <c r="L3770" s="260">
        <v>86.966399999999993</v>
      </c>
      <c r="M3770" s="261">
        <f t="shared" si="235"/>
        <v>11.307727144070194</v>
      </c>
    </row>
    <row r="3771" spans="1:13" x14ac:dyDescent="0.25">
      <c r="A3771" s="259" t="s">
        <v>218</v>
      </c>
      <c r="B3771" s="259" t="s">
        <v>484</v>
      </c>
      <c r="C3771" s="260">
        <v>0</v>
      </c>
      <c r="D3771" s="260">
        <v>0</v>
      </c>
      <c r="E3771" s="261" t="str">
        <f t="shared" si="232"/>
        <v/>
      </c>
      <c r="F3771" s="260">
        <v>0</v>
      </c>
      <c r="G3771" s="260">
        <v>0</v>
      </c>
      <c r="H3771" s="261" t="str">
        <f t="shared" si="233"/>
        <v/>
      </c>
      <c r="I3771" s="260">
        <v>66.995999999999995</v>
      </c>
      <c r="J3771" s="261">
        <f t="shared" si="234"/>
        <v>-1</v>
      </c>
      <c r="K3771" s="260">
        <v>0</v>
      </c>
      <c r="L3771" s="260">
        <v>0</v>
      </c>
      <c r="M3771" s="261" t="str">
        <f t="shared" si="235"/>
        <v/>
      </c>
    </row>
    <row r="3772" spans="1:13" x14ac:dyDescent="0.25">
      <c r="A3772" s="259" t="s">
        <v>218</v>
      </c>
      <c r="B3772" s="259" t="s">
        <v>485</v>
      </c>
      <c r="C3772" s="260">
        <v>0</v>
      </c>
      <c r="D3772" s="260">
        <v>0</v>
      </c>
      <c r="E3772" s="261" t="str">
        <f t="shared" si="232"/>
        <v/>
      </c>
      <c r="F3772" s="260">
        <v>0</v>
      </c>
      <c r="G3772" s="260">
        <v>0</v>
      </c>
      <c r="H3772" s="261" t="str">
        <f t="shared" si="233"/>
        <v/>
      </c>
      <c r="I3772" s="260">
        <v>0</v>
      </c>
      <c r="J3772" s="261" t="str">
        <f t="shared" si="234"/>
        <v/>
      </c>
      <c r="K3772" s="260">
        <v>0</v>
      </c>
      <c r="L3772" s="260">
        <v>0</v>
      </c>
      <c r="M3772" s="261" t="str">
        <f t="shared" si="235"/>
        <v/>
      </c>
    </row>
    <row r="3773" spans="1:13" x14ac:dyDescent="0.25">
      <c r="A3773" s="259" t="s">
        <v>218</v>
      </c>
      <c r="B3773" s="259" t="s">
        <v>468</v>
      </c>
      <c r="C3773" s="260">
        <v>0</v>
      </c>
      <c r="D3773" s="260">
        <v>0</v>
      </c>
      <c r="E3773" s="261" t="str">
        <f t="shared" si="232"/>
        <v/>
      </c>
      <c r="F3773" s="260">
        <v>0</v>
      </c>
      <c r="G3773" s="260">
        <v>5.2163000000000004</v>
      </c>
      <c r="H3773" s="261" t="str">
        <f t="shared" si="233"/>
        <v/>
      </c>
      <c r="I3773" s="260">
        <v>0</v>
      </c>
      <c r="J3773" s="261" t="str">
        <f t="shared" si="234"/>
        <v/>
      </c>
      <c r="K3773" s="260">
        <v>0</v>
      </c>
      <c r="L3773" s="260">
        <v>5.2163000000000004</v>
      </c>
      <c r="M3773" s="261" t="str">
        <f t="shared" si="235"/>
        <v/>
      </c>
    </row>
    <row r="3774" spans="1:13" x14ac:dyDescent="0.25">
      <c r="A3774" s="259" t="s">
        <v>218</v>
      </c>
      <c r="B3774" s="259" t="s">
        <v>492</v>
      </c>
      <c r="C3774" s="260">
        <v>0</v>
      </c>
      <c r="D3774" s="260">
        <v>0</v>
      </c>
      <c r="E3774" s="261" t="str">
        <f t="shared" si="232"/>
        <v/>
      </c>
      <c r="F3774" s="260">
        <v>0</v>
      </c>
      <c r="G3774" s="260">
        <v>4.5</v>
      </c>
      <c r="H3774" s="261" t="str">
        <f t="shared" si="233"/>
        <v/>
      </c>
      <c r="I3774" s="260">
        <v>0</v>
      </c>
      <c r="J3774" s="261" t="str">
        <f t="shared" si="234"/>
        <v/>
      </c>
      <c r="K3774" s="260">
        <v>0</v>
      </c>
      <c r="L3774" s="260">
        <v>4.5</v>
      </c>
      <c r="M3774" s="261" t="str">
        <f t="shared" si="235"/>
        <v/>
      </c>
    </row>
    <row r="3775" spans="1:13" x14ac:dyDescent="0.25">
      <c r="A3775" s="259" t="s">
        <v>218</v>
      </c>
      <c r="B3775" s="259" t="s">
        <v>463</v>
      </c>
      <c r="C3775" s="260">
        <v>0</v>
      </c>
      <c r="D3775" s="260">
        <v>20.117640000000002</v>
      </c>
      <c r="E3775" s="261" t="str">
        <f t="shared" si="232"/>
        <v/>
      </c>
      <c r="F3775" s="260">
        <v>0</v>
      </c>
      <c r="G3775" s="260">
        <v>223.8777</v>
      </c>
      <c r="H3775" s="261" t="str">
        <f t="shared" si="233"/>
        <v/>
      </c>
      <c r="I3775" s="260">
        <v>529.23680000000002</v>
      </c>
      <c r="J3775" s="261">
        <f t="shared" si="234"/>
        <v>-0.57698009662215477</v>
      </c>
      <c r="K3775" s="260">
        <v>0</v>
      </c>
      <c r="L3775" s="260">
        <v>223.8777</v>
      </c>
      <c r="M3775" s="261" t="str">
        <f t="shared" si="235"/>
        <v/>
      </c>
    </row>
    <row r="3776" spans="1:13" x14ac:dyDescent="0.25">
      <c r="A3776" s="259" t="s">
        <v>218</v>
      </c>
      <c r="B3776" s="259" t="s">
        <v>456</v>
      </c>
      <c r="C3776" s="260">
        <v>366.70650999999998</v>
      </c>
      <c r="D3776" s="260">
        <v>0</v>
      </c>
      <c r="E3776" s="261">
        <f t="shared" si="232"/>
        <v>-1</v>
      </c>
      <c r="F3776" s="260">
        <v>377.45625000000001</v>
      </c>
      <c r="G3776" s="260">
        <v>138.89915999999999</v>
      </c>
      <c r="H3776" s="261">
        <f t="shared" si="233"/>
        <v>-0.6320125577467588</v>
      </c>
      <c r="I3776" s="260">
        <v>0</v>
      </c>
      <c r="J3776" s="261" t="str">
        <f t="shared" si="234"/>
        <v/>
      </c>
      <c r="K3776" s="260">
        <v>377.45625000000001</v>
      </c>
      <c r="L3776" s="260">
        <v>138.89915999999999</v>
      </c>
      <c r="M3776" s="261">
        <f t="shared" si="235"/>
        <v>-0.6320125577467588</v>
      </c>
    </row>
    <row r="3777" spans="1:13" x14ac:dyDescent="0.25">
      <c r="A3777" s="259" t="s">
        <v>218</v>
      </c>
      <c r="B3777" s="259" t="s">
        <v>419</v>
      </c>
      <c r="C3777" s="260">
        <v>110.83651999999999</v>
      </c>
      <c r="D3777" s="260">
        <v>26.71322</v>
      </c>
      <c r="E3777" s="261">
        <f t="shared" si="232"/>
        <v>-0.75898539578831958</v>
      </c>
      <c r="F3777" s="260">
        <v>4918.4042600000002</v>
      </c>
      <c r="G3777" s="260">
        <v>3726.0724700000001</v>
      </c>
      <c r="H3777" s="261">
        <f t="shared" si="233"/>
        <v>-0.24242248643465514</v>
      </c>
      <c r="I3777" s="260">
        <v>6383.9685200000004</v>
      </c>
      <c r="J3777" s="261">
        <f t="shared" si="234"/>
        <v>-0.41633915356462314</v>
      </c>
      <c r="K3777" s="260">
        <v>4918.4042600000002</v>
      </c>
      <c r="L3777" s="260">
        <v>3726.0724700000001</v>
      </c>
      <c r="M3777" s="261">
        <f t="shared" si="235"/>
        <v>-0.24242248643465514</v>
      </c>
    </row>
    <row r="3778" spans="1:13" x14ac:dyDescent="0.25">
      <c r="A3778" s="259" t="s">
        <v>218</v>
      </c>
      <c r="B3778" s="259" t="s">
        <v>451</v>
      </c>
      <c r="C3778" s="260">
        <v>0</v>
      </c>
      <c r="D3778" s="260">
        <v>0</v>
      </c>
      <c r="E3778" s="261" t="str">
        <f t="shared" si="232"/>
        <v/>
      </c>
      <c r="F3778" s="260">
        <v>0</v>
      </c>
      <c r="G3778" s="260">
        <v>0</v>
      </c>
      <c r="H3778" s="261" t="str">
        <f t="shared" si="233"/>
        <v/>
      </c>
      <c r="I3778" s="260">
        <v>0</v>
      </c>
      <c r="J3778" s="261" t="str">
        <f t="shared" si="234"/>
        <v/>
      </c>
      <c r="K3778" s="260">
        <v>0</v>
      </c>
      <c r="L3778" s="260">
        <v>0</v>
      </c>
      <c r="M3778" s="261" t="str">
        <f t="shared" si="235"/>
        <v/>
      </c>
    </row>
    <row r="3779" spans="1:13" x14ac:dyDescent="0.25">
      <c r="A3779" s="259" t="s">
        <v>218</v>
      </c>
      <c r="B3779" s="259" t="s">
        <v>444</v>
      </c>
      <c r="C3779" s="260">
        <v>23.66</v>
      </c>
      <c r="D3779" s="260">
        <v>0</v>
      </c>
      <c r="E3779" s="261">
        <f t="shared" si="232"/>
        <v>-1</v>
      </c>
      <c r="F3779" s="260">
        <v>120.11476</v>
      </c>
      <c r="G3779" s="260">
        <v>100.56869</v>
      </c>
      <c r="H3779" s="261">
        <f t="shared" si="233"/>
        <v>-0.16272829417467094</v>
      </c>
      <c r="I3779" s="260">
        <v>126.32174000000001</v>
      </c>
      <c r="J3779" s="261">
        <f t="shared" si="234"/>
        <v>-0.20386870858491979</v>
      </c>
      <c r="K3779" s="260">
        <v>120.11476</v>
      </c>
      <c r="L3779" s="260">
        <v>100.56869</v>
      </c>
      <c r="M3779" s="261">
        <f t="shared" si="235"/>
        <v>-0.16272829417467094</v>
      </c>
    </row>
    <row r="3780" spans="1:13" x14ac:dyDescent="0.25">
      <c r="A3780" s="259" t="s">
        <v>218</v>
      </c>
      <c r="B3780" s="259" t="s">
        <v>425</v>
      </c>
      <c r="C3780" s="260">
        <v>0</v>
      </c>
      <c r="D3780" s="260">
        <v>0</v>
      </c>
      <c r="E3780" s="261" t="str">
        <f t="shared" si="232"/>
        <v/>
      </c>
      <c r="F3780" s="260">
        <v>624.39607000000001</v>
      </c>
      <c r="G3780" s="260">
        <v>678.70033999999998</v>
      </c>
      <c r="H3780" s="261">
        <f t="shared" si="233"/>
        <v>8.6970870908908759E-2</v>
      </c>
      <c r="I3780" s="260">
        <v>1384.8252399999999</v>
      </c>
      <c r="J3780" s="261">
        <f t="shared" si="234"/>
        <v>-0.50990181259261269</v>
      </c>
      <c r="K3780" s="260">
        <v>624.39607000000001</v>
      </c>
      <c r="L3780" s="260">
        <v>678.70033999999998</v>
      </c>
      <c r="M3780" s="261">
        <f t="shared" si="235"/>
        <v>8.6970870908908759E-2</v>
      </c>
    </row>
    <row r="3781" spans="1:13" x14ac:dyDescent="0.25">
      <c r="A3781" s="259" t="s">
        <v>218</v>
      </c>
      <c r="B3781" s="259" t="s">
        <v>457</v>
      </c>
      <c r="C3781" s="260">
        <v>0</v>
      </c>
      <c r="D3781" s="260">
        <v>0</v>
      </c>
      <c r="E3781" s="261" t="str">
        <f t="shared" ref="E3781:E3844" si="236">IF(C3781=0,"",(D3781/C3781-1))</f>
        <v/>
      </c>
      <c r="F3781" s="260">
        <v>322.81216000000001</v>
      </c>
      <c r="G3781" s="260">
        <v>537.39471000000003</v>
      </c>
      <c r="H3781" s="261">
        <f t="shared" ref="H3781:H3844" si="237">IF(F3781=0,"",(G3781/F3781-1))</f>
        <v>0.66472883177634956</v>
      </c>
      <c r="I3781" s="260">
        <v>276.96379999999999</v>
      </c>
      <c r="J3781" s="261">
        <f t="shared" ref="J3781:J3844" si="238">IF(I3781=0,"",(G3781/I3781-1))</f>
        <v>0.94030667545722602</v>
      </c>
      <c r="K3781" s="260">
        <v>322.81216000000001</v>
      </c>
      <c r="L3781" s="260">
        <v>537.39471000000003</v>
      </c>
      <c r="M3781" s="261">
        <f t="shared" ref="M3781:M3844" si="239">IF(K3781=0,"",(L3781/K3781-1))</f>
        <v>0.66472883177634956</v>
      </c>
    </row>
    <row r="3782" spans="1:13" x14ac:dyDescent="0.25">
      <c r="A3782" s="259" t="s">
        <v>218</v>
      </c>
      <c r="B3782" s="259" t="s">
        <v>450</v>
      </c>
      <c r="C3782" s="260">
        <v>0</v>
      </c>
      <c r="D3782" s="260">
        <v>0</v>
      </c>
      <c r="E3782" s="261" t="str">
        <f t="shared" si="236"/>
        <v/>
      </c>
      <c r="F3782" s="260">
        <v>267.04196000000002</v>
      </c>
      <c r="G3782" s="260">
        <v>480.01089999999999</v>
      </c>
      <c r="H3782" s="261">
        <f t="shared" si="237"/>
        <v>0.79751114768630349</v>
      </c>
      <c r="I3782" s="260">
        <v>600.63788</v>
      </c>
      <c r="J3782" s="261">
        <f t="shared" si="238"/>
        <v>-0.20083145605135666</v>
      </c>
      <c r="K3782" s="260">
        <v>267.04196000000002</v>
      </c>
      <c r="L3782" s="260">
        <v>480.01089999999999</v>
      </c>
      <c r="M3782" s="261">
        <f t="shared" si="239"/>
        <v>0.79751114768630349</v>
      </c>
    </row>
    <row r="3783" spans="1:13" x14ac:dyDescent="0.25">
      <c r="A3783" s="259" t="s">
        <v>218</v>
      </c>
      <c r="B3783" s="259" t="s">
        <v>474</v>
      </c>
      <c r="C3783" s="260">
        <v>0</v>
      </c>
      <c r="D3783" s="260">
        <v>0</v>
      </c>
      <c r="E3783" s="261" t="str">
        <f t="shared" si="236"/>
        <v/>
      </c>
      <c r="F3783" s="260">
        <v>49.844230000000003</v>
      </c>
      <c r="G3783" s="260">
        <v>0</v>
      </c>
      <c r="H3783" s="261">
        <f t="shared" si="237"/>
        <v>-1</v>
      </c>
      <c r="I3783" s="260">
        <v>0</v>
      </c>
      <c r="J3783" s="261" t="str">
        <f t="shared" si="238"/>
        <v/>
      </c>
      <c r="K3783" s="260">
        <v>49.844230000000003</v>
      </c>
      <c r="L3783" s="260">
        <v>0</v>
      </c>
      <c r="M3783" s="261">
        <f t="shared" si="239"/>
        <v>-1</v>
      </c>
    </row>
    <row r="3784" spans="1:13" x14ac:dyDescent="0.25">
      <c r="A3784" s="259" t="s">
        <v>218</v>
      </c>
      <c r="B3784" s="259" t="s">
        <v>446</v>
      </c>
      <c r="C3784" s="260">
        <v>0</v>
      </c>
      <c r="D3784" s="260">
        <v>0</v>
      </c>
      <c r="E3784" s="261" t="str">
        <f t="shared" si="236"/>
        <v/>
      </c>
      <c r="F3784" s="260">
        <v>54.786029999999997</v>
      </c>
      <c r="G3784" s="260">
        <v>0</v>
      </c>
      <c r="H3784" s="261">
        <f t="shared" si="237"/>
        <v>-1</v>
      </c>
      <c r="I3784" s="260">
        <v>0</v>
      </c>
      <c r="J3784" s="261" t="str">
        <f t="shared" si="238"/>
        <v/>
      </c>
      <c r="K3784" s="260">
        <v>54.786029999999997</v>
      </c>
      <c r="L3784" s="260">
        <v>0</v>
      </c>
      <c r="M3784" s="261">
        <f t="shared" si="239"/>
        <v>-1</v>
      </c>
    </row>
    <row r="3785" spans="1:13" x14ac:dyDescent="0.25">
      <c r="A3785" s="259" t="s">
        <v>218</v>
      </c>
      <c r="B3785" s="259" t="s">
        <v>486</v>
      </c>
      <c r="C3785" s="260">
        <v>0</v>
      </c>
      <c r="D3785" s="260">
        <v>0</v>
      </c>
      <c r="E3785" s="261" t="str">
        <f t="shared" si="236"/>
        <v/>
      </c>
      <c r="F3785" s="260">
        <v>0</v>
      </c>
      <c r="G3785" s="260">
        <v>17.587</v>
      </c>
      <c r="H3785" s="261" t="str">
        <f t="shared" si="237"/>
        <v/>
      </c>
      <c r="I3785" s="260">
        <v>19.922000000000001</v>
      </c>
      <c r="J3785" s="261">
        <f t="shared" si="238"/>
        <v>-0.11720710772010845</v>
      </c>
      <c r="K3785" s="260">
        <v>0</v>
      </c>
      <c r="L3785" s="260">
        <v>17.587</v>
      </c>
      <c r="M3785" s="261" t="str">
        <f t="shared" si="239"/>
        <v/>
      </c>
    </row>
    <row r="3786" spans="1:13" x14ac:dyDescent="0.25">
      <c r="A3786" s="259" t="s">
        <v>218</v>
      </c>
      <c r="B3786" s="259" t="s">
        <v>489</v>
      </c>
      <c r="C3786" s="260">
        <v>0</v>
      </c>
      <c r="D3786" s="260">
        <v>0</v>
      </c>
      <c r="E3786" s="261" t="str">
        <f t="shared" si="236"/>
        <v/>
      </c>
      <c r="F3786" s="260">
        <v>0</v>
      </c>
      <c r="G3786" s="260">
        <v>0</v>
      </c>
      <c r="H3786" s="261" t="str">
        <f t="shared" si="237"/>
        <v/>
      </c>
      <c r="I3786" s="260">
        <v>69.614999999999995</v>
      </c>
      <c r="J3786" s="261">
        <f t="shared" si="238"/>
        <v>-1</v>
      </c>
      <c r="K3786" s="260">
        <v>0</v>
      </c>
      <c r="L3786" s="260">
        <v>0</v>
      </c>
      <c r="M3786" s="261" t="str">
        <f t="shared" si="239"/>
        <v/>
      </c>
    </row>
    <row r="3787" spans="1:13" x14ac:dyDescent="0.25">
      <c r="A3787" s="259" t="s">
        <v>218</v>
      </c>
      <c r="B3787" s="259" t="s">
        <v>435</v>
      </c>
      <c r="C3787" s="260">
        <v>22.416</v>
      </c>
      <c r="D3787" s="260">
        <v>0</v>
      </c>
      <c r="E3787" s="261">
        <f t="shared" si="236"/>
        <v>-1</v>
      </c>
      <c r="F3787" s="260">
        <v>251.59585000000001</v>
      </c>
      <c r="G3787" s="260">
        <v>504.82022000000001</v>
      </c>
      <c r="H3787" s="261">
        <f t="shared" si="237"/>
        <v>1.0064727617725016</v>
      </c>
      <c r="I3787" s="260">
        <v>311.12144999999998</v>
      </c>
      <c r="J3787" s="261">
        <f t="shared" si="238"/>
        <v>0.62258249953514944</v>
      </c>
      <c r="K3787" s="260">
        <v>251.59585000000001</v>
      </c>
      <c r="L3787" s="260">
        <v>504.82022000000001</v>
      </c>
      <c r="M3787" s="261">
        <f t="shared" si="239"/>
        <v>1.0064727617725016</v>
      </c>
    </row>
    <row r="3788" spans="1:13" x14ac:dyDescent="0.25">
      <c r="A3788" s="259" t="s">
        <v>218</v>
      </c>
      <c r="B3788" s="259" t="s">
        <v>421</v>
      </c>
      <c r="C3788" s="260">
        <v>83.293289999999999</v>
      </c>
      <c r="D3788" s="260">
        <v>222.98806999999999</v>
      </c>
      <c r="E3788" s="261">
        <f t="shared" si="236"/>
        <v>1.6771432608797179</v>
      </c>
      <c r="F3788" s="260">
        <v>8120.32161</v>
      </c>
      <c r="G3788" s="260">
        <v>11618.30934</v>
      </c>
      <c r="H3788" s="261">
        <f t="shared" si="237"/>
        <v>0.43076960470288572</v>
      </c>
      <c r="I3788" s="260">
        <v>16244.519259999999</v>
      </c>
      <c r="J3788" s="261">
        <f t="shared" si="238"/>
        <v>-0.28478589276516386</v>
      </c>
      <c r="K3788" s="260">
        <v>8120.32161</v>
      </c>
      <c r="L3788" s="260">
        <v>11618.30934</v>
      </c>
      <c r="M3788" s="261">
        <f t="shared" si="239"/>
        <v>0.43076960470288572</v>
      </c>
    </row>
    <row r="3789" spans="1:13" x14ac:dyDescent="0.25">
      <c r="A3789" s="259" t="s">
        <v>218</v>
      </c>
      <c r="B3789" s="259" t="s">
        <v>458</v>
      </c>
      <c r="C3789" s="260">
        <v>0</v>
      </c>
      <c r="D3789" s="260">
        <v>0</v>
      </c>
      <c r="E3789" s="261" t="str">
        <f t="shared" si="236"/>
        <v/>
      </c>
      <c r="F3789" s="260">
        <v>12.254630000000001</v>
      </c>
      <c r="G3789" s="260">
        <v>24.797409999999999</v>
      </c>
      <c r="H3789" s="261">
        <f t="shared" si="237"/>
        <v>1.0235135618129636</v>
      </c>
      <c r="I3789" s="260">
        <v>0</v>
      </c>
      <c r="J3789" s="261" t="str">
        <f t="shared" si="238"/>
        <v/>
      </c>
      <c r="K3789" s="260">
        <v>12.254630000000001</v>
      </c>
      <c r="L3789" s="260">
        <v>24.797409999999999</v>
      </c>
      <c r="M3789" s="261">
        <f t="shared" si="239"/>
        <v>1.0235135618129636</v>
      </c>
    </row>
    <row r="3790" spans="1:13" x14ac:dyDescent="0.25">
      <c r="A3790" s="259" t="s">
        <v>218</v>
      </c>
      <c r="B3790" s="259" t="s">
        <v>481</v>
      </c>
      <c r="C3790" s="260">
        <v>2.0598100000000001</v>
      </c>
      <c r="D3790" s="260">
        <v>0</v>
      </c>
      <c r="E3790" s="261">
        <f t="shared" si="236"/>
        <v>-1</v>
      </c>
      <c r="F3790" s="260">
        <v>33.568269999999998</v>
      </c>
      <c r="G3790" s="260">
        <v>23.735279999999999</v>
      </c>
      <c r="H3790" s="261">
        <f t="shared" si="237"/>
        <v>-0.29292513436051359</v>
      </c>
      <c r="I3790" s="260">
        <v>0</v>
      </c>
      <c r="J3790" s="261" t="str">
        <f t="shared" si="238"/>
        <v/>
      </c>
      <c r="K3790" s="260">
        <v>33.568269999999998</v>
      </c>
      <c r="L3790" s="260">
        <v>23.735279999999999</v>
      </c>
      <c r="M3790" s="261">
        <f t="shared" si="239"/>
        <v>-0.29292513436051359</v>
      </c>
    </row>
    <row r="3791" spans="1:13" x14ac:dyDescent="0.25">
      <c r="A3791" s="259" t="s">
        <v>218</v>
      </c>
      <c r="B3791" s="259" t="s">
        <v>477</v>
      </c>
      <c r="C3791" s="260">
        <v>139.50212999999999</v>
      </c>
      <c r="D3791" s="260">
        <v>0</v>
      </c>
      <c r="E3791" s="261">
        <f t="shared" si="236"/>
        <v>-1</v>
      </c>
      <c r="F3791" s="260">
        <v>2297.5623500000002</v>
      </c>
      <c r="G3791" s="260">
        <v>3808.99332</v>
      </c>
      <c r="H3791" s="261">
        <f t="shared" si="237"/>
        <v>0.65784111147190405</v>
      </c>
      <c r="I3791" s="260">
        <v>3671.2825600000001</v>
      </c>
      <c r="J3791" s="261">
        <f t="shared" si="238"/>
        <v>3.7510259085042907E-2</v>
      </c>
      <c r="K3791" s="260">
        <v>2297.5623500000002</v>
      </c>
      <c r="L3791" s="260">
        <v>3808.99332</v>
      </c>
      <c r="M3791" s="261">
        <f t="shared" si="239"/>
        <v>0.65784111147190405</v>
      </c>
    </row>
    <row r="3792" spans="1:13" x14ac:dyDescent="0.25">
      <c r="A3792" s="259" t="s">
        <v>218</v>
      </c>
      <c r="B3792" s="259" t="s">
        <v>430</v>
      </c>
      <c r="C3792" s="260">
        <v>113.38612999999999</v>
      </c>
      <c r="D3792" s="260">
        <v>0</v>
      </c>
      <c r="E3792" s="261">
        <f t="shared" si="236"/>
        <v>-1</v>
      </c>
      <c r="F3792" s="260">
        <v>1822.6559600000001</v>
      </c>
      <c r="G3792" s="260">
        <v>0</v>
      </c>
      <c r="H3792" s="261">
        <f t="shared" si="237"/>
        <v>-1</v>
      </c>
      <c r="I3792" s="260">
        <v>115.28886</v>
      </c>
      <c r="J3792" s="261">
        <f t="shared" si="238"/>
        <v>-1</v>
      </c>
      <c r="K3792" s="260">
        <v>1822.6559600000001</v>
      </c>
      <c r="L3792" s="260">
        <v>0</v>
      </c>
      <c r="M3792" s="261">
        <f t="shared" si="239"/>
        <v>-1</v>
      </c>
    </row>
    <row r="3793" spans="1:13" x14ac:dyDescent="0.25">
      <c r="A3793" s="259" t="s">
        <v>218</v>
      </c>
      <c r="B3793" s="259" t="s">
        <v>478</v>
      </c>
      <c r="C3793" s="260">
        <v>11.25403</v>
      </c>
      <c r="D3793" s="260">
        <v>21.93468</v>
      </c>
      <c r="E3793" s="261">
        <f t="shared" si="236"/>
        <v>0.94905113990277257</v>
      </c>
      <c r="F3793" s="260">
        <v>428.13535000000002</v>
      </c>
      <c r="G3793" s="260">
        <v>220.68591000000001</v>
      </c>
      <c r="H3793" s="261">
        <f t="shared" si="237"/>
        <v>-0.48454172261178619</v>
      </c>
      <c r="I3793" s="260">
        <v>390.60194000000001</v>
      </c>
      <c r="J3793" s="261">
        <f t="shared" si="238"/>
        <v>-0.43501071704866601</v>
      </c>
      <c r="K3793" s="260">
        <v>428.13535000000002</v>
      </c>
      <c r="L3793" s="260">
        <v>220.68591000000001</v>
      </c>
      <c r="M3793" s="261">
        <f t="shared" si="239"/>
        <v>-0.48454172261178619</v>
      </c>
    </row>
    <row r="3794" spans="1:13" x14ac:dyDescent="0.25">
      <c r="A3794" s="259" t="s">
        <v>218</v>
      </c>
      <c r="B3794" s="259" t="s">
        <v>448</v>
      </c>
      <c r="C3794" s="260">
        <v>0</v>
      </c>
      <c r="D3794" s="260">
        <v>0</v>
      </c>
      <c r="E3794" s="261" t="str">
        <f t="shared" si="236"/>
        <v/>
      </c>
      <c r="F3794" s="260">
        <v>0</v>
      </c>
      <c r="G3794" s="260">
        <v>0</v>
      </c>
      <c r="H3794" s="261" t="str">
        <f t="shared" si="237"/>
        <v/>
      </c>
      <c r="I3794" s="260">
        <v>35.117809999999999</v>
      </c>
      <c r="J3794" s="261">
        <f t="shared" si="238"/>
        <v>-1</v>
      </c>
      <c r="K3794" s="260">
        <v>0</v>
      </c>
      <c r="L3794" s="260">
        <v>0</v>
      </c>
      <c r="M3794" s="261" t="str">
        <f t="shared" si="239"/>
        <v/>
      </c>
    </row>
    <row r="3795" spans="1:13" x14ac:dyDescent="0.25">
      <c r="A3795" s="259" t="s">
        <v>218</v>
      </c>
      <c r="B3795" s="259" t="s">
        <v>417</v>
      </c>
      <c r="C3795" s="260">
        <v>4933.8089399999999</v>
      </c>
      <c r="D3795" s="260">
        <v>4946.5522799999999</v>
      </c>
      <c r="E3795" s="261">
        <f t="shared" si="236"/>
        <v>2.5828604542599276E-3</v>
      </c>
      <c r="F3795" s="260">
        <v>89546.173999999999</v>
      </c>
      <c r="G3795" s="260">
        <v>112620.09578</v>
      </c>
      <c r="H3795" s="261">
        <f t="shared" si="237"/>
        <v>0.25767624399005595</v>
      </c>
      <c r="I3795" s="260">
        <v>119807.77881</v>
      </c>
      <c r="J3795" s="261">
        <f t="shared" si="238"/>
        <v>-5.9993458700196345E-2</v>
      </c>
      <c r="K3795" s="260">
        <v>89546.173999999999</v>
      </c>
      <c r="L3795" s="260">
        <v>112620.09578</v>
      </c>
      <c r="M3795" s="261">
        <f t="shared" si="239"/>
        <v>0.25767624399005595</v>
      </c>
    </row>
    <row r="3796" spans="1:13" x14ac:dyDescent="0.25">
      <c r="A3796" s="259" t="s">
        <v>218</v>
      </c>
      <c r="B3796" s="259" t="s">
        <v>420</v>
      </c>
      <c r="C3796" s="260">
        <v>497.77888999999999</v>
      </c>
      <c r="D3796" s="260">
        <v>864.47096999999997</v>
      </c>
      <c r="E3796" s="261">
        <f t="shared" si="236"/>
        <v>0.7366565504615914</v>
      </c>
      <c r="F3796" s="260">
        <v>12525.99625</v>
      </c>
      <c r="G3796" s="260">
        <v>14144.35072</v>
      </c>
      <c r="H3796" s="261">
        <f t="shared" si="237"/>
        <v>0.12919966106488334</v>
      </c>
      <c r="I3796" s="260">
        <v>16983.449509999999</v>
      </c>
      <c r="J3796" s="261">
        <f t="shared" si="238"/>
        <v>-0.16716855950425813</v>
      </c>
      <c r="K3796" s="260">
        <v>12525.99625</v>
      </c>
      <c r="L3796" s="260">
        <v>14144.35072</v>
      </c>
      <c r="M3796" s="261">
        <f t="shared" si="239"/>
        <v>0.12919966106488334</v>
      </c>
    </row>
    <row r="3797" spans="1:13" x14ac:dyDescent="0.25">
      <c r="A3797" s="259" t="s">
        <v>218</v>
      </c>
      <c r="B3797" s="259" t="s">
        <v>454</v>
      </c>
      <c r="C3797" s="260">
        <v>0</v>
      </c>
      <c r="D3797" s="260">
        <v>0</v>
      </c>
      <c r="E3797" s="261" t="str">
        <f t="shared" si="236"/>
        <v/>
      </c>
      <c r="F3797" s="260">
        <v>148.02764999999999</v>
      </c>
      <c r="G3797" s="260">
        <v>71.837310000000002</v>
      </c>
      <c r="H3797" s="261">
        <f t="shared" si="237"/>
        <v>-0.51470343547303488</v>
      </c>
      <c r="I3797" s="260">
        <v>43.12</v>
      </c>
      <c r="J3797" s="261">
        <f t="shared" si="238"/>
        <v>0.66598585343228223</v>
      </c>
      <c r="K3797" s="260">
        <v>148.02764999999999</v>
      </c>
      <c r="L3797" s="260">
        <v>71.837310000000002</v>
      </c>
      <c r="M3797" s="261">
        <f t="shared" si="239"/>
        <v>-0.51470343547303488</v>
      </c>
    </row>
    <row r="3798" spans="1:13" x14ac:dyDescent="0.25">
      <c r="A3798" s="259" t="s">
        <v>218</v>
      </c>
      <c r="B3798" s="259" t="s">
        <v>447</v>
      </c>
      <c r="C3798" s="260">
        <v>0</v>
      </c>
      <c r="D3798" s="260">
        <v>0</v>
      </c>
      <c r="E3798" s="261" t="str">
        <f t="shared" si="236"/>
        <v/>
      </c>
      <c r="F3798" s="260">
        <v>0</v>
      </c>
      <c r="G3798" s="260">
        <v>26.436</v>
      </c>
      <c r="H3798" s="261" t="str">
        <f t="shared" si="237"/>
        <v/>
      </c>
      <c r="I3798" s="260">
        <v>33.9</v>
      </c>
      <c r="J3798" s="261">
        <f t="shared" si="238"/>
        <v>-0.22017699115044242</v>
      </c>
      <c r="K3798" s="260">
        <v>0</v>
      </c>
      <c r="L3798" s="260">
        <v>26.436</v>
      </c>
      <c r="M3798" s="261" t="str">
        <f t="shared" si="239"/>
        <v/>
      </c>
    </row>
    <row r="3799" spans="1:13" x14ac:dyDescent="0.25">
      <c r="A3799" s="259" t="s">
        <v>218</v>
      </c>
      <c r="B3799" s="259" t="s">
        <v>462</v>
      </c>
      <c r="C3799" s="260">
        <v>0</v>
      </c>
      <c r="D3799" s="260">
        <v>0</v>
      </c>
      <c r="E3799" s="261" t="str">
        <f t="shared" si="236"/>
        <v/>
      </c>
      <c r="F3799" s="260">
        <v>26.515560000000001</v>
      </c>
      <c r="G3799" s="260">
        <v>400.58990999999997</v>
      </c>
      <c r="H3799" s="261">
        <f t="shared" si="237"/>
        <v>14.107729574634666</v>
      </c>
      <c r="I3799" s="260">
        <v>447.98554999999999</v>
      </c>
      <c r="J3799" s="261">
        <f t="shared" si="238"/>
        <v>-0.10579725171939147</v>
      </c>
      <c r="K3799" s="260">
        <v>26.515560000000001</v>
      </c>
      <c r="L3799" s="260">
        <v>400.58990999999997</v>
      </c>
      <c r="M3799" s="261">
        <f t="shared" si="239"/>
        <v>14.107729574634666</v>
      </c>
    </row>
    <row r="3800" spans="1:13" x14ac:dyDescent="0.25">
      <c r="A3800" s="259" t="s">
        <v>218</v>
      </c>
      <c r="B3800" s="259" t="s">
        <v>429</v>
      </c>
      <c r="C3800" s="260">
        <v>145.09151</v>
      </c>
      <c r="D3800" s="260">
        <v>27.7867</v>
      </c>
      <c r="E3800" s="261">
        <f t="shared" si="236"/>
        <v>-0.80848844980660828</v>
      </c>
      <c r="F3800" s="260">
        <v>1290.5356200000001</v>
      </c>
      <c r="G3800" s="260">
        <v>1478.6502399999999</v>
      </c>
      <c r="H3800" s="261">
        <f t="shared" si="237"/>
        <v>0.14576476393576776</v>
      </c>
      <c r="I3800" s="260">
        <v>1525.56591</v>
      </c>
      <c r="J3800" s="261">
        <f t="shared" si="238"/>
        <v>-3.0752961699308079E-2</v>
      </c>
      <c r="K3800" s="260">
        <v>1290.5356200000001</v>
      </c>
      <c r="L3800" s="260">
        <v>1478.6502399999999</v>
      </c>
      <c r="M3800" s="261">
        <f t="shared" si="239"/>
        <v>0.14576476393576776</v>
      </c>
    </row>
    <row r="3801" spans="1:13" x14ac:dyDescent="0.25">
      <c r="A3801" s="259" t="s">
        <v>218</v>
      </c>
      <c r="B3801" s="259" t="s">
        <v>471</v>
      </c>
      <c r="C3801" s="260">
        <v>0</v>
      </c>
      <c r="D3801" s="260">
        <v>0</v>
      </c>
      <c r="E3801" s="261" t="str">
        <f t="shared" si="236"/>
        <v/>
      </c>
      <c r="F3801" s="260">
        <v>28.618849999999998</v>
      </c>
      <c r="G3801" s="260">
        <v>38.810519999999997</v>
      </c>
      <c r="H3801" s="261">
        <f t="shared" si="237"/>
        <v>0.3561173841716212</v>
      </c>
      <c r="I3801" s="260">
        <v>16.5395</v>
      </c>
      <c r="J3801" s="261">
        <f t="shared" si="238"/>
        <v>1.3465352640648143</v>
      </c>
      <c r="K3801" s="260">
        <v>28.618849999999998</v>
      </c>
      <c r="L3801" s="260">
        <v>38.810519999999997</v>
      </c>
      <c r="M3801" s="261">
        <f t="shared" si="239"/>
        <v>0.3561173841716212</v>
      </c>
    </row>
    <row r="3802" spans="1:13" x14ac:dyDescent="0.25">
      <c r="A3802" s="259" t="s">
        <v>218</v>
      </c>
      <c r="B3802" s="259" t="s">
        <v>491</v>
      </c>
      <c r="C3802" s="260">
        <v>0</v>
      </c>
      <c r="D3802" s="260">
        <v>0</v>
      </c>
      <c r="E3802" s="261" t="str">
        <f t="shared" si="236"/>
        <v/>
      </c>
      <c r="F3802" s="260">
        <v>0</v>
      </c>
      <c r="G3802" s="260">
        <v>0</v>
      </c>
      <c r="H3802" s="261" t="str">
        <f t="shared" si="237"/>
        <v/>
      </c>
      <c r="I3802" s="260">
        <v>63.308109999999999</v>
      </c>
      <c r="J3802" s="261">
        <f t="shared" si="238"/>
        <v>-1</v>
      </c>
      <c r="K3802" s="260">
        <v>0</v>
      </c>
      <c r="L3802" s="260">
        <v>0</v>
      </c>
      <c r="M3802" s="261" t="str">
        <f t="shared" si="239"/>
        <v/>
      </c>
    </row>
    <row r="3803" spans="1:13" x14ac:dyDescent="0.25">
      <c r="A3803" s="259" t="s">
        <v>218</v>
      </c>
      <c r="B3803" s="259" t="s">
        <v>464</v>
      </c>
      <c r="C3803" s="260">
        <v>56.362499999999997</v>
      </c>
      <c r="D3803" s="260">
        <v>0</v>
      </c>
      <c r="E3803" s="261">
        <f t="shared" si="236"/>
        <v>-1</v>
      </c>
      <c r="F3803" s="260">
        <v>56.362499999999997</v>
      </c>
      <c r="G3803" s="260">
        <v>0</v>
      </c>
      <c r="H3803" s="261">
        <f t="shared" si="237"/>
        <v>-1</v>
      </c>
      <c r="I3803" s="260">
        <v>0</v>
      </c>
      <c r="J3803" s="261" t="str">
        <f t="shared" si="238"/>
        <v/>
      </c>
      <c r="K3803" s="260">
        <v>56.362499999999997</v>
      </c>
      <c r="L3803" s="260">
        <v>0</v>
      </c>
      <c r="M3803" s="261">
        <f t="shared" si="239"/>
        <v>-1</v>
      </c>
    </row>
    <row r="3804" spans="1:13" x14ac:dyDescent="0.25">
      <c r="A3804" s="259" t="s">
        <v>218</v>
      </c>
      <c r="B3804" s="259" t="s">
        <v>453</v>
      </c>
      <c r="C3804" s="260">
        <v>0</v>
      </c>
      <c r="D3804" s="260">
        <v>0</v>
      </c>
      <c r="E3804" s="261" t="str">
        <f t="shared" si="236"/>
        <v/>
      </c>
      <c r="F3804" s="260">
        <v>0</v>
      </c>
      <c r="G3804" s="260">
        <v>0</v>
      </c>
      <c r="H3804" s="261" t="str">
        <f t="shared" si="237"/>
        <v/>
      </c>
      <c r="I3804" s="260">
        <v>0</v>
      </c>
      <c r="J3804" s="261" t="str">
        <f t="shared" si="238"/>
        <v/>
      </c>
      <c r="K3804" s="260">
        <v>0</v>
      </c>
      <c r="L3804" s="260">
        <v>0</v>
      </c>
      <c r="M3804" s="261" t="str">
        <f t="shared" si="239"/>
        <v/>
      </c>
    </row>
    <row r="3805" spans="1:13" x14ac:dyDescent="0.25">
      <c r="A3805" s="259" t="s">
        <v>218</v>
      </c>
      <c r="B3805" s="259" t="s">
        <v>433</v>
      </c>
      <c r="C3805" s="260">
        <v>0</v>
      </c>
      <c r="D3805" s="260">
        <v>0</v>
      </c>
      <c r="E3805" s="261" t="str">
        <f t="shared" si="236"/>
        <v/>
      </c>
      <c r="F3805" s="260">
        <v>763.87719000000004</v>
      </c>
      <c r="G3805" s="260">
        <v>222.17160999999999</v>
      </c>
      <c r="H3805" s="261">
        <f t="shared" si="237"/>
        <v>-0.70915271079111553</v>
      </c>
      <c r="I3805" s="260">
        <v>281.50657000000001</v>
      </c>
      <c r="J3805" s="261">
        <f t="shared" si="238"/>
        <v>-0.21077646606969069</v>
      </c>
      <c r="K3805" s="260">
        <v>763.87719000000004</v>
      </c>
      <c r="L3805" s="260">
        <v>222.17160999999999</v>
      </c>
      <c r="M3805" s="261">
        <f t="shared" si="239"/>
        <v>-0.70915271079111553</v>
      </c>
    </row>
    <row r="3806" spans="1:13" x14ac:dyDescent="0.25">
      <c r="A3806" s="259" t="s">
        <v>218</v>
      </c>
      <c r="B3806" s="259" t="s">
        <v>418</v>
      </c>
      <c r="C3806" s="260">
        <v>110.38797</v>
      </c>
      <c r="D3806" s="260">
        <v>187.7559</v>
      </c>
      <c r="E3806" s="261">
        <f t="shared" si="236"/>
        <v>0.70087283967628</v>
      </c>
      <c r="F3806" s="260">
        <v>4450.7875000000004</v>
      </c>
      <c r="G3806" s="260">
        <v>3644.1093700000001</v>
      </c>
      <c r="H3806" s="261">
        <f t="shared" si="237"/>
        <v>-0.18124391020690167</v>
      </c>
      <c r="I3806" s="260">
        <v>5473.72804</v>
      </c>
      <c r="J3806" s="261">
        <f t="shared" si="238"/>
        <v>-0.33425458053995682</v>
      </c>
      <c r="K3806" s="260">
        <v>4450.7875000000004</v>
      </c>
      <c r="L3806" s="260">
        <v>3644.1093700000001</v>
      </c>
      <c r="M3806" s="261">
        <f t="shared" si="239"/>
        <v>-0.18124391020690167</v>
      </c>
    </row>
    <row r="3807" spans="1:13" x14ac:dyDescent="0.25">
      <c r="A3807" s="259" t="s">
        <v>218</v>
      </c>
      <c r="B3807" s="259" t="s">
        <v>427</v>
      </c>
      <c r="C3807" s="260">
        <v>70.109930000000006</v>
      </c>
      <c r="D3807" s="260">
        <v>130.24327</v>
      </c>
      <c r="E3807" s="261">
        <f t="shared" si="236"/>
        <v>0.85770075651195188</v>
      </c>
      <c r="F3807" s="260">
        <v>5071.4768700000004</v>
      </c>
      <c r="G3807" s="260">
        <v>6706.4061899999997</v>
      </c>
      <c r="H3807" s="261">
        <f t="shared" si="237"/>
        <v>0.3223773590827792</v>
      </c>
      <c r="I3807" s="260">
        <v>6292.2782399999996</v>
      </c>
      <c r="J3807" s="261">
        <f t="shared" si="238"/>
        <v>6.5815263439462868E-2</v>
      </c>
      <c r="K3807" s="260">
        <v>5071.4768700000004</v>
      </c>
      <c r="L3807" s="260">
        <v>6706.4061899999997</v>
      </c>
      <c r="M3807" s="261">
        <f t="shared" si="239"/>
        <v>0.3223773590827792</v>
      </c>
    </row>
    <row r="3808" spans="1:13" x14ac:dyDescent="0.25">
      <c r="A3808" s="259" t="s">
        <v>218</v>
      </c>
      <c r="B3808" s="259" t="s">
        <v>445</v>
      </c>
      <c r="C3808" s="260">
        <v>0</v>
      </c>
      <c r="D3808" s="260">
        <v>0</v>
      </c>
      <c r="E3808" s="261" t="str">
        <f t="shared" si="236"/>
        <v/>
      </c>
      <c r="F3808" s="260">
        <v>0</v>
      </c>
      <c r="G3808" s="260">
        <v>37.623840000000001</v>
      </c>
      <c r="H3808" s="261" t="str">
        <f t="shared" si="237"/>
        <v/>
      </c>
      <c r="I3808" s="260">
        <v>26.927250000000001</v>
      </c>
      <c r="J3808" s="261">
        <f t="shared" si="238"/>
        <v>0.39724034203269931</v>
      </c>
      <c r="K3808" s="260">
        <v>0</v>
      </c>
      <c r="L3808" s="260">
        <v>37.623840000000001</v>
      </c>
      <c r="M3808" s="261" t="str">
        <f t="shared" si="239"/>
        <v/>
      </c>
    </row>
    <row r="3809" spans="1:13" x14ac:dyDescent="0.25">
      <c r="A3809" s="259" t="s">
        <v>218</v>
      </c>
      <c r="B3809" s="259" t="s">
        <v>443</v>
      </c>
      <c r="C3809" s="260">
        <v>0</v>
      </c>
      <c r="D3809" s="260">
        <v>0</v>
      </c>
      <c r="E3809" s="261" t="str">
        <f t="shared" si="236"/>
        <v/>
      </c>
      <c r="F3809" s="260">
        <v>0</v>
      </c>
      <c r="G3809" s="260">
        <v>25.00141</v>
      </c>
      <c r="H3809" s="261" t="str">
        <f t="shared" si="237"/>
        <v/>
      </c>
      <c r="I3809" s="260">
        <v>84.284819999999996</v>
      </c>
      <c r="J3809" s="261">
        <f t="shared" si="238"/>
        <v>-0.70336995439985517</v>
      </c>
      <c r="K3809" s="260">
        <v>0</v>
      </c>
      <c r="L3809" s="260">
        <v>25.00141</v>
      </c>
      <c r="M3809" s="261" t="str">
        <f t="shared" si="239"/>
        <v/>
      </c>
    </row>
    <row r="3810" spans="1:13" x14ac:dyDescent="0.25">
      <c r="A3810" s="259" t="s">
        <v>218</v>
      </c>
      <c r="B3810" s="259" t="s">
        <v>424</v>
      </c>
      <c r="C3810" s="260">
        <v>0</v>
      </c>
      <c r="D3810" s="260">
        <v>0</v>
      </c>
      <c r="E3810" s="261" t="str">
        <f t="shared" si="236"/>
        <v/>
      </c>
      <c r="F3810" s="260">
        <v>42.570039999999999</v>
      </c>
      <c r="G3810" s="260">
        <v>915.70732999999996</v>
      </c>
      <c r="H3810" s="261">
        <f t="shared" si="237"/>
        <v>20.510605345919338</v>
      </c>
      <c r="I3810" s="260">
        <v>633.57730000000004</v>
      </c>
      <c r="J3810" s="261">
        <f t="shared" si="238"/>
        <v>0.44529693535421777</v>
      </c>
      <c r="K3810" s="260">
        <v>42.570039999999999</v>
      </c>
      <c r="L3810" s="260">
        <v>915.70732999999996</v>
      </c>
      <c r="M3810" s="261">
        <f t="shared" si="239"/>
        <v>20.510605345919338</v>
      </c>
    </row>
    <row r="3811" spans="1:13" x14ac:dyDescent="0.25">
      <c r="A3811" s="259" t="s">
        <v>218</v>
      </c>
      <c r="B3811" s="259" t="s">
        <v>438</v>
      </c>
      <c r="C3811" s="260">
        <v>0</v>
      </c>
      <c r="D3811" s="260">
        <v>23.88552</v>
      </c>
      <c r="E3811" s="261" t="str">
        <f t="shared" si="236"/>
        <v/>
      </c>
      <c r="F3811" s="260">
        <v>413.2072</v>
      </c>
      <c r="G3811" s="260">
        <v>229.38840999999999</v>
      </c>
      <c r="H3811" s="261">
        <f t="shared" si="237"/>
        <v>-0.44485863266661374</v>
      </c>
      <c r="I3811" s="260">
        <v>287.86180999999999</v>
      </c>
      <c r="J3811" s="261">
        <f t="shared" si="238"/>
        <v>-0.20313010607416104</v>
      </c>
      <c r="K3811" s="260">
        <v>413.2072</v>
      </c>
      <c r="L3811" s="260">
        <v>229.38840999999999</v>
      </c>
      <c r="M3811" s="261">
        <f t="shared" si="239"/>
        <v>-0.44485863266661374</v>
      </c>
    </row>
    <row r="3812" spans="1:13" x14ac:dyDescent="0.25">
      <c r="A3812" s="259" t="s">
        <v>218</v>
      </c>
      <c r="B3812" s="259" t="s">
        <v>426</v>
      </c>
      <c r="C3812" s="260">
        <v>602.16522999999995</v>
      </c>
      <c r="D3812" s="260">
        <v>124.59028000000001</v>
      </c>
      <c r="E3812" s="261">
        <f t="shared" si="236"/>
        <v>-0.79309619055886038</v>
      </c>
      <c r="F3812" s="260">
        <v>2733.0477500000002</v>
      </c>
      <c r="G3812" s="260">
        <v>1587.3332</v>
      </c>
      <c r="H3812" s="261">
        <f t="shared" si="237"/>
        <v>-0.41920765928806036</v>
      </c>
      <c r="I3812" s="260">
        <v>2698.5614399999999</v>
      </c>
      <c r="J3812" s="261">
        <f t="shared" si="238"/>
        <v>-0.41178541408343849</v>
      </c>
      <c r="K3812" s="260">
        <v>2733.0477500000002</v>
      </c>
      <c r="L3812" s="260">
        <v>1587.3332</v>
      </c>
      <c r="M3812" s="261">
        <f t="shared" si="239"/>
        <v>-0.41920765928806036</v>
      </c>
    </row>
    <row r="3813" spans="1:13" x14ac:dyDescent="0.25">
      <c r="A3813" s="259" t="s">
        <v>218</v>
      </c>
      <c r="B3813" s="259" t="s">
        <v>440</v>
      </c>
      <c r="C3813" s="260">
        <v>0</v>
      </c>
      <c r="D3813" s="260">
        <v>0</v>
      </c>
      <c r="E3813" s="261" t="str">
        <f t="shared" si="236"/>
        <v/>
      </c>
      <c r="F3813" s="260">
        <v>0</v>
      </c>
      <c r="G3813" s="260">
        <v>17.883749999999999</v>
      </c>
      <c r="H3813" s="261" t="str">
        <f t="shared" si="237"/>
        <v/>
      </c>
      <c r="I3813" s="260">
        <v>125.5085</v>
      </c>
      <c r="J3813" s="261">
        <f t="shared" si="238"/>
        <v>-0.85750965074078644</v>
      </c>
      <c r="K3813" s="260">
        <v>0</v>
      </c>
      <c r="L3813" s="260">
        <v>17.883749999999999</v>
      </c>
      <c r="M3813" s="261" t="str">
        <f t="shared" si="239"/>
        <v/>
      </c>
    </row>
    <row r="3814" spans="1:13" x14ac:dyDescent="0.25">
      <c r="A3814" s="259" t="s">
        <v>218</v>
      </c>
      <c r="B3814" s="259" t="s">
        <v>490</v>
      </c>
      <c r="C3814" s="260">
        <v>0</v>
      </c>
      <c r="D3814" s="260">
        <v>0</v>
      </c>
      <c r="E3814" s="261" t="str">
        <f t="shared" si="236"/>
        <v/>
      </c>
      <c r="F3814" s="260">
        <v>0</v>
      </c>
      <c r="G3814" s="260">
        <v>0</v>
      </c>
      <c r="H3814" s="261" t="str">
        <f t="shared" si="237"/>
        <v/>
      </c>
      <c r="I3814" s="260">
        <v>0</v>
      </c>
      <c r="J3814" s="261" t="str">
        <f t="shared" si="238"/>
        <v/>
      </c>
      <c r="K3814" s="260">
        <v>0</v>
      </c>
      <c r="L3814" s="260">
        <v>0</v>
      </c>
      <c r="M3814" s="261" t="str">
        <f t="shared" si="239"/>
        <v/>
      </c>
    </row>
    <row r="3815" spans="1:13" x14ac:dyDescent="0.25">
      <c r="A3815" s="259" t="s">
        <v>218</v>
      </c>
      <c r="B3815" s="259" t="s">
        <v>465</v>
      </c>
      <c r="C3815" s="260">
        <v>0</v>
      </c>
      <c r="D3815" s="260">
        <v>57.152389999999997</v>
      </c>
      <c r="E3815" s="261" t="str">
        <f t="shared" si="236"/>
        <v/>
      </c>
      <c r="F3815" s="260">
        <v>188.59163000000001</v>
      </c>
      <c r="G3815" s="260">
        <v>319.87450000000001</v>
      </c>
      <c r="H3815" s="261">
        <f t="shared" si="237"/>
        <v>0.69612246312309822</v>
      </c>
      <c r="I3815" s="260">
        <v>320.92016999999998</v>
      </c>
      <c r="J3815" s="261">
        <f t="shared" si="238"/>
        <v>-3.2583492648653456E-3</v>
      </c>
      <c r="K3815" s="260">
        <v>188.59163000000001</v>
      </c>
      <c r="L3815" s="260">
        <v>319.87450000000001</v>
      </c>
      <c r="M3815" s="261">
        <f t="shared" si="239"/>
        <v>0.69612246312309822</v>
      </c>
    </row>
    <row r="3816" spans="1:13" x14ac:dyDescent="0.25">
      <c r="A3816" s="259" t="s">
        <v>218</v>
      </c>
      <c r="B3816" s="259" t="s">
        <v>479</v>
      </c>
      <c r="C3816" s="260">
        <v>0</v>
      </c>
      <c r="D3816" s="260">
        <v>0</v>
      </c>
      <c r="E3816" s="261" t="str">
        <f t="shared" si="236"/>
        <v/>
      </c>
      <c r="F3816" s="260">
        <v>0</v>
      </c>
      <c r="G3816" s="260">
        <v>0</v>
      </c>
      <c r="H3816" s="261" t="str">
        <f t="shared" si="237"/>
        <v/>
      </c>
      <c r="I3816" s="260">
        <v>0</v>
      </c>
      <c r="J3816" s="261" t="str">
        <f t="shared" si="238"/>
        <v/>
      </c>
      <c r="K3816" s="260">
        <v>0</v>
      </c>
      <c r="L3816" s="260">
        <v>0</v>
      </c>
      <c r="M3816" s="261" t="str">
        <f t="shared" si="239"/>
        <v/>
      </c>
    </row>
    <row r="3817" spans="1:13" x14ac:dyDescent="0.25">
      <c r="A3817" s="259" t="s">
        <v>218</v>
      </c>
      <c r="B3817" s="259" t="s">
        <v>455</v>
      </c>
      <c r="C3817" s="260">
        <v>17.720220000000001</v>
      </c>
      <c r="D3817" s="260">
        <v>0</v>
      </c>
      <c r="E3817" s="261">
        <f t="shared" si="236"/>
        <v>-1</v>
      </c>
      <c r="F3817" s="260">
        <v>934.11285999999996</v>
      </c>
      <c r="G3817" s="260">
        <v>238.01014000000001</v>
      </c>
      <c r="H3817" s="261">
        <f t="shared" si="237"/>
        <v>-0.74520194486991642</v>
      </c>
      <c r="I3817" s="260">
        <v>72.459699999999998</v>
      </c>
      <c r="J3817" s="261">
        <f t="shared" si="238"/>
        <v>2.2847243364242469</v>
      </c>
      <c r="K3817" s="260">
        <v>934.11285999999996</v>
      </c>
      <c r="L3817" s="260">
        <v>238.01014000000001</v>
      </c>
      <c r="M3817" s="261">
        <f t="shared" si="239"/>
        <v>-0.74520194486991642</v>
      </c>
    </row>
    <row r="3818" spans="1:13" x14ac:dyDescent="0.25">
      <c r="A3818" s="259" t="s">
        <v>218</v>
      </c>
      <c r="B3818" s="259" t="s">
        <v>461</v>
      </c>
      <c r="C3818" s="260">
        <v>0</v>
      </c>
      <c r="D3818" s="260">
        <v>0</v>
      </c>
      <c r="E3818" s="261" t="str">
        <f t="shared" si="236"/>
        <v/>
      </c>
      <c r="F3818" s="260">
        <v>0</v>
      </c>
      <c r="G3818" s="260">
        <v>8.4087499999999995</v>
      </c>
      <c r="H3818" s="261" t="str">
        <f t="shared" si="237"/>
        <v/>
      </c>
      <c r="I3818" s="260">
        <v>0</v>
      </c>
      <c r="J3818" s="261" t="str">
        <f t="shared" si="238"/>
        <v/>
      </c>
      <c r="K3818" s="260">
        <v>0</v>
      </c>
      <c r="L3818" s="260">
        <v>8.4087499999999995</v>
      </c>
      <c r="M3818" s="261" t="str">
        <f t="shared" si="239"/>
        <v/>
      </c>
    </row>
    <row r="3819" spans="1:13" x14ac:dyDescent="0.25">
      <c r="A3819" s="259" t="s">
        <v>218</v>
      </c>
      <c r="B3819" s="259" t="s">
        <v>459</v>
      </c>
      <c r="C3819" s="260">
        <v>6.9963100000000003</v>
      </c>
      <c r="D3819" s="260">
        <v>23.86739</v>
      </c>
      <c r="E3819" s="261">
        <f t="shared" si="236"/>
        <v>2.4114254514165325</v>
      </c>
      <c r="F3819" s="260">
        <v>62.061149999999998</v>
      </c>
      <c r="G3819" s="260">
        <v>231.72399999999999</v>
      </c>
      <c r="H3819" s="261">
        <f t="shared" si="237"/>
        <v>2.7338012589196299</v>
      </c>
      <c r="I3819" s="260">
        <v>73.746809999999996</v>
      </c>
      <c r="J3819" s="261">
        <f t="shared" si="238"/>
        <v>2.1421562505551086</v>
      </c>
      <c r="K3819" s="260">
        <v>62.061149999999998</v>
      </c>
      <c r="L3819" s="260">
        <v>231.72399999999999</v>
      </c>
      <c r="M3819" s="261">
        <f t="shared" si="239"/>
        <v>2.7338012589196299</v>
      </c>
    </row>
    <row r="3820" spans="1:13" x14ac:dyDescent="0.25">
      <c r="A3820" s="259" t="s">
        <v>218</v>
      </c>
      <c r="B3820" s="259" t="s">
        <v>423</v>
      </c>
      <c r="C3820" s="260">
        <v>0</v>
      </c>
      <c r="D3820" s="260">
        <v>0</v>
      </c>
      <c r="E3820" s="261" t="str">
        <f t="shared" si="236"/>
        <v/>
      </c>
      <c r="F3820" s="260">
        <v>3447.7105999999999</v>
      </c>
      <c r="G3820" s="260">
        <v>2537.3325</v>
      </c>
      <c r="H3820" s="261">
        <f t="shared" si="237"/>
        <v>-0.26405293414128206</v>
      </c>
      <c r="I3820" s="260">
        <v>1586.7707600000001</v>
      </c>
      <c r="J3820" s="261">
        <f t="shared" si="238"/>
        <v>0.59905423263534296</v>
      </c>
      <c r="K3820" s="260">
        <v>3447.7105999999999</v>
      </c>
      <c r="L3820" s="260">
        <v>2537.3325</v>
      </c>
      <c r="M3820" s="261">
        <f t="shared" si="239"/>
        <v>-0.26405293414128206</v>
      </c>
    </row>
    <row r="3821" spans="1:13" x14ac:dyDescent="0.25">
      <c r="A3821" s="259" t="s">
        <v>218</v>
      </c>
      <c r="B3821" s="259" t="s">
        <v>437</v>
      </c>
      <c r="C3821" s="260">
        <v>3.9980500000000001</v>
      </c>
      <c r="D3821" s="260">
        <v>3.8163499999999999</v>
      </c>
      <c r="E3821" s="261">
        <f t="shared" si="236"/>
        <v>-4.5447155488300583E-2</v>
      </c>
      <c r="F3821" s="260">
        <v>171.61205000000001</v>
      </c>
      <c r="G3821" s="260">
        <v>568.30264999999997</v>
      </c>
      <c r="H3821" s="261">
        <f t="shared" si="237"/>
        <v>2.3115544625217166</v>
      </c>
      <c r="I3821" s="260">
        <v>285.45429000000001</v>
      </c>
      <c r="J3821" s="261">
        <f t="shared" si="238"/>
        <v>0.99087093769023382</v>
      </c>
      <c r="K3821" s="260">
        <v>171.61205000000001</v>
      </c>
      <c r="L3821" s="260">
        <v>568.30264999999997</v>
      </c>
      <c r="M3821" s="261">
        <f t="shared" si="239"/>
        <v>2.3115544625217166</v>
      </c>
    </row>
    <row r="3822" spans="1:13" x14ac:dyDescent="0.25">
      <c r="A3822" s="259" t="s">
        <v>218</v>
      </c>
      <c r="B3822" s="259" t="s">
        <v>476</v>
      </c>
      <c r="C3822" s="260">
        <v>0</v>
      </c>
      <c r="D3822" s="260">
        <v>0</v>
      </c>
      <c r="E3822" s="261" t="str">
        <f t="shared" si="236"/>
        <v/>
      </c>
      <c r="F3822" s="260">
        <v>0</v>
      </c>
      <c r="G3822" s="260">
        <v>0</v>
      </c>
      <c r="H3822" s="261" t="str">
        <f t="shared" si="237"/>
        <v/>
      </c>
      <c r="I3822" s="260">
        <v>0</v>
      </c>
      <c r="J3822" s="261" t="str">
        <f t="shared" si="238"/>
        <v/>
      </c>
      <c r="K3822" s="260">
        <v>0</v>
      </c>
      <c r="L3822" s="260">
        <v>0</v>
      </c>
      <c r="M3822" s="261" t="str">
        <f t="shared" si="239"/>
        <v/>
      </c>
    </row>
    <row r="3823" spans="1:13" x14ac:dyDescent="0.25">
      <c r="A3823" s="259" t="s">
        <v>218</v>
      </c>
      <c r="B3823" s="259" t="s">
        <v>483</v>
      </c>
      <c r="C3823" s="260">
        <v>0</v>
      </c>
      <c r="D3823" s="260">
        <v>0</v>
      </c>
      <c r="E3823" s="261" t="str">
        <f t="shared" si="236"/>
        <v/>
      </c>
      <c r="F3823" s="260">
        <v>0</v>
      </c>
      <c r="G3823" s="260">
        <v>96.176439999999999</v>
      </c>
      <c r="H3823" s="261" t="str">
        <f t="shared" si="237"/>
        <v/>
      </c>
      <c r="I3823" s="260">
        <v>0</v>
      </c>
      <c r="J3823" s="261" t="str">
        <f t="shared" si="238"/>
        <v/>
      </c>
      <c r="K3823" s="260">
        <v>0</v>
      </c>
      <c r="L3823" s="260">
        <v>96.176439999999999</v>
      </c>
      <c r="M3823" s="261" t="str">
        <f t="shared" si="239"/>
        <v/>
      </c>
    </row>
    <row r="3824" spans="1:13" x14ac:dyDescent="0.25">
      <c r="A3824" s="259" t="s">
        <v>218</v>
      </c>
      <c r="B3824" s="259" t="s">
        <v>469</v>
      </c>
      <c r="C3824" s="260">
        <v>0</v>
      </c>
      <c r="D3824" s="260">
        <v>0</v>
      </c>
      <c r="E3824" s="261" t="str">
        <f t="shared" si="236"/>
        <v/>
      </c>
      <c r="F3824" s="260">
        <v>46.983539999999998</v>
      </c>
      <c r="G3824" s="260">
        <v>0</v>
      </c>
      <c r="H3824" s="261">
        <f t="shared" si="237"/>
        <v>-1</v>
      </c>
      <c r="I3824" s="260">
        <v>0</v>
      </c>
      <c r="J3824" s="261" t="str">
        <f t="shared" si="238"/>
        <v/>
      </c>
      <c r="K3824" s="260">
        <v>46.983539999999998</v>
      </c>
      <c r="L3824" s="260">
        <v>0</v>
      </c>
      <c r="M3824" s="261">
        <f t="shared" si="239"/>
        <v>-1</v>
      </c>
    </row>
    <row r="3825" spans="1:13" x14ac:dyDescent="0.25">
      <c r="A3825" s="259" t="s">
        <v>218</v>
      </c>
      <c r="B3825" s="259" t="s">
        <v>460</v>
      </c>
      <c r="C3825" s="260">
        <v>0</v>
      </c>
      <c r="D3825" s="260">
        <v>0</v>
      </c>
      <c r="E3825" s="261" t="str">
        <f t="shared" si="236"/>
        <v/>
      </c>
      <c r="F3825" s="260">
        <v>434.98647999999997</v>
      </c>
      <c r="G3825" s="260">
        <v>1245.6568</v>
      </c>
      <c r="H3825" s="261">
        <f t="shared" si="237"/>
        <v>1.8636678546882655</v>
      </c>
      <c r="I3825" s="260">
        <v>1805.32546</v>
      </c>
      <c r="J3825" s="261">
        <f t="shared" si="238"/>
        <v>-0.31000984166035084</v>
      </c>
      <c r="K3825" s="260">
        <v>434.98647999999997</v>
      </c>
      <c r="L3825" s="260">
        <v>1245.6568</v>
      </c>
      <c r="M3825" s="261">
        <f t="shared" si="239"/>
        <v>1.8636678546882655</v>
      </c>
    </row>
    <row r="3826" spans="1:13" x14ac:dyDescent="0.25">
      <c r="A3826" s="259" t="s">
        <v>218</v>
      </c>
      <c r="B3826" s="259" t="s">
        <v>441</v>
      </c>
      <c r="C3826" s="260">
        <v>309.99576000000002</v>
      </c>
      <c r="D3826" s="260">
        <v>210.46947</v>
      </c>
      <c r="E3826" s="261">
        <f t="shared" si="236"/>
        <v>-0.32105693961749671</v>
      </c>
      <c r="F3826" s="260">
        <v>3083.38501</v>
      </c>
      <c r="G3826" s="260">
        <v>4216.2793899999997</v>
      </c>
      <c r="H3826" s="261">
        <f t="shared" si="237"/>
        <v>0.3674190463811069</v>
      </c>
      <c r="I3826" s="260">
        <v>3966.3145500000001</v>
      </c>
      <c r="J3826" s="261">
        <f t="shared" si="238"/>
        <v>6.3021940607307592E-2</v>
      </c>
      <c r="K3826" s="260">
        <v>3083.38501</v>
      </c>
      <c r="L3826" s="260">
        <v>4216.2793899999997</v>
      </c>
      <c r="M3826" s="261">
        <f t="shared" si="239"/>
        <v>0.3674190463811069</v>
      </c>
    </row>
    <row r="3827" spans="1:13" x14ac:dyDescent="0.25">
      <c r="A3827" s="259" t="s">
        <v>218</v>
      </c>
      <c r="B3827" s="259" t="s">
        <v>432</v>
      </c>
      <c r="C3827" s="260">
        <v>48.38682</v>
      </c>
      <c r="D3827" s="260">
        <v>72.829470000000001</v>
      </c>
      <c r="E3827" s="261">
        <f t="shared" si="236"/>
        <v>0.50515098946365966</v>
      </c>
      <c r="F3827" s="260">
        <v>979.55682000000002</v>
      </c>
      <c r="G3827" s="260">
        <v>1132.3433399999999</v>
      </c>
      <c r="H3827" s="261">
        <f t="shared" si="237"/>
        <v>0.15597514802663492</v>
      </c>
      <c r="I3827" s="260">
        <v>2895.6814100000001</v>
      </c>
      <c r="J3827" s="261">
        <f t="shared" si="238"/>
        <v>-0.60895444640783192</v>
      </c>
      <c r="K3827" s="260">
        <v>979.55682000000002</v>
      </c>
      <c r="L3827" s="260">
        <v>1132.3433399999999</v>
      </c>
      <c r="M3827" s="261">
        <f t="shared" si="239"/>
        <v>0.15597514802663492</v>
      </c>
    </row>
    <row r="3828" spans="1:13" x14ac:dyDescent="0.25">
      <c r="A3828" s="259" t="s">
        <v>218</v>
      </c>
      <c r="B3828" s="259" t="s">
        <v>482</v>
      </c>
      <c r="C3828" s="260">
        <v>0</v>
      </c>
      <c r="D3828" s="260">
        <v>0</v>
      </c>
      <c r="E3828" s="261" t="str">
        <f t="shared" si="236"/>
        <v/>
      </c>
      <c r="F3828" s="260">
        <v>0</v>
      </c>
      <c r="G3828" s="260">
        <v>213.672</v>
      </c>
      <c r="H3828" s="261" t="str">
        <f t="shared" si="237"/>
        <v/>
      </c>
      <c r="I3828" s="260">
        <v>124.67417</v>
      </c>
      <c r="J3828" s="261">
        <f t="shared" si="238"/>
        <v>0.7138433726889859</v>
      </c>
      <c r="K3828" s="260">
        <v>0</v>
      </c>
      <c r="L3828" s="260">
        <v>213.672</v>
      </c>
      <c r="M3828" s="261" t="str">
        <f t="shared" si="239"/>
        <v/>
      </c>
    </row>
    <row r="3829" spans="1:13" x14ac:dyDescent="0.25">
      <c r="A3829" s="259" t="s">
        <v>218</v>
      </c>
      <c r="B3829" s="259" t="s">
        <v>434</v>
      </c>
      <c r="C3829" s="260">
        <v>0</v>
      </c>
      <c r="D3829" s="260">
        <v>0</v>
      </c>
      <c r="E3829" s="261" t="str">
        <f t="shared" si="236"/>
        <v/>
      </c>
      <c r="F3829" s="260">
        <v>331.60027000000002</v>
      </c>
      <c r="G3829" s="260">
        <v>159.66955999999999</v>
      </c>
      <c r="H3829" s="261">
        <f t="shared" si="237"/>
        <v>-0.51848784682835158</v>
      </c>
      <c r="I3829" s="260">
        <v>167.76631</v>
      </c>
      <c r="J3829" s="261">
        <f t="shared" si="238"/>
        <v>-4.8262073595109811E-2</v>
      </c>
      <c r="K3829" s="260">
        <v>331.60027000000002</v>
      </c>
      <c r="L3829" s="260">
        <v>159.66955999999999</v>
      </c>
      <c r="M3829" s="261">
        <f t="shared" si="239"/>
        <v>-0.51848784682835158</v>
      </c>
    </row>
    <row r="3830" spans="1:13" x14ac:dyDescent="0.25">
      <c r="A3830" s="259" t="s">
        <v>218</v>
      </c>
      <c r="B3830" s="259" t="s">
        <v>449</v>
      </c>
      <c r="C3830" s="260">
        <v>0</v>
      </c>
      <c r="D3830" s="260">
        <v>0</v>
      </c>
      <c r="E3830" s="261" t="str">
        <f t="shared" si="236"/>
        <v/>
      </c>
      <c r="F3830" s="260">
        <v>0</v>
      </c>
      <c r="G3830" s="260">
        <v>23.331800000000001</v>
      </c>
      <c r="H3830" s="261" t="str">
        <f t="shared" si="237"/>
        <v/>
      </c>
      <c r="I3830" s="260">
        <v>0</v>
      </c>
      <c r="J3830" s="261" t="str">
        <f t="shared" si="238"/>
        <v/>
      </c>
      <c r="K3830" s="260">
        <v>0</v>
      </c>
      <c r="L3830" s="260">
        <v>23.331800000000001</v>
      </c>
      <c r="M3830" s="261" t="str">
        <f t="shared" si="239"/>
        <v/>
      </c>
    </row>
    <row r="3831" spans="1:13" x14ac:dyDescent="0.25">
      <c r="A3831" s="259" t="s">
        <v>218</v>
      </c>
      <c r="B3831" s="259" t="s">
        <v>480</v>
      </c>
      <c r="C3831" s="260">
        <v>82.878900000000002</v>
      </c>
      <c r="D3831" s="260">
        <v>0</v>
      </c>
      <c r="E3831" s="261">
        <f t="shared" si="236"/>
        <v>-1</v>
      </c>
      <c r="F3831" s="260">
        <v>1385.7009399999999</v>
      </c>
      <c r="G3831" s="260">
        <v>1397.48874</v>
      </c>
      <c r="H3831" s="261">
        <f t="shared" si="237"/>
        <v>8.5067417216300178E-3</v>
      </c>
      <c r="I3831" s="260">
        <v>3539.2708899999998</v>
      </c>
      <c r="J3831" s="261">
        <f t="shared" si="238"/>
        <v>-0.60514784444770209</v>
      </c>
      <c r="K3831" s="260">
        <v>1385.7009399999999</v>
      </c>
      <c r="L3831" s="260">
        <v>1397.48874</v>
      </c>
      <c r="M3831" s="261">
        <f t="shared" si="239"/>
        <v>8.5067417216300178E-3</v>
      </c>
    </row>
    <row r="3832" spans="1:13" x14ac:dyDescent="0.25">
      <c r="A3832" s="259" t="s">
        <v>218</v>
      </c>
      <c r="B3832" s="259" t="s">
        <v>473</v>
      </c>
      <c r="C3832" s="260">
        <v>0</v>
      </c>
      <c r="D3832" s="260">
        <v>0</v>
      </c>
      <c r="E3832" s="261" t="str">
        <f t="shared" si="236"/>
        <v/>
      </c>
      <c r="F3832" s="260">
        <v>36.807099999999998</v>
      </c>
      <c r="G3832" s="260">
        <v>69.509950000000003</v>
      </c>
      <c r="H3832" s="261">
        <f t="shared" si="237"/>
        <v>0.8884929809737796</v>
      </c>
      <c r="I3832" s="260">
        <v>24.03145</v>
      </c>
      <c r="J3832" s="261">
        <f t="shared" si="238"/>
        <v>1.8924575920304436</v>
      </c>
      <c r="K3832" s="260">
        <v>36.807099999999998</v>
      </c>
      <c r="L3832" s="260">
        <v>69.509950000000003</v>
      </c>
      <c r="M3832" s="261">
        <f t="shared" si="239"/>
        <v>0.8884929809737796</v>
      </c>
    </row>
    <row r="3833" spans="1:13" x14ac:dyDescent="0.25">
      <c r="A3833" s="259" t="s">
        <v>218</v>
      </c>
      <c r="B3833" s="259" t="s">
        <v>487</v>
      </c>
      <c r="C3833" s="260">
        <v>0</v>
      </c>
      <c r="D3833" s="260">
        <v>0</v>
      </c>
      <c r="E3833" s="261" t="str">
        <f t="shared" si="236"/>
        <v/>
      </c>
      <c r="F3833" s="260">
        <v>0</v>
      </c>
      <c r="G3833" s="260">
        <v>0</v>
      </c>
      <c r="H3833" s="261" t="str">
        <f t="shared" si="237"/>
        <v/>
      </c>
      <c r="I3833" s="260">
        <v>0</v>
      </c>
      <c r="J3833" s="261" t="str">
        <f t="shared" si="238"/>
        <v/>
      </c>
      <c r="K3833" s="260">
        <v>0</v>
      </c>
      <c r="L3833" s="260">
        <v>0</v>
      </c>
      <c r="M3833" s="261" t="str">
        <f t="shared" si="239"/>
        <v/>
      </c>
    </row>
    <row r="3834" spans="1:13" x14ac:dyDescent="0.25">
      <c r="A3834" s="259" t="s">
        <v>218</v>
      </c>
      <c r="B3834" s="259" t="s">
        <v>442</v>
      </c>
      <c r="C3834" s="260">
        <v>0</v>
      </c>
      <c r="D3834" s="260">
        <v>0</v>
      </c>
      <c r="E3834" s="261" t="str">
        <f t="shared" si="236"/>
        <v/>
      </c>
      <c r="F3834" s="260">
        <v>135.42832999999999</v>
      </c>
      <c r="G3834" s="260">
        <v>64.996849999999995</v>
      </c>
      <c r="H3834" s="261">
        <f t="shared" si="237"/>
        <v>-0.52006459800545424</v>
      </c>
      <c r="I3834" s="260">
        <v>81.027860000000004</v>
      </c>
      <c r="J3834" s="261">
        <f t="shared" si="238"/>
        <v>-0.19784565456868797</v>
      </c>
      <c r="K3834" s="260">
        <v>135.42832999999999</v>
      </c>
      <c r="L3834" s="260">
        <v>64.996849999999995</v>
      </c>
      <c r="M3834" s="261">
        <f t="shared" si="239"/>
        <v>-0.52006459800545424</v>
      </c>
    </row>
    <row r="3835" spans="1:13" s="117" customFormat="1" x14ac:dyDescent="0.25">
      <c r="A3835" s="117" t="s">
        <v>218</v>
      </c>
      <c r="B3835" s="117" t="s">
        <v>3</v>
      </c>
      <c r="C3835" s="180">
        <v>8102.6449400000001</v>
      </c>
      <c r="D3835" s="180">
        <v>7690.5680400000001</v>
      </c>
      <c r="E3835" s="262">
        <f t="shared" si="236"/>
        <v>-5.085708469906125E-2</v>
      </c>
      <c r="F3835" s="180">
        <v>168517.11744999999</v>
      </c>
      <c r="G3835" s="180">
        <v>191719.70503000001</v>
      </c>
      <c r="H3835" s="262">
        <f t="shared" si="237"/>
        <v>0.13768682927349718</v>
      </c>
      <c r="I3835" s="180">
        <v>223325.14598</v>
      </c>
      <c r="J3835" s="262">
        <f t="shared" si="238"/>
        <v>-0.14152208794629173</v>
      </c>
      <c r="K3835" s="180">
        <v>168517.11744999999</v>
      </c>
      <c r="L3835" s="180">
        <v>191719.70503000001</v>
      </c>
      <c r="M3835" s="262">
        <f t="shared" si="239"/>
        <v>0.13768682927349718</v>
      </c>
    </row>
    <row r="3836" spans="1:13" x14ac:dyDescent="0.25">
      <c r="A3836" s="259" t="s">
        <v>249</v>
      </c>
      <c r="B3836" s="259" t="s">
        <v>428</v>
      </c>
      <c r="C3836" s="260">
        <v>0</v>
      </c>
      <c r="D3836" s="260">
        <v>30.785689999999999</v>
      </c>
      <c r="E3836" s="261" t="str">
        <f t="shared" si="236"/>
        <v/>
      </c>
      <c r="F3836" s="260">
        <v>633.39121</v>
      </c>
      <c r="G3836" s="260">
        <v>1183.3641399999999</v>
      </c>
      <c r="H3836" s="261">
        <f t="shared" si="237"/>
        <v>0.86829896171119891</v>
      </c>
      <c r="I3836" s="260">
        <v>1640.752</v>
      </c>
      <c r="J3836" s="261">
        <f t="shared" si="238"/>
        <v>-0.2787672116200377</v>
      </c>
      <c r="K3836" s="260">
        <v>633.39121</v>
      </c>
      <c r="L3836" s="260">
        <v>1183.3641399999999</v>
      </c>
      <c r="M3836" s="261">
        <f t="shared" si="239"/>
        <v>0.86829896171119891</v>
      </c>
    </row>
    <row r="3837" spans="1:13" x14ac:dyDescent="0.25">
      <c r="A3837" s="259" t="s">
        <v>249</v>
      </c>
      <c r="B3837" s="259" t="s">
        <v>452</v>
      </c>
      <c r="C3837" s="260">
        <v>0</v>
      </c>
      <c r="D3837" s="260">
        <v>0</v>
      </c>
      <c r="E3837" s="261" t="str">
        <f t="shared" si="236"/>
        <v/>
      </c>
      <c r="F3837" s="260">
        <v>47.044980000000002</v>
      </c>
      <c r="G3837" s="260">
        <v>0</v>
      </c>
      <c r="H3837" s="261">
        <f t="shared" si="237"/>
        <v>-1</v>
      </c>
      <c r="I3837" s="260">
        <v>37.663490000000003</v>
      </c>
      <c r="J3837" s="261">
        <f t="shared" si="238"/>
        <v>-1</v>
      </c>
      <c r="K3837" s="260">
        <v>47.044980000000002</v>
      </c>
      <c r="L3837" s="260">
        <v>0</v>
      </c>
      <c r="M3837" s="261">
        <f t="shared" si="239"/>
        <v>-1</v>
      </c>
    </row>
    <row r="3838" spans="1:13" x14ac:dyDescent="0.25">
      <c r="A3838" s="259" t="s">
        <v>249</v>
      </c>
      <c r="B3838" s="259" t="s">
        <v>467</v>
      </c>
      <c r="C3838" s="260">
        <v>0</v>
      </c>
      <c r="D3838" s="260">
        <v>0</v>
      </c>
      <c r="E3838" s="261" t="str">
        <f t="shared" si="236"/>
        <v/>
      </c>
      <c r="F3838" s="260">
        <v>117.13742000000001</v>
      </c>
      <c r="G3838" s="260">
        <v>102.49187000000001</v>
      </c>
      <c r="H3838" s="261">
        <f t="shared" si="237"/>
        <v>-0.12502879097046871</v>
      </c>
      <c r="I3838" s="260">
        <v>1.39167</v>
      </c>
      <c r="J3838" s="261">
        <f t="shared" si="238"/>
        <v>72.646676295386129</v>
      </c>
      <c r="K3838" s="260">
        <v>117.13742000000001</v>
      </c>
      <c r="L3838" s="260">
        <v>102.49187000000001</v>
      </c>
      <c r="M3838" s="261">
        <f t="shared" si="239"/>
        <v>-0.12502879097046871</v>
      </c>
    </row>
    <row r="3839" spans="1:13" x14ac:dyDescent="0.25">
      <c r="A3839" s="259" t="s">
        <v>249</v>
      </c>
      <c r="B3839" s="259" t="s">
        <v>472</v>
      </c>
      <c r="C3839" s="260">
        <v>0</v>
      </c>
      <c r="D3839" s="260">
        <v>0</v>
      </c>
      <c r="E3839" s="261" t="str">
        <f t="shared" si="236"/>
        <v/>
      </c>
      <c r="F3839" s="260">
        <v>0</v>
      </c>
      <c r="G3839" s="260">
        <v>0</v>
      </c>
      <c r="H3839" s="261" t="str">
        <f t="shared" si="237"/>
        <v/>
      </c>
      <c r="I3839" s="260">
        <v>0</v>
      </c>
      <c r="J3839" s="261" t="str">
        <f t="shared" si="238"/>
        <v/>
      </c>
      <c r="K3839" s="260">
        <v>0</v>
      </c>
      <c r="L3839" s="260">
        <v>0</v>
      </c>
      <c r="M3839" s="261" t="str">
        <f t="shared" si="239"/>
        <v/>
      </c>
    </row>
    <row r="3840" spans="1:13" x14ac:dyDescent="0.25">
      <c r="A3840" s="259" t="s">
        <v>249</v>
      </c>
      <c r="B3840" s="259" t="s">
        <v>422</v>
      </c>
      <c r="C3840" s="260">
        <v>88.872770000000003</v>
      </c>
      <c r="D3840" s="260">
        <v>50.632010000000001</v>
      </c>
      <c r="E3840" s="261">
        <f t="shared" si="236"/>
        <v>-0.43028657709217344</v>
      </c>
      <c r="F3840" s="260">
        <v>1587.1248800000001</v>
      </c>
      <c r="G3840" s="260">
        <v>545.82997999999998</v>
      </c>
      <c r="H3840" s="261">
        <f t="shared" si="237"/>
        <v>-0.65608882648226152</v>
      </c>
      <c r="I3840" s="260">
        <v>1378.69138</v>
      </c>
      <c r="J3840" s="261">
        <f t="shared" si="238"/>
        <v>-0.60409560259961881</v>
      </c>
      <c r="K3840" s="260">
        <v>1587.1248800000001</v>
      </c>
      <c r="L3840" s="260">
        <v>545.82997999999998</v>
      </c>
      <c r="M3840" s="261">
        <f t="shared" si="239"/>
        <v>-0.65608882648226152</v>
      </c>
    </row>
    <row r="3841" spans="1:13" x14ac:dyDescent="0.25">
      <c r="A3841" s="259" t="s">
        <v>249</v>
      </c>
      <c r="B3841" s="259" t="s">
        <v>431</v>
      </c>
      <c r="C3841" s="260">
        <v>0</v>
      </c>
      <c r="D3841" s="260">
        <v>0</v>
      </c>
      <c r="E3841" s="261" t="str">
        <f t="shared" si="236"/>
        <v/>
      </c>
      <c r="F3841" s="260">
        <v>0</v>
      </c>
      <c r="G3841" s="260">
        <v>42.646140000000003</v>
      </c>
      <c r="H3841" s="261" t="str">
        <f t="shared" si="237"/>
        <v/>
      </c>
      <c r="I3841" s="260">
        <v>222.18643</v>
      </c>
      <c r="J3841" s="261">
        <f t="shared" si="238"/>
        <v>-0.80806145541831698</v>
      </c>
      <c r="K3841" s="260">
        <v>0</v>
      </c>
      <c r="L3841" s="260">
        <v>42.646140000000003</v>
      </c>
      <c r="M3841" s="261" t="str">
        <f t="shared" si="239"/>
        <v/>
      </c>
    </row>
    <row r="3842" spans="1:13" x14ac:dyDescent="0.25">
      <c r="A3842" s="259" t="s">
        <v>249</v>
      </c>
      <c r="B3842" s="259" t="s">
        <v>475</v>
      </c>
      <c r="C3842" s="260">
        <v>0</v>
      </c>
      <c r="D3842" s="260">
        <v>0</v>
      </c>
      <c r="E3842" s="261" t="str">
        <f t="shared" si="236"/>
        <v/>
      </c>
      <c r="F3842" s="260">
        <v>0</v>
      </c>
      <c r="G3842" s="260">
        <v>19.065380000000001</v>
      </c>
      <c r="H3842" s="261" t="str">
        <f t="shared" si="237"/>
        <v/>
      </c>
      <c r="I3842" s="260">
        <v>18.436579999999999</v>
      </c>
      <c r="J3842" s="261">
        <f t="shared" si="238"/>
        <v>3.4106108616674069E-2</v>
      </c>
      <c r="K3842" s="260">
        <v>0</v>
      </c>
      <c r="L3842" s="260">
        <v>19.065380000000001</v>
      </c>
      <c r="M3842" s="261" t="str">
        <f t="shared" si="239"/>
        <v/>
      </c>
    </row>
    <row r="3843" spans="1:13" x14ac:dyDescent="0.25">
      <c r="A3843" s="259" t="s">
        <v>249</v>
      </c>
      <c r="B3843" s="259" t="s">
        <v>439</v>
      </c>
      <c r="C3843" s="260">
        <v>0</v>
      </c>
      <c r="D3843" s="260">
        <v>0</v>
      </c>
      <c r="E3843" s="261" t="str">
        <f t="shared" si="236"/>
        <v/>
      </c>
      <c r="F3843" s="260">
        <v>39.060830000000003</v>
      </c>
      <c r="G3843" s="260">
        <v>164.18718000000001</v>
      </c>
      <c r="H3843" s="261">
        <f t="shared" si="237"/>
        <v>3.203371510538819</v>
      </c>
      <c r="I3843" s="260">
        <v>199.97794999999999</v>
      </c>
      <c r="J3843" s="261">
        <f t="shared" si="238"/>
        <v>-0.17897358183739753</v>
      </c>
      <c r="K3843" s="260">
        <v>39.060830000000003</v>
      </c>
      <c r="L3843" s="260">
        <v>164.18718000000001</v>
      </c>
      <c r="M3843" s="261">
        <f t="shared" si="239"/>
        <v>3.203371510538819</v>
      </c>
    </row>
    <row r="3844" spans="1:13" x14ac:dyDescent="0.25">
      <c r="A3844" s="259" t="s">
        <v>249</v>
      </c>
      <c r="B3844" s="259" t="s">
        <v>436</v>
      </c>
      <c r="C3844" s="260">
        <v>0</v>
      </c>
      <c r="D3844" s="260">
        <v>0</v>
      </c>
      <c r="E3844" s="261" t="str">
        <f t="shared" si="236"/>
        <v/>
      </c>
      <c r="F3844" s="260">
        <v>62.753770000000003</v>
      </c>
      <c r="G3844" s="260">
        <v>6.8808699999999998</v>
      </c>
      <c r="H3844" s="261">
        <f t="shared" si="237"/>
        <v>-0.89035128885483694</v>
      </c>
      <c r="I3844" s="260">
        <v>0</v>
      </c>
      <c r="J3844" s="261" t="str">
        <f t="shared" si="238"/>
        <v/>
      </c>
      <c r="K3844" s="260">
        <v>62.753770000000003</v>
      </c>
      <c r="L3844" s="260">
        <v>6.8808699999999998</v>
      </c>
      <c r="M3844" s="261">
        <f t="shared" si="239"/>
        <v>-0.89035128885483694</v>
      </c>
    </row>
    <row r="3845" spans="1:13" x14ac:dyDescent="0.25">
      <c r="A3845" s="259" t="s">
        <v>249</v>
      </c>
      <c r="B3845" s="259" t="s">
        <v>484</v>
      </c>
      <c r="C3845" s="260">
        <v>0</v>
      </c>
      <c r="D3845" s="260">
        <v>0</v>
      </c>
      <c r="E3845" s="261" t="str">
        <f t="shared" ref="E3845:E3908" si="240">IF(C3845=0,"",(D3845/C3845-1))</f>
        <v/>
      </c>
      <c r="F3845" s="260">
        <v>0</v>
      </c>
      <c r="G3845" s="260">
        <v>16.255320000000001</v>
      </c>
      <c r="H3845" s="261" t="str">
        <f t="shared" ref="H3845:H3908" si="241">IF(F3845=0,"",(G3845/F3845-1))</f>
        <v/>
      </c>
      <c r="I3845" s="260">
        <v>0</v>
      </c>
      <c r="J3845" s="261" t="str">
        <f t="shared" ref="J3845:J3908" si="242">IF(I3845=0,"",(G3845/I3845-1))</f>
        <v/>
      </c>
      <c r="K3845" s="260">
        <v>0</v>
      </c>
      <c r="L3845" s="260">
        <v>16.255320000000001</v>
      </c>
      <c r="M3845" s="261" t="str">
        <f t="shared" ref="M3845:M3908" si="243">IF(K3845=0,"",(L3845/K3845-1))</f>
        <v/>
      </c>
    </row>
    <row r="3846" spans="1:13" x14ac:dyDescent="0.25">
      <c r="A3846" s="259" t="s">
        <v>249</v>
      </c>
      <c r="B3846" s="259" t="s">
        <v>468</v>
      </c>
      <c r="C3846" s="260">
        <v>0</v>
      </c>
      <c r="D3846" s="260">
        <v>0</v>
      </c>
      <c r="E3846" s="261" t="str">
        <f t="shared" si="240"/>
        <v/>
      </c>
      <c r="F3846" s="260">
        <v>94.804990000000004</v>
      </c>
      <c r="G3846" s="260">
        <v>0</v>
      </c>
      <c r="H3846" s="261">
        <f t="shared" si="241"/>
        <v>-1</v>
      </c>
      <c r="I3846" s="260">
        <v>112.38762</v>
      </c>
      <c r="J3846" s="261">
        <f t="shared" si="242"/>
        <v>-1</v>
      </c>
      <c r="K3846" s="260">
        <v>94.804990000000004</v>
      </c>
      <c r="L3846" s="260">
        <v>0</v>
      </c>
      <c r="M3846" s="261">
        <f t="shared" si="243"/>
        <v>-1</v>
      </c>
    </row>
    <row r="3847" spans="1:13" x14ac:dyDescent="0.25">
      <c r="A3847" s="259" t="s">
        <v>249</v>
      </c>
      <c r="B3847" s="259" t="s">
        <v>463</v>
      </c>
      <c r="C3847" s="260">
        <v>0</v>
      </c>
      <c r="D3847" s="260">
        <v>0</v>
      </c>
      <c r="E3847" s="261" t="str">
        <f t="shared" si="240"/>
        <v/>
      </c>
      <c r="F3847" s="260">
        <v>0</v>
      </c>
      <c r="G3847" s="260">
        <v>0</v>
      </c>
      <c r="H3847" s="261" t="str">
        <f t="shared" si="241"/>
        <v/>
      </c>
      <c r="I3847" s="260">
        <v>74.113939999999999</v>
      </c>
      <c r="J3847" s="261">
        <f t="shared" si="242"/>
        <v>-1</v>
      </c>
      <c r="K3847" s="260">
        <v>0</v>
      </c>
      <c r="L3847" s="260">
        <v>0</v>
      </c>
      <c r="M3847" s="261" t="str">
        <f t="shared" si="243"/>
        <v/>
      </c>
    </row>
    <row r="3848" spans="1:13" x14ac:dyDescent="0.25">
      <c r="A3848" s="259" t="s">
        <v>249</v>
      </c>
      <c r="B3848" s="259" t="s">
        <v>456</v>
      </c>
      <c r="C3848" s="260">
        <v>0</v>
      </c>
      <c r="D3848" s="260">
        <v>0</v>
      </c>
      <c r="E3848" s="261" t="str">
        <f t="shared" si="240"/>
        <v/>
      </c>
      <c r="F3848" s="260">
        <v>0</v>
      </c>
      <c r="G3848" s="260">
        <v>0</v>
      </c>
      <c r="H3848" s="261" t="str">
        <f t="shared" si="241"/>
        <v/>
      </c>
      <c r="I3848" s="260">
        <v>23.491289999999999</v>
      </c>
      <c r="J3848" s="261">
        <f t="shared" si="242"/>
        <v>-1</v>
      </c>
      <c r="K3848" s="260">
        <v>0</v>
      </c>
      <c r="L3848" s="260">
        <v>0</v>
      </c>
      <c r="M3848" s="261" t="str">
        <f t="shared" si="243"/>
        <v/>
      </c>
    </row>
    <row r="3849" spans="1:13" x14ac:dyDescent="0.25">
      <c r="A3849" s="259" t="s">
        <v>249</v>
      </c>
      <c r="B3849" s="259" t="s">
        <v>419</v>
      </c>
      <c r="C3849" s="260">
        <v>58.401090000000003</v>
      </c>
      <c r="D3849" s="260">
        <v>476.97725000000003</v>
      </c>
      <c r="E3849" s="261">
        <f t="shared" si="240"/>
        <v>7.1672662273940428</v>
      </c>
      <c r="F3849" s="260">
        <v>7858.70802</v>
      </c>
      <c r="G3849" s="260">
        <v>3466.4433899999999</v>
      </c>
      <c r="H3849" s="261">
        <f t="shared" si="241"/>
        <v>-0.55890416323165548</v>
      </c>
      <c r="I3849" s="260">
        <v>4812.8480099999997</v>
      </c>
      <c r="J3849" s="261">
        <f t="shared" si="242"/>
        <v>-0.27975215863922531</v>
      </c>
      <c r="K3849" s="260">
        <v>7858.70802</v>
      </c>
      <c r="L3849" s="260">
        <v>3466.4433899999999</v>
      </c>
      <c r="M3849" s="261">
        <f t="shared" si="243"/>
        <v>-0.55890416323165548</v>
      </c>
    </row>
    <row r="3850" spans="1:13" x14ac:dyDescent="0.25">
      <c r="A3850" s="259" t="s">
        <v>249</v>
      </c>
      <c r="B3850" s="259" t="s">
        <v>470</v>
      </c>
      <c r="C3850" s="260">
        <v>0</v>
      </c>
      <c r="D3850" s="260">
        <v>0</v>
      </c>
      <c r="E3850" s="261" t="str">
        <f t="shared" si="240"/>
        <v/>
      </c>
      <c r="F3850" s="260">
        <v>0</v>
      </c>
      <c r="G3850" s="260">
        <v>0</v>
      </c>
      <c r="H3850" s="261" t="str">
        <f t="shared" si="241"/>
        <v/>
      </c>
      <c r="I3850" s="260">
        <v>0</v>
      </c>
      <c r="J3850" s="261" t="str">
        <f t="shared" si="242"/>
        <v/>
      </c>
      <c r="K3850" s="260">
        <v>0</v>
      </c>
      <c r="L3850" s="260">
        <v>0</v>
      </c>
      <c r="M3850" s="261" t="str">
        <f t="shared" si="243"/>
        <v/>
      </c>
    </row>
    <row r="3851" spans="1:13" x14ac:dyDescent="0.25">
      <c r="A3851" s="259" t="s">
        <v>249</v>
      </c>
      <c r="B3851" s="259" t="s">
        <v>451</v>
      </c>
      <c r="C3851" s="260">
        <v>0</v>
      </c>
      <c r="D3851" s="260">
        <v>0</v>
      </c>
      <c r="E3851" s="261" t="str">
        <f t="shared" si="240"/>
        <v/>
      </c>
      <c r="F3851" s="260">
        <v>2.4969999999999999</v>
      </c>
      <c r="G3851" s="260">
        <v>0</v>
      </c>
      <c r="H3851" s="261">
        <f t="shared" si="241"/>
        <v>-1</v>
      </c>
      <c r="I3851" s="260">
        <v>0</v>
      </c>
      <c r="J3851" s="261" t="str">
        <f t="shared" si="242"/>
        <v/>
      </c>
      <c r="K3851" s="260">
        <v>2.4969999999999999</v>
      </c>
      <c r="L3851" s="260">
        <v>0</v>
      </c>
      <c r="M3851" s="261">
        <f t="shared" si="243"/>
        <v>-1</v>
      </c>
    </row>
    <row r="3852" spans="1:13" x14ac:dyDescent="0.25">
      <c r="A3852" s="259" t="s">
        <v>249</v>
      </c>
      <c r="B3852" s="259" t="s">
        <v>444</v>
      </c>
      <c r="C3852" s="260">
        <v>0</v>
      </c>
      <c r="D3852" s="260">
        <v>8.1227499999999999</v>
      </c>
      <c r="E3852" s="261" t="str">
        <f t="shared" si="240"/>
        <v/>
      </c>
      <c r="F3852" s="260">
        <v>0</v>
      </c>
      <c r="G3852" s="260">
        <v>8.1227499999999999</v>
      </c>
      <c r="H3852" s="261" t="str">
        <f t="shared" si="241"/>
        <v/>
      </c>
      <c r="I3852" s="260">
        <v>70.316890000000001</v>
      </c>
      <c r="J3852" s="261">
        <f t="shared" si="242"/>
        <v>-0.88448365677150964</v>
      </c>
      <c r="K3852" s="260">
        <v>0</v>
      </c>
      <c r="L3852" s="260">
        <v>8.1227499999999999</v>
      </c>
      <c r="M3852" s="261" t="str">
        <f t="shared" si="243"/>
        <v/>
      </c>
    </row>
    <row r="3853" spans="1:13" x14ac:dyDescent="0.25">
      <c r="A3853" s="259" t="s">
        <v>249</v>
      </c>
      <c r="B3853" s="259" t="s">
        <v>425</v>
      </c>
      <c r="C3853" s="260">
        <v>521.80954999999994</v>
      </c>
      <c r="D3853" s="260">
        <v>237.63645</v>
      </c>
      <c r="E3853" s="261">
        <f t="shared" si="240"/>
        <v>-0.54459160435066778</v>
      </c>
      <c r="F3853" s="260">
        <v>4380.5614500000001</v>
      </c>
      <c r="G3853" s="260">
        <v>4786.22433</v>
      </c>
      <c r="H3853" s="261">
        <f t="shared" si="241"/>
        <v>9.2605225295949278E-2</v>
      </c>
      <c r="I3853" s="260">
        <v>4671.1057799999999</v>
      </c>
      <c r="J3853" s="261">
        <f t="shared" si="242"/>
        <v>2.4644817613186154E-2</v>
      </c>
      <c r="K3853" s="260">
        <v>4380.5614500000001</v>
      </c>
      <c r="L3853" s="260">
        <v>4786.22433</v>
      </c>
      <c r="M3853" s="261">
        <f t="shared" si="243"/>
        <v>9.2605225295949278E-2</v>
      </c>
    </row>
    <row r="3854" spans="1:13" x14ac:dyDescent="0.25">
      <c r="A3854" s="259" t="s">
        <v>249</v>
      </c>
      <c r="B3854" s="259" t="s">
        <v>457</v>
      </c>
      <c r="C3854" s="260">
        <v>0</v>
      </c>
      <c r="D3854" s="260">
        <v>0</v>
      </c>
      <c r="E3854" s="261" t="str">
        <f t="shared" si="240"/>
        <v/>
      </c>
      <c r="F3854" s="260">
        <v>0</v>
      </c>
      <c r="G3854" s="260">
        <v>0</v>
      </c>
      <c r="H3854" s="261" t="str">
        <f t="shared" si="241"/>
        <v/>
      </c>
      <c r="I3854" s="260">
        <v>2.7454399999999999</v>
      </c>
      <c r="J3854" s="261">
        <f t="shared" si="242"/>
        <v>-1</v>
      </c>
      <c r="K3854" s="260">
        <v>0</v>
      </c>
      <c r="L3854" s="260">
        <v>0</v>
      </c>
      <c r="M3854" s="261" t="str">
        <f t="shared" si="243"/>
        <v/>
      </c>
    </row>
    <row r="3855" spans="1:13" x14ac:dyDescent="0.25">
      <c r="A3855" s="259" t="s">
        <v>249</v>
      </c>
      <c r="B3855" s="259" t="s">
        <v>450</v>
      </c>
      <c r="C3855" s="260">
        <v>0</v>
      </c>
      <c r="D3855" s="260">
        <v>0</v>
      </c>
      <c r="E3855" s="261" t="str">
        <f t="shared" si="240"/>
        <v/>
      </c>
      <c r="F3855" s="260">
        <v>46.583590000000001</v>
      </c>
      <c r="G3855" s="260">
        <v>116.58592</v>
      </c>
      <c r="H3855" s="261">
        <f t="shared" si="241"/>
        <v>1.5027251012642004</v>
      </c>
      <c r="I3855" s="260">
        <v>103.73923000000001</v>
      </c>
      <c r="J3855" s="261">
        <f t="shared" si="242"/>
        <v>0.12383637318302809</v>
      </c>
      <c r="K3855" s="260">
        <v>46.583590000000001</v>
      </c>
      <c r="L3855" s="260">
        <v>116.58592</v>
      </c>
      <c r="M3855" s="261">
        <f t="shared" si="243"/>
        <v>1.5027251012642004</v>
      </c>
    </row>
    <row r="3856" spans="1:13" x14ac:dyDescent="0.25">
      <c r="A3856" s="259" t="s">
        <v>249</v>
      </c>
      <c r="B3856" s="259" t="s">
        <v>474</v>
      </c>
      <c r="C3856" s="260">
        <v>0</v>
      </c>
      <c r="D3856" s="260">
        <v>0</v>
      </c>
      <c r="E3856" s="261" t="str">
        <f t="shared" si="240"/>
        <v/>
      </c>
      <c r="F3856" s="260">
        <v>0</v>
      </c>
      <c r="G3856" s="260">
        <v>0</v>
      </c>
      <c r="H3856" s="261" t="str">
        <f t="shared" si="241"/>
        <v/>
      </c>
      <c r="I3856" s="260">
        <v>0</v>
      </c>
      <c r="J3856" s="261" t="str">
        <f t="shared" si="242"/>
        <v/>
      </c>
      <c r="K3856" s="260">
        <v>0</v>
      </c>
      <c r="L3856" s="260">
        <v>0</v>
      </c>
      <c r="M3856" s="261" t="str">
        <f t="shared" si="243"/>
        <v/>
      </c>
    </row>
    <row r="3857" spans="1:13" x14ac:dyDescent="0.25">
      <c r="A3857" s="259" t="s">
        <v>249</v>
      </c>
      <c r="B3857" s="259" t="s">
        <v>486</v>
      </c>
      <c r="C3857" s="260">
        <v>0</v>
      </c>
      <c r="D3857" s="260">
        <v>0</v>
      </c>
      <c r="E3857" s="261" t="str">
        <f t="shared" si="240"/>
        <v/>
      </c>
      <c r="F3857" s="260">
        <v>0</v>
      </c>
      <c r="G3857" s="260">
        <v>0</v>
      </c>
      <c r="H3857" s="261" t="str">
        <f t="shared" si="241"/>
        <v/>
      </c>
      <c r="I3857" s="260">
        <v>0</v>
      </c>
      <c r="J3857" s="261" t="str">
        <f t="shared" si="242"/>
        <v/>
      </c>
      <c r="K3857" s="260">
        <v>0</v>
      </c>
      <c r="L3857" s="260">
        <v>0</v>
      </c>
      <c r="M3857" s="261" t="str">
        <f t="shared" si="243"/>
        <v/>
      </c>
    </row>
    <row r="3858" spans="1:13" x14ac:dyDescent="0.25">
      <c r="A3858" s="259" t="s">
        <v>249</v>
      </c>
      <c r="B3858" s="259" t="s">
        <v>435</v>
      </c>
      <c r="C3858" s="260">
        <v>34.960050000000003</v>
      </c>
      <c r="D3858" s="260">
        <v>2.8439999999999999</v>
      </c>
      <c r="E3858" s="261">
        <f t="shared" si="240"/>
        <v>-0.91865000193077528</v>
      </c>
      <c r="F3858" s="260">
        <v>171.35661999999999</v>
      </c>
      <c r="G3858" s="260">
        <v>54.693210000000001</v>
      </c>
      <c r="H3858" s="261">
        <f t="shared" si="241"/>
        <v>-0.6808223108042164</v>
      </c>
      <c r="I3858" s="260">
        <v>17.38392</v>
      </c>
      <c r="J3858" s="261">
        <f t="shared" si="242"/>
        <v>2.146195449587895</v>
      </c>
      <c r="K3858" s="260">
        <v>171.35661999999999</v>
      </c>
      <c r="L3858" s="260">
        <v>54.693210000000001</v>
      </c>
      <c r="M3858" s="261">
        <f t="shared" si="243"/>
        <v>-0.6808223108042164</v>
      </c>
    </row>
    <row r="3859" spans="1:13" x14ac:dyDescent="0.25">
      <c r="A3859" s="259" t="s">
        <v>249</v>
      </c>
      <c r="B3859" s="259" t="s">
        <v>421</v>
      </c>
      <c r="C3859" s="260">
        <v>22.144290000000002</v>
      </c>
      <c r="D3859" s="260">
        <v>128.09648000000001</v>
      </c>
      <c r="E3859" s="261">
        <f t="shared" si="240"/>
        <v>4.7846280011686986</v>
      </c>
      <c r="F3859" s="260">
        <v>1135.7478599999999</v>
      </c>
      <c r="G3859" s="260">
        <v>1206.0294799999999</v>
      </c>
      <c r="H3859" s="261">
        <f t="shared" si="241"/>
        <v>6.1881358068330394E-2</v>
      </c>
      <c r="I3859" s="260">
        <v>1325.6436699999999</v>
      </c>
      <c r="J3859" s="261">
        <f t="shared" si="242"/>
        <v>-9.0231027165844635E-2</v>
      </c>
      <c r="K3859" s="260">
        <v>1135.7478599999999</v>
      </c>
      <c r="L3859" s="260">
        <v>1206.0294799999999</v>
      </c>
      <c r="M3859" s="261">
        <f t="shared" si="243"/>
        <v>6.1881358068330394E-2</v>
      </c>
    </row>
    <row r="3860" spans="1:13" x14ac:dyDescent="0.25">
      <c r="A3860" s="259" t="s">
        <v>249</v>
      </c>
      <c r="B3860" s="259" t="s">
        <v>458</v>
      </c>
      <c r="C3860" s="260">
        <v>0</v>
      </c>
      <c r="D3860" s="260">
        <v>0</v>
      </c>
      <c r="E3860" s="261" t="str">
        <f t="shared" si="240"/>
        <v/>
      </c>
      <c r="F3860" s="260">
        <v>0</v>
      </c>
      <c r="G3860" s="260">
        <v>0</v>
      </c>
      <c r="H3860" s="261" t="str">
        <f t="shared" si="241"/>
        <v/>
      </c>
      <c r="I3860" s="260">
        <v>113.1</v>
      </c>
      <c r="J3860" s="261">
        <f t="shared" si="242"/>
        <v>-1</v>
      </c>
      <c r="K3860" s="260">
        <v>0</v>
      </c>
      <c r="L3860" s="260">
        <v>0</v>
      </c>
      <c r="M3860" s="261" t="str">
        <f t="shared" si="243"/>
        <v/>
      </c>
    </row>
    <row r="3861" spans="1:13" x14ac:dyDescent="0.25">
      <c r="A3861" s="259" t="s">
        <v>249</v>
      </c>
      <c r="B3861" s="259" t="s">
        <v>430</v>
      </c>
      <c r="C3861" s="260">
        <v>0</v>
      </c>
      <c r="D3861" s="260">
        <v>16.59564</v>
      </c>
      <c r="E3861" s="261" t="str">
        <f t="shared" si="240"/>
        <v/>
      </c>
      <c r="F3861" s="260">
        <v>156.36473000000001</v>
      </c>
      <c r="G3861" s="260">
        <v>146.00620000000001</v>
      </c>
      <c r="H3861" s="261">
        <f t="shared" si="241"/>
        <v>-6.6245949454202369E-2</v>
      </c>
      <c r="I3861" s="260">
        <v>42.908149999999999</v>
      </c>
      <c r="J3861" s="261">
        <f t="shared" si="242"/>
        <v>2.4027614800451667</v>
      </c>
      <c r="K3861" s="260">
        <v>156.36473000000001</v>
      </c>
      <c r="L3861" s="260">
        <v>146.00620000000001</v>
      </c>
      <c r="M3861" s="261">
        <f t="shared" si="243"/>
        <v>-6.6245949454202369E-2</v>
      </c>
    </row>
    <row r="3862" spans="1:13" x14ac:dyDescent="0.25">
      <c r="A3862" s="259" t="s">
        <v>249</v>
      </c>
      <c r="B3862" s="259" t="s">
        <v>478</v>
      </c>
      <c r="C3862" s="260">
        <v>0</v>
      </c>
      <c r="D3862" s="260">
        <v>0</v>
      </c>
      <c r="E3862" s="261" t="str">
        <f t="shared" si="240"/>
        <v/>
      </c>
      <c r="F3862" s="260">
        <v>0</v>
      </c>
      <c r="G3862" s="260">
        <v>0</v>
      </c>
      <c r="H3862" s="261" t="str">
        <f t="shared" si="241"/>
        <v/>
      </c>
      <c r="I3862" s="260">
        <v>0</v>
      </c>
      <c r="J3862" s="261" t="str">
        <f t="shared" si="242"/>
        <v/>
      </c>
      <c r="K3862" s="260">
        <v>0</v>
      </c>
      <c r="L3862" s="260">
        <v>0</v>
      </c>
      <c r="M3862" s="261" t="str">
        <f t="shared" si="243"/>
        <v/>
      </c>
    </row>
    <row r="3863" spans="1:13" x14ac:dyDescent="0.25">
      <c r="A3863" s="259" t="s">
        <v>249</v>
      </c>
      <c r="B3863" s="259" t="s">
        <v>448</v>
      </c>
      <c r="C3863" s="260">
        <v>0</v>
      </c>
      <c r="D3863" s="260">
        <v>0</v>
      </c>
      <c r="E3863" s="261" t="str">
        <f t="shared" si="240"/>
        <v/>
      </c>
      <c r="F3863" s="260">
        <v>0</v>
      </c>
      <c r="G3863" s="260">
        <v>0</v>
      </c>
      <c r="H3863" s="261" t="str">
        <f t="shared" si="241"/>
        <v/>
      </c>
      <c r="I3863" s="260">
        <v>0</v>
      </c>
      <c r="J3863" s="261" t="str">
        <f t="shared" si="242"/>
        <v/>
      </c>
      <c r="K3863" s="260">
        <v>0</v>
      </c>
      <c r="L3863" s="260">
        <v>0</v>
      </c>
      <c r="M3863" s="261" t="str">
        <f t="shared" si="243"/>
        <v/>
      </c>
    </row>
    <row r="3864" spans="1:13" x14ac:dyDescent="0.25">
      <c r="A3864" s="259" t="s">
        <v>249</v>
      </c>
      <c r="B3864" s="259" t="s">
        <v>417</v>
      </c>
      <c r="C3864" s="260">
        <v>798.69658000000004</v>
      </c>
      <c r="D3864" s="260">
        <v>1333.99388</v>
      </c>
      <c r="E3864" s="261">
        <f t="shared" si="240"/>
        <v>0.67021358724235425</v>
      </c>
      <c r="F3864" s="260">
        <v>23632.664799999999</v>
      </c>
      <c r="G3864" s="260">
        <v>23318.708579999999</v>
      </c>
      <c r="H3864" s="261">
        <f t="shared" si="241"/>
        <v>-1.3284842088565507E-2</v>
      </c>
      <c r="I3864" s="260">
        <v>33317.954420000002</v>
      </c>
      <c r="J3864" s="261">
        <f t="shared" si="242"/>
        <v>-0.30011583886427573</v>
      </c>
      <c r="K3864" s="260">
        <v>23632.664799999999</v>
      </c>
      <c r="L3864" s="260">
        <v>23318.708579999999</v>
      </c>
      <c r="M3864" s="261">
        <f t="shared" si="243"/>
        <v>-1.3284842088565507E-2</v>
      </c>
    </row>
    <row r="3865" spans="1:13" x14ac:dyDescent="0.25">
      <c r="A3865" s="259" t="s">
        <v>249</v>
      </c>
      <c r="B3865" s="259" t="s">
        <v>420</v>
      </c>
      <c r="C3865" s="260">
        <v>21.780740000000002</v>
      </c>
      <c r="D3865" s="260">
        <v>143.4819</v>
      </c>
      <c r="E3865" s="261">
        <f t="shared" si="240"/>
        <v>5.587558549434041</v>
      </c>
      <c r="F3865" s="260">
        <v>3387.0707499999999</v>
      </c>
      <c r="G3865" s="260">
        <v>2870.7912500000002</v>
      </c>
      <c r="H3865" s="261">
        <f t="shared" si="241"/>
        <v>-0.15242654733444816</v>
      </c>
      <c r="I3865" s="260">
        <v>3276.14831</v>
      </c>
      <c r="J3865" s="261">
        <f t="shared" si="242"/>
        <v>-0.12372976484693998</v>
      </c>
      <c r="K3865" s="260">
        <v>3387.0707499999999</v>
      </c>
      <c r="L3865" s="260">
        <v>2870.7912500000002</v>
      </c>
      <c r="M3865" s="261">
        <f t="shared" si="243"/>
        <v>-0.15242654733444816</v>
      </c>
    </row>
    <row r="3866" spans="1:13" x14ac:dyDescent="0.25">
      <c r="A3866" s="259" t="s">
        <v>249</v>
      </c>
      <c r="B3866" s="259" t="s">
        <v>454</v>
      </c>
      <c r="C3866" s="260">
        <v>0</v>
      </c>
      <c r="D3866" s="260">
        <v>0</v>
      </c>
      <c r="E3866" s="261" t="str">
        <f t="shared" si="240"/>
        <v/>
      </c>
      <c r="F3866" s="260">
        <v>0</v>
      </c>
      <c r="G3866" s="260">
        <v>0</v>
      </c>
      <c r="H3866" s="261" t="str">
        <f t="shared" si="241"/>
        <v/>
      </c>
      <c r="I3866" s="260">
        <v>45.854140000000001</v>
      </c>
      <c r="J3866" s="261">
        <f t="shared" si="242"/>
        <v>-1</v>
      </c>
      <c r="K3866" s="260">
        <v>0</v>
      </c>
      <c r="L3866" s="260">
        <v>0</v>
      </c>
      <c r="M3866" s="261" t="str">
        <f t="shared" si="243"/>
        <v/>
      </c>
    </row>
    <row r="3867" spans="1:13" x14ac:dyDescent="0.25">
      <c r="A3867" s="259" t="s">
        <v>249</v>
      </c>
      <c r="B3867" s="259" t="s">
        <v>462</v>
      </c>
      <c r="C3867" s="260">
        <v>0</v>
      </c>
      <c r="D3867" s="260">
        <v>0</v>
      </c>
      <c r="E3867" s="261" t="str">
        <f t="shared" si="240"/>
        <v/>
      </c>
      <c r="F3867" s="260">
        <v>0</v>
      </c>
      <c r="G3867" s="260">
        <v>0</v>
      </c>
      <c r="H3867" s="261" t="str">
        <f t="shared" si="241"/>
        <v/>
      </c>
      <c r="I3867" s="260">
        <v>0</v>
      </c>
      <c r="J3867" s="261" t="str">
        <f t="shared" si="242"/>
        <v/>
      </c>
      <c r="K3867" s="260">
        <v>0</v>
      </c>
      <c r="L3867" s="260">
        <v>0</v>
      </c>
      <c r="M3867" s="261" t="str">
        <f t="shared" si="243"/>
        <v/>
      </c>
    </row>
    <row r="3868" spans="1:13" x14ac:dyDescent="0.25">
      <c r="A3868" s="259" t="s">
        <v>249</v>
      </c>
      <c r="B3868" s="259" t="s">
        <v>429</v>
      </c>
      <c r="C3868" s="260">
        <v>139.69990000000001</v>
      </c>
      <c r="D3868" s="260">
        <v>141.49106</v>
      </c>
      <c r="E3868" s="261">
        <f t="shared" si="240"/>
        <v>1.2821483766273234E-2</v>
      </c>
      <c r="F3868" s="260">
        <v>1009.39684</v>
      </c>
      <c r="G3868" s="260">
        <v>1903.58485</v>
      </c>
      <c r="H3868" s="261">
        <f t="shared" si="241"/>
        <v>0.88586369063727211</v>
      </c>
      <c r="I3868" s="260">
        <v>3283.7468199999998</v>
      </c>
      <c r="J3868" s="261">
        <f t="shared" si="242"/>
        <v>-0.42030096887920243</v>
      </c>
      <c r="K3868" s="260">
        <v>1009.39684</v>
      </c>
      <c r="L3868" s="260">
        <v>1903.58485</v>
      </c>
      <c r="M3868" s="261">
        <f t="shared" si="243"/>
        <v>0.88586369063727211</v>
      </c>
    </row>
    <row r="3869" spans="1:13" x14ac:dyDescent="0.25">
      <c r="A3869" s="259" t="s">
        <v>249</v>
      </c>
      <c r="B3869" s="259" t="s">
        <v>471</v>
      </c>
      <c r="C3869" s="260">
        <v>0</v>
      </c>
      <c r="D3869" s="260">
        <v>0</v>
      </c>
      <c r="E3869" s="261" t="str">
        <f t="shared" si="240"/>
        <v/>
      </c>
      <c r="F3869" s="260">
        <v>0</v>
      </c>
      <c r="G3869" s="260">
        <v>0</v>
      </c>
      <c r="H3869" s="261" t="str">
        <f t="shared" si="241"/>
        <v/>
      </c>
      <c r="I3869" s="260">
        <v>0</v>
      </c>
      <c r="J3869" s="261" t="str">
        <f t="shared" si="242"/>
        <v/>
      </c>
      <c r="K3869" s="260">
        <v>0</v>
      </c>
      <c r="L3869" s="260">
        <v>0</v>
      </c>
      <c r="M3869" s="261" t="str">
        <f t="shared" si="243"/>
        <v/>
      </c>
    </row>
    <row r="3870" spans="1:13" x14ac:dyDescent="0.25">
      <c r="A3870" s="259" t="s">
        <v>249</v>
      </c>
      <c r="B3870" s="259" t="s">
        <v>491</v>
      </c>
      <c r="C3870" s="260">
        <v>0</v>
      </c>
      <c r="D3870" s="260">
        <v>0</v>
      </c>
      <c r="E3870" s="261" t="str">
        <f t="shared" si="240"/>
        <v/>
      </c>
      <c r="F3870" s="260">
        <v>0</v>
      </c>
      <c r="G3870" s="260">
        <v>0</v>
      </c>
      <c r="H3870" s="261" t="str">
        <f t="shared" si="241"/>
        <v/>
      </c>
      <c r="I3870" s="260">
        <v>0</v>
      </c>
      <c r="J3870" s="261" t="str">
        <f t="shared" si="242"/>
        <v/>
      </c>
      <c r="K3870" s="260">
        <v>0</v>
      </c>
      <c r="L3870" s="260">
        <v>0</v>
      </c>
      <c r="M3870" s="261" t="str">
        <f t="shared" si="243"/>
        <v/>
      </c>
    </row>
    <row r="3871" spans="1:13" x14ac:dyDescent="0.25">
      <c r="A3871" s="259" t="s">
        <v>249</v>
      </c>
      <c r="B3871" s="259" t="s">
        <v>464</v>
      </c>
      <c r="C3871" s="260">
        <v>0</v>
      </c>
      <c r="D3871" s="260">
        <v>0</v>
      </c>
      <c r="E3871" s="261" t="str">
        <f t="shared" si="240"/>
        <v/>
      </c>
      <c r="F3871" s="260">
        <v>0</v>
      </c>
      <c r="G3871" s="260">
        <v>0</v>
      </c>
      <c r="H3871" s="261" t="str">
        <f t="shared" si="241"/>
        <v/>
      </c>
      <c r="I3871" s="260">
        <v>0</v>
      </c>
      <c r="J3871" s="261" t="str">
        <f t="shared" si="242"/>
        <v/>
      </c>
      <c r="K3871" s="260">
        <v>0</v>
      </c>
      <c r="L3871" s="260">
        <v>0</v>
      </c>
      <c r="M3871" s="261" t="str">
        <f t="shared" si="243"/>
        <v/>
      </c>
    </row>
    <row r="3872" spans="1:13" x14ac:dyDescent="0.25">
      <c r="A3872" s="259" t="s">
        <v>249</v>
      </c>
      <c r="B3872" s="259" t="s">
        <v>453</v>
      </c>
      <c r="C3872" s="260">
        <v>0</v>
      </c>
      <c r="D3872" s="260">
        <v>0</v>
      </c>
      <c r="E3872" s="261" t="str">
        <f t="shared" si="240"/>
        <v/>
      </c>
      <c r="F3872" s="260">
        <v>88.064130000000006</v>
      </c>
      <c r="G3872" s="260">
        <v>26.713360000000002</v>
      </c>
      <c r="H3872" s="261">
        <f t="shared" si="241"/>
        <v>-0.69666014982490609</v>
      </c>
      <c r="I3872" s="260">
        <v>258.04885999999999</v>
      </c>
      <c r="J3872" s="261">
        <f t="shared" si="242"/>
        <v>-0.89647944966701265</v>
      </c>
      <c r="K3872" s="260">
        <v>88.064130000000006</v>
      </c>
      <c r="L3872" s="260">
        <v>26.713360000000002</v>
      </c>
      <c r="M3872" s="261">
        <f t="shared" si="243"/>
        <v>-0.69666014982490609</v>
      </c>
    </row>
    <row r="3873" spans="1:13" x14ac:dyDescent="0.25">
      <c r="A3873" s="259" t="s">
        <v>249</v>
      </c>
      <c r="B3873" s="259" t="s">
        <v>433</v>
      </c>
      <c r="C3873" s="260">
        <v>0</v>
      </c>
      <c r="D3873" s="260">
        <v>0</v>
      </c>
      <c r="E3873" s="261" t="str">
        <f t="shared" si="240"/>
        <v/>
      </c>
      <c r="F3873" s="260">
        <v>27.67595</v>
      </c>
      <c r="G3873" s="260">
        <v>126.16011</v>
      </c>
      <c r="H3873" s="261">
        <f t="shared" si="241"/>
        <v>3.5584744155123857</v>
      </c>
      <c r="I3873" s="260">
        <v>57.227260000000001</v>
      </c>
      <c r="J3873" s="261">
        <f t="shared" si="242"/>
        <v>1.2045457007726736</v>
      </c>
      <c r="K3873" s="260">
        <v>27.67595</v>
      </c>
      <c r="L3873" s="260">
        <v>126.16011</v>
      </c>
      <c r="M3873" s="261">
        <f t="shared" si="243"/>
        <v>3.5584744155123857</v>
      </c>
    </row>
    <row r="3874" spans="1:13" x14ac:dyDescent="0.25">
      <c r="A3874" s="259" t="s">
        <v>249</v>
      </c>
      <c r="B3874" s="259" t="s">
        <v>418</v>
      </c>
      <c r="C3874" s="260">
        <v>473.52614</v>
      </c>
      <c r="D3874" s="260">
        <v>1208.3474000000001</v>
      </c>
      <c r="E3874" s="261">
        <f t="shared" si="240"/>
        <v>1.5518071716167561</v>
      </c>
      <c r="F3874" s="260">
        <v>7308.7644200000004</v>
      </c>
      <c r="G3874" s="260">
        <v>11220.987870000001</v>
      </c>
      <c r="H3874" s="261">
        <f t="shared" si="241"/>
        <v>0.53527836241299998</v>
      </c>
      <c r="I3874" s="260">
        <v>16757.415990000001</v>
      </c>
      <c r="J3874" s="261">
        <f t="shared" si="242"/>
        <v>-0.33038674478832941</v>
      </c>
      <c r="K3874" s="260">
        <v>7308.7644200000004</v>
      </c>
      <c r="L3874" s="260">
        <v>11220.987870000001</v>
      </c>
      <c r="M3874" s="261">
        <f t="shared" si="243"/>
        <v>0.53527836241299998</v>
      </c>
    </row>
    <row r="3875" spans="1:13" x14ac:dyDescent="0.25">
      <c r="A3875" s="259" t="s">
        <v>249</v>
      </c>
      <c r="B3875" s="259" t="s">
        <v>427</v>
      </c>
      <c r="C3875" s="260">
        <v>52.842930000000003</v>
      </c>
      <c r="D3875" s="260">
        <v>0</v>
      </c>
      <c r="E3875" s="261">
        <f t="shared" si="240"/>
        <v>-1</v>
      </c>
      <c r="F3875" s="260">
        <v>629.56753000000003</v>
      </c>
      <c r="G3875" s="260">
        <v>311.36572999999999</v>
      </c>
      <c r="H3875" s="261">
        <f t="shared" si="241"/>
        <v>-0.50542917929709619</v>
      </c>
      <c r="I3875" s="260">
        <v>480.87221</v>
      </c>
      <c r="J3875" s="261">
        <f t="shared" si="242"/>
        <v>-0.35249797446186382</v>
      </c>
      <c r="K3875" s="260">
        <v>629.56753000000003</v>
      </c>
      <c r="L3875" s="260">
        <v>311.36572999999999</v>
      </c>
      <c r="M3875" s="261">
        <f t="shared" si="243"/>
        <v>-0.50542917929709619</v>
      </c>
    </row>
    <row r="3876" spans="1:13" x14ac:dyDescent="0.25">
      <c r="A3876" s="259" t="s">
        <v>249</v>
      </c>
      <c r="B3876" s="259" t="s">
        <v>445</v>
      </c>
      <c r="C3876" s="260">
        <v>0</v>
      </c>
      <c r="D3876" s="260">
        <v>0</v>
      </c>
      <c r="E3876" s="261" t="str">
        <f t="shared" si="240"/>
        <v/>
      </c>
      <c r="F3876" s="260">
        <v>0</v>
      </c>
      <c r="G3876" s="260">
        <v>293.02215999999999</v>
      </c>
      <c r="H3876" s="261" t="str">
        <f t="shared" si="241"/>
        <v/>
      </c>
      <c r="I3876" s="260">
        <v>8.3710000000000004</v>
      </c>
      <c r="J3876" s="261">
        <f t="shared" si="242"/>
        <v>34.004439135109301</v>
      </c>
      <c r="K3876" s="260">
        <v>0</v>
      </c>
      <c r="L3876" s="260">
        <v>293.02215999999999</v>
      </c>
      <c r="M3876" s="261" t="str">
        <f t="shared" si="243"/>
        <v/>
      </c>
    </row>
    <row r="3877" spans="1:13" x14ac:dyDescent="0.25">
      <c r="A3877" s="259" t="s">
        <v>249</v>
      </c>
      <c r="B3877" s="259" t="s">
        <v>443</v>
      </c>
      <c r="C3877" s="260">
        <v>0</v>
      </c>
      <c r="D3877" s="260">
        <v>0</v>
      </c>
      <c r="E3877" s="261" t="str">
        <f t="shared" si="240"/>
        <v/>
      </c>
      <c r="F3877" s="260">
        <v>47.362540000000003</v>
      </c>
      <c r="G3877" s="260">
        <v>0</v>
      </c>
      <c r="H3877" s="261">
        <f t="shared" si="241"/>
        <v>-1</v>
      </c>
      <c r="I3877" s="260">
        <v>0</v>
      </c>
      <c r="J3877" s="261" t="str">
        <f t="shared" si="242"/>
        <v/>
      </c>
      <c r="K3877" s="260">
        <v>47.362540000000003</v>
      </c>
      <c r="L3877" s="260">
        <v>0</v>
      </c>
      <c r="M3877" s="261">
        <f t="shared" si="243"/>
        <v>-1</v>
      </c>
    </row>
    <row r="3878" spans="1:13" x14ac:dyDescent="0.25">
      <c r="A3878" s="259" t="s">
        <v>249</v>
      </c>
      <c r="B3878" s="259" t="s">
        <v>424</v>
      </c>
      <c r="C3878" s="260">
        <v>147.02615</v>
      </c>
      <c r="D3878" s="260">
        <v>0</v>
      </c>
      <c r="E3878" s="261">
        <f t="shared" si="240"/>
        <v>-1</v>
      </c>
      <c r="F3878" s="260">
        <v>2945.94958</v>
      </c>
      <c r="G3878" s="260">
        <v>1482.0948699999999</v>
      </c>
      <c r="H3878" s="261">
        <f t="shared" si="241"/>
        <v>-0.49690419684643761</v>
      </c>
      <c r="I3878" s="260">
        <v>4500.9621299999999</v>
      </c>
      <c r="J3878" s="261">
        <f t="shared" si="242"/>
        <v>-0.6707159875615305</v>
      </c>
      <c r="K3878" s="260">
        <v>2945.94958</v>
      </c>
      <c r="L3878" s="260">
        <v>1482.0948699999999</v>
      </c>
      <c r="M3878" s="261">
        <f t="shared" si="243"/>
        <v>-0.49690419684643761</v>
      </c>
    </row>
    <row r="3879" spans="1:13" x14ac:dyDescent="0.25">
      <c r="A3879" s="259" t="s">
        <v>249</v>
      </c>
      <c r="B3879" s="259" t="s">
        <v>438</v>
      </c>
      <c r="C3879" s="260">
        <v>0</v>
      </c>
      <c r="D3879" s="260">
        <v>0</v>
      </c>
      <c r="E3879" s="261" t="str">
        <f t="shared" si="240"/>
        <v/>
      </c>
      <c r="F3879" s="260">
        <v>5.7960000000000003</v>
      </c>
      <c r="G3879" s="260">
        <v>0</v>
      </c>
      <c r="H3879" s="261">
        <f t="shared" si="241"/>
        <v>-1</v>
      </c>
      <c r="I3879" s="260">
        <v>10.056620000000001</v>
      </c>
      <c r="J3879" s="261">
        <f t="shared" si="242"/>
        <v>-1</v>
      </c>
      <c r="K3879" s="260">
        <v>5.7960000000000003</v>
      </c>
      <c r="L3879" s="260">
        <v>0</v>
      </c>
      <c r="M3879" s="261">
        <f t="shared" si="243"/>
        <v>-1</v>
      </c>
    </row>
    <row r="3880" spans="1:13" x14ac:dyDescent="0.25">
      <c r="A3880" s="259" t="s">
        <v>249</v>
      </c>
      <c r="B3880" s="259" t="s">
        <v>426</v>
      </c>
      <c r="C3880" s="260">
        <v>0</v>
      </c>
      <c r="D3880" s="260">
        <v>14.77253</v>
      </c>
      <c r="E3880" s="261" t="str">
        <f t="shared" si="240"/>
        <v/>
      </c>
      <c r="F3880" s="260">
        <v>59.84122</v>
      </c>
      <c r="G3880" s="260">
        <v>444.90478999999999</v>
      </c>
      <c r="H3880" s="261">
        <f t="shared" si="241"/>
        <v>6.4347546724481886</v>
      </c>
      <c r="I3880" s="260">
        <v>365.93520000000001</v>
      </c>
      <c r="J3880" s="261">
        <f t="shared" si="242"/>
        <v>0.21580211469134425</v>
      </c>
      <c r="K3880" s="260">
        <v>59.84122</v>
      </c>
      <c r="L3880" s="260">
        <v>444.90478999999999</v>
      </c>
      <c r="M3880" s="261">
        <f t="shared" si="243"/>
        <v>6.4347546724481886</v>
      </c>
    </row>
    <row r="3881" spans="1:13" x14ac:dyDescent="0.25">
      <c r="A3881" s="259" t="s">
        <v>249</v>
      </c>
      <c r="B3881" s="259" t="s">
        <v>440</v>
      </c>
      <c r="C3881" s="260">
        <v>0</v>
      </c>
      <c r="D3881" s="260">
        <v>0</v>
      </c>
      <c r="E3881" s="261" t="str">
        <f t="shared" si="240"/>
        <v/>
      </c>
      <c r="F3881" s="260">
        <v>58.591299999999997</v>
      </c>
      <c r="G3881" s="260">
        <v>0</v>
      </c>
      <c r="H3881" s="261">
        <f t="shared" si="241"/>
        <v>-1</v>
      </c>
      <c r="I3881" s="260">
        <v>0</v>
      </c>
      <c r="J3881" s="261" t="str">
        <f t="shared" si="242"/>
        <v/>
      </c>
      <c r="K3881" s="260">
        <v>58.591299999999997</v>
      </c>
      <c r="L3881" s="260">
        <v>0</v>
      </c>
      <c r="M3881" s="261">
        <f t="shared" si="243"/>
        <v>-1</v>
      </c>
    </row>
    <row r="3882" spans="1:13" x14ac:dyDescent="0.25">
      <c r="A3882" s="259" t="s">
        <v>249</v>
      </c>
      <c r="B3882" s="259" t="s">
        <v>465</v>
      </c>
      <c r="C3882" s="260">
        <v>0</v>
      </c>
      <c r="D3882" s="260">
        <v>0</v>
      </c>
      <c r="E3882" s="261" t="str">
        <f t="shared" si="240"/>
        <v/>
      </c>
      <c r="F3882" s="260">
        <v>0</v>
      </c>
      <c r="G3882" s="260">
        <v>0</v>
      </c>
      <c r="H3882" s="261" t="str">
        <f t="shared" si="241"/>
        <v/>
      </c>
      <c r="I3882" s="260">
        <v>0</v>
      </c>
      <c r="J3882" s="261" t="str">
        <f t="shared" si="242"/>
        <v/>
      </c>
      <c r="K3882" s="260">
        <v>0</v>
      </c>
      <c r="L3882" s="260">
        <v>0</v>
      </c>
      <c r="M3882" s="261" t="str">
        <f t="shared" si="243"/>
        <v/>
      </c>
    </row>
    <row r="3883" spans="1:13" x14ac:dyDescent="0.25">
      <c r="A3883" s="259" t="s">
        <v>249</v>
      </c>
      <c r="B3883" s="259" t="s">
        <v>479</v>
      </c>
      <c r="C3883" s="260">
        <v>0</v>
      </c>
      <c r="D3883" s="260">
        <v>0</v>
      </c>
      <c r="E3883" s="261" t="str">
        <f t="shared" si="240"/>
        <v/>
      </c>
      <c r="F3883" s="260">
        <v>0</v>
      </c>
      <c r="G3883" s="260">
        <v>0</v>
      </c>
      <c r="H3883" s="261" t="str">
        <f t="shared" si="241"/>
        <v/>
      </c>
      <c r="I3883" s="260">
        <v>16.292100000000001</v>
      </c>
      <c r="J3883" s="261">
        <f t="shared" si="242"/>
        <v>-1</v>
      </c>
      <c r="K3883" s="260">
        <v>0</v>
      </c>
      <c r="L3883" s="260">
        <v>0</v>
      </c>
      <c r="M3883" s="261" t="str">
        <f t="shared" si="243"/>
        <v/>
      </c>
    </row>
    <row r="3884" spans="1:13" x14ac:dyDescent="0.25">
      <c r="A3884" s="259" t="s">
        <v>249</v>
      </c>
      <c r="B3884" s="259" t="s">
        <v>455</v>
      </c>
      <c r="C3884" s="260">
        <v>10.437099999999999</v>
      </c>
      <c r="D3884" s="260">
        <v>0</v>
      </c>
      <c r="E3884" s="261">
        <f t="shared" si="240"/>
        <v>-1</v>
      </c>
      <c r="F3884" s="260">
        <v>10.437099999999999</v>
      </c>
      <c r="G3884" s="260">
        <v>7.3074700000000004</v>
      </c>
      <c r="H3884" s="261">
        <f t="shared" si="241"/>
        <v>-0.29985628191739078</v>
      </c>
      <c r="I3884" s="260">
        <v>0</v>
      </c>
      <c r="J3884" s="261" t="str">
        <f t="shared" si="242"/>
        <v/>
      </c>
      <c r="K3884" s="260">
        <v>10.437099999999999</v>
      </c>
      <c r="L3884" s="260">
        <v>7.3074700000000004</v>
      </c>
      <c r="M3884" s="261">
        <f t="shared" si="243"/>
        <v>-0.29985628191739078</v>
      </c>
    </row>
    <row r="3885" spans="1:13" x14ac:dyDescent="0.25">
      <c r="A3885" s="259" t="s">
        <v>249</v>
      </c>
      <c r="B3885" s="259" t="s">
        <v>461</v>
      </c>
      <c r="C3885" s="260">
        <v>0</v>
      </c>
      <c r="D3885" s="260">
        <v>0</v>
      </c>
      <c r="E3885" s="261" t="str">
        <f t="shared" si="240"/>
        <v/>
      </c>
      <c r="F3885" s="260">
        <v>0</v>
      </c>
      <c r="G3885" s="260">
        <v>0</v>
      </c>
      <c r="H3885" s="261" t="str">
        <f t="shared" si="241"/>
        <v/>
      </c>
      <c r="I3885" s="260">
        <v>0</v>
      </c>
      <c r="J3885" s="261" t="str">
        <f t="shared" si="242"/>
        <v/>
      </c>
      <c r="K3885" s="260">
        <v>0</v>
      </c>
      <c r="L3885" s="260">
        <v>0</v>
      </c>
      <c r="M3885" s="261" t="str">
        <f t="shared" si="243"/>
        <v/>
      </c>
    </row>
    <row r="3886" spans="1:13" x14ac:dyDescent="0.25">
      <c r="A3886" s="259" t="s">
        <v>249</v>
      </c>
      <c r="B3886" s="259" t="s">
        <v>459</v>
      </c>
      <c r="C3886" s="260">
        <v>0</v>
      </c>
      <c r="D3886" s="260">
        <v>0</v>
      </c>
      <c r="E3886" s="261" t="str">
        <f t="shared" si="240"/>
        <v/>
      </c>
      <c r="F3886" s="260">
        <v>0</v>
      </c>
      <c r="G3886" s="260">
        <v>0</v>
      </c>
      <c r="H3886" s="261" t="str">
        <f t="shared" si="241"/>
        <v/>
      </c>
      <c r="I3886" s="260">
        <v>0</v>
      </c>
      <c r="J3886" s="261" t="str">
        <f t="shared" si="242"/>
        <v/>
      </c>
      <c r="K3886" s="260">
        <v>0</v>
      </c>
      <c r="L3886" s="260">
        <v>0</v>
      </c>
      <c r="M3886" s="261" t="str">
        <f t="shared" si="243"/>
        <v/>
      </c>
    </row>
    <row r="3887" spans="1:13" x14ac:dyDescent="0.25">
      <c r="A3887" s="259" t="s">
        <v>249</v>
      </c>
      <c r="B3887" s="259" t="s">
        <v>423</v>
      </c>
      <c r="C3887" s="260">
        <v>0</v>
      </c>
      <c r="D3887" s="260">
        <v>0</v>
      </c>
      <c r="E3887" s="261" t="str">
        <f t="shared" si="240"/>
        <v/>
      </c>
      <c r="F3887" s="260">
        <v>10589.741760000001</v>
      </c>
      <c r="G3887" s="260">
        <v>14431.595149999999</v>
      </c>
      <c r="H3887" s="261">
        <f t="shared" si="241"/>
        <v>0.36279009224867043</v>
      </c>
      <c r="I3887" s="260">
        <v>12688.2024</v>
      </c>
      <c r="J3887" s="261">
        <f t="shared" si="242"/>
        <v>0.13740265918204453</v>
      </c>
      <c r="K3887" s="260">
        <v>10589.741760000001</v>
      </c>
      <c r="L3887" s="260">
        <v>14431.595149999999</v>
      </c>
      <c r="M3887" s="261">
        <f t="shared" si="243"/>
        <v>0.36279009224867043</v>
      </c>
    </row>
    <row r="3888" spans="1:13" x14ac:dyDescent="0.25">
      <c r="A3888" s="259" t="s">
        <v>249</v>
      </c>
      <c r="B3888" s="259" t="s">
        <v>437</v>
      </c>
      <c r="C3888" s="260">
        <v>0</v>
      </c>
      <c r="D3888" s="260">
        <v>0</v>
      </c>
      <c r="E3888" s="261" t="str">
        <f t="shared" si="240"/>
        <v/>
      </c>
      <c r="F3888" s="260">
        <v>8.6962499999999991</v>
      </c>
      <c r="G3888" s="260">
        <v>22.548940000000002</v>
      </c>
      <c r="H3888" s="261">
        <f t="shared" si="241"/>
        <v>1.5929498346988651</v>
      </c>
      <c r="I3888" s="260">
        <v>11.649990000000001</v>
      </c>
      <c r="J3888" s="261">
        <f t="shared" si="242"/>
        <v>0.93553299187381289</v>
      </c>
      <c r="K3888" s="260">
        <v>8.6962499999999991</v>
      </c>
      <c r="L3888" s="260">
        <v>22.548940000000002</v>
      </c>
      <c r="M3888" s="261">
        <f t="shared" si="243"/>
        <v>1.5929498346988651</v>
      </c>
    </row>
    <row r="3889" spans="1:13" x14ac:dyDescent="0.25">
      <c r="A3889" s="259" t="s">
        <v>249</v>
      </c>
      <c r="B3889" s="259" t="s">
        <v>476</v>
      </c>
      <c r="C3889" s="260">
        <v>0</v>
      </c>
      <c r="D3889" s="260">
        <v>0</v>
      </c>
      <c r="E3889" s="261" t="str">
        <f t="shared" si="240"/>
        <v/>
      </c>
      <c r="F3889" s="260">
        <v>0</v>
      </c>
      <c r="G3889" s="260">
        <v>0</v>
      </c>
      <c r="H3889" s="261" t="str">
        <f t="shared" si="241"/>
        <v/>
      </c>
      <c r="I3889" s="260">
        <v>0</v>
      </c>
      <c r="J3889" s="261" t="str">
        <f t="shared" si="242"/>
        <v/>
      </c>
      <c r="K3889" s="260">
        <v>0</v>
      </c>
      <c r="L3889" s="260">
        <v>0</v>
      </c>
      <c r="M3889" s="261" t="str">
        <f t="shared" si="243"/>
        <v/>
      </c>
    </row>
    <row r="3890" spans="1:13" x14ac:dyDescent="0.25">
      <c r="A3890" s="259" t="s">
        <v>249</v>
      </c>
      <c r="B3890" s="259" t="s">
        <v>483</v>
      </c>
      <c r="C3890" s="260">
        <v>0</v>
      </c>
      <c r="D3890" s="260">
        <v>0</v>
      </c>
      <c r="E3890" s="261" t="str">
        <f t="shared" si="240"/>
        <v/>
      </c>
      <c r="F3890" s="260">
        <v>0</v>
      </c>
      <c r="G3890" s="260">
        <v>0</v>
      </c>
      <c r="H3890" s="261" t="str">
        <f t="shared" si="241"/>
        <v/>
      </c>
      <c r="I3890" s="260">
        <v>0</v>
      </c>
      <c r="J3890" s="261" t="str">
        <f t="shared" si="242"/>
        <v/>
      </c>
      <c r="K3890" s="260">
        <v>0</v>
      </c>
      <c r="L3890" s="260">
        <v>0</v>
      </c>
      <c r="M3890" s="261" t="str">
        <f t="shared" si="243"/>
        <v/>
      </c>
    </row>
    <row r="3891" spans="1:13" x14ac:dyDescent="0.25">
      <c r="A3891" s="259" t="s">
        <v>249</v>
      </c>
      <c r="B3891" s="259" t="s">
        <v>469</v>
      </c>
      <c r="C3891" s="260">
        <v>0</v>
      </c>
      <c r="D3891" s="260">
        <v>0</v>
      </c>
      <c r="E3891" s="261" t="str">
        <f t="shared" si="240"/>
        <v/>
      </c>
      <c r="F3891" s="260">
        <v>0</v>
      </c>
      <c r="G3891" s="260">
        <v>10.78553</v>
      </c>
      <c r="H3891" s="261" t="str">
        <f t="shared" si="241"/>
        <v/>
      </c>
      <c r="I3891" s="260">
        <v>0</v>
      </c>
      <c r="J3891" s="261" t="str">
        <f t="shared" si="242"/>
        <v/>
      </c>
      <c r="K3891" s="260">
        <v>0</v>
      </c>
      <c r="L3891" s="260">
        <v>10.78553</v>
      </c>
      <c r="M3891" s="261" t="str">
        <f t="shared" si="243"/>
        <v/>
      </c>
    </row>
    <row r="3892" spans="1:13" x14ac:dyDescent="0.25">
      <c r="A3892" s="259" t="s">
        <v>249</v>
      </c>
      <c r="B3892" s="259" t="s">
        <v>460</v>
      </c>
      <c r="C3892" s="260">
        <v>0</v>
      </c>
      <c r="D3892" s="260">
        <v>0</v>
      </c>
      <c r="E3892" s="261" t="str">
        <f t="shared" si="240"/>
        <v/>
      </c>
      <c r="F3892" s="260">
        <v>0</v>
      </c>
      <c r="G3892" s="260">
        <v>34.06859</v>
      </c>
      <c r="H3892" s="261" t="str">
        <f t="shared" si="241"/>
        <v/>
      </c>
      <c r="I3892" s="260">
        <v>0</v>
      </c>
      <c r="J3892" s="261" t="str">
        <f t="shared" si="242"/>
        <v/>
      </c>
      <c r="K3892" s="260">
        <v>0</v>
      </c>
      <c r="L3892" s="260">
        <v>34.06859</v>
      </c>
      <c r="M3892" s="261" t="str">
        <f t="shared" si="243"/>
        <v/>
      </c>
    </row>
    <row r="3893" spans="1:13" x14ac:dyDescent="0.25">
      <c r="A3893" s="259" t="s">
        <v>249</v>
      </c>
      <c r="B3893" s="259" t="s">
        <v>432</v>
      </c>
      <c r="C3893" s="260">
        <v>0</v>
      </c>
      <c r="D3893" s="260">
        <v>0</v>
      </c>
      <c r="E3893" s="261" t="str">
        <f t="shared" si="240"/>
        <v/>
      </c>
      <c r="F3893" s="260">
        <v>11.18</v>
      </c>
      <c r="G3893" s="260">
        <v>0</v>
      </c>
      <c r="H3893" s="261">
        <f t="shared" si="241"/>
        <v>-1</v>
      </c>
      <c r="I3893" s="260">
        <v>0</v>
      </c>
      <c r="J3893" s="261" t="str">
        <f t="shared" si="242"/>
        <v/>
      </c>
      <c r="K3893" s="260">
        <v>11.18</v>
      </c>
      <c r="L3893" s="260">
        <v>0</v>
      </c>
      <c r="M3893" s="261">
        <f t="shared" si="243"/>
        <v>-1</v>
      </c>
    </row>
    <row r="3894" spans="1:13" x14ac:dyDescent="0.25">
      <c r="A3894" s="259" t="s">
        <v>249</v>
      </c>
      <c r="B3894" s="259" t="s">
        <v>449</v>
      </c>
      <c r="C3894" s="260">
        <v>174.60274000000001</v>
      </c>
      <c r="D3894" s="260">
        <v>0</v>
      </c>
      <c r="E3894" s="261">
        <f t="shared" si="240"/>
        <v>-1</v>
      </c>
      <c r="F3894" s="260">
        <v>202.81173999999999</v>
      </c>
      <c r="G3894" s="260">
        <v>38.734670000000001</v>
      </c>
      <c r="H3894" s="261">
        <f t="shared" si="241"/>
        <v>-0.80901169725184552</v>
      </c>
      <c r="I3894" s="260">
        <v>125.41536000000001</v>
      </c>
      <c r="J3894" s="261">
        <f t="shared" si="242"/>
        <v>-0.69114891509301568</v>
      </c>
      <c r="K3894" s="260">
        <v>202.81173999999999</v>
      </c>
      <c r="L3894" s="260">
        <v>38.734670000000001</v>
      </c>
      <c r="M3894" s="261">
        <f t="shared" si="243"/>
        <v>-0.80901169725184552</v>
      </c>
    </row>
    <row r="3895" spans="1:13" x14ac:dyDescent="0.25">
      <c r="A3895" s="259" t="s">
        <v>249</v>
      </c>
      <c r="B3895" s="259" t="s">
        <v>473</v>
      </c>
      <c r="C3895" s="260">
        <v>0</v>
      </c>
      <c r="D3895" s="260">
        <v>0</v>
      </c>
      <c r="E3895" s="261" t="str">
        <f t="shared" si="240"/>
        <v/>
      </c>
      <c r="F3895" s="260">
        <v>0</v>
      </c>
      <c r="G3895" s="260">
        <v>0</v>
      </c>
      <c r="H3895" s="261" t="str">
        <f t="shared" si="241"/>
        <v/>
      </c>
      <c r="I3895" s="260">
        <v>0</v>
      </c>
      <c r="J3895" s="261" t="str">
        <f t="shared" si="242"/>
        <v/>
      </c>
      <c r="K3895" s="260">
        <v>0</v>
      </c>
      <c r="L3895" s="260">
        <v>0</v>
      </c>
      <c r="M3895" s="261" t="str">
        <f t="shared" si="243"/>
        <v/>
      </c>
    </row>
    <row r="3896" spans="1:13" x14ac:dyDescent="0.25">
      <c r="A3896" s="259" t="s">
        <v>249</v>
      </c>
      <c r="B3896" s="259" t="s">
        <v>442</v>
      </c>
      <c r="C3896" s="260">
        <v>26.310639999999999</v>
      </c>
      <c r="D3896" s="260">
        <v>0</v>
      </c>
      <c r="E3896" s="261">
        <f t="shared" si="240"/>
        <v>-1</v>
      </c>
      <c r="F3896" s="260">
        <v>100.39191</v>
      </c>
      <c r="G3896" s="260">
        <v>0</v>
      </c>
      <c r="H3896" s="261">
        <f t="shared" si="241"/>
        <v>-1</v>
      </c>
      <c r="I3896" s="260">
        <v>52.240780000000001</v>
      </c>
      <c r="J3896" s="261">
        <f t="shared" si="242"/>
        <v>-1</v>
      </c>
      <c r="K3896" s="260">
        <v>100.39191</v>
      </c>
      <c r="L3896" s="260">
        <v>0</v>
      </c>
      <c r="M3896" s="261">
        <f t="shared" si="243"/>
        <v>-1</v>
      </c>
    </row>
    <row r="3897" spans="1:13" s="117" customFormat="1" x14ac:dyDescent="0.25">
      <c r="A3897" s="117" t="s">
        <v>249</v>
      </c>
      <c r="B3897" s="117" t="s">
        <v>3</v>
      </c>
      <c r="C3897" s="180">
        <v>0</v>
      </c>
      <c r="D3897" s="180">
        <v>0</v>
      </c>
      <c r="E3897" s="262" t="str">
        <f t="shared" si="240"/>
        <v/>
      </c>
      <c r="F3897" s="180">
        <v>0</v>
      </c>
      <c r="G3897" s="180">
        <v>0</v>
      </c>
      <c r="H3897" s="262" t="str">
        <f t="shared" si="241"/>
        <v/>
      </c>
      <c r="I3897" s="180">
        <v>0</v>
      </c>
      <c r="J3897" s="262" t="str">
        <f t="shared" si="242"/>
        <v/>
      </c>
      <c r="K3897" s="180">
        <v>0</v>
      </c>
      <c r="L3897" s="180">
        <v>0</v>
      </c>
      <c r="M3897" s="262" t="str">
        <f t="shared" si="243"/>
        <v/>
      </c>
    </row>
    <row r="3898" spans="1:13" s="117" customFormat="1" x14ac:dyDescent="0.25">
      <c r="A3898" s="117" t="s">
        <v>249</v>
      </c>
      <c r="B3898" s="117" t="s">
        <v>3</v>
      </c>
      <c r="C3898" s="180">
        <v>2571.11067</v>
      </c>
      <c r="D3898" s="180">
        <v>3793.7770399999999</v>
      </c>
      <c r="E3898" s="262">
        <f t="shared" si="240"/>
        <v>0.47554015634807345</v>
      </c>
      <c r="F3898" s="180">
        <v>66457.141170000003</v>
      </c>
      <c r="G3898" s="180">
        <v>68408.200079999995</v>
      </c>
      <c r="H3898" s="262">
        <f t="shared" si="241"/>
        <v>2.9358152873430132E-2</v>
      </c>
      <c r="I3898" s="180">
        <v>90125.277029999997</v>
      </c>
      <c r="J3898" s="262">
        <f t="shared" si="242"/>
        <v>-0.24096543906068701</v>
      </c>
      <c r="K3898" s="180">
        <v>66457.141170000003</v>
      </c>
      <c r="L3898" s="180">
        <v>68408.200079999995</v>
      </c>
      <c r="M3898" s="262">
        <f t="shared" si="243"/>
        <v>2.9358152873430132E-2</v>
      </c>
    </row>
    <row r="3899" spans="1:13" x14ac:dyDescent="0.25">
      <c r="A3899" s="259" t="s">
        <v>204</v>
      </c>
      <c r="B3899" s="259" t="s">
        <v>428</v>
      </c>
      <c r="C3899" s="260">
        <v>870.49563000000001</v>
      </c>
      <c r="D3899" s="260">
        <v>640.40256999999997</v>
      </c>
      <c r="E3899" s="261">
        <f t="shared" si="240"/>
        <v>-0.26432419884750025</v>
      </c>
      <c r="F3899" s="260">
        <v>11265.431490000001</v>
      </c>
      <c r="G3899" s="260">
        <v>14957.598620000001</v>
      </c>
      <c r="H3899" s="261">
        <f t="shared" si="241"/>
        <v>0.32774307253809409</v>
      </c>
      <c r="I3899" s="260">
        <v>11279.61592</v>
      </c>
      <c r="J3899" s="261">
        <f t="shared" si="242"/>
        <v>0.32607339878289054</v>
      </c>
      <c r="K3899" s="260">
        <v>11265.431490000001</v>
      </c>
      <c r="L3899" s="260">
        <v>14957.598620000001</v>
      </c>
      <c r="M3899" s="261">
        <f t="shared" si="243"/>
        <v>0.32774307253809409</v>
      </c>
    </row>
    <row r="3900" spans="1:13" x14ac:dyDescent="0.25">
      <c r="A3900" s="259" t="s">
        <v>204</v>
      </c>
      <c r="B3900" s="259" t="s">
        <v>466</v>
      </c>
      <c r="C3900" s="260">
        <v>0</v>
      </c>
      <c r="D3900" s="260">
        <v>0</v>
      </c>
      <c r="E3900" s="261" t="str">
        <f t="shared" si="240"/>
        <v/>
      </c>
      <c r="F3900" s="260">
        <v>36.354759999999999</v>
      </c>
      <c r="G3900" s="260">
        <v>578.94132999999999</v>
      </c>
      <c r="H3900" s="261">
        <f t="shared" si="241"/>
        <v>14.924773812287579</v>
      </c>
      <c r="I3900" s="260">
        <v>555.41666999999995</v>
      </c>
      <c r="J3900" s="261">
        <f t="shared" si="242"/>
        <v>4.2354976489992646E-2</v>
      </c>
      <c r="K3900" s="260">
        <v>36.354759999999999</v>
      </c>
      <c r="L3900" s="260">
        <v>578.94132999999999</v>
      </c>
      <c r="M3900" s="261">
        <f t="shared" si="243"/>
        <v>14.924773812287579</v>
      </c>
    </row>
    <row r="3901" spans="1:13" x14ac:dyDescent="0.25">
      <c r="A3901" s="259" t="s">
        <v>204</v>
      </c>
      <c r="B3901" s="259" t="s">
        <v>452</v>
      </c>
      <c r="C3901" s="260">
        <v>0</v>
      </c>
      <c r="D3901" s="260">
        <v>0</v>
      </c>
      <c r="E3901" s="261" t="str">
        <f t="shared" si="240"/>
        <v/>
      </c>
      <c r="F3901" s="260">
        <v>195.96826999999999</v>
      </c>
      <c r="G3901" s="260">
        <v>306.46820000000002</v>
      </c>
      <c r="H3901" s="261">
        <f t="shared" si="241"/>
        <v>0.56386643613274767</v>
      </c>
      <c r="I3901" s="260">
        <v>220.77166</v>
      </c>
      <c r="J3901" s="261">
        <f t="shared" si="242"/>
        <v>0.38816820963342868</v>
      </c>
      <c r="K3901" s="260">
        <v>195.96826999999999</v>
      </c>
      <c r="L3901" s="260">
        <v>306.46820000000002</v>
      </c>
      <c r="M3901" s="261">
        <f t="shared" si="243"/>
        <v>0.56386643613274767</v>
      </c>
    </row>
    <row r="3902" spans="1:13" x14ac:dyDescent="0.25">
      <c r="A3902" s="259" t="s">
        <v>204</v>
      </c>
      <c r="B3902" s="259" t="s">
        <v>488</v>
      </c>
      <c r="C3902" s="260">
        <v>0</v>
      </c>
      <c r="D3902" s="260">
        <v>0</v>
      </c>
      <c r="E3902" s="261" t="str">
        <f t="shared" si="240"/>
        <v/>
      </c>
      <c r="F3902" s="260">
        <v>0</v>
      </c>
      <c r="G3902" s="260">
        <v>0</v>
      </c>
      <c r="H3902" s="261" t="str">
        <f t="shared" si="241"/>
        <v/>
      </c>
      <c r="I3902" s="260">
        <v>0</v>
      </c>
      <c r="J3902" s="261" t="str">
        <f t="shared" si="242"/>
        <v/>
      </c>
      <c r="K3902" s="260">
        <v>0</v>
      </c>
      <c r="L3902" s="260">
        <v>0</v>
      </c>
      <c r="M3902" s="261" t="str">
        <f t="shared" si="243"/>
        <v/>
      </c>
    </row>
    <row r="3903" spans="1:13" x14ac:dyDescent="0.25">
      <c r="A3903" s="259" t="s">
        <v>204</v>
      </c>
      <c r="B3903" s="259" t="s">
        <v>467</v>
      </c>
      <c r="C3903" s="260">
        <v>0</v>
      </c>
      <c r="D3903" s="260">
        <v>0</v>
      </c>
      <c r="E3903" s="261" t="str">
        <f t="shared" si="240"/>
        <v/>
      </c>
      <c r="F3903" s="260">
        <v>30.53792</v>
      </c>
      <c r="G3903" s="260">
        <v>86.30829</v>
      </c>
      <c r="H3903" s="261">
        <f t="shared" si="241"/>
        <v>1.8262661635108088</v>
      </c>
      <c r="I3903" s="260">
        <v>95.796689999999998</v>
      </c>
      <c r="J3903" s="261">
        <f t="shared" si="242"/>
        <v>-9.9047263532800578E-2</v>
      </c>
      <c r="K3903" s="260">
        <v>30.53792</v>
      </c>
      <c r="L3903" s="260">
        <v>86.30829</v>
      </c>
      <c r="M3903" s="261">
        <f t="shared" si="243"/>
        <v>1.8262661635108088</v>
      </c>
    </row>
    <row r="3904" spans="1:13" x14ac:dyDescent="0.25">
      <c r="A3904" s="259" t="s">
        <v>204</v>
      </c>
      <c r="B3904" s="259" t="s">
        <v>472</v>
      </c>
      <c r="C3904" s="260">
        <v>0</v>
      </c>
      <c r="D3904" s="260">
        <v>0</v>
      </c>
      <c r="E3904" s="261" t="str">
        <f t="shared" si="240"/>
        <v/>
      </c>
      <c r="F3904" s="260">
        <v>62.528680000000001</v>
      </c>
      <c r="G3904" s="260">
        <v>72.420180000000002</v>
      </c>
      <c r="H3904" s="261">
        <f t="shared" si="241"/>
        <v>0.15819140912618024</v>
      </c>
      <c r="I3904" s="260">
        <v>20.0167</v>
      </c>
      <c r="J3904" s="261">
        <f t="shared" si="242"/>
        <v>2.6179879800366694</v>
      </c>
      <c r="K3904" s="260">
        <v>62.528680000000001</v>
      </c>
      <c r="L3904" s="260">
        <v>72.420180000000002</v>
      </c>
      <c r="M3904" s="261">
        <f t="shared" si="243"/>
        <v>0.15819140912618024</v>
      </c>
    </row>
    <row r="3905" spans="1:13" x14ac:dyDescent="0.25">
      <c r="A3905" s="259" t="s">
        <v>204</v>
      </c>
      <c r="B3905" s="259" t="s">
        <v>422</v>
      </c>
      <c r="C3905" s="260">
        <v>306.39177000000001</v>
      </c>
      <c r="D3905" s="260">
        <v>762.07426999999996</v>
      </c>
      <c r="E3905" s="261">
        <f t="shared" si="240"/>
        <v>1.4872543737059254</v>
      </c>
      <c r="F3905" s="260">
        <v>12279.24963</v>
      </c>
      <c r="G3905" s="260">
        <v>14650.02658</v>
      </c>
      <c r="H3905" s="261">
        <f t="shared" si="241"/>
        <v>0.19307180987735961</v>
      </c>
      <c r="I3905" s="260">
        <v>16925.592540000001</v>
      </c>
      <c r="J3905" s="261">
        <f t="shared" si="242"/>
        <v>-0.13444527597023204</v>
      </c>
      <c r="K3905" s="260">
        <v>12279.24963</v>
      </c>
      <c r="L3905" s="260">
        <v>14650.02658</v>
      </c>
      <c r="M3905" s="261">
        <f t="shared" si="243"/>
        <v>0.19307180987735961</v>
      </c>
    </row>
    <row r="3906" spans="1:13" x14ac:dyDescent="0.25">
      <c r="A3906" s="259" t="s">
        <v>204</v>
      </c>
      <c r="B3906" s="259" t="s">
        <v>431</v>
      </c>
      <c r="C3906" s="260">
        <v>18.14508</v>
      </c>
      <c r="D3906" s="260">
        <v>162.39789999999999</v>
      </c>
      <c r="E3906" s="261">
        <f t="shared" si="240"/>
        <v>7.9499688069713663</v>
      </c>
      <c r="F3906" s="260">
        <v>1275.5750599999999</v>
      </c>
      <c r="G3906" s="260">
        <v>1800.05187</v>
      </c>
      <c r="H3906" s="261">
        <f t="shared" si="241"/>
        <v>0.41116891231786878</v>
      </c>
      <c r="I3906" s="260">
        <v>2600.4999400000002</v>
      </c>
      <c r="J3906" s="261">
        <f t="shared" si="242"/>
        <v>-0.3078054560539617</v>
      </c>
      <c r="K3906" s="260">
        <v>1275.5750599999999</v>
      </c>
      <c r="L3906" s="260">
        <v>1800.05187</v>
      </c>
      <c r="M3906" s="261">
        <f t="shared" si="243"/>
        <v>0.41116891231786878</v>
      </c>
    </row>
    <row r="3907" spans="1:13" x14ac:dyDescent="0.25">
      <c r="A3907" s="259" t="s">
        <v>204</v>
      </c>
      <c r="B3907" s="259" t="s">
        <v>475</v>
      </c>
      <c r="C3907" s="260">
        <v>0</v>
      </c>
      <c r="D3907" s="260">
        <v>0</v>
      </c>
      <c r="E3907" s="261" t="str">
        <f t="shared" si="240"/>
        <v/>
      </c>
      <c r="F3907" s="260">
        <v>0</v>
      </c>
      <c r="G3907" s="260">
        <v>0</v>
      </c>
      <c r="H3907" s="261" t="str">
        <f t="shared" si="241"/>
        <v/>
      </c>
      <c r="I3907" s="260">
        <v>0</v>
      </c>
      <c r="J3907" s="261" t="str">
        <f t="shared" si="242"/>
        <v/>
      </c>
      <c r="K3907" s="260">
        <v>0</v>
      </c>
      <c r="L3907" s="260">
        <v>0</v>
      </c>
      <c r="M3907" s="261" t="str">
        <f t="shared" si="243"/>
        <v/>
      </c>
    </row>
    <row r="3908" spans="1:13" x14ac:dyDescent="0.25">
      <c r="A3908" s="259" t="s">
        <v>204</v>
      </c>
      <c r="B3908" s="259" t="s">
        <v>439</v>
      </c>
      <c r="C3908" s="260">
        <v>2747.65663</v>
      </c>
      <c r="D3908" s="260">
        <v>378.73444999999998</v>
      </c>
      <c r="E3908" s="261">
        <f t="shared" si="240"/>
        <v>-0.86216092438013259</v>
      </c>
      <c r="F3908" s="260">
        <v>9995.1417899999997</v>
      </c>
      <c r="G3908" s="260">
        <v>10985.111209999999</v>
      </c>
      <c r="H3908" s="261">
        <f t="shared" si="241"/>
        <v>9.9045060170176891E-2</v>
      </c>
      <c r="I3908" s="260">
        <v>15699.24323</v>
      </c>
      <c r="J3908" s="261">
        <f t="shared" si="242"/>
        <v>-0.30027765994424949</v>
      </c>
      <c r="K3908" s="260">
        <v>9995.1417899999997</v>
      </c>
      <c r="L3908" s="260">
        <v>10985.111209999999</v>
      </c>
      <c r="M3908" s="261">
        <f t="shared" si="243"/>
        <v>9.9045060170176891E-2</v>
      </c>
    </row>
    <row r="3909" spans="1:13" x14ac:dyDescent="0.25">
      <c r="A3909" s="259" t="s">
        <v>204</v>
      </c>
      <c r="B3909" s="259" t="s">
        <v>436</v>
      </c>
      <c r="C3909" s="260">
        <v>63.114919999999998</v>
      </c>
      <c r="D3909" s="260">
        <v>8.7840500000000006</v>
      </c>
      <c r="E3909" s="261">
        <f t="shared" ref="E3909:E3972" si="244">IF(C3909=0,"",(D3909/C3909-1))</f>
        <v>-0.86082450868986282</v>
      </c>
      <c r="F3909" s="260">
        <v>1268.6400100000001</v>
      </c>
      <c r="G3909" s="260">
        <v>18855.62041</v>
      </c>
      <c r="H3909" s="261">
        <f t="shared" ref="H3909:H3972" si="245">IF(F3909=0,"",(G3909/F3909-1))</f>
        <v>13.862861222546496</v>
      </c>
      <c r="I3909" s="260">
        <v>12862.770280000001</v>
      </c>
      <c r="J3909" s="261">
        <f t="shared" ref="J3909:J3972" si="246">IF(I3909=0,"",(G3909/I3909-1))</f>
        <v>0.46590664371252366</v>
      </c>
      <c r="K3909" s="260">
        <v>1268.6400100000001</v>
      </c>
      <c r="L3909" s="260">
        <v>18855.62041</v>
      </c>
      <c r="M3909" s="261">
        <f t="shared" ref="M3909:M3972" si="247">IF(K3909=0,"",(L3909/K3909-1))</f>
        <v>13.862861222546496</v>
      </c>
    </row>
    <row r="3910" spans="1:13" x14ac:dyDescent="0.25">
      <c r="A3910" s="259" t="s">
        <v>204</v>
      </c>
      <c r="B3910" s="259" t="s">
        <v>484</v>
      </c>
      <c r="C3910" s="260">
        <v>0</v>
      </c>
      <c r="D3910" s="260">
        <v>0</v>
      </c>
      <c r="E3910" s="261" t="str">
        <f t="shared" si="244"/>
        <v/>
      </c>
      <c r="F3910" s="260">
        <v>0</v>
      </c>
      <c r="G3910" s="260">
        <v>98.77</v>
      </c>
      <c r="H3910" s="261" t="str">
        <f t="shared" si="245"/>
        <v/>
      </c>
      <c r="I3910" s="260">
        <v>22.39385</v>
      </c>
      <c r="J3910" s="261">
        <f t="shared" si="246"/>
        <v>3.410585942122502</v>
      </c>
      <c r="K3910" s="260">
        <v>0</v>
      </c>
      <c r="L3910" s="260">
        <v>98.77</v>
      </c>
      <c r="M3910" s="261" t="str">
        <f t="shared" si="247"/>
        <v/>
      </c>
    </row>
    <row r="3911" spans="1:13" x14ac:dyDescent="0.25">
      <c r="A3911" s="259" t="s">
        <v>204</v>
      </c>
      <c r="B3911" s="259" t="s">
        <v>485</v>
      </c>
      <c r="C3911" s="260">
        <v>0</v>
      </c>
      <c r="D3911" s="260">
        <v>0</v>
      </c>
      <c r="E3911" s="261" t="str">
        <f t="shared" si="244"/>
        <v/>
      </c>
      <c r="F3911" s="260">
        <v>35.575429999999997</v>
      </c>
      <c r="G3911" s="260">
        <v>205.88222999999999</v>
      </c>
      <c r="H3911" s="261">
        <f t="shared" si="245"/>
        <v>4.787202853205148</v>
      </c>
      <c r="I3911" s="260">
        <v>134.50984</v>
      </c>
      <c r="J3911" s="261">
        <f t="shared" si="246"/>
        <v>0.53061092036091928</v>
      </c>
      <c r="K3911" s="260">
        <v>35.575429999999997</v>
      </c>
      <c r="L3911" s="260">
        <v>205.88222999999999</v>
      </c>
      <c r="M3911" s="261">
        <f t="shared" si="247"/>
        <v>4.787202853205148</v>
      </c>
    </row>
    <row r="3912" spans="1:13" x14ac:dyDescent="0.25">
      <c r="A3912" s="259" t="s">
        <v>204</v>
      </c>
      <c r="B3912" s="259" t="s">
        <v>468</v>
      </c>
      <c r="C3912" s="260">
        <v>0</v>
      </c>
      <c r="D3912" s="260">
        <v>0</v>
      </c>
      <c r="E3912" s="261" t="str">
        <f t="shared" si="244"/>
        <v/>
      </c>
      <c r="F3912" s="260">
        <v>136.62872999999999</v>
      </c>
      <c r="G3912" s="260">
        <v>251.54501999999999</v>
      </c>
      <c r="H3912" s="261">
        <f t="shared" si="245"/>
        <v>0.84108437515301504</v>
      </c>
      <c r="I3912" s="260">
        <v>139.34539000000001</v>
      </c>
      <c r="J3912" s="261">
        <f t="shared" si="246"/>
        <v>0.80519082834387268</v>
      </c>
      <c r="K3912" s="260">
        <v>136.62872999999999</v>
      </c>
      <c r="L3912" s="260">
        <v>251.54501999999999</v>
      </c>
      <c r="M3912" s="261">
        <f t="shared" si="247"/>
        <v>0.84108437515301504</v>
      </c>
    </row>
    <row r="3913" spans="1:13" x14ac:dyDescent="0.25">
      <c r="A3913" s="259" t="s">
        <v>204</v>
      </c>
      <c r="B3913" s="259" t="s">
        <v>492</v>
      </c>
      <c r="C3913" s="260">
        <v>0</v>
      </c>
      <c r="D3913" s="260">
        <v>0</v>
      </c>
      <c r="E3913" s="261" t="str">
        <f t="shared" si="244"/>
        <v/>
      </c>
      <c r="F3913" s="260">
        <v>0</v>
      </c>
      <c r="G3913" s="260">
        <v>0</v>
      </c>
      <c r="H3913" s="261" t="str">
        <f t="shared" si="245"/>
        <v/>
      </c>
      <c r="I3913" s="260">
        <v>0</v>
      </c>
      <c r="J3913" s="261" t="str">
        <f t="shared" si="246"/>
        <v/>
      </c>
      <c r="K3913" s="260">
        <v>0</v>
      </c>
      <c r="L3913" s="260">
        <v>0</v>
      </c>
      <c r="M3913" s="261" t="str">
        <f t="shared" si="247"/>
        <v/>
      </c>
    </row>
    <row r="3914" spans="1:13" x14ac:dyDescent="0.25">
      <c r="A3914" s="259" t="s">
        <v>204</v>
      </c>
      <c r="B3914" s="259" t="s">
        <v>463</v>
      </c>
      <c r="C3914" s="260">
        <v>0</v>
      </c>
      <c r="D3914" s="260">
        <v>0</v>
      </c>
      <c r="E3914" s="261" t="str">
        <f t="shared" si="244"/>
        <v/>
      </c>
      <c r="F3914" s="260">
        <v>819.21338000000003</v>
      </c>
      <c r="G3914" s="260">
        <v>946.24956999999995</v>
      </c>
      <c r="H3914" s="261">
        <f t="shared" si="245"/>
        <v>0.15507094134619726</v>
      </c>
      <c r="I3914" s="260">
        <v>1013.1903</v>
      </c>
      <c r="J3914" s="261">
        <f t="shared" si="246"/>
        <v>-6.6069256683566779E-2</v>
      </c>
      <c r="K3914" s="260">
        <v>819.21338000000003</v>
      </c>
      <c r="L3914" s="260">
        <v>946.24956999999995</v>
      </c>
      <c r="M3914" s="261">
        <f t="shared" si="247"/>
        <v>0.15507094134619726</v>
      </c>
    </row>
    <row r="3915" spans="1:13" x14ac:dyDescent="0.25">
      <c r="A3915" s="259" t="s">
        <v>204</v>
      </c>
      <c r="B3915" s="259" t="s">
        <v>456</v>
      </c>
      <c r="C3915" s="260">
        <v>0</v>
      </c>
      <c r="D3915" s="260">
        <v>0</v>
      </c>
      <c r="E3915" s="261" t="str">
        <f t="shared" si="244"/>
        <v/>
      </c>
      <c r="F3915" s="260">
        <v>87.298959999999994</v>
      </c>
      <c r="G3915" s="260">
        <v>9.1348400000000005</v>
      </c>
      <c r="H3915" s="261">
        <f t="shared" si="245"/>
        <v>-0.8953614109492255</v>
      </c>
      <c r="I3915" s="260">
        <v>37.675739999999998</v>
      </c>
      <c r="J3915" s="261">
        <f t="shared" si="246"/>
        <v>-0.75754052873281319</v>
      </c>
      <c r="K3915" s="260">
        <v>87.298959999999994</v>
      </c>
      <c r="L3915" s="260">
        <v>9.1348400000000005</v>
      </c>
      <c r="M3915" s="261">
        <f t="shared" si="247"/>
        <v>-0.8953614109492255</v>
      </c>
    </row>
    <row r="3916" spans="1:13" x14ac:dyDescent="0.25">
      <c r="A3916" s="259" t="s">
        <v>204</v>
      </c>
      <c r="B3916" s="259" t="s">
        <v>419</v>
      </c>
      <c r="C3916" s="260">
        <v>2830.1175400000002</v>
      </c>
      <c r="D3916" s="260">
        <v>3611.5567799999999</v>
      </c>
      <c r="E3916" s="261">
        <f t="shared" si="244"/>
        <v>0.27611547186835206</v>
      </c>
      <c r="F3916" s="260">
        <v>90505.089940000005</v>
      </c>
      <c r="G3916" s="260">
        <v>80240.840599999996</v>
      </c>
      <c r="H3916" s="261">
        <f t="shared" si="245"/>
        <v>-0.11341074128322126</v>
      </c>
      <c r="I3916" s="260">
        <v>73124.489809999999</v>
      </c>
      <c r="J3916" s="261">
        <f t="shared" si="246"/>
        <v>9.7318296626622169E-2</v>
      </c>
      <c r="K3916" s="260">
        <v>90505.089940000005</v>
      </c>
      <c r="L3916" s="260">
        <v>80240.840599999996</v>
      </c>
      <c r="M3916" s="261">
        <f t="shared" si="247"/>
        <v>-0.11341074128322126</v>
      </c>
    </row>
    <row r="3917" spans="1:13" x14ac:dyDescent="0.25">
      <c r="A3917" s="259" t="s">
        <v>204</v>
      </c>
      <c r="B3917" s="259" t="s">
        <v>470</v>
      </c>
      <c r="C3917" s="260">
        <v>134.42869999999999</v>
      </c>
      <c r="D3917" s="260">
        <v>0</v>
      </c>
      <c r="E3917" s="261">
        <f t="shared" si="244"/>
        <v>-1</v>
      </c>
      <c r="F3917" s="260">
        <v>376.51130999999998</v>
      </c>
      <c r="G3917" s="260">
        <v>448.97460999999998</v>
      </c>
      <c r="H3917" s="261">
        <f t="shared" si="245"/>
        <v>0.19245982278726248</v>
      </c>
      <c r="I3917" s="260">
        <v>487.47124000000002</v>
      </c>
      <c r="J3917" s="261">
        <f t="shared" si="246"/>
        <v>-7.8972105103062185E-2</v>
      </c>
      <c r="K3917" s="260">
        <v>376.51130999999998</v>
      </c>
      <c r="L3917" s="260">
        <v>448.97460999999998</v>
      </c>
      <c r="M3917" s="261">
        <f t="shared" si="247"/>
        <v>0.19245982278726248</v>
      </c>
    </row>
    <row r="3918" spans="1:13" x14ac:dyDescent="0.25">
      <c r="A3918" s="259" t="s">
        <v>204</v>
      </c>
      <c r="B3918" s="259" t="s">
        <v>451</v>
      </c>
      <c r="C3918" s="260">
        <v>126.13788</v>
      </c>
      <c r="D3918" s="260">
        <v>42.658140000000003</v>
      </c>
      <c r="E3918" s="261">
        <f t="shared" si="244"/>
        <v>-0.66181340609180994</v>
      </c>
      <c r="F3918" s="260">
        <v>1022.78676</v>
      </c>
      <c r="G3918" s="260">
        <v>930.53435999999999</v>
      </c>
      <c r="H3918" s="261">
        <f t="shared" si="245"/>
        <v>-9.0197100322260693E-2</v>
      </c>
      <c r="I3918" s="260">
        <v>1132.21371</v>
      </c>
      <c r="J3918" s="261">
        <f t="shared" si="246"/>
        <v>-0.17812834115919685</v>
      </c>
      <c r="K3918" s="260">
        <v>1022.78676</v>
      </c>
      <c r="L3918" s="260">
        <v>930.53435999999999</v>
      </c>
      <c r="M3918" s="261">
        <f t="shared" si="247"/>
        <v>-9.0197100322260693E-2</v>
      </c>
    </row>
    <row r="3919" spans="1:13" x14ac:dyDescent="0.25">
      <c r="A3919" s="259" t="s">
        <v>204</v>
      </c>
      <c r="B3919" s="259" t="s">
        <v>444</v>
      </c>
      <c r="C3919" s="260">
        <v>0</v>
      </c>
      <c r="D3919" s="260">
        <v>104.01734999999999</v>
      </c>
      <c r="E3919" s="261" t="str">
        <f t="shared" si="244"/>
        <v/>
      </c>
      <c r="F3919" s="260">
        <v>107.17034</v>
      </c>
      <c r="G3919" s="260">
        <v>411.60872999999998</v>
      </c>
      <c r="H3919" s="261">
        <f t="shared" si="245"/>
        <v>2.8406963157903578</v>
      </c>
      <c r="I3919" s="260">
        <v>208.25581</v>
      </c>
      <c r="J3919" s="261">
        <f t="shared" si="246"/>
        <v>0.97645736750393652</v>
      </c>
      <c r="K3919" s="260">
        <v>107.17034</v>
      </c>
      <c r="L3919" s="260">
        <v>411.60872999999998</v>
      </c>
      <c r="M3919" s="261">
        <f t="shared" si="247"/>
        <v>2.8406963157903578</v>
      </c>
    </row>
    <row r="3920" spans="1:13" x14ac:dyDescent="0.25">
      <c r="A3920" s="259" t="s">
        <v>204</v>
      </c>
      <c r="B3920" s="259" t="s">
        <v>425</v>
      </c>
      <c r="C3920" s="260">
        <v>50.045549999999999</v>
      </c>
      <c r="D3920" s="260">
        <v>8.8987099999999995</v>
      </c>
      <c r="E3920" s="261">
        <f t="shared" si="244"/>
        <v>-0.82218778692611028</v>
      </c>
      <c r="F3920" s="260">
        <v>8848.2120200000008</v>
      </c>
      <c r="G3920" s="260">
        <v>7998.5926900000004</v>
      </c>
      <c r="H3920" s="261">
        <f t="shared" si="245"/>
        <v>-9.6021583578644876E-2</v>
      </c>
      <c r="I3920" s="260">
        <v>8625.4763399999993</v>
      </c>
      <c r="J3920" s="261">
        <f t="shared" si="246"/>
        <v>-7.2678148462696823E-2</v>
      </c>
      <c r="K3920" s="260">
        <v>8848.2120200000008</v>
      </c>
      <c r="L3920" s="260">
        <v>7998.5926900000004</v>
      </c>
      <c r="M3920" s="261">
        <f t="shared" si="247"/>
        <v>-9.6021583578644876E-2</v>
      </c>
    </row>
    <row r="3921" spans="1:13" x14ac:dyDescent="0.25">
      <c r="A3921" s="259" t="s">
        <v>204</v>
      </c>
      <c r="B3921" s="259" t="s">
        <v>457</v>
      </c>
      <c r="C3921" s="260">
        <v>0</v>
      </c>
      <c r="D3921" s="260">
        <v>0</v>
      </c>
      <c r="E3921" s="261" t="str">
        <f t="shared" si="244"/>
        <v/>
      </c>
      <c r="F3921" s="260">
        <v>6.4991000000000003</v>
      </c>
      <c r="G3921" s="260">
        <v>6.0242800000000001</v>
      </c>
      <c r="H3921" s="261">
        <f t="shared" si="245"/>
        <v>-7.3059346678770898E-2</v>
      </c>
      <c r="I3921" s="260">
        <v>87.438580000000002</v>
      </c>
      <c r="J3921" s="261">
        <f t="shared" si="246"/>
        <v>-0.93110272376335479</v>
      </c>
      <c r="K3921" s="260">
        <v>6.4991000000000003</v>
      </c>
      <c r="L3921" s="260">
        <v>6.0242800000000001</v>
      </c>
      <c r="M3921" s="261">
        <f t="shared" si="247"/>
        <v>-7.3059346678770898E-2</v>
      </c>
    </row>
    <row r="3922" spans="1:13" x14ac:dyDescent="0.25">
      <c r="A3922" s="259" t="s">
        <v>204</v>
      </c>
      <c r="B3922" s="259" t="s">
        <v>450</v>
      </c>
      <c r="C3922" s="260">
        <v>0</v>
      </c>
      <c r="D3922" s="260">
        <v>47.614649999999997</v>
      </c>
      <c r="E3922" s="261" t="str">
        <f t="shared" si="244"/>
        <v/>
      </c>
      <c r="F3922" s="260">
        <v>2825.46549</v>
      </c>
      <c r="G3922" s="260">
        <v>3282.2394100000001</v>
      </c>
      <c r="H3922" s="261">
        <f t="shared" si="245"/>
        <v>0.16166324508886509</v>
      </c>
      <c r="I3922" s="260">
        <v>2131.55386</v>
      </c>
      <c r="J3922" s="261">
        <f t="shared" si="246"/>
        <v>0.53983414240351402</v>
      </c>
      <c r="K3922" s="260">
        <v>2825.46549</v>
      </c>
      <c r="L3922" s="260">
        <v>3282.2394100000001</v>
      </c>
      <c r="M3922" s="261">
        <f t="shared" si="247"/>
        <v>0.16166324508886509</v>
      </c>
    </row>
    <row r="3923" spans="1:13" x14ac:dyDescent="0.25">
      <c r="A3923" s="259" t="s">
        <v>204</v>
      </c>
      <c r="B3923" s="259" t="s">
        <v>474</v>
      </c>
      <c r="C3923" s="260">
        <v>0</v>
      </c>
      <c r="D3923" s="260">
        <v>0</v>
      </c>
      <c r="E3923" s="261" t="str">
        <f t="shared" si="244"/>
        <v/>
      </c>
      <c r="F3923" s="260">
        <v>401.89337</v>
      </c>
      <c r="G3923" s="260">
        <v>141.76086000000001</v>
      </c>
      <c r="H3923" s="261">
        <f t="shared" si="245"/>
        <v>-0.6472674829146845</v>
      </c>
      <c r="I3923" s="260">
        <v>21.863399999999999</v>
      </c>
      <c r="J3923" s="261">
        <f t="shared" si="246"/>
        <v>5.4839347951370794</v>
      </c>
      <c r="K3923" s="260">
        <v>401.89337</v>
      </c>
      <c r="L3923" s="260">
        <v>141.76086000000001</v>
      </c>
      <c r="M3923" s="261">
        <f t="shared" si="247"/>
        <v>-0.6472674829146845</v>
      </c>
    </row>
    <row r="3924" spans="1:13" x14ac:dyDescent="0.25">
      <c r="A3924" s="259" t="s">
        <v>204</v>
      </c>
      <c r="B3924" s="259" t="s">
        <v>446</v>
      </c>
      <c r="C3924" s="260">
        <v>0</v>
      </c>
      <c r="D3924" s="260">
        <v>0</v>
      </c>
      <c r="E3924" s="261" t="str">
        <f t="shared" si="244"/>
        <v/>
      </c>
      <c r="F3924" s="260">
        <v>25.16009</v>
      </c>
      <c r="G3924" s="260">
        <v>14.367800000000001</v>
      </c>
      <c r="H3924" s="261">
        <f t="shared" si="245"/>
        <v>-0.42894480902095344</v>
      </c>
      <c r="I3924" s="260">
        <v>0</v>
      </c>
      <c r="J3924" s="261" t="str">
        <f t="shared" si="246"/>
        <v/>
      </c>
      <c r="K3924" s="260">
        <v>25.16009</v>
      </c>
      <c r="L3924" s="260">
        <v>14.367800000000001</v>
      </c>
      <c r="M3924" s="261">
        <f t="shared" si="247"/>
        <v>-0.42894480902095344</v>
      </c>
    </row>
    <row r="3925" spans="1:13" x14ac:dyDescent="0.25">
      <c r="A3925" s="259" t="s">
        <v>204</v>
      </c>
      <c r="B3925" s="259" t="s">
        <v>486</v>
      </c>
      <c r="C3925" s="260">
        <v>0</v>
      </c>
      <c r="D3925" s="260">
        <v>0</v>
      </c>
      <c r="E3925" s="261" t="str">
        <f t="shared" si="244"/>
        <v/>
      </c>
      <c r="F3925" s="260">
        <v>0</v>
      </c>
      <c r="G3925" s="260">
        <v>0</v>
      </c>
      <c r="H3925" s="261" t="str">
        <f t="shared" si="245"/>
        <v/>
      </c>
      <c r="I3925" s="260">
        <v>0</v>
      </c>
      <c r="J3925" s="261" t="str">
        <f t="shared" si="246"/>
        <v/>
      </c>
      <c r="K3925" s="260">
        <v>0</v>
      </c>
      <c r="L3925" s="260">
        <v>0</v>
      </c>
      <c r="M3925" s="261" t="str">
        <f t="shared" si="247"/>
        <v/>
      </c>
    </row>
    <row r="3926" spans="1:13" x14ac:dyDescent="0.25">
      <c r="A3926" s="259" t="s">
        <v>204</v>
      </c>
      <c r="B3926" s="259" t="s">
        <v>435</v>
      </c>
      <c r="C3926" s="260">
        <v>37.368090000000002</v>
      </c>
      <c r="D3926" s="260">
        <v>13.607710000000001</v>
      </c>
      <c r="E3926" s="261">
        <f t="shared" si="244"/>
        <v>-0.63584678799478378</v>
      </c>
      <c r="F3926" s="260">
        <v>1746.8680999999999</v>
      </c>
      <c r="G3926" s="260">
        <v>3480.3706000000002</v>
      </c>
      <c r="H3926" s="261">
        <f t="shared" si="245"/>
        <v>0.99234882129910118</v>
      </c>
      <c r="I3926" s="260">
        <v>3036.3444599999998</v>
      </c>
      <c r="J3926" s="261">
        <f t="shared" si="246"/>
        <v>0.14623707746254855</v>
      </c>
      <c r="K3926" s="260">
        <v>1746.8680999999999</v>
      </c>
      <c r="L3926" s="260">
        <v>3480.3706000000002</v>
      </c>
      <c r="M3926" s="261">
        <f t="shared" si="247"/>
        <v>0.99234882129910118</v>
      </c>
    </row>
    <row r="3927" spans="1:13" x14ac:dyDescent="0.25">
      <c r="A3927" s="259" t="s">
        <v>204</v>
      </c>
      <c r="B3927" s="259" t="s">
        <v>421</v>
      </c>
      <c r="C3927" s="260">
        <v>88.646280000000004</v>
      </c>
      <c r="D3927" s="260">
        <v>275.03019999999998</v>
      </c>
      <c r="E3927" s="261">
        <f t="shared" si="244"/>
        <v>2.1025577159018964</v>
      </c>
      <c r="F3927" s="260">
        <v>7723.4417999999996</v>
      </c>
      <c r="G3927" s="260">
        <v>9202.9469399999998</v>
      </c>
      <c r="H3927" s="261">
        <f t="shared" si="245"/>
        <v>0.19156034036535363</v>
      </c>
      <c r="I3927" s="260">
        <v>14994.97006</v>
      </c>
      <c r="J3927" s="261">
        <f t="shared" si="246"/>
        <v>-0.3862644004505601</v>
      </c>
      <c r="K3927" s="260">
        <v>7723.4417999999996</v>
      </c>
      <c r="L3927" s="260">
        <v>9202.9469399999998</v>
      </c>
      <c r="M3927" s="261">
        <f t="shared" si="247"/>
        <v>0.19156034036535363</v>
      </c>
    </row>
    <row r="3928" spans="1:13" x14ac:dyDescent="0.25">
      <c r="A3928" s="259" t="s">
        <v>204</v>
      </c>
      <c r="B3928" s="259" t="s">
        <v>458</v>
      </c>
      <c r="C3928" s="260">
        <v>0</v>
      </c>
      <c r="D3928" s="260">
        <v>178.875</v>
      </c>
      <c r="E3928" s="261" t="str">
        <f t="shared" si="244"/>
        <v/>
      </c>
      <c r="F3928" s="260">
        <v>1084.45643</v>
      </c>
      <c r="G3928" s="260">
        <v>1093.0306700000001</v>
      </c>
      <c r="H3928" s="261">
        <f t="shared" si="245"/>
        <v>7.9064863859954482E-3</v>
      </c>
      <c r="I3928" s="260">
        <v>1242.50351</v>
      </c>
      <c r="J3928" s="261">
        <f t="shared" si="246"/>
        <v>-0.12029973259391424</v>
      </c>
      <c r="K3928" s="260">
        <v>1084.45643</v>
      </c>
      <c r="L3928" s="260">
        <v>1093.0306700000001</v>
      </c>
      <c r="M3928" s="261">
        <f t="shared" si="247"/>
        <v>7.9064863859954482E-3</v>
      </c>
    </row>
    <row r="3929" spans="1:13" x14ac:dyDescent="0.25">
      <c r="A3929" s="259" t="s">
        <v>204</v>
      </c>
      <c r="B3929" s="259" t="s">
        <v>481</v>
      </c>
      <c r="C3929" s="260">
        <v>0</v>
      </c>
      <c r="D3929" s="260">
        <v>0</v>
      </c>
      <c r="E3929" s="261" t="str">
        <f t="shared" si="244"/>
        <v/>
      </c>
      <c r="F3929" s="260">
        <v>0</v>
      </c>
      <c r="G3929" s="260">
        <v>0</v>
      </c>
      <c r="H3929" s="261" t="str">
        <f t="shared" si="245"/>
        <v/>
      </c>
      <c r="I3929" s="260">
        <v>0</v>
      </c>
      <c r="J3929" s="261" t="str">
        <f t="shared" si="246"/>
        <v/>
      </c>
      <c r="K3929" s="260">
        <v>0</v>
      </c>
      <c r="L3929" s="260">
        <v>0</v>
      </c>
      <c r="M3929" s="261" t="str">
        <f t="shared" si="247"/>
        <v/>
      </c>
    </row>
    <row r="3930" spans="1:13" x14ac:dyDescent="0.25">
      <c r="A3930" s="259" t="s">
        <v>204</v>
      </c>
      <c r="B3930" s="259" t="s">
        <v>477</v>
      </c>
      <c r="C3930" s="260">
        <v>0</v>
      </c>
      <c r="D3930" s="260">
        <v>0</v>
      </c>
      <c r="E3930" s="261" t="str">
        <f t="shared" si="244"/>
        <v/>
      </c>
      <c r="F3930" s="260">
        <v>57.775219999999997</v>
      </c>
      <c r="G3930" s="260">
        <v>0</v>
      </c>
      <c r="H3930" s="261">
        <f t="shared" si="245"/>
        <v>-1</v>
      </c>
      <c r="I3930" s="260">
        <v>0</v>
      </c>
      <c r="J3930" s="261" t="str">
        <f t="shared" si="246"/>
        <v/>
      </c>
      <c r="K3930" s="260">
        <v>57.775219999999997</v>
      </c>
      <c r="L3930" s="260">
        <v>0</v>
      </c>
      <c r="M3930" s="261">
        <f t="shared" si="247"/>
        <v>-1</v>
      </c>
    </row>
    <row r="3931" spans="1:13" x14ac:dyDescent="0.25">
      <c r="A3931" s="259" t="s">
        <v>204</v>
      </c>
      <c r="B3931" s="259" t="s">
        <v>430</v>
      </c>
      <c r="C3931" s="260">
        <v>0</v>
      </c>
      <c r="D3931" s="260">
        <v>82.170180000000002</v>
      </c>
      <c r="E3931" s="261" t="str">
        <f t="shared" si="244"/>
        <v/>
      </c>
      <c r="F3931" s="260">
        <v>8464.8572199999999</v>
      </c>
      <c r="G3931" s="260">
        <v>3090.8913699999998</v>
      </c>
      <c r="H3931" s="261">
        <f t="shared" si="245"/>
        <v>-0.63485605372089193</v>
      </c>
      <c r="I3931" s="260">
        <v>8069.2783900000004</v>
      </c>
      <c r="J3931" s="261">
        <f t="shared" si="246"/>
        <v>-0.61695566559824688</v>
      </c>
      <c r="K3931" s="260">
        <v>8464.8572199999999</v>
      </c>
      <c r="L3931" s="260">
        <v>3090.8913699999998</v>
      </c>
      <c r="M3931" s="261">
        <f t="shared" si="247"/>
        <v>-0.63485605372089193</v>
      </c>
    </row>
    <row r="3932" spans="1:13" x14ac:dyDescent="0.25">
      <c r="A3932" s="259" t="s">
        <v>204</v>
      </c>
      <c r="B3932" s="259" t="s">
        <v>478</v>
      </c>
      <c r="C3932" s="260">
        <v>0</v>
      </c>
      <c r="D3932" s="260">
        <v>0</v>
      </c>
      <c r="E3932" s="261" t="str">
        <f t="shared" si="244"/>
        <v/>
      </c>
      <c r="F3932" s="260">
        <v>0</v>
      </c>
      <c r="G3932" s="260">
        <v>0</v>
      </c>
      <c r="H3932" s="261" t="str">
        <f t="shared" si="245"/>
        <v/>
      </c>
      <c r="I3932" s="260">
        <v>0</v>
      </c>
      <c r="J3932" s="261" t="str">
        <f t="shared" si="246"/>
        <v/>
      </c>
      <c r="K3932" s="260">
        <v>0</v>
      </c>
      <c r="L3932" s="260">
        <v>0</v>
      </c>
      <c r="M3932" s="261" t="str">
        <f t="shared" si="247"/>
        <v/>
      </c>
    </row>
    <row r="3933" spans="1:13" x14ac:dyDescent="0.25">
      <c r="A3933" s="259" t="s">
        <v>204</v>
      </c>
      <c r="B3933" s="259" t="s">
        <v>448</v>
      </c>
      <c r="C3933" s="260">
        <v>22.984169999999999</v>
      </c>
      <c r="D3933" s="260">
        <v>0</v>
      </c>
      <c r="E3933" s="261">
        <f t="shared" si="244"/>
        <v>-1</v>
      </c>
      <c r="F3933" s="260">
        <v>1640.3947599999999</v>
      </c>
      <c r="G3933" s="260">
        <v>2802.4257699999998</v>
      </c>
      <c r="H3933" s="261">
        <f t="shared" si="245"/>
        <v>0.70838498045433895</v>
      </c>
      <c r="I3933" s="260">
        <v>716.49109999999996</v>
      </c>
      <c r="J3933" s="261">
        <f t="shared" si="246"/>
        <v>2.9113197219058269</v>
      </c>
      <c r="K3933" s="260">
        <v>1640.3947599999999</v>
      </c>
      <c r="L3933" s="260">
        <v>2802.4257699999998</v>
      </c>
      <c r="M3933" s="261">
        <f t="shared" si="247"/>
        <v>0.70838498045433895</v>
      </c>
    </row>
    <row r="3934" spans="1:13" x14ac:dyDescent="0.25">
      <c r="A3934" s="259" t="s">
        <v>204</v>
      </c>
      <c r="B3934" s="259" t="s">
        <v>417</v>
      </c>
      <c r="C3934" s="260">
        <v>8579.1477099999993</v>
      </c>
      <c r="D3934" s="260">
        <v>16699.232039999999</v>
      </c>
      <c r="E3934" s="261">
        <f t="shared" si="244"/>
        <v>0.94649079424697313</v>
      </c>
      <c r="F3934" s="260">
        <v>277836.73713999998</v>
      </c>
      <c r="G3934" s="260">
        <v>335595.04001</v>
      </c>
      <c r="H3934" s="261">
        <f t="shared" si="245"/>
        <v>0.20788576580819829</v>
      </c>
      <c r="I3934" s="260">
        <v>285911.79612999997</v>
      </c>
      <c r="J3934" s="261">
        <f t="shared" si="246"/>
        <v>0.17377122788389521</v>
      </c>
      <c r="K3934" s="260">
        <v>277836.73713999998</v>
      </c>
      <c r="L3934" s="260">
        <v>335595.04001</v>
      </c>
      <c r="M3934" s="261">
        <f t="shared" si="247"/>
        <v>0.20788576580819829</v>
      </c>
    </row>
    <row r="3935" spans="1:13" x14ac:dyDescent="0.25">
      <c r="A3935" s="259" t="s">
        <v>204</v>
      </c>
      <c r="B3935" s="259" t="s">
        <v>420</v>
      </c>
      <c r="C3935" s="260">
        <v>726.03659000000005</v>
      </c>
      <c r="D3935" s="260">
        <v>887.34608000000003</v>
      </c>
      <c r="E3935" s="261">
        <f t="shared" si="244"/>
        <v>0.22217818250730303</v>
      </c>
      <c r="F3935" s="260">
        <v>55097.188499999997</v>
      </c>
      <c r="G3935" s="260">
        <v>65166.991690000003</v>
      </c>
      <c r="H3935" s="261">
        <f t="shared" si="245"/>
        <v>0.18276437444716453</v>
      </c>
      <c r="I3935" s="260">
        <v>71495.181540000005</v>
      </c>
      <c r="J3935" s="261">
        <f t="shared" si="246"/>
        <v>-8.8512116672639252E-2</v>
      </c>
      <c r="K3935" s="260">
        <v>55097.188499999997</v>
      </c>
      <c r="L3935" s="260">
        <v>65166.991690000003</v>
      </c>
      <c r="M3935" s="261">
        <f t="shared" si="247"/>
        <v>0.18276437444716453</v>
      </c>
    </row>
    <row r="3936" spans="1:13" x14ac:dyDescent="0.25">
      <c r="A3936" s="259" t="s">
        <v>204</v>
      </c>
      <c r="B3936" s="259" t="s">
        <v>454</v>
      </c>
      <c r="C3936" s="260">
        <v>0</v>
      </c>
      <c r="D3936" s="260">
        <v>0</v>
      </c>
      <c r="E3936" s="261" t="str">
        <f t="shared" si="244"/>
        <v/>
      </c>
      <c r="F3936" s="260">
        <v>0</v>
      </c>
      <c r="G3936" s="260">
        <v>21.191140000000001</v>
      </c>
      <c r="H3936" s="261" t="str">
        <f t="shared" si="245"/>
        <v/>
      </c>
      <c r="I3936" s="260">
        <v>174.18942999999999</v>
      </c>
      <c r="J3936" s="261">
        <f t="shared" si="246"/>
        <v>-0.87834428300270573</v>
      </c>
      <c r="K3936" s="260">
        <v>0</v>
      </c>
      <c r="L3936" s="260">
        <v>21.191140000000001</v>
      </c>
      <c r="M3936" s="261" t="str">
        <f t="shared" si="247"/>
        <v/>
      </c>
    </row>
    <row r="3937" spans="1:13" x14ac:dyDescent="0.25">
      <c r="A3937" s="259" t="s">
        <v>204</v>
      </c>
      <c r="B3937" s="259" t="s">
        <v>447</v>
      </c>
      <c r="C3937" s="260">
        <v>0</v>
      </c>
      <c r="D3937" s="260">
        <v>0</v>
      </c>
      <c r="E3937" s="261" t="str">
        <f t="shared" si="244"/>
        <v/>
      </c>
      <c r="F3937" s="260">
        <v>8.7504000000000008</v>
      </c>
      <c r="G3937" s="260">
        <v>20.825379999999999</v>
      </c>
      <c r="H3937" s="261">
        <f t="shared" si="245"/>
        <v>1.3799346315596996</v>
      </c>
      <c r="I3937" s="260">
        <v>0</v>
      </c>
      <c r="J3937" s="261" t="str">
        <f t="shared" si="246"/>
        <v/>
      </c>
      <c r="K3937" s="260">
        <v>8.7504000000000008</v>
      </c>
      <c r="L3937" s="260">
        <v>20.825379999999999</v>
      </c>
      <c r="M3937" s="261">
        <f t="shared" si="247"/>
        <v>1.3799346315596996</v>
      </c>
    </row>
    <row r="3938" spans="1:13" x14ac:dyDescent="0.25">
      <c r="A3938" s="259" t="s">
        <v>204</v>
      </c>
      <c r="B3938" s="259" t="s">
        <v>462</v>
      </c>
      <c r="C3938" s="260">
        <v>0</v>
      </c>
      <c r="D3938" s="260">
        <v>0</v>
      </c>
      <c r="E3938" s="261" t="str">
        <f t="shared" si="244"/>
        <v/>
      </c>
      <c r="F3938" s="260">
        <v>2961.8902600000001</v>
      </c>
      <c r="G3938" s="260">
        <v>2581.55647</v>
      </c>
      <c r="H3938" s="261">
        <f t="shared" si="245"/>
        <v>-0.12840914301801309</v>
      </c>
      <c r="I3938" s="260">
        <v>1277.3696600000001</v>
      </c>
      <c r="J3938" s="261">
        <f t="shared" si="246"/>
        <v>1.0209940402060278</v>
      </c>
      <c r="K3938" s="260">
        <v>2961.8902600000001</v>
      </c>
      <c r="L3938" s="260">
        <v>2581.55647</v>
      </c>
      <c r="M3938" s="261">
        <f t="shared" si="247"/>
        <v>-0.12840914301801309</v>
      </c>
    </row>
    <row r="3939" spans="1:13" x14ac:dyDescent="0.25">
      <c r="A3939" s="259" t="s">
        <v>204</v>
      </c>
      <c r="B3939" s="259" t="s">
        <v>429</v>
      </c>
      <c r="C3939" s="260">
        <v>150.99762999999999</v>
      </c>
      <c r="D3939" s="260">
        <v>70.174989999999994</v>
      </c>
      <c r="E3939" s="261">
        <f t="shared" si="244"/>
        <v>-0.53525767258731149</v>
      </c>
      <c r="F3939" s="260">
        <v>2651.2155200000002</v>
      </c>
      <c r="G3939" s="260">
        <v>1971.14741</v>
      </c>
      <c r="H3939" s="261">
        <f t="shared" si="245"/>
        <v>-0.25651181688918301</v>
      </c>
      <c r="I3939" s="260">
        <v>3484.3303999999998</v>
      </c>
      <c r="J3939" s="261">
        <f t="shared" si="246"/>
        <v>-0.43428229136938334</v>
      </c>
      <c r="K3939" s="260">
        <v>2651.2155200000002</v>
      </c>
      <c r="L3939" s="260">
        <v>1971.14741</v>
      </c>
      <c r="M3939" s="261">
        <f t="shared" si="247"/>
        <v>-0.25651181688918301</v>
      </c>
    </row>
    <row r="3940" spans="1:13" x14ac:dyDescent="0.25">
      <c r="A3940" s="259" t="s">
        <v>204</v>
      </c>
      <c r="B3940" s="259" t="s">
        <v>471</v>
      </c>
      <c r="C3940" s="260">
        <v>0</v>
      </c>
      <c r="D3940" s="260">
        <v>0</v>
      </c>
      <c r="E3940" s="261" t="str">
        <f t="shared" si="244"/>
        <v/>
      </c>
      <c r="F3940" s="260">
        <v>0</v>
      </c>
      <c r="G3940" s="260">
        <v>0</v>
      </c>
      <c r="H3940" s="261" t="str">
        <f t="shared" si="245"/>
        <v/>
      </c>
      <c r="I3940" s="260">
        <v>32.405459999999998</v>
      </c>
      <c r="J3940" s="261">
        <f t="shared" si="246"/>
        <v>-1</v>
      </c>
      <c r="K3940" s="260">
        <v>0</v>
      </c>
      <c r="L3940" s="260">
        <v>0</v>
      </c>
      <c r="M3940" s="261" t="str">
        <f t="shared" si="247"/>
        <v/>
      </c>
    </row>
    <row r="3941" spans="1:13" x14ac:dyDescent="0.25">
      <c r="A3941" s="259" t="s">
        <v>204</v>
      </c>
      <c r="B3941" s="259" t="s">
        <v>491</v>
      </c>
      <c r="C3941" s="260">
        <v>0</v>
      </c>
      <c r="D3941" s="260">
        <v>0</v>
      </c>
      <c r="E3941" s="261" t="str">
        <f t="shared" si="244"/>
        <v/>
      </c>
      <c r="F3941" s="260">
        <v>45.796880000000002</v>
      </c>
      <c r="G3941" s="260">
        <v>2.6070700000000002</v>
      </c>
      <c r="H3941" s="261">
        <f t="shared" si="245"/>
        <v>-0.9430731962526705</v>
      </c>
      <c r="I3941" s="260">
        <v>0</v>
      </c>
      <c r="J3941" s="261" t="str">
        <f t="shared" si="246"/>
        <v/>
      </c>
      <c r="K3941" s="260">
        <v>45.796880000000002</v>
      </c>
      <c r="L3941" s="260">
        <v>2.6070700000000002</v>
      </c>
      <c r="M3941" s="261">
        <f t="shared" si="247"/>
        <v>-0.9430731962526705</v>
      </c>
    </row>
    <row r="3942" spans="1:13" x14ac:dyDescent="0.25">
      <c r="A3942" s="259" t="s">
        <v>204</v>
      </c>
      <c r="B3942" s="259" t="s">
        <v>464</v>
      </c>
      <c r="C3942" s="260">
        <v>0</v>
      </c>
      <c r="D3942" s="260">
        <v>0</v>
      </c>
      <c r="E3942" s="261" t="str">
        <f t="shared" si="244"/>
        <v/>
      </c>
      <c r="F3942" s="260">
        <v>201.15890999999999</v>
      </c>
      <c r="G3942" s="260">
        <v>204.96010000000001</v>
      </c>
      <c r="H3942" s="261">
        <f t="shared" si="245"/>
        <v>1.889645355505265E-2</v>
      </c>
      <c r="I3942" s="260">
        <v>223.44157999999999</v>
      </c>
      <c r="J3942" s="261">
        <f t="shared" si="246"/>
        <v>-8.271280573651496E-2</v>
      </c>
      <c r="K3942" s="260">
        <v>201.15890999999999</v>
      </c>
      <c r="L3942" s="260">
        <v>204.96010000000001</v>
      </c>
      <c r="M3942" s="261">
        <f t="shared" si="247"/>
        <v>1.889645355505265E-2</v>
      </c>
    </row>
    <row r="3943" spans="1:13" x14ac:dyDescent="0.25">
      <c r="A3943" s="259" t="s">
        <v>204</v>
      </c>
      <c r="B3943" s="259" t="s">
        <v>453</v>
      </c>
      <c r="C3943" s="260">
        <v>0</v>
      </c>
      <c r="D3943" s="260">
        <v>0</v>
      </c>
      <c r="E3943" s="261" t="str">
        <f t="shared" si="244"/>
        <v/>
      </c>
      <c r="F3943" s="260">
        <v>370.34249</v>
      </c>
      <c r="G3943" s="260">
        <v>653.85046999999997</v>
      </c>
      <c r="H3943" s="261">
        <f t="shared" si="245"/>
        <v>0.76552917273953636</v>
      </c>
      <c r="I3943" s="260">
        <v>703.76554999999996</v>
      </c>
      <c r="J3943" s="261">
        <f t="shared" si="246"/>
        <v>-7.0925722351712128E-2</v>
      </c>
      <c r="K3943" s="260">
        <v>370.34249</v>
      </c>
      <c r="L3943" s="260">
        <v>653.85046999999997</v>
      </c>
      <c r="M3943" s="261">
        <f t="shared" si="247"/>
        <v>0.76552917273953636</v>
      </c>
    </row>
    <row r="3944" spans="1:13" x14ac:dyDescent="0.25">
      <c r="A3944" s="259" t="s">
        <v>204</v>
      </c>
      <c r="B3944" s="259" t="s">
        <v>433</v>
      </c>
      <c r="C3944" s="260">
        <v>193.48510999999999</v>
      </c>
      <c r="D3944" s="260">
        <v>154.45699999999999</v>
      </c>
      <c r="E3944" s="261">
        <f t="shared" si="244"/>
        <v>-0.20171118077251526</v>
      </c>
      <c r="F3944" s="260">
        <v>4596.3347599999997</v>
      </c>
      <c r="G3944" s="260">
        <v>3983.20055</v>
      </c>
      <c r="H3944" s="261">
        <f t="shared" si="245"/>
        <v>-0.1333963346916881</v>
      </c>
      <c r="I3944" s="260">
        <v>3940.89635</v>
      </c>
      <c r="J3944" s="261">
        <f t="shared" si="246"/>
        <v>1.0734664462819454E-2</v>
      </c>
      <c r="K3944" s="260">
        <v>4596.3347599999997</v>
      </c>
      <c r="L3944" s="260">
        <v>3983.20055</v>
      </c>
      <c r="M3944" s="261">
        <f t="shared" si="247"/>
        <v>-0.1333963346916881</v>
      </c>
    </row>
    <row r="3945" spans="1:13" x14ac:dyDescent="0.25">
      <c r="A3945" s="259" t="s">
        <v>204</v>
      </c>
      <c r="B3945" s="259" t="s">
        <v>418</v>
      </c>
      <c r="C3945" s="260">
        <v>23688.900959999999</v>
      </c>
      <c r="D3945" s="260">
        <v>4874.7490399999997</v>
      </c>
      <c r="E3945" s="261">
        <f t="shared" si="244"/>
        <v>-0.79421801592943131</v>
      </c>
      <c r="F3945" s="260">
        <v>79547.473559999999</v>
      </c>
      <c r="G3945" s="260">
        <v>61745.166969999998</v>
      </c>
      <c r="H3945" s="261">
        <f t="shared" si="245"/>
        <v>-0.22379474536764909</v>
      </c>
      <c r="I3945" s="260">
        <v>57390.448830000001</v>
      </c>
      <c r="J3945" s="261">
        <f t="shared" si="246"/>
        <v>7.5878795666843413E-2</v>
      </c>
      <c r="K3945" s="260">
        <v>79547.473559999999</v>
      </c>
      <c r="L3945" s="260">
        <v>61745.166969999998</v>
      </c>
      <c r="M3945" s="261">
        <f t="shared" si="247"/>
        <v>-0.22379474536764909</v>
      </c>
    </row>
    <row r="3946" spans="1:13" x14ac:dyDescent="0.25">
      <c r="A3946" s="259" t="s">
        <v>204</v>
      </c>
      <c r="B3946" s="259" t="s">
        <v>427</v>
      </c>
      <c r="C3946" s="260">
        <v>47.196669999999997</v>
      </c>
      <c r="D3946" s="260">
        <v>0</v>
      </c>
      <c r="E3946" s="261">
        <f t="shared" si="244"/>
        <v>-1</v>
      </c>
      <c r="F3946" s="260">
        <v>1831.6015299999999</v>
      </c>
      <c r="G3946" s="260">
        <v>2449.1925000000001</v>
      </c>
      <c r="H3946" s="261">
        <f t="shared" si="245"/>
        <v>0.33718631475482574</v>
      </c>
      <c r="I3946" s="260">
        <v>1955.44524</v>
      </c>
      <c r="J3946" s="261">
        <f t="shared" si="246"/>
        <v>0.25249863811067397</v>
      </c>
      <c r="K3946" s="260">
        <v>1831.6015299999999</v>
      </c>
      <c r="L3946" s="260">
        <v>2449.1925000000001</v>
      </c>
      <c r="M3946" s="261">
        <f t="shared" si="247"/>
        <v>0.33718631475482574</v>
      </c>
    </row>
    <row r="3947" spans="1:13" x14ac:dyDescent="0.25">
      <c r="A3947" s="259" t="s">
        <v>204</v>
      </c>
      <c r="B3947" s="259" t="s">
        <v>445</v>
      </c>
      <c r="C3947" s="260">
        <v>4.79833</v>
      </c>
      <c r="D3947" s="260">
        <v>178.09549999999999</v>
      </c>
      <c r="E3947" s="261">
        <f t="shared" si="244"/>
        <v>36.116142491241739</v>
      </c>
      <c r="F3947" s="260">
        <v>1653.48324</v>
      </c>
      <c r="G3947" s="260">
        <v>1922.5724399999999</v>
      </c>
      <c r="H3947" s="261">
        <f t="shared" si="245"/>
        <v>0.16274080891197906</v>
      </c>
      <c r="I3947" s="260">
        <v>1323.1709900000001</v>
      </c>
      <c r="J3947" s="261">
        <f t="shared" si="246"/>
        <v>0.45300377239981637</v>
      </c>
      <c r="K3947" s="260">
        <v>1653.48324</v>
      </c>
      <c r="L3947" s="260">
        <v>1922.5724399999999</v>
      </c>
      <c r="M3947" s="261">
        <f t="shared" si="247"/>
        <v>0.16274080891197906</v>
      </c>
    </row>
    <row r="3948" spans="1:13" x14ac:dyDescent="0.25">
      <c r="A3948" s="259" t="s">
        <v>204</v>
      </c>
      <c r="B3948" s="259" t="s">
        <v>443</v>
      </c>
      <c r="C3948" s="260">
        <v>0</v>
      </c>
      <c r="D3948" s="260">
        <v>94.8</v>
      </c>
      <c r="E3948" s="261" t="str">
        <f t="shared" si="244"/>
        <v/>
      </c>
      <c r="F3948" s="260">
        <v>270.04415</v>
      </c>
      <c r="G3948" s="260">
        <v>461.94931000000003</v>
      </c>
      <c r="H3948" s="261">
        <f t="shared" si="245"/>
        <v>0.71064364845526184</v>
      </c>
      <c r="I3948" s="260">
        <v>552.25117999999998</v>
      </c>
      <c r="J3948" s="261">
        <f t="shared" si="246"/>
        <v>-0.16351593852637847</v>
      </c>
      <c r="K3948" s="260">
        <v>270.04415</v>
      </c>
      <c r="L3948" s="260">
        <v>461.94931000000003</v>
      </c>
      <c r="M3948" s="261">
        <f t="shared" si="247"/>
        <v>0.71064364845526184</v>
      </c>
    </row>
    <row r="3949" spans="1:13" x14ac:dyDescent="0.25">
      <c r="A3949" s="259" t="s">
        <v>204</v>
      </c>
      <c r="B3949" s="259" t="s">
        <v>424</v>
      </c>
      <c r="C3949" s="260">
        <v>617.25107000000003</v>
      </c>
      <c r="D3949" s="260">
        <v>246.21806000000001</v>
      </c>
      <c r="E3949" s="261">
        <f t="shared" si="244"/>
        <v>-0.60110549504596245</v>
      </c>
      <c r="F3949" s="260">
        <v>20003.604579999999</v>
      </c>
      <c r="G3949" s="260">
        <v>21156.35787</v>
      </c>
      <c r="H3949" s="261">
        <f t="shared" si="245"/>
        <v>5.7627278393242554E-2</v>
      </c>
      <c r="I3949" s="260">
        <v>30199.676899999999</v>
      </c>
      <c r="J3949" s="261">
        <f t="shared" si="246"/>
        <v>-0.29945085372751123</v>
      </c>
      <c r="K3949" s="260">
        <v>20003.604579999999</v>
      </c>
      <c r="L3949" s="260">
        <v>21156.35787</v>
      </c>
      <c r="M3949" s="261">
        <f t="shared" si="247"/>
        <v>5.7627278393242554E-2</v>
      </c>
    </row>
    <row r="3950" spans="1:13" x14ac:dyDescent="0.25">
      <c r="A3950" s="259" t="s">
        <v>204</v>
      </c>
      <c r="B3950" s="259" t="s">
        <v>438</v>
      </c>
      <c r="C3950" s="260">
        <v>0</v>
      </c>
      <c r="D3950" s="260">
        <v>0</v>
      </c>
      <c r="E3950" s="261" t="str">
        <f t="shared" si="244"/>
        <v/>
      </c>
      <c r="F3950" s="260">
        <v>0</v>
      </c>
      <c r="G3950" s="260">
        <v>0</v>
      </c>
      <c r="H3950" s="261" t="str">
        <f t="shared" si="245"/>
        <v/>
      </c>
      <c r="I3950" s="260">
        <v>0</v>
      </c>
      <c r="J3950" s="261" t="str">
        <f t="shared" si="246"/>
        <v/>
      </c>
      <c r="K3950" s="260">
        <v>0</v>
      </c>
      <c r="L3950" s="260">
        <v>0</v>
      </c>
      <c r="M3950" s="261" t="str">
        <f t="shared" si="247"/>
        <v/>
      </c>
    </row>
    <row r="3951" spans="1:13" x14ac:dyDescent="0.25">
      <c r="A3951" s="259" t="s">
        <v>204</v>
      </c>
      <c r="B3951" s="259" t="s">
        <v>426</v>
      </c>
      <c r="C3951" s="260">
        <v>0</v>
      </c>
      <c r="D3951" s="260">
        <v>2.8957199999999998</v>
      </c>
      <c r="E3951" s="261" t="str">
        <f t="shared" si="244"/>
        <v/>
      </c>
      <c r="F3951" s="260">
        <v>1198.8111699999999</v>
      </c>
      <c r="G3951" s="260">
        <v>1536.44973</v>
      </c>
      <c r="H3951" s="261">
        <f t="shared" si="245"/>
        <v>0.28164448951539223</v>
      </c>
      <c r="I3951" s="260">
        <v>1095.77522</v>
      </c>
      <c r="J3951" s="261">
        <f t="shared" si="246"/>
        <v>0.4021577618811274</v>
      </c>
      <c r="K3951" s="260">
        <v>1198.8111699999999</v>
      </c>
      <c r="L3951" s="260">
        <v>1536.44973</v>
      </c>
      <c r="M3951" s="261">
        <f t="shared" si="247"/>
        <v>0.28164448951539223</v>
      </c>
    </row>
    <row r="3952" spans="1:13" x14ac:dyDescent="0.25">
      <c r="A3952" s="259" t="s">
        <v>204</v>
      </c>
      <c r="B3952" s="259" t="s">
        <v>440</v>
      </c>
      <c r="C3952" s="260">
        <v>0</v>
      </c>
      <c r="D3952" s="260">
        <v>0</v>
      </c>
      <c r="E3952" s="261" t="str">
        <f t="shared" si="244"/>
        <v/>
      </c>
      <c r="F3952" s="260">
        <v>2386.61427</v>
      </c>
      <c r="G3952" s="260">
        <v>2494.3323399999999</v>
      </c>
      <c r="H3952" s="261">
        <f t="shared" si="245"/>
        <v>4.5134260426591633E-2</v>
      </c>
      <c r="I3952" s="260">
        <v>1635.0651399999999</v>
      </c>
      <c r="J3952" s="261">
        <f t="shared" si="246"/>
        <v>0.5255247506530536</v>
      </c>
      <c r="K3952" s="260">
        <v>2386.61427</v>
      </c>
      <c r="L3952" s="260">
        <v>2494.3323399999999</v>
      </c>
      <c r="M3952" s="261">
        <f t="shared" si="247"/>
        <v>4.5134260426591633E-2</v>
      </c>
    </row>
    <row r="3953" spans="1:13" x14ac:dyDescent="0.25">
      <c r="A3953" s="259" t="s">
        <v>204</v>
      </c>
      <c r="B3953" s="259" t="s">
        <v>490</v>
      </c>
      <c r="C3953" s="260">
        <v>0</v>
      </c>
      <c r="D3953" s="260">
        <v>0</v>
      </c>
      <c r="E3953" s="261" t="str">
        <f t="shared" si="244"/>
        <v/>
      </c>
      <c r="F3953" s="260">
        <v>25.202220000000001</v>
      </c>
      <c r="G3953" s="260">
        <v>0</v>
      </c>
      <c r="H3953" s="261">
        <f t="shared" si="245"/>
        <v>-1</v>
      </c>
      <c r="I3953" s="260">
        <v>0</v>
      </c>
      <c r="J3953" s="261" t="str">
        <f t="shared" si="246"/>
        <v/>
      </c>
      <c r="K3953" s="260">
        <v>25.202220000000001</v>
      </c>
      <c r="L3953" s="260">
        <v>0</v>
      </c>
      <c r="M3953" s="261">
        <f t="shared" si="247"/>
        <v>-1</v>
      </c>
    </row>
    <row r="3954" spans="1:13" x14ac:dyDescent="0.25">
      <c r="A3954" s="259" t="s">
        <v>204</v>
      </c>
      <c r="B3954" s="259" t="s">
        <v>465</v>
      </c>
      <c r="C3954" s="260">
        <v>0</v>
      </c>
      <c r="D3954" s="260">
        <v>0</v>
      </c>
      <c r="E3954" s="261" t="str">
        <f t="shared" si="244"/>
        <v/>
      </c>
      <c r="F3954" s="260">
        <v>272.09460000000001</v>
      </c>
      <c r="G3954" s="260">
        <v>77.629080000000002</v>
      </c>
      <c r="H3954" s="261">
        <f t="shared" si="245"/>
        <v>-0.71469819687711555</v>
      </c>
      <c r="I3954" s="260">
        <v>48.747450000000001</v>
      </c>
      <c r="J3954" s="261">
        <f t="shared" si="246"/>
        <v>0.59247468329112607</v>
      </c>
      <c r="K3954" s="260">
        <v>272.09460000000001</v>
      </c>
      <c r="L3954" s="260">
        <v>77.629080000000002</v>
      </c>
      <c r="M3954" s="261">
        <f t="shared" si="247"/>
        <v>-0.71469819687711555</v>
      </c>
    </row>
    <row r="3955" spans="1:13" x14ac:dyDescent="0.25">
      <c r="A3955" s="259" t="s">
        <v>204</v>
      </c>
      <c r="B3955" s="259" t="s">
        <v>479</v>
      </c>
      <c r="C3955" s="260">
        <v>5.6473300000000002</v>
      </c>
      <c r="D3955" s="260">
        <v>0</v>
      </c>
      <c r="E3955" s="261">
        <f t="shared" si="244"/>
        <v>-1</v>
      </c>
      <c r="F3955" s="260">
        <v>5.6473300000000002</v>
      </c>
      <c r="G3955" s="260">
        <v>48.021090000000001</v>
      </c>
      <c r="H3955" s="261">
        <f t="shared" si="245"/>
        <v>7.503326350682535</v>
      </c>
      <c r="I3955" s="260">
        <v>114.42037000000001</v>
      </c>
      <c r="J3955" s="261">
        <f t="shared" si="246"/>
        <v>-0.58030995704698385</v>
      </c>
      <c r="K3955" s="260">
        <v>5.6473300000000002</v>
      </c>
      <c r="L3955" s="260">
        <v>48.021090000000001</v>
      </c>
      <c r="M3955" s="261">
        <f t="shared" si="247"/>
        <v>7.503326350682535</v>
      </c>
    </row>
    <row r="3956" spans="1:13" x14ac:dyDescent="0.25">
      <c r="A3956" s="259" t="s">
        <v>204</v>
      </c>
      <c r="B3956" s="259" t="s">
        <v>455</v>
      </c>
      <c r="C3956" s="260">
        <v>0</v>
      </c>
      <c r="D3956" s="260">
        <v>0</v>
      </c>
      <c r="E3956" s="261" t="str">
        <f t="shared" si="244"/>
        <v/>
      </c>
      <c r="F3956" s="260">
        <v>423.87265000000002</v>
      </c>
      <c r="G3956" s="260">
        <v>715.06991000000005</v>
      </c>
      <c r="H3956" s="261">
        <f t="shared" si="245"/>
        <v>0.68699233130516912</v>
      </c>
      <c r="I3956" s="260">
        <v>734.67624999999998</v>
      </c>
      <c r="J3956" s="261">
        <f t="shared" si="246"/>
        <v>-2.6687047526036012E-2</v>
      </c>
      <c r="K3956" s="260">
        <v>423.87265000000002</v>
      </c>
      <c r="L3956" s="260">
        <v>715.06991000000005</v>
      </c>
      <c r="M3956" s="261">
        <f t="shared" si="247"/>
        <v>0.68699233130516912</v>
      </c>
    </row>
    <row r="3957" spans="1:13" x14ac:dyDescent="0.25">
      <c r="A3957" s="259" t="s">
        <v>204</v>
      </c>
      <c r="B3957" s="259" t="s">
        <v>461</v>
      </c>
      <c r="C3957" s="260">
        <v>73.650030000000001</v>
      </c>
      <c r="D3957" s="260">
        <v>0</v>
      </c>
      <c r="E3957" s="261">
        <f t="shared" si="244"/>
        <v>-1</v>
      </c>
      <c r="F3957" s="260">
        <v>245.91225</v>
      </c>
      <c r="G3957" s="260">
        <v>15.55232</v>
      </c>
      <c r="H3957" s="261">
        <f t="shared" si="245"/>
        <v>-0.9367566276181849</v>
      </c>
      <c r="I3957" s="260">
        <v>52.219009999999997</v>
      </c>
      <c r="J3957" s="261">
        <f t="shared" si="246"/>
        <v>-0.70217129738767547</v>
      </c>
      <c r="K3957" s="260">
        <v>245.91225</v>
      </c>
      <c r="L3957" s="260">
        <v>15.55232</v>
      </c>
      <c r="M3957" s="261">
        <f t="shared" si="247"/>
        <v>-0.9367566276181849</v>
      </c>
    </row>
    <row r="3958" spans="1:13" x14ac:dyDescent="0.25">
      <c r="A3958" s="259" t="s">
        <v>204</v>
      </c>
      <c r="B3958" s="259" t="s">
        <v>459</v>
      </c>
      <c r="C3958" s="260">
        <v>0</v>
      </c>
      <c r="D3958" s="260">
        <v>0</v>
      </c>
      <c r="E3958" s="261" t="str">
        <f t="shared" si="244"/>
        <v/>
      </c>
      <c r="F3958" s="260">
        <v>0</v>
      </c>
      <c r="G3958" s="260">
        <v>0</v>
      </c>
      <c r="H3958" s="261" t="str">
        <f t="shared" si="245"/>
        <v/>
      </c>
      <c r="I3958" s="260">
        <v>0</v>
      </c>
      <c r="J3958" s="261" t="str">
        <f t="shared" si="246"/>
        <v/>
      </c>
      <c r="K3958" s="260">
        <v>0</v>
      </c>
      <c r="L3958" s="260">
        <v>0</v>
      </c>
      <c r="M3958" s="261" t="str">
        <f t="shared" si="247"/>
        <v/>
      </c>
    </row>
    <row r="3959" spans="1:13" x14ac:dyDescent="0.25">
      <c r="A3959" s="259" t="s">
        <v>204</v>
      </c>
      <c r="B3959" s="259" t="s">
        <v>423</v>
      </c>
      <c r="C3959" s="260">
        <v>55.447209999999998</v>
      </c>
      <c r="D3959" s="260">
        <v>25777.991190000001</v>
      </c>
      <c r="E3959" s="261">
        <f t="shared" si="244"/>
        <v>463.91051921277915</v>
      </c>
      <c r="F3959" s="260">
        <v>35699.892050000002</v>
      </c>
      <c r="G3959" s="260">
        <v>78436.706139999995</v>
      </c>
      <c r="H3959" s="261">
        <f t="shared" si="245"/>
        <v>1.1971132582178212</v>
      </c>
      <c r="I3959" s="260">
        <v>44942.668919999996</v>
      </c>
      <c r="J3959" s="261">
        <f t="shared" si="246"/>
        <v>0.74526141915650168</v>
      </c>
      <c r="K3959" s="260">
        <v>35699.892050000002</v>
      </c>
      <c r="L3959" s="260">
        <v>78436.706139999995</v>
      </c>
      <c r="M3959" s="261">
        <f t="shared" si="247"/>
        <v>1.1971132582178212</v>
      </c>
    </row>
    <row r="3960" spans="1:13" x14ac:dyDescent="0.25">
      <c r="A3960" s="259" t="s">
        <v>204</v>
      </c>
      <c r="B3960" s="259" t="s">
        <v>437</v>
      </c>
      <c r="C3960" s="260">
        <v>109.06097</v>
      </c>
      <c r="D3960" s="260">
        <v>68.958359999999999</v>
      </c>
      <c r="E3960" s="261">
        <f t="shared" si="244"/>
        <v>-0.3677081727771172</v>
      </c>
      <c r="F3960" s="260">
        <v>403.75133</v>
      </c>
      <c r="G3960" s="260">
        <v>714.65219000000002</v>
      </c>
      <c r="H3960" s="261">
        <f t="shared" si="245"/>
        <v>0.77003055321204772</v>
      </c>
      <c r="I3960" s="260">
        <v>898.39324999999997</v>
      </c>
      <c r="J3960" s="261">
        <f t="shared" si="246"/>
        <v>-0.20452186166803898</v>
      </c>
      <c r="K3960" s="260">
        <v>403.75133</v>
      </c>
      <c r="L3960" s="260">
        <v>714.65219000000002</v>
      </c>
      <c r="M3960" s="261">
        <f t="shared" si="247"/>
        <v>0.77003055321204772</v>
      </c>
    </row>
    <row r="3961" spans="1:13" x14ac:dyDescent="0.25">
      <c r="A3961" s="259" t="s">
        <v>204</v>
      </c>
      <c r="B3961" s="259" t="s">
        <v>469</v>
      </c>
      <c r="C3961" s="260">
        <v>0</v>
      </c>
      <c r="D3961" s="260">
        <v>0</v>
      </c>
      <c r="E3961" s="261" t="str">
        <f t="shared" si="244"/>
        <v/>
      </c>
      <c r="F3961" s="260">
        <v>63.639420000000001</v>
      </c>
      <c r="G3961" s="260">
        <v>76.994699999999995</v>
      </c>
      <c r="H3961" s="261">
        <f t="shared" si="245"/>
        <v>0.20985860650521326</v>
      </c>
      <c r="I3961" s="260">
        <v>104.32756000000001</v>
      </c>
      <c r="J3961" s="261">
        <f t="shared" si="246"/>
        <v>-0.26199079131151926</v>
      </c>
      <c r="K3961" s="260">
        <v>63.639420000000001</v>
      </c>
      <c r="L3961" s="260">
        <v>76.994699999999995</v>
      </c>
      <c r="M3961" s="261">
        <f t="shared" si="247"/>
        <v>0.20985860650521326</v>
      </c>
    </row>
    <row r="3962" spans="1:13" x14ac:dyDescent="0.25">
      <c r="A3962" s="259" t="s">
        <v>204</v>
      </c>
      <c r="B3962" s="259" t="s">
        <v>460</v>
      </c>
      <c r="C3962" s="260">
        <v>0</v>
      </c>
      <c r="D3962" s="260">
        <v>0</v>
      </c>
      <c r="E3962" s="261" t="str">
        <f t="shared" si="244"/>
        <v/>
      </c>
      <c r="F3962" s="260">
        <v>208.245</v>
      </c>
      <c r="G3962" s="260">
        <v>75.775000000000006</v>
      </c>
      <c r="H3962" s="261">
        <f t="shared" si="245"/>
        <v>-0.63612571730413692</v>
      </c>
      <c r="I3962" s="260">
        <v>0</v>
      </c>
      <c r="J3962" s="261" t="str">
        <f t="shared" si="246"/>
        <v/>
      </c>
      <c r="K3962" s="260">
        <v>208.245</v>
      </c>
      <c r="L3962" s="260">
        <v>75.775000000000006</v>
      </c>
      <c r="M3962" s="261">
        <f t="shared" si="247"/>
        <v>-0.63612571730413692</v>
      </c>
    </row>
    <row r="3963" spans="1:13" x14ac:dyDescent="0.25">
      <c r="A3963" s="259" t="s">
        <v>204</v>
      </c>
      <c r="B3963" s="259" t="s">
        <v>432</v>
      </c>
      <c r="C3963" s="260">
        <v>90.595420000000004</v>
      </c>
      <c r="D3963" s="260">
        <v>450.95699999999999</v>
      </c>
      <c r="E3963" s="261">
        <f t="shared" si="244"/>
        <v>3.9777019633001309</v>
      </c>
      <c r="F3963" s="260">
        <v>3457.88787</v>
      </c>
      <c r="G3963" s="260">
        <v>4792.6475300000002</v>
      </c>
      <c r="H3963" s="261">
        <f t="shared" si="245"/>
        <v>0.38600432118696792</v>
      </c>
      <c r="I3963" s="260">
        <v>3735.3863900000001</v>
      </c>
      <c r="J3963" s="261">
        <f t="shared" si="246"/>
        <v>0.28303929757585267</v>
      </c>
      <c r="K3963" s="260">
        <v>3457.88787</v>
      </c>
      <c r="L3963" s="260">
        <v>4792.6475300000002</v>
      </c>
      <c r="M3963" s="261">
        <f t="shared" si="247"/>
        <v>0.38600432118696792</v>
      </c>
    </row>
    <row r="3964" spans="1:13" x14ac:dyDescent="0.25">
      <c r="A3964" s="259" t="s">
        <v>204</v>
      </c>
      <c r="B3964" s="259" t="s">
        <v>482</v>
      </c>
      <c r="C3964" s="260">
        <v>0</v>
      </c>
      <c r="D3964" s="260">
        <v>0</v>
      </c>
      <c r="E3964" s="261" t="str">
        <f t="shared" si="244"/>
        <v/>
      </c>
      <c r="F3964" s="260">
        <v>34.250790000000002</v>
      </c>
      <c r="G3964" s="260">
        <v>0</v>
      </c>
      <c r="H3964" s="261">
        <f t="shared" si="245"/>
        <v>-1</v>
      </c>
      <c r="I3964" s="260">
        <v>5.5590700000000002</v>
      </c>
      <c r="J3964" s="261">
        <f t="shared" si="246"/>
        <v>-1</v>
      </c>
      <c r="K3964" s="260">
        <v>34.250790000000002</v>
      </c>
      <c r="L3964" s="260">
        <v>0</v>
      </c>
      <c r="M3964" s="261">
        <f t="shared" si="247"/>
        <v>-1</v>
      </c>
    </row>
    <row r="3965" spans="1:13" x14ac:dyDescent="0.25">
      <c r="A3965" s="259" t="s">
        <v>204</v>
      </c>
      <c r="B3965" s="259" t="s">
        <v>434</v>
      </c>
      <c r="C3965" s="260">
        <v>43.106369999999998</v>
      </c>
      <c r="D3965" s="260">
        <v>0</v>
      </c>
      <c r="E3965" s="261">
        <f t="shared" si="244"/>
        <v>-1</v>
      </c>
      <c r="F3965" s="260">
        <v>811.79619000000002</v>
      </c>
      <c r="G3965" s="260">
        <v>1270.2762499999999</v>
      </c>
      <c r="H3965" s="261">
        <f t="shared" si="245"/>
        <v>0.56477237223791343</v>
      </c>
      <c r="I3965" s="260">
        <v>1211.82665</v>
      </c>
      <c r="J3965" s="261">
        <f t="shared" si="246"/>
        <v>4.823264119500914E-2</v>
      </c>
      <c r="K3965" s="260">
        <v>811.79619000000002</v>
      </c>
      <c r="L3965" s="260">
        <v>1270.2762499999999</v>
      </c>
      <c r="M3965" s="261">
        <f t="shared" si="247"/>
        <v>0.56477237223791343</v>
      </c>
    </row>
    <row r="3966" spans="1:13" x14ac:dyDescent="0.25">
      <c r="A3966" s="259" t="s">
        <v>204</v>
      </c>
      <c r="B3966" s="259" t="s">
        <v>449</v>
      </c>
      <c r="C3966" s="260">
        <v>0</v>
      </c>
      <c r="D3966" s="260">
        <v>25.396319999999999</v>
      </c>
      <c r="E3966" s="261" t="str">
        <f t="shared" si="244"/>
        <v/>
      </c>
      <c r="F3966" s="260">
        <v>1217.76776</v>
      </c>
      <c r="G3966" s="260">
        <v>731.95554000000004</v>
      </c>
      <c r="H3966" s="261">
        <f t="shared" si="245"/>
        <v>-0.39893667409950151</v>
      </c>
      <c r="I3966" s="260">
        <v>592.04042000000004</v>
      </c>
      <c r="J3966" s="261">
        <f t="shared" si="246"/>
        <v>0.23632697240502609</v>
      </c>
      <c r="K3966" s="260">
        <v>1217.76776</v>
      </c>
      <c r="L3966" s="260">
        <v>731.95554000000004</v>
      </c>
      <c r="M3966" s="261">
        <f t="shared" si="247"/>
        <v>-0.39893667409950151</v>
      </c>
    </row>
    <row r="3967" spans="1:13" x14ac:dyDescent="0.25">
      <c r="A3967" s="259" t="s">
        <v>204</v>
      </c>
      <c r="B3967" s="259" t="s">
        <v>473</v>
      </c>
      <c r="C3967" s="260">
        <v>0</v>
      </c>
      <c r="D3967" s="260">
        <v>0</v>
      </c>
      <c r="E3967" s="261" t="str">
        <f t="shared" si="244"/>
        <v/>
      </c>
      <c r="F3967" s="260">
        <v>25.545280000000002</v>
      </c>
      <c r="G3967" s="260">
        <v>9.2179400000000005</v>
      </c>
      <c r="H3967" s="261">
        <f t="shared" si="245"/>
        <v>-0.63915290809104464</v>
      </c>
      <c r="I3967" s="260">
        <v>30.753830000000001</v>
      </c>
      <c r="J3967" s="261">
        <f t="shared" si="246"/>
        <v>-0.70026692610318775</v>
      </c>
      <c r="K3967" s="260">
        <v>25.545280000000002</v>
      </c>
      <c r="L3967" s="260">
        <v>9.2179400000000005</v>
      </c>
      <c r="M3967" s="261">
        <f t="shared" si="247"/>
        <v>-0.63915290809104464</v>
      </c>
    </row>
    <row r="3968" spans="1:13" x14ac:dyDescent="0.25">
      <c r="A3968" s="259" t="s">
        <v>204</v>
      </c>
      <c r="B3968" s="259" t="s">
        <v>442</v>
      </c>
      <c r="C3968" s="260">
        <v>0</v>
      </c>
      <c r="D3968" s="260">
        <v>26.414860000000001</v>
      </c>
      <c r="E3968" s="261" t="str">
        <f t="shared" si="244"/>
        <v/>
      </c>
      <c r="F3968" s="260">
        <v>70.759230000000002</v>
      </c>
      <c r="G3968" s="260">
        <v>195.57225</v>
      </c>
      <c r="H3968" s="261">
        <f t="shared" si="245"/>
        <v>1.7639115066684585</v>
      </c>
      <c r="I3968" s="260">
        <v>177.02551</v>
      </c>
      <c r="J3968" s="261">
        <f t="shared" si="246"/>
        <v>0.10476874208694564</v>
      </c>
      <c r="K3968" s="260">
        <v>70.759230000000002</v>
      </c>
      <c r="L3968" s="260">
        <v>195.57225</v>
      </c>
      <c r="M3968" s="261">
        <f t="shared" si="247"/>
        <v>1.7639115066684585</v>
      </c>
    </row>
    <row r="3969" spans="1:13" s="117" customFormat="1" x14ac:dyDescent="0.25">
      <c r="A3969" s="117" t="s">
        <v>204</v>
      </c>
      <c r="B3969" s="117" t="s">
        <v>3</v>
      </c>
      <c r="C3969" s="180">
        <v>41680.853640000001</v>
      </c>
      <c r="D3969" s="180">
        <v>55874.508119999999</v>
      </c>
      <c r="E3969" s="262">
        <f t="shared" si="244"/>
        <v>0.34053176075978264</v>
      </c>
      <c r="F3969" s="180">
        <v>655952.03738999995</v>
      </c>
      <c r="G3969" s="180">
        <v>766076.19842999999</v>
      </c>
      <c r="H3969" s="262">
        <f t="shared" si="245"/>
        <v>0.16788447136802631</v>
      </c>
      <c r="I3969" s="180">
        <v>689528.44330000004</v>
      </c>
      <c r="J3969" s="262">
        <f t="shared" si="246"/>
        <v>0.11101464468043054</v>
      </c>
      <c r="K3969" s="180">
        <v>655952.03738999995</v>
      </c>
      <c r="L3969" s="180">
        <v>766076.19842999999</v>
      </c>
      <c r="M3969" s="262">
        <f t="shared" si="247"/>
        <v>0.16788447136802631</v>
      </c>
    </row>
    <row r="3970" spans="1:13" x14ac:dyDescent="0.25">
      <c r="A3970" s="259" t="s">
        <v>208</v>
      </c>
      <c r="B3970" s="259" t="s">
        <v>428</v>
      </c>
      <c r="C3970" s="260">
        <v>296.74088</v>
      </c>
      <c r="D3970" s="260">
        <v>105.03258</v>
      </c>
      <c r="E3970" s="261">
        <f t="shared" si="244"/>
        <v>-0.64604613964884106</v>
      </c>
      <c r="F3970" s="260">
        <v>8066.6331799999998</v>
      </c>
      <c r="G3970" s="260">
        <v>5601.3020999999999</v>
      </c>
      <c r="H3970" s="261">
        <f t="shared" si="245"/>
        <v>-0.30562082407718949</v>
      </c>
      <c r="I3970" s="260">
        <v>7436.3415400000004</v>
      </c>
      <c r="J3970" s="261">
        <f t="shared" si="246"/>
        <v>-0.24676642810572147</v>
      </c>
      <c r="K3970" s="260">
        <v>8066.6331799999998</v>
      </c>
      <c r="L3970" s="260">
        <v>5601.3020999999999</v>
      </c>
      <c r="M3970" s="261">
        <f t="shared" si="247"/>
        <v>-0.30562082407718949</v>
      </c>
    </row>
    <row r="3971" spans="1:13" x14ac:dyDescent="0.25">
      <c r="A3971" s="259" t="s">
        <v>208</v>
      </c>
      <c r="B3971" s="259" t="s">
        <v>466</v>
      </c>
      <c r="C3971" s="260">
        <v>0</v>
      </c>
      <c r="D3971" s="260">
        <v>0</v>
      </c>
      <c r="E3971" s="261" t="str">
        <f t="shared" si="244"/>
        <v/>
      </c>
      <c r="F3971" s="260">
        <v>0</v>
      </c>
      <c r="G3971" s="260">
        <v>0</v>
      </c>
      <c r="H3971" s="261" t="str">
        <f t="shared" si="245"/>
        <v/>
      </c>
      <c r="I3971" s="260">
        <v>0</v>
      </c>
      <c r="J3971" s="261" t="str">
        <f t="shared" si="246"/>
        <v/>
      </c>
      <c r="K3971" s="260">
        <v>0</v>
      </c>
      <c r="L3971" s="260">
        <v>0</v>
      </c>
      <c r="M3971" s="261" t="str">
        <f t="shared" si="247"/>
        <v/>
      </c>
    </row>
    <row r="3972" spans="1:13" x14ac:dyDescent="0.25">
      <c r="A3972" s="259" t="s">
        <v>208</v>
      </c>
      <c r="B3972" s="259" t="s">
        <v>452</v>
      </c>
      <c r="C3972" s="260">
        <v>37.167769999999997</v>
      </c>
      <c r="D3972" s="260">
        <v>97.340199999999996</v>
      </c>
      <c r="E3972" s="261">
        <f t="shared" si="244"/>
        <v>1.6189410879372104</v>
      </c>
      <c r="F3972" s="260">
        <v>1225.5529899999999</v>
      </c>
      <c r="G3972" s="260">
        <v>1519.4303</v>
      </c>
      <c r="H3972" s="261">
        <f t="shared" si="245"/>
        <v>0.23979159807688122</v>
      </c>
      <c r="I3972" s="260">
        <v>1472.3642500000001</v>
      </c>
      <c r="J3972" s="261">
        <f t="shared" si="246"/>
        <v>3.1966308608756266E-2</v>
      </c>
      <c r="K3972" s="260">
        <v>1225.5529899999999</v>
      </c>
      <c r="L3972" s="260">
        <v>1519.4303</v>
      </c>
      <c r="M3972" s="261">
        <f t="shared" si="247"/>
        <v>0.23979159807688122</v>
      </c>
    </row>
    <row r="3973" spans="1:13" x14ac:dyDescent="0.25">
      <c r="A3973" s="259" t="s">
        <v>208</v>
      </c>
      <c r="B3973" s="259" t="s">
        <v>467</v>
      </c>
      <c r="C3973" s="260">
        <v>0</v>
      </c>
      <c r="D3973" s="260">
        <v>0</v>
      </c>
      <c r="E3973" s="261" t="str">
        <f t="shared" ref="E3973:E4036" si="248">IF(C3973=0,"",(D3973/C3973-1))</f>
        <v/>
      </c>
      <c r="F3973" s="260">
        <v>428.21046000000001</v>
      </c>
      <c r="G3973" s="260">
        <v>207.50533999999999</v>
      </c>
      <c r="H3973" s="261">
        <f t="shared" ref="H3973:H4036" si="249">IF(F3973=0,"",(G3973/F3973-1))</f>
        <v>-0.51541272485496969</v>
      </c>
      <c r="I3973" s="260">
        <v>367.64229</v>
      </c>
      <c r="J3973" s="261">
        <f t="shared" ref="J3973:J4036" si="250">IF(I3973=0,"",(G3973/I3973-1))</f>
        <v>-0.4355781539713508</v>
      </c>
      <c r="K3973" s="260">
        <v>428.21046000000001</v>
      </c>
      <c r="L3973" s="260">
        <v>207.50533999999999</v>
      </c>
      <c r="M3973" s="261">
        <f t="shared" ref="M3973:M4036" si="251">IF(K3973=0,"",(L3973/K3973-1))</f>
        <v>-0.51541272485496969</v>
      </c>
    </row>
    <row r="3974" spans="1:13" x14ac:dyDescent="0.25">
      <c r="A3974" s="259" t="s">
        <v>208</v>
      </c>
      <c r="B3974" s="259" t="s">
        <v>472</v>
      </c>
      <c r="C3974" s="260">
        <v>0</v>
      </c>
      <c r="D3974" s="260">
        <v>0</v>
      </c>
      <c r="E3974" s="261" t="str">
        <f t="shared" si="248"/>
        <v/>
      </c>
      <c r="F3974" s="260">
        <v>106.42394</v>
      </c>
      <c r="G3974" s="260">
        <v>52.690770000000001</v>
      </c>
      <c r="H3974" s="261">
        <f t="shared" si="249"/>
        <v>-0.50489739432687797</v>
      </c>
      <c r="I3974" s="260">
        <v>66.08972</v>
      </c>
      <c r="J3974" s="261">
        <f t="shared" si="250"/>
        <v>-0.20273879205419543</v>
      </c>
      <c r="K3974" s="260">
        <v>106.42394</v>
      </c>
      <c r="L3974" s="260">
        <v>52.690770000000001</v>
      </c>
      <c r="M3974" s="261">
        <f t="shared" si="251"/>
        <v>-0.50489739432687797</v>
      </c>
    </row>
    <row r="3975" spans="1:13" x14ac:dyDescent="0.25">
      <c r="A3975" s="259" t="s">
        <v>208</v>
      </c>
      <c r="B3975" s="259" t="s">
        <v>422</v>
      </c>
      <c r="C3975" s="260">
        <v>453.09012000000001</v>
      </c>
      <c r="D3975" s="260">
        <v>728.06858</v>
      </c>
      <c r="E3975" s="261">
        <f t="shared" si="248"/>
        <v>0.60689573191311252</v>
      </c>
      <c r="F3975" s="260">
        <v>9997.5134600000001</v>
      </c>
      <c r="G3975" s="260">
        <v>15044.15986</v>
      </c>
      <c r="H3975" s="261">
        <f t="shared" si="249"/>
        <v>0.50479015809197025</v>
      </c>
      <c r="I3975" s="260">
        <v>18767.357220000002</v>
      </c>
      <c r="J3975" s="261">
        <f t="shared" si="250"/>
        <v>-0.1983868754857111</v>
      </c>
      <c r="K3975" s="260">
        <v>9997.5134600000001</v>
      </c>
      <c r="L3975" s="260">
        <v>15044.15986</v>
      </c>
      <c r="M3975" s="261">
        <f t="shared" si="251"/>
        <v>0.50479015809197025</v>
      </c>
    </row>
    <row r="3976" spans="1:13" x14ac:dyDescent="0.25">
      <c r="A3976" s="259" t="s">
        <v>208</v>
      </c>
      <c r="B3976" s="259" t="s">
        <v>431</v>
      </c>
      <c r="C3976" s="260">
        <v>316.39582999999999</v>
      </c>
      <c r="D3976" s="260">
        <v>108.83844000000001</v>
      </c>
      <c r="E3976" s="261">
        <f t="shared" si="248"/>
        <v>-0.65600545367491092</v>
      </c>
      <c r="F3976" s="260">
        <v>2298.51593</v>
      </c>
      <c r="G3976" s="260">
        <v>1543.93444</v>
      </c>
      <c r="H3976" s="261">
        <f t="shared" si="249"/>
        <v>-0.32829073758040039</v>
      </c>
      <c r="I3976" s="260">
        <v>1247.5766599999999</v>
      </c>
      <c r="J3976" s="261">
        <f t="shared" si="250"/>
        <v>0.23754674923142605</v>
      </c>
      <c r="K3976" s="260">
        <v>2298.51593</v>
      </c>
      <c r="L3976" s="260">
        <v>1543.93444</v>
      </c>
      <c r="M3976" s="261">
        <f t="shared" si="251"/>
        <v>-0.32829073758040039</v>
      </c>
    </row>
    <row r="3977" spans="1:13" x14ac:dyDescent="0.25">
      <c r="A3977" s="259" t="s">
        <v>208</v>
      </c>
      <c r="B3977" s="259" t="s">
        <v>475</v>
      </c>
      <c r="C3977" s="260">
        <v>0</v>
      </c>
      <c r="D3977" s="260">
        <v>0</v>
      </c>
      <c r="E3977" s="261" t="str">
        <f t="shared" si="248"/>
        <v/>
      </c>
      <c r="F3977" s="260">
        <v>23.6</v>
      </c>
      <c r="G3977" s="260">
        <v>0</v>
      </c>
      <c r="H3977" s="261">
        <f t="shared" si="249"/>
        <v>-1</v>
      </c>
      <c r="I3977" s="260">
        <v>0</v>
      </c>
      <c r="J3977" s="261" t="str">
        <f t="shared" si="250"/>
        <v/>
      </c>
      <c r="K3977" s="260">
        <v>23.6</v>
      </c>
      <c r="L3977" s="260">
        <v>0</v>
      </c>
      <c r="M3977" s="261">
        <f t="shared" si="251"/>
        <v>-1</v>
      </c>
    </row>
    <row r="3978" spans="1:13" x14ac:dyDescent="0.25">
      <c r="A3978" s="259" t="s">
        <v>208</v>
      </c>
      <c r="B3978" s="259" t="s">
        <v>439</v>
      </c>
      <c r="C3978" s="260">
        <v>0</v>
      </c>
      <c r="D3978" s="260">
        <v>11.73832</v>
      </c>
      <c r="E3978" s="261" t="str">
        <f t="shared" si="248"/>
        <v/>
      </c>
      <c r="F3978" s="260">
        <v>1566.03783</v>
      </c>
      <c r="G3978" s="260">
        <v>1899.89032</v>
      </c>
      <c r="H3978" s="261">
        <f t="shared" si="249"/>
        <v>0.21318290248454597</v>
      </c>
      <c r="I3978" s="260">
        <v>3549.8897999999999</v>
      </c>
      <c r="J3978" s="261">
        <f t="shared" si="250"/>
        <v>-0.4648030144485048</v>
      </c>
      <c r="K3978" s="260">
        <v>1566.03783</v>
      </c>
      <c r="L3978" s="260">
        <v>1899.89032</v>
      </c>
      <c r="M3978" s="261">
        <f t="shared" si="251"/>
        <v>0.21318290248454597</v>
      </c>
    </row>
    <row r="3979" spans="1:13" x14ac:dyDescent="0.25">
      <c r="A3979" s="259" t="s">
        <v>208</v>
      </c>
      <c r="B3979" s="259" t="s">
        <v>436</v>
      </c>
      <c r="C3979" s="260">
        <v>1.3380000000000001</v>
      </c>
      <c r="D3979" s="260">
        <v>82.085759999999993</v>
      </c>
      <c r="E3979" s="261">
        <f t="shared" si="248"/>
        <v>60.349596412556046</v>
      </c>
      <c r="F3979" s="260">
        <v>1798.7791099999999</v>
      </c>
      <c r="G3979" s="260">
        <v>8734.9612699999998</v>
      </c>
      <c r="H3979" s="261">
        <f t="shared" si="249"/>
        <v>3.8560499849256091</v>
      </c>
      <c r="I3979" s="260">
        <v>5026.9206999999997</v>
      </c>
      <c r="J3979" s="261">
        <f t="shared" si="250"/>
        <v>0.73763657540887806</v>
      </c>
      <c r="K3979" s="260">
        <v>1798.7791099999999</v>
      </c>
      <c r="L3979" s="260">
        <v>8734.9612699999998</v>
      </c>
      <c r="M3979" s="261">
        <f t="shared" si="251"/>
        <v>3.8560499849256091</v>
      </c>
    </row>
    <row r="3980" spans="1:13" x14ac:dyDescent="0.25">
      <c r="A3980" s="259" t="s">
        <v>208</v>
      </c>
      <c r="B3980" s="259" t="s">
        <v>484</v>
      </c>
      <c r="C3980" s="260">
        <v>0</v>
      </c>
      <c r="D3980" s="260">
        <v>0</v>
      </c>
      <c r="E3980" s="261" t="str">
        <f t="shared" si="248"/>
        <v/>
      </c>
      <c r="F3980" s="260">
        <v>26.017700000000001</v>
      </c>
      <c r="G3980" s="260">
        <v>0</v>
      </c>
      <c r="H3980" s="261">
        <f t="shared" si="249"/>
        <v>-1</v>
      </c>
      <c r="I3980" s="260">
        <v>21.1492</v>
      </c>
      <c r="J3980" s="261">
        <f t="shared" si="250"/>
        <v>-1</v>
      </c>
      <c r="K3980" s="260">
        <v>26.017700000000001</v>
      </c>
      <c r="L3980" s="260">
        <v>0</v>
      </c>
      <c r="M3980" s="261">
        <f t="shared" si="251"/>
        <v>-1</v>
      </c>
    </row>
    <row r="3981" spans="1:13" x14ac:dyDescent="0.25">
      <c r="A3981" s="259" t="s">
        <v>208</v>
      </c>
      <c r="B3981" s="259" t="s">
        <v>485</v>
      </c>
      <c r="C3981" s="260">
        <v>0</v>
      </c>
      <c r="D3981" s="260">
        <v>0</v>
      </c>
      <c r="E3981" s="261" t="str">
        <f t="shared" si="248"/>
        <v/>
      </c>
      <c r="F3981" s="260">
        <v>2.5649999999999999</v>
      </c>
      <c r="G3981" s="260">
        <v>0</v>
      </c>
      <c r="H3981" s="261">
        <f t="shared" si="249"/>
        <v>-1</v>
      </c>
      <c r="I3981" s="260">
        <v>0</v>
      </c>
      <c r="J3981" s="261" t="str">
        <f t="shared" si="250"/>
        <v/>
      </c>
      <c r="K3981" s="260">
        <v>2.5649999999999999</v>
      </c>
      <c r="L3981" s="260">
        <v>0</v>
      </c>
      <c r="M3981" s="261">
        <f t="shared" si="251"/>
        <v>-1</v>
      </c>
    </row>
    <row r="3982" spans="1:13" x14ac:dyDescent="0.25">
      <c r="A3982" s="259" t="s">
        <v>208</v>
      </c>
      <c r="B3982" s="259" t="s">
        <v>468</v>
      </c>
      <c r="C3982" s="260">
        <v>121.92277</v>
      </c>
      <c r="D3982" s="260">
        <v>0</v>
      </c>
      <c r="E3982" s="261">
        <f t="shared" si="248"/>
        <v>-1</v>
      </c>
      <c r="F3982" s="260">
        <v>1670.1420800000001</v>
      </c>
      <c r="G3982" s="260">
        <v>1211.03702</v>
      </c>
      <c r="H3982" s="261">
        <f t="shared" si="249"/>
        <v>-0.27488982254731287</v>
      </c>
      <c r="I3982" s="260">
        <v>1108.65347</v>
      </c>
      <c r="J3982" s="261">
        <f t="shared" si="250"/>
        <v>9.2349460647969561E-2</v>
      </c>
      <c r="K3982" s="260">
        <v>1670.1420800000001</v>
      </c>
      <c r="L3982" s="260">
        <v>1211.03702</v>
      </c>
      <c r="M3982" s="261">
        <f t="shared" si="251"/>
        <v>-0.27488982254731287</v>
      </c>
    </row>
    <row r="3983" spans="1:13" x14ac:dyDescent="0.25">
      <c r="A3983" s="259" t="s">
        <v>208</v>
      </c>
      <c r="B3983" s="259" t="s">
        <v>493</v>
      </c>
      <c r="C3983" s="260">
        <v>0</v>
      </c>
      <c r="D3983" s="260">
        <v>0</v>
      </c>
      <c r="E3983" s="261" t="str">
        <f t="shared" si="248"/>
        <v/>
      </c>
      <c r="F3983" s="260">
        <v>0</v>
      </c>
      <c r="G3983" s="260">
        <v>0</v>
      </c>
      <c r="H3983" s="261" t="str">
        <f t="shared" si="249"/>
        <v/>
      </c>
      <c r="I3983" s="260">
        <v>0</v>
      </c>
      <c r="J3983" s="261" t="str">
        <f t="shared" si="250"/>
        <v/>
      </c>
      <c r="K3983" s="260">
        <v>0</v>
      </c>
      <c r="L3983" s="260">
        <v>0</v>
      </c>
      <c r="M3983" s="261" t="str">
        <f t="shared" si="251"/>
        <v/>
      </c>
    </row>
    <row r="3984" spans="1:13" x14ac:dyDescent="0.25">
      <c r="A3984" s="259" t="s">
        <v>208</v>
      </c>
      <c r="B3984" s="259" t="s">
        <v>492</v>
      </c>
      <c r="C3984" s="260">
        <v>0</v>
      </c>
      <c r="D3984" s="260">
        <v>0</v>
      </c>
      <c r="E3984" s="261" t="str">
        <f t="shared" si="248"/>
        <v/>
      </c>
      <c r="F3984" s="260">
        <v>0</v>
      </c>
      <c r="G3984" s="260">
        <v>0</v>
      </c>
      <c r="H3984" s="261" t="str">
        <f t="shared" si="249"/>
        <v/>
      </c>
      <c r="I3984" s="260">
        <v>0</v>
      </c>
      <c r="J3984" s="261" t="str">
        <f t="shared" si="250"/>
        <v/>
      </c>
      <c r="K3984" s="260">
        <v>0</v>
      </c>
      <c r="L3984" s="260">
        <v>0</v>
      </c>
      <c r="M3984" s="261" t="str">
        <f t="shared" si="251"/>
        <v/>
      </c>
    </row>
    <row r="3985" spans="1:13" x14ac:dyDescent="0.25">
      <c r="A3985" s="259" t="s">
        <v>208</v>
      </c>
      <c r="B3985" s="259" t="s">
        <v>463</v>
      </c>
      <c r="C3985" s="260">
        <v>0</v>
      </c>
      <c r="D3985" s="260">
        <v>0</v>
      </c>
      <c r="E3985" s="261" t="str">
        <f t="shared" si="248"/>
        <v/>
      </c>
      <c r="F3985" s="260">
        <v>48.571779999999997</v>
      </c>
      <c r="G3985" s="260">
        <v>123.63775</v>
      </c>
      <c r="H3985" s="261">
        <f t="shared" si="249"/>
        <v>1.5454646710497331</v>
      </c>
      <c r="I3985" s="260">
        <v>110.09434</v>
      </c>
      <c r="J3985" s="261">
        <f t="shared" si="250"/>
        <v>0.12301640574801564</v>
      </c>
      <c r="K3985" s="260">
        <v>48.571779999999997</v>
      </c>
      <c r="L3985" s="260">
        <v>123.63775</v>
      </c>
      <c r="M3985" s="261">
        <f t="shared" si="251"/>
        <v>1.5454646710497331</v>
      </c>
    </row>
    <row r="3986" spans="1:13" x14ac:dyDescent="0.25">
      <c r="A3986" s="259" t="s">
        <v>208</v>
      </c>
      <c r="B3986" s="259" t="s">
        <v>456</v>
      </c>
      <c r="C3986" s="260">
        <v>7.2450000000000001</v>
      </c>
      <c r="D3986" s="260">
        <v>53.747599999999998</v>
      </c>
      <c r="E3986" s="261">
        <f t="shared" si="248"/>
        <v>6.4185783298826777</v>
      </c>
      <c r="F3986" s="260">
        <v>5350.6228799999999</v>
      </c>
      <c r="G3986" s="260">
        <v>4618.8991699999997</v>
      </c>
      <c r="H3986" s="261">
        <f t="shared" si="249"/>
        <v>-0.13675486507096168</v>
      </c>
      <c r="I3986" s="260">
        <v>6245.4487799999997</v>
      </c>
      <c r="J3986" s="261">
        <f t="shared" si="250"/>
        <v>-0.26043758700075359</v>
      </c>
      <c r="K3986" s="260">
        <v>5350.6228799999999</v>
      </c>
      <c r="L3986" s="260">
        <v>4618.8991699999997</v>
      </c>
      <c r="M3986" s="261">
        <f t="shared" si="251"/>
        <v>-0.13675486507096168</v>
      </c>
    </row>
    <row r="3987" spans="1:13" x14ac:dyDescent="0.25">
      <c r="A3987" s="259" t="s">
        <v>208</v>
      </c>
      <c r="B3987" s="259" t="s">
        <v>419</v>
      </c>
      <c r="C3987" s="260">
        <v>684.76819</v>
      </c>
      <c r="D3987" s="260">
        <v>399.25036999999998</v>
      </c>
      <c r="E3987" s="261">
        <f t="shared" si="248"/>
        <v>-0.41695543713851546</v>
      </c>
      <c r="F3987" s="260">
        <v>17458.186880000001</v>
      </c>
      <c r="G3987" s="260">
        <v>13241.63667</v>
      </c>
      <c r="H3987" s="261">
        <f t="shared" si="249"/>
        <v>-0.24152280182259112</v>
      </c>
      <c r="I3987" s="260">
        <v>39050.621120000003</v>
      </c>
      <c r="J3987" s="261">
        <f t="shared" si="250"/>
        <v>-0.66091098450625618</v>
      </c>
      <c r="K3987" s="260">
        <v>17458.186880000001</v>
      </c>
      <c r="L3987" s="260">
        <v>13241.63667</v>
      </c>
      <c r="M3987" s="261">
        <f t="shared" si="251"/>
        <v>-0.24152280182259112</v>
      </c>
    </row>
    <row r="3988" spans="1:13" x14ac:dyDescent="0.25">
      <c r="A3988" s="259" t="s">
        <v>208</v>
      </c>
      <c r="B3988" s="259" t="s">
        <v>470</v>
      </c>
      <c r="C3988" s="260">
        <v>0</v>
      </c>
      <c r="D3988" s="260">
        <v>90.994799999999998</v>
      </c>
      <c r="E3988" s="261" t="str">
        <f t="shared" si="248"/>
        <v/>
      </c>
      <c r="F3988" s="260">
        <v>712.94577000000004</v>
      </c>
      <c r="G3988" s="260">
        <v>639.52445</v>
      </c>
      <c r="H3988" s="261">
        <f t="shared" si="249"/>
        <v>-0.10298303614312776</v>
      </c>
      <c r="I3988" s="260">
        <v>1534.14761</v>
      </c>
      <c r="J3988" s="261">
        <f t="shared" si="250"/>
        <v>-0.58314021034781649</v>
      </c>
      <c r="K3988" s="260">
        <v>712.94577000000004</v>
      </c>
      <c r="L3988" s="260">
        <v>639.52445</v>
      </c>
      <c r="M3988" s="261">
        <f t="shared" si="251"/>
        <v>-0.10298303614312776</v>
      </c>
    </row>
    <row r="3989" spans="1:13" x14ac:dyDescent="0.25">
      <c r="A3989" s="259" t="s">
        <v>208</v>
      </c>
      <c r="B3989" s="259" t="s">
        <v>451</v>
      </c>
      <c r="C3989" s="260">
        <v>0</v>
      </c>
      <c r="D3989" s="260">
        <v>0</v>
      </c>
      <c r="E3989" s="261" t="str">
        <f t="shared" si="248"/>
        <v/>
      </c>
      <c r="F3989" s="260">
        <v>268.78377</v>
      </c>
      <c r="G3989" s="260">
        <v>553.25036</v>
      </c>
      <c r="H3989" s="261">
        <f t="shared" si="249"/>
        <v>1.0583473473863396</v>
      </c>
      <c r="I3989" s="260">
        <v>628.15612999999996</v>
      </c>
      <c r="J3989" s="261">
        <f t="shared" si="250"/>
        <v>-0.1192470572562907</v>
      </c>
      <c r="K3989" s="260">
        <v>268.78377</v>
      </c>
      <c r="L3989" s="260">
        <v>553.25036</v>
      </c>
      <c r="M3989" s="261">
        <f t="shared" si="251"/>
        <v>1.0583473473863396</v>
      </c>
    </row>
    <row r="3990" spans="1:13" x14ac:dyDescent="0.25">
      <c r="A3990" s="259" t="s">
        <v>208</v>
      </c>
      <c r="B3990" s="259" t="s">
        <v>444</v>
      </c>
      <c r="C3990" s="260">
        <v>116.2401</v>
      </c>
      <c r="D3990" s="260">
        <v>37.506239999999998</v>
      </c>
      <c r="E3990" s="261">
        <f t="shared" si="248"/>
        <v>-0.67733819912405446</v>
      </c>
      <c r="F3990" s="260">
        <v>2030.04963</v>
      </c>
      <c r="G3990" s="260">
        <v>602.09616000000005</v>
      </c>
      <c r="H3990" s="261">
        <f t="shared" si="249"/>
        <v>-0.70340815756312325</v>
      </c>
      <c r="I3990" s="260">
        <v>459.14013</v>
      </c>
      <c r="J3990" s="261">
        <f t="shared" si="250"/>
        <v>0.31135599059921004</v>
      </c>
      <c r="K3990" s="260">
        <v>2030.04963</v>
      </c>
      <c r="L3990" s="260">
        <v>602.09616000000005</v>
      </c>
      <c r="M3990" s="261">
        <f t="shared" si="251"/>
        <v>-0.70340815756312325</v>
      </c>
    </row>
    <row r="3991" spans="1:13" x14ac:dyDescent="0.25">
      <c r="A3991" s="259" t="s">
        <v>208</v>
      </c>
      <c r="B3991" s="259" t="s">
        <v>425</v>
      </c>
      <c r="C3991" s="260">
        <v>422.18448999999998</v>
      </c>
      <c r="D3991" s="260">
        <v>1035.92084</v>
      </c>
      <c r="E3991" s="261">
        <f t="shared" si="248"/>
        <v>1.4537160045836832</v>
      </c>
      <c r="F3991" s="260">
        <v>15735.68153</v>
      </c>
      <c r="G3991" s="260">
        <v>19019.230210000002</v>
      </c>
      <c r="H3991" s="261">
        <f t="shared" si="249"/>
        <v>0.2086689841644247</v>
      </c>
      <c r="I3991" s="260">
        <v>23347.331289999998</v>
      </c>
      <c r="J3991" s="261">
        <f t="shared" si="250"/>
        <v>-0.18537883521847254</v>
      </c>
      <c r="K3991" s="260">
        <v>15735.68153</v>
      </c>
      <c r="L3991" s="260">
        <v>19019.230210000002</v>
      </c>
      <c r="M3991" s="261">
        <f t="shared" si="251"/>
        <v>0.2086689841644247</v>
      </c>
    </row>
    <row r="3992" spans="1:13" x14ac:dyDescent="0.25">
      <c r="A3992" s="259" t="s">
        <v>208</v>
      </c>
      <c r="B3992" s="259" t="s">
        <v>457</v>
      </c>
      <c r="C3992" s="260">
        <v>0</v>
      </c>
      <c r="D3992" s="260">
        <v>0</v>
      </c>
      <c r="E3992" s="261" t="str">
        <f t="shared" si="248"/>
        <v/>
      </c>
      <c r="F3992" s="260">
        <v>638.58705999999995</v>
      </c>
      <c r="G3992" s="260">
        <v>904.37472000000002</v>
      </c>
      <c r="H3992" s="261">
        <f t="shared" si="249"/>
        <v>0.41621209800273773</v>
      </c>
      <c r="I3992" s="260">
        <v>1322.50434</v>
      </c>
      <c r="J3992" s="261">
        <f t="shared" si="250"/>
        <v>-0.31616502672497837</v>
      </c>
      <c r="K3992" s="260">
        <v>638.58705999999995</v>
      </c>
      <c r="L3992" s="260">
        <v>904.37472000000002</v>
      </c>
      <c r="M3992" s="261">
        <f t="shared" si="251"/>
        <v>0.41621209800273773</v>
      </c>
    </row>
    <row r="3993" spans="1:13" x14ac:dyDescent="0.25">
      <c r="A3993" s="259" t="s">
        <v>208</v>
      </c>
      <c r="B3993" s="259" t="s">
        <v>450</v>
      </c>
      <c r="C3993" s="260">
        <v>0</v>
      </c>
      <c r="D3993" s="260">
        <v>0</v>
      </c>
      <c r="E3993" s="261" t="str">
        <f t="shared" si="248"/>
        <v/>
      </c>
      <c r="F3993" s="260">
        <v>259.01702999999998</v>
      </c>
      <c r="G3993" s="260">
        <v>303.16081000000003</v>
      </c>
      <c r="H3993" s="261">
        <f t="shared" si="249"/>
        <v>0.17042809887828625</v>
      </c>
      <c r="I3993" s="260">
        <v>774.20762000000002</v>
      </c>
      <c r="J3993" s="261">
        <f t="shared" si="250"/>
        <v>-0.60842440429609823</v>
      </c>
      <c r="K3993" s="260">
        <v>259.01702999999998</v>
      </c>
      <c r="L3993" s="260">
        <v>303.16081000000003</v>
      </c>
      <c r="M3993" s="261">
        <f t="shared" si="251"/>
        <v>0.17042809887828625</v>
      </c>
    </row>
    <row r="3994" spans="1:13" x14ac:dyDescent="0.25">
      <c r="A3994" s="259" t="s">
        <v>208</v>
      </c>
      <c r="B3994" s="259" t="s">
        <v>474</v>
      </c>
      <c r="C3994" s="260">
        <v>0</v>
      </c>
      <c r="D3994" s="260">
        <v>0</v>
      </c>
      <c r="E3994" s="261" t="str">
        <f t="shared" si="248"/>
        <v/>
      </c>
      <c r="F3994" s="260">
        <v>0</v>
      </c>
      <c r="G3994" s="260">
        <v>0</v>
      </c>
      <c r="H3994" s="261" t="str">
        <f t="shared" si="249"/>
        <v/>
      </c>
      <c r="I3994" s="260">
        <v>0</v>
      </c>
      <c r="J3994" s="261" t="str">
        <f t="shared" si="250"/>
        <v/>
      </c>
      <c r="K3994" s="260">
        <v>0</v>
      </c>
      <c r="L3994" s="260">
        <v>0</v>
      </c>
      <c r="M3994" s="261" t="str">
        <f t="shared" si="251"/>
        <v/>
      </c>
    </row>
    <row r="3995" spans="1:13" x14ac:dyDescent="0.25">
      <c r="A3995" s="259" t="s">
        <v>208</v>
      </c>
      <c r="B3995" s="259" t="s">
        <v>446</v>
      </c>
      <c r="C3995" s="260">
        <v>0</v>
      </c>
      <c r="D3995" s="260">
        <v>10.82268</v>
      </c>
      <c r="E3995" s="261" t="str">
        <f t="shared" si="248"/>
        <v/>
      </c>
      <c r="F3995" s="260">
        <v>57.887720000000002</v>
      </c>
      <c r="G3995" s="260">
        <v>66.955619999999996</v>
      </c>
      <c r="H3995" s="261">
        <f t="shared" si="249"/>
        <v>0.15664634917388343</v>
      </c>
      <c r="I3995" s="260">
        <v>69.885099999999994</v>
      </c>
      <c r="J3995" s="261">
        <f t="shared" si="250"/>
        <v>-4.19185205430056E-2</v>
      </c>
      <c r="K3995" s="260">
        <v>57.887720000000002</v>
      </c>
      <c r="L3995" s="260">
        <v>66.955619999999996</v>
      </c>
      <c r="M3995" s="261">
        <f t="shared" si="251"/>
        <v>0.15664634917388343</v>
      </c>
    </row>
    <row r="3996" spans="1:13" x14ac:dyDescent="0.25">
      <c r="A3996" s="259" t="s">
        <v>208</v>
      </c>
      <c r="B3996" s="259" t="s">
        <v>486</v>
      </c>
      <c r="C3996" s="260">
        <v>0</v>
      </c>
      <c r="D3996" s="260">
        <v>0</v>
      </c>
      <c r="E3996" s="261" t="str">
        <f t="shared" si="248"/>
        <v/>
      </c>
      <c r="F3996" s="260">
        <v>68.715450000000004</v>
      </c>
      <c r="G3996" s="260">
        <v>0</v>
      </c>
      <c r="H3996" s="261">
        <f t="shared" si="249"/>
        <v>-1</v>
      </c>
      <c r="I3996" s="260">
        <v>153.09596999999999</v>
      </c>
      <c r="J3996" s="261">
        <f t="shared" si="250"/>
        <v>-1</v>
      </c>
      <c r="K3996" s="260">
        <v>68.715450000000004</v>
      </c>
      <c r="L3996" s="260">
        <v>0</v>
      </c>
      <c r="M3996" s="261">
        <f t="shared" si="251"/>
        <v>-1</v>
      </c>
    </row>
    <row r="3997" spans="1:13" x14ac:dyDescent="0.25">
      <c r="A3997" s="259" t="s">
        <v>208</v>
      </c>
      <c r="B3997" s="259" t="s">
        <v>489</v>
      </c>
      <c r="C3997" s="260">
        <v>0</v>
      </c>
      <c r="D3997" s="260">
        <v>0</v>
      </c>
      <c r="E3997" s="261" t="str">
        <f t="shared" si="248"/>
        <v/>
      </c>
      <c r="F3997" s="260">
        <v>0</v>
      </c>
      <c r="G3997" s="260">
        <v>17.101939999999999</v>
      </c>
      <c r="H3997" s="261" t="str">
        <f t="shared" si="249"/>
        <v/>
      </c>
      <c r="I3997" s="260">
        <v>0</v>
      </c>
      <c r="J3997" s="261" t="str">
        <f t="shared" si="250"/>
        <v/>
      </c>
      <c r="K3997" s="260">
        <v>0</v>
      </c>
      <c r="L3997" s="260">
        <v>17.101939999999999</v>
      </c>
      <c r="M3997" s="261" t="str">
        <f t="shared" si="251"/>
        <v/>
      </c>
    </row>
    <row r="3998" spans="1:13" x14ac:dyDescent="0.25">
      <c r="A3998" s="259" t="s">
        <v>208</v>
      </c>
      <c r="B3998" s="259" t="s">
        <v>435</v>
      </c>
      <c r="C3998" s="260">
        <v>0</v>
      </c>
      <c r="D3998" s="260">
        <v>36.121699999999997</v>
      </c>
      <c r="E3998" s="261" t="str">
        <f t="shared" si="248"/>
        <v/>
      </c>
      <c r="F3998" s="260">
        <v>859.07321999999999</v>
      </c>
      <c r="G3998" s="260">
        <v>942.86365999999998</v>
      </c>
      <c r="H3998" s="261">
        <f t="shared" si="249"/>
        <v>9.7535853812321216E-2</v>
      </c>
      <c r="I3998" s="260">
        <v>1781.20163</v>
      </c>
      <c r="J3998" s="261">
        <f t="shared" si="250"/>
        <v>-0.47065865867189893</v>
      </c>
      <c r="K3998" s="260">
        <v>859.07321999999999</v>
      </c>
      <c r="L3998" s="260">
        <v>942.86365999999998</v>
      </c>
      <c r="M3998" s="261">
        <f t="shared" si="251"/>
        <v>9.7535853812321216E-2</v>
      </c>
    </row>
    <row r="3999" spans="1:13" x14ac:dyDescent="0.25">
      <c r="A3999" s="259" t="s">
        <v>208</v>
      </c>
      <c r="B3999" s="259" t="s">
        <v>421</v>
      </c>
      <c r="C3999" s="260">
        <v>547.56812000000002</v>
      </c>
      <c r="D3999" s="260">
        <v>890.25336000000004</v>
      </c>
      <c r="E3999" s="261">
        <f t="shared" si="248"/>
        <v>0.62583124817419988</v>
      </c>
      <c r="F3999" s="260">
        <v>17902.236580000001</v>
      </c>
      <c r="G3999" s="260">
        <v>21179.986420000001</v>
      </c>
      <c r="H3999" s="261">
        <f t="shared" si="249"/>
        <v>0.18309163915651938</v>
      </c>
      <c r="I3999" s="260">
        <v>24829.835889999998</v>
      </c>
      <c r="J3999" s="261">
        <f t="shared" si="250"/>
        <v>-0.14699450637408129</v>
      </c>
      <c r="K3999" s="260">
        <v>17902.236580000001</v>
      </c>
      <c r="L3999" s="260">
        <v>21179.986420000001</v>
      </c>
      <c r="M3999" s="261">
        <f t="shared" si="251"/>
        <v>0.18309163915651938</v>
      </c>
    </row>
    <row r="4000" spans="1:13" x14ac:dyDescent="0.25">
      <c r="A4000" s="259" t="s">
        <v>208</v>
      </c>
      <c r="B4000" s="259" t="s">
        <v>458</v>
      </c>
      <c r="C4000" s="260">
        <v>0</v>
      </c>
      <c r="D4000" s="260">
        <v>0</v>
      </c>
      <c r="E4000" s="261" t="str">
        <f t="shared" si="248"/>
        <v/>
      </c>
      <c r="F4000" s="260">
        <v>126.37203</v>
      </c>
      <c r="G4000" s="260">
        <v>337.68612999999999</v>
      </c>
      <c r="H4000" s="261">
        <f t="shared" si="249"/>
        <v>1.6721587838701333</v>
      </c>
      <c r="I4000" s="260">
        <v>211.00279</v>
      </c>
      <c r="J4000" s="261">
        <f t="shared" si="250"/>
        <v>0.60038703753632827</v>
      </c>
      <c r="K4000" s="260">
        <v>126.37203</v>
      </c>
      <c r="L4000" s="260">
        <v>337.68612999999999</v>
      </c>
      <c r="M4000" s="261">
        <f t="shared" si="251"/>
        <v>1.6721587838701333</v>
      </c>
    </row>
    <row r="4001" spans="1:13" x14ac:dyDescent="0.25">
      <c r="A4001" s="259" t="s">
        <v>208</v>
      </c>
      <c r="B4001" s="259" t="s">
        <v>481</v>
      </c>
      <c r="C4001" s="260">
        <v>0</v>
      </c>
      <c r="D4001" s="260">
        <v>0</v>
      </c>
      <c r="E4001" s="261" t="str">
        <f t="shared" si="248"/>
        <v/>
      </c>
      <c r="F4001" s="260">
        <v>0</v>
      </c>
      <c r="G4001" s="260">
        <v>0</v>
      </c>
      <c r="H4001" s="261" t="str">
        <f t="shared" si="249"/>
        <v/>
      </c>
      <c r="I4001" s="260">
        <v>0</v>
      </c>
      <c r="J4001" s="261" t="str">
        <f t="shared" si="250"/>
        <v/>
      </c>
      <c r="K4001" s="260">
        <v>0</v>
      </c>
      <c r="L4001" s="260">
        <v>0</v>
      </c>
      <c r="M4001" s="261" t="str">
        <f t="shared" si="251"/>
        <v/>
      </c>
    </row>
    <row r="4002" spans="1:13" x14ac:dyDescent="0.25">
      <c r="A4002" s="259" t="s">
        <v>208</v>
      </c>
      <c r="B4002" s="259" t="s">
        <v>477</v>
      </c>
      <c r="C4002" s="260">
        <v>0</v>
      </c>
      <c r="D4002" s="260">
        <v>0</v>
      </c>
      <c r="E4002" s="261" t="str">
        <f t="shared" si="248"/>
        <v/>
      </c>
      <c r="F4002" s="260">
        <v>0</v>
      </c>
      <c r="G4002" s="260">
        <v>0</v>
      </c>
      <c r="H4002" s="261" t="str">
        <f t="shared" si="249"/>
        <v/>
      </c>
      <c r="I4002" s="260">
        <v>0</v>
      </c>
      <c r="J4002" s="261" t="str">
        <f t="shared" si="250"/>
        <v/>
      </c>
      <c r="K4002" s="260">
        <v>0</v>
      </c>
      <c r="L4002" s="260">
        <v>0</v>
      </c>
      <c r="M4002" s="261" t="str">
        <f t="shared" si="251"/>
        <v/>
      </c>
    </row>
    <row r="4003" spans="1:13" x14ac:dyDescent="0.25">
      <c r="A4003" s="259" t="s">
        <v>208</v>
      </c>
      <c r="B4003" s="259" t="s">
        <v>430</v>
      </c>
      <c r="C4003" s="260">
        <v>525.79508999999996</v>
      </c>
      <c r="D4003" s="260">
        <v>97.885850000000005</v>
      </c>
      <c r="E4003" s="261">
        <f t="shared" si="248"/>
        <v>-0.81383270429550791</v>
      </c>
      <c r="F4003" s="260">
        <v>18665.342089999998</v>
      </c>
      <c r="G4003" s="260">
        <v>9910.5000899999995</v>
      </c>
      <c r="H4003" s="261">
        <f t="shared" si="249"/>
        <v>-0.46904267587415005</v>
      </c>
      <c r="I4003" s="260">
        <v>14030.322679999999</v>
      </c>
      <c r="J4003" s="261">
        <f t="shared" si="250"/>
        <v>-0.29363705197406054</v>
      </c>
      <c r="K4003" s="260">
        <v>18665.342089999998</v>
      </c>
      <c r="L4003" s="260">
        <v>9910.5000899999995</v>
      </c>
      <c r="M4003" s="261">
        <f t="shared" si="251"/>
        <v>-0.46904267587415005</v>
      </c>
    </row>
    <row r="4004" spans="1:13" x14ac:dyDescent="0.25">
      <c r="A4004" s="259" t="s">
        <v>208</v>
      </c>
      <c r="B4004" s="259" t="s">
        <v>448</v>
      </c>
      <c r="C4004" s="260">
        <v>0</v>
      </c>
      <c r="D4004" s="260">
        <v>0</v>
      </c>
      <c r="E4004" s="261" t="str">
        <f t="shared" si="248"/>
        <v/>
      </c>
      <c r="F4004" s="260">
        <v>975.55703000000005</v>
      </c>
      <c r="G4004" s="260">
        <v>259.05784</v>
      </c>
      <c r="H4004" s="261">
        <f t="shared" si="249"/>
        <v>-0.73445136262305444</v>
      </c>
      <c r="I4004" s="260">
        <v>557.31726000000003</v>
      </c>
      <c r="J4004" s="261">
        <f t="shared" si="250"/>
        <v>-0.5351698958686476</v>
      </c>
      <c r="K4004" s="260">
        <v>975.55703000000005</v>
      </c>
      <c r="L4004" s="260">
        <v>259.05784</v>
      </c>
      <c r="M4004" s="261">
        <f t="shared" si="251"/>
        <v>-0.73445136262305444</v>
      </c>
    </row>
    <row r="4005" spans="1:13" x14ac:dyDescent="0.25">
      <c r="A4005" s="259" t="s">
        <v>208</v>
      </c>
      <c r="B4005" s="259" t="s">
        <v>417</v>
      </c>
      <c r="C4005" s="260">
        <v>12549.31769</v>
      </c>
      <c r="D4005" s="260">
        <v>3610.2439599999998</v>
      </c>
      <c r="E4005" s="261">
        <f t="shared" si="248"/>
        <v>-0.71231551792836956</v>
      </c>
      <c r="F4005" s="260">
        <v>295453.88591000001</v>
      </c>
      <c r="G4005" s="260">
        <v>242549.07500000001</v>
      </c>
      <c r="H4005" s="261">
        <f t="shared" si="249"/>
        <v>-0.17906283664895051</v>
      </c>
      <c r="I4005" s="260">
        <v>292860.78811999998</v>
      </c>
      <c r="J4005" s="261">
        <f t="shared" si="250"/>
        <v>-0.17179395522006413</v>
      </c>
      <c r="K4005" s="260">
        <v>295453.88591000001</v>
      </c>
      <c r="L4005" s="260">
        <v>242549.07500000001</v>
      </c>
      <c r="M4005" s="261">
        <f t="shared" si="251"/>
        <v>-0.17906283664895051</v>
      </c>
    </row>
    <row r="4006" spans="1:13" x14ac:dyDescent="0.25">
      <c r="A4006" s="259" t="s">
        <v>208</v>
      </c>
      <c r="B4006" s="259" t="s">
        <v>420</v>
      </c>
      <c r="C4006" s="260">
        <v>429.48174</v>
      </c>
      <c r="D4006" s="260">
        <v>1376.2675200000001</v>
      </c>
      <c r="E4006" s="261">
        <f t="shared" si="248"/>
        <v>2.2044843629440454</v>
      </c>
      <c r="F4006" s="260">
        <v>23385.59835</v>
      </c>
      <c r="G4006" s="260">
        <v>22468.047429999999</v>
      </c>
      <c r="H4006" s="261">
        <f t="shared" si="249"/>
        <v>-3.9235725606311056E-2</v>
      </c>
      <c r="I4006" s="260">
        <v>25137.70001</v>
      </c>
      <c r="J4006" s="261">
        <f t="shared" si="250"/>
        <v>-0.1062011472385298</v>
      </c>
      <c r="K4006" s="260">
        <v>23385.59835</v>
      </c>
      <c r="L4006" s="260">
        <v>22468.047429999999</v>
      </c>
      <c r="M4006" s="261">
        <f t="shared" si="251"/>
        <v>-3.9235725606311056E-2</v>
      </c>
    </row>
    <row r="4007" spans="1:13" x14ac:dyDescent="0.25">
      <c r="A4007" s="259" t="s">
        <v>208</v>
      </c>
      <c r="B4007" s="259" t="s">
        <v>454</v>
      </c>
      <c r="C4007" s="260">
        <v>0</v>
      </c>
      <c r="D4007" s="260">
        <v>39.2834</v>
      </c>
      <c r="E4007" s="261" t="str">
        <f t="shared" si="248"/>
        <v/>
      </c>
      <c r="F4007" s="260">
        <v>1822.8984700000001</v>
      </c>
      <c r="G4007" s="260">
        <v>93.898629999999997</v>
      </c>
      <c r="H4007" s="261">
        <f t="shared" si="249"/>
        <v>-0.94848938021216289</v>
      </c>
      <c r="I4007" s="260">
        <v>44.068040000000003</v>
      </c>
      <c r="J4007" s="261">
        <f t="shared" si="250"/>
        <v>1.1307648354680624</v>
      </c>
      <c r="K4007" s="260">
        <v>1822.8984700000001</v>
      </c>
      <c r="L4007" s="260">
        <v>93.898629999999997</v>
      </c>
      <c r="M4007" s="261">
        <f t="shared" si="251"/>
        <v>-0.94848938021216289</v>
      </c>
    </row>
    <row r="4008" spans="1:13" x14ac:dyDescent="0.25">
      <c r="A4008" s="259" t="s">
        <v>208</v>
      </c>
      <c r="B4008" s="259" t="s">
        <v>447</v>
      </c>
      <c r="C4008" s="260">
        <v>0</v>
      </c>
      <c r="D4008" s="260">
        <v>0</v>
      </c>
      <c r="E4008" s="261" t="str">
        <f t="shared" si="248"/>
        <v/>
      </c>
      <c r="F4008" s="260">
        <v>457.55989</v>
      </c>
      <c r="G4008" s="260">
        <v>884.68679999999995</v>
      </c>
      <c r="H4008" s="261">
        <f t="shared" si="249"/>
        <v>0.93348853196026416</v>
      </c>
      <c r="I4008" s="260">
        <v>747.96702000000005</v>
      </c>
      <c r="J4008" s="261">
        <f t="shared" si="250"/>
        <v>0.18278851385720185</v>
      </c>
      <c r="K4008" s="260">
        <v>457.55989</v>
      </c>
      <c r="L4008" s="260">
        <v>884.68679999999995</v>
      </c>
      <c r="M4008" s="261">
        <f t="shared" si="251"/>
        <v>0.93348853196026416</v>
      </c>
    </row>
    <row r="4009" spans="1:13" x14ac:dyDescent="0.25">
      <c r="A4009" s="259" t="s">
        <v>208</v>
      </c>
      <c r="B4009" s="259" t="s">
        <v>462</v>
      </c>
      <c r="C4009" s="260">
        <v>25.353750000000002</v>
      </c>
      <c r="D4009" s="260">
        <v>0</v>
      </c>
      <c r="E4009" s="261">
        <f t="shared" si="248"/>
        <v>-1</v>
      </c>
      <c r="F4009" s="260">
        <v>25.353750000000002</v>
      </c>
      <c r="G4009" s="260">
        <v>0</v>
      </c>
      <c r="H4009" s="261">
        <f t="shared" si="249"/>
        <v>-1</v>
      </c>
      <c r="I4009" s="260">
        <v>0</v>
      </c>
      <c r="J4009" s="261" t="str">
        <f t="shared" si="250"/>
        <v/>
      </c>
      <c r="K4009" s="260">
        <v>25.353750000000002</v>
      </c>
      <c r="L4009" s="260">
        <v>0</v>
      </c>
      <c r="M4009" s="261">
        <f t="shared" si="251"/>
        <v>-1</v>
      </c>
    </row>
    <row r="4010" spans="1:13" x14ac:dyDescent="0.25">
      <c r="A4010" s="259" t="s">
        <v>208</v>
      </c>
      <c r="B4010" s="259" t="s">
        <v>429</v>
      </c>
      <c r="C4010" s="260">
        <v>35.669249999999998</v>
      </c>
      <c r="D4010" s="260">
        <v>314.95166</v>
      </c>
      <c r="E4010" s="261">
        <f t="shared" si="248"/>
        <v>7.8297808336312098</v>
      </c>
      <c r="F4010" s="260">
        <v>8797.5698599999996</v>
      </c>
      <c r="G4010" s="260">
        <v>7180.7288900000003</v>
      </c>
      <c r="H4010" s="261">
        <f t="shared" si="249"/>
        <v>-0.18378268041397505</v>
      </c>
      <c r="I4010" s="260">
        <v>10701.72032</v>
      </c>
      <c r="J4010" s="261">
        <f t="shared" si="250"/>
        <v>-0.32901172192098549</v>
      </c>
      <c r="K4010" s="260">
        <v>8797.5698599999996</v>
      </c>
      <c r="L4010" s="260">
        <v>7180.7288900000003</v>
      </c>
      <c r="M4010" s="261">
        <f t="shared" si="251"/>
        <v>-0.18378268041397505</v>
      </c>
    </row>
    <row r="4011" spans="1:13" x14ac:dyDescent="0.25">
      <c r="A4011" s="259" t="s">
        <v>208</v>
      </c>
      <c r="B4011" s="259" t="s">
        <v>471</v>
      </c>
      <c r="C4011" s="260">
        <v>0</v>
      </c>
      <c r="D4011" s="260">
        <v>0</v>
      </c>
      <c r="E4011" s="261" t="str">
        <f t="shared" si="248"/>
        <v/>
      </c>
      <c r="F4011" s="260">
        <v>66.247</v>
      </c>
      <c r="G4011" s="260">
        <v>88.834320000000005</v>
      </c>
      <c r="H4011" s="261">
        <f t="shared" si="249"/>
        <v>0.34095611876764242</v>
      </c>
      <c r="I4011" s="260">
        <v>248.03661</v>
      </c>
      <c r="J4011" s="261">
        <f t="shared" si="250"/>
        <v>-0.64184996722862797</v>
      </c>
      <c r="K4011" s="260">
        <v>66.247</v>
      </c>
      <c r="L4011" s="260">
        <v>88.834320000000005</v>
      </c>
      <c r="M4011" s="261">
        <f t="shared" si="251"/>
        <v>0.34095611876764242</v>
      </c>
    </row>
    <row r="4012" spans="1:13" x14ac:dyDescent="0.25">
      <c r="A4012" s="259" t="s">
        <v>208</v>
      </c>
      <c r="B4012" s="259" t="s">
        <v>491</v>
      </c>
      <c r="C4012" s="260">
        <v>0</v>
      </c>
      <c r="D4012" s="260">
        <v>0</v>
      </c>
      <c r="E4012" s="261" t="str">
        <f t="shared" si="248"/>
        <v/>
      </c>
      <c r="F4012" s="260">
        <v>0</v>
      </c>
      <c r="G4012" s="260">
        <v>0</v>
      </c>
      <c r="H4012" s="261" t="str">
        <f t="shared" si="249"/>
        <v/>
      </c>
      <c r="I4012" s="260">
        <v>0</v>
      </c>
      <c r="J4012" s="261" t="str">
        <f t="shared" si="250"/>
        <v/>
      </c>
      <c r="K4012" s="260">
        <v>0</v>
      </c>
      <c r="L4012" s="260">
        <v>0</v>
      </c>
      <c r="M4012" s="261" t="str">
        <f t="shared" si="251"/>
        <v/>
      </c>
    </row>
    <row r="4013" spans="1:13" x14ac:dyDescent="0.25">
      <c r="A4013" s="259" t="s">
        <v>208</v>
      </c>
      <c r="B4013" s="259" t="s">
        <v>464</v>
      </c>
      <c r="C4013" s="260">
        <v>0</v>
      </c>
      <c r="D4013" s="260">
        <v>0</v>
      </c>
      <c r="E4013" s="261" t="str">
        <f t="shared" si="248"/>
        <v/>
      </c>
      <c r="F4013" s="260">
        <v>45.45</v>
      </c>
      <c r="G4013" s="260">
        <v>70.000749999999996</v>
      </c>
      <c r="H4013" s="261">
        <f t="shared" si="249"/>
        <v>0.54017051705170505</v>
      </c>
      <c r="I4013" s="260">
        <v>0</v>
      </c>
      <c r="J4013" s="261" t="str">
        <f t="shared" si="250"/>
        <v/>
      </c>
      <c r="K4013" s="260">
        <v>45.45</v>
      </c>
      <c r="L4013" s="260">
        <v>70.000749999999996</v>
      </c>
      <c r="M4013" s="261">
        <f t="shared" si="251"/>
        <v>0.54017051705170505</v>
      </c>
    </row>
    <row r="4014" spans="1:13" x14ac:dyDescent="0.25">
      <c r="A4014" s="259" t="s">
        <v>208</v>
      </c>
      <c r="B4014" s="259" t="s">
        <v>453</v>
      </c>
      <c r="C4014" s="260">
        <v>0</v>
      </c>
      <c r="D4014" s="260">
        <v>0</v>
      </c>
      <c r="E4014" s="261" t="str">
        <f t="shared" si="248"/>
        <v/>
      </c>
      <c r="F4014" s="260">
        <v>366.64785000000001</v>
      </c>
      <c r="G4014" s="260">
        <v>159.89169000000001</v>
      </c>
      <c r="H4014" s="261">
        <f t="shared" si="249"/>
        <v>-0.56390937516748019</v>
      </c>
      <c r="I4014" s="260">
        <v>230.47922</v>
      </c>
      <c r="J4014" s="261">
        <f t="shared" si="250"/>
        <v>-0.3062641829489009</v>
      </c>
      <c r="K4014" s="260">
        <v>366.64785000000001</v>
      </c>
      <c r="L4014" s="260">
        <v>159.89169000000001</v>
      </c>
      <c r="M4014" s="261">
        <f t="shared" si="251"/>
        <v>-0.56390937516748019</v>
      </c>
    </row>
    <row r="4015" spans="1:13" x14ac:dyDescent="0.25">
      <c r="A4015" s="259" t="s">
        <v>208</v>
      </c>
      <c r="B4015" s="259" t="s">
        <v>433</v>
      </c>
      <c r="C4015" s="260">
        <v>0</v>
      </c>
      <c r="D4015" s="260">
        <v>0</v>
      </c>
      <c r="E4015" s="261" t="str">
        <f t="shared" si="248"/>
        <v/>
      </c>
      <c r="F4015" s="260">
        <v>1375.3001099999999</v>
      </c>
      <c r="G4015" s="260">
        <v>3729.4323399999998</v>
      </c>
      <c r="H4015" s="261">
        <f t="shared" si="249"/>
        <v>1.7117225635937747</v>
      </c>
      <c r="I4015" s="260">
        <v>3256.1484599999999</v>
      </c>
      <c r="J4015" s="261">
        <f t="shared" si="250"/>
        <v>0.14535082961174317</v>
      </c>
      <c r="K4015" s="260">
        <v>1375.3001099999999</v>
      </c>
      <c r="L4015" s="260">
        <v>3729.4323399999998</v>
      </c>
      <c r="M4015" s="261">
        <f t="shared" si="251"/>
        <v>1.7117225635937747</v>
      </c>
    </row>
    <row r="4016" spans="1:13" x14ac:dyDescent="0.25">
      <c r="A4016" s="259" t="s">
        <v>208</v>
      </c>
      <c r="B4016" s="259" t="s">
        <v>418</v>
      </c>
      <c r="C4016" s="260">
        <v>334.10365999999999</v>
      </c>
      <c r="D4016" s="260">
        <v>906.05088999999998</v>
      </c>
      <c r="E4016" s="261">
        <f t="shared" si="248"/>
        <v>1.71188555671614</v>
      </c>
      <c r="F4016" s="260">
        <v>22259.288929999999</v>
      </c>
      <c r="G4016" s="260">
        <v>18954.160209999998</v>
      </c>
      <c r="H4016" s="261">
        <f t="shared" si="249"/>
        <v>-0.14848312227734761</v>
      </c>
      <c r="I4016" s="260">
        <v>21884.231169999999</v>
      </c>
      <c r="J4016" s="261">
        <f t="shared" si="250"/>
        <v>-0.1338896001069797</v>
      </c>
      <c r="K4016" s="260">
        <v>22259.288929999999</v>
      </c>
      <c r="L4016" s="260">
        <v>18954.160209999998</v>
      </c>
      <c r="M4016" s="261">
        <f t="shared" si="251"/>
        <v>-0.14848312227734761</v>
      </c>
    </row>
    <row r="4017" spans="1:13" x14ac:dyDescent="0.25">
      <c r="A4017" s="259" t="s">
        <v>208</v>
      </c>
      <c r="B4017" s="259" t="s">
        <v>427</v>
      </c>
      <c r="C4017" s="260">
        <v>165.61492999999999</v>
      </c>
      <c r="D4017" s="260">
        <v>26.4801</v>
      </c>
      <c r="E4017" s="261">
        <f t="shared" si="248"/>
        <v>-0.84011042965751936</v>
      </c>
      <c r="F4017" s="260">
        <v>6629.7177600000005</v>
      </c>
      <c r="G4017" s="260">
        <v>5876.3887800000002</v>
      </c>
      <c r="H4017" s="261">
        <f t="shared" si="249"/>
        <v>-0.11362911774995388</v>
      </c>
      <c r="I4017" s="260">
        <v>7066.4469499999996</v>
      </c>
      <c r="J4017" s="261">
        <f t="shared" si="250"/>
        <v>-0.1684096942099027</v>
      </c>
      <c r="K4017" s="260">
        <v>6629.7177600000005</v>
      </c>
      <c r="L4017" s="260">
        <v>5876.3887800000002</v>
      </c>
      <c r="M4017" s="261">
        <f t="shared" si="251"/>
        <v>-0.11362911774995388</v>
      </c>
    </row>
    <row r="4018" spans="1:13" x14ac:dyDescent="0.25">
      <c r="A4018" s="259" t="s">
        <v>208</v>
      </c>
      <c r="B4018" s="259" t="s">
        <v>445</v>
      </c>
      <c r="C4018" s="260">
        <v>6.2302499999999998</v>
      </c>
      <c r="D4018" s="260">
        <v>372.13833</v>
      </c>
      <c r="E4018" s="261">
        <f t="shared" si="248"/>
        <v>58.730882388347176</v>
      </c>
      <c r="F4018" s="260">
        <v>2992.8096</v>
      </c>
      <c r="G4018" s="260">
        <v>2285.70948</v>
      </c>
      <c r="H4018" s="261">
        <f t="shared" si="249"/>
        <v>-0.2362663231232619</v>
      </c>
      <c r="I4018" s="260">
        <v>2192.27711</v>
      </c>
      <c r="J4018" s="261">
        <f t="shared" si="250"/>
        <v>4.2618868560827083E-2</v>
      </c>
      <c r="K4018" s="260">
        <v>2992.8096</v>
      </c>
      <c r="L4018" s="260">
        <v>2285.70948</v>
      </c>
      <c r="M4018" s="261">
        <f t="shared" si="251"/>
        <v>-0.2362663231232619</v>
      </c>
    </row>
    <row r="4019" spans="1:13" x14ac:dyDescent="0.25">
      <c r="A4019" s="259" t="s">
        <v>208</v>
      </c>
      <c r="B4019" s="259" t="s">
        <v>443</v>
      </c>
      <c r="C4019" s="260">
        <v>0</v>
      </c>
      <c r="D4019" s="260">
        <v>0</v>
      </c>
      <c r="E4019" s="261" t="str">
        <f t="shared" si="248"/>
        <v/>
      </c>
      <c r="F4019" s="260">
        <v>415.85422</v>
      </c>
      <c r="G4019" s="260">
        <v>1061.2523699999999</v>
      </c>
      <c r="H4019" s="261">
        <f t="shared" si="249"/>
        <v>1.5519817257114763</v>
      </c>
      <c r="I4019" s="260">
        <v>1878.10032</v>
      </c>
      <c r="J4019" s="261">
        <f t="shared" si="250"/>
        <v>-0.43493307641840995</v>
      </c>
      <c r="K4019" s="260">
        <v>415.85422</v>
      </c>
      <c r="L4019" s="260">
        <v>1061.2523699999999</v>
      </c>
      <c r="M4019" s="261">
        <f t="shared" si="251"/>
        <v>1.5519817257114763</v>
      </c>
    </row>
    <row r="4020" spans="1:13" x14ac:dyDescent="0.25">
      <c r="A4020" s="259" t="s">
        <v>208</v>
      </c>
      <c r="B4020" s="259" t="s">
        <v>424</v>
      </c>
      <c r="C4020" s="260">
        <v>81.871650000000002</v>
      </c>
      <c r="D4020" s="260">
        <v>369.55606999999998</v>
      </c>
      <c r="E4020" s="261">
        <f t="shared" si="248"/>
        <v>3.5138466123499397</v>
      </c>
      <c r="F4020" s="260">
        <v>6929.0412100000003</v>
      </c>
      <c r="G4020" s="260">
        <v>9370.5303199999998</v>
      </c>
      <c r="H4020" s="261">
        <f t="shared" si="249"/>
        <v>0.35235598057584649</v>
      </c>
      <c r="I4020" s="260">
        <v>16744.967680000002</v>
      </c>
      <c r="J4020" s="261">
        <f t="shared" si="250"/>
        <v>-0.44039722864368058</v>
      </c>
      <c r="K4020" s="260">
        <v>6929.0412100000003</v>
      </c>
      <c r="L4020" s="260">
        <v>9370.5303199999998</v>
      </c>
      <c r="M4020" s="261">
        <f t="shared" si="251"/>
        <v>0.35235598057584649</v>
      </c>
    </row>
    <row r="4021" spans="1:13" x14ac:dyDescent="0.25">
      <c r="A4021" s="259" t="s">
        <v>208</v>
      </c>
      <c r="B4021" s="259" t="s">
        <v>438</v>
      </c>
      <c r="C4021" s="260">
        <v>0</v>
      </c>
      <c r="D4021" s="260">
        <v>0</v>
      </c>
      <c r="E4021" s="261" t="str">
        <f t="shared" si="248"/>
        <v/>
      </c>
      <c r="F4021" s="260">
        <v>1422.9280000000001</v>
      </c>
      <c r="G4021" s="260">
        <v>0</v>
      </c>
      <c r="H4021" s="261">
        <f t="shared" si="249"/>
        <v>-1</v>
      </c>
      <c r="I4021" s="260">
        <v>482.15715</v>
      </c>
      <c r="J4021" s="261">
        <f t="shared" si="250"/>
        <v>-1</v>
      </c>
      <c r="K4021" s="260">
        <v>1422.9280000000001</v>
      </c>
      <c r="L4021" s="260">
        <v>0</v>
      </c>
      <c r="M4021" s="261">
        <f t="shared" si="251"/>
        <v>-1</v>
      </c>
    </row>
    <row r="4022" spans="1:13" x14ac:dyDescent="0.25">
      <c r="A4022" s="259" t="s">
        <v>208</v>
      </c>
      <c r="B4022" s="259" t="s">
        <v>426</v>
      </c>
      <c r="C4022" s="260">
        <v>551.11635000000001</v>
      </c>
      <c r="D4022" s="260">
        <v>590.94664</v>
      </c>
      <c r="E4022" s="261">
        <f t="shared" si="248"/>
        <v>7.2272016607745293E-2</v>
      </c>
      <c r="F4022" s="260">
        <v>11111.801380000001</v>
      </c>
      <c r="G4022" s="260">
        <v>9182.3898399999998</v>
      </c>
      <c r="H4022" s="261">
        <f t="shared" si="249"/>
        <v>-0.1736362515867792</v>
      </c>
      <c r="I4022" s="260">
        <v>13210.811519999999</v>
      </c>
      <c r="J4022" s="261">
        <f t="shared" si="250"/>
        <v>-0.30493370327033475</v>
      </c>
      <c r="K4022" s="260">
        <v>11111.801380000001</v>
      </c>
      <c r="L4022" s="260">
        <v>9182.3898399999998</v>
      </c>
      <c r="M4022" s="261">
        <f t="shared" si="251"/>
        <v>-0.1736362515867792</v>
      </c>
    </row>
    <row r="4023" spans="1:13" x14ac:dyDescent="0.25">
      <c r="A4023" s="259" t="s">
        <v>208</v>
      </c>
      <c r="B4023" s="259" t="s">
        <v>440</v>
      </c>
      <c r="C4023" s="260">
        <v>46.429079999999999</v>
      </c>
      <c r="D4023" s="260">
        <v>153.40477000000001</v>
      </c>
      <c r="E4023" s="261">
        <f t="shared" si="248"/>
        <v>2.3040665462249095</v>
      </c>
      <c r="F4023" s="260">
        <v>3579.2388099999998</v>
      </c>
      <c r="G4023" s="260">
        <v>4268.5384899999999</v>
      </c>
      <c r="H4023" s="261">
        <f t="shared" si="249"/>
        <v>0.19258275756123688</v>
      </c>
      <c r="I4023" s="260">
        <v>4588.2493700000005</v>
      </c>
      <c r="J4023" s="261">
        <f t="shared" si="250"/>
        <v>-6.9680362643410709E-2</v>
      </c>
      <c r="K4023" s="260">
        <v>3579.2388099999998</v>
      </c>
      <c r="L4023" s="260">
        <v>4268.5384899999999</v>
      </c>
      <c r="M4023" s="261">
        <f t="shared" si="251"/>
        <v>0.19258275756123688</v>
      </c>
    </row>
    <row r="4024" spans="1:13" x14ac:dyDescent="0.25">
      <c r="A4024" s="259" t="s">
        <v>208</v>
      </c>
      <c r="B4024" s="259" t="s">
        <v>465</v>
      </c>
      <c r="C4024" s="260">
        <v>260.66455000000002</v>
      </c>
      <c r="D4024" s="260">
        <v>0</v>
      </c>
      <c r="E4024" s="261">
        <f t="shared" si="248"/>
        <v>-1</v>
      </c>
      <c r="F4024" s="260">
        <v>684.54796999999996</v>
      </c>
      <c r="G4024" s="260">
        <v>380.08803</v>
      </c>
      <c r="H4024" s="261">
        <f t="shared" si="249"/>
        <v>-0.44476056221450777</v>
      </c>
      <c r="I4024" s="260">
        <v>303.69749999999999</v>
      </c>
      <c r="J4024" s="261">
        <f t="shared" si="250"/>
        <v>0.25153493196354937</v>
      </c>
      <c r="K4024" s="260">
        <v>684.54796999999996</v>
      </c>
      <c r="L4024" s="260">
        <v>380.08803</v>
      </c>
      <c r="M4024" s="261">
        <f t="shared" si="251"/>
        <v>-0.44476056221450777</v>
      </c>
    </row>
    <row r="4025" spans="1:13" x14ac:dyDescent="0.25">
      <c r="A4025" s="259" t="s">
        <v>208</v>
      </c>
      <c r="B4025" s="259" t="s">
        <v>479</v>
      </c>
      <c r="C4025" s="260">
        <v>0</v>
      </c>
      <c r="D4025" s="260">
        <v>0</v>
      </c>
      <c r="E4025" s="261" t="str">
        <f t="shared" si="248"/>
        <v/>
      </c>
      <c r="F4025" s="260">
        <v>73.725399999999993</v>
      </c>
      <c r="G4025" s="260">
        <v>83.916330000000002</v>
      </c>
      <c r="H4025" s="261">
        <f t="shared" si="249"/>
        <v>0.13822820900259636</v>
      </c>
      <c r="I4025" s="260">
        <v>63.208199999999998</v>
      </c>
      <c r="J4025" s="261">
        <f t="shared" si="250"/>
        <v>0.32761777744026888</v>
      </c>
      <c r="K4025" s="260">
        <v>73.725399999999993</v>
      </c>
      <c r="L4025" s="260">
        <v>83.916330000000002</v>
      </c>
      <c r="M4025" s="261">
        <f t="shared" si="251"/>
        <v>0.13822820900259636</v>
      </c>
    </row>
    <row r="4026" spans="1:13" x14ac:dyDescent="0.25">
      <c r="A4026" s="259" t="s">
        <v>208</v>
      </c>
      <c r="B4026" s="259" t="s">
        <v>455</v>
      </c>
      <c r="C4026" s="260">
        <v>12.107860000000001</v>
      </c>
      <c r="D4026" s="260">
        <v>40.31324</v>
      </c>
      <c r="E4026" s="261">
        <f t="shared" si="248"/>
        <v>2.3295099216541981</v>
      </c>
      <c r="F4026" s="260">
        <v>812.86478</v>
      </c>
      <c r="G4026" s="260">
        <v>439.82488999999998</v>
      </c>
      <c r="H4026" s="261">
        <f t="shared" si="249"/>
        <v>-0.45891998174653359</v>
      </c>
      <c r="I4026" s="260">
        <v>349.78489999999999</v>
      </c>
      <c r="J4026" s="261">
        <f t="shared" si="250"/>
        <v>0.25741531438321097</v>
      </c>
      <c r="K4026" s="260">
        <v>812.86478</v>
      </c>
      <c r="L4026" s="260">
        <v>439.82488999999998</v>
      </c>
      <c r="M4026" s="261">
        <f t="shared" si="251"/>
        <v>-0.45891998174653359</v>
      </c>
    </row>
    <row r="4027" spans="1:13" x14ac:dyDescent="0.25">
      <c r="A4027" s="259" t="s">
        <v>208</v>
      </c>
      <c r="B4027" s="259" t="s">
        <v>461</v>
      </c>
      <c r="C4027" s="260">
        <v>0</v>
      </c>
      <c r="D4027" s="260">
        <v>0</v>
      </c>
      <c r="E4027" s="261" t="str">
        <f t="shared" si="248"/>
        <v/>
      </c>
      <c r="F4027" s="260">
        <v>4879.2563200000004</v>
      </c>
      <c r="G4027" s="260">
        <v>127.8429</v>
      </c>
      <c r="H4027" s="261">
        <f t="shared" si="249"/>
        <v>-0.97379869151862886</v>
      </c>
      <c r="I4027" s="260">
        <v>143.28605999999999</v>
      </c>
      <c r="J4027" s="261">
        <f t="shared" si="250"/>
        <v>-0.10777852360515738</v>
      </c>
      <c r="K4027" s="260">
        <v>4879.2563200000004</v>
      </c>
      <c r="L4027" s="260">
        <v>127.8429</v>
      </c>
      <c r="M4027" s="261">
        <f t="shared" si="251"/>
        <v>-0.97379869151862886</v>
      </c>
    </row>
    <row r="4028" spans="1:13" x14ac:dyDescent="0.25">
      <c r="A4028" s="259" t="s">
        <v>208</v>
      </c>
      <c r="B4028" s="259" t="s">
        <v>459</v>
      </c>
      <c r="C4028" s="260">
        <v>0</v>
      </c>
      <c r="D4028" s="260">
        <v>0</v>
      </c>
      <c r="E4028" s="261" t="str">
        <f t="shared" si="248"/>
        <v/>
      </c>
      <c r="F4028" s="260">
        <v>0</v>
      </c>
      <c r="G4028" s="260">
        <v>0</v>
      </c>
      <c r="H4028" s="261" t="str">
        <f t="shared" si="249"/>
        <v/>
      </c>
      <c r="I4028" s="260">
        <v>0</v>
      </c>
      <c r="J4028" s="261" t="str">
        <f t="shared" si="250"/>
        <v/>
      </c>
      <c r="K4028" s="260">
        <v>0</v>
      </c>
      <c r="L4028" s="260">
        <v>0</v>
      </c>
      <c r="M4028" s="261" t="str">
        <f t="shared" si="251"/>
        <v/>
      </c>
    </row>
    <row r="4029" spans="1:13" x14ac:dyDescent="0.25">
      <c r="A4029" s="259" t="s">
        <v>208</v>
      </c>
      <c r="B4029" s="259" t="s">
        <v>423</v>
      </c>
      <c r="C4029" s="260">
        <v>200.60643999999999</v>
      </c>
      <c r="D4029" s="260">
        <v>0</v>
      </c>
      <c r="E4029" s="261">
        <f t="shared" si="248"/>
        <v>-1</v>
      </c>
      <c r="F4029" s="260">
        <v>8990.63184</v>
      </c>
      <c r="G4029" s="260">
        <v>11195.07739</v>
      </c>
      <c r="H4029" s="261">
        <f t="shared" si="249"/>
        <v>0.2451936181161658</v>
      </c>
      <c r="I4029" s="260">
        <v>16161.20947</v>
      </c>
      <c r="J4029" s="261">
        <f t="shared" si="250"/>
        <v>-0.30728715503741311</v>
      </c>
      <c r="K4029" s="260">
        <v>8990.63184</v>
      </c>
      <c r="L4029" s="260">
        <v>11195.07739</v>
      </c>
      <c r="M4029" s="261">
        <f t="shared" si="251"/>
        <v>0.2451936181161658</v>
      </c>
    </row>
    <row r="4030" spans="1:13" x14ac:dyDescent="0.25">
      <c r="A4030" s="259" t="s">
        <v>208</v>
      </c>
      <c r="B4030" s="259" t="s">
        <v>437</v>
      </c>
      <c r="C4030" s="260">
        <v>61.559199999999997</v>
      </c>
      <c r="D4030" s="260">
        <v>0</v>
      </c>
      <c r="E4030" s="261">
        <f t="shared" si="248"/>
        <v>-1</v>
      </c>
      <c r="F4030" s="260">
        <v>1553.34889</v>
      </c>
      <c r="G4030" s="260">
        <v>1737.8897099999999</v>
      </c>
      <c r="H4030" s="261">
        <f t="shared" si="249"/>
        <v>0.11880191320058175</v>
      </c>
      <c r="I4030" s="260">
        <v>2187.1857399999999</v>
      </c>
      <c r="J4030" s="261">
        <f t="shared" si="250"/>
        <v>-0.20542198213124785</v>
      </c>
      <c r="K4030" s="260">
        <v>1553.34889</v>
      </c>
      <c r="L4030" s="260">
        <v>1737.8897099999999</v>
      </c>
      <c r="M4030" s="261">
        <f t="shared" si="251"/>
        <v>0.11880191320058175</v>
      </c>
    </row>
    <row r="4031" spans="1:13" x14ac:dyDescent="0.25">
      <c r="A4031" s="259" t="s">
        <v>208</v>
      </c>
      <c r="B4031" s="259" t="s">
        <v>476</v>
      </c>
      <c r="C4031" s="260">
        <v>0</v>
      </c>
      <c r="D4031" s="260">
        <v>271.45</v>
      </c>
      <c r="E4031" s="261" t="str">
        <f t="shared" si="248"/>
        <v/>
      </c>
      <c r="F4031" s="260">
        <v>3216.4</v>
      </c>
      <c r="G4031" s="260">
        <v>2949.35</v>
      </c>
      <c r="H4031" s="261">
        <f t="shared" si="249"/>
        <v>-8.3027608506404782E-2</v>
      </c>
      <c r="I4031" s="260">
        <v>1850.95</v>
      </c>
      <c r="J4031" s="261">
        <f t="shared" si="250"/>
        <v>0.59342499797401316</v>
      </c>
      <c r="K4031" s="260">
        <v>3216.4</v>
      </c>
      <c r="L4031" s="260">
        <v>2949.35</v>
      </c>
      <c r="M4031" s="261">
        <f t="shared" si="251"/>
        <v>-8.3027608506404782E-2</v>
      </c>
    </row>
    <row r="4032" spans="1:13" x14ac:dyDescent="0.25">
      <c r="A4032" s="259" t="s">
        <v>208</v>
      </c>
      <c r="B4032" s="259" t="s">
        <v>483</v>
      </c>
      <c r="C4032" s="260">
        <v>0</v>
      </c>
      <c r="D4032" s="260">
        <v>0</v>
      </c>
      <c r="E4032" s="261" t="str">
        <f t="shared" si="248"/>
        <v/>
      </c>
      <c r="F4032" s="260">
        <v>0</v>
      </c>
      <c r="G4032" s="260">
        <v>14.1873</v>
      </c>
      <c r="H4032" s="261" t="str">
        <f t="shared" si="249"/>
        <v/>
      </c>
      <c r="I4032" s="260">
        <v>28.296250000000001</v>
      </c>
      <c r="J4032" s="261">
        <f t="shared" si="250"/>
        <v>-0.4986155409285683</v>
      </c>
      <c r="K4032" s="260">
        <v>0</v>
      </c>
      <c r="L4032" s="260">
        <v>14.1873</v>
      </c>
      <c r="M4032" s="261" t="str">
        <f t="shared" si="251"/>
        <v/>
      </c>
    </row>
    <row r="4033" spans="1:13" x14ac:dyDescent="0.25">
      <c r="A4033" s="259" t="s">
        <v>208</v>
      </c>
      <c r="B4033" s="259" t="s">
        <v>469</v>
      </c>
      <c r="C4033" s="260">
        <v>163.12</v>
      </c>
      <c r="D4033" s="260">
        <v>0</v>
      </c>
      <c r="E4033" s="261">
        <f t="shared" si="248"/>
        <v>-1</v>
      </c>
      <c r="F4033" s="260">
        <v>380.78305</v>
      </c>
      <c r="G4033" s="260">
        <v>300.11297000000002</v>
      </c>
      <c r="H4033" s="261">
        <f t="shared" si="249"/>
        <v>-0.21185312739104323</v>
      </c>
      <c r="I4033" s="260">
        <v>628.56875000000002</v>
      </c>
      <c r="J4033" s="261">
        <f t="shared" si="250"/>
        <v>-0.52254551312008424</v>
      </c>
      <c r="K4033" s="260">
        <v>380.78305</v>
      </c>
      <c r="L4033" s="260">
        <v>300.11297000000002</v>
      </c>
      <c r="M4033" s="261">
        <f t="shared" si="251"/>
        <v>-0.21185312739104323</v>
      </c>
    </row>
    <row r="4034" spans="1:13" x14ac:dyDescent="0.25">
      <c r="A4034" s="259" t="s">
        <v>208</v>
      </c>
      <c r="B4034" s="259" t="s">
        <v>460</v>
      </c>
      <c r="C4034" s="260">
        <v>0</v>
      </c>
      <c r="D4034" s="260">
        <v>0</v>
      </c>
      <c r="E4034" s="261" t="str">
        <f t="shared" si="248"/>
        <v/>
      </c>
      <c r="F4034" s="260">
        <v>22.655999999999999</v>
      </c>
      <c r="G4034" s="260">
        <v>741.22454000000005</v>
      </c>
      <c r="H4034" s="261">
        <f t="shared" si="249"/>
        <v>31.71647863700565</v>
      </c>
      <c r="I4034" s="260">
        <v>68.603380000000001</v>
      </c>
      <c r="J4034" s="261">
        <f t="shared" si="250"/>
        <v>9.8044900994674027</v>
      </c>
      <c r="K4034" s="260">
        <v>22.655999999999999</v>
      </c>
      <c r="L4034" s="260">
        <v>741.22454000000005</v>
      </c>
      <c r="M4034" s="261">
        <f t="shared" si="251"/>
        <v>31.71647863700565</v>
      </c>
    </row>
    <row r="4035" spans="1:13" x14ac:dyDescent="0.25">
      <c r="A4035" s="259" t="s">
        <v>208</v>
      </c>
      <c r="B4035" s="259" t="s">
        <v>441</v>
      </c>
      <c r="C4035" s="260">
        <v>0</v>
      </c>
      <c r="D4035" s="260">
        <v>0</v>
      </c>
      <c r="E4035" s="261" t="str">
        <f t="shared" si="248"/>
        <v/>
      </c>
      <c r="F4035" s="260">
        <v>1.5827</v>
      </c>
      <c r="G4035" s="260">
        <v>145.42795000000001</v>
      </c>
      <c r="H4035" s="261">
        <f t="shared" si="249"/>
        <v>90.885985973336716</v>
      </c>
      <c r="I4035" s="260">
        <v>205.64277999999999</v>
      </c>
      <c r="J4035" s="261">
        <f t="shared" si="250"/>
        <v>-0.29281276006869772</v>
      </c>
      <c r="K4035" s="260">
        <v>1.5827</v>
      </c>
      <c r="L4035" s="260">
        <v>145.42795000000001</v>
      </c>
      <c r="M4035" s="261">
        <f t="shared" si="251"/>
        <v>90.885985973336716</v>
      </c>
    </row>
    <row r="4036" spans="1:13" x14ac:dyDescent="0.25">
      <c r="A4036" s="259" t="s">
        <v>208</v>
      </c>
      <c r="B4036" s="259" t="s">
        <v>432</v>
      </c>
      <c r="C4036" s="260">
        <v>109.66584</v>
      </c>
      <c r="D4036" s="260">
        <v>0</v>
      </c>
      <c r="E4036" s="261">
        <f t="shared" si="248"/>
        <v>-1</v>
      </c>
      <c r="F4036" s="260">
        <v>1621.1539399999999</v>
      </c>
      <c r="G4036" s="260">
        <v>603.67967999999996</v>
      </c>
      <c r="H4036" s="261">
        <f t="shared" si="249"/>
        <v>-0.62762346924314905</v>
      </c>
      <c r="I4036" s="260">
        <v>1608.15167</v>
      </c>
      <c r="J4036" s="261">
        <f t="shared" si="250"/>
        <v>-0.6246127207640807</v>
      </c>
      <c r="K4036" s="260">
        <v>1621.1539399999999</v>
      </c>
      <c r="L4036" s="260">
        <v>603.67967999999996</v>
      </c>
      <c r="M4036" s="261">
        <f t="shared" si="251"/>
        <v>-0.62762346924314905</v>
      </c>
    </row>
    <row r="4037" spans="1:13" x14ac:dyDescent="0.25">
      <c r="A4037" s="259" t="s">
        <v>208</v>
      </c>
      <c r="B4037" s="259" t="s">
        <v>482</v>
      </c>
      <c r="C4037" s="260">
        <v>0</v>
      </c>
      <c r="D4037" s="260">
        <v>0</v>
      </c>
      <c r="E4037" s="261" t="str">
        <f t="shared" ref="E4037:E4100" si="252">IF(C4037=0,"",(D4037/C4037-1))</f>
        <v/>
      </c>
      <c r="F4037" s="260">
        <v>0</v>
      </c>
      <c r="G4037" s="260">
        <v>0</v>
      </c>
      <c r="H4037" s="261" t="str">
        <f t="shared" ref="H4037:H4100" si="253">IF(F4037=0,"",(G4037/F4037-1))</f>
        <v/>
      </c>
      <c r="I4037" s="260">
        <v>0</v>
      </c>
      <c r="J4037" s="261" t="str">
        <f t="shared" ref="J4037:J4100" si="254">IF(I4037=0,"",(G4037/I4037-1))</f>
        <v/>
      </c>
      <c r="K4037" s="260">
        <v>0</v>
      </c>
      <c r="L4037" s="260">
        <v>0</v>
      </c>
      <c r="M4037" s="261" t="str">
        <f t="shared" ref="M4037:M4100" si="255">IF(K4037=0,"",(L4037/K4037-1))</f>
        <v/>
      </c>
    </row>
    <row r="4038" spans="1:13" x14ac:dyDescent="0.25">
      <c r="A4038" s="259" t="s">
        <v>208</v>
      </c>
      <c r="B4038" s="259" t="s">
        <v>434</v>
      </c>
      <c r="C4038" s="260">
        <v>0</v>
      </c>
      <c r="D4038" s="260">
        <v>0</v>
      </c>
      <c r="E4038" s="261" t="str">
        <f t="shared" si="252"/>
        <v/>
      </c>
      <c r="F4038" s="260">
        <v>382.46764999999999</v>
      </c>
      <c r="G4038" s="260">
        <v>356.97429</v>
      </c>
      <c r="H4038" s="261">
        <f t="shared" si="253"/>
        <v>-6.6654944542368422E-2</v>
      </c>
      <c r="I4038" s="260">
        <v>516.29906000000005</v>
      </c>
      <c r="J4038" s="261">
        <f t="shared" si="254"/>
        <v>-0.30859008342955352</v>
      </c>
      <c r="K4038" s="260">
        <v>382.46764999999999</v>
      </c>
      <c r="L4038" s="260">
        <v>356.97429</v>
      </c>
      <c r="M4038" s="261">
        <f t="shared" si="255"/>
        <v>-6.6654944542368422E-2</v>
      </c>
    </row>
    <row r="4039" spans="1:13" x14ac:dyDescent="0.25">
      <c r="A4039" s="259" t="s">
        <v>208</v>
      </c>
      <c r="B4039" s="259" t="s">
        <v>449</v>
      </c>
      <c r="C4039" s="260">
        <v>78.431809999999999</v>
      </c>
      <c r="D4039" s="260">
        <v>0</v>
      </c>
      <c r="E4039" s="261">
        <f t="shared" si="252"/>
        <v>-1</v>
      </c>
      <c r="F4039" s="260">
        <v>855.96600000000001</v>
      </c>
      <c r="G4039" s="260">
        <v>338.85314</v>
      </c>
      <c r="H4039" s="261">
        <f t="shared" si="253"/>
        <v>-0.60412780414175327</v>
      </c>
      <c r="I4039" s="260">
        <v>335.29176000000001</v>
      </c>
      <c r="J4039" s="261">
        <f t="shared" si="254"/>
        <v>1.0621734336686339E-2</v>
      </c>
      <c r="K4039" s="260">
        <v>855.96600000000001</v>
      </c>
      <c r="L4039" s="260">
        <v>338.85314</v>
      </c>
      <c r="M4039" s="261">
        <f t="shared" si="255"/>
        <v>-0.60412780414175327</v>
      </c>
    </row>
    <row r="4040" spans="1:13" x14ac:dyDescent="0.25">
      <c r="A4040" s="259" t="s">
        <v>208</v>
      </c>
      <c r="B4040" s="259" t="s">
        <v>480</v>
      </c>
      <c r="C4040" s="260">
        <v>0</v>
      </c>
      <c r="D4040" s="260">
        <v>0</v>
      </c>
      <c r="E4040" s="261" t="str">
        <f t="shared" si="252"/>
        <v/>
      </c>
      <c r="F4040" s="260">
        <v>0</v>
      </c>
      <c r="G4040" s="260">
        <v>0</v>
      </c>
      <c r="H4040" s="261" t="str">
        <f t="shared" si="253"/>
        <v/>
      </c>
      <c r="I4040" s="260">
        <v>0</v>
      </c>
      <c r="J4040" s="261" t="str">
        <f t="shared" si="254"/>
        <v/>
      </c>
      <c r="K4040" s="260">
        <v>0</v>
      </c>
      <c r="L4040" s="260">
        <v>0</v>
      </c>
      <c r="M4040" s="261" t="str">
        <f t="shared" si="255"/>
        <v/>
      </c>
    </row>
    <row r="4041" spans="1:13" x14ac:dyDescent="0.25">
      <c r="A4041" s="259" t="s">
        <v>208</v>
      </c>
      <c r="B4041" s="259" t="s">
        <v>473</v>
      </c>
      <c r="C4041" s="260">
        <v>0</v>
      </c>
      <c r="D4041" s="260">
        <v>0</v>
      </c>
      <c r="E4041" s="261" t="str">
        <f t="shared" si="252"/>
        <v/>
      </c>
      <c r="F4041" s="260">
        <v>63.466079999999998</v>
      </c>
      <c r="G4041" s="260">
        <v>44.567079999999997</v>
      </c>
      <c r="H4041" s="261">
        <f t="shared" si="253"/>
        <v>-0.29778111394307005</v>
      </c>
      <c r="I4041" s="260">
        <v>27.280799999999999</v>
      </c>
      <c r="J4041" s="261">
        <f t="shared" si="254"/>
        <v>0.63364270842497272</v>
      </c>
      <c r="K4041" s="260">
        <v>63.466079999999998</v>
      </c>
      <c r="L4041" s="260">
        <v>44.567079999999997</v>
      </c>
      <c r="M4041" s="261">
        <f t="shared" si="255"/>
        <v>-0.29778111394307005</v>
      </c>
    </row>
    <row r="4042" spans="1:13" x14ac:dyDescent="0.25">
      <c r="A4042" s="259" t="s">
        <v>208</v>
      </c>
      <c r="B4042" s="259" t="s">
        <v>487</v>
      </c>
      <c r="C4042" s="260">
        <v>0</v>
      </c>
      <c r="D4042" s="260">
        <v>0</v>
      </c>
      <c r="E4042" s="261" t="str">
        <f t="shared" si="252"/>
        <v/>
      </c>
      <c r="F4042" s="260">
        <v>0</v>
      </c>
      <c r="G4042" s="260">
        <v>0</v>
      </c>
      <c r="H4042" s="261" t="str">
        <f t="shared" si="253"/>
        <v/>
      </c>
      <c r="I4042" s="260">
        <v>0</v>
      </c>
      <c r="J4042" s="261" t="str">
        <f t="shared" si="254"/>
        <v/>
      </c>
      <c r="K4042" s="260">
        <v>0</v>
      </c>
      <c r="L4042" s="260">
        <v>0</v>
      </c>
      <c r="M4042" s="261" t="str">
        <f t="shared" si="255"/>
        <v/>
      </c>
    </row>
    <row r="4043" spans="1:13" x14ac:dyDescent="0.25">
      <c r="A4043" s="259" t="s">
        <v>208</v>
      </c>
      <c r="B4043" s="259" t="s">
        <v>442</v>
      </c>
      <c r="C4043" s="260">
        <v>0</v>
      </c>
      <c r="D4043" s="260">
        <v>0</v>
      </c>
      <c r="E4043" s="261" t="str">
        <f t="shared" si="252"/>
        <v/>
      </c>
      <c r="F4043" s="260">
        <v>463.43347</v>
      </c>
      <c r="G4043" s="260">
        <v>486.55775999999997</v>
      </c>
      <c r="H4043" s="261">
        <f t="shared" si="253"/>
        <v>4.9897755550543099E-2</v>
      </c>
      <c r="I4043" s="260">
        <v>266.31481000000002</v>
      </c>
      <c r="J4043" s="261">
        <f t="shared" si="254"/>
        <v>0.8270022609707659</v>
      </c>
      <c r="K4043" s="260">
        <v>463.43347</v>
      </c>
      <c r="L4043" s="260">
        <v>486.55775999999997</v>
      </c>
      <c r="M4043" s="261">
        <f t="shared" si="255"/>
        <v>4.9897755550543099E-2</v>
      </c>
    </row>
    <row r="4044" spans="1:13" s="117" customFormat="1" x14ac:dyDescent="0.25">
      <c r="A4044" s="117" t="s">
        <v>208</v>
      </c>
      <c r="B4044" s="117" t="s">
        <v>3</v>
      </c>
      <c r="C4044" s="180">
        <v>0</v>
      </c>
      <c r="D4044" s="180">
        <v>0</v>
      </c>
      <c r="E4044" s="262" t="str">
        <f t="shared" si="252"/>
        <v/>
      </c>
      <c r="F4044" s="180">
        <v>0</v>
      </c>
      <c r="G4044" s="180">
        <v>0</v>
      </c>
      <c r="H4044" s="262" t="str">
        <f t="shared" si="253"/>
        <v/>
      </c>
      <c r="I4044" s="180">
        <v>0</v>
      </c>
      <c r="J4044" s="262" t="str">
        <f t="shared" si="254"/>
        <v/>
      </c>
      <c r="K4044" s="180">
        <v>0</v>
      </c>
      <c r="L4044" s="180">
        <v>0</v>
      </c>
      <c r="M4044" s="262" t="str">
        <f t="shared" si="255"/>
        <v/>
      </c>
    </row>
    <row r="4045" spans="1:13" s="117" customFormat="1" x14ac:dyDescent="0.25">
      <c r="A4045" s="117" t="s">
        <v>208</v>
      </c>
      <c r="B4045" s="117" t="s">
        <v>3</v>
      </c>
      <c r="C4045" s="180">
        <v>18641.80041</v>
      </c>
      <c r="D4045" s="180">
        <v>11856.6939</v>
      </c>
      <c r="E4045" s="262">
        <f t="shared" si="252"/>
        <v>-0.36397270439395291</v>
      </c>
      <c r="F4045" s="180">
        <v>519507.09732</v>
      </c>
      <c r="G4045" s="180">
        <v>456704.01272</v>
      </c>
      <c r="H4045" s="262">
        <f t="shared" si="253"/>
        <v>-0.12088975285224113</v>
      </c>
      <c r="I4045" s="180">
        <v>580186.21773000003</v>
      </c>
      <c r="J4045" s="262">
        <f t="shared" si="254"/>
        <v>-0.21283202054183348</v>
      </c>
      <c r="K4045" s="180">
        <v>519507.09732</v>
      </c>
      <c r="L4045" s="180">
        <v>456704.01272</v>
      </c>
      <c r="M4045" s="262">
        <f t="shared" si="255"/>
        <v>-0.12088975285224113</v>
      </c>
    </row>
    <row r="4046" spans="1:13" x14ac:dyDescent="0.25">
      <c r="A4046" s="259" t="s">
        <v>290</v>
      </c>
      <c r="B4046" s="259" t="s">
        <v>428</v>
      </c>
      <c r="C4046" s="260">
        <v>14.626799999999999</v>
      </c>
      <c r="D4046" s="260">
        <v>0</v>
      </c>
      <c r="E4046" s="261">
        <f t="shared" si="252"/>
        <v>-1</v>
      </c>
      <c r="F4046" s="260">
        <v>17.319659999999999</v>
      </c>
      <c r="G4046" s="260">
        <v>227.67570000000001</v>
      </c>
      <c r="H4046" s="261">
        <f t="shared" si="253"/>
        <v>12.145506320562877</v>
      </c>
      <c r="I4046" s="260">
        <v>216.93722</v>
      </c>
      <c r="J4046" s="261">
        <f t="shared" si="254"/>
        <v>4.9500403849556118E-2</v>
      </c>
      <c r="K4046" s="260">
        <v>17.319659999999999</v>
      </c>
      <c r="L4046" s="260">
        <v>227.67570000000001</v>
      </c>
      <c r="M4046" s="261">
        <f t="shared" si="255"/>
        <v>12.145506320562877</v>
      </c>
    </row>
    <row r="4047" spans="1:13" x14ac:dyDescent="0.25">
      <c r="A4047" s="259" t="s">
        <v>290</v>
      </c>
      <c r="B4047" s="259" t="s">
        <v>452</v>
      </c>
      <c r="C4047" s="260">
        <v>0</v>
      </c>
      <c r="D4047" s="260">
        <v>0</v>
      </c>
      <c r="E4047" s="261" t="str">
        <f t="shared" si="252"/>
        <v/>
      </c>
      <c r="F4047" s="260">
        <v>0</v>
      </c>
      <c r="G4047" s="260">
        <v>0</v>
      </c>
      <c r="H4047" s="261" t="str">
        <f t="shared" si="253"/>
        <v/>
      </c>
      <c r="I4047" s="260">
        <v>0</v>
      </c>
      <c r="J4047" s="261" t="str">
        <f t="shared" si="254"/>
        <v/>
      </c>
      <c r="K4047" s="260">
        <v>0</v>
      </c>
      <c r="L4047" s="260">
        <v>0</v>
      </c>
      <c r="M4047" s="261" t="str">
        <f t="shared" si="255"/>
        <v/>
      </c>
    </row>
    <row r="4048" spans="1:13" x14ac:dyDescent="0.25">
      <c r="A4048" s="259" t="s">
        <v>290</v>
      </c>
      <c r="B4048" s="259" t="s">
        <v>422</v>
      </c>
      <c r="C4048" s="260">
        <v>0</v>
      </c>
      <c r="D4048" s="260">
        <v>1.3</v>
      </c>
      <c r="E4048" s="261" t="str">
        <f t="shared" si="252"/>
        <v/>
      </c>
      <c r="F4048" s="260">
        <v>424.04072000000002</v>
      </c>
      <c r="G4048" s="260">
        <v>689.31488000000002</v>
      </c>
      <c r="H4048" s="261">
        <f t="shared" si="253"/>
        <v>0.62558652386025559</v>
      </c>
      <c r="I4048" s="260">
        <v>707.06339000000003</v>
      </c>
      <c r="J4048" s="261">
        <f t="shared" si="254"/>
        <v>-2.5101723906253981E-2</v>
      </c>
      <c r="K4048" s="260">
        <v>424.04072000000002</v>
      </c>
      <c r="L4048" s="260">
        <v>689.31488000000002</v>
      </c>
      <c r="M4048" s="261">
        <f t="shared" si="255"/>
        <v>0.62558652386025559</v>
      </c>
    </row>
    <row r="4049" spans="1:13" x14ac:dyDescent="0.25">
      <c r="A4049" s="259" t="s">
        <v>290</v>
      </c>
      <c r="B4049" s="259" t="s">
        <v>431</v>
      </c>
      <c r="C4049" s="260">
        <v>0</v>
      </c>
      <c r="D4049" s="260">
        <v>0</v>
      </c>
      <c r="E4049" s="261" t="str">
        <f t="shared" si="252"/>
        <v/>
      </c>
      <c r="F4049" s="260">
        <v>4.8469300000000004</v>
      </c>
      <c r="G4049" s="260">
        <v>13.1655</v>
      </c>
      <c r="H4049" s="261">
        <f t="shared" si="253"/>
        <v>1.7162554441677513</v>
      </c>
      <c r="I4049" s="260">
        <v>3.7375099999999999</v>
      </c>
      <c r="J4049" s="261">
        <f t="shared" si="254"/>
        <v>2.5225323811842646</v>
      </c>
      <c r="K4049" s="260">
        <v>4.8469300000000004</v>
      </c>
      <c r="L4049" s="260">
        <v>13.1655</v>
      </c>
      <c r="M4049" s="261">
        <f t="shared" si="255"/>
        <v>1.7162554441677513</v>
      </c>
    </row>
    <row r="4050" spans="1:13" x14ac:dyDescent="0.25">
      <c r="A4050" s="259" t="s">
        <v>290</v>
      </c>
      <c r="B4050" s="259" t="s">
        <v>439</v>
      </c>
      <c r="C4050" s="260">
        <v>0</v>
      </c>
      <c r="D4050" s="260">
        <v>0</v>
      </c>
      <c r="E4050" s="261" t="str">
        <f t="shared" si="252"/>
        <v/>
      </c>
      <c r="F4050" s="260">
        <v>0</v>
      </c>
      <c r="G4050" s="260">
        <v>0</v>
      </c>
      <c r="H4050" s="261" t="str">
        <f t="shared" si="253"/>
        <v/>
      </c>
      <c r="I4050" s="260">
        <v>26.39</v>
      </c>
      <c r="J4050" s="261">
        <f t="shared" si="254"/>
        <v>-1</v>
      </c>
      <c r="K4050" s="260">
        <v>0</v>
      </c>
      <c r="L4050" s="260">
        <v>0</v>
      </c>
      <c r="M4050" s="261" t="str">
        <f t="shared" si="255"/>
        <v/>
      </c>
    </row>
    <row r="4051" spans="1:13" x14ac:dyDescent="0.25">
      <c r="A4051" s="259" t="s">
        <v>290</v>
      </c>
      <c r="B4051" s="259" t="s">
        <v>436</v>
      </c>
      <c r="C4051" s="260">
        <v>0</v>
      </c>
      <c r="D4051" s="260">
        <v>0</v>
      </c>
      <c r="E4051" s="261" t="str">
        <f t="shared" si="252"/>
        <v/>
      </c>
      <c r="F4051" s="260">
        <v>0</v>
      </c>
      <c r="G4051" s="260">
        <v>0</v>
      </c>
      <c r="H4051" s="261" t="str">
        <f t="shared" si="253"/>
        <v/>
      </c>
      <c r="I4051" s="260">
        <v>2.1027100000000001</v>
      </c>
      <c r="J4051" s="261">
        <f t="shared" si="254"/>
        <v>-1</v>
      </c>
      <c r="K4051" s="260">
        <v>0</v>
      </c>
      <c r="L4051" s="260">
        <v>0</v>
      </c>
      <c r="M4051" s="261" t="str">
        <f t="shared" si="255"/>
        <v/>
      </c>
    </row>
    <row r="4052" spans="1:13" x14ac:dyDescent="0.25">
      <c r="A4052" s="259" t="s">
        <v>290</v>
      </c>
      <c r="B4052" s="259" t="s">
        <v>456</v>
      </c>
      <c r="C4052" s="260">
        <v>0</v>
      </c>
      <c r="D4052" s="260">
        <v>0</v>
      </c>
      <c r="E4052" s="261" t="str">
        <f t="shared" si="252"/>
        <v/>
      </c>
      <c r="F4052" s="260">
        <v>0</v>
      </c>
      <c r="G4052" s="260">
        <v>0</v>
      </c>
      <c r="H4052" s="261" t="str">
        <f t="shared" si="253"/>
        <v/>
      </c>
      <c r="I4052" s="260">
        <v>0</v>
      </c>
      <c r="J4052" s="261" t="str">
        <f t="shared" si="254"/>
        <v/>
      </c>
      <c r="K4052" s="260">
        <v>0</v>
      </c>
      <c r="L4052" s="260">
        <v>0</v>
      </c>
      <c r="M4052" s="261" t="str">
        <f t="shared" si="255"/>
        <v/>
      </c>
    </row>
    <row r="4053" spans="1:13" x14ac:dyDescent="0.25">
      <c r="A4053" s="259" t="s">
        <v>290</v>
      </c>
      <c r="B4053" s="259" t="s">
        <v>419</v>
      </c>
      <c r="C4053" s="260">
        <v>0</v>
      </c>
      <c r="D4053" s="260">
        <v>0</v>
      </c>
      <c r="E4053" s="261" t="str">
        <f t="shared" si="252"/>
        <v/>
      </c>
      <c r="F4053" s="260">
        <v>482.71210000000002</v>
      </c>
      <c r="G4053" s="260">
        <v>410.55435999999997</v>
      </c>
      <c r="H4053" s="261">
        <f t="shared" si="253"/>
        <v>-0.14948400920548721</v>
      </c>
      <c r="I4053" s="260">
        <v>659.54735000000005</v>
      </c>
      <c r="J4053" s="261">
        <f t="shared" si="254"/>
        <v>-0.37752102256191322</v>
      </c>
      <c r="K4053" s="260">
        <v>482.71210000000002</v>
      </c>
      <c r="L4053" s="260">
        <v>410.55435999999997</v>
      </c>
      <c r="M4053" s="261">
        <f t="shared" si="255"/>
        <v>-0.14948400920548721</v>
      </c>
    </row>
    <row r="4054" spans="1:13" x14ac:dyDescent="0.25">
      <c r="A4054" s="259" t="s">
        <v>290</v>
      </c>
      <c r="B4054" s="259" t="s">
        <v>451</v>
      </c>
      <c r="C4054" s="260">
        <v>0</v>
      </c>
      <c r="D4054" s="260">
        <v>0</v>
      </c>
      <c r="E4054" s="261" t="str">
        <f t="shared" si="252"/>
        <v/>
      </c>
      <c r="F4054" s="260">
        <v>0</v>
      </c>
      <c r="G4054" s="260">
        <v>57.217100000000002</v>
      </c>
      <c r="H4054" s="261" t="str">
        <f t="shared" si="253"/>
        <v/>
      </c>
      <c r="I4054" s="260">
        <v>39.651220000000002</v>
      </c>
      <c r="J4054" s="261">
        <f t="shared" si="254"/>
        <v>0.44300982416177859</v>
      </c>
      <c r="K4054" s="260">
        <v>0</v>
      </c>
      <c r="L4054" s="260">
        <v>57.217100000000002</v>
      </c>
      <c r="M4054" s="261" t="str">
        <f t="shared" si="255"/>
        <v/>
      </c>
    </row>
    <row r="4055" spans="1:13" x14ac:dyDescent="0.25">
      <c r="A4055" s="259" t="s">
        <v>290</v>
      </c>
      <c r="B4055" s="259" t="s">
        <v>444</v>
      </c>
      <c r="C4055" s="260">
        <v>0</v>
      </c>
      <c r="D4055" s="260">
        <v>0</v>
      </c>
      <c r="E4055" s="261" t="str">
        <f t="shared" si="252"/>
        <v/>
      </c>
      <c r="F4055" s="260">
        <v>5.2130000000000001</v>
      </c>
      <c r="G4055" s="260">
        <v>0</v>
      </c>
      <c r="H4055" s="261">
        <f t="shared" si="253"/>
        <v>-1</v>
      </c>
      <c r="I4055" s="260">
        <v>0</v>
      </c>
      <c r="J4055" s="261" t="str">
        <f t="shared" si="254"/>
        <v/>
      </c>
      <c r="K4055" s="260">
        <v>5.2130000000000001</v>
      </c>
      <c r="L4055" s="260">
        <v>0</v>
      </c>
      <c r="M4055" s="261">
        <f t="shared" si="255"/>
        <v>-1</v>
      </c>
    </row>
    <row r="4056" spans="1:13" x14ac:dyDescent="0.25">
      <c r="A4056" s="259" t="s">
        <v>290</v>
      </c>
      <c r="B4056" s="259" t="s">
        <v>425</v>
      </c>
      <c r="C4056" s="260">
        <v>0</v>
      </c>
      <c r="D4056" s="260">
        <v>0</v>
      </c>
      <c r="E4056" s="261" t="str">
        <f t="shared" si="252"/>
        <v/>
      </c>
      <c r="F4056" s="260">
        <v>18.845400000000001</v>
      </c>
      <c r="G4056" s="260">
        <v>32.029220000000002</v>
      </c>
      <c r="H4056" s="261">
        <f t="shared" si="253"/>
        <v>0.69957761575769162</v>
      </c>
      <c r="I4056" s="260">
        <v>395.11311000000001</v>
      </c>
      <c r="J4056" s="261">
        <f t="shared" si="254"/>
        <v>-0.91893657995807831</v>
      </c>
      <c r="K4056" s="260">
        <v>18.845400000000001</v>
      </c>
      <c r="L4056" s="260">
        <v>32.029220000000002</v>
      </c>
      <c r="M4056" s="261">
        <f t="shared" si="255"/>
        <v>0.69957761575769162</v>
      </c>
    </row>
    <row r="4057" spans="1:13" x14ac:dyDescent="0.25">
      <c r="A4057" s="259" t="s">
        <v>290</v>
      </c>
      <c r="B4057" s="259" t="s">
        <v>457</v>
      </c>
      <c r="C4057" s="260">
        <v>0</v>
      </c>
      <c r="D4057" s="260">
        <v>0</v>
      </c>
      <c r="E4057" s="261" t="str">
        <f t="shared" si="252"/>
        <v/>
      </c>
      <c r="F4057" s="260">
        <v>0</v>
      </c>
      <c r="G4057" s="260">
        <v>0</v>
      </c>
      <c r="H4057" s="261" t="str">
        <f t="shared" si="253"/>
        <v/>
      </c>
      <c r="I4057" s="260">
        <v>108.16383999999999</v>
      </c>
      <c r="J4057" s="261">
        <f t="shared" si="254"/>
        <v>-1</v>
      </c>
      <c r="K4057" s="260">
        <v>0</v>
      </c>
      <c r="L4057" s="260">
        <v>0</v>
      </c>
      <c r="M4057" s="261" t="str">
        <f t="shared" si="255"/>
        <v/>
      </c>
    </row>
    <row r="4058" spans="1:13" x14ac:dyDescent="0.25">
      <c r="A4058" s="259" t="s">
        <v>290</v>
      </c>
      <c r="B4058" s="259" t="s">
        <v>450</v>
      </c>
      <c r="C4058" s="260">
        <v>0</v>
      </c>
      <c r="D4058" s="260">
        <v>0</v>
      </c>
      <c r="E4058" s="261" t="str">
        <f t="shared" si="252"/>
        <v/>
      </c>
      <c r="F4058" s="260">
        <v>0</v>
      </c>
      <c r="G4058" s="260">
        <v>5.5922200000000002</v>
      </c>
      <c r="H4058" s="261" t="str">
        <f t="shared" si="253"/>
        <v/>
      </c>
      <c r="I4058" s="260">
        <v>0</v>
      </c>
      <c r="J4058" s="261" t="str">
        <f t="shared" si="254"/>
        <v/>
      </c>
      <c r="K4058" s="260">
        <v>0</v>
      </c>
      <c r="L4058" s="260">
        <v>5.5922200000000002</v>
      </c>
      <c r="M4058" s="261" t="str">
        <f t="shared" si="255"/>
        <v/>
      </c>
    </row>
    <row r="4059" spans="1:13" x14ac:dyDescent="0.25">
      <c r="A4059" s="259" t="s">
        <v>290</v>
      </c>
      <c r="B4059" s="259" t="s">
        <v>435</v>
      </c>
      <c r="C4059" s="260">
        <v>0</v>
      </c>
      <c r="D4059" s="260">
        <v>19</v>
      </c>
      <c r="E4059" s="261" t="str">
        <f t="shared" si="252"/>
        <v/>
      </c>
      <c r="F4059" s="260">
        <v>61.175199999999997</v>
      </c>
      <c r="G4059" s="260">
        <v>35.127090000000003</v>
      </c>
      <c r="H4059" s="261">
        <f t="shared" si="253"/>
        <v>-0.42579525690148945</v>
      </c>
      <c r="I4059" s="260">
        <v>23.139469999999999</v>
      </c>
      <c r="J4059" s="261">
        <f t="shared" si="254"/>
        <v>0.51805940239772141</v>
      </c>
      <c r="K4059" s="260">
        <v>61.175199999999997</v>
      </c>
      <c r="L4059" s="260">
        <v>35.127090000000003</v>
      </c>
      <c r="M4059" s="261">
        <f t="shared" si="255"/>
        <v>-0.42579525690148945</v>
      </c>
    </row>
    <row r="4060" spans="1:13" x14ac:dyDescent="0.25">
      <c r="A4060" s="259" t="s">
        <v>290</v>
      </c>
      <c r="B4060" s="259" t="s">
        <v>421</v>
      </c>
      <c r="C4060" s="260">
        <v>1068.742</v>
      </c>
      <c r="D4060" s="260">
        <v>0</v>
      </c>
      <c r="E4060" s="261">
        <f t="shared" si="252"/>
        <v>-1</v>
      </c>
      <c r="F4060" s="260">
        <v>2752.0032200000001</v>
      </c>
      <c r="G4060" s="260">
        <v>145.30940000000001</v>
      </c>
      <c r="H4060" s="261">
        <f t="shared" si="253"/>
        <v>-0.9471986809666596</v>
      </c>
      <c r="I4060" s="260">
        <v>6257.4438600000003</v>
      </c>
      <c r="J4060" s="261">
        <f t="shared" si="254"/>
        <v>-0.9767781536277339</v>
      </c>
      <c r="K4060" s="260">
        <v>2752.0032200000001</v>
      </c>
      <c r="L4060" s="260">
        <v>145.30940000000001</v>
      </c>
      <c r="M4060" s="261">
        <f t="shared" si="255"/>
        <v>-0.9471986809666596</v>
      </c>
    </row>
    <row r="4061" spans="1:13" x14ac:dyDescent="0.25">
      <c r="A4061" s="259" t="s">
        <v>290</v>
      </c>
      <c r="B4061" s="259" t="s">
        <v>458</v>
      </c>
      <c r="C4061" s="260">
        <v>31.03866</v>
      </c>
      <c r="D4061" s="260">
        <v>0</v>
      </c>
      <c r="E4061" s="261">
        <f t="shared" si="252"/>
        <v>-1</v>
      </c>
      <c r="F4061" s="260">
        <v>150.25514000000001</v>
      </c>
      <c r="G4061" s="260">
        <v>113.01181</v>
      </c>
      <c r="H4061" s="261">
        <f t="shared" si="253"/>
        <v>-0.24786726098022349</v>
      </c>
      <c r="I4061" s="260">
        <v>109.50138</v>
      </c>
      <c r="J4061" s="261">
        <f t="shared" si="254"/>
        <v>3.2058317438556472E-2</v>
      </c>
      <c r="K4061" s="260">
        <v>150.25514000000001</v>
      </c>
      <c r="L4061" s="260">
        <v>113.01181</v>
      </c>
      <c r="M4061" s="261">
        <f t="shared" si="255"/>
        <v>-0.24786726098022349</v>
      </c>
    </row>
    <row r="4062" spans="1:13" x14ac:dyDescent="0.25">
      <c r="A4062" s="259" t="s">
        <v>290</v>
      </c>
      <c r="B4062" s="259" t="s">
        <v>430</v>
      </c>
      <c r="C4062" s="260">
        <v>0</v>
      </c>
      <c r="D4062" s="260">
        <v>0</v>
      </c>
      <c r="E4062" s="261" t="str">
        <f t="shared" si="252"/>
        <v/>
      </c>
      <c r="F4062" s="260">
        <v>0</v>
      </c>
      <c r="G4062" s="260">
        <v>0</v>
      </c>
      <c r="H4062" s="261" t="str">
        <f t="shared" si="253"/>
        <v/>
      </c>
      <c r="I4062" s="260">
        <v>0</v>
      </c>
      <c r="J4062" s="261" t="str">
        <f t="shared" si="254"/>
        <v/>
      </c>
      <c r="K4062" s="260">
        <v>0</v>
      </c>
      <c r="L4062" s="260">
        <v>0</v>
      </c>
      <c r="M4062" s="261" t="str">
        <f t="shared" si="255"/>
        <v/>
      </c>
    </row>
    <row r="4063" spans="1:13" x14ac:dyDescent="0.25">
      <c r="A4063" s="259" t="s">
        <v>290</v>
      </c>
      <c r="B4063" s="259" t="s">
        <v>417</v>
      </c>
      <c r="C4063" s="260">
        <v>406.65674000000001</v>
      </c>
      <c r="D4063" s="260">
        <v>2220.4524099999999</v>
      </c>
      <c r="E4063" s="261">
        <f t="shared" si="252"/>
        <v>4.460262161153409</v>
      </c>
      <c r="F4063" s="260">
        <v>13548.26497</v>
      </c>
      <c r="G4063" s="260">
        <v>17208.476320000002</v>
      </c>
      <c r="H4063" s="261">
        <f t="shared" si="253"/>
        <v>0.2701608920481573</v>
      </c>
      <c r="I4063" s="260">
        <v>11789.9519</v>
      </c>
      <c r="J4063" s="261">
        <f t="shared" si="254"/>
        <v>0.45958833979636515</v>
      </c>
      <c r="K4063" s="260">
        <v>13548.26497</v>
      </c>
      <c r="L4063" s="260">
        <v>17208.476320000002</v>
      </c>
      <c r="M4063" s="261">
        <f t="shared" si="255"/>
        <v>0.2701608920481573</v>
      </c>
    </row>
    <row r="4064" spans="1:13" x14ac:dyDescent="0.25">
      <c r="A4064" s="259" t="s">
        <v>290</v>
      </c>
      <c r="B4064" s="259" t="s">
        <v>420</v>
      </c>
      <c r="C4064" s="260">
        <v>0.23988999999999999</v>
      </c>
      <c r="D4064" s="260">
        <v>69.140389999999996</v>
      </c>
      <c r="E4064" s="261">
        <f t="shared" si="252"/>
        <v>287.21705781816667</v>
      </c>
      <c r="F4064" s="260">
        <v>187.84576000000001</v>
      </c>
      <c r="G4064" s="260">
        <v>312.52073000000001</v>
      </c>
      <c r="H4064" s="261">
        <f t="shared" si="253"/>
        <v>0.66370925806363679</v>
      </c>
      <c r="I4064" s="260">
        <v>325.11943000000002</v>
      </c>
      <c r="J4064" s="261">
        <f t="shared" si="254"/>
        <v>-3.8750990674411567E-2</v>
      </c>
      <c r="K4064" s="260">
        <v>187.84576000000001</v>
      </c>
      <c r="L4064" s="260">
        <v>312.52073000000001</v>
      </c>
      <c r="M4064" s="261">
        <f t="shared" si="255"/>
        <v>0.66370925806363679</v>
      </c>
    </row>
    <row r="4065" spans="1:13" x14ac:dyDescent="0.25">
      <c r="A4065" s="259" t="s">
        <v>290</v>
      </c>
      <c r="B4065" s="259" t="s">
        <v>454</v>
      </c>
      <c r="C4065" s="260">
        <v>0</v>
      </c>
      <c r="D4065" s="260">
        <v>0</v>
      </c>
      <c r="E4065" s="261" t="str">
        <f t="shared" si="252"/>
        <v/>
      </c>
      <c r="F4065" s="260">
        <v>0</v>
      </c>
      <c r="G4065" s="260">
        <v>0</v>
      </c>
      <c r="H4065" s="261" t="str">
        <f t="shared" si="253"/>
        <v/>
      </c>
      <c r="I4065" s="260">
        <v>0</v>
      </c>
      <c r="J4065" s="261" t="str">
        <f t="shared" si="254"/>
        <v/>
      </c>
      <c r="K4065" s="260">
        <v>0</v>
      </c>
      <c r="L4065" s="260">
        <v>0</v>
      </c>
      <c r="M4065" s="261" t="str">
        <f t="shared" si="255"/>
        <v/>
      </c>
    </row>
    <row r="4066" spans="1:13" x14ac:dyDescent="0.25">
      <c r="A4066" s="259" t="s">
        <v>290</v>
      </c>
      <c r="B4066" s="259" t="s">
        <v>447</v>
      </c>
      <c r="C4066" s="260">
        <v>0</v>
      </c>
      <c r="D4066" s="260">
        <v>0</v>
      </c>
      <c r="E4066" s="261" t="str">
        <f t="shared" si="252"/>
        <v/>
      </c>
      <c r="F4066" s="260">
        <v>25.649249999999999</v>
      </c>
      <c r="G4066" s="260">
        <v>0</v>
      </c>
      <c r="H4066" s="261">
        <f t="shared" si="253"/>
        <v>-1</v>
      </c>
      <c r="I4066" s="260">
        <v>29.179770000000001</v>
      </c>
      <c r="J4066" s="261">
        <f t="shared" si="254"/>
        <v>-1</v>
      </c>
      <c r="K4066" s="260">
        <v>25.649249999999999</v>
      </c>
      <c r="L4066" s="260">
        <v>0</v>
      </c>
      <c r="M4066" s="261">
        <f t="shared" si="255"/>
        <v>-1</v>
      </c>
    </row>
    <row r="4067" spans="1:13" x14ac:dyDescent="0.25">
      <c r="A4067" s="259" t="s">
        <v>290</v>
      </c>
      <c r="B4067" s="259" t="s">
        <v>462</v>
      </c>
      <c r="C4067" s="260">
        <v>0</v>
      </c>
      <c r="D4067" s="260">
        <v>0</v>
      </c>
      <c r="E4067" s="261" t="str">
        <f t="shared" si="252"/>
        <v/>
      </c>
      <c r="F4067" s="260">
        <v>0</v>
      </c>
      <c r="G4067" s="260">
        <v>0</v>
      </c>
      <c r="H4067" s="261" t="str">
        <f t="shared" si="253"/>
        <v/>
      </c>
      <c r="I4067" s="260">
        <v>0</v>
      </c>
      <c r="J4067" s="261" t="str">
        <f t="shared" si="254"/>
        <v/>
      </c>
      <c r="K4067" s="260">
        <v>0</v>
      </c>
      <c r="L4067" s="260">
        <v>0</v>
      </c>
      <c r="M4067" s="261" t="str">
        <f t="shared" si="255"/>
        <v/>
      </c>
    </row>
    <row r="4068" spans="1:13" x14ac:dyDescent="0.25">
      <c r="A4068" s="259" t="s">
        <v>290</v>
      </c>
      <c r="B4068" s="259" t="s">
        <v>429</v>
      </c>
      <c r="C4068" s="260">
        <v>0</v>
      </c>
      <c r="D4068" s="260">
        <v>0</v>
      </c>
      <c r="E4068" s="261" t="str">
        <f t="shared" si="252"/>
        <v/>
      </c>
      <c r="F4068" s="260">
        <v>10.2525</v>
      </c>
      <c r="G4068" s="260">
        <v>74.863050000000001</v>
      </c>
      <c r="H4068" s="261">
        <f t="shared" si="253"/>
        <v>6.301931236283834</v>
      </c>
      <c r="I4068" s="260">
        <v>175.99918</v>
      </c>
      <c r="J4068" s="261">
        <f t="shared" si="254"/>
        <v>-0.5746397795717002</v>
      </c>
      <c r="K4068" s="260">
        <v>10.2525</v>
      </c>
      <c r="L4068" s="260">
        <v>74.863050000000001</v>
      </c>
      <c r="M4068" s="261">
        <f t="shared" si="255"/>
        <v>6.301931236283834</v>
      </c>
    </row>
    <row r="4069" spans="1:13" x14ac:dyDescent="0.25">
      <c r="A4069" s="259" t="s">
        <v>290</v>
      </c>
      <c r="B4069" s="259" t="s">
        <v>491</v>
      </c>
      <c r="C4069" s="260">
        <v>0</v>
      </c>
      <c r="D4069" s="260">
        <v>0</v>
      </c>
      <c r="E4069" s="261" t="str">
        <f t="shared" si="252"/>
        <v/>
      </c>
      <c r="F4069" s="260">
        <v>0</v>
      </c>
      <c r="G4069" s="260">
        <v>0</v>
      </c>
      <c r="H4069" s="261" t="str">
        <f t="shared" si="253"/>
        <v/>
      </c>
      <c r="I4069" s="260">
        <v>0</v>
      </c>
      <c r="J4069" s="261" t="str">
        <f t="shared" si="254"/>
        <v/>
      </c>
      <c r="K4069" s="260">
        <v>0</v>
      </c>
      <c r="L4069" s="260">
        <v>0</v>
      </c>
      <c r="M4069" s="261" t="str">
        <f t="shared" si="255"/>
        <v/>
      </c>
    </row>
    <row r="4070" spans="1:13" x14ac:dyDescent="0.25">
      <c r="A4070" s="259" t="s">
        <v>290</v>
      </c>
      <c r="B4070" s="259" t="s">
        <v>464</v>
      </c>
      <c r="C4070" s="260">
        <v>0</v>
      </c>
      <c r="D4070" s="260">
        <v>0</v>
      </c>
      <c r="E4070" s="261" t="str">
        <f t="shared" si="252"/>
        <v/>
      </c>
      <c r="F4070" s="260">
        <v>8.8138799999999993</v>
      </c>
      <c r="G4070" s="260">
        <v>12.24</v>
      </c>
      <c r="H4070" s="261">
        <f t="shared" si="253"/>
        <v>0.38871870277335319</v>
      </c>
      <c r="I4070" s="260">
        <v>12.24</v>
      </c>
      <c r="J4070" s="261">
        <f t="shared" si="254"/>
        <v>0</v>
      </c>
      <c r="K4070" s="260">
        <v>8.8138799999999993</v>
      </c>
      <c r="L4070" s="260">
        <v>12.24</v>
      </c>
      <c r="M4070" s="261">
        <f t="shared" si="255"/>
        <v>0.38871870277335319</v>
      </c>
    </row>
    <row r="4071" spans="1:13" x14ac:dyDescent="0.25">
      <c r="A4071" s="259" t="s">
        <v>290</v>
      </c>
      <c r="B4071" s="259" t="s">
        <v>433</v>
      </c>
      <c r="C4071" s="260">
        <v>0</v>
      </c>
      <c r="D4071" s="260">
        <v>0</v>
      </c>
      <c r="E4071" s="261" t="str">
        <f t="shared" si="252"/>
        <v/>
      </c>
      <c r="F4071" s="260">
        <v>0</v>
      </c>
      <c r="G4071" s="260">
        <v>0</v>
      </c>
      <c r="H4071" s="261" t="str">
        <f t="shared" si="253"/>
        <v/>
      </c>
      <c r="I4071" s="260">
        <v>6.4669400000000001</v>
      </c>
      <c r="J4071" s="261">
        <f t="shared" si="254"/>
        <v>-1</v>
      </c>
      <c r="K4071" s="260">
        <v>0</v>
      </c>
      <c r="L4071" s="260">
        <v>0</v>
      </c>
      <c r="M4071" s="261" t="str">
        <f t="shared" si="255"/>
        <v/>
      </c>
    </row>
    <row r="4072" spans="1:13" x14ac:dyDescent="0.25">
      <c r="A4072" s="259" t="s">
        <v>290</v>
      </c>
      <c r="B4072" s="259" t="s">
        <v>418</v>
      </c>
      <c r="C4072" s="260">
        <v>192.63216</v>
      </c>
      <c r="D4072" s="260">
        <v>88.206360000000004</v>
      </c>
      <c r="E4072" s="261">
        <f t="shared" si="252"/>
        <v>-0.54209951235556919</v>
      </c>
      <c r="F4072" s="260">
        <v>3999.4911099999999</v>
      </c>
      <c r="G4072" s="260">
        <v>2100.2051799999999</v>
      </c>
      <c r="H4072" s="261">
        <f t="shared" si="253"/>
        <v>-0.47488189816228898</v>
      </c>
      <c r="I4072" s="260">
        <v>2165.6127799999999</v>
      </c>
      <c r="J4072" s="261">
        <f t="shared" si="254"/>
        <v>-3.0202814004450018E-2</v>
      </c>
      <c r="K4072" s="260">
        <v>3999.4911099999999</v>
      </c>
      <c r="L4072" s="260">
        <v>2100.2051799999999</v>
      </c>
      <c r="M4072" s="261">
        <f t="shared" si="255"/>
        <v>-0.47488189816228898</v>
      </c>
    </row>
    <row r="4073" spans="1:13" x14ac:dyDescent="0.25">
      <c r="A4073" s="259" t="s">
        <v>290</v>
      </c>
      <c r="B4073" s="259" t="s">
        <v>427</v>
      </c>
      <c r="C4073" s="260">
        <v>0</v>
      </c>
      <c r="D4073" s="260">
        <v>10.168659999999999</v>
      </c>
      <c r="E4073" s="261" t="str">
        <f t="shared" si="252"/>
        <v/>
      </c>
      <c r="F4073" s="260">
        <v>31.046299999999999</v>
      </c>
      <c r="G4073" s="260">
        <v>21.090219999999999</v>
      </c>
      <c r="H4073" s="261">
        <f t="shared" si="253"/>
        <v>-0.32068491253386078</v>
      </c>
      <c r="I4073" s="260">
        <v>80.694149999999993</v>
      </c>
      <c r="J4073" s="261">
        <f t="shared" si="254"/>
        <v>-0.73864003772268494</v>
      </c>
      <c r="K4073" s="260">
        <v>31.046299999999999</v>
      </c>
      <c r="L4073" s="260">
        <v>21.090219999999999</v>
      </c>
      <c r="M4073" s="261">
        <f t="shared" si="255"/>
        <v>-0.32068491253386078</v>
      </c>
    </row>
    <row r="4074" spans="1:13" x14ac:dyDescent="0.25">
      <c r="A4074" s="259" t="s">
        <v>290</v>
      </c>
      <c r="B4074" s="259" t="s">
        <v>445</v>
      </c>
      <c r="C4074" s="260">
        <v>0</v>
      </c>
      <c r="D4074" s="260">
        <v>0</v>
      </c>
      <c r="E4074" s="261" t="str">
        <f t="shared" si="252"/>
        <v/>
      </c>
      <c r="F4074" s="260">
        <v>53.784979999999997</v>
      </c>
      <c r="G4074" s="260">
        <v>0</v>
      </c>
      <c r="H4074" s="261">
        <f t="shared" si="253"/>
        <v>-1</v>
      </c>
      <c r="I4074" s="260">
        <v>0</v>
      </c>
      <c r="J4074" s="261" t="str">
        <f t="shared" si="254"/>
        <v/>
      </c>
      <c r="K4074" s="260">
        <v>53.784979999999997</v>
      </c>
      <c r="L4074" s="260">
        <v>0</v>
      </c>
      <c r="M4074" s="261">
        <f t="shared" si="255"/>
        <v>-1</v>
      </c>
    </row>
    <row r="4075" spans="1:13" x14ac:dyDescent="0.25">
      <c r="A4075" s="259" t="s">
        <v>290</v>
      </c>
      <c r="B4075" s="259" t="s">
        <v>443</v>
      </c>
      <c r="C4075" s="260">
        <v>24.9254</v>
      </c>
      <c r="D4075" s="260">
        <v>0</v>
      </c>
      <c r="E4075" s="261">
        <f t="shared" si="252"/>
        <v>-1</v>
      </c>
      <c r="F4075" s="260">
        <v>24.9254</v>
      </c>
      <c r="G4075" s="260">
        <v>0</v>
      </c>
      <c r="H4075" s="261">
        <f t="shared" si="253"/>
        <v>-1</v>
      </c>
      <c r="I4075" s="260">
        <v>0</v>
      </c>
      <c r="J4075" s="261" t="str">
        <f t="shared" si="254"/>
        <v/>
      </c>
      <c r="K4075" s="260">
        <v>24.9254</v>
      </c>
      <c r="L4075" s="260">
        <v>0</v>
      </c>
      <c r="M4075" s="261">
        <f t="shared" si="255"/>
        <v>-1</v>
      </c>
    </row>
    <row r="4076" spans="1:13" x14ac:dyDescent="0.25">
      <c r="A4076" s="259" t="s">
        <v>290</v>
      </c>
      <c r="B4076" s="259" t="s">
        <v>424</v>
      </c>
      <c r="C4076" s="260">
        <v>0</v>
      </c>
      <c r="D4076" s="260">
        <v>0</v>
      </c>
      <c r="E4076" s="261" t="str">
        <f t="shared" si="252"/>
        <v/>
      </c>
      <c r="F4076" s="260">
        <v>394.33190999999999</v>
      </c>
      <c r="G4076" s="260">
        <v>67.144159999999999</v>
      </c>
      <c r="H4076" s="261">
        <f t="shared" si="253"/>
        <v>-0.82972679030718055</v>
      </c>
      <c r="I4076" s="260">
        <v>551.51334999999995</v>
      </c>
      <c r="J4076" s="261">
        <f t="shared" si="254"/>
        <v>-0.87825469682646851</v>
      </c>
      <c r="K4076" s="260">
        <v>394.33190999999999</v>
      </c>
      <c r="L4076" s="260">
        <v>67.144159999999999</v>
      </c>
      <c r="M4076" s="261">
        <f t="shared" si="255"/>
        <v>-0.82972679030718055</v>
      </c>
    </row>
    <row r="4077" spans="1:13" x14ac:dyDescent="0.25">
      <c r="A4077" s="259" t="s">
        <v>290</v>
      </c>
      <c r="B4077" s="259" t="s">
        <v>426</v>
      </c>
      <c r="C4077" s="260">
        <v>0</v>
      </c>
      <c r="D4077" s="260">
        <v>0</v>
      </c>
      <c r="E4077" s="261" t="str">
        <f t="shared" si="252"/>
        <v/>
      </c>
      <c r="F4077" s="260">
        <v>0</v>
      </c>
      <c r="G4077" s="260">
        <v>0</v>
      </c>
      <c r="H4077" s="261" t="str">
        <f t="shared" si="253"/>
        <v/>
      </c>
      <c r="I4077" s="260">
        <v>0</v>
      </c>
      <c r="J4077" s="261" t="str">
        <f t="shared" si="254"/>
        <v/>
      </c>
      <c r="K4077" s="260">
        <v>0</v>
      </c>
      <c r="L4077" s="260">
        <v>0</v>
      </c>
      <c r="M4077" s="261" t="str">
        <f t="shared" si="255"/>
        <v/>
      </c>
    </row>
    <row r="4078" spans="1:13" x14ac:dyDescent="0.25">
      <c r="A4078" s="259" t="s">
        <v>290</v>
      </c>
      <c r="B4078" s="259" t="s">
        <v>440</v>
      </c>
      <c r="C4078" s="260">
        <v>0</v>
      </c>
      <c r="D4078" s="260">
        <v>0</v>
      </c>
      <c r="E4078" s="261" t="str">
        <f t="shared" si="252"/>
        <v/>
      </c>
      <c r="F4078" s="260">
        <v>0</v>
      </c>
      <c r="G4078" s="260">
        <v>0</v>
      </c>
      <c r="H4078" s="261" t="str">
        <f t="shared" si="253"/>
        <v/>
      </c>
      <c r="I4078" s="260">
        <v>0</v>
      </c>
      <c r="J4078" s="261" t="str">
        <f t="shared" si="254"/>
        <v/>
      </c>
      <c r="K4078" s="260">
        <v>0</v>
      </c>
      <c r="L4078" s="260">
        <v>0</v>
      </c>
      <c r="M4078" s="261" t="str">
        <f t="shared" si="255"/>
        <v/>
      </c>
    </row>
    <row r="4079" spans="1:13" x14ac:dyDescent="0.25">
      <c r="A4079" s="259" t="s">
        <v>290</v>
      </c>
      <c r="B4079" s="259" t="s">
        <v>423</v>
      </c>
      <c r="C4079" s="260">
        <v>0</v>
      </c>
      <c r="D4079" s="260">
        <v>7.5191600000000003</v>
      </c>
      <c r="E4079" s="261" t="str">
        <f t="shared" si="252"/>
        <v/>
      </c>
      <c r="F4079" s="260">
        <v>3.2347000000000001</v>
      </c>
      <c r="G4079" s="260">
        <v>54.427289999999999</v>
      </c>
      <c r="H4079" s="261">
        <f t="shared" si="253"/>
        <v>15.826070423841468</v>
      </c>
      <c r="I4079" s="260">
        <v>20.452629999999999</v>
      </c>
      <c r="J4079" s="261">
        <f t="shared" si="254"/>
        <v>1.6611389342104168</v>
      </c>
      <c r="K4079" s="260">
        <v>3.2347000000000001</v>
      </c>
      <c r="L4079" s="260">
        <v>54.427289999999999</v>
      </c>
      <c r="M4079" s="261">
        <f t="shared" si="255"/>
        <v>15.826070423841468</v>
      </c>
    </row>
    <row r="4080" spans="1:13" x14ac:dyDescent="0.25">
      <c r="A4080" s="259" t="s">
        <v>290</v>
      </c>
      <c r="B4080" s="259" t="s">
        <v>432</v>
      </c>
      <c r="C4080" s="260">
        <v>0</v>
      </c>
      <c r="D4080" s="260">
        <v>0</v>
      </c>
      <c r="E4080" s="261" t="str">
        <f t="shared" si="252"/>
        <v/>
      </c>
      <c r="F4080" s="260">
        <v>0</v>
      </c>
      <c r="G4080" s="260">
        <v>13.432</v>
      </c>
      <c r="H4080" s="261" t="str">
        <f t="shared" si="253"/>
        <v/>
      </c>
      <c r="I4080" s="260">
        <v>20.603950000000001</v>
      </c>
      <c r="J4080" s="261">
        <f t="shared" si="254"/>
        <v>-0.34808616794352543</v>
      </c>
      <c r="K4080" s="260">
        <v>0</v>
      </c>
      <c r="L4080" s="260">
        <v>13.432</v>
      </c>
      <c r="M4080" s="261" t="str">
        <f t="shared" si="255"/>
        <v/>
      </c>
    </row>
    <row r="4081" spans="1:13" x14ac:dyDescent="0.25">
      <c r="A4081" s="259" t="s">
        <v>290</v>
      </c>
      <c r="B4081" s="259" t="s">
        <v>434</v>
      </c>
      <c r="C4081" s="260">
        <v>0</v>
      </c>
      <c r="D4081" s="260">
        <v>0</v>
      </c>
      <c r="E4081" s="261" t="str">
        <f t="shared" si="252"/>
        <v/>
      </c>
      <c r="F4081" s="260">
        <v>11.97526</v>
      </c>
      <c r="G4081" s="260">
        <v>18.338069999999998</v>
      </c>
      <c r="H4081" s="261">
        <f t="shared" si="253"/>
        <v>0.53132959117380318</v>
      </c>
      <c r="I4081" s="260">
        <v>9.2993699999999997</v>
      </c>
      <c r="J4081" s="261">
        <f t="shared" si="254"/>
        <v>0.97196906887240742</v>
      </c>
      <c r="K4081" s="260">
        <v>11.97526</v>
      </c>
      <c r="L4081" s="260">
        <v>18.338069999999998</v>
      </c>
      <c r="M4081" s="261">
        <f t="shared" si="255"/>
        <v>0.53132959117380318</v>
      </c>
    </row>
    <row r="4082" spans="1:13" x14ac:dyDescent="0.25">
      <c r="A4082" s="259" t="s">
        <v>290</v>
      </c>
      <c r="B4082" s="259" t="s">
        <v>473</v>
      </c>
      <c r="C4082" s="260">
        <v>0</v>
      </c>
      <c r="D4082" s="260">
        <v>0</v>
      </c>
      <c r="E4082" s="261" t="str">
        <f t="shared" si="252"/>
        <v/>
      </c>
      <c r="F4082" s="260">
        <v>28.56915</v>
      </c>
      <c r="G4082" s="260">
        <v>0</v>
      </c>
      <c r="H4082" s="261">
        <f t="shared" si="253"/>
        <v>-1</v>
      </c>
      <c r="I4082" s="260">
        <v>72.44</v>
      </c>
      <c r="J4082" s="261">
        <f t="shared" si="254"/>
        <v>-1</v>
      </c>
      <c r="K4082" s="260">
        <v>28.56915</v>
      </c>
      <c r="L4082" s="260">
        <v>0</v>
      </c>
      <c r="M4082" s="261">
        <f t="shared" si="255"/>
        <v>-1</v>
      </c>
    </row>
    <row r="4083" spans="1:13" x14ac:dyDescent="0.25">
      <c r="A4083" s="259" t="s">
        <v>290</v>
      </c>
      <c r="B4083" s="259" t="s">
        <v>442</v>
      </c>
      <c r="C4083" s="260">
        <v>0</v>
      </c>
      <c r="D4083" s="260">
        <v>0</v>
      </c>
      <c r="E4083" s="261" t="str">
        <f t="shared" si="252"/>
        <v/>
      </c>
      <c r="F4083" s="260">
        <v>0</v>
      </c>
      <c r="G4083" s="260">
        <v>0</v>
      </c>
      <c r="H4083" s="261" t="str">
        <f t="shared" si="253"/>
        <v/>
      </c>
      <c r="I4083" s="260">
        <v>521.47119999999995</v>
      </c>
      <c r="J4083" s="261">
        <f t="shared" si="254"/>
        <v>-1</v>
      </c>
      <c r="K4083" s="260">
        <v>0</v>
      </c>
      <c r="L4083" s="260">
        <v>0</v>
      </c>
      <c r="M4083" s="261" t="str">
        <f t="shared" si="255"/>
        <v/>
      </c>
    </row>
    <row r="4084" spans="1:13" s="117" customFormat="1" x14ac:dyDescent="0.25">
      <c r="A4084" s="117" t="s">
        <v>290</v>
      </c>
      <c r="B4084" s="117" t="s">
        <v>3</v>
      </c>
      <c r="C4084" s="180">
        <v>1738.8616500000001</v>
      </c>
      <c r="D4084" s="180">
        <v>2415.7869799999999</v>
      </c>
      <c r="E4084" s="262">
        <f t="shared" si="252"/>
        <v>0.38929223035081595</v>
      </c>
      <c r="F4084" s="180">
        <v>22244.596539999999</v>
      </c>
      <c r="G4084" s="180">
        <v>21611.7343</v>
      </c>
      <c r="H4084" s="262">
        <f t="shared" si="253"/>
        <v>-2.845015592267508E-2</v>
      </c>
      <c r="I4084" s="180">
        <v>24329.835709999999</v>
      </c>
      <c r="J4084" s="262">
        <f t="shared" si="254"/>
        <v>-0.11171885591002206</v>
      </c>
      <c r="K4084" s="180">
        <v>22244.596539999999</v>
      </c>
      <c r="L4084" s="180">
        <v>21611.7343</v>
      </c>
      <c r="M4084" s="262">
        <f t="shared" si="255"/>
        <v>-2.845015592267508E-2</v>
      </c>
    </row>
    <row r="4085" spans="1:13" x14ac:dyDescent="0.25">
      <c r="A4085" s="259" t="s">
        <v>227</v>
      </c>
      <c r="B4085" s="259" t="s">
        <v>428</v>
      </c>
      <c r="C4085" s="260">
        <v>0</v>
      </c>
      <c r="D4085" s="260">
        <v>77.61309</v>
      </c>
      <c r="E4085" s="261" t="str">
        <f t="shared" si="252"/>
        <v/>
      </c>
      <c r="F4085" s="260">
        <v>321.74597</v>
      </c>
      <c r="G4085" s="260">
        <v>493.80272000000002</v>
      </c>
      <c r="H4085" s="261">
        <f t="shared" si="253"/>
        <v>0.53475961175209141</v>
      </c>
      <c r="I4085" s="260">
        <v>3756.91723</v>
      </c>
      <c r="J4085" s="261">
        <f t="shared" si="254"/>
        <v>-0.86856172500771334</v>
      </c>
      <c r="K4085" s="260">
        <v>321.74597</v>
      </c>
      <c r="L4085" s="260">
        <v>493.80272000000002</v>
      </c>
      <c r="M4085" s="261">
        <f t="shared" si="255"/>
        <v>0.53475961175209141</v>
      </c>
    </row>
    <row r="4086" spans="1:13" x14ac:dyDescent="0.25">
      <c r="A4086" s="259" t="s">
        <v>227</v>
      </c>
      <c r="B4086" s="259" t="s">
        <v>466</v>
      </c>
      <c r="C4086" s="260">
        <v>0</v>
      </c>
      <c r="D4086" s="260">
        <v>0</v>
      </c>
      <c r="E4086" s="261" t="str">
        <f t="shared" si="252"/>
        <v/>
      </c>
      <c r="F4086" s="260">
        <v>0</v>
      </c>
      <c r="G4086" s="260">
        <v>3.0104700000000002</v>
      </c>
      <c r="H4086" s="261" t="str">
        <f t="shared" si="253"/>
        <v/>
      </c>
      <c r="I4086" s="260">
        <v>0</v>
      </c>
      <c r="J4086" s="261" t="str">
        <f t="shared" si="254"/>
        <v/>
      </c>
      <c r="K4086" s="260">
        <v>0</v>
      </c>
      <c r="L4086" s="260">
        <v>3.0104700000000002</v>
      </c>
      <c r="M4086" s="261" t="str">
        <f t="shared" si="255"/>
        <v/>
      </c>
    </row>
    <row r="4087" spans="1:13" x14ac:dyDescent="0.25">
      <c r="A4087" s="259" t="s">
        <v>227</v>
      </c>
      <c r="B4087" s="259" t="s">
        <v>452</v>
      </c>
      <c r="C4087" s="260">
        <v>0</v>
      </c>
      <c r="D4087" s="260">
        <v>0</v>
      </c>
      <c r="E4087" s="261" t="str">
        <f t="shared" si="252"/>
        <v/>
      </c>
      <c r="F4087" s="260">
        <v>10.811970000000001</v>
      </c>
      <c r="G4087" s="260">
        <v>0</v>
      </c>
      <c r="H4087" s="261">
        <f t="shared" si="253"/>
        <v>-1</v>
      </c>
      <c r="I4087" s="260">
        <v>0</v>
      </c>
      <c r="J4087" s="261" t="str">
        <f t="shared" si="254"/>
        <v/>
      </c>
      <c r="K4087" s="260">
        <v>10.811970000000001</v>
      </c>
      <c r="L4087" s="260">
        <v>0</v>
      </c>
      <c r="M4087" s="261">
        <f t="shared" si="255"/>
        <v>-1</v>
      </c>
    </row>
    <row r="4088" spans="1:13" x14ac:dyDescent="0.25">
      <c r="A4088" s="259" t="s">
        <v>227</v>
      </c>
      <c r="B4088" s="259" t="s">
        <v>467</v>
      </c>
      <c r="C4088" s="260">
        <v>0</v>
      </c>
      <c r="D4088" s="260">
        <v>0</v>
      </c>
      <c r="E4088" s="261" t="str">
        <f t="shared" si="252"/>
        <v/>
      </c>
      <c r="F4088" s="260">
        <v>5.6989099999999997</v>
      </c>
      <c r="G4088" s="260">
        <v>0</v>
      </c>
      <c r="H4088" s="261">
        <f t="shared" si="253"/>
        <v>-1</v>
      </c>
      <c r="I4088" s="260">
        <v>0</v>
      </c>
      <c r="J4088" s="261" t="str">
        <f t="shared" si="254"/>
        <v/>
      </c>
      <c r="K4088" s="260">
        <v>5.6989099999999997</v>
      </c>
      <c r="L4088" s="260">
        <v>0</v>
      </c>
      <c r="M4088" s="261">
        <f t="shared" si="255"/>
        <v>-1</v>
      </c>
    </row>
    <row r="4089" spans="1:13" x14ac:dyDescent="0.25">
      <c r="A4089" s="259" t="s">
        <v>227</v>
      </c>
      <c r="B4089" s="259" t="s">
        <v>472</v>
      </c>
      <c r="C4089" s="260">
        <v>0</v>
      </c>
      <c r="D4089" s="260">
        <v>0</v>
      </c>
      <c r="E4089" s="261" t="str">
        <f t="shared" si="252"/>
        <v/>
      </c>
      <c r="F4089" s="260">
        <v>0</v>
      </c>
      <c r="G4089" s="260">
        <v>0.79312000000000005</v>
      </c>
      <c r="H4089" s="261" t="str">
        <f t="shared" si="253"/>
        <v/>
      </c>
      <c r="I4089" s="260">
        <v>1.0258</v>
      </c>
      <c r="J4089" s="261">
        <f t="shared" si="254"/>
        <v>-0.22682784168453884</v>
      </c>
      <c r="K4089" s="260">
        <v>0</v>
      </c>
      <c r="L4089" s="260">
        <v>0.79312000000000005</v>
      </c>
      <c r="M4089" s="261" t="str">
        <f t="shared" si="255"/>
        <v/>
      </c>
    </row>
    <row r="4090" spans="1:13" x14ac:dyDescent="0.25">
      <c r="A4090" s="259" t="s">
        <v>227</v>
      </c>
      <c r="B4090" s="259" t="s">
        <v>422</v>
      </c>
      <c r="C4090" s="260">
        <v>1283.6843699999999</v>
      </c>
      <c r="D4090" s="260">
        <v>129.80538999999999</v>
      </c>
      <c r="E4090" s="261">
        <f t="shared" si="252"/>
        <v>-0.89888060255808833</v>
      </c>
      <c r="F4090" s="260">
        <v>5800.1878699999997</v>
      </c>
      <c r="G4090" s="260">
        <v>7219.1387199999999</v>
      </c>
      <c r="H4090" s="261">
        <f t="shared" si="253"/>
        <v>0.24463877408853651</v>
      </c>
      <c r="I4090" s="260">
        <v>15702.330980000001</v>
      </c>
      <c r="J4090" s="261">
        <f t="shared" si="254"/>
        <v>-0.54025050617039028</v>
      </c>
      <c r="K4090" s="260">
        <v>5800.1878699999997</v>
      </c>
      <c r="L4090" s="260">
        <v>7219.1387199999999</v>
      </c>
      <c r="M4090" s="261">
        <f t="shared" si="255"/>
        <v>0.24463877408853651</v>
      </c>
    </row>
    <row r="4091" spans="1:13" x14ac:dyDescent="0.25">
      <c r="A4091" s="259" t="s">
        <v>227</v>
      </c>
      <c r="B4091" s="259" t="s">
        <v>431</v>
      </c>
      <c r="C4091" s="260">
        <v>32.50356</v>
      </c>
      <c r="D4091" s="260">
        <v>183.91658000000001</v>
      </c>
      <c r="E4091" s="261">
        <f t="shared" si="252"/>
        <v>4.6583518851473507</v>
      </c>
      <c r="F4091" s="260">
        <v>937.93862000000001</v>
      </c>
      <c r="G4091" s="260">
        <v>2920.2264500000001</v>
      </c>
      <c r="H4091" s="261">
        <f t="shared" si="253"/>
        <v>2.1134515497400033</v>
      </c>
      <c r="I4091" s="260">
        <v>1472.60394</v>
      </c>
      <c r="J4091" s="261">
        <f t="shared" si="254"/>
        <v>0.98303587996647646</v>
      </c>
      <c r="K4091" s="260">
        <v>937.93862000000001</v>
      </c>
      <c r="L4091" s="260">
        <v>2920.2264500000001</v>
      </c>
      <c r="M4091" s="261">
        <f t="shared" si="255"/>
        <v>2.1134515497400033</v>
      </c>
    </row>
    <row r="4092" spans="1:13" x14ac:dyDescent="0.25">
      <c r="A4092" s="259" t="s">
        <v>227</v>
      </c>
      <c r="B4092" s="259" t="s">
        <v>494</v>
      </c>
      <c r="C4092" s="260">
        <v>0</v>
      </c>
      <c r="D4092" s="260">
        <v>0</v>
      </c>
      <c r="E4092" s="261" t="str">
        <f t="shared" si="252"/>
        <v/>
      </c>
      <c r="F4092" s="260">
        <v>25.650590000000001</v>
      </c>
      <c r="G4092" s="260">
        <v>70.697829999999996</v>
      </c>
      <c r="H4092" s="261">
        <f t="shared" si="253"/>
        <v>1.7561872845809781</v>
      </c>
      <c r="I4092" s="260">
        <v>55.941540000000003</v>
      </c>
      <c r="J4092" s="261">
        <f t="shared" si="254"/>
        <v>0.26378054662063266</v>
      </c>
      <c r="K4092" s="260">
        <v>25.650590000000001</v>
      </c>
      <c r="L4092" s="260">
        <v>70.697829999999996</v>
      </c>
      <c r="M4092" s="261">
        <f t="shared" si="255"/>
        <v>1.7561872845809781</v>
      </c>
    </row>
    <row r="4093" spans="1:13" x14ac:dyDescent="0.25">
      <c r="A4093" s="259" t="s">
        <v>227</v>
      </c>
      <c r="B4093" s="259" t="s">
        <v>439</v>
      </c>
      <c r="C4093" s="260">
        <v>3.5188799999999998</v>
      </c>
      <c r="D4093" s="260">
        <v>31.744070000000001</v>
      </c>
      <c r="E4093" s="261">
        <f t="shared" si="252"/>
        <v>8.0210720456508895</v>
      </c>
      <c r="F4093" s="260">
        <v>431.34354000000002</v>
      </c>
      <c r="G4093" s="260">
        <v>536.33104000000003</v>
      </c>
      <c r="H4093" s="261">
        <f t="shared" si="253"/>
        <v>0.24339648160721272</v>
      </c>
      <c r="I4093" s="260">
        <v>389.29106000000002</v>
      </c>
      <c r="J4093" s="261">
        <f t="shared" si="254"/>
        <v>0.37771219303109604</v>
      </c>
      <c r="K4093" s="260">
        <v>431.34354000000002</v>
      </c>
      <c r="L4093" s="260">
        <v>536.33104000000003</v>
      </c>
      <c r="M4093" s="261">
        <f t="shared" si="255"/>
        <v>0.24339648160721272</v>
      </c>
    </row>
    <row r="4094" spans="1:13" x14ac:dyDescent="0.25">
      <c r="A4094" s="259" t="s">
        <v>227</v>
      </c>
      <c r="B4094" s="259" t="s">
        <v>436</v>
      </c>
      <c r="C4094" s="260">
        <v>0</v>
      </c>
      <c r="D4094" s="260">
        <v>39.312779999999997</v>
      </c>
      <c r="E4094" s="261" t="str">
        <f t="shared" si="252"/>
        <v/>
      </c>
      <c r="F4094" s="260">
        <v>264.68869999999998</v>
      </c>
      <c r="G4094" s="260">
        <v>246.03474</v>
      </c>
      <c r="H4094" s="261">
        <f t="shared" si="253"/>
        <v>-7.0475090171964183E-2</v>
      </c>
      <c r="I4094" s="260">
        <v>160.30356</v>
      </c>
      <c r="J4094" s="261">
        <f t="shared" si="254"/>
        <v>0.53480521580431528</v>
      </c>
      <c r="K4094" s="260">
        <v>264.68869999999998</v>
      </c>
      <c r="L4094" s="260">
        <v>246.03474</v>
      </c>
      <c r="M4094" s="261">
        <f t="shared" si="255"/>
        <v>-7.0475090171964183E-2</v>
      </c>
    </row>
    <row r="4095" spans="1:13" x14ac:dyDescent="0.25">
      <c r="A4095" s="259" t="s">
        <v>227</v>
      </c>
      <c r="B4095" s="259" t="s">
        <v>485</v>
      </c>
      <c r="C4095" s="260">
        <v>0</v>
      </c>
      <c r="D4095" s="260">
        <v>0</v>
      </c>
      <c r="E4095" s="261" t="str">
        <f t="shared" si="252"/>
        <v/>
      </c>
      <c r="F4095" s="260">
        <v>8.1863499999999991</v>
      </c>
      <c r="G4095" s="260">
        <v>0</v>
      </c>
      <c r="H4095" s="261">
        <f t="shared" si="253"/>
        <v>-1</v>
      </c>
      <c r="I4095" s="260">
        <v>0</v>
      </c>
      <c r="J4095" s="261" t="str">
        <f t="shared" si="254"/>
        <v/>
      </c>
      <c r="K4095" s="260">
        <v>8.1863499999999991</v>
      </c>
      <c r="L4095" s="260">
        <v>0</v>
      </c>
      <c r="M4095" s="261">
        <f t="shared" si="255"/>
        <v>-1</v>
      </c>
    </row>
    <row r="4096" spans="1:13" x14ac:dyDescent="0.25">
      <c r="A4096" s="259" t="s">
        <v>227</v>
      </c>
      <c r="B4096" s="259" t="s">
        <v>468</v>
      </c>
      <c r="C4096" s="260">
        <v>0</v>
      </c>
      <c r="D4096" s="260">
        <v>0</v>
      </c>
      <c r="E4096" s="261" t="str">
        <f t="shared" si="252"/>
        <v/>
      </c>
      <c r="F4096" s="260">
        <v>0</v>
      </c>
      <c r="G4096" s="260">
        <v>26.768650000000001</v>
      </c>
      <c r="H4096" s="261" t="str">
        <f t="shared" si="253"/>
        <v/>
      </c>
      <c r="I4096" s="260">
        <v>0</v>
      </c>
      <c r="J4096" s="261" t="str">
        <f t="shared" si="254"/>
        <v/>
      </c>
      <c r="K4096" s="260">
        <v>0</v>
      </c>
      <c r="L4096" s="260">
        <v>26.768650000000001</v>
      </c>
      <c r="M4096" s="261" t="str">
        <f t="shared" si="255"/>
        <v/>
      </c>
    </row>
    <row r="4097" spans="1:13" x14ac:dyDescent="0.25">
      <c r="A4097" s="259" t="s">
        <v>227</v>
      </c>
      <c r="B4097" s="259" t="s">
        <v>463</v>
      </c>
      <c r="C4097" s="260">
        <v>0</v>
      </c>
      <c r="D4097" s="260">
        <v>0</v>
      </c>
      <c r="E4097" s="261" t="str">
        <f t="shared" si="252"/>
        <v/>
      </c>
      <c r="F4097" s="260">
        <v>0</v>
      </c>
      <c r="G4097" s="260">
        <v>0</v>
      </c>
      <c r="H4097" s="261" t="str">
        <f t="shared" si="253"/>
        <v/>
      </c>
      <c r="I4097" s="260">
        <v>0</v>
      </c>
      <c r="J4097" s="261" t="str">
        <f t="shared" si="254"/>
        <v/>
      </c>
      <c r="K4097" s="260">
        <v>0</v>
      </c>
      <c r="L4097" s="260">
        <v>0</v>
      </c>
      <c r="M4097" s="261" t="str">
        <f t="shared" si="255"/>
        <v/>
      </c>
    </row>
    <row r="4098" spans="1:13" x14ac:dyDescent="0.25">
      <c r="A4098" s="259" t="s">
        <v>227</v>
      </c>
      <c r="B4098" s="259" t="s">
        <v>456</v>
      </c>
      <c r="C4098" s="260">
        <v>0</v>
      </c>
      <c r="D4098" s="260">
        <v>0</v>
      </c>
      <c r="E4098" s="261" t="str">
        <f t="shared" si="252"/>
        <v/>
      </c>
      <c r="F4098" s="260">
        <v>0</v>
      </c>
      <c r="G4098" s="260">
        <v>0</v>
      </c>
      <c r="H4098" s="261" t="str">
        <f t="shared" si="253"/>
        <v/>
      </c>
      <c r="I4098" s="260">
        <v>0</v>
      </c>
      <c r="J4098" s="261" t="str">
        <f t="shared" si="254"/>
        <v/>
      </c>
      <c r="K4098" s="260">
        <v>0</v>
      </c>
      <c r="L4098" s="260">
        <v>0</v>
      </c>
      <c r="M4098" s="261" t="str">
        <f t="shared" si="255"/>
        <v/>
      </c>
    </row>
    <row r="4099" spans="1:13" x14ac:dyDescent="0.25">
      <c r="A4099" s="259" t="s">
        <v>227</v>
      </c>
      <c r="B4099" s="259" t="s">
        <v>419</v>
      </c>
      <c r="C4099" s="260">
        <v>97.859759999999994</v>
      </c>
      <c r="D4099" s="260">
        <v>509.55579999999998</v>
      </c>
      <c r="E4099" s="261">
        <f t="shared" si="252"/>
        <v>4.2070003032911591</v>
      </c>
      <c r="F4099" s="260">
        <v>4082.7858799999999</v>
      </c>
      <c r="G4099" s="260">
        <v>6252.8330400000004</v>
      </c>
      <c r="H4099" s="261">
        <f t="shared" si="253"/>
        <v>0.53151138065560288</v>
      </c>
      <c r="I4099" s="260">
        <v>3877.30467</v>
      </c>
      <c r="J4099" s="261">
        <f t="shared" si="254"/>
        <v>0.61267518861240289</v>
      </c>
      <c r="K4099" s="260">
        <v>4082.7858799999999</v>
      </c>
      <c r="L4099" s="260">
        <v>6252.8330400000004</v>
      </c>
      <c r="M4099" s="261">
        <f t="shared" si="255"/>
        <v>0.53151138065560288</v>
      </c>
    </row>
    <row r="4100" spans="1:13" x14ac:dyDescent="0.25">
      <c r="A4100" s="259" t="s">
        <v>227</v>
      </c>
      <c r="B4100" s="259" t="s">
        <v>470</v>
      </c>
      <c r="C4100" s="260">
        <v>0</v>
      </c>
      <c r="D4100" s="260">
        <v>0</v>
      </c>
      <c r="E4100" s="261" t="str">
        <f t="shared" si="252"/>
        <v/>
      </c>
      <c r="F4100" s="260">
        <v>103.96706</v>
      </c>
      <c r="G4100" s="260">
        <v>95.876589999999993</v>
      </c>
      <c r="H4100" s="261">
        <f t="shared" si="253"/>
        <v>-7.7817628006409012E-2</v>
      </c>
      <c r="I4100" s="260">
        <v>11.3636</v>
      </c>
      <c r="J4100" s="261">
        <f t="shared" si="254"/>
        <v>7.4371669189341407</v>
      </c>
      <c r="K4100" s="260">
        <v>103.96706</v>
      </c>
      <c r="L4100" s="260">
        <v>95.876589999999993</v>
      </c>
      <c r="M4100" s="261">
        <f t="shared" si="255"/>
        <v>-7.7817628006409012E-2</v>
      </c>
    </row>
    <row r="4101" spans="1:13" x14ac:dyDescent="0.25">
      <c r="A4101" s="259" t="s">
        <v>227</v>
      </c>
      <c r="B4101" s="259" t="s">
        <v>451</v>
      </c>
      <c r="C4101" s="260">
        <v>0</v>
      </c>
      <c r="D4101" s="260">
        <v>0</v>
      </c>
      <c r="E4101" s="261" t="str">
        <f t="shared" ref="E4101:E4164" si="256">IF(C4101=0,"",(D4101/C4101-1))</f>
        <v/>
      </c>
      <c r="F4101" s="260">
        <v>474.78971999999999</v>
      </c>
      <c r="G4101" s="260">
        <v>235.18626</v>
      </c>
      <c r="H4101" s="261">
        <f t="shared" ref="H4101:H4164" si="257">IF(F4101=0,"",(G4101/F4101-1))</f>
        <v>-0.50465174351289654</v>
      </c>
      <c r="I4101" s="260">
        <v>681.93519000000003</v>
      </c>
      <c r="J4101" s="261">
        <f t="shared" ref="J4101:J4164" si="258">IF(I4101=0,"",(G4101/I4101-1))</f>
        <v>-0.65511933766022545</v>
      </c>
      <c r="K4101" s="260">
        <v>474.78971999999999</v>
      </c>
      <c r="L4101" s="260">
        <v>235.18626</v>
      </c>
      <c r="M4101" s="261">
        <f t="shared" ref="M4101:M4164" si="259">IF(K4101=0,"",(L4101/K4101-1))</f>
        <v>-0.50465174351289654</v>
      </c>
    </row>
    <row r="4102" spans="1:13" x14ac:dyDescent="0.25">
      <c r="A4102" s="259" t="s">
        <v>227</v>
      </c>
      <c r="B4102" s="259" t="s">
        <v>444</v>
      </c>
      <c r="C4102" s="260">
        <v>31.557659999999998</v>
      </c>
      <c r="D4102" s="260">
        <v>21.835260000000002</v>
      </c>
      <c r="E4102" s="261">
        <f t="shared" si="256"/>
        <v>-0.30808367920815416</v>
      </c>
      <c r="F4102" s="260">
        <v>76.931920000000005</v>
      </c>
      <c r="G4102" s="260">
        <v>56.222009999999997</v>
      </c>
      <c r="H4102" s="261">
        <f t="shared" si="257"/>
        <v>-0.26919788301136904</v>
      </c>
      <c r="I4102" s="260">
        <v>190.48917</v>
      </c>
      <c r="J4102" s="261">
        <f t="shared" si="258"/>
        <v>-0.70485455944818276</v>
      </c>
      <c r="K4102" s="260">
        <v>76.931920000000005</v>
      </c>
      <c r="L4102" s="260">
        <v>56.222009999999997</v>
      </c>
      <c r="M4102" s="261">
        <f t="shared" si="259"/>
        <v>-0.26919788301136904</v>
      </c>
    </row>
    <row r="4103" spans="1:13" x14ac:dyDescent="0.25">
      <c r="A4103" s="259" t="s">
        <v>227</v>
      </c>
      <c r="B4103" s="259" t="s">
        <v>425</v>
      </c>
      <c r="C4103" s="260">
        <v>117.8272</v>
      </c>
      <c r="D4103" s="260">
        <v>351.06193000000002</v>
      </c>
      <c r="E4103" s="261">
        <f t="shared" si="256"/>
        <v>1.9794642493414085</v>
      </c>
      <c r="F4103" s="260">
        <v>1705.8252199999999</v>
      </c>
      <c r="G4103" s="260">
        <v>2539.9473699999999</v>
      </c>
      <c r="H4103" s="261">
        <f t="shared" si="257"/>
        <v>0.48898453383166651</v>
      </c>
      <c r="I4103" s="260">
        <v>2160.9927400000001</v>
      </c>
      <c r="J4103" s="261">
        <f t="shared" si="258"/>
        <v>0.17536136192664853</v>
      </c>
      <c r="K4103" s="260">
        <v>1705.8252199999999</v>
      </c>
      <c r="L4103" s="260">
        <v>2539.9473699999999</v>
      </c>
      <c r="M4103" s="261">
        <f t="shared" si="259"/>
        <v>0.48898453383166651</v>
      </c>
    </row>
    <row r="4104" spans="1:13" x14ac:dyDescent="0.25">
      <c r="A4104" s="259" t="s">
        <v>227</v>
      </c>
      <c r="B4104" s="259" t="s">
        <v>457</v>
      </c>
      <c r="C4104" s="260">
        <v>0</v>
      </c>
      <c r="D4104" s="260">
        <v>0</v>
      </c>
      <c r="E4104" s="261" t="str">
        <f t="shared" si="256"/>
        <v/>
      </c>
      <c r="F4104" s="260">
        <v>93.844570000000004</v>
      </c>
      <c r="G4104" s="260">
        <v>0</v>
      </c>
      <c r="H4104" s="261">
        <f t="shared" si="257"/>
        <v>-1</v>
      </c>
      <c r="I4104" s="260">
        <v>80.703270000000003</v>
      </c>
      <c r="J4104" s="261">
        <f t="shared" si="258"/>
        <v>-1</v>
      </c>
      <c r="K4104" s="260">
        <v>93.844570000000004</v>
      </c>
      <c r="L4104" s="260">
        <v>0</v>
      </c>
      <c r="M4104" s="261">
        <f t="shared" si="259"/>
        <v>-1</v>
      </c>
    </row>
    <row r="4105" spans="1:13" x14ac:dyDescent="0.25">
      <c r="A4105" s="259" t="s">
        <v>227</v>
      </c>
      <c r="B4105" s="259" t="s">
        <v>450</v>
      </c>
      <c r="C4105" s="260">
        <v>0</v>
      </c>
      <c r="D4105" s="260">
        <v>0</v>
      </c>
      <c r="E4105" s="261" t="str">
        <f t="shared" si="256"/>
        <v/>
      </c>
      <c r="F4105" s="260">
        <v>13.973229999999999</v>
      </c>
      <c r="G4105" s="260">
        <v>88.759730000000005</v>
      </c>
      <c r="H4105" s="261">
        <f t="shared" si="257"/>
        <v>5.3521268883429247</v>
      </c>
      <c r="I4105" s="260">
        <v>83.242170000000002</v>
      </c>
      <c r="J4105" s="261">
        <f t="shared" si="258"/>
        <v>6.6283231203607462E-2</v>
      </c>
      <c r="K4105" s="260">
        <v>13.973229999999999</v>
      </c>
      <c r="L4105" s="260">
        <v>88.759730000000005</v>
      </c>
      <c r="M4105" s="261">
        <f t="shared" si="259"/>
        <v>5.3521268883429247</v>
      </c>
    </row>
    <row r="4106" spans="1:13" x14ac:dyDescent="0.25">
      <c r="A4106" s="259" t="s">
        <v>227</v>
      </c>
      <c r="B4106" s="259" t="s">
        <v>474</v>
      </c>
      <c r="C4106" s="260">
        <v>0</v>
      </c>
      <c r="D4106" s="260">
        <v>0</v>
      </c>
      <c r="E4106" s="261" t="str">
        <f t="shared" si="256"/>
        <v/>
      </c>
      <c r="F4106" s="260">
        <v>8.1297499999999996</v>
      </c>
      <c r="G4106" s="260">
        <v>0</v>
      </c>
      <c r="H4106" s="261">
        <f t="shared" si="257"/>
        <v>-1</v>
      </c>
      <c r="I4106" s="260">
        <v>0</v>
      </c>
      <c r="J4106" s="261" t="str">
        <f t="shared" si="258"/>
        <v/>
      </c>
      <c r="K4106" s="260">
        <v>8.1297499999999996</v>
      </c>
      <c r="L4106" s="260">
        <v>0</v>
      </c>
      <c r="M4106" s="261">
        <f t="shared" si="259"/>
        <v>-1</v>
      </c>
    </row>
    <row r="4107" spans="1:13" x14ac:dyDescent="0.25">
      <c r="A4107" s="259" t="s">
        <v>227</v>
      </c>
      <c r="B4107" s="259" t="s">
        <v>446</v>
      </c>
      <c r="C4107" s="260">
        <v>0</v>
      </c>
      <c r="D4107" s="260">
        <v>0</v>
      </c>
      <c r="E4107" s="261" t="str">
        <f t="shared" si="256"/>
        <v/>
      </c>
      <c r="F4107" s="260">
        <v>6011.7</v>
      </c>
      <c r="G4107" s="260">
        <v>5839.7713999999996</v>
      </c>
      <c r="H4107" s="261">
        <f t="shared" si="257"/>
        <v>-2.8598998619358995E-2</v>
      </c>
      <c r="I4107" s="260">
        <v>4541.3500000000004</v>
      </c>
      <c r="J4107" s="261">
        <f t="shared" si="258"/>
        <v>0.28591088552963306</v>
      </c>
      <c r="K4107" s="260">
        <v>6011.7</v>
      </c>
      <c r="L4107" s="260">
        <v>5839.7713999999996</v>
      </c>
      <c r="M4107" s="261">
        <f t="shared" si="259"/>
        <v>-2.8598998619358995E-2</v>
      </c>
    </row>
    <row r="4108" spans="1:13" x14ac:dyDescent="0.25">
      <c r="A4108" s="259" t="s">
        <v>227</v>
      </c>
      <c r="B4108" s="259" t="s">
        <v>489</v>
      </c>
      <c r="C4108" s="260">
        <v>0</v>
      </c>
      <c r="D4108" s="260">
        <v>0</v>
      </c>
      <c r="E4108" s="261" t="str">
        <f t="shared" si="256"/>
        <v/>
      </c>
      <c r="F4108" s="260">
        <v>0</v>
      </c>
      <c r="G4108" s="260">
        <v>0</v>
      </c>
      <c r="H4108" s="261" t="str">
        <f t="shared" si="257"/>
        <v/>
      </c>
      <c r="I4108" s="260">
        <v>0</v>
      </c>
      <c r="J4108" s="261" t="str">
        <f t="shared" si="258"/>
        <v/>
      </c>
      <c r="K4108" s="260">
        <v>0</v>
      </c>
      <c r="L4108" s="260">
        <v>0</v>
      </c>
      <c r="M4108" s="261" t="str">
        <f t="shared" si="259"/>
        <v/>
      </c>
    </row>
    <row r="4109" spans="1:13" x14ac:dyDescent="0.25">
      <c r="A4109" s="259" t="s">
        <v>227</v>
      </c>
      <c r="B4109" s="259" t="s">
        <v>435</v>
      </c>
      <c r="C4109" s="260">
        <v>9.7167499999999993</v>
      </c>
      <c r="D4109" s="260">
        <v>0</v>
      </c>
      <c r="E4109" s="261">
        <f t="shared" si="256"/>
        <v>-1</v>
      </c>
      <c r="F4109" s="260">
        <v>513.40828999999997</v>
      </c>
      <c r="G4109" s="260">
        <v>435.37034999999997</v>
      </c>
      <c r="H4109" s="261">
        <f t="shared" si="257"/>
        <v>-0.15199976611207422</v>
      </c>
      <c r="I4109" s="260">
        <v>577.48161000000005</v>
      </c>
      <c r="J4109" s="261">
        <f t="shared" si="258"/>
        <v>-0.24608794035882819</v>
      </c>
      <c r="K4109" s="260">
        <v>513.40828999999997</v>
      </c>
      <c r="L4109" s="260">
        <v>435.37034999999997</v>
      </c>
      <c r="M4109" s="261">
        <f t="shared" si="259"/>
        <v>-0.15199976611207422</v>
      </c>
    </row>
    <row r="4110" spans="1:13" x14ac:dyDescent="0.25">
      <c r="A4110" s="259" t="s">
        <v>227</v>
      </c>
      <c r="B4110" s="259" t="s">
        <v>421</v>
      </c>
      <c r="C4110" s="260">
        <v>55.203110000000002</v>
      </c>
      <c r="D4110" s="260">
        <v>167.15434999999999</v>
      </c>
      <c r="E4110" s="261">
        <f t="shared" si="256"/>
        <v>2.0279879158982164</v>
      </c>
      <c r="F4110" s="260">
        <v>3352.80179</v>
      </c>
      <c r="G4110" s="260">
        <v>2513.6599200000001</v>
      </c>
      <c r="H4110" s="261">
        <f t="shared" si="257"/>
        <v>-0.25028078680428045</v>
      </c>
      <c r="I4110" s="260">
        <v>2055.2377799999999</v>
      </c>
      <c r="J4110" s="261">
        <f t="shared" si="258"/>
        <v>0.22305065840118998</v>
      </c>
      <c r="K4110" s="260">
        <v>3352.80179</v>
      </c>
      <c r="L4110" s="260">
        <v>2513.6599200000001</v>
      </c>
      <c r="M4110" s="261">
        <f t="shared" si="259"/>
        <v>-0.25028078680428045</v>
      </c>
    </row>
    <row r="4111" spans="1:13" x14ac:dyDescent="0.25">
      <c r="A4111" s="259" t="s">
        <v>227</v>
      </c>
      <c r="B4111" s="259" t="s">
        <v>458</v>
      </c>
      <c r="C4111" s="260">
        <v>0</v>
      </c>
      <c r="D4111" s="260">
        <v>0</v>
      </c>
      <c r="E4111" s="261" t="str">
        <f t="shared" si="256"/>
        <v/>
      </c>
      <c r="F4111" s="260">
        <v>135.62</v>
      </c>
      <c r="G4111" s="260">
        <v>0</v>
      </c>
      <c r="H4111" s="261">
        <f t="shared" si="257"/>
        <v>-1</v>
      </c>
      <c r="I4111" s="260">
        <v>0</v>
      </c>
      <c r="J4111" s="261" t="str">
        <f t="shared" si="258"/>
        <v/>
      </c>
      <c r="K4111" s="260">
        <v>135.62</v>
      </c>
      <c r="L4111" s="260">
        <v>0</v>
      </c>
      <c r="M4111" s="261">
        <f t="shared" si="259"/>
        <v>-1</v>
      </c>
    </row>
    <row r="4112" spans="1:13" x14ac:dyDescent="0.25">
      <c r="A4112" s="259" t="s">
        <v>227</v>
      </c>
      <c r="B4112" s="259" t="s">
        <v>430</v>
      </c>
      <c r="C4112" s="260">
        <v>0</v>
      </c>
      <c r="D4112" s="260">
        <v>0</v>
      </c>
      <c r="E4112" s="261" t="str">
        <f t="shared" si="256"/>
        <v/>
      </c>
      <c r="F4112" s="260">
        <v>392.63913000000002</v>
      </c>
      <c r="G4112" s="260">
        <v>283.09778</v>
      </c>
      <c r="H4112" s="261">
        <f t="shared" si="257"/>
        <v>-0.27898734901944189</v>
      </c>
      <c r="I4112" s="260">
        <v>168.73725999999999</v>
      </c>
      <c r="J4112" s="261">
        <f t="shared" si="258"/>
        <v>0.67774313746708947</v>
      </c>
      <c r="K4112" s="260">
        <v>392.63913000000002</v>
      </c>
      <c r="L4112" s="260">
        <v>283.09778</v>
      </c>
      <c r="M4112" s="261">
        <f t="shared" si="259"/>
        <v>-0.27898734901944189</v>
      </c>
    </row>
    <row r="4113" spans="1:13" x14ac:dyDescent="0.25">
      <c r="A4113" s="259" t="s">
        <v>227</v>
      </c>
      <c r="B4113" s="259" t="s">
        <v>448</v>
      </c>
      <c r="C4113" s="260">
        <v>0</v>
      </c>
      <c r="D4113" s="260">
        <v>21.79438</v>
      </c>
      <c r="E4113" s="261" t="str">
        <f t="shared" si="256"/>
        <v/>
      </c>
      <c r="F4113" s="260">
        <v>352.85395999999997</v>
      </c>
      <c r="G4113" s="260">
        <v>400.20877999999999</v>
      </c>
      <c r="H4113" s="261">
        <f t="shared" si="257"/>
        <v>0.13420515388292653</v>
      </c>
      <c r="I4113" s="260">
        <v>279.89539000000002</v>
      </c>
      <c r="J4113" s="261">
        <f t="shared" si="258"/>
        <v>0.42985127407779022</v>
      </c>
      <c r="K4113" s="260">
        <v>352.85395999999997</v>
      </c>
      <c r="L4113" s="260">
        <v>400.20877999999999</v>
      </c>
      <c r="M4113" s="261">
        <f t="shared" si="259"/>
        <v>0.13420515388292653</v>
      </c>
    </row>
    <row r="4114" spans="1:13" x14ac:dyDescent="0.25">
      <c r="A4114" s="259" t="s">
        <v>227</v>
      </c>
      <c r="B4114" s="259" t="s">
        <v>417</v>
      </c>
      <c r="C4114" s="260">
        <v>1009.6510500000001</v>
      </c>
      <c r="D4114" s="260">
        <v>2562.8258900000001</v>
      </c>
      <c r="E4114" s="261">
        <f t="shared" si="256"/>
        <v>1.5383283561186807</v>
      </c>
      <c r="F4114" s="260">
        <v>44156.154049999997</v>
      </c>
      <c r="G4114" s="260">
        <v>49729.12571</v>
      </c>
      <c r="H4114" s="261">
        <f t="shared" si="257"/>
        <v>0.12621053123624582</v>
      </c>
      <c r="I4114" s="260">
        <v>55278.882270000002</v>
      </c>
      <c r="J4114" s="261">
        <f t="shared" si="258"/>
        <v>-0.10039560012977811</v>
      </c>
      <c r="K4114" s="260">
        <v>44156.154049999997</v>
      </c>
      <c r="L4114" s="260">
        <v>49729.12571</v>
      </c>
      <c r="M4114" s="261">
        <f t="shared" si="259"/>
        <v>0.12621053123624582</v>
      </c>
    </row>
    <row r="4115" spans="1:13" x14ac:dyDescent="0.25">
      <c r="A4115" s="259" t="s">
        <v>227</v>
      </c>
      <c r="B4115" s="259" t="s">
        <v>420</v>
      </c>
      <c r="C4115" s="260">
        <v>503.92318999999998</v>
      </c>
      <c r="D4115" s="260">
        <v>271.58724000000001</v>
      </c>
      <c r="E4115" s="261">
        <f t="shared" si="256"/>
        <v>-0.46105429281791932</v>
      </c>
      <c r="F4115" s="260">
        <v>8754.3395199999995</v>
      </c>
      <c r="G4115" s="260">
        <v>13142.70628</v>
      </c>
      <c r="H4115" s="261">
        <f t="shared" si="257"/>
        <v>0.50127902281770331</v>
      </c>
      <c r="I4115" s="260">
        <v>9698.8194399999993</v>
      </c>
      <c r="J4115" s="261">
        <f t="shared" si="258"/>
        <v>0.35508309658768122</v>
      </c>
      <c r="K4115" s="260">
        <v>8754.3395199999995</v>
      </c>
      <c r="L4115" s="260">
        <v>13142.70628</v>
      </c>
      <c r="M4115" s="261">
        <f t="shared" si="259"/>
        <v>0.50127902281770331</v>
      </c>
    </row>
    <row r="4116" spans="1:13" x14ac:dyDescent="0.25">
      <c r="A4116" s="259" t="s">
        <v>227</v>
      </c>
      <c r="B4116" s="259" t="s">
        <v>454</v>
      </c>
      <c r="C4116" s="260">
        <v>0</v>
      </c>
      <c r="D4116" s="260">
        <v>0</v>
      </c>
      <c r="E4116" s="261" t="str">
        <f t="shared" si="256"/>
        <v/>
      </c>
      <c r="F4116" s="260">
        <v>0</v>
      </c>
      <c r="G4116" s="260">
        <v>0</v>
      </c>
      <c r="H4116" s="261" t="str">
        <f t="shared" si="257"/>
        <v/>
      </c>
      <c r="I4116" s="260">
        <v>0</v>
      </c>
      <c r="J4116" s="261" t="str">
        <f t="shared" si="258"/>
        <v/>
      </c>
      <c r="K4116" s="260">
        <v>0</v>
      </c>
      <c r="L4116" s="260">
        <v>0</v>
      </c>
      <c r="M4116" s="261" t="str">
        <f t="shared" si="259"/>
        <v/>
      </c>
    </row>
    <row r="4117" spans="1:13" x14ac:dyDescent="0.25">
      <c r="A4117" s="259" t="s">
        <v>227</v>
      </c>
      <c r="B4117" s="259" t="s">
        <v>447</v>
      </c>
      <c r="C4117" s="260">
        <v>0</v>
      </c>
      <c r="D4117" s="260">
        <v>25.362390000000001</v>
      </c>
      <c r="E4117" s="261" t="str">
        <f t="shared" si="256"/>
        <v/>
      </c>
      <c r="F4117" s="260">
        <v>19.896000000000001</v>
      </c>
      <c r="G4117" s="260">
        <v>106.44884</v>
      </c>
      <c r="H4117" s="261">
        <f t="shared" si="257"/>
        <v>4.350263369521512</v>
      </c>
      <c r="I4117" s="260">
        <v>82.155910000000006</v>
      </c>
      <c r="J4117" s="261">
        <f t="shared" si="258"/>
        <v>0.29569303048313866</v>
      </c>
      <c r="K4117" s="260">
        <v>19.896000000000001</v>
      </c>
      <c r="L4117" s="260">
        <v>106.44884</v>
      </c>
      <c r="M4117" s="261">
        <f t="shared" si="259"/>
        <v>4.350263369521512</v>
      </c>
    </row>
    <row r="4118" spans="1:13" x14ac:dyDescent="0.25">
      <c r="A4118" s="259" t="s">
        <v>227</v>
      </c>
      <c r="B4118" s="259" t="s">
        <v>462</v>
      </c>
      <c r="C4118" s="260">
        <v>0</v>
      </c>
      <c r="D4118" s="260">
        <v>0</v>
      </c>
      <c r="E4118" s="261" t="str">
        <f t="shared" si="256"/>
        <v/>
      </c>
      <c r="F4118" s="260">
        <v>106.01067999999999</v>
      </c>
      <c r="G4118" s="260">
        <v>118.3325</v>
      </c>
      <c r="H4118" s="261">
        <f t="shared" si="257"/>
        <v>0.11623187399609169</v>
      </c>
      <c r="I4118" s="260">
        <v>355.18898000000002</v>
      </c>
      <c r="J4118" s="261">
        <f t="shared" si="258"/>
        <v>-0.66684636443394163</v>
      </c>
      <c r="K4118" s="260">
        <v>106.01067999999999</v>
      </c>
      <c r="L4118" s="260">
        <v>118.3325</v>
      </c>
      <c r="M4118" s="261">
        <f t="shared" si="259"/>
        <v>0.11623187399609169</v>
      </c>
    </row>
    <row r="4119" spans="1:13" x14ac:dyDescent="0.25">
      <c r="A4119" s="259" t="s">
        <v>227</v>
      </c>
      <c r="B4119" s="259" t="s">
        <v>429</v>
      </c>
      <c r="C4119" s="260">
        <v>19.513999999999999</v>
      </c>
      <c r="D4119" s="260">
        <v>126.78326</v>
      </c>
      <c r="E4119" s="261">
        <f t="shared" si="256"/>
        <v>5.4970410986983707</v>
      </c>
      <c r="F4119" s="260">
        <v>606.15511000000004</v>
      </c>
      <c r="G4119" s="260">
        <v>860.98185999999998</v>
      </c>
      <c r="H4119" s="261">
        <f t="shared" si="257"/>
        <v>0.42039858411818054</v>
      </c>
      <c r="I4119" s="260">
        <v>1328.71273</v>
      </c>
      <c r="J4119" s="261">
        <f t="shared" si="258"/>
        <v>-0.35201805434648015</v>
      </c>
      <c r="K4119" s="260">
        <v>606.15511000000004</v>
      </c>
      <c r="L4119" s="260">
        <v>860.98185999999998</v>
      </c>
      <c r="M4119" s="261">
        <f t="shared" si="259"/>
        <v>0.42039858411818054</v>
      </c>
    </row>
    <row r="4120" spans="1:13" x14ac:dyDescent="0.25">
      <c r="A4120" s="259" t="s">
        <v>227</v>
      </c>
      <c r="B4120" s="259" t="s">
        <v>471</v>
      </c>
      <c r="C4120" s="260">
        <v>0</v>
      </c>
      <c r="D4120" s="260">
        <v>0</v>
      </c>
      <c r="E4120" s="261" t="str">
        <f t="shared" si="256"/>
        <v/>
      </c>
      <c r="F4120" s="260">
        <v>0.74805999999999995</v>
      </c>
      <c r="G4120" s="260">
        <v>0</v>
      </c>
      <c r="H4120" s="261">
        <f t="shared" si="257"/>
        <v>-1</v>
      </c>
      <c r="I4120" s="260">
        <v>1.62809</v>
      </c>
      <c r="J4120" s="261">
        <f t="shared" si="258"/>
        <v>-1</v>
      </c>
      <c r="K4120" s="260">
        <v>0.74805999999999995</v>
      </c>
      <c r="L4120" s="260">
        <v>0</v>
      </c>
      <c r="M4120" s="261">
        <f t="shared" si="259"/>
        <v>-1</v>
      </c>
    </row>
    <row r="4121" spans="1:13" x14ac:dyDescent="0.25">
      <c r="A4121" s="259" t="s">
        <v>227</v>
      </c>
      <c r="B4121" s="259" t="s">
        <v>464</v>
      </c>
      <c r="C4121" s="260">
        <v>0</v>
      </c>
      <c r="D4121" s="260">
        <v>0</v>
      </c>
      <c r="E4121" s="261" t="str">
        <f t="shared" si="256"/>
        <v/>
      </c>
      <c r="F4121" s="260">
        <v>0</v>
      </c>
      <c r="G4121" s="260">
        <v>0</v>
      </c>
      <c r="H4121" s="261" t="str">
        <f t="shared" si="257"/>
        <v/>
      </c>
      <c r="I4121" s="260">
        <v>0</v>
      </c>
      <c r="J4121" s="261" t="str">
        <f t="shared" si="258"/>
        <v/>
      </c>
      <c r="K4121" s="260">
        <v>0</v>
      </c>
      <c r="L4121" s="260">
        <v>0</v>
      </c>
      <c r="M4121" s="261" t="str">
        <f t="shared" si="259"/>
        <v/>
      </c>
    </row>
    <row r="4122" spans="1:13" x14ac:dyDescent="0.25">
      <c r="A4122" s="259" t="s">
        <v>227</v>
      </c>
      <c r="B4122" s="259" t="s">
        <v>453</v>
      </c>
      <c r="C4122" s="260">
        <v>0</v>
      </c>
      <c r="D4122" s="260">
        <v>0</v>
      </c>
      <c r="E4122" s="261" t="str">
        <f t="shared" si="256"/>
        <v/>
      </c>
      <c r="F4122" s="260">
        <v>178.90432000000001</v>
      </c>
      <c r="G4122" s="260">
        <v>0</v>
      </c>
      <c r="H4122" s="261">
        <f t="shared" si="257"/>
        <v>-1</v>
      </c>
      <c r="I4122" s="260">
        <v>23.52149</v>
      </c>
      <c r="J4122" s="261">
        <f t="shared" si="258"/>
        <v>-1</v>
      </c>
      <c r="K4122" s="260">
        <v>178.90432000000001</v>
      </c>
      <c r="L4122" s="260">
        <v>0</v>
      </c>
      <c r="M4122" s="261">
        <f t="shared" si="259"/>
        <v>-1</v>
      </c>
    </row>
    <row r="4123" spans="1:13" x14ac:dyDescent="0.25">
      <c r="A4123" s="259" t="s">
        <v>227</v>
      </c>
      <c r="B4123" s="259" t="s">
        <v>433</v>
      </c>
      <c r="C4123" s="260">
        <v>23.71359</v>
      </c>
      <c r="D4123" s="260">
        <v>0</v>
      </c>
      <c r="E4123" s="261">
        <f t="shared" si="256"/>
        <v>-1</v>
      </c>
      <c r="F4123" s="260">
        <v>200.40859</v>
      </c>
      <c r="G4123" s="260">
        <v>111.63176</v>
      </c>
      <c r="H4123" s="261">
        <f t="shared" si="257"/>
        <v>-0.44297916571340579</v>
      </c>
      <c r="I4123" s="260">
        <v>75.658230000000003</v>
      </c>
      <c r="J4123" s="261">
        <f t="shared" si="258"/>
        <v>0.47547411563817965</v>
      </c>
      <c r="K4123" s="260">
        <v>200.40859</v>
      </c>
      <c r="L4123" s="260">
        <v>111.63176</v>
      </c>
      <c r="M4123" s="261">
        <f t="shared" si="259"/>
        <v>-0.44297916571340579</v>
      </c>
    </row>
    <row r="4124" spans="1:13" x14ac:dyDescent="0.25">
      <c r="A4124" s="259" t="s">
        <v>227</v>
      </c>
      <c r="B4124" s="259" t="s">
        <v>418</v>
      </c>
      <c r="C4124" s="260">
        <v>4612.8441199999997</v>
      </c>
      <c r="D4124" s="260">
        <v>2325.06466</v>
      </c>
      <c r="E4124" s="261">
        <f t="shared" si="256"/>
        <v>-0.49595854541904616</v>
      </c>
      <c r="F4124" s="260">
        <v>11117.189920000001</v>
      </c>
      <c r="G4124" s="260">
        <v>17907.708279999999</v>
      </c>
      <c r="H4124" s="261">
        <f t="shared" si="257"/>
        <v>0.6108124812893363</v>
      </c>
      <c r="I4124" s="260">
        <v>11095.41187</v>
      </c>
      <c r="J4124" s="261">
        <f t="shared" si="258"/>
        <v>0.61397418048258534</v>
      </c>
      <c r="K4124" s="260">
        <v>11117.189920000001</v>
      </c>
      <c r="L4124" s="260">
        <v>17907.708279999999</v>
      </c>
      <c r="M4124" s="261">
        <f t="shared" si="259"/>
        <v>0.6108124812893363</v>
      </c>
    </row>
    <row r="4125" spans="1:13" x14ac:dyDescent="0.25">
      <c r="A4125" s="259" t="s">
        <v>227</v>
      </c>
      <c r="B4125" s="259" t="s">
        <v>427</v>
      </c>
      <c r="C4125" s="260">
        <v>77.465249999999997</v>
      </c>
      <c r="D4125" s="260">
        <v>44.405909999999999</v>
      </c>
      <c r="E4125" s="261">
        <f t="shared" si="256"/>
        <v>-0.42676348427197996</v>
      </c>
      <c r="F4125" s="260">
        <v>764.13210000000004</v>
      </c>
      <c r="G4125" s="260">
        <v>937.24482999999998</v>
      </c>
      <c r="H4125" s="261">
        <f t="shared" si="257"/>
        <v>0.22654817144836592</v>
      </c>
      <c r="I4125" s="260">
        <v>526.02715000000001</v>
      </c>
      <c r="J4125" s="261">
        <f t="shared" si="258"/>
        <v>0.78174231120960203</v>
      </c>
      <c r="K4125" s="260">
        <v>764.13210000000004</v>
      </c>
      <c r="L4125" s="260">
        <v>937.24482999999998</v>
      </c>
      <c r="M4125" s="261">
        <f t="shared" si="259"/>
        <v>0.22654817144836592</v>
      </c>
    </row>
    <row r="4126" spans="1:13" x14ac:dyDescent="0.25">
      <c r="A4126" s="259" t="s">
        <v>227</v>
      </c>
      <c r="B4126" s="259" t="s">
        <v>445</v>
      </c>
      <c r="C4126" s="260">
        <v>0</v>
      </c>
      <c r="D4126" s="260">
        <v>0</v>
      </c>
      <c r="E4126" s="261" t="str">
        <f t="shared" si="256"/>
        <v/>
      </c>
      <c r="F4126" s="260">
        <v>615.25541999999996</v>
      </c>
      <c r="G4126" s="260">
        <v>253.80713</v>
      </c>
      <c r="H4126" s="261">
        <f t="shared" si="257"/>
        <v>-0.58747680759967946</v>
      </c>
      <c r="I4126" s="260">
        <v>221.87305000000001</v>
      </c>
      <c r="J4126" s="261">
        <f t="shared" si="258"/>
        <v>0.14392951284529598</v>
      </c>
      <c r="K4126" s="260">
        <v>615.25541999999996</v>
      </c>
      <c r="L4126" s="260">
        <v>253.80713</v>
      </c>
      <c r="M4126" s="261">
        <f t="shared" si="259"/>
        <v>-0.58747680759967946</v>
      </c>
    </row>
    <row r="4127" spans="1:13" x14ac:dyDescent="0.25">
      <c r="A4127" s="259" t="s">
        <v>227</v>
      </c>
      <c r="B4127" s="259" t="s">
        <v>443</v>
      </c>
      <c r="C4127" s="260">
        <v>0</v>
      </c>
      <c r="D4127" s="260">
        <v>0</v>
      </c>
      <c r="E4127" s="261" t="str">
        <f t="shared" si="256"/>
        <v/>
      </c>
      <c r="F4127" s="260">
        <v>198.55</v>
      </c>
      <c r="G4127" s="260">
        <v>169.7</v>
      </c>
      <c r="H4127" s="261">
        <f t="shared" si="257"/>
        <v>-0.14530345001259137</v>
      </c>
      <c r="I4127" s="260">
        <v>280.27291000000002</v>
      </c>
      <c r="J4127" s="261">
        <f t="shared" si="258"/>
        <v>-0.39451872105655883</v>
      </c>
      <c r="K4127" s="260">
        <v>198.55</v>
      </c>
      <c r="L4127" s="260">
        <v>169.7</v>
      </c>
      <c r="M4127" s="261">
        <f t="shared" si="259"/>
        <v>-0.14530345001259137</v>
      </c>
    </row>
    <row r="4128" spans="1:13" x14ac:dyDescent="0.25">
      <c r="A4128" s="259" t="s">
        <v>227</v>
      </c>
      <c r="B4128" s="259" t="s">
        <v>424</v>
      </c>
      <c r="C4128" s="260">
        <v>59.264159999999997</v>
      </c>
      <c r="D4128" s="260">
        <v>210.54945000000001</v>
      </c>
      <c r="E4128" s="261">
        <f t="shared" si="256"/>
        <v>2.5527281581313228</v>
      </c>
      <c r="F4128" s="260">
        <v>3871.77808</v>
      </c>
      <c r="G4128" s="260">
        <v>5341.7354800000003</v>
      </c>
      <c r="H4128" s="261">
        <f t="shared" si="257"/>
        <v>0.37965951808890863</v>
      </c>
      <c r="I4128" s="260">
        <v>10734.95379</v>
      </c>
      <c r="J4128" s="261">
        <f t="shared" si="258"/>
        <v>-0.50239790645619531</v>
      </c>
      <c r="K4128" s="260">
        <v>3871.77808</v>
      </c>
      <c r="L4128" s="260">
        <v>5341.7354800000003</v>
      </c>
      <c r="M4128" s="261">
        <f t="shared" si="259"/>
        <v>0.37965951808890863</v>
      </c>
    </row>
    <row r="4129" spans="1:13" x14ac:dyDescent="0.25">
      <c r="A4129" s="259" t="s">
        <v>227</v>
      </c>
      <c r="B4129" s="259" t="s">
        <v>438</v>
      </c>
      <c r="C4129" s="260">
        <v>0</v>
      </c>
      <c r="D4129" s="260">
        <v>0</v>
      </c>
      <c r="E4129" s="261" t="str">
        <f t="shared" si="256"/>
        <v/>
      </c>
      <c r="F4129" s="260">
        <v>35.095999999999997</v>
      </c>
      <c r="G4129" s="260">
        <v>0</v>
      </c>
      <c r="H4129" s="261">
        <f t="shared" si="257"/>
        <v>-1</v>
      </c>
      <c r="I4129" s="260">
        <v>0</v>
      </c>
      <c r="J4129" s="261" t="str">
        <f t="shared" si="258"/>
        <v/>
      </c>
      <c r="K4129" s="260">
        <v>35.095999999999997</v>
      </c>
      <c r="L4129" s="260">
        <v>0</v>
      </c>
      <c r="M4129" s="261">
        <f t="shared" si="259"/>
        <v>-1</v>
      </c>
    </row>
    <row r="4130" spans="1:13" x14ac:dyDescent="0.25">
      <c r="A4130" s="259" t="s">
        <v>227</v>
      </c>
      <c r="B4130" s="259" t="s">
        <v>426</v>
      </c>
      <c r="C4130" s="260">
        <v>170.77105</v>
      </c>
      <c r="D4130" s="260">
        <v>30.55</v>
      </c>
      <c r="E4130" s="261">
        <f t="shared" si="256"/>
        <v>-0.82110550939401028</v>
      </c>
      <c r="F4130" s="260">
        <v>1739.72119</v>
      </c>
      <c r="G4130" s="260">
        <v>2535.7729899999999</v>
      </c>
      <c r="H4130" s="261">
        <f t="shared" si="257"/>
        <v>0.45757435419867476</v>
      </c>
      <c r="I4130" s="260">
        <v>1278.8576800000001</v>
      </c>
      <c r="J4130" s="261">
        <f t="shared" si="258"/>
        <v>0.98284221118334281</v>
      </c>
      <c r="K4130" s="260">
        <v>1739.72119</v>
      </c>
      <c r="L4130" s="260">
        <v>2535.7729899999999</v>
      </c>
      <c r="M4130" s="261">
        <f t="shared" si="259"/>
        <v>0.45757435419867476</v>
      </c>
    </row>
    <row r="4131" spans="1:13" x14ac:dyDescent="0.25">
      <c r="A4131" s="259" t="s">
        <v>227</v>
      </c>
      <c r="B4131" s="259" t="s">
        <v>440</v>
      </c>
      <c r="C4131" s="260">
        <v>0</v>
      </c>
      <c r="D4131" s="260">
        <v>0</v>
      </c>
      <c r="E4131" s="261" t="str">
        <f t="shared" si="256"/>
        <v/>
      </c>
      <c r="F4131" s="260">
        <v>67.434740000000005</v>
      </c>
      <c r="G4131" s="260">
        <v>69.39058</v>
      </c>
      <c r="H4131" s="261">
        <f t="shared" si="257"/>
        <v>2.9003448370973128E-2</v>
      </c>
      <c r="I4131" s="260">
        <v>3.4133200000000001</v>
      </c>
      <c r="J4131" s="261">
        <f t="shared" si="258"/>
        <v>19.329350895901936</v>
      </c>
      <c r="K4131" s="260">
        <v>67.434740000000005</v>
      </c>
      <c r="L4131" s="260">
        <v>69.39058</v>
      </c>
      <c r="M4131" s="261">
        <f t="shared" si="259"/>
        <v>2.9003448370973128E-2</v>
      </c>
    </row>
    <row r="4132" spans="1:13" x14ac:dyDescent="0.25">
      <c r="A4132" s="259" t="s">
        <v>227</v>
      </c>
      <c r="B4132" s="259" t="s">
        <v>479</v>
      </c>
      <c r="C4132" s="260">
        <v>0</v>
      </c>
      <c r="D4132" s="260">
        <v>0</v>
      </c>
      <c r="E4132" s="261" t="str">
        <f t="shared" si="256"/>
        <v/>
      </c>
      <c r="F4132" s="260">
        <v>0.48848999999999998</v>
      </c>
      <c r="G4132" s="260">
        <v>24.069320000000001</v>
      </c>
      <c r="H4132" s="261">
        <f t="shared" si="257"/>
        <v>48.272902208847675</v>
      </c>
      <c r="I4132" s="260">
        <v>21.6464</v>
      </c>
      <c r="J4132" s="261">
        <f t="shared" si="258"/>
        <v>0.11193177618449268</v>
      </c>
      <c r="K4132" s="260">
        <v>0.48848999999999998</v>
      </c>
      <c r="L4132" s="260">
        <v>24.069320000000001</v>
      </c>
      <c r="M4132" s="261">
        <f t="shared" si="259"/>
        <v>48.272902208847675</v>
      </c>
    </row>
    <row r="4133" spans="1:13" x14ac:dyDescent="0.25">
      <c r="A4133" s="259" t="s">
        <v>227</v>
      </c>
      <c r="B4133" s="259" t="s">
        <v>455</v>
      </c>
      <c r="C4133" s="260">
        <v>0</v>
      </c>
      <c r="D4133" s="260">
        <v>10.94713</v>
      </c>
      <c r="E4133" s="261" t="str">
        <f t="shared" si="256"/>
        <v/>
      </c>
      <c r="F4133" s="260">
        <v>31.465299999999999</v>
      </c>
      <c r="G4133" s="260">
        <v>50.181109999999997</v>
      </c>
      <c r="H4133" s="261">
        <f t="shared" si="257"/>
        <v>0.59480793127667608</v>
      </c>
      <c r="I4133" s="260">
        <v>61.039679999999997</v>
      </c>
      <c r="J4133" s="261">
        <f t="shared" si="258"/>
        <v>-0.17789362591678071</v>
      </c>
      <c r="K4133" s="260">
        <v>31.465299999999999</v>
      </c>
      <c r="L4133" s="260">
        <v>50.181109999999997</v>
      </c>
      <c r="M4133" s="261">
        <f t="shared" si="259"/>
        <v>0.59480793127667608</v>
      </c>
    </row>
    <row r="4134" spans="1:13" x14ac:dyDescent="0.25">
      <c r="A4134" s="259" t="s">
        <v>227</v>
      </c>
      <c r="B4134" s="259" t="s">
        <v>461</v>
      </c>
      <c r="C4134" s="260">
        <v>0</v>
      </c>
      <c r="D4134" s="260">
        <v>0</v>
      </c>
      <c r="E4134" s="261" t="str">
        <f t="shared" si="256"/>
        <v/>
      </c>
      <c r="F4134" s="260">
        <v>0</v>
      </c>
      <c r="G4134" s="260">
        <v>0</v>
      </c>
      <c r="H4134" s="261" t="str">
        <f t="shared" si="257"/>
        <v/>
      </c>
      <c r="I4134" s="260">
        <v>0</v>
      </c>
      <c r="J4134" s="261" t="str">
        <f t="shared" si="258"/>
        <v/>
      </c>
      <c r="K4134" s="260">
        <v>0</v>
      </c>
      <c r="L4134" s="260">
        <v>0</v>
      </c>
      <c r="M4134" s="261" t="str">
        <f t="shared" si="259"/>
        <v/>
      </c>
    </row>
    <row r="4135" spans="1:13" x14ac:dyDescent="0.25">
      <c r="A4135" s="259" t="s">
        <v>227</v>
      </c>
      <c r="B4135" s="259" t="s">
        <v>459</v>
      </c>
      <c r="C4135" s="260">
        <v>0</v>
      </c>
      <c r="D4135" s="260">
        <v>0</v>
      </c>
      <c r="E4135" s="261" t="str">
        <f t="shared" si="256"/>
        <v/>
      </c>
      <c r="F4135" s="260">
        <v>0</v>
      </c>
      <c r="G4135" s="260">
        <v>0</v>
      </c>
      <c r="H4135" s="261" t="str">
        <f t="shared" si="257"/>
        <v/>
      </c>
      <c r="I4135" s="260">
        <v>0</v>
      </c>
      <c r="J4135" s="261" t="str">
        <f t="shared" si="258"/>
        <v/>
      </c>
      <c r="K4135" s="260">
        <v>0</v>
      </c>
      <c r="L4135" s="260">
        <v>0</v>
      </c>
      <c r="M4135" s="261" t="str">
        <f t="shared" si="259"/>
        <v/>
      </c>
    </row>
    <row r="4136" spans="1:13" x14ac:dyDescent="0.25">
      <c r="A4136" s="259" t="s">
        <v>227</v>
      </c>
      <c r="B4136" s="259" t="s">
        <v>423</v>
      </c>
      <c r="C4136" s="260">
        <v>53.709150000000001</v>
      </c>
      <c r="D4136" s="260">
        <v>0</v>
      </c>
      <c r="E4136" s="261">
        <f t="shared" si="256"/>
        <v>-1</v>
      </c>
      <c r="F4136" s="260">
        <v>16194.34756</v>
      </c>
      <c r="G4136" s="260">
        <v>21926.14314</v>
      </c>
      <c r="H4136" s="261">
        <f t="shared" si="257"/>
        <v>0.35393803663677814</v>
      </c>
      <c r="I4136" s="260">
        <v>9424.6543399999991</v>
      </c>
      <c r="J4136" s="261">
        <f t="shared" si="258"/>
        <v>1.3264665577114418</v>
      </c>
      <c r="K4136" s="260">
        <v>16194.34756</v>
      </c>
      <c r="L4136" s="260">
        <v>21926.14314</v>
      </c>
      <c r="M4136" s="261">
        <f t="shared" si="259"/>
        <v>0.35393803663677814</v>
      </c>
    </row>
    <row r="4137" spans="1:13" x14ac:dyDescent="0.25">
      <c r="A4137" s="259" t="s">
        <v>227</v>
      </c>
      <c r="B4137" s="259" t="s">
        <v>437</v>
      </c>
      <c r="C4137" s="260">
        <v>0</v>
      </c>
      <c r="D4137" s="260">
        <v>0</v>
      </c>
      <c r="E4137" s="261" t="str">
        <f t="shared" si="256"/>
        <v/>
      </c>
      <c r="F4137" s="260">
        <v>15.308479999999999</v>
      </c>
      <c r="G4137" s="260">
        <v>16.498239999999999</v>
      </c>
      <c r="H4137" s="261">
        <f t="shared" si="257"/>
        <v>7.7719015865716168E-2</v>
      </c>
      <c r="I4137" s="260">
        <v>529.80610999999999</v>
      </c>
      <c r="J4137" s="261">
        <f t="shared" si="258"/>
        <v>-0.96885985327726776</v>
      </c>
      <c r="K4137" s="260">
        <v>15.308479999999999</v>
      </c>
      <c r="L4137" s="260">
        <v>16.498239999999999</v>
      </c>
      <c r="M4137" s="261">
        <f t="shared" si="259"/>
        <v>7.7719015865716168E-2</v>
      </c>
    </row>
    <row r="4138" spans="1:13" x14ac:dyDescent="0.25">
      <c r="A4138" s="259" t="s">
        <v>227</v>
      </c>
      <c r="B4138" s="259" t="s">
        <v>469</v>
      </c>
      <c r="C4138" s="260">
        <v>0</v>
      </c>
      <c r="D4138" s="260">
        <v>0</v>
      </c>
      <c r="E4138" s="261" t="str">
        <f t="shared" si="256"/>
        <v/>
      </c>
      <c r="F4138" s="260">
        <v>733.93290999999999</v>
      </c>
      <c r="G4138" s="260">
        <v>360.53856999999999</v>
      </c>
      <c r="H4138" s="261">
        <f t="shared" si="257"/>
        <v>-0.50875813703462347</v>
      </c>
      <c r="I4138" s="260">
        <v>179.52941999999999</v>
      </c>
      <c r="J4138" s="261">
        <f t="shared" si="258"/>
        <v>1.0082422702641161</v>
      </c>
      <c r="K4138" s="260">
        <v>733.93290999999999</v>
      </c>
      <c r="L4138" s="260">
        <v>360.53856999999999</v>
      </c>
      <c r="M4138" s="261">
        <f t="shared" si="259"/>
        <v>-0.50875813703462347</v>
      </c>
    </row>
    <row r="4139" spans="1:13" x14ac:dyDescent="0.25">
      <c r="A4139" s="259" t="s">
        <v>227</v>
      </c>
      <c r="B4139" s="259" t="s">
        <v>460</v>
      </c>
      <c r="C4139" s="260">
        <v>0</v>
      </c>
      <c r="D4139" s="260">
        <v>0</v>
      </c>
      <c r="E4139" s="261" t="str">
        <f t="shared" si="256"/>
        <v/>
      </c>
      <c r="F4139" s="260">
        <v>93.184010000000001</v>
      </c>
      <c r="G4139" s="260">
        <v>227.08081999999999</v>
      </c>
      <c r="H4139" s="261">
        <f t="shared" si="257"/>
        <v>1.4369075767398289</v>
      </c>
      <c r="I4139" s="260">
        <v>238.12210999999999</v>
      </c>
      <c r="J4139" s="261">
        <f t="shared" si="258"/>
        <v>-4.6368184793927791E-2</v>
      </c>
      <c r="K4139" s="260">
        <v>93.184010000000001</v>
      </c>
      <c r="L4139" s="260">
        <v>227.08081999999999</v>
      </c>
      <c r="M4139" s="261">
        <f t="shared" si="259"/>
        <v>1.4369075767398289</v>
      </c>
    </row>
    <row r="4140" spans="1:13" x14ac:dyDescent="0.25">
      <c r="A4140" s="259" t="s">
        <v>227</v>
      </c>
      <c r="B4140" s="259" t="s">
        <v>441</v>
      </c>
      <c r="C4140" s="260">
        <v>0</v>
      </c>
      <c r="D4140" s="260">
        <v>0</v>
      </c>
      <c r="E4140" s="261" t="str">
        <f t="shared" si="256"/>
        <v/>
      </c>
      <c r="F4140" s="260">
        <v>0</v>
      </c>
      <c r="G4140" s="260">
        <v>0</v>
      </c>
      <c r="H4140" s="261" t="str">
        <f t="shared" si="257"/>
        <v/>
      </c>
      <c r="I4140" s="260">
        <v>0</v>
      </c>
      <c r="J4140" s="261" t="str">
        <f t="shared" si="258"/>
        <v/>
      </c>
      <c r="K4140" s="260">
        <v>0</v>
      </c>
      <c r="L4140" s="260">
        <v>0</v>
      </c>
      <c r="M4140" s="261" t="str">
        <f t="shared" si="259"/>
        <v/>
      </c>
    </row>
    <row r="4141" spans="1:13" x14ac:dyDescent="0.25">
      <c r="A4141" s="259" t="s">
        <v>227</v>
      </c>
      <c r="B4141" s="259" t="s">
        <v>432</v>
      </c>
      <c r="C4141" s="260">
        <v>19.75273</v>
      </c>
      <c r="D4141" s="260">
        <v>61.527410000000003</v>
      </c>
      <c r="E4141" s="261">
        <f t="shared" si="256"/>
        <v>2.1148813353900957</v>
      </c>
      <c r="F4141" s="260">
        <v>742.02508</v>
      </c>
      <c r="G4141" s="260">
        <v>1018.3644</v>
      </c>
      <c r="H4141" s="261">
        <f t="shared" si="257"/>
        <v>0.37241237182980402</v>
      </c>
      <c r="I4141" s="260">
        <v>1155.37003</v>
      </c>
      <c r="J4141" s="261">
        <f t="shared" si="258"/>
        <v>-0.11858160281342933</v>
      </c>
      <c r="K4141" s="260">
        <v>742.02508</v>
      </c>
      <c r="L4141" s="260">
        <v>1018.3644</v>
      </c>
      <c r="M4141" s="261">
        <f t="shared" si="259"/>
        <v>0.37241237182980402</v>
      </c>
    </row>
    <row r="4142" spans="1:13" x14ac:dyDescent="0.25">
      <c r="A4142" s="259" t="s">
        <v>227</v>
      </c>
      <c r="B4142" s="259" t="s">
        <v>482</v>
      </c>
      <c r="C4142" s="260">
        <v>0</v>
      </c>
      <c r="D4142" s="260">
        <v>25.78716</v>
      </c>
      <c r="E4142" s="261" t="str">
        <f t="shared" si="256"/>
        <v/>
      </c>
      <c r="F4142" s="260">
        <v>8.0015900000000002</v>
      </c>
      <c r="G4142" s="260">
        <v>25.78716</v>
      </c>
      <c r="H4142" s="261">
        <f t="shared" si="257"/>
        <v>2.2227544775475874</v>
      </c>
      <c r="I4142" s="260">
        <v>0</v>
      </c>
      <c r="J4142" s="261" t="str">
        <f t="shared" si="258"/>
        <v/>
      </c>
      <c r="K4142" s="260">
        <v>8.0015900000000002</v>
      </c>
      <c r="L4142" s="260">
        <v>25.78716</v>
      </c>
      <c r="M4142" s="261">
        <f t="shared" si="259"/>
        <v>2.2227544775475874</v>
      </c>
    </row>
    <row r="4143" spans="1:13" x14ac:dyDescent="0.25">
      <c r="A4143" s="259" t="s">
        <v>227</v>
      </c>
      <c r="B4143" s="259" t="s">
        <v>434</v>
      </c>
      <c r="C4143" s="260">
        <v>0</v>
      </c>
      <c r="D4143" s="260">
        <v>0</v>
      </c>
      <c r="E4143" s="261" t="str">
        <f t="shared" si="256"/>
        <v/>
      </c>
      <c r="F4143" s="260">
        <v>326.40911999999997</v>
      </c>
      <c r="G4143" s="260">
        <v>219.52866</v>
      </c>
      <c r="H4143" s="261">
        <f t="shared" si="257"/>
        <v>-0.32744324055651375</v>
      </c>
      <c r="I4143" s="260">
        <v>233.85111000000001</v>
      </c>
      <c r="J4143" s="261">
        <f t="shared" si="258"/>
        <v>-6.1246021025942565E-2</v>
      </c>
      <c r="K4143" s="260">
        <v>326.40911999999997</v>
      </c>
      <c r="L4143" s="260">
        <v>219.52866</v>
      </c>
      <c r="M4143" s="261">
        <f t="shared" si="259"/>
        <v>-0.32744324055651375</v>
      </c>
    </row>
    <row r="4144" spans="1:13" x14ac:dyDescent="0.25">
      <c r="A4144" s="259" t="s">
        <v>227</v>
      </c>
      <c r="B4144" s="259" t="s">
        <v>449</v>
      </c>
      <c r="C4144" s="260">
        <v>13.787979999999999</v>
      </c>
      <c r="D4144" s="260">
        <v>0</v>
      </c>
      <c r="E4144" s="261">
        <f t="shared" si="256"/>
        <v>-1</v>
      </c>
      <c r="F4144" s="260">
        <v>261.02175999999997</v>
      </c>
      <c r="G4144" s="260">
        <v>113.91677</v>
      </c>
      <c r="H4144" s="261">
        <f t="shared" si="257"/>
        <v>-0.56357366527602903</v>
      </c>
      <c r="I4144" s="260">
        <v>51.343130000000002</v>
      </c>
      <c r="J4144" s="261">
        <f t="shared" si="258"/>
        <v>1.2187344246445435</v>
      </c>
      <c r="K4144" s="260">
        <v>261.02175999999997</v>
      </c>
      <c r="L4144" s="260">
        <v>113.91677</v>
      </c>
      <c r="M4144" s="261">
        <f t="shared" si="259"/>
        <v>-0.56357366527602903</v>
      </c>
    </row>
    <row r="4145" spans="1:13" x14ac:dyDescent="0.25">
      <c r="A4145" s="259" t="s">
        <v>227</v>
      </c>
      <c r="B4145" s="259" t="s">
        <v>480</v>
      </c>
      <c r="C4145" s="260">
        <v>0</v>
      </c>
      <c r="D4145" s="260">
        <v>0</v>
      </c>
      <c r="E4145" s="261" t="str">
        <f t="shared" si="256"/>
        <v/>
      </c>
      <c r="F4145" s="260">
        <v>0</v>
      </c>
      <c r="G4145" s="260">
        <v>0</v>
      </c>
      <c r="H4145" s="261" t="str">
        <f t="shared" si="257"/>
        <v/>
      </c>
      <c r="I4145" s="260">
        <v>0</v>
      </c>
      <c r="J4145" s="261" t="str">
        <f t="shared" si="258"/>
        <v/>
      </c>
      <c r="K4145" s="260">
        <v>0</v>
      </c>
      <c r="L4145" s="260">
        <v>0</v>
      </c>
      <c r="M4145" s="261" t="str">
        <f t="shared" si="259"/>
        <v/>
      </c>
    </row>
    <row r="4146" spans="1:13" x14ac:dyDescent="0.25">
      <c r="A4146" s="259" t="s">
        <v>227</v>
      </c>
      <c r="B4146" s="259" t="s">
        <v>473</v>
      </c>
      <c r="C4146" s="260">
        <v>0</v>
      </c>
      <c r="D4146" s="260">
        <v>0</v>
      </c>
      <c r="E4146" s="261" t="str">
        <f t="shared" si="256"/>
        <v/>
      </c>
      <c r="F4146" s="260">
        <v>31.859629999999999</v>
      </c>
      <c r="G4146" s="260">
        <v>0</v>
      </c>
      <c r="H4146" s="261">
        <f t="shared" si="257"/>
        <v>-1</v>
      </c>
      <c r="I4146" s="260">
        <v>51.53669</v>
      </c>
      <c r="J4146" s="261">
        <f t="shared" si="258"/>
        <v>-1</v>
      </c>
      <c r="K4146" s="260">
        <v>31.859629999999999</v>
      </c>
      <c r="L4146" s="260">
        <v>0</v>
      </c>
      <c r="M4146" s="261">
        <f t="shared" si="259"/>
        <v>-1</v>
      </c>
    </row>
    <row r="4147" spans="1:13" x14ac:dyDescent="0.25">
      <c r="A4147" s="259" t="s">
        <v>227</v>
      </c>
      <c r="B4147" s="259" t="s">
        <v>487</v>
      </c>
      <c r="C4147" s="260">
        <v>0</v>
      </c>
      <c r="D4147" s="260">
        <v>0</v>
      </c>
      <c r="E4147" s="261" t="str">
        <f t="shared" si="256"/>
        <v/>
      </c>
      <c r="F4147" s="260">
        <v>0</v>
      </c>
      <c r="G4147" s="260">
        <v>0</v>
      </c>
      <c r="H4147" s="261" t="str">
        <f t="shared" si="257"/>
        <v/>
      </c>
      <c r="I4147" s="260">
        <v>0</v>
      </c>
      <c r="J4147" s="261" t="str">
        <f t="shared" si="258"/>
        <v/>
      </c>
      <c r="K4147" s="260">
        <v>0</v>
      </c>
      <c r="L4147" s="260">
        <v>0</v>
      </c>
      <c r="M4147" s="261" t="str">
        <f t="shared" si="259"/>
        <v/>
      </c>
    </row>
    <row r="4148" spans="1:13" x14ac:dyDescent="0.25">
      <c r="A4148" s="259" t="s">
        <v>227</v>
      </c>
      <c r="B4148" s="259" t="s">
        <v>442</v>
      </c>
      <c r="C4148" s="260">
        <v>67.310469999999995</v>
      </c>
      <c r="D4148" s="260">
        <v>0</v>
      </c>
      <c r="E4148" s="261">
        <f t="shared" si="256"/>
        <v>-1</v>
      </c>
      <c r="F4148" s="260">
        <v>183.34280999999999</v>
      </c>
      <c r="G4148" s="260">
        <v>84.820639999999997</v>
      </c>
      <c r="H4148" s="261">
        <f t="shared" si="257"/>
        <v>-0.53736587761472621</v>
      </c>
      <c r="I4148" s="260">
        <v>109.84793000000001</v>
      </c>
      <c r="J4148" s="261">
        <f t="shared" si="258"/>
        <v>-0.22783579080643579</v>
      </c>
      <c r="K4148" s="260">
        <v>183.34280999999999</v>
      </c>
      <c r="L4148" s="260">
        <v>84.820639999999997</v>
      </c>
      <c r="M4148" s="261">
        <f t="shared" si="259"/>
        <v>-0.53736587761472621</v>
      </c>
    </row>
    <row r="4149" spans="1:13" s="117" customFormat="1" x14ac:dyDescent="0.25">
      <c r="A4149" s="117" t="s">
        <v>227</v>
      </c>
      <c r="B4149" s="117" t="s">
        <v>3</v>
      </c>
      <c r="C4149" s="180">
        <v>8263.5780300000006</v>
      </c>
      <c r="D4149" s="180">
        <v>7229.1841299999996</v>
      </c>
      <c r="E4149" s="262">
        <f t="shared" si="256"/>
        <v>-0.12517506293820291</v>
      </c>
      <c r="F4149" s="180">
        <v>116178.68356</v>
      </c>
      <c r="G4149" s="180">
        <v>145609.25203999999</v>
      </c>
      <c r="H4149" s="262">
        <f t="shared" si="257"/>
        <v>0.25332158687097439</v>
      </c>
      <c r="I4149" s="180">
        <v>139289.27082000001</v>
      </c>
      <c r="J4149" s="262">
        <f t="shared" si="258"/>
        <v>4.5373065583544703E-2</v>
      </c>
      <c r="K4149" s="180">
        <v>116178.68356</v>
      </c>
      <c r="L4149" s="180">
        <v>145609.25203999999</v>
      </c>
      <c r="M4149" s="262">
        <f t="shared" si="259"/>
        <v>0.25332158687097439</v>
      </c>
    </row>
    <row r="4150" spans="1:13" x14ac:dyDescent="0.25">
      <c r="A4150" s="259" t="s">
        <v>221</v>
      </c>
      <c r="B4150" s="259" t="s">
        <v>428</v>
      </c>
      <c r="C4150" s="260">
        <v>0</v>
      </c>
      <c r="D4150" s="260">
        <v>118.25292</v>
      </c>
      <c r="E4150" s="261" t="str">
        <f t="shared" si="256"/>
        <v/>
      </c>
      <c r="F4150" s="260">
        <v>509.24331000000001</v>
      </c>
      <c r="G4150" s="260">
        <v>590.81212000000005</v>
      </c>
      <c r="H4150" s="261">
        <f t="shared" si="257"/>
        <v>0.1601764979494773</v>
      </c>
      <c r="I4150" s="260">
        <v>724.16729999999995</v>
      </c>
      <c r="J4150" s="261">
        <f t="shared" si="258"/>
        <v>-0.18414968474826177</v>
      </c>
      <c r="K4150" s="260">
        <v>509.24331000000001</v>
      </c>
      <c r="L4150" s="260">
        <v>590.81212000000005</v>
      </c>
      <c r="M4150" s="261">
        <f t="shared" si="259"/>
        <v>0.1601764979494773</v>
      </c>
    </row>
    <row r="4151" spans="1:13" x14ac:dyDescent="0.25">
      <c r="A4151" s="259" t="s">
        <v>221</v>
      </c>
      <c r="B4151" s="259" t="s">
        <v>466</v>
      </c>
      <c r="C4151" s="260">
        <v>0</v>
      </c>
      <c r="D4151" s="260">
        <v>0</v>
      </c>
      <c r="E4151" s="261" t="str">
        <f t="shared" si="256"/>
        <v/>
      </c>
      <c r="F4151" s="260">
        <v>0</v>
      </c>
      <c r="G4151" s="260">
        <v>24.904419999999998</v>
      </c>
      <c r="H4151" s="261" t="str">
        <f t="shared" si="257"/>
        <v/>
      </c>
      <c r="I4151" s="260">
        <v>60.722439999999999</v>
      </c>
      <c r="J4151" s="261">
        <f t="shared" si="258"/>
        <v>-0.5898646365330511</v>
      </c>
      <c r="K4151" s="260">
        <v>0</v>
      </c>
      <c r="L4151" s="260">
        <v>24.904419999999998</v>
      </c>
      <c r="M4151" s="261" t="str">
        <f t="shared" si="259"/>
        <v/>
      </c>
    </row>
    <row r="4152" spans="1:13" x14ac:dyDescent="0.25">
      <c r="A4152" s="259" t="s">
        <v>221</v>
      </c>
      <c r="B4152" s="259" t="s">
        <v>452</v>
      </c>
      <c r="C4152" s="260">
        <v>3.3928699999999998</v>
      </c>
      <c r="D4152" s="260">
        <v>0</v>
      </c>
      <c r="E4152" s="261">
        <f t="shared" si="256"/>
        <v>-1</v>
      </c>
      <c r="F4152" s="260">
        <v>213.55737999999999</v>
      </c>
      <c r="G4152" s="260">
        <v>32.667180000000002</v>
      </c>
      <c r="H4152" s="261">
        <f t="shared" si="257"/>
        <v>-0.84703324230705579</v>
      </c>
      <c r="I4152" s="260">
        <v>86.480649999999997</v>
      </c>
      <c r="J4152" s="261">
        <f t="shared" si="258"/>
        <v>-0.62226023971836475</v>
      </c>
      <c r="K4152" s="260">
        <v>213.55737999999999</v>
      </c>
      <c r="L4152" s="260">
        <v>32.667180000000002</v>
      </c>
      <c r="M4152" s="261">
        <f t="shared" si="259"/>
        <v>-0.84703324230705579</v>
      </c>
    </row>
    <row r="4153" spans="1:13" x14ac:dyDescent="0.25">
      <c r="A4153" s="259" t="s">
        <v>221</v>
      </c>
      <c r="B4153" s="259" t="s">
        <v>488</v>
      </c>
      <c r="C4153" s="260">
        <v>0</v>
      </c>
      <c r="D4153" s="260">
        <v>0</v>
      </c>
      <c r="E4153" s="261" t="str">
        <f t="shared" si="256"/>
        <v/>
      </c>
      <c r="F4153" s="260">
        <v>0</v>
      </c>
      <c r="G4153" s="260">
        <v>0</v>
      </c>
      <c r="H4153" s="261" t="str">
        <f t="shared" si="257"/>
        <v/>
      </c>
      <c r="I4153" s="260">
        <v>0</v>
      </c>
      <c r="J4153" s="261" t="str">
        <f t="shared" si="258"/>
        <v/>
      </c>
      <c r="K4153" s="260">
        <v>0</v>
      </c>
      <c r="L4153" s="260">
        <v>0</v>
      </c>
      <c r="M4153" s="261" t="str">
        <f t="shared" si="259"/>
        <v/>
      </c>
    </row>
    <row r="4154" spans="1:13" x14ac:dyDescent="0.25">
      <c r="A4154" s="259" t="s">
        <v>221</v>
      </c>
      <c r="B4154" s="259" t="s">
        <v>467</v>
      </c>
      <c r="C4154" s="260">
        <v>0</v>
      </c>
      <c r="D4154" s="260">
        <v>101.5549</v>
      </c>
      <c r="E4154" s="261" t="str">
        <f t="shared" si="256"/>
        <v/>
      </c>
      <c r="F4154" s="260">
        <v>0</v>
      </c>
      <c r="G4154" s="260">
        <v>101.5549</v>
      </c>
      <c r="H4154" s="261" t="str">
        <f t="shared" si="257"/>
        <v/>
      </c>
      <c r="I4154" s="260">
        <v>0</v>
      </c>
      <c r="J4154" s="261" t="str">
        <f t="shared" si="258"/>
        <v/>
      </c>
      <c r="K4154" s="260">
        <v>0</v>
      </c>
      <c r="L4154" s="260">
        <v>101.5549</v>
      </c>
      <c r="M4154" s="261" t="str">
        <f t="shared" si="259"/>
        <v/>
      </c>
    </row>
    <row r="4155" spans="1:13" x14ac:dyDescent="0.25">
      <c r="A4155" s="259" t="s">
        <v>221</v>
      </c>
      <c r="B4155" s="259" t="s">
        <v>472</v>
      </c>
      <c r="C4155" s="260">
        <v>0</v>
      </c>
      <c r="D4155" s="260">
        <v>0</v>
      </c>
      <c r="E4155" s="261" t="str">
        <f t="shared" si="256"/>
        <v/>
      </c>
      <c r="F4155" s="260">
        <v>0</v>
      </c>
      <c r="G4155" s="260">
        <v>0</v>
      </c>
      <c r="H4155" s="261" t="str">
        <f t="shared" si="257"/>
        <v/>
      </c>
      <c r="I4155" s="260">
        <v>0</v>
      </c>
      <c r="J4155" s="261" t="str">
        <f t="shared" si="258"/>
        <v/>
      </c>
      <c r="K4155" s="260">
        <v>0</v>
      </c>
      <c r="L4155" s="260">
        <v>0</v>
      </c>
      <c r="M4155" s="261" t="str">
        <f t="shared" si="259"/>
        <v/>
      </c>
    </row>
    <row r="4156" spans="1:13" x14ac:dyDescent="0.25">
      <c r="A4156" s="259" t="s">
        <v>221</v>
      </c>
      <c r="B4156" s="259" t="s">
        <v>422</v>
      </c>
      <c r="C4156" s="260">
        <v>19.561219999999999</v>
      </c>
      <c r="D4156" s="260">
        <v>65.056880000000007</v>
      </c>
      <c r="E4156" s="261">
        <f t="shared" si="256"/>
        <v>2.3258089219384073</v>
      </c>
      <c r="F4156" s="260">
        <v>4091.1886399999999</v>
      </c>
      <c r="G4156" s="260">
        <v>3408.2731199999998</v>
      </c>
      <c r="H4156" s="261">
        <f t="shared" si="257"/>
        <v>-0.1669234983014618</v>
      </c>
      <c r="I4156" s="260">
        <v>2309.1956500000001</v>
      </c>
      <c r="J4156" s="261">
        <f t="shared" si="258"/>
        <v>0.47595684237496272</v>
      </c>
      <c r="K4156" s="260">
        <v>4091.1886399999999</v>
      </c>
      <c r="L4156" s="260">
        <v>3408.2731199999998</v>
      </c>
      <c r="M4156" s="261">
        <f t="shared" si="259"/>
        <v>-0.1669234983014618</v>
      </c>
    </row>
    <row r="4157" spans="1:13" x14ac:dyDescent="0.25">
      <c r="A4157" s="259" t="s">
        <v>221</v>
      </c>
      <c r="B4157" s="259" t="s">
        <v>431</v>
      </c>
      <c r="C4157" s="260">
        <v>42.192270000000001</v>
      </c>
      <c r="D4157" s="260">
        <v>27.515229999999999</v>
      </c>
      <c r="E4157" s="261">
        <f t="shared" si="256"/>
        <v>-0.34786087593770143</v>
      </c>
      <c r="F4157" s="260">
        <v>716.50819999999999</v>
      </c>
      <c r="G4157" s="260">
        <v>759.16012999999998</v>
      </c>
      <c r="H4157" s="261">
        <f t="shared" si="257"/>
        <v>5.9527483425870109E-2</v>
      </c>
      <c r="I4157" s="260">
        <v>617.57047</v>
      </c>
      <c r="J4157" s="261">
        <f t="shared" si="258"/>
        <v>0.22926883145821386</v>
      </c>
      <c r="K4157" s="260">
        <v>716.50819999999999</v>
      </c>
      <c r="L4157" s="260">
        <v>759.16012999999998</v>
      </c>
      <c r="M4157" s="261">
        <f t="shared" si="259"/>
        <v>5.9527483425870109E-2</v>
      </c>
    </row>
    <row r="4158" spans="1:13" x14ac:dyDescent="0.25">
      <c r="A4158" s="259" t="s">
        <v>221</v>
      </c>
      <c r="B4158" s="259" t="s">
        <v>439</v>
      </c>
      <c r="C4158" s="260">
        <v>0</v>
      </c>
      <c r="D4158" s="260">
        <v>0</v>
      </c>
      <c r="E4158" s="261" t="str">
        <f t="shared" si="256"/>
        <v/>
      </c>
      <c r="F4158" s="260">
        <v>476.42674</v>
      </c>
      <c r="G4158" s="260">
        <v>491.59116</v>
      </c>
      <c r="H4158" s="261">
        <f t="shared" si="257"/>
        <v>3.182948967138155E-2</v>
      </c>
      <c r="I4158" s="260">
        <v>456.49907000000002</v>
      </c>
      <c r="J4158" s="261">
        <f t="shared" si="258"/>
        <v>7.6872204799891541E-2</v>
      </c>
      <c r="K4158" s="260">
        <v>476.42674</v>
      </c>
      <c r="L4158" s="260">
        <v>491.59116</v>
      </c>
      <c r="M4158" s="261">
        <f t="shared" si="259"/>
        <v>3.182948967138155E-2</v>
      </c>
    </row>
    <row r="4159" spans="1:13" x14ac:dyDescent="0.25">
      <c r="A4159" s="259" t="s">
        <v>221</v>
      </c>
      <c r="B4159" s="259" t="s">
        <v>436</v>
      </c>
      <c r="C4159" s="260">
        <v>0</v>
      </c>
      <c r="D4159" s="260">
        <v>0</v>
      </c>
      <c r="E4159" s="261" t="str">
        <f t="shared" si="256"/>
        <v/>
      </c>
      <c r="F4159" s="260">
        <v>194.06560999999999</v>
      </c>
      <c r="G4159" s="260">
        <v>311.97755000000001</v>
      </c>
      <c r="H4159" s="261">
        <f t="shared" si="257"/>
        <v>0.60758802139132229</v>
      </c>
      <c r="I4159" s="260">
        <v>233.82532</v>
      </c>
      <c r="J4159" s="261">
        <f t="shared" si="258"/>
        <v>0.33423339268818286</v>
      </c>
      <c r="K4159" s="260">
        <v>194.06560999999999</v>
      </c>
      <c r="L4159" s="260">
        <v>311.97755000000001</v>
      </c>
      <c r="M4159" s="261">
        <f t="shared" si="259"/>
        <v>0.60758802139132229</v>
      </c>
    </row>
    <row r="4160" spans="1:13" x14ac:dyDescent="0.25">
      <c r="A4160" s="259" t="s">
        <v>221</v>
      </c>
      <c r="B4160" s="259" t="s">
        <v>484</v>
      </c>
      <c r="C4160" s="260">
        <v>0</v>
      </c>
      <c r="D4160" s="260">
        <v>0</v>
      </c>
      <c r="E4160" s="261" t="str">
        <f t="shared" si="256"/>
        <v/>
      </c>
      <c r="F4160" s="260">
        <v>19.812740000000002</v>
      </c>
      <c r="G4160" s="260">
        <v>41.475960000000001</v>
      </c>
      <c r="H4160" s="261">
        <f t="shared" si="257"/>
        <v>1.0933984900624547</v>
      </c>
      <c r="I4160" s="260">
        <v>0</v>
      </c>
      <c r="J4160" s="261" t="str">
        <f t="shared" si="258"/>
        <v/>
      </c>
      <c r="K4160" s="260">
        <v>19.812740000000002</v>
      </c>
      <c r="L4160" s="260">
        <v>41.475960000000001</v>
      </c>
      <c r="M4160" s="261">
        <f t="shared" si="259"/>
        <v>1.0933984900624547</v>
      </c>
    </row>
    <row r="4161" spans="1:13" x14ac:dyDescent="0.25">
      <c r="A4161" s="259" t="s">
        <v>221</v>
      </c>
      <c r="B4161" s="259" t="s">
        <v>485</v>
      </c>
      <c r="C4161" s="260">
        <v>0</v>
      </c>
      <c r="D4161" s="260">
        <v>0</v>
      </c>
      <c r="E4161" s="261" t="str">
        <f t="shared" si="256"/>
        <v/>
      </c>
      <c r="F4161" s="260">
        <v>0</v>
      </c>
      <c r="G4161" s="260">
        <v>41.685749999999999</v>
      </c>
      <c r="H4161" s="261" t="str">
        <f t="shared" si="257"/>
        <v/>
      </c>
      <c r="I4161" s="260">
        <v>0</v>
      </c>
      <c r="J4161" s="261" t="str">
        <f t="shared" si="258"/>
        <v/>
      </c>
      <c r="K4161" s="260">
        <v>0</v>
      </c>
      <c r="L4161" s="260">
        <v>41.685749999999999</v>
      </c>
      <c r="M4161" s="261" t="str">
        <f t="shared" si="259"/>
        <v/>
      </c>
    </row>
    <row r="4162" spans="1:13" x14ac:dyDescent="0.25">
      <c r="A4162" s="259" t="s">
        <v>221</v>
      </c>
      <c r="B4162" s="259" t="s">
        <v>468</v>
      </c>
      <c r="C4162" s="260">
        <v>0</v>
      </c>
      <c r="D4162" s="260">
        <v>0</v>
      </c>
      <c r="E4162" s="261" t="str">
        <f t="shared" si="256"/>
        <v/>
      </c>
      <c r="F4162" s="260">
        <v>0</v>
      </c>
      <c r="G4162" s="260">
        <v>0</v>
      </c>
      <c r="H4162" s="261" t="str">
        <f t="shared" si="257"/>
        <v/>
      </c>
      <c r="I4162" s="260">
        <v>0</v>
      </c>
      <c r="J4162" s="261" t="str">
        <f t="shared" si="258"/>
        <v/>
      </c>
      <c r="K4162" s="260">
        <v>0</v>
      </c>
      <c r="L4162" s="260">
        <v>0</v>
      </c>
      <c r="M4162" s="261" t="str">
        <f t="shared" si="259"/>
        <v/>
      </c>
    </row>
    <row r="4163" spans="1:13" x14ac:dyDescent="0.25">
      <c r="A4163" s="259" t="s">
        <v>221</v>
      </c>
      <c r="B4163" s="259" t="s">
        <v>463</v>
      </c>
      <c r="C4163" s="260">
        <v>0</v>
      </c>
      <c r="D4163" s="260">
        <v>179.73066</v>
      </c>
      <c r="E4163" s="261" t="str">
        <f t="shared" si="256"/>
        <v/>
      </c>
      <c r="F4163" s="260">
        <v>13.295920000000001</v>
      </c>
      <c r="G4163" s="260">
        <v>746.02696000000003</v>
      </c>
      <c r="H4163" s="261">
        <f t="shared" si="257"/>
        <v>55.109465159236819</v>
      </c>
      <c r="I4163" s="260">
        <v>974.95707000000004</v>
      </c>
      <c r="J4163" s="261">
        <f t="shared" si="258"/>
        <v>-0.23481045170532489</v>
      </c>
      <c r="K4163" s="260">
        <v>13.295920000000001</v>
      </c>
      <c r="L4163" s="260">
        <v>746.02696000000003</v>
      </c>
      <c r="M4163" s="261">
        <f t="shared" si="259"/>
        <v>55.109465159236819</v>
      </c>
    </row>
    <row r="4164" spans="1:13" x14ac:dyDescent="0.25">
      <c r="A4164" s="259" t="s">
        <v>221</v>
      </c>
      <c r="B4164" s="259" t="s">
        <v>456</v>
      </c>
      <c r="C4164" s="260">
        <v>0</v>
      </c>
      <c r="D4164" s="260">
        <v>0</v>
      </c>
      <c r="E4164" s="261" t="str">
        <f t="shared" si="256"/>
        <v/>
      </c>
      <c r="F4164" s="260">
        <v>5.72905</v>
      </c>
      <c r="G4164" s="260">
        <v>0</v>
      </c>
      <c r="H4164" s="261">
        <f t="shared" si="257"/>
        <v>-1</v>
      </c>
      <c r="I4164" s="260">
        <v>10.210380000000001</v>
      </c>
      <c r="J4164" s="261">
        <f t="shared" si="258"/>
        <v>-1</v>
      </c>
      <c r="K4164" s="260">
        <v>5.72905</v>
      </c>
      <c r="L4164" s="260">
        <v>0</v>
      </c>
      <c r="M4164" s="261">
        <f t="shared" si="259"/>
        <v>-1</v>
      </c>
    </row>
    <row r="4165" spans="1:13" x14ac:dyDescent="0.25">
      <c r="A4165" s="259" t="s">
        <v>221</v>
      </c>
      <c r="B4165" s="259" t="s">
        <v>419</v>
      </c>
      <c r="C4165" s="260">
        <v>104.95979</v>
      </c>
      <c r="D4165" s="260">
        <v>279.37464999999997</v>
      </c>
      <c r="E4165" s="261">
        <f t="shared" ref="E4165:E4228" si="260">IF(C4165=0,"",(D4165/C4165-1))</f>
        <v>1.6617302683246602</v>
      </c>
      <c r="F4165" s="260">
        <v>3999.9040799999998</v>
      </c>
      <c r="G4165" s="260">
        <v>3784.0697799999998</v>
      </c>
      <c r="H4165" s="261">
        <f t="shared" ref="H4165:H4228" si="261">IF(F4165=0,"",(G4165/F4165-1))</f>
        <v>-5.3959868957657586E-2</v>
      </c>
      <c r="I4165" s="260">
        <v>4639.1118699999997</v>
      </c>
      <c r="J4165" s="261">
        <f t="shared" ref="J4165:J4228" si="262">IF(I4165=0,"",(G4165/I4165-1))</f>
        <v>-0.18431159108909356</v>
      </c>
      <c r="K4165" s="260">
        <v>3999.9040799999998</v>
      </c>
      <c r="L4165" s="260">
        <v>3784.0697799999998</v>
      </c>
      <c r="M4165" s="261">
        <f t="shared" ref="M4165:M4228" si="263">IF(K4165=0,"",(L4165/K4165-1))</f>
        <v>-5.3959868957657586E-2</v>
      </c>
    </row>
    <row r="4166" spans="1:13" x14ac:dyDescent="0.25">
      <c r="A4166" s="259" t="s">
        <v>221</v>
      </c>
      <c r="B4166" s="259" t="s">
        <v>470</v>
      </c>
      <c r="C4166" s="260">
        <v>0</v>
      </c>
      <c r="D4166" s="260">
        <v>0</v>
      </c>
      <c r="E4166" s="261" t="str">
        <f t="shared" si="260"/>
        <v/>
      </c>
      <c r="F4166" s="260">
        <v>0</v>
      </c>
      <c r="G4166" s="260">
        <v>0</v>
      </c>
      <c r="H4166" s="261" t="str">
        <f t="shared" si="261"/>
        <v/>
      </c>
      <c r="I4166" s="260">
        <v>0</v>
      </c>
      <c r="J4166" s="261" t="str">
        <f t="shared" si="262"/>
        <v/>
      </c>
      <c r="K4166" s="260">
        <v>0</v>
      </c>
      <c r="L4166" s="260">
        <v>0</v>
      </c>
      <c r="M4166" s="261" t="str">
        <f t="shared" si="263"/>
        <v/>
      </c>
    </row>
    <row r="4167" spans="1:13" x14ac:dyDescent="0.25">
      <c r="A4167" s="259" t="s">
        <v>221</v>
      </c>
      <c r="B4167" s="259" t="s">
        <v>451</v>
      </c>
      <c r="C4167" s="260">
        <v>0</v>
      </c>
      <c r="D4167" s="260">
        <v>0</v>
      </c>
      <c r="E4167" s="261" t="str">
        <f t="shared" si="260"/>
        <v/>
      </c>
      <c r="F4167" s="260">
        <v>204.50067999999999</v>
      </c>
      <c r="G4167" s="260">
        <v>29.695209999999999</v>
      </c>
      <c r="H4167" s="261">
        <f t="shared" si="261"/>
        <v>-0.85479163198870534</v>
      </c>
      <c r="I4167" s="260">
        <v>0</v>
      </c>
      <c r="J4167" s="261" t="str">
        <f t="shared" si="262"/>
        <v/>
      </c>
      <c r="K4167" s="260">
        <v>204.50067999999999</v>
      </c>
      <c r="L4167" s="260">
        <v>29.695209999999999</v>
      </c>
      <c r="M4167" s="261">
        <f t="shared" si="263"/>
        <v>-0.85479163198870534</v>
      </c>
    </row>
    <row r="4168" spans="1:13" x14ac:dyDescent="0.25">
      <c r="A4168" s="259" t="s">
        <v>221</v>
      </c>
      <c r="B4168" s="259" t="s">
        <v>444</v>
      </c>
      <c r="C4168" s="260">
        <v>0</v>
      </c>
      <c r="D4168" s="260">
        <v>0</v>
      </c>
      <c r="E4168" s="261" t="str">
        <f t="shared" si="260"/>
        <v/>
      </c>
      <c r="F4168" s="260">
        <v>74.767009999999999</v>
      </c>
      <c r="G4168" s="260">
        <v>144.07396</v>
      </c>
      <c r="H4168" s="261">
        <f t="shared" si="261"/>
        <v>0.9269723371310421</v>
      </c>
      <c r="I4168" s="260">
        <v>64.295689999999993</v>
      </c>
      <c r="J4168" s="261">
        <f t="shared" si="262"/>
        <v>1.2408027660952081</v>
      </c>
      <c r="K4168" s="260">
        <v>74.767009999999999</v>
      </c>
      <c r="L4168" s="260">
        <v>144.07396</v>
      </c>
      <c r="M4168" s="261">
        <f t="shared" si="263"/>
        <v>0.9269723371310421</v>
      </c>
    </row>
    <row r="4169" spans="1:13" x14ac:dyDescent="0.25">
      <c r="A4169" s="259" t="s">
        <v>221</v>
      </c>
      <c r="B4169" s="259" t="s">
        <v>425</v>
      </c>
      <c r="C4169" s="260">
        <v>82.729939999999999</v>
      </c>
      <c r="D4169" s="260">
        <v>56.299289999999999</v>
      </c>
      <c r="E4169" s="261">
        <f t="shared" si="260"/>
        <v>-0.31948107299485529</v>
      </c>
      <c r="F4169" s="260">
        <v>4018.2205300000001</v>
      </c>
      <c r="G4169" s="260">
        <v>4072.0444000000002</v>
      </c>
      <c r="H4169" s="261">
        <f t="shared" si="261"/>
        <v>1.3394951720083981E-2</v>
      </c>
      <c r="I4169" s="260">
        <v>3697.71227</v>
      </c>
      <c r="J4169" s="261">
        <f t="shared" si="262"/>
        <v>0.10123343912856697</v>
      </c>
      <c r="K4169" s="260">
        <v>4018.2205300000001</v>
      </c>
      <c r="L4169" s="260">
        <v>4072.0444000000002</v>
      </c>
      <c r="M4169" s="261">
        <f t="shared" si="263"/>
        <v>1.3394951720083981E-2</v>
      </c>
    </row>
    <row r="4170" spans="1:13" x14ac:dyDescent="0.25">
      <c r="A4170" s="259" t="s">
        <v>221</v>
      </c>
      <c r="B4170" s="259" t="s">
        <v>457</v>
      </c>
      <c r="C4170" s="260">
        <v>0</v>
      </c>
      <c r="D4170" s="260">
        <v>0</v>
      </c>
      <c r="E4170" s="261" t="str">
        <f t="shared" si="260"/>
        <v/>
      </c>
      <c r="F4170" s="260">
        <v>0</v>
      </c>
      <c r="G4170" s="260">
        <v>0</v>
      </c>
      <c r="H4170" s="261" t="str">
        <f t="shared" si="261"/>
        <v/>
      </c>
      <c r="I4170" s="260">
        <v>26.466750000000001</v>
      </c>
      <c r="J4170" s="261">
        <f t="shared" si="262"/>
        <v>-1</v>
      </c>
      <c r="K4170" s="260">
        <v>0</v>
      </c>
      <c r="L4170" s="260">
        <v>0</v>
      </c>
      <c r="M4170" s="261" t="str">
        <f t="shared" si="263"/>
        <v/>
      </c>
    </row>
    <row r="4171" spans="1:13" x14ac:dyDescent="0.25">
      <c r="A4171" s="259" t="s">
        <v>221</v>
      </c>
      <c r="B4171" s="259" t="s">
        <v>450</v>
      </c>
      <c r="C4171" s="260">
        <v>0</v>
      </c>
      <c r="D4171" s="260">
        <v>0</v>
      </c>
      <c r="E4171" s="261" t="str">
        <f t="shared" si="260"/>
        <v/>
      </c>
      <c r="F4171" s="260">
        <v>15.06546</v>
      </c>
      <c r="G4171" s="260">
        <v>154.12645000000001</v>
      </c>
      <c r="H4171" s="261">
        <f t="shared" si="261"/>
        <v>9.2304509785960747</v>
      </c>
      <c r="I4171" s="260">
        <v>26.634869999999999</v>
      </c>
      <c r="J4171" s="261">
        <f t="shared" si="262"/>
        <v>4.7866417219231785</v>
      </c>
      <c r="K4171" s="260">
        <v>15.06546</v>
      </c>
      <c r="L4171" s="260">
        <v>154.12645000000001</v>
      </c>
      <c r="M4171" s="261">
        <f t="shared" si="263"/>
        <v>9.2304509785960747</v>
      </c>
    </row>
    <row r="4172" spans="1:13" x14ac:dyDescent="0.25">
      <c r="A4172" s="259" t="s">
        <v>221</v>
      </c>
      <c r="B4172" s="259" t="s">
        <v>474</v>
      </c>
      <c r="C4172" s="260">
        <v>0</v>
      </c>
      <c r="D4172" s="260">
        <v>0</v>
      </c>
      <c r="E4172" s="261" t="str">
        <f t="shared" si="260"/>
        <v/>
      </c>
      <c r="F4172" s="260">
        <v>0</v>
      </c>
      <c r="G4172" s="260">
        <v>0</v>
      </c>
      <c r="H4172" s="261" t="str">
        <f t="shared" si="261"/>
        <v/>
      </c>
      <c r="I4172" s="260">
        <v>10.63147</v>
      </c>
      <c r="J4172" s="261">
        <f t="shared" si="262"/>
        <v>-1</v>
      </c>
      <c r="K4172" s="260">
        <v>0</v>
      </c>
      <c r="L4172" s="260">
        <v>0</v>
      </c>
      <c r="M4172" s="261" t="str">
        <f t="shared" si="263"/>
        <v/>
      </c>
    </row>
    <row r="4173" spans="1:13" x14ac:dyDescent="0.25">
      <c r="A4173" s="259" t="s">
        <v>221</v>
      </c>
      <c r="B4173" s="259" t="s">
        <v>446</v>
      </c>
      <c r="C4173" s="260">
        <v>0</v>
      </c>
      <c r="D4173" s="260">
        <v>0</v>
      </c>
      <c r="E4173" s="261" t="str">
        <f t="shared" si="260"/>
        <v/>
      </c>
      <c r="F4173" s="260">
        <v>0</v>
      </c>
      <c r="G4173" s="260">
        <v>0</v>
      </c>
      <c r="H4173" s="261" t="str">
        <f t="shared" si="261"/>
        <v/>
      </c>
      <c r="I4173" s="260">
        <v>0</v>
      </c>
      <c r="J4173" s="261" t="str">
        <f t="shared" si="262"/>
        <v/>
      </c>
      <c r="K4173" s="260">
        <v>0</v>
      </c>
      <c r="L4173" s="260">
        <v>0</v>
      </c>
      <c r="M4173" s="261" t="str">
        <f t="shared" si="263"/>
        <v/>
      </c>
    </row>
    <row r="4174" spans="1:13" x14ac:dyDescent="0.25">
      <c r="A4174" s="259" t="s">
        <v>221</v>
      </c>
      <c r="B4174" s="259" t="s">
        <v>486</v>
      </c>
      <c r="C4174" s="260">
        <v>0</v>
      </c>
      <c r="D4174" s="260">
        <v>0</v>
      </c>
      <c r="E4174" s="261" t="str">
        <f t="shared" si="260"/>
        <v/>
      </c>
      <c r="F4174" s="260">
        <v>0</v>
      </c>
      <c r="G4174" s="260">
        <v>0</v>
      </c>
      <c r="H4174" s="261" t="str">
        <f t="shared" si="261"/>
        <v/>
      </c>
      <c r="I4174" s="260">
        <v>110.07478999999999</v>
      </c>
      <c r="J4174" s="261">
        <f t="shared" si="262"/>
        <v>-1</v>
      </c>
      <c r="K4174" s="260">
        <v>0</v>
      </c>
      <c r="L4174" s="260">
        <v>0</v>
      </c>
      <c r="M4174" s="261" t="str">
        <f t="shared" si="263"/>
        <v/>
      </c>
    </row>
    <row r="4175" spans="1:13" x14ac:dyDescent="0.25">
      <c r="A4175" s="259" t="s">
        <v>221</v>
      </c>
      <c r="B4175" s="259" t="s">
        <v>489</v>
      </c>
      <c r="C4175" s="260">
        <v>0</v>
      </c>
      <c r="D4175" s="260">
        <v>0</v>
      </c>
      <c r="E4175" s="261" t="str">
        <f t="shared" si="260"/>
        <v/>
      </c>
      <c r="F4175" s="260">
        <v>0</v>
      </c>
      <c r="G4175" s="260">
        <v>0</v>
      </c>
      <c r="H4175" s="261" t="str">
        <f t="shared" si="261"/>
        <v/>
      </c>
      <c r="I4175" s="260">
        <v>0</v>
      </c>
      <c r="J4175" s="261" t="str">
        <f t="shared" si="262"/>
        <v/>
      </c>
      <c r="K4175" s="260">
        <v>0</v>
      </c>
      <c r="L4175" s="260">
        <v>0</v>
      </c>
      <c r="M4175" s="261" t="str">
        <f t="shared" si="263"/>
        <v/>
      </c>
    </row>
    <row r="4176" spans="1:13" x14ac:dyDescent="0.25">
      <c r="A4176" s="259" t="s">
        <v>221</v>
      </c>
      <c r="B4176" s="259" t="s">
        <v>435</v>
      </c>
      <c r="C4176" s="260">
        <v>0</v>
      </c>
      <c r="D4176" s="260">
        <v>0</v>
      </c>
      <c r="E4176" s="261" t="str">
        <f t="shared" si="260"/>
        <v/>
      </c>
      <c r="F4176" s="260">
        <v>90.804310000000001</v>
      </c>
      <c r="G4176" s="260">
        <v>115.62774</v>
      </c>
      <c r="H4176" s="261">
        <f t="shared" si="261"/>
        <v>0.27337281677488656</v>
      </c>
      <c r="I4176" s="260">
        <v>229.78877</v>
      </c>
      <c r="J4176" s="261">
        <f t="shared" si="262"/>
        <v>-0.49680856901753723</v>
      </c>
      <c r="K4176" s="260">
        <v>90.804310000000001</v>
      </c>
      <c r="L4176" s="260">
        <v>115.62774</v>
      </c>
      <c r="M4176" s="261">
        <f t="shared" si="263"/>
        <v>0.27337281677488656</v>
      </c>
    </row>
    <row r="4177" spans="1:13" x14ac:dyDescent="0.25">
      <c r="A4177" s="259" t="s">
        <v>221</v>
      </c>
      <c r="B4177" s="259" t="s">
        <v>421</v>
      </c>
      <c r="C4177" s="260">
        <v>0</v>
      </c>
      <c r="D4177" s="260">
        <v>1.35195</v>
      </c>
      <c r="E4177" s="261" t="str">
        <f t="shared" si="260"/>
        <v/>
      </c>
      <c r="F4177" s="260">
        <v>1523.2134000000001</v>
      </c>
      <c r="G4177" s="260">
        <v>1500.5161700000001</v>
      </c>
      <c r="H4177" s="261">
        <f t="shared" si="261"/>
        <v>-1.4900886507432265E-2</v>
      </c>
      <c r="I4177" s="260">
        <v>1364.3291400000001</v>
      </c>
      <c r="J4177" s="261">
        <f t="shared" si="262"/>
        <v>9.9819776626628443E-2</v>
      </c>
      <c r="K4177" s="260">
        <v>1523.2134000000001</v>
      </c>
      <c r="L4177" s="260">
        <v>1500.5161700000001</v>
      </c>
      <c r="M4177" s="261">
        <f t="shared" si="263"/>
        <v>-1.4900886507432265E-2</v>
      </c>
    </row>
    <row r="4178" spans="1:13" x14ac:dyDescent="0.25">
      <c r="A4178" s="259" t="s">
        <v>221</v>
      </c>
      <c r="B4178" s="259" t="s">
        <v>458</v>
      </c>
      <c r="C4178" s="260">
        <v>147.96</v>
      </c>
      <c r="D4178" s="260">
        <v>0</v>
      </c>
      <c r="E4178" s="261">
        <f t="shared" si="260"/>
        <v>-1</v>
      </c>
      <c r="F4178" s="260">
        <v>1248.60788</v>
      </c>
      <c r="G4178" s="260">
        <v>2123.8018900000002</v>
      </c>
      <c r="H4178" s="261">
        <f t="shared" si="261"/>
        <v>0.70093583743841203</v>
      </c>
      <c r="I4178" s="260">
        <v>1739.7918299999999</v>
      </c>
      <c r="J4178" s="261">
        <f t="shared" si="262"/>
        <v>0.22072184348629809</v>
      </c>
      <c r="K4178" s="260">
        <v>1248.60788</v>
      </c>
      <c r="L4178" s="260">
        <v>2123.8018900000002</v>
      </c>
      <c r="M4178" s="261">
        <f t="shared" si="263"/>
        <v>0.70093583743841203</v>
      </c>
    </row>
    <row r="4179" spans="1:13" x14ac:dyDescent="0.25">
      <c r="A4179" s="259" t="s">
        <v>221</v>
      </c>
      <c r="B4179" s="259" t="s">
        <v>430</v>
      </c>
      <c r="C4179" s="260">
        <v>0</v>
      </c>
      <c r="D4179" s="260">
        <v>0</v>
      </c>
      <c r="E4179" s="261" t="str">
        <f t="shared" si="260"/>
        <v/>
      </c>
      <c r="F4179" s="260">
        <v>32.331180000000003</v>
      </c>
      <c r="G4179" s="260">
        <v>83.125169999999997</v>
      </c>
      <c r="H4179" s="261">
        <f t="shared" si="261"/>
        <v>1.5710527732053081</v>
      </c>
      <c r="I4179" s="260">
        <v>85.903599999999997</v>
      </c>
      <c r="J4179" s="261">
        <f t="shared" si="262"/>
        <v>-3.2343580478582989E-2</v>
      </c>
      <c r="K4179" s="260">
        <v>32.331180000000003</v>
      </c>
      <c r="L4179" s="260">
        <v>83.125169999999997</v>
      </c>
      <c r="M4179" s="261">
        <f t="shared" si="263"/>
        <v>1.5710527732053081</v>
      </c>
    </row>
    <row r="4180" spans="1:13" x14ac:dyDescent="0.25">
      <c r="A4180" s="259" t="s">
        <v>221</v>
      </c>
      <c r="B4180" s="259" t="s">
        <v>478</v>
      </c>
      <c r="C4180" s="260">
        <v>0</v>
      </c>
      <c r="D4180" s="260">
        <v>0</v>
      </c>
      <c r="E4180" s="261" t="str">
        <f t="shared" si="260"/>
        <v/>
      </c>
      <c r="F4180" s="260">
        <v>0</v>
      </c>
      <c r="G4180" s="260">
        <v>0</v>
      </c>
      <c r="H4180" s="261" t="str">
        <f t="shared" si="261"/>
        <v/>
      </c>
      <c r="I4180" s="260">
        <v>0</v>
      </c>
      <c r="J4180" s="261" t="str">
        <f t="shared" si="262"/>
        <v/>
      </c>
      <c r="K4180" s="260">
        <v>0</v>
      </c>
      <c r="L4180" s="260">
        <v>0</v>
      </c>
      <c r="M4180" s="261" t="str">
        <f t="shared" si="263"/>
        <v/>
      </c>
    </row>
    <row r="4181" spans="1:13" x14ac:dyDescent="0.25">
      <c r="A4181" s="259" t="s">
        <v>221</v>
      </c>
      <c r="B4181" s="259" t="s">
        <v>448</v>
      </c>
      <c r="C4181" s="260">
        <v>0</v>
      </c>
      <c r="D4181" s="260">
        <v>0</v>
      </c>
      <c r="E4181" s="261" t="str">
        <f t="shared" si="260"/>
        <v/>
      </c>
      <c r="F4181" s="260">
        <v>113.84275</v>
      </c>
      <c r="G4181" s="260">
        <v>351.13495</v>
      </c>
      <c r="H4181" s="261">
        <f t="shared" si="261"/>
        <v>2.0843856986940321</v>
      </c>
      <c r="I4181" s="260">
        <v>48.133049999999997</v>
      </c>
      <c r="J4181" s="261">
        <f t="shared" si="262"/>
        <v>6.2950903796871387</v>
      </c>
      <c r="K4181" s="260">
        <v>113.84275</v>
      </c>
      <c r="L4181" s="260">
        <v>351.13495</v>
      </c>
      <c r="M4181" s="261">
        <f t="shared" si="263"/>
        <v>2.0843856986940321</v>
      </c>
    </row>
    <row r="4182" spans="1:13" x14ac:dyDescent="0.25">
      <c r="A4182" s="259" t="s">
        <v>221</v>
      </c>
      <c r="B4182" s="259" t="s">
        <v>417</v>
      </c>
      <c r="C4182" s="260">
        <v>2522.0680900000002</v>
      </c>
      <c r="D4182" s="260">
        <v>10124.75481</v>
      </c>
      <c r="E4182" s="261">
        <f t="shared" si="260"/>
        <v>3.0144652914584871</v>
      </c>
      <c r="F4182" s="260">
        <v>37111.045839999999</v>
      </c>
      <c r="G4182" s="260">
        <v>135086.92335999999</v>
      </c>
      <c r="H4182" s="261">
        <f t="shared" si="261"/>
        <v>2.6400731992952098</v>
      </c>
      <c r="I4182" s="260">
        <v>35395.434050000003</v>
      </c>
      <c r="J4182" s="261">
        <f t="shared" si="262"/>
        <v>2.8165070435122965</v>
      </c>
      <c r="K4182" s="260">
        <v>37111.045839999999</v>
      </c>
      <c r="L4182" s="260">
        <v>135086.92335999999</v>
      </c>
      <c r="M4182" s="261">
        <f t="shared" si="263"/>
        <v>2.6400731992952098</v>
      </c>
    </row>
    <row r="4183" spans="1:13" x14ac:dyDescent="0.25">
      <c r="A4183" s="259" t="s">
        <v>221</v>
      </c>
      <c r="B4183" s="259" t="s">
        <v>420</v>
      </c>
      <c r="C4183" s="260">
        <v>116.20938</v>
      </c>
      <c r="D4183" s="260">
        <v>282.58469000000002</v>
      </c>
      <c r="E4183" s="261">
        <f t="shared" si="260"/>
        <v>1.4316857210665788</v>
      </c>
      <c r="F4183" s="260">
        <v>4560.3655500000004</v>
      </c>
      <c r="G4183" s="260">
        <v>5849.1669099999999</v>
      </c>
      <c r="H4183" s="261">
        <f t="shared" si="261"/>
        <v>0.2826092219734444</v>
      </c>
      <c r="I4183" s="260">
        <v>5269.2456400000001</v>
      </c>
      <c r="J4183" s="261">
        <f t="shared" si="262"/>
        <v>0.11005774063704488</v>
      </c>
      <c r="K4183" s="260">
        <v>4560.3655500000004</v>
      </c>
      <c r="L4183" s="260">
        <v>5849.1669099999999</v>
      </c>
      <c r="M4183" s="261">
        <f t="shared" si="263"/>
        <v>0.2826092219734444</v>
      </c>
    </row>
    <row r="4184" spans="1:13" x14ac:dyDescent="0.25">
      <c r="A4184" s="259" t="s">
        <v>221</v>
      </c>
      <c r="B4184" s="259" t="s">
        <v>454</v>
      </c>
      <c r="C4184" s="260">
        <v>0</v>
      </c>
      <c r="D4184" s="260">
        <v>0</v>
      </c>
      <c r="E4184" s="261" t="str">
        <f t="shared" si="260"/>
        <v/>
      </c>
      <c r="F4184" s="260">
        <v>0</v>
      </c>
      <c r="G4184" s="260">
        <v>0</v>
      </c>
      <c r="H4184" s="261" t="str">
        <f t="shared" si="261"/>
        <v/>
      </c>
      <c r="I4184" s="260">
        <v>0</v>
      </c>
      <c r="J4184" s="261" t="str">
        <f t="shared" si="262"/>
        <v/>
      </c>
      <c r="K4184" s="260">
        <v>0</v>
      </c>
      <c r="L4184" s="260">
        <v>0</v>
      </c>
      <c r="M4184" s="261" t="str">
        <f t="shared" si="263"/>
        <v/>
      </c>
    </row>
    <row r="4185" spans="1:13" x14ac:dyDescent="0.25">
      <c r="A4185" s="259" t="s">
        <v>221</v>
      </c>
      <c r="B4185" s="259" t="s">
        <v>447</v>
      </c>
      <c r="C4185" s="260">
        <v>0</v>
      </c>
      <c r="D4185" s="260">
        <v>0</v>
      </c>
      <c r="E4185" s="261" t="str">
        <f t="shared" si="260"/>
        <v/>
      </c>
      <c r="F4185" s="260">
        <v>248.19834</v>
      </c>
      <c r="G4185" s="260">
        <v>0</v>
      </c>
      <c r="H4185" s="261">
        <f t="shared" si="261"/>
        <v>-1</v>
      </c>
      <c r="I4185" s="260">
        <v>29.23892</v>
      </c>
      <c r="J4185" s="261">
        <f t="shared" si="262"/>
        <v>-1</v>
      </c>
      <c r="K4185" s="260">
        <v>248.19834</v>
      </c>
      <c r="L4185" s="260">
        <v>0</v>
      </c>
      <c r="M4185" s="261">
        <f t="shared" si="263"/>
        <v>-1</v>
      </c>
    </row>
    <row r="4186" spans="1:13" x14ac:dyDescent="0.25">
      <c r="A4186" s="259" t="s">
        <v>221</v>
      </c>
      <c r="B4186" s="259" t="s">
        <v>462</v>
      </c>
      <c r="C4186" s="260">
        <v>0</v>
      </c>
      <c r="D4186" s="260">
        <v>0</v>
      </c>
      <c r="E4186" s="261" t="str">
        <f t="shared" si="260"/>
        <v/>
      </c>
      <c r="F4186" s="260">
        <v>268.39292</v>
      </c>
      <c r="G4186" s="260">
        <v>212.95833999999999</v>
      </c>
      <c r="H4186" s="261">
        <f t="shared" si="261"/>
        <v>-0.20654263160145958</v>
      </c>
      <c r="I4186" s="260">
        <v>350.52778999999998</v>
      </c>
      <c r="J4186" s="261">
        <f t="shared" si="262"/>
        <v>-0.39246374731087652</v>
      </c>
      <c r="K4186" s="260">
        <v>268.39292</v>
      </c>
      <c r="L4186" s="260">
        <v>212.95833999999999</v>
      </c>
      <c r="M4186" s="261">
        <f t="shared" si="263"/>
        <v>-0.20654263160145958</v>
      </c>
    </row>
    <row r="4187" spans="1:13" x14ac:dyDescent="0.25">
      <c r="A4187" s="259" t="s">
        <v>221</v>
      </c>
      <c r="B4187" s="259" t="s">
        <v>429</v>
      </c>
      <c r="C4187" s="260">
        <v>0</v>
      </c>
      <c r="D4187" s="260">
        <v>46.306649999999998</v>
      </c>
      <c r="E4187" s="261" t="str">
        <f t="shared" si="260"/>
        <v/>
      </c>
      <c r="F4187" s="260">
        <v>587.25507000000005</v>
      </c>
      <c r="G4187" s="260">
        <v>936.59050000000002</v>
      </c>
      <c r="H4187" s="261">
        <f t="shared" si="261"/>
        <v>0.59486149689605905</v>
      </c>
      <c r="I4187" s="260">
        <v>747.74162000000001</v>
      </c>
      <c r="J4187" s="261">
        <f t="shared" si="262"/>
        <v>0.2525590056094511</v>
      </c>
      <c r="K4187" s="260">
        <v>587.25507000000005</v>
      </c>
      <c r="L4187" s="260">
        <v>936.59050000000002</v>
      </c>
      <c r="M4187" s="261">
        <f t="shared" si="263"/>
        <v>0.59486149689605905</v>
      </c>
    </row>
    <row r="4188" spans="1:13" x14ac:dyDescent="0.25">
      <c r="A4188" s="259" t="s">
        <v>221</v>
      </c>
      <c r="B4188" s="259" t="s">
        <v>491</v>
      </c>
      <c r="C4188" s="260">
        <v>0</v>
      </c>
      <c r="D4188" s="260">
        <v>0</v>
      </c>
      <c r="E4188" s="261" t="str">
        <f t="shared" si="260"/>
        <v/>
      </c>
      <c r="F4188" s="260">
        <v>19.25947</v>
      </c>
      <c r="G4188" s="260">
        <v>0</v>
      </c>
      <c r="H4188" s="261">
        <f t="shared" si="261"/>
        <v>-1</v>
      </c>
      <c r="I4188" s="260">
        <v>0</v>
      </c>
      <c r="J4188" s="261" t="str">
        <f t="shared" si="262"/>
        <v/>
      </c>
      <c r="K4188" s="260">
        <v>19.25947</v>
      </c>
      <c r="L4188" s="260">
        <v>0</v>
      </c>
      <c r="M4188" s="261">
        <f t="shared" si="263"/>
        <v>-1</v>
      </c>
    </row>
    <row r="4189" spans="1:13" x14ac:dyDescent="0.25">
      <c r="A4189" s="259" t="s">
        <v>221</v>
      </c>
      <c r="B4189" s="259" t="s">
        <v>464</v>
      </c>
      <c r="C4189" s="260">
        <v>0</v>
      </c>
      <c r="D4189" s="260">
        <v>0</v>
      </c>
      <c r="E4189" s="261" t="str">
        <f t="shared" si="260"/>
        <v/>
      </c>
      <c r="F4189" s="260">
        <v>307.15325000000001</v>
      </c>
      <c r="G4189" s="260">
        <v>120.92032</v>
      </c>
      <c r="H4189" s="261">
        <f t="shared" si="261"/>
        <v>-0.60631925594145586</v>
      </c>
      <c r="I4189" s="260">
        <v>204.98415</v>
      </c>
      <c r="J4189" s="261">
        <f t="shared" si="262"/>
        <v>-0.41009917108225191</v>
      </c>
      <c r="K4189" s="260">
        <v>307.15325000000001</v>
      </c>
      <c r="L4189" s="260">
        <v>120.92032</v>
      </c>
      <c r="M4189" s="261">
        <f t="shared" si="263"/>
        <v>-0.60631925594145586</v>
      </c>
    </row>
    <row r="4190" spans="1:13" x14ac:dyDescent="0.25">
      <c r="A4190" s="259" t="s">
        <v>221</v>
      </c>
      <c r="B4190" s="259" t="s">
        <v>453</v>
      </c>
      <c r="C4190" s="260">
        <v>0</v>
      </c>
      <c r="D4190" s="260">
        <v>0</v>
      </c>
      <c r="E4190" s="261" t="str">
        <f t="shared" si="260"/>
        <v/>
      </c>
      <c r="F4190" s="260">
        <v>43.945439999999998</v>
      </c>
      <c r="G4190" s="260">
        <v>42.28004</v>
      </c>
      <c r="H4190" s="261">
        <f t="shared" si="261"/>
        <v>-3.7896992270415319E-2</v>
      </c>
      <c r="I4190" s="260">
        <v>97.433329999999998</v>
      </c>
      <c r="J4190" s="261">
        <f t="shared" si="262"/>
        <v>-0.56606183941367905</v>
      </c>
      <c r="K4190" s="260">
        <v>43.945439999999998</v>
      </c>
      <c r="L4190" s="260">
        <v>42.28004</v>
      </c>
      <c r="M4190" s="261">
        <f t="shared" si="263"/>
        <v>-3.7896992270415319E-2</v>
      </c>
    </row>
    <row r="4191" spans="1:13" x14ac:dyDescent="0.25">
      <c r="A4191" s="259" t="s">
        <v>221</v>
      </c>
      <c r="B4191" s="259" t="s">
        <v>433</v>
      </c>
      <c r="C4191" s="260">
        <v>0</v>
      </c>
      <c r="D4191" s="260">
        <v>0</v>
      </c>
      <c r="E4191" s="261" t="str">
        <f t="shared" si="260"/>
        <v/>
      </c>
      <c r="F4191" s="260">
        <v>585.06353000000001</v>
      </c>
      <c r="G4191" s="260">
        <v>182.05443</v>
      </c>
      <c r="H4191" s="261">
        <f t="shared" si="261"/>
        <v>-0.6888296387231656</v>
      </c>
      <c r="I4191" s="260">
        <v>876.70190000000002</v>
      </c>
      <c r="J4191" s="261">
        <f t="shared" si="262"/>
        <v>-0.79234169562082624</v>
      </c>
      <c r="K4191" s="260">
        <v>585.06353000000001</v>
      </c>
      <c r="L4191" s="260">
        <v>182.05443</v>
      </c>
      <c r="M4191" s="261">
        <f t="shared" si="263"/>
        <v>-0.6888296387231656</v>
      </c>
    </row>
    <row r="4192" spans="1:13" x14ac:dyDescent="0.25">
      <c r="A4192" s="259" t="s">
        <v>221</v>
      </c>
      <c r="B4192" s="259" t="s">
        <v>418</v>
      </c>
      <c r="C4192" s="260">
        <v>1141.33959</v>
      </c>
      <c r="D4192" s="260">
        <v>750.88225999999997</v>
      </c>
      <c r="E4192" s="261">
        <f t="shared" si="260"/>
        <v>-0.34210443011093661</v>
      </c>
      <c r="F4192" s="260">
        <v>7070.0051100000001</v>
      </c>
      <c r="G4192" s="260">
        <v>10254.052159999999</v>
      </c>
      <c r="H4192" s="261">
        <f t="shared" si="261"/>
        <v>0.45035993616134729</v>
      </c>
      <c r="I4192" s="260">
        <v>6966.9476800000002</v>
      </c>
      <c r="J4192" s="261">
        <f t="shared" si="262"/>
        <v>0.47181414745459938</v>
      </c>
      <c r="K4192" s="260">
        <v>7070.0051100000001</v>
      </c>
      <c r="L4192" s="260">
        <v>10254.052159999999</v>
      </c>
      <c r="M4192" s="261">
        <f t="shared" si="263"/>
        <v>0.45035993616134729</v>
      </c>
    </row>
    <row r="4193" spans="1:13" x14ac:dyDescent="0.25">
      <c r="A4193" s="259" t="s">
        <v>221</v>
      </c>
      <c r="B4193" s="259" t="s">
        <v>427</v>
      </c>
      <c r="C4193" s="260">
        <v>0</v>
      </c>
      <c r="D4193" s="260">
        <v>0</v>
      </c>
      <c r="E4193" s="261" t="str">
        <f t="shared" si="260"/>
        <v/>
      </c>
      <c r="F4193" s="260">
        <v>311.08253999999999</v>
      </c>
      <c r="G4193" s="260">
        <v>734.6798</v>
      </c>
      <c r="H4193" s="261">
        <f t="shared" si="261"/>
        <v>1.3616876729886545</v>
      </c>
      <c r="I4193" s="260">
        <v>406.54939999999999</v>
      </c>
      <c r="J4193" s="261">
        <f t="shared" si="262"/>
        <v>0.80711077177828816</v>
      </c>
      <c r="K4193" s="260">
        <v>311.08253999999999</v>
      </c>
      <c r="L4193" s="260">
        <v>734.6798</v>
      </c>
      <c r="M4193" s="261">
        <f t="shared" si="263"/>
        <v>1.3616876729886545</v>
      </c>
    </row>
    <row r="4194" spans="1:13" x14ac:dyDescent="0.25">
      <c r="A4194" s="259" t="s">
        <v>221</v>
      </c>
      <c r="B4194" s="259" t="s">
        <v>445</v>
      </c>
      <c r="C4194" s="260">
        <v>0</v>
      </c>
      <c r="D4194" s="260">
        <v>78.551280000000006</v>
      </c>
      <c r="E4194" s="261" t="str">
        <f t="shared" si="260"/>
        <v/>
      </c>
      <c r="F4194" s="260">
        <v>912.41188</v>
      </c>
      <c r="G4194" s="260">
        <v>651.81822</v>
      </c>
      <c r="H4194" s="261">
        <f t="shared" si="261"/>
        <v>-0.28560967443782082</v>
      </c>
      <c r="I4194" s="260">
        <v>678.62708999999995</v>
      </c>
      <c r="J4194" s="261">
        <f t="shared" si="262"/>
        <v>-3.9504567965301773E-2</v>
      </c>
      <c r="K4194" s="260">
        <v>912.41188</v>
      </c>
      <c r="L4194" s="260">
        <v>651.81822</v>
      </c>
      <c r="M4194" s="261">
        <f t="shared" si="263"/>
        <v>-0.28560967443782082</v>
      </c>
    </row>
    <row r="4195" spans="1:13" x14ac:dyDescent="0.25">
      <c r="A4195" s="259" t="s">
        <v>221</v>
      </c>
      <c r="B4195" s="259" t="s">
        <v>443</v>
      </c>
      <c r="C4195" s="260">
        <v>0</v>
      </c>
      <c r="D4195" s="260">
        <v>0</v>
      </c>
      <c r="E4195" s="261" t="str">
        <f t="shared" si="260"/>
        <v/>
      </c>
      <c r="F4195" s="260">
        <v>95.19435</v>
      </c>
      <c r="G4195" s="260">
        <v>390.19344000000001</v>
      </c>
      <c r="H4195" s="261">
        <f t="shared" si="261"/>
        <v>3.0989138536058078</v>
      </c>
      <c r="I4195" s="260">
        <v>334.50754000000001</v>
      </c>
      <c r="J4195" s="261">
        <f t="shared" si="262"/>
        <v>0.16647128492230689</v>
      </c>
      <c r="K4195" s="260">
        <v>95.19435</v>
      </c>
      <c r="L4195" s="260">
        <v>390.19344000000001</v>
      </c>
      <c r="M4195" s="261">
        <f t="shared" si="263"/>
        <v>3.0989138536058078</v>
      </c>
    </row>
    <row r="4196" spans="1:13" x14ac:dyDescent="0.25">
      <c r="A4196" s="259" t="s">
        <v>221</v>
      </c>
      <c r="B4196" s="259" t="s">
        <v>424</v>
      </c>
      <c r="C4196" s="260">
        <v>0</v>
      </c>
      <c r="D4196" s="260">
        <v>35.878230000000002</v>
      </c>
      <c r="E4196" s="261" t="str">
        <f t="shared" si="260"/>
        <v/>
      </c>
      <c r="F4196" s="260">
        <v>969.81697999999994</v>
      </c>
      <c r="G4196" s="260">
        <v>694.85085000000004</v>
      </c>
      <c r="H4196" s="261">
        <f t="shared" si="261"/>
        <v>-0.28352373248816487</v>
      </c>
      <c r="I4196" s="260">
        <v>867.05488000000003</v>
      </c>
      <c r="J4196" s="261">
        <f t="shared" si="262"/>
        <v>-0.19860799353323511</v>
      </c>
      <c r="K4196" s="260">
        <v>969.81697999999994</v>
      </c>
      <c r="L4196" s="260">
        <v>694.85085000000004</v>
      </c>
      <c r="M4196" s="261">
        <f t="shared" si="263"/>
        <v>-0.28352373248816487</v>
      </c>
    </row>
    <row r="4197" spans="1:13" x14ac:dyDescent="0.25">
      <c r="A4197" s="259" t="s">
        <v>221</v>
      </c>
      <c r="B4197" s="259" t="s">
        <v>438</v>
      </c>
      <c r="C4197" s="260">
        <v>0</v>
      </c>
      <c r="D4197" s="260">
        <v>0</v>
      </c>
      <c r="E4197" s="261" t="str">
        <f t="shared" si="260"/>
        <v/>
      </c>
      <c r="F4197" s="260">
        <v>8.4896899999999995</v>
      </c>
      <c r="G4197" s="260">
        <v>30.870750000000001</v>
      </c>
      <c r="H4197" s="261">
        <f t="shared" si="261"/>
        <v>2.6362635149222178</v>
      </c>
      <c r="I4197" s="260">
        <v>23.82536</v>
      </c>
      <c r="J4197" s="261">
        <f t="shared" si="262"/>
        <v>0.295709697565955</v>
      </c>
      <c r="K4197" s="260">
        <v>8.4896899999999995</v>
      </c>
      <c r="L4197" s="260">
        <v>30.870750000000001</v>
      </c>
      <c r="M4197" s="261">
        <f t="shared" si="263"/>
        <v>2.6362635149222178</v>
      </c>
    </row>
    <row r="4198" spans="1:13" x14ac:dyDescent="0.25">
      <c r="A4198" s="259" t="s">
        <v>221</v>
      </c>
      <c r="B4198" s="259" t="s">
        <v>426</v>
      </c>
      <c r="C4198" s="260">
        <v>9.9714700000000001</v>
      </c>
      <c r="D4198" s="260">
        <v>56.56709</v>
      </c>
      <c r="E4198" s="261">
        <f t="shared" si="260"/>
        <v>4.6728937659141527</v>
      </c>
      <c r="F4198" s="260">
        <v>501.57621999999998</v>
      </c>
      <c r="G4198" s="260">
        <v>398.29412000000002</v>
      </c>
      <c r="H4198" s="261">
        <f t="shared" si="261"/>
        <v>-0.20591506511213786</v>
      </c>
      <c r="I4198" s="260">
        <v>425.65492</v>
      </c>
      <c r="J4198" s="261">
        <f t="shared" si="262"/>
        <v>-6.4279299297186565E-2</v>
      </c>
      <c r="K4198" s="260">
        <v>501.57621999999998</v>
      </c>
      <c r="L4198" s="260">
        <v>398.29412000000002</v>
      </c>
      <c r="M4198" s="261">
        <f t="shared" si="263"/>
        <v>-0.20591506511213786</v>
      </c>
    </row>
    <row r="4199" spans="1:13" x14ac:dyDescent="0.25">
      <c r="A4199" s="259" t="s">
        <v>221</v>
      </c>
      <c r="B4199" s="259" t="s">
        <v>440</v>
      </c>
      <c r="C4199" s="260">
        <v>0</v>
      </c>
      <c r="D4199" s="260">
        <v>0</v>
      </c>
      <c r="E4199" s="261" t="str">
        <f t="shared" si="260"/>
        <v/>
      </c>
      <c r="F4199" s="260">
        <v>2.8854000000000002</v>
      </c>
      <c r="G4199" s="260">
        <v>0.80001999999999995</v>
      </c>
      <c r="H4199" s="261">
        <f t="shared" si="261"/>
        <v>-0.722735149372704</v>
      </c>
      <c r="I4199" s="260">
        <v>3.8533400000000002</v>
      </c>
      <c r="J4199" s="261">
        <f t="shared" si="262"/>
        <v>-0.79238271214063649</v>
      </c>
      <c r="K4199" s="260">
        <v>2.8854000000000002</v>
      </c>
      <c r="L4199" s="260">
        <v>0.80001999999999995</v>
      </c>
      <c r="M4199" s="261">
        <f t="shared" si="263"/>
        <v>-0.722735149372704</v>
      </c>
    </row>
    <row r="4200" spans="1:13" x14ac:dyDescent="0.25">
      <c r="A4200" s="259" t="s">
        <v>221</v>
      </c>
      <c r="B4200" s="259" t="s">
        <v>465</v>
      </c>
      <c r="C4200" s="260">
        <v>0</v>
      </c>
      <c r="D4200" s="260">
        <v>0</v>
      </c>
      <c r="E4200" s="261" t="str">
        <f t="shared" si="260"/>
        <v/>
      </c>
      <c r="F4200" s="260">
        <v>0</v>
      </c>
      <c r="G4200" s="260">
        <v>0</v>
      </c>
      <c r="H4200" s="261" t="str">
        <f t="shared" si="261"/>
        <v/>
      </c>
      <c r="I4200" s="260">
        <v>0</v>
      </c>
      <c r="J4200" s="261" t="str">
        <f t="shared" si="262"/>
        <v/>
      </c>
      <c r="K4200" s="260">
        <v>0</v>
      </c>
      <c r="L4200" s="260">
        <v>0</v>
      </c>
      <c r="M4200" s="261" t="str">
        <f t="shared" si="263"/>
        <v/>
      </c>
    </row>
    <row r="4201" spans="1:13" x14ac:dyDescent="0.25">
      <c r="A4201" s="259" t="s">
        <v>221</v>
      </c>
      <c r="B4201" s="259" t="s">
        <v>479</v>
      </c>
      <c r="C4201" s="260">
        <v>0</v>
      </c>
      <c r="D4201" s="260">
        <v>0</v>
      </c>
      <c r="E4201" s="261" t="str">
        <f t="shared" si="260"/>
        <v/>
      </c>
      <c r="F4201" s="260">
        <v>0</v>
      </c>
      <c r="G4201" s="260">
        <v>0</v>
      </c>
      <c r="H4201" s="261" t="str">
        <f t="shared" si="261"/>
        <v/>
      </c>
      <c r="I4201" s="260">
        <v>0</v>
      </c>
      <c r="J4201" s="261" t="str">
        <f t="shared" si="262"/>
        <v/>
      </c>
      <c r="K4201" s="260">
        <v>0</v>
      </c>
      <c r="L4201" s="260">
        <v>0</v>
      </c>
      <c r="M4201" s="261" t="str">
        <f t="shared" si="263"/>
        <v/>
      </c>
    </row>
    <row r="4202" spans="1:13" x14ac:dyDescent="0.25">
      <c r="A4202" s="259" t="s">
        <v>221</v>
      </c>
      <c r="B4202" s="259" t="s">
        <v>455</v>
      </c>
      <c r="C4202" s="260">
        <v>0</v>
      </c>
      <c r="D4202" s="260">
        <v>0</v>
      </c>
      <c r="E4202" s="261" t="str">
        <f t="shared" si="260"/>
        <v/>
      </c>
      <c r="F4202" s="260">
        <v>0</v>
      </c>
      <c r="G4202" s="260">
        <v>147.92175</v>
      </c>
      <c r="H4202" s="261" t="str">
        <f t="shared" si="261"/>
        <v/>
      </c>
      <c r="I4202" s="260">
        <v>161.14122</v>
      </c>
      <c r="J4202" s="261">
        <f t="shared" si="262"/>
        <v>-8.2036551541560865E-2</v>
      </c>
      <c r="K4202" s="260">
        <v>0</v>
      </c>
      <c r="L4202" s="260">
        <v>147.92175</v>
      </c>
      <c r="M4202" s="261" t="str">
        <f t="shared" si="263"/>
        <v/>
      </c>
    </row>
    <row r="4203" spans="1:13" x14ac:dyDescent="0.25">
      <c r="A4203" s="259" t="s">
        <v>221</v>
      </c>
      <c r="B4203" s="259" t="s">
        <v>461</v>
      </c>
      <c r="C4203" s="260">
        <v>0</v>
      </c>
      <c r="D4203" s="260">
        <v>0</v>
      </c>
      <c r="E4203" s="261" t="str">
        <f t="shared" si="260"/>
        <v/>
      </c>
      <c r="F4203" s="260">
        <v>10.217029999999999</v>
      </c>
      <c r="G4203" s="260">
        <v>0</v>
      </c>
      <c r="H4203" s="261">
        <f t="shared" si="261"/>
        <v>-1</v>
      </c>
      <c r="I4203" s="260">
        <v>0.80969999999999998</v>
      </c>
      <c r="J4203" s="261">
        <f t="shared" si="262"/>
        <v>-1</v>
      </c>
      <c r="K4203" s="260">
        <v>10.217029999999999</v>
      </c>
      <c r="L4203" s="260">
        <v>0</v>
      </c>
      <c r="M4203" s="261">
        <f t="shared" si="263"/>
        <v>-1</v>
      </c>
    </row>
    <row r="4204" spans="1:13" x14ac:dyDescent="0.25">
      <c r="A4204" s="259" t="s">
        <v>221</v>
      </c>
      <c r="B4204" s="259" t="s">
        <v>459</v>
      </c>
      <c r="C4204" s="260">
        <v>0</v>
      </c>
      <c r="D4204" s="260">
        <v>0</v>
      </c>
      <c r="E4204" s="261" t="str">
        <f t="shared" si="260"/>
        <v/>
      </c>
      <c r="F4204" s="260">
        <v>0</v>
      </c>
      <c r="G4204" s="260">
        <v>0</v>
      </c>
      <c r="H4204" s="261" t="str">
        <f t="shared" si="261"/>
        <v/>
      </c>
      <c r="I4204" s="260">
        <v>0</v>
      </c>
      <c r="J4204" s="261" t="str">
        <f t="shared" si="262"/>
        <v/>
      </c>
      <c r="K4204" s="260">
        <v>0</v>
      </c>
      <c r="L4204" s="260">
        <v>0</v>
      </c>
      <c r="M4204" s="261" t="str">
        <f t="shared" si="263"/>
        <v/>
      </c>
    </row>
    <row r="4205" spans="1:13" x14ac:dyDescent="0.25">
      <c r="A4205" s="259" t="s">
        <v>221</v>
      </c>
      <c r="B4205" s="259" t="s">
        <v>423</v>
      </c>
      <c r="C4205" s="260">
        <v>28.93619</v>
      </c>
      <c r="D4205" s="260">
        <v>47.00752</v>
      </c>
      <c r="E4205" s="261">
        <f t="shared" si="260"/>
        <v>0.62452347734791624</v>
      </c>
      <c r="F4205" s="260">
        <v>2405.3701000000001</v>
      </c>
      <c r="G4205" s="260">
        <v>1344.4039700000001</v>
      </c>
      <c r="H4205" s="261">
        <f t="shared" si="261"/>
        <v>-0.4410822808514997</v>
      </c>
      <c r="I4205" s="260">
        <v>2814.6608900000001</v>
      </c>
      <c r="J4205" s="261">
        <f t="shared" si="262"/>
        <v>-0.52235668077229724</v>
      </c>
      <c r="K4205" s="260">
        <v>2405.3701000000001</v>
      </c>
      <c r="L4205" s="260">
        <v>1344.4039700000001</v>
      </c>
      <c r="M4205" s="261">
        <f t="shared" si="263"/>
        <v>-0.4410822808514997</v>
      </c>
    </row>
    <row r="4206" spans="1:13" x14ac:dyDescent="0.25">
      <c r="A4206" s="259" t="s">
        <v>221</v>
      </c>
      <c r="B4206" s="259" t="s">
        <v>437</v>
      </c>
      <c r="C4206" s="260">
        <v>0</v>
      </c>
      <c r="D4206" s="260">
        <v>87.915289999999999</v>
      </c>
      <c r="E4206" s="261" t="str">
        <f t="shared" si="260"/>
        <v/>
      </c>
      <c r="F4206" s="260">
        <v>257.07614999999998</v>
      </c>
      <c r="G4206" s="260">
        <v>483.25725</v>
      </c>
      <c r="H4206" s="261">
        <f t="shared" si="261"/>
        <v>0.87982140700333367</v>
      </c>
      <c r="I4206" s="260">
        <v>226.92477</v>
      </c>
      <c r="J4206" s="261">
        <f t="shared" si="262"/>
        <v>1.1295923314145035</v>
      </c>
      <c r="K4206" s="260">
        <v>257.07614999999998</v>
      </c>
      <c r="L4206" s="260">
        <v>483.25725</v>
      </c>
      <c r="M4206" s="261">
        <f t="shared" si="263"/>
        <v>0.87982140700333367</v>
      </c>
    </row>
    <row r="4207" spans="1:13" x14ac:dyDescent="0.25">
      <c r="A4207" s="259" t="s">
        <v>221</v>
      </c>
      <c r="B4207" s="259" t="s">
        <v>483</v>
      </c>
      <c r="C4207" s="260">
        <v>0</v>
      </c>
      <c r="D4207" s="260">
        <v>0</v>
      </c>
      <c r="E4207" s="261" t="str">
        <f t="shared" si="260"/>
        <v/>
      </c>
      <c r="F4207" s="260">
        <v>0</v>
      </c>
      <c r="G4207" s="260">
        <v>0</v>
      </c>
      <c r="H4207" s="261" t="str">
        <f t="shared" si="261"/>
        <v/>
      </c>
      <c r="I4207" s="260">
        <v>0</v>
      </c>
      <c r="J4207" s="261" t="str">
        <f t="shared" si="262"/>
        <v/>
      </c>
      <c r="K4207" s="260">
        <v>0</v>
      </c>
      <c r="L4207" s="260">
        <v>0</v>
      </c>
      <c r="M4207" s="261" t="str">
        <f t="shared" si="263"/>
        <v/>
      </c>
    </row>
    <row r="4208" spans="1:13" x14ac:dyDescent="0.25">
      <c r="A4208" s="259" t="s">
        <v>221</v>
      </c>
      <c r="B4208" s="259" t="s">
        <v>469</v>
      </c>
      <c r="C4208" s="260">
        <v>0</v>
      </c>
      <c r="D4208" s="260">
        <v>0</v>
      </c>
      <c r="E4208" s="261" t="str">
        <f t="shared" si="260"/>
        <v/>
      </c>
      <c r="F4208" s="260">
        <v>0</v>
      </c>
      <c r="G4208" s="260">
        <v>0</v>
      </c>
      <c r="H4208" s="261" t="str">
        <f t="shared" si="261"/>
        <v/>
      </c>
      <c r="I4208" s="260">
        <v>0</v>
      </c>
      <c r="J4208" s="261" t="str">
        <f t="shared" si="262"/>
        <v/>
      </c>
      <c r="K4208" s="260">
        <v>0</v>
      </c>
      <c r="L4208" s="260">
        <v>0</v>
      </c>
      <c r="M4208" s="261" t="str">
        <f t="shared" si="263"/>
        <v/>
      </c>
    </row>
    <row r="4209" spans="1:13" x14ac:dyDescent="0.25">
      <c r="A4209" s="259" t="s">
        <v>221</v>
      </c>
      <c r="B4209" s="259" t="s">
        <v>460</v>
      </c>
      <c r="C4209" s="260">
        <v>0</v>
      </c>
      <c r="D4209" s="260">
        <v>0</v>
      </c>
      <c r="E4209" s="261" t="str">
        <f t="shared" si="260"/>
        <v/>
      </c>
      <c r="F4209" s="260">
        <v>0</v>
      </c>
      <c r="G4209" s="260">
        <v>0</v>
      </c>
      <c r="H4209" s="261" t="str">
        <f t="shared" si="261"/>
        <v/>
      </c>
      <c r="I4209" s="260">
        <v>0</v>
      </c>
      <c r="J4209" s="261" t="str">
        <f t="shared" si="262"/>
        <v/>
      </c>
      <c r="K4209" s="260">
        <v>0</v>
      </c>
      <c r="L4209" s="260">
        <v>0</v>
      </c>
      <c r="M4209" s="261" t="str">
        <f t="shared" si="263"/>
        <v/>
      </c>
    </row>
    <row r="4210" spans="1:13" x14ac:dyDescent="0.25">
      <c r="A4210" s="259" t="s">
        <v>221</v>
      </c>
      <c r="B4210" s="259" t="s">
        <v>441</v>
      </c>
      <c r="C4210" s="260">
        <v>0</v>
      </c>
      <c r="D4210" s="260">
        <v>0</v>
      </c>
      <c r="E4210" s="261" t="str">
        <f t="shared" si="260"/>
        <v/>
      </c>
      <c r="F4210" s="260">
        <v>0</v>
      </c>
      <c r="G4210" s="260">
        <v>0</v>
      </c>
      <c r="H4210" s="261" t="str">
        <f t="shared" si="261"/>
        <v/>
      </c>
      <c r="I4210" s="260">
        <v>0</v>
      </c>
      <c r="J4210" s="261" t="str">
        <f t="shared" si="262"/>
        <v/>
      </c>
      <c r="K4210" s="260">
        <v>0</v>
      </c>
      <c r="L4210" s="260">
        <v>0</v>
      </c>
      <c r="M4210" s="261" t="str">
        <f t="shared" si="263"/>
        <v/>
      </c>
    </row>
    <row r="4211" spans="1:13" x14ac:dyDescent="0.25">
      <c r="A4211" s="259" t="s">
        <v>221</v>
      </c>
      <c r="B4211" s="259" t="s">
        <v>432</v>
      </c>
      <c r="C4211" s="260">
        <v>0.18626999999999999</v>
      </c>
      <c r="D4211" s="260">
        <v>105.42610999999999</v>
      </c>
      <c r="E4211" s="261">
        <f t="shared" si="260"/>
        <v>564.98545122671396</v>
      </c>
      <c r="F4211" s="260">
        <v>507.01889999999997</v>
      </c>
      <c r="G4211" s="260">
        <v>233.10023000000001</v>
      </c>
      <c r="H4211" s="261">
        <f t="shared" si="261"/>
        <v>-0.54025337122541184</v>
      </c>
      <c r="I4211" s="260">
        <v>391.39098000000001</v>
      </c>
      <c r="J4211" s="261">
        <f t="shared" si="262"/>
        <v>-0.40443126716921274</v>
      </c>
      <c r="K4211" s="260">
        <v>507.01889999999997</v>
      </c>
      <c r="L4211" s="260">
        <v>233.10023000000001</v>
      </c>
      <c r="M4211" s="261">
        <f t="shared" si="263"/>
        <v>-0.54025337122541184</v>
      </c>
    </row>
    <row r="4212" spans="1:13" x14ac:dyDescent="0.25">
      <c r="A4212" s="259" t="s">
        <v>221</v>
      </c>
      <c r="B4212" s="259" t="s">
        <v>482</v>
      </c>
      <c r="C4212" s="260">
        <v>0</v>
      </c>
      <c r="D4212" s="260">
        <v>0</v>
      </c>
      <c r="E4212" s="261" t="str">
        <f t="shared" si="260"/>
        <v/>
      </c>
      <c r="F4212" s="260">
        <v>0</v>
      </c>
      <c r="G4212" s="260">
        <v>0</v>
      </c>
      <c r="H4212" s="261" t="str">
        <f t="shared" si="261"/>
        <v/>
      </c>
      <c r="I4212" s="260">
        <v>0</v>
      </c>
      <c r="J4212" s="261" t="str">
        <f t="shared" si="262"/>
        <v/>
      </c>
      <c r="K4212" s="260">
        <v>0</v>
      </c>
      <c r="L4212" s="260">
        <v>0</v>
      </c>
      <c r="M4212" s="261" t="str">
        <f t="shared" si="263"/>
        <v/>
      </c>
    </row>
    <row r="4213" spans="1:13" x14ac:dyDescent="0.25">
      <c r="A4213" s="259" t="s">
        <v>221</v>
      </c>
      <c r="B4213" s="259" t="s">
        <v>434</v>
      </c>
      <c r="C4213" s="260">
        <v>0</v>
      </c>
      <c r="D4213" s="260">
        <v>0</v>
      </c>
      <c r="E4213" s="261" t="str">
        <f t="shared" si="260"/>
        <v/>
      </c>
      <c r="F4213" s="260">
        <v>1102.2124799999999</v>
      </c>
      <c r="G4213" s="260">
        <v>1187.8326099999999</v>
      </c>
      <c r="H4213" s="261">
        <f t="shared" si="261"/>
        <v>7.7680240020508551E-2</v>
      </c>
      <c r="I4213" s="260">
        <v>616.30665999999997</v>
      </c>
      <c r="J4213" s="261">
        <f t="shared" si="262"/>
        <v>0.92734021404214584</v>
      </c>
      <c r="K4213" s="260">
        <v>1102.2124799999999</v>
      </c>
      <c r="L4213" s="260">
        <v>1187.8326099999999</v>
      </c>
      <c r="M4213" s="261">
        <f t="shared" si="263"/>
        <v>7.7680240020508551E-2</v>
      </c>
    </row>
    <row r="4214" spans="1:13" x14ac:dyDescent="0.25">
      <c r="A4214" s="259" t="s">
        <v>221</v>
      </c>
      <c r="B4214" s="259" t="s">
        <v>496</v>
      </c>
      <c r="C4214" s="260">
        <v>0</v>
      </c>
      <c r="D4214" s="260">
        <v>0</v>
      </c>
      <c r="E4214" s="261" t="str">
        <f t="shared" si="260"/>
        <v/>
      </c>
      <c r="F4214" s="260">
        <v>0</v>
      </c>
      <c r="G4214" s="260">
        <v>33.621810000000004</v>
      </c>
      <c r="H4214" s="261" t="str">
        <f t="shared" si="261"/>
        <v/>
      </c>
      <c r="I4214" s="260">
        <v>1.12985</v>
      </c>
      <c r="J4214" s="261">
        <f t="shared" si="262"/>
        <v>28.75776430499624</v>
      </c>
      <c r="K4214" s="260">
        <v>0</v>
      </c>
      <c r="L4214" s="260">
        <v>33.621810000000004</v>
      </c>
      <c r="M4214" s="261" t="str">
        <f t="shared" si="263"/>
        <v/>
      </c>
    </row>
    <row r="4215" spans="1:13" x14ac:dyDescent="0.25">
      <c r="A4215" s="259" t="s">
        <v>221</v>
      </c>
      <c r="B4215" s="259" t="s">
        <v>449</v>
      </c>
      <c r="C4215" s="260">
        <v>0</v>
      </c>
      <c r="D4215" s="260">
        <v>49.291699999999999</v>
      </c>
      <c r="E4215" s="261" t="str">
        <f t="shared" si="260"/>
        <v/>
      </c>
      <c r="F4215" s="260">
        <v>210.53832</v>
      </c>
      <c r="G4215" s="260">
        <v>290.94853000000001</v>
      </c>
      <c r="H4215" s="261">
        <f t="shared" si="261"/>
        <v>0.38192672003842354</v>
      </c>
      <c r="I4215" s="260">
        <v>292.35410999999999</v>
      </c>
      <c r="J4215" s="261">
        <f t="shared" si="262"/>
        <v>-4.8077996919556609E-3</v>
      </c>
      <c r="K4215" s="260">
        <v>210.53832</v>
      </c>
      <c r="L4215" s="260">
        <v>290.94853000000001</v>
      </c>
      <c r="M4215" s="261">
        <f t="shared" si="263"/>
        <v>0.38192672003842354</v>
      </c>
    </row>
    <row r="4216" spans="1:13" x14ac:dyDescent="0.25">
      <c r="A4216" s="259" t="s">
        <v>221</v>
      </c>
      <c r="B4216" s="259" t="s">
        <v>480</v>
      </c>
      <c r="C4216" s="260">
        <v>0</v>
      </c>
      <c r="D4216" s="260">
        <v>0</v>
      </c>
      <c r="E4216" s="261" t="str">
        <f t="shared" si="260"/>
        <v/>
      </c>
      <c r="F4216" s="260">
        <v>0</v>
      </c>
      <c r="G4216" s="260">
        <v>0</v>
      </c>
      <c r="H4216" s="261" t="str">
        <f t="shared" si="261"/>
        <v/>
      </c>
      <c r="I4216" s="260">
        <v>0</v>
      </c>
      <c r="J4216" s="261" t="str">
        <f t="shared" si="262"/>
        <v/>
      </c>
      <c r="K4216" s="260">
        <v>0</v>
      </c>
      <c r="L4216" s="260">
        <v>0</v>
      </c>
      <c r="M4216" s="261" t="str">
        <f t="shared" si="263"/>
        <v/>
      </c>
    </row>
    <row r="4217" spans="1:13" x14ac:dyDescent="0.25">
      <c r="A4217" s="259" t="s">
        <v>221</v>
      </c>
      <c r="B4217" s="259" t="s">
        <v>473</v>
      </c>
      <c r="C4217" s="260">
        <v>0</v>
      </c>
      <c r="D4217" s="260">
        <v>0</v>
      </c>
      <c r="E4217" s="261" t="str">
        <f t="shared" si="260"/>
        <v/>
      </c>
      <c r="F4217" s="260">
        <v>38.317410000000002</v>
      </c>
      <c r="G4217" s="260">
        <v>25.628340000000001</v>
      </c>
      <c r="H4217" s="261">
        <f t="shared" si="261"/>
        <v>-0.33115677703686131</v>
      </c>
      <c r="I4217" s="260">
        <v>20.93337</v>
      </c>
      <c r="J4217" s="261">
        <f t="shared" si="262"/>
        <v>0.22428161351946674</v>
      </c>
      <c r="K4217" s="260">
        <v>38.317410000000002</v>
      </c>
      <c r="L4217" s="260">
        <v>25.628340000000001</v>
      </c>
      <c r="M4217" s="261">
        <f t="shared" si="263"/>
        <v>-0.33115677703686131</v>
      </c>
    </row>
    <row r="4218" spans="1:13" x14ac:dyDescent="0.25">
      <c r="A4218" s="259" t="s">
        <v>221</v>
      </c>
      <c r="B4218" s="259" t="s">
        <v>487</v>
      </c>
      <c r="C4218" s="260">
        <v>0</v>
      </c>
      <c r="D4218" s="260">
        <v>0</v>
      </c>
      <c r="E4218" s="261" t="str">
        <f t="shared" si="260"/>
        <v/>
      </c>
      <c r="F4218" s="260">
        <v>0</v>
      </c>
      <c r="G4218" s="260">
        <v>0</v>
      </c>
      <c r="H4218" s="261" t="str">
        <f t="shared" si="261"/>
        <v/>
      </c>
      <c r="I4218" s="260">
        <v>0</v>
      </c>
      <c r="J4218" s="261" t="str">
        <f t="shared" si="262"/>
        <v/>
      </c>
      <c r="K4218" s="260">
        <v>0</v>
      </c>
      <c r="L4218" s="260">
        <v>0</v>
      </c>
      <c r="M4218" s="261" t="str">
        <f t="shared" si="263"/>
        <v/>
      </c>
    </row>
    <row r="4219" spans="1:13" x14ac:dyDescent="0.25">
      <c r="A4219" s="259" t="s">
        <v>221</v>
      </c>
      <c r="B4219" s="259" t="s">
        <v>442</v>
      </c>
      <c r="C4219" s="260">
        <v>0</v>
      </c>
      <c r="D4219" s="260">
        <v>0</v>
      </c>
      <c r="E4219" s="261" t="str">
        <f t="shared" si="260"/>
        <v/>
      </c>
      <c r="F4219" s="260">
        <v>53.700429999999997</v>
      </c>
      <c r="G4219" s="260">
        <v>0</v>
      </c>
      <c r="H4219" s="261">
        <f t="shared" si="261"/>
        <v>-1</v>
      </c>
      <c r="I4219" s="260">
        <v>0</v>
      </c>
      <c r="J4219" s="261" t="str">
        <f t="shared" si="262"/>
        <v/>
      </c>
      <c r="K4219" s="260">
        <v>53.700429999999997</v>
      </c>
      <c r="L4219" s="260">
        <v>0</v>
      </c>
      <c r="M4219" s="261">
        <f t="shared" si="263"/>
        <v>-1</v>
      </c>
    </row>
    <row r="4220" spans="1:13" s="117" customFormat="1" x14ac:dyDescent="0.25">
      <c r="A4220" s="117" t="s">
        <v>221</v>
      </c>
      <c r="B4220" s="117" t="s">
        <v>3</v>
      </c>
      <c r="C4220" s="180">
        <v>4219.5070800000003</v>
      </c>
      <c r="D4220" s="180">
        <v>12494.302110000001</v>
      </c>
      <c r="E4220" s="262">
        <f t="shared" si="260"/>
        <v>1.9610809682537611</v>
      </c>
      <c r="F4220" s="180">
        <v>75747.67727</v>
      </c>
      <c r="G4220" s="180">
        <v>178241.51272</v>
      </c>
      <c r="H4220" s="262">
        <f t="shared" si="261"/>
        <v>1.3530954234367378</v>
      </c>
      <c r="I4220" s="180">
        <v>74720.481610000003</v>
      </c>
      <c r="J4220" s="262">
        <f t="shared" si="262"/>
        <v>1.3854438418949586</v>
      </c>
      <c r="K4220" s="180">
        <v>75747.67727</v>
      </c>
      <c r="L4220" s="180">
        <v>178241.51272</v>
      </c>
      <c r="M4220" s="262">
        <f t="shared" si="263"/>
        <v>1.3530954234367378</v>
      </c>
    </row>
    <row r="4221" spans="1:13" x14ac:dyDescent="0.25">
      <c r="A4221" s="259" t="s">
        <v>202</v>
      </c>
      <c r="B4221" s="259" t="s">
        <v>428</v>
      </c>
      <c r="C4221" s="260">
        <v>1501.74395</v>
      </c>
      <c r="D4221" s="260">
        <v>1367.8151</v>
      </c>
      <c r="E4221" s="261">
        <f t="shared" si="260"/>
        <v>-8.9182213785512499E-2</v>
      </c>
      <c r="F4221" s="260">
        <v>13413.49288</v>
      </c>
      <c r="G4221" s="260">
        <v>10268.218430000001</v>
      </c>
      <c r="H4221" s="261">
        <f t="shared" si="261"/>
        <v>-0.23448586271587146</v>
      </c>
      <c r="I4221" s="260">
        <v>8744.9411999999993</v>
      </c>
      <c r="J4221" s="261">
        <f t="shared" si="262"/>
        <v>0.17418953371579016</v>
      </c>
      <c r="K4221" s="260">
        <v>13413.49288</v>
      </c>
      <c r="L4221" s="260">
        <v>10268.218430000001</v>
      </c>
      <c r="M4221" s="261">
        <f t="shared" si="263"/>
        <v>-0.23448586271587146</v>
      </c>
    </row>
    <row r="4222" spans="1:13" x14ac:dyDescent="0.25">
      <c r="A4222" s="259" t="s">
        <v>202</v>
      </c>
      <c r="B4222" s="259" t="s">
        <v>466</v>
      </c>
      <c r="C4222" s="260">
        <v>43.211359999999999</v>
      </c>
      <c r="D4222" s="260">
        <v>0</v>
      </c>
      <c r="E4222" s="261">
        <f t="shared" si="260"/>
        <v>-1</v>
      </c>
      <c r="F4222" s="260">
        <v>582.68960000000004</v>
      </c>
      <c r="G4222" s="260">
        <v>102.76085</v>
      </c>
      <c r="H4222" s="261">
        <f t="shared" si="261"/>
        <v>-0.82364392637177664</v>
      </c>
      <c r="I4222" s="260">
        <v>509.08911999999998</v>
      </c>
      <c r="J4222" s="261">
        <f t="shared" si="262"/>
        <v>-0.79814762099021086</v>
      </c>
      <c r="K4222" s="260">
        <v>582.68960000000004</v>
      </c>
      <c r="L4222" s="260">
        <v>102.76085</v>
      </c>
      <c r="M4222" s="261">
        <f t="shared" si="263"/>
        <v>-0.82364392637177664</v>
      </c>
    </row>
    <row r="4223" spans="1:13" x14ac:dyDescent="0.25">
      <c r="A4223" s="259" t="s">
        <v>202</v>
      </c>
      <c r="B4223" s="259" t="s">
        <v>452</v>
      </c>
      <c r="C4223" s="260">
        <v>12.52495</v>
      </c>
      <c r="D4223" s="260">
        <v>14.401450000000001</v>
      </c>
      <c r="E4223" s="261">
        <f t="shared" si="260"/>
        <v>0.1498209573690914</v>
      </c>
      <c r="F4223" s="260">
        <v>179.8673</v>
      </c>
      <c r="G4223" s="260">
        <v>280.83163000000002</v>
      </c>
      <c r="H4223" s="261">
        <f t="shared" si="261"/>
        <v>0.56132676701101314</v>
      </c>
      <c r="I4223" s="260">
        <v>315.36461000000003</v>
      </c>
      <c r="J4223" s="261">
        <f t="shared" si="262"/>
        <v>-0.10950176051777027</v>
      </c>
      <c r="K4223" s="260">
        <v>179.8673</v>
      </c>
      <c r="L4223" s="260">
        <v>280.83163000000002</v>
      </c>
      <c r="M4223" s="261">
        <f t="shared" si="263"/>
        <v>0.56132676701101314</v>
      </c>
    </row>
    <row r="4224" spans="1:13" x14ac:dyDescent="0.25">
      <c r="A4224" s="259" t="s">
        <v>202</v>
      </c>
      <c r="B4224" s="259" t="s">
        <v>467</v>
      </c>
      <c r="C4224" s="260">
        <v>0</v>
      </c>
      <c r="D4224" s="260">
        <v>0</v>
      </c>
      <c r="E4224" s="261" t="str">
        <f t="shared" si="260"/>
        <v/>
      </c>
      <c r="F4224" s="260">
        <v>437.00740999999999</v>
      </c>
      <c r="G4224" s="260">
        <v>274.04232000000002</v>
      </c>
      <c r="H4224" s="261">
        <f t="shared" si="261"/>
        <v>-0.37291150280495233</v>
      </c>
      <c r="I4224" s="260">
        <v>622.63504999999998</v>
      </c>
      <c r="J4224" s="261">
        <f t="shared" si="262"/>
        <v>-0.55986685940664593</v>
      </c>
      <c r="K4224" s="260">
        <v>437.00740999999999</v>
      </c>
      <c r="L4224" s="260">
        <v>274.04232000000002</v>
      </c>
      <c r="M4224" s="261">
        <f t="shared" si="263"/>
        <v>-0.37291150280495233</v>
      </c>
    </row>
    <row r="4225" spans="1:13" x14ac:dyDescent="0.25">
      <c r="A4225" s="259" t="s">
        <v>202</v>
      </c>
      <c r="B4225" s="259" t="s">
        <v>472</v>
      </c>
      <c r="C4225" s="260">
        <v>0</v>
      </c>
      <c r="D4225" s="260">
        <v>0</v>
      </c>
      <c r="E4225" s="261" t="str">
        <f t="shared" si="260"/>
        <v/>
      </c>
      <c r="F4225" s="260">
        <v>295.75880000000001</v>
      </c>
      <c r="G4225" s="260">
        <v>424.14792999999997</v>
      </c>
      <c r="H4225" s="261">
        <f t="shared" si="261"/>
        <v>0.43410079429589232</v>
      </c>
      <c r="I4225" s="260">
        <v>697.38521000000003</v>
      </c>
      <c r="J4225" s="261">
        <f t="shared" si="262"/>
        <v>-0.39180251614455663</v>
      </c>
      <c r="K4225" s="260">
        <v>295.75880000000001</v>
      </c>
      <c r="L4225" s="260">
        <v>424.14792999999997</v>
      </c>
      <c r="M4225" s="261">
        <f t="shared" si="263"/>
        <v>0.43410079429589232</v>
      </c>
    </row>
    <row r="4226" spans="1:13" x14ac:dyDescent="0.25">
      <c r="A4226" s="259" t="s">
        <v>202</v>
      </c>
      <c r="B4226" s="259" t="s">
        <v>422</v>
      </c>
      <c r="C4226" s="260">
        <v>925.18313999999998</v>
      </c>
      <c r="D4226" s="260">
        <v>962.49757</v>
      </c>
      <c r="E4226" s="261">
        <f t="shared" si="260"/>
        <v>4.0331939036416076E-2</v>
      </c>
      <c r="F4226" s="260">
        <v>35892.606070000002</v>
      </c>
      <c r="G4226" s="260">
        <v>27253.146390000002</v>
      </c>
      <c r="H4226" s="261">
        <f t="shared" si="261"/>
        <v>-0.24070304795229369</v>
      </c>
      <c r="I4226" s="260">
        <v>38248.098129999998</v>
      </c>
      <c r="J4226" s="261">
        <f t="shared" si="262"/>
        <v>-0.28746401200471916</v>
      </c>
      <c r="K4226" s="260">
        <v>35892.606070000002</v>
      </c>
      <c r="L4226" s="260">
        <v>27253.146390000002</v>
      </c>
      <c r="M4226" s="261">
        <f t="shared" si="263"/>
        <v>-0.24070304795229369</v>
      </c>
    </row>
    <row r="4227" spans="1:13" x14ac:dyDescent="0.25">
      <c r="A4227" s="259" t="s">
        <v>202</v>
      </c>
      <c r="B4227" s="259" t="s">
        <v>431</v>
      </c>
      <c r="C4227" s="260">
        <v>353.69153</v>
      </c>
      <c r="D4227" s="260">
        <v>249.81224</v>
      </c>
      <c r="E4227" s="261">
        <f t="shared" si="260"/>
        <v>-0.2937002477837114</v>
      </c>
      <c r="F4227" s="260">
        <v>4108.1616800000002</v>
      </c>
      <c r="G4227" s="260">
        <v>2079.1025199999999</v>
      </c>
      <c r="H4227" s="261">
        <f t="shared" si="261"/>
        <v>-0.49390927574203947</v>
      </c>
      <c r="I4227" s="260">
        <v>2677.7787800000001</v>
      </c>
      <c r="J4227" s="261">
        <f t="shared" si="262"/>
        <v>-0.22357196362576304</v>
      </c>
      <c r="K4227" s="260">
        <v>4108.1616800000002</v>
      </c>
      <c r="L4227" s="260">
        <v>2079.1025199999999</v>
      </c>
      <c r="M4227" s="261">
        <f t="shared" si="263"/>
        <v>-0.49390927574203947</v>
      </c>
    </row>
    <row r="4228" spans="1:13" x14ac:dyDescent="0.25">
      <c r="A4228" s="259" t="s">
        <v>202</v>
      </c>
      <c r="B4228" s="259" t="s">
        <v>475</v>
      </c>
      <c r="C4228" s="260">
        <v>0</v>
      </c>
      <c r="D4228" s="260">
        <v>0</v>
      </c>
      <c r="E4228" s="261" t="str">
        <f t="shared" si="260"/>
        <v/>
      </c>
      <c r="F4228" s="260">
        <v>0</v>
      </c>
      <c r="G4228" s="260">
        <v>0</v>
      </c>
      <c r="H4228" s="261" t="str">
        <f t="shared" si="261"/>
        <v/>
      </c>
      <c r="I4228" s="260">
        <v>0</v>
      </c>
      <c r="J4228" s="261" t="str">
        <f t="shared" si="262"/>
        <v/>
      </c>
      <c r="K4228" s="260">
        <v>0</v>
      </c>
      <c r="L4228" s="260">
        <v>0</v>
      </c>
      <c r="M4228" s="261" t="str">
        <f t="shared" si="263"/>
        <v/>
      </c>
    </row>
    <row r="4229" spans="1:13" x14ac:dyDescent="0.25">
      <c r="A4229" s="259" t="s">
        <v>202</v>
      </c>
      <c r="B4229" s="259" t="s">
        <v>439</v>
      </c>
      <c r="C4229" s="260">
        <v>728.41686000000004</v>
      </c>
      <c r="D4229" s="260">
        <v>119.73653</v>
      </c>
      <c r="E4229" s="261">
        <f t="shared" ref="E4229:E4292" si="264">IF(C4229=0,"",(D4229/C4229-1))</f>
        <v>-0.83562086962127702</v>
      </c>
      <c r="F4229" s="260">
        <v>6293.7485299999998</v>
      </c>
      <c r="G4229" s="260">
        <v>7213.3005599999997</v>
      </c>
      <c r="H4229" s="261">
        <f t="shared" ref="H4229:H4292" si="265">IF(F4229=0,"",(G4229/F4229-1))</f>
        <v>0.14610561982526482</v>
      </c>
      <c r="I4229" s="260">
        <v>10966.68605</v>
      </c>
      <c r="J4229" s="261">
        <f t="shared" ref="J4229:J4292" si="266">IF(I4229=0,"",(G4229/I4229-1))</f>
        <v>-0.34225339112356556</v>
      </c>
      <c r="K4229" s="260">
        <v>6293.7485299999998</v>
      </c>
      <c r="L4229" s="260">
        <v>7213.3005599999997</v>
      </c>
      <c r="M4229" s="261">
        <f t="shared" ref="M4229:M4292" si="267">IF(K4229=0,"",(L4229/K4229-1))</f>
        <v>0.14610561982526482</v>
      </c>
    </row>
    <row r="4230" spans="1:13" x14ac:dyDescent="0.25">
      <c r="A4230" s="259" t="s">
        <v>202</v>
      </c>
      <c r="B4230" s="259" t="s">
        <v>436</v>
      </c>
      <c r="C4230" s="260">
        <v>134.59917999999999</v>
      </c>
      <c r="D4230" s="260">
        <v>91.050799999999995</v>
      </c>
      <c r="E4230" s="261">
        <f t="shared" si="264"/>
        <v>-0.3235411983936306</v>
      </c>
      <c r="F4230" s="260">
        <v>3056.86132</v>
      </c>
      <c r="G4230" s="260">
        <v>3745.0976700000001</v>
      </c>
      <c r="H4230" s="261">
        <f t="shared" si="265"/>
        <v>0.22514477365953911</v>
      </c>
      <c r="I4230" s="260">
        <v>2604.95966</v>
      </c>
      <c r="J4230" s="261">
        <f t="shared" si="266"/>
        <v>0.43767971823410123</v>
      </c>
      <c r="K4230" s="260">
        <v>3056.86132</v>
      </c>
      <c r="L4230" s="260">
        <v>3745.0976700000001</v>
      </c>
      <c r="M4230" s="261">
        <f t="shared" si="267"/>
        <v>0.22514477365953911</v>
      </c>
    </row>
    <row r="4231" spans="1:13" x14ac:dyDescent="0.25">
      <c r="A4231" s="259" t="s">
        <v>202</v>
      </c>
      <c r="B4231" s="259" t="s">
        <v>484</v>
      </c>
      <c r="C4231" s="260">
        <v>0</v>
      </c>
      <c r="D4231" s="260">
        <v>0</v>
      </c>
      <c r="E4231" s="261" t="str">
        <f t="shared" si="264"/>
        <v/>
      </c>
      <c r="F4231" s="260">
        <v>53.225900000000003</v>
      </c>
      <c r="G4231" s="260">
        <v>209.90090000000001</v>
      </c>
      <c r="H4231" s="261">
        <f t="shared" si="265"/>
        <v>2.9435857355159798</v>
      </c>
      <c r="I4231" s="260">
        <v>5.3142899999999997</v>
      </c>
      <c r="J4231" s="261">
        <f t="shared" si="266"/>
        <v>38.497449330013986</v>
      </c>
      <c r="K4231" s="260">
        <v>53.225900000000003</v>
      </c>
      <c r="L4231" s="260">
        <v>209.90090000000001</v>
      </c>
      <c r="M4231" s="261">
        <f t="shared" si="267"/>
        <v>2.9435857355159798</v>
      </c>
    </row>
    <row r="4232" spans="1:13" x14ac:dyDescent="0.25">
      <c r="A4232" s="259" t="s">
        <v>202</v>
      </c>
      <c r="B4232" s="259" t="s">
        <v>485</v>
      </c>
      <c r="C4232" s="260">
        <v>0</v>
      </c>
      <c r="D4232" s="260">
        <v>0</v>
      </c>
      <c r="E4232" s="261" t="str">
        <f t="shared" si="264"/>
        <v/>
      </c>
      <c r="F4232" s="260">
        <v>0</v>
      </c>
      <c r="G4232" s="260">
        <v>21.998090000000001</v>
      </c>
      <c r="H4232" s="261" t="str">
        <f t="shared" si="265"/>
        <v/>
      </c>
      <c r="I4232" s="260">
        <v>0</v>
      </c>
      <c r="J4232" s="261" t="str">
        <f t="shared" si="266"/>
        <v/>
      </c>
      <c r="K4232" s="260">
        <v>0</v>
      </c>
      <c r="L4232" s="260">
        <v>21.998090000000001</v>
      </c>
      <c r="M4232" s="261" t="str">
        <f t="shared" si="267"/>
        <v/>
      </c>
    </row>
    <row r="4233" spans="1:13" x14ac:dyDescent="0.25">
      <c r="A4233" s="259" t="s">
        <v>202</v>
      </c>
      <c r="B4233" s="259" t="s">
        <v>468</v>
      </c>
      <c r="C4233" s="260">
        <v>0</v>
      </c>
      <c r="D4233" s="260">
        <v>0</v>
      </c>
      <c r="E4233" s="261" t="str">
        <f t="shared" si="264"/>
        <v/>
      </c>
      <c r="F4233" s="260">
        <v>334.37585999999999</v>
      </c>
      <c r="G4233" s="260">
        <v>469.15661999999998</v>
      </c>
      <c r="H4233" s="261">
        <f t="shared" si="265"/>
        <v>0.40308161001813936</v>
      </c>
      <c r="I4233" s="260">
        <v>341.34706999999997</v>
      </c>
      <c r="J4233" s="261">
        <f t="shared" si="266"/>
        <v>0.3744269725238889</v>
      </c>
      <c r="K4233" s="260">
        <v>334.37585999999999</v>
      </c>
      <c r="L4233" s="260">
        <v>469.15661999999998</v>
      </c>
      <c r="M4233" s="261">
        <f t="shared" si="267"/>
        <v>0.40308161001813936</v>
      </c>
    </row>
    <row r="4234" spans="1:13" x14ac:dyDescent="0.25">
      <c r="A4234" s="259" t="s">
        <v>202</v>
      </c>
      <c r="B4234" s="259" t="s">
        <v>492</v>
      </c>
      <c r="C4234" s="260">
        <v>0</v>
      </c>
      <c r="D4234" s="260">
        <v>0</v>
      </c>
      <c r="E4234" s="261" t="str">
        <f t="shared" si="264"/>
        <v/>
      </c>
      <c r="F4234" s="260">
        <v>64.493799999999993</v>
      </c>
      <c r="G4234" s="260">
        <v>66.059209999999993</v>
      </c>
      <c r="H4234" s="261">
        <f t="shared" si="265"/>
        <v>2.4272255627672656E-2</v>
      </c>
      <c r="I4234" s="260">
        <v>243.25253000000001</v>
      </c>
      <c r="J4234" s="261">
        <f t="shared" si="266"/>
        <v>-0.72843361588058309</v>
      </c>
      <c r="K4234" s="260">
        <v>64.493799999999993</v>
      </c>
      <c r="L4234" s="260">
        <v>66.059209999999993</v>
      </c>
      <c r="M4234" s="261">
        <f t="shared" si="267"/>
        <v>2.4272255627672656E-2</v>
      </c>
    </row>
    <row r="4235" spans="1:13" x14ac:dyDescent="0.25">
      <c r="A4235" s="259" t="s">
        <v>202</v>
      </c>
      <c r="B4235" s="259" t="s">
        <v>463</v>
      </c>
      <c r="C4235" s="260">
        <v>0</v>
      </c>
      <c r="D4235" s="260">
        <v>15.00238</v>
      </c>
      <c r="E4235" s="261" t="str">
        <f t="shared" si="264"/>
        <v/>
      </c>
      <c r="F4235" s="260">
        <v>664.02833999999996</v>
      </c>
      <c r="G4235" s="260">
        <v>946.98676999999998</v>
      </c>
      <c r="H4235" s="261">
        <f t="shared" si="265"/>
        <v>0.42612402657392612</v>
      </c>
      <c r="I4235" s="260">
        <v>327.40035</v>
      </c>
      <c r="J4235" s="261">
        <f t="shared" si="266"/>
        <v>1.8924427539555166</v>
      </c>
      <c r="K4235" s="260">
        <v>664.02833999999996</v>
      </c>
      <c r="L4235" s="260">
        <v>946.98676999999998</v>
      </c>
      <c r="M4235" s="261">
        <f t="shared" si="267"/>
        <v>0.42612402657392612</v>
      </c>
    </row>
    <row r="4236" spans="1:13" x14ac:dyDescent="0.25">
      <c r="A4236" s="259" t="s">
        <v>202</v>
      </c>
      <c r="B4236" s="259" t="s">
        <v>456</v>
      </c>
      <c r="C4236" s="260">
        <v>0</v>
      </c>
      <c r="D4236" s="260">
        <v>34.951619999999998</v>
      </c>
      <c r="E4236" s="261" t="str">
        <f t="shared" si="264"/>
        <v/>
      </c>
      <c r="F4236" s="260">
        <v>84.220820000000003</v>
      </c>
      <c r="G4236" s="260">
        <v>309.09525000000002</v>
      </c>
      <c r="H4236" s="261">
        <f t="shared" si="265"/>
        <v>2.6700574750993877</v>
      </c>
      <c r="I4236" s="260">
        <v>253.37591</v>
      </c>
      <c r="J4236" s="261">
        <f t="shared" si="266"/>
        <v>0.21990780417917399</v>
      </c>
      <c r="K4236" s="260">
        <v>84.220820000000003</v>
      </c>
      <c r="L4236" s="260">
        <v>309.09525000000002</v>
      </c>
      <c r="M4236" s="261">
        <f t="shared" si="267"/>
        <v>2.6700574750993877</v>
      </c>
    </row>
    <row r="4237" spans="1:13" x14ac:dyDescent="0.25">
      <c r="A4237" s="259" t="s">
        <v>202</v>
      </c>
      <c r="B4237" s="259" t="s">
        <v>419</v>
      </c>
      <c r="C4237" s="260">
        <v>3825.3300800000002</v>
      </c>
      <c r="D4237" s="260">
        <v>4549.9745599999997</v>
      </c>
      <c r="E4237" s="261">
        <f t="shared" si="264"/>
        <v>0.18943319003728942</v>
      </c>
      <c r="F4237" s="260">
        <v>88568.319730000003</v>
      </c>
      <c r="G4237" s="260">
        <v>74118.939110000007</v>
      </c>
      <c r="H4237" s="261">
        <f t="shared" si="265"/>
        <v>-0.16314389461207857</v>
      </c>
      <c r="I4237" s="260">
        <v>144289.90783000001</v>
      </c>
      <c r="J4237" s="261">
        <f t="shared" si="266"/>
        <v>-0.48631931210791457</v>
      </c>
      <c r="K4237" s="260">
        <v>88568.319730000003</v>
      </c>
      <c r="L4237" s="260">
        <v>74118.939110000007</v>
      </c>
      <c r="M4237" s="261">
        <f t="shared" si="267"/>
        <v>-0.16314389461207857</v>
      </c>
    </row>
    <row r="4238" spans="1:13" x14ac:dyDescent="0.25">
      <c r="A4238" s="259" t="s">
        <v>202</v>
      </c>
      <c r="B4238" s="259" t="s">
        <v>470</v>
      </c>
      <c r="C4238" s="260">
        <v>0</v>
      </c>
      <c r="D4238" s="260">
        <v>50.8384</v>
      </c>
      <c r="E4238" s="261" t="str">
        <f t="shared" si="264"/>
        <v/>
      </c>
      <c r="F4238" s="260">
        <v>831.92989</v>
      </c>
      <c r="G4238" s="260">
        <v>939.20261000000005</v>
      </c>
      <c r="H4238" s="261">
        <f t="shared" si="265"/>
        <v>0.12894442342971968</v>
      </c>
      <c r="I4238" s="260">
        <v>755.10076000000004</v>
      </c>
      <c r="J4238" s="261">
        <f t="shared" si="266"/>
        <v>0.24381097166423205</v>
      </c>
      <c r="K4238" s="260">
        <v>831.92989</v>
      </c>
      <c r="L4238" s="260">
        <v>939.20261000000005</v>
      </c>
      <c r="M4238" s="261">
        <f t="shared" si="267"/>
        <v>0.12894442342971968</v>
      </c>
    </row>
    <row r="4239" spans="1:13" x14ac:dyDescent="0.25">
      <c r="A4239" s="259" t="s">
        <v>202</v>
      </c>
      <c r="B4239" s="259" t="s">
        <v>451</v>
      </c>
      <c r="C4239" s="260">
        <v>51.299550000000004</v>
      </c>
      <c r="D4239" s="260">
        <v>193.94717</v>
      </c>
      <c r="E4239" s="261">
        <f t="shared" si="264"/>
        <v>2.7806797525514355</v>
      </c>
      <c r="F4239" s="260">
        <v>2917.13562</v>
      </c>
      <c r="G4239" s="260">
        <v>3781.4975599999998</v>
      </c>
      <c r="H4239" s="261">
        <f t="shared" si="265"/>
        <v>0.29630502403587244</v>
      </c>
      <c r="I4239" s="260">
        <v>1731.45171</v>
      </c>
      <c r="J4239" s="261">
        <f t="shared" si="266"/>
        <v>1.1840040574969311</v>
      </c>
      <c r="K4239" s="260">
        <v>2917.13562</v>
      </c>
      <c r="L4239" s="260">
        <v>3781.4975599999998</v>
      </c>
      <c r="M4239" s="261">
        <f t="shared" si="267"/>
        <v>0.29630502403587244</v>
      </c>
    </row>
    <row r="4240" spans="1:13" x14ac:dyDescent="0.25">
      <c r="A4240" s="259" t="s">
        <v>202</v>
      </c>
      <c r="B4240" s="259" t="s">
        <v>444</v>
      </c>
      <c r="C4240" s="260">
        <v>0</v>
      </c>
      <c r="D4240" s="260">
        <v>0</v>
      </c>
      <c r="E4240" s="261" t="str">
        <f t="shared" si="264"/>
        <v/>
      </c>
      <c r="F4240" s="260">
        <v>225.61449999999999</v>
      </c>
      <c r="G4240" s="260">
        <v>123.03728</v>
      </c>
      <c r="H4240" s="261">
        <f t="shared" si="265"/>
        <v>-0.45465703667095869</v>
      </c>
      <c r="I4240" s="260">
        <v>333.77942999999999</v>
      </c>
      <c r="J4240" s="261">
        <f t="shared" si="266"/>
        <v>-0.63138147848116344</v>
      </c>
      <c r="K4240" s="260">
        <v>225.61449999999999</v>
      </c>
      <c r="L4240" s="260">
        <v>123.03728</v>
      </c>
      <c r="M4240" s="261">
        <f t="shared" si="267"/>
        <v>-0.45465703667095869</v>
      </c>
    </row>
    <row r="4241" spans="1:13" x14ac:dyDescent="0.25">
      <c r="A4241" s="259" t="s">
        <v>202</v>
      </c>
      <c r="B4241" s="259" t="s">
        <v>425</v>
      </c>
      <c r="C4241" s="260">
        <v>222.96328</v>
      </c>
      <c r="D4241" s="260">
        <v>686.14029000000005</v>
      </c>
      <c r="E4241" s="261">
        <f t="shared" si="264"/>
        <v>2.0773690178938886</v>
      </c>
      <c r="F4241" s="260">
        <v>26792.706480000001</v>
      </c>
      <c r="G4241" s="260">
        <v>24646.595099999999</v>
      </c>
      <c r="H4241" s="261">
        <f t="shared" si="265"/>
        <v>-8.0100581910305113E-2</v>
      </c>
      <c r="I4241" s="260">
        <v>17027.379949999999</v>
      </c>
      <c r="J4241" s="261">
        <f t="shared" si="266"/>
        <v>0.44746844038092903</v>
      </c>
      <c r="K4241" s="260">
        <v>26792.706480000001</v>
      </c>
      <c r="L4241" s="260">
        <v>24646.595099999999</v>
      </c>
      <c r="M4241" s="261">
        <f t="shared" si="267"/>
        <v>-8.0100581910305113E-2</v>
      </c>
    </row>
    <row r="4242" spans="1:13" x14ac:dyDescent="0.25">
      <c r="A4242" s="259" t="s">
        <v>202</v>
      </c>
      <c r="B4242" s="259" t="s">
        <v>457</v>
      </c>
      <c r="C4242" s="260">
        <v>0</v>
      </c>
      <c r="D4242" s="260">
        <v>58.471969999999999</v>
      </c>
      <c r="E4242" s="261" t="str">
        <f t="shared" si="264"/>
        <v/>
      </c>
      <c r="F4242" s="260">
        <v>180.98958999999999</v>
      </c>
      <c r="G4242" s="260">
        <v>342.61831000000001</v>
      </c>
      <c r="H4242" s="261">
        <f t="shared" si="265"/>
        <v>0.89302771501941081</v>
      </c>
      <c r="I4242" s="260">
        <v>95.763990000000007</v>
      </c>
      <c r="J4242" s="261">
        <f t="shared" si="266"/>
        <v>2.5777363704248328</v>
      </c>
      <c r="K4242" s="260">
        <v>180.98958999999999</v>
      </c>
      <c r="L4242" s="260">
        <v>342.61831000000001</v>
      </c>
      <c r="M4242" s="261">
        <f t="shared" si="267"/>
        <v>0.89302771501941081</v>
      </c>
    </row>
    <row r="4243" spans="1:13" x14ac:dyDescent="0.25">
      <c r="A4243" s="259" t="s">
        <v>202</v>
      </c>
      <c r="B4243" s="259" t="s">
        <v>450</v>
      </c>
      <c r="C4243" s="260">
        <v>122.27781</v>
      </c>
      <c r="D4243" s="260">
        <v>0</v>
      </c>
      <c r="E4243" s="261">
        <f t="shared" si="264"/>
        <v>-1</v>
      </c>
      <c r="F4243" s="260">
        <v>2731.6233000000002</v>
      </c>
      <c r="G4243" s="260">
        <v>1826.4081900000001</v>
      </c>
      <c r="H4243" s="261">
        <f t="shared" si="265"/>
        <v>-0.33138358059839368</v>
      </c>
      <c r="I4243" s="260">
        <v>2629.7058299999999</v>
      </c>
      <c r="J4243" s="261">
        <f t="shared" si="266"/>
        <v>-0.30547053242073086</v>
      </c>
      <c r="K4243" s="260">
        <v>2731.6233000000002</v>
      </c>
      <c r="L4243" s="260">
        <v>1826.4081900000001</v>
      </c>
      <c r="M4243" s="261">
        <f t="shared" si="267"/>
        <v>-0.33138358059839368</v>
      </c>
    </row>
    <row r="4244" spans="1:13" x14ac:dyDescent="0.25">
      <c r="A4244" s="259" t="s">
        <v>202</v>
      </c>
      <c r="B4244" s="259" t="s">
        <v>474</v>
      </c>
      <c r="C4244" s="260">
        <v>0</v>
      </c>
      <c r="D4244" s="260">
        <v>0</v>
      </c>
      <c r="E4244" s="261" t="str">
        <f t="shared" si="264"/>
        <v/>
      </c>
      <c r="F4244" s="260">
        <v>0</v>
      </c>
      <c r="G4244" s="260">
        <v>0</v>
      </c>
      <c r="H4244" s="261" t="str">
        <f t="shared" si="265"/>
        <v/>
      </c>
      <c r="I4244" s="260">
        <v>118.22790000000001</v>
      </c>
      <c r="J4244" s="261">
        <f t="shared" si="266"/>
        <v>-1</v>
      </c>
      <c r="K4244" s="260">
        <v>0</v>
      </c>
      <c r="L4244" s="260">
        <v>0</v>
      </c>
      <c r="M4244" s="261" t="str">
        <f t="shared" si="267"/>
        <v/>
      </c>
    </row>
    <row r="4245" spans="1:13" x14ac:dyDescent="0.25">
      <c r="A4245" s="259" t="s">
        <v>202</v>
      </c>
      <c r="B4245" s="259" t="s">
        <v>446</v>
      </c>
      <c r="C4245" s="260">
        <v>0</v>
      </c>
      <c r="D4245" s="260">
        <v>0</v>
      </c>
      <c r="E4245" s="261" t="str">
        <f t="shared" si="264"/>
        <v/>
      </c>
      <c r="F4245" s="260">
        <v>31.984000000000002</v>
      </c>
      <c r="G4245" s="260">
        <v>203.31318999999999</v>
      </c>
      <c r="H4245" s="261">
        <f t="shared" si="265"/>
        <v>5.3567155452726354</v>
      </c>
      <c r="I4245" s="260">
        <v>139.64735999999999</v>
      </c>
      <c r="J4245" s="261">
        <f t="shared" si="266"/>
        <v>0.45590428633953417</v>
      </c>
      <c r="K4245" s="260">
        <v>31.984000000000002</v>
      </c>
      <c r="L4245" s="260">
        <v>203.31318999999999</v>
      </c>
      <c r="M4245" s="261">
        <f t="shared" si="267"/>
        <v>5.3567155452726354</v>
      </c>
    </row>
    <row r="4246" spans="1:13" x14ac:dyDescent="0.25">
      <c r="A4246" s="259" t="s">
        <v>202</v>
      </c>
      <c r="B4246" s="259" t="s">
        <v>486</v>
      </c>
      <c r="C4246" s="260">
        <v>0</v>
      </c>
      <c r="D4246" s="260">
        <v>0</v>
      </c>
      <c r="E4246" s="261" t="str">
        <f t="shared" si="264"/>
        <v/>
      </c>
      <c r="F4246" s="260">
        <v>95.047849999999997</v>
      </c>
      <c r="G4246" s="260">
        <v>339.93463000000003</v>
      </c>
      <c r="H4246" s="261">
        <f t="shared" si="265"/>
        <v>2.5764578578053059</v>
      </c>
      <c r="I4246" s="260">
        <v>0</v>
      </c>
      <c r="J4246" s="261" t="str">
        <f t="shared" si="266"/>
        <v/>
      </c>
      <c r="K4246" s="260">
        <v>95.047849999999997</v>
      </c>
      <c r="L4246" s="260">
        <v>339.93463000000003</v>
      </c>
      <c r="M4246" s="261">
        <f t="shared" si="267"/>
        <v>2.5764578578053059</v>
      </c>
    </row>
    <row r="4247" spans="1:13" x14ac:dyDescent="0.25">
      <c r="A4247" s="259" t="s">
        <v>202</v>
      </c>
      <c r="B4247" s="259" t="s">
        <v>435</v>
      </c>
      <c r="C4247" s="260">
        <v>210.18105</v>
      </c>
      <c r="D4247" s="260">
        <v>45.672930000000001</v>
      </c>
      <c r="E4247" s="261">
        <f t="shared" si="264"/>
        <v>-0.78269720319695801</v>
      </c>
      <c r="F4247" s="260">
        <v>2206.9847500000001</v>
      </c>
      <c r="G4247" s="260">
        <v>1732.48073</v>
      </c>
      <c r="H4247" s="261">
        <f t="shared" si="265"/>
        <v>-0.2150010415794672</v>
      </c>
      <c r="I4247" s="260">
        <v>1249.80348</v>
      </c>
      <c r="J4247" s="261">
        <f t="shared" si="266"/>
        <v>0.38620251721494636</v>
      </c>
      <c r="K4247" s="260">
        <v>2206.9847500000001</v>
      </c>
      <c r="L4247" s="260">
        <v>1732.48073</v>
      </c>
      <c r="M4247" s="261">
        <f t="shared" si="267"/>
        <v>-0.2150010415794672</v>
      </c>
    </row>
    <row r="4248" spans="1:13" x14ac:dyDescent="0.25">
      <c r="A4248" s="259" t="s">
        <v>202</v>
      </c>
      <c r="B4248" s="259" t="s">
        <v>421</v>
      </c>
      <c r="C4248" s="260">
        <v>1022.66742</v>
      </c>
      <c r="D4248" s="260">
        <v>905.12307999999996</v>
      </c>
      <c r="E4248" s="261">
        <f t="shared" si="264"/>
        <v>-0.11493897009058918</v>
      </c>
      <c r="F4248" s="260">
        <v>24142.983769999999</v>
      </c>
      <c r="G4248" s="260">
        <v>28346.594710000001</v>
      </c>
      <c r="H4248" s="261">
        <f t="shared" si="265"/>
        <v>0.17411314939553568</v>
      </c>
      <c r="I4248" s="260">
        <v>20944.644230000002</v>
      </c>
      <c r="J4248" s="261">
        <f t="shared" si="266"/>
        <v>0.35340540515831909</v>
      </c>
      <c r="K4248" s="260">
        <v>24142.983769999999</v>
      </c>
      <c r="L4248" s="260">
        <v>28346.594710000001</v>
      </c>
      <c r="M4248" s="261">
        <f t="shared" si="267"/>
        <v>0.17411314939553568</v>
      </c>
    </row>
    <row r="4249" spans="1:13" x14ac:dyDescent="0.25">
      <c r="A4249" s="259" t="s">
        <v>202</v>
      </c>
      <c r="B4249" s="259" t="s">
        <v>458</v>
      </c>
      <c r="C4249" s="260">
        <v>227.69489999999999</v>
      </c>
      <c r="D4249" s="260">
        <v>0</v>
      </c>
      <c r="E4249" s="261">
        <f t="shared" si="264"/>
        <v>-1</v>
      </c>
      <c r="F4249" s="260">
        <v>3456.6841599999998</v>
      </c>
      <c r="G4249" s="260">
        <v>2193.6008499999998</v>
      </c>
      <c r="H4249" s="261">
        <f t="shared" si="265"/>
        <v>-0.36540315849973404</v>
      </c>
      <c r="I4249" s="260">
        <v>12231.52188</v>
      </c>
      <c r="J4249" s="261">
        <f t="shared" si="266"/>
        <v>-0.82066002321536136</v>
      </c>
      <c r="K4249" s="260">
        <v>3456.6841599999998</v>
      </c>
      <c r="L4249" s="260">
        <v>2193.6008499999998</v>
      </c>
      <c r="M4249" s="261">
        <f t="shared" si="267"/>
        <v>-0.36540315849973404</v>
      </c>
    </row>
    <row r="4250" spans="1:13" x14ac:dyDescent="0.25">
      <c r="A4250" s="259" t="s">
        <v>202</v>
      </c>
      <c r="B4250" s="259" t="s">
        <v>430</v>
      </c>
      <c r="C4250" s="260">
        <v>98.132019999999997</v>
      </c>
      <c r="D4250" s="260">
        <v>171.43366</v>
      </c>
      <c r="E4250" s="261">
        <f t="shared" si="264"/>
        <v>0.74696964354753947</v>
      </c>
      <c r="F4250" s="260">
        <v>15102.04811</v>
      </c>
      <c r="G4250" s="260">
        <v>4230.8111099999996</v>
      </c>
      <c r="H4250" s="261">
        <f t="shared" si="265"/>
        <v>-0.71985183207047809</v>
      </c>
      <c r="I4250" s="260">
        <v>6818.7536399999999</v>
      </c>
      <c r="J4250" s="261">
        <f t="shared" si="266"/>
        <v>-0.37953307402377423</v>
      </c>
      <c r="K4250" s="260">
        <v>15102.04811</v>
      </c>
      <c r="L4250" s="260">
        <v>4230.8111099999996</v>
      </c>
      <c r="M4250" s="261">
        <f t="shared" si="267"/>
        <v>-0.71985183207047809</v>
      </c>
    </row>
    <row r="4251" spans="1:13" x14ac:dyDescent="0.25">
      <c r="A4251" s="259" t="s">
        <v>202</v>
      </c>
      <c r="B4251" s="259" t="s">
        <v>448</v>
      </c>
      <c r="C4251" s="260">
        <v>0</v>
      </c>
      <c r="D4251" s="260">
        <v>119.96032</v>
      </c>
      <c r="E4251" s="261" t="str">
        <f t="shared" si="264"/>
        <v/>
      </c>
      <c r="F4251" s="260">
        <v>1164.8559299999999</v>
      </c>
      <c r="G4251" s="260">
        <v>937.67998999999998</v>
      </c>
      <c r="H4251" s="261">
        <f t="shared" si="265"/>
        <v>-0.19502492467029808</v>
      </c>
      <c r="I4251" s="260">
        <v>656.21064999999999</v>
      </c>
      <c r="J4251" s="261">
        <f t="shared" si="266"/>
        <v>0.42893138049496748</v>
      </c>
      <c r="K4251" s="260">
        <v>1164.8559299999999</v>
      </c>
      <c r="L4251" s="260">
        <v>937.67998999999998</v>
      </c>
      <c r="M4251" s="261">
        <f t="shared" si="267"/>
        <v>-0.19502492467029808</v>
      </c>
    </row>
    <row r="4252" spans="1:13" x14ac:dyDescent="0.25">
      <c r="A4252" s="259" t="s">
        <v>202</v>
      </c>
      <c r="B4252" s="259" t="s">
        <v>417</v>
      </c>
      <c r="C4252" s="260">
        <v>19636.301579999999</v>
      </c>
      <c r="D4252" s="260">
        <v>11799.02809</v>
      </c>
      <c r="E4252" s="261">
        <f t="shared" si="264"/>
        <v>-0.39912167054830905</v>
      </c>
      <c r="F4252" s="260">
        <v>371105.10012000002</v>
      </c>
      <c r="G4252" s="260">
        <v>295937.88195000001</v>
      </c>
      <c r="H4252" s="261">
        <f t="shared" si="265"/>
        <v>-0.20254967702059079</v>
      </c>
      <c r="I4252" s="260">
        <v>355719.62959999999</v>
      </c>
      <c r="J4252" s="261">
        <f t="shared" si="266"/>
        <v>-0.16805861323206539</v>
      </c>
      <c r="K4252" s="260">
        <v>371105.10012000002</v>
      </c>
      <c r="L4252" s="260">
        <v>295937.88195000001</v>
      </c>
      <c r="M4252" s="261">
        <f t="shared" si="267"/>
        <v>-0.20254967702059079</v>
      </c>
    </row>
    <row r="4253" spans="1:13" x14ac:dyDescent="0.25">
      <c r="A4253" s="259" t="s">
        <v>202</v>
      </c>
      <c r="B4253" s="259" t="s">
        <v>420</v>
      </c>
      <c r="C4253" s="260">
        <v>1195.5667699999999</v>
      </c>
      <c r="D4253" s="260">
        <v>2327.9847500000001</v>
      </c>
      <c r="E4253" s="261">
        <f t="shared" si="264"/>
        <v>0.94718087556080222</v>
      </c>
      <c r="F4253" s="260">
        <v>65499.116130000002</v>
      </c>
      <c r="G4253" s="260">
        <v>68341.442089999997</v>
      </c>
      <c r="H4253" s="261">
        <f t="shared" si="265"/>
        <v>4.3394875044705294E-2</v>
      </c>
      <c r="I4253" s="260">
        <v>56120.003550000001</v>
      </c>
      <c r="J4253" s="261">
        <f t="shared" si="266"/>
        <v>0.21777330304534503</v>
      </c>
      <c r="K4253" s="260">
        <v>65499.116130000002</v>
      </c>
      <c r="L4253" s="260">
        <v>68341.442089999997</v>
      </c>
      <c r="M4253" s="261">
        <f t="shared" si="267"/>
        <v>4.3394875044705294E-2</v>
      </c>
    </row>
    <row r="4254" spans="1:13" x14ac:dyDescent="0.25">
      <c r="A4254" s="259" t="s">
        <v>202</v>
      </c>
      <c r="B4254" s="259" t="s">
        <v>454</v>
      </c>
      <c r="C4254" s="260">
        <v>0</v>
      </c>
      <c r="D4254" s="260">
        <v>21.896909999999998</v>
      </c>
      <c r="E4254" s="261" t="str">
        <f t="shared" si="264"/>
        <v/>
      </c>
      <c r="F4254" s="260">
        <v>119.21499</v>
      </c>
      <c r="G4254" s="260">
        <v>379.12939</v>
      </c>
      <c r="H4254" s="261">
        <f t="shared" si="265"/>
        <v>2.1802157597798733</v>
      </c>
      <c r="I4254" s="260">
        <v>2068.1903499999999</v>
      </c>
      <c r="J4254" s="261">
        <f t="shared" si="266"/>
        <v>-0.81668544677234378</v>
      </c>
      <c r="K4254" s="260">
        <v>119.21499</v>
      </c>
      <c r="L4254" s="260">
        <v>379.12939</v>
      </c>
      <c r="M4254" s="261">
        <f t="shared" si="267"/>
        <v>2.1802157597798733</v>
      </c>
    </row>
    <row r="4255" spans="1:13" x14ac:dyDescent="0.25">
      <c r="A4255" s="259" t="s">
        <v>202</v>
      </c>
      <c r="B4255" s="259" t="s">
        <v>447</v>
      </c>
      <c r="C4255" s="260">
        <v>0</v>
      </c>
      <c r="D4255" s="260">
        <v>0</v>
      </c>
      <c r="E4255" s="261" t="str">
        <f t="shared" si="264"/>
        <v/>
      </c>
      <c r="F4255" s="260">
        <v>0</v>
      </c>
      <c r="G4255" s="260">
        <v>41.980119999999999</v>
      </c>
      <c r="H4255" s="261" t="str">
        <f t="shared" si="265"/>
        <v/>
      </c>
      <c r="I4255" s="260">
        <v>21.770099999999999</v>
      </c>
      <c r="J4255" s="261">
        <f t="shared" si="266"/>
        <v>0.92833840910239274</v>
      </c>
      <c r="K4255" s="260">
        <v>0</v>
      </c>
      <c r="L4255" s="260">
        <v>41.980119999999999</v>
      </c>
      <c r="M4255" s="261" t="str">
        <f t="shared" si="267"/>
        <v/>
      </c>
    </row>
    <row r="4256" spans="1:13" x14ac:dyDescent="0.25">
      <c r="A4256" s="259" t="s">
        <v>202</v>
      </c>
      <c r="B4256" s="259" t="s">
        <v>462</v>
      </c>
      <c r="C4256" s="260">
        <v>0</v>
      </c>
      <c r="D4256" s="260">
        <v>0</v>
      </c>
      <c r="E4256" s="261" t="str">
        <f t="shared" si="264"/>
        <v/>
      </c>
      <c r="F4256" s="260">
        <v>665.54762000000005</v>
      </c>
      <c r="G4256" s="260">
        <v>1253.9965999999999</v>
      </c>
      <c r="H4256" s="261">
        <f t="shared" si="265"/>
        <v>0.88415759040652842</v>
      </c>
      <c r="I4256" s="260">
        <v>688.89332999999999</v>
      </c>
      <c r="J4256" s="261">
        <f t="shared" si="266"/>
        <v>0.82030591006012488</v>
      </c>
      <c r="K4256" s="260">
        <v>665.54762000000005</v>
      </c>
      <c r="L4256" s="260">
        <v>1253.9965999999999</v>
      </c>
      <c r="M4256" s="261">
        <f t="shared" si="267"/>
        <v>0.88415759040652842</v>
      </c>
    </row>
    <row r="4257" spans="1:13" x14ac:dyDescent="0.25">
      <c r="A4257" s="259" t="s">
        <v>202</v>
      </c>
      <c r="B4257" s="259" t="s">
        <v>429</v>
      </c>
      <c r="C4257" s="260">
        <v>135.51262</v>
      </c>
      <c r="D4257" s="260">
        <v>207.82626999999999</v>
      </c>
      <c r="E4257" s="261">
        <f t="shared" si="264"/>
        <v>0.53363037331873597</v>
      </c>
      <c r="F4257" s="260">
        <v>8423.1337600000006</v>
      </c>
      <c r="G4257" s="260">
        <v>10596.818219999999</v>
      </c>
      <c r="H4257" s="261">
        <f t="shared" si="265"/>
        <v>0.25806125391507484</v>
      </c>
      <c r="I4257" s="260">
        <v>8008.4435700000004</v>
      </c>
      <c r="J4257" s="261">
        <f t="shared" si="266"/>
        <v>0.32320570500067825</v>
      </c>
      <c r="K4257" s="260">
        <v>8423.1337600000006</v>
      </c>
      <c r="L4257" s="260">
        <v>10596.818219999999</v>
      </c>
      <c r="M4257" s="261">
        <f t="shared" si="267"/>
        <v>0.25806125391507484</v>
      </c>
    </row>
    <row r="4258" spans="1:13" x14ac:dyDescent="0.25">
      <c r="A4258" s="259" t="s">
        <v>202</v>
      </c>
      <c r="B4258" s="259" t="s">
        <v>491</v>
      </c>
      <c r="C4258" s="260">
        <v>0</v>
      </c>
      <c r="D4258" s="260">
        <v>0</v>
      </c>
      <c r="E4258" s="261" t="str">
        <f t="shared" si="264"/>
        <v/>
      </c>
      <c r="F4258" s="260">
        <v>72.311120000000003</v>
      </c>
      <c r="G4258" s="260">
        <v>27.369050000000001</v>
      </c>
      <c r="H4258" s="261">
        <f t="shared" si="265"/>
        <v>-0.62150980374802656</v>
      </c>
      <c r="I4258" s="260">
        <v>10.37585</v>
      </c>
      <c r="J4258" s="261">
        <f t="shared" si="266"/>
        <v>1.6377646168747622</v>
      </c>
      <c r="K4258" s="260">
        <v>72.311120000000003</v>
      </c>
      <c r="L4258" s="260">
        <v>27.369050000000001</v>
      </c>
      <c r="M4258" s="261">
        <f t="shared" si="267"/>
        <v>-0.62150980374802656</v>
      </c>
    </row>
    <row r="4259" spans="1:13" x14ac:dyDescent="0.25">
      <c r="A4259" s="259" t="s">
        <v>202</v>
      </c>
      <c r="B4259" s="259" t="s">
        <v>464</v>
      </c>
      <c r="C4259" s="260">
        <v>57.30245</v>
      </c>
      <c r="D4259" s="260">
        <v>124.80412</v>
      </c>
      <c r="E4259" s="261">
        <f t="shared" si="264"/>
        <v>1.1779892482782151</v>
      </c>
      <c r="F4259" s="260">
        <v>344.08026999999998</v>
      </c>
      <c r="G4259" s="260">
        <v>2167.5158200000001</v>
      </c>
      <c r="H4259" s="261">
        <f t="shared" si="265"/>
        <v>5.2994481491193905</v>
      </c>
      <c r="I4259" s="260">
        <v>778.31470999999999</v>
      </c>
      <c r="J4259" s="261">
        <f t="shared" si="266"/>
        <v>1.7848835338085798</v>
      </c>
      <c r="K4259" s="260">
        <v>344.08026999999998</v>
      </c>
      <c r="L4259" s="260">
        <v>2167.5158200000001</v>
      </c>
      <c r="M4259" s="261">
        <f t="shared" si="267"/>
        <v>5.2994481491193905</v>
      </c>
    </row>
    <row r="4260" spans="1:13" x14ac:dyDescent="0.25">
      <c r="A4260" s="259" t="s">
        <v>202</v>
      </c>
      <c r="B4260" s="259" t="s">
        <v>453</v>
      </c>
      <c r="C4260" s="260">
        <v>0</v>
      </c>
      <c r="D4260" s="260">
        <v>50.529499999999999</v>
      </c>
      <c r="E4260" s="261" t="str">
        <f t="shared" si="264"/>
        <v/>
      </c>
      <c r="F4260" s="260">
        <v>1931.15966</v>
      </c>
      <c r="G4260" s="260">
        <v>1269.7786900000001</v>
      </c>
      <c r="H4260" s="261">
        <f t="shared" si="265"/>
        <v>-0.34247865865217997</v>
      </c>
      <c r="I4260" s="260">
        <v>558.28282000000002</v>
      </c>
      <c r="J4260" s="261">
        <f t="shared" si="266"/>
        <v>1.2744362615349689</v>
      </c>
      <c r="K4260" s="260">
        <v>1931.15966</v>
      </c>
      <c r="L4260" s="260">
        <v>1269.7786900000001</v>
      </c>
      <c r="M4260" s="261">
        <f t="shared" si="267"/>
        <v>-0.34247865865217997</v>
      </c>
    </row>
    <row r="4261" spans="1:13" x14ac:dyDescent="0.25">
      <c r="A4261" s="259" t="s">
        <v>202</v>
      </c>
      <c r="B4261" s="259" t="s">
        <v>433</v>
      </c>
      <c r="C4261" s="260">
        <v>958.93461000000002</v>
      </c>
      <c r="D4261" s="260">
        <v>346.21512999999999</v>
      </c>
      <c r="E4261" s="261">
        <f t="shared" si="264"/>
        <v>-0.63895856256559558</v>
      </c>
      <c r="F4261" s="260">
        <v>30719.345379999999</v>
      </c>
      <c r="G4261" s="260">
        <v>21687.737829999998</v>
      </c>
      <c r="H4261" s="261">
        <f t="shared" si="265"/>
        <v>-0.29400390660277809</v>
      </c>
      <c r="I4261" s="260">
        <v>13715.59844</v>
      </c>
      <c r="J4261" s="261">
        <f t="shared" si="266"/>
        <v>0.58124619387734122</v>
      </c>
      <c r="K4261" s="260">
        <v>30719.345379999999</v>
      </c>
      <c r="L4261" s="260">
        <v>21687.737829999998</v>
      </c>
      <c r="M4261" s="261">
        <f t="shared" si="267"/>
        <v>-0.29400390660277809</v>
      </c>
    </row>
    <row r="4262" spans="1:13" x14ac:dyDescent="0.25">
      <c r="A4262" s="259" t="s">
        <v>202</v>
      </c>
      <c r="B4262" s="259" t="s">
        <v>418</v>
      </c>
      <c r="C4262" s="260">
        <v>7316.5385200000001</v>
      </c>
      <c r="D4262" s="260">
        <v>3916.2563500000001</v>
      </c>
      <c r="E4262" s="261">
        <f t="shared" si="264"/>
        <v>-0.46473918789673785</v>
      </c>
      <c r="F4262" s="260">
        <v>119055.19721</v>
      </c>
      <c r="G4262" s="260">
        <v>92672.918810000003</v>
      </c>
      <c r="H4262" s="261">
        <f t="shared" si="265"/>
        <v>-0.22159703245432127</v>
      </c>
      <c r="I4262" s="260">
        <v>99355.523879999993</v>
      </c>
      <c r="J4262" s="261">
        <f t="shared" si="266"/>
        <v>-6.7259522259387694E-2</v>
      </c>
      <c r="K4262" s="260">
        <v>119055.19721</v>
      </c>
      <c r="L4262" s="260">
        <v>92672.918810000003</v>
      </c>
      <c r="M4262" s="261">
        <f t="shared" si="267"/>
        <v>-0.22159703245432127</v>
      </c>
    </row>
    <row r="4263" spans="1:13" x14ac:dyDescent="0.25">
      <c r="A4263" s="259" t="s">
        <v>202</v>
      </c>
      <c r="B4263" s="259" t="s">
        <v>427</v>
      </c>
      <c r="C4263" s="260">
        <v>640.62872000000004</v>
      </c>
      <c r="D4263" s="260">
        <v>417.09109999999998</v>
      </c>
      <c r="E4263" s="261">
        <f t="shared" si="264"/>
        <v>-0.34893474647842837</v>
      </c>
      <c r="F4263" s="260">
        <v>7497.7046700000001</v>
      </c>
      <c r="G4263" s="260">
        <v>8982.6746299999995</v>
      </c>
      <c r="H4263" s="261">
        <f t="shared" si="265"/>
        <v>0.19805660870342057</v>
      </c>
      <c r="I4263" s="260">
        <v>10171.89338</v>
      </c>
      <c r="J4263" s="261">
        <f t="shared" si="266"/>
        <v>-0.11691223114255644</v>
      </c>
      <c r="K4263" s="260">
        <v>7497.7046700000001</v>
      </c>
      <c r="L4263" s="260">
        <v>8982.6746299999995</v>
      </c>
      <c r="M4263" s="261">
        <f t="shared" si="267"/>
        <v>0.19805660870342057</v>
      </c>
    </row>
    <row r="4264" spans="1:13" x14ac:dyDescent="0.25">
      <c r="A4264" s="259" t="s">
        <v>202</v>
      </c>
      <c r="B4264" s="259" t="s">
        <v>445</v>
      </c>
      <c r="C4264" s="260">
        <v>46.035980000000002</v>
      </c>
      <c r="D4264" s="260">
        <v>8.7524800000000003</v>
      </c>
      <c r="E4264" s="261">
        <f t="shared" si="264"/>
        <v>-0.80987740458658641</v>
      </c>
      <c r="F4264" s="260">
        <v>2521.47516</v>
      </c>
      <c r="G4264" s="260">
        <v>3384.0839999999998</v>
      </c>
      <c r="H4264" s="261">
        <f t="shared" si="265"/>
        <v>0.34210483358479715</v>
      </c>
      <c r="I4264" s="260">
        <v>1750.6874800000001</v>
      </c>
      <c r="J4264" s="261">
        <f t="shared" si="266"/>
        <v>0.93300291380389599</v>
      </c>
      <c r="K4264" s="260">
        <v>2521.47516</v>
      </c>
      <c r="L4264" s="260">
        <v>3384.0839999999998</v>
      </c>
      <c r="M4264" s="261">
        <f t="shared" si="267"/>
        <v>0.34210483358479715</v>
      </c>
    </row>
    <row r="4265" spans="1:13" x14ac:dyDescent="0.25">
      <c r="A4265" s="259" t="s">
        <v>202</v>
      </c>
      <c r="B4265" s="259" t="s">
        <v>443</v>
      </c>
      <c r="C4265" s="260">
        <v>120.94856</v>
      </c>
      <c r="D4265" s="260">
        <v>0</v>
      </c>
      <c r="E4265" s="261">
        <f t="shared" si="264"/>
        <v>-1</v>
      </c>
      <c r="F4265" s="260">
        <v>1279.9244200000001</v>
      </c>
      <c r="G4265" s="260">
        <v>1890.2143699999999</v>
      </c>
      <c r="H4265" s="261">
        <f t="shared" si="265"/>
        <v>0.47681717800180712</v>
      </c>
      <c r="I4265" s="260">
        <v>702.24785999999995</v>
      </c>
      <c r="J4265" s="261">
        <f t="shared" si="266"/>
        <v>1.6916626986944467</v>
      </c>
      <c r="K4265" s="260">
        <v>1279.9244200000001</v>
      </c>
      <c r="L4265" s="260">
        <v>1890.2143699999999</v>
      </c>
      <c r="M4265" s="261">
        <f t="shared" si="267"/>
        <v>0.47681717800180712</v>
      </c>
    </row>
    <row r="4266" spans="1:13" x14ac:dyDescent="0.25">
      <c r="A4266" s="259" t="s">
        <v>202</v>
      </c>
      <c r="B4266" s="259" t="s">
        <v>424</v>
      </c>
      <c r="C4266" s="260">
        <v>2076.54072</v>
      </c>
      <c r="D4266" s="260">
        <v>481.62896999999998</v>
      </c>
      <c r="E4266" s="261">
        <f t="shared" si="264"/>
        <v>-0.768061870705815</v>
      </c>
      <c r="F4266" s="260">
        <v>35743.95667</v>
      </c>
      <c r="G4266" s="260">
        <v>21792.385979999999</v>
      </c>
      <c r="H4266" s="261">
        <f t="shared" si="265"/>
        <v>-0.39031970687536088</v>
      </c>
      <c r="I4266" s="260">
        <v>26490.776689999999</v>
      </c>
      <c r="J4266" s="261">
        <f t="shared" si="266"/>
        <v>-0.17735949251248628</v>
      </c>
      <c r="K4266" s="260">
        <v>35743.95667</v>
      </c>
      <c r="L4266" s="260">
        <v>21792.385979999999</v>
      </c>
      <c r="M4266" s="261">
        <f t="shared" si="267"/>
        <v>-0.39031970687536088</v>
      </c>
    </row>
    <row r="4267" spans="1:13" x14ac:dyDescent="0.25">
      <c r="A4267" s="259" t="s">
        <v>202</v>
      </c>
      <c r="B4267" s="259" t="s">
        <v>438</v>
      </c>
      <c r="C4267" s="260">
        <v>0</v>
      </c>
      <c r="D4267" s="260">
        <v>0</v>
      </c>
      <c r="E4267" s="261" t="str">
        <f t="shared" si="264"/>
        <v/>
      </c>
      <c r="F4267" s="260">
        <v>603.81134999999995</v>
      </c>
      <c r="G4267" s="260">
        <v>0</v>
      </c>
      <c r="H4267" s="261">
        <f t="shared" si="265"/>
        <v>-1</v>
      </c>
      <c r="I4267" s="260">
        <v>0</v>
      </c>
      <c r="J4267" s="261" t="str">
        <f t="shared" si="266"/>
        <v/>
      </c>
      <c r="K4267" s="260">
        <v>603.81134999999995</v>
      </c>
      <c r="L4267" s="260">
        <v>0</v>
      </c>
      <c r="M4267" s="261">
        <f t="shared" si="267"/>
        <v>-1</v>
      </c>
    </row>
    <row r="4268" spans="1:13" x14ac:dyDescent="0.25">
      <c r="A4268" s="259" t="s">
        <v>202</v>
      </c>
      <c r="B4268" s="259" t="s">
        <v>426</v>
      </c>
      <c r="C4268" s="260">
        <v>29.45</v>
      </c>
      <c r="D4268" s="260">
        <v>21.40765</v>
      </c>
      <c r="E4268" s="261">
        <f t="shared" si="264"/>
        <v>-0.27308488964346345</v>
      </c>
      <c r="F4268" s="260">
        <v>4900.1833299999998</v>
      </c>
      <c r="G4268" s="260">
        <v>3390.4083500000002</v>
      </c>
      <c r="H4268" s="261">
        <f t="shared" si="265"/>
        <v>-0.30810581529813896</v>
      </c>
      <c r="I4268" s="260">
        <v>1371.6633300000001</v>
      </c>
      <c r="J4268" s="261">
        <f t="shared" si="266"/>
        <v>1.4717496457385062</v>
      </c>
      <c r="K4268" s="260">
        <v>4900.1833299999998</v>
      </c>
      <c r="L4268" s="260">
        <v>3390.4083500000002</v>
      </c>
      <c r="M4268" s="261">
        <f t="shared" si="267"/>
        <v>-0.30810581529813896</v>
      </c>
    </row>
    <row r="4269" spans="1:13" x14ac:dyDescent="0.25">
      <c r="A4269" s="259" t="s">
        <v>202</v>
      </c>
      <c r="B4269" s="259" t="s">
        <v>440</v>
      </c>
      <c r="C4269" s="260">
        <v>6.8305999999999996</v>
      </c>
      <c r="D4269" s="260">
        <v>179.71308999999999</v>
      </c>
      <c r="E4269" s="261">
        <f t="shared" si="264"/>
        <v>25.310000585600093</v>
      </c>
      <c r="F4269" s="260">
        <v>5181.6348600000001</v>
      </c>
      <c r="G4269" s="260">
        <v>5094.1237799999999</v>
      </c>
      <c r="H4269" s="261">
        <f t="shared" si="265"/>
        <v>-1.6888700644568377E-2</v>
      </c>
      <c r="I4269" s="260">
        <v>4892.4709499999999</v>
      </c>
      <c r="J4269" s="261">
        <f t="shared" si="266"/>
        <v>4.1216970332751846E-2</v>
      </c>
      <c r="K4269" s="260">
        <v>5181.6348600000001</v>
      </c>
      <c r="L4269" s="260">
        <v>5094.1237799999999</v>
      </c>
      <c r="M4269" s="261">
        <f t="shared" si="267"/>
        <v>-1.6888700644568377E-2</v>
      </c>
    </row>
    <row r="4270" spans="1:13" x14ac:dyDescent="0.25">
      <c r="A4270" s="259" t="s">
        <v>202</v>
      </c>
      <c r="B4270" s="259" t="s">
        <v>490</v>
      </c>
      <c r="C4270" s="260">
        <v>0</v>
      </c>
      <c r="D4270" s="260">
        <v>0</v>
      </c>
      <c r="E4270" s="261" t="str">
        <f t="shared" si="264"/>
        <v/>
      </c>
      <c r="F4270" s="260">
        <v>0</v>
      </c>
      <c r="G4270" s="260">
        <v>0</v>
      </c>
      <c r="H4270" s="261" t="str">
        <f t="shared" si="265"/>
        <v/>
      </c>
      <c r="I4270" s="260">
        <v>0</v>
      </c>
      <c r="J4270" s="261" t="str">
        <f t="shared" si="266"/>
        <v/>
      </c>
      <c r="K4270" s="260">
        <v>0</v>
      </c>
      <c r="L4270" s="260">
        <v>0</v>
      </c>
      <c r="M4270" s="261" t="str">
        <f t="shared" si="267"/>
        <v/>
      </c>
    </row>
    <row r="4271" spans="1:13" x14ac:dyDescent="0.25">
      <c r="A4271" s="259" t="s">
        <v>202</v>
      </c>
      <c r="B4271" s="259" t="s">
        <v>465</v>
      </c>
      <c r="C4271" s="260">
        <v>0</v>
      </c>
      <c r="D4271" s="260">
        <v>0</v>
      </c>
      <c r="E4271" s="261" t="str">
        <f t="shared" si="264"/>
        <v/>
      </c>
      <c r="F4271" s="260">
        <v>0</v>
      </c>
      <c r="G4271" s="260">
        <v>30.69042</v>
      </c>
      <c r="H4271" s="261" t="str">
        <f t="shared" si="265"/>
        <v/>
      </c>
      <c r="I4271" s="260">
        <v>0</v>
      </c>
      <c r="J4271" s="261" t="str">
        <f t="shared" si="266"/>
        <v/>
      </c>
      <c r="K4271" s="260">
        <v>0</v>
      </c>
      <c r="L4271" s="260">
        <v>30.69042</v>
      </c>
      <c r="M4271" s="261" t="str">
        <f t="shared" si="267"/>
        <v/>
      </c>
    </row>
    <row r="4272" spans="1:13" x14ac:dyDescent="0.25">
      <c r="A4272" s="259" t="s">
        <v>202</v>
      </c>
      <c r="B4272" s="259" t="s">
        <v>479</v>
      </c>
      <c r="C4272" s="260">
        <v>65.707989999999995</v>
      </c>
      <c r="D4272" s="260">
        <v>0</v>
      </c>
      <c r="E4272" s="261">
        <f t="shared" si="264"/>
        <v>-1</v>
      </c>
      <c r="F4272" s="260">
        <v>178.4606</v>
      </c>
      <c r="G4272" s="260">
        <v>284.48628000000002</v>
      </c>
      <c r="H4272" s="261">
        <f t="shared" si="265"/>
        <v>0.59411253800558783</v>
      </c>
      <c r="I4272" s="260">
        <v>49.387599999999999</v>
      </c>
      <c r="J4272" s="261">
        <f t="shared" si="266"/>
        <v>4.7602774785573709</v>
      </c>
      <c r="K4272" s="260">
        <v>178.4606</v>
      </c>
      <c r="L4272" s="260">
        <v>284.48628000000002</v>
      </c>
      <c r="M4272" s="261">
        <f t="shared" si="267"/>
        <v>0.59411253800558783</v>
      </c>
    </row>
    <row r="4273" spans="1:13" x14ac:dyDescent="0.25">
      <c r="A4273" s="259" t="s">
        <v>202</v>
      </c>
      <c r="B4273" s="259" t="s">
        <v>455</v>
      </c>
      <c r="C4273" s="260">
        <v>276.65980000000002</v>
      </c>
      <c r="D4273" s="260">
        <v>191.44018</v>
      </c>
      <c r="E4273" s="261">
        <f t="shared" si="264"/>
        <v>-0.30803036798262706</v>
      </c>
      <c r="F4273" s="260">
        <v>2706.6233099999999</v>
      </c>
      <c r="G4273" s="260">
        <v>1555.0470800000001</v>
      </c>
      <c r="H4273" s="261">
        <f t="shared" si="265"/>
        <v>-0.42546601359167335</v>
      </c>
      <c r="I4273" s="260">
        <v>1880.0699099999999</v>
      </c>
      <c r="J4273" s="261">
        <f t="shared" si="266"/>
        <v>-0.17287805536976009</v>
      </c>
      <c r="K4273" s="260">
        <v>2706.6233099999999</v>
      </c>
      <c r="L4273" s="260">
        <v>1555.0470800000001</v>
      </c>
      <c r="M4273" s="261">
        <f t="shared" si="267"/>
        <v>-0.42546601359167335</v>
      </c>
    </row>
    <row r="4274" spans="1:13" x14ac:dyDescent="0.25">
      <c r="A4274" s="259" t="s">
        <v>202</v>
      </c>
      <c r="B4274" s="259" t="s">
        <v>461</v>
      </c>
      <c r="C4274" s="260">
        <v>27.81681</v>
      </c>
      <c r="D4274" s="260">
        <v>0</v>
      </c>
      <c r="E4274" s="261">
        <f t="shared" si="264"/>
        <v>-1</v>
      </c>
      <c r="F4274" s="260">
        <v>1382.5826199999999</v>
      </c>
      <c r="G4274" s="260">
        <v>6214.6022000000003</v>
      </c>
      <c r="H4274" s="261">
        <f t="shared" si="265"/>
        <v>3.4949228422963978</v>
      </c>
      <c r="I4274" s="260">
        <v>452.69414</v>
      </c>
      <c r="J4274" s="261">
        <f t="shared" si="266"/>
        <v>12.728037654739689</v>
      </c>
      <c r="K4274" s="260">
        <v>1382.5826199999999</v>
      </c>
      <c r="L4274" s="260">
        <v>6214.6022000000003</v>
      </c>
      <c r="M4274" s="261">
        <f t="shared" si="267"/>
        <v>3.4949228422963978</v>
      </c>
    </row>
    <row r="4275" spans="1:13" x14ac:dyDescent="0.25">
      <c r="A4275" s="259" t="s">
        <v>202</v>
      </c>
      <c r="B4275" s="259" t="s">
        <v>459</v>
      </c>
      <c r="C4275" s="260">
        <v>0</v>
      </c>
      <c r="D4275" s="260">
        <v>0</v>
      </c>
      <c r="E4275" s="261" t="str">
        <f t="shared" si="264"/>
        <v/>
      </c>
      <c r="F4275" s="260">
        <v>14.22771</v>
      </c>
      <c r="G4275" s="260">
        <v>0</v>
      </c>
      <c r="H4275" s="261">
        <f t="shared" si="265"/>
        <v>-1</v>
      </c>
      <c r="I4275" s="260">
        <v>0</v>
      </c>
      <c r="J4275" s="261" t="str">
        <f t="shared" si="266"/>
        <v/>
      </c>
      <c r="K4275" s="260">
        <v>14.22771</v>
      </c>
      <c r="L4275" s="260">
        <v>0</v>
      </c>
      <c r="M4275" s="261">
        <f t="shared" si="267"/>
        <v>-1</v>
      </c>
    </row>
    <row r="4276" spans="1:13" x14ac:dyDescent="0.25">
      <c r="A4276" s="259" t="s">
        <v>202</v>
      </c>
      <c r="B4276" s="259" t="s">
        <v>423</v>
      </c>
      <c r="C4276" s="260">
        <v>52.766860000000001</v>
      </c>
      <c r="D4276" s="260">
        <v>1956.87978</v>
      </c>
      <c r="E4276" s="261">
        <f t="shared" si="264"/>
        <v>36.085393749031113</v>
      </c>
      <c r="F4276" s="260">
        <v>18220.277910000001</v>
      </c>
      <c r="G4276" s="260">
        <v>24604.51712</v>
      </c>
      <c r="H4276" s="261">
        <f t="shared" si="265"/>
        <v>0.35039197763806218</v>
      </c>
      <c r="I4276" s="260">
        <v>46864.866170000001</v>
      </c>
      <c r="J4276" s="261">
        <f t="shared" si="266"/>
        <v>-0.47499013374436361</v>
      </c>
      <c r="K4276" s="260">
        <v>18220.277910000001</v>
      </c>
      <c r="L4276" s="260">
        <v>24604.51712</v>
      </c>
      <c r="M4276" s="261">
        <f t="shared" si="267"/>
        <v>0.35039197763806218</v>
      </c>
    </row>
    <row r="4277" spans="1:13" x14ac:dyDescent="0.25">
      <c r="A4277" s="259" t="s">
        <v>202</v>
      </c>
      <c r="B4277" s="259" t="s">
        <v>437</v>
      </c>
      <c r="C4277" s="260">
        <v>7.9839000000000002</v>
      </c>
      <c r="D4277" s="260">
        <v>0</v>
      </c>
      <c r="E4277" s="261">
        <f t="shared" si="264"/>
        <v>-1</v>
      </c>
      <c r="F4277" s="260">
        <v>610.20151999999996</v>
      </c>
      <c r="G4277" s="260">
        <v>664.35724000000005</v>
      </c>
      <c r="H4277" s="261">
        <f t="shared" si="265"/>
        <v>8.8750549162840642E-2</v>
      </c>
      <c r="I4277" s="260">
        <v>1388.3476499999999</v>
      </c>
      <c r="J4277" s="261">
        <f t="shared" si="266"/>
        <v>-0.52147631034633135</v>
      </c>
      <c r="K4277" s="260">
        <v>610.20151999999996</v>
      </c>
      <c r="L4277" s="260">
        <v>664.35724000000005</v>
      </c>
      <c r="M4277" s="261">
        <f t="shared" si="267"/>
        <v>8.8750549162840642E-2</v>
      </c>
    </row>
    <row r="4278" spans="1:13" x14ac:dyDescent="0.25">
      <c r="A4278" s="259" t="s">
        <v>202</v>
      </c>
      <c r="B4278" s="259" t="s">
        <v>476</v>
      </c>
      <c r="C4278" s="260">
        <v>0</v>
      </c>
      <c r="D4278" s="260">
        <v>0</v>
      </c>
      <c r="E4278" s="261" t="str">
        <f t="shared" si="264"/>
        <v/>
      </c>
      <c r="F4278" s="260">
        <v>0</v>
      </c>
      <c r="G4278" s="260">
        <v>0</v>
      </c>
      <c r="H4278" s="261" t="str">
        <f t="shared" si="265"/>
        <v/>
      </c>
      <c r="I4278" s="260">
        <v>0</v>
      </c>
      <c r="J4278" s="261" t="str">
        <f t="shared" si="266"/>
        <v/>
      </c>
      <c r="K4278" s="260">
        <v>0</v>
      </c>
      <c r="L4278" s="260">
        <v>0</v>
      </c>
      <c r="M4278" s="261" t="str">
        <f t="shared" si="267"/>
        <v/>
      </c>
    </row>
    <row r="4279" spans="1:13" x14ac:dyDescent="0.25">
      <c r="A4279" s="259" t="s">
        <v>202</v>
      </c>
      <c r="B4279" s="259" t="s">
        <v>483</v>
      </c>
      <c r="C4279" s="260">
        <v>0</v>
      </c>
      <c r="D4279" s="260">
        <v>0</v>
      </c>
      <c r="E4279" s="261" t="str">
        <f t="shared" si="264"/>
        <v/>
      </c>
      <c r="F4279" s="260">
        <v>52.84346</v>
      </c>
      <c r="G4279" s="260">
        <v>24.395800000000001</v>
      </c>
      <c r="H4279" s="261">
        <f t="shared" si="265"/>
        <v>-0.53833832985198171</v>
      </c>
      <c r="I4279" s="260">
        <v>12.64833</v>
      </c>
      <c r="J4279" s="261">
        <f t="shared" si="266"/>
        <v>0.92877636810551301</v>
      </c>
      <c r="K4279" s="260">
        <v>52.84346</v>
      </c>
      <c r="L4279" s="260">
        <v>24.395800000000001</v>
      </c>
      <c r="M4279" s="261">
        <f t="shared" si="267"/>
        <v>-0.53833832985198171</v>
      </c>
    </row>
    <row r="4280" spans="1:13" x14ac:dyDescent="0.25">
      <c r="A4280" s="259" t="s">
        <v>202</v>
      </c>
      <c r="B4280" s="259" t="s">
        <v>469</v>
      </c>
      <c r="C4280" s="260">
        <v>0</v>
      </c>
      <c r="D4280" s="260">
        <v>0</v>
      </c>
      <c r="E4280" s="261" t="str">
        <f t="shared" si="264"/>
        <v/>
      </c>
      <c r="F4280" s="260">
        <v>106.27521</v>
      </c>
      <c r="G4280" s="260">
        <v>41.67801</v>
      </c>
      <c r="H4280" s="261">
        <f t="shared" si="265"/>
        <v>-0.60782942701312948</v>
      </c>
      <c r="I4280" s="260">
        <v>118.19177000000001</v>
      </c>
      <c r="J4280" s="261">
        <f t="shared" si="266"/>
        <v>-0.64736960957603062</v>
      </c>
      <c r="K4280" s="260">
        <v>106.27521</v>
      </c>
      <c r="L4280" s="260">
        <v>41.67801</v>
      </c>
      <c r="M4280" s="261">
        <f t="shared" si="267"/>
        <v>-0.60782942701312948</v>
      </c>
    </row>
    <row r="4281" spans="1:13" x14ac:dyDescent="0.25">
      <c r="A4281" s="259" t="s">
        <v>202</v>
      </c>
      <c r="B4281" s="259" t="s">
        <v>460</v>
      </c>
      <c r="C4281" s="260">
        <v>0</v>
      </c>
      <c r="D4281" s="260">
        <v>0</v>
      </c>
      <c r="E4281" s="261" t="str">
        <f t="shared" si="264"/>
        <v/>
      </c>
      <c r="F4281" s="260">
        <v>14.138350000000001</v>
      </c>
      <c r="G4281" s="260">
        <v>0</v>
      </c>
      <c r="H4281" s="261">
        <f t="shared" si="265"/>
        <v>-1</v>
      </c>
      <c r="I4281" s="260">
        <v>90.523089999999996</v>
      </c>
      <c r="J4281" s="261">
        <f t="shared" si="266"/>
        <v>-1</v>
      </c>
      <c r="K4281" s="260">
        <v>14.138350000000001</v>
      </c>
      <c r="L4281" s="260">
        <v>0</v>
      </c>
      <c r="M4281" s="261">
        <f t="shared" si="267"/>
        <v>-1</v>
      </c>
    </row>
    <row r="4282" spans="1:13" x14ac:dyDescent="0.25">
      <c r="A4282" s="259" t="s">
        <v>202</v>
      </c>
      <c r="B4282" s="259" t="s">
        <v>441</v>
      </c>
      <c r="C4282" s="260">
        <v>0</v>
      </c>
      <c r="D4282" s="260">
        <v>0</v>
      </c>
      <c r="E4282" s="261" t="str">
        <f t="shared" si="264"/>
        <v/>
      </c>
      <c r="F4282" s="260">
        <v>0</v>
      </c>
      <c r="G4282" s="260">
        <v>0</v>
      </c>
      <c r="H4282" s="261" t="str">
        <f t="shared" si="265"/>
        <v/>
      </c>
      <c r="I4282" s="260">
        <v>0</v>
      </c>
      <c r="J4282" s="261" t="str">
        <f t="shared" si="266"/>
        <v/>
      </c>
      <c r="K4282" s="260">
        <v>0</v>
      </c>
      <c r="L4282" s="260">
        <v>0</v>
      </c>
      <c r="M4282" s="261" t="str">
        <f t="shared" si="267"/>
        <v/>
      </c>
    </row>
    <row r="4283" spans="1:13" x14ac:dyDescent="0.25">
      <c r="A4283" s="259" t="s">
        <v>202</v>
      </c>
      <c r="B4283" s="259" t="s">
        <v>432</v>
      </c>
      <c r="C4283" s="260">
        <v>355.40062</v>
      </c>
      <c r="D4283" s="260">
        <v>450.10674</v>
      </c>
      <c r="E4283" s="261">
        <f t="shared" si="264"/>
        <v>0.2664770815537687</v>
      </c>
      <c r="F4283" s="260">
        <v>6889.4800299999997</v>
      </c>
      <c r="G4283" s="260">
        <v>8373.1901199999993</v>
      </c>
      <c r="H4283" s="261">
        <f t="shared" si="265"/>
        <v>0.21535879101749855</v>
      </c>
      <c r="I4283" s="260">
        <v>5861.9462999999996</v>
      </c>
      <c r="J4283" s="261">
        <f t="shared" si="266"/>
        <v>0.42839761599317283</v>
      </c>
      <c r="K4283" s="260">
        <v>6889.4800299999997</v>
      </c>
      <c r="L4283" s="260">
        <v>8373.1901199999993</v>
      </c>
      <c r="M4283" s="261">
        <f t="shared" si="267"/>
        <v>0.21535879101749855</v>
      </c>
    </row>
    <row r="4284" spans="1:13" x14ac:dyDescent="0.25">
      <c r="A4284" s="259" t="s">
        <v>202</v>
      </c>
      <c r="B4284" s="259" t="s">
        <v>482</v>
      </c>
      <c r="C4284" s="260">
        <v>0</v>
      </c>
      <c r="D4284" s="260">
        <v>0</v>
      </c>
      <c r="E4284" s="261" t="str">
        <f t="shared" si="264"/>
        <v/>
      </c>
      <c r="F4284" s="260">
        <v>112.00154000000001</v>
      </c>
      <c r="G4284" s="260">
        <v>17.282440000000001</v>
      </c>
      <c r="H4284" s="261">
        <f t="shared" si="265"/>
        <v>-0.8456946216989516</v>
      </c>
      <c r="I4284" s="260">
        <v>16.76803</v>
      </c>
      <c r="J4284" s="261">
        <f t="shared" si="266"/>
        <v>3.0678022403347383E-2</v>
      </c>
      <c r="K4284" s="260">
        <v>112.00154000000001</v>
      </c>
      <c r="L4284" s="260">
        <v>17.282440000000001</v>
      </c>
      <c r="M4284" s="261">
        <f t="shared" si="267"/>
        <v>-0.8456946216989516</v>
      </c>
    </row>
    <row r="4285" spans="1:13" x14ac:dyDescent="0.25">
      <c r="A4285" s="259" t="s">
        <v>202</v>
      </c>
      <c r="B4285" s="259" t="s">
        <v>434</v>
      </c>
      <c r="C4285" s="260">
        <v>2154.1721499999999</v>
      </c>
      <c r="D4285" s="260">
        <v>3142.10367</v>
      </c>
      <c r="E4285" s="261">
        <f t="shared" si="264"/>
        <v>0.45861307788237826</v>
      </c>
      <c r="F4285" s="260">
        <v>25080.672030000002</v>
      </c>
      <c r="G4285" s="260">
        <v>22333.323049999999</v>
      </c>
      <c r="H4285" s="261">
        <f t="shared" si="265"/>
        <v>-0.10954048506809499</v>
      </c>
      <c r="I4285" s="260">
        <v>24374.57228</v>
      </c>
      <c r="J4285" s="261">
        <f t="shared" si="266"/>
        <v>-8.3745027668645555E-2</v>
      </c>
      <c r="K4285" s="260">
        <v>25080.672030000002</v>
      </c>
      <c r="L4285" s="260">
        <v>22333.323049999999</v>
      </c>
      <c r="M4285" s="261">
        <f t="shared" si="267"/>
        <v>-0.10954048506809499</v>
      </c>
    </row>
    <row r="4286" spans="1:13" x14ac:dyDescent="0.25">
      <c r="A4286" s="259" t="s">
        <v>202</v>
      </c>
      <c r="B4286" s="259" t="s">
        <v>449</v>
      </c>
      <c r="C4286" s="260">
        <v>83.807730000000006</v>
      </c>
      <c r="D4286" s="260">
        <v>576.27036999999996</v>
      </c>
      <c r="E4286" s="261">
        <f t="shared" si="264"/>
        <v>5.8761004503999796</v>
      </c>
      <c r="F4286" s="260">
        <v>2272.17542</v>
      </c>
      <c r="G4286" s="260">
        <v>2047.8669299999999</v>
      </c>
      <c r="H4286" s="261">
        <f t="shared" si="265"/>
        <v>-9.8719706245215977E-2</v>
      </c>
      <c r="I4286" s="260">
        <v>1456.25073</v>
      </c>
      <c r="J4286" s="261">
        <f t="shared" si="266"/>
        <v>0.4062598478491406</v>
      </c>
      <c r="K4286" s="260">
        <v>2272.17542</v>
      </c>
      <c r="L4286" s="260">
        <v>2047.8669299999999</v>
      </c>
      <c r="M4286" s="261">
        <f t="shared" si="267"/>
        <v>-9.8719706245215977E-2</v>
      </c>
    </row>
    <row r="4287" spans="1:13" x14ac:dyDescent="0.25">
      <c r="A4287" s="259" t="s">
        <v>202</v>
      </c>
      <c r="B4287" s="259" t="s">
        <v>480</v>
      </c>
      <c r="C4287" s="260">
        <v>0</v>
      </c>
      <c r="D4287" s="260">
        <v>0</v>
      </c>
      <c r="E4287" s="261" t="str">
        <f t="shared" si="264"/>
        <v/>
      </c>
      <c r="F4287" s="260">
        <v>0</v>
      </c>
      <c r="G4287" s="260">
        <v>0</v>
      </c>
      <c r="H4287" s="261" t="str">
        <f t="shared" si="265"/>
        <v/>
      </c>
      <c r="I4287" s="260">
        <v>0</v>
      </c>
      <c r="J4287" s="261" t="str">
        <f t="shared" si="266"/>
        <v/>
      </c>
      <c r="K4287" s="260">
        <v>0</v>
      </c>
      <c r="L4287" s="260">
        <v>0</v>
      </c>
      <c r="M4287" s="261" t="str">
        <f t="shared" si="267"/>
        <v/>
      </c>
    </row>
    <row r="4288" spans="1:13" x14ac:dyDescent="0.25">
      <c r="A4288" s="259" t="s">
        <v>202</v>
      </c>
      <c r="B4288" s="259" t="s">
        <v>473</v>
      </c>
      <c r="C4288" s="260">
        <v>0</v>
      </c>
      <c r="D4288" s="260">
        <v>0</v>
      </c>
      <c r="E4288" s="261" t="str">
        <f t="shared" si="264"/>
        <v/>
      </c>
      <c r="F4288" s="260">
        <v>98.528019999999998</v>
      </c>
      <c r="G4288" s="260">
        <v>97.650739999999999</v>
      </c>
      <c r="H4288" s="261">
        <f t="shared" si="265"/>
        <v>-8.9038630838211841E-3</v>
      </c>
      <c r="I4288" s="260">
        <v>852.36899000000005</v>
      </c>
      <c r="J4288" s="261">
        <f t="shared" si="266"/>
        <v>-0.88543607153047654</v>
      </c>
      <c r="K4288" s="260">
        <v>98.528019999999998</v>
      </c>
      <c r="L4288" s="260">
        <v>97.650739999999999</v>
      </c>
      <c r="M4288" s="261">
        <f t="shared" si="267"/>
        <v>-8.9038630838211841E-3</v>
      </c>
    </row>
    <row r="4289" spans="1:13" x14ac:dyDescent="0.25">
      <c r="A4289" s="259" t="s">
        <v>202</v>
      </c>
      <c r="B4289" s="259" t="s">
        <v>487</v>
      </c>
      <c r="C4289" s="260">
        <v>0</v>
      </c>
      <c r="D4289" s="260">
        <v>0</v>
      </c>
      <c r="E4289" s="261" t="str">
        <f t="shared" si="264"/>
        <v/>
      </c>
      <c r="F4289" s="260">
        <v>0</v>
      </c>
      <c r="G4289" s="260">
        <v>0</v>
      </c>
      <c r="H4289" s="261" t="str">
        <f t="shared" si="265"/>
        <v/>
      </c>
      <c r="I4289" s="260">
        <v>0</v>
      </c>
      <c r="J4289" s="261" t="str">
        <f t="shared" si="266"/>
        <v/>
      </c>
      <c r="K4289" s="260">
        <v>0</v>
      </c>
      <c r="L4289" s="260">
        <v>0</v>
      </c>
      <c r="M4289" s="261" t="str">
        <f t="shared" si="267"/>
        <v/>
      </c>
    </row>
    <row r="4290" spans="1:13" x14ac:dyDescent="0.25">
      <c r="A4290" s="259" t="s">
        <v>202</v>
      </c>
      <c r="B4290" s="259" t="s">
        <v>442</v>
      </c>
      <c r="C4290" s="260">
        <v>25.977699999999999</v>
      </c>
      <c r="D4290" s="260">
        <v>0</v>
      </c>
      <c r="E4290" s="261">
        <f t="shared" si="264"/>
        <v>-1</v>
      </c>
      <c r="F4290" s="260">
        <v>538.80542000000003</v>
      </c>
      <c r="G4290" s="260">
        <v>1811.6114299999999</v>
      </c>
      <c r="H4290" s="261">
        <f t="shared" si="265"/>
        <v>2.3622739541113003</v>
      </c>
      <c r="I4290" s="260">
        <v>2056.1657700000001</v>
      </c>
      <c r="J4290" s="261">
        <f t="shared" si="266"/>
        <v>-0.11893707383330288</v>
      </c>
      <c r="K4290" s="260">
        <v>538.80542000000003</v>
      </c>
      <c r="L4290" s="260">
        <v>1811.6114299999999</v>
      </c>
      <c r="M4290" s="261">
        <f t="shared" si="267"/>
        <v>2.3622739541113003</v>
      </c>
    </row>
    <row r="4291" spans="1:13" s="117" customFormat="1" x14ac:dyDescent="0.25">
      <c r="A4291" s="117" t="s">
        <v>202</v>
      </c>
      <c r="B4291" s="117" t="s">
        <v>3</v>
      </c>
      <c r="C4291" s="180">
        <v>44750.801769999998</v>
      </c>
      <c r="D4291" s="180">
        <v>35856.765220000001</v>
      </c>
      <c r="E4291" s="262">
        <f t="shared" si="264"/>
        <v>-0.19874585925212118</v>
      </c>
      <c r="F4291" s="180">
        <v>947849.63586000004</v>
      </c>
      <c r="G4291" s="180">
        <v>804437.71704999998</v>
      </c>
      <c r="H4291" s="262">
        <f t="shared" si="265"/>
        <v>-0.15130239373872845</v>
      </c>
      <c r="I4291" s="180">
        <v>943479.09325000003</v>
      </c>
      <c r="J4291" s="262">
        <f t="shared" si="266"/>
        <v>-0.1473709138811381</v>
      </c>
      <c r="K4291" s="180">
        <v>947849.63586000004</v>
      </c>
      <c r="L4291" s="180">
        <v>804437.71704999998</v>
      </c>
      <c r="M4291" s="262">
        <f t="shared" si="267"/>
        <v>-0.15130239373872845</v>
      </c>
    </row>
    <row r="4292" spans="1:13" x14ac:dyDescent="0.25">
      <c r="A4292" s="259" t="s">
        <v>348</v>
      </c>
      <c r="B4292" s="259" t="s">
        <v>428</v>
      </c>
      <c r="C4292" s="260">
        <v>0</v>
      </c>
      <c r="D4292" s="260">
        <v>0</v>
      </c>
      <c r="E4292" s="261" t="str">
        <f t="shared" si="264"/>
        <v/>
      </c>
      <c r="F4292" s="260">
        <v>0</v>
      </c>
      <c r="G4292" s="260">
        <v>136.25782000000001</v>
      </c>
      <c r="H4292" s="261" t="str">
        <f t="shared" si="265"/>
        <v/>
      </c>
      <c r="I4292" s="260">
        <v>27.023530000000001</v>
      </c>
      <c r="J4292" s="261">
        <f t="shared" si="266"/>
        <v>4.0421917491904278</v>
      </c>
      <c r="K4292" s="260">
        <v>0</v>
      </c>
      <c r="L4292" s="260">
        <v>136.25782000000001</v>
      </c>
      <c r="M4292" s="261" t="str">
        <f t="shared" si="267"/>
        <v/>
      </c>
    </row>
    <row r="4293" spans="1:13" x14ac:dyDescent="0.25">
      <c r="A4293" s="259" t="s">
        <v>348</v>
      </c>
      <c r="B4293" s="259" t="s">
        <v>452</v>
      </c>
      <c r="C4293" s="260">
        <v>0</v>
      </c>
      <c r="D4293" s="260">
        <v>0</v>
      </c>
      <c r="E4293" s="261" t="str">
        <f t="shared" ref="E4293:E4356" si="268">IF(C4293=0,"",(D4293/C4293-1))</f>
        <v/>
      </c>
      <c r="F4293" s="260">
        <v>0</v>
      </c>
      <c r="G4293" s="260">
        <v>0</v>
      </c>
      <c r="H4293" s="261" t="str">
        <f t="shared" ref="H4293:H4356" si="269">IF(F4293=0,"",(G4293/F4293-1))</f>
        <v/>
      </c>
      <c r="I4293" s="260">
        <v>155.57514</v>
      </c>
      <c r="J4293" s="261">
        <f t="shared" ref="J4293:J4356" si="270">IF(I4293=0,"",(G4293/I4293-1))</f>
        <v>-1</v>
      </c>
      <c r="K4293" s="260">
        <v>0</v>
      </c>
      <c r="L4293" s="260">
        <v>0</v>
      </c>
      <c r="M4293" s="261" t="str">
        <f t="shared" ref="M4293:M4356" si="271">IF(K4293=0,"",(L4293/K4293-1))</f>
        <v/>
      </c>
    </row>
    <row r="4294" spans="1:13" x14ac:dyDescent="0.25">
      <c r="A4294" s="259" t="s">
        <v>348</v>
      </c>
      <c r="B4294" s="259" t="s">
        <v>467</v>
      </c>
      <c r="C4294" s="260">
        <v>0</v>
      </c>
      <c r="D4294" s="260">
        <v>0</v>
      </c>
      <c r="E4294" s="261" t="str">
        <f t="shared" si="268"/>
        <v/>
      </c>
      <c r="F4294" s="260">
        <v>0</v>
      </c>
      <c r="G4294" s="260">
        <v>0</v>
      </c>
      <c r="H4294" s="261" t="str">
        <f t="shared" si="269"/>
        <v/>
      </c>
      <c r="I4294" s="260">
        <v>0</v>
      </c>
      <c r="J4294" s="261" t="str">
        <f t="shared" si="270"/>
        <v/>
      </c>
      <c r="K4294" s="260">
        <v>0</v>
      </c>
      <c r="L4294" s="260">
        <v>0</v>
      </c>
      <c r="M4294" s="261" t="str">
        <f t="shared" si="271"/>
        <v/>
      </c>
    </row>
    <row r="4295" spans="1:13" x14ac:dyDescent="0.25">
      <c r="A4295" s="259" t="s">
        <v>348</v>
      </c>
      <c r="B4295" s="259" t="s">
        <v>422</v>
      </c>
      <c r="C4295" s="260">
        <v>0</v>
      </c>
      <c r="D4295" s="260">
        <v>0</v>
      </c>
      <c r="E4295" s="261" t="str">
        <f t="shared" si="268"/>
        <v/>
      </c>
      <c r="F4295" s="260">
        <v>0</v>
      </c>
      <c r="G4295" s="260">
        <v>0</v>
      </c>
      <c r="H4295" s="261" t="str">
        <f t="shared" si="269"/>
        <v/>
      </c>
      <c r="I4295" s="260">
        <v>1.1652800000000001</v>
      </c>
      <c r="J4295" s="261">
        <f t="shared" si="270"/>
        <v>-1</v>
      </c>
      <c r="K4295" s="260">
        <v>0</v>
      </c>
      <c r="L4295" s="260">
        <v>0</v>
      </c>
      <c r="M4295" s="261" t="str">
        <f t="shared" si="271"/>
        <v/>
      </c>
    </row>
    <row r="4296" spans="1:13" x14ac:dyDescent="0.25">
      <c r="A4296" s="259" t="s">
        <v>348</v>
      </c>
      <c r="B4296" s="259" t="s">
        <v>431</v>
      </c>
      <c r="C4296" s="260">
        <v>0</v>
      </c>
      <c r="D4296" s="260">
        <v>0</v>
      </c>
      <c r="E4296" s="261" t="str">
        <f t="shared" si="268"/>
        <v/>
      </c>
      <c r="F4296" s="260">
        <v>0</v>
      </c>
      <c r="G4296" s="260">
        <v>3.9275899999999999</v>
      </c>
      <c r="H4296" s="261" t="str">
        <f t="shared" si="269"/>
        <v/>
      </c>
      <c r="I4296" s="260">
        <v>0</v>
      </c>
      <c r="J4296" s="261" t="str">
        <f t="shared" si="270"/>
        <v/>
      </c>
      <c r="K4296" s="260">
        <v>0</v>
      </c>
      <c r="L4296" s="260">
        <v>3.9275899999999999</v>
      </c>
      <c r="M4296" s="261" t="str">
        <f t="shared" si="271"/>
        <v/>
      </c>
    </row>
    <row r="4297" spans="1:13" x14ac:dyDescent="0.25">
      <c r="A4297" s="259" t="s">
        <v>348</v>
      </c>
      <c r="B4297" s="259" t="s">
        <v>436</v>
      </c>
      <c r="C4297" s="260">
        <v>0</v>
      </c>
      <c r="D4297" s="260">
        <v>0</v>
      </c>
      <c r="E4297" s="261" t="str">
        <f t="shared" si="268"/>
        <v/>
      </c>
      <c r="F4297" s="260">
        <v>0</v>
      </c>
      <c r="G4297" s="260">
        <v>0</v>
      </c>
      <c r="H4297" s="261" t="str">
        <f t="shared" si="269"/>
        <v/>
      </c>
      <c r="I4297" s="260">
        <v>84.89949</v>
      </c>
      <c r="J4297" s="261">
        <f t="shared" si="270"/>
        <v>-1</v>
      </c>
      <c r="K4297" s="260">
        <v>0</v>
      </c>
      <c r="L4297" s="260">
        <v>0</v>
      </c>
      <c r="M4297" s="261" t="str">
        <f t="shared" si="271"/>
        <v/>
      </c>
    </row>
    <row r="4298" spans="1:13" x14ac:dyDescent="0.25">
      <c r="A4298" s="259" t="s">
        <v>348</v>
      </c>
      <c r="B4298" s="259" t="s">
        <v>484</v>
      </c>
      <c r="C4298" s="260">
        <v>0</v>
      </c>
      <c r="D4298" s="260">
        <v>0</v>
      </c>
      <c r="E4298" s="261" t="str">
        <f t="shared" si="268"/>
        <v/>
      </c>
      <c r="F4298" s="260">
        <v>0</v>
      </c>
      <c r="G4298" s="260">
        <v>0</v>
      </c>
      <c r="H4298" s="261" t="str">
        <f t="shared" si="269"/>
        <v/>
      </c>
      <c r="I4298" s="260">
        <v>0</v>
      </c>
      <c r="J4298" s="261" t="str">
        <f t="shared" si="270"/>
        <v/>
      </c>
      <c r="K4298" s="260">
        <v>0</v>
      </c>
      <c r="L4298" s="260">
        <v>0</v>
      </c>
      <c r="M4298" s="261" t="str">
        <f t="shared" si="271"/>
        <v/>
      </c>
    </row>
    <row r="4299" spans="1:13" x14ac:dyDescent="0.25">
      <c r="A4299" s="259" t="s">
        <v>348</v>
      </c>
      <c r="B4299" s="259" t="s">
        <v>419</v>
      </c>
      <c r="C4299" s="260">
        <v>0</v>
      </c>
      <c r="D4299" s="260">
        <v>117.5445</v>
      </c>
      <c r="E4299" s="261" t="str">
        <f t="shared" si="268"/>
        <v/>
      </c>
      <c r="F4299" s="260">
        <v>12.77562</v>
      </c>
      <c r="G4299" s="260">
        <v>163.31501</v>
      </c>
      <c r="H4299" s="261">
        <f t="shared" si="269"/>
        <v>11.783333411607421</v>
      </c>
      <c r="I4299" s="260">
        <v>0</v>
      </c>
      <c r="J4299" s="261" t="str">
        <f t="shared" si="270"/>
        <v/>
      </c>
      <c r="K4299" s="260">
        <v>12.77562</v>
      </c>
      <c r="L4299" s="260">
        <v>163.31501</v>
      </c>
      <c r="M4299" s="261">
        <f t="shared" si="271"/>
        <v>11.783333411607421</v>
      </c>
    </row>
    <row r="4300" spans="1:13" x14ac:dyDescent="0.25">
      <c r="A4300" s="259" t="s">
        <v>348</v>
      </c>
      <c r="B4300" s="259" t="s">
        <v>451</v>
      </c>
      <c r="C4300" s="260">
        <v>0</v>
      </c>
      <c r="D4300" s="260">
        <v>0</v>
      </c>
      <c r="E4300" s="261" t="str">
        <f t="shared" si="268"/>
        <v/>
      </c>
      <c r="F4300" s="260">
        <v>0</v>
      </c>
      <c r="G4300" s="260">
        <v>0</v>
      </c>
      <c r="H4300" s="261" t="str">
        <f t="shared" si="269"/>
        <v/>
      </c>
      <c r="I4300" s="260">
        <v>0</v>
      </c>
      <c r="J4300" s="261" t="str">
        <f t="shared" si="270"/>
        <v/>
      </c>
      <c r="K4300" s="260">
        <v>0</v>
      </c>
      <c r="L4300" s="260">
        <v>0</v>
      </c>
      <c r="M4300" s="261" t="str">
        <f t="shared" si="271"/>
        <v/>
      </c>
    </row>
    <row r="4301" spans="1:13" x14ac:dyDescent="0.25">
      <c r="A4301" s="259" t="s">
        <v>348</v>
      </c>
      <c r="B4301" s="259" t="s">
        <v>425</v>
      </c>
      <c r="C4301" s="260">
        <v>0</v>
      </c>
      <c r="D4301" s="260">
        <v>0</v>
      </c>
      <c r="E4301" s="261" t="str">
        <f t="shared" si="268"/>
        <v/>
      </c>
      <c r="F4301" s="260">
        <v>0</v>
      </c>
      <c r="G4301" s="260">
        <v>3.9152100000000001</v>
      </c>
      <c r="H4301" s="261" t="str">
        <f t="shared" si="269"/>
        <v/>
      </c>
      <c r="I4301" s="260">
        <v>0</v>
      </c>
      <c r="J4301" s="261" t="str">
        <f t="shared" si="270"/>
        <v/>
      </c>
      <c r="K4301" s="260">
        <v>0</v>
      </c>
      <c r="L4301" s="260">
        <v>3.9152100000000001</v>
      </c>
      <c r="M4301" s="261" t="str">
        <f t="shared" si="271"/>
        <v/>
      </c>
    </row>
    <row r="4302" spans="1:13" x14ac:dyDescent="0.25">
      <c r="A4302" s="259" t="s">
        <v>348</v>
      </c>
      <c r="B4302" s="259" t="s">
        <v>450</v>
      </c>
      <c r="C4302" s="260">
        <v>0</v>
      </c>
      <c r="D4302" s="260">
        <v>0</v>
      </c>
      <c r="E4302" s="261" t="str">
        <f t="shared" si="268"/>
        <v/>
      </c>
      <c r="F4302" s="260">
        <v>0</v>
      </c>
      <c r="G4302" s="260">
        <v>0</v>
      </c>
      <c r="H4302" s="261" t="str">
        <f t="shared" si="269"/>
        <v/>
      </c>
      <c r="I4302" s="260">
        <v>0</v>
      </c>
      <c r="J4302" s="261" t="str">
        <f t="shared" si="270"/>
        <v/>
      </c>
      <c r="K4302" s="260">
        <v>0</v>
      </c>
      <c r="L4302" s="260">
        <v>0</v>
      </c>
      <c r="M4302" s="261" t="str">
        <f t="shared" si="271"/>
        <v/>
      </c>
    </row>
    <row r="4303" spans="1:13" x14ac:dyDescent="0.25">
      <c r="A4303" s="259" t="s">
        <v>348</v>
      </c>
      <c r="B4303" s="259" t="s">
        <v>435</v>
      </c>
      <c r="C4303" s="260">
        <v>0</v>
      </c>
      <c r="D4303" s="260">
        <v>0</v>
      </c>
      <c r="E4303" s="261" t="str">
        <f t="shared" si="268"/>
        <v/>
      </c>
      <c r="F4303" s="260">
        <v>0</v>
      </c>
      <c r="G4303" s="260">
        <v>0</v>
      </c>
      <c r="H4303" s="261" t="str">
        <f t="shared" si="269"/>
        <v/>
      </c>
      <c r="I4303" s="260">
        <v>0</v>
      </c>
      <c r="J4303" s="261" t="str">
        <f t="shared" si="270"/>
        <v/>
      </c>
      <c r="K4303" s="260">
        <v>0</v>
      </c>
      <c r="L4303" s="260">
        <v>0</v>
      </c>
      <c r="M4303" s="261" t="str">
        <f t="shared" si="271"/>
        <v/>
      </c>
    </row>
    <row r="4304" spans="1:13" x14ac:dyDescent="0.25">
      <c r="A4304" s="259" t="s">
        <v>348</v>
      </c>
      <c r="B4304" s="259" t="s">
        <v>448</v>
      </c>
      <c r="C4304" s="260">
        <v>0</v>
      </c>
      <c r="D4304" s="260">
        <v>0</v>
      </c>
      <c r="E4304" s="261" t="str">
        <f t="shared" si="268"/>
        <v/>
      </c>
      <c r="F4304" s="260">
        <v>0</v>
      </c>
      <c r="G4304" s="260">
        <v>28.789899999999999</v>
      </c>
      <c r="H4304" s="261" t="str">
        <f t="shared" si="269"/>
        <v/>
      </c>
      <c r="I4304" s="260">
        <v>0</v>
      </c>
      <c r="J4304" s="261" t="str">
        <f t="shared" si="270"/>
        <v/>
      </c>
      <c r="K4304" s="260">
        <v>0</v>
      </c>
      <c r="L4304" s="260">
        <v>28.789899999999999</v>
      </c>
      <c r="M4304" s="261" t="str">
        <f t="shared" si="271"/>
        <v/>
      </c>
    </row>
    <row r="4305" spans="1:13" x14ac:dyDescent="0.25">
      <c r="A4305" s="259" t="s">
        <v>348</v>
      </c>
      <c r="B4305" s="259" t="s">
        <v>417</v>
      </c>
      <c r="C4305" s="260">
        <v>278.46238</v>
      </c>
      <c r="D4305" s="260">
        <v>0</v>
      </c>
      <c r="E4305" s="261">
        <f t="shared" si="268"/>
        <v>-1</v>
      </c>
      <c r="F4305" s="260">
        <v>1131.84483</v>
      </c>
      <c r="G4305" s="260">
        <v>1064.6884600000001</v>
      </c>
      <c r="H4305" s="261">
        <f t="shared" si="269"/>
        <v>-5.9333548398149194E-2</v>
      </c>
      <c r="I4305" s="260">
        <v>1655.09374</v>
      </c>
      <c r="J4305" s="261">
        <f t="shared" si="270"/>
        <v>-0.35672014565168975</v>
      </c>
      <c r="K4305" s="260">
        <v>1131.84483</v>
      </c>
      <c r="L4305" s="260">
        <v>1064.6884600000001</v>
      </c>
      <c r="M4305" s="261">
        <f t="shared" si="271"/>
        <v>-5.9333548398149194E-2</v>
      </c>
    </row>
    <row r="4306" spans="1:13" x14ac:dyDescent="0.25">
      <c r="A4306" s="259" t="s">
        <v>348</v>
      </c>
      <c r="B4306" s="259" t="s">
        <v>420</v>
      </c>
      <c r="C4306" s="260">
        <v>49.672580000000004</v>
      </c>
      <c r="D4306" s="260">
        <v>0</v>
      </c>
      <c r="E4306" s="261">
        <f t="shared" si="268"/>
        <v>-1</v>
      </c>
      <c r="F4306" s="260">
        <v>89.604299999999995</v>
      </c>
      <c r="G4306" s="260">
        <v>1913.5922800000001</v>
      </c>
      <c r="H4306" s="261">
        <f t="shared" si="269"/>
        <v>20.356031797581146</v>
      </c>
      <c r="I4306" s="260">
        <v>157.19345000000001</v>
      </c>
      <c r="J4306" s="261">
        <f t="shared" si="270"/>
        <v>11.173486108994998</v>
      </c>
      <c r="K4306" s="260">
        <v>89.604299999999995</v>
      </c>
      <c r="L4306" s="260">
        <v>1913.5922800000001</v>
      </c>
      <c r="M4306" s="261">
        <f t="shared" si="271"/>
        <v>20.356031797581146</v>
      </c>
    </row>
    <row r="4307" spans="1:13" x14ac:dyDescent="0.25">
      <c r="A4307" s="259" t="s">
        <v>348</v>
      </c>
      <c r="B4307" s="259" t="s">
        <v>462</v>
      </c>
      <c r="C4307" s="260">
        <v>0</v>
      </c>
      <c r="D4307" s="260">
        <v>0</v>
      </c>
      <c r="E4307" s="261" t="str">
        <f t="shared" si="268"/>
        <v/>
      </c>
      <c r="F4307" s="260">
        <v>0</v>
      </c>
      <c r="G4307" s="260">
        <v>0</v>
      </c>
      <c r="H4307" s="261" t="str">
        <f t="shared" si="269"/>
        <v/>
      </c>
      <c r="I4307" s="260">
        <v>13.3786</v>
      </c>
      <c r="J4307" s="261">
        <f t="shared" si="270"/>
        <v>-1</v>
      </c>
      <c r="K4307" s="260">
        <v>0</v>
      </c>
      <c r="L4307" s="260">
        <v>0</v>
      </c>
      <c r="M4307" s="261" t="str">
        <f t="shared" si="271"/>
        <v/>
      </c>
    </row>
    <row r="4308" spans="1:13" x14ac:dyDescent="0.25">
      <c r="A4308" s="259" t="s">
        <v>348</v>
      </c>
      <c r="B4308" s="259" t="s">
        <v>429</v>
      </c>
      <c r="C4308" s="260">
        <v>0</v>
      </c>
      <c r="D4308" s="260">
        <v>0</v>
      </c>
      <c r="E4308" s="261" t="str">
        <f t="shared" si="268"/>
        <v/>
      </c>
      <c r="F4308" s="260">
        <v>12.097009999999999</v>
      </c>
      <c r="G4308" s="260">
        <v>0</v>
      </c>
      <c r="H4308" s="261">
        <f t="shared" si="269"/>
        <v>-1</v>
      </c>
      <c r="I4308" s="260">
        <v>0</v>
      </c>
      <c r="J4308" s="261" t="str">
        <f t="shared" si="270"/>
        <v/>
      </c>
      <c r="K4308" s="260">
        <v>12.097009999999999</v>
      </c>
      <c r="L4308" s="260">
        <v>0</v>
      </c>
      <c r="M4308" s="261">
        <f t="shared" si="271"/>
        <v>-1</v>
      </c>
    </row>
    <row r="4309" spans="1:13" x14ac:dyDescent="0.25">
      <c r="A4309" s="259" t="s">
        <v>348</v>
      </c>
      <c r="B4309" s="259" t="s">
        <v>418</v>
      </c>
      <c r="C4309" s="260">
        <v>0</v>
      </c>
      <c r="D4309" s="260">
        <v>0</v>
      </c>
      <c r="E4309" s="261" t="str">
        <f t="shared" si="268"/>
        <v/>
      </c>
      <c r="F4309" s="260">
        <v>59.559840000000001</v>
      </c>
      <c r="G4309" s="260">
        <v>0</v>
      </c>
      <c r="H4309" s="261">
        <f t="shared" si="269"/>
        <v>-1</v>
      </c>
      <c r="I4309" s="260">
        <v>33.693089999999998</v>
      </c>
      <c r="J4309" s="261">
        <f t="shared" si="270"/>
        <v>-1</v>
      </c>
      <c r="K4309" s="260">
        <v>59.559840000000001</v>
      </c>
      <c r="L4309" s="260">
        <v>0</v>
      </c>
      <c r="M4309" s="261">
        <f t="shared" si="271"/>
        <v>-1</v>
      </c>
    </row>
    <row r="4310" spans="1:13" x14ac:dyDescent="0.25">
      <c r="A4310" s="259" t="s">
        <v>348</v>
      </c>
      <c r="B4310" s="259" t="s">
        <v>427</v>
      </c>
      <c r="C4310" s="260">
        <v>0</v>
      </c>
      <c r="D4310" s="260">
        <v>0</v>
      </c>
      <c r="E4310" s="261" t="str">
        <f t="shared" si="268"/>
        <v/>
      </c>
      <c r="F4310" s="260">
        <v>31.694220000000001</v>
      </c>
      <c r="G4310" s="260">
        <v>86.024190000000004</v>
      </c>
      <c r="H4310" s="261">
        <f t="shared" si="269"/>
        <v>1.7141917359064207</v>
      </c>
      <c r="I4310" s="260">
        <v>14.32952</v>
      </c>
      <c r="J4310" s="261">
        <f t="shared" si="270"/>
        <v>5.0032848274052446</v>
      </c>
      <c r="K4310" s="260">
        <v>31.694220000000001</v>
      </c>
      <c r="L4310" s="260">
        <v>86.024190000000004</v>
      </c>
      <c r="M4310" s="261">
        <f t="shared" si="271"/>
        <v>1.7141917359064207</v>
      </c>
    </row>
    <row r="4311" spans="1:13" x14ac:dyDescent="0.25">
      <c r="A4311" s="259" t="s">
        <v>348</v>
      </c>
      <c r="B4311" s="259" t="s">
        <v>445</v>
      </c>
      <c r="C4311" s="260">
        <v>0</v>
      </c>
      <c r="D4311" s="260">
        <v>0</v>
      </c>
      <c r="E4311" s="261" t="str">
        <f t="shared" si="268"/>
        <v/>
      </c>
      <c r="F4311" s="260">
        <v>0</v>
      </c>
      <c r="G4311" s="260">
        <v>0</v>
      </c>
      <c r="H4311" s="261" t="str">
        <f t="shared" si="269"/>
        <v/>
      </c>
      <c r="I4311" s="260">
        <v>0</v>
      </c>
      <c r="J4311" s="261" t="str">
        <f t="shared" si="270"/>
        <v/>
      </c>
      <c r="K4311" s="260">
        <v>0</v>
      </c>
      <c r="L4311" s="260">
        <v>0</v>
      </c>
      <c r="M4311" s="261" t="str">
        <f t="shared" si="271"/>
        <v/>
      </c>
    </row>
    <row r="4312" spans="1:13" x14ac:dyDescent="0.25">
      <c r="A4312" s="259" t="s">
        <v>348</v>
      </c>
      <c r="B4312" s="259" t="s">
        <v>443</v>
      </c>
      <c r="C4312" s="260">
        <v>0</v>
      </c>
      <c r="D4312" s="260">
        <v>0</v>
      </c>
      <c r="E4312" s="261" t="str">
        <f t="shared" si="268"/>
        <v/>
      </c>
      <c r="F4312" s="260">
        <v>0</v>
      </c>
      <c r="G4312" s="260">
        <v>0</v>
      </c>
      <c r="H4312" s="261" t="str">
        <f t="shared" si="269"/>
        <v/>
      </c>
      <c r="I4312" s="260">
        <v>0</v>
      </c>
      <c r="J4312" s="261" t="str">
        <f t="shared" si="270"/>
        <v/>
      </c>
      <c r="K4312" s="260">
        <v>0</v>
      </c>
      <c r="L4312" s="260">
        <v>0</v>
      </c>
      <c r="M4312" s="261" t="str">
        <f t="shared" si="271"/>
        <v/>
      </c>
    </row>
    <row r="4313" spans="1:13" x14ac:dyDescent="0.25">
      <c r="A4313" s="259" t="s">
        <v>348</v>
      </c>
      <c r="B4313" s="259" t="s">
        <v>424</v>
      </c>
      <c r="C4313" s="260">
        <v>0</v>
      </c>
      <c r="D4313" s="260">
        <v>0</v>
      </c>
      <c r="E4313" s="261" t="str">
        <f t="shared" si="268"/>
        <v/>
      </c>
      <c r="F4313" s="260">
        <v>10.80072</v>
      </c>
      <c r="G4313" s="260">
        <v>0</v>
      </c>
      <c r="H4313" s="261">
        <f t="shared" si="269"/>
        <v>-1</v>
      </c>
      <c r="I4313" s="260">
        <v>6.2260900000000001</v>
      </c>
      <c r="J4313" s="261">
        <f t="shared" si="270"/>
        <v>-1</v>
      </c>
      <c r="K4313" s="260">
        <v>10.80072</v>
      </c>
      <c r="L4313" s="260">
        <v>0</v>
      </c>
      <c r="M4313" s="261">
        <f t="shared" si="271"/>
        <v>-1</v>
      </c>
    </row>
    <row r="4314" spans="1:13" x14ac:dyDescent="0.25">
      <c r="A4314" s="259" t="s">
        <v>348</v>
      </c>
      <c r="B4314" s="259" t="s">
        <v>426</v>
      </c>
      <c r="C4314" s="260">
        <v>0</v>
      </c>
      <c r="D4314" s="260">
        <v>0</v>
      </c>
      <c r="E4314" s="261" t="str">
        <f t="shared" si="268"/>
        <v/>
      </c>
      <c r="F4314" s="260">
        <v>0</v>
      </c>
      <c r="G4314" s="260">
        <v>0</v>
      </c>
      <c r="H4314" s="261" t="str">
        <f t="shared" si="269"/>
        <v/>
      </c>
      <c r="I4314" s="260">
        <v>0</v>
      </c>
      <c r="J4314" s="261" t="str">
        <f t="shared" si="270"/>
        <v/>
      </c>
      <c r="K4314" s="260">
        <v>0</v>
      </c>
      <c r="L4314" s="260">
        <v>0</v>
      </c>
      <c r="M4314" s="261" t="str">
        <f t="shared" si="271"/>
        <v/>
      </c>
    </row>
    <row r="4315" spans="1:13" x14ac:dyDescent="0.25">
      <c r="A4315" s="259" t="s">
        <v>348</v>
      </c>
      <c r="B4315" s="259" t="s">
        <v>440</v>
      </c>
      <c r="C4315" s="260">
        <v>0</v>
      </c>
      <c r="D4315" s="260">
        <v>0</v>
      </c>
      <c r="E4315" s="261" t="str">
        <f t="shared" si="268"/>
        <v/>
      </c>
      <c r="F4315" s="260">
        <v>0</v>
      </c>
      <c r="G4315" s="260">
        <v>0</v>
      </c>
      <c r="H4315" s="261" t="str">
        <f t="shared" si="269"/>
        <v/>
      </c>
      <c r="I4315" s="260">
        <v>0</v>
      </c>
      <c r="J4315" s="261" t="str">
        <f t="shared" si="270"/>
        <v/>
      </c>
      <c r="K4315" s="260">
        <v>0</v>
      </c>
      <c r="L4315" s="260">
        <v>0</v>
      </c>
      <c r="M4315" s="261" t="str">
        <f t="shared" si="271"/>
        <v/>
      </c>
    </row>
    <row r="4316" spans="1:13" x14ac:dyDescent="0.25">
      <c r="A4316" s="259" t="s">
        <v>348</v>
      </c>
      <c r="B4316" s="259" t="s">
        <v>461</v>
      </c>
      <c r="C4316" s="260">
        <v>0</v>
      </c>
      <c r="D4316" s="260">
        <v>0</v>
      </c>
      <c r="E4316" s="261" t="str">
        <f t="shared" si="268"/>
        <v/>
      </c>
      <c r="F4316" s="260">
        <v>0</v>
      </c>
      <c r="G4316" s="260">
        <v>0</v>
      </c>
      <c r="H4316" s="261" t="str">
        <f t="shared" si="269"/>
        <v/>
      </c>
      <c r="I4316" s="260">
        <v>0</v>
      </c>
      <c r="J4316" s="261" t="str">
        <f t="shared" si="270"/>
        <v/>
      </c>
      <c r="K4316" s="260">
        <v>0</v>
      </c>
      <c r="L4316" s="260">
        <v>0</v>
      </c>
      <c r="M4316" s="261" t="str">
        <f t="shared" si="271"/>
        <v/>
      </c>
    </row>
    <row r="4317" spans="1:13" x14ac:dyDescent="0.25">
      <c r="A4317" s="259" t="s">
        <v>348</v>
      </c>
      <c r="B4317" s="259" t="s">
        <v>423</v>
      </c>
      <c r="C4317" s="260">
        <v>0</v>
      </c>
      <c r="D4317" s="260">
        <v>0</v>
      </c>
      <c r="E4317" s="261" t="str">
        <f t="shared" si="268"/>
        <v/>
      </c>
      <c r="F4317" s="260">
        <v>63.164619999999999</v>
      </c>
      <c r="G4317" s="260">
        <v>206.76088999999999</v>
      </c>
      <c r="H4317" s="261">
        <f t="shared" si="269"/>
        <v>2.2733655327935161</v>
      </c>
      <c r="I4317" s="260">
        <v>64.323890000000006</v>
      </c>
      <c r="J4317" s="261">
        <f t="shared" si="270"/>
        <v>2.2143716743499184</v>
      </c>
      <c r="K4317" s="260">
        <v>63.164619999999999</v>
      </c>
      <c r="L4317" s="260">
        <v>206.76088999999999</v>
      </c>
      <c r="M4317" s="261">
        <f t="shared" si="271"/>
        <v>2.2733655327935161</v>
      </c>
    </row>
    <row r="4318" spans="1:13" x14ac:dyDescent="0.25">
      <c r="A4318" s="259" t="s">
        <v>348</v>
      </c>
      <c r="B4318" s="259" t="s">
        <v>437</v>
      </c>
      <c r="C4318" s="260">
        <v>0</v>
      </c>
      <c r="D4318" s="260">
        <v>0</v>
      </c>
      <c r="E4318" s="261" t="str">
        <f t="shared" si="268"/>
        <v/>
      </c>
      <c r="F4318" s="260">
        <v>0</v>
      </c>
      <c r="G4318" s="260">
        <v>0</v>
      </c>
      <c r="H4318" s="261" t="str">
        <f t="shared" si="269"/>
        <v/>
      </c>
      <c r="I4318" s="260">
        <v>9.5640000000000001</v>
      </c>
      <c r="J4318" s="261">
        <f t="shared" si="270"/>
        <v>-1</v>
      </c>
      <c r="K4318" s="260">
        <v>0</v>
      </c>
      <c r="L4318" s="260">
        <v>0</v>
      </c>
      <c r="M4318" s="261" t="str">
        <f t="shared" si="271"/>
        <v/>
      </c>
    </row>
    <row r="4319" spans="1:13" x14ac:dyDescent="0.25">
      <c r="A4319" s="259" t="s">
        <v>348</v>
      </c>
      <c r="B4319" s="259" t="s">
        <v>434</v>
      </c>
      <c r="C4319" s="260">
        <v>0</v>
      </c>
      <c r="D4319" s="260">
        <v>0</v>
      </c>
      <c r="E4319" s="261" t="str">
        <f t="shared" si="268"/>
        <v/>
      </c>
      <c r="F4319" s="260">
        <v>0</v>
      </c>
      <c r="G4319" s="260">
        <v>0</v>
      </c>
      <c r="H4319" s="261" t="str">
        <f t="shared" si="269"/>
        <v/>
      </c>
      <c r="I4319" s="260">
        <v>0</v>
      </c>
      <c r="J4319" s="261" t="str">
        <f t="shared" si="270"/>
        <v/>
      </c>
      <c r="K4319" s="260">
        <v>0</v>
      </c>
      <c r="L4319" s="260">
        <v>0</v>
      </c>
      <c r="M4319" s="261" t="str">
        <f t="shared" si="271"/>
        <v/>
      </c>
    </row>
    <row r="4320" spans="1:13" x14ac:dyDescent="0.25">
      <c r="A4320" s="259" t="s">
        <v>348</v>
      </c>
      <c r="B4320" s="259" t="s">
        <v>442</v>
      </c>
      <c r="C4320" s="260">
        <v>0</v>
      </c>
      <c r="D4320" s="260">
        <v>0</v>
      </c>
      <c r="E4320" s="261" t="str">
        <f t="shared" si="268"/>
        <v/>
      </c>
      <c r="F4320" s="260">
        <v>0</v>
      </c>
      <c r="G4320" s="260">
        <v>0</v>
      </c>
      <c r="H4320" s="261" t="str">
        <f t="shared" si="269"/>
        <v/>
      </c>
      <c r="I4320" s="260">
        <v>0</v>
      </c>
      <c r="J4320" s="261" t="str">
        <f t="shared" si="270"/>
        <v/>
      </c>
      <c r="K4320" s="260">
        <v>0</v>
      </c>
      <c r="L4320" s="260">
        <v>0</v>
      </c>
      <c r="M4320" s="261" t="str">
        <f t="shared" si="271"/>
        <v/>
      </c>
    </row>
    <row r="4321" spans="1:13" s="117" customFormat="1" x14ac:dyDescent="0.25">
      <c r="A4321" s="117" t="s">
        <v>348</v>
      </c>
      <c r="B4321" s="117" t="s">
        <v>3</v>
      </c>
      <c r="C4321" s="180">
        <v>328.13495999999998</v>
      </c>
      <c r="D4321" s="180">
        <v>117.5445</v>
      </c>
      <c r="E4321" s="262">
        <f t="shared" si="268"/>
        <v>-0.6417800163688745</v>
      </c>
      <c r="F4321" s="180">
        <v>1411.54116</v>
      </c>
      <c r="G4321" s="180">
        <v>3607.27135</v>
      </c>
      <c r="H4321" s="262">
        <f t="shared" si="269"/>
        <v>1.5555551989713146</v>
      </c>
      <c r="I4321" s="180">
        <v>2222.4658199999999</v>
      </c>
      <c r="J4321" s="262">
        <f t="shared" si="270"/>
        <v>0.62309418553847551</v>
      </c>
      <c r="K4321" s="180">
        <v>1411.54116</v>
      </c>
      <c r="L4321" s="180">
        <v>3607.27135</v>
      </c>
      <c r="M4321" s="262">
        <f t="shared" si="271"/>
        <v>1.5555551989713146</v>
      </c>
    </row>
    <row r="4322" spans="1:13" x14ac:dyDescent="0.25">
      <c r="A4322" s="259" t="s">
        <v>293</v>
      </c>
      <c r="B4322" s="259" t="s">
        <v>428</v>
      </c>
      <c r="C4322" s="260">
        <v>0</v>
      </c>
      <c r="D4322" s="260">
        <v>0</v>
      </c>
      <c r="E4322" s="261" t="str">
        <f t="shared" si="268"/>
        <v/>
      </c>
      <c r="F4322" s="260">
        <v>0</v>
      </c>
      <c r="G4322" s="260">
        <v>10.101000000000001</v>
      </c>
      <c r="H4322" s="261" t="str">
        <f t="shared" si="269"/>
        <v/>
      </c>
      <c r="I4322" s="260">
        <v>0</v>
      </c>
      <c r="J4322" s="261" t="str">
        <f t="shared" si="270"/>
        <v/>
      </c>
      <c r="K4322" s="260">
        <v>0</v>
      </c>
      <c r="L4322" s="260">
        <v>10.101000000000001</v>
      </c>
      <c r="M4322" s="261" t="str">
        <f t="shared" si="271"/>
        <v/>
      </c>
    </row>
    <row r="4323" spans="1:13" x14ac:dyDescent="0.25">
      <c r="A4323" s="259" t="s">
        <v>293</v>
      </c>
      <c r="B4323" s="259" t="s">
        <v>422</v>
      </c>
      <c r="C4323" s="260">
        <v>5.6324899999999998</v>
      </c>
      <c r="D4323" s="260">
        <v>8.6203599999999998</v>
      </c>
      <c r="E4323" s="261">
        <f t="shared" si="268"/>
        <v>0.53047053789709353</v>
      </c>
      <c r="F4323" s="260">
        <v>56.738230000000001</v>
      </c>
      <c r="G4323" s="260">
        <v>93.868690000000001</v>
      </c>
      <c r="H4323" s="261">
        <f t="shared" si="269"/>
        <v>0.65441696013428685</v>
      </c>
      <c r="I4323" s="260">
        <v>102.56912</v>
      </c>
      <c r="J4323" s="261">
        <f t="shared" si="270"/>
        <v>-8.4825042858903354E-2</v>
      </c>
      <c r="K4323" s="260">
        <v>56.738230000000001</v>
      </c>
      <c r="L4323" s="260">
        <v>93.868690000000001</v>
      </c>
      <c r="M4323" s="261">
        <f t="shared" si="271"/>
        <v>0.65441696013428685</v>
      </c>
    </row>
    <row r="4324" spans="1:13" x14ac:dyDescent="0.25">
      <c r="A4324" s="259" t="s">
        <v>293</v>
      </c>
      <c r="B4324" s="259" t="s">
        <v>439</v>
      </c>
      <c r="C4324" s="260">
        <v>0</v>
      </c>
      <c r="D4324" s="260">
        <v>0</v>
      </c>
      <c r="E4324" s="261" t="str">
        <f t="shared" si="268"/>
        <v/>
      </c>
      <c r="F4324" s="260">
        <v>0</v>
      </c>
      <c r="G4324" s="260">
        <v>0</v>
      </c>
      <c r="H4324" s="261" t="str">
        <f t="shared" si="269"/>
        <v/>
      </c>
      <c r="I4324" s="260">
        <v>0</v>
      </c>
      <c r="J4324" s="261" t="str">
        <f t="shared" si="270"/>
        <v/>
      </c>
      <c r="K4324" s="260">
        <v>0</v>
      </c>
      <c r="L4324" s="260">
        <v>0</v>
      </c>
      <c r="M4324" s="261" t="str">
        <f t="shared" si="271"/>
        <v/>
      </c>
    </row>
    <row r="4325" spans="1:13" x14ac:dyDescent="0.25">
      <c r="A4325" s="259" t="s">
        <v>293</v>
      </c>
      <c r="B4325" s="259" t="s">
        <v>436</v>
      </c>
      <c r="C4325" s="260">
        <v>0</v>
      </c>
      <c r="D4325" s="260">
        <v>0</v>
      </c>
      <c r="E4325" s="261" t="str">
        <f t="shared" si="268"/>
        <v/>
      </c>
      <c r="F4325" s="260">
        <v>99.966849999999994</v>
      </c>
      <c r="G4325" s="260">
        <v>18.3</v>
      </c>
      <c r="H4325" s="261">
        <f t="shared" si="269"/>
        <v>-0.81693931538304942</v>
      </c>
      <c r="I4325" s="260">
        <v>423.60840000000002</v>
      </c>
      <c r="J4325" s="261">
        <f t="shared" si="270"/>
        <v>-0.9567997235182305</v>
      </c>
      <c r="K4325" s="260">
        <v>99.966849999999994</v>
      </c>
      <c r="L4325" s="260">
        <v>18.3</v>
      </c>
      <c r="M4325" s="261">
        <f t="shared" si="271"/>
        <v>-0.81693931538304942</v>
      </c>
    </row>
    <row r="4326" spans="1:13" x14ac:dyDescent="0.25">
      <c r="A4326" s="259" t="s">
        <v>293</v>
      </c>
      <c r="B4326" s="259" t="s">
        <v>468</v>
      </c>
      <c r="C4326" s="260">
        <v>0</v>
      </c>
      <c r="D4326" s="260">
        <v>0</v>
      </c>
      <c r="E4326" s="261" t="str">
        <f t="shared" si="268"/>
        <v/>
      </c>
      <c r="F4326" s="260">
        <v>0</v>
      </c>
      <c r="G4326" s="260">
        <v>0</v>
      </c>
      <c r="H4326" s="261" t="str">
        <f t="shared" si="269"/>
        <v/>
      </c>
      <c r="I4326" s="260">
        <v>0</v>
      </c>
      <c r="J4326" s="261" t="str">
        <f t="shared" si="270"/>
        <v/>
      </c>
      <c r="K4326" s="260">
        <v>0</v>
      </c>
      <c r="L4326" s="260">
        <v>0</v>
      </c>
      <c r="M4326" s="261" t="str">
        <f t="shared" si="271"/>
        <v/>
      </c>
    </row>
    <row r="4327" spans="1:13" x14ac:dyDescent="0.25">
      <c r="A4327" s="259" t="s">
        <v>293</v>
      </c>
      <c r="B4327" s="259" t="s">
        <v>463</v>
      </c>
      <c r="C4327" s="260">
        <v>0</v>
      </c>
      <c r="D4327" s="260">
        <v>0</v>
      </c>
      <c r="E4327" s="261" t="str">
        <f t="shared" si="268"/>
        <v/>
      </c>
      <c r="F4327" s="260">
        <v>0</v>
      </c>
      <c r="G4327" s="260">
        <v>0</v>
      </c>
      <c r="H4327" s="261" t="str">
        <f t="shared" si="269"/>
        <v/>
      </c>
      <c r="I4327" s="260">
        <v>0</v>
      </c>
      <c r="J4327" s="261" t="str">
        <f t="shared" si="270"/>
        <v/>
      </c>
      <c r="K4327" s="260">
        <v>0</v>
      </c>
      <c r="L4327" s="260">
        <v>0</v>
      </c>
      <c r="M4327" s="261" t="str">
        <f t="shared" si="271"/>
        <v/>
      </c>
    </row>
    <row r="4328" spans="1:13" x14ac:dyDescent="0.25">
      <c r="A4328" s="259" t="s">
        <v>293</v>
      </c>
      <c r="B4328" s="259" t="s">
        <v>419</v>
      </c>
      <c r="C4328" s="260">
        <v>0</v>
      </c>
      <c r="D4328" s="260">
        <v>10.607900000000001</v>
      </c>
      <c r="E4328" s="261" t="str">
        <f t="shared" si="268"/>
        <v/>
      </c>
      <c r="F4328" s="260">
        <v>599.05569000000003</v>
      </c>
      <c r="G4328" s="260">
        <v>373.96924000000001</v>
      </c>
      <c r="H4328" s="261">
        <f t="shared" si="269"/>
        <v>-0.3757354345469951</v>
      </c>
      <c r="I4328" s="260">
        <v>90.975179999999995</v>
      </c>
      <c r="J4328" s="261">
        <f t="shared" si="270"/>
        <v>3.1106732627514457</v>
      </c>
      <c r="K4328" s="260">
        <v>599.05569000000003</v>
      </c>
      <c r="L4328" s="260">
        <v>373.96924000000001</v>
      </c>
      <c r="M4328" s="261">
        <f t="shared" si="271"/>
        <v>-0.3757354345469951</v>
      </c>
    </row>
    <row r="4329" spans="1:13" x14ac:dyDescent="0.25">
      <c r="A4329" s="259" t="s">
        <v>293</v>
      </c>
      <c r="B4329" s="259" t="s">
        <v>425</v>
      </c>
      <c r="C4329" s="260">
        <v>0</v>
      </c>
      <c r="D4329" s="260">
        <v>0</v>
      </c>
      <c r="E4329" s="261" t="str">
        <f t="shared" si="268"/>
        <v/>
      </c>
      <c r="F4329" s="260">
        <v>1.94211</v>
      </c>
      <c r="G4329" s="260">
        <v>0</v>
      </c>
      <c r="H4329" s="261">
        <f t="shared" si="269"/>
        <v>-1</v>
      </c>
      <c r="I4329" s="260">
        <v>0</v>
      </c>
      <c r="J4329" s="261" t="str">
        <f t="shared" si="270"/>
        <v/>
      </c>
      <c r="K4329" s="260">
        <v>1.94211</v>
      </c>
      <c r="L4329" s="260">
        <v>0</v>
      </c>
      <c r="M4329" s="261">
        <f t="shared" si="271"/>
        <v>-1</v>
      </c>
    </row>
    <row r="4330" spans="1:13" x14ac:dyDescent="0.25">
      <c r="A4330" s="259" t="s">
        <v>293</v>
      </c>
      <c r="B4330" s="259" t="s">
        <v>435</v>
      </c>
      <c r="C4330" s="260">
        <v>0</v>
      </c>
      <c r="D4330" s="260">
        <v>0</v>
      </c>
      <c r="E4330" s="261" t="str">
        <f t="shared" si="268"/>
        <v/>
      </c>
      <c r="F4330" s="260">
        <v>0</v>
      </c>
      <c r="G4330" s="260">
        <v>0</v>
      </c>
      <c r="H4330" s="261" t="str">
        <f t="shared" si="269"/>
        <v/>
      </c>
      <c r="I4330" s="260">
        <v>13.229979999999999</v>
      </c>
      <c r="J4330" s="261">
        <f t="shared" si="270"/>
        <v>-1</v>
      </c>
      <c r="K4330" s="260">
        <v>0</v>
      </c>
      <c r="L4330" s="260">
        <v>0</v>
      </c>
      <c r="M4330" s="261" t="str">
        <f t="shared" si="271"/>
        <v/>
      </c>
    </row>
    <row r="4331" spans="1:13" x14ac:dyDescent="0.25">
      <c r="A4331" s="259" t="s">
        <v>293</v>
      </c>
      <c r="B4331" s="259" t="s">
        <v>421</v>
      </c>
      <c r="C4331" s="260">
        <v>0</v>
      </c>
      <c r="D4331" s="260">
        <v>10.538869999999999</v>
      </c>
      <c r="E4331" s="261" t="str">
        <f t="shared" si="268"/>
        <v/>
      </c>
      <c r="F4331" s="260">
        <v>242.86795000000001</v>
      </c>
      <c r="G4331" s="260">
        <v>223.87727000000001</v>
      </c>
      <c r="H4331" s="261">
        <f t="shared" si="269"/>
        <v>-7.8193438039066088E-2</v>
      </c>
      <c r="I4331" s="260">
        <v>427.38305000000003</v>
      </c>
      <c r="J4331" s="261">
        <f t="shared" si="270"/>
        <v>-0.47616717602628367</v>
      </c>
      <c r="K4331" s="260">
        <v>242.86795000000001</v>
      </c>
      <c r="L4331" s="260">
        <v>223.87727000000001</v>
      </c>
      <c r="M4331" s="261">
        <f t="shared" si="271"/>
        <v>-7.8193438039066088E-2</v>
      </c>
    </row>
    <row r="4332" spans="1:13" x14ac:dyDescent="0.25">
      <c r="A4332" s="259" t="s">
        <v>293</v>
      </c>
      <c r="B4332" s="259" t="s">
        <v>430</v>
      </c>
      <c r="C4332" s="260">
        <v>0</v>
      </c>
      <c r="D4332" s="260">
        <v>0</v>
      </c>
      <c r="E4332" s="261" t="str">
        <f t="shared" si="268"/>
        <v/>
      </c>
      <c r="F4332" s="260">
        <v>0</v>
      </c>
      <c r="G4332" s="260">
        <v>0</v>
      </c>
      <c r="H4332" s="261" t="str">
        <f t="shared" si="269"/>
        <v/>
      </c>
      <c r="I4332" s="260">
        <v>86.34</v>
      </c>
      <c r="J4332" s="261">
        <f t="shared" si="270"/>
        <v>-1</v>
      </c>
      <c r="K4332" s="260">
        <v>0</v>
      </c>
      <c r="L4332" s="260">
        <v>0</v>
      </c>
      <c r="M4332" s="261" t="str">
        <f t="shared" si="271"/>
        <v/>
      </c>
    </row>
    <row r="4333" spans="1:13" x14ac:dyDescent="0.25">
      <c r="A4333" s="259" t="s">
        <v>293</v>
      </c>
      <c r="B4333" s="259" t="s">
        <v>478</v>
      </c>
      <c r="C4333" s="260">
        <v>0</v>
      </c>
      <c r="D4333" s="260">
        <v>124.58165</v>
      </c>
      <c r="E4333" s="261" t="str">
        <f t="shared" si="268"/>
        <v/>
      </c>
      <c r="F4333" s="260">
        <v>0</v>
      </c>
      <c r="G4333" s="260">
        <v>126.07102</v>
      </c>
      <c r="H4333" s="261" t="str">
        <f t="shared" si="269"/>
        <v/>
      </c>
      <c r="I4333" s="260">
        <v>15.816739999999999</v>
      </c>
      <c r="J4333" s="261">
        <f t="shared" si="270"/>
        <v>6.9707335392754768</v>
      </c>
      <c r="K4333" s="260">
        <v>0</v>
      </c>
      <c r="L4333" s="260">
        <v>126.07102</v>
      </c>
      <c r="M4333" s="261" t="str">
        <f t="shared" si="271"/>
        <v/>
      </c>
    </row>
    <row r="4334" spans="1:13" x14ac:dyDescent="0.25">
      <c r="A4334" s="259" t="s">
        <v>293</v>
      </c>
      <c r="B4334" s="259" t="s">
        <v>417</v>
      </c>
      <c r="C4334" s="260">
        <v>313.27186999999998</v>
      </c>
      <c r="D4334" s="260">
        <v>556.71564999999998</v>
      </c>
      <c r="E4334" s="261">
        <f t="shared" si="268"/>
        <v>0.77710066977925596</v>
      </c>
      <c r="F4334" s="260">
        <v>9869.5913</v>
      </c>
      <c r="G4334" s="260">
        <v>10857.028469999999</v>
      </c>
      <c r="H4334" s="261">
        <f t="shared" si="269"/>
        <v>0.10004843564292254</v>
      </c>
      <c r="I4334" s="260">
        <v>10425.212600000001</v>
      </c>
      <c r="J4334" s="261">
        <f t="shared" si="270"/>
        <v>4.1420341873891209E-2</v>
      </c>
      <c r="K4334" s="260">
        <v>9869.5913</v>
      </c>
      <c r="L4334" s="260">
        <v>10857.028469999999</v>
      </c>
      <c r="M4334" s="261">
        <f t="shared" si="271"/>
        <v>0.10004843564292254</v>
      </c>
    </row>
    <row r="4335" spans="1:13" x14ac:dyDescent="0.25">
      <c r="A4335" s="259" t="s">
        <v>293</v>
      </c>
      <c r="B4335" s="259" t="s">
        <v>420</v>
      </c>
      <c r="C4335" s="260">
        <v>102.13605</v>
      </c>
      <c r="D4335" s="260">
        <v>316.82994000000002</v>
      </c>
      <c r="E4335" s="261">
        <f t="shared" si="268"/>
        <v>2.1020383106650398</v>
      </c>
      <c r="F4335" s="260">
        <v>4209.0351799999999</v>
      </c>
      <c r="G4335" s="260">
        <v>5563.0205999999998</v>
      </c>
      <c r="H4335" s="261">
        <f t="shared" si="269"/>
        <v>0.32168546046697566</v>
      </c>
      <c r="I4335" s="260">
        <v>4735.2484400000003</v>
      </c>
      <c r="J4335" s="261">
        <f t="shared" si="270"/>
        <v>0.17481071383870184</v>
      </c>
      <c r="K4335" s="260">
        <v>4209.0351799999999</v>
      </c>
      <c r="L4335" s="260">
        <v>5563.0205999999998</v>
      </c>
      <c r="M4335" s="261">
        <f t="shared" si="271"/>
        <v>0.32168546046697566</v>
      </c>
    </row>
    <row r="4336" spans="1:13" x14ac:dyDescent="0.25">
      <c r="A4336" s="259" t="s">
        <v>293</v>
      </c>
      <c r="B4336" s="259" t="s">
        <v>418</v>
      </c>
      <c r="C4336" s="260">
        <v>28.816050000000001</v>
      </c>
      <c r="D4336" s="260">
        <v>0</v>
      </c>
      <c r="E4336" s="261">
        <f t="shared" si="268"/>
        <v>-1</v>
      </c>
      <c r="F4336" s="260">
        <v>407.54863</v>
      </c>
      <c r="G4336" s="260">
        <v>2268.68869</v>
      </c>
      <c r="H4336" s="261">
        <f t="shared" si="269"/>
        <v>4.5666698965470696</v>
      </c>
      <c r="I4336" s="260">
        <v>181.22391999999999</v>
      </c>
      <c r="J4336" s="261">
        <f t="shared" si="270"/>
        <v>11.518704429304918</v>
      </c>
      <c r="K4336" s="260">
        <v>407.54863</v>
      </c>
      <c r="L4336" s="260">
        <v>2268.68869</v>
      </c>
      <c r="M4336" s="261">
        <f t="shared" si="271"/>
        <v>4.5666698965470696</v>
      </c>
    </row>
    <row r="4337" spans="1:13" x14ac:dyDescent="0.25">
      <c r="A4337" s="259" t="s">
        <v>293</v>
      </c>
      <c r="B4337" s="259" t="s">
        <v>427</v>
      </c>
      <c r="C4337" s="260">
        <v>0</v>
      </c>
      <c r="D4337" s="260">
        <v>0</v>
      </c>
      <c r="E4337" s="261" t="str">
        <f t="shared" si="268"/>
        <v/>
      </c>
      <c r="F4337" s="260">
        <v>0</v>
      </c>
      <c r="G4337" s="260">
        <v>0</v>
      </c>
      <c r="H4337" s="261" t="str">
        <f t="shared" si="269"/>
        <v/>
      </c>
      <c r="I4337" s="260">
        <v>5.3869800000000003</v>
      </c>
      <c r="J4337" s="261">
        <f t="shared" si="270"/>
        <v>-1</v>
      </c>
      <c r="K4337" s="260">
        <v>0</v>
      </c>
      <c r="L4337" s="260">
        <v>0</v>
      </c>
      <c r="M4337" s="261" t="str">
        <f t="shared" si="271"/>
        <v/>
      </c>
    </row>
    <row r="4338" spans="1:13" x14ac:dyDescent="0.25">
      <c r="A4338" s="259" t="s">
        <v>293</v>
      </c>
      <c r="B4338" s="259" t="s">
        <v>443</v>
      </c>
      <c r="C4338" s="260">
        <v>0</v>
      </c>
      <c r="D4338" s="260">
        <v>0</v>
      </c>
      <c r="E4338" s="261" t="str">
        <f t="shared" si="268"/>
        <v/>
      </c>
      <c r="F4338" s="260">
        <v>0</v>
      </c>
      <c r="G4338" s="260">
        <v>0</v>
      </c>
      <c r="H4338" s="261" t="str">
        <f t="shared" si="269"/>
        <v/>
      </c>
      <c r="I4338" s="260">
        <v>0</v>
      </c>
      <c r="J4338" s="261" t="str">
        <f t="shared" si="270"/>
        <v/>
      </c>
      <c r="K4338" s="260">
        <v>0</v>
      </c>
      <c r="L4338" s="260">
        <v>0</v>
      </c>
      <c r="M4338" s="261" t="str">
        <f t="shared" si="271"/>
        <v/>
      </c>
    </row>
    <row r="4339" spans="1:13" x14ac:dyDescent="0.25">
      <c r="A4339" s="259" t="s">
        <v>293</v>
      </c>
      <c r="B4339" s="259" t="s">
        <v>424</v>
      </c>
      <c r="C4339" s="260">
        <v>0</v>
      </c>
      <c r="D4339" s="260">
        <v>0</v>
      </c>
      <c r="E4339" s="261" t="str">
        <f t="shared" si="268"/>
        <v/>
      </c>
      <c r="F4339" s="260">
        <v>577.75553000000002</v>
      </c>
      <c r="G4339" s="260">
        <v>365.51560999999998</v>
      </c>
      <c r="H4339" s="261">
        <f t="shared" si="269"/>
        <v>-0.36735246826629253</v>
      </c>
      <c r="I4339" s="260">
        <v>579.82043999999996</v>
      </c>
      <c r="J4339" s="261">
        <f t="shared" si="270"/>
        <v>-0.36960551097508743</v>
      </c>
      <c r="K4339" s="260">
        <v>577.75553000000002</v>
      </c>
      <c r="L4339" s="260">
        <v>365.51560999999998</v>
      </c>
      <c r="M4339" s="261">
        <f t="shared" si="271"/>
        <v>-0.36735246826629253</v>
      </c>
    </row>
    <row r="4340" spans="1:13" x14ac:dyDescent="0.25">
      <c r="A4340" s="259" t="s">
        <v>293</v>
      </c>
      <c r="B4340" s="259" t="s">
        <v>426</v>
      </c>
      <c r="C4340" s="260">
        <v>0</v>
      </c>
      <c r="D4340" s="260">
        <v>0</v>
      </c>
      <c r="E4340" s="261" t="str">
        <f t="shared" si="268"/>
        <v/>
      </c>
      <c r="F4340" s="260">
        <v>48.045360000000002</v>
      </c>
      <c r="G4340" s="260">
        <v>138.66754</v>
      </c>
      <c r="H4340" s="261">
        <f t="shared" si="269"/>
        <v>1.8861796435701597</v>
      </c>
      <c r="I4340" s="260">
        <v>63.984850000000002</v>
      </c>
      <c r="J4340" s="261">
        <f t="shared" si="270"/>
        <v>1.1671933277955642</v>
      </c>
      <c r="K4340" s="260">
        <v>48.045360000000002</v>
      </c>
      <c r="L4340" s="260">
        <v>138.66754</v>
      </c>
      <c r="M4340" s="261">
        <f t="shared" si="271"/>
        <v>1.8861796435701597</v>
      </c>
    </row>
    <row r="4341" spans="1:13" x14ac:dyDescent="0.25">
      <c r="A4341" s="259" t="s">
        <v>293</v>
      </c>
      <c r="B4341" s="259" t="s">
        <v>440</v>
      </c>
      <c r="C4341" s="260">
        <v>0</v>
      </c>
      <c r="D4341" s="260">
        <v>0</v>
      </c>
      <c r="E4341" s="261" t="str">
        <f t="shared" si="268"/>
        <v/>
      </c>
      <c r="F4341" s="260">
        <v>0</v>
      </c>
      <c r="G4341" s="260">
        <v>0</v>
      </c>
      <c r="H4341" s="261" t="str">
        <f t="shared" si="269"/>
        <v/>
      </c>
      <c r="I4341" s="260">
        <v>0</v>
      </c>
      <c r="J4341" s="261" t="str">
        <f t="shared" si="270"/>
        <v/>
      </c>
      <c r="K4341" s="260">
        <v>0</v>
      </c>
      <c r="L4341" s="260">
        <v>0</v>
      </c>
      <c r="M4341" s="261" t="str">
        <f t="shared" si="271"/>
        <v/>
      </c>
    </row>
    <row r="4342" spans="1:13" x14ac:dyDescent="0.25">
      <c r="A4342" s="259" t="s">
        <v>293</v>
      </c>
      <c r="B4342" s="259" t="s">
        <v>465</v>
      </c>
      <c r="C4342" s="260">
        <v>0</v>
      </c>
      <c r="D4342" s="260">
        <v>0</v>
      </c>
      <c r="E4342" s="261" t="str">
        <f t="shared" si="268"/>
        <v/>
      </c>
      <c r="F4342" s="260">
        <v>0</v>
      </c>
      <c r="G4342" s="260">
        <v>0</v>
      </c>
      <c r="H4342" s="261" t="str">
        <f t="shared" si="269"/>
        <v/>
      </c>
      <c r="I4342" s="260">
        <v>0</v>
      </c>
      <c r="J4342" s="261" t="str">
        <f t="shared" si="270"/>
        <v/>
      </c>
      <c r="K4342" s="260">
        <v>0</v>
      </c>
      <c r="L4342" s="260">
        <v>0</v>
      </c>
      <c r="M4342" s="261" t="str">
        <f t="shared" si="271"/>
        <v/>
      </c>
    </row>
    <row r="4343" spans="1:13" x14ac:dyDescent="0.25">
      <c r="A4343" s="259" t="s">
        <v>293</v>
      </c>
      <c r="B4343" s="259" t="s">
        <v>423</v>
      </c>
      <c r="C4343" s="260">
        <v>0</v>
      </c>
      <c r="D4343" s="260">
        <v>0</v>
      </c>
      <c r="E4343" s="261" t="str">
        <f t="shared" si="268"/>
        <v/>
      </c>
      <c r="F4343" s="260">
        <v>9.1657499999999992</v>
      </c>
      <c r="G4343" s="260">
        <v>0</v>
      </c>
      <c r="H4343" s="261">
        <f t="shared" si="269"/>
        <v>-1</v>
      </c>
      <c r="I4343" s="260">
        <v>0</v>
      </c>
      <c r="J4343" s="261" t="str">
        <f t="shared" si="270"/>
        <v/>
      </c>
      <c r="K4343" s="260">
        <v>9.1657499999999992</v>
      </c>
      <c r="L4343" s="260">
        <v>0</v>
      </c>
      <c r="M4343" s="261">
        <f t="shared" si="271"/>
        <v>-1</v>
      </c>
    </row>
    <row r="4344" spans="1:13" x14ac:dyDescent="0.25">
      <c r="A4344" s="259" t="s">
        <v>293</v>
      </c>
      <c r="B4344" s="259" t="s">
        <v>437</v>
      </c>
      <c r="C4344" s="260">
        <v>0</v>
      </c>
      <c r="D4344" s="260">
        <v>0</v>
      </c>
      <c r="E4344" s="261" t="str">
        <f t="shared" si="268"/>
        <v/>
      </c>
      <c r="F4344" s="260">
        <v>0</v>
      </c>
      <c r="G4344" s="260">
        <v>0</v>
      </c>
      <c r="H4344" s="261" t="str">
        <f t="shared" si="269"/>
        <v/>
      </c>
      <c r="I4344" s="260">
        <v>0</v>
      </c>
      <c r="J4344" s="261" t="str">
        <f t="shared" si="270"/>
        <v/>
      </c>
      <c r="K4344" s="260">
        <v>0</v>
      </c>
      <c r="L4344" s="260">
        <v>0</v>
      </c>
      <c r="M4344" s="261" t="str">
        <f t="shared" si="271"/>
        <v/>
      </c>
    </row>
    <row r="4345" spans="1:13" x14ac:dyDescent="0.25">
      <c r="A4345" s="259" t="s">
        <v>293</v>
      </c>
      <c r="B4345" s="259" t="s">
        <v>469</v>
      </c>
      <c r="C4345" s="260">
        <v>0</v>
      </c>
      <c r="D4345" s="260">
        <v>0</v>
      </c>
      <c r="E4345" s="261" t="str">
        <f t="shared" si="268"/>
        <v/>
      </c>
      <c r="F4345" s="260">
        <v>0</v>
      </c>
      <c r="G4345" s="260">
        <v>0</v>
      </c>
      <c r="H4345" s="261" t="str">
        <f t="shared" si="269"/>
        <v/>
      </c>
      <c r="I4345" s="260">
        <v>0</v>
      </c>
      <c r="J4345" s="261" t="str">
        <f t="shared" si="270"/>
        <v/>
      </c>
      <c r="K4345" s="260">
        <v>0</v>
      </c>
      <c r="L4345" s="260">
        <v>0</v>
      </c>
      <c r="M4345" s="261" t="str">
        <f t="shared" si="271"/>
        <v/>
      </c>
    </row>
    <row r="4346" spans="1:13" x14ac:dyDescent="0.25">
      <c r="A4346" s="259" t="s">
        <v>293</v>
      </c>
      <c r="B4346" s="259" t="s">
        <v>432</v>
      </c>
      <c r="C4346" s="260">
        <v>0</v>
      </c>
      <c r="D4346" s="260">
        <v>0</v>
      </c>
      <c r="E4346" s="261" t="str">
        <f t="shared" si="268"/>
        <v/>
      </c>
      <c r="F4346" s="260">
        <v>0</v>
      </c>
      <c r="G4346" s="260">
        <v>0</v>
      </c>
      <c r="H4346" s="261" t="str">
        <f t="shared" si="269"/>
        <v/>
      </c>
      <c r="I4346" s="260">
        <v>19.55011</v>
      </c>
      <c r="J4346" s="261">
        <f t="shared" si="270"/>
        <v>-1</v>
      </c>
      <c r="K4346" s="260">
        <v>0</v>
      </c>
      <c r="L4346" s="260">
        <v>0</v>
      </c>
      <c r="M4346" s="261" t="str">
        <f t="shared" si="271"/>
        <v/>
      </c>
    </row>
    <row r="4347" spans="1:13" x14ac:dyDescent="0.25">
      <c r="A4347" s="259" t="s">
        <v>293</v>
      </c>
      <c r="B4347" s="259" t="s">
        <v>449</v>
      </c>
      <c r="C4347" s="260">
        <v>0</v>
      </c>
      <c r="D4347" s="260">
        <v>0</v>
      </c>
      <c r="E4347" s="261" t="str">
        <f t="shared" si="268"/>
        <v/>
      </c>
      <c r="F4347" s="260">
        <v>7.7571399999999997</v>
      </c>
      <c r="G4347" s="260">
        <v>0</v>
      </c>
      <c r="H4347" s="261">
        <f t="shared" si="269"/>
        <v>-1</v>
      </c>
      <c r="I4347" s="260">
        <v>761.56853000000001</v>
      </c>
      <c r="J4347" s="261">
        <f t="shared" si="270"/>
        <v>-1</v>
      </c>
      <c r="K4347" s="260">
        <v>7.7571399999999997</v>
      </c>
      <c r="L4347" s="260">
        <v>0</v>
      </c>
      <c r="M4347" s="261">
        <f t="shared" si="271"/>
        <v>-1</v>
      </c>
    </row>
    <row r="4348" spans="1:13" s="117" customFormat="1" x14ac:dyDescent="0.25">
      <c r="A4348" s="117" t="s">
        <v>293</v>
      </c>
      <c r="B4348" s="117" t="s">
        <v>3</v>
      </c>
      <c r="C4348" s="180">
        <v>449.85646000000003</v>
      </c>
      <c r="D4348" s="180">
        <v>1027.89437</v>
      </c>
      <c r="E4348" s="262">
        <f t="shared" si="268"/>
        <v>1.2849385557339779</v>
      </c>
      <c r="F4348" s="180">
        <v>16129.469719999999</v>
      </c>
      <c r="G4348" s="180">
        <v>20039.108130000001</v>
      </c>
      <c r="H4348" s="262">
        <f t="shared" si="269"/>
        <v>0.24239100713597428</v>
      </c>
      <c r="I4348" s="180">
        <v>17931.91834</v>
      </c>
      <c r="J4348" s="262">
        <f t="shared" si="270"/>
        <v>0.11751056133796789</v>
      </c>
      <c r="K4348" s="180">
        <v>16129.469719999999</v>
      </c>
      <c r="L4348" s="180">
        <v>20039.108130000001</v>
      </c>
      <c r="M4348" s="262">
        <f t="shared" si="271"/>
        <v>0.24239100713597428</v>
      </c>
    </row>
    <row r="4349" spans="1:13" x14ac:dyDescent="0.25">
      <c r="A4349" s="259" t="s">
        <v>306</v>
      </c>
      <c r="B4349" s="259" t="s">
        <v>428</v>
      </c>
      <c r="C4349" s="260">
        <v>0</v>
      </c>
      <c r="D4349" s="260">
        <v>0</v>
      </c>
      <c r="E4349" s="261" t="str">
        <f t="shared" si="268"/>
        <v/>
      </c>
      <c r="F4349" s="260">
        <v>0</v>
      </c>
      <c r="G4349" s="260">
        <v>0</v>
      </c>
      <c r="H4349" s="261" t="str">
        <f t="shared" si="269"/>
        <v/>
      </c>
      <c r="I4349" s="260">
        <v>0</v>
      </c>
      <c r="J4349" s="261" t="str">
        <f t="shared" si="270"/>
        <v/>
      </c>
      <c r="K4349" s="260">
        <v>0</v>
      </c>
      <c r="L4349" s="260">
        <v>0</v>
      </c>
      <c r="M4349" s="261" t="str">
        <f t="shared" si="271"/>
        <v/>
      </c>
    </row>
    <row r="4350" spans="1:13" x14ac:dyDescent="0.25">
      <c r="A4350" s="259" t="s">
        <v>306</v>
      </c>
      <c r="B4350" s="259" t="s">
        <v>452</v>
      </c>
      <c r="C4350" s="260">
        <v>0</v>
      </c>
      <c r="D4350" s="260">
        <v>0</v>
      </c>
      <c r="E4350" s="261" t="str">
        <f t="shared" si="268"/>
        <v/>
      </c>
      <c r="F4350" s="260">
        <v>0</v>
      </c>
      <c r="G4350" s="260">
        <v>0</v>
      </c>
      <c r="H4350" s="261" t="str">
        <f t="shared" si="269"/>
        <v/>
      </c>
      <c r="I4350" s="260">
        <v>11.50972</v>
      </c>
      <c r="J4350" s="261">
        <f t="shared" si="270"/>
        <v>-1</v>
      </c>
      <c r="K4350" s="260">
        <v>0</v>
      </c>
      <c r="L4350" s="260">
        <v>0</v>
      </c>
      <c r="M4350" s="261" t="str">
        <f t="shared" si="271"/>
        <v/>
      </c>
    </row>
    <row r="4351" spans="1:13" x14ac:dyDescent="0.25">
      <c r="A4351" s="259" t="s">
        <v>306</v>
      </c>
      <c r="B4351" s="259" t="s">
        <v>422</v>
      </c>
      <c r="C4351" s="260">
        <v>0</v>
      </c>
      <c r="D4351" s="260">
        <v>0</v>
      </c>
      <c r="E4351" s="261" t="str">
        <f t="shared" si="268"/>
        <v/>
      </c>
      <c r="F4351" s="260">
        <v>156.75970000000001</v>
      </c>
      <c r="G4351" s="260">
        <v>211.2285</v>
      </c>
      <c r="H4351" s="261">
        <f t="shared" si="269"/>
        <v>0.34746685532059574</v>
      </c>
      <c r="I4351" s="260">
        <v>259.22998000000001</v>
      </c>
      <c r="J4351" s="261">
        <f t="shared" si="270"/>
        <v>-0.18516947769698555</v>
      </c>
      <c r="K4351" s="260">
        <v>156.75970000000001</v>
      </c>
      <c r="L4351" s="260">
        <v>211.2285</v>
      </c>
      <c r="M4351" s="261">
        <f t="shared" si="271"/>
        <v>0.34746685532059574</v>
      </c>
    </row>
    <row r="4352" spans="1:13" x14ac:dyDescent="0.25">
      <c r="A4352" s="259" t="s">
        <v>306</v>
      </c>
      <c r="B4352" s="259" t="s">
        <v>439</v>
      </c>
      <c r="C4352" s="260">
        <v>0</v>
      </c>
      <c r="D4352" s="260">
        <v>0</v>
      </c>
      <c r="E4352" s="261" t="str">
        <f t="shared" si="268"/>
        <v/>
      </c>
      <c r="F4352" s="260">
        <v>0</v>
      </c>
      <c r="G4352" s="260">
        <v>0</v>
      </c>
      <c r="H4352" s="261" t="str">
        <f t="shared" si="269"/>
        <v/>
      </c>
      <c r="I4352" s="260">
        <v>0</v>
      </c>
      <c r="J4352" s="261" t="str">
        <f t="shared" si="270"/>
        <v/>
      </c>
      <c r="K4352" s="260">
        <v>0</v>
      </c>
      <c r="L4352" s="260">
        <v>0</v>
      </c>
      <c r="M4352" s="261" t="str">
        <f t="shared" si="271"/>
        <v/>
      </c>
    </row>
    <row r="4353" spans="1:13" x14ac:dyDescent="0.25">
      <c r="A4353" s="259" t="s">
        <v>306</v>
      </c>
      <c r="B4353" s="259" t="s">
        <v>436</v>
      </c>
      <c r="C4353" s="260">
        <v>0</v>
      </c>
      <c r="D4353" s="260">
        <v>0</v>
      </c>
      <c r="E4353" s="261" t="str">
        <f t="shared" si="268"/>
        <v/>
      </c>
      <c r="F4353" s="260">
        <v>0</v>
      </c>
      <c r="G4353" s="260">
        <v>0</v>
      </c>
      <c r="H4353" s="261" t="str">
        <f t="shared" si="269"/>
        <v/>
      </c>
      <c r="I4353" s="260">
        <v>0</v>
      </c>
      <c r="J4353" s="261" t="str">
        <f t="shared" si="270"/>
        <v/>
      </c>
      <c r="K4353" s="260">
        <v>0</v>
      </c>
      <c r="L4353" s="260">
        <v>0</v>
      </c>
      <c r="M4353" s="261" t="str">
        <f t="shared" si="271"/>
        <v/>
      </c>
    </row>
    <row r="4354" spans="1:13" x14ac:dyDescent="0.25">
      <c r="A4354" s="259" t="s">
        <v>306</v>
      </c>
      <c r="B4354" s="259" t="s">
        <v>419</v>
      </c>
      <c r="C4354" s="260">
        <v>0</v>
      </c>
      <c r="D4354" s="260">
        <v>0</v>
      </c>
      <c r="E4354" s="261" t="str">
        <f t="shared" si="268"/>
        <v/>
      </c>
      <c r="F4354" s="260">
        <v>222.02041</v>
      </c>
      <c r="G4354" s="260">
        <v>267.19828999999999</v>
      </c>
      <c r="H4354" s="261">
        <f t="shared" si="269"/>
        <v>0.20348525615280133</v>
      </c>
      <c r="I4354" s="260">
        <v>440.09857</v>
      </c>
      <c r="J4354" s="261">
        <f t="shared" si="270"/>
        <v>-0.39286717064315846</v>
      </c>
      <c r="K4354" s="260">
        <v>222.02041</v>
      </c>
      <c r="L4354" s="260">
        <v>267.19828999999999</v>
      </c>
      <c r="M4354" s="261">
        <f t="shared" si="271"/>
        <v>0.20348525615280133</v>
      </c>
    </row>
    <row r="4355" spans="1:13" x14ac:dyDescent="0.25">
      <c r="A4355" s="259" t="s">
        <v>306</v>
      </c>
      <c r="B4355" s="259" t="s">
        <v>444</v>
      </c>
      <c r="C4355" s="260">
        <v>0</v>
      </c>
      <c r="D4355" s="260">
        <v>0</v>
      </c>
      <c r="E4355" s="261" t="str">
        <f t="shared" si="268"/>
        <v/>
      </c>
      <c r="F4355" s="260">
        <v>0</v>
      </c>
      <c r="G4355" s="260">
        <v>0</v>
      </c>
      <c r="H4355" s="261" t="str">
        <f t="shared" si="269"/>
        <v/>
      </c>
      <c r="I4355" s="260">
        <v>0</v>
      </c>
      <c r="J4355" s="261" t="str">
        <f t="shared" si="270"/>
        <v/>
      </c>
      <c r="K4355" s="260">
        <v>0</v>
      </c>
      <c r="L4355" s="260">
        <v>0</v>
      </c>
      <c r="M4355" s="261" t="str">
        <f t="shared" si="271"/>
        <v/>
      </c>
    </row>
    <row r="4356" spans="1:13" x14ac:dyDescent="0.25">
      <c r="A4356" s="259" t="s">
        <v>306</v>
      </c>
      <c r="B4356" s="259" t="s">
        <v>425</v>
      </c>
      <c r="C4356" s="260">
        <v>0</v>
      </c>
      <c r="D4356" s="260">
        <v>0</v>
      </c>
      <c r="E4356" s="261" t="str">
        <f t="shared" si="268"/>
        <v/>
      </c>
      <c r="F4356" s="260">
        <v>0</v>
      </c>
      <c r="G4356" s="260">
        <v>0</v>
      </c>
      <c r="H4356" s="261" t="str">
        <f t="shared" si="269"/>
        <v/>
      </c>
      <c r="I4356" s="260">
        <v>0</v>
      </c>
      <c r="J4356" s="261" t="str">
        <f t="shared" si="270"/>
        <v/>
      </c>
      <c r="K4356" s="260">
        <v>0</v>
      </c>
      <c r="L4356" s="260">
        <v>0</v>
      </c>
      <c r="M4356" s="261" t="str">
        <f t="shared" si="271"/>
        <v/>
      </c>
    </row>
    <row r="4357" spans="1:13" x14ac:dyDescent="0.25">
      <c r="A4357" s="259" t="s">
        <v>306</v>
      </c>
      <c r="B4357" s="259" t="s">
        <v>450</v>
      </c>
      <c r="C4357" s="260">
        <v>0</v>
      </c>
      <c r="D4357" s="260">
        <v>0</v>
      </c>
      <c r="E4357" s="261" t="str">
        <f t="shared" ref="E4357:E4420" si="272">IF(C4357=0,"",(D4357/C4357-1))</f>
        <v/>
      </c>
      <c r="F4357" s="260">
        <v>0</v>
      </c>
      <c r="G4357" s="260">
        <v>0</v>
      </c>
      <c r="H4357" s="261" t="str">
        <f t="shared" ref="H4357:H4420" si="273">IF(F4357=0,"",(G4357/F4357-1))</f>
        <v/>
      </c>
      <c r="I4357" s="260">
        <v>0</v>
      </c>
      <c r="J4357" s="261" t="str">
        <f t="shared" ref="J4357:J4420" si="274">IF(I4357=0,"",(G4357/I4357-1))</f>
        <v/>
      </c>
      <c r="K4357" s="260">
        <v>0</v>
      </c>
      <c r="L4357" s="260">
        <v>0</v>
      </c>
      <c r="M4357" s="261" t="str">
        <f t="shared" ref="M4357:M4420" si="275">IF(K4357=0,"",(L4357/K4357-1))</f>
        <v/>
      </c>
    </row>
    <row r="4358" spans="1:13" x14ac:dyDescent="0.25">
      <c r="A4358" s="259" t="s">
        <v>306</v>
      </c>
      <c r="B4358" s="259" t="s">
        <v>421</v>
      </c>
      <c r="C4358" s="260">
        <v>0</v>
      </c>
      <c r="D4358" s="260">
        <v>0</v>
      </c>
      <c r="E4358" s="261" t="str">
        <f t="shared" si="272"/>
        <v/>
      </c>
      <c r="F4358" s="260">
        <v>1197.83764</v>
      </c>
      <c r="G4358" s="260">
        <v>787.87053000000003</v>
      </c>
      <c r="H4358" s="261">
        <f t="shared" si="273"/>
        <v>-0.34225599222278569</v>
      </c>
      <c r="I4358" s="260">
        <v>1244.9769799999999</v>
      </c>
      <c r="J4358" s="261">
        <f t="shared" si="274"/>
        <v>-0.36716056388448237</v>
      </c>
      <c r="K4358" s="260">
        <v>1197.83764</v>
      </c>
      <c r="L4358" s="260">
        <v>787.87053000000003</v>
      </c>
      <c r="M4358" s="261">
        <f t="shared" si="275"/>
        <v>-0.34225599222278569</v>
      </c>
    </row>
    <row r="4359" spans="1:13" x14ac:dyDescent="0.25">
      <c r="A4359" s="259" t="s">
        <v>306</v>
      </c>
      <c r="B4359" s="259" t="s">
        <v>430</v>
      </c>
      <c r="C4359" s="260">
        <v>0</v>
      </c>
      <c r="D4359" s="260">
        <v>0</v>
      </c>
      <c r="E4359" s="261" t="str">
        <f t="shared" si="272"/>
        <v/>
      </c>
      <c r="F4359" s="260">
        <v>0</v>
      </c>
      <c r="G4359" s="260">
        <v>0</v>
      </c>
      <c r="H4359" s="261" t="str">
        <f t="shared" si="273"/>
        <v/>
      </c>
      <c r="I4359" s="260">
        <v>0</v>
      </c>
      <c r="J4359" s="261" t="str">
        <f t="shared" si="274"/>
        <v/>
      </c>
      <c r="K4359" s="260">
        <v>0</v>
      </c>
      <c r="L4359" s="260">
        <v>0</v>
      </c>
      <c r="M4359" s="261" t="str">
        <f t="shared" si="275"/>
        <v/>
      </c>
    </row>
    <row r="4360" spans="1:13" x14ac:dyDescent="0.25">
      <c r="A4360" s="259" t="s">
        <v>306</v>
      </c>
      <c r="B4360" s="259" t="s">
        <v>417</v>
      </c>
      <c r="C4360" s="260">
        <v>21.28848</v>
      </c>
      <c r="D4360" s="260">
        <v>4.32</v>
      </c>
      <c r="E4360" s="261">
        <f t="shared" si="272"/>
        <v>-0.7970733467114608</v>
      </c>
      <c r="F4360" s="260">
        <v>14416.888489999999</v>
      </c>
      <c r="G4360" s="260">
        <v>11826.589089999999</v>
      </c>
      <c r="H4360" s="261">
        <f t="shared" si="273"/>
        <v>-0.1796711822940652</v>
      </c>
      <c r="I4360" s="260">
        <v>1001.75311</v>
      </c>
      <c r="J4360" s="261">
        <f t="shared" si="274"/>
        <v>10.805892062566194</v>
      </c>
      <c r="K4360" s="260">
        <v>14416.888489999999</v>
      </c>
      <c r="L4360" s="260">
        <v>11826.589089999999</v>
      </c>
      <c r="M4360" s="261">
        <f t="shared" si="275"/>
        <v>-0.1796711822940652</v>
      </c>
    </row>
    <row r="4361" spans="1:13" x14ac:dyDescent="0.25">
      <c r="A4361" s="259" t="s">
        <v>306</v>
      </c>
      <c r="B4361" s="259" t="s">
        <v>420</v>
      </c>
      <c r="C4361" s="260">
        <v>0</v>
      </c>
      <c r="D4361" s="260">
        <v>0</v>
      </c>
      <c r="E4361" s="261" t="str">
        <f t="shared" si="272"/>
        <v/>
      </c>
      <c r="F4361" s="260">
        <v>39.78</v>
      </c>
      <c r="G4361" s="260">
        <v>37.655000000000001</v>
      </c>
      <c r="H4361" s="261">
        <f t="shared" si="273"/>
        <v>-5.3418803418803451E-2</v>
      </c>
      <c r="I4361" s="260">
        <v>58.947040000000001</v>
      </c>
      <c r="J4361" s="261">
        <f t="shared" si="274"/>
        <v>-0.36120626243489073</v>
      </c>
      <c r="K4361" s="260">
        <v>39.78</v>
      </c>
      <c r="L4361" s="260">
        <v>37.655000000000001</v>
      </c>
      <c r="M4361" s="261">
        <f t="shared" si="275"/>
        <v>-5.3418803418803451E-2</v>
      </c>
    </row>
    <row r="4362" spans="1:13" x14ac:dyDescent="0.25">
      <c r="A4362" s="259" t="s">
        <v>306</v>
      </c>
      <c r="B4362" s="259" t="s">
        <v>454</v>
      </c>
      <c r="C4362" s="260">
        <v>0</v>
      </c>
      <c r="D4362" s="260">
        <v>0</v>
      </c>
      <c r="E4362" s="261" t="str">
        <f t="shared" si="272"/>
        <v/>
      </c>
      <c r="F4362" s="260">
        <v>128.32150999999999</v>
      </c>
      <c r="G4362" s="260">
        <v>0</v>
      </c>
      <c r="H4362" s="261">
        <f t="shared" si="273"/>
        <v>-1</v>
      </c>
      <c r="I4362" s="260">
        <v>0</v>
      </c>
      <c r="J4362" s="261" t="str">
        <f t="shared" si="274"/>
        <v/>
      </c>
      <c r="K4362" s="260">
        <v>128.32150999999999</v>
      </c>
      <c r="L4362" s="260">
        <v>0</v>
      </c>
      <c r="M4362" s="261">
        <f t="shared" si="275"/>
        <v>-1</v>
      </c>
    </row>
    <row r="4363" spans="1:13" x14ac:dyDescent="0.25">
      <c r="A4363" s="259" t="s">
        <v>306</v>
      </c>
      <c r="B4363" s="259" t="s">
        <v>429</v>
      </c>
      <c r="C4363" s="260">
        <v>0</v>
      </c>
      <c r="D4363" s="260">
        <v>0</v>
      </c>
      <c r="E4363" s="261" t="str">
        <f t="shared" si="272"/>
        <v/>
      </c>
      <c r="F4363" s="260">
        <v>166.90530000000001</v>
      </c>
      <c r="G4363" s="260">
        <v>0</v>
      </c>
      <c r="H4363" s="261">
        <f t="shared" si="273"/>
        <v>-1</v>
      </c>
      <c r="I4363" s="260">
        <v>0</v>
      </c>
      <c r="J4363" s="261" t="str">
        <f t="shared" si="274"/>
        <v/>
      </c>
      <c r="K4363" s="260">
        <v>166.90530000000001</v>
      </c>
      <c r="L4363" s="260">
        <v>0</v>
      </c>
      <c r="M4363" s="261">
        <f t="shared" si="275"/>
        <v>-1</v>
      </c>
    </row>
    <row r="4364" spans="1:13" x14ac:dyDescent="0.25">
      <c r="A4364" s="259" t="s">
        <v>306</v>
      </c>
      <c r="B4364" s="259" t="s">
        <v>464</v>
      </c>
      <c r="C4364" s="260">
        <v>0</v>
      </c>
      <c r="D4364" s="260">
        <v>0</v>
      </c>
      <c r="E4364" s="261" t="str">
        <f t="shared" si="272"/>
        <v/>
      </c>
      <c r="F4364" s="260">
        <v>0</v>
      </c>
      <c r="G4364" s="260">
        <v>29.712</v>
      </c>
      <c r="H4364" s="261" t="str">
        <f t="shared" si="273"/>
        <v/>
      </c>
      <c r="I4364" s="260">
        <v>0</v>
      </c>
      <c r="J4364" s="261" t="str">
        <f t="shared" si="274"/>
        <v/>
      </c>
      <c r="K4364" s="260">
        <v>0</v>
      </c>
      <c r="L4364" s="260">
        <v>29.712</v>
      </c>
      <c r="M4364" s="261" t="str">
        <f t="shared" si="275"/>
        <v/>
      </c>
    </row>
    <row r="4365" spans="1:13" x14ac:dyDescent="0.25">
      <c r="A4365" s="259" t="s">
        <v>306</v>
      </c>
      <c r="B4365" s="259" t="s">
        <v>433</v>
      </c>
      <c r="C4365" s="260">
        <v>0</v>
      </c>
      <c r="D4365" s="260">
        <v>0</v>
      </c>
      <c r="E4365" s="261" t="str">
        <f t="shared" si="272"/>
        <v/>
      </c>
      <c r="F4365" s="260">
        <v>0</v>
      </c>
      <c r="G4365" s="260">
        <v>0</v>
      </c>
      <c r="H4365" s="261" t="str">
        <f t="shared" si="273"/>
        <v/>
      </c>
      <c r="I4365" s="260">
        <v>2030.021</v>
      </c>
      <c r="J4365" s="261">
        <f t="shared" si="274"/>
        <v>-1</v>
      </c>
      <c r="K4365" s="260">
        <v>0</v>
      </c>
      <c r="L4365" s="260">
        <v>0</v>
      </c>
      <c r="M4365" s="261" t="str">
        <f t="shared" si="275"/>
        <v/>
      </c>
    </row>
    <row r="4366" spans="1:13" x14ac:dyDescent="0.25">
      <c r="A4366" s="259" t="s">
        <v>306</v>
      </c>
      <c r="B4366" s="259" t="s">
        <v>418</v>
      </c>
      <c r="C4366" s="260">
        <v>0</v>
      </c>
      <c r="D4366" s="260">
        <v>0</v>
      </c>
      <c r="E4366" s="261" t="str">
        <f t="shared" si="272"/>
        <v/>
      </c>
      <c r="F4366" s="260">
        <v>214.79112000000001</v>
      </c>
      <c r="G4366" s="260">
        <v>85.403589999999994</v>
      </c>
      <c r="H4366" s="261">
        <f t="shared" si="273"/>
        <v>-0.60238770578597478</v>
      </c>
      <c r="I4366" s="260">
        <v>0</v>
      </c>
      <c r="J4366" s="261" t="str">
        <f t="shared" si="274"/>
        <v/>
      </c>
      <c r="K4366" s="260">
        <v>214.79112000000001</v>
      </c>
      <c r="L4366" s="260">
        <v>85.403589999999994</v>
      </c>
      <c r="M4366" s="261">
        <f t="shared" si="275"/>
        <v>-0.60238770578597478</v>
      </c>
    </row>
    <row r="4367" spans="1:13" x14ac:dyDescent="0.25">
      <c r="A4367" s="259" t="s">
        <v>306</v>
      </c>
      <c r="B4367" s="259" t="s">
        <v>427</v>
      </c>
      <c r="C4367" s="260">
        <v>0</v>
      </c>
      <c r="D4367" s="260">
        <v>0</v>
      </c>
      <c r="E4367" s="261" t="str">
        <f t="shared" si="272"/>
        <v/>
      </c>
      <c r="F4367" s="260">
        <v>19.554010000000002</v>
      </c>
      <c r="G4367" s="260">
        <v>18.584</v>
      </c>
      <c r="H4367" s="261">
        <f t="shared" si="273"/>
        <v>-4.960670471171913E-2</v>
      </c>
      <c r="I4367" s="260">
        <v>0</v>
      </c>
      <c r="J4367" s="261" t="str">
        <f t="shared" si="274"/>
        <v/>
      </c>
      <c r="K4367" s="260">
        <v>19.554010000000002</v>
      </c>
      <c r="L4367" s="260">
        <v>18.584</v>
      </c>
      <c r="M4367" s="261">
        <f t="shared" si="275"/>
        <v>-4.960670471171913E-2</v>
      </c>
    </row>
    <row r="4368" spans="1:13" x14ac:dyDescent="0.25">
      <c r="A4368" s="259" t="s">
        <v>306</v>
      </c>
      <c r="B4368" s="259" t="s">
        <v>445</v>
      </c>
      <c r="C4368" s="260">
        <v>0</v>
      </c>
      <c r="D4368" s="260">
        <v>0</v>
      </c>
      <c r="E4368" s="261" t="str">
        <f t="shared" si="272"/>
        <v/>
      </c>
      <c r="F4368" s="260">
        <v>0</v>
      </c>
      <c r="G4368" s="260">
        <v>160.87814</v>
      </c>
      <c r="H4368" s="261" t="str">
        <f t="shared" si="273"/>
        <v/>
      </c>
      <c r="I4368" s="260">
        <v>105.35702000000001</v>
      </c>
      <c r="J4368" s="261">
        <f t="shared" si="274"/>
        <v>0.52698073654702826</v>
      </c>
      <c r="K4368" s="260">
        <v>0</v>
      </c>
      <c r="L4368" s="260">
        <v>160.87814</v>
      </c>
      <c r="M4368" s="261" t="str">
        <f t="shared" si="275"/>
        <v/>
      </c>
    </row>
    <row r="4369" spans="1:13" x14ac:dyDescent="0.25">
      <c r="A4369" s="259" t="s">
        <v>306</v>
      </c>
      <c r="B4369" s="259" t="s">
        <v>424</v>
      </c>
      <c r="C4369" s="260">
        <v>33.6875</v>
      </c>
      <c r="D4369" s="260">
        <v>0</v>
      </c>
      <c r="E4369" s="261">
        <f t="shared" si="272"/>
        <v>-1</v>
      </c>
      <c r="F4369" s="260">
        <v>94.753969999999995</v>
      </c>
      <c r="G4369" s="260">
        <v>63</v>
      </c>
      <c r="H4369" s="261">
        <f t="shared" si="273"/>
        <v>-0.335120206572875</v>
      </c>
      <c r="I4369" s="260">
        <v>62</v>
      </c>
      <c r="J4369" s="261">
        <f t="shared" si="274"/>
        <v>1.6129032258064502E-2</v>
      </c>
      <c r="K4369" s="260">
        <v>94.753969999999995</v>
      </c>
      <c r="L4369" s="260">
        <v>63</v>
      </c>
      <c r="M4369" s="261">
        <f t="shared" si="275"/>
        <v>-0.335120206572875</v>
      </c>
    </row>
    <row r="4370" spans="1:13" x14ac:dyDescent="0.25">
      <c r="A4370" s="259" t="s">
        <v>306</v>
      </c>
      <c r="B4370" s="259" t="s">
        <v>438</v>
      </c>
      <c r="C4370" s="260">
        <v>0</v>
      </c>
      <c r="D4370" s="260">
        <v>0</v>
      </c>
      <c r="E4370" s="261" t="str">
        <f t="shared" si="272"/>
        <v/>
      </c>
      <c r="F4370" s="260">
        <v>0</v>
      </c>
      <c r="G4370" s="260">
        <v>0</v>
      </c>
      <c r="H4370" s="261" t="str">
        <f t="shared" si="273"/>
        <v/>
      </c>
      <c r="I4370" s="260">
        <v>0</v>
      </c>
      <c r="J4370" s="261" t="str">
        <f t="shared" si="274"/>
        <v/>
      </c>
      <c r="K4370" s="260">
        <v>0</v>
      </c>
      <c r="L4370" s="260">
        <v>0</v>
      </c>
      <c r="M4370" s="261" t="str">
        <f t="shared" si="275"/>
        <v/>
      </c>
    </row>
    <row r="4371" spans="1:13" x14ac:dyDescent="0.25">
      <c r="A4371" s="259" t="s">
        <v>306</v>
      </c>
      <c r="B4371" s="259" t="s">
        <v>426</v>
      </c>
      <c r="C4371" s="260">
        <v>0</v>
      </c>
      <c r="D4371" s="260">
        <v>0</v>
      </c>
      <c r="E4371" s="261" t="str">
        <f t="shared" si="272"/>
        <v/>
      </c>
      <c r="F4371" s="260">
        <v>659.80029999999999</v>
      </c>
      <c r="G4371" s="260">
        <v>0</v>
      </c>
      <c r="H4371" s="261">
        <f t="shared" si="273"/>
        <v>-1</v>
      </c>
      <c r="I4371" s="260">
        <v>0</v>
      </c>
      <c r="J4371" s="261" t="str">
        <f t="shared" si="274"/>
        <v/>
      </c>
      <c r="K4371" s="260">
        <v>659.80029999999999</v>
      </c>
      <c r="L4371" s="260">
        <v>0</v>
      </c>
      <c r="M4371" s="261">
        <f t="shared" si="275"/>
        <v>-1</v>
      </c>
    </row>
    <row r="4372" spans="1:13" x14ac:dyDescent="0.25">
      <c r="A4372" s="259" t="s">
        <v>306</v>
      </c>
      <c r="B4372" s="259" t="s">
        <v>440</v>
      </c>
      <c r="C4372" s="260">
        <v>0</v>
      </c>
      <c r="D4372" s="260">
        <v>0</v>
      </c>
      <c r="E4372" s="261" t="str">
        <f t="shared" si="272"/>
        <v/>
      </c>
      <c r="F4372" s="260">
        <v>0</v>
      </c>
      <c r="G4372" s="260">
        <v>0</v>
      </c>
      <c r="H4372" s="261" t="str">
        <f t="shared" si="273"/>
        <v/>
      </c>
      <c r="I4372" s="260">
        <v>37.560499999999998</v>
      </c>
      <c r="J4372" s="261">
        <f t="shared" si="274"/>
        <v>-1</v>
      </c>
      <c r="K4372" s="260">
        <v>0</v>
      </c>
      <c r="L4372" s="260">
        <v>0</v>
      </c>
      <c r="M4372" s="261" t="str">
        <f t="shared" si="275"/>
        <v/>
      </c>
    </row>
    <row r="4373" spans="1:13" x14ac:dyDescent="0.25">
      <c r="A4373" s="259" t="s">
        <v>306</v>
      </c>
      <c r="B4373" s="259" t="s">
        <v>461</v>
      </c>
      <c r="C4373" s="260">
        <v>0</v>
      </c>
      <c r="D4373" s="260">
        <v>0</v>
      </c>
      <c r="E4373" s="261" t="str">
        <f t="shared" si="272"/>
        <v/>
      </c>
      <c r="F4373" s="260">
        <v>0</v>
      </c>
      <c r="G4373" s="260">
        <v>0</v>
      </c>
      <c r="H4373" s="261" t="str">
        <f t="shared" si="273"/>
        <v/>
      </c>
      <c r="I4373" s="260">
        <v>0</v>
      </c>
      <c r="J4373" s="261" t="str">
        <f t="shared" si="274"/>
        <v/>
      </c>
      <c r="K4373" s="260">
        <v>0</v>
      </c>
      <c r="L4373" s="260">
        <v>0</v>
      </c>
      <c r="M4373" s="261" t="str">
        <f t="shared" si="275"/>
        <v/>
      </c>
    </row>
    <row r="4374" spans="1:13" x14ac:dyDescent="0.25">
      <c r="A4374" s="259" t="s">
        <v>306</v>
      </c>
      <c r="B4374" s="259" t="s">
        <v>423</v>
      </c>
      <c r="C4374" s="260">
        <v>0</v>
      </c>
      <c r="D4374" s="260">
        <v>0</v>
      </c>
      <c r="E4374" s="261" t="str">
        <f t="shared" si="272"/>
        <v/>
      </c>
      <c r="F4374" s="260">
        <v>0</v>
      </c>
      <c r="G4374" s="260">
        <v>0</v>
      </c>
      <c r="H4374" s="261" t="str">
        <f t="shared" si="273"/>
        <v/>
      </c>
      <c r="I4374" s="260">
        <v>58</v>
      </c>
      <c r="J4374" s="261">
        <f t="shared" si="274"/>
        <v>-1</v>
      </c>
      <c r="K4374" s="260">
        <v>0</v>
      </c>
      <c r="L4374" s="260">
        <v>0</v>
      </c>
      <c r="M4374" s="261" t="str">
        <f t="shared" si="275"/>
        <v/>
      </c>
    </row>
    <row r="4375" spans="1:13" x14ac:dyDescent="0.25">
      <c r="A4375" s="259" t="s">
        <v>306</v>
      </c>
      <c r="B4375" s="259" t="s">
        <v>441</v>
      </c>
      <c r="C4375" s="260">
        <v>0</v>
      </c>
      <c r="D4375" s="260">
        <v>0</v>
      </c>
      <c r="E4375" s="261" t="str">
        <f t="shared" si="272"/>
        <v/>
      </c>
      <c r="F4375" s="260">
        <v>0</v>
      </c>
      <c r="G4375" s="260">
        <v>0</v>
      </c>
      <c r="H4375" s="261" t="str">
        <f t="shared" si="273"/>
        <v/>
      </c>
      <c r="I4375" s="260">
        <v>0</v>
      </c>
      <c r="J4375" s="261" t="str">
        <f t="shared" si="274"/>
        <v/>
      </c>
      <c r="K4375" s="260">
        <v>0</v>
      </c>
      <c r="L4375" s="260">
        <v>0</v>
      </c>
      <c r="M4375" s="261" t="str">
        <f t="shared" si="275"/>
        <v/>
      </c>
    </row>
    <row r="4376" spans="1:13" x14ac:dyDescent="0.25">
      <c r="A4376" s="259" t="s">
        <v>306</v>
      </c>
      <c r="B4376" s="259" t="s">
        <v>432</v>
      </c>
      <c r="C4376" s="260">
        <v>0</v>
      </c>
      <c r="D4376" s="260">
        <v>0</v>
      </c>
      <c r="E4376" s="261" t="str">
        <f t="shared" si="272"/>
        <v/>
      </c>
      <c r="F4376" s="260">
        <v>578.07605999999998</v>
      </c>
      <c r="G4376" s="260">
        <v>0</v>
      </c>
      <c r="H4376" s="261">
        <f t="shared" si="273"/>
        <v>-1</v>
      </c>
      <c r="I4376" s="260">
        <v>470.40798999999998</v>
      </c>
      <c r="J4376" s="261">
        <f t="shared" si="274"/>
        <v>-1</v>
      </c>
      <c r="K4376" s="260">
        <v>578.07605999999998</v>
      </c>
      <c r="L4376" s="260">
        <v>0</v>
      </c>
      <c r="M4376" s="261">
        <f t="shared" si="275"/>
        <v>-1</v>
      </c>
    </row>
    <row r="4377" spans="1:13" x14ac:dyDescent="0.25">
      <c r="A4377" s="259" t="s">
        <v>306</v>
      </c>
      <c r="B4377" s="259" t="s">
        <v>482</v>
      </c>
      <c r="C4377" s="260">
        <v>0</v>
      </c>
      <c r="D4377" s="260">
        <v>0</v>
      </c>
      <c r="E4377" s="261" t="str">
        <f t="shared" si="272"/>
        <v/>
      </c>
      <c r="F4377" s="260">
        <v>0</v>
      </c>
      <c r="G4377" s="260">
        <v>0</v>
      </c>
      <c r="H4377" s="261" t="str">
        <f t="shared" si="273"/>
        <v/>
      </c>
      <c r="I4377" s="260">
        <v>0</v>
      </c>
      <c r="J4377" s="261" t="str">
        <f t="shared" si="274"/>
        <v/>
      </c>
      <c r="K4377" s="260">
        <v>0</v>
      </c>
      <c r="L4377" s="260">
        <v>0</v>
      </c>
      <c r="M4377" s="261" t="str">
        <f t="shared" si="275"/>
        <v/>
      </c>
    </row>
    <row r="4378" spans="1:13" s="117" customFormat="1" x14ac:dyDescent="0.25">
      <c r="A4378" s="117" t="s">
        <v>306</v>
      </c>
      <c r="B4378" s="117" t="s">
        <v>3</v>
      </c>
      <c r="C4378" s="180">
        <v>54.97598</v>
      </c>
      <c r="D4378" s="180">
        <v>4.32</v>
      </c>
      <c r="E4378" s="262">
        <f t="shared" si="272"/>
        <v>-0.92142022752482089</v>
      </c>
      <c r="F4378" s="180">
        <v>17895.488509999999</v>
      </c>
      <c r="G4378" s="180">
        <v>13488.119140000001</v>
      </c>
      <c r="H4378" s="262">
        <f t="shared" si="273"/>
        <v>-0.24628382553162276</v>
      </c>
      <c r="I4378" s="180">
        <v>5779.8619099999996</v>
      </c>
      <c r="J4378" s="262">
        <f t="shared" si="274"/>
        <v>1.3336403793079552</v>
      </c>
      <c r="K4378" s="180">
        <v>17895.488509999999</v>
      </c>
      <c r="L4378" s="180">
        <v>13488.119140000001</v>
      </c>
      <c r="M4378" s="262">
        <f t="shared" si="275"/>
        <v>-0.24628382553162276</v>
      </c>
    </row>
    <row r="4379" spans="1:13" x14ac:dyDescent="0.25">
      <c r="A4379" s="259" t="s">
        <v>248</v>
      </c>
      <c r="B4379" s="259" t="s">
        <v>428</v>
      </c>
      <c r="C4379" s="260">
        <v>135.7286</v>
      </c>
      <c r="D4379" s="260">
        <v>0</v>
      </c>
      <c r="E4379" s="261">
        <f t="shared" si="272"/>
        <v>-1</v>
      </c>
      <c r="F4379" s="260">
        <v>2115.0285199999998</v>
      </c>
      <c r="G4379" s="260">
        <v>1630.7308</v>
      </c>
      <c r="H4379" s="261">
        <f t="shared" si="273"/>
        <v>-0.22897928582069416</v>
      </c>
      <c r="I4379" s="260">
        <v>1795.6161199999999</v>
      </c>
      <c r="J4379" s="261">
        <f t="shared" si="274"/>
        <v>-9.1826598215213107E-2</v>
      </c>
      <c r="K4379" s="260">
        <v>2115.0285199999998</v>
      </c>
      <c r="L4379" s="260">
        <v>1630.7308</v>
      </c>
      <c r="M4379" s="261">
        <f t="shared" si="275"/>
        <v>-0.22897928582069416</v>
      </c>
    </row>
    <row r="4380" spans="1:13" x14ac:dyDescent="0.25">
      <c r="A4380" s="259" t="s">
        <v>248</v>
      </c>
      <c r="B4380" s="259" t="s">
        <v>452</v>
      </c>
      <c r="C4380" s="260">
        <v>0</v>
      </c>
      <c r="D4380" s="260">
        <v>0</v>
      </c>
      <c r="E4380" s="261" t="str">
        <f t="shared" si="272"/>
        <v/>
      </c>
      <c r="F4380" s="260">
        <v>16.057359999999999</v>
      </c>
      <c r="G4380" s="260">
        <v>0</v>
      </c>
      <c r="H4380" s="261">
        <f t="shared" si="273"/>
        <v>-1</v>
      </c>
      <c r="I4380" s="260">
        <v>108.59035</v>
      </c>
      <c r="J4380" s="261">
        <f t="shared" si="274"/>
        <v>-1</v>
      </c>
      <c r="K4380" s="260">
        <v>16.057359999999999</v>
      </c>
      <c r="L4380" s="260">
        <v>0</v>
      </c>
      <c r="M4380" s="261">
        <f t="shared" si="275"/>
        <v>-1</v>
      </c>
    </row>
    <row r="4381" spans="1:13" x14ac:dyDescent="0.25">
      <c r="A4381" s="259" t="s">
        <v>248</v>
      </c>
      <c r="B4381" s="259" t="s">
        <v>467</v>
      </c>
      <c r="C4381" s="260">
        <v>0</v>
      </c>
      <c r="D4381" s="260">
        <v>0</v>
      </c>
      <c r="E4381" s="261" t="str">
        <f t="shared" si="272"/>
        <v/>
      </c>
      <c r="F4381" s="260">
        <v>0</v>
      </c>
      <c r="G4381" s="260">
        <v>0</v>
      </c>
      <c r="H4381" s="261" t="str">
        <f t="shared" si="273"/>
        <v/>
      </c>
      <c r="I4381" s="260">
        <v>313.41820000000001</v>
      </c>
      <c r="J4381" s="261">
        <f t="shared" si="274"/>
        <v>-1</v>
      </c>
      <c r="K4381" s="260">
        <v>0</v>
      </c>
      <c r="L4381" s="260">
        <v>0</v>
      </c>
      <c r="M4381" s="261" t="str">
        <f t="shared" si="275"/>
        <v/>
      </c>
    </row>
    <row r="4382" spans="1:13" x14ac:dyDescent="0.25">
      <c r="A4382" s="259" t="s">
        <v>248</v>
      </c>
      <c r="B4382" s="259" t="s">
        <v>422</v>
      </c>
      <c r="C4382" s="260">
        <v>161.92358999999999</v>
      </c>
      <c r="D4382" s="260">
        <v>141.01526999999999</v>
      </c>
      <c r="E4382" s="261">
        <f t="shared" si="272"/>
        <v>-0.12912460747689702</v>
      </c>
      <c r="F4382" s="260">
        <v>3159.4070900000002</v>
      </c>
      <c r="G4382" s="260">
        <v>3087.7001500000001</v>
      </c>
      <c r="H4382" s="261">
        <f t="shared" si="273"/>
        <v>-2.2696328126553644E-2</v>
      </c>
      <c r="I4382" s="260">
        <v>4705.3935199999996</v>
      </c>
      <c r="J4382" s="261">
        <f t="shared" si="274"/>
        <v>-0.34379555357571867</v>
      </c>
      <c r="K4382" s="260">
        <v>3159.4070900000002</v>
      </c>
      <c r="L4382" s="260">
        <v>3087.7001500000001</v>
      </c>
      <c r="M4382" s="261">
        <f t="shared" si="275"/>
        <v>-2.2696328126553644E-2</v>
      </c>
    </row>
    <row r="4383" spans="1:13" x14ac:dyDescent="0.25">
      <c r="A4383" s="259" t="s">
        <v>248</v>
      </c>
      <c r="B4383" s="259" t="s">
        <v>431</v>
      </c>
      <c r="C4383" s="260">
        <v>0</v>
      </c>
      <c r="D4383" s="260">
        <v>0</v>
      </c>
      <c r="E4383" s="261" t="str">
        <f t="shared" si="272"/>
        <v/>
      </c>
      <c r="F4383" s="260">
        <v>87.21799</v>
      </c>
      <c r="G4383" s="260">
        <v>1521.57908</v>
      </c>
      <c r="H4383" s="261">
        <f t="shared" si="273"/>
        <v>16.445702199741131</v>
      </c>
      <c r="I4383" s="260">
        <v>5316.0572499999998</v>
      </c>
      <c r="J4383" s="261">
        <f t="shared" si="274"/>
        <v>-0.71377676942813206</v>
      </c>
      <c r="K4383" s="260">
        <v>87.21799</v>
      </c>
      <c r="L4383" s="260">
        <v>1521.57908</v>
      </c>
      <c r="M4383" s="261">
        <f t="shared" si="275"/>
        <v>16.445702199741131</v>
      </c>
    </row>
    <row r="4384" spans="1:13" x14ac:dyDescent="0.25">
      <c r="A4384" s="259" t="s">
        <v>248</v>
      </c>
      <c r="B4384" s="259" t="s">
        <v>439</v>
      </c>
      <c r="C4384" s="260">
        <v>0</v>
      </c>
      <c r="D4384" s="260">
        <v>15.67375</v>
      </c>
      <c r="E4384" s="261" t="str">
        <f t="shared" si="272"/>
        <v/>
      </c>
      <c r="F4384" s="260">
        <v>234.31264999999999</v>
      </c>
      <c r="G4384" s="260">
        <v>448.64416999999997</v>
      </c>
      <c r="H4384" s="261">
        <f t="shared" si="273"/>
        <v>0.91472449310781978</v>
      </c>
      <c r="I4384" s="260">
        <v>777.20763999999997</v>
      </c>
      <c r="J4384" s="261">
        <f t="shared" si="274"/>
        <v>-0.42274863638756821</v>
      </c>
      <c r="K4384" s="260">
        <v>234.31264999999999</v>
      </c>
      <c r="L4384" s="260">
        <v>448.64416999999997</v>
      </c>
      <c r="M4384" s="261">
        <f t="shared" si="275"/>
        <v>0.91472449310781978</v>
      </c>
    </row>
    <row r="4385" spans="1:13" x14ac:dyDescent="0.25">
      <c r="A4385" s="259" t="s">
        <v>248</v>
      </c>
      <c r="B4385" s="259" t="s">
        <v>436</v>
      </c>
      <c r="C4385" s="260">
        <v>3.5563199999999999</v>
      </c>
      <c r="D4385" s="260">
        <v>3379.2991099999999</v>
      </c>
      <c r="E4385" s="261">
        <f t="shared" si="272"/>
        <v>949.22357661852698</v>
      </c>
      <c r="F4385" s="260">
        <v>7542.8347800000001</v>
      </c>
      <c r="G4385" s="260">
        <v>12461.10448</v>
      </c>
      <c r="H4385" s="261">
        <f t="shared" si="273"/>
        <v>0.65204526460541135</v>
      </c>
      <c r="I4385" s="260">
        <v>85.1</v>
      </c>
      <c r="J4385" s="261">
        <f t="shared" si="274"/>
        <v>145.42895981198592</v>
      </c>
      <c r="K4385" s="260">
        <v>7542.8347800000001</v>
      </c>
      <c r="L4385" s="260">
        <v>12461.10448</v>
      </c>
      <c r="M4385" s="261">
        <f t="shared" si="275"/>
        <v>0.65204526460541135</v>
      </c>
    </row>
    <row r="4386" spans="1:13" x14ac:dyDescent="0.25">
      <c r="A4386" s="259" t="s">
        <v>248</v>
      </c>
      <c r="B4386" s="259" t="s">
        <v>485</v>
      </c>
      <c r="C4386" s="260">
        <v>0</v>
      </c>
      <c r="D4386" s="260">
        <v>0</v>
      </c>
      <c r="E4386" s="261" t="str">
        <f t="shared" si="272"/>
        <v/>
      </c>
      <c r="F4386" s="260">
        <v>0</v>
      </c>
      <c r="G4386" s="260">
        <v>0</v>
      </c>
      <c r="H4386" s="261" t="str">
        <f t="shared" si="273"/>
        <v/>
      </c>
      <c r="I4386" s="260">
        <v>0</v>
      </c>
      <c r="J4386" s="261" t="str">
        <f t="shared" si="274"/>
        <v/>
      </c>
      <c r="K4386" s="260">
        <v>0</v>
      </c>
      <c r="L4386" s="260">
        <v>0</v>
      </c>
      <c r="M4386" s="261" t="str">
        <f t="shared" si="275"/>
        <v/>
      </c>
    </row>
    <row r="4387" spans="1:13" x14ac:dyDescent="0.25">
      <c r="A4387" s="259" t="s">
        <v>248</v>
      </c>
      <c r="B4387" s="259" t="s">
        <v>492</v>
      </c>
      <c r="C4387" s="260">
        <v>0</v>
      </c>
      <c r="D4387" s="260">
        <v>0</v>
      </c>
      <c r="E4387" s="261" t="str">
        <f t="shared" si="272"/>
        <v/>
      </c>
      <c r="F4387" s="260">
        <v>0</v>
      </c>
      <c r="G4387" s="260">
        <v>0</v>
      </c>
      <c r="H4387" s="261" t="str">
        <f t="shared" si="273"/>
        <v/>
      </c>
      <c r="I4387" s="260">
        <v>392.48221000000001</v>
      </c>
      <c r="J4387" s="261">
        <f t="shared" si="274"/>
        <v>-1</v>
      </c>
      <c r="K4387" s="260">
        <v>0</v>
      </c>
      <c r="L4387" s="260">
        <v>0</v>
      </c>
      <c r="M4387" s="261" t="str">
        <f t="shared" si="275"/>
        <v/>
      </c>
    </row>
    <row r="4388" spans="1:13" x14ac:dyDescent="0.25">
      <c r="A4388" s="259" t="s">
        <v>248</v>
      </c>
      <c r="B4388" s="259" t="s">
        <v>463</v>
      </c>
      <c r="C4388" s="260">
        <v>0</v>
      </c>
      <c r="D4388" s="260">
        <v>0</v>
      </c>
      <c r="E4388" s="261" t="str">
        <f t="shared" si="272"/>
        <v/>
      </c>
      <c r="F4388" s="260">
        <v>2.6815799999999999</v>
      </c>
      <c r="G4388" s="260">
        <v>5.5664999999999996</v>
      </c>
      <c r="H4388" s="261">
        <f t="shared" si="273"/>
        <v>1.0758284295079767</v>
      </c>
      <c r="I4388" s="260">
        <v>60.383569999999999</v>
      </c>
      <c r="J4388" s="261">
        <f t="shared" si="274"/>
        <v>-0.9078143276391244</v>
      </c>
      <c r="K4388" s="260">
        <v>2.6815799999999999</v>
      </c>
      <c r="L4388" s="260">
        <v>5.5664999999999996</v>
      </c>
      <c r="M4388" s="261">
        <f t="shared" si="275"/>
        <v>1.0758284295079767</v>
      </c>
    </row>
    <row r="4389" spans="1:13" x14ac:dyDescent="0.25">
      <c r="A4389" s="259" t="s">
        <v>248</v>
      </c>
      <c r="B4389" s="259" t="s">
        <v>456</v>
      </c>
      <c r="C4389" s="260">
        <v>0</v>
      </c>
      <c r="D4389" s="260">
        <v>0</v>
      </c>
      <c r="E4389" s="261" t="str">
        <f t="shared" si="272"/>
        <v/>
      </c>
      <c r="F4389" s="260">
        <v>0</v>
      </c>
      <c r="G4389" s="260">
        <v>0</v>
      </c>
      <c r="H4389" s="261" t="str">
        <f t="shared" si="273"/>
        <v/>
      </c>
      <c r="I4389" s="260">
        <v>0</v>
      </c>
      <c r="J4389" s="261" t="str">
        <f t="shared" si="274"/>
        <v/>
      </c>
      <c r="K4389" s="260">
        <v>0</v>
      </c>
      <c r="L4389" s="260">
        <v>0</v>
      </c>
      <c r="M4389" s="261" t="str">
        <f t="shared" si="275"/>
        <v/>
      </c>
    </row>
    <row r="4390" spans="1:13" x14ac:dyDescent="0.25">
      <c r="A4390" s="259" t="s">
        <v>248</v>
      </c>
      <c r="B4390" s="259" t="s">
        <v>419</v>
      </c>
      <c r="C4390" s="260">
        <v>98.663570000000007</v>
      </c>
      <c r="D4390" s="260">
        <v>290.44644</v>
      </c>
      <c r="E4390" s="261">
        <f t="shared" si="272"/>
        <v>1.943806310677791</v>
      </c>
      <c r="F4390" s="260">
        <v>6462.5420599999998</v>
      </c>
      <c r="G4390" s="260">
        <v>4639.8707899999999</v>
      </c>
      <c r="H4390" s="261">
        <f t="shared" si="273"/>
        <v>-0.28203627196199632</v>
      </c>
      <c r="I4390" s="260">
        <v>3953.98758</v>
      </c>
      <c r="J4390" s="261">
        <f t="shared" si="274"/>
        <v>0.17346620244062572</v>
      </c>
      <c r="K4390" s="260">
        <v>6462.5420599999998</v>
      </c>
      <c r="L4390" s="260">
        <v>4639.8707899999999</v>
      </c>
      <c r="M4390" s="261">
        <f t="shared" si="275"/>
        <v>-0.28203627196199632</v>
      </c>
    </row>
    <row r="4391" spans="1:13" x14ac:dyDescent="0.25">
      <c r="A4391" s="259" t="s">
        <v>248</v>
      </c>
      <c r="B4391" s="259" t="s">
        <v>470</v>
      </c>
      <c r="C4391" s="260">
        <v>1.3029999999999999</v>
      </c>
      <c r="D4391" s="260">
        <v>0</v>
      </c>
      <c r="E4391" s="261">
        <f t="shared" si="272"/>
        <v>-1</v>
      </c>
      <c r="F4391" s="260">
        <v>1.3029999999999999</v>
      </c>
      <c r="G4391" s="260">
        <v>0</v>
      </c>
      <c r="H4391" s="261">
        <f t="shared" si="273"/>
        <v>-1</v>
      </c>
      <c r="I4391" s="260">
        <v>0</v>
      </c>
      <c r="J4391" s="261" t="str">
        <f t="shared" si="274"/>
        <v/>
      </c>
      <c r="K4391" s="260">
        <v>1.3029999999999999</v>
      </c>
      <c r="L4391" s="260">
        <v>0</v>
      </c>
      <c r="M4391" s="261">
        <f t="shared" si="275"/>
        <v>-1</v>
      </c>
    </row>
    <row r="4392" spans="1:13" x14ac:dyDescent="0.25">
      <c r="A4392" s="259" t="s">
        <v>248</v>
      </c>
      <c r="B4392" s="259" t="s">
        <v>451</v>
      </c>
      <c r="C4392" s="260">
        <v>0</v>
      </c>
      <c r="D4392" s="260">
        <v>0</v>
      </c>
      <c r="E4392" s="261" t="str">
        <f t="shared" si="272"/>
        <v/>
      </c>
      <c r="F4392" s="260">
        <v>250.22284999999999</v>
      </c>
      <c r="G4392" s="260">
        <v>233.21152000000001</v>
      </c>
      <c r="H4392" s="261">
        <f t="shared" si="273"/>
        <v>-6.7984718421998602E-2</v>
      </c>
      <c r="I4392" s="260">
        <v>137.37449000000001</v>
      </c>
      <c r="J4392" s="261">
        <f t="shared" si="274"/>
        <v>0.69763338156887778</v>
      </c>
      <c r="K4392" s="260">
        <v>250.22284999999999</v>
      </c>
      <c r="L4392" s="260">
        <v>233.21152000000001</v>
      </c>
      <c r="M4392" s="261">
        <f t="shared" si="275"/>
        <v>-6.7984718421998602E-2</v>
      </c>
    </row>
    <row r="4393" spans="1:13" x14ac:dyDescent="0.25">
      <c r="A4393" s="259" t="s">
        <v>248</v>
      </c>
      <c r="B4393" s="259" t="s">
        <v>444</v>
      </c>
      <c r="C4393" s="260">
        <v>0</v>
      </c>
      <c r="D4393" s="260">
        <v>0</v>
      </c>
      <c r="E4393" s="261" t="str">
        <f t="shared" si="272"/>
        <v/>
      </c>
      <c r="F4393" s="260">
        <v>0</v>
      </c>
      <c r="G4393" s="260">
        <v>0</v>
      </c>
      <c r="H4393" s="261" t="str">
        <f t="shared" si="273"/>
        <v/>
      </c>
      <c r="I4393" s="260">
        <v>0</v>
      </c>
      <c r="J4393" s="261" t="str">
        <f t="shared" si="274"/>
        <v/>
      </c>
      <c r="K4393" s="260">
        <v>0</v>
      </c>
      <c r="L4393" s="260">
        <v>0</v>
      </c>
      <c r="M4393" s="261" t="str">
        <f t="shared" si="275"/>
        <v/>
      </c>
    </row>
    <row r="4394" spans="1:13" x14ac:dyDescent="0.25">
      <c r="A4394" s="259" t="s">
        <v>248</v>
      </c>
      <c r="B4394" s="259" t="s">
        <v>425</v>
      </c>
      <c r="C4394" s="260">
        <v>2.8418199999999998</v>
      </c>
      <c r="D4394" s="260">
        <v>0</v>
      </c>
      <c r="E4394" s="261">
        <f t="shared" si="272"/>
        <v>-1</v>
      </c>
      <c r="F4394" s="260">
        <v>97.892539999999997</v>
      </c>
      <c r="G4394" s="260">
        <v>186.13704000000001</v>
      </c>
      <c r="H4394" s="261">
        <f t="shared" si="273"/>
        <v>0.901442540974011</v>
      </c>
      <c r="I4394" s="260">
        <v>222.35608999999999</v>
      </c>
      <c r="J4394" s="261">
        <f t="shared" si="274"/>
        <v>-0.16288760069490327</v>
      </c>
      <c r="K4394" s="260">
        <v>97.892539999999997</v>
      </c>
      <c r="L4394" s="260">
        <v>186.13704000000001</v>
      </c>
      <c r="M4394" s="261">
        <f t="shared" si="275"/>
        <v>0.901442540974011</v>
      </c>
    </row>
    <row r="4395" spans="1:13" x14ac:dyDescent="0.25">
      <c r="A4395" s="259" t="s">
        <v>248</v>
      </c>
      <c r="B4395" s="259" t="s">
        <v>457</v>
      </c>
      <c r="C4395" s="260">
        <v>0</v>
      </c>
      <c r="D4395" s="260">
        <v>0</v>
      </c>
      <c r="E4395" s="261" t="str">
        <f t="shared" si="272"/>
        <v/>
      </c>
      <c r="F4395" s="260">
        <v>0</v>
      </c>
      <c r="G4395" s="260">
        <v>0</v>
      </c>
      <c r="H4395" s="261" t="str">
        <f t="shared" si="273"/>
        <v/>
      </c>
      <c r="I4395" s="260">
        <v>0</v>
      </c>
      <c r="J4395" s="261" t="str">
        <f t="shared" si="274"/>
        <v/>
      </c>
      <c r="K4395" s="260">
        <v>0</v>
      </c>
      <c r="L4395" s="260">
        <v>0</v>
      </c>
      <c r="M4395" s="261" t="str">
        <f t="shared" si="275"/>
        <v/>
      </c>
    </row>
    <row r="4396" spans="1:13" x14ac:dyDescent="0.25">
      <c r="A4396" s="259" t="s">
        <v>248</v>
      </c>
      <c r="B4396" s="259" t="s">
        <v>450</v>
      </c>
      <c r="C4396" s="260">
        <v>0</v>
      </c>
      <c r="D4396" s="260">
        <v>0.16644</v>
      </c>
      <c r="E4396" s="261" t="str">
        <f t="shared" si="272"/>
        <v/>
      </c>
      <c r="F4396" s="260">
        <v>48.079830000000001</v>
      </c>
      <c r="G4396" s="260">
        <v>63.210999999999999</v>
      </c>
      <c r="H4396" s="261">
        <f t="shared" si="273"/>
        <v>0.31470930741643621</v>
      </c>
      <c r="I4396" s="260">
        <v>71.274600000000007</v>
      </c>
      <c r="J4396" s="261">
        <f t="shared" si="274"/>
        <v>-0.11313427223723471</v>
      </c>
      <c r="K4396" s="260">
        <v>48.079830000000001</v>
      </c>
      <c r="L4396" s="260">
        <v>63.210999999999999</v>
      </c>
      <c r="M4396" s="261">
        <f t="shared" si="275"/>
        <v>0.31470930741643621</v>
      </c>
    </row>
    <row r="4397" spans="1:13" x14ac:dyDescent="0.25">
      <c r="A4397" s="259" t="s">
        <v>248</v>
      </c>
      <c r="B4397" s="259" t="s">
        <v>474</v>
      </c>
      <c r="C4397" s="260">
        <v>0</v>
      </c>
      <c r="D4397" s="260">
        <v>0</v>
      </c>
      <c r="E4397" s="261" t="str">
        <f t="shared" si="272"/>
        <v/>
      </c>
      <c r="F4397" s="260">
        <v>0</v>
      </c>
      <c r="G4397" s="260">
        <v>0</v>
      </c>
      <c r="H4397" s="261" t="str">
        <f t="shared" si="273"/>
        <v/>
      </c>
      <c r="I4397" s="260">
        <v>0</v>
      </c>
      <c r="J4397" s="261" t="str">
        <f t="shared" si="274"/>
        <v/>
      </c>
      <c r="K4397" s="260">
        <v>0</v>
      </c>
      <c r="L4397" s="260">
        <v>0</v>
      </c>
      <c r="M4397" s="261" t="str">
        <f t="shared" si="275"/>
        <v/>
      </c>
    </row>
    <row r="4398" spans="1:13" x14ac:dyDescent="0.25">
      <c r="A4398" s="259" t="s">
        <v>248</v>
      </c>
      <c r="B4398" s="259" t="s">
        <v>446</v>
      </c>
      <c r="C4398" s="260">
        <v>0</v>
      </c>
      <c r="D4398" s="260">
        <v>0</v>
      </c>
      <c r="E4398" s="261" t="str">
        <f t="shared" si="272"/>
        <v/>
      </c>
      <c r="F4398" s="260">
        <v>0</v>
      </c>
      <c r="G4398" s="260">
        <v>2873.91356</v>
      </c>
      <c r="H4398" s="261" t="str">
        <f t="shared" si="273"/>
        <v/>
      </c>
      <c r="I4398" s="260">
        <v>2108.6242900000002</v>
      </c>
      <c r="J4398" s="261">
        <f t="shared" si="274"/>
        <v>0.36293296706735734</v>
      </c>
      <c r="K4398" s="260">
        <v>0</v>
      </c>
      <c r="L4398" s="260">
        <v>2873.91356</v>
      </c>
      <c r="M4398" s="261" t="str">
        <f t="shared" si="275"/>
        <v/>
      </c>
    </row>
    <row r="4399" spans="1:13" x14ac:dyDescent="0.25">
      <c r="A4399" s="259" t="s">
        <v>248</v>
      </c>
      <c r="B4399" s="259" t="s">
        <v>486</v>
      </c>
      <c r="C4399" s="260">
        <v>0</v>
      </c>
      <c r="D4399" s="260">
        <v>0</v>
      </c>
      <c r="E4399" s="261" t="str">
        <f t="shared" si="272"/>
        <v/>
      </c>
      <c r="F4399" s="260">
        <v>0</v>
      </c>
      <c r="G4399" s="260">
        <v>51.302500000000002</v>
      </c>
      <c r="H4399" s="261" t="str">
        <f t="shared" si="273"/>
        <v/>
      </c>
      <c r="I4399" s="260">
        <v>0</v>
      </c>
      <c r="J4399" s="261" t="str">
        <f t="shared" si="274"/>
        <v/>
      </c>
      <c r="K4399" s="260">
        <v>0</v>
      </c>
      <c r="L4399" s="260">
        <v>51.302500000000002</v>
      </c>
      <c r="M4399" s="261" t="str">
        <f t="shared" si="275"/>
        <v/>
      </c>
    </row>
    <row r="4400" spans="1:13" x14ac:dyDescent="0.25">
      <c r="A4400" s="259" t="s">
        <v>248</v>
      </c>
      <c r="B4400" s="259" t="s">
        <v>435</v>
      </c>
      <c r="C4400" s="260">
        <v>68.563749999999999</v>
      </c>
      <c r="D4400" s="260">
        <v>0</v>
      </c>
      <c r="E4400" s="261">
        <f t="shared" si="272"/>
        <v>-1</v>
      </c>
      <c r="F4400" s="260">
        <v>314.77542</v>
      </c>
      <c r="G4400" s="260">
        <v>191.67875000000001</v>
      </c>
      <c r="H4400" s="261">
        <f t="shared" si="273"/>
        <v>-0.39106188786913532</v>
      </c>
      <c r="I4400" s="260">
        <v>61.968879999999999</v>
      </c>
      <c r="J4400" s="261">
        <f t="shared" si="274"/>
        <v>2.0931453013189847</v>
      </c>
      <c r="K4400" s="260">
        <v>314.77542</v>
      </c>
      <c r="L4400" s="260">
        <v>191.67875000000001</v>
      </c>
      <c r="M4400" s="261">
        <f t="shared" si="275"/>
        <v>-0.39106188786913532</v>
      </c>
    </row>
    <row r="4401" spans="1:13" x14ac:dyDescent="0.25">
      <c r="A4401" s="259" t="s">
        <v>248</v>
      </c>
      <c r="B4401" s="259" t="s">
        <v>421</v>
      </c>
      <c r="C4401" s="260">
        <v>66.17</v>
      </c>
      <c r="D4401" s="260">
        <v>0</v>
      </c>
      <c r="E4401" s="261">
        <f t="shared" si="272"/>
        <v>-1</v>
      </c>
      <c r="F4401" s="260">
        <v>343.37774000000002</v>
      </c>
      <c r="G4401" s="260">
        <v>461.11207999999999</v>
      </c>
      <c r="H4401" s="261">
        <f t="shared" si="273"/>
        <v>0.34287120650278613</v>
      </c>
      <c r="I4401" s="260">
        <v>1098.7038</v>
      </c>
      <c r="J4401" s="261">
        <f t="shared" si="274"/>
        <v>-0.58031265569482882</v>
      </c>
      <c r="K4401" s="260">
        <v>343.37774000000002</v>
      </c>
      <c r="L4401" s="260">
        <v>461.11207999999999</v>
      </c>
      <c r="M4401" s="261">
        <f t="shared" si="275"/>
        <v>0.34287120650278613</v>
      </c>
    </row>
    <row r="4402" spans="1:13" x14ac:dyDescent="0.25">
      <c r="A4402" s="259" t="s">
        <v>248</v>
      </c>
      <c r="B4402" s="259" t="s">
        <v>458</v>
      </c>
      <c r="C4402" s="260">
        <v>0</v>
      </c>
      <c r="D4402" s="260">
        <v>0</v>
      </c>
      <c r="E4402" s="261" t="str">
        <f t="shared" si="272"/>
        <v/>
      </c>
      <c r="F4402" s="260">
        <v>0</v>
      </c>
      <c r="G4402" s="260">
        <v>0</v>
      </c>
      <c r="H4402" s="261" t="str">
        <f t="shared" si="273"/>
        <v/>
      </c>
      <c r="I4402" s="260">
        <v>0</v>
      </c>
      <c r="J4402" s="261" t="str">
        <f t="shared" si="274"/>
        <v/>
      </c>
      <c r="K4402" s="260">
        <v>0</v>
      </c>
      <c r="L4402" s="260">
        <v>0</v>
      </c>
      <c r="M4402" s="261" t="str">
        <f t="shared" si="275"/>
        <v/>
      </c>
    </row>
    <row r="4403" spans="1:13" x14ac:dyDescent="0.25">
      <c r="A4403" s="259" t="s">
        <v>248</v>
      </c>
      <c r="B4403" s="259" t="s">
        <v>430</v>
      </c>
      <c r="C4403" s="260">
        <v>0</v>
      </c>
      <c r="D4403" s="260">
        <v>0</v>
      </c>
      <c r="E4403" s="261" t="str">
        <f t="shared" si="272"/>
        <v/>
      </c>
      <c r="F4403" s="260">
        <v>0</v>
      </c>
      <c r="G4403" s="260">
        <v>19.594159999999999</v>
      </c>
      <c r="H4403" s="261" t="str">
        <f t="shared" si="273"/>
        <v/>
      </c>
      <c r="I4403" s="260">
        <v>0</v>
      </c>
      <c r="J4403" s="261" t="str">
        <f t="shared" si="274"/>
        <v/>
      </c>
      <c r="K4403" s="260">
        <v>0</v>
      </c>
      <c r="L4403" s="260">
        <v>19.594159999999999</v>
      </c>
      <c r="M4403" s="261" t="str">
        <f t="shared" si="275"/>
        <v/>
      </c>
    </row>
    <row r="4404" spans="1:13" x14ac:dyDescent="0.25">
      <c r="A4404" s="259" t="s">
        <v>248</v>
      </c>
      <c r="B4404" s="259" t="s">
        <v>448</v>
      </c>
      <c r="C4404" s="260">
        <v>0</v>
      </c>
      <c r="D4404" s="260">
        <v>0</v>
      </c>
      <c r="E4404" s="261" t="str">
        <f t="shared" si="272"/>
        <v/>
      </c>
      <c r="F4404" s="260">
        <v>35.48856</v>
      </c>
      <c r="G4404" s="260">
        <v>177.44955999999999</v>
      </c>
      <c r="H4404" s="261">
        <f t="shared" si="273"/>
        <v>4.000190483919325</v>
      </c>
      <c r="I4404" s="260">
        <v>38.717599999999997</v>
      </c>
      <c r="J4404" s="261">
        <f t="shared" si="274"/>
        <v>3.5831756100584746</v>
      </c>
      <c r="K4404" s="260">
        <v>35.48856</v>
      </c>
      <c r="L4404" s="260">
        <v>177.44955999999999</v>
      </c>
      <c r="M4404" s="261">
        <f t="shared" si="275"/>
        <v>4.000190483919325</v>
      </c>
    </row>
    <row r="4405" spans="1:13" x14ac:dyDescent="0.25">
      <c r="A4405" s="259" t="s">
        <v>248</v>
      </c>
      <c r="B4405" s="259" t="s">
        <v>417</v>
      </c>
      <c r="C4405" s="260">
        <v>2780.9045900000001</v>
      </c>
      <c r="D4405" s="260">
        <v>3515.1951600000002</v>
      </c>
      <c r="E4405" s="261">
        <f t="shared" si="272"/>
        <v>0.26404737963340197</v>
      </c>
      <c r="F4405" s="260">
        <v>15825.62607</v>
      </c>
      <c r="G4405" s="260">
        <v>25556.90337</v>
      </c>
      <c r="H4405" s="261">
        <f t="shared" si="273"/>
        <v>0.6149063080952728</v>
      </c>
      <c r="I4405" s="260">
        <v>32179.42857</v>
      </c>
      <c r="J4405" s="261">
        <f t="shared" si="274"/>
        <v>-0.20579996271823175</v>
      </c>
      <c r="K4405" s="260">
        <v>15825.62607</v>
      </c>
      <c r="L4405" s="260">
        <v>25556.90337</v>
      </c>
      <c r="M4405" s="261">
        <f t="shared" si="275"/>
        <v>0.6149063080952728</v>
      </c>
    </row>
    <row r="4406" spans="1:13" x14ac:dyDescent="0.25">
      <c r="A4406" s="259" t="s">
        <v>248</v>
      </c>
      <c r="B4406" s="259" t="s">
        <v>420</v>
      </c>
      <c r="C4406" s="260">
        <v>378.91750000000002</v>
      </c>
      <c r="D4406" s="260">
        <v>221.03404</v>
      </c>
      <c r="E4406" s="261">
        <f t="shared" si="272"/>
        <v>-0.41666975001154605</v>
      </c>
      <c r="F4406" s="260">
        <v>6296.1307699999998</v>
      </c>
      <c r="G4406" s="260">
        <v>6695.3261400000001</v>
      </c>
      <c r="H4406" s="261">
        <f t="shared" si="273"/>
        <v>6.3403284427016482E-2</v>
      </c>
      <c r="I4406" s="260">
        <v>10840.964169999999</v>
      </c>
      <c r="J4406" s="261">
        <f t="shared" si="274"/>
        <v>-0.38240491943254895</v>
      </c>
      <c r="K4406" s="260">
        <v>6296.1307699999998</v>
      </c>
      <c r="L4406" s="260">
        <v>6695.3261400000001</v>
      </c>
      <c r="M4406" s="261">
        <f t="shared" si="275"/>
        <v>6.3403284427016482E-2</v>
      </c>
    </row>
    <row r="4407" spans="1:13" x14ac:dyDescent="0.25">
      <c r="A4407" s="259" t="s">
        <v>248</v>
      </c>
      <c r="B4407" s="259" t="s">
        <v>447</v>
      </c>
      <c r="C4407" s="260">
        <v>0</v>
      </c>
      <c r="D4407" s="260">
        <v>0</v>
      </c>
      <c r="E4407" s="261" t="str">
        <f t="shared" si="272"/>
        <v/>
      </c>
      <c r="F4407" s="260">
        <v>0</v>
      </c>
      <c r="G4407" s="260">
        <v>0.83625000000000005</v>
      </c>
      <c r="H4407" s="261" t="str">
        <f t="shared" si="273"/>
        <v/>
      </c>
      <c r="I4407" s="260">
        <v>33.705599999999997</v>
      </c>
      <c r="J4407" s="261">
        <f t="shared" si="274"/>
        <v>-0.97518958273996015</v>
      </c>
      <c r="K4407" s="260">
        <v>0</v>
      </c>
      <c r="L4407" s="260">
        <v>0.83625000000000005</v>
      </c>
      <c r="M4407" s="261" t="str">
        <f t="shared" si="275"/>
        <v/>
      </c>
    </row>
    <row r="4408" spans="1:13" x14ac:dyDescent="0.25">
      <c r="A4408" s="259" t="s">
        <v>248</v>
      </c>
      <c r="B4408" s="259" t="s">
        <v>429</v>
      </c>
      <c r="C4408" s="260">
        <v>31.91189</v>
      </c>
      <c r="D4408" s="260">
        <v>15.44495</v>
      </c>
      <c r="E4408" s="261">
        <f t="shared" si="272"/>
        <v>-0.51601268367370279</v>
      </c>
      <c r="F4408" s="260">
        <v>1360.6818599999999</v>
      </c>
      <c r="G4408" s="260">
        <v>1779.94274</v>
      </c>
      <c r="H4408" s="261">
        <f t="shared" si="273"/>
        <v>0.30812557462917889</v>
      </c>
      <c r="I4408" s="260">
        <v>1016.0075900000001</v>
      </c>
      <c r="J4408" s="261">
        <f t="shared" si="274"/>
        <v>0.75189905815565794</v>
      </c>
      <c r="K4408" s="260">
        <v>1360.6818599999999</v>
      </c>
      <c r="L4408" s="260">
        <v>1779.94274</v>
      </c>
      <c r="M4408" s="261">
        <f t="shared" si="275"/>
        <v>0.30812557462917889</v>
      </c>
    </row>
    <row r="4409" spans="1:13" x14ac:dyDescent="0.25">
      <c r="A4409" s="259" t="s">
        <v>248</v>
      </c>
      <c r="B4409" s="259" t="s">
        <v>471</v>
      </c>
      <c r="C4409" s="260">
        <v>0</v>
      </c>
      <c r="D4409" s="260">
        <v>0</v>
      </c>
      <c r="E4409" s="261" t="str">
        <f t="shared" si="272"/>
        <v/>
      </c>
      <c r="F4409" s="260">
        <v>0</v>
      </c>
      <c r="G4409" s="260">
        <v>0</v>
      </c>
      <c r="H4409" s="261" t="str">
        <f t="shared" si="273"/>
        <v/>
      </c>
      <c r="I4409" s="260">
        <v>0</v>
      </c>
      <c r="J4409" s="261" t="str">
        <f t="shared" si="274"/>
        <v/>
      </c>
      <c r="K4409" s="260">
        <v>0</v>
      </c>
      <c r="L4409" s="260">
        <v>0</v>
      </c>
      <c r="M4409" s="261" t="str">
        <f t="shared" si="275"/>
        <v/>
      </c>
    </row>
    <row r="4410" spans="1:13" x14ac:dyDescent="0.25">
      <c r="A4410" s="259" t="s">
        <v>248</v>
      </c>
      <c r="B4410" s="259" t="s">
        <v>464</v>
      </c>
      <c r="C4410" s="260">
        <v>0</v>
      </c>
      <c r="D4410" s="260">
        <v>0</v>
      </c>
      <c r="E4410" s="261" t="str">
        <f t="shared" si="272"/>
        <v/>
      </c>
      <c r="F4410" s="260">
        <v>0</v>
      </c>
      <c r="G4410" s="260">
        <v>0</v>
      </c>
      <c r="H4410" s="261" t="str">
        <f t="shared" si="273"/>
        <v/>
      </c>
      <c r="I4410" s="260">
        <v>0</v>
      </c>
      <c r="J4410" s="261" t="str">
        <f t="shared" si="274"/>
        <v/>
      </c>
      <c r="K4410" s="260">
        <v>0</v>
      </c>
      <c r="L4410" s="260">
        <v>0</v>
      </c>
      <c r="M4410" s="261" t="str">
        <f t="shared" si="275"/>
        <v/>
      </c>
    </row>
    <row r="4411" spans="1:13" x14ac:dyDescent="0.25">
      <c r="A4411" s="259" t="s">
        <v>248</v>
      </c>
      <c r="B4411" s="259" t="s">
        <v>453</v>
      </c>
      <c r="C4411" s="260">
        <v>0</v>
      </c>
      <c r="D4411" s="260">
        <v>0</v>
      </c>
      <c r="E4411" s="261" t="str">
        <f t="shared" si="272"/>
        <v/>
      </c>
      <c r="F4411" s="260">
        <v>0</v>
      </c>
      <c r="G4411" s="260">
        <v>40.877699999999997</v>
      </c>
      <c r="H4411" s="261" t="str">
        <f t="shared" si="273"/>
        <v/>
      </c>
      <c r="I4411" s="260">
        <v>0</v>
      </c>
      <c r="J4411" s="261" t="str">
        <f t="shared" si="274"/>
        <v/>
      </c>
      <c r="K4411" s="260">
        <v>0</v>
      </c>
      <c r="L4411" s="260">
        <v>40.877699999999997</v>
      </c>
      <c r="M4411" s="261" t="str">
        <f t="shared" si="275"/>
        <v/>
      </c>
    </row>
    <row r="4412" spans="1:13" x14ac:dyDescent="0.25">
      <c r="A4412" s="259" t="s">
        <v>248</v>
      </c>
      <c r="B4412" s="259" t="s">
        <v>433</v>
      </c>
      <c r="C4412" s="260">
        <v>0</v>
      </c>
      <c r="D4412" s="260">
        <v>0</v>
      </c>
      <c r="E4412" s="261" t="str">
        <f t="shared" si="272"/>
        <v/>
      </c>
      <c r="F4412" s="260">
        <v>0</v>
      </c>
      <c r="G4412" s="260">
        <v>3.3408799999999998</v>
      </c>
      <c r="H4412" s="261" t="str">
        <f t="shared" si="273"/>
        <v/>
      </c>
      <c r="I4412" s="260">
        <v>106.96642</v>
      </c>
      <c r="J4412" s="261">
        <f t="shared" si="274"/>
        <v>-0.96876702052849861</v>
      </c>
      <c r="K4412" s="260">
        <v>0</v>
      </c>
      <c r="L4412" s="260">
        <v>3.3408799999999998</v>
      </c>
      <c r="M4412" s="261" t="str">
        <f t="shared" si="275"/>
        <v/>
      </c>
    </row>
    <row r="4413" spans="1:13" x14ac:dyDescent="0.25">
      <c r="A4413" s="259" t="s">
        <v>248</v>
      </c>
      <c r="B4413" s="259" t="s">
        <v>418</v>
      </c>
      <c r="C4413" s="260">
        <v>0</v>
      </c>
      <c r="D4413" s="260">
        <v>32.468879999999999</v>
      </c>
      <c r="E4413" s="261" t="str">
        <f t="shared" si="272"/>
        <v/>
      </c>
      <c r="F4413" s="260">
        <v>1038.27908</v>
      </c>
      <c r="G4413" s="260">
        <v>744.34124999999995</v>
      </c>
      <c r="H4413" s="261">
        <f t="shared" si="273"/>
        <v>-0.28310098475642986</v>
      </c>
      <c r="I4413" s="260">
        <v>666.46825000000001</v>
      </c>
      <c r="J4413" s="261">
        <f t="shared" si="274"/>
        <v>0.11684427577757828</v>
      </c>
      <c r="K4413" s="260">
        <v>1038.27908</v>
      </c>
      <c r="L4413" s="260">
        <v>744.34124999999995</v>
      </c>
      <c r="M4413" s="261">
        <f t="shared" si="275"/>
        <v>-0.28310098475642986</v>
      </c>
    </row>
    <row r="4414" spans="1:13" x14ac:dyDescent="0.25">
      <c r="A4414" s="259" t="s">
        <v>248</v>
      </c>
      <c r="B4414" s="259" t="s">
        <v>427</v>
      </c>
      <c r="C4414" s="260">
        <v>45.469929999999998</v>
      </c>
      <c r="D4414" s="260">
        <v>156.31870000000001</v>
      </c>
      <c r="E4414" s="261">
        <f t="shared" si="272"/>
        <v>2.4378478260248038</v>
      </c>
      <c r="F4414" s="260">
        <v>543.59781999999996</v>
      </c>
      <c r="G4414" s="260">
        <v>823.81695000000002</v>
      </c>
      <c r="H4414" s="261">
        <f t="shared" si="273"/>
        <v>0.51548979721809784</v>
      </c>
      <c r="I4414" s="260">
        <v>809.40470000000005</v>
      </c>
      <c r="J4414" s="261">
        <f t="shared" si="274"/>
        <v>1.7805987536271939E-2</v>
      </c>
      <c r="K4414" s="260">
        <v>543.59781999999996</v>
      </c>
      <c r="L4414" s="260">
        <v>823.81695000000002</v>
      </c>
      <c r="M4414" s="261">
        <f t="shared" si="275"/>
        <v>0.51548979721809784</v>
      </c>
    </row>
    <row r="4415" spans="1:13" x14ac:dyDescent="0.25">
      <c r="A4415" s="259" t="s">
        <v>248</v>
      </c>
      <c r="B4415" s="259" t="s">
        <v>445</v>
      </c>
      <c r="C4415" s="260">
        <v>0</v>
      </c>
      <c r="D4415" s="260">
        <v>0</v>
      </c>
      <c r="E4415" s="261" t="str">
        <f t="shared" si="272"/>
        <v/>
      </c>
      <c r="F4415" s="260">
        <v>0</v>
      </c>
      <c r="G4415" s="260">
        <v>40.864890000000003</v>
      </c>
      <c r="H4415" s="261" t="str">
        <f t="shared" si="273"/>
        <v/>
      </c>
      <c r="I4415" s="260">
        <v>348.95348999999999</v>
      </c>
      <c r="J4415" s="261">
        <f t="shared" si="274"/>
        <v>-0.88289301820709687</v>
      </c>
      <c r="K4415" s="260">
        <v>0</v>
      </c>
      <c r="L4415" s="260">
        <v>40.864890000000003</v>
      </c>
      <c r="M4415" s="261" t="str">
        <f t="shared" si="275"/>
        <v/>
      </c>
    </row>
    <row r="4416" spans="1:13" x14ac:dyDescent="0.25">
      <c r="A4416" s="259" t="s">
        <v>248</v>
      </c>
      <c r="B4416" s="259" t="s">
        <v>443</v>
      </c>
      <c r="C4416" s="260">
        <v>0</v>
      </c>
      <c r="D4416" s="260">
        <v>0</v>
      </c>
      <c r="E4416" s="261" t="str">
        <f t="shared" si="272"/>
        <v/>
      </c>
      <c r="F4416" s="260">
        <v>5.7504400000000002</v>
      </c>
      <c r="G4416" s="260">
        <v>0</v>
      </c>
      <c r="H4416" s="261">
        <f t="shared" si="273"/>
        <v>-1</v>
      </c>
      <c r="I4416" s="260">
        <v>0</v>
      </c>
      <c r="J4416" s="261" t="str">
        <f t="shared" si="274"/>
        <v/>
      </c>
      <c r="K4416" s="260">
        <v>5.7504400000000002</v>
      </c>
      <c r="L4416" s="260">
        <v>0</v>
      </c>
      <c r="M4416" s="261">
        <f t="shared" si="275"/>
        <v>-1</v>
      </c>
    </row>
    <row r="4417" spans="1:13" x14ac:dyDescent="0.25">
      <c r="A4417" s="259" t="s">
        <v>248</v>
      </c>
      <c r="B4417" s="259" t="s">
        <v>424</v>
      </c>
      <c r="C4417" s="260">
        <v>0</v>
      </c>
      <c r="D4417" s="260">
        <v>69.7</v>
      </c>
      <c r="E4417" s="261" t="str">
        <f t="shared" si="272"/>
        <v/>
      </c>
      <c r="F4417" s="260">
        <v>359.14774</v>
      </c>
      <c r="G4417" s="260">
        <v>884.20582999999999</v>
      </c>
      <c r="H4417" s="261">
        <f t="shared" si="273"/>
        <v>1.4619557121534443</v>
      </c>
      <c r="I4417" s="260">
        <v>836.29850999999996</v>
      </c>
      <c r="J4417" s="261">
        <f t="shared" si="274"/>
        <v>5.7284951996387168E-2</v>
      </c>
      <c r="K4417" s="260">
        <v>359.14774</v>
      </c>
      <c r="L4417" s="260">
        <v>884.20582999999999</v>
      </c>
      <c r="M4417" s="261">
        <f t="shared" si="275"/>
        <v>1.4619557121534443</v>
      </c>
    </row>
    <row r="4418" spans="1:13" x14ac:dyDescent="0.25">
      <c r="A4418" s="259" t="s">
        <v>248</v>
      </c>
      <c r="B4418" s="259" t="s">
        <v>438</v>
      </c>
      <c r="C4418" s="260">
        <v>0</v>
      </c>
      <c r="D4418" s="260">
        <v>0</v>
      </c>
      <c r="E4418" s="261" t="str">
        <f t="shared" si="272"/>
        <v/>
      </c>
      <c r="F4418" s="260">
        <v>0</v>
      </c>
      <c r="G4418" s="260">
        <v>0</v>
      </c>
      <c r="H4418" s="261" t="str">
        <f t="shared" si="273"/>
        <v/>
      </c>
      <c r="I4418" s="260">
        <v>0</v>
      </c>
      <c r="J4418" s="261" t="str">
        <f t="shared" si="274"/>
        <v/>
      </c>
      <c r="K4418" s="260">
        <v>0</v>
      </c>
      <c r="L4418" s="260">
        <v>0</v>
      </c>
      <c r="M4418" s="261" t="str">
        <f t="shared" si="275"/>
        <v/>
      </c>
    </row>
    <row r="4419" spans="1:13" x14ac:dyDescent="0.25">
      <c r="A4419" s="259" t="s">
        <v>248</v>
      </c>
      <c r="B4419" s="259" t="s">
        <v>426</v>
      </c>
      <c r="C4419" s="260">
        <v>0</v>
      </c>
      <c r="D4419" s="260">
        <v>95.586200000000005</v>
      </c>
      <c r="E4419" s="261" t="str">
        <f t="shared" si="272"/>
        <v/>
      </c>
      <c r="F4419" s="260">
        <v>1096.83618</v>
      </c>
      <c r="G4419" s="260">
        <v>1760.1773599999999</v>
      </c>
      <c r="H4419" s="261">
        <f t="shared" si="273"/>
        <v>0.60477689567096515</v>
      </c>
      <c r="I4419" s="260">
        <v>1676.9068299999999</v>
      </c>
      <c r="J4419" s="261">
        <f t="shared" si="274"/>
        <v>4.9657219178957046E-2</v>
      </c>
      <c r="K4419" s="260">
        <v>1096.83618</v>
      </c>
      <c r="L4419" s="260">
        <v>1760.1773599999999</v>
      </c>
      <c r="M4419" s="261">
        <f t="shared" si="275"/>
        <v>0.60477689567096515</v>
      </c>
    </row>
    <row r="4420" spans="1:13" x14ac:dyDescent="0.25">
      <c r="A4420" s="259" t="s">
        <v>248</v>
      </c>
      <c r="B4420" s="259" t="s">
        <v>440</v>
      </c>
      <c r="C4420" s="260">
        <v>0</v>
      </c>
      <c r="D4420" s="260">
        <v>0</v>
      </c>
      <c r="E4420" s="261" t="str">
        <f t="shared" si="272"/>
        <v/>
      </c>
      <c r="F4420" s="260">
        <v>219.66587999999999</v>
      </c>
      <c r="G4420" s="260">
        <v>0</v>
      </c>
      <c r="H4420" s="261">
        <f t="shared" si="273"/>
        <v>-1</v>
      </c>
      <c r="I4420" s="260">
        <v>12273.136930000001</v>
      </c>
      <c r="J4420" s="261">
        <f t="shared" si="274"/>
        <v>-1</v>
      </c>
      <c r="K4420" s="260">
        <v>219.66587999999999</v>
      </c>
      <c r="L4420" s="260">
        <v>0</v>
      </c>
      <c r="M4420" s="261">
        <f t="shared" si="275"/>
        <v>-1</v>
      </c>
    </row>
    <row r="4421" spans="1:13" x14ac:dyDescent="0.25">
      <c r="A4421" s="259" t="s">
        <v>248</v>
      </c>
      <c r="B4421" s="259" t="s">
        <v>465</v>
      </c>
      <c r="C4421" s="260">
        <v>0</v>
      </c>
      <c r="D4421" s="260">
        <v>0</v>
      </c>
      <c r="E4421" s="261" t="str">
        <f t="shared" ref="E4421:E4484" si="276">IF(C4421=0,"",(D4421/C4421-1))</f>
        <v/>
      </c>
      <c r="F4421" s="260">
        <v>8.6119199999999996</v>
      </c>
      <c r="G4421" s="260">
        <v>0</v>
      </c>
      <c r="H4421" s="261">
        <f t="shared" ref="H4421:H4484" si="277">IF(F4421=0,"",(G4421/F4421-1))</f>
        <v>-1</v>
      </c>
      <c r="I4421" s="260">
        <v>21.97269</v>
      </c>
      <c r="J4421" s="261">
        <f t="shared" ref="J4421:J4484" si="278">IF(I4421=0,"",(G4421/I4421-1))</f>
        <v>-1</v>
      </c>
      <c r="K4421" s="260">
        <v>8.6119199999999996</v>
      </c>
      <c r="L4421" s="260">
        <v>0</v>
      </c>
      <c r="M4421" s="261">
        <f t="shared" ref="M4421:M4484" si="279">IF(K4421=0,"",(L4421/K4421-1))</f>
        <v>-1</v>
      </c>
    </row>
    <row r="4422" spans="1:13" x14ac:dyDescent="0.25">
      <c r="A4422" s="259" t="s">
        <v>248</v>
      </c>
      <c r="B4422" s="259" t="s">
        <v>455</v>
      </c>
      <c r="C4422" s="260">
        <v>0</v>
      </c>
      <c r="D4422" s="260">
        <v>0</v>
      </c>
      <c r="E4422" s="261" t="str">
        <f t="shared" si="276"/>
        <v/>
      </c>
      <c r="F4422" s="260">
        <v>849.96041000000002</v>
      </c>
      <c r="G4422" s="260">
        <v>1146.25721</v>
      </c>
      <c r="H4422" s="261">
        <f t="shared" si="277"/>
        <v>0.34860070717882019</v>
      </c>
      <c r="I4422" s="260">
        <v>957.87540999999999</v>
      </c>
      <c r="J4422" s="261">
        <f t="shared" si="278"/>
        <v>0.19666628669379871</v>
      </c>
      <c r="K4422" s="260">
        <v>849.96041000000002</v>
      </c>
      <c r="L4422" s="260">
        <v>1146.25721</v>
      </c>
      <c r="M4422" s="261">
        <f t="shared" si="279"/>
        <v>0.34860070717882019</v>
      </c>
    </row>
    <row r="4423" spans="1:13" x14ac:dyDescent="0.25">
      <c r="A4423" s="259" t="s">
        <v>248</v>
      </c>
      <c r="B4423" s="259" t="s">
        <v>461</v>
      </c>
      <c r="C4423" s="260">
        <v>0</v>
      </c>
      <c r="D4423" s="260">
        <v>0</v>
      </c>
      <c r="E4423" s="261" t="str">
        <f t="shared" si="276"/>
        <v/>
      </c>
      <c r="F4423" s="260">
        <v>0</v>
      </c>
      <c r="G4423" s="260">
        <v>0</v>
      </c>
      <c r="H4423" s="261" t="str">
        <f t="shared" si="277"/>
        <v/>
      </c>
      <c r="I4423" s="260">
        <v>0</v>
      </c>
      <c r="J4423" s="261" t="str">
        <f t="shared" si="278"/>
        <v/>
      </c>
      <c r="K4423" s="260">
        <v>0</v>
      </c>
      <c r="L4423" s="260">
        <v>0</v>
      </c>
      <c r="M4423" s="261" t="str">
        <f t="shared" si="279"/>
        <v/>
      </c>
    </row>
    <row r="4424" spans="1:13" x14ac:dyDescent="0.25">
      <c r="A4424" s="259" t="s">
        <v>248</v>
      </c>
      <c r="B4424" s="259" t="s">
        <v>459</v>
      </c>
      <c r="C4424" s="260">
        <v>0</v>
      </c>
      <c r="D4424" s="260">
        <v>0</v>
      </c>
      <c r="E4424" s="261" t="str">
        <f t="shared" si="276"/>
        <v/>
      </c>
      <c r="F4424" s="260">
        <v>0</v>
      </c>
      <c r="G4424" s="260">
        <v>0.14000000000000001</v>
      </c>
      <c r="H4424" s="261" t="str">
        <f t="shared" si="277"/>
        <v/>
      </c>
      <c r="I4424" s="260">
        <v>0</v>
      </c>
      <c r="J4424" s="261" t="str">
        <f t="shared" si="278"/>
        <v/>
      </c>
      <c r="K4424" s="260">
        <v>0</v>
      </c>
      <c r="L4424" s="260">
        <v>0.14000000000000001</v>
      </c>
      <c r="M4424" s="261" t="str">
        <f t="shared" si="279"/>
        <v/>
      </c>
    </row>
    <row r="4425" spans="1:13" x14ac:dyDescent="0.25">
      <c r="A4425" s="259" t="s">
        <v>248</v>
      </c>
      <c r="B4425" s="259" t="s">
        <v>423</v>
      </c>
      <c r="C4425" s="260">
        <v>5.4629099999999999</v>
      </c>
      <c r="D4425" s="260">
        <v>46.752549999999999</v>
      </c>
      <c r="E4425" s="261">
        <f t="shared" si="276"/>
        <v>7.5581768691045621</v>
      </c>
      <c r="F4425" s="260">
        <v>517.55886999999996</v>
      </c>
      <c r="G4425" s="260">
        <v>300.79730999999998</v>
      </c>
      <c r="H4425" s="261">
        <f t="shared" si="277"/>
        <v>-0.41881527409625885</v>
      </c>
      <c r="I4425" s="260">
        <v>1046.1827599999999</v>
      </c>
      <c r="J4425" s="261">
        <f t="shared" si="278"/>
        <v>-0.71248110607366533</v>
      </c>
      <c r="K4425" s="260">
        <v>517.55886999999996</v>
      </c>
      <c r="L4425" s="260">
        <v>300.79730999999998</v>
      </c>
      <c r="M4425" s="261">
        <f t="shared" si="279"/>
        <v>-0.41881527409625885</v>
      </c>
    </row>
    <row r="4426" spans="1:13" x14ac:dyDescent="0.25">
      <c r="A4426" s="259" t="s">
        <v>248</v>
      </c>
      <c r="B4426" s="259" t="s">
        <v>437</v>
      </c>
      <c r="C4426" s="260">
        <v>0</v>
      </c>
      <c r="D4426" s="260">
        <v>0</v>
      </c>
      <c r="E4426" s="261" t="str">
        <f t="shared" si="276"/>
        <v/>
      </c>
      <c r="F4426" s="260">
        <v>15.695119999999999</v>
      </c>
      <c r="G4426" s="260">
        <v>63.337620000000001</v>
      </c>
      <c r="H4426" s="261">
        <f t="shared" si="277"/>
        <v>3.0354976578707271</v>
      </c>
      <c r="I4426" s="260">
        <v>62.15502</v>
      </c>
      <c r="J4426" s="261">
        <f t="shared" si="278"/>
        <v>1.9026620858620946E-2</v>
      </c>
      <c r="K4426" s="260">
        <v>15.695119999999999</v>
      </c>
      <c r="L4426" s="260">
        <v>63.337620000000001</v>
      </c>
      <c r="M4426" s="261">
        <f t="shared" si="279"/>
        <v>3.0354976578707271</v>
      </c>
    </row>
    <row r="4427" spans="1:13" x14ac:dyDescent="0.25">
      <c r="A4427" s="259" t="s">
        <v>248</v>
      </c>
      <c r="B4427" s="259" t="s">
        <v>483</v>
      </c>
      <c r="C4427" s="260">
        <v>0</v>
      </c>
      <c r="D4427" s="260">
        <v>0</v>
      </c>
      <c r="E4427" s="261" t="str">
        <f t="shared" si="276"/>
        <v/>
      </c>
      <c r="F4427" s="260">
        <v>0</v>
      </c>
      <c r="G4427" s="260">
        <v>453.4</v>
      </c>
      <c r="H4427" s="261" t="str">
        <f t="shared" si="277"/>
        <v/>
      </c>
      <c r="I4427" s="260">
        <v>239.79</v>
      </c>
      <c r="J4427" s="261">
        <f t="shared" si="278"/>
        <v>0.89082113515993155</v>
      </c>
      <c r="K4427" s="260">
        <v>0</v>
      </c>
      <c r="L4427" s="260">
        <v>453.4</v>
      </c>
      <c r="M4427" s="261" t="str">
        <f t="shared" si="279"/>
        <v/>
      </c>
    </row>
    <row r="4428" spans="1:13" x14ac:dyDescent="0.25">
      <c r="A4428" s="259" t="s">
        <v>248</v>
      </c>
      <c r="B4428" s="259" t="s">
        <v>469</v>
      </c>
      <c r="C4428" s="260">
        <v>0</v>
      </c>
      <c r="D4428" s="260">
        <v>0</v>
      </c>
      <c r="E4428" s="261" t="str">
        <f t="shared" si="276"/>
        <v/>
      </c>
      <c r="F4428" s="260">
        <v>1.8064499999999999</v>
      </c>
      <c r="G4428" s="260">
        <v>17.210509999999999</v>
      </c>
      <c r="H4428" s="261">
        <f t="shared" si="277"/>
        <v>8.5272551136206367</v>
      </c>
      <c r="I4428" s="260">
        <v>28.9147</v>
      </c>
      <c r="J4428" s="261">
        <f t="shared" si="278"/>
        <v>-0.40478338008002857</v>
      </c>
      <c r="K4428" s="260">
        <v>1.8064499999999999</v>
      </c>
      <c r="L4428" s="260">
        <v>17.210509999999999</v>
      </c>
      <c r="M4428" s="261">
        <f t="shared" si="279"/>
        <v>8.5272551136206367</v>
      </c>
    </row>
    <row r="4429" spans="1:13" x14ac:dyDescent="0.25">
      <c r="A4429" s="259" t="s">
        <v>248</v>
      </c>
      <c r="B4429" s="259" t="s">
        <v>432</v>
      </c>
      <c r="C4429" s="260">
        <v>0</v>
      </c>
      <c r="D4429" s="260">
        <v>155.12683000000001</v>
      </c>
      <c r="E4429" s="261" t="str">
        <f t="shared" si="276"/>
        <v/>
      </c>
      <c r="F4429" s="260">
        <v>330.37436000000002</v>
      </c>
      <c r="G4429" s="260">
        <v>218.9999</v>
      </c>
      <c r="H4429" s="261">
        <f t="shared" si="277"/>
        <v>-0.33711593115155791</v>
      </c>
      <c r="I4429" s="260">
        <v>697.17853000000002</v>
      </c>
      <c r="J4429" s="261">
        <f t="shared" si="278"/>
        <v>-0.68587687288649013</v>
      </c>
      <c r="K4429" s="260">
        <v>330.37436000000002</v>
      </c>
      <c r="L4429" s="260">
        <v>218.9999</v>
      </c>
      <c r="M4429" s="261">
        <f t="shared" si="279"/>
        <v>-0.33711593115155791</v>
      </c>
    </row>
    <row r="4430" spans="1:13" x14ac:dyDescent="0.25">
      <c r="A4430" s="259" t="s">
        <v>248</v>
      </c>
      <c r="B4430" s="259" t="s">
        <v>482</v>
      </c>
      <c r="C4430" s="260">
        <v>0</v>
      </c>
      <c r="D4430" s="260">
        <v>0</v>
      </c>
      <c r="E4430" s="261" t="str">
        <f t="shared" si="276"/>
        <v/>
      </c>
      <c r="F4430" s="260">
        <v>0</v>
      </c>
      <c r="G4430" s="260">
        <v>0</v>
      </c>
      <c r="H4430" s="261" t="str">
        <f t="shared" si="277"/>
        <v/>
      </c>
      <c r="I4430" s="260">
        <v>42.1997</v>
      </c>
      <c r="J4430" s="261">
        <f t="shared" si="278"/>
        <v>-1</v>
      </c>
      <c r="K4430" s="260">
        <v>0</v>
      </c>
      <c r="L4430" s="260">
        <v>0</v>
      </c>
      <c r="M4430" s="261" t="str">
        <f t="shared" si="279"/>
        <v/>
      </c>
    </row>
    <row r="4431" spans="1:13" x14ac:dyDescent="0.25">
      <c r="A4431" s="259" t="s">
        <v>248</v>
      </c>
      <c r="B4431" s="259" t="s">
        <v>434</v>
      </c>
      <c r="C4431" s="260">
        <v>0</v>
      </c>
      <c r="D4431" s="260">
        <v>0.105</v>
      </c>
      <c r="E4431" s="261" t="str">
        <f t="shared" si="276"/>
        <v/>
      </c>
      <c r="F4431" s="260">
        <v>173.86</v>
      </c>
      <c r="G4431" s="260">
        <v>0.105</v>
      </c>
      <c r="H4431" s="261">
        <f t="shared" si="277"/>
        <v>-0.99939606580006901</v>
      </c>
      <c r="I4431" s="260">
        <v>0</v>
      </c>
      <c r="J4431" s="261" t="str">
        <f t="shared" si="278"/>
        <v/>
      </c>
      <c r="K4431" s="260">
        <v>173.86</v>
      </c>
      <c r="L4431" s="260">
        <v>0.105</v>
      </c>
      <c r="M4431" s="261">
        <f t="shared" si="279"/>
        <v>-0.99939606580006901</v>
      </c>
    </row>
    <row r="4432" spans="1:13" x14ac:dyDescent="0.25">
      <c r="A4432" s="259" t="s">
        <v>248</v>
      </c>
      <c r="B4432" s="259" t="s">
        <v>449</v>
      </c>
      <c r="C4432" s="260">
        <v>0</v>
      </c>
      <c r="D4432" s="260">
        <v>0</v>
      </c>
      <c r="E4432" s="261" t="str">
        <f t="shared" si="276"/>
        <v/>
      </c>
      <c r="F4432" s="260">
        <v>119.50302000000001</v>
      </c>
      <c r="G4432" s="260">
        <v>140.47327000000001</v>
      </c>
      <c r="H4432" s="261">
        <f t="shared" si="277"/>
        <v>0.17547882890323607</v>
      </c>
      <c r="I4432" s="260">
        <v>183.42896999999999</v>
      </c>
      <c r="J4432" s="261">
        <f t="shared" si="278"/>
        <v>-0.23418165625636989</v>
      </c>
      <c r="K4432" s="260">
        <v>119.50302000000001</v>
      </c>
      <c r="L4432" s="260">
        <v>140.47327000000001</v>
      </c>
      <c r="M4432" s="261">
        <f t="shared" si="279"/>
        <v>0.17547882890323607</v>
      </c>
    </row>
    <row r="4433" spans="1:13" x14ac:dyDescent="0.25">
      <c r="A4433" s="259" t="s">
        <v>248</v>
      </c>
      <c r="B4433" s="259" t="s">
        <v>442</v>
      </c>
      <c r="C4433" s="260">
        <v>0</v>
      </c>
      <c r="D4433" s="260">
        <v>0</v>
      </c>
      <c r="E4433" s="261" t="str">
        <f t="shared" si="276"/>
        <v/>
      </c>
      <c r="F4433" s="260">
        <v>0</v>
      </c>
      <c r="G4433" s="260">
        <v>0</v>
      </c>
      <c r="H4433" s="261" t="str">
        <f t="shared" si="277"/>
        <v/>
      </c>
      <c r="I4433" s="260">
        <v>0</v>
      </c>
      <c r="J4433" s="261" t="str">
        <f t="shared" si="278"/>
        <v/>
      </c>
      <c r="K4433" s="260">
        <v>0</v>
      </c>
      <c r="L4433" s="260">
        <v>0</v>
      </c>
      <c r="M4433" s="261" t="str">
        <f t="shared" si="279"/>
        <v/>
      </c>
    </row>
    <row r="4434" spans="1:13" s="117" customFormat="1" x14ac:dyDescent="0.25">
      <c r="A4434" s="117" t="s">
        <v>248</v>
      </c>
      <c r="B4434" s="117" t="s">
        <v>3</v>
      </c>
      <c r="C4434" s="180">
        <v>3781.4174699999999</v>
      </c>
      <c r="D4434" s="180">
        <v>8134.3333199999997</v>
      </c>
      <c r="E4434" s="262">
        <f t="shared" si="276"/>
        <v>1.1511333738033427</v>
      </c>
      <c r="F4434" s="180">
        <v>49474.307959999998</v>
      </c>
      <c r="G4434" s="180">
        <v>68724.160319999995</v>
      </c>
      <c r="H4434" s="262">
        <f t="shared" si="277"/>
        <v>0.3890878549643082</v>
      </c>
      <c r="I4434" s="180">
        <v>85315.195030000003</v>
      </c>
      <c r="J4434" s="262">
        <f t="shared" si="278"/>
        <v>-0.19446752368280917</v>
      </c>
      <c r="K4434" s="180">
        <v>49474.307959999998</v>
      </c>
      <c r="L4434" s="180">
        <v>68724.160319999995</v>
      </c>
      <c r="M4434" s="262">
        <f t="shared" si="279"/>
        <v>0.3890878549643082</v>
      </c>
    </row>
    <row r="4435" spans="1:13" x14ac:dyDescent="0.25">
      <c r="A4435" s="259" t="s">
        <v>353</v>
      </c>
      <c r="B4435" s="259" t="s">
        <v>428</v>
      </c>
      <c r="C4435" s="260">
        <v>0</v>
      </c>
      <c r="D4435" s="260">
        <v>0</v>
      </c>
      <c r="E4435" s="261" t="str">
        <f t="shared" si="276"/>
        <v/>
      </c>
      <c r="F4435" s="260">
        <v>4.3299599999999998</v>
      </c>
      <c r="G4435" s="260">
        <v>0</v>
      </c>
      <c r="H4435" s="261">
        <f t="shared" si="277"/>
        <v>-1</v>
      </c>
      <c r="I4435" s="260">
        <v>24.75789</v>
      </c>
      <c r="J4435" s="261">
        <f t="shared" si="278"/>
        <v>-1</v>
      </c>
      <c r="K4435" s="260">
        <v>4.3299599999999998</v>
      </c>
      <c r="L4435" s="260">
        <v>0</v>
      </c>
      <c r="M4435" s="261">
        <f t="shared" si="279"/>
        <v>-1</v>
      </c>
    </row>
    <row r="4436" spans="1:13" x14ac:dyDescent="0.25">
      <c r="A4436" s="259" t="s">
        <v>353</v>
      </c>
      <c r="B4436" s="259" t="s">
        <v>466</v>
      </c>
      <c r="C4436" s="260">
        <v>0</v>
      </c>
      <c r="D4436" s="260">
        <v>0</v>
      </c>
      <c r="E4436" s="261" t="str">
        <f t="shared" si="276"/>
        <v/>
      </c>
      <c r="F4436" s="260">
        <v>0</v>
      </c>
      <c r="G4436" s="260">
        <v>0</v>
      </c>
      <c r="H4436" s="261" t="str">
        <f t="shared" si="277"/>
        <v/>
      </c>
      <c r="I4436" s="260">
        <v>0</v>
      </c>
      <c r="J4436" s="261" t="str">
        <f t="shared" si="278"/>
        <v/>
      </c>
      <c r="K4436" s="260">
        <v>0</v>
      </c>
      <c r="L4436" s="260">
        <v>0</v>
      </c>
      <c r="M4436" s="261" t="str">
        <f t="shared" si="279"/>
        <v/>
      </c>
    </row>
    <row r="4437" spans="1:13" x14ac:dyDescent="0.25">
      <c r="A4437" s="259" t="s">
        <v>353</v>
      </c>
      <c r="B4437" s="259" t="s">
        <v>422</v>
      </c>
      <c r="C4437" s="260">
        <v>0</v>
      </c>
      <c r="D4437" s="260">
        <v>0</v>
      </c>
      <c r="E4437" s="261" t="str">
        <f t="shared" si="276"/>
        <v/>
      </c>
      <c r="F4437" s="260">
        <v>214.53861000000001</v>
      </c>
      <c r="G4437" s="260">
        <v>641.33540000000005</v>
      </c>
      <c r="H4437" s="261">
        <f t="shared" si="277"/>
        <v>1.9893705380117828</v>
      </c>
      <c r="I4437" s="260">
        <v>67.372479999999996</v>
      </c>
      <c r="J4437" s="261">
        <f t="shared" si="278"/>
        <v>8.5192488090092588</v>
      </c>
      <c r="K4437" s="260">
        <v>214.53861000000001</v>
      </c>
      <c r="L4437" s="260">
        <v>641.33540000000005</v>
      </c>
      <c r="M4437" s="261">
        <f t="shared" si="279"/>
        <v>1.9893705380117828</v>
      </c>
    </row>
    <row r="4438" spans="1:13" x14ac:dyDescent="0.25">
      <c r="A4438" s="259" t="s">
        <v>353</v>
      </c>
      <c r="B4438" s="259" t="s">
        <v>431</v>
      </c>
      <c r="C4438" s="260">
        <v>0</v>
      </c>
      <c r="D4438" s="260">
        <v>0</v>
      </c>
      <c r="E4438" s="261" t="str">
        <f t="shared" si="276"/>
        <v/>
      </c>
      <c r="F4438" s="260">
        <v>0</v>
      </c>
      <c r="G4438" s="260">
        <v>0</v>
      </c>
      <c r="H4438" s="261" t="str">
        <f t="shared" si="277"/>
        <v/>
      </c>
      <c r="I4438" s="260">
        <v>0</v>
      </c>
      <c r="J4438" s="261" t="str">
        <f t="shared" si="278"/>
        <v/>
      </c>
      <c r="K4438" s="260">
        <v>0</v>
      </c>
      <c r="L4438" s="260">
        <v>0</v>
      </c>
      <c r="M4438" s="261" t="str">
        <f t="shared" si="279"/>
        <v/>
      </c>
    </row>
    <row r="4439" spans="1:13" x14ac:dyDescent="0.25">
      <c r="A4439" s="259" t="s">
        <v>353</v>
      </c>
      <c r="B4439" s="259" t="s">
        <v>456</v>
      </c>
      <c r="C4439" s="260">
        <v>0</v>
      </c>
      <c r="D4439" s="260">
        <v>0</v>
      </c>
      <c r="E4439" s="261" t="str">
        <f t="shared" si="276"/>
        <v/>
      </c>
      <c r="F4439" s="260">
        <v>0</v>
      </c>
      <c r="G4439" s="260">
        <v>0</v>
      </c>
      <c r="H4439" s="261" t="str">
        <f t="shared" si="277"/>
        <v/>
      </c>
      <c r="I4439" s="260">
        <v>0</v>
      </c>
      <c r="J4439" s="261" t="str">
        <f t="shared" si="278"/>
        <v/>
      </c>
      <c r="K4439" s="260">
        <v>0</v>
      </c>
      <c r="L4439" s="260">
        <v>0</v>
      </c>
      <c r="M4439" s="261" t="str">
        <f t="shared" si="279"/>
        <v/>
      </c>
    </row>
    <row r="4440" spans="1:13" x14ac:dyDescent="0.25">
      <c r="A4440" s="259" t="s">
        <v>353</v>
      </c>
      <c r="B4440" s="259" t="s">
        <v>419</v>
      </c>
      <c r="C4440" s="260">
        <v>0</v>
      </c>
      <c r="D4440" s="260">
        <v>0</v>
      </c>
      <c r="E4440" s="261" t="str">
        <f t="shared" si="276"/>
        <v/>
      </c>
      <c r="F4440" s="260">
        <v>0</v>
      </c>
      <c r="G4440" s="260">
        <v>10.134869999999999</v>
      </c>
      <c r="H4440" s="261" t="str">
        <f t="shared" si="277"/>
        <v/>
      </c>
      <c r="I4440" s="260">
        <v>31.8642</v>
      </c>
      <c r="J4440" s="261">
        <f t="shared" si="278"/>
        <v>-0.68193552639011812</v>
      </c>
      <c r="K4440" s="260">
        <v>0</v>
      </c>
      <c r="L4440" s="260">
        <v>10.134869999999999</v>
      </c>
      <c r="M4440" s="261" t="str">
        <f t="shared" si="279"/>
        <v/>
      </c>
    </row>
    <row r="4441" spans="1:13" x14ac:dyDescent="0.25">
      <c r="A4441" s="259" t="s">
        <v>353</v>
      </c>
      <c r="B4441" s="259" t="s">
        <v>425</v>
      </c>
      <c r="C4441" s="260">
        <v>0</v>
      </c>
      <c r="D4441" s="260">
        <v>0</v>
      </c>
      <c r="E4441" s="261" t="str">
        <f t="shared" si="276"/>
        <v/>
      </c>
      <c r="F4441" s="260">
        <v>0</v>
      </c>
      <c r="G4441" s="260">
        <v>21.603200000000001</v>
      </c>
      <c r="H4441" s="261" t="str">
        <f t="shared" si="277"/>
        <v/>
      </c>
      <c r="I4441" s="260">
        <v>0</v>
      </c>
      <c r="J4441" s="261" t="str">
        <f t="shared" si="278"/>
        <v/>
      </c>
      <c r="K4441" s="260">
        <v>0</v>
      </c>
      <c r="L4441" s="260">
        <v>21.603200000000001</v>
      </c>
      <c r="M4441" s="261" t="str">
        <f t="shared" si="279"/>
        <v/>
      </c>
    </row>
    <row r="4442" spans="1:13" x14ac:dyDescent="0.25">
      <c r="A4442" s="259" t="s">
        <v>353</v>
      </c>
      <c r="B4442" s="259" t="s">
        <v>435</v>
      </c>
      <c r="C4442" s="260">
        <v>0</v>
      </c>
      <c r="D4442" s="260">
        <v>0</v>
      </c>
      <c r="E4442" s="261" t="str">
        <f t="shared" si="276"/>
        <v/>
      </c>
      <c r="F4442" s="260">
        <v>0</v>
      </c>
      <c r="G4442" s="260">
        <v>0</v>
      </c>
      <c r="H4442" s="261" t="str">
        <f t="shared" si="277"/>
        <v/>
      </c>
      <c r="I4442" s="260">
        <v>0</v>
      </c>
      <c r="J4442" s="261" t="str">
        <f t="shared" si="278"/>
        <v/>
      </c>
      <c r="K4442" s="260">
        <v>0</v>
      </c>
      <c r="L4442" s="260">
        <v>0</v>
      </c>
      <c r="M4442" s="261" t="str">
        <f t="shared" si="279"/>
        <v/>
      </c>
    </row>
    <row r="4443" spans="1:13" x14ac:dyDescent="0.25">
      <c r="A4443" s="259" t="s">
        <v>353</v>
      </c>
      <c r="B4443" s="259" t="s">
        <v>421</v>
      </c>
      <c r="C4443" s="260">
        <v>0</v>
      </c>
      <c r="D4443" s="260">
        <v>0</v>
      </c>
      <c r="E4443" s="261" t="str">
        <f t="shared" si="276"/>
        <v/>
      </c>
      <c r="F4443" s="260">
        <v>1308.3111200000001</v>
      </c>
      <c r="G4443" s="260">
        <v>1019.78767</v>
      </c>
      <c r="H4443" s="261">
        <f t="shared" si="277"/>
        <v>-0.2205312219619443</v>
      </c>
      <c r="I4443" s="260">
        <v>917.89287999999999</v>
      </c>
      <c r="J4443" s="261">
        <f t="shared" si="278"/>
        <v>0.11100945678977281</v>
      </c>
      <c r="K4443" s="260">
        <v>1308.3111200000001</v>
      </c>
      <c r="L4443" s="260">
        <v>1019.78767</v>
      </c>
      <c r="M4443" s="261">
        <f t="shared" si="279"/>
        <v>-0.2205312219619443</v>
      </c>
    </row>
    <row r="4444" spans="1:13" x14ac:dyDescent="0.25">
      <c r="A4444" s="259" t="s">
        <v>353</v>
      </c>
      <c r="B4444" s="259" t="s">
        <v>448</v>
      </c>
      <c r="C4444" s="260">
        <v>0</v>
      </c>
      <c r="D4444" s="260">
        <v>0</v>
      </c>
      <c r="E4444" s="261" t="str">
        <f t="shared" si="276"/>
        <v/>
      </c>
      <c r="F4444" s="260">
        <v>0</v>
      </c>
      <c r="G4444" s="260">
        <v>0</v>
      </c>
      <c r="H4444" s="261" t="str">
        <f t="shared" si="277"/>
        <v/>
      </c>
      <c r="I4444" s="260">
        <v>0</v>
      </c>
      <c r="J4444" s="261" t="str">
        <f t="shared" si="278"/>
        <v/>
      </c>
      <c r="K4444" s="260">
        <v>0</v>
      </c>
      <c r="L4444" s="260">
        <v>0</v>
      </c>
      <c r="M4444" s="261" t="str">
        <f t="shared" si="279"/>
        <v/>
      </c>
    </row>
    <row r="4445" spans="1:13" x14ac:dyDescent="0.25">
      <c r="A4445" s="259" t="s">
        <v>353</v>
      </c>
      <c r="B4445" s="259" t="s">
        <v>417</v>
      </c>
      <c r="C4445" s="260">
        <v>9.9828499999999991</v>
      </c>
      <c r="D4445" s="260">
        <v>88.845550000000003</v>
      </c>
      <c r="E4445" s="261">
        <f t="shared" si="276"/>
        <v>7.8998181881927518</v>
      </c>
      <c r="F4445" s="260">
        <v>431.34048000000001</v>
      </c>
      <c r="G4445" s="260">
        <v>604.24428999999998</v>
      </c>
      <c r="H4445" s="261">
        <f t="shared" si="277"/>
        <v>0.40085226872284263</v>
      </c>
      <c r="I4445" s="260">
        <v>1291.5458100000001</v>
      </c>
      <c r="J4445" s="261">
        <f t="shared" si="278"/>
        <v>-0.53215419436032241</v>
      </c>
      <c r="K4445" s="260">
        <v>431.34048000000001</v>
      </c>
      <c r="L4445" s="260">
        <v>604.24428999999998</v>
      </c>
      <c r="M4445" s="261">
        <f t="shared" si="279"/>
        <v>0.40085226872284263</v>
      </c>
    </row>
    <row r="4446" spans="1:13" x14ac:dyDescent="0.25">
      <c r="A4446" s="259" t="s">
        <v>353</v>
      </c>
      <c r="B4446" s="259" t="s">
        <v>420</v>
      </c>
      <c r="C4446" s="260">
        <v>0</v>
      </c>
      <c r="D4446" s="260">
        <v>0</v>
      </c>
      <c r="E4446" s="261" t="str">
        <f t="shared" si="276"/>
        <v/>
      </c>
      <c r="F4446" s="260">
        <v>3.9048600000000002</v>
      </c>
      <c r="G4446" s="260">
        <v>0</v>
      </c>
      <c r="H4446" s="261">
        <f t="shared" si="277"/>
        <v>-1</v>
      </c>
      <c r="I4446" s="260">
        <v>42.037089999999999</v>
      </c>
      <c r="J4446" s="261">
        <f t="shared" si="278"/>
        <v>-1</v>
      </c>
      <c r="K4446" s="260">
        <v>3.9048600000000002</v>
      </c>
      <c r="L4446" s="260">
        <v>0</v>
      </c>
      <c r="M4446" s="261">
        <f t="shared" si="279"/>
        <v>-1</v>
      </c>
    </row>
    <row r="4447" spans="1:13" x14ac:dyDescent="0.25">
      <c r="A4447" s="259" t="s">
        <v>353</v>
      </c>
      <c r="B4447" s="259" t="s">
        <v>447</v>
      </c>
      <c r="C4447" s="260">
        <v>0</v>
      </c>
      <c r="D4447" s="260">
        <v>0</v>
      </c>
      <c r="E4447" s="261" t="str">
        <f t="shared" si="276"/>
        <v/>
      </c>
      <c r="F4447" s="260">
        <v>0</v>
      </c>
      <c r="G4447" s="260">
        <v>0</v>
      </c>
      <c r="H4447" s="261" t="str">
        <f t="shared" si="277"/>
        <v/>
      </c>
      <c r="I4447" s="260">
        <v>0</v>
      </c>
      <c r="J4447" s="261" t="str">
        <f t="shared" si="278"/>
        <v/>
      </c>
      <c r="K4447" s="260">
        <v>0</v>
      </c>
      <c r="L4447" s="260">
        <v>0</v>
      </c>
      <c r="M4447" s="261" t="str">
        <f t="shared" si="279"/>
        <v/>
      </c>
    </row>
    <row r="4448" spans="1:13" x14ac:dyDescent="0.25">
      <c r="A4448" s="259" t="s">
        <v>353</v>
      </c>
      <c r="B4448" s="259" t="s">
        <v>429</v>
      </c>
      <c r="C4448" s="260">
        <v>0</v>
      </c>
      <c r="D4448" s="260">
        <v>0</v>
      </c>
      <c r="E4448" s="261" t="str">
        <f t="shared" si="276"/>
        <v/>
      </c>
      <c r="F4448" s="260">
        <v>590.22895000000005</v>
      </c>
      <c r="G4448" s="260">
        <v>104.7563</v>
      </c>
      <c r="H4448" s="261">
        <f t="shared" si="277"/>
        <v>-0.82251582203821072</v>
      </c>
      <c r="I4448" s="260">
        <v>57.109360000000002</v>
      </c>
      <c r="J4448" s="261">
        <f t="shared" si="278"/>
        <v>0.83431052282848195</v>
      </c>
      <c r="K4448" s="260">
        <v>590.22895000000005</v>
      </c>
      <c r="L4448" s="260">
        <v>104.7563</v>
      </c>
      <c r="M4448" s="261">
        <f t="shared" si="279"/>
        <v>-0.82251582203821072</v>
      </c>
    </row>
    <row r="4449" spans="1:13" x14ac:dyDescent="0.25">
      <c r="A4449" s="259" t="s">
        <v>353</v>
      </c>
      <c r="B4449" s="259" t="s">
        <v>453</v>
      </c>
      <c r="C4449" s="260">
        <v>0</v>
      </c>
      <c r="D4449" s="260">
        <v>0</v>
      </c>
      <c r="E4449" s="261" t="str">
        <f t="shared" si="276"/>
        <v/>
      </c>
      <c r="F4449" s="260">
        <v>0</v>
      </c>
      <c r="G4449" s="260">
        <v>0</v>
      </c>
      <c r="H4449" s="261" t="str">
        <f t="shared" si="277"/>
        <v/>
      </c>
      <c r="I4449" s="260">
        <v>0</v>
      </c>
      <c r="J4449" s="261" t="str">
        <f t="shared" si="278"/>
        <v/>
      </c>
      <c r="K4449" s="260">
        <v>0</v>
      </c>
      <c r="L4449" s="260">
        <v>0</v>
      </c>
      <c r="M4449" s="261" t="str">
        <f t="shared" si="279"/>
        <v/>
      </c>
    </row>
    <row r="4450" spans="1:13" x14ac:dyDescent="0.25">
      <c r="A4450" s="259" t="s">
        <v>353</v>
      </c>
      <c r="B4450" s="259" t="s">
        <v>433</v>
      </c>
      <c r="C4450" s="260">
        <v>0</v>
      </c>
      <c r="D4450" s="260">
        <v>0</v>
      </c>
      <c r="E4450" s="261" t="str">
        <f t="shared" si="276"/>
        <v/>
      </c>
      <c r="F4450" s="260">
        <v>0</v>
      </c>
      <c r="G4450" s="260">
        <v>0</v>
      </c>
      <c r="H4450" s="261" t="str">
        <f t="shared" si="277"/>
        <v/>
      </c>
      <c r="I4450" s="260">
        <v>0</v>
      </c>
      <c r="J4450" s="261" t="str">
        <f t="shared" si="278"/>
        <v/>
      </c>
      <c r="K4450" s="260">
        <v>0</v>
      </c>
      <c r="L4450" s="260">
        <v>0</v>
      </c>
      <c r="M4450" s="261" t="str">
        <f t="shared" si="279"/>
        <v/>
      </c>
    </row>
    <row r="4451" spans="1:13" x14ac:dyDescent="0.25">
      <c r="A4451" s="259" t="s">
        <v>353</v>
      </c>
      <c r="B4451" s="259" t="s">
        <v>418</v>
      </c>
      <c r="C4451" s="260">
        <v>0</v>
      </c>
      <c r="D4451" s="260">
        <v>0</v>
      </c>
      <c r="E4451" s="261" t="str">
        <f t="shared" si="276"/>
        <v/>
      </c>
      <c r="F4451" s="260">
        <v>25.742840000000001</v>
      </c>
      <c r="G4451" s="260">
        <v>10.6</v>
      </c>
      <c r="H4451" s="261">
        <f t="shared" si="277"/>
        <v>-0.58823501991233296</v>
      </c>
      <c r="I4451" s="260">
        <v>16.2912</v>
      </c>
      <c r="J4451" s="261">
        <f t="shared" si="278"/>
        <v>-0.34934197603614225</v>
      </c>
      <c r="K4451" s="260">
        <v>25.742840000000001</v>
      </c>
      <c r="L4451" s="260">
        <v>10.6</v>
      </c>
      <c r="M4451" s="261">
        <f t="shared" si="279"/>
        <v>-0.58823501991233296</v>
      </c>
    </row>
    <row r="4452" spans="1:13" x14ac:dyDescent="0.25">
      <c r="A4452" s="259" t="s">
        <v>353</v>
      </c>
      <c r="B4452" s="259" t="s">
        <v>427</v>
      </c>
      <c r="C4452" s="260">
        <v>0</v>
      </c>
      <c r="D4452" s="260">
        <v>0</v>
      </c>
      <c r="E4452" s="261" t="str">
        <f t="shared" si="276"/>
        <v/>
      </c>
      <c r="F4452" s="260">
        <v>52.74147</v>
      </c>
      <c r="G4452" s="260">
        <v>96.970219999999998</v>
      </c>
      <c r="H4452" s="261">
        <f t="shared" si="277"/>
        <v>0.83859532167002548</v>
      </c>
      <c r="I4452" s="260">
        <v>179.67167000000001</v>
      </c>
      <c r="J4452" s="261">
        <f t="shared" si="278"/>
        <v>-0.46029209835919038</v>
      </c>
      <c r="K4452" s="260">
        <v>52.74147</v>
      </c>
      <c r="L4452" s="260">
        <v>96.970219999999998</v>
      </c>
      <c r="M4452" s="261">
        <f t="shared" si="279"/>
        <v>0.83859532167002548</v>
      </c>
    </row>
    <row r="4453" spans="1:13" x14ac:dyDescent="0.25">
      <c r="A4453" s="259" t="s">
        <v>353</v>
      </c>
      <c r="B4453" s="259" t="s">
        <v>445</v>
      </c>
      <c r="C4453" s="260">
        <v>0</v>
      </c>
      <c r="D4453" s="260">
        <v>0</v>
      </c>
      <c r="E4453" s="261" t="str">
        <f t="shared" si="276"/>
        <v/>
      </c>
      <c r="F4453" s="260">
        <v>0</v>
      </c>
      <c r="G4453" s="260">
        <v>0</v>
      </c>
      <c r="H4453" s="261" t="str">
        <f t="shared" si="277"/>
        <v/>
      </c>
      <c r="I4453" s="260">
        <v>19.116070000000001</v>
      </c>
      <c r="J4453" s="261">
        <f t="shared" si="278"/>
        <v>-1</v>
      </c>
      <c r="K4453" s="260">
        <v>0</v>
      </c>
      <c r="L4453" s="260">
        <v>0</v>
      </c>
      <c r="M4453" s="261" t="str">
        <f t="shared" si="279"/>
        <v/>
      </c>
    </row>
    <row r="4454" spans="1:13" x14ac:dyDescent="0.25">
      <c r="A4454" s="259" t="s">
        <v>353</v>
      </c>
      <c r="B4454" s="259" t="s">
        <v>424</v>
      </c>
      <c r="C4454" s="260">
        <v>0</v>
      </c>
      <c r="D4454" s="260">
        <v>0</v>
      </c>
      <c r="E4454" s="261" t="str">
        <f t="shared" si="276"/>
        <v/>
      </c>
      <c r="F4454" s="260">
        <v>0</v>
      </c>
      <c r="G4454" s="260">
        <v>0</v>
      </c>
      <c r="H4454" s="261" t="str">
        <f t="shared" si="277"/>
        <v/>
      </c>
      <c r="I4454" s="260">
        <v>0</v>
      </c>
      <c r="J4454" s="261" t="str">
        <f t="shared" si="278"/>
        <v/>
      </c>
      <c r="K4454" s="260">
        <v>0</v>
      </c>
      <c r="L4454" s="260">
        <v>0</v>
      </c>
      <c r="M4454" s="261" t="str">
        <f t="shared" si="279"/>
        <v/>
      </c>
    </row>
    <row r="4455" spans="1:13" x14ac:dyDescent="0.25">
      <c r="A4455" s="259" t="s">
        <v>353</v>
      </c>
      <c r="B4455" s="259" t="s">
        <v>426</v>
      </c>
      <c r="C4455" s="260">
        <v>0</v>
      </c>
      <c r="D4455" s="260">
        <v>0</v>
      </c>
      <c r="E4455" s="261" t="str">
        <f t="shared" si="276"/>
        <v/>
      </c>
      <c r="F4455" s="260">
        <v>37.40925</v>
      </c>
      <c r="G4455" s="260">
        <v>88.373859999999993</v>
      </c>
      <c r="H4455" s="261">
        <f t="shared" si="277"/>
        <v>1.3623531613170536</v>
      </c>
      <c r="I4455" s="260">
        <v>10.039</v>
      </c>
      <c r="J4455" s="261">
        <f t="shared" si="278"/>
        <v>7.8030540890526936</v>
      </c>
      <c r="K4455" s="260">
        <v>37.40925</v>
      </c>
      <c r="L4455" s="260">
        <v>88.373859999999993</v>
      </c>
      <c r="M4455" s="261">
        <f t="shared" si="279"/>
        <v>1.3623531613170536</v>
      </c>
    </row>
    <row r="4456" spans="1:13" x14ac:dyDescent="0.25">
      <c r="A4456" s="259" t="s">
        <v>353</v>
      </c>
      <c r="B4456" s="259" t="s">
        <v>423</v>
      </c>
      <c r="C4456" s="260">
        <v>0</v>
      </c>
      <c r="D4456" s="260">
        <v>0</v>
      </c>
      <c r="E4456" s="261" t="str">
        <f t="shared" si="276"/>
        <v/>
      </c>
      <c r="F4456" s="260">
        <v>0</v>
      </c>
      <c r="G4456" s="260">
        <v>0</v>
      </c>
      <c r="H4456" s="261" t="str">
        <f t="shared" si="277"/>
        <v/>
      </c>
      <c r="I4456" s="260">
        <v>0</v>
      </c>
      <c r="J4456" s="261" t="str">
        <f t="shared" si="278"/>
        <v/>
      </c>
      <c r="K4456" s="260">
        <v>0</v>
      </c>
      <c r="L4456" s="260">
        <v>0</v>
      </c>
      <c r="M4456" s="261" t="str">
        <f t="shared" si="279"/>
        <v/>
      </c>
    </row>
    <row r="4457" spans="1:13" x14ac:dyDescent="0.25">
      <c r="A4457" s="259" t="s">
        <v>353</v>
      </c>
      <c r="B4457" s="259" t="s">
        <v>437</v>
      </c>
      <c r="C4457" s="260">
        <v>0</v>
      </c>
      <c r="D4457" s="260">
        <v>0</v>
      </c>
      <c r="E4457" s="261" t="str">
        <f t="shared" si="276"/>
        <v/>
      </c>
      <c r="F4457" s="260">
        <v>0</v>
      </c>
      <c r="G4457" s="260">
        <v>0</v>
      </c>
      <c r="H4457" s="261" t="str">
        <f t="shared" si="277"/>
        <v/>
      </c>
      <c r="I4457" s="260">
        <v>0</v>
      </c>
      <c r="J4457" s="261" t="str">
        <f t="shared" si="278"/>
        <v/>
      </c>
      <c r="K4457" s="260">
        <v>0</v>
      </c>
      <c r="L4457" s="260">
        <v>0</v>
      </c>
      <c r="M4457" s="261" t="str">
        <f t="shared" si="279"/>
        <v/>
      </c>
    </row>
    <row r="4458" spans="1:13" x14ac:dyDescent="0.25">
      <c r="A4458" s="259" t="s">
        <v>353</v>
      </c>
      <c r="B4458" s="259" t="s">
        <v>432</v>
      </c>
      <c r="C4458" s="260">
        <v>0</v>
      </c>
      <c r="D4458" s="260">
        <v>0</v>
      </c>
      <c r="E4458" s="261" t="str">
        <f t="shared" si="276"/>
        <v/>
      </c>
      <c r="F4458" s="260">
        <v>0</v>
      </c>
      <c r="G4458" s="260">
        <v>0</v>
      </c>
      <c r="H4458" s="261" t="str">
        <f t="shared" si="277"/>
        <v/>
      </c>
      <c r="I4458" s="260">
        <v>0</v>
      </c>
      <c r="J4458" s="261" t="str">
        <f t="shared" si="278"/>
        <v/>
      </c>
      <c r="K4458" s="260">
        <v>0</v>
      </c>
      <c r="L4458" s="260">
        <v>0</v>
      </c>
      <c r="M4458" s="261" t="str">
        <f t="shared" si="279"/>
        <v/>
      </c>
    </row>
    <row r="4459" spans="1:13" x14ac:dyDescent="0.25">
      <c r="A4459" s="259" t="s">
        <v>353</v>
      </c>
      <c r="B4459" s="259" t="s">
        <v>482</v>
      </c>
      <c r="C4459" s="260">
        <v>0</v>
      </c>
      <c r="D4459" s="260">
        <v>0</v>
      </c>
      <c r="E4459" s="261" t="str">
        <f t="shared" si="276"/>
        <v/>
      </c>
      <c r="F4459" s="260">
        <v>0</v>
      </c>
      <c r="G4459" s="260">
        <v>0</v>
      </c>
      <c r="H4459" s="261" t="str">
        <f t="shared" si="277"/>
        <v/>
      </c>
      <c r="I4459" s="260">
        <v>7.8051500000000003</v>
      </c>
      <c r="J4459" s="261">
        <f t="shared" si="278"/>
        <v>-1</v>
      </c>
      <c r="K4459" s="260">
        <v>0</v>
      </c>
      <c r="L4459" s="260">
        <v>0</v>
      </c>
      <c r="M4459" s="261" t="str">
        <f t="shared" si="279"/>
        <v/>
      </c>
    </row>
    <row r="4460" spans="1:13" x14ac:dyDescent="0.25">
      <c r="A4460" s="259" t="s">
        <v>353</v>
      </c>
      <c r="B4460" s="259" t="s">
        <v>449</v>
      </c>
      <c r="C4460" s="260">
        <v>0</v>
      </c>
      <c r="D4460" s="260">
        <v>0</v>
      </c>
      <c r="E4460" s="261" t="str">
        <f t="shared" si="276"/>
        <v/>
      </c>
      <c r="F4460" s="260">
        <v>0</v>
      </c>
      <c r="G4460" s="260">
        <v>0</v>
      </c>
      <c r="H4460" s="261" t="str">
        <f t="shared" si="277"/>
        <v/>
      </c>
      <c r="I4460" s="260">
        <v>0</v>
      </c>
      <c r="J4460" s="261" t="str">
        <f t="shared" si="278"/>
        <v/>
      </c>
      <c r="K4460" s="260">
        <v>0</v>
      </c>
      <c r="L4460" s="260">
        <v>0</v>
      </c>
      <c r="M4460" s="261" t="str">
        <f t="shared" si="279"/>
        <v/>
      </c>
    </row>
    <row r="4461" spans="1:13" s="117" customFormat="1" x14ac:dyDescent="0.25">
      <c r="A4461" s="117" t="s">
        <v>353</v>
      </c>
      <c r="B4461" s="117" t="s">
        <v>3</v>
      </c>
      <c r="C4461" s="180">
        <v>9.9828499999999991</v>
      </c>
      <c r="D4461" s="180">
        <v>88.845550000000003</v>
      </c>
      <c r="E4461" s="262">
        <f t="shared" si="276"/>
        <v>7.8998181881927518</v>
      </c>
      <c r="F4461" s="180">
        <v>2668.54754</v>
      </c>
      <c r="G4461" s="180">
        <v>2597.8058099999998</v>
      </c>
      <c r="H4461" s="262">
        <f t="shared" si="277"/>
        <v>-2.6509450905266685E-2</v>
      </c>
      <c r="I4461" s="180">
        <v>2665.5028000000002</v>
      </c>
      <c r="J4461" s="262">
        <f t="shared" si="278"/>
        <v>-2.5397455969658145E-2</v>
      </c>
      <c r="K4461" s="180">
        <v>2668.54754</v>
      </c>
      <c r="L4461" s="180">
        <v>2597.8058099999998</v>
      </c>
      <c r="M4461" s="262">
        <f t="shared" si="279"/>
        <v>-2.6509450905266685E-2</v>
      </c>
    </row>
    <row r="4462" spans="1:13" x14ac:dyDescent="0.25">
      <c r="A4462" s="259" t="s">
        <v>301</v>
      </c>
      <c r="B4462" s="259" t="s">
        <v>428</v>
      </c>
      <c r="C4462" s="260">
        <v>0</v>
      </c>
      <c r="D4462" s="260">
        <v>0</v>
      </c>
      <c r="E4462" s="261" t="str">
        <f t="shared" si="276"/>
        <v/>
      </c>
      <c r="F4462" s="260">
        <v>437.72275999999999</v>
      </c>
      <c r="G4462" s="260">
        <v>387.15375</v>
      </c>
      <c r="H4462" s="261">
        <f t="shared" si="277"/>
        <v>-0.11552748593653206</v>
      </c>
      <c r="I4462" s="260">
        <v>800.33119999999997</v>
      </c>
      <c r="J4462" s="261">
        <f t="shared" si="278"/>
        <v>-0.51625808165419507</v>
      </c>
      <c r="K4462" s="260">
        <v>437.72275999999999</v>
      </c>
      <c r="L4462" s="260">
        <v>387.15375</v>
      </c>
      <c r="M4462" s="261">
        <f t="shared" si="279"/>
        <v>-0.11552748593653206</v>
      </c>
    </row>
    <row r="4463" spans="1:13" x14ac:dyDescent="0.25">
      <c r="A4463" s="259" t="s">
        <v>301</v>
      </c>
      <c r="B4463" s="259" t="s">
        <v>466</v>
      </c>
      <c r="C4463" s="260">
        <v>0</v>
      </c>
      <c r="D4463" s="260">
        <v>0</v>
      </c>
      <c r="E4463" s="261" t="str">
        <f t="shared" si="276"/>
        <v/>
      </c>
      <c r="F4463" s="260">
        <v>0</v>
      </c>
      <c r="G4463" s="260">
        <v>0</v>
      </c>
      <c r="H4463" s="261" t="str">
        <f t="shared" si="277"/>
        <v/>
      </c>
      <c r="I4463" s="260">
        <v>0</v>
      </c>
      <c r="J4463" s="261" t="str">
        <f t="shared" si="278"/>
        <v/>
      </c>
      <c r="K4463" s="260">
        <v>0</v>
      </c>
      <c r="L4463" s="260">
        <v>0</v>
      </c>
      <c r="M4463" s="261" t="str">
        <f t="shared" si="279"/>
        <v/>
      </c>
    </row>
    <row r="4464" spans="1:13" x14ac:dyDescent="0.25">
      <c r="A4464" s="259" t="s">
        <v>301</v>
      </c>
      <c r="B4464" s="259" t="s">
        <v>452</v>
      </c>
      <c r="C4464" s="260">
        <v>0</v>
      </c>
      <c r="D4464" s="260">
        <v>0</v>
      </c>
      <c r="E4464" s="261" t="str">
        <f t="shared" si="276"/>
        <v/>
      </c>
      <c r="F4464" s="260">
        <v>0</v>
      </c>
      <c r="G4464" s="260">
        <v>0</v>
      </c>
      <c r="H4464" s="261" t="str">
        <f t="shared" si="277"/>
        <v/>
      </c>
      <c r="I4464" s="260">
        <v>0</v>
      </c>
      <c r="J4464" s="261" t="str">
        <f t="shared" si="278"/>
        <v/>
      </c>
      <c r="K4464" s="260">
        <v>0</v>
      </c>
      <c r="L4464" s="260">
        <v>0</v>
      </c>
      <c r="M4464" s="261" t="str">
        <f t="shared" si="279"/>
        <v/>
      </c>
    </row>
    <row r="4465" spans="1:13" x14ac:dyDescent="0.25">
      <c r="A4465" s="259" t="s">
        <v>301</v>
      </c>
      <c r="B4465" s="259" t="s">
        <v>467</v>
      </c>
      <c r="C4465" s="260">
        <v>0</v>
      </c>
      <c r="D4465" s="260">
        <v>0</v>
      </c>
      <c r="E4465" s="261" t="str">
        <f t="shared" si="276"/>
        <v/>
      </c>
      <c r="F4465" s="260">
        <v>0</v>
      </c>
      <c r="G4465" s="260">
        <v>25.95</v>
      </c>
      <c r="H4465" s="261" t="str">
        <f t="shared" si="277"/>
        <v/>
      </c>
      <c r="I4465" s="260">
        <v>0</v>
      </c>
      <c r="J4465" s="261" t="str">
        <f t="shared" si="278"/>
        <v/>
      </c>
      <c r="K4465" s="260">
        <v>0</v>
      </c>
      <c r="L4465" s="260">
        <v>25.95</v>
      </c>
      <c r="M4465" s="261" t="str">
        <f t="shared" si="279"/>
        <v/>
      </c>
    </row>
    <row r="4466" spans="1:13" x14ac:dyDescent="0.25">
      <c r="A4466" s="259" t="s">
        <v>301</v>
      </c>
      <c r="B4466" s="259" t="s">
        <v>422</v>
      </c>
      <c r="C4466" s="260">
        <v>3.214</v>
      </c>
      <c r="D4466" s="260">
        <v>0</v>
      </c>
      <c r="E4466" s="261">
        <f t="shared" si="276"/>
        <v>-1</v>
      </c>
      <c r="F4466" s="260">
        <v>1108.79269</v>
      </c>
      <c r="G4466" s="260">
        <v>300.38371999999998</v>
      </c>
      <c r="H4466" s="261">
        <f t="shared" si="277"/>
        <v>-0.72908937558020881</v>
      </c>
      <c r="I4466" s="260">
        <v>383.41392999999999</v>
      </c>
      <c r="J4466" s="261">
        <f t="shared" si="278"/>
        <v>-0.21655501666306176</v>
      </c>
      <c r="K4466" s="260">
        <v>1108.79269</v>
      </c>
      <c r="L4466" s="260">
        <v>300.38371999999998</v>
      </c>
      <c r="M4466" s="261">
        <f t="shared" si="279"/>
        <v>-0.72908937558020881</v>
      </c>
    </row>
    <row r="4467" spans="1:13" x14ac:dyDescent="0.25">
      <c r="A4467" s="259" t="s">
        <v>301</v>
      </c>
      <c r="B4467" s="259" t="s">
        <v>431</v>
      </c>
      <c r="C4467" s="260">
        <v>0</v>
      </c>
      <c r="D4467" s="260">
        <v>0</v>
      </c>
      <c r="E4467" s="261" t="str">
        <f t="shared" si="276"/>
        <v/>
      </c>
      <c r="F4467" s="260">
        <v>30.431999999999999</v>
      </c>
      <c r="G4467" s="260">
        <v>0</v>
      </c>
      <c r="H4467" s="261">
        <f t="shared" si="277"/>
        <v>-1</v>
      </c>
      <c r="I4467" s="260">
        <v>0</v>
      </c>
      <c r="J4467" s="261" t="str">
        <f t="shared" si="278"/>
        <v/>
      </c>
      <c r="K4467" s="260">
        <v>30.431999999999999</v>
      </c>
      <c r="L4467" s="260">
        <v>0</v>
      </c>
      <c r="M4467" s="261">
        <f t="shared" si="279"/>
        <v>-1</v>
      </c>
    </row>
    <row r="4468" spans="1:13" x14ac:dyDescent="0.25">
      <c r="A4468" s="259" t="s">
        <v>301</v>
      </c>
      <c r="B4468" s="259" t="s">
        <v>439</v>
      </c>
      <c r="C4468" s="260">
        <v>0</v>
      </c>
      <c r="D4468" s="260">
        <v>0</v>
      </c>
      <c r="E4468" s="261" t="str">
        <f t="shared" si="276"/>
        <v/>
      </c>
      <c r="F4468" s="260">
        <v>0</v>
      </c>
      <c r="G4468" s="260">
        <v>0</v>
      </c>
      <c r="H4468" s="261" t="str">
        <f t="shared" si="277"/>
        <v/>
      </c>
      <c r="I4468" s="260">
        <v>7.65503</v>
      </c>
      <c r="J4468" s="261">
        <f t="shared" si="278"/>
        <v>-1</v>
      </c>
      <c r="K4468" s="260">
        <v>0</v>
      </c>
      <c r="L4468" s="260">
        <v>0</v>
      </c>
      <c r="M4468" s="261" t="str">
        <f t="shared" si="279"/>
        <v/>
      </c>
    </row>
    <row r="4469" spans="1:13" x14ac:dyDescent="0.25">
      <c r="A4469" s="259" t="s">
        <v>301</v>
      </c>
      <c r="B4469" s="259" t="s">
        <v>436</v>
      </c>
      <c r="C4469" s="260">
        <v>0</v>
      </c>
      <c r="D4469" s="260">
        <v>0</v>
      </c>
      <c r="E4469" s="261" t="str">
        <f t="shared" si="276"/>
        <v/>
      </c>
      <c r="F4469" s="260">
        <v>29.416</v>
      </c>
      <c r="G4469" s="260">
        <v>7.61</v>
      </c>
      <c r="H4469" s="261">
        <f t="shared" si="277"/>
        <v>-0.74129725319553985</v>
      </c>
      <c r="I4469" s="260">
        <v>170.01426000000001</v>
      </c>
      <c r="J4469" s="261">
        <f t="shared" si="278"/>
        <v>-0.95523904877155597</v>
      </c>
      <c r="K4469" s="260">
        <v>29.416</v>
      </c>
      <c r="L4469" s="260">
        <v>7.61</v>
      </c>
      <c r="M4469" s="261">
        <f t="shared" si="279"/>
        <v>-0.74129725319553985</v>
      </c>
    </row>
    <row r="4470" spans="1:13" x14ac:dyDescent="0.25">
      <c r="A4470" s="259" t="s">
        <v>301</v>
      </c>
      <c r="B4470" s="259" t="s">
        <v>484</v>
      </c>
      <c r="C4470" s="260">
        <v>0</v>
      </c>
      <c r="D4470" s="260">
        <v>0</v>
      </c>
      <c r="E4470" s="261" t="str">
        <f t="shared" si="276"/>
        <v/>
      </c>
      <c r="F4470" s="260">
        <v>15.94191</v>
      </c>
      <c r="G4470" s="260">
        <v>0</v>
      </c>
      <c r="H4470" s="261">
        <f t="shared" si="277"/>
        <v>-1</v>
      </c>
      <c r="I4470" s="260">
        <v>0</v>
      </c>
      <c r="J4470" s="261" t="str">
        <f t="shared" si="278"/>
        <v/>
      </c>
      <c r="K4470" s="260">
        <v>15.94191</v>
      </c>
      <c r="L4470" s="260">
        <v>0</v>
      </c>
      <c r="M4470" s="261">
        <f t="shared" si="279"/>
        <v>-1</v>
      </c>
    </row>
    <row r="4471" spans="1:13" x14ac:dyDescent="0.25">
      <c r="A4471" s="259" t="s">
        <v>301</v>
      </c>
      <c r="B4471" s="259" t="s">
        <v>468</v>
      </c>
      <c r="C4471" s="260">
        <v>0</v>
      </c>
      <c r="D4471" s="260">
        <v>0</v>
      </c>
      <c r="E4471" s="261" t="str">
        <f t="shared" si="276"/>
        <v/>
      </c>
      <c r="F4471" s="260">
        <v>25.192060000000001</v>
      </c>
      <c r="G4471" s="260">
        <v>0</v>
      </c>
      <c r="H4471" s="261">
        <f t="shared" si="277"/>
        <v>-1</v>
      </c>
      <c r="I4471" s="260">
        <v>0</v>
      </c>
      <c r="J4471" s="261" t="str">
        <f t="shared" si="278"/>
        <v/>
      </c>
      <c r="K4471" s="260">
        <v>25.192060000000001</v>
      </c>
      <c r="L4471" s="260">
        <v>0</v>
      </c>
      <c r="M4471" s="261">
        <f t="shared" si="279"/>
        <v>-1</v>
      </c>
    </row>
    <row r="4472" spans="1:13" x14ac:dyDescent="0.25">
      <c r="A4472" s="259" t="s">
        <v>301</v>
      </c>
      <c r="B4472" s="259" t="s">
        <v>456</v>
      </c>
      <c r="C4472" s="260">
        <v>0</v>
      </c>
      <c r="D4472" s="260">
        <v>0</v>
      </c>
      <c r="E4472" s="261" t="str">
        <f t="shared" si="276"/>
        <v/>
      </c>
      <c r="F4472" s="260">
        <v>73.665790000000001</v>
      </c>
      <c r="G4472" s="260">
        <v>22.200009999999999</v>
      </c>
      <c r="H4472" s="261">
        <f t="shared" si="277"/>
        <v>-0.69863881185554377</v>
      </c>
      <c r="I4472" s="260">
        <v>0</v>
      </c>
      <c r="J4472" s="261" t="str">
        <f t="shared" si="278"/>
        <v/>
      </c>
      <c r="K4472" s="260">
        <v>73.665790000000001</v>
      </c>
      <c r="L4472" s="260">
        <v>22.200009999999999</v>
      </c>
      <c r="M4472" s="261">
        <f t="shared" si="279"/>
        <v>-0.69863881185554377</v>
      </c>
    </row>
    <row r="4473" spans="1:13" x14ac:dyDescent="0.25">
      <c r="A4473" s="259" t="s">
        <v>301</v>
      </c>
      <c r="B4473" s="259" t="s">
        <v>419</v>
      </c>
      <c r="C4473" s="260">
        <v>0</v>
      </c>
      <c r="D4473" s="260">
        <v>0</v>
      </c>
      <c r="E4473" s="261" t="str">
        <f t="shared" si="276"/>
        <v/>
      </c>
      <c r="F4473" s="260">
        <v>580.23746000000006</v>
      </c>
      <c r="G4473" s="260">
        <v>1554.1489799999999</v>
      </c>
      <c r="H4473" s="261">
        <f t="shared" si="277"/>
        <v>1.678470604086816</v>
      </c>
      <c r="I4473" s="260">
        <v>1790.08241</v>
      </c>
      <c r="J4473" s="261">
        <f t="shared" si="278"/>
        <v>-0.1318003175060527</v>
      </c>
      <c r="K4473" s="260">
        <v>580.23746000000006</v>
      </c>
      <c r="L4473" s="260">
        <v>1554.1489799999999</v>
      </c>
      <c r="M4473" s="261">
        <f t="shared" si="279"/>
        <v>1.678470604086816</v>
      </c>
    </row>
    <row r="4474" spans="1:13" x14ac:dyDescent="0.25">
      <c r="A4474" s="259" t="s">
        <v>301</v>
      </c>
      <c r="B4474" s="259" t="s">
        <v>451</v>
      </c>
      <c r="C4474" s="260">
        <v>0</v>
      </c>
      <c r="D4474" s="260">
        <v>0</v>
      </c>
      <c r="E4474" s="261" t="str">
        <f t="shared" si="276"/>
        <v/>
      </c>
      <c r="F4474" s="260">
        <v>141.56351000000001</v>
      </c>
      <c r="G4474" s="260">
        <v>195.428</v>
      </c>
      <c r="H4474" s="261">
        <f t="shared" si="277"/>
        <v>0.38049699389341218</v>
      </c>
      <c r="I4474" s="260">
        <v>333.21672000000001</v>
      </c>
      <c r="J4474" s="261">
        <f t="shared" si="278"/>
        <v>-0.41351082262618755</v>
      </c>
      <c r="K4474" s="260">
        <v>141.56351000000001</v>
      </c>
      <c r="L4474" s="260">
        <v>195.428</v>
      </c>
      <c r="M4474" s="261">
        <f t="shared" si="279"/>
        <v>0.38049699389341218</v>
      </c>
    </row>
    <row r="4475" spans="1:13" x14ac:dyDescent="0.25">
      <c r="A4475" s="259" t="s">
        <v>301</v>
      </c>
      <c r="B4475" s="259" t="s">
        <v>444</v>
      </c>
      <c r="C4475" s="260">
        <v>0</v>
      </c>
      <c r="D4475" s="260">
        <v>0</v>
      </c>
      <c r="E4475" s="261" t="str">
        <f t="shared" si="276"/>
        <v/>
      </c>
      <c r="F4475" s="260">
        <v>0</v>
      </c>
      <c r="G4475" s="260">
        <v>0</v>
      </c>
      <c r="H4475" s="261" t="str">
        <f t="shared" si="277"/>
        <v/>
      </c>
      <c r="I4475" s="260">
        <v>0</v>
      </c>
      <c r="J4475" s="261" t="str">
        <f t="shared" si="278"/>
        <v/>
      </c>
      <c r="K4475" s="260">
        <v>0</v>
      </c>
      <c r="L4475" s="260">
        <v>0</v>
      </c>
      <c r="M4475" s="261" t="str">
        <f t="shared" si="279"/>
        <v/>
      </c>
    </row>
    <row r="4476" spans="1:13" x14ac:dyDescent="0.25">
      <c r="A4476" s="259" t="s">
        <v>301</v>
      </c>
      <c r="B4476" s="259" t="s">
        <v>425</v>
      </c>
      <c r="C4476" s="260">
        <v>0</v>
      </c>
      <c r="D4476" s="260">
        <v>0</v>
      </c>
      <c r="E4476" s="261" t="str">
        <f t="shared" si="276"/>
        <v/>
      </c>
      <c r="F4476" s="260">
        <v>5.8120000000000003</v>
      </c>
      <c r="G4476" s="260">
        <v>343.82368000000002</v>
      </c>
      <c r="H4476" s="261">
        <f t="shared" si="277"/>
        <v>58.157549896765317</v>
      </c>
      <c r="I4476" s="260">
        <v>37.823999999999998</v>
      </c>
      <c r="J4476" s="261">
        <f t="shared" si="278"/>
        <v>8.0900930626057548</v>
      </c>
      <c r="K4476" s="260">
        <v>5.8120000000000003</v>
      </c>
      <c r="L4476" s="260">
        <v>343.82368000000002</v>
      </c>
      <c r="M4476" s="261">
        <f t="shared" si="279"/>
        <v>58.157549896765317</v>
      </c>
    </row>
    <row r="4477" spans="1:13" x14ac:dyDescent="0.25">
      <c r="A4477" s="259" t="s">
        <v>301</v>
      </c>
      <c r="B4477" s="259" t="s">
        <v>457</v>
      </c>
      <c r="C4477" s="260">
        <v>0</v>
      </c>
      <c r="D4477" s="260">
        <v>0</v>
      </c>
      <c r="E4477" s="261" t="str">
        <f t="shared" si="276"/>
        <v/>
      </c>
      <c r="F4477" s="260">
        <v>0</v>
      </c>
      <c r="G4477" s="260">
        <v>0</v>
      </c>
      <c r="H4477" s="261" t="str">
        <f t="shared" si="277"/>
        <v/>
      </c>
      <c r="I4477" s="260">
        <v>0</v>
      </c>
      <c r="J4477" s="261" t="str">
        <f t="shared" si="278"/>
        <v/>
      </c>
      <c r="K4477" s="260">
        <v>0</v>
      </c>
      <c r="L4477" s="260">
        <v>0</v>
      </c>
      <c r="M4477" s="261" t="str">
        <f t="shared" si="279"/>
        <v/>
      </c>
    </row>
    <row r="4478" spans="1:13" x14ac:dyDescent="0.25">
      <c r="A4478" s="259" t="s">
        <v>301</v>
      </c>
      <c r="B4478" s="259" t="s">
        <v>450</v>
      </c>
      <c r="C4478" s="260">
        <v>0</v>
      </c>
      <c r="D4478" s="260">
        <v>0</v>
      </c>
      <c r="E4478" s="261" t="str">
        <f t="shared" si="276"/>
        <v/>
      </c>
      <c r="F4478" s="260">
        <v>0</v>
      </c>
      <c r="G4478" s="260">
        <v>0</v>
      </c>
      <c r="H4478" s="261" t="str">
        <f t="shared" si="277"/>
        <v/>
      </c>
      <c r="I4478" s="260">
        <v>0</v>
      </c>
      <c r="J4478" s="261" t="str">
        <f t="shared" si="278"/>
        <v/>
      </c>
      <c r="K4478" s="260">
        <v>0</v>
      </c>
      <c r="L4478" s="260">
        <v>0</v>
      </c>
      <c r="M4478" s="261" t="str">
        <f t="shared" si="279"/>
        <v/>
      </c>
    </row>
    <row r="4479" spans="1:13" x14ac:dyDescent="0.25">
      <c r="A4479" s="259" t="s">
        <v>301</v>
      </c>
      <c r="B4479" s="259" t="s">
        <v>489</v>
      </c>
      <c r="C4479" s="260">
        <v>0</v>
      </c>
      <c r="D4479" s="260">
        <v>0</v>
      </c>
      <c r="E4479" s="261" t="str">
        <f t="shared" si="276"/>
        <v/>
      </c>
      <c r="F4479" s="260">
        <v>52</v>
      </c>
      <c r="G4479" s="260">
        <v>0</v>
      </c>
      <c r="H4479" s="261">
        <f t="shared" si="277"/>
        <v>-1</v>
      </c>
      <c r="I4479" s="260">
        <v>0</v>
      </c>
      <c r="J4479" s="261" t="str">
        <f t="shared" si="278"/>
        <v/>
      </c>
      <c r="K4479" s="260">
        <v>52</v>
      </c>
      <c r="L4479" s="260">
        <v>0</v>
      </c>
      <c r="M4479" s="261">
        <f t="shared" si="279"/>
        <v>-1</v>
      </c>
    </row>
    <row r="4480" spans="1:13" x14ac:dyDescent="0.25">
      <c r="A4480" s="259" t="s">
        <v>301</v>
      </c>
      <c r="B4480" s="259" t="s">
        <v>435</v>
      </c>
      <c r="C4480" s="260">
        <v>0</v>
      </c>
      <c r="D4480" s="260">
        <v>0</v>
      </c>
      <c r="E4480" s="261" t="str">
        <f t="shared" si="276"/>
        <v/>
      </c>
      <c r="F4480" s="260">
        <v>0</v>
      </c>
      <c r="G4480" s="260">
        <v>0</v>
      </c>
      <c r="H4480" s="261" t="str">
        <f t="shared" si="277"/>
        <v/>
      </c>
      <c r="I4480" s="260">
        <v>0</v>
      </c>
      <c r="J4480" s="261" t="str">
        <f t="shared" si="278"/>
        <v/>
      </c>
      <c r="K4480" s="260">
        <v>0</v>
      </c>
      <c r="L4480" s="260">
        <v>0</v>
      </c>
      <c r="M4480" s="261" t="str">
        <f t="shared" si="279"/>
        <v/>
      </c>
    </row>
    <row r="4481" spans="1:13" x14ac:dyDescent="0.25">
      <c r="A4481" s="259" t="s">
        <v>301</v>
      </c>
      <c r="B4481" s="259" t="s">
        <v>421</v>
      </c>
      <c r="C4481" s="260">
        <v>226.15064000000001</v>
      </c>
      <c r="D4481" s="260">
        <v>185.13147000000001</v>
      </c>
      <c r="E4481" s="261">
        <f t="shared" si="276"/>
        <v>-0.18137985371166754</v>
      </c>
      <c r="F4481" s="260">
        <v>1428.15354</v>
      </c>
      <c r="G4481" s="260">
        <v>3153.8391000000001</v>
      </c>
      <c r="H4481" s="261">
        <f t="shared" si="277"/>
        <v>1.20833335608999</v>
      </c>
      <c r="I4481" s="260">
        <v>1697.8248599999999</v>
      </c>
      <c r="J4481" s="261">
        <f t="shared" si="278"/>
        <v>0.85757622844561254</v>
      </c>
      <c r="K4481" s="260">
        <v>1428.15354</v>
      </c>
      <c r="L4481" s="260">
        <v>3153.8391000000001</v>
      </c>
      <c r="M4481" s="261">
        <f t="shared" si="279"/>
        <v>1.20833335608999</v>
      </c>
    </row>
    <row r="4482" spans="1:13" x14ac:dyDescent="0.25">
      <c r="A4482" s="259" t="s">
        <v>301</v>
      </c>
      <c r="B4482" s="259" t="s">
        <v>430</v>
      </c>
      <c r="C4482" s="260">
        <v>0</v>
      </c>
      <c r="D4482" s="260">
        <v>0</v>
      </c>
      <c r="E4482" s="261" t="str">
        <f t="shared" si="276"/>
        <v/>
      </c>
      <c r="F4482" s="260">
        <v>0</v>
      </c>
      <c r="G4482" s="260">
        <v>71.391739999999999</v>
      </c>
      <c r="H4482" s="261" t="str">
        <f t="shared" si="277"/>
        <v/>
      </c>
      <c r="I4482" s="260">
        <v>83.108500000000006</v>
      </c>
      <c r="J4482" s="261">
        <f t="shared" si="278"/>
        <v>-0.14098148805477184</v>
      </c>
      <c r="K4482" s="260">
        <v>0</v>
      </c>
      <c r="L4482" s="260">
        <v>71.391739999999999</v>
      </c>
      <c r="M4482" s="261" t="str">
        <f t="shared" si="279"/>
        <v/>
      </c>
    </row>
    <row r="4483" spans="1:13" x14ac:dyDescent="0.25">
      <c r="A4483" s="259" t="s">
        <v>301</v>
      </c>
      <c r="B4483" s="259" t="s">
        <v>448</v>
      </c>
      <c r="C4483" s="260">
        <v>0</v>
      </c>
      <c r="D4483" s="260">
        <v>0</v>
      </c>
      <c r="E4483" s="261" t="str">
        <f t="shared" si="276"/>
        <v/>
      </c>
      <c r="F4483" s="260">
        <v>0</v>
      </c>
      <c r="G4483" s="260">
        <v>0</v>
      </c>
      <c r="H4483" s="261" t="str">
        <f t="shared" si="277"/>
        <v/>
      </c>
      <c r="I4483" s="260">
        <v>24.57</v>
      </c>
      <c r="J4483" s="261">
        <f t="shared" si="278"/>
        <v>-1</v>
      </c>
      <c r="K4483" s="260">
        <v>0</v>
      </c>
      <c r="L4483" s="260">
        <v>0</v>
      </c>
      <c r="M4483" s="261" t="str">
        <f t="shared" si="279"/>
        <v/>
      </c>
    </row>
    <row r="4484" spans="1:13" x14ac:dyDescent="0.25">
      <c r="A4484" s="259" t="s">
        <v>301</v>
      </c>
      <c r="B4484" s="259" t="s">
        <v>417</v>
      </c>
      <c r="C4484" s="260">
        <v>125.18601</v>
      </c>
      <c r="D4484" s="260">
        <v>733.67957000000001</v>
      </c>
      <c r="E4484" s="261">
        <f t="shared" si="276"/>
        <v>4.8607153467068729</v>
      </c>
      <c r="F4484" s="260">
        <v>4162.7231499999998</v>
      </c>
      <c r="G4484" s="260">
        <v>6090.6932399999996</v>
      </c>
      <c r="H4484" s="261">
        <f t="shared" si="277"/>
        <v>0.46315116824427771</v>
      </c>
      <c r="I4484" s="260">
        <v>5693.3234899999998</v>
      </c>
      <c r="J4484" s="261">
        <f t="shared" si="278"/>
        <v>6.9795744207747479E-2</v>
      </c>
      <c r="K4484" s="260">
        <v>4162.7231499999998</v>
      </c>
      <c r="L4484" s="260">
        <v>6090.6932399999996</v>
      </c>
      <c r="M4484" s="261">
        <f t="shared" si="279"/>
        <v>0.46315116824427771</v>
      </c>
    </row>
    <row r="4485" spans="1:13" x14ac:dyDescent="0.25">
      <c r="A4485" s="259" t="s">
        <v>301</v>
      </c>
      <c r="B4485" s="259" t="s">
        <v>420</v>
      </c>
      <c r="C4485" s="260">
        <v>0</v>
      </c>
      <c r="D4485" s="260">
        <v>133.41788</v>
      </c>
      <c r="E4485" s="261" t="str">
        <f t="shared" ref="E4485:E4548" si="280">IF(C4485=0,"",(D4485/C4485-1))</f>
        <v/>
      </c>
      <c r="F4485" s="260">
        <v>259.11941000000002</v>
      </c>
      <c r="G4485" s="260">
        <v>524.90998999999999</v>
      </c>
      <c r="H4485" s="261">
        <f t="shared" ref="H4485:H4548" si="281">IF(F4485=0,"",(G4485/F4485-1))</f>
        <v>1.0257455433384939</v>
      </c>
      <c r="I4485" s="260">
        <v>2707.0318299999999</v>
      </c>
      <c r="J4485" s="261">
        <f t="shared" ref="J4485:J4548" si="282">IF(I4485=0,"",(G4485/I4485-1))</f>
        <v>-0.80609389805364795</v>
      </c>
      <c r="K4485" s="260">
        <v>259.11941000000002</v>
      </c>
      <c r="L4485" s="260">
        <v>524.90998999999999</v>
      </c>
      <c r="M4485" s="261">
        <f t="shared" ref="M4485:M4548" si="283">IF(K4485=0,"",(L4485/K4485-1))</f>
        <v>1.0257455433384939</v>
      </c>
    </row>
    <row r="4486" spans="1:13" x14ac:dyDescent="0.25">
      <c r="A4486" s="259" t="s">
        <v>301</v>
      </c>
      <c r="B4486" s="259" t="s">
        <v>454</v>
      </c>
      <c r="C4486" s="260">
        <v>0</v>
      </c>
      <c r="D4486" s="260">
        <v>0</v>
      </c>
      <c r="E4486" s="261" t="str">
        <f t="shared" si="280"/>
        <v/>
      </c>
      <c r="F4486" s="260">
        <v>0</v>
      </c>
      <c r="G4486" s="260">
        <v>25.150320000000001</v>
      </c>
      <c r="H4486" s="261" t="str">
        <f t="shared" si="281"/>
        <v/>
      </c>
      <c r="I4486" s="260">
        <v>211.25585000000001</v>
      </c>
      <c r="J4486" s="261">
        <f t="shared" si="282"/>
        <v>-0.88094852757923625</v>
      </c>
      <c r="K4486" s="260">
        <v>0</v>
      </c>
      <c r="L4486" s="260">
        <v>25.150320000000001</v>
      </c>
      <c r="M4486" s="261" t="str">
        <f t="shared" si="283"/>
        <v/>
      </c>
    </row>
    <row r="4487" spans="1:13" x14ac:dyDescent="0.25">
      <c r="A4487" s="259" t="s">
        <v>301</v>
      </c>
      <c r="B4487" s="259" t="s">
        <v>447</v>
      </c>
      <c r="C4487" s="260">
        <v>0</v>
      </c>
      <c r="D4487" s="260">
        <v>15.829000000000001</v>
      </c>
      <c r="E4487" s="261" t="str">
        <f t="shared" si="280"/>
        <v/>
      </c>
      <c r="F4487" s="260">
        <v>0</v>
      </c>
      <c r="G4487" s="260">
        <v>37.49738</v>
      </c>
      <c r="H4487" s="261" t="str">
        <f t="shared" si="281"/>
        <v/>
      </c>
      <c r="I4487" s="260">
        <v>57.22701</v>
      </c>
      <c r="J4487" s="261">
        <f t="shared" si="282"/>
        <v>-0.34476080438240619</v>
      </c>
      <c r="K4487" s="260">
        <v>0</v>
      </c>
      <c r="L4487" s="260">
        <v>37.49738</v>
      </c>
      <c r="M4487" s="261" t="str">
        <f t="shared" si="283"/>
        <v/>
      </c>
    </row>
    <row r="4488" spans="1:13" x14ac:dyDescent="0.25">
      <c r="A4488" s="259" t="s">
        <v>301</v>
      </c>
      <c r="B4488" s="259" t="s">
        <v>429</v>
      </c>
      <c r="C4488" s="260">
        <v>0</v>
      </c>
      <c r="D4488" s="260">
        <v>0</v>
      </c>
      <c r="E4488" s="261" t="str">
        <f t="shared" si="280"/>
        <v/>
      </c>
      <c r="F4488" s="260">
        <v>140.85836</v>
      </c>
      <c r="G4488" s="260">
        <v>218.04243</v>
      </c>
      <c r="H4488" s="261">
        <f t="shared" si="281"/>
        <v>0.54795519413970162</v>
      </c>
      <c r="I4488" s="260">
        <v>135.83991</v>
      </c>
      <c r="J4488" s="261">
        <f t="shared" si="282"/>
        <v>0.60514262708212918</v>
      </c>
      <c r="K4488" s="260">
        <v>140.85836</v>
      </c>
      <c r="L4488" s="260">
        <v>218.04243</v>
      </c>
      <c r="M4488" s="261">
        <f t="shared" si="283"/>
        <v>0.54795519413970162</v>
      </c>
    </row>
    <row r="4489" spans="1:13" x14ac:dyDescent="0.25">
      <c r="A4489" s="259" t="s">
        <v>301</v>
      </c>
      <c r="B4489" s="259" t="s">
        <v>464</v>
      </c>
      <c r="C4489" s="260">
        <v>0</v>
      </c>
      <c r="D4489" s="260">
        <v>0</v>
      </c>
      <c r="E4489" s="261" t="str">
        <f t="shared" si="280"/>
        <v/>
      </c>
      <c r="F4489" s="260">
        <v>71.25</v>
      </c>
      <c r="G4489" s="260">
        <v>0</v>
      </c>
      <c r="H4489" s="261">
        <f t="shared" si="281"/>
        <v>-1</v>
      </c>
      <c r="I4489" s="260">
        <v>36.333210000000001</v>
      </c>
      <c r="J4489" s="261">
        <f t="shared" si="282"/>
        <v>-1</v>
      </c>
      <c r="K4489" s="260">
        <v>71.25</v>
      </c>
      <c r="L4489" s="260">
        <v>0</v>
      </c>
      <c r="M4489" s="261">
        <f t="shared" si="283"/>
        <v>-1</v>
      </c>
    </row>
    <row r="4490" spans="1:13" x14ac:dyDescent="0.25">
      <c r="A4490" s="259" t="s">
        <v>301</v>
      </c>
      <c r="B4490" s="259" t="s">
        <v>453</v>
      </c>
      <c r="C4490" s="260">
        <v>0</v>
      </c>
      <c r="D4490" s="260">
        <v>0</v>
      </c>
      <c r="E4490" s="261" t="str">
        <f t="shared" si="280"/>
        <v/>
      </c>
      <c r="F4490" s="260">
        <v>0</v>
      </c>
      <c r="G4490" s="260">
        <v>0</v>
      </c>
      <c r="H4490" s="261" t="str">
        <f t="shared" si="281"/>
        <v/>
      </c>
      <c r="I4490" s="260">
        <v>0</v>
      </c>
      <c r="J4490" s="261" t="str">
        <f t="shared" si="282"/>
        <v/>
      </c>
      <c r="K4490" s="260">
        <v>0</v>
      </c>
      <c r="L4490" s="260">
        <v>0</v>
      </c>
      <c r="M4490" s="261" t="str">
        <f t="shared" si="283"/>
        <v/>
      </c>
    </row>
    <row r="4491" spans="1:13" x14ac:dyDescent="0.25">
      <c r="A4491" s="259" t="s">
        <v>301</v>
      </c>
      <c r="B4491" s="259" t="s">
        <v>433</v>
      </c>
      <c r="C4491" s="260">
        <v>0</v>
      </c>
      <c r="D4491" s="260">
        <v>0</v>
      </c>
      <c r="E4491" s="261" t="str">
        <f t="shared" si="280"/>
        <v/>
      </c>
      <c r="F4491" s="260">
        <v>66.910250000000005</v>
      </c>
      <c r="G4491" s="260">
        <v>109.78664000000001</v>
      </c>
      <c r="H4491" s="261">
        <f t="shared" si="281"/>
        <v>0.64080451051968867</v>
      </c>
      <c r="I4491" s="260">
        <v>106.90344</v>
      </c>
      <c r="J4491" s="261">
        <f t="shared" si="282"/>
        <v>2.6970133047168554E-2</v>
      </c>
      <c r="K4491" s="260">
        <v>66.910250000000005</v>
      </c>
      <c r="L4491" s="260">
        <v>109.78664000000001</v>
      </c>
      <c r="M4491" s="261">
        <f t="shared" si="283"/>
        <v>0.64080451051968867</v>
      </c>
    </row>
    <row r="4492" spans="1:13" x14ac:dyDescent="0.25">
      <c r="A4492" s="259" t="s">
        <v>301</v>
      </c>
      <c r="B4492" s="259" t="s">
        <v>418</v>
      </c>
      <c r="C4492" s="260">
        <v>0</v>
      </c>
      <c r="D4492" s="260">
        <v>8.0491100000000007</v>
      </c>
      <c r="E4492" s="261" t="str">
        <f t="shared" si="280"/>
        <v/>
      </c>
      <c r="F4492" s="260">
        <v>185.67209</v>
      </c>
      <c r="G4492" s="260">
        <v>140.78055000000001</v>
      </c>
      <c r="H4492" s="261">
        <f t="shared" si="281"/>
        <v>-0.24177861088330499</v>
      </c>
      <c r="I4492" s="260">
        <v>362.63909999999998</v>
      </c>
      <c r="J4492" s="261">
        <f t="shared" si="282"/>
        <v>-0.6117888280662509</v>
      </c>
      <c r="K4492" s="260">
        <v>185.67209</v>
      </c>
      <c r="L4492" s="260">
        <v>140.78055000000001</v>
      </c>
      <c r="M4492" s="261">
        <f t="shared" si="283"/>
        <v>-0.24177861088330499</v>
      </c>
    </row>
    <row r="4493" spans="1:13" x14ac:dyDescent="0.25">
      <c r="A4493" s="259" t="s">
        <v>301</v>
      </c>
      <c r="B4493" s="259" t="s">
        <v>427</v>
      </c>
      <c r="C4493" s="260">
        <v>0</v>
      </c>
      <c r="D4493" s="260">
        <v>46.694879999999998</v>
      </c>
      <c r="E4493" s="261" t="str">
        <f t="shared" si="280"/>
        <v/>
      </c>
      <c r="F4493" s="260">
        <v>281.10638</v>
      </c>
      <c r="G4493" s="260">
        <v>293.21208999999999</v>
      </c>
      <c r="H4493" s="261">
        <f t="shared" si="281"/>
        <v>4.3064515291328487E-2</v>
      </c>
      <c r="I4493" s="260">
        <v>300.26555000000002</v>
      </c>
      <c r="J4493" s="261">
        <f t="shared" si="282"/>
        <v>-2.349074011320984E-2</v>
      </c>
      <c r="K4493" s="260">
        <v>281.10638</v>
      </c>
      <c r="L4493" s="260">
        <v>293.21208999999999</v>
      </c>
      <c r="M4493" s="261">
        <f t="shared" si="283"/>
        <v>4.3064515291328487E-2</v>
      </c>
    </row>
    <row r="4494" spans="1:13" x14ac:dyDescent="0.25">
      <c r="A4494" s="259" t="s">
        <v>301</v>
      </c>
      <c r="B4494" s="259" t="s">
        <v>445</v>
      </c>
      <c r="C4494" s="260">
        <v>50.16001</v>
      </c>
      <c r="D4494" s="260">
        <v>0</v>
      </c>
      <c r="E4494" s="261">
        <f t="shared" si="280"/>
        <v>-1</v>
      </c>
      <c r="F4494" s="260">
        <v>69.953270000000003</v>
      </c>
      <c r="G4494" s="260">
        <v>0</v>
      </c>
      <c r="H4494" s="261">
        <f t="shared" si="281"/>
        <v>-1</v>
      </c>
      <c r="I4494" s="260">
        <v>0</v>
      </c>
      <c r="J4494" s="261" t="str">
        <f t="shared" si="282"/>
        <v/>
      </c>
      <c r="K4494" s="260">
        <v>69.953270000000003</v>
      </c>
      <c r="L4494" s="260">
        <v>0</v>
      </c>
      <c r="M4494" s="261">
        <f t="shared" si="283"/>
        <v>-1</v>
      </c>
    </row>
    <row r="4495" spans="1:13" x14ac:dyDescent="0.25">
      <c r="A4495" s="259" t="s">
        <v>301</v>
      </c>
      <c r="B4495" s="259" t="s">
        <v>443</v>
      </c>
      <c r="C4495" s="260">
        <v>0</v>
      </c>
      <c r="D4495" s="260">
        <v>0</v>
      </c>
      <c r="E4495" s="261" t="str">
        <f t="shared" si="280"/>
        <v/>
      </c>
      <c r="F4495" s="260">
        <v>0</v>
      </c>
      <c r="G4495" s="260">
        <v>14.7437</v>
      </c>
      <c r="H4495" s="261" t="str">
        <f t="shared" si="281"/>
        <v/>
      </c>
      <c r="I4495" s="260">
        <v>13</v>
      </c>
      <c r="J4495" s="261">
        <f t="shared" si="282"/>
        <v>0.13413076923076916</v>
      </c>
      <c r="K4495" s="260">
        <v>0</v>
      </c>
      <c r="L4495" s="260">
        <v>14.7437</v>
      </c>
      <c r="M4495" s="261" t="str">
        <f t="shared" si="283"/>
        <v/>
      </c>
    </row>
    <row r="4496" spans="1:13" x14ac:dyDescent="0.25">
      <c r="A4496" s="259" t="s">
        <v>301</v>
      </c>
      <c r="B4496" s="259" t="s">
        <v>424</v>
      </c>
      <c r="C4496" s="260">
        <v>0</v>
      </c>
      <c r="D4496" s="260">
        <v>0</v>
      </c>
      <c r="E4496" s="261" t="str">
        <f t="shared" si="280"/>
        <v/>
      </c>
      <c r="F4496" s="260">
        <v>0</v>
      </c>
      <c r="G4496" s="260">
        <v>0</v>
      </c>
      <c r="H4496" s="261" t="str">
        <f t="shared" si="281"/>
        <v/>
      </c>
      <c r="I4496" s="260">
        <v>22.434270000000001</v>
      </c>
      <c r="J4496" s="261">
        <f t="shared" si="282"/>
        <v>-1</v>
      </c>
      <c r="K4496" s="260">
        <v>0</v>
      </c>
      <c r="L4496" s="260">
        <v>0</v>
      </c>
      <c r="M4496" s="261" t="str">
        <f t="shared" si="283"/>
        <v/>
      </c>
    </row>
    <row r="4497" spans="1:13" x14ac:dyDescent="0.25">
      <c r="A4497" s="259" t="s">
        <v>301</v>
      </c>
      <c r="B4497" s="259" t="s">
        <v>438</v>
      </c>
      <c r="C4497" s="260">
        <v>0</v>
      </c>
      <c r="D4497" s="260">
        <v>0</v>
      </c>
      <c r="E4497" s="261" t="str">
        <f t="shared" si="280"/>
        <v/>
      </c>
      <c r="F4497" s="260">
        <v>0</v>
      </c>
      <c r="G4497" s="260">
        <v>0</v>
      </c>
      <c r="H4497" s="261" t="str">
        <f t="shared" si="281"/>
        <v/>
      </c>
      <c r="I4497" s="260">
        <v>0</v>
      </c>
      <c r="J4497" s="261" t="str">
        <f t="shared" si="282"/>
        <v/>
      </c>
      <c r="K4497" s="260">
        <v>0</v>
      </c>
      <c r="L4497" s="260">
        <v>0</v>
      </c>
      <c r="M4497" s="261" t="str">
        <f t="shared" si="283"/>
        <v/>
      </c>
    </row>
    <row r="4498" spans="1:13" x14ac:dyDescent="0.25">
      <c r="A4498" s="259" t="s">
        <v>301</v>
      </c>
      <c r="B4498" s="259" t="s">
        <v>426</v>
      </c>
      <c r="C4498" s="260">
        <v>0</v>
      </c>
      <c r="D4498" s="260">
        <v>0</v>
      </c>
      <c r="E4498" s="261" t="str">
        <f t="shared" si="280"/>
        <v/>
      </c>
      <c r="F4498" s="260">
        <v>0</v>
      </c>
      <c r="G4498" s="260">
        <v>0</v>
      </c>
      <c r="H4498" s="261" t="str">
        <f t="shared" si="281"/>
        <v/>
      </c>
      <c r="I4498" s="260">
        <v>289.5</v>
      </c>
      <c r="J4498" s="261">
        <f t="shared" si="282"/>
        <v>-1</v>
      </c>
      <c r="K4498" s="260">
        <v>0</v>
      </c>
      <c r="L4498" s="260">
        <v>0</v>
      </c>
      <c r="M4498" s="261" t="str">
        <f t="shared" si="283"/>
        <v/>
      </c>
    </row>
    <row r="4499" spans="1:13" x14ac:dyDescent="0.25">
      <c r="A4499" s="259" t="s">
        <v>301</v>
      </c>
      <c r="B4499" s="259" t="s">
        <v>479</v>
      </c>
      <c r="C4499" s="260">
        <v>0</v>
      </c>
      <c r="D4499" s="260">
        <v>0</v>
      </c>
      <c r="E4499" s="261" t="str">
        <f t="shared" si="280"/>
        <v/>
      </c>
      <c r="F4499" s="260">
        <v>0</v>
      </c>
      <c r="G4499" s="260">
        <v>0</v>
      </c>
      <c r="H4499" s="261" t="str">
        <f t="shared" si="281"/>
        <v/>
      </c>
      <c r="I4499" s="260">
        <v>0</v>
      </c>
      <c r="J4499" s="261" t="str">
        <f t="shared" si="282"/>
        <v/>
      </c>
      <c r="K4499" s="260">
        <v>0</v>
      </c>
      <c r="L4499" s="260">
        <v>0</v>
      </c>
      <c r="M4499" s="261" t="str">
        <f t="shared" si="283"/>
        <v/>
      </c>
    </row>
    <row r="4500" spans="1:13" x14ac:dyDescent="0.25">
      <c r="A4500" s="259" t="s">
        <v>301</v>
      </c>
      <c r="B4500" s="259" t="s">
        <v>461</v>
      </c>
      <c r="C4500" s="260">
        <v>0</v>
      </c>
      <c r="D4500" s="260">
        <v>0</v>
      </c>
      <c r="E4500" s="261" t="str">
        <f t="shared" si="280"/>
        <v/>
      </c>
      <c r="F4500" s="260">
        <v>0</v>
      </c>
      <c r="G4500" s="260">
        <v>0</v>
      </c>
      <c r="H4500" s="261" t="str">
        <f t="shared" si="281"/>
        <v/>
      </c>
      <c r="I4500" s="260">
        <v>0</v>
      </c>
      <c r="J4500" s="261" t="str">
        <f t="shared" si="282"/>
        <v/>
      </c>
      <c r="K4500" s="260">
        <v>0</v>
      </c>
      <c r="L4500" s="260">
        <v>0</v>
      </c>
      <c r="M4500" s="261" t="str">
        <f t="shared" si="283"/>
        <v/>
      </c>
    </row>
    <row r="4501" spans="1:13" x14ac:dyDescent="0.25">
      <c r="A4501" s="259" t="s">
        <v>301</v>
      </c>
      <c r="B4501" s="259" t="s">
        <v>423</v>
      </c>
      <c r="C4501" s="260">
        <v>0</v>
      </c>
      <c r="D4501" s="260">
        <v>0</v>
      </c>
      <c r="E4501" s="261" t="str">
        <f t="shared" si="280"/>
        <v/>
      </c>
      <c r="F4501" s="260">
        <v>62.743389999999998</v>
      </c>
      <c r="G4501" s="260">
        <v>250.04077000000001</v>
      </c>
      <c r="H4501" s="261">
        <f t="shared" si="281"/>
        <v>2.9851332546743174</v>
      </c>
      <c r="I4501" s="260">
        <v>1214.4281900000001</v>
      </c>
      <c r="J4501" s="261">
        <f t="shared" si="282"/>
        <v>-0.79410822965168493</v>
      </c>
      <c r="K4501" s="260">
        <v>62.743389999999998</v>
      </c>
      <c r="L4501" s="260">
        <v>250.04077000000001</v>
      </c>
      <c r="M4501" s="261">
        <f t="shared" si="283"/>
        <v>2.9851332546743174</v>
      </c>
    </row>
    <row r="4502" spans="1:13" x14ac:dyDescent="0.25">
      <c r="A4502" s="259" t="s">
        <v>301</v>
      </c>
      <c r="B4502" s="259" t="s">
        <v>437</v>
      </c>
      <c r="C4502" s="260">
        <v>0</v>
      </c>
      <c r="D4502" s="260">
        <v>140.04513</v>
      </c>
      <c r="E4502" s="261" t="str">
        <f t="shared" si="280"/>
        <v/>
      </c>
      <c r="F4502" s="260">
        <v>0</v>
      </c>
      <c r="G4502" s="260">
        <v>561.79355999999996</v>
      </c>
      <c r="H4502" s="261" t="str">
        <f t="shared" si="281"/>
        <v/>
      </c>
      <c r="I4502" s="260">
        <v>302.21508</v>
      </c>
      <c r="J4502" s="261">
        <f t="shared" si="282"/>
        <v>0.85891968064598223</v>
      </c>
      <c r="K4502" s="260">
        <v>0</v>
      </c>
      <c r="L4502" s="260">
        <v>561.79355999999996</v>
      </c>
      <c r="M4502" s="261" t="str">
        <f t="shared" si="283"/>
        <v/>
      </c>
    </row>
    <row r="4503" spans="1:13" x14ac:dyDescent="0.25">
      <c r="A4503" s="259" t="s">
        <v>301</v>
      </c>
      <c r="B4503" s="259" t="s">
        <v>476</v>
      </c>
      <c r="C4503" s="260">
        <v>0</v>
      </c>
      <c r="D4503" s="260">
        <v>0</v>
      </c>
      <c r="E4503" s="261" t="str">
        <f t="shared" si="280"/>
        <v/>
      </c>
      <c r="F4503" s="260">
        <v>0</v>
      </c>
      <c r="G4503" s="260">
        <v>0</v>
      </c>
      <c r="H4503" s="261" t="str">
        <f t="shared" si="281"/>
        <v/>
      </c>
      <c r="I4503" s="260">
        <v>0</v>
      </c>
      <c r="J4503" s="261" t="str">
        <f t="shared" si="282"/>
        <v/>
      </c>
      <c r="K4503" s="260">
        <v>0</v>
      </c>
      <c r="L4503" s="260">
        <v>0</v>
      </c>
      <c r="M4503" s="261" t="str">
        <f t="shared" si="283"/>
        <v/>
      </c>
    </row>
    <row r="4504" spans="1:13" x14ac:dyDescent="0.25">
      <c r="A4504" s="259" t="s">
        <v>301</v>
      </c>
      <c r="B4504" s="259" t="s">
        <v>469</v>
      </c>
      <c r="C4504" s="260">
        <v>0</v>
      </c>
      <c r="D4504" s="260">
        <v>0</v>
      </c>
      <c r="E4504" s="261" t="str">
        <f t="shared" si="280"/>
        <v/>
      </c>
      <c r="F4504" s="260">
        <v>17.902259999999998</v>
      </c>
      <c r="G4504" s="260">
        <v>0</v>
      </c>
      <c r="H4504" s="261">
        <f t="shared" si="281"/>
        <v>-1</v>
      </c>
      <c r="I4504" s="260">
        <v>0</v>
      </c>
      <c r="J4504" s="261" t="str">
        <f t="shared" si="282"/>
        <v/>
      </c>
      <c r="K4504" s="260">
        <v>17.902259999999998</v>
      </c>
      <c r="L4504" s="260">
        <v>0</v>
      </c>
      <c r="M4504" s="261">
        <f t="shared" si="283"/>
        <v>-1</v>
      </c>
    </row>
    <row r="4505" spans="1:13" x14ac:dyDescent="0.25">
      <c r="A4505" s="259" t="s">
        <v>301</v>
      </c>
      <c r="B4505" s="259" t="s">
        <v>460</v>
      </c>
      <c r="C4505" s="260">
        <v>0</v>
      </c>
      <c r="D4505" s="260">
        <v>0</v>
      </c>
      <c r="E4505" s="261" t="str">
        <f t="shared" si="280"/>
        <v/>
      </c>
      <c r="F4505" s="260">
        <v>0</v>
      </c>
      <c r="G4505" s="260">
        <v>95.700810000000004</v>
      </c>
      <c r="H4505" s="261" t="str">
        <f t="shared" si="281"/>
        <v/>
      </c>
      <c r="I4505" s="260">
        <v>62.579219999999999</v>
      </c>
      <c r="J4505" s="261">
        <f t="shared" si="282"/>
        <v>0.52927457389210031</v>
      </c>
      <c r="K4505" s="260">
        <v>0</v>
      </c>
      <c r="L4505" s="260">
        <v>95.700810000000004</v>
      </c>
      <c r="M4505" s="261" t="str">
        <f t="shared" si="283"/>
        <v/>
      </c>
    </row>
    <row r="4506" spans="1:13" x14ac:dyDescent="0.25">
      <c r="A4506" s="259" t="s">
        <v>301</v>
      </c>
      <c r="B4506" s="259" t="s">
        <v>432</v>
      </c>
      <c r="C4506" s="260">
        <v>0</v>
      </c>
      <c r="D4506" s="260">
        <v>0</v>
      </c>
      <c r="E4506" s="261" t="str">
        <f t="shared" si="280"/>
        <v/>
      </c>
      <c r="F4506" s="260">
        <v>142.8783</v>
      </c>
      <c r="G4506" s="260">
        <v>122.97168000000001</v>
      </c>
      <c r="H4506" s="261">
        <f t="shared" si="281"/>
        <v>-0.13932570586296167</v>
      </c>
      <c r="I4506" s="260">
        <v>0</v>
      </c>
      <c r="J4506" s="261" t="str">
        <f t="shared" si="282"/>
        <v/>
      </c>
      <c r="K4506" s="260">
        <v>142.8783</v>
      </c>
      <c r="L4506" s="260">
        <v>122.97168000000001</v>
      </c>
      <c r="M4506" s="261">
        <f t="shared" si="283"/>
        <v>-0.13932570586296167</v>
      </c>
    </row>
    <row r="4507" spans="1:13" x14ac:dyDescent="0.25">
      <c r="A4507" s="259" t="s">
        <v>301</v>
      </c>
      <c r="B4507" s="259" t="s">
        <v>482</v>
      </c>
      <c r="C4507" s="260">
        <v>0</v>
      </c>
      <c r="D4507" s="260">
        <v>0</v>
      </c>
      <c r="E4507" s="261" t="str">
        <f t="shared" si="280"/>
        <v/>
      </c>
      <c r="F4507" s="260">
        <v>0</v>
      </c>
      <c r="G4507" s="260">
        <v>0</v>
      </c>
      <c r="H4507" s="261" t="str">
        <f t="shared" si="281"/>
        <v/>
      </c>
      <c r="I4507" s="260">
        <v>28.147200000000002</v>
      </c>
      <c r="J4507" s="261">
        <f t="shared" si="282"/>
        <v>-1</v>
      </c>
      <c r="K4507" s="260">
        <v>0</v>
      </c>
      <c r="L4507" s="260">
        <v>0</v>
      </c>
      <c r="M4507" s="261" t="str">
        <f t="shared" si="283"/>
        <v/>
      </c>
    </row>
    <row r="4508" spans="1:13" x14ac:dyDescent="0.25">
      <c r="A4508" s="259" t="s">
        <v>301</v>
      </c>
      <c r="B4508" s="259" t="s">
        <v>434</v>
      </c>
      <c r="C4508" s="260">
        <v>0</v>
      </c>
      <c r="D4508" s="260">
        <v>0</v>
      </c>
      <c r="E4508" s="261" t="str">
        <f t="shared" si="280"/>
        <v/>
      </c>
      <c r="F4508" s="260">
        <v>0</v>
      </c>
      <c r="G4508" s="260">
        <v>321.01656000000003</v>
      </c>
      <c r="H4508" s="261" t="str">
        <f t="shared" si="281"/>
        <v/>
      </c>
      <c r="I4508" s="260">
        <v>13.93</v>
      </c>
      <c r="J4508" s="261">
        <f t="shared" si="282"/>
        <v>22.044979181622399</v>
      </c>
      <c r="K4508" s="260">
        <v>0</v>
      </c>
      <c r="L4508" s="260">
        <v>321.01656000000003</v>
      </c>
      <c r="M4508" s="261" t="str">
        <f t="shared" si="283"/>
        <v/>
      </c>
    </row>
    <row r="4509" spans="1:13" x14ac:dyDescent="0.25">
      <c r="A4509" s="259" t="s">
        <v>301</v>
      </c>
      <c r="B4509" s="259" t="s">
        <v>449</v>
      </c>
      <c r="C4509" s="260">
        <v>0</v>
      </c>
      <c r="D4509" s="260">
        <v>0</v>
      </c>
      <c r="E4509" s="261" t="str">
        <f t="shared" si="280"/>
        <v/>
      </c>
      <c r="F4509" s="260">
        <v>0</v>
      </c>
      <c r="G4509" s="260">
        <v>27.984780000000001</v>
      </c>
      <c r="H4509" s="261" t="str">
        <f t="shared" si="281"/>
        <v/>
      </c>
      <c r="I4509" s="260">
        <v>0</v>
      </c>
      <c r="J4509" s="261" t="str">
        <f t="shared" si="282"/>
        <v/>
      </c>
      <c r="K4509" s="260">
        <v>0</v>
      </c>
      <c r="L4509" s="260">
        <v>27.984780000000001</v>
      </c>
      <c r="M4509" s="261" t="str">
        <f t="shared" si="283"/>
        <v/>
      </c>
    </row>
    <row r="4510" spans="1:13" x14ac:dyDescent="0.25">
      <c r="A4510" s="259" t="s">
        <v>301</v>
      </c>
      <c r="B4510" s="259" t="s">
        <v>442</v>
      </c>
      <c r="C4510" s="260">
        <v>0</v>
      </c>
      <c r="D4510" s="260">
        <v>0</v>
      </c>
      <c r="E4510" s="261" t="str">
        <f t="shared" si="280"/>
        <v/>
      </c>
      <c r="F4510" s="260">
        <v>0</v>
      </c>
      <c r="G4510" s="260">
        <v>0</v>
      </c>
      <c r="H4510" s="261" t="str">
        <f t="shared" si="281"/>
        <v/>
      </c>
      <c r="I4510" s="260">
        <v>0</v>
      </c>
      <c r="J4510" s="261" t="str">
        <f t="shared" si="282"/>
        <v/>
      </c>
      <c r="K4510" s="260">
        <v>0</v>
      </c>
      <c r="L4510" s="260">
        <v>0</v>
      </c>
      <c r="M4510" s="261" t="str">
        <f t="shared" si="283"/>
        <v/>
      </c>
    </row>
    <row r="4511" spans="1:13" s="117" customFormat="1" x14ac:dyDescent="0.25">
      <c r="A4511" s="117" t="s">
        <v>301</v>
      </c>
      <c r="B4511" s="117" t="s">
        <v>3</v>
      </c>
      <c r="C4511" s="180">
        <v>404.71066000000002</v>
      </c>
      <c r="D4511" s="180">
        <v>1262.8470400000001</v>
      </c>
      <c r="E4511" s="262">
        <f t="shared" si="280"/>
        <v>2.1203700935379364</v>
      </c>
      <c r="F4511" s="180">
        <v>9390.0465800000002</v>
      </c>
      <c r="G4511" s="180">
        <v>14896.253479999999</v>
      </c>
      <c r="H4511" s="262">
        <f t="shared" si="281"/>
        <v>0.58638760234989151</v>
      </c>
      <c r="I4511" s="180">
        <v>16885.094260000002</v>
      </c>
      <c r="J4511" s="262">
        <f t="shared" si="282"/>
        <v>-0.1177867739069407</v>
      </c>
      <c r="K4511" s="180">
        <v>9390.0465800000002</v>
      </c>
      <c r="L4511" s="180">
        <v>14896.253479999999</v>
      </c>
      <c r="M4511" s="262">
        <f t="shared" si="283"/>
        <v>0.58638760234989151</v>
      </c>
    </row>
    <row r="4512" spans="1:13" x14ac:dyDescent="0.25">
      <c r="A4512" s="259" t="s">
        <v>243</v>
      </c>
      <c r="B4512" s="259" t="s">
        <v>428</v>
      </c>
      <c r="C4512" s="260">
        <v>41.432000000000002</v>
      </c>
      <c r="D4512" s="260">
        <v>0</v>
      </c>
      <c r="E4512" s="261">
        <f t="shared" si="280"/>
        <v>-1</v>
      </c>
      <c r="F4512" s="260">
        <v>453.76870000000002</v>
      </c>
      <c r="G4512" s="260">
        <v>519.13954999999999</v>
      </c>
      <c r="H4512" s="261">
        <f t="shared" si="281"/>
        <v>0.14406205187797205</v>
      </c>
      <c r="I4512" s="260">
        <v>1078.9997599999999</v>
      </c>
      <c r="J4512" s="261">
        <f t="shared" si="282"/>
        <v>-0.51886963348351434</v>
      </c>
      <c r="K4512" s="260">
        <v>453.76870000000002</v>
      </c>
      <c r="L4512" s="260">
        <v>519.13954999999999</v>
      </c>
      <c r="M4512" s="261">
        <f t="shared" si="283"/>
        <v>0.14406205187797205</v>
      </c>
    </row>
    <row r="4513" spans="1:13" x14ac:dyDescent="0.25">
      <c r="A4513" s="259" t="s">
        <v>243</v>
      </c>
      <c r="B4513" s="259" t="s">
        <v>466</v>
      </c>
      <c r="C4513" s="260">
        <v>0</v>
      </c>
      <c r="D4513" s="260">
        <v>0</v>
      </c>
      <c r="E4513" s="261" t="str">
        <f t="shared" si="280"/>
        <v/>
      </c>
      <c r="F4513" s="260">
        <v>76.586799999999997</v>
      </c>
      <c r="G4513" s="260">
        <v>38.4</v>
      </c>
      <c r="H4513" s="261">
        <f t="shared" si="281"/>
        <v>-0.49860811523656823</v>
      </c>
      <c r="I4513" s="260">
        <v>38.549999999999997</v>
      </c>
      <c r="J4513" s="261">
        <f t="shared" si="282"/>
        <v>-3.8910505836575737E-3</v>
      </c>
      <c r="K4513" s="260">
        <v>76.586799999999997</v>
      </c>
      <c r="L4513" s="260">
        <v>38.4</v>
      </c>
      <c r="M4513" s="261">
        <f t="shared" si="283"/>
        <v>-0.49860811523656823</v>
      </c>
    </row>
    <row r="4514" spans="1:13" x14ac:dyDescent="0.25">
      <c r="A4514" s="259" t="s">
        <v>243</v>
      </c>
      <c r="B4514" s="259" t="s">
        <v>452</v>
      </c>
      <c r="C4514" s="260">
        <v>6.4329099999999997</v>
      </c>
      <c r="D4514" s="260">
        <v>0</v>
      </c>
      <c r="E4514" s="261">
        <f t="shared" si="280"/>
        <v>-1</v>
      </c>
      <c r="F4514" s="260">
        <v>222.47613999999999</v>
      </c>
      <c r="G4514" s="260">
        <v>224.88569000000001</v>
      </c>
      <c r="H4514" s="261">
        <f t="shared" si="281"/>
        <v>1.0830599631942661E-2</v>
      </c>
      <c r="I4514" s="260">
        <v>346.53563000000003</v>
      </c>
      <c r="J4514" s="261">
        <f t="shared" si="282"/>
        <v>-0.35104598046671276</v>
      </c>
      <c r="K4514" s="260">
        <v>222.47613999999999</v>
      </c>
      <c r="L4514" s="260">
        <v>224.88569000000001</v>
      </c>
      <c r="M4514" s="261">
        <f t="shared" si="283"/>
        <v>1.0830599631942661E-2</v>
      </c>
    </row>
    <row r="4515" spans="1:13" x14ac:dyDescent="0.25">
      <c r="A4515" s="259" t="s">
        <v>243</v>
      </c>
      <c r="B4515" s="259" t="s">
        <v>467</v>
      </c>
      <c r="C4515" s="260">
        <v>22.63</v>
      </c>
      <c r="D4515" s="260">
        <v>0</v>
      </c>
      <c r="E4515" s="261">
        <f t="shared" si="280"/>
        <v>-1</v>
      </c>
      <c r="F4515" s="260">
        <v>22.63</v>
      </c>
      <c r="G4515" s="260">
        <v>0.56727000000000005</v>
      </c>
      <c r="H4515" s="261">
        <f t="shared" si="281"/>
        <v>-0.97493283252319929</v>
      </c>
      <c r="I4515" s="260">
        <v>7.0347099999999996</v>
      </c>
      <c r="J4515" s="261">
        <f t="shared" si="282"/>
        <v>-0.91936128141742868</v>
      </c>
      <c r="K4515" s="260">
        <v>22.63</v>
      </c>
      <c r="L4515" s="260">
        <v>0.56727000000000005</v>
      </c>
      <c r="M4515" s="261">
        <f t="shared" si="283"/>
        <v>-0.97493283252319929</v>
      </c>
    </row>
    <row r="4516" spans="1:13" x14ac:dyDescent="0.25">
      <c r="A4516" s="259" t="s">
        <v>243</v>
      </c>
      <c r="B4516" s="259" t="s">
        <v>472</v>
      </c>
      <c r="C4516" s="260">
        <v>0</v>
      </c>
      <c r="D4516" s="260">
        <v>0</v>
      </c>
      <c r="E4516" s="261" t="str">
        <f t="shared" si="280"/>
        <v/>
      </c>
      <c r="F4516" s="260">
        <v>0</v>
      </c>
      <c r="G4516" s="260">
        <v>0</v>
      </c>
      <c r="H4516" s="261" t="str">
        <f t="shared" si="281"/>
        <v/>
      </c>
      <c r="I4516" s="260">
        <v>0</v>
      </c>
      <c r="J4516" s="261" t="str">
        <f t="shared" si="282"/>
        <v/>
      </c>
      <c r="K4516" s="260">
        <v>0</v>
      </c>
      <c r="L4516" s="260">
        <v>0</v>
      </c>
      <c r="M4516" s="261" t="str">
        <f t="shared" si="283"/>
        <v/>
      </c>
    </row>
    <row r="4517" spans="1:13" x14ac:dyDescent="0.25">
      <c r="A4517" s="259" t="s">
        <v>243</v>
      </c>
      <c r="B4517" s="259" t="s">
        <v>422</v>
      </c>
      <c r="C4517" s="260">
        <v>112.64587</v>
      </c>
      <c r="D4517" s="260">
        <v>162.83199999999999</v>
      </c>
      <c r="E4517" s="261">
        <f t="shared" si="280"/>
        <v>0.44552126056641028</v>
      </c>
      <c r="F4517" s="260">
        <v>2030.2547300000001</v>
      </c>
      <c r="G4517" s="260">
        <v>2874.6170200000001</v>
      </c>
      <c r="H4517" s="261">
        <f t="shared" si="281"/>
        <v>0.41588982777545347</v>
      </c>
      <c r="I4517" s="260">
        <v>4692.6695099999997</v>
      </c>
      <c r="J4517" s="261">
        <f t="shared" si="282"/>
        <v>-0.38742393559268562</v>
      </c>
      <c r="K4517" s="260">
        <v>2030.2547300000001</v>
      </c>
      <c r="L4517" s="260">
        <v>2874.6170200000001</v>
      </c>
      <c r="M4517" s="261">
        <f t="shared" si="283"/>
        <v>0.41588982777545347</v>
      </c>
    </row>
    <row r="4518" spans="1:13" x14ac:dyDescent="0.25">
      <c r="A4518" s="259" t="s">
        <v>243</v>
      </c>
      <c r="B4518" s="259" t="s">
        <v>431</v>
      </c>
      <c r="C4518" s="260">
        <v>279.06335999999999</v>
      </c>
      <c r="D4518" s="260">
        <v>1.9</v>
      </c>
      <c r="E4518" s="261">
        <f t="shared" si="280"/>
        <v>-0.9931915103437442</v>
      </c>
      <c r="F4518" s="260">
        <v>2247.0733</v>
      </c>
      <c r="G4518" s="260">
        <v>1478.0409299999999</v>
      </c>
      <c r="H4518" s="261">
        <f t="shared" si="281"/>
        <v>-0.34223733155478286</v>
      </c>
      <c r="I4518" s="260">
        <v>3829.0898200000001</v>
      </c>
      <c r="J4518" s="261">
        <f t="shared" si="282"/>
        <v>-0.61399679833052345</v>
      </c>
      <c r="K4518" s="260">
        <v>2247.0733</v>
      </c>
      <c r="L4518" s="260">
        <v>1478.0409299999999</v>
      </c>
      <c r="M4518" s="261">
        <f t="shared" si="283"/>
        <v>-0.34223733155478286</v>
      </c>
    </row>
    <row r="4519" spans="1:13" x14ac:dyDescent="0.25">
      <c r="A4519" s="259" t="s">
        <v>243</v>
      </c>
      <c r="B4519" s="259" t="s">
        <v>439</v>
      </c>
      <c r="C4519" s="260">
        <v>39.71</v>
      </c>
      <c r="D4519" s="260">
        <v>69.462199999999996</v>
      </c>
      <c r="E4519" s="261">
        <f t="shared" si="280"/>
        <v>0.74923696801813122</v>
      </c>
      <c r="F4519" s="260">
        <v>281.45386999999999</v>
      </c>
      <c r="G4519" s="260">
        <v>1413.3426099999999</v>
      </c>
      <c r="H4519" s="261">
        <f t="shared" si="281"/>
        <v>4.0215781719398631</v>
      </c>
      <c r="I4519" s="260">
        <v>683.89004999999997</v>
      </c>
      <c r="J4519" s="261">
        <f t="shared" si="282"/>
        <v>1.066622566010428</v>
      </c>
      <c r="K4519" s="260">
        <v>281.45386999999999</v>
      </c>
      <c r="L4519" s="260">
        <v>1413.3426099999999</v>
      </c>
      <c r="M4519" s="261">
        <f t="shared" si="283"/>
        <v>4.0215781719398631</v>
      </c>
    </row>
    <row r="4520" spans="1:13" x14ac:dyDescent="0.25">
      <c r="A4520" s="259" t="s">
        <v>243</v>
      </c>
      <c r="B4520" s="259" t="s">
        <v>436</v>
      </c>
      <c r="C4520" s="260">
        <v>0</v>
      </c>
      <c r="D4520" s="260">
        <v>0</v>
      </c>
      <c r="E4520" s="261" t="str">
        <f t="shared" si="280"/>
        <v/>
      </c>
      <c r="F4520" s="260">
        <v>71.674880000000002</v>
      </c>
      <c r="G4520" s="260">
        <v>186.43125000000001</v>
      </c>
      <c r="H4520" s="261">
        <f t="shared" si="281"/>
        <v>1.6010681845578256</v>
      </c>
      <c r="I4520" s="260">
        <v>674.68656999999996</v>
      </c>
      <c r="J4520" s="261">
        <f t="shared" si="282"/>
        <v>-0.72367724764404306</v>
      </c>
      <c r="K4520" s="260">
        <v>71.674880000000002</v>
      </c>
      <c r="L4520" s="260">
        <v>186.43125000000001</v>
      </c>
      <c r="M4520" s="261">
        <f t="shared" si="283"/>
        <v>1.6010681845578256</v>
      </c>
    </row>
    <row r="4521" spans="1:13" x14ac:dyDescent="0.25">
      <c r="A4521" s="259" t="s">
        <v>243</v>
      </c>
      <c r="B4521" s="259" t="s">
        <v>484</v>
      </c>
      <c r="C4521" s="260">
        <v>0</v>
      </c>
      <c r="D4521" s="260">
        <v>0</v>
      </c>
      <c r="E4521" s="261" t="str">
        <f t="shared" si="280"/>
        <v/>
      </c>
      <c r="F4521" s="260">
        <v>0</v>
      </c>
      <c r="G4521" s="260">
        <v>0</v>
      </c>
      <c r="H4521" s="261" t="str">
        <f t="shared" si="281"/>
        <v/>
      </c>
      <c r="I4521" s="260">
        <v>0</v>
      </c>
      <c r="J4521" s="261" t="str">
        <f t="shared" si="282"/>
        <v/>
      </c>
      <c r="K4521" s="260">
        <v>0</v>
      </c>
      <c r="L4521" s="260">
        <v>0</v>
      </c>
      <c r="M4521" s="261" t="str">
        <f t="shared" si="283"/>
        <v/>
      </c>
    </row>
    <row r="4522" spans="1:13" x14ac:dyDescent="0.25">
      <c r="A4522" s="259" t="s">
        <v>243</v>
      </c>
      <c r="B4522" s="259" t="s">
        <v>485</v>
      </c>
      <c r="C4522" s="260">
        <v>0</v>
      </c>
      <c r="D4522" s="260">
        <v>0</v>
      </c>
      <c r="E4522" s="261" t="str">
        <f t="shared" si="280"/>
        <v/>
      </c>
      <c r="F4522" s="260">
        <v>0</v>
      </c>
      <c r="G4522" s="260">
        <v>5.76</v>
      </c>
      <c r="H4522" s="261" t="str">
        <f t="shared" si="281"/>
        <v/>
      </c>
      <c r="I4522" s="260">
        <v>0</v>
      </c>
      <c r="J4522" s="261" t="str">
        <f t="shared" si="282"/>
        <v/>
      </c>
      <c r="K4522" s="260">
        <v>0</v>
      </c>
      <c r="L4522" s="260">
        <v>5.76</v>
      </c>
      <c r="M4522" s="261" t="str">
        <f t="shared" si="283"/>
        <v/>
      </c>
    </row>
    <row r="4523" spans="1:13" x14ac:dyDescent="0.25">
      <c r="A4523" s="259" t="s">
        <v>243</v>
      </c>
      <c r="B4523" s="259" t="s">
        <v>468</v>
      </c>
      <c r="C4523" s="260">
        <v>0</v>
      </c>
      <c r="D4523" s="260">
        <v>0</v>
      </c>
      <c r="E4523" s="261" t="str">
        <f t="shared" si="280"/>
        <v/>
      </c>
      <c r="F4523" s="260">
        <v>0</v>
      </c>
      <c r="G4523" s="260">
        <v>0</v>
      </c>
      <c r="H4523" s="261" t="str">
        <f t="shared" si="281"/>
        <v/>
      </c>
      <c r="I4523" s="260">
        <v>58.467039999999997</v>
      </c>
      <c r="J4523" s="261">
        <f t="shared" si="282"/>
        <v>-1</v>
      </c>
      <c r="K4523" s="260">
        <v>0</v>
      </c>
      <c r="L4523" s="260">
        <v>0</v>
      </c>
      <c r="M4523" s="261" t="str">
        <f t="shared" si="283"/>
        <v/>
      </c>
    </row>
    <row r="4524" spans="1:13" x14ac:dyDescent="0.25">
      <c r="A4524" s="259" t="s">
        <v>243</v>
      </c>
      <c r="B4524" s="259" t="s">
        <v>463</v>
      </c>
      <c r="C4524" s="260">
        <v>0</v>
      </c>
      <c r="D4524" s="260">
        <v>15.816739999999999</v>
      </c>
      <c r="E4524" s="261" t="str">
        <f t="shared" si="280"/>
        <v/>
      </c>
      <c r="F4524" s="260">
        <v>149.36320000000001</v>
      </c>
      <c r="G4524" s="260">
        <v>52.257899999999999</v>
      </c>
      <c r="H4524" s="261">
        <f t="shared" si="281"/>
        <v>-0.65012867962121867</v>
      </c>
      <c r="I4524" s="260">
        <v>167.1421</v>
      </c>
      <c r="J4524" s="261">
        <f t="shared" si="282"/>
        <v>-0.68734448113311974</v>
      </c>
      <c r="K4524" s="260">
        <v>149.36320000000001</v>
      </c>
      <c r="L4524" s="260">
        <v>52.257899999999999</v>
      </c>
      <c r="M4524" s="261">
        <f t="shared" si="283"/>
        <v>-0.65012867962121867</v>
      </c>
    </row>
    <row r="4525" spans="1:13" x14ac:dyDescent="0.25">
      <c r="A4525" s="259" t="s">
        <v>243</v>
      </c>
      <c r="B4525" s="259" t="s">
        <v>456</v>
      </c>
      <c r="C4525" s="260">
        <v>0</v>
      </c>
      <c r="D4525" s="260">
        <v>0</v>
      </c>
      <c r="E4525" s="261" t="str">
        <f t="shared" si="280"/>
        <v/>
      </c>
      <c r="F4525" s="260">
        <v>22.244499999999999</v>
      </c>
      <c r="G4525" s="260">
        <v>0</v>
      </c>
      <c r="H4525" s="261">
        <f t="shared" si="281"/>
        <v>-1</v>
      </c>
      <c r="I4525" s="260">
        <v>7.2042000000000002</v>
      </c>
      <c r="J4525" s="261">
        <f t="shared" si="282"/>
        <v>-1</v>
      </c>
      <c r="K4525" s="260">
        <v>22.244499999999999</v>
      </c>
      <c r="L4525" s="260">
        <v>0</v>
      </c>
      <c r="M4525" s="261">
        <f t="shared" si="283"/>
        <v>-1</v>
      </c>
    </row>
    <row r="4526" spans="1:13" x14ac:dyDescent="0.25">
      <c r="A4526" s="259" t="s">
        <v>243</v>
      </c>
      <c r="B4526" s="259" t="s">
        <v>419</v>
      </c>
      <c r="C4526" s="260">
        <v>255.2878</v>
      </c>
      <c r="D4526" s="260">
        <v>812.13016000000005</v>
      </c>
      <c r="E4526" s="261">
        <f t="shared" si="280"/>
        <v>2.1812337291480439</v>
      </c>
      <c r="F4526" s="260">
        <v>25785.070830000001</v>
      </c>
      <c r="G4526" s="260">
        <v>9811.7339599999996</v>
      </c>
      <c r="H4526" s="261">
        <f t="shared" si="281"/>
        <v>-0.61948004623728237</v>
      </c>
      <c r="I4526" s="260">
        <v>11037.02902</v>
      </c>
      <c r="J4526" s="261">
        <f t="shared" si="282"/>
        <v>-0.11101674714995002</v>
      </c>
      <c r="K4526" s="260">
        <v>25785.070830000001</v>
      </c>
      <c r="L4526" s="260">
        <v>9811.7339599999996</v>
      </c>
      <c r="M4526" s="261">
        <f t="shared" si="283"/>
        <v>-0.61948004623728237</v>
      </c>
    </row>
    <row r="4527" spans="1:13" x14ac:dyDescent="0.25">
      <c r="A4527" s="259" t="s">
        <v>243</v>
      </c>
      <c r="B4527" s="259" t="s">
        <v>470</v>
      </c>
      <c r="C4527" s="260">
        <v>0</v>
      </c>
      <c r="D4527" s="260">
        <v>0</v>
      </c>
      <c r="E4527" s="261" t="str">
        <f t="shared" si="280"/>
        <v/>
      </c>
      <c r="F4527" s="260">
        <v>211.62192999999999</v>
      </c>
      <c r="G4527" s="260">
        <v>40.941600000000001</v>
      </c>
      <c r="H4527" s="261">
        <f t="shared" si="281"/>
        <v>-0.80653422828153964</v>
      </c>
      <c r="I4527" s="260">
        <v>72.829319999999996</v>
      </c>
      <c r="J4527" s="261">
        <f t="shared" si="282"/>
        <v>-0.43784179228914943</v>
      </c>
      <c r="K4527" s="260">
        <v>211.62192999999999</v>
      </c>
      <c r="L4527" s="260">
        <v>40.941600000000001</v>
      </c>
      <c r="M4527" s="261">
        <f t="shared" si="283"/>
        <v>-0.80653422828153964</v>
      </c>
    </row>
    <row r="4528" spans="1:13" x14ac:dyDescent="0.25">
      <c r="A4528" s="259" t="s">
        <v>243</v>
      </c>
      <c r="B4528" s="259" t="s">
        <v>451</v>
      </c>
      <c r="C4528" s="260">
        <v>0</v>
      </c>
      <c r="D4528" s="260">
        <v>0</v>
      </c>
      <c r="E4528" s="261" t="str">
        <f t="shared" si="280"/>
        <v/>
      </c>
      <c r="F4528" s="260">
        <v>0</v>
      </c>
      <c r="G4528" s="260">
        <v>0</v>
      </c>
      <c r="H4528" s="261" t="str">
        <f t="shared" si="281"/>
        <v/>
      </c>
      <c r="I4528" s="260">
        <v>0</v>
      </c>
      <c r="J4528" s="261" t="str">
        <f t="shared" si="282"/>
        <v/>
      </c>
      <c r="K4528" s="260">
        <v>0</v>
      </c>
      <c r="L4528" s="260">
        <v>0</v>
      </c>
      <c r="M4528" s="261" t="str">
        <f t="shared" si="283"/>
        <v/>
      </c>
    </row>
    <row r="4529" spans="1:13" x14ac:dyDescent="0.25">
      <c r="A4529" s="259" t="s">
        <v>243</v>
      </c>
      <c r="B4529" s="259" t="s">
        <v>444</v>
      </c>
      <c r="C4529" s="260">
        <v>0</v>
      </c>
      <c r="D4529" s="260">
        <v>0</v>
      </c>
      <c r="E4529" s="261" t="str">
        <f t="shared" si="280"/>
        <v/>
      </c>
      <c r="F4529" s="260">
        <v>239.86109999999999</v>
      </c>
      <c r="G4529" s="260">
        <v>46.208060000000003</v>
      </c>
      <c r="H4529" s="261">
        <f t="shared" si="281"/>
        <v>-0.80735492332854308</v>
      </c>
      <c r="I4529" s="260">
        <v>25.864570000000001</v>
      </c>
      <c r="J4529" s="261">
        <f t="shared" si="282"/>
        <v>0.78653888311307707</v>
      </c>
      <c r="K4529" s="260">
        <v>239.86109999999999</v>
      </c>
      <c r="L4529" s="260">
        <v>46.208060000000003</v>
      </c>
      <c r="M4529" s="261">
        <f t="shared" si="283"/>
        <v>-0.80735492332854308</v>
      </c>
    </row>
    <row r="4530" spans="1:13" x14ac:dyDescent="0.25">
      <c r="A4530" s="259" t="s">
        <v>243</v>
      </c>
      <c r="B4530" s="259" t="s">
        <v>425</v>
      </c>
      <c r="C4530" s="260">
        <v>49.10962</v>
      </c>
      <c r="D4530" s="260">
        <v>12.0481</v>
      </c>
      <c r="E4530" s="261">
        <f t="shared" si="280"/>
        <v>-0.75466924810251024</v>
      </c>
      <c r="F4530" s="260">
        <v>12057.7894</v>
      </c>
      <c r="G4530" s="260">
        <v>633.92035999999996</v>
      </c>
      <c r="H4530" s="261">
        <f t="shared" si="281"/>
        <v>-0.94742648598589718</v>
      </c>
      <c r="I4530" s="260">
        <v>4163.7897999999996</v>
      </c>
      <c r="J4530" s="261">
        <f t="shared" si="282"/>
        <v>-0.84775399565078913</v>
      </c>
      <c r="K4530" s="260">
        <v>12057.7894</v>
      </c>
      <c r="L4530" s="260">
        <v>633.92035999999996</v>
      </c>
      <c r="M4530" s="261">
        <f t="shared" si="283"/>
        <v>-0.94742648598589718</v>
      </c>
    </row>
    <row r="4531" spans="1:13" x14ac:dyDescent="0.25">
      <c r="A4531" s="259" t="s">
        <v>243</v>
      </c>
      <c r="B4531" s="259" t="s">
        <v>457</v>
      </c>
      <c r="C4531" s="260">
        <v>0</v>
      </c>
      <c r="D4531" s="260">
        <v>0</v>
      </c>
      <c r="E4531" s="261" t="str">
        <f t="shared" si="280"/>
        <v/>
      </c>
      <c r="F4531" s="260">
        <v>0</v>
      </c>
      <c r="G4531" s="260">
        <v>0</v>
      </c>
      <c r="H4531" s="261" t="str">
        <f t="shared" si="281"/>
        <v/>
      </c>
      <c r="I4531" s="260">
        <v>0</v>
      </c>
      <c r="J4531" s="261" t="str">
        <f t="shared" si="282"/>
        <v/>
      </c>
      <c r="K4531" s="260">
        <v>0</v>
      </c>
      <c r="L4531" s="260">
        <v>0</v>
      </c>
      <c r="M4531" s="261" t="str">
        <f t="shared" si="283"/>
        <v/>
      </c>
    </row>
    <row r="4532" spans="1:13" x14ac:dyDescent="0.25">
      <c r="A4532" s="259" t="s">
        <v>243</v>
      </c>
      <c r="B4532" s="259" t="s">
        <v>450</v>
      </c>
      <c r="C4532" s="260">
        <v>78.590069999999997</v>
      </c>
      <c r="D4532" s="260">
        <v>0</v>
      </c>
      <c r="E4532" s="261">
        <f t="shared" si="280"/>
        <v>-1</v>
      </c>
      <c r="F4532" s="260">
        <v>240.32571999999999</v>
      </c>
      <c r="G4532" s="260">
        <v>148.41924</v>
      </c>
      <c r="H4532" s="261">
        <f t="shared" si="281"/>
        <v>-0.38242465267554382</v>
      </c>
      <c r="I4532" s="260">
        <v>1114.84836</v>
      </c>
      <c r="J4532" s="261">
        <f t="shared" si="282"/>
        <v>-0.86687046837473036</v>
      </c>
      <c r="K4532" s="260">
        <v>240.32571999999999</v>
      </c>
      <c r="L4532" s="260">
        <v>148.41924</v>
      </c>
      <c r="M4532" s="261">
        <f t="shared" si="283"/>
        <v>-0.38242465267554382</v>
      </c>
    </row>
    <row r="4533" spans="1:13" x14ac:dyDescent="0.25">
      <c r="A4533" s="259" t="s">
        <v>243</v>
      </c>
      <c r="B4533" s="259" t="s">
        <v>474</v>
      </c>
      <c r="C4533" s="260">
        <v>0</v>
      </c>
      <c r="D4533" s="260">
        <v>0</v>
      </c>
      <c r="E4533" s="261" t="str">
        <f t="shared" si="280"/>
        <v/>
      </c>
      <c r="F4533" s="260">
        <v>0</v>
      </c>
      <c r="G4533" s="260">
        <v>0</v>
      </c>
      <c r="H4533" s="261" t="str">
        <f t="shared" si="281"/>
        <v/>
      </c>
      <c r="I4533" s="260">
        <v>0</v>
      </c>
      <c r="J4533" s="261" t="str">
        <f t="shared" si="282"/>
        <v/>
      </c>
      <c r="K4533" s="260">
        <v>0</v>
      </c>
      <c r="L4533" s="260">
        <v>0</v>
      </c>
      <c r="M4533" s="261" t="str">
        <f t="shared" si="283"/>
        <v/>
      </c>
    </row>
    <row r="4534" spans="1:13" x14ac:dyDescent="0.25">
      <c r="A4534" s="259" t="s">
        <v>243</v>
      </c>
      <c r="B4534" s="259" t="s">
        <v>446</v>
      </c>
      <c r="C4534" s="260">
        <v>0</v>
      </c>
      <c r="D4534" s="260">
        <v>0</v>
      </c>
      <c r="E4534" s="261" t="str">
        <f t="shared" si="280"/>
        <v/>
      </c>
      <c r="F4534" s="260">
        <v>0</v>
      </c>
      <c r="G4534" s="260">
        <v>0</v>
      </c>
      <c r="H4534" s="261" t="str">
        <f t="shared" si="281"/>
        <v/>
      </c>
      <c r="I4534" s="260">
        <v>855.05289000000005</v>
      </c>
      <c r="J4534" s="261">
        <f t="shared" si="282"/>
        <v>-1</v>
      </c>
      <c r="K4534" s="260">
        <v>0</v>
      </c>
      <c r="L4534" s="260">
        <v>0</v>
      </c>
      <c r="M4534" s="261" t="str">
        <f t="shared" si="283"/>
        <v/>
      </c>
    </row>
    <row r="4535" spans="1:13" x14ac:dyDescent="0.25">
      <c r="A4535" s="259" t="s">
        <v>243</v>
      </c>
      <c r="B4535" s="259" t="s">
        <v>486</v>
      </c>
      <c r="C4535" s="260">
        <v>0</v>
      </c>
      <c r="D4535" s="260">
        <v>0</v>
      </c>
      <c r="E4535" s="261" t="str">
        <f t="shared" si="280"/>
        <v/>
      </c>
      <c r="F4535" s="260">
        <v>79.099999999999994</v>
      </c>
      <c r="G4535" s="260">
        <v>25.20243</v>
      </c>
      <c r="H4535" s="261">
        <f t="shared" si="281"/>
        <v>-0.68138520859671292</v>
      </c>
      <c r="I4535" s="260">
        <v>204.0592</v>
      </c>
      <c r="J4535" s="261">
        <f t="shared" si="282"/>
        <v>-0.87649451727733907</v>
      </c>
      <c r="K4535" s="260">
        <v>79.099999999999994</v>
      </c>
      <c r="L4535" s="260">
        <v>25.20243</v>
      </c>
      <c r="M4535" s="261">
        <f t="shared" si="283"/>
        <v>-0.68138520859671292</v>
      </c>
    </row>
    <row r="4536" spans="1:13" x14ac:dyDescent="0.25">
      <c r="A4536" s="259" t="s">
        <v>243</v>
      </c>
      <c r="B4536" s="259" t="s">
        <v>435</v>
      </c>
      <c r="C4536" s="260">
        <v>29.170940000000002</v>
      </c>
      <c r="D4536" s="260">
        <v>7.2938799999999997</v>
      </c>
      <c r="E4536" s="261">
        <f t="shared" si="280"/>
        <v>-0.74996074860803252</v>
      </c>
      <c r="F4536" s="260">
        <v>970.77418999999998</v>
      </c>
      <c r="G4536" s="260">
        <v>1296.71847</v>
      </c>
      <c r="H4536" s="261">
        <f t="shared" si="281"/>
        <v>0.33575705180212934</v>
      </c>
      <c r="I4536" s="260">
        <v>1716.98197</v>
      </c>
      <c r="J4536" s="261">
        <f t="shared" si="282"/>
        <v>-0.24476873219583084</v>
      </c>
      <c r="K4536" s="260">
        <v>970.77418999999998</v>
      </c>
      <c r="L4536" s="260">
        <v>1296.71847</v>
      </c>
      <c r="M4536" s="261">
        <f t="shared" si="283"/>
        <v>0.33575705180212934</v>
      </c>
    </row>
    <row r="4537" spans="1:13" x14ac:dyDescent="0.25">
      <c r="A4537" s="259" t="s">
        <v>243</v>
      </c>
      <c r="B4537" s="259" t="s">
        <v>421</v>
      </c>
      <c r="C4537" s="260">
        <v>289.95204999999999</v>
      </c>
      <c r="D4537" s="260">
        <v>534.66084999999998</v>
      </c>
      <c r="E4537" s="261">
        <f t="shared" si="280"/>
        <v>0.84396299319146051</v>
      </c>
      <c r="F4537" s="260">
        <v>4520.4473200000002</v>
      </c>
      <c r="G4537" s="260">
        <v>4114.5399299999999</v>
      </c>
      <c r="H4537" s="261">
        <f t="shared" si="281"/>
        <v>-8.9793633520321658E-2</v>
      </c>
      <c r="I4537" s="260">
        <v>3695.9886900000001</v>
      </c>
      <c r="J4537" s="261">
        <f t="shared" si="282"/>
        <v>0.11324472965310939</v>
      </c>
      <c r="K4537" s="260">
        <v>4520.4473200000002</v>
      </c>
      <c r="L4537" s="260">
        <v>4114.5399299999999</v>
      </c>
      <c r="M4537" s="261">
        <f t="shared" si="283"/>
        <v>-8.9793633520321658E-2</v>
      </c>
    </row>
    <row r="4538" spans="1:13" x14ac:dyDescent="0.25">
      <c r="A4538" s="259" t="s">
        <v>243</v>
      </c>
      <c r="B4538" s="259" t="s">
        <v>458</v>
      </c>
      <c r="C4538" s="260">
        <v>0</v>
      </c>
      <c r="D4538" s="260">
        <v>0</v>
      </c>
      <c r="E4538" s="261" t="str">
        <f t="shared" si="280"/>
        <v/>
      </c>
      <c r="F4538" s="260">
        <v>101.41108</v>
      </c>
      <c r="G4538" s="260">
        <v>0</v>
      </c>
      <c r="H4538" s="261">
        <f t="shared" si="281"/>
        <v>-1</v>
      </c>
      <c r="I4538" s="260">
        <v>0</v>
      </c>
      <c r="J4538" s="261" t="str">
        <f t="shared" si="282"/>
        <v/>
      </c>
      <c r="K4538" s="260">
        <v>101.41108</v>
      </c>
      <c r="L4538" s="260">
        <v>0</v>
      </c>
      <c r="M4538" s="261">
        <f t="shared" si="283"/>
        <v>-1</v>
      </c>
    </row>
    <row r="4539" spans="1:13" x14ac:dyDescent="0.25">
      <c r="A4539" s="259" t="s">
        <v>243</v>
      </c>
      <c r="B4539" s="259" t="s">
        <v>430</v>
      </c>
      <c r="C4539" s="260">
        <v>323.66057999999998</v>
      </c>
      <c r="D4539" s="260">
        <v>0</v>
      </c>
      <c r="E4539" s="261">
        <f t="shared" si="280"/>
        <v>-1</v>
      </c>
      <c r="F4539" s="260">
        <v>540.20069000000001</v>
      </c>
      <c r="G4539" s="260">
        <v>101.17803000000001</v>
      </c>
      <c r="H4539" s="261">
        <f t="shared" si="281"/>
        <v>-0.81270288640319954</v>
      </c>
      <c r="I4539" s="260">
        <v>227.99182999999999</v>
      </c>
      <c r="J4539" s="261">
        <f t="shared" si="282"/>
        <v>-0.55622080843861821</v>
      </c>
      <c r="K4539" s="260">
        <v>540.20069000000001</v>
      </c>
      <c r="L4539" s="260">
        <v>101.17803000000001</v>
      </c>
      <c r="M4539" s="261">
        <f t="shared" si="283"/>
        <v>-0.81270288640319954</v>
      </c>
    </row>
    <row r="4540" spans="1:13" x14ac:dyDescent="0.25">
      <c r="A4540" s="259" t="s">
        <v>243</v>
      </c>
      <c r="B4540" s="259" t="s">
        <v>478</v>
      </c>
      <c r="C4540" s="260">
        <v>0</v>
      </c>
      <c r="D4540" s="260">
        <v>0</v>
      </c>
      <c r="E4540" s="261" t="str">
        <f t="shared" si="280"/>
        <v/>
      </c>
      <c r="F4540" s="260">
        <v>0</v>
      </c>
      <c r="G4540" s="260">
        <v>0</v>
      </c>
      <c r="H4540" s="261" t="str">
        <f t="shared" si="281"/>
        <v/>
      </c>
      <c r="I4540" s="260">
        <v>0</v>
      </c>
      <c r="J4540" s="261" t="str">
        <f t="shared" si="282"/>
        <v/>
      </c>
      <c r="K4540" s="260">
        <v>0</v>
      </c>
      <c r="L4540" s="260">
        <v>0</v>
      </c>
      <c r="M4540" s="261" t="str">
        <f t="shared" si="283"/>
        <v/>
      </c>
    </row>
    <row r="4541" spans="1:13" x14ac:dyDescent="0.25">
      <c r="A4541" s="259" t="s">
        <v>243</v>
      </c>
      <c r="B4541" s="259" t="s">
        <v>448</v>
      </c>
      <c r="C4541" s="260">
        <v>42.496499999999997</v>
      </c>
      <c r="D4541" s="260">
        <v>0</v>
      </c>
      <c r="E4541" s="261">
        <f t="shared" si="280"/>
        <v>-1</v>
      </c>
      <c r="F4541" s="260">
        <v>263.0847</v>
      </c>
      <c r="G4541" s="260">
        <v>113.99718</v>
      </c>
      <c r="H4541" s="261">
        <f t="shared" si="281"/>
        <v>-0.56669019521089603</v>
      </c>
      <c r="I4541" s="260">
        <v>38.50273</v>
      </c>
      <c r="J4541" s="261">
        <f t="shared" si="282"/>
        <v>1.960755769785675</v>
      </c>
      <c r="K4541" s="260">
        <v>263.0847</v>
      </c>
      <c r="L4541" s="260">
        <v>113.99718</v>
      </c>
      <c r="M4541" s="261">
        <f t="shared" si="283"/>
        <v>-0.56669019521089603</v>
      </c>
    </row>
    <row r="4542" spans="1:13" x14ac:dyDescent="0.25">
      <c r="A4542" s="259" t="s">
        <v>243</v>
      </c>
      <c r="B4542" s="259" t="s">
        <v>417</v>
      </c>
      <c r="C4542" s="260">
        <v>2722.7204900000002</v>
      </c>
      <c r="D4542" s="260">
        <v>1699.6768999999999</v>
      </c>
      <c r="E4542" s="261">
        <f t="shared" si="280"/>
        <v>-0.37574315606667363</v>
      </c>
      <c r="F4542" s="260">
        <v>38830.520210000002</v>
      </c>
      <c r="G4542" s="260">
        <v>31881.001250000001</v>
      </c>
      <c r="H4542" s="261">
        <f t="shared" si="281"/>
        <v>-0.17897053457991774</v>
      </c>
      <c r="I4542" s="260">
        <v>33259.484450000004</v>
      </c>
      <c r="J4542" s="261">
        <f t="shared" si="282"/>
        <v>-4.1446318931140369E-2</v>
      </c>
      <c r="K4542" s="260">
        <v>38830.520210000002</v>
      </c>
      <c r="L4542" s="260">
        <v>31881.001250000001</v>
      </c>
      <c r="M4542" s="261">
        <f t="shared" si="283"/>
        <v>-0.17897053457991774</v>
      </c>
    </row>
    <row r="4543" spans="1:13" x14ac:dyDescent="0.25">
      <c r="A4543" s="259" t="s">
        <v>243</v>
      </c>
      <c r="B4543" s="259" t="s">
        <v>420</v>
      </c>
      <c r="C4543" s="260">
        <v>327.02976000000001</v>
      </c>
      <c r="D4543" s="260">
        <v>548.62237000000005</v>
      </c>
      <c r="E4543" s="261">
        <f t="shared" si="280"/>
        <v>0.67759157454049457</v>
      </c>
      <c r="F4543" s="260">
        <v>12307.03868</v>
      </c>
      <c r="G4543" s="260">
        <v>9780.2344099999991</v>
      </c>
      <c r="H4543" s="261">
        <f t="shared" si="281"/>
        <v>-0.20531375058618084</v>
      </c>
      <c r="I4543" s="260">
        <v>8739.86096</v>
      </c>
      <c r="J4543" s="261">
        <f t="shared" si="282"/>
        <v>0.11903775755260981</v>
      </c>
      <c r="K4543" s="260">
        <v>12307.03868</v>
      </c>
      <c r="L4543" s="260">
        <v>9780.2344099999991</v>
      </c>
      <c r="M4543" s="261">
        <f t="shared" si="283"/>
        <v>-0.20531375058618084</v>
      </c>
    </row>
    <row r="4544" spans="1:13" x14ac:dyDescent="0.25">
      <c r="A4544" s="259" t="s">
        <v>243</v>
      </c>
      <c r="B4544" s="259" t="s">
        <v>454</v>
      </c>
      <c r="C4544" s="260">
        <v>0</v>
      </c>
      <c r="D4544" s="260">
        <v>0</v>
      </c>
      <c r="E4544" s="261" t="str">
        <f t="shared" si="280"/>
        <v/>
      </c>
      <c r="F4544" s="260">
        <v>838.76531999999997</v>
      </c>
      <c r="G4544" s="260">
        <v>88.199269999999999</v>
      </c>
      <c r="H4544" s="261">
        <f t="shared" si="281"/>
        <v>-0.89484630814254462</v>
      </c>
      <c r="I4544" s="260">
        <v>143.31907000000001</v>
      </c>
      <c r="J4544" s="261">
        <f t="shared" si="282"/>
        <v>-0.38459501586215994</v>
      </c>
      <c r="K4544" s="260">
        <v>838.76531999999997</v>
      </c>
      <c r="L4544" s="260">
        <v>88.199269999999999</v>
      </c>
      <c r="M4544" s="261">
        <f t="shared" si="283"/>
        <v>-0.89484630814254462</v>
      </c>
    </row>
    <row r="4545" spans="1:13" x14ac:dyDescent="0.25">
      <c r="A4545" s="259" t="s">
        <v>243</v>
      </c>
      <c r="B4545" s="259" t="s">
        <v>447</v>
      </c>
      <c r="C4545" s="260">
        <v>36.607950000000002</v>
      </c>
      <c r="D4545" s="260">
        <v>0</v>
      </c>
      <c r="E4545" s="261">
        <f t="shared" si="280"/>
        <v>-1</v>
      </c>
      <c r="F4545" s="260">
        <v>36.607950000000002</v>
      </c>
      <c r="G4545" s="260">
        <v>102.28995999999999</v>
      </c>
      <c r="H4545" s="261">
        <f t="shared" si="281"/>
        <v>1.7942007132330544</v>
      </c>
      <c r="I4545" s="260">
        <v>0</v>
      </c>
      <c r="J4545" s="261" t="str">
        <f t="shared" si="282"/>
        <v/>
      </c>
      <c r="K4545" s="260">
        <v>36.607950000000002</v>
      </c>
      <c r="L4545" s="260">
        <v>102.28995999999999</v>
      </c>
      <c r="M4545" s="261">
        <f t="shared" si="283"/>
        <v>1.7942007132330544</v>
      </c>
    </row>
    <row r="4546" spans="1:13" x14ac:dyDescent="0.25">
      <c r="A4546" s="259" t="s">
        <v>243</v>
      </c>
      <c r="B4546" s="259" t="s">
        <v>462</v>
      </c>
      <c r="C4546" s="260">
        <v>0</v>
      </c>
      <c r="D4546" s="260">
        <v>0</v>
      </c>
      <c r="E4546" s="261" t="str">
        <f t="shared" si="280"/>
        <v/>
      </c>
      <c r="F4546" s="260">
        <v>0</v>
      </c>
      <c r="G4546" s="260">
        <v>0</v>
      </c>
      <c r="H4546" s="261" t="str">
        <f t="shared" si="281"/>
        <v/>
      </c>
      <c r="I4546" s="260">
        <v>0</v>
      </c>
      <c r="J4546" s="261" t="str">
        <f t="shared" si="282"/>
        <v/>
      </c>
      <c r="K4546" s="260">
        <v>0</v>
      </c>
      <c r="L4546" s="260">
        <v>0</v>
      </c>
      <c r="M4546" s="261" t="str">
        <f t="shared" si="283"/>
        <v/>
      </c>
    </row>
    <row r="4547" spans="1:13" x14ac:dyDescent="0.25">
      <c r="A4547" s="259" t="s">
        <v>243</v>
      </c>
      <c r="B4547" s="259" t="s">
        <v>429</v>
      </c>
      <c r="C4547" s="260">
        <v>19.652000000000001</v>
      </c>
      <c r="D4547" s="260">
        <v>14.03</v>
      </c>
      <c r="E4547" s="261">
        <f t="shared" si="280"/>
        <v>-0.28607775290046822</v>
      </c>
      <c r="F4547" s="260">
        <v>2159.0269499999999</v>
      </c>
      <c r="G4547" s="260">
        <v>1621.8557000000001</v>
      </c>
      <c r="H4547" s="261">
        <f t="shared" si="281"/>
        <v>-0.24880247557817647</v>
      </c>
      <c r="I4547" s="260">
        <v>1733.7439999999999</v>
      </c>
      <c r="J4547" s="261">
        <f t="shared" si="282"/>
        <v>-6.4535652322372794E-2</v>
      </c>
      <c r="K4547" s="260">
        <v>2159.0269499999999</v>
      </c>
      <c r="L4547" s="260">
        <v>1621.8557000000001</v>
      </c>
      <c r="M4547" s="261">
        <f t="shared" si="283"/>
        <v>-0.24880247557817647</v>
      </c>
    </row>
    <row r="4548" spans="1:13" x14ac:dyDescent="0.25">
      <c r="A4548" s="259" t="s">
        <v>243</v>
      </c>
      <c r="B4548" s="259" t="s">
        <v>471</v>
      </c>
      <c r="C4548" s="260">
        <v>0</v>
      </c>
      <c r="D4548" s="260">
        <v>0</v>
      </c>
      <c r="E4548" s="261" t="str">
        <f t="shared" si="280"/>
        <v/>
      </c>
      <c r="F4548" s="260">
        <v>0</v>
      </c>
      <c r="G4548" s="260">
        <v>9.6217199999999998</v>
      </c>
      <c r="H4548" s="261" t="str">
        <f t="shared" si="281"/>
        <v/>
      </c>
      <c r="I4548" s="260">
        <v>0</v>
      </c>
      <c r="J4548" s="261" t="str">
        <f t="shared" si="282"/>
        <v/>
      </c>
      <c r="K4548" s="260">
        <v>0</v>
      </c>
      <c r="L4548" s="260">
        <v>9.6217199999999998</v>
      </c>
      <c r="M4548" s="261" t="str">
        <f t="shared" si="283"/>
        <v/>
      </c>
    </row>
    <row r="4549" spans="1:13" x14ac:dyDescent="0.25">
      <c r="A4549" s="259" t="s">
        <v>243</v>
      </c>
      <c r="B4549" s="259" t="s">
        <v>464</v>
      </c>
      <c r="C4549" s="260">
        <v>0</v>
      </c>
      <c r="D4549" s="260">
        <v>0</v>
      </c>
      <c r="E4549" s="261" t="str">
        <f t="shared" ref="E4549:E4612" si="284">IF(C4549=0,"",(D4549/C4549-1))</f>
        <v/>
      </c>
      <c r="F4549" s="260">
        <v>5.5377000000000001</v>
      </c>
      <c r="G4549" s="260">
        <v>299.49261000000001</v>
      </c>
      <c r="H4549" s="261">
        <f t="shared" ref="H4549:H4612" si="285">IF(F4549=0,"",(G4549/F4549-1))</f>
        <v>53.082490925835636</v>
      </c>
      <c r="I4549" s="260">
        <v>295.73784000000001</v>
      </c>
      <c r="J4549" s="261">
        <f t="shared" ref="J4549:J4612" si="286">IF(I4549=0,"",(G4549/I4549-1))</f>
        <v>1.2696278568883779E-2</v>
      </c>
      <c r="K4549" s="260">
        <v>5.5377000000000001</v>
      </c>
      <c r="L4549" s="260">
        <v>299.49261000000001</v>
      </c>
      <c r="M4549" s="261">
        <f t="shared" ref="M4549:M4612" si="287">IF(K4549=0,"",(L4549/K4549-1))</f>
        <v>53.082490925835636</v>
      </c>
    </row>
    <row r="4550" spans="1:13" x14ac:dyDescent="0.25">
      <c r="A4550" s="259" t="s">
        <v>243</v>
      </c>
      <c r="B4550" s="259" t="s">
        <v>453</v>
      </c>
      <c r="C4550" s="260">
        <v>34.682450000000003</v>
      </c>
      <c r="D4550" s="260">
        <v>0</v>
      </c>
      <c r="E4550" s="261">
        <f t="shared" si="284"/>
        <v>-1</v>
      </c>
      <c r="F4550" s="260">
        <v>138.56263000000001</v>
      </c>
      <c r="G4550" s="260">
        <v>112.87987</v>
      </c>
      <c r="H4550" s="261">
        <f t="shared" si="285"/>
        <v>-0.18535127400511964</v>
      </c>
      <c r="I4550" s="260">
        <v>74.794219999999996</v>
      </c>
      <c r="J4550" s="261">
        <f t="shared" si="286"/>
        <v>0.50920579157052526</v>
      </c>
      <c r="K4550" s="260">
        <v>138.56263000000001</v>
      </c>
      <c r="L4550" s="260">
        <v>112.87987</v>
      </c>
      <c r="M4550" s="261">
        <f t="shared" si="287"/>
        <v>-0.18535127400511964</v>
      </c>
    </row>
    <row r="4551" spans="1:13" x14ac:dyDescent="0.25">
      <c r="A4551" s="259" t="s">
        <v>243</v>
      </c>
      <c r="B4551" s="259" t="s">
        <v>433</v>
      </c>
      <c r="C4551" s="260">
        <v>0</v>
      </c>
      <c r="D4551" s="260">
        <v>0</v>
      </c>
      <c r="E4551" s="261" t="str">
        <f t="shared" si="284"/>
        <v/>
      </c>
      <c r="F4551" s="260">
        <v>11.875830000000001</v>
      </c>
      <c r="G4551" s="260">
        <v>0</v>
      </c>
      <c r="H4551" s="261">
        <f t="shared" si="285"/>
        <v>-1</v>
      </c>
      <c r="I4551" s="260">
        <v>0</v>
      </c>
      <c r="J4551" s="261" t="str">
        <f t="shared" si="286"/>
        <v/>
      </c>
      <c r="K4551" s="260">
        <v>11.875830000000001</v>
      </c>
      <c r="L4551" s="260">
        <v>0</v>
      </c>
      <c r="M4551" s="261">
        <f t="shared" si="287"/>
        <v>-1</v>
      </c>
    </row>
    <row r="4552" spans="1:13" x14ac:dyDescent="0.25">
      <c r="A4552" s="259" t="s">
        <v>243</v>
      </c>
      <c r="B4552" s="259" t="s">
        <v>418</v>
      </c>
      <c r="C4552" s="260">
        <v>426.92349999999999</v>
      </c>
      <c r="D4552" s="260">
        <v>118.59</v>
      </c>
      <c r="E4552" s="261">
        <f t="shared" si="284"/>
        <v>-0.72222189689721927</v>
      </c>
      <c r="F4552" s="260">
        <v>2932.1451299999999</v>
      </c>
      <c r="G4552" s="260">
        <v>3955.8850299999999</v>
      </c>
      <c r="H4552" s="261">
        <f t="shared" si="285"/>
        <v>0.34914366602310709</v>
      </c>
      <c r="I4552" s="260">
        <v>4276.8105999999998</v>
      </c>
      <c r="J4552" s="261">
        <f t="shared" si="286"/>
        <v>-7.5038527541995914E-2</v>
      </c>
      <c r="K4552" s="260">
        <v>2932.1451299999999</v>
      </c>
      <c r="L4552" s="260">
        <v>3955.8850299999999</v>
      </c>
      <c r="M4552" s="261">
        <f t="shared" si="287"/>
        <v>0.34914366602310709</v>
      </c>
    </row>
    <row r="4553" spans="1:13" x14ac:dyDescent="0.25">
      <c r="A4553" s="259" t="s">
        <v>243</v>
      </c>
      <c r="B4553" s="259" t="s">
        <v>427</v>
      </c>
      <c r="C4553" s="260">
        <v>0</v>
      </c>
      <c r="D4553" s="260">
        <v>0</v>
      </c>
      <c r="E4553" s="261" t="str">
        <f t="shared" si="284"/>
        <v/>
      </c>
      <c r="F4553" s="260">
        <v>643.09745999999996</v>
      </c>
      <c r="G4553" s="260">
        <v>2377.8745800000002</v>
      </c>
      <c r="H4553" s="261">
        <f t="shared" si="285"/>
        <v>2.6975337766067375</v>
      </c>
      <c r="I4553" s="260">
        <v>3387.6624299999999</v>
      </c>
      <c r="J4553" s="261">
        <f t="shared" si="286"/>
        <v>-0.29807806145549154</v>
      </c>
      <c r="K4553" s="260">
        <v>643.09745999999996</v>
      </c>
      <c r="L4553" s="260">
        <v>2377.8745800000002</v>
      </c>
      <c r="M4553" s="261">
        <f t="shared" si="287"/>
        <v>2.6975337766067375</v>
      </c>
    </row>
    <row r="4554" spans="1:13" x14ac:dyDescent="0.25">
      <c r="A4554" s="259" t="s">
        <v>243</v>
      </c>
      <c r="B4554" s="259" t="s">
        <v>445</v>
      </c>
      <c r="C4554" s="260">
        <v>0</v>
      </c>
      <c r="D4554" s="260">
        <v>0</v>
      </c>
      <c r="E4554" s="261" t="str">
        <f t="shared" si="284"/>
        <v/>
      </c>
      <c r="F4554" s="260">
        <v>177.45376999999999</v>
      </c>
      <c r="G4554" s="260">
        <v>117.63166</v>
      </c>
      <c r="H4554" s="261">
        <f t="shared" si="285"/>
        <v>-0.33711377335065917</v>
      </c>
      <c r="I4554" s="260">
        <v>148.96331000000001</v>
      </c>
      <c r="J4554" s="261">
        <f t="shared" si="286"/>
        <v>-0.21033132252498965</v>
      </c>
      <c r="K4554" s="260">
        <v>177.45376999999999</v>
      </c>
      <c r="L4554" s="260">
        <v>117.63166</v>
      </c>
      <c r="M4554" s="261">
        <f t="shared" si="287"/>
        <v>-0.33711377335065917</v>
      </c>
    </row>
    <row r="4555" spans="1:13" x14ac:dyDescent="0.25">
      <c r="A4555" s="259" t="s">
        <v>243</v>
      </c>
      <c r="B4555" s="259" t="s">
        <v>443</v>
      </c>
      <c r="C4555" s="260">
        <v>0</v>
      </c>
      <c r="D4555" s="260">
        <v>0</v>
      </c>
      <c r="E4555" s="261" t="str">
        <f t="shared" si="284"/>
        <v/>
      </c>
      <c r="F4555" s="260">
        <v>516.16</v>
      </c>
      <c r="G4555" s="260">
        <v>921.42066</v>
      </c>
      <c r="H4555" s="261">
        <f t="shared" si="285"/>
        <v>0.7851454200247987</v>
      </c>
      <c r="I4555" s="260">
        <v>2424.5808099999999</v>
      </c>
      <c r="J4555" s="261">
        <f t="shared" si="286"/>
        <v>-0.61996702432038142</v>
      </c>
      <c r="K4555" s="260">
        <v>516.16</v>
      </c>
      <c r="L4555" s="260">
        <v>921.42066</v>
      </c>
      <c r="M4555" s="261">
        <f t="shared" si="287"/>
        <v>0.7851454200247987</v>
      </c>
    </row>
    <row r="4556" spans="1:13" x14ac:dyDescent="0.25">
      <c r="A4556" s="259" t="s">
        <v>243</v>
      </c>
      <c r="B4556" s="259" t="s">
        <v>424</v>
      </c>
      <c r="C4556" s="260">
        <v>143.93065999999999</v>
      </c>
      <c r="D4556" s="260">
        <v>97.650559999999999</v>
      </c>
      <c r="E4556" s="261">
        <f t="shared" si="284"/>
        <v>-0.32154441590137917</v>
      </c>
      <c r="F4556" s="260">
        <v>1179.3636200000001</v>
      </c>
      <c r="G4556" s="260">
        <v>1096.43941</v>
      </c>
      <c r="H4556" s="261">
        <f t="shared" si="285"/>
        <v>-7.0312674220017191E-2</v>
      </c>
      <c r="I4556" s="260">
        <v>1466.5173199999999</v>
      </c>
      <c r="J4556" s="261">
        <f t="shared" si="286"/>
        <v>-0.2523515439967664</v>
      </c>
      <c r="K4556" s="260">
        <v>1179.3636200000001</v>
      </c>
      <c r="L4556" s="260">
        <v>1096.43941</v>
      </c>
      <c r="M4556" s="261">
        <f t="shared" si="287"/>
        <v>-7.0312674220017191E-2</v>
      </c>
    </row>
    <row r="4557" spans="1:13" x14ac:dyDescent="0.25">
      <c r="A4557" s="259" t="s">
        <v>243</v>
      </c>
      <c r="B4557" s="259" t="s">
        <v>438</v>
      </c>
      <c r="C4557" s="260">
        <v>0</v>
      </c>
      <c r="D4557" s="260">
        <v>0</v>
      </c>
      <c r="E4557" s="261" t="str">
        <f t="shared" si="284"/>
        <v/>
      </c>
      <c r="F4557" s="260">
        <v>0</v>
      </c>
      <c r="G4557" s="260">
        <v>19.695599999999999</v>
      </c>
      <c r="H4557" s="261" t="str">
        <f t="shared" si="285"/>
        <v/>
      </c>
      <c r="I4557" s="260">
        <v>0</v>
      </c>
      <c r="J4557" s="261" t="str">
        <f t="shared" si="286"/>
        <v/>
      </c>
      <c r="K4557" s="260">
        <v>0</v>
      </c>
      <c r="L4557" s="260">
        <v>19.695599999999999</v>
      </c>
      <c r="M4557" s="261" t="str">
        <f t="shared" si="287"/>
        <v/>
      </c>
    </row>
    <row r="4558" spans="1:13" x14ac:dyDescent="0.25">
      <c r="A4558" s="259" t="s">
        <v>243</v>
      </c>
      <c r="B4558" s="259" t="s">
        <v>426</v>
      </c>
      <c r="C4558" s="260">
        <v>105.50982999999999</v>
      </c>
      <c r="D4558" s="260">
        <v>275.69200000000001</v>
      </c>
      <c r="E4558" s="261">
        <f t="shared" si="284"/>
        <v>1.6129508501719698</v>
      </c>
      <c r="F4558" s="260">
        <v>2530.4778500000002</v>
      </c>
      <c r="G4558" s="260">
        <v>2930.9149900000002</v>
      </c>
      <c r="H4558" s="261">
        <f t="shared" si="285"/>
        <v>0.15824566099244852</v>
      </c>
      <c r="I4558" s="260">
        <v>3288.1181799999999</v>
      </c>
      <c r="J4558" s="261">
        <f t="shared" si="286"/>
        <v>-0.10863453514922017</v>
      </c>
      <c r="K4558" s="260">
        <v>2530.4778500000002</v>
      </c>
      <c r="L4558" s="260">
        <v>2930.9149900000002</v>
      </c>
      <c r="M4558" s="261">
        <f t="shared" si="287"/>
        <v>0.15824566099244852</v>
      </c>
    </row>
    <row r="4559" spans="1:13" x14ac:dyDescent="0.25">
      <c r="A4559" s="259" t="s">
        <v>243</v>
      </c>
      <c r="B4559" s="259" t="s">
        <v>440</v>
      </c>
      <c r="C4559" s="260">
        <v>91.75</v>
      </c>
      <c r="D4559" s="260">
        <v>0</v>
      </c>
      <c r="E4559" s="261">
        <f t="shared" si="284"/>
        <v>-1</v>
      </c>
      <c r="F4559" s="260">
        <v>842.13527999999997</v>
      </c>
      <c r="G4559" s="260">
        <v>402.33659999999998</v>
      </c>
      <c r="H4559" s="261">
        <f t="shared" si="285"/>
        <v>-0.52224231717260439</v>
      </c>
      <c r="I4559" s="260">
        <v>239.54542000000001</v>
      </c>
      <c r="J4559" s="261">
        <f t="shared" si="286"/>
        <v>0.67958377162877914</v>
      </c>
      <c r="K4559" s="260">
        <v>842.13527999999997</v>
      </c>
      <c r="L4559" s="260">
        <v>402.33659999999998</v>
      </c>
      <c r="M4559" s="261">
        <f t="shared" si="287"/>
        <v>-0.52224231717260439</v>
      </c>
    </row>
    <row r="4560" spans="1:13" x14ac:dyDescent="0.25">
      <c r="A4560" s="259" t="s">
        <v>243</v>
      </c>
      <c r="B4560" s="259" t="s">
        <v>490</v>
      </c>
      <c r="C4560" s="260">
        <v>0</v>
      </c>
      <c r="D4560" s="260">
        <v>0</v>
      </c>
      <c r="E4560" s="261" t="str">
        <f t="shared" si="284"/>
        <v/>
      </c>
      <c r="F4560" s="260">
        <v>0</v>
      </c>
      <c r="G4560" s="260">
        <v>0</v>
      </c>
      <c r="H4560" s="261" t="str">
        <f t="shared" si="285"/>
        <v/>
      </c>
      <c r="I4560" s="260">
        <v>89.890559999999994</v>
      </c>
      <c r="J4560" s="261">
        <f t="shared" si="286"/>
        <v>-1</v>
      </c>
      <c r="K4560" s="260">
        <v>0</v>
      </c>
      <c r="L4560" s="260">
        <v>0</v>
      </c>
      <c r="M4560" s="261" t="str">
        <f t="shared" si="287"/>
        <v/>
      </c>
    </row>
    <row r="4561" spans="1:13" x14ac:dyDescent="0.25">
      <c r="A4561" s="259" t="s">
        <v>243</v>
      </c>
      <c r="B4561" s="259" t="s">
        <v>465</v>
      </c>
      <c r="C4561" s="260">
        <v>0</v>
      </c>
      <c r="D4561" s="260">
        <v>0</v>
      </c>
      <c r="E4561" s="261" t="str">
        <f t="shared" si="284"/>
        <v/>
      </c>
      <c r="F4561" s="260">
        <v>0</v>
      </c>
      <c r="G4561" s="260">
        <v>0</v>
      </c>
      <c r="H4561" s="261" t="str">
        <f t="shared" si="285"/>
        <v/>
      </c>
      <c r="I4561" s="260">
        <v>0</v>
      </c>
      <c r="J4561" s="261" t="str">
        <f t="shared" si="286"/>
        <v/>
      </c>
      <c r="K4561" s="260">
        <v>0</v>
      </c>
      <c r="L4561" s="260">
        <v>0</v>
      </c>
      <c r="M4561" s="261" t="str">
        <f t="shared" si="287"/>
        <v/>
      </c>
    </row>
    <row r="4562" spans="1:13" x14ac:dyDescent="0.25">
      <c r="A4562" s="259" t="s">
        <v>243</v>
      </c>
      <c r="B4562" s="259" t="s">
        <v>479</v>
      </c>
      <c r="C4562" s="260">
        <v>0</v>
      </c>
      <c r="D4562" s="260">
        <v>0</v>
      </c>
      <c r="E4562" s="261" t="str">
        <f t="shared" si="284"/>
        <v/>
      </c>
      <c r="F4562" s="260">
        <v>10.103999999999999</v>
      </c>
      <c r="G4562" s="260">
        <v>0</v>
      </c>
      <c r="H4562" s="261">
        <f t="shared" si="285"/>
        <v>-1</v>
      </c>
      <c r="I4562" s="260">
        <v>12</v>
      </c>
      <c r="J4562" s="261">
        <f t="shared" si="286"/>
        <v>-1</v>
      </c>
      <c r="K4562" s="260">
        <v>10.103999999999999</v>
      </c>
      <c r="L4562" s="260">
        <v>0</v>
      </c>
      <c r="M4562" s="261">
        <f t="shared" si="287"/>
        <v>-1</v>
      </c>
    </row>
    <row r="4563" spans="1:13" x14ac:dyDescent="0.25">
      <c r="A4563" s="259" t="s">
        <v>243</v>
      </c>
      <c r="B4563" s="259" t="s">
        <v>455</v>
      </c>
      <c r="C4563" s="260">
        <v>113.4855</v>
      </c>
      <c r="D4563" s="260">
        <v>103.65</v>
      </c>
      <c r="E4563" s="261">
        <f t="shared" si="284"/>
        <v>-8.666745971952361E-2</v>
      </c>
      <c r="F4563" s="260">
        <v>800.95434999999998</v>
      </c>
      <c r="G4563" s="260">
        <v>301.37207999999998</v>
      </c>
      <c r="H4563" s="261">
        <f t="shared" si="285"/>
        <v>-0.62373376210516862</v>
      </c>
      <c r="I4563" s="260">
        <v>358.01846999999998</v>
      </c>
      <c r="J4563" s="261">
        <f t="shared" si="286"/>
        <v>-0.15822197664829973</v>
      </c>
      <c r="K4563" s="260">
        <v>800.95434999999998</v>
      </c>
      <c r="L4563" s="260">
        <v>301.37207999999998</v>
      </c>
      <c r="M4563" s="261">
        <f t="shared" si="287"/>
        <v>-0.62373376210516862</v>
      </c>
    </row>
    <row r="4564" spans="1:13" x14ac:dyDescent="0.25">
      <c r="A4564" s="259" t="s">
        <v>243</v>
      </c>
      <c r="B4564" s="259" t="s">
        <v>461</v>
      </c>
      <c r="C4564" s="260">
        <v>0</v>
      </c>
      <c r="D4564" s="260">
        <v>0</v>
      </c>
      <c r="E4564" s="261" t="str">
        <f t="shared" si="284"/>
        <v/>
      </c>
      <c r="F4564" s="260">
        <v>28.95</v>
      </c>
      <c r="G4564" s="260">
        <v>0</v>
      </c>
      <c r="H4564" s="261">
        <f t="shared" si="285"/>
        <v>-1</v>
      </c>
      <c r="I4564" s="260">
        <v>0</v>
      </c>
      <c r="J4564" s="261" t="str">
        <f t="shared" si="286"/>
        <v/>
      </c>
      <c r="K4564" s="260">
        <v>28.95</v>
      </c>
      <c r="L4564" s="260">
        <v>0</v>
      </c>
      <c r="M4564" s="261">
        <f t="shared" si="287"/>
        <v>-1</v>
      </c>
    </row>
    <row r="4565" spans="1:13" x14ac:dyDescent="0.25">
      <c r="A4565" s="259" t="s">
        <v>243</v>
      </c>
      <c r="B4565" s="259" t="s">
        <v>459</v>
      </c>
      <c r="C4565" s="260">
        <v>0</v>
      </c>
      <c r="D4565" s="260">
        <v>0</v>
      </c>
      <c r="E4565" s="261" t="str">
        <f t="shared" si="284"/>
        <v/>
      </c>
      <c r="F4565" s="260">
        <v>20.683129999999998</v>
      </c>
      <c r="G4565" s="260">
        <v>0</v>
      </c>
      <c r="H4565" s="261">
        <f t="shared" si="285"/>
        <v>-1</v>
      </c>
      <c r="I4565" s="260">
        <v>0</v>
      </c>
      <c r="J4565" s="261" t="str">
        <f t="shared" si="286"/>
        <v/>
      </c>
      <c r="K4565" s="260">
        <v>20.683129999999998</v>
      </c>
      <c r="L4565" s="260">
        <v>0</v>
      </c>
      <c r="M4565" s="261">
        <f t="shared" si="287"/>
        <v>-1</v>
      </c>
    </row>
    <row r="4566" spans="1:13" x14ac:dyDescent="0.25">
      <c r="A4566" s="259" t="s">
        <v>243</v>
      </c>
      <c r="B4566" s="259" t="s">
        <v>423</v>
      </c>
      <c r="C4566" s="260">
        <v>107.39369000000001</v>
      </c>
      <c r="D4566" s="260">
        <v>0</v>
      </c>
      <c r="E4566" s="261">
        <f t="shared" si="284"/>
        <v>-1</v>
      </c>
      <c r="F4566" s="260">
        <v>666.37120000000004</v>
      </c>
      <c r="G4566" s="260">
        <v>128.96762000000001</v>
      </c>
      <c r="H4566" s="261">
        <f t="shared" si="285"/>
        <v>-0.80646279431043832</v>
      </c>
      <c r="I4566" s="260">
        <v>164.40754000000001</v>
      </c>
      <c r="J4566" s="261">
        <f t="shared" si="286"/>
        <v>-0.21556140308406779</v>
      </c>
      <c r="K4566" s="260">
        <v>666.37120000000004</v>
      </c>
      <c r="L4566" s="260">
        <v>128.96762000000001</v>
      </c>
      <c r="M4566" s="261">
        <f t="shared" si="287"/>
        <v>-0.80646279431043832</v>
      </c>
    </row>
    <row r="4567" spans="1:13" x14ac:dyDescent="0.25">
      <c r="A4567" s="259" t="s">
        <v>243</v>
      </c>
      <c r="B4567" s="259" t="s">
        <v>437</v>
      </c>
      <c r="C4567" s="260">
        <v>38.323540000000001</v>
      </c>
      <c r="D4567" s="260">
        <v>0</v>
      </c>
      <c r="E4567" s="261">
        <f t="shared" si="284"/>
        <v>-1</v>
      </c>
      <c r="F4567" s="260">
        <v>87.718279999999993</v>
      </c>
      <c r="G4567" s="260">
        <v>47.733289999999997</v>
      </c>
      <c r="H4567" s="261">
        <f t="shared" si="285"/>
        <v>-0.45583417732313036</v>
      </c>
      <c r="I4567" s="260">
        <v>196.17504</v>
      </c>
      <c r="J4567" s="261">
        <f t="shared" si="286"/>
        <v>-0.75668010568520849</v>
      </c>
      <c r="K4567" s="260">
        <v>87.718279999999993</v>
      </c>
      <c r="L4567" s="260">
        <v>47.733289999999997</v>
      </c>
      <c r="M4567" s="261">
        <f t="shared" si="287"/>
        <v>-0.45583417732313036</v>
      </c>
    </row>
    <row r="4568" spans="1:13" x14ac:dyDescent="0.25">
      <c r="A4568" s="259" t="s">
        <v>243</v>
      </c>
      <c r="B4568" s="259" t="s">
        <v>469</v>
      </c>
      <c r="C4568" s="260">
        <v>0</v>
      </c>
      <c r="D4568" s="260">
        <v>0</v>
      </c>
      <c r="E4568" s="261" t="str">
        <f t="shared" si="284"/>
        <v/>
      </c>
      <c r="F4568" s="260">
        <v>0</v>
      </c>
      <c r="G4568" s="260">
        <v>15.466430000000001</v>
      </c>
      <c r="H4568" s="261" t="str">
        <f t="shared" si="285"/>
        <v/>
      </c>
      <c r="I4568" s="260">
        <v>0</v>
      </c>
      <c r="J4568" s="261" t="str">
        <f t="shared" si="286"/>
        <v/>
      </c>
      <c r="K4568" s="260">
        <v>0</v>
      </c>
      <c r="L4568" s="260">
        <v>15.466430000000001</v>
      </c>
      <c r="M4568" s="261" t="str">
        <f t="shared" si="287"/>
        <v/>
      </c>
    </row>
    <row r="4569" spans="1:13" x14ac:dyDescent="0.25">
      <c r="A4569" s="259" t="s">
        <v>243</v>
      </c>
      <c r="B4569" s="259" t="s">
        <v>460</v>
      </c>
      <c r="C4569" s="260">
        <v>0</v>
      </c>
      <c r="D4569" s="260">
        <v>0</v>
      </c>
      <c r="E4569" s="261" t="str">
        <f t="shared" si="284"/>
        <v/>
      </c>
      <c r="F4569" s="260">
        <v>11.32164</v>
      </c>
      <c r="G4569" s="260">
        <v>0</v>
      </c>
      <c r="H4569" s="261">
        <f t="shared" si="285"/>
        <v>-1</v>
      </c>
      <c r="I4569" s="260">
        <v>3.4249999999999998</v>
      </c>
      <c r="J4569" s="261">
        <f t="shared" si="286"/>
        <v>-1</v>
      </c>
      <c r="K4569" s="260">
        <v>11.32164</v>
      </c>
      <c r="L4569" s="260">
        <v>0</v>
      </c>
      <c r="M4569" s="261">
        <f t="shared" si="287"/>
        <v>-1</v>
      </c>
    </row>
    <row r="4570" spans="1:13" x14ac:dyDescent="0.25">
      <c r="A4570" s="259" t="s">
        <v>243</v>
      </c>
      <c r="B4570" s="259" t="s">
        <v>432</v>
      </c>
      <c r="C4570" s="260">
        <v>0</v>
      </c>
      <c r="D4570" s="260">
        <v>20.756219999999999</v>
      </c>
      <c r="E4570" s="261" t="str">
        <f t="shared" si="284"/>
        <v/>
      </c>
      <c r="F4570" s="260">
        <v>291.72568999999999</v>
      </c>
      <c r="G4570" s="260">
        <v>580.28197</v>
      </c>
      <c r="H4570" s="261">
        <f t="shared" si="285"/>
        <v>0.98913565000051951</v>
      </c>
      <c r="I4570" s="260">
        <v>975.93966</v>
      </c>
      <c r="J4570" s="261">
        <f t="shared" si="286"/>
        <v>-0.40541204156002841</v>
      </c>
      <c r="K4570" s="260">
        <v>291.72568999999999</v>
      </c>
      <c r="L4570" s="260">
        <v>580.28197</v>
      </c>
      <c r="M4570" s="261">
        <f t="shared" si="287"/>
        <v>0.98913565000051951</v>
      </c>
    </row>
    <row r="4571" spans="1:13" x14ac:dyDescent="0.25">
      <c r="A4571" s="259" t="s">
        <v>243</v>
      </c>
      <c r="B4571" s="259" t="s">
        <v>482</v>
      </c>
      <c r="C4571" s="260">
        <v>0</v>
      </c>
      <c r="D4571" s="260">
        <v>0</v>
      </c>
      <c r="E4571" s="261" t="str">
        <f t="shared" si="284"/>
        <v/>
      </c>
      <c r="F4571" s="260">
        <v>134.01356999999999</v>
      </c>
      <c r="G4571" s="260">
        <v>0</v>
      </c>
      <c r="H4571" s="261">
        <f t="shared" si="285"/>
        <v>-1</v>
      </c>
      <c r="I4571" s="260">
        <v>8.4265500000000007</v>
      </c>
      <c r="J4571" s="261">
        <f t="shared" si="286"/>
        <v>-1</v>
      </c>
      <c r="K4571" s="260">
        <v>134.01356999999999</v>
      </c>
      <c r="L4571" s="260">
        <v>0</v>
      </c>
      <c r="M4571" s="261">
        <f t="shared" si="287"/>
        <v>-1</v>
      </c>
    </row>
    <row r="4572" spans="1:13" x14ac:dyDescent="0.25">
      <c r="A4572" s="259" t="s">
        <v>243</v>
      </c>
      <c r="B4572" s="259" t="s">
        <v>434</v>
      </c>
      <c r="C4572" s="260">
        <v>0</v>
      </c>
      <c r="D4572" s="260">
        <v>0</v>
      </c>
      <c r="E4572" s="261" t="str">
        <f t="shared" si="284"/>
        <v/>
      </c>
      <c r="F4572" s="260">
        <v>1271.84799</v>
      </c>
      <c r="G4572" s="260">
        <v>1710.36383</v>
      </c>
      <c r="H4572" s="261">
        <f t="shared" si="285"/>
        <v>0.34478636082917435</v>
      </c>
      <c r="I4572" s="260">
        <v>2120.03989</v>
      </c>
      <c r="J4572" s="261">
        <f t="shared" si="286"/>
        <v>-0.19323978852114898</v>
      </c>
      <c r="K4572" s="260">
        <v>1271.84799</v>
      </c>
      <c r="L4572" s="260">
        <v>1710.36383</v>
      </c>
      <c r="M4572" s="261">
        <f t="shared" si="287"/>
        <v>0.34478636082917435</v>
      </c>
    </row>
    <row r="4573" spans="1:13" x14ac:dyDescent="0.25">
      <c r="A4573" s="259" t="s">
        <v>243</v>
      </c>
      <c r="B4573" s="259" t="s">
        <v>449</v>
      </c>
      <c r="C4573" s="260">
        <v>185.35462000000001</v>
      </c>
      <c r="D4573" s="260">
        <v>0</v>
      </c>
      <c r="E4573" s="261">
        <f t="shared" si="284"/>
        <v>-1</v>
      </c>
      <c r="F4573" s="260">
        <v>1111.7674400000001</v>
      </c>
      <c r="G4573" s="260">
        <v>44.14432</v>
      </c>
      <c r="H4573" s="261">
        <f t="shared" si="285"/>
        <v>-0.96029356643148323</v>
      </c>
      <c r="I4573" s="260">
        <v>142.82220000000001</v>
      </c>
      <c r="J4573" s="261">
        <f t="shared" si="286"/>
        <v>-0.69091415760294972</v>
      </c>
      <c r="K4573" s="260">
        <v>1111.7674400000001</v>
      </c>
      <c r="L4573" s="260">
        <v>44.14432</v>
      </c>
      <c r="M4573" s="261">
        <f t="shared" si="287"/>
        <v>-0.96029356643148323</v>
      </c>
    </row>
    <row r="4574" spans="1:13" x14ac:dyDescent="0.25">
      <c r="A4574" s="259" t="s">
        <v>243</v>
      </c>
      <c r="B4574" s="259" t="s">
        <v>480</v>
      </c>
      <c r="C4574" s="260">
        <v>0</v>
      </c>
      <c r="D4574" s="260">
        <v>0</v>
      </c>
      <c r="E4574" s="261" t="str">
        <f t="shared" si="284"/>
        <v/>
      </c>
      <c r="F4574" s="260">
        <v>0</v>
      </c>
      <c r="G4574" s="260">
        <v>0</v>
      </c>
      <c r="H4574" s="261" t="str">
        <f t="shared" si="285"/>
        <v/>
      </c>
      <c r="I4574" s="260">
        <v>0</v>
      </c>
      <c r="J4574" s="261" t="str">
        <f t="shared" si="286"/>
        <v/>
      </c>
      <c r="K4574" s="260">
        <v>0</v>
      </c>
      <c r="L4574" s="260">
        <v>0</v>
      </c>
      <c r="M4574" s="261" t="str">
        <f t="shared" si="287"/>
        <v/>
      </c>
    </row>
    <row r="4575" spans="1:13" x14ac:dyDescent="0.25">
      <c r="A4575" s="259" t="s">
        <v>243</v>
      </c>
      <c r="B4575" s="259" t="s">
        <v>473</v>
      </c>
      <c r="C4575" s="260">
        <v>0</v>
      </c>
      <c r="D4575" s="260">
        <v>0</v>
      </c>
      <c r="E4575" s="261" t="str">
        <f t="shared" si="284"/>
        <v/>
      </c>
      <c r="F4575" s="260">
        <v>0</v>
      </c>
      <c r="G4575" s="260">
        <v>0</v>
      </c>
      <c r="H4575" s="261" t="str">
        <f t="shared" si="285"/>
        <v/>
      </c>
      <c r="I4575" s="260">
        <v>0</v>
      </c>
      <c r="J4575" s="261" t="str">
        <f t="shared" si="286"/>
        <v/>
      </c>
      <c r="K4575" s="260">
        <v>0</v>
      </c>
      <c r="L4575" s="260">
        <v>0</v>
      </c>
      <c r="M4575" s="261" t="str">
        <f t="shared" si="287"/>
        <v/>
      </c>
    </row>
    <row r="4576" spans="1:13" x14ac:dyDescent="0.25">
      <c r="A4576" s="259" t="s">
        <v>243</v>
      </c>
      <c r="B4576" s="259" t="s">
        <v>487</v>
      </c>
      <c r="C4576" s="260">
        <v>0</v>
      </c>
      <c r="D4576" s="260">
        <v>0</v>
      </c>
      <c r="E4576" s="261" t="str">
        <f t="shared" si="284"/>
        <v/>
      </c>
      <c r="F4576" s="260">
        <v>0</v>
      </c>
      <c r="G4576" s="260">
        <v>0</v>
      </c>
      <c r="H4576" s="261" t="str">
        <f t="shared" si="285"/>
        <v/>
      </c>
      <c r="I4576" s="260">
        <v>27.54</v>
      </c>
      <c r="J4576" s="261">
        <f t="shared" si="286"/>
        <v>-1</v>
      </c>
      <c r="K4576" s="260">
        <v>0</v>
      </c>
      <c r="L4576" s="260">
        <v>0</v>
      </c>
      <c r="M4576" s="261" t="str">
        <f t="shared" si="287"/>
        <v/>
      </c>
    </row>
    <row r="4577" spans="1:13" x14ac:dyDescent="0.25">
      <c r="A4577" s="259" t="s">
        <v>243</v>
      </c>
      <c r="B4577" s="259" t="s">
        <v>442</v>
      </c>
      <c r="C4577" s="260">
        <v>53.763759999999998</v>
      </c>
      <c r="D4577" s="260">
        <v>0</v>
      </c>
      <c r="E4577" s="261">
        <f t="shared" si="284"/>
        <v>-1</v>
      </c>
      <c r="F4577" s="260">
        <v>1172.6777</v>
      </c>
      <c r="G4577" s="260">
        <v>150.91904</v>
      </c>
      <c r="H4577" s="261">
        <f t="shared" si="285"/>
        <v>-0.87130390558292359</v>
      </c>
      <c r="I4577" s="260">
        <v>225.07462000000001</v>
      </c>
      <c r="J4577" s="261">
        <f t="shared" si="286"/>
        <v>-0.32947108829951599</v>
      </c>
      <c r="K4577" s="260">
        <v>1172.6777</v>
      </c>
      <c r="L4577" s="260">
        <v>150.91904</v>
      </c>
      <c r="M4577" s="261">
        <f t="shared" si="287"/>
        <v>-0.87130390558292359</v>
      </c>
    </row>
    <row r="4578" spans="1:13" s="117" customFormat="1" x14ac:dyDescent="0.25">
      <c r="A4578" s="117" t="s">
        <v>243</v>
      </c>
      <c r="B4578" s="117" t="s">
        <v>3</v>
      </c>
      <c r="C4578" s="180">
        <v>5977.3094499999997</v>
      </c>
      <c r="D4578" s="180">
        <v>4494.8119800000004</v>
      </c>
      <c r="E4578" s="262">
        <f t="shared" si="284"/>
        <v>-0.24802086664594547</v>
      </c>
      <c r="F4578" s="180">
        <v>119344.11645</v>
      </c>
      <c r="G4578" s="180">
        <v>81823.323380000002</v>
      </c>
      <c r="H4578" s="262">
        <f t="shared" si="285"/>
        <v>-0.31439164481744331</v>
      </c>
      <c r="I4578" s="180">
        <v>98540.105909999998</v>
      </c>
      <c r="J4578" s="262">
        <f t="shared" si="286"/>
        <v>-0.1696444546677065</v>
      </c>
      <c r="K4578" s="180">
        <v>119344.11645</v>
      </c>
      <c r="L4578" s="180">
        <v>81823.323380000002</v>
      </c>
      <c r="M4578" s="262">
        <f t="shared" si="287"/>
        <v>-0.31439164481744331</v>
      </c>
    </row>
    <row r="4579" spans="1:13" x14ac:dyDescent="0.25">
      <c r="A4579" s="259" t="s">
        <v>304</v>
      </c>
      <c r="B4579" s="259" t="s">
        <v>428</v>
      </c>
      <c r="C4579" s="260">
        <v>0</v>
      </c>
      <c r="D4579" s="260">
        <v>0</v>
      </c>
      <c r="E4579" s="261" t="str">
        <f t="shared" si="284"/>
        <v/>
      </c>
      <c r="F4579" s="260">
        <v>44.796059999999997</v>
      </c>
      <c r="G4579" s="260">
        <v>0</v>
      </c>
      <c r="H4579" s="261">
        <f t="shared" si="285"/>
        <v>-1</v>
      </c>
      <c r="I4579" s="260">
        <v>19.070260000000001</v>
      </c>
      <c r="J4579" s="261">
        <f t="shared" si="286"/>
        <v>-1</v>
      </c>
      <c r="K4579" s="260">
        <v>44.796059999999997</v>
      </c>
      <c r="L4579" s="260">
        <v>0</v>
      </c>
      <c r="M4579" s="261">
        <f t="shared" si="287"/>
        <v>-1</v>
      </c>
    </row>
    <row r="4580" spans="1:13" x14ac:dyDescent="0.25">
      <c r="A4580" s="259" t="s">
        <v>304</v>
      </c>
      <c r="B4580" s="259" t="s">
        <v>466</v>
      </c>
      <c r="C4580" s="260">
        <v>0</v>
      </c>
      <c r="D4580" s="260">
        <v>0</v>
      </c>
      <c r="E4580" s="261" t="str">
        <f t="shared" si="284"/>
        <v/>
      </c>
      <c r="F4580" s="260">
        <v>0</v>
      </c>
      <c r="G4580" s="260">
        <v>7.4840400000000002</v>
      </c>
      <c r="H4580" s="261" t="str">
        <f t="shared" si="285"/>
        <v/>
      </c>
      <c r="I4580" s="260">
        <v>0</v>
      </c>
      <c r="J4580" s="261" t="str">
        <f t="shared" si="286"/>
        <v/>
      </c>
      <c r="K4580" s="260">
        <v>0</v>
      </c>
      <c r="L4580" s="260">
        <v>7.4840400000000002</v>
      </c>
      <c r="M4580" s="261" t="str">
        <f t="shared" si="287"/>
        <v/>
      </c>
    </row>
    <row r="4581" spans="1:13" x14ac:dyDescent="0.25">
      <c r="A4581" s="259" t="s">
        <v>304</v>
      </c>
      <c r="B4581" s="259" t="s">
        <v>452</v>
      </c>
      <c r="C4581" s="260">
        <v>0</v>
      </c>
      <c r="D4581" s="260">
        <v>0</v>
      </c>
      <c r="E4581" s="261" t="str">
        <f t="shared" si="284"/>
        <v/>
      </c>
      <c r="F4581" s="260">
        <v>0</v>
      </c>
      <c r="G4581" s="260">
        <v>0</v>
      </c>
      <c r="H4581" s="261" t="str">
        <f t="shared" si="285"/>
        <v/>
      </c>
      <c r="I4581" s="260">
        <v>30.583320000000001</v>
      </c>
      <c r="J4581" s="261">
        <f t="shared" si="286"/>
        <v>-1</v>
      </c>
      <c r="K4581" s="260">
        <v>0</v>
      </c>
      <c r="L4581" s="260">
        <v>0</v>
      </c>
      <c r="M4581" s="261" t="str">
        <f t="shared" si="287"/>
        <v/>
      </c>
    </row>
    <row r="4582" spans="1:13" x14ac:dyDescent="0.25">
      <c r="A4582" s="259" t="s">
        <v>304</v>
      </c>
      <c r="B4582" s="259" t="s">
        <v>467</v>
      </c>
      <c r="C4582" s="260">
        <v>0</v>
      </c>
      <c r="D4582" s="260">
        <v>0</v>
      </c>
      <c r="E4582" s="261" t="str">
        <f t="shared" si="284"/>
        <v/>
      </c>
      <c r="F4582" s="260">
        <v>0</v>
      </c>
      <c r="G4582" s="260">
        <v>0</v>
      </c>
      <c r="H4582" s="261" t="str">
        <f t="shared" si="285"/>
        <v/>
      </c>
      <c r="I4582" s="260">
        <v>11.91662</v>
      </c>
      <c r="J4582" s="261">
        <f t="shared" si="286"/>
        <v>-1</v>
      </c>
      <c r="K4582" s="260">
        <v>0</v>
      </c>
      <c r="L4582" s="260">
        <v>0</v>
      </c>
      <c r="M4582" s="261" t="str">
        <f t="shared" si="287"/>
        <v/>
      </c>
    </row>
    <row r="4583" spans="1:13" x14ac:dyDescent="0.25">
      <c r="A4583" s="259" t="s">
        <v>304</v>
      </c>
      <c r="B4583" s="259" t="s">
        <v>472</v>
      </c>
      <c r="C4583" s="260">
        <v>0</v>
      </c>
      <c r="D4583" s="260">
        <v>0</v>
      </c>
      <c r="E4583" s="261" t="str">
        <f t="shared" si="284"/>
        <v/>
      </c>
      <c r="F4583" s="260">
        <v>0</v>
      </c>
      <c r="G4583" s="260">
        <v>0</v>
      </c>
      <c r="H4583" s="261" t="str">
        <f t="shared" si="285"/>
        <v/>
      </c>
      <c r="I4583" s="260">
        <v>0</v>
      </c>
      <c r="J4583" s="261" t="str">
        <f t="shared" si="286"/>
        <v/>
      </c>
      <c r="K4583" s="260">
        <v>0</v>
      </c>
      <c r="L4583" s="260">
        <v>0</v>
      </c>
      <c r="M4583" s="261" t="str">
        <f t="shared" si="287"/>
        <v/>
      </c>
    </row>
    <row r="4584" spans="1:13" x14ac:dyDescent="0.25">
      <c r="A4584" s="259" t="s">
        <v>304</v>
      </c>
      <c r="B4584" s="259" t="s">
        <v>422</v>
      </c>
      <c r="C4584" s="260">
        <v>5.01037</v>
      </c>
      <c r="D4584" s="260">
        <v>0</v>
      </c>
      <c r="E4584" s="261">
        <f t="shared" si="284"/>
        <v>-1</v>
      </c>
      <c r="F4584" s="260">
        <v>75.791049999999998</v>
      </c>
      <c r="G4584" s="260">
        <v>90.029769999999999</v>
      </c>
      <c r="H4584" s="261">
        <f t="shared" si="285"/>
        <v>0.18786809260460169</v>
      </c>
      <c r="I4584" s="260">
        <v>177.21961999999999</v>
      </c>
      <c r="J4584" s="261">
        <f t="shared" si="286"/>
        <v>-0.49198756887076045</v>
      </c>
      <c r="K4584" s="260">
        <v>75.791049999999998</v>
      </c>
      <c r="L4584" s="260">
        <v>90.029769999999999</v>
      </c>
      <c r="M4584" s="261">
        <f t="shared" si="287"/>
        <v>0.18786809260460169</v>
      </c>
    </row>
    <row r="4585" spans="1:13" x14ac:dyDescent="0.25">
      <c r="A4585" s="259" t="s">
        <v>304</v>
      </c>
      <c r="B4585" s="259" t="s">
        <v>431</v>
      </c>
      <c r="C4585" s="260">
        <v>76.163539999999998</v>
      </c>
      <c r="D4585" s="260">
        <v>5.8730700000000002</v>
      </c>
      <c r="E4585" s="261">
        <f t="shared" si="284"/>
        <v>-0.92288869451183597</v>
      </c>
      <c r="F4585" s="260">
        <v>361.89906999999999</v>
      </c>
      <c r="G4585" s="260">
        <v>697.17724999999996</v>
      </c>
      <c r="H4585" s="261">
        <f t="shared" si="285"/>
        <v>0.92644112072462637</v>
      </c>
      <c r="I4585" s="260">
        <v>501.93660999999997</v>
      </c>
      <c r="J4585" s="261">
        <f t="shared" si="286"/>
        <v>0.38897469543016605</v>
      </c>
      <c r="K4585" s="260">
        <v>361.89906999999999</v>
      </c>
      <c r="L4585" s="260">
        <v>697.17724999999996</v>
      </c>
      <c r="M4585" s="261">
        <f t="shared" si="287"/>
        <v>0.92644112072462637</v>
      </c>
    </row>
    <row r="4586" spans="1:13" x14ac:dyDescent="0.25">
      <c r="A4586" s="259" t="s">
        <v>304</v>
      </c>
      <c r="B4586" s="259" t="s">
        <v>439</v>
      </c>
      <c r="C4586" s="260">
        <v>0</v>
      </c>
      <c r="D4586" s="260">
        <v>0</v>
      </c>
      <c r="E4586" s="261" t="str">
        <f t="shared" si="284"/>
        <v/>
      </c>
      <c r="F4586" s="260">
        <v>0</v>
      </c>
      <c r="G4586" s="260">
        <v>0</v>
      </c>
      <c r="H4586" s="261" t="str">
        <f t="shared" si="285"/>
        <v/>
      </c>
      <c r="I4586" s="260">
        <v>17.831759999999999</v>
      </c>
      <c r="J4586" s="261">
        <f t="shared" si="286"/>
        <v>-1</v>
      </c>
      <c r="K4586" s="260">
        <v>0</v>
      </c>
      <c r="L4586" s="260">
        <v>0</v>
      </c>
      <c r="M4586" s="261" t="str">
        <f t="shared" si="287"/>
        <v/>
      </c>
    </row>
    <row r="4587" spans="1:13" x14ac:dyDescent="0.25">
      <c r="A4587" s="259" t="s">
        <v>304</v>
      </c>
      <c r="B4587" s="259" t="s">
        <v>436</v>
      </c>
      <c r="C4587" s="260">
        <v>0</v>
      </c>
      <c r="D4587" s="260">
        <v>0</v>
      </c>
      <c r="E4587" s="261" t="str">
        <f t="shared" si="284"/>
        <v/>
      </c>
      <c r="F4587" s="260">
        <v>24.253599999999999</v>
      </c>
      <c r="G4587" s="260">
        <v>29.045739999999999</v>
      </c>
      <c r="H4587" s="261">
        <f t="shared" si="285"/>
        <v>0.19758468845862054</v>
      </c>
      <c r="I4587" s="260">
        <v>0</v>
      </c>
      <c r="J4587" s="261" t="str">
        <f t="shared" si="286"/>
        <v/>
      </c>
      <c r="K4587" s="260">
        <v>24.253599999999999</v>
      </c>
      <c r="L4587" s="260">
        <v>29.045739999999999</v>
      </c>
      <c r="M4587" s="261">
        <f t="shared" si="287"/>
        <v>0.19758468845862054</v>
      </c>
    </row>
    <row r="4588" spans="1:13" x14ac:dyDescent="0.25">
      <c r="A4588" s="259" t="s">
        <v>304</v>
      </c>
      <c r="B4588" s="259" t="s">
        <v>484</v>
      </c>
      <c r="C4588" s="260">
        <v>0</v>
      </c>
      <c r="D4588" s="260">
        <v>0</v>
      </c>
      <c r="E4588" s="261" t="str">
        <f t="shared" si="284"/>
        <v/>
      </c>
      <c r="F4588" s="260">
        <v>0</v>
      </c>
      <c r="G4588" s="260">
        <v>0</v>
      </c>
      <c r="H4588" s="261" t="str">
        <f t="shared" si="285"/>
        <v/>
      </c>
      <c r="I4588" s="260">
        <v>0</v>
      </c>
      <c r="J4588" s="261" t="str">
        <f t="shared" si="286"/>
        <v/>
      </c>
      <c r="K4588" s="260">
        <v>0</v>
      </c>
      <c r="L4588" s="260">
        <v>0</v>
      </c>
      <c r="M4588" s="261" t="str">
        <f t="shared" si="287"/>
        <v/>
      </c>
    </row>
    <row r="4589" spans="1:13" x14ac:dyDescent="0.25">
      <c r="A4589" s="259" t="s">
        <v>304</v>
      </c>
      <c r="B4589" s="259" t="s">
        <v>485</v>
      </c>
      <c r="C4589" s="260">
        <v>0</v>
      </c>
      <c r="D4589" s="260">
        <v>0</v>
      </c>
      <c r="E4589" s="261" t="str">
        <f t="shared" si="284"/>
        <v/>
      </c>
      <c r="F4589" s="260">
        <v>0</v>
      </c>
      <c r="G4589" s="260">
        <v>0</v>
      </c>
      <c r="H4589" s="261" t="str">
        <f t="shared" si="285"/>
        <v/>
      </c>
      <c r="I4589" s="260">
        <v>0</v>
      </c>
      <c r="J4589" s="261" t="str">
        <f t="shared" si="286"/>
        <v/>
      </c>
      <c r="K4589" s="260">
        <v>0</v>
      </c>
      <c r="L4589" s="260">
        <v>0</v>
      </c>
      <c r="M4589" s="261" t="str">
        <f t="shared" si="287"/>
        <v/>
      </c>
    </row>
    <row r="4590" spans="1:13" x14ac:dyDescent="0.25">
      <c r="A4590" s="259" t="s">
        <v>304</v>
      </c>
      <c r="B4590" s="259" t="s">
        <v>468</v>
      </c>
      <c r="C4590" s="260">
        <v>0</v>
      </c>
      <c r="D4590" s="260">
        <v>0</v>
      </c>
      <c r="E4590" s="261" t="str">
        <f t="shared" si="284"/>
        <v/>
      </c>
      <c r="F4590" s="260">
        <v>29.470739999999999</v>
      </c>
      <c r="G4590" s="260">
        <v>0</v>
      </c>
      <c r="H4590" s="261">
        <f t="shared" si="285"/>
        <v>-1</v>
      </c>
      <c r="I4590" s="260">
        <v>33.409550000000003</v>
      </c>
      <c r="J4590" s="261">
        <f t="shared" si="286"/>
        <v>-1</v>
      </c>
      <c r="K4590" s="260">
        <v>29.470739999999999</v>
      </c>
      <c r="L4590" s="260">
        <v>0</v>
      </c>
      <c r="M4590" s="261">
        <f t="shared" si="287"/>
        <v>-1</v>
      </c>
    </row>
    <row r="4591" spans="1:13" x14ac:dyDescent="0.25">
      <c r="A4591" s="259" t="s">
        <v>304</v>
      </c>
      <c r="B4591" s="259" t="s">
        <v>463</v>
      </c>
      <c r="C4591" s="260">
        <v>0</v>
      </c>
      <c r="D4591" s="260">
        <v>0</v>
      </c>
      <c r="E4591" s="261" t="str">
        <f t="shared" si="284"/>
        <v/>
      </c>
      <c r="F4591" s="260">
        <v>0</v>
      </c>
      <c r="G4591" s="260">
        <v>0</v>
      </c>
      <c r="H4591" s="261" t="str">
        <f t="shared" si="285"/>
        <v/>
      </c>
      <c r="I4591" s="260">
        <v>0</v>
      </c>
      <c r="J4591" s="261" t="str">
        <f t="shared" si="286"/>
        <v/>
      </c>
      <c r="K4591" s="260">
        <v>0</v>
      </c>
      <c r="L4591" s="260">
        <v>0</v>
      </c>
      <c r="M4591" s="261" t="str">
        <f t="shared" si="287"/>
        <v/>
      </c>
    </row>
    <row r="4592" spans="1:13" x14ac:dyDescent="0.25">
      <c r="A4592" s="259" t="s">
        <v>304</v>
      </c>
      <c r="B4592" s="259" t="s">
        <v>456</v>
      </c>
      <c r="C4592" s="260">
        <v>0</v>
      </c>
      <c r="D4592" s="260">
        <v>0</v>
      </c>
      <c r="E4592" s="261" t="str">
        <f t="shared" si="284"/>
        <v/>
      </c>
      <c r="F4592" s="260">
        <v>0</v>
      </c>
      <c r="G4592" s="260">
        <v>8.3306900000000006</v>
      </c>
      <c r="H4592" s="261" t="str">
        <f t="shared" si="285"/>
        <v/>
      </c>
      <c r="I4592" s="260">
        <v>0</v>
      </c>
      <c r="J4592" s="261" t="str">
        <f t="shared" si="286"/>
        <v/>
      </c>
      <c r="K4592" s="260">
        <v>0</v>
      </c>
      <c r="L4592" s="260">
        <v>8.3306900000000006</v>
      </c>
      <c r="M4592" s="261" t="str">
        <f t="shared" si="287"/>
        <v/>
      </c>
    </row>
    <row r="4593" spans="1:13" x14ac:dyDescent="0.25">
      <c r="A4593" s="259" t="s">
        <v>304</v>
      </c>
      <c r="B4593" s="259" t="s">
        <v>419</v>
      </c>
      <c r="C4593" s="260">
        <v>17.078510000000001</v>
      </c>
      <c r="D4593" s="260">
        <v>0</v>
      </c>
      <c r="E4593" s="261">
        <f t="shared" si="284"/>
        <v>-1</v>
      </c>
      <c r="F4593" s="260">
        <v>336.29775999999998</v>
      </c>
      <c r="G4593" s="260">
        <v>212.68965</v>
      </c>
      <c r="H4593" s="261">
        <f t="shared" si="285"/>
        <v>-0.36755555552912389</v>
      </c>
      <c r="I4593" s="260">
        <v>293.86437999999998</v>
      </c>
      <c r="J4593" s="261">
        <f t="shared" si="286"/>
        <v>-0.27623194753988212</v>
      </c>
      <c r="K4593" s="260">
        <v>336.29775999999998</v>
      </c>
      <c r="L4593" s="260">
        <v>212.68965</v>
      </c>
      <c r="M4593" s="261">
        <f t="shared" si="287"/>
        <v>-0.36755555552912389</v>
      </c>
    </row>
    <row r="4594" spans="1:13" x14ac:dyDescent="0.25">
      <c r="A4594" s="259" t="s">
        <v>304</v>
      </c>
      <c r="B4594" s="259" t="s">
        <v>470</v>
      </c>
      <c r="C4594" s="260">
        <v>0</v>
      </c>
      <c r="D4594" s="260">
        <v>0</v>
      </c>
      <c r="E4594" s="261" t="str">
        <f t="shared" si="284"/>
        <v/>
      </c>
      <c r="F4594" s="260">
        <v>0</v>
      </c>
      <c r="G4594" s="260">
        <v>0</v>
      </c>
      <c r="H4594" s="261" t="str">
        <f t="shared" si="285"/>
        <v/>
      </c>
      <c r="I4594" s="260">
        <v>0</v>
      </c>
      <c r="J4594" s="261" t="str">
        <f t="shared" si="286"/>
        <v/>
      </c>
      <c r="K4594" s="260">
        <v>0</v>
      </c>
      <c r="L4594" s="260">
        <v>0</v>
      </c>
      <c r="M4594" s="261" t="str">
        <f t="shared" si="287"/>
        <v/>
      </c>
    </row>
    <row r="4595" spans="1:13" x14ac:dyDescent="0.25">
      <c r="A4595" s="259" t="s">
        <v>304</v>
      </c>
      <c r="B4595" s="259" t="s">
        <v>444</v>
      </c>
      <c r="C4595" s="260">
        <v>0</v>
      </c>
      <c r="D4595" s="260">
        <v>0</v>
      </c>
      <c r="E4595" s="261" t="str">
        <f t="shared" si="284"/>
        <v/>
      </c>
      <c r="F4595" s="260">
        <v>0</v>
      </c>
      <c r="G4595" s="260">
        <v>0</v>
      </c>
      <c r="H4595" s="261" t="str">
        <f t="shared" si="285"/>
        <v/>
      </c>
      <c r="I4595" s="260">
        <v>0</v>
      </c>
      <c r="J4595" s="261" t="str">
        <f t="shared" si="286"/>
        <v/>
      </c>
      <c r="K4595" s="260">
        <v>0</v>
      </c>
      <c r="L4595" s="260">
        <v>0</v>
      </c>
      <c r="M4595" s="261" t="str">
        <f t="shared" si="287"/>
        <v/>
      </c>
    </row>
    <row r="4596" spans="1:13" x14ac:dyDescent="0.25">
      <c r="A4596" s="259" t="s">
        <v>304</v>
      </c>
      <c r="B4596" s="259" t="s">
        <v>425</v>
      </c>
      <c r="C4596" s="260">
        <v>0</v>
      </c>
      <c r="D4596" s="260">
        <v>0</v>
      </c>
      <c r="E4596" s="261" t="str">
        <f t="shared" si="284"/>
        <v/>
      </c>
      <c r="F4596" s="260">
        <v>33.24633</v>
      </c>
      <c r="G4596" s="260">
        <v>158.71894</v>
      </c>
      <c r="H4596" s="261">
        <f t="shared" si="285"/>
        <v>3.7740288928131314</v>
      </c>
      <c r="I4596" s="260">
        <v>181.03588999999999</v>
      </c>
      <c r="J4596" s="261">
        <f t="shared" si="286"/>
        <v>-0.12327362270542042</v>
      </c>
      <c r="K4596" s="260">
        <v>33.24633</v>
      </c>
      <c r="L4596" s="260">
        <v>158.71894</v>
      </c>
      <c r="M4596" s="261">
        <f t="shared" si="287"/>
        <v>3.7740288928131314</v>
      </c>
    </row>
    <row r="4597" spans="1:13" x14ac:dyDescent="0.25">
      <c r="A4597" s="259" t="s">
        <v>304</v>
      </c>
      <c r="B4597" s="259" t="s">
        <v>450</v>
      </c>
      <c r="C4597" s="260">
        <v>0</v>
      </c>
      <c r="D4597" s="260">
        <v>0</v>
      </c>
      <c r="E4597" s="261" t="str">
        <f t="shared" si="284"/>
        <v/>
      </c>
      <c r="F4597" s="260">
        <v>0</v>
      </c>
      <c r="G4597" s="260">
        <v>0</v>
      </c>
      <c r="H4597" s="261" t="str">
        <f t="shared" si="285"/>
        <v/>
      </c>
      <c r="I4597" s="260">
        <v>0</v>
      </c>
      <c r="J4597" s="261" t="str">
        <f t="shared" si="286"/>
        <v/>
      </c>
      <c r="K4597" s="260">
        <v>0</v>
      </c>
      <c r="L4597" s="260">
        <v>0</v>
      </c>
      <c r="M4597" s="261" t="str">
        <f t="shared" si="287"/>
        <v/>
      </c>
    </row>
    <row r="4598" spans="1:13" x14ac:dyDescent="0.25">
      <c r="A4598" s="259" t="s">
        <v>304</v>
      </c>
      <c r="B4598" s="259" t="s">
        <v>474</v>
      </c>
      <c r="C4598" s="260">
        <v>26.98488</v>
      </c>
      <c r="D4598" s="260">
        <v>0</v>
      </c>
      <c r="E4598" s="261">
        <f t="shared" si="284"/>
        <v>-1</v>
      </c>
      <c r="F4598" s="260">
        <v>67.64837</v>
      </c>
      <c r="G4598" s="260">
        <v>13.4215</v>
      </c>
      <c r="H4598" s="261">
        <f t="shared" si="285"/>
        <v>-0.8015990629190326</v>
      </c>
      <c r="I4598" s="260">
        <v>60.281399999999998</v>
      </c>
      <c r="J4598" s="261">
        <f t="shared" si="286"/>
        <v>-0.77735254987442226</v>
      </c>
      <c r="K4598" s="260">
        <v>67.64837</v>
      </c>
      <c r="L4598" s="260">
        <v>13.4215</v>
      </c>
      <c r="M4598" s="261">
        <f t="shared" si="287"/>
        <v>-0.8015990629190326</v>
      </c>
    </row>
    <row r="4599" spans="1:13" x14ac:dyDescent="0.25">
      <c r="A4599" s="259" t="s">
        <v>304</v>
      </c>
      <c r="B4599" s="259" t="s">
        <v>446</v>
      </c>
      <c r="C4599" s="260">
        <v>0</v>
      </c>
      <c r="D4599" s="260">
        <v>0</v>
      </c>
      <c r="E4599" s="261" t="str">
        <f t="shared" si="284"/>
        <v/>
      </c>
      <c r="F4599" s="260">
        <v>0</v>
      </c>
      <c r="G4599" s="260">
        <v>0</v>
      </c>
      <c r="H4599" s="261" t="str">
        <f t="shared" si="285"/>
        <v/>
      </c>
      <c r="I4599" s="260">
        <v>0</v>
      </c>
      <c r="J4599" s="261" t="str">
        <f t="shared" si="286"/>
        <v/>
      </c>
      <c r="K4599" s="260">
        <v>0</v>
      </c>
      <c r="L4599" s="260">
        <v>0</v>
      </c>
      <c r="M4599" s="261" t="str">
        <f t="shared" si="287"/>
        <v/>
      </c>
    </row>
    <row r="4600" spans="1:13" x14ac:dyDescent="0.25">
      <c r="A4600" s="259" t="s">
        <v>304</v>
      </c>
      <c r="B4600" s="259" t="s">
        <v>435</v>
      </c>
      <c r="C4600" s="260">
        <v>0</v>
      </c>
      <c r="D4600" s="260">
        <v>0</v>
      </c>
      <c r="E4600" s="261" t="str">
        <f t="shared" si="284"/>
        <v/>
      </c>
      <c r="F4600" s="260">
        <v>1.2984199999999999</v>
      </c>
      <c r="G4600" s="260">
        <v>38.376849999999997</v>
      </c>
      <c r="H4600" s="261">
        <f t="shared" si="285"/>
        <v>28.556576454460036</v>
      </c>
      <c r="I4600" s="260">
        <v>59.489570000000001</v>
      </c>
      <c r="J4600" s="261">
        <f t="shared" si="286"/>
        <v>-0.35489784175612638</v>
      </c>
      <c r="K4600" s="260">
        <v>1.2984199999999999</v>
      </c>
      <c r="L4600" s="260">
        <v>38.376849999999997</v>
      </c>
      <c r="M4600" s="261">
        <f t="shared" si="287"/>
        <v>28.556576454460036</v>
      </c>
    </row>
    <row r="4601" spans="1:13" x14ac:dyDescent="0.25">
      <c r="A4601" s="259" t="s">
        <v>304</v>
      </c>
      <c r="B4601" s="259" t="s">
        <v>421</v>
      </c>
      <c r="C4601" s="260">
        <v>34.947150000000001</v>
      </c>
      <c r="D4601" s="260">
        <v>0</v>
      </c>
      <c r="E4601" s="261">
        <f t="shared" si="284"/>
        <v>-1</v>
      </c>
      <c r="F4601" s="260">
        <v>91.661670000000001</v>
      </c>
      <c r="G4601" s="260">
        <v>132.94399999999999</v>
      </c>
      <c r="H4601" s="261">
        <f t="shared" si="285"/>
        <v>0.45037724056303996</v>
      </c>
      <c r="I4601" s="260">
        <v>109.40805</v>
      </c>
      <c r="J4601" s="261">
        <f t="shared" si="286"/>
        <v>0.21512082520436104</v>
      </c>
      <c r="K4601" s="260">
        <v>91.661670000000001</v>
      </c>
      <c r="L4601" s="260">
        <v>132.94399999999999</v>
      </c>
      <c r="M4601" s="261">
        <f t="shared" si="287"/>
        <v>0.45037724056303996</v>
      </c>
    </row>
    <row r="4602" spans="1:13" x14ac:dyDescent="0.25">
      <c r="A4602" s="259" t="s">
        <v>304</v>
      </c>
      <c r="B4602" s="259" t="s">
        <v>458</v>
      </c>
      <c r="C4602" s="260">
        <v>0</v>
      </c>
      <c r="D4602" s="260">
        <v>0</v>
      </c>
      <c r="E4602" s="261" t="str">
        <f t="shared" si="284"/>
        <v/>
      </c>
      <c r="F4602" s="260">
        <v>0</v>
      </c>
      <c r="G4602" s="260">
        <v>0</v>
      </c>
      <c r="H4602" s="261" t="str">
        <f t="shared" si="285"/>
        <v/>
      </c>
      <c r="I4602" s="260">
        <v>0</v>
      </c>
      <c r="J4602" s="261" t="str">
        <f t="shared" si="286"/>
        <v/>
      </c>
      <c r="K4602" s="260">
        <v>0</v>
      </c>
      <c r="L4602" s="260">
        <v>0</v>
      </c>
      <c r="M4602" s="261" t="str">
        <f t="shared" si="287"/>
        <v/>
      </c>
    </row>
    <row r="4603" spans="1:13" x14ac:dyDescent="0.25">
      <c r="A4603" s="259" t="s">
        <v>304</v>
      </c>
      <c r="B4603" s="259" t="s">
        <v>430</v>
      </c>
      <c r="C4603" s="260">
        <v>0</v>
      </c>
      <c r="D4603" s="260">
        <v>0</v>
      </c>
      <c r="E4603" s="261" t="str">
        <f t="shared" si="284"/>
        <v/>
      </c>
      <c r="F4603" s="260">
        <v>0</v>
      </c>
      <c r="G4603" s="260">
        <v>164.35306</v>
      </c>
      <c r="H4603" s="261" t="str">
        <f t="shared" si="285"/>
        <v/>
      </c>
      <c r="I4603" s="260">
        <v>0</v>
      </c>
      <c r="J4603" s="261" t="str">
        <f t="shared" si="286"/>
        <v/>
      </c>
      <c r="K4603" s="260">
        <v>0</v>
      </c>
      <c r="L4603" s="260">
        <v>164.35306</v>
      </c>
      <c r="M4603" s="261" t="str">
        <f t="shared" si="287"/>
        <v/>
      </c>
    </row>
    <row r="4604" spans="1:13" x14ac:dyDescent="0.25">
      <c r="A4604" s="259" t="s">
        <v>304</v>
      </c>
      <c r="B4604" s="259" t="s">
        <v>448</v>
      </c>
      <c r="C4604" s="260">
        <v>0</v>
      </c>
      <c r="D4604" s="260">
        <v>0</v>
      </c>
      <c r="E4604" s="261" t="str">
        <f t="shared" si="284"/>
        <v/>
      </c>
      <c r="F4604" s="260">
        <v>0</v>
      </c>
      <c r="G4604" s="260">
        <v>0</v>
      </c>
      <c r="H4604" s="261" t="str">
        <f t="shared" si="285"/>
        <v/>
      </c>
      <c r="I4604" s="260">
        <v>0</v>
      </c>
      <c r="J4604" s="261" t="str">
        <f t="shared" si="286"/>
        <v/>
      </c>
      <c r="K4604" s="260">
        <v>0</v>
      </c>
      <c r="L4604" s="260">
        <v>0</v>
      </c>
      <c r="M4604" s="261" t="str">
        <f t="shared" si="287"/>
        <v/>
      </c>
    </row>
    <row r="4605" spans="1:13" x14ac:dyDescent="0.25">
      <c r="A4605" s="259" t="s">
        <v>304</v>
      </c>
      <c r="B4605" s="259" t="s">
        <v>417</v>
      </c>
      <c r="C4605" s="260">
        <v>228.08968999999999</v>
      </c>
      <c r="D4605" s="260">
        <v>271.81209999999999</v>
      </c>
      <c r="E4605" s="261">
        <f t="shared" si="284"/>
        <v>0.19168954984330955</v>
      </c>
      <c r="F4605" s="260">
        <v>4622.48081</v>
      </c>
      <c r="G4605" s="260">
        <v>9514.2774800000007</v>
      </c>
      <c r="H4605" s="261">
        <f t="shared" si="285"/>
        <v>1.0582621910333039</v>
      </c>
      <c r="I4605" s="260">
        <v>12236.703030000001</v>
      </c>
      <c r="J4605" s="261">
        <f t="shared" si="286"/>
        <v>-0.22248031543509639</v>
      </c>
      <c r="K4605" s="260">
        <v>4622.48081</v>
      </c>
      <c r="L4605" s="260">
        <v>9514.2774800000007</v>
      </c>
      <c r="M4605" s="261">
        <f t="shared" si="287"/>
        <v>1.0582621910333039</v>
      </c>
    </row>
    <row r="4606" spans="1:13" x14ac:dyDescent="0.25">
      <c r="A4606" s="259" t="s">
        <v>304</v>
      </c>
      <c r="B4606" s="259" t="s">
        <v>420</v>
      </c>
      <c r="C4606" s="260">
        <v>27.597999999999999</v>
      </c>
      <c r="D4606" s="260">
        <v>19.647359999999999</v>
      </c>
      <c r="E4606" s="261">
        <f t="shared" si="284"/>
        <v>-0.28808754257554892</v>
      </c>
      <c r="F4606" s="260">
        <v>313.86874</v>
      </c>
      <c r="G4606" s="260">
        <v>412.02084000000002</v>
      </c>
      <c r="H4606" s="261">
        <f t="shared" si="285"/>
        <v>0.31271702941809365</v>
      </c>
      <c r="I4606" s="260">
        <v>427.28431</v>
      </c>
      <c r="J4606" s="261">
        <f t="shared" si="286"/>
        <v>-3.5722046522138839E-2</v>
      </c>
      <c r="K4606" s="260">
        <v>313.86874</v>
      </c>
      <c r="L4606" s="260">
        <v>412.02084000000002</v>
      </c>
      <c r="M4606" s="261">
        <f t="shared" si="287"/>
        <v>0.31271702941809365</v>
      </c>
    </row>
    <row r="4607" spans="1:13" x14ac:dyDescent="0.25">
      <c r="A4607" s="259" t="s">
        <v>304</v>
      </c>
      <c r="B4607" s="259" t="s">
        <v>454</v>
      </c>
      <c r="C4607" s="260">
        <v>35.97146</v>
      </c>
      <c r="D4607" s="260">
        <v>8.9967699999999997</v>
      </c>
      <c r="E4607" s="261">
        <f t="shared" si="284"/>
        <v>-0.74989144171518207</v>
      </c>
      <c r="F4607" s="260">
        <v>99.974689999999995</v>
      </c>
      <c r="G4607" s="260">
        <v>31.84571</v>
      </c>
      <c r="H4607" s="261">
        <f t="shared" si="285"/>
        <v>-0.68146227810258775</v>
      </c>
      <c r="I4607" s="260">
        <v>63.405450000000002</v>
      </c>
      <c r="J4607" s="261">
        <f t="shared" si="286"/>
        <v>-0.49774490994070697</v>
      </c>
      <c r="K4607" s="260">
        <v>99.974689999999995</v>
      </c>
      <c r="L4607" s="260">
        <v>31.84571</v>
      </c>
      <c r="M4607" s="261">
        <f t="shared" si="287"/>
        <v>-0.68146227810258775</v>
      </c>
    </row>
    <row r="4608" spans="1:13" x14ac:dyDescent="0.25">
      <c r="A4608" s="259" t="s">
        <v>304</v>
      </c>
      <c r="B4608" s="259" t="s">
        <v>447</v>
      </c>
      <c r="C4608" s="260">
        <v>0</v>
      </c>
      <c r="D4608" s="260">
        <v>0</v>
      </c>
      <c r="E4608" s="261" t="str">
        <f t="shared" si="284"/>
        <v/>
      </c>
      <c r="F4608" s="260">
        <v>0</v>
      </c>
      <c r="G4608" s="260">
        <v>0</v>
      </c>
      <c r="H4608" s="261" t="str">
        <f t="shared" si="285"/>
        <v/>
      </c>
      <c r="I4608" s="260">
        <v>0</v>
      </c>
      <c r="J4608" s="261" t="str">
        <f t="shared" si="286"/>
        <v/>
      </c>
      <c r="K4608" s="260">
        <v>0</v>
      </c>
      <c r="L4608" s="260">
        <v>0</v>
      </c>
      <c r="M4608" s="261" t="str">
        <f t="shared" si="287"/>
        <v/>
      </c>
    </row>
    <row r="4609" spans="1:13" x14ac:dyDescent="0.25">
      <c r="A4609" s="259" t="s">
        <v>304</v>
      </c>
      <c r="B4609" s="259" t="s">
        <v>462</v>
      </c>
      <c r="C4609" s="260">
        <v>0</v>
      </c>
      <c r="D4609" s="260">
        <v>0</v>
      </c>
      <c r="E4609" s="261" t="str">
        <f t="shared" si="284"/>
        <v/>
      </c>
      <c r="F4609" s="260">
        <v>1.55132</v>
      </c>
      <c r="G4609" s="260">
        <v>32.00347</v>
      </c>
      <c r="H4609" s="261">
        <f t="shared" si="285"/>
        <v>19.629831369414433</v>
      </c>
      <c r="I4609" s="260">
        <v>9.5914199999999994</v>
      </c>
      <c r="J4609" s="261">
        <f t="shared" si="286"/>
        <v>2.3366769466877693</v>
      </c>
      <c r="K4609" s="260">
        <v>1.55132</v>
      </c>
      <c r="L4609" s="260">
        <v>32.00347</v>
      </c>
      <c r="M4609" s="261">
        <f t="shared" si="287"/>
        <v>19.629831369414433</v>
      </c>
    </row>
    <row r="4610" spans="1:13" x14ac:dyDescent="0.25">
      <c r="A4610" s="259" t="s">
        <v>304</v>
      </c>
      <c r="B4610" s="259" t="s">
        <v>429</v>
      </c>
      <c r="C4610" s="260">
        <v>0</v>
      </c>
      <c r="D4610" s="260">
        <v>0</v>
      </c>
      <c r="E4610" s="261" t="str">
        <f t="shared" si="284"/>
        <v/>
      </c>
      <c r="F4610" s="260">
        <v>53.629469999999998</v>
      </c>
      <c r="G4610" s="260">
        <v>78.632639999999995</v>
      </c>
      <c r="H4610" s="261">
        <f t="shared" si="285"/>
        <v>0.46622071782547914</v>
      </c>
      <c r="I4610" s="260">
        <v>159.81361999999999</v>
      </c>
      <c r="J4610" s="261">
        <f t="shared" si="286"/>
        <v>-0.50797284987349633</v>
      </c>
      <c r="K4610" s="260">
        <v>53.629469999999998</v>
      </c>
      <c r="L4610" s="260">
        <v>78.632639999999995</v>
      </c>
      <c r="M4610" s="261">
        <f t="shared" si="287"/>
        <v>0.46622071782547914</v>
      </c>
    </row>
    <row r="4611" spans="1:13" x14ac:dyDescent="0.25">
      <c r="A4611" s="259" t="s">
        <v>304</v>
      </c>
      <c r="B4611" s="259" t="s">
        <v>464</v>
      </c>
      <c r="C4611" s="260">
        <v>0</v>
      </c>
      <c r="D4611" s="260">
        <v>0</v>
      </c>
      <c r="E4611" s="261" t="str">
        <f t="shared" si="284"/>
        <v/>
      </c>
      <c r="F4611" s="260">
        <v>67.028499999999994</v>
      </c>
      <c r="G4611" s="260">
        <v>54.829639999999998</v>
      </c>
      <c r="H4611" s="261">
        <f t="shared" si="285"/>
        <v>-0.1819951214781772</v>
      </c>
      <c r="I4611" s="260">
        <v>31.743680000000001</v>
      </c>
      <c r="J4611" s="261">
        <f t="shared" si="286"/>
        <v>0.72726161554047919</v>
      </c>
      <c r="K4611" s="260">
        <v>67.028499999999994</v>
      </c>
      <c r="L4611" s="260">
        <v>54.829639999999998</v>
      </c>
      <c r="M4611" s="261">
        <f t="shared" si="287"/>
        <v>-0.1819951214781772</v>
      </c>
    </row>
    <row r="4612" spans="1:13" x14ac:dyDescent="0.25">
      <c r="A4612" s="259" t="s">
        <v>304</v>
      </c>
      <c r="B4612" s="259" t="s">
        <v>453</v>
      </c>
      <c r="C4612" s="260">
        <v>0</v>
      </c>
      <c r="D4612" s="260">
        <v>0</v>
      </c>
      <c r="E4612" s="261" t="str">
        <f t="shared" si="284"/>
        <v/>
      </c>
      <c r="F4612" s="260">
        <v>0</v>
      </c>
      <c r="G4612" s="260">
        <v>0</v>
      </c>
      <c r="H4612" s="261" t="str">
        <f t="shared" si="285"/>
        <v/>
      </c>
      <c r="I4612" s="260">
        <v>45.78875</v>
      </c>
      <c r="J4612" s="261">
        <f t="shared" si="286"/>
        <v>-1</v>
      </c>
      <c r="K4612" s="260">
        <v>0</v>
      </c>
      <c r="L4612" s="260">
        <v>0</v>
      </c>
      <c r="M4612" s="261" t="str">
        <f t="shared" si="287"/>
        <v/>
      </c>
    </row>
    <row r="4613" spans="1:13" x14ac:dyDescent="0.25">
      <c r="A4613" s="259" t="s">
        <v>304</v>
      </c>
      <c r="B4613" s="259" t="s">
        <v>433</v>
      </c>
      <c r="C4613" s="260">
        <v>0</v>
      </c>
      <c r="D4613" s="260">
        <v>0</v>
      </c>
      <c r="E4613" s="261" t="str">
        <f t="shared" ref="E4613:E4676" si="288">IF(C4613=0,"",(D4613/C4613-1))</f>
        <v/>
      </c>
      <c r="F4613" s="260">
        <v>0</v>
      </c>
      <c r="G4613" s="260">
        <v>40.418860000000002</v>
      </c>
      <c r="H4613" s="261" t="str">
        <f t="shared" ref="H4613:H4676" si="289">IF(F4613=0,"",(G4613/F4613-1))</f>
        <v/>
      </c>
      <c r="I4613" s="260">
        <v>16.027419999999999</v>
      </c>
      <c r="J4613" s="261">
        <f t="shared" ref="J4613:J4676" si="290">IF(I4613=0,"",(G4613/I4613-1))</f>
        <v>1.5218569177072796</v>
      </c>
      <c r="K4613" s="260">
        <v>0</v>
      </c>
      <c r="L4613" s="260">
        <v>40.418860000000002</v>
      </c>
      <c r="M4613" s="261" t="str">
        <f t="shared" ref="M4613:M4676" si="291">IF(K4613=0,"",(L4613/K4613-1))</f>
        <v/>
      </c>
    </row>
    <row r="4614" spans="1:13" x14ac:dyDescent="0.25">
      <c r="A4614" s="259" t="s">
        <v>304</v>
      </c>
      <c r="B4614" s="259" t="s">
        <v>418</v>
      </c>
      <c r="C4614" s="260">
        <v>0</v>
      </c>
      <c r="D4614" s="260">
        <v>0</v>
      </c>
      <c r="E4614" s="261" t="str">
        <f t="shared" si="288"/>
        <v/>
      </c>
      <c r="F4614" s="260">
        <v>192.71895000000001</v>
      </c>
      <c r="G4614" s="260">
        <v>350.25542999999999</v>
      </c>
      <c r="H4614" s="261">
        <f t="shared" si="289"/>
        <v>0.81744156451661842</v>
      </c>
      <c r="I4614" s="260">
        <v>399.54203999999999</v>
      </c>
      <c r="J4614" s="261">
        <f t="shared" si="290"/>
        <v>-0.12335775729632859</v>
      </c>
      <c r="K4614" s="260">
        <v>192.71895000000001</v>
      </c>
      <c r="L4614" s="260">
        <v>350.25542999999999</v>
      </c>
      <c r="M4614" s="261">
        <f t="shared" si="291"/>
        <v>0.81744156451661842</v>
      </c>
    </row>
    <row r="4615" spans="1:13" x14ac:dyDescent="0.25">
      <c r="A4615" s="259" t="s">
        <v>304</v>
      </c>
      <c r="B4615" s="259" t="s">
        <v>427</v>
      </c>
      <c r="C4615" s="260">
        <v>0</v>
      </c>
      <c r="D4615" s="260">
        <v>90.921289999999999</v>
      </c>
      <c r="E4615" s="261" t="str">
        <f t="shared" si="288"/>
        <v/>
      </c>
      <c r="F4615" s="260">
        <v>23.261119999999998</v>
      </c>
      <c r="G4615" s="260">
        <v>304.21382999999997</v>
      </c>
      <c r="H4615" s="261">
        <f t="shared" si="289"/>
        <v>12.078210765431759</v>
      </c>
      <c r="I4615" s="260">
        <v>59.297899999999998</v>
      </c>
      <c r="J4615" s="261">
        <f t="shared" si="290"/>
        <v>4.1302631290484149</v>
      </c>
      <c r="K4615" s="260">
        <v>23.261119999999998</v>
      </c>
      <c r="L4615" s="260">
        <v>304.21382999999997</v>
      </c>
      <c r="M4615" s="261">
        <f t="shared" si="291"/>
        <v>12.078210765431759</v>
      </c>
    </row>
    <row r="4616" spans="1:13" x14ac:dyDescent="0.25">
      <c r="A4616" s="259" t="s">
        <v>304</v>
      </c>
      <c r="B4616" s="259" t="s">
        <v>445</v>
      </c>
      <c r="C4616" s="260">
        <v>0</v>
      </c>
      <c r="D4616" s="260">
        <v>0</v>
      </c>
      <c r="E4616" s="261" t="str">
        <f t="shared" si="288"/>
        <v/>
      </c>
      <c r="F4616" s="260">
        <v>23.73189</v>
      </c>
      <c r="G4616" s="260">
        <v>13.409459999999999</v>
      </c>
      <c r="H4616" s="261">
        <f t="shared" si="289"/>
        <v>-0.43496030025421495</v>
      </c>
      <c r="I4616" s="260">
        <v>0</v>
      </c>
      <c r="J4616" s="261" t="str">
        <f t="shared" si="290"/>
        <v/>
      </c>
      <c r="K4616" s="260">
        <v>23.73189</v>
      </c>
      <c r="L4616" s="260">
        <v>13.409459999999999</v>
      </c>
      <c r="M4616" s="261">
        <f t="shared" si="291"/>
        <v>-0.43496030025421495</v>
      </c>
    </row>
    <row r="4617" spans="1:13" x14ac:dyDescent="0.25">
      <c r="A4617" s="259" t="s">
        <v>304</v>
      </c>
      <c r="B4617" s="259" t="s">
        <v>443</v>
      </c>
      <c r="C4617" s="260">
        <v>0</v>
      </c>
      <c r="D4617" s="260">
        <v>0</v>
      </c>
      <c r="E4617" s="261" t="str">
        <f t="shared" si="288"/>
        <v/>
      </c>
      <c r="F4617" s="260">
        <v>34</v>
      </c>
      <c r="G4617" s="260">
        <v>0</v>
      </c>
      <c r="H4617" s="261">
        <f t="shared" si="289"/>
        <v>-1</v>
      </c>
      <c r="I4617" s="260">
        <v>30.8</v>
      </c>
      <c r="J4617" s="261">
        <f t="shared" si="290"/>
        <v>-1</v>
      </c>
      <c r="K4617" s="260">
        <v>34</v>
      </c>
      <c r="L4617" s="260">
        <v>0</v>
      </c>
      <c r="M4617" s="261">
        <f t="shared" si="291"/>
        <v>-1</v>
      </c>
    </row>
    <row r="4618" spans="1:13" x14ac:dyDescent="0.25">
      <c r="A4618" s="259" t="s">
        <v>304</v>
      </c>
      <c r="B4618" s="259" t="s">
        <v>424</v>
      </c>
      <c r="C4618" s="260">
        <v>0</v>
      </c>
      <c r="D4618" s="260">
        <v>6.1234700000000002</v>
      </c>
      <c r="E4618" s="261" t="str">
        <f t="shared" si="288"/>
        <v/>
      </c>
      <c r="F4618" s="260">
        <v>49.270589999999999</v>
      </c>
      <c r="G4618" s="260">
        <v>106.5842</v>
      </c>
      <c r="H4618" s="261">
        <f t="shared" si="289"/>
        <v>1.1632418040863728</v>
      </c>
      <c r="I4618" s="260">
        <v>342.63895000000002</v>
      </c>
      <c r="J4618" s="261">
        <f t="shared" si="290"/>
        <v>-0.68893145394007305</v>
      </c>
      <c r="K4618" s="260">
        <v>49.270589999999999</v>
      </c>
      <c r="L4618" s="260">
        <v>106.5842</v>
      </c>
      <c r="M4618" s="261">
        <f t="shared" si="291"/>
        <v>1.1632418040863728</v>
      </c>
    </row>
    <row r="4619" spans="1:13" x14ac:dyDescent="0.25">
      <c r="A4619" s="259" t="s">
        <v>304</v>
      </c>
      <c r="B4619" s="259" t="s">
        <v>438</v>
      </c>
      <c r="C4619" s="260">
        <v>0</v>
      </c>
      <c r="D4619" s="260">
        <v>0</v>
      </c>
      <c r="E4619" s="261" t="str">
        <f t="shared" si="288"/>
        <v/>
      </c>
      <c r="F4619" s="260">
        <v>0</v>
      </c>
      <c r="G4619" s="260">
        <v>0</v>
      </c>
      <c r="H4619" s="261" t="str">
        <f t="shared" si="289"/>
        <v/>
      </c>
      <c r="I4619" s="260">
        <v>0</v>
      </c>
      <c r="J4619" s="261" t="str">
        <f t="shared" si="290"/>
        <v/>
      </c>
      <c r="K4619" s="260">
        <v>0</v>
      </c>
      <c r="L4619" s="260">
        <v>0</v>
      </c>
      <c r="M4619" s="261" t="str">
        <f t="shared" si="291"/>
        <v/>
      </c>
    </row>
    <row r="4620" spans="1:13" x14ac:dyDescent="0.25">
      <c r="A4620" s="259" t="s">
        <v>304</v>
      </c>
      <c r="B4620" s="259" t="s">
        <v>426</v>
      </c>
      <c r="C4620" s="260">
        <v>0</v>
      </c>
      <c r="D4620" s="260">
        <v>0</v>
      </c>
      <c r="E4620" s="261" t="str">
        <f t="shared" si="288"/>
        <v/>
      </c>
      <c r="F4620" s="260">
        <v>94.765979999999999</v>
      </c>
      <c r="G4620" s="260">
        <v>108.48062</v>
      </c>
      <c r="H4620" s="261">
        <f t="shared" si="289"/>
        <v>0.14472113304795675</v>
      </c>
      <c r="I4620" s="260">
        <v>110.05524</v>
      </c>
      <c r="J4620" s="261">
        <f t="shared" si="290"/>
        <v>-1.430754228512876E-2</v>
      </c>
      <c r="K4620" s="260">
        <v>94.765979999999999</v>
      </c>
      <c r="L4620" s="260">
        <v>108.48062</v>
      </c>
      <c r="M4620" s="261">
        <f t="shared" si="291"/>
        <v>0.14472113304795675</v>
      </c>
    </row>
    <row r="4621" spans="1:13" x14ac:dyDescent="0.25">
      <c r="A4621" s="259" t="s">
        <v>304</v>
      </c>
      <c r="B4621" s="259" t="s">
        <v>440</v>
      </c>
      <c r="C4621" s="260">
        <v>0</v>
      </c>
      <c r="D4621" s="260">
        <v>0</v>
      </c>
      <c r="E4621" s="261" t="str">
        <f t="shared" si="288"/>
        <v/>
      </c>
      <c r="F4621" s="260">
        <v>0</v>
      </c>
      <c r="G4621" s="260">
        <v>1266.38462</v>
      </c>
      <c r="H4621" s="261" t="str">
        <f t="shared" si="289"/>
        <v/>
      </c>
      <c r="I4621" s="260">
        <v>0</v>
      </c>
      <c r="J4621" s="261" t="str">
        <f t="shared" si="290"/>
        <v/>
      </c>
      <c r="K4621" s="260">
        <v>0</v>
      </c>
      <c r="L4621" s="260">
        <v>1266.38462</v>
      </c>
      <c r="M4621" s="261" t="str">
        <f t="shared" si="291"/>
        <v/>
      </c>
    </row>
    <row r="4622" spans="1:13" x14ac:dyDescent="0.25">
      <c r="A4622" s="259" t="s">
        <v>304</v>
      </c>
      <c r="B4622" s="259" t="s">
        <v>465</v>
      </c>
      <c r="C4622" s="260">
        <v>0</v>
      </c>
      <c r="D4622" s="260">
        <v>0</v>
      </c>
      <c r="E4622" s="261" t="str">
        <f t="shared" si="288"/>
        <v/>
      </c>
      <c r="F4622" s="260">
        <v>0</v>
      </c>
      <c r="G4622" s="260">
        <v>0</v>
      </c>
      <c r="H4622" s="261" t="str">
        <f t="shared" si="289"/>
        <v/>
      </c>
      <c r="I4622" s="260">
        <v>0</v>
      </c>
      <c r="J4622" s="261" t="str">
        <f t="shared" si="290"/>
        <v/>
      </c>
      <c r="K4622" s="260">
        <v>0</v>
      </c>
      <c r="L4622" s="260">
        <v>0</v>
      </c>
      <c r="M4622" s="261" t="str">
        <f t="shared" si="291"/>
        <v/>
      </c>
    </row>
    <row r="4623" spans="1:13" x14ac:dyDescent="0.25">
      <c r="A4623" s="259" t="s">
        <v>304</v>
      </c>
      <c r="B4623" s="259" t="s">
        <v>479</v>
      </c>
      <c r="C4623" s="260">
        <v>0</v>
      </c>
      <c r="D4623" s="260">
        <v>0</v>
      </c>
      <c r="E4623" s="261" t="str">
        <f t="shared" si="288"/>
        <v/>
      </c>
      <c r="F4623" s="260">
        <v>0</v>
      </c>
      <c r="G4623" s="260">
        <v>0</v>
      </c>
      <c r="H4623" s="261" t="str">
        <f t="shared" si="289"/>
        <v/>
      </c>
      <c r="I4623" s="260">
        <v>0</v>
      </c>
      <c r="J4623" s="261" t="str">
        <f t="shared" si="290"/>
        <v/>
      </c>
      <c r="K4623" s="260">
        <v>0</v>
      </c>
      <c r="L4623" s="260">
        <v>0</v>
      </c>
      <c r="M4623" s="261" t="str">
        <f t="shared" si="291"/>
        <v/>
      </c>
    </row>
    <row r="4624" spans="1:13" x14ac:dyDescent="0.25">
      <c r="A4624" s="259" t="s">
        <v>304</v>
      </c>
      <c r="B4624" s="259" t="s">
        <v>455</v>
      </c>
      <c r="C4624" s="260">
        <v>0</v>
      </c>
      <c r="D4624" s="260">
        <v>0</v>
      </c>
      <c r="E4624" s="261" t="str">
        <f t="shared" si="288"/>
        <v/>
      </c>
      <c r="F4624" s="260">
        <v>33.045169999999999</v>
      </c>
      <c r="G4624" s="260">
        <v>0</v>
      </c>
      <c r="H4624" s="261">
        <f t="shared" si="289"/>
        <v>-1</v>
      </c>
      <c r="I4624" s="260">
        <v>0</v>
      </c>
      <c r="J4624" s="261" t="str">
        <f t="shared" si="290"/>
        <v/>
      </c>
      <c r="K4624" s="260">
        <v>33.045169999999999</v>
      </c>
      <c r="L4624" s="260">
        <v>0</v>
      </c>
      <c r="M4624" s="261">
        <f t="shared" si="291"/>
        <v>-1</v>
      </c>
    </row>
    <row r="4625" spans="1:13" x14ac:dyDescent="0.25">
      <c r="A4625" s="259" t="s">
        <v>304</v>
      </c>
      <c r="B4625" s="259" t="s">
        <v>461</v>
      </c>
      <c r="C4625" s="260">
        <v>0</v>
      </c>
      <c r="D4625" s="260">
        <v>0</v>
      </c>
      <c r="E4625" s="261" t="str">
        <f t="shared" si="288"/>
        <v/>
      </c>
      <c r="F4625" s="260">
        <v>0</v>
      </c>
      <c r="G4625" s="260">
        <v>0</v>
      </c>
      <c r="H4625" s="261" t="str">
        <f t="shared" si="289"/>
        <v/>
      </c>
      <c r="I4625" s="260">
        <v>0</v>
      </c>
      <c r="J4625" s="261" t="str">
        <f t="shared" si="290"/>
        <v/>
      </c>
      <c r="K4625" s="260">
        <v>0</v>
      </c>
      <c r="L4625" s="260">
        <v>0</v>
      </c>
      <c r="M4625" s="261" t="str">
        <f t="shared" si="291"/>
        <v/>
      </c>
    </row>
    <row r="4626" spans="1:13" x14ac:dyDescent="0.25">
      <c r="A4626" s="259" t="s">
        <v>304</v>
      </c>
      <c r="B4626" s="259" t="s">
        <v>459</v>
      </c>
      <c r="C4626" s="260">
        <v>0</v>
      </c>
      <c r="D4626" s="260">
        <v>0</v>
      </c>
      <c r="E4626" s="261" t="str">
        <f t="shared" si="288"/>
        <v/>
      </c>
      <c r="F4626" s="260">
        <v>0</v>
      </c>
      <c r="G4626" s="260">
        <v>0</v>
      </c>
      <c r="H4626" s="261" t="str">
        <f t="shared" si="289"/>
        <v/>
      </c>
      <c r="I4626" s="260">
        <v>0</v>
      </c>
      <c r="J4626" s="261" t="str">
        <f t="shared" si="290"/>
        <v/>
      </c>
      <c r="K4626" s="260">
        <v>0</v>
      </c>
      <c r="L4626" s="260">
        <v>0</v>
      </c>
      <c r="M4626" s="261" t="str">
        <f t="shared" si="291"/>
        <v/>
      </c>
    </row>
    <row r="4627" spans="1:13" x14ac:dyDescent="0.25">
      <c r="A4627" s="259" t="s">
        <v>304</v>
      </c>
      <c r="B4627" s="259" t="s">
        <v>423</v>
      </c>
      <c r="C4627" s="260">
        <v>0</v>
      </c>
      <c r="D4627" s="260">
        <v>0</v>
      </c>
      <c r="E4627" s="261" t="str">
        <f t="shared" si="288"/>
        <v/>
      </c>
      <c r="F4627" s="260">
        <v>0</v>
      </c>
      <c r="G4627" s="260">
        <v>126.32925</v>
      </c>
      <c r="H4627" s="261" t="str">
        <f t="shared" si="289"/>
        <v/>
      </c>
      <c r="I4627" s="260">
        <v>310.87918000000002</v>
      </c>
      <c r="J4627" s="261">
        <f t="shared" si="290"/>
        <v>-0.59363875702451352</v>
      </c>
      <c r="K4627" s="260">
        <v>0</v>
      </c>
      <c r="L4627" s="260">
        <v>126.32925</v>
      </c>
      <c r="M4627" s="261" t="str">
        <f t="shared" si="291"/>
        <v/>
      </c>
    </row>
    <row r="4628" spans="1:13" x14ac:dyDescent="0.25">
      <c r="A4628" s="259" t="s">
        <v>304</v>
      </c>
      <c r="B4628" s="259" t="s">
        <v>437</v>
      </c>
      <c r="C4628" s="260">
        <v>0</v>
      </c>
      <c r="D4628" s="260">
        <v>0</v>
      </c>
      <c r="E4628" s="261" t="str">
        <f t="shared" si="288"/>
        <v/>
      </c>
      <c r="F4628" s="260">
        <v>250.04917</v>
      </c>
      <c r="G4628" s="260">
        <v>0</v>
      </c>
      <c r="H4628" s="261">
        <f t="shared" si="289"/>
        <v>-1</v>
      </c>
      <c r="I4628" s="260">
        <v>44.704650000000001</v>
      </c>
      <c r="J4628" s="261">
        <f t="shared" si="290"/>
        <v>-1</v>
      </c>
      <c r="K4628" s="260">
        <v>250.04917</v>
      </c>
      <c r="L4628" s="260">
        <v>0</v>
      </c>
      <c r="M4628" s="261">
        <f t="shared" si="291"/>
        <v>-1</v>
      </c>
    </row>
    <row r="4629" spans="1:13" x14ac:dyDescent="0.25">
      <c r="A4629" s="259" t="s">
        <v>304</v>
      </c>
      <c r="B4629" s="259" t="s">
        <v>483</v>
      </c>
      <c r="C4629" s="260">
        <v>0</v>
      </c>
      <c r="D4629" s="260">
        <v>0</v>
      </c>
      <c r="E4629" s="261" t="str">
        <f t="shared" si="288"/>
        <v/>
      </c>
      <c r="F4629" s="260">
        <v>0</v>
      </c>
      <c r="G4629" s="260">
        <v>0</v>
      </c>
      <c r="H4629" s="261" t="str">
        <f t="shared" si="289"/>
        <v/>
      </c>
      <c r="I4629" s="260">
        <v>0</v>
      </c>
      <c r="J4629" s="261" t="str">
        <f t="shared" si="290"/>
        <v/>
      </c>
      <c r="K4629" s="260">
        <v>0</v>
      </c>
      <c r="L4629" s="260">
        <v>0</v>
      </c>
      <c r="M4629" s="261" t="str">
        <f t="shared" si="291"/>
        <v/>
      </c>
    </row>
    <row r="4630" spans="1:13" x14ac:dyDescent="0.25">
      <c r="A4630" s="259" t="s">
        <v>304</v>
      </c>
      <c r="B4630" s="259" t="s">
        <v>469</v>
      </c>
      <c r="C4630" s="260">
        <v>0</v>
      </c>
      <c r="D4630" s="260">
        <v>0</v>
      </c>
      <c r="E4630" s="261" t="str">
        <f t="shared" si="288"/>
        <v/>
      </c>
      <c r="F4630" s="260">
        <v>0</v>
      </c>
      <c r="G4630" s="260">
        <v>42.246519999999997</v>
      </c>
      <c r="H4630" s="261" t="str">
        <f t="shared" si="289"/>
        <v/>
      </c>
      <c r="I4630" s="260">
        <v>101.22548999999999</v>
      </c>
      <c r="J4630" s="261">
        <f t="shared" si="290"/>
        <v>-0.58264938999060423</v>
      </c>
      <c r="K4630" s="260">
        <v>0</v>
      </c>
      <c r="L4630" s="260">
        <v>42.246519999999997</v>
      </c>
      <c r="M4630" s="261" t="str">
        <f t="shared" si="291"/>
        <v/>
      </c>
    </row>
    <row r="4631" spans="1:13" x14ac:dyDescent="0.25">
      <c r="A4631" s="259" t="s">
        <v>304</v>
      </c>
      <c r="B4631" s="259" t="s">
        <v>460</v>
      </c>
      <c r="C4631" s="260">
        <v>0</v>
      </c>
      <c r="D4631" s="260">
        <v>0</v>
      </c>
      <c r="E4631" s="261" t="str">
        <f t="shared" si="288"/>
        <v/>
      </c>
      <c r="F4631" s="260">
        <v>0</v>
      </c>
      <c r="G4631" s="260">
        <v>0</v>
      </c>
      <c r="H4631" s="261" t="str">
        <f t="shared" si="289"/>
        <v/>
      </c>
      <c r="I4631" s="260">
        <v>0</v>
      </c>
      <c r="J4631" s="261" t="str">
        <f t="shared" si="290"/>
        <v/>
      </c>
      <c r="K4631" s="260">
        <v>0</v>
      </c>
      <c r="L4631" s="260">
        <v>0</v>
      </c>
      <c r="M4631" s="261" t="str">
        <f t="shared" si="291"/>
        <v/>
      </c>
    </row>
    <row r="4632" spans="1:13" x14ac:dyDescent="0.25">
      <c r="A4632" s="259" t="s">
        <v>304</v>
      </c>
      <c r="B4632" s="259" t="s">
        <v>432</v>
      </c>
      <c r="C4632" s="260">
        <v>0</v>
      </c>
      <c r="D4632" s="260">
        <v>0</v>
      </c>
      <c r="E4632" s="261" t="str">
        <f t="shared" si="288"/>
        <v/>
      </c>
      <c r="F4632" s="260">
        <v>0</v>
      </c>
      <c r="G4632" s="260">
        <v>54.063389999999998</v>
      </c>
      <c r="H4632" s="261" t="str">
        <f t="shared" si="289"/>
        <v/>
      </c>
      <c r="I4632" s="260">
        <v>59.685319999999997</v>
      </c>
      <c r="J4632" s="261">
        <f t="shared" si="290"/>
        <v>-9.4192843399348414E-2</v>
      </c>
      <c r="K4632" s="260">
        <v>0</v>
      </c>
      <c r="L4632" s="260">
        <v>54.063389999999998</v>
      </c>
      <c r="M4632" s="261" t="str">
        <f t="shared" si="291"/>
        <v/>
      </c>
    </row>
    <row r="4633" spans="1:13" x14ac:dyDescent="0.25">
      <c r="A4633" s="259" t="s">
        <v>304</v>
      </c>
      <c r="B4633" s="259" t="s">
        <v>482</v>
      </c>
      <c r="C4633" s="260">
        <v>0</v>
      </c>
      <c r="D4633" s="260">
        <v>0</v>
      </c>
      <c r="E4633" s="261" t="str">
        <f t="shared" si="288"/>
        <v/>
      </c>
      <c r="F4633" s="260">
        <v>0</v>
      </c>
      <c r="G4633" s="260">
        <v>0</v>
      </c>
      <c r="H4633" s="261" t="str">
        <f t="shared" si="289"/>
        <v/>
      </c>
      <c r="I4633" s="260">
        <v>0</v>
      </c>
      <c r="J4633" s="261" t="str">
        <f t="shared" si="290"/>
        <v/>
      </c>
      <c r="K4633" s="260">
        <v>0</v>
      </c>
      <c r="L4633" s="260">
        <v>0</v>
      </c>
      <c r="M4633" s="261" t="str">
        <f t="shared" si="291"/>
        <v/>
      </c>
    </row>
    <row r="4634" spans="1:13" x14ac:dyDescent="0.25">
      <c r="A4634" s="259" t="s">
        <v>304</v>
      </c>
      <c r="B4634" s="259" t="s">
        <v>434</v>
      </c>
      <c r="C4634" s="260">
        <v>0</v>
      </c>
      <c r="D4634" s="260">
        <v>0</v>
      </c>
      <c r="E4634" s="261" t="str">
        <f t="shared" si="288"/>
        <v/>
      </c>
      <c r="F4634" s="260">
        <v>0</v>
      </c>
      <c r="G4634" s="260">
        <v>0</v>
      </c>
      <c r="H4634" s="261" t="str">
        <f t="shared" si="289"/>
        <v/>
      </c>
      <c r="I4634" s="260">
        <v>0</v>
      </c>
      <c r="J4634" s="261" t="str">
        <f t="shared" si="290"/>
        <v/>
      </c>
      <c r="K4634" s="260">
        <v>0</v>
      </c>
      <c r="L4634" s="260">
        <v>0</v>
      </c>
      <c r="M4634" s="261" t="str">
        <f t="shared" si="291"/>
        <v/>
      </c>
    </row>
    <row r="4635" spans="1:13" x14ac:dyDescent="0.25">
      <c r="A4635" s="259" t="s">
        <v>304</v>
      </c>
      <c r="B4635" s="259" t="s">
        <v>449</v>
      </c>
      <c r="C4635" s="260">
        <v>0</v>
      </c>
      <c r="D4635" s="260">
        <v>0</v>
      </c>
      <c r="E4635" s="261" t="str">
        <f t="shared" si="288"/>
        <v/>
      </c>
      <c r="F4635" s="260">
        <v>0</v>
      </c>
      <c r="G4635" s="260">
        <v>0</v>
      </c>
      <c r="H4635" s="261" t="str">
        <f t="shared" si="289"/>
        <v/>
      </c>
      <c r="I4635" s="260">
        <v>0</v>
      </c>
      <c r="J4635" s="261" t="str">
        <f t="shared" si="290"/>
        <v/>
      </c>
      <c r="K4635" s="260">
        <v>0</v>
      </c>
      <c r="L4635" s="260">
        <v>0</v>
      </c>
      <c r="M4635" s="261" t="str">
        <f t="shared" si="291"/>
        <v/>
      </c>
    </row>
    <row r="4636" spans="1:13" x14ac:dyDescent="0.25">
      <c r="A4636" s="259" t="s">
        <v>304</v>
      </c>
      <c r="B4636" s="259" t="s">
        <v>473</v>
      </c>
      <c r="C4636" s="260">
        <v>0</v>
      </c>
      <c r="D4636" s="260">
        <v>0</v>
      </c>
      <c r="E4636" s="261" t="str">
        <f t="shared" si="288"/>
        <v/>
      </c>
      <c r="F4636" s="260">
        <v>1.7091799999999999</v>
      </c>
      <c r="G4636" s="260">
        <v>16.50872</v>
      </c>
      <c r="H4636" s="261">
        <f t="shared" si="289"/>
        <v>8.6588539533577507</v>
      </c>
      <c r="I4636" s="260">
        <v>0</v>
      </c>
      <c r="J4636" s="261" t="str">
        <f t="shared" si="290"/>
        <v/>
      </c>
      <c r="K4636" s="260">
        <v>1.7091799999999999</v>
      </c>
      <c r="L4636" s="260">
        <v>16.50872</v>
      </c>
      <c r="M4636" s="261">
        <f t="shared" si="291"/>
        <v>8.6588539533577507</v>
      </c>
    </row>
    <row r="4637" spans="1:13" x14ac:dyDescent="0.25">
      <c r="A4637" s="259" t="s">
        <v>304</v>
      </c>
      <c r="B4637" s="259" t="s">
        <v>487</v>
      </c>
      <c r="C4637" s="260">
        <v>0</v>
      </c>
      <c r="D4637" s="260">
        <v>0</v>
      </c>
      <c r="E4637" s="261" t="str">
        <f t="shared" si="288"/>
        <v/>
      </c>
      <c r="F4637" s="260">
        <v>0</v>
      </c>
      <c r="G4637" s="260">
        <v>0</v>
      </c>
      <c r="H4637" s="261" t="str">
        <f t="shared" si="289"/>
        <v/>
      </c>
      <c r="I4637" s="260">
        <v>0</v>
      </c>
      <c r="J4637" s="261" t="str">
        <f t="shared" si="290"/>
        <v/>
      </c>
      <c r="K4637" s="260">
        <v>0</v>
      </c>
      <c r="L4637" s="260">
        <v>0</v>
      </c>
      <c r="M4637" s="261" t="str">
        <f t="shared" si="291"/>
        <v/>
      </c>
    </row>
    <row r="4638" spans="1:13" x14ac:dyDescent="0.25">
      <c r="A4638" s="259" t="s">
        <v>304</v>
      </c>
      <c r="B4638" s="259" t="s">
        <v>442</v>
      </c>
      <c r="C4638" s="260">
        <v>0</v>
      </c>
      <c r="D4638" s="260">
        <v>0</v>
      </c>
      <c r="E4638" s="261" t="str">
        <f t="shared" si="288"/>
        <v/>
      </c>
      <c r="F4638" s="260">
        <v>0</v>
      </c>
      <c r="G4638" s="260">
        <v>33.242179999999998</v>
      </c>
      <c r="H4638" s="261" t="str">
        <f t="shared" si="289"/>
        <v/>
      </c>
      <c r="I4638" s="260">
        <v>0</v>
      </c>
      <c r="J4638" s="261" t="str">
        <f t="shared" si="290"/>
        <v/>
      </c>
      <c r="K4638" s="260">
        <v>0</v>
      </c>
      <c r="L4638" s="260">
        <v>33.242179999999998</v>
      </c>
      <c r="M4638" s="261" t="str">
        <f t="shared" si="291"/>
        <v/>
      </c>
    </row>
    <row r="4639" spans="1:13" s="117" customFormat="1" x14ac:dyDescent="0.25">
      <c r="A4639" s="117" t="s">
        <v>304</v>
      </c>
      <c r="B4639" s="117" t="s">
        <v>3</v>
      </c>
      <c r="C4639" s="180">
        <v>451.84359999999998</v>
      </c>
      <c r="D4639" s="180">
        <v>403.37405999999999</v>
      </c>
      <c r="E4639" s="262">
        <f t="shared" si="288"/>
        <v>-0.10727061310595076</v>
      </c>
      <c r="F4639" s="180">
        <v>6927.4486500000003</v>
      </c>
      <c r="G4639" s="180">
        <v>14138.31835</v>
      </c>
      <c r="H4639" s="262">
        <f t="shared" si="289"/>
        <v>1.0409127608618216</v>
      </c>
      <c r="I4639" s="180">
        <v>15945.233480000001</v>
      </c>
      <c r="J4639" s="262">
        <f t="shared" si="290"/>
        <v>-0.11332007977596581</v>
      </c>
      <c r="K4639" s="180">
        <v>6927.4486500000003</v>
      </c>
      <c r="L4639" s="180">
        <v>14138.31835</v>
      </c>
      <c r="M4639" s="262">
        <f t="shared" si="291"/>
        <v>1.0409127608618216</v>
      </c>
    </row>
    <row r="4640" spans="1:13" x14ac:dyDescent="0.25">
      <c r="A4640" s="259" t="s">
        <v>256</v>
      </c>
      <c r="B4640" s="259" t="s">
        <v>428</v>
      </c>
      <c r="C4640" s="260">
        <v>22.688800000000001</v>
      </c>
      <c r="D4640" s="260">
        <v>0</v>
      </c>
      <c r="E4640" s="261">
        <f t="shared" si="288"/>
        <v>-1</v>
      </c>
      <c r="F4640" s="260">
        <v>508.26810999999998</v>
      </c>
      <c r="G4640" s="260">
        <v>492.44272000000001</v>
      </c>
      <c r="H4640" s="261">
        <f t="shared" si="289"/>
        <v>-3.1135909746531132E-2</v>
      </c>
      <c r="I4640" s="260">
        <v>418.35676000000001</v>
      </c>
      <c r="J4640" s="261">
        <f t="shared" si="290"/>
        <v>0.17708799542285392</v>
      </c>
      <c r="K4640" s="260">
        <v>508.26810999999998</v>
      </c>
      <c r="L4640" s="260">
        <v>492.44272000000001</v>
      </c>
      <c r="M4640" s="261">
        <f t="shared" si="291"/>
        <v>-3.1135909746531132E-2</v>
      </c>
    </row>
    <row r="4641" spans="1:13" x14ac:dyDescent="0.25">
      <c r="A4641" s="259" t="s">
        <v>256</v>
      </c>
      <c r="B4641" s="259" t="s">
        <v>466</v>
      </c>
      <c r="C4641" s="260">
        <v>0</v>
      </c>
      <c r="D4641" s="260">
        <v>0</v>
      </c>
      <c r="E4641" s="261" t="str">
        <f t="shared" si="288"/>
        <v/>
      </c>
      <c r="F4641" s="260">
        <v>0</v>
      </c>
      <c r="G4641" s="260">
        <v>0</v>
      </c>
      <c r="H4641" s="261" t="str">
        <f t="shared" si="289"/>
        <v/>
      </c>
      <c r="I4641" s="260">
        <v>0</v>
      </c>
      <c r="J4641" s="261" t="str">
        <f t="shared" si="290"/>
        <v/>
      </c>
      <c r="K4641" s="260">
        <v>0</v>
      </c>
      <c r="L4641" s="260">
        <v>0</v>
      </c>
      <c r="M4641" s="261" t="str">
        <f t="shared" si="291"/>
        <v/>
      </c>
    </row>
    <row r="4642" spans="1:13" x14ac:dyDescent="0.25">
      <c r="A4642" s="259" t="s">
        <v>256</v>
      </c>
      <c r="B4642" s="259" t="s">
        <v>452</v>
      </c>
      <c r="C4642" s="260">
        <v>0</v>
      </c>
      <c r="D4642" s="260">
        <v>0</v>
      </c>
      <c r="E4642" s="261" t="str">
        <f t="shared" si="288"/>
        <v/>
      </c>
      <c r="F4642" s="260">
        <v>37.44164</v>
      </c>
      <c r="G4642" s="260">
        <v>231.12871000000001</v>
      </c>
      <c r="H4642" s="261">
        <f t="shared" si="289"/>
        <v>5.1730391617461207</v>
      </c>
      <c r="I4642" s="260">
        <v>131.46767</v>
      </c>
      <c r="J4642" s="261">
        <f t="shared" si="290"/>
        <v>0.75806500563978974</v>
      </c>
      <c r="K4642" s="260">
        <v>37.44164</v>
      </c>
      <c r="L4642" s="260">
        <v>231.12871000000001</v>
      </c>
      <c r="M4642" s="261">
        <f t="shared" si="291"/>
        <v>5.1730391617461207</v>
      </c>
    </row>
    <row r="4643" spans="1:13" x14ac:dyDescent="0.25">
      <c r="A4643" s="259" t="s">
        <v>256</v>
      </c>
      <c r="B4643" s="259" t="s">
        <v>488</v>
      </c>
      <c r="C4643" s="260">
        <v>0</v>
      </c>
      <c r="D4643" s="260">
        <v>0</v>
      </c>
      <c r="E4643" s="261" t="str">
        <f t="shared" si="288"/>
        <v/>
      </c>
      <c r="F4643" s="260">
        <v>0</v>
      </c>
      <c r="G4643" s="260">
        <v>0</v>
      </c>
      <c r="H4643" s="261" t="str">
        <f t="shared" si="289"/>
        <v/>
      </c>
      <c r="I4643" s="260">
        <v>0</v>
      </c>
      <c r="J4643" s="261" t="str">
        <f t="shared" si="290"/>
        <v/>
      </c>
      <c r="K4643" s="260">
        <v>0</v>
      </c>
      <c r="L4643" s="260">
        <v>0</v>
      </c>
      <c r="M4643" s="261" t="str">
        <f t="shared" si="291"/>
        <v/>
      </c>
    </row>
    <row r="4644" spans="1:13" x14ac:dyDescent="0.25">
      <c r="A4644" s="259" t="s">
        <v>256</v>
      </c>
      <c r="B4644" s="259" t="s">
        <v>467</v>
      </c>
      <c r="C4644" s="260">
        <v>0</v>
      </c>
      <c r="D4644" s="260">
        <v>30.36</v>
      </c>
      <c r="E4644" s="261" t="str">
        <f t="shared" si="288"/>
        <v/>
      </c>
      <c r="F4644" s="260">
        <v>70.5</v>
      </c>
      <c r="G4644" s="260">
        <v>73.872380000000007</v>
      </c>
      <c r="H4644" s="261">
        <f t="shared" si="289"/>
        <v>4.783517730496456E-2</v>
      </c>
      <c r="I4644" s="260">
        <v>0</v>
      </c>
      <c r="J4644" s="261" t="str">
        <f t="shared" si="290"/>
        <v/>
      </c>
      <c r="K4644" s="260">
        <v>70.5</v>
      </c>
      <c r="L4644" s="260">
        <v>73.872380000000007</v>
      </c>
      <c r="M4644" s="261">
        <f t="shared" si="291"/>
        <v>4.783517730496456E-2</v>
      </c>
    </row>
    <row r="4645" spans="1:13" x14ac:dyDescent="0.25">
      <c r="A4645" s="259" t="s">
        <v>256</v>
      </c>
      <c r="B4645" s="259" t="s">
        <v>472</v>
      </c>
      <c r="C4645" s="260">
        <v>0</v>
      </c>
      <c r="D4645" s="260">
        <v>0</v>
      </c>
      <c r="E4645" s="261" t="str">
        <f t="shared" si="288"/>
        <v/>
      </c>
      <c r="F4645" s="260">
        <v>201.4975</v>
      </c>
      <c r="G4645" s="260">
        <v>5.0960000000000001</v>
      </c>
      <c r="H4645" s="261">
        <f t="shared" si="289"/>
        <v>-0.97470936363974736</v>
      </c>
      <c r="I4645" s="260">
        <v>0</v>
      </c>
      <c r="J4645" s="261" t="str">
        <f t="shared" si="290"/>
        <v/>
      </c>
      <c r="K4645" s="260">
        <v>201.4975</v>
      </c>
      <c r="L4645" s="260">
        <v>5.0960000000000001</v>
      </c>
      <c r="M4645" s="261">
        <f t="shared" si="291"/>
        <v>-0.97470936363974736</v>
      </c>
    </row>
    <row r="4646" spans="1:13" x14ac:dyDescent="0.25">
      <c r="A4646" s="259" t="s">
        <v>256</v>
      </c>
      <c r="B4646" s="259" t="s">
        <v>422</v>
      </c>
      <c r="C4646" s="260">
        <v>243.10214999999999</v>
      </c>
      <c r="D4646" s="260">
        <v>78</v>
      </c>
      <c r="E4646" s="261">
        <f t="shared" si="288"/>
        <v>-0.67914722267984873</v>
      </c>
      <c r="F4646" s="260">
        <v>6510.5183299999999</v>
      </c>
      <c r="G4646" s="260">
        <v>4559.1346100000001</v>
      </c>
      <c r="H4646" s="261">
        <f t="shared" si="289"/>
        <v>-0.29972785899521459</v>
      </c>
      <c r="I4646" s="260">
        <v>5112.44463</v>
      </c>
      <c r="J4646" s="261">
        <f t="shared" si="290"/>
        <v>-0.10822807092191433</v>
      </c>
      <c r="K4646" s="260">
        <v>6510.5183299999999</v>
      </c>
      <c r="L4646" s="260">
        <v>4559.1346100000001</v>
      </c>
      <c r="M4646" s="261">
        <f t="shared" si="291"/>
        <v>-0.29972785899521459</v>
      </c>
    </row>
    <row r="4647" spans="1:13" x14ac:dyDescent="0.25">
      <c r="A4647" s="259" t="s">
        <v>256</v>
      </c>
      <c r="B4647" s="259" t="s">
        <v>431</v>
      </c>
      <c r="C4647" s="260">
        <v>141.22654</v>
      </c>
      <c r="D4647" s="260">
        <v>0</v>
      </c>
      <c r="E4647" s="261">
        <f t="shared" si="288"/>
        <v>-1</v>
      </c>
      <c r="F4647" s="260">
        <v>756.84619999999995</v>
      </c>
      <c r="G4647" s="260">
        <v>368.31063999999998</v>
      </c>
      <c r="H4647" s="261">
        <f t="shared" si="289"/>
        <v>-0.51336131435950927</v>
      </c>
      <c r="I4647" s="260">
        <v>780.23623999999995</v>
      </c>
      <c r="J4647" s="261">
        <f t="shared" si="290"/>
        <v>-0.52794984247335142</v>
      </c>
      <c r="K4647" s="260">
        <v>756.84619999999995</v>
      </c>
      <c r="L4647" s="260">
        <v>368.31063999999998</v>
      </c>
      <c r="M4647" s="261">
        <f t="shared" si="291"/>
        <v>-0.51336131435950927</v>
      </c>
    </row>
    <row r="4648" spans="1:13" x14ac:dyDescent="0.25">
      <c r="A4648" s="259" t="s">
        <v>256</v>
      </c>
      <c r="B4648" s="259" t="s">
        <v>439</v>
      </c>
      <c r="C4648" s="260">
        <v>0</v>
      </c>
      <c r="D4648" s="260">
        <v>28.2</v>
      </c>
      <c r="E4648" s="261" t="str">
        <f t="shared" si="288"/>
        <v/>
      </c>
      <c r="F4648" s="260">
        <v>205.37933000000001</v>
      </c>
      <c r="G4648" s="260">
        <v>156.2954</v>
      </c>
      <c r="H4648" s="261">
        <f t="shared" si="289"/>
        <v>-0.2389915771952319</v>
      </c>
      <c r="I4648" s="260">
        <v>69.054680000000005</v>
      </c>
      <c r="J4648" s="261">
        <f t="shared" si="290"/>
        <v>1.2633570961446781</v>
      </c>
      <c r="K4648" s="260">
        <v>205.37933000000001</v>
      </c>
      <c r="L4648" s="260">
        <v>156.2954</v>
      </c>
      <c r="M4648" s="261">
        <f t="shared" si="291"/>
        <v>-0.2389915771952319</v>
      </c>
    </row>
    <row r="4649" spans="1:13" x14ac:dyDescent="0.25">
      <c r="A4649" s="259" t="s">
        <v>256</v>
      </c>
      <c r="B4649" s="259" t="s">
        <v>436</v>
      </c>
      <c r="C4649" s="260">
        <v>0</v>
      </c>
      <c r="D4649" s="260">
        <v>0</v>
      </c>
      <c r="E4649" s="261" t="str">
        <f t="shared" si="288"/>
        <v/>
      </c>
      <c r="F4649" s="260">
        <v>622.52161000000001</v>
      </c>
      <c r="G4649" s="260">
        <v>274.03343000000001</v>
      </c>
      <c r="H4649" s="261">
        <f t="shared" si="289"/>
        <v>-0.55980093606710302</v>
      </c>
      <c r="I4649" s="260">
        <v>113.08069</v>
      </c>
      <c r="J4649" s="261">
        <f t="shared" si="290"/>
        <v>1.4233441624737169</v>
      </c>
      <c r="K4649" s="260">
        <v>622.52161000000001</v>
      </c>
      <c r="L4649" s="260">
        <v>274.03343000000001</v>
      </c>
      <c r="M4649" s="261">
        <f t="shared" si="291"/>
        <v>-0.55980093606710302</v>
      </c>
    </row>
    <row r="4650" spans="1:13" x14ac:dyDescent="0.25">
      <c r="A4650" s="259" t="s">
        <v>256</v>
      </c>
      <c r="B4650" s="259" t="s">
        <v>484</v>
      </c>
      <c r="C4650" s="260">
        <v>0</v>
      </c>
      <c r="D4650" s="260">
        <v>0</v>
      </c>
      <c r="E4650" s="261" t="str">
        <f t="shared" si="288"/>
        <v/>
      </c>
      <c r="F4650" s="260">
        <v>0</v>
      </c>
      <c r="G4650" s="260">
        <v>0</v>
      </c>
      <c r="H4650" s="261" t="str">
        <f t="shared" si="289"/>
        <v/>
      </c>
      <c r="I4650" s="260">
        <v>0</v>
      </c>
      <c r="J4650" s="261" t="str">
        <f t="shared" si="290"/>
        <v/>
      </c>
      <c r="K4650" s="260">
        <v>0</v>
      </c>
      <c r="L4650" s="260">
        <v>0</v>
      </c>
      <c r="M4650" s="261" t="str">
        <f t="shared" si="291"/>
        <v/>
      </c>
    </row>
    <row r="4651" spans="1:13" x14ac:dyDescent="0.25">
      <c r="A4651" s="259" t="s">
        <v>256</v>
      </c>
      <c r="B4651" s="259" t="s">
        <v>468</v>
      </c>
      <c r="C4651" s="260">
        <v>0</v>
      </c>
      <c r="D4651" s="260">
        <v>70.0107</v>
      </c>
      <c r="E4651" s="261" t="str">
        <f t="shared" si="288"/>
        <v/>
      </c>
      <c r="F4651" s="260">
        <v>49.148350000000001</v>
      </c>
      <c r="G4651" s="260">
        <v>70.0107</v>
      </c>
      <c r="H4651" s="261">
        <f t="shared" si="289"/>
        <v>0.42447711876390559</v>
      </c>
      <c r="I4651" s="260">
        <v>0</v>
      </c>
      <c r="J4651" s="261" t="str">
        <f t="shared" si="290"/>
        <v/>
      </c>
      <c r="K4651" s="260">
        <v>49.148350000000001</v>
      </c>
      <c r="L4651" s="260">
        <v>70.0107</v>
      </c>
      <c r="M4651" s="261">
        <f t="shared" si="291"/>
        <v>0.42447711876390559</v>
      </c>
    </row>
    <row r="4652" spans="1:13" x14ac:dyDescent="0.25">
      <c r="A4652" s="259" t="s">
        <v>256</v>
      </c>
      <c r="B4652" s="259" t="s">
        <v>493</v>
      </c>
      <c r="C4652" s="260">
        <v>0</v>
      </c>
      <c r="D4652" s="260">
        <v>0</v>
      </c>
      <c r="E4652" s="261" t="str">
        <f t="shared" si="288"/>
        <v/>
      </c>
      <c r="F4652" s="260">
        <v>0</v>
      </c>
      <c r="G4652" s="260">
        <v>0</v>
      </c>
      <c r="H4652" s="261" t="str">
        <f t="shared" si="289"/>
        <v/>
      </c>
      <c r="I4652" s="260">
        <v>0</v>
      </c>
      <c r="J4652" s="261" t="str">
        <f t="shared" si="290"/>
        <v/>
      </c>
      <c r="K4652" s="260">
        <v>0</v>
      </c>
      <c r="L4652" s="260">
        <v>0</v>
      </c>
      <c r="M4652" s="261" t="str">
        <f t="shared" si="291"/>
        <v/>
      </c>
    </row>
    <row r="4653" spans="1:13" x14ac:dyDescent="0.25">
      <c r="A4653" s="259" t="s">
        <v>256</v>
      </c>
      <c r="B4653" s="259" t="s">
        <v>492</v>
      </c>
      <c r="C4653" s="260">
        <v>0</v>
      </c>
      <c r="D4653" s="260">
        <v>0</v>
      </c>
      <c r="E4653" s="261" t="str">
        <f t="shared" si="288"/>
        <v/>
      </c>
      <c r="F4653" s="260">
        <v>0</v>
      </c>
      <c r="G4653" s="260">
        <v>0</v>
      </c>
      <c r="H4653" s="261" t="str">
        <f t="shared" si="289"/>
        <v/>
      </c>
      <c r="I4653" s="260">
        <v>0</v>
      </c>
      <c r="J4653" s="261" t="str">
        <f t="shared" si="290"/>
        <v/>
      </c>
      <c r="K4653" s="260">
        <v>0</v>
      </c>
      <c r="L4653" s="260">
        <v>0</v>
      </c>
      <c r="M4653" s="261" t="str">
        <f t="shared" si="291"/>
        <v/>
      </c>
    </row>
    <row r="4654" spans="1:13" x14ac:dyDescent="0.25">
      <c r="A4654" s="259" t="s">
        <v>256</v>
      </c>
      <c r="B4654" s="259" t="s">
        <v>463</v>
      </c>
      <c r="C4654" s="260">
        <v>0</v>
      </c>
      <c r="D4654" s="260">
        <v>0</v>
      </c>
      <c r="E4654" s="261" t="str">
        <f t="shared" si="288"/>
        <v/>
      </c>
      <c r="F4654" s="260">
        <v>106.8258</v>
      </c>
      <c r="G4654" s="260">
        <v>8.7078900000000008</v>
      </c>
      <c r="H4654" s="261">
        <f t="shared" si="289"/>
        <v>-0.91848514122992764</v>
      </c>
      <c r="I4654" s="260">
        <v>0</v>
      </c>
      <c r="J4654" s="261" t="str">
        <f t="shared" si="290"/>
        <v/>
      </c>
      <c r="K4654" s="260">
        <v>106.8258</v>
      </c>
      <c r="L4654" s="260">
        <v>8.7078900000000008</v>
      </c>
      <c r="M4654" s="261">
        <f t="shared" si="291"/>
        <v>-0.91848514122992764</v>
      </c>
    </row>
    <row r="4655" spans="1:13" x14ac:dyDescent="0.25">
      <c r="A4655" s="259" t="s">
        <v>256</v>
      </c>
      <c r="B4655" s="259" t="s">
        <v>456</v>
      </c>
      <c r="C4655" s="260">
        <v>0</v>
      </c>
      <c r="D4655" s="260">
        <v>0</v>
      </c>
      <c r="E4655" s="261" t="str">
        <f t="shared" si="288"/>
        <v/>
      </c>
      <c r="F4655" s="260">
        <v>173.26325</v>
      </c>
      <c r="G4655" s="260">
        <v>16.272359999999999</v>
      </c>
      <c r="H4655" s="261">
        <f t="shared" si="289"/>
        <v>-0.90608302683921726</v>
      </c>
      <c r="I4655" s="260">
        <v>0</v>
      </c>
      <c r="J4655" s="261" t="str">
        <f t="shared" si="290"/>
        <v/>
      </c>
      <c r="K4655" s="260">
        <v>173.26325</v>
      </c>
      <c r="L4655" s="260">
        <v>16.272359999999999</v>
      </c>
      <c r="M4655" s="261">
        <f t="shared" si="291"/>
        <v>-0.90608302683921726</v>
      </c>
    </row>
    <row r="4656" spans="1:13" x14ac:dyDescent="0.25">
      <c r="A4656" s="259" t="s">
        <v>256</v>
      </c>
      <c r="B4656" s="259" t="s">
        <v>419</v>
      </c>
      <c r="C4656" s="260">
        <v>103.98560000000001</v>
      </c>
      <c r="D4656" s="260">
        <v>231.52379999999999</v>
      </c>
      <c r="E4656" s="261">
        <f t="shared" si="288"/>
        <v>1.2264986690464834</v>
      </c>
      <c r="F4656" s="260">
        <v>3338.3875200000002</v>
      </c>
      <c r="G4656" s="260">
        <v>2396.1801999999998</v>
      </c>
      <c r="H4656" s="261">
        <f t="shared" si="289"/>
        <v>-0.28223425661500212</v>
      </c>
      <c r="I4656" s="260">
        <v>2730.8427900000002</v>
      </c>
      <c r="J4656" s="261">
        <f t="shared" si="290"/>
        <v>-0.12254919661633112</v>
      </c>
      <c r="K4656" s="260">
        <v>3338.3875200000002</v>
      </c>
      <c r="L4656" s="260">
        <v>2396.1801999999998</v>
      </c>
      <c r="M4656" s="261">
        <f t="shared" si="291"/>
        <v>-0.28223425661500212</v>
      </c>
    </row>
    <row r="4657" spans="1:13" x14ac:dyDescent="0.25">
      <c r="A4657" s="259" t="s">
        <v>256</v>
      </c>
      <c r="B4657" s="259" t="s">
        <v>470</v>
      </c>
      <c r="C4657" s="260">
        <v>0</v>
      </c>
      <c r="D4657" s="260">
        <v>0</v>
      </c>
      <c r="E4657" s="261" t="str">
        <f t="shared" si="288"/>
        <v/>
      </c>
      <c r="F4657" s="260">
        <v>0</v>
      </c>
      <c r="G4657" s="260">
        <v>3.7985000000000002</v>
      </c>
      <c r="H4657" s="261" t="str">
        <f t="shared" si="289"/>
        <v/>
      </c>
      <c r="I4657" s="260">
        <v>418.46890999999999</v>
      </c>
      <c r="J4657" s="261">
        <f t="shared" si="290"/>
        <v>-0.99092286210700808</v>
      </c>
      <c r="K4657" s="260">
        <v>0</v>
      </c>
      <c r="L4657" s="260">
        <v>3.7985000000000002</v>
      </c>
      <c r="M4657" s="261" t="str">
        <f t="shared" si="291"/>
        <v/>
      </c>
    </row>
    <row r="4658" spans="1:13" x14ac:dyDescent="0.25">
      <c r="A4658" s="259" t="s">
        <v>256</v>
      </c>
      <c r="B4658" s="259" t="s">
        <v>451</v>
      </c>
      <c r="C4658" s="260">
        <v>0</v>
      </c>
      <c r="D4658" s="260">
        <v>0</v>
      </c>
      <c r="E4658" s="261" t="str">
        <f t="shared" si="288"/>
        <v/>
      </c>
      <c r="F4658" s="260">
        <v>31.757999999999999</v>
      </c>
      <c r="G4658" s="260">
        <v>37.799999999999997</v>
      </c>
      <c r="H4658" s="261">
        <f t="shared" si="289"/>
        <v>0.19025127526922336</v>
      </c>
      <c r="I4658" s="260">
        <v>0</v>
      </c>
      <c r="J4658" s="261" t="str">
        <f t="shared" si="290"/>
        <v/>
      </c>
      <c r="K4658" s="260">
        <v>31.757999999999999</v>
      </c>
      <c r="L4658" s="260">
        <v>37.799999999999997</v>
      </c>
      <c r="M4658" s="261">
        <f t="shared" si="291"/>
        <v>0.19025127526922336</v>
      </c>
    </row>
    <row r="4659" spans="1:13" x14ac:dyDescent="0.25">
      <c r="A4659" s="259" t="s">
        <v>256</v>
      </c>
      <c r="B4659" s="259" t="s">
        <v>444</v>
      </c>
      <c r="C4659" s="260">
        <v>0</v>
      </c>
      <c r="D4659" s="260">
        <v>8.0302900000000008</v>
      </c>
      <c r="E4659" s="261" t="str">
        <f t="shared" si="288"/>
        <v/>
      </c>
      <c r="F4659" s="260">
        <v>17.759</v>
      </c>
      <c r="G4659" s="260">
        <v>26.59038</v>
      </c>
      <c r="H4659" s="261">
        <f t="shared" si="289"/>
        <v>0.49729038797229563</v>
      </c>
      <c r="I4659" s="260">
        <v>1371.04225</v>
      </c>
      <c r="J4659" s="261">
        <f t="shared" si="290"/>
        <v>-0.98060571802218344</v>
      </c>
      <c r="K4659" s="260">
        <v>17.759</v>
      </c>
      <c r="L4659" s="260">
        <v>26.59038</v>
      </c>
      <c r="M4659" s="261">
        <f t="shared" si="291"/>
        <v>0.49729038797229563</v>
      </c>
    </row>
    <row r="4660" spans="1:13" x14ac:dyDescent="0.25">
      <c r="A4660" s="259" t="s">
        <v>256</v>
      </c>
      <c r="B4660" s="259" t="s">
        <v>425</v>
      </c>
      <c r="C4660" s="260">
        <v>0</v>
      </c>
      <c r="D4660" s="260">
        <v>233.03505000000001</v>
      </c>
      <c r="E4660" s="261" t="str">
        <f t="shared" si="288"/>
        <v/>
      </c>
      <c r="F4660" s="260">
        <v>1801.5923399999999</v>
      </c>
      <c r="G4660" s="260">
        <v>839.27602999999999</v>
      </c>
      <c r="H4660" s="261">
        <f t="shared" si="289"/>
        <v>-0.53414764740840315</v>
      </c>
      <c r="I4660" s="260">
        <v>980.69097999999997</v>
      </c>
      <c r="J4660" s="261">
        <f t="shared" si="290"/>
        <v>-0.14419929711192003</v>
      </c>
      <c r="K4660" s="260">
        <v>1801.5923399999999</v>
      </c>
      <c r="L4660" s="260">
        <v>839.27602999999999</v>
      </c>
      <c r="M4660" s="261">
        <f t="shared" si="291"/>
        <v>-0.53414764740840315</v>
      </c>
    </row>
    <row r="4661" spans="1:13" x14ac:dyDescent="0.25">
      <c r="A4661" s="259" t="s">
        <v>256</v>
      </c>
      <c r="B4661" s="259" t="s">
        <v>457</v>
      </c>
      <c r="C4661" s="260">
        <v>0</v>
      </c>
      <c r="D4661" s="260">
        <v>0</v>
      </c>
      <c r="E4661" s="261" t="str">
        <f t="shared" si="288"/>
        <v/>
      </c>
      <c r="F4661" s="260">
        <v>107.78359</v>
      </c>
      <c r="G4661" s="260">
        <v>0</v>
      </c>
      <c r="H4661" s="261">
        <f t="shared" si="289"/>
        <v>-1</v>
      </c>
      <c r="I4661" s="260">
        <v>120.35999</v>
      </c>
      <c r="J4661" s="261">
        <f t="shared" si="290"/>
        <v>-1</v>
      </c>
      <c r="K4661" s="260">
        <v>107.78359</v>
      </c>
      <c r="L4661" s="260">
        <v>0</v>
      </c>
      <c r="M4661" s="261">
        <f t="shared" si="291"/>
        <v>-1</v>
      </c>
    </row>
    <row r="4662" spans="1:13" x14ac:dyDescent="0.25">
      <c r="A4662" s="259" t="s">
        <v>256</v>
      </c>
      <c r="B4662" s="259" t="s">
        <v>450</v>
      </c>
      <c r="C4662" s="260">
        <v>0</v>
      </c>
      <c r="D4662" s="260">
        <v>0</v>
      </c>
      <c r="E4662" s="261" t="str">
        <f t="shared" si="288"/>
        <v/>
      </c>
      <c r="F4662" s="260">
        <v>170.51172</v>
      </c>
      <c r="G4662" s="260">
        <v>22.2</v>
      </c>
      <c r="H4662" s="261">
        <f t="shared" si="289"/>
        <v>-0.86980367097346734</v>
      </c>
      <c r="I4662" s="260">
        <v>27.038530000000002</v>
      </c>
      <c r="J4662" s="261">
        <f t="shared" si="290"/>
        <v>-0.17894944732572382</v>
      </c>
      <c r="K4662" s="260">
        <v>170.51172</v>
      </c>
      <c r="L4662" s="260">
        <v>22.2</v>
      </c>
      <c r="M4662" s="261">
        <f t="shared" si="291"/>
        <v>-0.86980367097346734</v>
      </c>
    </row>
    <row r="4663" spans="1:13" x14ac:dyDescent="0.25">
      <c r="A4663" s="259" t="s">
        <v>256</v>
      </c>
      <c r="B4663" s="259" t="s">
        <v>474</v>
      </c>
      <c r="C4663" s="260">
        <v>0</v>
      </c>
      <c r="D4663" s="260">
        <v>0</v>
      </c>
      <c r="E4663" s="261" t="str">
        <f t="shared" si="288"/>
        <v/>
      </c>
      <c r="F4663" s="260">
        <v>0</v>
      </c>
      <c r="G4663" s="260">
        <v>0</v>
      </c>
      <c r="H4663" s="261" t="str">
        <f t="shared" si="289"/>
        <v/>
      </c>
      <c r="I4663" s="260">
        <v>0</v>
      </c>
      <c r="J4663" s="261" t="str">
        <f t="shared" si="290"/>
        <v/>
      </c>
      <c r="K4663" s="260">
        <v>0</v>
      </c>
      <c r="L4663" s="260">
        <v>0</v>
      </c>
      <c r="M4663" s="261" t="str">
        <f t="shared" si="291"/>
        <v/>
      </c>
    </row>
    <row r="4664" spans="1:13" x14ac:dyDescent="0.25">
      <c r="A4664" s="259" t="s">
        <v>256</v>
      </c>
      <c r="B4664" s="259" t="s">
        <v>446</v>
      </c>
      <c r="C4664" s="260">
        <v>0</v>
      </c>
      <c r="D4664" s="260">
        <v>0</v>
      </c>
      <c r="E4664" s="261" t="str">
        <f t="shared" si="288"/>
        <v/>
      </c>
      <c r="F4664" s="260">
        <v>99.45635</v>
      </c>
      <c r="G4664" s="260">
        <v>0</v>
      </c>
      <c r="H4664" s="261">
        <f t="shared" si="289"/>
        <v>-1</v>
      </c>
      <c r="I4664" s="260">
        <v>0</v>
      </c>
      <c r="J4664" s="261" t="str">
        <f t="shared" si="290"/>
        <v/>
      </c>
      <c r="K4664" s="260">
        <v>99.45635</v>
      </c>
      <c r="L4664" s="260">
        <v>0</v>
      </c>
      <c r="M4664" s="261">
        <f t="shared" si="291"/>
        <v>-1</v>
      </c>
    </row>
    <row r="4665" spans="1:13" x14ac:dyDescent="0.25">
      <c r="A4665" s="259" t="s">
        <v>256</v>
      </c>
      <c r="B4665" s="259" t="s">
        <v>489</v>
      </c>
      <c r="C4665" s="260">
        <v>0</v>
      </c>
      <c r="D4665" s="260">
        <v>0</v>
      </c>
      <c r="E4665" s="261" t="str">
        <f t="shared" si="288"/>
        <v/>
      </c>
      <c r="F4665" s="260">
        <v>32.026499999999999</v>
      </c>
      <c r="G4665" s="260">
        <v>2.7052800000000001</v>
      </c>
      <c r="H4665" s="261">
        <f t="shared" si="289"/>
        <v>-0.91552995175869978</v>
      </c>
      <c r="I4665" s="260">
        <v>0</v>
      </c>
      <c r="J4665" s="261" t="str">
        <f t="shared" si="290"/>
        <v/>
      </c>
      <c r="K4665" s="260">
        <v>32.026499999999999</v>
      </c>
      <c r="L4665" s="260">
        <v>2.7052800000000001</v>
      </c>
      <c r="M4665" s="261">
        <f t="shared" si="291"/>
        <v>-0.91552995175869978</v>
      </c>
    </row>
    <row r="4666" spans="1:13" x14ac:dyDescent="0.25">
      <c r="A4666" s="259" t="s">
        <v>256</v>
      </c>
      <c r="B4666" s="259" t="s">
        <v>435</v>
      </c>
      <c r="C4666" s="260">
        <v>15.246</v>
      </c>
      <c r="D4666" s="260">
        <v>0</v>
      </c>
      <c r="E4666" s="261">
        <f t="shared" si="288"/>
        <v>-1</v>
      </c>
      <c r="F4666" s="260">
        <v>181.15280999999999</v>
      </c>
      <c r="G4666" s="260">
        <v>224.66668000000001</v>
      </c>
      <c r="H4666" s="261">
        <f t="shared" si="289"/>
        <v>0.24020532720414334</v>
      </c>
      <c r="I4666" s="260">
        <v>46.016170000000002</v>
      </c>
      <c r="J4666" s="261">
        <f t="shared" si="290"/>
        <v>3.8823420115146483</v>
      </c>
      <c r="K4666" s="260">
        <v>181.15280999999999</v>
      </c>
      <c r="L4666" s="260">
        <v>224.66668000000001</v>
      </c>
      <c r="M4666" s="261">
        <f t="shared" si="291"/>
        <v>0.24020532720414334</v>
      </c>
    </row>
    <row r="4667" spans="1:13" x14ac:dyDescent="0.25">
      <c r="A4667" s="259" t="s">
        <v>256</v>
      </c>
      <c r="B4667" s="259" t="s">
        <v>421</v>
      </c>
      <c r="C4667" s="260">
        <v>66.417060000000006</v>
      </c>
      <c r="D4667" s="260">
        <v>230.21746999999999</v>
      </c>
      <c r="E4667" s="261">
        <f t="shared" si="288"/>
        <v>2.466239999180933</v>
      </c>
      <c r="F4667" s="260">
        <v>3884.9378299999998</v>
      </c>
      <c r="G4667" s="260">
        <v>4363.5457800000004</v>
      </c>
      <c r="H4667" s="261">
        <f t="shared" si="289"/>
        <v>0.12319578097341144</v>
      </c>
      <c r="I4667" s="260">
        <v>4315.4197999999997</v>
      </c>
      <c r="J4667" s="261">
        <f t="shared" si="290"/>
        <v>1.1152096952421697E-2</v>
      </c>
      <c r="K4667" s="260">
        <v>3884.9378299999998</v>
      </c>
      <c r="L4667" s="260">
        <v>4363.5457800000004</v>
      </c>
      <c r="M4667" s="261">
        <f t="shared" si="291"/>
        <v>0.12319578097341144</v>
      </c>
    </row>
    <row r="4668" spans="1:13" x14ac:dyDescent="0.25">
      <c r="A4668" s="259" t="s">
        <v>256</v>
      </c>
      <c r="B4668" s="259" t="s">
        <v>458</v>
      </c>
      <c r="C4668" s="260">
        <v>0</v>
      </c>
      <c r="D4668" s="260">
        <v>0</v>
      </c>
      <c r="E4668" s="261" t="str">
        <f t="shared" si="288"/>
        <v/>
      </c>
      <c r="F4668" s="260">
        <v>0</v>
      </c>
      <c r="G4668" s="260">
        <v>0</v>
      </c>
      <c r="H4668" s="261" t="str">
        <f t="shared" si="289"/>
        <v/>
      </c>
      <c r="I4668" s="260">
        <v>0</v>
      </c>
      <c r="J4668" s="261" t="str">
        <f t="shared" si="290"/>
        <v/>
      </c>
      <c r="K4668" s="260">
        <v>0</v>
      </c>
      <c r="L4668" s="260">
        <v>0</v>
      </c>
      <c r="M4668" s="261" t="str">
        <f t="shared" si="291"/>
        <v/>
      </c>
    </row>
    <row r="4669" spans="1:13" x14ac:dyDescent="0.25">
      <c r="A4669" s="259" t="s">
        <v>256</v>
      </c>
      <c r="B4669" s="259" t="s">
        <v>430</v>
      </c>
      <c r="C4669" s="260">
        <v>28.024999999999999</v>
      </c>
      <c r="D4669" s="260">
        <v>35.22484</v>
      </c>
      <c r="E4669" s="261">
        <f t="shared" si="288"/>
        <v>0.25690776092774326</v>
      </c>
      <c r="F4669" s="260">
        <v>3044.2267200000001</v>
      </c>
      <c r="G4669" s="260">
        <v>773.32880999999998</v>
      </c>
      <c r="H4669" s="261">
        <f t="shared" si="289"/>
        <v>-0.74596872009585413</v>
      </c>
      <c r="I4669" s="260">
        <v>1134.0951700000001</v>
      </c>
      <c r="J4669" s="261">
        <f t="shared" si="290"/>
        <v>-0.31810942286263333</v>
      </c>
      <c r="K4669" s="260">
        <v>3044.2267200000001</v>
      </c>
      <c r="L4669" s="260">
        <v>773.32880999999998</v>
      </c>
      <c r="M4669" s="261">
        <f t="shared" si="291"/>
        <v>-0.74596872009585413</v>
      </c>
    </row>
    <row r="4670" spans="1:13" x14ac:dyDescent="0.25">
      <c r="A4670" s="259" t="s">
        <v>256</v>
      </c>
      <c r="B4670" s="259" t="s">
        <v>448</v>
      </c>
      <c r="C4670" s="260">
        <v>0</v>
      </c>
      <c r="D4670" s="260">
        <v>45.447000000000003</v>
      </c>
      <c r="E4670" s="261" t="str">
        <f t="shared" si="288"/>
        <v/>
      </c>
      <c r="F4670" s="260">
        <v>219.91136</v>
      </c>
      <c r="G4670" s="260">
        <v>58.593000000000004</v>
      </c>
      <c r="H4670" s="261">
        <f t="shared" si="289"/>
        <v>-0.7335608310548396</v>
      </c>
      <c r="I4670" s="260">
        <v>64.839429999999993</v>
      </c>
      <c r="J4670" s="261">
        <f t="shared" si="290"/>
        <v>-9.6336904874086526E-2</v>
      </c>
      <c r="K4670" s="260">
        <v>219.91136</v>
      </c>
      <c r="L4670" s="260">
        <v>58.593000000000004</v>
      </c>
      <c r="M4670" s="261">
        <f t="shared" si="291"/>
        <v>-0.7335608310548396</v>
      </c>
    </row>
    <row r="4671" spans="1:13" x14ac:dyDescent="0.25">
      <c r="A4671" s="259" t="s">
        <v>256</v>
      </c>
      <c r="B4671" s="259" t="s">
        <v>417</v>
      </c>
      <c r="C4671" s="260">
        <v>1068.3593000000001</v>
      </c>
      <c r="D4671" s="260">
        <v>1211.06764</v>
      </c>
      <c r="E4671" s="261">
        <f t="shared" si="288"/>
        <v>0.13357710275934309</v>
      </c>
      <c r="F4671" s="260">
        <v>51673.430319999999</v>
      </c>
      <c r="G4671" s="260">
        <v>27091.574400000001</v>
      </c>
      <c r="H4671" s="261">
        <f t="shared" si="289"/>
        <v>-0.47571558086565979</v>
      </c>
      <c r="I4671" s="260">
        <v>38994.95678</v>
      </c>
      <c r="J4671" s="261">
        <f t="shared" si="290"/>
        <v>-0.3052544062853042</v>
      </c>
      <c r="K4671" s="260">
        <v>51673.430319999999</v>
      </c>
      <c r="L4671" s="260">
        <v>27091.574400000001</v>
      </c>
      <c r="M4671" s="261">
        <f t="shared" si="291"/>
        <v>-0.47571558086565979</v>
      </c>
    </row>
    <row r="4672" spans="1:13" x14ac:dyDescent="0.25">
      <c r="A4672" s="259" t="s">
        <v>256</v>
      </c>
      <c r="B4672" s="259" t="s">
        <v>420</v>
      </c>
      <c r="C4672" s="260">
        <v>174.90705</v>
      </c>
      <c r="D4672" s="260">
        <v>563.75644</v>
      </c>
      <c r="E4672" s="261">
        <f t="shared" si="288"/>
        <v>2.2231773390495122</v>
      </c>
      <c r="F4672" s="260">
        <v>4263.21569</v>
      </c>
      <c r="G4672" s="260">
        <v>3474.4456599999999</v>
      </c>
      <c r="H4672" s="261">
        <f t="shared" si="289"/>
        <v>-0.18501762222591189</v>
      </c>
      <c r="I4672" s="260">
        <v>3673.9412699999998</v>
      </c>
      <c r="J4672" s="261">
        <f t="shared" si="290"/>
        <v>-5.4300163050782779E-2</v>
      </c>
      <c r="K4672" s="260">
        <v>4263.21569</v>
      </c>
      <c r="L4672" s="260">
        <v>3474.4456599999999</v>
      </c>
      <c r="M4672" s="261">
        <f t="shared" si="291"/>
        <v>-0.18501762222591189</v>
      </c>
    </row>
    <row r="4673" spans="1:13" x14ac:dyDescent="0.25">
      <c r="A4673" s="259" t="s">
        <v>256</v>
      </c>
      <c r="B4673" s="259" t="s">
        <v>454</v>
      </c>
      <c r="C4673" s="260">
        <v>0</v>
      </c>
      <c r="D4673" s="260">
        <v>0</v>
      </c>
      <c r="E4673" s="261" t="str">
        <f t="shared" si="288"/>
        <v/>
      </c>
      <c r="F4673" s="260">
        <v>22.352599999999999</v>
      </c>
      <c r="G4673" s="260">
        <v>0</v>
      </c>
      <c r="H4673" s="261">
        <f t="shared" si="289"/>
        <v>-1</v>
      </c>
      <c r="I4673" s="260">
        <v>126.06914999999999</v>
      </c>
      <c r="J4673" s="261">
        <f t="shared" si="290"/>
        <v>-1</v>
      </c>
      <c r="K4673" s="260">
        <v>22.352599999999999</v>
      </c>
      <c r="L4673" s="260">
        <v>0</v>
      </c>
      <c r="M4673" s="261">
        <f t="shared" si="291"/>
        <v>-1</v>
      </c>
    </row>
    <row r="4674" spans="1:13" x14ac:dyDescent="0.25">
      <c r="A4674" s="259" t="s">
        <v>256</v>
      </c>
      <c r="B4674" s="259" t="s">
        <v>447</v>
      </c>
      <c r="C4674" s="260">
        <v>0</v>
      </c>
      <c r="D4674" s="260">
        <v>0</v>
      </c>
      <c r="E4674" s="261" t="str">
        <f t="shared" si="288"/>
        <v/>
      </c>
      <c r="F4674" s="260">
        <v>111.43119</v>
      </c>
      <c r="G4674" s="260">
        <v>30.245000000000001</v>
      </c>
      <c r="H4674" s="261">
        <f t="shared" si="289"/>
        <v>-0.72857689126356817</v>
      </c>
      <c r="I4674" s="260">
        <v>34.542299999999997</v>
      </c>
      <c r="J4674" s="261">
        <f t="shared" si="290"/>
        <v>-0.1244068866288579</v>
      </c>
      <c r="K4674" s="260">
        <v>111.43119</v>
      </c>
      <c r="L4674" s="260">
        <v>30.245000000000001</v>
      </c>
      <c r="M4674" s="261">
        <f t="shared" si="291"/>
        <v>-0.72857689126356817</v>
      </c>
    </row>
    <row r="4675" spans="1:13" x14ac:dyDescent="0.25">
      <c r="A4675" s="259" t="s">
        <v>256</v>
      </c>
      <c r="B4675" s="259" t="s">
        <v>462</v>
      </c>
      <c r="C4675" s="260">
        <v>0</v>
      </c>
      <c r="D4675" s="260">
        <v>0</v>
      </c>
      <c r="E4675" s="261" t="str">
        <f t="shared" si="288"/>
        <v/>
      </c>
      <c r="F4675" s="260">
        <v>0</v>
      </c>
      <c r="G4675" s="260">
        <v>0</v>
      </c>
      <c r="H4675" s="261" t="str">
        <f t="shared" si="289"/>
        <v/>
      </c>
      <c r="I4675" s="260">
        <v>0</v>
      </c>
      <c r="J4675" s="261" t="str">
        <f t="shared" si="290"/>
        <v/>
      </c>
      <c r="K4675" s="260">
        <v>0</v>
      </c>
      <c r="L4675" s="260">
        <v>0</v>
      </c>
      <c r="M4675" s="261" t="str">
        <f t="shared" si="291"/>
        <v/>
      </c>
    </row>
    <row r="4676" spans="1:13" x14ac:dyDescent="0.25">
      <c r="A4676" s="259" t="s">
        <v>256</v>
      </c>
      <c r="B4676" s="259" t="s">
        <v>429</v>
      </c>
      <c r="C4676" s="260">
        <v>200.36231000000001</v>
      </c>
      <c r="D4676" s="260">
        <v>0</v>
      </c>
      <c r="E4676" s="261">
        <f t="shared" si="288"/>
        <v>-1</v>
      </c>
      <c r="F4676" s="260">
        <v>2157.8697900000002</v>
      </c>
      <c r="G4676" s="260">
        <v>1476.61907</v>
      </c>
      <c r="H4676" s="261">
        <f t="shared" si="289"/>
        <v>-0.31570520295388171</v>
      </c>
      <c r="I4676" s="260">
        <v>2527.4152199999999</v>
      </c>
      <c r="J4676" s="261">
        <f t="shared" si="290"/>
        <v>-0.4157592079389314</v>
      </c>
      <c r="K4676" s="260">
        <v>2157.8697900000002</v>
      </c>
      <c r="L4676" s="260">
        <v>1476.61907</v>
      </c>
      <c r="M4676" s="261">
        <f t="shared" si="291"/>
        <v>-0.31570520295388171</v>
      </c>
    </row>
    <row r="4677" spans="1:13" x14ac:dyDescent="0.25">
      <c r="A4677" s="259" t="s">
        <v>256</v>
      </c>
      <c r="B4677" s="259" t="s">
        <v>471</v>
      </c>
      <c r="C4677" s="260">
        <v>0</v>
      </c>
      <c r="D4677" s="260">
        <v>10.7271</v>
      </c>
      <c r="E4677" s="261" t="str">
        <f t="shared" ref="E4677:E4740" si="292">IF(C4677=0,"",(D4677/C4677-1))</f>
        <v/>
      </c>
      <c r="F4677" s="260">
        <v>7.5883200000000004</v>
      </c>
      <c r="G4677" s="260">
        <v>35.473550000000003</v>
      </c>
      <c r="H4677" s="261">
        <f t="shared" ref="H4677:H4740" si="293">IF(F4677=0,"",(G4677/F4677-1))</f>
        <v>3.6747567313977276</v>
      </c>
      <c r="I4677" s="260">
        <v>20.65</v>
      </c>
      <c r="J4677" s="261">
        <f t="shared" ref="J4677:J4740" si="294">IF(I4677=0,"",(G4677/I4677-1))</f>
        <v>0.71784745762711899</v>
      </c>
      <c r="K4677" s="260">
        <v>7.5883200000000004</v>
      </c>
      <c r="L4677" s="260">
        <v>35.473550000000003</v>
      </c>
      <c r="M4677" s="261">
        <f t="shared" ref="M4677:M4740" si="295">IF(K4677=0,"",(L4677/K4677-1))</f>
        <v>3.6747567313977276</v>
      </c>
    </row>
    <row r="4678" spans="1:13" x14ac:dyDescent="0.25">
      <c r="A4678" s="259" t="s">
        <v>256</v>
      </c>
      <c r="B4678" s="259" t="s">
        <v>491</v>
      </c>
      <c r="C4678" s="260">
        <v>0</v>
      </c>
      <c r="D4678" s="260">
        <v>0</v>
      </c>
      <c r="E4678" s="261" t="str">
        <f t="shared" si="292"/>
        <v/>
      </c>
      <c r="F4678" s="260">
        <v>7.0011400000000004</v>
      </c>
      <c r="G4678" s="260">
        <v>0</v>
      </c>
      <c r="H4678" s="261">
        <f t="shared" si="293"/>
        <v>-1</v>
      </c>
      <c r="I4678" s="260">
        <v>0</v>
      </c>
      <c r="J4678" s="261" t="str">
        <f t="shared" si="294"/>
        <v/>
      </c>
      <c r="K4678" s="260">
        <v>7.0011400000000004</v>
      </c>
      <c r="L4678" s="260">
        <v>0</v>
      </c>
      <c r="M4678" s="261">
        <f t="shared" si="295"/>
        <v>-1</v>
      </c>
    </row>
    <row r="4679" spans="1:13" x14ac:dyDescent="0.25">
      <c r="A4679" s="259" t="s">
        <v>256</v>
      </c>
      <c r="B4679" s="259" t="s">
        <v>464</v>
      </c>
      <c r="C4679" s="260">
        <v>0</v>
      </c>
      <c r="D4679" s="260">
        <v>0</v>
      </c>
      <c r="E4679" s="261" t="str">
        <f t="shared" si="292"/>
        <v/>
      </c>
      <c r="F4679" s="260">
        <v>0</v>
      </c>
      <c r="G4679" s="260">
        <v>39.424039999999998</v>
      </c>
      <c r="H4679" s="261" t="str">
        <f t="shared" si="293"/>
        <v/>
      </c>
      <c r="I4679" s="260">
        <v>0</v>
      </c>
      <c r="J4679" s="261" t="str">
        <f t="shared" si="294"/>
        <v/>
      </c>
      <c r="K4679" s="260">
        <v>0</v>
      </c>
      <c r="L4679" s="260">
        <v>39.424039999999998</v>
      </c>
      <c r="M4679" s="261" t="str">
        <f t="shared" si="295"/>
        <v/>
      </c>
    </row>
    <row r="4680" spans="1:13" x14ac:dyDescent="0.25">
      <c r="A4680" s="259" t="s">
        <v>256</v>
      </c>
      <c r="B4680" s="259" t="s">
        <v>453</v>
      </c>
      <c r="C4680" s="260">
        <v>0</v>
      </c>
      <c r="D4680" s="260">
        <v>0</v>
      </c>
      <c r="E4680" s="261" t="str">
        <f t="shared" si="292"/>
        <v/>
      </c>
      <c r="F4680" s="260">
        <v>48.247500000000002</v>
      </c>
      <c r="G4680" s="260">
        <v>43.588920000000002</v>
      </c>
      <c r="H4680" s="261">
        <f t="shared" si="293"/>
        <v>-9.6555883724545266E-2</v>
      </c>
      <c r="I4680" s="260">
        <v>47.955129999999997</v>
      </c>
      <c r="J4680" s="261">
        <f t="shared" si="294"/>
        <v>-9.1047819075873559E-2</v>
      </c>
      <c r="K4680" s="260">
        <v>48.247500000000002</v>
      </c>
      <c r="L4680" s="260">
        <v>43.588920000000002</v>
      </c>
      <c r="M4680" s="261">
        <f t="shared" si="295"/>
        <v>-9.6555883724545266E-2</v>
      </c>
    </row>
    <row r="4681" spans="1:13" x14ac:dyDescent="0.25">
      <c r="A4681" s="259" t="s">
        <v>256</v>
      </c>
      <c r="B4681" s="259" t="s">
        <v>433</v>
      </c>
      <c r="C4681" s="260">
        <v>41.710369999999998</v>
      </c>
      <c r="D4681" s="260">
        <v>0</v>
      </c>
      <c r="E4681" s="261">
        <f t="shared" si="292"/>
        <v>-1</v>
      </c>
      <c r="F4681" s="260">
        <v>167.79526000000001</v>
      </c>
      <c r="G4681" s="260">
        <v>287.58381000000003</v>
      </c>
      <c r="H4681" s="261">
        <f t="shared" si="293"/>
        <v>0.71389710293365849</v>
      </c>
      <c r="I4681" s="260">
        <v>276.14532000000003</v>
      </c>
      <c r="J4681" s="261">
        <f t="shared" si="294"/>
        <v>4.1421994767103065E-2</v>
      </c>
      <c r="K4681" s="260">
        <v>167.79526000000001</v>
      </c>
      <c r="L4681" s="260">
        <v>287.58381000000003</v>
      </c>
      <c r="M4681" s="261">
        <f t="shared" si="295"/>
        <v>0.71389710293365849</v>
      </c>
    </row>
    <row r="4682" spans="1:13" x14ac:dyDescent="0.25">
      <c r="A4682" s="259" t="s">
        <v>256</v>
      </c>
      <c r="B4682" s="259" t="s">
        <v>418</v>
      </c>
      <c r="C4682" s="260">
        <v>2.4557000000000002</v>
      </c>
      <c r="D4682" s="260">
        <v>48.681640000000002</v>
      </c>
      <c r="E4682" s="261">
        <f t="shared" si="292"/>
        <v>18.823936148552345</v>
      </c>
      <c r="F4682" s="260">
        <v>7676.5914400000001</v>
      </c>
      <c r="G4682" s="260">
        <v>1448.0600899999999</v>
      </c>
      <c r="H4682" s="261">
        <f t="shared" si="293"/>
        <v>-0.81136678937286266</v>
      </c>
      <c r="I4682" s="260">
        <v>7805.8812600000001</v>
      </c>
      <c r="J4682" s="261">
        <f t="shared" si="294"/>
        <v>-0.81449114561601721</v>
      </c>
      <c r="K4682" s="260">
        <v>7676.5914400000001</v>
      </c>
      <c r="L4682" s="260">
        <v>1448.0600899999999</v>
      </c>
      <c r="M4682" s="261">
        <f t="shared" si="295"/>
        <v>-0.81136678937286266</v>
      </c>
    </row>
    <row r="4683" spans="1:13" x14ac:dyDescent="0.25">
      <c r="A4683" s="259" t="s">
        <v>256</v>
      </c>
      <c r="B4683" s="259" t="s">
        <v>427</v>
      </c>
      <c r="C4683" s="260">
        <v>99.295460000000006</v>
      </c>
      <c r="D4683" s="260">
        <v>37.85</v>
      </c>
      <c r="E4683" s="261">
        <f t="shared" si="292"/>
        <v>-0.61881439493809687</v>
      </c>
      <c r="F4683" s="260">
        <v>2175.1437000000001</v>
      </c>
      <c r="G4683" s="260">
        <v>1669.4295999999999</v>
      </c>
      <c r="H4683" s="261">
        <f t="shared" si="293"/>
        <v>-0.23249686905743294</v>
      </c>
      <c r="I4683" s="260">
        <v>1263.87627</v>
      </c>
      <c r="J4683" s="261">
        <f t="shared" si="294"/>
        <v>0.32088056372796681</v>
      </c>
      <c r="K4683" s="260">
        <v>2175.1437000000001</v>
      </c>
      <c r="L4683" s="260">
        <v>1669.4295999999999</v>
      </c>
      <c r="M4683" s="261">
        <f t="shared" si="295"/>
        <v>-0.23249686905743294</v>
      </c>
    </row>
    <row r="4684" spans="1:13" x14ac:dyDescent="0.25">
      <c r="A4684" s="259" t="s">
        <v>256</v>
      </c>
      <c r="B4684" s="259" t="s">
        <v>445</v>
      </c>
      <c r="C4684" s="260">
        <v>0</v>
      </c>
      <c r="D4684" s="260">
        <v>0</v>
      </c>
      <c r="E4684" s="261" t="str">
        <f t="shared" si="292"/>
        <v/>
      </c>
      <c r="F4684" s="260">
        <v>33.867550000000001</v>
      </c>
      <c r="G4684" s="260">
        <v>227.09581</v>
      </c>
      <c r="H4684" s="261">
        <f t="shared" si="293"/>
        <v>5.7054100458993933</v>
      </c>
      <c r="I4684" s="260">
        <v>76.167919999999995</v>
      </c>
      <c r="J4684" s="261">
        <f t="shared" si="294"/>
        <v>1.9815151838201701</v>
      </c>
      <c r="K4684" s="260">
        <v>33.867550000000001</v>
      </c>
      <c r="L4684" s="260">
        <v>227.09581</v>
      </c>
      <c r="M4684" s="261">
        <f t="shared" si="295"/>
        <v>5.7054100458993933</v>
      </c>
    </row>
    <row r="4685" spans="1:13" x14ac:dyDescent="0.25">
      <c r="A4685" s="259" t="s">
        <v>256</v>
      </c>
      <c r="B4685" s="259" t="s">
        <v>443</v>
      </c>
      <c r="C4685" s="260">
        <v>0</v>
      </c>
      <c r="D4685" s="260">
        <v>0</v>
      </c>
      <c r="E4685" s="261" t="str">
        <f t="shared" si="292"/>
        <v/>
      </c>
      <c r="F4685" s="260">
        <v>2.617</v>
      </c>
      <c r="G4685" s="260">
        <v>0</v>
      </c>
      <c r="H4685" s="261">
        <f t="shared" si="293"/>
        <v>-1</v>
      </c>
      <c r="I4685" s="260">
        <v>164.28152</v>
      </c>
      <c r="J4685" s="261">
        <f t="shared" si="294"/>
        <v>-1</v>
      </c>
      <c r="K4685" s="260">
        <v>2.617</v>
      </c>
      <c r="L4685" s="260">
        <v>0</v>
      </c>
      <c r="M4685" s="261">
        <f t="shared" si="295"/>
        <v>-1</v>
      </c>
    </row>
    <row r="4686" spans="1:13" x14ac:dyDescent="0.25">
      <c r="A4686" s="259" t="s">
        <v>256</v>
      </c>
      <c r="B4686" s="259" t="s">
        <v>424</v>
      </c>
      <c r="C4686" s="260">
        <v>109.8326</v>
      </c>
      <c r="D4686" s="260">
        <v>70.401780000000002</v>
      </c>
      <c r="E4686" s="261">
        <f t="shared" si="292"/>
        <v>-0.35900834542749605</v>
      </c>
      <c r="F4686" s="260">
        <v>1139.17445</v>
      </c>
      <c r="G4686" s="260">
        <v>691.56338000000005</v>
      </c>
      <c r="H4686" s="261">
        <f t="shared" si="293"/>
        <v>-0.39292583326460662</v>
      </c>
      <c r="I4686" s="260">
        <v>982.76022999999998</v>
      </c>
      <c r="J4686" s="261">
        <f t="shared" si="294"/>
        <v>-0.29630508145409984</v>
      </c>
      <c r="K4686" s="260">
        <v>1139.17445</v>
      </c>
      <c r="L4686" s="260">
        <v>691.56338000000005</v>
      </c>
      <c r="M4686" s="261">
        <f t="shared" si="295"/>
        <v>-0.39292583326460662</v>
      </c>
    </row>
    <row r="4687" spans="1:13" x14ac:dyDescent="0.25">
      <c r="A4687" s="259" t="s">
        <v>256</v>
      </c>
      <c r="B4687" s="259" t="s">
        <v>438</v>
      </c>
      <c r="C4687" s="260">
        <v>0</v>
      </c>
      <c r="D4687" s="260">
        <v>0.67864000000000002</v>
      </c>
      <c r="E4687" s="261" t="str">
        <f t="shared" si="292"/>
        <v/>
      </c>
      <c r="F4687" s="260">
        <v>0</v>
      </c>
      <c r="G4687" s="260">
        <v>37.750399999999999</v>
      </c>
      <c r="H4687" s="261" t="str">
        <f t="shared" si="293"/>
        <v/>
      </c>
      <c r="I4687" s="260">
        <v>32.6</v>
      </c>
      <c r="J4687" s="261">
        <f t="shared" si="294"/>
        <v>0.1579877300613497</v>
      </c>
      <c r="K4687" s="260">
        <v>0</v>
      </c>
      <c r="L4687" s="260">
        <v>37.750399999999999</v>
      </c>
      <c r="M4687" s="261" t="str">
        <f t="shared" si="295"/>
        <v/>
      </c>
    </row>
    <row r="4688" spans="1:13" x14ac:dyDescent="0.25">
      <c r="A4688" s="259" t="s">
        <v>256</v>
      </c>
      <c r="B4688" s="259" t="s">
        <v>426</v>
      </c>
      <c r="C4688" s="260">
        <v>587.57249999999999</v>
      </c>
      <c r="D4688" s="260">
        <v>14.483230000000001</v>
      </c>
      <c r="E4688" s="261">
        <f t="shared" si="292"/>
        <v>-0.97535073544115836</v>
      </c>
      <c r="F4688" s="260">
        <v>2344.9272700000001</v>
      </c>
      <c r="G4688" s="260">
        <v>902.49634000000003</v>
      </c>
      <c r="H4688" s="261">
        <f t="shared" si="293"/>
        <v>-0.61512821674848794</v>
      </c>
      <c r="I4688" s="260">
        <v>1665.12175</v>
      </c>
      <c r="J4688" s="261">
        <f t="shared" si="294"/>
        <v>-0.4579997889043248</v>
      </c>
      <c r="K4688" s="260">
        <v>2344.9272700000001</v>
      </c>
      <c r="L4688" s="260">
        <v>902.49634000000003</v>
      </c>
      <c r="M4688" s="261">
        <f t="shared" si="295"/>
        <v>-0.61512821674848794</v>
      </c>
    </row>
    <row r="4689" spans="1:13" x14ac:dyDescent="0.25">
      <c r="A4689" s="259" t="s">
        <v>256</v>
      </c>
      <c r="B4689" s="259" t="s">
        <v>440</v>
      </c>
      <c r="C4689" s="260">
        <v>87.803460000000001</v>
      </c>
      <c r="D4689" s="260">
        <v>464.48066999999998</v>
      </c>
      <c r="E4689" s="261">
        <f t="shared" si="292"/>
        <v>4.2900041752340963</v>
      </c>
      <c r="F4689" s="260">
        <v>1053.74881</v>
      </c>
      <c r="G4689" s="260">
        <v>1623.2070100000001</v>
      </c>
      <c r="H4689" s="261">
        <f t="shared" si="293"/>
        <v>0.54041171348985917</v>
      </c>
      <c r="I4689" s="260">
        <v>996.87122999999997</v>
      </c>
      <c r="J4689" s="261">
        <f t="shared" si="294"/>
        <v>0.62830159116940321</v>
      </c>
      <c r="K4689" s="260">
        <v>1053.74881</v>
      </c>
      <c r="L4689" s="260">
        <v>1623.2070100000001</v>
      </c>
      <c r="M4689" s="261">
        <f t="shared" si="295"/>
        <v>0.54041171348985917</v>
      </c>
    </row>
    <row r="4690" spans="1:13" x14ac:dyDescent="0.25">
      <c r="A4690" s="259" t="s">
        <v>256</v>
      </c>
      <c r="B4690" s="259" t="s">
        <v>465</v>
      </c>
      <c r="C4690" s="260">
        <v>0</v>
      </c>
      <c r="D4690" s="260">
        <v>0</v>
      </c>
      <c r="E4690" s="261" t="str">
        <f t="shared" si="292"/>
        <v/>
      </c>
      <c r="F4690" s="260">
        <v>0</v>
      </c>
      <c r="G4690" s="260">
        <v>71.815989999999999</v>
      </c>
      <c r="H4690" s="261" t="str">
        <f t="shared" si="293"/>
        <v/>
      </c>
      <c r="I4690" s="260">
        <v>0</v>
      </c>
      <c r="J4690" s="261" t="str">
        <f t="shared" si="294"/>
        <v/>
      </c>
      <c r="K4690" s="260">
        <v>0</v>
      </c>
      <c r="L4690" s="260">
        <v>71.815989999999999</v>
      </c>
      <c r="M4690" s="261" t="str">
        <f t="shared" si="295"/>
        <v/>
      </c>
    </row>
    <row r="4691" spans="1:13" x14ac:dyDescent="0.25">
      <c r="A4691" s="259" t="s">
        <v>256</v>
      </c>
      <c r="B4691" s="259" t="s">
        <v>479</v>
      </c>
      <c r="C4691" s="260">
        <v>0</v>
      </c>
      <c r="D4691" s="260">
        <v>0</v>
      </c>
      <c r="E4691" s="261" t="str">
        <f t="shared" si="292"/>
        <v/>
      </c>
      <c r="F4691" s="260">
        <v>53.647709999999996</v>
      </c>
      <c r="G4691" s="260">
        <v>5.5635000000000003</v>
      </c>
      <c r="H4691" s="261">
        <f t="shared" si="293"/>
        <v>-0.89629566667430915</v>
      </c>
      <c r="I4691" s="260">
        <v>17.18825</v>
      </c>
      <c r="J4691" s="261">
        <f t="shared" si="294"/>
        <v>-0.67631957878201676</v>
      </c>
      <c r="K4691" s="260">
        <v>53.647709999999996</v>
      </c>
      <c r="L4691" s="260">
        <v>5.5635000000000003</v>
      </c>
      <c r="M4691" s="261">
        <f t="shared" si="295"/>
        <v>-0.89629566667430915</v>
      </c>
    </row>
    <row r="4692" spans="1:13" x14ac:dyDescent="0.25">
      <c r="A4692" s="259" t="s">
        <v>256</v>
      </c>
      <c r="B4692" s="259" t="s">
        <v>455</v>
      </c>
      <c r="C4692" s="260">
        <v>0</v>
      </c>
      <c r="D4692" s="260">
        <v>0</v>
      </c>
      <c r="E4692" s="261" t="str">
        <f t="shared" si="292"/>
        <v/>
      </c>
      <c r="F4692" s="260">
        <v>8.6586300000000005</v>
      </c>
      <c r="G4692" s="260">
        <v>21.575880000000002</v>
      </c>
      <c r="H4692" s="261">
        <f t="shared" si="293"/>
        <v>1.491835313438731</v>
      </c>
      <c r="I4692" s="260">
        <v>57.237000000000002</v>
      </c>
      <c r="J4692" s="261">
        <f t="shared" si="294"/>
        <v>-0.62304313643272713</v>
      </c>
      <c r="K4692" s="260">
        <v>8.6586300000000005</v>
      </c>
      <c r="L4692" s="260">
        <v>21.575880000000002</v>
      </c>
      <c r="M4692" s="261">
        <f t="shared" si="295"/>
        <v>1.491835313438731</v>
      </c>
    </row>
    <row r="4693" spans="1:13" x14ac:dyDescent="0.25">
      <c r="A4693" s="259" t="s">
        <v>256</v>
      </c>
      <c r="B4693" s="259" t="s">
        <v>461</v>
      </c>
      <c r="C4693" s="260">
        <v>0</v>
      </c>
      <c r="D4693" s="260">
        <v>0</v>
      </c>
      <c r="E4693" s="261" t="str">
        <f t="shared" si="292"/>
        <v/>
      </c>
      <c r="F4693" s="260">
        <v>0</v>
      </c>
      <c r="G4693" s="260">
        <v>0</v>
      </c>
      <c r="H4693" s="261" t="str">
        <f t="shared" si="293"/>
        <v/>
      </c>
      <c r="I4693" s="260">
        <v>0</v>
      </c>
      <c r="J4693" s="261" t="str">
        <f t="shared" si="294"/>
        <v/>
      </c>
      <c r="K4693" s="260">
        <v>0</v>
      </c>
      <c r="L4693" s="260">
        <v>0</v>
      </c>
      <c r="M4693" s="261" t="str">
        <f t="shared" si="295"/>
        <v/>
      </c>
    </row>
    <row r="4694" spans="1:13" x14ac:dyDescent="0.25">
      <c r="A4694" s="259" t="s">
        <v>256</v>
      </c>
      <c r="B4694" s="259" t="s">
        <v>459</v>
      </c>
      <c r="C4694" s="260">
        <v>0</v>
      </c>
      <c r="D4694" s="260">
        <v>0</v>
      </c>
      <c r="E4694" s="261" t="str">
        <f t="shared" si="292"/>
        <v/>
      </c>
      <c r="F4694" s="260">
        <v>0</v>
      </c>
      <c r="G4694" s="260">
        <v>0</v>
      </c>
      <c r="H4694" s="261" t="str">
        <f t="shared" si="293"/>
        <v/>
      </c>
      <c r="I4694" s="260">
        <v>0</v>
      </c>
      <c r="J4694" s="261" t="str">
        <f t="shared" si="294"/>
        <v/>
      </c>
      <c r="K4694" s="260">
        <v>0</v>
      </c>
      <c r="L4694" s="260">
        <v>0</v>
      </c>
      <c r="M4694" s="261" t="str">
        <f t="shared" si="295"/>
        <v/>
      </c>
    </row>
    <row r="4695" spans="1:13" x14ac:dyDescent="0.25">
      <c r="A4695" s="259" t="s">
        <v>256</v>
      </c>
      <c r="B4695" s="259" t="s">
        <v>423</v>
      </c>
      <c r="C4695" s="260">
        <v>0</v>
      </c>
      <c r="D4695" s="260">
        <v>0</v>
      </c>
      <c r="E4695" s="261" t="str">
        <f t="shared" si="292"/>
        <v/>
      </c>
      <c r="F4695" s="260">
        <v>503.49966999999998</v>
      </c>
      <c r="G4695" s="260">
        <v>79.030519999999996</v>
      </c>
      <c r="H4695" s="261">
        <f t="shared" si="293"/>
        <v>-0.84303759325204719</v>
      </c>
      <c r="I4695" s="260">
        <v>133.98699999999999</v>
      </c>
      <c r="J4695" s="261">
        <f t="shared" si="294"/>
        <v>-0.41016277698582704</v>
      </c>
      <c r="K4695" s="260">
        <v>503.49966999999998</v>
      </c>
      <c r="L4695" s="260">
        <v>79.030519999999996</v>
      </c>
      <c r="M4695" s="261">
        <f t="shared" si="295"/>
        <v>-0.84303759325204719</v>
      </c>
    </row>
    <row r="4696" spans="1:13" x14ac:dyDescent="0.25">
      <c r="A4696" s="259" t="s">
        <v>256</v>
      </c>
      <c r="B4696" s="259" t="s">
        <v>437</v>
      </c>
      <c r="C4696" s="260">
        <v>0</v>
      </c>
      <c r="D4696" s="260">
        <v>0</v>
      </c>
      <c r="E4696" s="261" t="str">
        <f t="shared" si="292"/>
        <v/>
      </c>
      <c r="F4696" s="260">
        <v>503.30975999999998</v>
      </c>
      <c r="G4696" s="260">
        <v>69.665199999999999</v>
      </c>
      <c r="H4696" s="261">
        <f t="shared" si="293"/>
        <v>-0.86158583533130773</v>
      </c>
      <c r="I4696" s="260">
        <v>72.002669999999995</v>
      </c>
      <c r="J4696" s="261">
        <f t="shared" si="294"/>
        <v>-3.2463657250488054E-2</v>
      </c>
      <c r="K4696" s="260">
        <v>503.30975999999998</v>
      </c>
      <c r="L4696" s="260">
        <v>69.665199999999999</v>
      </c>
      <c r="M4696" s="261">
        <f t="shared" si="295"/>
        <v>-0.86158583533130773</v>
      </c>
    </row>
    <row r="4697" spans="1:13" x14ac:dyDescent="0.25">
      <c r="A4697" s="259" t="s">
        <v>256</v>
      </c>
      <c r="B4697" s="259" t="s">
        <v>476</v>
      </c>
      <c r="C4697" s="260">
        <v>0</v>
      </c>
      <c r="D4697" s="260">
        <v>0</v>
      </c>
      <c r="E4697" s="261" t="str">
        <f t="shared" si="292"/>
        <v/>
      </c>
      <c r="F4697" s="260">
        <v>0</v>
      </c>
      <c r="G4697" s="260">
        <v>0</v>
      </c>
      <c r="H4697" s="261" t="str">
        <f t="shared" si="293"/>
        <v/>
      </c>
      <c r="I4697" s="260">
        <v>0</v>
      </c>
      <c r="J4697" s="261" t="str">
        <f t="shared" si="294"/>
        <v/>
      </c>
      <c r="K4697" s="260">
        <v>0</v>
      </c>
      <c r="L4697" s="260">
        <v>0</v>
      </c>
      <c r="M4697" s="261" t="str">
        <f t="shared" si="295"/>
        <v/>
      </c>
    </row>
    <row r="4698" spans="1:13" x14ac:dyDescent="0.25">
      <c r="A4698" s="259" t="s">
        <v>256</v>
      </c>
      <c r="B4698" s="259" t="s">
        <v>483</v>
      </c>
      <c r="C4698" s="260">
        <v>0</v>
      </c>
      <c r="D4698" s="260">
        <v>0</v>
      </c>
      <c r="E4698" s="261" t="str">
        <f t="shared" si="292"/>
        <v/>
      </c>
      <c r="F4698" s="260">
        <v>0</v>
      </c>
      <c r="G4698" s="260">
        <v>5.7144000000000004</v>
      </c>
      <c r="H4698" s="261" t="str">
        <f t="shared" si="293"/>
        <v/>
      </c>
      <c r="I4698" s="260">
        <v>13.1465</v>
      </c>
      <c r="J4698" s="261">
        <f t="shared" si="294"/>
        <v>-0.56532917506560676</v>
      </c>
      <c r="K4698" s="260">
        <v>0</v>
      </c>
      <c r="L4698" s="260">
        <v>5.7144000000000004</v>
      </c>
      <c r="M4698" s="261" t="str">
        <f t="shared" si="295"/>
        <v/>
      </c>
    </row>
    <row r="4699" spans="1:13" x14ac:dyDescent="0.25">
      <c r="A4699" s="259" t="s">
        <v>256</v>
      </c>
      <c r="B4699" s="259" t="s">
        <v>469</v>
      </c>
      <c r="C4699" s="260">
        <v>0</v>
      </c>
      <c r="D4699" s="260">
        <v>0</v>
      </c>
      <c r="E4699" s="261" t="str">
        <f t="shared" si="292"/>
        <v/>
      </c>
      <c r="F4699" s="260">
        <v>13.60928</v>
      </c>
      <c r="G4699" s="260">
        <v>72.928070000000005</v>
      </c>
      <c r="H4699" s="261">
        <f t="shared" si="293"/>
        <v>4.3587015624632608</v>
      </c>
      <c r="I4699" s="260">
        <v>45.816600000000001</v>
      </c>
      <c r="J4699" s="261">
        <f t="shared" si="294"/>
        <v>0.59173902035506787</v>
      </c>
      <c r="K4699" s="260">
        <v>13.60928</v>
      </c>
      <c r="L4699" s="260">
        <v>72.928070000000005</v>
      </c>
      <c r="M4699" s="261">
        <f t="shared" si="295"/>
        <v>4.3587015624632608</v>
      </c>
    </row>
    <row r="4700" spans="1:13" x14ac:dyDescent="0.25">
      <c r="A4700" s="259" t="s">
        <v>256</v>
      </c>
      <c r="B4700" s="259" t="s">
        <v>460</v>
      </c>
      <c r="C4700" s="260">
        <v>0</v>
      </c>
      <c r="D4700" s="260">
        <v>0</v>
      </c>
      <c r="E4700" s="261" t="str">
        <f t="shared" si="292"/>
        <v/>
      </c>
      <c r="F4700" s="260">
        <v>45.335529999999999</v>
      </c>
      <c r="G4700" s="260">
        <v>47.36</v>
      </c>
      <c r="H4700" s="261">
        <f t="shared" si="293"/>
        <v>4.4655262660434403E-2</v>
      </c>
      <c r="I4700" s="260">
        <v>214.45191</v>
      </c>
      <c r="J4700" s="261">
        <f t="shared" si="294"/>
        <v>-0.77915794734586419</v>
      </c>
      <c r="K4700" s="260">
        <v>45.335529999999999</v>
      </c>
      <c r="L4700" s="260">
        <v>47.36</v>
      </c>
      <c r="M4700" s="261">
        <f t="shared" si="295"/>
        <v>4.4655262660434403E-2</v>
      </c>
    </row>
    <row r="4701" spans="1:13" x14ac:dyDescent="0.25">
      <c r="A4701" s="259" t="s">
        <v>256</v>
      </c>
      <c r="B4701" s="259" t="s">
        <v>441</v>
      </c>
      <c r="C4701" s="260">
        <v>0.63339999999999996</v>
      </c>
      <c r="D4701" s="260">
        <v>0</v>
      </c>
      <c r="E4701" s="261">
        <f t="shared" si="292"/>
        <v>-1</v>
      </c>
      <c r="F4701" s="260">
        <v>17.14687</v>
      </c>
      <c r="G4701" s="260">
        <v>0</v>
      </c>
      <c r="H4701" s="261">
        <f t="shared" si="293"/>
        <v>-1</v>
      </c>
      <c r="I4701" s="260">
        <v>0</v>
      </c>
      <c r="J4701" s="261" t="str">
        <f t="shared" si="294"/>
        <v/>
      </c>
      <c r="K4701" s="260">
        <v>17.14687</v>
      </c>
      <c r="L4701" s="260">
        <v>0</v>
      </c>
      <c r="M4701" s="261">
        <f t="shared" si="295"/>
        <v>-1</v>
      </c>
    </row>
    <row r="4702" spans="1:13" x14ac:dyDescent="0.25">
      <c r="A4702" s="259" t="s">
        <v>256</v>
      </c>
      <c r="B4702" s="259" t="s">
        <v>432</v>
      </c>
      <c r="C4702" s="260">
        <v>0</v>
      </c>
      <c r="D4702" s="260">
        <v>4.96286</v>
      </c>
      <c r="E4702" s="261" t="str">
        <f t="shared" si="292"/>
        <v/>
      </c>
      <c r="F4702" s="260">
        <v>1088.1389300000001</v>
      </c>
      <c r="G4702" s="260">
        <v>433.57738999999998</v>
      </c>
      <c r="H4702" s="261">
        <f t="shared" si="293"/>
        <v>-0.6015422497566556</v>
      </c>
      <c r="I4702" s="260">
        <v>341.12653</v>
      </c>
      <c r="J4702" s="261">
        <f t="shared" si="294"/>
        <v>0.27101632933680064</v>
      </c>
      <c r="K4702" s="260">
        <v>1088.1389300000001</v>
      </c>
      <c r="L4702" s="260">
        <v>433.57738999999998</v>
      </c>
      <c r="M4702" s="261">
        <f t="shared" si="295"/>
        <v>-0.6015422497566556</v>
      </c>
    </row>
    <row r="4703" spans="1:13" x14ac:dyDescent="0.25">
      <c r="A4703" s="259" t="s">
        <v>256</v>
      </c>
      <c r="B4703" s="259" t="s">
        <v>482</v>
      </c>
      <c r="C4703" s="260">
        <v>0</v>
      </c>
      <c r="D4703" s="260">
        <v>0</v>
      </c>
      <c r="E4703" s="261" t="str">
        <f t="shared" si="292"/>
        <v/>
      </c>
      <c r="F4703" s="260">
        <v>0</v>
      </c>
      <c r="G4703" s="260">
        <v>0</v>
      </c>
      <c r="H4703" s="261" t="str">
        <f t="shared" si="293"/>
        <v/>
      </c>
      <c r="I4703" s="260">
        <v>0</v>
      </c>
      <c r="J4703" s="261" t="str">
        <f t="shared" si="294"/>
        <v/>
      </c>
      <c r="K4703" s="260">
        <v>0</v>
      </c>
      <c r="L4703" s="260">
        <v>0</v>
      </c>
      <c r="M4703" s="261" t="str">
        <f t="shared" si="295"/>
        <v/>
      </c>
    </row>
    <row r="4704" spans="1:13" x14ac:dyDescent="0.25">
      <c r="A4704" s="259" t="s">
        <v>256</v>
      </c>
      <c r="B4704" s="259" t="s">
        <v>434</v>
      </c>
      <c r="C4704" s="260">
        <v>0</v>
      </c>
      <c r="D4704" s="260">
        <v>0</v>
      </c>
      <c r="E4704" s="261" t="str">
        <f t="shared" si="292"/>
        <v/>
      </c>
      <c r="F4704" s="260">
        <v>42.030430000000003</v>
      </c>
      <c r="G4704" s="260">
        <v>14.877000000000001</v>
      </c>
      <c r="H4704" s="261">
        <f t="shared" si="293"/>
        <v>-0.64604216516461999</v>
      </c>
      <c r="I4704" s="260">
        <v>104.50821000000001</v>
      </c>
      <c r="J4704" s="261">
        <f t="shared" si="294"/>
        <v>-0.85764754749889982</v>
      </c>
      <c r="K4704" s="260">
        <v>42.030430000000003</v>
      </c>
      <c r="L4704" s="260">
        <v>14.877000000000001</v>
      </c>
      <c r="M4704" s="261">
        <f t="shared" si="295"/>
        <v>-0.64604216516461999</v>
      </c>
    </row>
    <row r="4705" spans="1:13" x14ac:dyDescent="0.25">
      <c r="A4705" s="259" t="s">
        <v>256</v>
      </c>
      <c r="B4705" s="259" t="s">
        <v>449</v>
      </c>
      <c r="C4705" s="260">
        <v>0</v>
      </c>
      <c r="D4705" s="260">
        <v>0</v>
      </c>
      <c r="E4705" s="261" t="str">
        <f t="shared" si="292"/>
        <v/>
      </c>
      <c r="F4705" s="260">
        <v>0</v>
      </c>
      <c r="G4705" s="260">
        <v>0</v>
      </c>
      <c r="H4705" s="261" t="str">
        <f t="shared" si="293"/>
        <v/>
      </c>
      <c r="I4705" s="260">
        <v>15.25034</v>
      </c>
      <c r="J4705" s="261">
        <f t="shared" si="294"/>
        <v>-1</v>
      </c>
      <c r="K4705" s="260">
        <v>0</v>
      </c>
      <c r="L4705" s="260">
        <v>0</v>
      </c>
      <c r="M4705" s="261" t="str">
        <f t="shared" si="295"/>
        <v/>
      </c>
    </row>
    <row r="4706" spans="1:13" x14ac:dyDescent="0.25">
      <c r="A4706" s="259" t="s">
        <v>256</v>
      </c>
      <c r="B4706" s="259" t="s">
        <v>480</v>
      </c>
      <c r="C4706" s="260">
        <v>0</v>
      </c>
      <c r="D4706" s="260">
        <v>0</v>
      </c>
      <c r="E4706" s="261" t="str">
        <f t="shared" si="292"/>
        <v/>
      </c>
      <c r="F4706" s="260">
        <v>0</v>
      </c>
      <c r="G4706" s="260">
        <v>0</v>
      </c>
      <c r="H4706" s="261" t="str">
        <f t="shared" si="293"/>
        <v/>
      </c>
      <c r="I4706" s="260">
        <v>0</v>
      </c>
      <c r="J4706" s="261" t="str">
        <f t="shared" si="294"/>
        <v/>
      </c>
      <c r="K4706" s="260">
        <v>0</v>
      </c>
      <c r="L4706" s="260">
        <v>0</v>
      </c>
      <c r="M4706" s="261" t="str">
        <f t="shared" si="295"/>
        <v/>
      </c>
    </row>
    <row r="4707" spans="1:13" x14ac:dyDescent="0.25">
      <c r="A4707" s="259" t="s">
        <v>256</v>
      </c>
      <c r="B4707" s="259" t="s">
        <v>473</v>
      </c>
      <c r="C4707" s="260">
        <v>0</v>
      </c>
      <c r="D4707" s="260">
        <v>0</v>
      </c>
      <c r="E4707" s="261" t="str">
        <f t="shared" si="292"/>
        <v/>
      </c>
      <c r="F4707" s="260">
        <v>0</v>
      </c>
      <c r="G4707" s="260">
        <v>0</v>
      </c>
      <c r="H4707" s="261" t="str">
        <f t="shared" si="293"/>
        <v/>
      </c>
      <c r="I4707" s="260">
        <v>2.32254</v>
      </c>
      <c r="J4707" s="261">
        <f t="shared" si="294"/>
        <v>-1</v>
      </c>
      <c r="K4707" s="260">
        <v>0</v>
      </c>
      <c r="L4707" s="260">
        <v>0</v>
      </c>
      <c r="M4707" s="261" t="str">
        <f t="shared" si="295"/>
        <v/>
      </c>
    </row>
    <row r="4708" spans="1:13" x14ac:dyDescent="0.25">
      <c r="A4708" s="259" t="s">
        <v>256</v>
      </c>
      <c r="B4708" s="259" t="s">
        <v>442</v>
      </c>
      <c r="C4708" s="260">
        <v>0</v>
      </c>
      <c r="D4708" s="260">
        <v>0</v>
      </c>
      <c r="E4708" s="261" t="str">
        <f t="shared" si="292"/>
        <v/>
      </c>
      <c r="F4708" s="260">
        <v>61.605319999999999</v>
      </c>
      <c r="G4708" s="260">
        <v>0</v>
      </c>
      <c r="H4708" s="261">
        <f t="shared" si="293"/>
        <v>-1</v>
      </c>
      <c r="I4708" s="260">
        <v>27.12677</v>
      </c>
      <c r="J4708" s="261">
        <f t="shared" si="294"/>
        <v>-1</v>
      </c>
      <c r="K4708" s="260">
        <v>61.605319999999999</v>
      </c>
      <c r="L4708" s="260">
        <v>0</v>
      </c>
      <c r="M4708" s="261">
        <f t="shared" si="295"/>
        <v>-1</v>
      </c>
    </row>
    <row r="4709" spans="1:13" s="117" customFormat="1" x14ac:dyDescent="0.25">
      <c r="A4709" s="117" t="s">
        <v>256</v>
      </c>
      <c r="B4709" s="117" t="s">
        <v>3</v>
      </c>
      <c r="C4709" s="180">
        <v>2993.6233000000002</v>
      </c>
      <c r="D4709" s="180">
        <v>3417.13915</v>
      </c>
      <c r="E4709" s="262">
        <f t="shared" si="292"/>
        <v>0.14147265956942534</v>
      </c>
      <c r="F4709" s="180">
        <v>97393.698019999996</v>
      </c>
      <c r="G4709" s="180">
        <v>54904.65453</v>
      </c>
      <c r="H4709" s="262">
        <f t="shared" si="293"/>
        <v>-0.43626070632696157</v>
      </c>
      <c r="I4709" s="180">
        <v>77566.854359999998</v>
      </c>
      <c r="J4709" s="262">
        <f t="shared" si="294"/>
        <v>-0.29216345070306904</v>
      </c>
      <c r="K4709" s="180">
        <v>97393.698019999996</v>
      </c>
      <c r="L4709" s="180">
        <v>54904.65453</v>
      </c>
      <c r="M4709" s="262">
        <f t="shared" si="295"/>
        <v>-0.43626070632696157</v>
      </c>
    </row>
    <row r="4710" spans="1:13" x14ac:dyDescent="0.25">
      <c r="A4710" s="259" t="s">
        <v>282</v>
      </c>
      <c r="B4710" s="259" t="s">
        <v>428</v>
      </c>
      <c r="C4710" s="260">
        <v>33.82958</v>
      </c>
      <c r="D4710" s="260">
        <v>0</v>
      </c>
      <c r="E4710" s="261">
        <f t="shared" si="292"/>
        <v>-1</v>
      </c>
      <c r="F4710" s="260">
        <v>194.37293</v>
      </c>
      <c r="G4710" s="260">
        <v>150.5925</v>
      </c>
      <c r="H4710" s="261">
        <f t="shared" si="293"/>
        <v>-0.2252393375970615</v>
      </c>
      <c r="I4710" s="260">
        <v>72.146870000000007</v>
      </c>
      <c r="J4710" s="261">
        <f t="shared" si="294"/>
        <v>1.0873046883392168</v>
      </c>
      <c r="K4710" s="260">
        <v>194.37293</v>
      </c>
      <c r="L4710" s="260">
        <v>150.5925</v>
      </c>
      <c r="M4710" s="261">
        <f t="shared" si="295"/>
        <v>-0.2252393375970615</v>
      </c>
    </row>
    <row r="4711" spans="1:13" x14ac:dyDescent="0.25">
      <c r="A4711" s="259" t="s">
        <v>282</v>
      </c>
      <c r="B4711" s="259" t="s">
        <v>467</v>
      </c>
      <c r="C4711" s="260">
        <v>0</v>
      </c>
      <c r="D4711" s="260">
        <v>0</v>
      </c>
      <c r="E4711" s="261" t="str">
        <f t="shared" si="292"/>
        <v/>
      </c>
      <c r="F4711" s="260">
        <v>0</v>
      </c>
      <c r="G4711" s="260">
        <v>0</v>
      </c>
      <c r="H4711" s="261" t="str">
        <f t="shared" si="293"/>
        <v/>
      </c>
      <c r="I4711" s="260">
        <v>0</v>
      </c>
      <c r="J4711" s="261" t="str">
        <f t="shared" si="294"/>
        <v/>
      </c>
      <c r="K4711" s="260">
        <v>0</v>
      </c>
      <c r="L4711" s="260">
        <v>0</v>
      </c>
      <c r="M4711" s="261" t="str">
        <f t="shared" si="295"/>
        <v/>
      </c>
    </row>
    <row r="4712" spans="1:13" x14ac:dyDescent="0.25">
      <c r="A4712" s="259" t="s">
        <v>282</v>
      </c>
      <c r="B4712" s="259" t="s">
        <v>472</v>
      </c>
      <c r="C4712" s="260">
        <v>0</v>
      </c>
      <c r="D4712" s="260">
        <v>0</v>
      </c>
      <c r="E4712" s="261" t="str">
        <f t="shared" si="292"/>
        <v/>
      </c>
      <c r="F4712" s="260">
        <v>12.79</v>
      </c>
      <c r="G4712" s="260">
        <v>0</v>
      </c>
      <c r="H4712" s="261">
        <f t="shared" si="293"/>
        <v>-1</v>
      </c>
      <c r="I4712" s="260">
        <v>12.1</v>
      </c>
      <c r="J4712" s="261">
        <f t="shared" si="294"/>
        <v>-1</v>
      </c>
      <c r="K4712" s="260">
        <v>12.79</v>
      </c>
      <c r="L4712" s="260">
        <v>0</v>
      </c>
      <c r="M4712" s="261">
        <f t="shared" si="295"/>
        <v>-1</v>
      </c>
    </row>
    <row r="4713" spans="1:13" x14ac:dyDescent="0.25">
      <c r="A4713" s="259" t="s">
        <v>282</v>
      </c>
      <c r="B4713" s="259" t="s">
        <v>422</v>
      </c>
      <c r="C4713" s="260">
        <v>2.1438600000000001</v>
      </c>
      <c r="D4713" s="260">
        <v>92.048360000000002</v>
      </c>
      <c r="E4713" s="261">
        <f t="shared" si="292"/>
        <v>41.935807375481609</v>
      </c>
      <c r="F4713" s="260">
        <v>360.80808999999999</v>
      </c>
      <c r="G4713" s="260">
        <v>359.33555000000001</v>
      </c>
      <c r="H4713" s="261">
        <f t="shared" si="293"/>
        <v>-4.0812277795655438E-3</v>
      </c>
      <c r="I4713" s="260">
        <v>261.9076</v>
      </c>
      <c r="J4713" s="261">
        <f t="shared" si="294"/>
        <v>0.3719935962148484</v>
      </c>
      <c r="K4713" s="260">
        <v>360.80808999999999</v>
      </c>
      <c r="L4713" s="260">
        <v>359.33555000000001</v>
      </c>
      <c r="M4713" s="261">
        <f t="shared" si="295"/>
        <v>-4.0812277795655438E-3</v>
      </c>
    </row>
    <row r="4714" spans="1:13" x14ac:dyDescent="0.25">
      <c r="A4714" s="259" t="s">
        <v>282</v>
      </c>
      <c r="B4714" s="259" t="s">
        <v>431</v>
      </c>
      <c r="C4714" s="260">
        <v>5.7476500000000001</v>
      </c>
      <c r="D4714" s="260">
        <v>0</v>
      </c>
      <c r="E4714" s="261">
        <f t="shared" si="292"/>
        <v>-1</v>
      </c>
      <c r="F4714" s="260">
        <v>16.587199999999999</v>
      </c>
      <c r="G4714" s="260">
        <v>88.289540000000002</v>
      </c>
      <c r="H4714" s="261">
        <f t="shared" si="293"/>
        <v>4.3227512780939525</v>
      </c>
      <c r="I4714" s="260">
        <v>33.180669999999999</v>
      </c>
      <c r="J4714" s="261">
        <f t="shared" si="294"/>
        <v>1.6608727310208025</v>
      </c>
      <c r="K4714" s="260">
        <v>16.587199999999999</v>
      </c>
      <c r="L4714" s="260">
        <v>88.289540000000002</v>
      </c>
      <c r="M4714" s="261">
        <f t="shared" si="295"/>
        <v>4.3227512780939525</v>
      </c>
    </row>
    <row r="4715" spans="1:13" x14ac:dyDescent="0.25">
      <c r="A4715" s="259" t="s">
        <v>282</v>
      </c>
      <c r="B4715" s="259" t="s">
        <v>439</v>
      </c>
      <c r="C4715" s="260">
        <v>0</v>
      </c>
      <c r="D4715" s="260">
        <v>0</v>
      </c>
      <c r="E4715" s="261" t="str">
        <f t="shared" si="292"/>
        <v/>
      </c>
      <c r="F4715" s="260">
        <v>0</v>
      </c>
      <c r="G4715" s="260">
        <v>0</v>
      </c>
      <c r="H4715" s="261" t="str">
        <f t="shared" si="293"/>
        <v/>
      </c>
      <c r="I4715" s="260">
        <v>0</v>
      </c>
      <c r="J4715" s="261" t="str">
        <f t="shared" si="294"/>
        <v/>
      </c>
      <c r="K4715" s="260">
        <v>0</v>
      </c>
      <c r="L4715" s="260">
        <v>0</v>
      </c>
      <c r="M4715" s="261" t="str">
        <f t="shared" si="295"/>
        <v/>
      </c>
    </row>
    <row r="4716" spans="1:13" x14ac:dyDescent="0.25">
      <c r="A4716" s="259" t="s">
        <v>282</v>
      </c>
      <c r="B4716" s="259" t="s">
        <v>436</v>
      </c>
      <c r="C4716" s="260">
        <v>0</v>
      </c>
      <c r="D4716" s="260">
        <v>0</v>
      </c>
      <c r="E4716" s="261" t="str">
        <f t="shared" si="292"/>
        <v/>
      </c>
      <c r="F4716" s="260">
        <v>0</v>
      </c>
      <c r="G4716" s="260">
        <v>0</v>
      </c>
      <c r="H4716" s="261" t="str">
        <f t="shared" si="293"/>
        <v/>
      </c>
      <c r="I4716" s="260">
        <v>0</v>
      </c>
      <c r="J4716" s="261" t="str">
        <f t="shared" si="294"/>
        <v/>
      </c>
      <c r="K4716" s="260">
        <v>0</v>
      </c>
      <c r="L4716" s="260">
        <v>0</v>
      </c>
      <c r="M4716" s="261" t="str">
        <f t="shared" si="295"/>
        <v/>
      </c>
    </row>
    <row r="4717" spans="1:13" x14ac:dyDescent="0.25">
      <c r="A4717" s="259" t="s">
        <v>282</v>
      </c>
      <c r="B4717" s="259" t="s">
        <v>485</v>
      </c>
      <c r="C4717" s="260">
        <v>0</v>
      </c>
      <c r="D4717" s="260">
        <v>2.5060600000000002</v>
      </c>
      <c r="E4717" s="261" t="str">
        <f t="shared" si="292"/>
        <v/>
      </c>
      <c r="F4717" s="260">
        <v>11.160399999999999</v>
      </c>
      <c r="G4717" s="260">
        <v>2.5060600000000002</v>
      </c>
      <c r="H4717" s="261">
        <f t="shared" si="293"/>
        <v>-0.7754507006917315</v>
      </c>
      <c r="I4717" s="260">
        <v>0</v>
      </c>
      <c r="J4717" s="261" t="str">
        <f t="shared" si="294"/>
        <v/>
      </c>
      <c r="K4717" s="260">
        <v>11.160399999999999</v>
      </c>
      <c r="L4717" s="260">
        <v>2.5060600000000002</v>
      </c>
      <c r="M4717" s="261">
        <f t="shared" si="295"/>
        <v>-0.7754507006917315</v>
      </c>
    </row>
    <row r="4718" spans="1:13" x14ac:dyDescent="0.25">
      <c r="A4718" s="259" t="s">
        <v>282</v>
      </c>
      <c r="B4718" s="259" t="s">
        <v>468</v>
      </c>
      <c r="C4718" s="260">
        <v>0</v>
      </c>
      <c r="D4718" s="260">
        <v>0</v>
      </c>
      <c r="E4718" s="261" t="str">
        <f t="shared" si="292"/>
        <v/>
      </c>
      <c r="F4718" s="260">
        <v>33.950000000000003</v>
      </c>
      <c r="G4718" s="260">
        <v>111.15</v>
      </c>
      <c r="H4718" s="261">
        <f t="shared" si="293"/>
        <v>2.2739322533136965</v>
      </c>
      <c r="I4718" s="260">
        <v>51.4</v>
      </c>
      <c r="J4718" s="261">
        <f t="shared" si="294"/>
        <v>1.1624513618677046</v>
      </c>
      <c r="K4718" s="260">
        <v>33.950000000000003</v>
      </c>
      <c r="L4718" s="260">
        <v>111.15</v>
      </c>
      <c r="M4718" s="261">
        <f t="shared" si="295"/>
        <v>2.2739322533136965</v>
      </c>
    </row>
    <row r="4719" spans="1:13" x14ac:dyDescent="0.25">
      <c r="A4719" s="259" t="s">
        <v>282</v>
      </c>
      <c r="B4719" s="259" t="s">
        <v>493</v>
      </c>
      <c r="C4719" s="260">
        <v>0</v>
      </c>
      <c r="D4719" s="260">
        <v>0</v>
      </c>
      <c r="E4719" s="261" t="str">
        <f t="shared" si="292"/>
        <v/>
      </c>
      <c r="F4719" s="260">
        <v>45.814999999999998</v>
      </c>
      <c r="G4719" s="260">
        <v>0</v>
      </c>
      <c r="H4719" s="261">
        <f t="shared" si="293"/>
        <v>-1</v>
      </c>
      <c r="I4719" s="260">
        <v>0</v>
      </c>
      <c r="J4719" s="261" t="str">
        <f t="shared" si="294"/>
        <v/>
      </c>
      <c r="K4719" s="260">
        <v>45.814999999999998</v>
      </c>
      <c r="L4719" s="260">
        <v>0</v>
      </c>
      <c r="M4719" s="261">
        <f t="shared" si="295"/>
        <v>-1</v>
      </c>
    </row>
    <row r="4720" spans="1:13" x14ac:dyDescent="0.25">
      <c r="A4720" s="259" t="s">
        <v>282</v>
      </c>
      <c r="B4720" s="259" t="s">
        <v>463</v>
      </c>
      <c r="C4720" s="260">
        <v>0</v>
      </c>
      <c r="D4720" s="260">
        <v>0</v>
      </c>
      <c r="E4720" s="261" t="str">
        <f t="shared" si="292"/>
        <v/>
      </c>
      <c r="F4720" s="260">
        <v>73.61551</v>
      </c>
      <c r="G4720" s="260">
        <v>12.9703</v>
      </c>
      <c r="H4720" s="261">
        <f t="shared" si="293"/>
        <v>-0.82381022694809825</v>
      </c>
      <c r="I4720" s="260">
        <v>12.9703</v>
      </c>
      <c r="J4720" s="261">
        <f t="shared" si="294"/>
        <v>0</v>
      </c>
      <c r="K4720" s="260">
        <v>73.61551</v>
      </c>
      <c r="L4720" s="260">
        <v>12.9703</v>
      </c>
      <c r="M4720" s="261">
        <f t="shared" si="295"/>
        <v>-0.82381022694809825</v>
      </c>
    </row>
    <row r="4721" spans="1:13" x14ac:dyDescent="0.25">
      <c r="A4721" s="259" t="s">
        <v>282</v>
      </c>
      <c r="B4721" s="259" t="s">
        <v>456</v>
      </c>
      <c r="C4721" s="260">
        <v>0</v>
      </c>
      <c r="D4721" s="260">
        <v>0</v>
      </c>
      <c r="E4721" s="261" t="str">
        <f t="shared" si="292"/>
        <v/>
      </c>
      <c r="F4721" s="260">
        <v>14.628270000000001</v>
      </c>
      <c r="G4721" s="260">
        <v>37.60624</v>
      </c>
      <c r="H4721" s="261">
        <f t="shared" si="293"/>
        <v>1.5707920348749371</v>
      </c>
      <c r="I4721" s="260">
        <v>0</v>
      </c>
      <c r="J4721" s="261" t="str">
        <f t="shared" si="294"/>
        <v/>
      </c>
      <c r="K4721" s="260">
        <v>14.628270000000001</v>
      </c>
      <c r="L4721" s="260">
        <v>37.60624</v>
      </c>
      <c r="M4721" s="261">
        <f t="shared" si="295"/>
        <v>1.5707920348749371</v>
      </c>
    </row>
    <row r="4722" spans="1:13" x14ac:dyDescent="0.25">
      <c r="A4722" s="259" t="s">
        <v>282</v>
      </c>
      <c r="B4722" s="259" t="s">
        <v>419</v>
      </c>
      <c r="C4722" s="260">
        <v>29.760670000000001</v>
      </c>
      <c r="D4722" s="260">
        <v>0.83138000000000001</v>
      </c>
      <c r="E4722" s="261">
        <f t="shared" si="292"/>
        <v>-0.9720644730108563</v>
      </c>
      <c r="F4722" s="260">
        <v>901.82617000000005</v>
      </c>
      <c r="G4722" s="260">
        <v>218.15278000000001</v>
      </c>
      <c r="H4722" s="261">
        <f t="shared" si="293"/>
        <v>-0.75809885845295444</v>
      </c>
      <c r="I4722" s="260">
        <v>118.89836</v>
      </c>
      <c r="J4722" s="261">
        <f t="shared" si="294"/>
        <v>0.83478375984328146</v>
      </c>
      <c r="K4722" s="260">
        <v>901.82617000000005</v>
      </c>
      <c r="L4722" s="260">
        <v>218.15278000000001</v>
      </c>
      <c r="M4722" s="261">
        <f t="shared" si="295"/>
        <v>-0.75809885845295444</v>
      </c>
    </row>
    <row r="4723" spans="1:13" x14ac:dyDescent="0.25">
      <c r="A4723" s="259" t="s">
        <v>282</v>
      </c>
      <c r="B4723" s="259" t="s">
        <v>444</v>
      </c>
      <c r="C4723" s="260">
        <v>0</v>
      </c>
      <c r="D4723" s="260">
        <v>0</v>
      </c>
      <c r="E4723" s="261" t="str">
        <f t="shared" si="292"/>
        <v/>
      </c>
      <c r="F4723" s="260">
        <v>59.918689999999998</v>
      </c>
      <c r="G4723" s="260">
        <v>118.12832</v>
      </c>
      <c r="H4723" s="261">
        <f t="shared" si="293"/>
        <v>0.97147701326581082</v>
      </c>
      <c r="I4723" s="260">
        <v>144.48016999999999</v>
      </c>
      <c r="J4723" s="261">
        <f t="shared" si="294"/>
        <v>-0.18239077376500867</v>
      </c>
      <c r="K4723" s="260">
        <v>59.918689999999998</v>
      </c>
      <c r="L4723" s="260">
        <v>118.12832</v>
      </c>
      <c r="M4723" s="261">
        <f t="shared" si="295"/>
        <v>0.97147701326581082</v>
      </c>
    </row>
    <row r="4724" spans="1:13" x14ac:dyDescent="0.25">
      <c r="A4724" s="259" t="s">
        <v>282</v>
      </c>
      <c r="B4724" s="259" t="s">
        <v>425</v>
      </c>
      <c r="C4724" s="260">
        <v>0</v>
      </c>
      <c r="D4724" s="260">
        <v>239.58026000000001</v>
      </c>
      <c r="E4724" s="261" t="str">
        <f t="shared" si="292"/>
        <v/>
      </c>
      <c r="F4724" s="260">
        <v>977.62167999999997</v>
      </c>
      <c r="G4724" s="260">
        <v>1212.67706</v>
      </c>
      <c r="H4724" s="261">
        <f t="shared" si="293"/>
        <v>0.24043593223096282</v>
      </c>
      <c r="I4724" s="260">
        <v>1451.1714199999999</v>
      </c>
      <c r="J4724" s="261">
        <f t="shared" si="294"/>
        <v>-0.16434609772014386</v>
      </c>
      <c r="K4724" s="260">
        <v>977.62167999999997</v>
      </c>
      <c r="L4724" s="260">
        <v>1212.67706</v>
      </c>
      <c r="M4724" s="261">
        <f t="shared" si="295"/>
        <v>0.24043593223096282</v>
      </c>
    </row>
    <row r="4725" spans="1:13" x14ac:dyDescent="0.25">
      <c r="A4725" s="259" t="s">
        <v>282</v>
      </c>
      <c r="B4725" s="259" t="s">
        <v>435</v>
      </c>
      <c r="C4725" s="260">
        <v>0</v>
      </c>
      <c r="D4725" s="260">
        <v>19.641950000000001</v>
      </c>
      <c r="E4725" s="261" t="str">
        <f t="shared" si="292"/>
        <v/>
      </c>
      <c r="F4725" s="260">
        <v>146.30146999999999</v>
      </c>
      <c r="G4725" s="260">
        <v>295.09271000000001</v>
      </c>
      <c r="H4725" s="261">
        <f t="shared" si="293"/>
        <v>1.0170180791758279</v>
      </c>
      <c r="I4725" s="260">
        <v>174.03703999999999</v>
      </c>
      <c r="J4725" s="261">
        <f t="shared" si="294"/>
        <v>0.69557417202682847</v>
      </c>
      <c r="K4725" s="260">
        <v>146.30146999999999</v>
      </c>
      <c r="L4725" s="260">
        <v>295.09271000000001</v>
      </c>
      <c r="M4725" s="261">
        <f t="shared" si="295"/>
        <v>1.0170180791758279</v>
      </c>
    </row>
    <row r="4726" spans="1:13" x14ac:dyDescent="0.25">
      <c r="A4726" s="259" t="s">
        <v>282</v>
      </c>
      <c r="B4726" s="259" t="s">
        <v>421</v>
      </c>
      <c r="C4726" s="260">
        <v>0</v>
      </c>
      <c r="D4726" s="260">
        <v>0</v>
      </c>
      <c r="E4726" s="261" t="str">
        <f t="shared" si="292"/>
        <v/>
      </c>
      <c r="F4726" s="260">
        <v>6.3856900000000003</v>
      </c>
      <c r="G4726" s="260">
        <v>333.61020000000002</v>
      </c>
      <c r="H4726" s="261">
        <f t="shared" si="293"/>
        <v>51.243406742262778</v>
      </c>
      <c r="I4726" s="260">
        <v>262.39724000000001</v>
      </c>
      <c r="J4726" s="261">
        <f t="shared" si="294"/>
        <v>0.27139370825699238</v>
      </c>
      <c r="K4726" s="260">
        <v>6.3856900000000003</v>
      </c>
      <c r="L4726" s="260">
        <v>333.61020000000002</v>
      </c>
      <c r="M4726" s="261">
        <f t="shared" si="295"/>
        <v>51.243406742262778</v>
      </c>
    </row>
    <row r="4727" spans="1:13" x14ac:dyDescent="0.25">
      <c r="A4727" s="259" t="s">
        <v>282</v>
      </c>
      <c r="B4727" s="259" t="s">
        <v>430</v>
      </c>
      <c r="C4727" s="260">
        <v>0</v>
      </c>
      <c r="D4727" s="260">
        <v>0</v>
      </c>
      <c r="E4727" s="261" t="str">
        <f t="shared" si="292"/>
        <v/>
      </c>
      <c r="F4727" s="260">
        <v>1880.8515</v>
      </c>
      <c r="G4727" s="260">
        <v>116.36796</v>
      </c>
      <c r="H4727" s="261">
        <f t="shared" si="293"/>
        <v>-0.9381301713612159</v>
      </c>
      <c r="I4727" s="260">
        <v>0</v>
      </c>
      <c r="J4727" s="261" t="str">
        <f t="shared" si="294"/>
        <v/>
      </c>
      <c r="K4727" s="260">
        <v>1880.8515</v>
      </c>
      <c r="L4727" s="260">
        <v>116.36796</v>
      </c>
      <c r="M4727" s="261">
        <f t="shared" si="295"/>
        <v>-0.9381301713612159</v>
      </c>
    </row>
    <row r="4728" spans="1:13" x14ac:dyDescent="0.25">
      <c r="A4728" s="259" t="s">
        <v>282</v>
      </c>
      <c r="B4728" s="259" t="s">
        <v>448</v>
      </c>
      <c r="C4728" s="260">
        <v>8.1087699999999998</v>
      </c>
      <c r="D4728" s="260">
        <v>0</v>
      </c>
      <c r="E4728" s="261">
        <f t="shared" si="292"/>
        <v>-1</v>
      </c>
      <c r="F4728" s="260">
        <v>24.763190000000002</v>
      </c>
      <c r="G4728" s="260">
        <v>0</v>
      </c>
      <c r="H4728" s="261">
        <f t="shared" si="293"/>
        <v>-1</v>
      </c>
      <c r="I4728" s="260">
        <v>109.23178</v>
      </c>
      <c r="J4728" s="261">
        <f t="shared" si="294"/>
        <v>-1</v>
      </c>
      <c r="K4728" s="260">
        <v>24.763190000000002</v>
      </c>
      <c r="L4728" s="260">
        <v>0</v>
      </c>
      <c r="M4728" s="261">
        <f t="shared" si="295"/>
        <v>-1</v>
      </c>
    </row>
    <row r="4729" spans="1:13" x14ac:dyDescent="0.25">
      <c r="A4729" s="259" t="s">
        <v>282</v>
      </c>
      <c r="B4729" s="259" t="s">
        <v>417</v>
      </c>
      <c r="C4729" s="260">
        <v>217.75863000000001</v>
      </c>
      <c r="D4729" s="260">
        <v>286.65821999999997</v>
      </c>
      <c r="E4729" s="261">
        <f t="shared" si="292"/>
        <v>0.31640348765970816</v>
      </c>
      <c r="F4729" s="260">
        <v>5329.2184699999998</v>
      </c>
      <c r="G4729" s="260">
        <v>5159.7481799999996</v>
      </c>
      <c r="H4729" s="261">
        <f t="shared" si="293"/>
        <v>-3.1800214413052585E-2</v>
      </c>
      <c r="I4729" s="260">
        <v>3804.32764</v>
      </c>
      <c r="J4729" s="261">
        <f t="shared" si="294"/>
        <v>0.35628386097681108</v>
      </c>
      <c r="K4729" s="260">
        <v>5329.2184699999998</v>
      </c>
      <c r="L4729" s="260">
        <v>5159.7481799999996</v>
      </c>
      <c r="M4729" s="261">
        <f t="shared" si="295"/>
        <v>-3.1800214413052585E-2</v>
      </c>
    </row>
    <row r="4730" spans="1:13" x14ac:dyDescent="0.25">
      <c r="A4730" s="259" t="s">
        <v>282</v>
      </c>
      <c r="B4730" s="259" t="s">
        <v>420</v>
      </c>
      <c r="C4730" s="260">
        <v>0</v>
      </c>
      <c r="D4730" s="260">
        <v>0</v>
      </c>
      <c r="E4730" s="261" t="str">
        <f t="shared" si="292"/>
        <v/>
      </c>
      <c r="F4730" s="260">
        <v>206.21464</v>
      </c>
      <c r="G4730" s="260">
        <v>164.94306</v>
      </c>
      <c r="H4730" s="261">
        <f t="shared" si="293"/>
        <v>-0.20013894260853637</v>
      </c>
      <c r="I4730" s="260">
        <v>100.30096</v>
      </c>
      <c r="J4730" s="261">
        <f t="shared" si="294"/>
        <v>0.64448136887224217</v>
      </c>
      <c r="K4730" s="260">
        <v>206.21464</v>
      </c>
      <c r="L4730" s="260">
        <v>164.94306</v>
      </c>
      <c r="M4730" s="261">
        <f t="shared" si="295"/>
        <v>-0.20013894260853637</v>
      </c>
    </row>
    <row r="4731" spans="1:13" x14ac:dyDescent="0.25">
      <c r="A4731" s="259" t="s">
        <v>282</v>
      </c>
      <c r="B4731" s="259" t="s">
        <v>429</v>
      </c>
      <c r="C4731" s="260">
        <v>449.98329000000001</v>
      </c>
      <c r="D4731" s="260">
        <v>571.29684999999995</v>
      </c>
      <c r="E4731" s="261">
        <f t="shared" si="292"/>
        <v>0.2695956998758775</v>
      </c>
      <c r="F4731" s="260">
        <v>14974.26447</v>
      </c>
      <c r="G4731" s="260">
        <v>11170.47372</v>
      </c>
      <c r="H4731" s="261">
        <f t="shared" si="293"/>
        <v>-0.25402187584042313</v>
      </c>
      <c r="I4731" s="260">
        <v>10370.99771</v>
      </c>
      <c r="J4731" s="261">
        <f t="shared" si="294"/>
        <v>7.7087666235730046E-2</v>
      </c>
      <c r="K4731" s="260">
        <v>14974.26447</v>
      </c>
      <c r="L4731" s="260">
        <v>11170.47372</v>
      </c>
      <c r="M4731" s="261">
        <f t="shared" si="295"/>
        <v>-0.25402187584042313</v>
      </c>
    </row>
    <row r="4732" spans="1:13" x14ac:dyDescent="0.25">
      <c r="A4732" s="259" t="s">
        <v>282</v>
      </c>
      <c r="B4732" s="259" t="s">
        <v>464</v>
      </c>
      <c r="C4732" s="260">
        <v>0</v>
      </c>
      <c r="D4732" s="260">
        <v>0</v>
      </c>
      <c r="E4732" s="261" t="str">
        <f t="shared" si="292"/>
        <v/>
      </c>
      <c r="F4732" s="260">
        <v>0</v>
      </c>
      <c r="G4732" s="260">
        <v>0</v>
      </c>
      <c r="H4732" s="261" t="str">
        <f t="shared" si="293"/>
        <v/>
      </c>
      <c r="I4732" s="260">
        <v>0</v>
      </c>
      <c r="J4732" s="261" t="str">
        <f t="shared" si="294"/>
        <v/>
      </c>
      <c r="K4732" s="260">
        <v>0</v>
      </c>
      <c r="L4732" s="260">
        <v>0</v>
      </c>
      <c r="M4732" s="261" t="str">
        <f t="shared" si="295"/>
        <v/>
      </c>
    </row>
    <row r="4733" spans="1:13" x14ac:dyDescent="0.25">
      <c r="A4733" s="259" t="s">
        <v>282</v>
      </c>
      <c r="B4733" s="259" t="s">
        <v>453</v>
      </c>
      <c r="C4733" s="260">
        <v>0</v>
      </c>
      <c r="D4733" s="260">
        <v>0</v>
      </c>
      <c r="E4733" s="261" t="str">
        <f t="shared" si="292"/>
        <v/>
      </c>
      <c r="F4733" s="260">
        <v>0</v>
      </c>
      <c r="G4733" s="260">
        <v>62.936</v>
      </c>
      <c r="H4733" s="261" t="str">
        <f t="shared" si="293"/>
        <v/>
      </c>
      <c r="I4733" s="260">
        <v>0</v>
      </c>
      <c r="J4733" s="261" t="str">
        <f t="shared" si="294"/>
        <v/>
      </c>
      <c r="K4733" s="260">
        <v>0</v>
      </c>
      <c r="L4733" s="260">
        <v>62.936</v>
      </c>
      <c r="M4733" s="261" t="str">
        <f t="shared" si="295"/>
        <v/>
      </c>
    </row>
    <row r="4734" spans="1:13" x14ac:dyDescent="0.25">
      <c r="A4734" s="259" t="s">
        <v>282</v>
      </c>
      <c r="B4734" s="259" t="s">
        <v>433</v>
      </c>
      <c r="C4734" s="260">
        <v>23.27</v>
      </c>
      <c r="D4734" s="260">
        <v>66.304360000000003</v>
      </c>
      <c r="E4734" s="261">
        <f t="shared" si="292"/>
        <v>1.8493493768801033</v>
      </c>
      <c r="F4734" s="260">
        <v>1434.83565</v>
      </c>
      <c r="G4734" s="260">
        <v>2902.5125499999999</v>
      </c>
      <c r="H4734" s="261">
        <f t="shared" si="293"/>
        <v>1.0228885099140101</v>
      </c>
      <c r="I4734" s="260">
        <v>908.69597999999996</v>
      </c>
      <c r="J4734" s="261">
        <f t="shared" si="294"/>
        <v>2.1941514146458534</v>
      </c>
      <c r="K4734" s="260">
        <v>1434.83565</v>
      </c>
      <c r="L4734" s="260">
        <v>2902.5125499999999</v>
      </c>
      <c r="M4734" s="261">
        <f t="shared" si="295"/>
        <v>1.0228885099140101</v>
      </c>
    </row>
    <row r="4735" spans="1:13" x14ac:dyDescent="0.25">
      <c r="A4735" s="259" t="s">
        <v>282</v>
      </c>
      <c r="B4735" s="259" t="s">
        <v>418</v>
      </c>
      <c r="C4735" s="260">
        <v>212.32369</v>
      </c>
      <c r="D4735" s="260">
        <v>27.812619999999999</v>
      </c>
      <c r="E4735" s="261">
        <f t="shared" si="292"/>
        <v>-0.86900839939245589</v>
      </c>
      <c r="F4735" s="260">
        <v>1853.5043900000001</v>
      </c>
      <c r="G4735" s="260">
        <v>1407.0065199999999</v>
      </c>
      <c r="H4735" s="261">
        <f t="shared" si="293"/>
        <v>-0.24089388318092952</v>
      </c>
      <c r="I4735" s="260">
        <v>865.49393999999995</v>
      </c>
      <c r="J4735" s="261">
        <f t="shared" si="294"/>
        <v>0.62566882906193433</v>
      </c>
      <c r="K4735" s="260">
        <v>1853.5043900000001</v>
      </c>
      <c r="L4735" s="260">
        <v>1407.0065199999999</v>
      </c>
      <c r="M4735" s="261">
        <f t="shared" si="295"/>
        <v>-0.24089388318092952</v>
      </c>
    </row>
    <row r="4736" spans="1:13" x14ac:dyDescent="0.25">
      <c r="A4736" s="259" t="s">
        <v>282</v>
      </c>
      <c r="B4736" s="259" t="s">
        <v>427</v>
      </c>
      <c r="C4736" s="260">
        <v>0</v>
      </c>
      <c r="D4736" s="260">
        <v>0</v>
      </c>
      <c r="E4736" s="261" t="str">
        <f t="shared" si="292"/>
        <v/>
      </c>
      <c r="F4736" s="260">
        <v>41.895899999999997</v>
      </c>
      <c r="G4736" s="260">
        <v>214.37746999999999</v>
      </c>
      <c r="H4736" s="261">
        <f t="shared" si="293"/>
        <v>4.1169080984058102</v>
      </c>
      <c r="I4736" s="260">
        <v>92.062520000000006</v>
      </c>
      <c r="J4736" s="261">
        <f t="shared" si="294"/>
        <v>1.3286074506759098</v>
      </c>
      <c r="K4736" s="260">
        <v>41.895899999999997</v>
      </c>
      <c r="L4736" s="260">
        <v>214.37746999999999</v>
      </c>
      <c r="M4736" s="261">
        <f t="shared" si="295"/>
        <v>4.1169080984058102</v>
      </c>
    </row>
    <row r="4737" spans="1:13" x14ac:dyDescent="0.25">
      <c r="A4737" s="259" t="s">
        <v>282</v>
      </c>
      <c r="B4737" s="259" t="s">
        <v>445</v>
      </c>
      <c r="C4737" s="260">
        <v>0</v>
      </c>
      <c r="D4737" s="260">
        <v>0</v>
      </c>
      <c r="E4737" s="261" t="str">
        <f t="shared" si="292"/>
        <v/>
      </c>
      <c r="F4737" s="260">
        <v>6.7556700000000003</v>
      </c>
      <c r="G4737" s="260">
        <v>0.43193999999999999</v>
      </c>
      <c r="H4737" s="261">
        <f t="shared" si="293"/>
        <v>-0.93606259630799016</v>
      </c>
      <c r="I4737" s="260">
        <v>3.8793199999999999</v>
      </c>
      <c r="J4737" s="261">
        <f t="shared" si="294"/>
        <v>-0.88865574379014878</v>
      </c>
      <c r="K4737" s="260">
        <v>6.7556700000000003</v>
      </c>
      <c r="L4737" s="260">
        <v>0.43193999999999999</v>
      </c>
      <c r="M4737" s="261">
        <f t="shared" si="295"/>
        <v>-0.93606259630799016</v>
      </c>
    </row>
    <row r="4738" spans="1:13" x14ac:dyDescent="0.25">
      <c r="A4738" s="259" t="s">
        <v>282</v>
      </c>
      <c r="B4738" s="259" t="s">
        <v>443</v>
      </c>
      <c r="C4738" s="260">
        <v>0</v>
      </c>
      <c r="D4738" s="260">
        <v>0</v>
      </c>
      <c r="E4738" s="261" t="str">
        <f t="shared" si="292"/>
        <v/>
      </c>
      <c r="F4738" s="260">
        <v>0</v>
      </c>
      <c r="G4738" s="260">
        <v>0</v>
      </c>
      <c r="H4738" s="261" t="str">
        <f t="shared" si="293"/>
        <v/>
      </c>
      <c r="I4738" s="260">
        <v>0</v>
      </c>
      <c r="J4738" s="261" t="str">
        <f t="shared" si="294"/>
        <v/>
      </c>
      <c r="K4738" s="260">
        <v>0</v>
      </c>
      <c r="L4738" s="260">
        <v>0</v>
      </c>
      <c r="M4738" s="261" t="str">
        <f t="shared" si="295"/>
        <v/>
      </c>
    </row>
    <row r="4739" spans="1:13" x14ac:dyDescent="0.25">
      <c r="A4739" s="259" t="s">
        <v>282</v>
      </c>
      <c r="B4739" s="259" t="s">
        <v>424</v>
      </c>
      <c r="C4739" s="260">
        <v>0</v>
      </c>
      <c r="D4739" s="260">
        <v>14.71081</v>
      </c>
      <c r="E4739" s="261" t="str">
        <f t="shared" si="292"/>
        <v/>
      </c>
      <c r="F4739" s="260">
        <v>34.166530000000002</v>
      </c>
      <c r="G4739" s="260">
        <v>84.284980000000004</v>
      </c>
      <c r="H4739" s="261">
        <f t="shared" si="293"/>
        <v>1.4668873309639578</v>
      </c>
      <c r="I4739" s="260">
        <v>39.97974</v>
      </c>
      <c r="J4739" s="261">
        <f t="shared" si="294"/>
        <v>1.1081922993996463</v>
      </c>
      <c r="K4739" s="260">
        <v>34.166530000000002</v>
      </c>
      <c r="L4739" s="260">
        <v>84.284980000000004</v>
      </c>
      <c r="M4739" s="261">
        <f t="shared" si="295"/>
        <v>1.4668873309639578</v>
      </c>
    </row>
    <row r="4740" spans="1:13" x14ac:dyDescent="0.25">
      <c r="A4740" s="259" t="s">
        <v>282</v>
      </c>
      <c r="B4740" s="259" t="s">
        <v>426</v>
      </c>
      <c r="C4740" s="260">
        <v>0</v>
      </c>
      <c r="D4740" s="260">
        <v>0</v>
      </c>
      <c r="E4740" s="261" t="str">
        <f t="shared" si="292"/>
        <v/>
      </c>
      <c r="F4740" s="260">
        <v>18.42718</v>
      </c>
      <c r="G4740" s="260">
        <v>24.17568</v>
      </c>
      <c r="H4740" s="261">
        <f t="shared" si="293"/>
        <v>0.31195766253979174</v>
      </c>
      <c r="I4740" s="260">
        <v>15.73437</v>
      </c>
      <c r="J4740" s="261">
        <f t="shared" si="294"/>
        <v>0.53648859153560013</v>
      </c>
      <c r="K4740" s="260">
        <v>18.42718</v>
      </c>
      <c r="L4740" s="260">
        <v>24.17568</v>
      </c>
      <c r="M4740" s="261">
        <f t="shared" si="295"/>
        <v>0.31195766253979174</v>
      </c>
    </row>
    <row r="4741" spans="1:13" x14ac:dyDescent="0.25">
      <c r="A4741" s="259" t="s">
        <v>282</v>
      </c>
      <c r="B4741" s="259" t="s">
        <v>465</v>
      </c>
      <c r="C4741" s="260">
        <v>0</v>
      </c>
      <c r="D4741" s="260">
        <v>0</v>
      </c>
      <c r="E4741" s="261" t="str">
        <f t="shared" ref="E4741:E4804" si="296">IF(C4741=0,"",(D4741/C4741-1))</f>
        <v/>
      </c>
      <c r="F4741" s="260">
        <v>0</v>
      </c>
      <c r="G4741" s="260">
        <v>0</v>
      </c>
      <c r="H4741" s="261" t="str">
        <f t="shared" ref="H4741:H4804" si="297">IF(F4741=0,"",(G4741/F4741-1))</f>
        <v/>
      </c>
      <c r="I4741" s="260">
        <v>0</v>
      </c>
      <c r="J4741" s="261" t="str">
        <f t="shared" ref="J4741:J4804" si="298">IF(I4741=0,"",(G4741/I4741-1))</f>
        <v/>
      </c>
      <c r="K4741" s="260">
        <v>0</v>
      </c>
      <c r="L4741" s="260">
        <v>0</v>
      </c>
      <c r="M4741" s="261" t="str">
        <f t="shared" ref="M4741:M4804" si="299">IF(K4741=0,"",(L4741/K4741-1))</f>
        <v/>
      </c>
    </row>
    <row r="4742" spans="1:13" x14ac:dyDescent="0.25">
      <c r="A4742" s="259" t="s">
        <v>282</v>
      </c>
      <c r="B4742" s="259" t="s">
        <v>479</v>
      </c>
      <c r="C4742" s="260">
        <v>0</v>
      </c>
      <c r="D4742" s="260">
        <v>0</v>
      </c>
      <c r="E4742" s="261" t="str">
        <f t="shared" si="296"/>
        <v/>
      </c>
      <c r="F4742" s="260">
        <v>1.74823</v>
      </c>
      <c r="G4742" s="260">
        <v>0</v>
      </c>
      <c r="H4742" s="261">
        <f t="shared" si="297"/>
        <v>-1</v>
      </c>
      <c r="I4742" s="260">
        <v>1.5042199999999999</v>
      </c>
      <c r="J4742" s="261">
        <f t="shared" si="298"/>
        <v>-1</v>
      </c>
      <c r="K4742" s="260">
        <v>1.74823</v>
      </c>
      <c r="L4742" s="260">
        <v>0</v>
      </c>
      <c r="M4742" s="261">
        <f t="shared" si="299"/>
        <v>-1</v>
      </c>
    </row>
    <row r="4743" spans="1:13" x14ac:dyDescent="0.25">
      <c r="A4743" s="259" t="s">
        <v>282</v>
      </c>
      <c r="B4743" s="259" t="s">
        <v>423</v>
      </c>
      <c r="C4743" s="260">
        <v>33.25882</v>
      </c>
      <c r="D4743" s="260">
        <v>0</v>
      </c>
      <c r="E4743" s="261">
        <f t="shared" si="296"/>
        <v>-1</v>
      </c>
      <c r="F4743" s="260">
        <v>348.45213000000001</v>
      </c>
      <c r="G4743" s="260">
        <v>276.49049000000002</v>
      </c>
      <c r="H4743" s="261">
        <f t="shared" si="297"/>
        <v>-0.2065180086573154</v>
      </c>
      <c r="I4743" s="260">
        <v>223.92683</v>
      </c>
      <c r="J4743" s="261">
        <f t="shared" si="298"/>
        <v>0.23473587332076296</v>
      </c>
      <c r="K4743" s="260">
        <v>348.45213000000001</v>
      </c>
      <c r="L4743" s="260">
        <v>276.49049000000002</v>
      </c>
      <c r="M4743" s="261">
        <f t="shared" si="299"/>
        <v>-0.2065180086573154</v>
      </c>
    </row>
    <row r="4744" spans="1:13" x14ac:dyDescent="0.25">
      <c r="A4744" s="259" t="s">
        <v>282</v>
      </c>
      <c r="B4744" s="259" t="s">
        <v>437</v>
      </c>
      <c r="C4744" s="260">
        <v>0</v>
      </c>
      <c r="D4744" s="260">
        <v>0</v>
      </c>
      <c r="E4744" s="261" t="str">
        <f t="shared" si="296"/>
        <v/>
      </c>
      <c r="F4744" s="260">
        <v>0</v>
      </c>
      <c r="G4744" s="260">
        <v>0</v>
      </c>
      <c r="H4744" s="261" t="str">
        <f t="shared" si="297"/>
        <v/>
      </c>
      <c r="I4744" s="260">
        <v>0</v>
      </c>
      <c r="J4744" s="261" t="str">
        <f t="shared" si="298"/>
        <v/>
      </c>
      <c r="K4744" s="260">
        <v>0</v>
      </c>
      <c r="L4744" s="260">
        <v>0</v>
      </c>
      <c r="M4744" s="261" t="str">
        <f t="shared" si="299"/>
        <v/>
      </c>
    </row>
    <row r="4745" spans="1:13" x14ac:dyDescent="0.25">
      <c r="A4745" s="259" t="s">
        <v>282</v>
      </c>
      <c r="B4745" s="259" t="s">
        <v>460</v>
      </c>
      <c r="C4745" s="260">
        <v>0</v>
      </c>
      <c r="D4745" s="260">
        <v>0</v>
      </c>
      <c r="E4745" s="261" t="str">
        <f t="shared" si="296"/>
        <v/>
      </c>
      <c r="F4745" s="260">
        <v>0</v>
      </c>
      <c r="G4745" s="260">
        <v>0</v>
      </c>
      <c r="H4745" s="261" t="str">
        <f t="shared" si="297"/>
        <v/>
      </c>
      <c r="I4745" s="260">
        <v>0</v>
      </c>
      <c r="J4745" s="261" t="str">
        <f t="shared" si="298"/>
        <v/>
      </c>
      <c r="K4745" s="260">
        <v>0</v>
      </c>
      <c r="L4745" s="260">
        <v>0</v>
      </c>
      <c r="M4745" s="261" t="str">
        <f t="shared" si="299"/>
        <v/>
      </c>
    </row>
    <row r="4746" spans="1:13" x14ac:dyDescent="0.25">
      <c r="A4746" s="259" t="s">
        <v>282</v>
      </c>
      <c r="B4746" s="259" t="s">
        <v>432</v>
      </c>
      <c r="C4746" s="260">
        <v>0</v>
      </c>
      <c r="D4746" s="260">
        <v>0</v>
      </c>
      <c r="E4746" s="261" t="str">
        <f t="shared" si="296"/>
        <v/>
      </c>
      <c r="F4746" s="260">
        <v>132.27296999999999</v>
      </c>
      <c r="G4746" s="260">
        <v>82.949460000000002</v>
      </c>
      <c r="H4746" s="261">
        <f t="shared" si="297"/>
        <v>-0.37289183118818603</v>
      </c>
      <c r="I4746" s="260">
        <v>72.664940000000001</v>
      </c>
      <c r="J4746" s="261">
        <f t="shared" si="298"/>
        <v>0.14153345478576052</v>
      </c>
      <c r="K4746" s="260">
        <v>132.27296999999999</v>
      </c>
      <c r="L4746" s="260">
        <v>82.949460000000002</v>
      </c>
      <c r="M4746" s="261">
        <f t="shared" si="299"/>
        <v>-0.37289183118818603</v>
      </c>
    </row>
    <row r="4747" spans="1:13" x14ac:dyDescent="0.25">
      <c r="A4747" s="259" t="s">
        <v>282</v>
      </c>
      <c r="B4747" s="259" t="s">
        <v>434</v>
      </c>
      <c r="C4747" s="260">
        <v>0</v>
      </c>
      <c r="D4747" s="260">
        <v>0</v>
      </c>
      <c r="E4747" s="261" t="str">
        <f t="shared" si="296"/>
        <v/>
      </c>
      <c r="F4747" s="260">
        <v>0</v>
      </c>
      <c r="G4747" s="260">
        <v>0</v>
      </c>
      <c r="H4747" s="261" t="str">
        <f t="shared" si="297"/>
        <v/>
      </c>
      <c r="I4747" s="260">
        <v>0</v>
      </c>
      <c r="J4747" s="261" t="str">
        <f t="shared" si="298"/>
        <v/>
      </c>
      <c r="K4747" s="260">
        <v>0</v>
      </c>
      <c r="L4747" s="260">
        <v>0</v>
      </c>
      <c r="M4747" s="261" t="str">
        <f t="shared" si="299"/>
        <v/>
      </c>
    </row>
    <row r="4748" spans="1:13" x14ac:dyDescent="0.25">
      <c r="A4748" s="259" t="s">
        <v>282</v>
      </c>
      <c r="B4748" s="259" t="s">
        <v>449</v>
      </c>
      <c r="C4748" s="260">
        <v>0</v>
      </c>
      <c r="D4748" s="260">
        <v>0</v>
      </c>
      <c r="E4748" s="261" t="str">
        <f t="shared" si="296"/>
        <v/>
      </c>
      <c r="F4748" s="260">
        <v>0</v>
      </c>
      <c r="G4748" s="260">
        <v>0</v>
      </c>
      <c r="H4748" s="261" t="str">
        <f t="shared" si="297"/>
        <v/>
      </c>
      <c r="I4748" s="260">
        <v>0</v>
      </c>
      <c r="J4748" s="261" t="str">
        <f t="shared" si="298"/>
        <v/>
      </c>
      <c r="K4748" s="260">
        <v>0</v>
      </c>
      <c r="L4748" s="260">
        <v>0</v>
      </c>
      <c r="M4748" s="261" t="str">
        <f t="shared" si="299"/>
        <v/>
      </c>
    </row>
    <row r="4749" spans="1:13" x14ac:dyDescent="0.25">
      <c r="A4749" s="259" t="s">
        <v>282</v>
      </c>
      <c r="B4749" s="259" t="s">
        <v>442</v>
      </c>
      <c r="C4749" s="260">
        <v>0</v>
      </c>
      <c r="D4749" s="260">
        <v>0</v>
      </c>
      <c r="E4749" s="261" t="str">
        <f t="shared" si="296"/>
        <v/>
      </c>
      <c r="F4749" s="260">
        <v>2455.06212</v>
      </c>
      <c r="G4749" s="260">
        <v>2361.5462600000001</v>
      </c>
      <c r="H4749" s="261">
        <f t="shared" si="297"/>
        <v>-3.8091036164901615E-2</v>
      </c>
      <c r="I4749" s="260">
        <v>1125.5539699999999</v>
      </c>
      <c r="J4749" s="261">
        <f t="shared" si="298"/>
        <v>1.0981190799762364</v>
      </c>
      <c r="K4749" s="260">
        <v>2455.06212</v>
      </c>
      <c r="L4749" s="260">
        <v>2361.5462600000001</v>
      </c>
      <c r="M4749" s="261">
        <f t="shared" si="299"/>
        <v>-3.8091036164901615E-2</v>
      </c>
    </row>
    <row r="4750" spans="1:13" s="117" customFormat="1" x14ac:dyDescent="0.25">
      <c r="A4750" s="117" t="s">
        <v>282</v>
      </c>
      <c r="B4750" s="117" t="s">
        <v>3</v>
      </c>
      <c r="C4750" s="180">
        <v>1016.18496</v>
      </c>
      <c r="D4750" s="180">
        <v>1321.3908699999999</v>
      </c>
      <c r="E4750" s="262">
        <f t="shared" si="296"/>
        <v>0.30034484076599588</v>
      </c>
      <c r="F4750" s="180">
        <v>31598.21414</v>
      </c>
      <c r="G4750" s="180">
        <v>26968.355530000001</v>
      </c>
      <c r="H4750" s="262">
        <f t="shared" si="297"/>
        <v>-0.14652279364545129</v>
      </c>
      <c r="I4750" s="180">
        <v>20329.043590000001</v>
      </c>
      <c r="J4750" s="262">
        <f t="shared" si="298"/>
        <v>0.32659243956099959</v>
      </c>
      <c r="K4750" s="180">
        <v>31598.21414</v>
      </c>
      <c r="L4750" s="180">
        <v>26968.355530000001</v>
      </c>
      <c r="M4750" s="262">
        <f t="shared" si="299"/>
        <v>-0.14652279364545129</v>
      </c>
    </row>
    <row r="4751" spans="1:13" x14ac:dyDescent="0.25">
      <c r="A4751" s="259" t="s">
        <v>232</v>
      </c>
      <c r="B4751" s="259" t="s">
        <v>428</v>
      </c>
      <c r="C4751" s="260">
        <v>12.294</v>
      </c>
      <c r="D4751" s="260">
        <v>0</v>
      </c>
      <c r="E4751" s="261">
        <f t="shared" si="296"/>
        <v>-1</v>
      </c>
      <c r="F4751" s="260">
        <v>753.47357</v>
      </c>
      <c r="G4751" s="260">
        <v>3633.69472</v>
      </c>
      <c r="H4751" s="261">
        <f t="shared" si="297"/>
        <v>3.8225908176181944</v>
      </c>
      <c r="I4751" s="260">
        <v>4670.8251899999996</v>
      </c>
      <c r="J4751" s="261">
        <f t="shared" si="298"/>
        <v>-0.22204437713071423</v>
      </c>
      <c r="K4751" s="260">
        <v>753.47357</v>
      </c>
      <c r="L4751" s="260">
        <v>3633.69472</v>
      </c>
      <c r="M4751" s="261">
        <f t="shared" si="299"/>
        <v>3.8225908176181944</v>
      </c>
    </row>
    <row r="4752" spans="1:13" x14ac:dyDescent="0.25">
      <c r="A4752" s="259" t="s">
        <v>232</v>
      </c>
      <c r="B4752" s="259" t="s">
        <v>466</v>
      </c>
      <c r="C4752" s="260">
        <v>0</v>
      </c>
      <c r="D4752" s="260">
        <v>0</v>
      </c>
      <c r="E4752" s="261" t="str">
        <f t="shared" si="296"/>
        <v/>
      </c>
      <c r="F4752" s="260">
        <v>11.035</v>
      </c>
      <c r="G4752" s="260">
        <v>426.84161999999998</v>
      </c>
      <c r="H4752" s="261">
        <f t="shared" si="297"/>
        <v>37.68070865428183</v>
      </c>
      <c r="I4752" s="260">
        <v>418.24648000000002</v>
      </c>
      <c r="J4752" s="261">
        <f t="shared" si="298"/>
        <v>2.0550418021449746E-2</v>
      </c>
      <c r="K4752" s="260">
        <v>11.035</v>
      </c>
      <c r="L4752" s="260">
        <v>426.84161999999998</v>
      </c>
      <c r="M4752" s="261">
        <f t="shared" si="299"/>
        <v>37.68070865428183</v>
      </c>
    </row>
    <row r="4753" spans="1:13" x14ac:dyDescent="0.25">
      <c r="A4753" s="259" t="s">
        <v>232</v>
      </c>
      <c r="B4753" s="259" t="s">
        <v>452</v>
      </c>
      <c r="C4753" s="260">
        <v>0</v>
      </c>
      <c r="D4753" s="260">
        <v>0</v>
      </c>
      <c r="E4753" s="261" t="str">
        <f t="shared" si="296"/>
        <v/>
      </c>
      <c r="F4753" s="260">
        <v>551.06161999999995</v>
      </c>
      <c r="G4753" s="260">
        <v>0</v>
      </c>
      <c r="H4753" s="261">
        <f t="shared" si="297"/>
        <v>-1</v>
      </c>
      <c r="I4753" s="260">
        <v>164.44783000000001</v>
      </c>
      <c r="J4753" s="261">
        <f t="shared" si="298"/>
        <v>-1</v>
      </c>
      <c r="K4753" s="260">
        <v>551.06161999999995</v>
      </c>
      <c r="L4753" s="260">
        <v>0</v>
      </c>
      <c r="M4753" s="261">
        <f t="shared" si="299"/>
        <v>-1</v>
      </c>
    </row>
    <row r="4754" spans="1:13" x14ac:dyDescent="0.25">
      <c r="A4754" s="259" t="s">
        <v>232</v>
      </c>
      <c r="B4754" s="259" t="s">
        <v>488</v>
      </c>
      <c r="C4754" s="260">
        <v>0</v>
      </c>
      <c r="D4754" s="260">
        <v>0</v>
      </c>
      <c r="E4754" s="261" t="str">
        <f t="shared" si="296"/>
        <v/>
      </c>
      <c r="F4754" s="260">
        <v>0</v>
      </c>
      <c r="G4754" s="260">
        <v>0</v>
      </c>
      <c r="H4754" s="261" t="str">
        <f t="shared" si="297"/>
        <v/>
      </c>
      <c r="I4754" s="260">
        <v>0</v>
      </c>
      <c r="J4754" s="261" t="str">
        <f t="shared" si="298"/>
        <v/>
      </c>
      <c r="K4754" s="260">
        <v>0</v>
      </c>
      <c r="L4754" s="260">
        <v>0</v>
      </c>
      <c r="M4754" s="261" t="str">
        <f t="shared" si="299"/>
        <v/>
      </c>
    </row>
    <row r="4755" spans="1:13" x14ac:dyDescent="0.25">
      <c r="A4755" s="259" t="s">
        <v>232</v>
      </c>
      <c r="B4755" s="259" t="s">
        <v>467</v>
      </c>
      <c r="C4755" s="260">
        <v>0</v>
      </c>
      <c r="D4755" s="260">
        <v>272.15424000000002</v>
      </c>
      <c r="E4755" s="261" t="str">
        <f t="shared" si="296"/>
        <v/>
      </c>
      <c r="F4755" s="260">
        <v>300.53973999999999</v>
      </c>
      <c r="G4755" s="260">
        <v>1103.7035100000001</v>
      </c>
      <c r="H4755" s="261">
        <f t="shared" si="297"/>
        <v>2.6724045545524198</v>
      </c>
      <c r="I4755" s="260">
        <v>1300.43839</v>
      </c>
      <c r="J4755" s="261">
        <f t="shared" si="298"/>
        <v>-0.15128350678727653</v>
      </c>
      <c r="K4755" s="260">
        <v>300.53973999999999</v>
      </c>
      <c r="L4755" s="260">
        <v>1103.7035100000001</v>
      </c>
      <c r="M4755" s="261">
        <f t="shared" si="299"/>
        <v>2.6724045545524198</v>
      </c>
    </row>
    <row r="4756" spans="1:13" x14ac:dyDescent="0.25">
      <c r="A4756" s="259" t="s">
        <v>232</v>
      </c>
      <c r="B4756" s="259" t="s">
        <v>472</v>
      </c>
      <c r="C4756" s="260">
        <v>0</v>
      </c>
      <c r="D4756" s="260">
        <v>0</v>
      </c>
      <c r="E4756" s="261" t="str">
        <f t="shared" si="296"/>
        <v/>
      </c>
      <c r="F4756" s="260">
        <v>0</v>
      </c>
      <c r="G4756" s="260">
        <v>0</v>
      </c>
      <c r="H4756" s="261" t="str">
        <f t="shared" si="297"/>
        <v/>
      </c>
      <c r="I4756" s="260">
        <v>0</v>
      </c>
      <c r="J4756" s="261" t="str">
        <f t="shared" si="298"/>
        <v/>
      </c>
      <c r="K4756" s="260">
        <v>0</v>
      </c>
      <c r="L4756" s="260">
        <v>0</v>
      </c>
      <c r="M4756" s="261" t="str">
        <f t="shared" si="299"/>
        <v/>
      </c>
    </row>
    <row r="4757" spans="1:13" x14ac:dyDescent="0.25">
      <c r="A4757" s="259" t="s">
        <v>232</v>
      </c>
      <c r="B4757" s="259" t="s">
        <v>422</v>
      </c>
      <c r="C4757" s="260">
        <v>18.645</v>
      </c>
      <c r="D4757" s="260">
        <v>88.275859999999994</v>
      </c>
      <c r="E4757" s="261">
        <f t="shared" si="296"/>
        <v>3.7345593993027624</v>
      </c>
      <c r="F4757" s="260">
        <v>3238.8592699999999</v>
      </c>
      <c r="G4757" s="260">
        <v>4218.3072300000003</v>
      </c>
      <c r="H4757" s="261">
        <f t="shared" si="297"/>
        <v>0.3024052230586729</v>
      </c>
      <c r="I4757" s="260">
        <v>11880.080620000001</v>
      </c>
      <c r="J4757" s="261">
        <f t="shared" si="298"/>
        <v>-0.64492604343959403</v>
      </c>
      <c r="K4757" s="260">
        <v>3238.8592699999999</v>
      </c>
      <c r="L4757" s="260">
        <v>4218.3072300000003</v>
      </c>
      <c r="M4757" s="261">
        <f t="shared" si="299"/>
        <v>0.3024052230586729</v>
      </c>
    </row>
    <row r="4758" spans="1:13" x14ac:dyDescent="0.25">
      <c r="A4758" s="259" t="s">
        <v>232</v>
      </c>
      <c r="B4758" s="259" t="s">
        <v>431</v>
      </c>
      <c r="C4758" s="260">
        <v>23.779599999999999</v>
      </c>
      <c r="D4758" s="260">
        <v>7.3103199999999999</v>
      </c>
      <c r="E4758" s="261">
        <f t="shared" si="296"/>
        <v>-0.69258019478881061</v>
      </c>
      <c r="F4758" s="260">
        <v>1114.1192799999999</v>
      </c>
      <c r="G4758" s="260">
        <v>1192.3503900000001</v>
      </c>
      <c r="H4758" s="261">
        <f t="shared" si="297"/>
        <v>7.0217894443044049E-2</v>
      </c>
      <c r="I4758" s="260">
        <v>1116.53925</v>
      </c>
      <c r="J4758" s="261">
        <f t="shared" si="298"/>
        <v>6.7898320636735399E-2</v>
      </c>
      <c r="K4758" s="260">
        <v>1114.1192799999999</v>
      </c>
      <c r="L4758" s="260">
        <v>1192.3503900000001</v>
      </c>
      <c r="M4758" s="261">
        <f t="shared" si="299"/>
        <v>7.0217894443044049E-2</v>
      </c>
    </row>
    <row r="4759" spans="1:13" x14ac:dyDescent="0.25">
      <c r="A4759" s="259" t="s">
        <v>232</v>
      </c>
      <c r="B4759" s="259" t="s">
        <v>475</v>
      </c>
      <c r="C4759" s="260">
        <v>0</v>
      </c>
      <c r="D4759" s="260">
        <v>0</v>
      </c>
      <c r="E4759" s="261" t="str">
        <f t="shared" si="296"/>
        <v/>
      </c>
      <c r="F4759" s="260">
        <v>0</v>
      </c>
      <c r="G4759" s="260">
        <v>4.3023100000000003</v>
      </c>
      <c r="H4759" s="261" t="str">
        <f t="shared" si="297"/>
        <v/>
      </c>
      <c r="I4759" s="260">
        <v>0</v>
      </c>
      <c r="J4759" s="261" t="str">
        <f t="shared" si="298"/>
        <v/>
      </c>
      <c r="K4759" s="260">
        <v>0</v>
      </c>
      <c r="L4759" s="260">
        <v>4.3023100000000003</v>
      </c>
      <c r="M4759" s="261" t="str">
        <f t="shared" si="299"/>
        <v/>
      </c>
    </row>
    <row r="4760" spans="1:13" x14ac:dyDescent="0.25">
      <c r="A4760" s="259" t="s">
        <v>232</v>
      </c>
      <c r="B4760" s="259" t="s">
        <v>439</v>
      </c>
      <c r="C4760" s="260">
        <v>0</v>
      </c>
      <c r="D4760" s="260">
        <v>114.30477999999999</v>
      </c>
      <c r="E4760" s="261" t="str">
        <f t="shared" si="296"/>
        <v/>
      </c>
      <c r="F4760" s="260">
        <v>49.36759</v>
      </c>
      <c r="G4760" s="260">
        <v>357.44027</v>
      </c>
      <c r="H4760" s="261">
        <f t="shared" si="297"/>
        <v>6.2403832149797065</v>
      </c>
      <c r="I4760" s="260">
        <v>422.04626000000002</v>
      </c>
      <c r="J4760" s="261">
        <f t="shared" si="298"/>
        <v>-0.1530779824941465</v>
      </c>
      <c r="K4760" s="260">
        <v>49.36759</v>
      </c>
      <c r="L4760" s="260">
        <v>357.44027</v>
      </c>
      <c r="M4760" s="261">
        <f t="shared" si="299"/>
        <v>6.2403832149797065</v>
      </c>
    </row>
    <row r="4761" spans="1:13" x14ac:dyDescent="0.25">
      <c r="A4761" s="259" t="s">
        <v>232</v>
      </c>
      <c r="B4761" s="259" t="s">
        <v>436</v>
      </c>
      <c r="C4761" s="260">
        <v>0</v>
      </c>
      <c r="D4761" s="260">
        <v>0</v>
      </c>
      <c r="E4761" s="261" t="str">
        <f t="shared" si="296"/>
        <v/>
      </c>
      <c r="F4761" s="260">
        <v>6.5449999999999999</v>
      </c>
      <c r="G4761" s="260">
        <v>0</v>
      </c>
      <c r="H4761" s="261">
        <f t="shared" si="297"/>
        <v>-1</v>
      </c>
      <c r="I4761" s="260">
        <v>39.631500000000003</v>
      </c>
      <c r="J4761" s="261">
        <f t="shared" si="298"/>
        <v>-1</v>
      </c>
      <c r="K4761" s="260">
        <v>6.5449999999999999</v>
      </c>
      <c r="L4761" s="260">
        <v>0</v>
      </c>
      <c r="M4761" s="261">
        <f t="shared" si="299"/>
        <v>-1</v>
      </c>
    </row>
    <row r="4762" spans="1:13" x14ac:dyDescent="0.25">
      <c r="A4762" s="259" t="s">
        <v>232</v>
      </c>
      <c r="B4762" s="259" t="s">
        <v>484</v>
      </c>
      <c r="C4762" s="260">
        <v>0</v>
      </c>
      <c r="D4762" s="260">
        <v>0</v>
      </c>
      <c r="E4762" s="261" t="str">
        <f t="shared" si="296"/>
        <v/>
      </c>
      <c r="F4762" s="260">
        <v>0</v>
      </c>
      <c r="G4762" s="260">
        <v>0</v>
      </c>
      <c r="H4762" s="261" t="str">
        <f t="shared" si="297"/>
        <v/>
      </c>
      <c r="I4762" s="260">
        <v>0</v>
      </c>
      <c r="J4762" s="261" t="str">
        <f t="shared" si="298"/>
        <v/>
      </c>
      <c r="K4762" s="260">
        <v>0</v>
      </c>
      <c r="L4762" s="260">
        <v>0</v>
      </c>
      <c r="M4762" s="261" t="str">
        <f t="shared" si="299"/>
        <v/>
      </c>
    </row>
    <row r="4763" spans="1:13" x14ac:dyDescent="0.25">
      <c r="A4763" s="259" t="s">
        <v>232</v>
      </c>
      <c r="B4763" s="259" t="s">
        <v>485</v>
      </c>
      <c r="C4763" s="260">
        <v>0</v>
      </c>
      <c r="D4763" s="260">
        <v>0</v>
      </c>
      <c r="E4763" s="261" t="str">
        <f t="shared" si="296"/>
        <v/>
      </c>
      <c r="F4763" s="260">
        <v>0</v>
      </c>
      <c r="G4763" s="260">
        <v>0</v>
      </c>
      <c r="H4763" s="261" t="str">
        <f t="shared" si="297"/>
        <v/>
      </c>
      <c r="I4763" s="260">
        <v>0</v>
      </c>
      <c r="J4763" s="261" t="str">
        <f t="shared" si="298"/>
        <v/>
      </c>
      <c r="K4763" s="260">
        <v>0</v>
      </c>
      <c r="L4763" s="260">
        <v>0</v>
      </c>
      <c r="M4763" s="261" t="str">
        <f t="shared" si="299"/>
        <v/>
      </c>
    </row>
    <row r="4764" spans="1:13" x14ac:dyDescent="0.25">
      <c r="A4764" s="259" t="s">
        <v>232</v>
      </c>
      <c r="B4764" s="259" t="s">
        <v>468</v>
      </c>
      <c r="C4764" s="260">
        <v>0</v>
      </c>
      <c r="D4764" s="260">
        <v>0</v>
      </c>
      <c r="E4764" s="261" t="str">
        <f t="shared" si="296"/>
        <v/>
      </c>
      <c r="F4764" s="260">
        <v>2.7298399999999998</v>
      </c>
      <c r="G4764" s="260">
        <v>22.48265</v>
      </c>
      <c r="H4764" s="261">
        <f t="shared" si="297"/>
        <v>7.2358856196700181</v>
      </c>
      <c r="I4764" s="260">
        <v>0</v>
      </c>
      <c r="J4764" s="261" t="str">
        <f t="shared" si="298"/>
        <v/>
      </c>
      <c r="K4764" s="260">
        <v>2.7298399999999998</v>
      </c>
      <c r="L4764" s="260">
        <v>22.48265</v>
      </c>
      <c r="M4764" s="261">
        <f t="shared" si="299"/>
        <v>7.2358856196700181</v>
      </c>
    </row>
    <row r="4765" spans="1:13" x14ac:dyDescent="0.25">
      <c r="A4765" s="259" t="s">
        <v>232</v>
      </c>
      <c r="B4765" s="259" t="s">
        <v>463</v>
      </c>
      <c r="C4765" s="260">
        <v>0</v>
      </c>
      <c r="D4765" s="260">
        <v>0</v>
      </c>
      <c r="E4765" s="261" t="str">
        <f t="shared" si="296"/>
        <v/>
      </c>
      <c r="F4765" s="260">
        <v>0</v>
      </c>
      <c r="G4765" s="260">
        <v>40.352400000000003</v>
      </c>
      <c r="H4765" s="261" t="str">
        <f t="shared" si="297"/>
        <v/>
      </c>
      <c r="I4765" s="260">
        <v>47.321440000000003</v>
      </c>
      <c r="J4765" s="261">
        <f t="shared" si="298"/>
        <v>-0.1472702436781298</v>
      </c>
      <c r="K4765" s="260">
        <v>0</v>
      </c>
      <c r="L4765" s="260">
        <v>40.352400000000003</v>
      </c>
      <c r="M4765" s="261" t="str">
        <f t="shared" si="299"/>
        <v/>
      </c>
    </row>
    <row r="4766" spans="1:13" x14ac:dyDescent="0.25">
      <c r="A4766" s="259" t="s">
        <v>232</v>
      </c>
      <c r="B4766" s="259" t="s">
        <v>456</v>
      </c>
      <c r="C4766" s="260">
        <v>0</v>
      </c>
      <c r="D4766" s="260">
        <v>0</v>
      </c>
      <c r="E4766" s="261" t="str">
        <f t="shared" si="296"/>
        <v/>
      </c>
      <c r="F4766" s="260">
        <v>52.772469999999998</v>
      </c>
      <c r="G4766" s="260">
        <v>22.64077</v>
      </c>
      <c r="H4766" s="261">
        <f t="shared" si="297"/>
        <v>-0.57097384299048348</v>
      </c>
      <c r="I4766" s="260">
        <v>1.71119</v>
      </c>
      <c r="J4766" s="261">
        <f t="shared" si="298"/>
        <v>12.231008830112378</v>
      </c>
      <c r="K4766" s="260">
        <v>52.772469999999998</v>
      </c>
      <c r="L4766" s="260">
        <v>22.64077</v>
      </c>
      <c r="M4766" s="261">
        <f t="shared" si="299"/>
        <v>-0.57097384299048348</v>
      </c>
    </row>
    <row r="4767" spans="1:13" x14ac:dyDescent="0.25">
      <c r="A4767" s="259" t="s">
        <v>232</v>
      </c>
      <c r="B4767" s="259" t="s">
        <v>419</v>
      </c>
      <c r="C4767" s="260">
        <v>1073.44109</v>
      </c>
      <c r="D4767" s="260">
        <v>180.99687</v>
      </c>
      <c r="E4767" s="261">
        <f t="shared" si="296"/>
        <v>-0.83138630364895016</v>
      </c>
      <c r="F4767" s="260">
        <v>2631.3605499999999</v>
      </c>
      <c r="G4767" s="260">
        <v>4381.0469899999998</v>
      </c>
      <c r="H4767" s="261">
        <f t="shared" si="297"/>
        <v>0.66493603090614095</v>
      </c>
      <c r="I4767" s="260">
        <v>5097.8485000000001</v>
      </c>
      <c r="J4767" s="261">
        <f t="shared" si="298"/>
        <v>-0.14060863323027351</v>
      </c>
      <c r="K4767" s="260">
        <v>2631.3605499999999</v>
      </c>
      <c r="L4767" s="260">
        <v>4381.0469899999998</v>
      </c>
      <c r="M4767" s="261">
        <f t="shared" si="299"/>
        <v>0.66493603090614095</v>
      </c>
    </row>
    <row r="4768" spans="1:13" x14ac:dyDescent="0.25">
      <c r="A4768" s="259" t="s">
        <v>232</v>
      </c>
      <c r="B4768" s="259" t="s">
        <v>470</v>
      </c>
      <c r="C4768" s="260">
        <v>0</v>
      </c>
      <c r="D4768" s="260">
        <v>0</v>
      </c>
      <c r="E4768" s="261" t="str">
        <f t="shared" si="296"/>
        <v/>
      </c>
      <c r="F4768" s="260">
        <v>0</v>
      </c>
      <c r="G4768" s="260">
        <v>0</v>
      </c>
      <c r="H4768" s="261" t="str">
        <f t="shared" si="297"/>
        <v/>
      </c>
      <c r="I4768" s="260">
        <v>26.408000000000001</v>
      </c>
      <c r="J4768" s="261">
        <f t="shared" si="298"/>
        <v>-1</v>
      </c>
      <c r="K4768" s="260">
        <v>0</v>
      </c>
      <c r="L4768" s="260">
        <v>0</v>
      </c>
      <c r="M4768" s="261" t="str">
        <f t="shared" si="299"/>
        <v/>
      </c>
    </row>
    <row r="4769" spans="1:13" x14ac:dyDescent="0.25">
      <c r="A4769" s="259" t="s">
        <v>232</v>
      </c>
      <c r="B4769" s="259" t="s">
        <v>451</v>
      </c>
      <c r="C4769" s="260">
        <v>0</v>
      </c>
      <c r="D4769" s="260">
        <v>0</v>
      </c>
      <c r="E4769" s="261" t="str">
        <f t="shared" si="296"/>
        <v/>
      </c>
      <c r="F4769" s="260">
        <v>8.3247800000000005</v>
      </c>
      <c r="G4769" s="260">
        <v>0</v>
      </c>
      <c r="H4769" s="261">
        <f t="shared" si="297"/>
        <v>-1</v>
      </c>
      <c r="I4769" s="260">
        <v>0</v>
      </c>
      <c r="J4769" s="261" t="str">
        <f t="shared" si="298"/>
        <v/>
      </c>
      <c r="K4769" s="260">
        <v>8.3247800000000005</v>
      </c>
      <c r="L4769" s="260">
        <v>0</v>
      </c>
      <c r="M4769" s="261">
        <f t="shared" si="299"/>
        <v>-1</v>
      </c>
    </row>
    <row r="4770" spans="1:13" x14ac:dyDescent="0.25">
      <c r="A4770" s="259" t="s">
        <v>232</v>
      </c>
      <c r="B4770" s="259" t="s">
        <v>444</v>
      </c>
      <c r="C4770" s="260">
        <v>0</v>
      </c>
      <c r="D4770" s="260">
        <v>0</v>
      </c>
      <c r="E4770" s="261" t="str">
        <f t="shared" si="296"/>
        <v/>
      </c>
      <c r="F4770" s="260">
        <v>85.048240000000007</v>
      </c>
      <c r="G4770" s="260">
        <v>87.869649999999993</v>
      </c>
      <c r="H4770" s="261">
        <f t="shared" si="297"/>
        <v>3.3174231471456483E-2</v>
      </c>
      <c r="I4770" s="260">
        <v>41.132809999999999</v>
      </c>
      <c r="J4770" s="261">
        <f t="shared" si="298"/>
        <v>1.1362423330669604</v>
      </c>
      <c r="K4770" s="260">
        <v>85.048240000000007</v>
      </c>
      <c r="L4770" s="260">
        <v>87.869649999999993</v>
      </c>
      <c r="M4770" s="261">
        <f t="shared" si="299"/>
        <v>3.3174231471456483E-2</v>
      </c>
    </row>
    <row r="4771" spans="1:13" x14ac:dyDescent="0.25">
      <c r="A4771" s="259" t="s">
        <v>232</v>
      </c>
      <c r="B4771" s="259" t="s">
        <v>425</v>
      </c>
      <c r="C4771" s="260">
        <v>5.8655799999999996</v>
      </c>
      <c r="D4771" s="260">
        <v>33.617280000000001</v>
      </c>
      <c r="E4771" s="261">
        <f t="shared" si="296"/>
        <v>4.7312797711394277</v>
      </c>
      <c r="F4771" s="260">
        <v>529.36360000000002</v>
      </c>
      <c r="G4771" s="260">
        <v>1724.9013399999999</v>
      </c>
      <c r="H4771" s="261">
        <f t="shared" si="297"/>
        <v>2.2584434214970575</v>
      </c>
      <c r="I4771" s="260">
        <v>1881.7360900000001</v>
      </c>
      <c r="J4771" s="261">
        <f t="shared" si="298"/>
        <v>-8.3345773529804656E-2</v>
      </c>
      <c r="K4771" s="260">
        <v>529.36360000000002</v>
      </c>
      <c r="L4771" s="260">
        <v>1724.9013399999999</v>
      </c>
      <c r="M4771" s="261">
        <f t="shared" si="299"/>
        <v>2.2584434214970575</v>
      </c>
    </row>
    <row r="4772" spans="1:13" x14ac:dyDescent="0.25">
      <c r="A4772" s="259" t="s">
        <v>232</v>
      </c>
      <c r="B4772" s="259" t="s">
        <v>457</v>
      </c>
      <c r="C4772" s="260">
        <v>0</v>
      </c>
      <c r="D4772" s="260">
        <v>85.754499999999993</v>
      </c>
      <c r="E4772" s="261" t="str">
        <f t="shared" si="296"/>
        <v/>
      </c>
      <c r="F4772" s="260">
        <v>47.405000000000001</v>
      </c>
      <c r="G4772" s="260">
        <v>282.06450000000001</v>
      </c>
      <c r="H4772" s="261">
        <f t="shared" si="297"/>
        <v>4.9501002004008017</v>
      </c>
      <c r="I4772" s="260">
        <v>219.56076999999999</v>
      </c>
      <c r="J4772" s="261">
        <f t="shared" si="298"/>
        <v>0.28467621970901269</v>
      </c>
      <c r="K4772" s="260">
        <v>47.405000000000001</v>
      </c>
      <c r="L4772" s="260">
        <v>282.06450000000001</v>
      </c>
      <c r="M4772" s="261">
        <f t="shared" si="299"/>
        <v>4.9501002004008017</v>
      </c>
    </row>
    <row r="4773" spans="1:13" x14ac:dyDescent="0.25">
      <c r="A4773" s="259" t="s">
        <v>232</v>
      </c>
      <c r="B4773" s="259" t="s">
        <v>450</v>
      </c>
      <c r="C4773" s="260">
        <v>0</v>
      </c>
      <c r="D4773" s="260">
        <v>117.73384</v>
      </c>
      <c r="E4773" s="261" t="str">
        <f t="shared" si="296"/>
        <v/>
      </c>
      <c r="F4773" s="260">
        <v>23.402979999999999</v>
      </c>
      <c r="G4773" s="260">
        <v>149.13174000000001</v>
      </c>
      <c r="H4773" s="261">
        <f t="shared" si="297"/>
        <v>5.3723397618593873</v>
      </c>
      <c r="I4773" s="260">
        <v>35.89725</v>
      </c>
      <c r="J4773" s="261">
        <f t="shared" si="298"/>
        <v>3.1544056996009449</v>
      </c>
      <c r="K4773" s="260">
        <v>23.402979999999999</v>
      </c>
      <c r="L4773" s="260">
        <v>149.13174000000001</v>
      </c>
      <c r="M4773" s="261">
        <f t="shared" si="299"/>
        <v>5.3723397618593873</v>
      </c>
    </row>
    <row r="4774" spans="1:13" x14ac:dyDescent="0.25">
      <c r="A4774" s="259" t="s">
        <v>232</v>
      </c>
      <c r="B4774" s="259" t="s">
        <v>474</v>
      </c>
      <c r="C4774" s="260">
        <v>0</v>
      </c>
      <c r="D4774" s="260">
        <v>0</v>
      </c>
      <c r="E4774" s="261" t="str">
        <f t="shared" si="296"/>
        <v/>
      </c>
      <c r="F4774" s="260">
        <v>0</v>
      </c>
      <c r="G4774" s="260">
        <v>0</v>
      </c>
      <c r="H4774" s="261" t="str">
        <f t="shared" si="297"/>
        <v/>
      </c>
      <c r="I4774" s="260">
        <v>0</v>
      </c>
      <c r="J4774" s="261" t="str">
        <f t="shared" si="298"/>
        <v/>
      </c>
      <c r="K4774" s="260">
        <v>0</v>
      </c>
      <c r="L4774" s="260">
        <v>0</v>
      </c>
      <c r="M4774" s="261" t="str">
        <f t="shared" si="299"/>
        <v/>
      </c>
    </row>
    <row r="4775" spans="1:13" x14ac:dyDescent="0.25">
      <c r="A4775" s="259" t="s">
        <v>232</v>
      </c>
      <c r="B4775" s="259" t="s">
        <v>446</v>
      </c>
      <c r="C4775" s="260">
        <v>0</v>
      </c>
      <c r="D4775" s="260">
        <v>0</v>
      </c>
      <c r="E4775" s="261" t="str">
        <f t="shared" si="296"/>
        <v/>
      </c>
      <c r="F4775" s="260">
        <v>0</v>
      </c>
      <c r="G4775" s="260">
        <v>0</v>
      </c>
      <c r="H4775" s="261" t="str">
        <f t="shared" si="297"/>
        <v/>
      </c>
      <c r="I4775" s="260">
        <v>0</v>
      </c>
      <c r="J4775" s="261" t="str">
        <f t="shared" si="298"/>
        <v/>
      </c>
      <c r="K4775" s="260">
        <v>0</v>
      </c>
      <c r="L4775" s="260">
        <v>0</v>
      </c>
      <c r="M4775" s="261" t="str">
        <f t="shared" si="299"/>
        <v/>
      </c>
    </row>
    <row r="4776" spans="1:13" x14ac:dyDescent="0.25">
      <c r="A4776" s="259" t="s">
        <v>232</v>
      </c>
      <c r="B4776" s="259" t="s">
        <v>489</v>
      </c>
      <c r="C4776" s="260">
        <v>0</v>
      </c>
      <c r="D4776" s="260">
        <v>0</v>
      </c>
      <c r="E4776" s="261" t="str">
        <f t="shared" si="296"/>
        <v/>
      </c>
      <c r="F4776" s="260">
        <v>0</v>
      </c>
      <c r="G4776" s="260">
        <v>22.4</v>
      </c>
      <c r="H4776" s="261" t="str">
        <f t="shared" si="297"/>
        <v/>
      </c>
      <c r="I4776" s="260">
        <v>0</v>
      </c>
      <c r="J4776" s="261" t="str">
        <f t="shared" si="298"/>
        <v/>
      </c>
      <c r="K4776" s="260">
        <v>0</v>
      </c>
      <c r="L4776" s="260">
        <v>22.4</v>
      </c>
      <c r="M4776" s="261" t="str">
        <f t="shared" si="299"/>
        <v/>
      </c>
    </row>
    <row r="4777" spans="1:13" x14ac:dyDescent="0.25">
      <c r="A4777" s="259" t="s">
        <v>232</v>
      </c>
      <c r="B4777" s="259" t="s">
        <v>435</v>
      </c>
      <c r="C4777" s="260">
        <v>0</v>
      </c>
      <c r="D4777" s="260">
        <v>0</v>
      </c>
      <c r="E4777" s="261" t="str">
        <f t="shared" si="296"/>
        <v/>
      </c>
      <c r="F4777" s="260">
        <v>3.5</v>
      </c>
      <c r="G4777" s="260">
        <v>158.31450000000001</v>
      </c>
      <c r="H4777" s="261">
        <f t="shared" si="297"/>
        <v>44.232714285714287</v>
      </c>
      <c r="I4777" s="260">
        <v>75.243279999999999</v>
      </c>
      <c r="J4777" s="261">
        <f t="shared" si="298"/>
        <v>1.1040350713047067</v>
      </c>
      <c r="K4777" s="260">
        <v>3.5</v>
      </c>
      <c r="L4777" s="260">
        <v>158.31450000000001</v>
      </c>
      <c r="M4777" s="261">
        <f t="shared" si="299"/>
        <v>44.232714285714287</v>
      </c>
    </row>
    <row r="4778" spans="1:13" x14ac:dyDescent="0.25">
      <c r="A4778" s="259" t="s">
        <v>232</v>
      </c>
      <c r="B4778" s="259" t="s">
        <v>421</v>
      </c>
      <c r="C4778" s="260">
        <v>374.13790999999998</v>
      </c>
      <c r="D4778" s="260">
        <v>767.38502000000005</v>
      </c>
      <c r="E4778" s="261">
        <f t="shared" si="296"/>
        <v>1.0510752839775046</v>
      </c>
      <c r="F4778" s="260">
        <v>2414.3296399999999</v>
      </c>
      <c r="G4778" s="260">
        <v>8185.7944799999996</v>
      </c>
      <c r="H4778" s="261">
        <f t="shared" si="297"/>
        <v>2.390504073834756</v>
      </c>
      <c r="I4778" s="260">
        <v>7376.8860699999996</v>
      </c>
      <c r="J4778" s="261">
        <f t="shared" si="298"/>
        <v>0.10965445342712199</v>
      </c>
      <c r="K4778" s="260">
        <v>2414.3296399999999</v>
      </c>
      <c r="L4778" s="260">
        <v>8185.7944799999996</v>
      </c>
      <c r="M4778" s="261">
        <f t="shared" si="299"/>
        <v>2.390504073834756</v>
      </c>
    </row>
    <row r="4779" spans="1:13" x14ac:dyDescent="0.25">
      <c r="A4779" s="259" t="s">
        <v>232</v>
      </c>
      <c r="B4779" s="259" t="s">
        <v>458</v>
      </c>
      <c r="C4779" s="260">
        <v>0</v>
      </c>
      <c r="D4779" s="260">
        <v>0</v>
      </c>
      <c r="E4779" s="261" t="str">
        <f t="shared" si="296"/>
        <v/>
      </c>
      <c r="F4779" s="260">
        <v>1.95784</v>
      </c>
      <c r="G4779" s="260">
        <v>0</v>
      </c>
      <c r="H4779" s="261">
        <f t="shared" si="297"/>
        <v>-1</v>
      </c>
      <c r="I4779" s="260">
        <v>20.5</v>
      </c>
      <c r="J4779" s="261">
        <f t="shared" si="298"/>
        <v>-1</v>
      </c>
      <c r="K4779" s="260">
        <v>1.95784</v>
      </c>
      <c r="L4779" s="260">
        <v>0</v>
      </c>
      <c r="M4779" s="261">
        <f t="shared" si="299"/>
        <v>-1</v>
      </c>
    </row>
    <row r="4780" spans="1:13" x14ac:dyDescent="0.25">
      <c r="A4780" s="259" t="s">
        <v>232</v>
      </c>
      <c r="B4780" s="259" t="s">
        <v>477</v>
      </c>
      <c r="C4780" s="260">
        <v>0</v>
      </c>
      <c r="D4780" s="260">
        <v>0</v>
      </c>
      <c r="E4780" s="261" t="str">
        <f t="shared" si="296"/>
        <v/>
      </c>
      <c r="F4780" s="260">
        <v>0</v>
      </c>
      <c r="G4780" s="260">
        <v>0</v>
      </c>
      <c r="H4780" s="261" t="str">
        <f t="shared" si="297"/>
        <v/>
      </c>
      <c r="I4780" s="260">
        <v>0</v>
      </c>
      <c r="J4780" s="261" t="str">
        <f t="shared" si="298"/>
        <v/>
      </c>
      <c r="K4780" s="260">
        <v>0</v>
      </c>
      <c r="L4780" s="260">
        <v>0</v>
      </c>
      <c r="M4780" s="261" t="str">
        <f t="shared" si="299"/>
        <v/>
      </c>
    </row>
    <row r="4781" spans="1:13" x14ac:dyDescent="0.25">
      <c r="A4781" s="259" t="s">
        <v>232</v>
      </c>
      <c r="B4781" s="259" t="s">
        <v>430</v>
      </c>
      <c r="C4781" s="260">
        <v>0</v>
      </c>
      <c r="D4781" s="260">
        <v>0</v>
      </c>
      <c r="E4781" s="261" t="str">
        <f t="shared" si="296"/>
        <v/>
      </c>
      <c r="F4781" s="260">
        <v>123.67886</v>
      </c>
      <c r="G4781" s="260">
        <v>233.1019</v>
      </c>
      <c r="H4781" s="261">
        <f t="shared" si="297"/>
        <v>0.88473519241687715</v>
      </c>
      <c r="I4781" s="260">
        <v>50.028289999999998</v>
      </c>
      <c r="J4781" s="261">
        <f t="shared" si="298"/>
        <v>3.6594017105121921</v>
      </c>
      <c r="K4781" s="260">
        <v>123.67886</v>
      </c>
      <c r="L4781" s="260">
        <v>233.1019</v>
      </c>
      <c r="M4781" s="261">
        <f t="shared" si="299"/>
        <v>0.88473519241687715</v>
      </c>
    </row>
    <row r="4782" spans="1:13" x14ac:dyDescent="0.25">
      <c r="A4782" s="259" t="s">
        <v>232</v>
      </c>
      <c r="B4782" s="259" t="s">
        <v>478</v>
      </c>
      <c r="C4782" s="260">
        <v>0</v>
      </c>
      <c r="D4782" s="260">
        <v>105.06699999999999</v>
      </c>
      <c r="E4782" s="261" t="str">
        <f t="shared" si="296"/>
        <v/>
      </c>
      <c r="F4782" s="260">
        <v>56.325000000000003</v>
      </c>
      <c r="G4782" s="260">
        <v>178.43799999999999</v>
      </c>
      <c r="H4782" s="261">
        <f t="shared" si="297"/>
        <v>2.1680071016422544</v>
      </c>
      <c r="I4782" s="260">
        <v>124.2936</v>
      </c>
      <c r="J4782" s="261">
        <f t="shared" si="298"/>
        <v>0.43561695855619265</v>
      </c>
      <c r="K4782" s="260">
        <v>56.325000000000003</v>
      </c>
      <c r="L4782" s="260">
        <v>178.43799999999999</v>
      </c>
      <c r="M4782" s="261">
        <f t="shared" si="299"/>
        <v>2.1680071016422544</v>
      </c>
    </row>
    <row r="4783" spans="1:13" x14ac:dyDescent="0.25">
      <c r="A4783" s="259" t="s">
        <v>232</v>
      </c>
      <c r="B4783" s="259" t="s">
        <v>448</v>
      </c>
      <c r="C4783" s="260">
        <v>0</v>
      </c>
      <c r="D4783" s="260">
        <v>0</v>
      </c>
      <c r="E4783" s="261" t="str">
        <f t="shared" si="296"/>
        <v/>
      </c>
      <c r="F4783" s="260">
        <v>2.2989999999999999</v>
      </c>
      <c r="G4783" s="260">
        <v>230.5</v>
      </c>
      <c r="H4783" s="261">
        <f t="shared" si="297"/>
        <v>99.260983036102658</v>
      </c>
      <c r="I4783" s="260">
        <v>0</v>
      </c>
      <c r="J4783" s="261" t="str">
        <f t="shared" si="298"/>
        <v/>
      </c>
      <c r="K4783" s="260">
        <v>2.2989999999999999</v>
      </c>
      <c r="L4783" s="260">
        <v>230.5</v>
      </c>
      <c r="M4783" s="261">
        <f t="shared" si="299"/>
        <v>99.260983036102658</v>
      </c>
    </row>
    <row r="4784" spans="1:13" x14ac:dyDescent="0.25">
      <c r="A4784" s="259" t="s">
        <v>232</v>
      </c>
      <c r="B4784" s="259" t="s">
        <v>417</v>
      </c>
      <c r="C4784" s="260">
        <v>1726.9621400000001</v>
      </c>
      <c r="D4784" s="260">
        <v>2667.8106600000001</v>
      </c>
      <c r="E4784" s="261">
        <f t="shared" si="296"/>
        <v>0.54479973718474217</v>
      </c>
      <c r="F4784" s="260">
        <v>30335.50821</v>
      </c>
      <c r="G4784" s="260">
        <v>73255.948520000005</v>
      </c>
      <c r="H4784" s="261">
        <f t="shared" si="297"/>
        <v>1.4148581264200288</v>
      </c>
      <c r="I4784" s="260">
        <v>82715.187690000006</v>
      </c>
      <c r="J4784" s="261">
        <f t="shared" si="298"/>
        <v>-0.11435915741920744</v>
      </c>
      <c r="K4784" s="260">
        <v>30335.50821</v>
      </c>
      <c r="L4784" s="260">
        <v>73255.948520000005</v>
      </c>
      <c r="M4784" s="261">
        <f t="shared" si="299"/>
        <v>1.4148581264200288</v>
      </c>
    </row>
    <row r="4785" spans="1:13" x14ac:dyDescent="0.25">
      <c r="A4785" s="259" t="s">
        <v>232</v>
      </c>
      <c r="B4785" s="259" t="s">
        <v>420</v>
      </c>
      <c r="C4785" s="260">
        <v>27.35322</v>
      </c>
      <c r="D4785" s="260">
        <v>24.035550000000001</v>
      </c>
      <c r="E4785" s="261">
        <f t="shared" si="296"/>
        <v>-0.12128992491560409</v>
      </c>
      <c r="F4785" s="260">
        <v>882.59466999999995</v>
      </c>
      <c r="G4785" s="260">
        <v>3224.7813500000002</v>
      </c>
      <c r="H4785" s="261">
        <f t="shared" si="297"/>
        <v>2.6537512174189772</v>
      </c>
      <c r="I4785" s="260">
        <v>3995.3464600000002</v>
      </c>
      <c r="J4785" s="261">
        <f t="shared" si="298"/>
        <v>-0.19286565450947146</v>
      </c>
      <c r="K4785" s="260">
        <v>882.59466999999995</v>
      </c>
      <c r="L4785" s="260">
        <v>3224.7813500000002</v>
      </c>
      <c r="M4785" s="261">
        <f t="shared" si="299"/>
        <v>2.6537512174189772</v>
      </c>
    </row>
    <row r="4786" spans="1:13" x14ac:dyDescent="0.25">
      <c r="A4786" s="259" t="s">
        <v>232</v>
      </c>
      <c r="B4786" s="259" t="s">
        <v>454</v>
      </c>
      <c r="C4786" s="260">
        <v>0</v>
      </c>
      <c r="D4786" s="260">
        <v>0</v>
      </c>
      <c r="E4786" s="261" t="str">
        <f t="shared" si="296"/>
        <v/>
      </c>
      <c r="F4786" s="260">
        <v>0</v>
      </c>
      <c r="G4786" s="260">
        <v>0</v>
      </c>
      <c r="H4786" s="261" t="str">
        <f t="shared" si="297"/>
        <v/>
      </c>
      <c r="I4786" s="260">
        <v>0</v>
      </c>
      <c r="J4786" s="261" t="str">
        <f t="shared" si="298"/>
        <v/>
      </c>
      <c r="K4786" s="260">
        <v>0</v>
      </c>
      <c r="L4786" s="260">
        <v>0</v>
      </c>
      <c r="M4786" s="261" t="str">
        <f t="shared" si="299"/>
        <v/>
      </c>
    </row>
    <row r="4787" spans="1:13" x14ac:dyDescent="0.25">
      <c r="A4787" s="259" t="s">
        <v>232</v>
      </c>
      <c r="B4787" s="259" t="s">
        <v>447</v>
      </c>
      <c r="C4787" s="260">
        <v>0</v>
      </c>
      <c r="D4787" s="260">
        <v>0</v>
      </c>
      <c r="E4787" s="261" t="str">
        <f t="shared" si="296"/>
        <v/>
      </c>
      <c r="F4787" s="260">
        <v>80.269000000000005</v>
      </c>
      <c r="G4787" s="260">
        <v>70</v>
      </c>
      <c r="H4787" s="261">
        <f t="shared" si="297"/>
        <v>-0.12793232754861783</v>
      </c>
      <c r="I4787" s="260">
        <v>191.56836000000001</v>
      </c>
      <c r="J4787" s="261">
        <f t="shared" si="298"/>
        <v>-0.63459519098038952</v>
      </c>
      <c r="K4787" s="260">
        <v>80.269000000000005</v>
      </c>
      <c r="L4787" s="260">
        <v>70</v>
      </c>
      <c r="M4787" s="261">
        <f t="shared" si="299"/>
        <v>-0.12793232754861783</v>
      </c>
    </row>
    <row r="4788" spans="1:13" x14ac:dyDescent="0.25">
      <c r="A4788" s="259" t="s">
        <v>232</v>
      </c>
      <c r="B4788" s="259" t="s">
        <v>462</v>
      </c>
      <c r="C4788" s="260">
        <v>0</v>
      </c>
      <c r="D4788" s="260">
        <v>0</v>
      </c>
      <c r="E4788" s="261" t="str">
        <f t="shared" si="296"/>
        <v/>
      </c>
      <c r="F4788" s="260">
        <v>0</v>
      </c>
      <c r="G4788" s="260">
        <v>0</v>
      </c>
      <c r="H4788" s="261" t="str">
        <f t="shared" si="297"/>
        <v/>
      </c>
      <c r="I4788" s="260">
        <v>0</v>
      </c>
      <c r="J4788" s="261" t="str">
        <f t="shared" si="298"/>
        <v/>
      </c>
      <c r="K4788" s="260">
        <v>0</v>
      </c>
      <c r="L4788" s="260">
        <v>0</v>
      </c>
      <c r="M4788" s="261" t="str">
        <f t="shared" si="299"/>
        <v/>
      </c>
    </row>
    <row r="4789" spans="1:13" x14ac:dyDescent="0.25">
      <c r="A4789" s="259" t="s">
        <v>232</v>
      </c>
      <c r="B4789" s="259" t="s">
        <v>429</v>
      </c>
      <c r="C4789" s="260">
        <v>0</v>
      </c>
      <c r="D4789" s="260">
        <v>0</v>
      </c>
      <c r="E4789" s="261" t="str">
        <f t="shared" si="296"/>
        <v/>
      </c>
      <c r="F4789" s="260">
        <v>843.96803</v>
      </c>
      <c r="G4789" s="260">
        <v>1379.6942300000001</v>
      </c>
      <c r="H4789" s="261">
        <f t="shared" si="297"/>
        <v>0.63477072703808468</v>
      </c>
      <c r="I4789" s="260">
        <v>1511.1824200000001</v>
      </c>
      <c r="J4789" s="261">
        <f t="shared" si="298"/>
        <v>-8.7010137399560317E-2</v>
      </c>
      <c r="K4789" s="260">
        <v>843.96803</v>
      </c>
      <c r="L4789" s="260">
        <v>1379.6942300000001</v>
      </c>
      <c r="M4789" s="261">
        <f t="shared" si="299"/>
        <v>0.63477072703808468</v>
      </c>
    </row>
    <row r="4790" spans="1:13" x14ac:dyDescent="0.25">
      <c r="A4790" s="259" t="s">
        <v>232</v>
      </c>
      <c r="B4790" s="259" t="s">
        <v>491</v>
      </c>
      <c r="C4790" s="260">
        <v>0</v>
      </c>
      <c r="D4790" s="260">
        <v>0</v>
      </c>
      <c r="E4790" s="261" t="str">
        <f t="shared" si="296"/>
        <v/>
      </c>
      <c r="F4790" s="260">
        <v>0</v>
      </c>
      <c r="G4790" s="260">
        <v>0</v>
      </c>
      <c r="H4790" s="261" t="str">
        <f t="shared" si="297"/>
        <v/>
      </c>
      <c r="I4790" s="260">
        <v>0</v>
      </c>
      <c r="J4790" s="261" t="str">
        <f t="shared" si="298"/>
        <v/>
      </c>
      <c r="K4790" s="260">
        <v>0</v>
      </c>
      <c r="L4790" s="260">
        <v>0</v>
      </c>
      <c r="M4790" s="261" t="str">
        <f t="shared" si="299"/>
        <v/>
      </c>
    </row>
    <row r="4791" spans="1:13" x14ac:dyDescent="0.25">
      <c r="A4791" s="259" t="s">
        <v>232</v>
      </c>
      <c r="B4791" s="259" t="s">
        <v>464</v>
      </c>
      <c r="C4791" s="260">
        <v>0</v>
      </c>
      <c r="D4791" s="260">
        <v>0</v>
      </c>
      <c r="E4791" s="261" t="str">
        <f t="shared" si="296"/>
        <v/>
      </c>
      <c r="F4791" s="260">
        <v>0</v>
      </c>
      <c r="G4791" s="260">
        <v>0</v>
      </c>
      <c r="H4791" s="261" t="str">
        <f t="shared" si="297"/>
        <v/>
      </c>
      <c r="I4791" s="260">
        <v>0</v>
      </c>
      <c r="J4791" s="261" t="str">
        <f t="shared" si="298"/>
        <v/>
      </c>
      <c r="K4791" s="260">
        <v>0</v>
      </c>
      <c r="L4791" s="260">
        <v>0</v>
      </c>
      <c r="M4791" s="261" t="str">
        <f t="shared" si="299"/>
        <v/>
      </c>
    </row>
    <row r="4792" spans="1:13" x14ac:dyDescent="0.25">
      <c r="A4792" s="259" t="s">
        <v>232</v>
      </c>
      <c r="B4792" s="259" t="s">
        <v>453</v>
      </c>
      <c r="C4792" s="260">
        <v>0</v>
      </c>
      <c r="D4792" s="260">
        <v>0</v>
      </c>
      <c r="E4792" s="261" t="str">
        <f t="shared" si="296"/>
        <v/>
      </c>
      <c r="F4792" s="260">
        <v>330.48739999999998</v>
      </c>
      <c r="G4792" s="260">
        <v>92.693759999999997</v>
      </c>
      <c r="H4792" s="261">
        <f t="shared" si="297"/>
        <v>-0.71952407262727713</v>
      </c>
      <c r="I4792" s="260">
        <v>0</v>
      </c>
      <c r="J4792" s="261" t="str">
        <f t="shared" si="298"/>
        <v/>
      </c>
      <c r="K4792" s="260">
        <v>330.48739999999998</v>
      </c>
      <c r="L4792" s="260">
        <v>92.693759999999997</v>
      </c>
      <c r="M4792" s="261">
        <f t="shared" si="299"/>
        <v>-0.71952407262727713</v>
      </c>
    </row>
    <row r="4793" spans="1:13" x14ac:dyDescent="0.25">
      <c r="A4793" s="259" t="s">
        <v>232</v>
      </c>
      <c r="B4793" s="259" t="s">
        <v>433</v>
      </c>
      <c r="C4793" s="260">
        <v>0</v>
      </c>
      <c r="D4793" s="260">
        <v>0</v>
      </c>
      <c r="E4793" s="261" t="str">
        <f t="shared" si="296"/>
        <v/>
      </c>
      <c r="F4793" s="260">
        <v>86.448409999999996</v>
      </c>
      <c r="G4793" s="260">
        <v>21.851510000000001</v>
      </c>
      <c r="H4793" s="261">
        <f t="shared" si="297"/>
        <v>-0.74723063154082303</v>
      </c>
      <c r="I4793" s="260">
        <v>211.46700000000001</v>
      </c>
      <c r="J4793" s="261">
        <f t="shared" si="298"/>
        <v>-0.89666704497628469</v>
      </c>
      <c r="K4793" s="260">
        <v>86.448409999999996</v>
      </c>
      <c r="L4793" s="260">
        <v>21.851510000000001</v>
      </c>
      <c r="M4793" s="261">
        <f t="shared" si="299"/>
        <v>-0.74723063154082303</v>
      </c>
    </row>
    <row r="4794" spans="1:13" x14ac:dyDescent="0.25">
      <c r="A4794" s="259" t="s">
        <v>232</v>
      </c>
      <c r="B4794" s="259" t="s">
        <v>418</v>
      </c>
      <c r="C4794" s="260">
        <v>28.32048</v>
      </c>
      <c r="D4794" s="260">
        <v>1363.2956999999999</v>
      </c>
      <c r="E4794" s="261">
        <f t="shared" si="296"/>
        <v>47.138156556668527</v>
      </c>
      <c r="F4794" s="260">
        <v>818.86964</v>
      </c>
      <c r="G4794" s="260">
        <v>3577.66273</v>
      </c>
      <c r="H4794" s="261">
        <f t="shared" si="297"/>
        <v>3.3690259782985725</v>
      </c>
      <c r="I4794" s="260">
        <v>1784.64527</v>
      </c>
      <c r="J4794" s="261">
        <f t="shared" si="298"/>
        <v>1.0046912348020847</v>
      </c>
      <c r="K4794" s="260">
        <v>818.86964</v>
      </c>
      <c r="L4794" s="260">
        <v>3577.66273</v>
      </c>
      <c r="M4794" s="261">
        <f t="shared" si="299"/>
        <v>3.3690259782985725</v>
      </c>
    </row>
    <row r="4795" spans="1:13" x14ac:dyDescent="0.25">
      <c r="A4795" s="259" t="s">
        <v>232</v>
      </c>
      <c r="B4795" s="259" t="s">
        <v>427</v>
      </c>
      <c r="C4795" s="260">
        <v>0</v>
      </c>
      <c r="D4795" s="260">
        <v>336.82947000000001</v>
      </c>
      <c r="E4795" s="261" t="str">
        <f t="shared" si="296"/>
        <v/>
      </c>
      <c r="F4795" s="260">
        <v>850.52833999999996</v>
      </c>
      <c r="G4795" s="260">
        <v>3359.2650400000002</v>
      </c>
      <c r="H4795" s="261">
        <f t="shared" si="297"/>
        <v>2.9496215258388689</v>
      </c>
      <c r="I4795" s="260">
        <v>4109.7890399999997</v>
      </c>
      <c r="J4795" s="261">
        <f t="shared" si="298"/>
        <v>-0.1826186192758934</v>
      </c>
      <c r="K4795" s="260">
        <v>850.52833999999996</v>
      </c>
      <c r="L4795" s="260">
        <v>3359.2650400000002</v>
      </c>
      <c r="M4795" s="261">
        <f t="shared" si="299"/>
        <v>2.9496215258388689</v>
      </c>
    </row>
    <row r="4796" spans="1:13" x14ac:dyDescent="0.25">
      <c r="A4796" s="259" t="s">
        <v>232</v>
      </c>
      <c r="B4796" s="259" t="s">
        <v>445</v>
      </c>
      <c r="C4796" s="260">
        <v>0</v>
      </c>
      <c r="D4796" s="260">
        <v>22.05331</v>
      </c>
      <c r="E4796" s="261" t="str">
        <f t="shared" si="296"/>
        <v/>
      </c>
      <c r="F4796" s="260">
        <v>0</v>
      </c>
      <c r="G4796" s="260">
        <v>57.046059999999997</v>
      </c>
      <c r="H4796" s="261" t="str">
        <f t="shared" si="297"/>
        <v/>
      </c>
      <c r="I4796" s="260">
        <v>109.10299999999999</v>
      </c>
      <c r="J4796" s="261">
        <f t="shared" si="298"/>
        <v>-0.47713573412280141</v>
      </c>
      <c r="K4796" s="260">
        <v>0</v>
      </c>
      <c r="L4796" s="260">
        <v>57.046059999999997</v>
      </c>
      <c r="M4796" s="261" t="str">
        <f t="shared" si="299"/>
        <v/>
      </c>
    </row>
    <row r="4797" spans="1:13" x14ac:dyDescent="0.25">
      <c r="A4797" s="259" t="s">
        <v>232</v>
      </c>
      <c r="B4797" s="259" t="s">
        <v>443</v>
      </c>
      <c r="C4797" s="260">
        <v>0</v>
      </c>
      <c r="D4797" s="260">
        <v>55.251019999999997</v>
      </c>
      <c r="E4797" s="261" t="str">
        <f t="shared" si="296"/>
        <v/>
      </c>
      <c r="F4797" s="260">
        <v>50.4343</v>
      </c>
      <c r="G4797" s="260">
        <v>502.87045999999998</v>
      </c>
      <c r="H4797" s="261">
        <f t="shared" si="297"/>
        <v>8.970802806819961</v>
      </c>
      <c r="I4797" s="260">
        <v>562.56487000000004</v>
      </c>
      <c r="J4797" s="261">
        <f t="shared" si="298"/>
        <v>-0.10611115834517015</v>
      </c>
      <c r="K4797" s="260">
        <v>50.4343</v>
      </c>
      <c r="L4797" s="260">
        <v>502.87045999999998</v>
      </c>
      <c r="M4797" s="261">
        <f t="shared" si="299"/>
        <v>8.970802806819961</v>
      </c>
    </row>
    <row r="4798" spans="1:13" x14ac:dyDescent="0.25">
      <c r="A4798" s="259" t="s">
        <v>232</v>
      </c>
      <c r="B4798" s="259" t="s">
        <v>424</v>
      </c>
      <c r="C4798" s="260">
        <v>0</v>
      </c>
      <c r="D4798" s="260">
        <v>42.963920000000002</v>
      </c>
      <c r="E4798" s="261" t="str">
        <f t="shared" si="296"/>
        <v/>
      </c>
      <c r="F4798" s="260">
        <v>409.40631000000002</v>
      </c>
      <c r="G4798" s="260">
        <v>368.44632000000001</v>
      </c>
      <c r="H4798" s="261">
        <f t="shared" si="297"/>
        <v>-0.1000472855437915</v>
      </c>
      <c r="I4798" s="260">
        <v>1134.9604300000001</v>
      </c>
      <c r="J4798" s="261">
        <f t="shared" si="298"/>
        <v>-0.67536637378626496</v>
      </c>
      <c r="K4798" s="260">
        <v>409.40631000000002</v>
      </c>
      <c r="L4798" s="260">
        <v>368.44632000000001</v>
      </c>
      <c r="M4798" s="261">
        <f t="shared" si="299"/>
        <v>-0.1000472855437915</v>
      </c>
    </row>
    <row r="4799" spans="1:13" x14ac:dyDescent="0.25">
      <c r="A4799" s="259" t="s">
        <v>232</v>
      </c>
      <c r="B4799" s="259" t="s">
        <v>438</v>
      </c>
      <c r="C4799" s="260">
        <v>0</v>
      </c>
      <c r="D4799" s="260">
        <v>0</v>
      </c>
      <c r="E4799" s="261" t="str">
        <f t="shared" si="296"/>
        <v/>
      </c>
      <c r="F4799" s="260">
        <v>9.9499999999999993</v>
      </c>
      <c r="G4799" s="260">
        <v>0</v>
      </c>
      <c r="H4799" s="261">
        <f t="shared" si="297"/>
        <v>-1</v>
      </c>
      <c r="I4799" s="260">
        <v>2.14</v>
      </c>
      <c r="J4799" s="261">
        <f t="shared" si="298"/>
        <v>-1</v>
      </c>
      <c r="K4799" s="260">
        <v>9.9499999999999993</v>
      </c>
      <c r="L4799" s="260">
        <v>0</v>
      </c>
      <c r="M4799" s="261">
        <f t="shared" si="299"/>
        <v>-1</v>
      </c>
    </row>
    <row r="4800" spans="1:13" x14ac:dyDescent="0.25">
      <c r="A4800" s="259" t="s">
        <v>232</v>
      </c>
      <c r="B4800" s="259" t="s">
        <v>426</v>
      </c>
      <c r="C4800" s="260">
        <v>32.003</v>
      </c>
      <c r="D4800" s="260">
        <v>25.954000000000001</v>
      </c>
      <c r="E4800" s="261">
        <f t="shared" si="296"/>
        <v>-0.18901352998156418</v>
      </c>
      <c r="F4800" s="260">
        <v>1317.64255</v>
      </c>
      <c r="G4800" s="260">
        <v>2285.3310299999998</v>
      </c>
      <c r="H4800" s="261">
        <f t="shared" si="297"/>
        <v>0.73440894876990703</v>
      </c>
      <c r="I4800" s="260">
        <v>2078.5385299999998</v>
      </c>
      <c r="J4800" s="261">
        <f t="shared" si="298"/>
        <v>9.9489375354518961E-2</v>
      </c>
      <c r="K4800" s="260">
        <v>1317.64255</v>
      </c>
      <c r="L4800" s="260">
        <v>2285.3310299999998</v>
      </c>
      <c r="M4800" s="261">
        <f t="shared" si="299"/>
        <v>0.73440894876990703</v>
      </c>
    </row>
    <row r="4801" spans="1:13" x14ac:dyDescent="0.25">
      <c r="A4801" s="259" t="s">
        <v>232</v>
      </c>
      <c r="B4801" s="259" t="s">
        <v>440</v>
      </c>
      <c r="C4801" s="260">
        <v>2.6509999999999998</v>
      </c>
      <c r="D4801" s="260">
        <v>4.8597999999999999</v>
      </c>
      <c r="E4801" s="261">
        <f t="shared" si="296"/>
        <v>0.83319502074688812</v>
      </c>
      <c r="F4801" s="260">
        <v>96.511369999999999</v>
      </c>
      <c r="G4801" s="260">
        <v>76.126350000000002</v>
      </c>
      <c r="H4801" s="261">
        <f t="shared" si="297"/>
        <v>-0.21121884395589863</v>
      </c>
      <c r="I4801" s="260">
        <v>403.24016</v>
      </c>
      <c r="J4801" s="261">
        <f t="shared" si="298"/>
        <v>-0.81121337219983247</v>
      </c>
      <c r="K4801" s="260">
        <v>96.511369999999999</v>
      </c>
      <c r="L4801" s="260">
        <v>76.126350000000002</v>
      </c>
      <c r="M4801" s="261">
        <f t="shared" si="299"/>
        <v>-0.21121884395589863</v>
      </c>
    </row>
    <row r="4802" spans="1:13" x14ac:dyDescent="0.25">
      <c r="A4802" s="259" t="s">
        <v>232</v>
      </c>
      <c r="B4802" s="259" t="s">
        <v>465</v>
      </c>
      <c r="C4802" s="260">
        <v>0</v>
      </c>
      <c r="D4802" s="260">
        <v>0</v>
      </c>
      <c r="E4802" s="261" t="str">
        <f t="shared" si="296"/>
        <v/>
      </c>
      <c r="F4802" s="260">
        <v>0</v>
      </c>
      <c r="G4802" s="260">
        <v>0</v>
      </c>
      <c r="H4802" s="261" t="str">
        <f t="shared" si="297"/>
        <v/>
      </c>
      <c r="I4802" s="260">
        <v>0</v>
      </c>
      <c r="J4802" s="261" t="str">
        <f t="shared" si="298"/>
        <v/>
      </c>
      <c r="K4802" s="260">
        <v>0</v>
      </c>
      <c r="L4802" s="260">
        <v>0</v>
      </c>
      <c r="M4802" s="261" t="str">
        <f t="shared" si="299"/>
        <v/>
      </c>
    </row>
    <row r="4803" spans="1:13" x14ac:dyDescent="0.25">
      <c r="A4803" s="259" t="s">
        <v>232</v>
      </c>
      <c r="B4803" s="259" t="s">
        <v>479</v>
      </c>
      <c r="C4803" s="260">
        <v>0</v>
      </c>
      <c r="D4803" s="260">
        <v>0</v>
      </c>
      <c r="E4803" s="261" t="str">
        <f t="shared" si="296"/>
        <v/>
      </c>
      <c r="F4803" s="260">
        <v>0</v>
      </c>
      <c r="G4803" s="260">
        <v>56.84375</v>
      </c>
      <c r="H4803" s="261" t="str">
        <f t="shared" si="297"/>
        <v/>
      </c>
      <c r="I4803" s="260">
        <v>25.080020000000001</v>
      </c>
      <c r="J4803" s="261">
        <f t="shared" si="298"/>
        <v>1.2664954015188186</v>
      </c>
      <c r="K4803" s="260">
        <v>0</v>
      </c>
      <c r="L4803" s="260">
        <v>56.84375</v>
      </c>
      <c r="M4803" s="261" t="str">
        <f t="shared" si="299"/>
        <v/>
      </c>
    </row>
    <row r="4804" spans="1:13" x14ac:dyDescent="0.25">
      <c r="A4804" s="259" t="s">
        <v>232</v>
      </c>
      <c r="B4804" s="259" t="s">
        <v>455</v>
      </c>
      <c r="C4804" s="260">
        <v>26.335699999999999</v>
      </c>
      <c r="D4804" s="260">
        <v>0</v>
      </c>
      <c r="E4804" s="261">
        <f t="shared" si="296"/>
        <v>-1</v>
      </c>
      <c r="F4804" s="260">
        <v>38.497500000000002</v>
      </c>
      <c r="G4804" s="260">
        <v>0</v>
      </c>
      <c r="H4804" s="261">
        <f t="shared" si="297"/>
        <v>-1</v>
      </c>
      <c r="I4804" s="260">
        <v>69.325280000000006</v>
      </c>
      <c r="J4804" s="261">
        <f t="shared" si="298"/>
        <v>-1</v>
      </c>
      <c r="K4804" s="260">
        <v>38.497500000000002</v>
      </c>
      <c r="L4804" s="260">
        <v>0</v>
      </c>
      <c r="M4804" s="261">
        <f t="shared" si="299"/>
        <v>-1</v>
      </c>
    </row>
    <row r="4805" spans="1:13" x14ac:dyDescent="0.25">
      <c r="A4805" s="259" t="s">
        <v>232</v>
      </c>
      <c r="B4805" s="259" t="s">
        <v>461</v>
      </c>
      <c r="C4805" s="260">
        <v>0</v>
      </c>
      <c r="D4805" s="260">
        <v>0</v>
      </c>
      <c r="E4805" s="261" t="str">
        <f t="shared" ref="E4805:E4868" si="300">IF(C4805=0,"",(D4805/C4805-1))</f>
        <v/>
      </c>
      <c r="F4805" s="260">
        <v>0</v>
      </c>
      <c r="G4805" s="260">
        <v>1207.1298300000001</v>
      </c>
      <c r="H4805" s="261" t="str">
        <f t="shared" ref="H4805:H4868" si="301">IF(F4805=0,"",(G4805/F4805-1))</f>
        <v/>
      </c>
      <c r="I4805" s="260">
        <v>18.78387</v>
      </c>
      <c r="J4805" s="261">
        <f t="shared" ref="J4805:J4868" si="302">IF(I4805=0,"",(G4805/I4805-1))</f>
        <v>63.264170801863514</v>
      </c>
      <c r="K4805" s="260">
        <v>0</v>
      </c>
      <c r="L4805" s="260">
        <v>1207.1298300000001</v>
      </c>
      <c r="M4805" s="261" t="str">
        <f t="shared" ref="M4805:M4868" si="303">IF(K4805=0,"",(L4805/K4805-1))</f>
        <v/>
      </c>
    </row>
    <row r="4806" spans="1:13" x14ac:dyDescent="0.25">
      <c r="A4806" s="259" t="s">
        <v>232</v>
      </c>
      <c r="B4806" s="259" t="s">
        <v>459</v>
      </c>
      <c r="C4806" s="260">
        <v>0</v>
      </c>
      <c r="D4806" s="260">
        <v>0</v>
      </c>
      <c r="E4806" s="261" t="str">
        <f t="shared" si="300"/>
        <v/>
      </c>
      <c r="F4806" s="260">
        <v>0</v>
      </c>
      <c r="G4806" s="260">
        <v>38.844999999999999</v>
      </c>
      <c r="H4806" s="261" t="str">
        <f t="shared" si="301"/>
        <v/>
      </c>
      <c r="I4806" s="260">
        <v>28.581050000000001</v>
      </c>
      <c r="J4806" s="261">
        <f t="shared" si="302"/>
        <v>0.35911731724341811</v>
      </c>
      <c r="K4806" s="260">
        <v>0</v>
      </c>
      <c r="L4806" s="260">
        <v>38.844999999999999</v>
      </c>
      <c r="M4806" s="261" t="str">
        <f t="shared" si="303"/>
        <v/>
      </c>
    </row>
    <row r="4807" spans="1:13" x14ac:dyDescent="0.25">
      <c r="A4807" s="259" t="s">
        <v>232</v>
      </c>
      <c r="B4807" s="259" t="s">
        <v>423</v>
      </c>
      <c r="C4807" s="260">
        <v>6.04162</v>
      </c>
      <c r="D4807" s="260">
        <v>33.845109999999998</v>
      </c>
      <c r="E4807" s="261">
        <f t="shared" si="300"/>
        <v>4.6019925119421607</v>
      </c>
      <c r="F4807" s="260">
        <v>688.79840000000002</v>
      </c>
      <c r="G4807" s="260">
        <v>657.91858000000002</v>
      </c>
      <c r="H4807" s="261">
        <f t="shared" si="301"/>
        <v>-4.483143398707079E-2</v>
      </c>
      <c r="I4807" s="260">
        <v>4495.1624499999998</v>
      </c>
      <c r="J4807" s="261">
        <f t="shared" si="302"/>
        <v>-0.85363853090559605</v>
      </c>
      <c r="K4807" s="260">
        <v>688.79840000000002</v>
      </c>
      <c r="L4807" s="260">
        <v>657.91858000000002</v>
      </c>
      <c r="M4807" s="261">
        <f t="shared" si="303"/>
        <v>-4.483143398707079E-2</v>
      </c>
    </row>
    <row r="4808" spans="1:13" x14ac:dyDescent="0.25">
      <c r="A4808" s="259" t="s">
        <v>232</v>
      </c>
      <c r="B4808" s="259" t="s">
        <v>437</v>
      </c>
      <c r="C4808" s="260">
        <v>0</v>
      </c>
      <c r="D4808" s="260">
        <v>0</v>
      </c>
      <c r="E4808" s="261" t="str">
        <f t="shared" si="300"/>
        <v/>
      </c>
      <c r="F4808" s="260">
        <v>177.36025000000001</v>
      </c>
      <c r="G4808" s="260">
        <v>250.33296999999999</v>
      </c>
      <c r="H4808" s="261">
        <f t="shared" si="301"/>
        <v>0.41143785036387781</v>
      </c>
      <c r="I4808" s="260">
        <v>101.81103</v>
      </c>
      <c r="J4808" s="261">
        <f t="shared" si="302"/>
        <v>1.4588000926815097</v>
      </c>
      <c r="K4808" s="260">
        <v>177.36025000000001</v>
      </c>
      <c r="L4808" s="260">
        <v>250.33296999999999</v>
      </c>
      <c r="M4808" s="261">
        <f t="shared" si="303"/>
        <v>0.41143785036387781</v>
      </c>
    </row>
    <row r="4809" spans="1:13" x14ac:dyDescent="0.25">
      <c r="A4809" s="259" t="s">
        <v>232</v>
      </c>
      <c r="B4809" s="259" t="s">
        <v>476</v>
      </c>
      <c r="C4809" s="260">
        <v>0</v>
      </c>
      <c r="D4809" s="260">
        <v>0</v>
      </c>
      <c r="E4809" s="261" t="str">
        <f t="shared" si="300"/>
        <v/>
      </c>
      <c r="F4809" s="260">
        <v>26.09329</v>
      </c>
      <c r="G4809" s="260">
        <v>11.36988</v>
      </c>
      <c r="H4809" s="261">
        <f t="shared" si="301"/>
        <v>-0.56426039031490471</v>
      </c>
      <c r="I4809" s="260">
        <v>23.30883</v>
      </c>
      <c r="J4809" s="261">
        <f t="shared" si="302"/>
        <v>-0.51220717642198255</v>
      </c>
      <c r="K4809" s="260">
        <v>26.09329</v>
      </c>
      <c r="L4809" s="260">
        <v>11.36988</v>
      </c>
      <c r="M4809" s="261">
        <f t="shared" si="303"/>
        <v>-0.56426039031490471</v>
      </c>
    </row>
    <row r="4810" spans="1:13" x14ac:dyDescent="0.25">
      <c r="A4810" s="259" t="s">
        <v>232</v>
      </c>
      <c r="B4810" s="259" t="s">
        <v>483</v>
      </c>
      <c r="C4810" s="260">
        <v>0</v>
      </c>
      <c r="D4810" s="260">
        <v>0</v>
      </c>
      <c r="E4810" s="261" t="str">
        <f t="shared" si="300"/>
        <v/>
      </c>
      <c r="F4810" s="260">
        <v>0</v>
      </c>
      <c r="G4810" s="260">
        <v>16.736999999999998</v>
      </c>
      <c r="H4810" s="261" t="str">
        <f t="shared" si="301"/>
        <v/>
      </c>
      <c r="I4810" s="260">
        <v>15.8436</v>
      </c>
      <c r="J4810" s="261">
        <f t="shared" si="302"/>
        <v>5.6388699537983644E-2</v>
      </c>
      <c r="K4810" s="260">
        <v>0</v>
      </c>
      <c r="L4810" s="260">
        <v>16.736999999999998</v>
      </c>
      <c r="M4810" s="261" t="str">
        <f t="shared" si="303"/>
        <v/>
      </c>
    </row>
    <row r="4811" spans="1:13" x14ac:dyDescent="0.25">
      <c r="A4811" s="259" t="s">
        <v>232</v>
      </c>
      <c r="B4811" s="259" t="s">
        <v>469</v>
      </c>
      <c r="C4811" s="260">
        <v>0</v>
      </c>
      <c r="D4811" s="260">
        <v>0</v>
      </c>
      <c r="E4811" s="261" t="str">
        <f t="shared" si="300"/>
        <v/>
      </c>
      <c r="F4811" s="260">
        <v>47.49241</v>
      </c>
      <c r="G4811" s="260">
        <v>76.063000000000002</v>
      </c>
      <c r="H4811" s="261">
        <f t="shared" si="301"/>
        <v>0.6015822317713504</v>
      </c>
      <c r="I4811" s="260">
        <v>167.946</v>
      </c>
      <c r="J4811" s="261">
        <f t="shared" si="302"/>
        <v>-0.54709847212794593</v>
      </c>
      <c r="K4811" s="260">
        <v>47.49241</v>
      </c>
      <c r="L4811" s="260">
        <v>76.063000000000002</v>
      </c>
      <c r="M4811" s="261">
        <f t="shared" si="303"/>
        <v>0.6015822317713504</v>
      </c>
    </row>
    <row r="4812" spans="1:13" x14ac:dyDescent="0.25">
      <c r="A4812" s="259" t="s">
        <v>232</v>
      </c>
      <c r="B4812" s="259" t="s">
        <v>460</v>
      </c>
      <c r="C4812" s="260">
        <v>0</v>
      </c>
      <c r="D4812" s="260">
        <v>0</v>
      </c>
      <c r="E4812" s="261" t="str">
        <f t="shared" si="300"/>
        <v/>
      </c>
      <c r="F4812" s="260">
        <v>68.400000000000006</v>
      </c>
      <c r="G4812" s="260">
        <v>0</v>
      </c>
      <c r="H4812" s="261">
        <f t="shared" si="301"/>
        <v>-1</v>
      </c>
      <c r="I4812" s="260">
        <v>0</v>
      </c>
      <c r="J4812" s="261" t="str">
        <f t="shared" si="302"/>
        <v/>
      </c>
      <c r="K4812" s="260">
        <v>68.400000000000006</v>
      </c>
      <c r="L4812" s="260">
        <v>0</v>
      </c>
      <c r="M4812" s="261">
        <f t="shared" si="303"/>
        <v>-1</v>
      </c>
    </row>
    <row r="4813" spans="1:13" x14ac:dyDescent="0.25">
      <c r="A4813" s="259" t="s">
        <v>232</v>
      </c>
      <c r="B4813" s="259" t="s">
        <v>441</v>
      </c>
      <c r="C4813" s="260">
        <v>0</v>
      </c>
      <c r="D4813" s="260">
        <v>0</v>
      </c>
      <c r="E4813" s="261" t="str">
        <f t="shared" si="300"/>
        <v/>
      </c>
      <c r="F4813" s="260">
        <v>0</v>
      </c>
      <c r="G4813" s="260">
        <v>202.0581</v>
      </c>
      <c r="H4813" s="261" t="str">
        <f t="shared" si="301"/>
        <v/>
      </c>
      <c r="I4813" s="260">
        <v>591.48941000000002</v>
      </c>
      <c r="J4813" s="261">
        <f t="shared" si="302"/>
        <v>-0.65839100990836008</v>
      </c>
      <c r="K4813" s="260">
        <v>0</v>
      </c>
      <c r="L4813" s="260">
        <v>202.0581</v>
      </c>
      <c r="M4813" s="261" t="str">
        <f t="shared" si="303"/>
        <v/>
      </c>
    </row>
    <row r="4814" spans="1:13" x14ac:dyDescent="0.25">
      <c r="A4814" s="259" t="s">
        <v>232</v>
      </c>
      <c r="B4814" s="259" t="s">
        <v>432</v>
      </c>
      <c r="C4814" s="260">
        <v>0</v>
      </c>
      <c r="D4814" s="260">
        <v>0</v>
      </c>
      <c r="E4814" s="261" t="str">
        <f t="shared" si="300"/>
        <v/>
      </c>
      <c r="F4814" s="260">
        <v>44.790579999999999</v>
      </c>
      <c r="G4814" s="260">
        <v>1203.01358</v>
      </c>
      <c r="H4814" s="261">
        <f t="shared" si="301"/>
        <v>25.858629202836848</v>
      </c>
      <c r="I4814" s="260">
        <v>257.17065000000002</v>
      </c>
      <c r="J4814" s="261">
        <f t="shared" si="302"/>
        <v>3.6778805435223649</v>
      </c>
      <c r="K4814" s="260">
        <v>44.790579999999999</v>
      </c>
      <c r="L4814" s="260">
        <v>1203.01358</v>
      </c>
      <c r="M4814" s="261">
        <f t="shared" si="303"/>
        <v>25.858629202836848</v>
      </c>
    </row>
    <row r="4815" spans="1:13" x14ac:dyDescent="0.25">
      <c r="A4815" s="259" t="s">
        <v>232</v>
      </c>
      <c r="B4815" s="259" t="s">
        <v>482</v>
      </c>
      <c r="C4815" s="260">
        <v>0</v>
      </c>
      <c r="D4815" s="260">
        <v>0</v>
      </c>
      <c r="E4815" s="261" t="str">
        <f t="shared" si="300"/>
        <v/>
      </c>
      <c r="F4815" s="260">
        <v>0</v>
      </c>
      <c r="G4815" s="260">
        <v>0</v>
      </c>
      <c r="H4815" s="261" t="str">
        <f t="shared" si="301"/>
        <v/>
      </c>
      <c r="I4815" s="260">
        <v>0</v>
      </c>
      <c r="J4815" s="261" t="str">
        <f t="shared" si="302"/>
        <v/>
      </c>
      <c r="K4815" s="260">
        <v>0</v>
      </c>
      <c r="L4815" s="260">
        <v>0</v>
      </c>
      <c r="M4815" s="261" t="str">
        <f t="shared" si="303"/>
        <v/>
      </c>
    </row>
    <row r="4816" spans="1:13" x14ac:dyDescent="0.25">
      <c r="A4816" s="259" t="s">
        <v>232</v>
      </c>
      <c r="B4816" s="259" t="s">
        <v>434</v>
      </c>
      <c r="C4816" s="260">
        <v>0</v>
      </c>
      <c r="D4816" s="260">
        <v>0</v>
      </c>
      <c r="E4816" s="261" t="str">
        <f t="shared" si="300"/>
        <v/>
      </c>
      <c r="F4816" s="260">
        <v>155.67426</v>
      </c>
      <c r="G4816" s="260">
        <v>68.63382</v>
      </c>
      <c r="H4816" s="261">
        <f t="shared" si="301"/>
        <v>-0.55911902198860619</v>
      </c>
      <c r="I4816" s="260">
        <v>209.09016</v>
      </c>
      <c r="J4816" s="261">
        <f t="shared" si="302"/>
        <v>-0.67175011966129827</v>
      </c>
      <c r="K4816" s="260">
        <v>155.67426</v>
      </c>
      <c r="L4816" s="260">
        <v>68.63382</v>
      </c>
      <c r="M4816" s="261">
        <f t="shared" si="303"/>
        <v>-0.55911902198860619</v>
      </c>
    </row>
    <row r="4817" spans="1:13" x14ac:dyDescent="0.25">
      <c r="A4817" s="259" t="s">
        <v>232</v>
      </c>
      <c r="B4817" s="259" t="s">
        <v>449</v>
      </c>
      <c r="C4817" s="260">
        <v>0</v>
      </c>
      <c r="D4817" s="260">
        <v>0</v>
      </c>
      <c r="E4817" s="261" t="str">
        <f t="shared" si="300"/>
        <v/>
      </c>
      <c r="F4817" s="260">
        <v>0</v>
      </c>
      <c r="G4817" s="260">
        <v>0</v>
      </c>
      <c r="H4817" s="261" t="str">
        <f t="shared" si="301"/>
        <v/>
      </c>
      <c r="I4817" s="260">
        <v>52.795499999999997</v>
      </c>
      <c r="J4817" s="261">
        <f t="shared" si="302"/>
        <v>-1</v>
      </c>
      <c r="K4817" s="260">
        <v>0</v>
      </c>
      <c r="L4817" s="260">
        <v>0</v>
      </c>
      <c r="M4817" s="261" t="str">
        <f t="shared" si="303"/>
        <v/>
      </c>
    </row>
    <row r="4818" spans="1:13" x14ac:dyDescent="0.25">
      <c r="A4818" s="259" t="s">
        <v>232</v>
      </c>
      <c r="B4818" s="259" t="s">
        <v>480</v>
      </c>
      <c r="C4818" s="260">
        <v>0</v>
      </c>
      <c r="D4818" s="260">
        <v>0</v>
      </c>
      <c r="E4818" s="261" t="str">
        <f t="shared" si="300"/>
        <v/>
      </c>
      <c r="F4818" s="260">
        <v>0</v>
      </c>
      <c r="G4818" s="260">
        <v>1071.7384500000001</v>
      </c>
      <c r="H4818" s="261" t="str">
        <f t="shared" si="301"/>
        <v/>
      </c>
      <c r="I4818" s="260">
        <v>99.147900000000007</v>
      </c>
      <c r="J4818" s="261">
        <f t="shared" si="302"/>
        <v>9.8094921828904091</v>
      </c>
      <c r="K4818" s="260">
        <v>0</v>
      </c>
      <c r="L4818" s="260">
        <v>1071.7384500000001</v>
      </c>
      <c r="M4818" s="261" t="str">
        <f t="shared" si="303"/>
        <v/>
      </c>
    </row>
    <row r="4819" spans="1:13" x14ac:dyDescent="0.25">
      <c r="A4819" s="259" t="s">
        <v>232</v>
      </c>
      <c r="B4819" s="259" t="s">
        <v>473</v>
      </c>
      <c r="C4819" s="260">
        <v>0</v>
      </c>
      <c r="D4819" s="260">
        <v>0</v>
      </c>
      <c r="E4819" s="261" t="str">
        <f t="shared" si="300"/>
        <v/>
      </c>
      <c r="F4819" s="260">
        <v>0</v>
      </c>
      <c r="G4819" s="260">
        <v>0</v>
      </c>
      <c r="H4819" s="261" t="str">
        <f t="shared" si="301"/>
        <v/>
      </c>
      <c r="I4819" s="260">
        <v>12.268190000000001</v>
      </c>
      <c r="J4819" s="261">
        <f t="shared" si="302"/>
        <v>-1</v>
      </c>
      <c r="K4819" s="260">
        <v>0</v>
      </c>
      <c r="L4819" s="260">
        <v>0</v>
      </c>
      <c r="M4819" s="261" t="str">
        <f t="shared" si="303"/>
        <v/>
      </c>
    </row>
    <row r="4820" spans="1:13" x14ac:dyDescent="0.25">
      <c r="A4820" s="259" t="s">
        <v>232</v>
      </c>
      <c r="B4820" s="259" t="s">
        <v>487</v>
      </c>
      <c r="C4820" s="260">
        <v>0</v>
      </c>
      <c r="D4820" s="260">
        <v>0</v>
      </c>
      <c r="E4820" s="261" t="str">
        <f t="shared" si="300"/>
        <v/>
      </c>
      <c r="F4820" s="260">
        <v>0</v>
      </c>
      <c r="G4820" s="260">
        <v>0</v>
      </c>
      <c r="H4820" s="261" t="str">
        <f t="shared" si="301"/>
        <v/>
      </c>
      <c r="I4820" s="260">
        <v>10.454029999999999</v>
      </c>
      <c r="J4820" s="261">
        <f t="shared" si="302"/>
        <v>-1</v>
      </c>
      <c r="K4820" s="260">
        <v>0</v>
      </c>
      <c r="L4820" s="260">
        <v>0</v>
      </c>
      <c r="M4820" s="261" t="str">
        <f t="shared" si="303"/>
        <v/>
      </c>
    </row>
    <row r="4821" spans="1:13" x14ac:dyDescent="0.25">
      <c r="A4821" s="259" t="s">
        <v>232</v>
      </c>
      <c r="B4821" s="259" t="s">
        <v>442</v>
      </c>
      <c r="C4821" s="260">
        <v>0</v>
      </c>
      <c r="D4821" s="260">
        <v>0</v>
      </c>
      <c r="E4821" s="261" t="str">
        <f t="shared" si="300"/>
        <v/>
      </c>
      <c r="F4821" s="260">
        <v>0</v>
      </c>
      <c r="G4821" s="260">
        <v>95.388220000000004</v>
      </c>
      <c r="H4821" s="261" t="str">
        <f t="shared" si="301"/>
        <v/>
      </c>
      <c r="I4821" s="260">
        <v>55.445</v>
      </c>
      <c r="J4821" s="261">
        <f t="shared" si="302"/>
        <v>0.72041157904229425</v>
      </c>
      <c r="K4821" s="260">
        <v>0</v>
      </c>
      <c r="L4821" s="260">
        <v>95.388220000000004</v>
      </c>
      <c r="M4821" s="261" t="str">
        <f t="shared" si="303"/>
        <v/>
      </c>
    </row>
    <row r="4822" spans="1:13" s="117" customFormat="1" x14ac:dyDescent="0.25">
      <c r="A4822" s="117" t="s">
        <v>232</v>
      </c>
      <c r="B4822" s="117" t="s">
        <v>3</v>
      </c>
      <c r="C4822" s="180">
        <v>3357.83034</v>
      </c>
      <c r="D4822" s="180">
        <v>6349.4982499999996</v>
      </c>
      <c r="E4822" s="262">
        <f t="shared" si="300"/>
        <v>0.89095267094405961</v>
      </c>
      <c r="F4822" s="180">
        <v>49367.223789999996</v>
      </c>
      <c r="G4822" s="180">
        <v>119883.46851000001</v>
      </c>
      <c r="H4822" s="262">
        <f t="shared" si="301"/>
        <v>1.4284020713817016</v>
      </c>
      <c r="I4822" s="180">
        <v>140054.25901000001</v>
      </c>
      <c r="J4822" s="262">
        <f t="shared" si="302"/>
        <v>-0.14402125749392447</v>
      </c>
      <c r="K4822" s="180">
        <v>49367.223789999996</v>
      </c>
      <c r="L4822" s="180">
        <v>119883.46851000001</v>
      </c>
      <c r="M4822" s="262">
        <f t="shared" si="303"/>
        <v>1.4284020713817016</v>
      </c>
    </row>
    <row r="4823" spans="1:13" x14ac:dyDescent="0.25">
      <c r="A4823" s="259" t="s">
        <v>296</v>
      </c>
      <c r="B4823" s="259" t="s">
        <v>428</v>
      </c>
      <c r="C4823" s="260">
        <v>0</v>
      </c>
      <c r="D4823" s="260">
        <v>0</v>
      </c>
      <c r="E4823" s="261" t="str">
        <f t="shared" si="300"/>
        <v/>
      </c>
      <c r="F4823" s="260">
        <v>0.85499999999999998</v>
      </c>
      <c r="G4823" s="260">
        <v>38.506779999999999</v>
      </c>
      <c r="H4823" s="261">
        <f t="shared" si="301"/>
        <v>44.037169590643273</v>
      </c>
      <c r="I4823" s="260">
        <v>23.03764</v>
      </c>
      <c r="J4823" s="261">
        <f t="shared" si="302"/>
        <v>0.67147242512687932</v>
      </c>
      <c r="K4823" s="260">
        <v>0.85499999999999998</v>
      </c>
      <c r="L4823" s="260">
        <v>38.506779999999999</v>
      </c>
      <c r="M4823" s="261">
        <f t="shared" si="303"/>
        <v>44.037169590643273</v>
      </c>
    </row>
    <row r="4824" spans="1:13" x14ac:dyDescent="0.25">
      <c r="A4824" s="259" t="s">
        <v>296</v>
      </c>
      <c r="B4824" s="259" t="s">
        <v>452</v>
      </c>
      <c r="C4824" s="260">
        <v>0</v>
      </c>
      <c r="D4824" s="260">
        <v>0</v>
      </c>
      <c r="E4824" s="261" t="str">
        <f t="shared" si="300"/>
        <v/>
      </c>
      <c r="F4824" s="260">
        <v>0</v>
      </c>
      <c r="G4824" s="260">
        <v>269.90172999999999</v>
      </c>
      <c r="H4824" s="261" t="str">
        <f t="shared" si="301"/>
        <v/>
      </c>
      <c r="I4824" s="260">
        <v>18.378879999999999</v>
      </c>
      <c r="J4824" s="261">
        <f t="shared" si="302"/>
        <v>13.685428600654665</v>
      </c>
      <c r="K4824" s="260">
        <v>0</v>
      </c>
      <c r="L4824" s="260">
        <v>269.90172999999999</v>
      </c>
      <c r="M4824" s="261" t="str">
        <f t="shared" si="303"/>
        <v/>
      </c>
    </row>
    <row r="4825" spans="1:13" x14ac:dyDescent="0.25">
      <c r="A4825" s="259" t="s">
        <v>296</v>
      </c>
      <c r="B4825" s="259" t="s">
        <v>467</v>
      </c>
      <c r="C4825" s="260">
        <v>0</v>
      </c>
      <c r="D4825" s="260">
        <v>0</v>
      </c>
      <c r="E4825" s="261" t="str">
        <f t="shared" si="300"/>
        <v/>
      </c>
      <c r="F4825" s="260">
        <v>0</v>
      </c>
      <c r="G4825" s="260">
        <v>29.58</v>
      </c>
      <c r="H4825" s="261" t="str">
        <f t="shared" si="301"/>
        <v/>
      </c>
      <c r="I4825" s="260">
        <v>42.386270000000003</v>
      </c>
      <c r="J4825" s="261">
        <f t="shared" si="302"/>
        <v>-0.30213250658762858</v>
      </c>
      <c r="K4825" s="260">
        <v>0</v>
      </c>
      <c r="L4825" s="260">
        <v>29.58</v>
      </c>
      <c r="M4825" s="261" t="str">
        <f t="shared" si="303"/>
        <v/>
      </c>
    </row>
    <row r="4826" spans="1:13" x14ac:dyDescent="0.25">
      <c r="A4826" s="259" t="s">
        <v>296</v>
      </c>
      <c r="B4826" s="259" t="s">
        <v>472</v>
      </c>
      <c r="C4826" s="260">
        <v>0</v>
      </c>
      <c r="D4826" s="260">
        <v>0</v>
      </c>
      <c r="E4826" s="261" t="str">
        <f t="shared" si="300"/>
        <v/>
      </c>
      <c r="F4826" s="260">
        <v>0</v>
      </c>
      <c r="G4826" s="260">
        <v>0</v>
      </c>
      <c r="H4826" s="261" t="str">
        <f t="shared" si="301"/>
        <v/>
      </c>
      <c r="I4826" s="260">
        <v>0</v>
      </c>
      <c r="J4826" s="261" t="str">
        <f t="shared" si="302"/>
        <v/>
      </c>
      <c r="K4826" s="260">
        <v>0</v>
      </c>
      <c r="L4826" s="260">
        <v>0</v>
      </c>
      <c r="M4826" s="261" t="str">
        <f t="shared" si="303"/>
        <v/>
      </c>
    </row>
    <row r="4827" spans="1:13" x14ac:dyDescent="0.25">
      <c r="A4827" s="259" t="s">
        <v>296</v>
      </c>
      <c r="B4827" s="259" t="s">
        <v>422</v>
      </c>
      <c r="C4827" s="260">
        <v>10.93812</v>
      </c>
      <c r="D4827" s="260">
        <v>18.329509999999999</v>
      </c>
      <c r="E4827" s="261">
        <f t="shared" si="300"/>
        <v>0.6757459234310832</v>
      </c>
      <c r="F4827" s="260">
        <v>894.79421000000002</v>
      </c>
      <c r="G4827" s="260">
        <v>621.71094000000005</v>
      </c>
      <c r="H4827" s="261">
        <f t="shared" si="301"/>
        <v>-0.30519114557077875</v>
      </c>
      <c r="I4827" s="260">
        <v>679.40279999999996</v>
      </c>
      <c r="J4827" s="261">
        <f t="shared" si="302"/>
        <v>-8.4915546418118826E-2</v>
      </c>
      <c r="K4827" s="260">
        <v>894.79421000000002</v>
      </c>
      <c r="L4827" s="260">
        <v>621.71094000000005</v>
      </c>
      <c r="M4827" s="261">
        <f t="shared" si="303"/>
        <v>-0.30519114557077875</v>
      </c>
    </row>
    <row r="4828" spans="1:13" x14ac:dyDescent="0.25">
      <c r="A4828" s="259" t="s">
        <v>296</v>
      </c>
      <c r="B4828" s="259" t="s">
        <v>431</v>
      </c>
      <c r="C4828" s="260">
        <v>0</v>
      </c>
      <c r="D4828" s="260">
        <v>239.72</v>
      </c>
      <c r="E4828" s="261" t="str">
        <f t="shared" si="300"/>
        <v/>
      </c>
      <c r="F4828" s="260">
        <v>55.140999999999998</v>
      </c>
      <c r="G4828" s="260">
        <v>512.16580999999996</v>
      </c>
      <c r="H4828" s="261">
        <f t="shared" si="301"/>
        <v>8.2882938285486301</v>
      </c>
      <c r="I4828" s="260">
        <v>674.71693000000005</v>
      </c>
      <c r="J4828" s="261">
        <f t="shared" si="302"/>
        <v>-0.24091750595320038</v>
      </c>
      <c r="K4828" s="260">
        <v>55.140999999999998</v>
      </c>
      <c r="L4828" s="260">
        <v>512.16580999999996</v>
      </c>
      <c r="M4828" s="261">
        <f t="shared" si="303"/>
        <v>8.2882938285486301</v>
      </c>
    </row>
    <row r="4829" spans="1:13" x14ac:dyDescent="0.25">
      <c r="A4829" s="259" t="s">
        <v>296</v>
      </c>
      <c r="B4829" s="259" t="s">
        <v>439</v>
      </c>
      <c r="C4829" s="260">
        <v>0</v>
      </c>
      <c r="D4829" s="260">
        <v>0</v>
      </c>
      <c r="E4829" s="261" t="str">
        <f t="shared" si="300"/>
        <v/>
      </c>
      <c r="F4829" s="260">
        <v>1.835</v>
      </c>
      <c r="G4829" s="260">
        <v>0</v>
      </c>
      <c r="H4829" s="261">
        <f t="shared" si="301"/>
        <v>-1</v>
      </c>
      <c r="I4829" s="260">
        <v>0</v>
      </c>
      <c r="J4829" s="261" t="str">
        <f t="shared" si="302"/>
        <v/>
      </c>
      <c r="K4829" s="260">
        <v>1.835</v>
      </c>
      <c r="L4829" s="260">
        <v>0</v>
      </c>
      <c r="M4829" s="261">
        <f t="shared" si="303"/>
        <v>-1</v>
      </c>
    </row>
    <row r="4830" spans="1:13" x14ac:dyDescent="0.25">
      <c r="A4830" s="259" t="s">
        <v>296</v>
      </c>
      <c r="B4830" s="259" t="s">
        <v>436</v>
      </c>
      <c r="C4830" s="260">
        <v>0</v>
      </c>
      <c r="D4830" s="260">
        <v>0</v>
      </c>
      <c r="E4830" s="261" t="str">
        <f t="shared" si="300"/>
        <v/>
      </c>
      <c r="F4830" s="260">
        <v>12.273999999999999</v>
      </c>
      <c r="G4830" s="260">
        <v>103.239</v>
      </c>
      <c r="H4830" s="261">
        <f t="shared" si="301"/>
        <v>7.4111943946553698</v>
      </c>
      <c r="I4830" s="260">
        <v>0</v>
      </c>
      <c r="J4830" s="261" t="str">
        <f t="shared" si="302"/>
        <v/>
      </c>
      <c r="K4830" s="260">
        <v>12.273999999999999</v>
      </c>
      <c r="L4830" s="260">
        <v>103.239</v>
      </c>
      <c r="M4830" s="261">
        <f t="shared" si="303"/>
        <v>7.4111943946553698</v>
      </c>
    </row>
    <row r="4831" spans="1:13" x14ac:dyDescent="0.25">
      <c r="A4831" s="259" t="s">
        <v>296</v>
      </c>
      <c r="B4831" s="259" t="s">
        <v>463</v>
      </c>
      <c r="C4831" s="260">
        <v>0</v>
      </c>
      <c r="D4831" s="260">
        <v>0</v>
      </c>
      <c r="E4831" s="261" t="str">
        <f t="shared" si="300"/>
        <v/>
      </c>
      <c r="F4831" s="260">
        <v>0</v>
      </c>
      <c r="G4831" s="260">
        <v>34.375950000000003</v>
      </c>
      <c r="H4831" s="261" t="str">
        <f t="shared" si="301"/>
        <v/>
      </c>
      <c r="I4831" s="260">
        <v>83.682069999999996</v>
      </c>
      <c r="J4831" s="261">
        <f t="shared" si="302"/>
        <v>-0.58920770004852885</v>
      </c>
      <c r="K4831" s="260">
        <v>0</v>
      </c>
      <c r="L4831" s="260">
        <v>34.375950000000003</v>
      </c>
      <c r="M4831" s="261" t="str">
        <f t="shared" si="303"/>
        <v/>
      </c>
    </row>
    <row r="4832" spans="1:13" x14ac:dyDescent="0.25">
      <c r="A4832" s="259" t="s">
        <v>296</v>
      </c>
      <c r="B4832" s="259" t="s">
        <v>456</v>
      </c>
      <c r="C4832" s="260">
        <v>0</v>
      </c>
      <c r="D4832" s="260">
        <v>0</v>
      </c>
      <c r="E4832" s="261" t="str">
        <f t="shared" si="300"/>
        <v/>
      </c>
      <c r="F4832" s="260">
        <v>19.96744</v>
      </c>
      <c r="G4832" s="260">
        <v>0</v>
      </c>
      <c r="H4832" s="261">
        <f t="shared" si="301"/>
        <v>-1</v>
      </c>
      <c r="I4832" s="260">
        <v>0</v>
      </c>
      <c r="J4832" s="261" t="str">
        <f t="shared" si="302"/>
        <v/>
      </c>
      <c r="K4832" s="260">
        <v>19.96744</v>
      </c>
      <c r="L4832" s="260">
        <v>0</v>
      </c>
      <c r="M4832" s="261">
        <f t="shared" si="303"/>
        <v>-1</v>
      </c>
    </row>
    <row r="4833" spans="1:13" x14ac:dyDescent="0.25">
      <c r="A4833" s="259" t="s">
        <v>296</v>
      </c>
      <c r="B4833" s="259" t="s">
        <v>419</v>
      </c>
      <c r="C4833" s="260">
        <v>104.2242</v>
      </c>
      <c r="D4833" s="260">
        <v>0</v>
      </c>
      <c r="E4833" s="261">
        <f t="shared" si="300"/>
        <v>-1</v>
      </c>
      <c r="F4833" s="260">
        <v>373.42824999999999</v>
      </c>
      <c r="G4833" s="260">
        <v>400.52314000000001</v>
      </c>
      <c r="H4833" s="261">
        <f t="shared" si="301"/>
        <v>7.2557151206423143E-2</v>
      </c>
      <c r="I4833" s="260">
        <v>479.60338000000002</v>
      </c>
      <c r="J4833" s="261">
        <f t="shared" si="302"/>
        <v>-0.1648867445429596</v>
      </c>
      <c r="K4833" s="260">
        <v>373.42824999999999</v>
      </c>
      <c r="L4833" s="260">
        <v>400.52314000000001</v>
      </c>
      <c r="M4833" s="261">
        <f t="shared" si="303"/>
        <v>7.2557151206423143E-2</v>
      </c>
    </row>
    <row r="4834" spans="1:13" x14ac:dyDescent="0.25">
      <c r="A4834" s="259" t="s">
        <v>296</v>
      </c>
      <c r="B4834" s="259" t="s">
        <v>470</v>
      </c>
      <c r="C4834" s="260">
        <v>0</v>
      </c>
      <c r="D4834" s="260">
        <v>0</v>
      </c>
      <c r="E4834" s="261" t="str">
        <f t="shared" si="300"/>
        <v/>
      </c>
      <c r="F4834" s="260">
        <v>0</v>
      </c>
      <c r="G4834" s="260">
        <v>0</v>
      </c>
      <c r="H4834" s="261" t="str">
        <f t="shared" si="301"/>
        <v/>
      </c>
      <c r="I4834" s="260">
        <v>0</v>
      </c>
      <c r="J4834" s="261" t="str">
        <f t="shared" si="302"/>
        <v/>
      </c>
      <c r="K4834" s="260">
        <v>0</v>
      </c>
      <c r="L4834" s="260">
        <v>0</v>
      </c>
      <c r="M4834" s="261" t="str">
        <f t="shared" si="303"/>
        <v/>
      </c>
    </row>
    <row r="4835" spans="1:13" x14ac:dyDescent="0.25">
      <c r="A4835" s="259" t="s">
        <v>296</v>
      </c>
      <c r="B4835" s="259" t="s">
        <v>451</v>
      </c>
      <c r="C4835" s="260">
        <v>0</v>
      </c>
      <c r="D4835" s="260">
        <v>0</v>
      </c>
      <c r="E4835" s="261" t="str">
        <f t="shared" si="300"/>
        <v/>
      </c>
      <c r="F4835" s="260">
        <v>0</v>
      </c>
      <c r="G4835" s="260">
        <v>0</v>
      </c>
      <c r="H4835" s="261" t="str">
        <f t="shared" si="301"/>
        <v/>
      </c>
      <c r="I4835" s="260">
        <v>0</v>
      </c>
      <c r="J4835" s="261" t="str">
        <f t="shared" si="302"/>
        <v/>
      </c>
      <c r="K4835" s="260">
        <v>0</v>
      </c>
      <c r="L4835" s="260">
        <v>0</v>
      </c>
      <c r="M4835" s="261" t="str">
        <f t="shared" si="303"/>
        <v/>
      </c>
    </row>
    <row r="4836" spans="1:13" x14ac:dyDescent="0.25">
      <c r="A4836" s="259" t="s">
        <v>296</v>
      </c>
      <c r="B4836" s="259" t="s">
        <v>444</v>
      </c>
      <c r="C4836" s="260">
        <v>0</v>
      </c>
      <c r="D4836" s="260">
        <v>0</v>
      </c>
      <c r="E4836" s="261" t="str">
        <f t="shared" si="300"/>
        <v/>
      </c>
      <c r="F4836" s="260">
        <v>0</v>
      </c>
      <c r="G4836" s="260">
        <v>0</v>
      </c>
      <c r="H4836" s="261" t="str">
        <f t="shared" si="301"/>
        <v/>
      </c>
      <c r="I4836" s="260">
        <v>0</v>
      </c>
      <c r="J4836" s="261" t="str">
        <f t="shared" si="302"/>
        <v/>
      </c>
      <c r="K4836" s="260">
        <v>0</v>
      </c>
      <c r="L4836" s="260">
        <v>0</v>
      </c>
      <c r="M4836" s="261" t="str">
        <f t="shared" si="303"/>
        <v/>
      </c>
    </row>
    <row r="4837" spans="1:13" x14ac:dyDescent="0.25">
      <c r="A4837" s="259" t="s">
        <v>296</v>
      </c>
      <c r="B4837" s="259" t="s">
        <v>425</v>
      </c>
      <c r="C4837" s="260">
        <v>60.16</v>
      </c>
      <c r="D4837" s="260">
        <v>0</v>
      </c>
      <c r="E4837" s="261">
        <f t="shared" si="300"/>
        <v>-1</v>
      </c>
      <c r="F4837" s="260">
        <v>731.65065000000004</v>
      </c>
      <c r="G4837" s="260">
        <v>87.492500000000007</v>
      </c>
      <c r="H4837" s="261">
        <f t="shared" si="301"/>
        <v>-0.88041765561200558</v>
      </c>
      <c r="I4837" s="260">
        <v>53.212499999999999</v>
      </c>
      <c r="J4837" s="261">
        <f t="shared" si="302"/>
        <v>0.64420953723279317</v>
      </c>
      <c r="K4837" s="260">
        <v>731.65065000000004</v>
      </c>
      <c r="L4837" s="260">
        <v>87.492500000000007</v>
      </c>
      <c r="M4837" s="261">
        <f t="shared" si="303"/>
        <v>-0.88041765561200558</v>
      </c>
    </row>
    <row r="4838" spans="1:13" x14ac:dyDescent="0.25">
      <c r="A4838" s="259" t="s">
        <v>296</v>
      </c>
      <c r="B4838" s="259" t="s">
        <v>457</v>
      </c>
      <c r="C4838" s="260">
        <v>0</v>
      </c>
      <c r="D4838" s="260">
        <v>0</v>
      </c>
      <c r="E4838" s="261" t="str">
        <f t="shared" si="300"/>
        <v/>
      </c>
      <c r="F4838" s="260">
        <v>0</v>
      </c>
      <c r="G4838" s="260">
        <v>0</v>
      </c>
      <c r="H4838" s="261" t="str">
        <f t="shared" si="301"/>
        <v/>
      </c>
      <c r="I4838" s="260">
        <v>0</v>
      </c>
      <c r="J4838" s="261" t="str">
        <f t="shared" si="302"/>
        <v/>
      </c>
      <c r="K4838" s="260">
        <v>0</v>
      </c>
      <c r="L4838" s="260">
        <v>0</v>
      </c>
      <c r="M4838" s="261" t="str">
        <f t="shared" si="303"/>
        <v/>
      </c>
    </row>
    <row r="4839" spans="1:13" x14ac:dyDescent="0.25">
      <c r="A4839" s="259" t="s">
        <v>296</v>
      </c>
      <c r="B4839" s="259" t="s">
        <v>450</v>
      </c>
      <c r="C4839" s="260">
        <v>0</v>
      </c>
      <c r="D4839" s="260">
        <v>0</v>
      </c>
      <c r="E4839" s="261" t="str">
        <f t="shared" si="300"/>
        <v/>
      </c>
      <c r="F4839" s="260">
        <v>0</v>
      </c>
      <c r="G4839" s="260">
        <v>0</v>
      </c>
      <c r="H4839" s="261" t="str">
        <f t="shared" si="301"/>
        <v/>
      </c>
      <c r="I4839" s="260">
        <v>37.992559999999997</v>
      </c>
      <c r="J4839" s="261">
        <f t="shared" si="302"/>
        <v>-1</v>
      </c>
      <c r="K4839" s="260">
        <v>0</v>
      </c>
      <c r="L4839" s="260">
        <v>0</v>
      </c>
      <c r="M4839" s="261" t="str">
        <f t="shared" si="303"/>
        <v/>
      </c>
    </row>
    <row r="4840" spans="1:13" x14ac:dyDescent="0.25">
      <c r="A4840" s="259" t="s">
        <v>296</v>
      </c>
      <c r="B4840" s="259" t="s">
        <v>435</v>
      </c>
      <c r="C4840" s="260">
        <v>0</v>
      </c>
      <c r="D4840" s="260">
        <v>0</v>
      </c>
      <c r="E4840" s="261" t="str">
        <f t="shared" si="300"/>
        <v/>
      </c>
      <c r="F4840" s="260">
        <v>0</v>
      </c>
      <c r="G4840" s="260">
        <v>5.4029999999999996</v>
      </c>
      <c r="H4840" s="261" t="str">
        <f t="shared" si="301"/>
        <v/>
      </c>
      <c r="I4840" s="260">
        <v>2.2322500000000001</v>
      </c>
      <c r="J4840" s="261">
        <f t="shared" si="302"/>
        <v>1.4204278194646656</v>
      </c>
      <c r="K4840" s="260">
        <v>0</v>
      </c>
      <c r="L4840" s="260">
        <v>5.4029999999999996</v>
      </c>
      <c r="M4840" s="261" t="str">
        <f t="shared" si="303"/>
        <v/>
      </c>
    </row>
    <row r="4841" spans="1:13" x14ac:dyDescent="0.25">
      <c r="A4841" s="259" t="s">
        <v>296</v>
      </c>
      <c r="B4841" s="259" t="s">
        <v>421</v>
      </c>
      <c r="C4841" s="260">
        <v>192.99125000000001</v>
      </c>
      <c r="D4841" s="260">
        <v>66.563749999999999</v>
      </c>
      <c r="E4841" s="261">
        <f t="shared" si="300"/>
        <v>-0.65509446671805072</v>
      </c>
      <c r="F4841" s="260">
        <v>2351.1722399999999</v>
      </c>
      <c r="G4841" s="260">
        <v>2904.23927</v>
      </c>
      <c r="H4841" s="261">
        <f t="shared" si="301"/>
        <v>0.23523033344422273</v>
      </c>
      <c r="I4841" s="260">
        <v>2356.6985800000002</v>
      </c>
      <c r="J4841" s="261">
        <f t="shared" si="302"/>
        <v>0.23233378024948781</v>
      </c>
      <c r="K4841" s="260">
        <v>2351.1722399999999</v>
      </c>
      <c r="L4841" s="260">
        <v>2904.23927</v>
      </c>
      <c r="M4841" s="261">
        <f t="shared" si="303"/>
        <v>0.23523033344422273</v>
      </c>
    </row>
    <row r="4842" spans="1:13" x14ac:dyDescent="0.25">
      <c r="A4842" s="259" t="s">
        <v>296</v>
      </c>
      <c r="B4842" s="259" t="s">
        <v>430</v>
      </c>
      <c r="C4842" s="260">
        <v>0</v>
      </c>
      <c r="D4842" s="260">
        <v>0</v>
      </c>
      <c r="E4842" s="261" t="str">
        <f t="shared" si="300"/>
        <v/>
      </c>
      <c r="F4842" s="260">
        <v>94.277739999999994</v>
      </c>
      <c r="G4842" s="260">
        <v>192.77282</v>
      </c>
      <c r="H4842" s="261">
        <f t="shared" si="301"/>
        <v>1.0447331469761578</v>
      </c>
      <c r="I4842" s="260">
        <v>3.85</v>
      </c>
      <c r="J4842" s="261">
        <f t="shared" si="302"/>
        <v>49.070862337662334</v>
      </c>
      <c r="K4842" s="260">
        <v>94.277739999999994</v>
      </c>
      <c r="L4842" s="260">
        <v>192.77282</v>
      </c>
      <c r="M4842" s="261">
        <f t="shared" si="303"/>
        <v>1.0447331469761578</v>
      </c>
    </row>
    <row r="4843" spans="1:13" x14ac:dyDescent="0.25">
      <c r="A4843" s="259" t="s">
        <v>296</v>
      </c>
      <c r="B4843" s="259" t="s">
        <v>448</v>
      </c>
      <c r="C4843" s="260">
        <v>0</v>
      </c>
      <c r="D4843" s="260">
        <v>0</v>
      </c>
      <c r="E4843" s="261" t="str">
        <f t="shared" si="300"/>
        <v/>
      </c>
      <c r="F4843" s="260">
        <v>18.079999999999998</v>
      </c>
      <c r="G4843" s="260">
        <v>0</v>
      </c>
      <c r="H4843" s="261">
        <f t="shared" si="301"/>
        <v>-1</v>
      </c>
      <c r="I4843" s="260">
        <v>0</v>
      </c>
      <c r="J4843" s="261" t="str">
        <f t="shared" si="302"/>
        <v/>
      </c>
      <c r="K4843" s="260">
        <v>18.079999999999998</v>
      </c>
      <c r="L4843" s="260">
        <v>0</v>
      </c>
      <c r="M4843" s="261">
        <f t="shared" si="303"/>
        <v>-1</v>
      </c>
    </row>
    <row r="4844" spans="1:13" x14ac:dyDescent="0.25">
      <c r="A4844" s="259" t="s">
        <v>296</v>
      </c>
      <c r="B4844" s="259" t="s">
        <v>417</v>
      </c>
      <c r="C4844" s="260">
        <v>37.74268</v>
      </c>
      <c r="D4844" s="260">
        <v>144.38184000000001</v>
      </c>
      <c r="E4844" s="261">
        <f t="shared" si="300"/>
        <v>2.8254262813345532</v>
      </c>
      <c r="F4844" s="260">
        <v>6945.63886</v>
      </c>
      <c r="G4844" s="260">
        <v>7879.7882399999999</v>
      </c>
      <c r="H4844" s="261">
        <f t="shared" si="301"/>
        <v>0.13449437824643828</v>
      </c>
      <c r="I4844" s="260">
        <v>22077.171050000001</v>
      </c>
      <c r="J4844" s="261">
        <f t="shared" si="302"/>
        <v>-0.64307980301670042</v>
      </c>
      <c r="K4844" s="260">
        <v>6945.63886</v>
      </c>
      <c r="L4844" s="260">
        <v>7879.7882399999999</v>
      </c>
      <c r="M4844" s="261">
        <f t="shared" si="303"/>
        <v>0.13449437824643828</v>
      </c>
    </row>
    <row r="4845" spans="1:13" x14ac:dyDescent="0.25">
      <c r="A4845" s="259" t="s">
        <v>296</v>
      </c>
      <c r="B4845" s="259" t="s">
        <v>420</v>
      </c>
      <c r="C4845" s="260">
        <v>0</v>
      </c>
      <c r="D4845" s="260">
        <v>0</v>
      </c>
      <c r="E4845" s="261" t="str">
        <f t="shared" si="300"/>
        <v/>
      </c>
      <c r="F4845" s="260">
        <v>1258.8670999999999</v>
      </c>
      <c r="G4845" s="260">
        <v>550.55408999999997</v>
      </c>
      <c r="H4845" s="261">
        <f t="shared" si="301"/>
        <v>-0.56265908450542557</v>
      </c>
      <c r="I4845" s="260">
        <v>1089.6443899999999</v>
      </c>
      <c r="J4845" s="261">
        <f t="shared" si="302"/>
        <v>-0.49473966456157314</v>
      </c>
      <c r="K4845" s="260">
        <v>1258.8670999999999</v>
      </c>
      <c r="L4845" s="260">
        <v>550.55408999999997</v>
      </c>
      <c r="M4845" s="261">
        <f t="shared" si="303"/>
        <v>-0.56265908450542557</v>
      </c>
    </row>
    <row r="4846" spans="1:13" x14ac:dyDescent="0.25">
      <c r="A4846" s="259" t="s">
        <v>296</v>
      </c>
      <c r="B4846" s="259" t="s">
        <v>454</v>
      </c>
      <c r="C4846" s="260">
        <v>0</v>
      </c>
      <c r="D4846" s="260">
        <v>0</v>
      </c>
      <c r="E4846" s="261" t="str">
        <f t="shared" si="300"/>
        <v/>
      </c>
      <c r="F4846" s="260">
        <v>544.36554000000001</v>
      </c>
      <c r="G4846" s="260">
        <v>0</v>
      </c>
      <c r="H4846" s="261">
        <f t="shared" si="301"/>
        <v>-1</v>
      </c>
      <c r="I4846" s="260">
        <v>0</v>
      </c>
      <c r="J4846" s="261" t="str">
        <f t="shared" si="302"/>
        <v/>
      </c>
      <c r="K4846" s="260">
        <v>544.36554000000001</v>
      </c>
      <c r="L4846" s="260">
        <v>0</v>
      </c>
      <c r="M4846" s="261">
        <f t="shared" si="303"/>
        <v>-1</v>
      </c>
    </row>
    <row r="4847" spans="1:13" x14ac:dyDescent="0.25">
      <c r="A4847" s="259" t="s">
        <v>296</v>
      </c>
      <c r="B4847" s="259" t="s">
        <v>447</v>
      </c>
      <c r="C4847" s="260">
        <v>0</v>
      </c>
      <c r="D4847" s="260">
        <v>0</v>
      </c>
      <c r="E4847" s="261" t="str">
        <f t="shared" si="300"/>
        <v/>
      </c>
      <c r="F4847" s="260">
        <v>0</v>
      </c>
      <c r="G4847" s="260">
        <v>30.40596</v>
      </c>
      <c r="H4847" s="261" t="str">
        <f t="shared" si="301"/>
        <v/>
      </c>
      <c r="I4847" s="260">
        <v>93.53425</v>
      </c>
      <c r="J4847" s="261">
        <f t="shared" si="302"/>
        <v>-0.67492164634879737</v>
      </c>
      <c r="K4847" s="260">
        <v>0</v>
      </c>
      <c r="L4847" s="260">
        <v>30.40596</v>
      </c>
      <c r="M4847" s="261" t="str">
        <f t="shared" si="303"/>
        <v/>
      </c>
    </row>
    <row r="4848" spans="1:13" x14ac:dyDescent="0.25">
      <c r="A4848" s="259" t="s">
        <v>296</v>
      </c>
      <c r="B4848" s="259" t="s">
        <v>429</v>
      </c>
      <c r="C4848" s="260">
        <v>0</v>
      </c>
      <c r="D4848" s="260">
        <v>0</v>
      </c>
      <c r="E4848" s="261" t="str">
        <f t="shared" si="300"/>
        <v/>
      </c>
      <c r="F4848" s="260">
        <v>647.22811000000002</v>
      </c>
      <c r="G4848" s="260">
        <v>457.47377</v>
      </c>
      <c r="H4848" s="261">
        <f t="shared" si="301"/>
        <v>-0.29318000418739543</v>
      </c>
      <c r="I4848" s="260">
        <v>578.79166999999995</v>
      </c>
      <c r="J4848" s="261">
        <f t="shared" si="302"/>
        <v>-0.2096054699612383</v>
      </c>
      <c r="K4848" s="260">
        <v>647.22811000000002</v>
      </c>
      <c r="L4848" s="260">
        <v>457.47377</v>
      </c>
      <c r="M4848" s="261">
        <f t="shared" si="303"/>
        <v>-0.29318000418739543</v>
      </c>
    </row>
    <row r="4849" spans="1:13" x14ac:dyDescent="0.25">
      <c r="A4849" s="259" t="s">
        <v>296</v>
      </c>
      <c r="B4849" s="259" t="s">
        <v>464</v>
      </c>
      <c r="C4849" s="260">
        <v>0</v>
      </c>
      <c r="D4849" s="260">
        <v>116.55</v>
      </c>
      <c r="E4849" s="261" t="str">
        <f t="shared" si="300"/>
        <v/>
      </c>
      <c r="F4849" s="260">
        <v>497.72</v>
      </c>
      <c r="G4849" s="260">
        <v>669.255</v>
      </c>
      <c r="H4849" s="261">
        <f t="shared" si="301"/>
        <v>0.34464156553885705</v>
      </c>
      <c r="I4849" s="260">
        <v>391.41180000000003</v>
      </c>
      <c r="J4849" s="261">
        <f t="shared" si="302"/>
        <v>0.7098488088504229</v>
      </c>
      <c r="K4849" s="260">
        <v>497.72</v>
      </c>
      <c r="L4849" s="260">
        <v>669.255</v>
      </c>
      <c r="M4849" s="261">
        <f t="shared" si="303"/>
        <v>0.34464156553885705</v>
      </c>
    </row>
    <row r="4850" spans="1:13" x14ac:dyDescent="0.25">
      <c r="A4850" s="259" t="s">
        <v>296</v>
      </c>
      <c r="B4850" s="259" t="s">
        <v>453</v>
      </c>
      <c r="C4850" s="260">
        <v>0</v>
      </c>
      <c r="D4850" s="260">
        <v>0</v>
      </c>
      <c r="E4850" s="261" t="str">
        <f t="shared" si="300"/>
        <v/>
      </c>
      <c r="F4850" s="260">
        <v>0</v>
      </c>
      <c r="G4850" s="260">
        <v>57.639479999999999</v>
      </c>
      <c r="H4850" s="261" t="str">
        <f t="shared" si="301"/>
        <v/>
      </c>
      <c r="I4850" s="260">
        <v>0</v>
      </c>
      <c r="J4850" s="261" t="str">
        <f t="shared" si="302"/>
        <v/>
      </c>
      <c r="K4850" s="260">
        <v>0</v>
      </c>
      <c r="L4850" s="260">
        <v>57.639479999999999</v>
      </c>
      <c r="M4850" s="261" t="str">
        <f t="shared" si="303"/>
        <v/>
      </c>
    </row>
    <row r="4851" spans="1:13" x14ac:dyDescent="0.25">
      <c r="A4851" s="259" t="s">
        <v>296</v>
      </c>
      <c r="B4851" s="259" t="s">
        <v>433</v>
      </c>
      <c r="C4851" s="260">
        <v>0</v>
      </c>
      <c r="D4851" s="260">
        <v>0</v>
      </c>
      <c r="E4851" s="261" t="str">
        <f t="shared" si="300"/>
        <v/>
      </c>
      <c r="F4851" s="260">
        <v>0</v>
      </c>
      <c r="G4851" s="260">
        <v>0</v>
      </c>
      <c r="H4851" s="261" t="str">
        <f t="shared" si="301"/>
        <v/>
      </c>
      <c r="I4851" s="260">
        <v>11.060280000000001</v>
      </c>
      <c r="J4851" s="261">
        <f t="shared" si="302"/>
        <v>-1</v>
      </c>
      <c r="K4851" s="260">
        <v>0</v>
      </c>
      <c r="L4851" s="260">
        <v>0</v>
      </c>
      <c r="M4851" s="261" t="str">
        <f t="shared" si="303"/>
        <v/>
      </c>
    </row>
    <row r="4852" spans="1:13" x14ac:dyDescent="0.25">
      <c r="A4852" s="259" t="s">
        <v>296</v>
      </c>
      <c r="B4852" s="259" t="s">
        <v>418</v>
      </c>
      <c r="C4852" s="260">
        <v>2.3397600000000001</v>
      </c>
      <c r="D4852" s="260">
        <v>0</v>
      </c>
      <c r="E4852" s="261">
        <f t="shared" si="300"/>
        <v>-1</v>
      </c>
      <c r="F4852" s="260">
        <v>181.72478000000001</v>
      </c>
      <c r="G4852" s="260">
        <v>246.03818999999999</v>
      </c>
      <c r="H4852" s="261">
        <f t="shared" si="301"/>
        <v>0.35390555982513772</v>
      </c>
      <c r="I4852" s="260">
        <v>198.50653</v>
      </c>
      <c r="J4852" s="261">
        <f t="shared" si="302"/>
        <v>0.23944632954895728</v>
      </c>
      <c r="K4852" s="260">
        <v>181.72478000000001</v>
      </c>
      <c r="L4852" s="260">
        <v>246.03818999999999</v>
      </c>
      <c r="M4852" s="261">
        <f t="shared" si="303"/>
        <v>0.35390555982513772</v>
      </c>
    </row>
    <row r="4853" spans="1:13" x14ac:dyDescent="0.25">
      <c r="A4853" s="259" t="s">
        <v>296</v>
      </c>
      <c r="B4853" s="259" t="s">
        <v>427</v>
      </c>
      <c r="C4853" s="260">
        <v>19.067550000000001</v>
      </c>
      <c r="D4853" s="260">
        <v>0</v>
      </c>
      <c r="E4853" s="261">
        <f t="shared" si="300"/>
        <v>-1</v>
      </c>
      <c r="F4853" s="260">
        <v>734.47141999999997</v>
      </c>
      <c r="G4853" s="260">
        <v>713.01899000000003</v>
      </c>
      <c r="H4853" s="261">
        <f t="shared" si="301"/>
        <v>-2.9207984702794731E-2</v>
      </c>
      <c r="I4853" s="260">
        <v>604.43748000000005</v>
      </c>
      <c r="J4853" s="261">
        <f t="shared" si="302"/>
        <v>0.17964059740305971</v>
      </c>
      <c r="K4853" s="260">
        <v>734.47141999999997</v>
      </c>
      <c r="L4853" s="260">
        <v>713.01899000000003</v>
      </c>
      <c r="M4853" s="261">
        <f t="shared" si="303"/>
        <v>-2.9207984702794731E-2</v>
      </c>
    </row>
    <row r="4854" spans="1:13" x14ac:dyDescent="0.25">
      <c r="A4854" s="259" t="s">
        <v>296</v>
      </c>
      <c r="B4854" s="259" t="s">
        <v>445</v>
      </c>
      <c r="C4854" s="260">
        <v>0</v>
      </c>
      <c r="D4854" s="260">
        <v>0</v>
      </c>
      <c r="E4854" s="261" t="str">
        <f t="shared" si="300"/>
        <v/>
      </c>
      <c r="F4854" s="260">
        <v>7.2072000000000003</v>
      </c>
      <c r="G4854" s="260">
        <v>0</v>
      </c>
      <c r="H4854" s="261">
        <f t="shared" si="301"/>
        <v>-1</v>
      </c>
      <c r="I4854" s="260">
        <v>0</v>
      </c>
      <c r="J4854" s="261" t="str">
        <f t="shared" si="302"/>
        <v/>
      </c>
      <c r="K4854" s="260">
        <v>7.2072000000000003</v>
      </c>
      <c r="L4854" s="260">
        <v>0</v>
      </c>
      <c r="M4854" s="261">
        <f t="shared" si="303"/>
        <v>-1</v>
      </c>
    </row>
    <row r="4855" spans="1:13" x14ac:dyDescent="0.25">
      <c r="A4855" s="259" t="s">
        <v>296</v>
      </c>
      <c r="B4855" s="259" t="s">
        <v>443</v>
      </c>
      <c r="C4855" s="260">
        <v>0</v>
      </c>
      <c r="D4855" s="260">
        <v>0</v>
      </c>
      <c r="E4855" s="261" t="str">
        <f t="shared" si="300"/>
        <v/>
      </c>
      <c r="F4855" s="260">
        <v>0</v>
      </c>
      <c r="G4855" s="260">
        <v>0</v>
      </c>
      <c r="H4855" s="261" t="str">
        <f t="shared" si="301"/>
        <v/>
      </c>
      <c r="I4855" s="260">
        <v>0</v>
      </c>
      <c r="J4855" s="261" t="str">
        <f t="shared" si="302"/>
        <v/>
      </c>
      <c r="K4855" s="260">
        <v>0</v>
      </c>
      <c r="L4855" s="260">
        <v>0</v>
      </c>
      <c r="M4855" s="261" t="str">
        <f t="shared" si="303"/>
        <v/>
      </c>
    </row>
    <row r="4856" spans="1:13" x14ac:dyDescent="0.25">
      <c r="A4856" s="259" t="s">
        <v>296</v>
      </c>
      <c r="B4856" s="259" t="s">
        <v>424</v>
      </c>
      <c r="C4856" s="260">
        <v>1.8765799999999999</v>
      </c>
      <c r="D4856" s="260">
        <v>0</v>
      </c>
      <c r="E4856" s="261">
        <f t="shared" si="300"/>
        <v>-1</v>
      </c>
      <c r="F4856" s="260">
        <v>96.106579999999994</v>
      </c>
      <c r="G4856" s="260">
        <v>185.40303</v>
      </c>
      <c r="H4856" s="261">
        <f t="shared" si="301"/>
        <v>0.92913981540077706</v>
      </c>
      <c r="I4856" s="260">
        <v>712.16025000000002</v>
      </c>
      <c r="J4856" s="261">
        <f t="shared" si="302"/>
        <v>-0.73966108049417256</v>
      </c>
      <c r="K4856" s="260">
        <v>96.106579999999994</v>
      </c>
      <c r="L4856" s="260">
        <v>185.40303</v>
      </c>
      <c r="M4856" s="261">
        <f t="shared" si="303"/>
        <v>0.92913981540077706</v>
      </c>
    </row>
    <row r="4857" spans="1:13" x14ac:dyDescent="0.25">
      <c r="A4857" s="259" t="s">
        <v>296</v>
      </c>
      <c r="B4857" s="259" t="s">
        <v>438</v>
      </c>
      <c r="C4857" s="260">
        <v>0</v>
      </c>
      <c r="D4857" s="260">
        <v>0</v>
      </c>
      <c r="E4857" s="261" t="str">
        <f t="shared" si="300"/>
        <v/>
      </c>
      <c r="F4857" s="260">
        <v>0</v>
      </c>
      <c r="G4857" s="260">
        <v>0</v>
      </c>
      <c r="H4857" s="261" t="str">
        <f t="shared" si="301"/>
        <v/>
      </c>
      <c r="I4857" s="260">
        <v>0</v>
      </c>
      <c r="J4857" s="261" t="str">
        <f t="shared" si="302"/>
        <v/>
      </c>
      <c r="K4857" s="260">
        <v>0</v>
      </c>
      <c r="L4857" s="260">
        <v>0</v>
      </c>
      <c r="M4857" s="261" t="str">
        <f t="shared" si="303"/>
        <v/>
      </c>
    </row>
    <row r="4858" spans="1:13" x14ac:dyDescent="0.25">
      <c r="A4858" s="259" t="s">
        <v>296</v>
      </c>
      <c r="B4858" s="259" t="s">
        <v>426</v>
      </c>
      <c r="C4858" s="260">
        <v>0</v>
      </c>
      <c r="D4858" s="260">
        <v>0</v>
      </c>
      <c r="E4858" s="261" t="str">
        <f t="shared" si="300"/>
        <v/>
      </c>
      <c r="F4858" s="260">
        <v>627.64149999999995</v>
      </c>
      <c r="G4858" s="260">
        <v>1770.19</v>
      </c>
      <c r="H4858" s="261">
        <f t="shared" si="301"/>
        <v>1.8203839293609492</v>
      </c>
      <c r="I4858" s="260">
        <v>1123.3187499999999</v>
      </c>
      <c r="J4858" s="261">
        <f t="shared" si="302"/>
        <v>0.57585725333971349</v>
      </c>
      <c r="K4858" s="260">
        <v>627.64149999999995</v>
      </c>
      <c r="L4858" s="260">
        <v>1770.19</v>
      </c>
      <c r="M4858" s="261">
        <f t="shared" si="303"/>
        <v>1.8203839293609492</v>
      </c>
    </row>
    <row r="4859" spans="1:13" x14ac:dyDescent="0.25">
      <c r="A4859" s="259" t="s">
        <v>296</v>
      </c>
      <c r="B4859" s="259" t="s">
        <v>440</v>
      </c>
      <c r="C4859" s="260">
        <v>0</v>
      </c>
      <c r="D4859" s="260">
        <v>0</v>
      </c>
      <c r="E4859" s="261" t="str">
        <f t="shared" si="300"/>
        <v/>
      </c>
      <c r="F4859" s="260">
        <v>118.71668</v>
      </c>
      <c r="G4859" s="260">
        <v>3.5428099999999998</v>
      </c>
      <c r="H4859" s="261">
        <f t="shared" si="301"/>
        <v>-0.97015743701727508</v>
      </c>
      <c r="I4859" s="260">
        <v>43.984020000000001</v>
      </c>
      <c r="J4859" s="261">
        <f t="shared" si="302"/>
        <v>-0.91945233746256028</v>
      </c>
      <c r="K4859" s="260">
        <v>118.71668</v>
      </c>
      <c r="L4859" s="260">
        <v>3.5428099999999998</v>
      </c>
      <c r="M4859" s="261">
        <f t="shared" si="303"/>
        <v>-0.97015743701727508</v>
      </c>
    </row>
    <row r="4860" spans="1:13" x14ac:dyDescent="0.25">
      <c r="A4860" s="259" t="s">
        <v>296</v>
      </c>
      <c r="B4860" s="259" t="s">
        <v>479</v>
      </c>
      <c r="C4860" s="260">
        <v>0</v>
      </c>
      <c r="D4860" s="260">
        <v>0</v>
      </c>
      <c r="E4860" s="261" t="str">
        <f t="shared" si="300"/>
        <v/>
      </c>
      <c r="F4860" s="260">
        <v>44.091000000000001</v>
      </c>
      <c r="G4860" s="260">
        <v>50.924999999999997</v>
      </c>
      <c r="H4860" s="261">
        <f t="shared" si="301"/>
        <v>0.15499761856161109</v>
      </c>
      <c r="I4860" s="260">
        <v>27.675000000000001</v>
      </c>
      <c r="J4860" s="261">
        <f t="shared" si="302"/>
        <v>0.84010840108401075</v>
      </c>
      <c r="K4860" s="260">
        <v>44.091000000000001</v>
      </c>
      <c r="L4860" s="260">
        <v>50.924999999999997</v>
      </c>
      <c r="M4860" s="261">
        <f t="shared" si="303"/>
        <v>0.15499761856161109</v>
      </c>
    </row>
    <row r="4861" spans="1:13" x14ac:dyDescent="0.25">
      <c r="A4861" s="259" t="s">
        <v>296</v>
      </c>
      <c r="B4861" s="259" t="s">
        <v>455</v>
      </c>
      <c r="C4861" s="260">
        <v>0</v>
      </c>
      <c r="D4861" s="260">
        <v>0</v>
      </c>
      <c r="E4861" s="261" t="str">
        <f t="shared" si="300"/>
        <v/>
      </c>
      <c r="F4861" s="260">
        <v>0</v>
      </c>
      <c r="G4861" s="260">
        <v>10.25</v>
      </c>
      <c r="H4861" s="261" t="str">
        <f t="shared" si="301"/>
        <v/>
      </c>
      <c r="I4861" s="260">
        <v>0</v>
      </c>
      <c r="J4861" s="261" t="str">
        <f t="shared" si="302"/>
        <v/>
      </c>
      <c r="K4861" s="260">
        <v>0</v>
      </c>
      <c r="L4861" s="260">
        <v>10.25</v>
      </c>
      <c r="M4861" s="261" t="str">
        <f t="shared" si="303"/>
        <v/>
      </c>
    </row>
    <row r="4862" spans="1:13" x14ac:dyDescent="0.25">
      <c r="A4862" s="259" t="s">
        <v>296</v>
      </c>
      <c r="B4862" s="259" t="s">
        <v>461</v>
      </c>
      <c r="C4862" s="260">
        <v>0</v>
      </c>
      <c r="D4862" s="260">
        <v>0</v>
      </c>
      <c r="E4862" s="261" t="str">
        <f t="shared" si="300"/>
        <v/>
      </c>
      <c r="F4862" s="260">
        <v>0</v>
      </c>
      <c r="G4862" s="260">
        <v>0</v>
      </c>
      <c r="H4862" s="261" t="str">
        <f t="shared" si="301"/>
        <v/>
      </c>
      <c r="I4862" s="260">
        <v>0</v>
      </c>
      <c r="J4862" s="261" t="str">
        <f t="shared" si="302"/>
        <v/>
      </c>
      <c r="K4862" s="260">
        <v>0</v>
      </c>
      <c r="L4862" s="260">
        <v>0</v>
      </c>
      <c r="M4862" s="261" t="str">
        <f t="shared" si="303"/>
        <v/>
      </c>
    </row>
    <row r="4863" spans="1:13" x14ac:dyDescent="0.25">
      <c r="A4863" s="259" t="s">
        <v>296</v>
      </c>
      <c r="B4863" s="259" t="s">
        <v>423</v>
      </c>
      <c r="C4863" s="260">
        <v>0</v>
      </c>
      <c r="D4863" s="260">
        <v>0</v>
      </c>
      <c r="E4863" s="261" t="str">
        <f t="shared" si="300"/>
        <v/>
      </c>
      <c r="F4863" s="260">
        <v>53.817749999999997</v>
      </c>
      <c r="G4863" s="260">
        <v>47.733400000000003</v>
      </c>
      <c r="H4863" s="261">
        <f t="shared" si="301"/>
        <v>-0.11305470778692894</v>
      </c>
      <c r="I4863" s="260">
        <v>74.872050000000002</v>
      </c>
      <c r="J4863" s="261">
        <f t="shared" si="302"/>
        <v>-0.36246703542910874</v>
      </c>
      <c r="K4863" s="260">
        <v>53.817749999999997</v>
      </c>
      <c r="L4863" s="260">
        <v>47.733400000000003</v>
      </c>
      <c r="M4863" s="261">
        <f t="shared" si="303"/>
        <v>-0.11305470778692894</v>
      </c>
    </row>
    <row r="4864" spans="1:13" x14ac:dyDescent="0.25">
      <c r="A4864" s="259" t="s">
        <v>296</v>
      </c>
      <c r="B4864" s="259" t="s">
        <v>437</v>
      </c>
      <c r="C4864" s="260">
        <v>0</v>
      </c>
      <c r="D4864" s="260">
        <v>0</v>
      </c>
      <c r="E4864" s="261" t="str">
        <f t="shared" si="300"/>
        <v/>
      </c>
      <c r="F4864" s="260">
        <v>125.21119</v>
      </c>
      <c r="G4864" s="260">
        <v>171.43275</v>
      </c>
      <c r="H4864" s="261">
        <f t="shared" si="301"/>
        <v>0.36914879572664394</v>
      </c>
      <c r="I4864" s="260">
        <v>341.90410000000003</v>
      </c>
      <c r="J4864" s="261">
        <f t="shared" si="302"/>
        <v>-0.49859405020296632</v>
      </c>
      <c r="K4864" s="260">
        <v>125.21119</v>
      </c>
      <c r="L4864" s="260">
        <v>171.43275</v>
      </c>
      <c r="M4864" s="261">
        <f t="shared" si="303"/>
        <v>0.36914879572664394</v>
      </c>
    </row>
    <row r="4865" spans="1:13" x14ac:dyDescent="0.25">
      <c r="A4865" s="259" t="s">
        <v>296</v>
      </c>
      <c r="B4865" s="259" t="s">
        <v>483</v>
      </c>
      <c r="C4865" s="260">
        <v>0</v>
      </c>
      <c r="D4865" s="260">
        <v>0</v>
      </c>
      <c r="E4865" s="261" t="str">
        <f t="shared" si="300"/>
        <v/>
      </c>
      <c r="F4865" s="260">
        <v>0</v>
      </c>
      <c r="G4865" s="260">
        <v>0</v>
      </c>
      <c r="H4865" s="261" t="str">
        <f t="shared" si="301"/>
        <v/>
      </c>
      <c r="I4865" s="260">
        <v>0</v>
      </c>
      <c r="J4865" s="261" t="str">
        <f t="shared" si="302"/>
        <v/>
      </c>
      <c r="K4865" s="260">
        <v>0</v>
      </c>
      <c r="L4865" s="260">
        <v>0</v>
      </c>
      <c r="M4865" s="261" t="str">
        <f t="shared" si="303"/>
        <v/>
      </c>
    </row>
    <row r="4866" spans="1:13" x14ac:dyDescent="0.25">
      <c r="A4866" s="259" t="s">
        <v>296</v>
      </c>
      <c r="B4866" s="259" t="s">
        <v>469</v>
      </c>
      <c r="C4866" s="260">
        <v>0</v>
      </c>
      <c r="D4866" s="260">
        <v>0</v>
      </c>
      <c r="E4866" s="261" t="str">
        <f t="shared" si="300"/>
        <v/>
      </c>
      <c r="F4866" s="260">
        <v>0</v>
      </c>
      <c r="G4866" s="260">
        <v>0</v>
      </c>
      <c r="H4866" s="261" t="str">
        <f t="shared" si="301"/>
        <v/>
      </c>
      <c r="I4866" s="260">
        <v>39.039360000000002</v>
      </c>
      <c r="J4866" s="261">
        <f t="shared" si="302"/>
        <v>-1</v>
      </c>
      <c r="K4866" s="260">
        <v>0</v>
      </c>
      <c r="L4866" s="260">
        <v>0</v>
      </c>
      <c r="M4866" s="261" t="str">
        <f t="shared" si="303"/>
        <v/>
      </c>
    </row>
    <row r="4867" spans="1:13" x14ac:dyDescent="0.25">
      <c r="A4867" s="259" t="s">
        <v>296</v>
      </c>
      <c r="B4867" s="259" t="s">
        <v>441</v>
      </c>
      <c r="C4867" s="260">
        <v>0</v>
      </c>
      <c r="D4867" s="260">
        <v>0</v>
      </c>
      <c r="E4867" s="261" t="str">
        <f t="shared" si="300"/>
        <v/>
      </c>
      <c r="F4867" s="260">
        <v>0</v>
      </c>
      <c r="G4867" s="260">
        <v>49.268000000000001</v>
      </c>
      <c r="H4867" s="261" t="str">
        <f t="shared" si="301"/>
        <v/>
      </c>
      <c r="I4867" s="260">
        <v>0</v>
      </c>
      <c r="J4867" s="261" t="str">
        <f t="shared" si="302"/>
        <v/>
      </c>
      <c r="K4867" s="260">
        <v>0</v>
      </c>
      <c r="L4867" s="260">
        <v>49.268000000000001</v>
      </c>
      <c r="M4867" s="261" t="str">
        <f t="shared" si="303"/>
        <v/>
      </c>
    </row>
    <row r="4868" spans="1:13" x14ac:dyDescent="0.25">
      <c r="A4868" s="259" t="s">
        <v>296</v>
      </c>
      <c r="B4868" s="259" t="s">
        <v>432</v>
      </c>
      <c r="C4868" s="260">
        <v>0</v>
      </c>
      <c r="D4868" s="260">
        <v>0</v>
      </c>
      <c r="E4868" s="261" t="str">
        <f t="shared" si="300"/>
        <v/>
      </c>
      <c r="F4868" s="260">
        <v>0</v>
      </c>
      <c r="G4868" s="260">
        <v>58.978580000000001</v>
      </c>
      <c r="H4868" s="261" t="str">
        <f t="shared" si="301"/>
        <v/>
      </c>
      <c r="I4868" s="260">
        <v>116.06</v>
      </c>
      <c r="J4868" s="261">
        <f t="shared" si="302"/>
        <v>-0.49182681371704295</v>
      </c>
      <c r="K4868" s="260">
        <v>0</v>
      </c>
      <c r="L4868" s="260">
        <v>58.978580000000001</v>
      </c>
      <c r="M4868" s="261" t="str">
        <f t="shared" si="303"/>
        <v/>
      </c>
    </row>
    <row r="4869" spans="1:13" x14ac:dyDescent="0.25">
      <c r="A4869" s="259" t="s">
        <v>296</v>
      </c>
      <c r="B4869" s="259" t="s">
        <v>434</v>
      </c>
      <c r="C4869" s="260">
        <v>0</v>
      </c>
      <c r="D4869" s="260">
        <v>0</v>
      </c>
      <c r="E4869" s="261" t="str">
        <f t="shared" ref="E4869:E4932" si="304">IF(C4869=0,"",(D4869/C4869-1))</f>
        <v/>
      </c>
      <c r="F4869" s="260">
        <v>0</v>
      </c>
      <c r="G4869" s="260">
        <v>0</v>
      </c>
      <c r="H4869" s="261" t="str">
        <f t="shared" ref="H4869:H4932" si="305">IF(F4869=0,"",(G4869/F4869-1))</f>
        <v/>
      </c>
      <c r="I4869" s="260">
        <v>0</v>
      </c>
      <c r="J4869" s="261" t="str">
        <f t="shared" ref="J4869:J4932" si="306">IF(I4869=0,"",(G4869/I4869-1))</f>
        <v/>
      </c>
      <c r="K4869" s="260">
        <v>0</v>
      </c>
      <c r="L4869" s="260">
        <v>0</v>
      </c>
      <c r="M4869" s="261" t="str">
        <f t="shared" ref="M4869:M4932" si="307">IF(K4869=0,"",(L4869/K4869-1))</f>
        <v/>
      </c>
    </row>
    <row r="4870" spans="1:13" x14ac:dyDescent="0.25">
      <c r="A4870" s="259" t="s">
        <v>296</v>
      </c>
      <c r="B4870" s="259" t="s">
        <v>449</v>
      </c>
      <c r="C4870" s="260">
        <v>0</v>
      </c>
      <c r="D4870" s="260">
        <v>0</v>
      </c>
      <c r="E4870" s="261" t="str">
        <f t="shared" si="304"/>
        <v/>
      </c>
      <c r="F4870" s="260">
        <v>0</v>
      </c>
      <c r="G4870" s="260">
        <v>0</v>
      </c>
      <c r="H4870" s="261" t="str">
        <f t="shared" si="305"/>
        <v/>
      </c>
      <c r="I4870" s="260">
        <v>0</v>
      </c>
      <c r="J4870" s="261" t="str">
        <f t="shared" si="306"/>
        <v/>
      </c>
      <c r="K4870" s="260">
        <v>0</v>
      </c>
      <c r="L4870" s="260">
        <v>0</v>
      </c>
      <c r="M4870" s="261" t="str">
        <f t="shared" si="307"/>
        <v/>
      </c>
    </row>
    <row r="4871" spans="1:13" x14ac:dyDescent="0.25">
      <c r="A4871" s="259" t="s">
        <v>296</v>
      </c>
      <c r="B4871" s="259" t="s">
        <v>480</v>
      </c>
      <c r="C4871" s="260">
        <v>0</v>
      </c>
      <c r="D4871" s="260">
        <v>0</v>
      </c>
      <c r="E4871" s="261" t="str">
        <f t="shared" si="304"/>
        <v/>
      </c>
      <c r="F4871" s="260">
        <v>0</v>
      </c>
      <c r="G4871" s="260">
        <v>0</v>
      </c>
      <c r="H4871" s="261" t="str">
        <f t="shared" si="305"/>
        <v/>
      </c>
      <c r="I4871" s="260">
        <v>0</v>
      </c>
      <c r="J4871" s="261" t="str">
        <f t="shared" si="306"/>
        <v/>
      </c>
      <c r="K4871" s="260">
        <v>0</v>
      </c>
      <c r="L4871" s="260">
        <v>0</v>
      </c>
      <c r="M4871" s="261" t="str">
        <f t="shared" si="307"/>
        <v/>
      </c>
    </row>
    <row r="4872" spans="1:13" x14ac:dyDescent="0.25">
      <c r="A4872" s="259" t="s">
        <v>296</v>
      </c>
      <c r="B4872" s="259" t="s">
        <v>487</v>
      </c>
      <c r="C4872" s="260">
        <v>0</v>
      </c>
      <c r="D4872" s="260">
        <v>0</v>
      </c>
      <c r="E4872" s="261" t="str">
        <f t="shared" si="304"/>
        <v/>
      </c>
      <c r="F4872" s="260">
        <v>0</v>
      </c>
      <c r="G4872" s="260">
        <v>0</v>
      </c>
      <c r="H4872" s="261" t="str">
        <f t="shared" si="305"/>
        <v/>
      </c>
      <c r="I4872" s="260">
        <v>0</v>
      </c>
      <c r="J4872" s="261" t="str">
        <f t="shared" si="306"/>
        <v/>
      </c>
      <c r="K4872" s="260">
        <v>0</v>
      </c>
      <c r="L4872" s="260">
        <v>0</v>
      </c>
      <c r="M4872" s="261" t="str">
        <f t="shared" si="307"/>
        <v/>
      </c>
    </row>
    <row r="4873" spans="1:13" x14ac:dyDescent="0.25">
      <c r="A4873" s="259" t="s">
        <v>296</v>
      </c>
      <c r="B4873" s="259" t="s">
        <v>442</v>
      </c>
      <c r="C4873" s="260">
        <v>0</v>
      </c>
      <c r="D4873" s="260">
        <v>0</v>
      </c>
      <c r="E4873" s="261" t="str">
        <f t="shared" si="304"/>
        <v/>
      </c>
      <c r="F4873" s="260">
        <v>0</v>
      </c>
      <c r="G4873" s="260">
        <v>19.81485</v>
      </c>
      <c r="H4873" s="261" t="str">
        <f t="shared" si="305"/>
        <v/>
      </c>
      <c r="I4873" s="260">
        <v>0</v>
      </c>
      <c r="J4873" s="261" t="str">
        <f t="shared" si="306"/>
        <v/>
      </c>
      <c r="K4873" s="260">
        <v>0</v>
      </c>
      <c r="L4873" s="260">
        <v>19.81485</v>
      </c>
      <c r="M4873" s="261" t="str">
        <f t="shared" si="307"/>
        <v/>
      </c>
    </row>
    <row r="4874" spans="1:13" s="117" customFormat="1" x14ac:dyDescent="0.25">
      <c r="A4874" s="117" t="s">
        <v>296</v>
      </c>
      <c r="B4874" s="117" t="s">
        <v>3</v>
      </c>
      <c r="C4874" s="180">
        <v>429.34014000000002</v>
      </c>
      <c r="D4874" s="180">
        <v>585.54510000000005</v>
      </c>
      <c r="E4874" s="262">
        <f t="shared" si="304"/>
        <v>0.36382566046584897</v>
      </c>
      <c r="F4874" s="180">
        <v>16436.283240000001</v>
      </c>
      <c r="G4874" s="180">
        <v>18171.623080000001</v>
      </c>
      <c r="H4874" s="262">
        <f t="shared" si="305"/>
        <v>0.10557982085492457</v>
      </c>
      <c r="I4874" s="180">
        <v>31978.76484</v>
      </c>
      <c r="J4874" s="262">
        <f t="shared" si="306"/>
        <v>-0.43175969519403112</v>
      </c>
      <c r="K4874" s="180">
        <v>16436.283240000001</v>
      </c>
      <c r="L4874" s="180">
        <v>18171.623080000001</v>
      </c>
      <c r="M4874" s="262">
        <f t="shared" si="307"/>
        <v>0.10557982085492457</v>
      </c>
    </row>
    <row r="4875" spans="1:13" x14ac:dyDescent="0.25">
      <c r="A4875" s="259" t="s">
        <v>242</v>
      </c>
      <c r="B4875" s="259" t="s">
        <v>428</v>
      </c>
      <c r="C4875" s="260">
        <v>0</v>
      </c>
      <c r="D4875" s="260">
        <v>0</v>
      </c>
      <c r="E4875" s="261" t="str">
        <f t="shared" si="304"/>
        <v/>
      </c>
      <c r="F4875" s="260">
        <v>385.58434999999997</v>
      </c>
      <c r="G4875" s="260">
        <v>249.28074000000001</v>
      </c>
      <c r="H4875" s="261">
        <f t="shared" si="305"/>
        <v>-0.35349881290565854</v>
      </c>
      <c r="I4875" s="260">
        <v>170.12092999999999</v>
      </c>
      <c r="J4875" s="261">
        <f t="shared" si="306"/>
        <v>0.46531493802673207</v>
      </c>
      <c r="K4875" s="260">
        <v>385.58434999999997</v>
      </c>
      <c r="L4875" s="260">
        <v>249.28074000000001</v>
      </c>
      <c r="M4875" s="261">
        <f t="shared" si="307"/>
        <v>-0.35349881290565854</v>
      </c>
    </row>
    <row r="4876" spans="1:13" x14ac:dyDescent="0.25">
      <c r="A4876" s="259" t="s">
        <v>242</v>
      </c>
      <c r="B4876" s="259" t="s">
        <v>466</v>
      </c>
      <c r="C4876" s="260">
        <v>0</v>
      </c>
      <c r="D4876" s="260">
        <v>0</v>
      </c>
      <c r="E4876" s="261" t="str">
        <f t="shared" si="304"/>
        <v/>
      </c>
      <c r="F4876" s="260">
        <v>0</v>
      </c>
      <c r="G4876" s="260">
        <v>1058.0413699999999</v>
      </c>
      <c r="H4876" s="261" t="str">
        <f t="shared" si="305"/>
        <v/>
      </c>
      <c r="I4876" s="260">
        <v>548.75544000000002</v>
      </c>
      <c r="J4876" s="261">
        <f t="shared" si="306"/>
        <v>0.92807449890610627</v>
      </c>
      <c r="K4876" s="260">
        <v>0</v>
      </c>
      <c r="L4876" s="260">
        <v>1058.0413699999999</v>
      </c>
      <c r="M4876" s="261" t="str">
        <f t="shared" si="307"/>
        <v/>
      </c>
    </row>
    <row r="4877" spans="1:13" x14ac:dyDescent="0.25">
      <c r="A4877" s="259" t="s">
        <v>242</v>
      </c>
      <c r="B4877" s="259" t="s">
        <v>452</v>
      </c>
      <c r="C4877" s="260">
        <v>0</v>
      </c>
      <c r="D4877" s="260">
        <v>0</v>
      </c>
      <c r="E4877" s="261" t="str">
        <f t="shared" si="304"/>
        <v/>
      </c>
      <c r="F4877" s="260">
        <v>0</v>
      </c>
      <c r="G4877" s="260">
        <v>0</v>
      </c>
      <c r="H4877" s="261" t="str">
        <f t="shared" si="305"/>
        <v/>
      </c>
      <c r="I4877" s="260">
        <v>0</v>
      </c>
      <c r="J4877" s="261" t="str">
        <f t="shared" si="306"/>
        <v/>
      </c>
      <c r="K4877" s="260">
        <v>0</v>
      </c>
      <c r="L4877" s="260">
        <v>0</v>
      </c>
      <c r="M4877" s="261" t="str">
        <f t="shared" si="307"/>
        <v/>
      </c>
    </row>
    <row r="4878" spans="1:13" x14ac:dyDescent="0.25">
      <c r="A4878" s="259" t="s">
        <v>242</v>
      </c>
      <c r="B4878" s="259" t="s">
        <v>488</v>
      </c>
      <c r="C4878" s="260">
        <v>0</v>
      </c>
      <c r="D4878" s="260">
        <v>0</v>
      </c>
      <c r="E4878" s="261" t="str">
        <f t="shared" si="304"/>
        <v/>
      </c>
      <c r="F4878" s="260">
        <v>87.276600000000002</v>
      </c>
      <c r="G4878" s="260">
        <v>0</v>
      </c>
      <c r="H4878" s="261">
        <f t="shared" si="305"/>
        <v>-1</v>
      </c>
      <c r="I4878" s="260">
        <v>0</v>
      </c>
      <c r="J4878" s="261" t="str">
        <f t="shared" si="306"/>
        <v/>
      </c>
      <c r="K4878" s="260">
        <v>87.276600000000002</v>
      </c>
      <c r="L4878" s="260">
        <v>0</v>
      </c>
      <c r="M4878" s="261">
        <f t="shared" si="307"/>
        <v>-1</v>
      </c>
    </row>
    <row r="4879" spans="1:13" x14ac:dyDescent="0.25">
      <c r="A4879" s="259" t="s">
        <v>242</v>
      </c>
      <c r="B4879" s="259" t="s">
        <v>467</v>
      </c>
      <c r="C4879" s="260">
        <v>0</v>
      </c>
      <c r="D4879" s="260">
        <v>0</v>
      </c>
      <c r="E4879" s="261" t="str">
        <f t="shared" si="304"/>
        <v/>
      </c>
      <c r="F4879" s="260">
        <v>0</v>
      </c>
      <c r="G4879" s="260">
        <v>34.000999999999998</v>
      </c>
      <c r="H4879" s="261" t="str">
        <f t="shared" si="305"/>
        <v/>
      </c>
      <c r="I4879" s="260">
        <v>0</v>
      </c>
      <c r="J4879" s="261" t="str">
        <f t="shared" si="306"/>
        <v/>
      </c>
      <c r="K4879" s="260">
        <v>0</v>
      </c>
      <c r="L4879" s="260">
        <v>34.000999999999998</v>
      </c>
      <c r="M4879" s="261" t="str">
        <f t="shared" si="307"/>
        <v/>
      </c>
    </row>
    <row r="4880" spans="1:13" x14ac:dyDescent="0.25">
      <c r="A4880" s="259" t="s">
        <v>242</v>
      </c>
      <c r="B4880" s="259" t="s">
        <v>472</v>
      </c>
      <c r="C4880" s="260">
        <v>0</v>
      </c>
      <c r="D4880" s="260">
        <v>0</v>
      </c>
      <c r="E4880" s="261" t="str">
        <f t="shared" si="304"/>
        <v/>
      </c>
      <c r="F4880" s="260">
        <v>0</v>
      </c>
      <c r="G4880" s="260">
        <v>0</v>
      </c>
      <c r="H4880" s="261" t="str">
        <f t="shared" si="305"/>
        <v/>
      </c>
      <c r="I4880" s="260">
        <v>40.323619999999998</v>
      </c>
      <c r="J4880" s="261">
        <f t="shared" si="306"/>
        <v>-1</v>
      </c>
      <c r="K4880" s="260">
        <v>0</v>
      </c>
      <c r="L4880" s="260">
        <v>0</v>
      </c>
      <c r="M4880" s="261" t="str">
        <f t="shared" si="307"/>
        <v/>
      </c>
    </row>
    <row r="4881" spans="1:13" x14ac:dyDescent="0.25">
      <c r="A4881" s="259" t="s">
        <v>242</v>
      </c>
      <c r="B4881" s="259" t="s">
        <v>422</v>
      </c>
      <c r="C4881" s="260">
        <v>397.56369000000001</v>
      </c>
      <c r="D4881" s="260">
        <v>80.547610000000006</v>
      </c>
      <c r="E4881" s="261">
        <f t="shared" si="304"/>
        <v>-0.79739696550255879</v>
      </c>
      <c r="F4881" s="260">
        <v>4274.4435400000002</v>
      </c>
      <c r="G4881" s="260">
        <v>7665.8349799999996</v>
      </c>
      <c r="H4881" s="261">
        <f t="shared" si="305"/>
        <v>0.79341121441037887</v>
      </c>
      <c r="I4881" s="260">
        <v>4068.7480599999999</v>
      </c>
      <c r="J4881" s="261">
        <f t="shared" si="306"/>
        <v>0.88407708389789064</v>
      </c>
      <c r="K4881" s="260">
        <v>4274.4435400000002</v>
      </c>
      <c r="L4881" s="260">
        <v>7665.8349799999996</v>
      </c>
      <c r="M4881" s="261">
        <f t="shared" si="307"/>
        <v>0.79341121441037887</v>
      </c>
    </row>
    <row r="4882" spans="1:13" x14ac:dyDescent="0.25">
      <c r="A4882" s="259" t="s">
        <v>242</v>
      </c>
      <c r="B4882" s="259" t="s">
        <v>431</v>
      </c>
      <c r="C4882" s="260">
        <v>0</v>
      </c>
      <c r="D4882" s="260">
        <v>0</v>
      </c>
      <c r="E4882" s="261" t="str">
        <f t="shared" si="304"/>
        <v/>
      </c>
      <c r="F4882" s="260">
        <v>81.616950000000003</v>
      </c>
      <c r="G4882" s="260">
        <v>249.93613999999999</v>
      </c>
      <c r="H4882" s="261">
        <f t="shared" si="305"/>
        <v>2.0623067879895043</v>
      </c>
      <c r="I4882" s="260">
        <v>1108.61475</v>
      </c>
      <c r="J4882" s="261">
        <f t="shared" si="306"/>
        <v>-0.77455095198760437</v>
      </c>
      <c r="K4882" s="260">
        <v>81.616950000000003</v>
      </c>
      <c r="L4882" s="260">
        <v>249.93613999999999</v>
      </c>
      <c r="M4882" s="261">
        <f t="shared" si="307"/>
        <v>2.0623067879895043</v>
      </c>
    </row>
    <row r="4883" spans="1:13" x14ac:dyDescent="0.25">
      <c r="A4883" s="259" t="s">
        <v>242</v>
      </c>
      <c r="B4883" s="259" t="s">
        <v>439</v>
      </c>
      <c r="C4883" s="260">
        <v>0</v>
      </c>
      <c r="D4883" s="260">
        <v>0</v>
      </c>
      <c r="E4883" s="261" t="str">
        <f t="shared" si="304"/>
        <v/>
      </c>
      <c r="F4883" s="260">
        <v>0</v>
      </c>
      <c r="G4883" s="260">
        <v>268.78305</v>
      </c>
      <c r="H4883" s="261" t="str">
        <f t="shared" si="305"/>
        <v/>
      </c>
      <c r="I4883" s="260">
        <v>88.227410000000006</v>
      </c>
      <c r="J4883" s="261">
        <f t="shared" si="306"/>
        <v>2.0464801131530437</v>
      </c>
      <c r="K4883" s="260">
        <v>0</v>
      </c>
      <c r="L4883" s="260">
        <v>268.78305</v>
      </c>
      <c r="M4883" s="261" t="str">
        <f t="shared" si="307"/>
        <v/>
      </c>
    </row>
    <row r="4884" spans="1:13" x14ac:dyDescent="0.25">
      <c r="A4884" s="259" t="s">
        <v>242</v>
      </c>
      <c r="B4884" s="259" t="s">
        <v>436</v>
      </c>
      <c r="C4884" s="260">
        <v>0</v>
      </c>
      <c r="D4884" s="260">
        <v>0</v>
      </c>
      <c r="E4884" s="261" t="str">
        <f t="shared" si="304"/>
        <v/>
      </c>
      <c r="F4884" s="260">
        <v>0</v>
      </c>
      <c r="G4884" s="260">
        <v>97.794759999999997</v>
      </c>
      <c r="H4884" s="261" t="str">
        <f t="shared" si="305"/>
        <v/>
      </c>
      <c r="I4884" s="260">
        <v>114.17008</v>
      </c>
      <c r="J4884" s="261">
        <f t="shared" si="306"/>
        <v>-0.14342917163586122</v>
      </c>
      <c r="K4884" s="260">
        <v>0</v>
      </c>
      <c r="L4884" s="260">
        <v>97.794759999999997</v>
      </c>
      <c r="M4884" s="261" t="str">
        <f t="shared" si="307"/>
        <v/>
      </c>
    </row>
    <row r="4885" spans="1:13" x14ac:dyDescent="0.25">
      <c r="A4885" s="259" t="s">
        <v>242</v>
      </c>
      <c r="B4885" s="259" t="s">
        <v>485</v>
      </c>
      <c r="C4885" s="260">
        <v>0</v>
      </c>
      <c r="D4885" s="260">
        <v>0</v>
      </c>
      <c r="E4885" s="261" t="str">
        <f t="shared" si="304"/>
        <v/>
      </c>
      <c r="F4885" s="260">
        <v>0</v>
      </c>
      <c r="G4885" s="260">
        <v>0.77383999999999997</v>
      </c>
      <c r="H4885" s="261" t="str">
        <f t="shared" si="305"/>
        <v/>
      </c>
      <c r="I4885" s="260">
        <v>0</v>
      </c>
      <c r="J4885" s="261" t="str">
        <f t="shared" si="306"/>
        <v/>
      </c>
      <c r="K4885" s="260">
        <v>0</v>
      </c>
      <c r="L4885" s="260">
        <v>0.77383999999999997</v>
      </c>
      <c r="M4885" s="261" t="str">
        <f t="shared" si="307"/>
        <v/>
      </c>
    </row>
    <row r="4886" spans="1:13" x14ac:dyDescent="0.25">
      <c r="A4886" s="259" t="s">
        <v>242</v>
      </c>
      <c r="B4886" s="259" t="s">
        <v>463</v>
      </c>
      <c r="C4886" s="260">
        <v>0</v>
      </c>
      <c r="D4886" s="260">
        <v>0</v>
      </c>
      <c r="E4886" s="261" t="str">
        <f t="shared" si="304"/>
        <v/>
      </c>
      <c r="F4886" s="260">
        <v>0</v>
      </c>
      <c r="G4886" s="260">
        <v>39.353090000000002</v>
      </c>
      <c r="H4886" s="261" t="str">
        <f t="shared" si="305"/>
        <v/>
      </c>
      <c r="I4886" s="260">
        <v>0</v>
      </c>
      <c r="J4886" s="261" t="str">
        <f t="shared" si="306"/>
        <v/>
      </c>
      <c r="K4886" s="260">
        <v>0</v>
      </c>
      <c r="L4886" s="260">
        <v>39.353090000000002</v>
      </c>
      <c r="M4886" s="261" t="str">
        <f t="shared" si="307"/>
        <v/>
      </c>
    </row>
    <row r="4887" spans="1:13" x14ac:dyDescent="0.25">
      <c r="A4887" s="259" t="s">
        <v>242</v>
      </c>
      <c r="B4887" s="259" t="s">
        <v>456</v>
      </c>
      <c r="C4887" s="260">
        <v>0</v>
      </c>
      <c r="D4887" s="260">
        <v>0</v>
      </c>
      <c r="E4887" s="261" t="str">
        <f t="shared" si="304"/>
        <v/>
      </c>
      <c r="F4887" s="260">
        <v>0</v>
      </c>
      <c r="G4887" s="260">
        <v>0</v>
      </c>
      <c r="H4887" s="261" t="str">
        <f t="shared" si="305"/>
        <v/>
      </c>
      <c r="I4887" s="260">
        <v>0</v>
      </c>
      <c r="J4887" s="261" t="str">
        <f t="shared" si="306"/>
        <v/>
      </c>
      <c r="K4887" s="260">
        <v>0</v>
      </c>
      <c r="L4887" s="260">
        <v>0</v>
      </c>
      <c r="M4887" s="261" t="str">
        <f t="shared" si="307"/>
        <v/>
      </c>
    </row>
    <row r="4888" spans="1:13" x14ac:dyDescent="0.25">
      <c r="A4888" s="259" t="s">
        <v>242</v>
      </c>
      <c r="B4888" s="259" t="s">
        <v>419</v>
      </c>
      <c r="C4888" s="260">
        <v>13.79069</v>
      </c>
      <c r="D4888" s="260">
        <v>0</v>
      </c>
      <c r="E4888" s="261">
        <f t="shared" si="304"/>
        <v>-1</v>
      </c>
      <c r="F4888" s="260">
        <v>711.81164000000001</v>
      </c>
      <c r="G4888" s="260">
        <v>5516.6799099999998</v>
      </c>
      <c r="H4888" s="261">
        <f t="shared" si="305"/>
        <v>6.7501962597858052</v>
      </c>
      <c r="I4888" s="260">
        <v>2207.5798799999998</v>
      </c>
      <c r="J4888" s="261">
        <f t="shared" si="306"/>
        <v>1.4989718197649093</v>
      </c>
      <c r="K4888" s="260">
        <v>711.81164000000001</v>
      </c>
      <c r="L4888" s="260">
        <v>5516.6799099999998</v>
      </c>
      <c r="M4888" s="261">
        <f t="shared" si="307"/>
        <v>6.7501962597858052</v>
      </c>
    </row>
    <row r="4889" spans="1:13" x14ac:dyDescent="0.25">
      <c r="A4889" s="259" t="s">
        <v>242</v>
      </c>
      <c r="B4889" s="259" t="s">
        <v>470</v>
      </c>
      <c r="C4889" s="260">
        <v>0</v>
      </c>
      <c r="D4889" s="260">
        <v>0</v>
      </c>
      <c r="E4889" s="261" t="str">
        <f t="shared" si="304"/>
        <v/>
      </c>
      <c r="F4889" s="260">
        <v>0</v>
      </c>
      <c r="G4889" s="260">
        <v>0</v>
      </c>
      <c r="H4889" s="261" t="str">
        <f t="shared" si="305"/>
        <v/>
      </c>
      <c r="I4889" s="260">
        <v>0</v>
      </c>
      <c r="J4889" s="261" t="str">
        <f t="shared" si="306"/>
        <v/>
      </c>
      <c r="K4889" s="260">
        <v>0</v>
      </c>
      <c r="L4889" s="260">
        <v>0</v>
      </c>
      <c r="M4889" s="261" t="str">
        <f t="shared" si="307"/>
        <v/>
      </c>
    </row>
    <row r="4890" spans="1:13" x14ac:dyDescent="0.25">
      <c r="A4890" s="259" t="s">
        <v>242</v>
      </c>
      <c r="B4890" s="259" t="s">
        <v>444</v>
      </c>
      <c r="C4890" s="260">
        <v>0</v>
      </c>
      <c r="D4890" s="260">
        <v>0</v>
      </c>
      <c r="E4890" s="261" t="str">
        <f t="shared" si="304"/>
        <v/>
      </c>
      <c r="F4890" s="260">
        <v>0</v>
      </c>
      <c r="G4890" s="260">
        <v>29.45</v>
      </c>
      <c r="H4890" s="261" t="str">
        <f t="shared" si="305"/>
        <v/>
      </c>
      <c r="I4890" s="260">
        <v>0</v>
      </c>
      <c r="J4890" s="261" t="str">
        <f t="shared" si="306"/>
        <v/>
      </c>
      <c r="K4890" s="260">
        <v>0</v>
      </c>
      <c r="L4890" s="260">
        <v>29.45</v>
      </c>
      <c r="M4890" s="261" t="str">
        <f t="shared" si="307"/>
        <v/>
      </c>
    </row>
    <row r="4891" spans="1:13" x14ac:dyDescent="0.25">
      <c r="A4891" s="259" t="s">
        <v>242</v>
      </c>
      <c r="B4891" s="259" t="s">
        <v>425</v>
      </c>
      <c r="C4891" s="260">
        <v>0</v>
      </c>
      <c r="D4891" s="260">
        <v>0</v>
      </c>
      <c r="E4891" s="261" t="str">
        <f t="shared" si="304"/>
        <v/>
      </c>
      <c r="F4891" s="260">
        <v>401.74626000000001</v>
      </c>
      <c r="G4891" s="260">
        <v>581.26823999999999</v>
      </c>
      <c r="H4891" s="261">
        <f t="shared" si="305"/>
        <v>0.44685414121838996</v>
      </c>
      <c r="I4891" s="260">
        <v>951.10887000000002</v>
      </c>
      <c r="J4891" s="261">
        <f t="shared" si="306"/>
        <v>-0.38885204592824374</v>
      </c>
      <c r="K4891" s="260">
        <v>401.74626000000001</v>
      </c>
      <c r="L4891" s="260">
        <v>581.26823999999999</v>
      </c>
      <c r="M4891" s="261">
        <f t="shared" si="307"/>
        <v>0.44685414121838996</v>
      </c>
    </row>
    <row r="4892" spans="1:13" x14ac:dyDescent="0.25">
      <c r="A4892" s="259" t="s">
        <v>242</v>
      </c>
      <c r="B4892" s="259" t="s">
        <v>457</v>
      </c>
      <c r="C4892" s="260">
        <v>0</v>
      </c>
      <c r="D4892" s="260">
        <v>0</v>
      </c>
      <c r="E4892" s="261" t="str">
        <f t="shared" si="304"/>
        <v/>
      </c>
      <c r="F4892" s="260">
        <v>0</v>
      </c>
      <c r="G4892" s="260">
        <v>0</v>
      </c>
      <c r="H4892" s="261" t="str">
        <f t="shared" si="305"/>
        <v/>
      </c>
      <c r="I4892" s="260">
        <v>0</v>
      </c>
      <c r="J4892" s="261" t="str">
        <f t="shared" si="306"/>
        <v/>
      </c>
      <c r="K4892" s="260">
        <v>0</v>
      </c>
      <c r="L4892" s="260">
        <v>0</v>
      </c>
      <c r="M4892" s="261" t="str">
        <f t="shared" si="307"/>
        <v/>
      </c>
    </row>
    <row r="4893" spans="1:13" x14ac:dyDescent="0.25">
      <c r="A4893" s="259" t="s">
        <v>242</v>
      </c>
      <c r="B4893" s="259" t="s">
        <v>450</v>
      </c>
      <c r="C4893" s="260">
        <v>0</v>
      </c>
      <c r="D4893" s="260">
        <v>0</v>
      </c>
      <c r="E4893" s="261" t="str">
        <f t="shared" si="304"/>
        <v/>
      </c>
      <c r="F4893" s="260">
        <v>0</v>
      </c>
      <c r="G4893" s="260">
        <v>62.640050000000002</v>
      </c>
      <c r="H4893" s="261" t="str">
        <f t="shared" si="305"/>
        <v/>
      </c>
      <c r="I4893" s="260">
        <v>0</v>
      </c>
      <c r="J4893" s="261" t="str">
        <f t="shared" si="306"/>
        <v/>
      </c>
      <c r="K4893" s="260">
        <v>0</v>
      </c>
      <c r="L4893" s="260">
        <v>62.640050000000002</v>
      </c>
      <c r="M4893" s="261" t="str">
        <f t="shared" si="307"/>
        <v/>
      </c>
    </row>
    <row r="4894" spans="1:13" x14ac:dyDescent="0.25">
      <c r="A4894" s="259" t="s">
        <v>242</v>
      </c>
      <c r="B4894" s="259" t="s">
        <v>489</v>
      </c>
      <c r="C4894" s="260">
        <v>0</v>
      </c>
      <c r="D4894" s="260">
        <v>0</v>
      </c>
      <c r="E4894" s="261" t="str">
        <f t="shared" si="304"/>
        <v/>
      </c>
      <c r="F4894" s="260">
        <v>104.71008</v>
      </c>
      <c r="G4894" s="260">
        <v>0</v>
      </c>
      <c r="H4894" s="261">
        <f t="shared" si="305"/>
        <v>-1</v>
      </c>
      <c r="I4894" s="260">
        <v>0</v>
      </c>
      <c r="J4894" s="261" t="str">
        <f t="shared" si="306"/>
        <v/>
      </c>
      <c r="K4894" s="260">
        <v>104.71008</v>
      </c>
      <c r="L4894" s="260">
        <v>0</v>
      </c>
      <c r="M4894" s="261">
        <f t="shared" si="307"/>
        <v>-1</v>
      </c>
    </row>
    <row r="4895" spans="1:13" x14ac:dyDescent="0.25">
      <c r="A4895" s="259" t="s">
        <v>242</v>
      </c>
      <c r="B4895" s="259" t="s">
        <v>435</v>
      </c>
      <c r="C4895" s="260">
        <v>0</v>
      </c>
      <c r="D4895" s="260">
        <v>0</v>
      </c>
      <c r="E4895" s="261" t="str">
        <f t="shared" si="304"/>
        <v/>
      </c>
      <c r="F4895" s="260">
        <v>2.2799999999999998</v>
      </c>
      <c r="G4895" s="260">
        <v>21.13</v>
      </c>
      <c r="H4895" s="261">
        <f t="shared" si="305"/>
        <v>8.2675438596491233</v>
      </c>
      <c r="I4895" s="260">
        <v>272.54862000000003</v>
      </c>
      <c r="J4895" s="261">
        <f t="shared" si="306"/>
        <v>-0.92247254820075775</v>
      </c>
      <c r="K4895" s="260">
        <v>2.2799999999999998</v>
      </c>
      <c r="L4895" s="260">
        <v>21.13</v>
      </c>
      <c r="M4895" s="261">
        <f t="shared" si="307"/>
        <v>8.2675438596491233</v>
      </c>
    </row>
    <row r="4896" spans="1:13" x14ac:dyDescent="0.25">
      <c r="A4896" s="259" t="s">
        <v>242</v>
      </c>
      <c r="B4896" s="259" t="s">
        <v>421</v>
      </c>
      <c r="C4896" s="260">
        <v>8.7490799999999993</v>
      </c>
      <c r="D4896" s="260">
        <v>202.10820000000001</v>
      </c>
      <c r="E4896" s="261">
        <f t="shared" si="304"/>
        <v>22.100508853502316</v>
      </c>
      <c r="F4896" s="260">
        <v>1956.33671</v>
      </c>
      <c r="G4896" s="260">
        <v>2329.87961</v>
      </c>
      <c r="H4896" s="261">
        <f t="shared" si="305"/>
        <v>0.19093998394581058</v>
      </c>
      <c r="I4896" s="260">
        <v>4004.2415700000001</v>
      </c>
      <c r="J4896" s="261">
        <f t="shared" si="306"/>
        <v>-0.41814708996190764</v>
      </c>
      <c r="K4896" s="260">
        <v>1956.33671</v>
      </c>
      <c r="L4896" s="260">
        <v>2329.87961</v>
      </c>
      <c r="M4896" s="261">
        <f t="shared" si="307"/>
        <v>0.19093998394581058</v>
      </c>
    </row>
    <row r="4897" spans="1:13" x14ac:dyDescent="0.25">
      <c r="A4897" s="259" t="s">
        <v>242</v>
      </c>
      <c r="B4897" s="259" t="s">
        <v>458</v>
      </c>
      <c r="C4897" s="260">
        <v>0</v>
      </c>
      <c r="D4897" s="260">
        <v>0</v>
      </c>
      <c r="E4897" s="261" t="str">
        <f t="shared" si="304"/>
        <v/>
      </c>
      <c r="F4897" s="260">
        <v>62</v>
      </c>
      <c r="G4897" s="260">
        <v>0</v>
      </c>
      <c r="H4897" s="261">
        <f t="shared" si="305"/>
        <v>-1</v>
      </c>
      <c r="I4897" s="260">
        <v>0.32224000000000003</v>
      </c>
      <c r="J4897" s="261">
        <f t="shared" si="306"/>
        <v>-1</v>
      </c>
      <c r="K4897" s="260">
        <v>62</v>
      </c>
      <c r="L4897" s="260">
        <v>0</v>
      </c>
      <c r="M4897" s="261">
        <f t="shared" si="307"/>
        <v>-1</v>
      </c>
    </row>
    <row r="4898" spans="1:13" x14ac:dyDescent="0.25">
      <c r="A4898" s="259" t="s">
        <v>242</v>
      </c>
      <c r="B4898" s="259" t="s">
        <v>477</v>
      </c>
      <c r="C4898" s="260">
        <v>0</v>
      </c>
      <c r="D4898" s="260">
        <v>0</v>
      </c>
      <c r="E4898" s="261" t="str">
        <f t="shared" si="304"/>
        <v/>
      </c>
      <c r="F4898" s="260">
        <v>0</v>
      </c>
      <c r="G4898" s="260">
        <v>0</v>
      </c>
      <c r="H4898" s="261" t="str">
        <f t="shared" si="305"/>
        <v/>
      </c>
      <c r="I4898" s="260">
        <v>22.872389999999999</v>
      </c>
      <c r="J4898" s="261">
        <f t="shared" si="306"/>
        <v>-1</v>
      </c>
      <c r="K4898" s="260">
        <v>0</v>
      </c>
      <c r="L4898" s="260">
        <v>0</v>
      </c>
      <c r="M4898" s="261" t="str">
        <f t="shared" si="307"/>
        <v/>
      </c>
    </row>
    <row r="4899" spans="1:13" x14ac:dyDescent="0.25">
      <c r="A4899" s="259" t="s">
        <v>242</v>
      </c>
      <c r="B4899" s="259" t="s">
        <v>430</v>
      </c>
      <c r="C4899" s="260">
        <v>0</v>
      </c>
      <c r="D4899" s="260">
        <v>0</v>
      </c>
      <c r="E4899" s="261" t="str">
        <f t="shared" si="304"/>
        <v/>
      </c>
      <c r="F4899" s="260">
        <v>38.92015</v>
      </c>
      <c r="G4899" s="260">
        <v>0</v>
      </c>
      <c r="H4899" s="261">
        <f t="shared" si="305"/>
        <v>-1</v>
      </c>
      <c r="I4899" s="260">
        <v>53.222209999999997</v>
      </c>
      <c r="J4899" s="261">
        <f t="shared" si="306"/>
        <v>-1</v>
      </c>
      <c r="K4899" s="260">
        <v>38.92015</v>
      </c>
      <c r="L4899" s="260">
        <v>0</v>
      </c>
      <c r="M4899" s="261">
        <f t="shared" si="307"/>
        <v>-1</v>
      </c>
    </row>
    <row r="4900" spans="1:13" x14ac:dyDescent="0.25">
      <c r="A4900" s="259" t="s">
        <v>242</v>
      </c>
      <c r="B4900" s="259" t="s">
        <v>478</v>
      </c>
      <c r="C4900" s="260">
        <v>0</v>
      </c>
      <c r="D4900" s="260">
        <v>0</v>
      </c>
      <c r="E4900" s="261" t="str">
        <f t="shared" si="304"/>
        <v/>
      </c>
      <c r="F4900" s="260">
        <v>0</v>
      </c>
      <c r="G4900" s="260">
        <v>65.757999999999996</v>
      </c>
      <c r="H4900" s="261" t="str">
        <f t="shared" si="305"/>
        <v/>
      </c>
      <c r="I4900" s="260">
        <v>212.38618</v>
      </c>
      <c r="J4900" s="261">
        <f t="shared" si="306"/>
        <v>-0.69038475102287733</v>
      </c>
      <c r="K4900" s="260">
        <v>0</v>
      </c>
      <c r="L4900" s="260">
        <v>65.757999999999996</v>
      </c>
      <c r="M4900" s="261" t="str">
        <f t="shared" si="307"/>
        <v/>
      </c>
    </row>
    <row r="4901" spans="1:13" x14ac:dyDescent="0.25">
      <c r="A4901" s="259" t="s">
        <v>242</v>
      </c>
      <c r="B4901" s="259" t="s">
        <v>448</v>
      </c>
      <c r="C4901" s="260">
        <v>0</v>
      </c>
      <c r="D4901" s="260">
        <v>0</v>
      </c>
      <c r="E4901" s="261" t="str">
        <f t="shared" si="304"/>
        <v/>
      </c>
      <c r="F4901" s="260">
        <v>0</v>
      </c>
      <c r="G4901" s="260">
        <v>57.450060000000001</v>
      </c>
      <c r="H4901" s="261" t="str">
        <f t="shared" si="305"/>
        <v/>
      </c>
      <c r="I4901" s="260">
        <v>0</v>
      </c>
      <c r="J4901" s="261" t="str">
        <f t="shared" si="306"/>
        <v/>
      </c>
      <c r="K4901" s="260">
        <v>0</v>
      </c>
      <c r="L4901" s="260">
        <v>57.450060000000001</v>
      </c>
      <c r="M4901" s="261" t="str">
        <f t="shared" si="307"/>
        <v/>
      </c>
    </row>
    <row r="4902" spans="1:13" x14ac:dyDescent="0.25">
      <c r="A4902" s="259" t="s">
        <v>242</v>
      </c>
      <c r="B4902" s="259" t="s">
        <v>417</v>
      </c>
      <c r="C4902" s="260">
        <v>1074.0804599999999</v>
      </c>
      <c r="D4902" s="260">
        <v>1361.8590300000001</v>
      </c>
      <c r="E4902" s="261">
        <f t="shared" si="304"/>
        <v>0.26793017908546646</v>
      </c>
      <c r="F4902" s="260">
        <v>26374.860479999999</v>
      </c>
      <c r="G4902" s="260">
        <v>58863.247779999998</v>
      </c>
      <c r="H4902" s="261">
        <f t="shared" si="305"/>
        <v>1.2317937122221321</v>
      </c>
      <c r="I4902" s="260">
        <v>66307.009860000006</v>
      </c>
      <c r="J4902" s="261">
        <f t="shared" si="306"/>
        <v>-0.11226206845575903</v>
      </c>
      <c r="K4902" s="260">
        <v>26374.860479999999</v>
      </c>
      <c r="L4902" s="260">
        <v>58863.247779999998</v>
      </c>
      <c r="M4902" s="261">
        <f t="shared" si="307"/>
        <v>1.2317937122221321</v>
      </c>
    </row>
    <row r="4903" spans="1:13" x14ac:dyDescent="0.25">
      <c r="A4903" s="259" t="s">
        <v>242</v>
      </c>
      <c r="B4903" s="259" t="s">
        <v>420</v>
      </c>
      <c r="C4903" s="260">
        <v>0</v>
      </c>
      <c r="D4903" s="260">
        <v>422</v>
      </c>
      <c r="E4903" s="261" t="str">
        <f t="shared" si="304"/>
        <v/>
      </c>
      <c r="F4903" s="260">
        <v>37.225409999999997</v>
      </c>
      <c r="G4903" s="260">
        <v>702.05350999999996</v>
      </c>
      <c r="H4903" s="261">
        <f t="shared" si="305"/>
        <v>17.859523911220858</v>
      </c>
      <c r="I4903" s="260">
        <v>722.19622000000004</v>
      </c>
      <c r="J4903" s="261">
        <f t="shared" si="306"/>
        <v>-2.7890910312435735E-2</v>
      </c>
      <c r="K4903" s="260">
        <v>37.225409999999997</v>
      </c>
      <c r="L4903" s="260">
        <v>702.05350999999996</v>
      </c>
      <c r="M4903" s="261">
        <f t="shared" si="307"/>
        <v>17.859523911220858</v>
      </c>
    </row>
    <row r="4904" spans="1:13" x14ac:dyDescent="0.25">
      <c r="A4904" s="259" t="s">
        <v>242</v>
      </c>
      <c r="B4904" s="259" t="s">
        <v>454</v>
      </c>
      <c r="C4904" s="260">
        <v>0</v>
      </c>
      <c r="D4904" s="260">
        <v>0</v>
      </c>
      <c r="E4904" s="261" t="str">
        <f t="shared" si="304"/>
        <v/>
      </c>
      <c r="F4904" s="260">
        <v>0</v>
      </c>
      <c r="G4904" s="260">
        <v>0</v>
      </c>
      <c r="H4904" s="261" t="str">
        <f t="shared" si="305"/>
        <v/>
      </c>
      <c r="I4904" s="260">
        <v>0</v>
      </c>
      <c r="J4904" s="261" t="str">
        <f t="shared" si="306"/>
        <v/>
      </c>
      <c r="K4904" s="260">
        <v>0</v>
      </c>
      <c r="L4904" s="260">
        <v>0</v>
      </c>
      <c r="M4904" s="261" t="str">
        <f t="shared" si="307"/>
        <v/>
      </c>
    </row>
    <row r="4905" spans="1:13" x14ac:dyDescent="0.25">
      <c r="A4905" s="259" t="s">
        <v>242</v>
      </c>
      <c r="B4905" s="259" t="s">
        <v>447</v>
      </c>
      <c r="C4905" s="260">
        <v>0</v>
      </c>
      <c r="D4905" s="260">
        <v>0</v>
      </c>
      <c r="E4905" s="261" t="str">
        <f t="shared" si="304"/>
        <v/>
      </c>
      <c r="F4905" s="260">
        <v>0</v>
      </c>
      <c r="G4905" s="260">
        <v>41.832999999999998</v>
      </c>
      <c r="H4905" s="261" t="str">
        <f t="shared" si="305"/>
        <v/>
      </c>
      <c r="I4905" s="260">
        <v>0</v>
      </c>
      <c r="J4905" s="261" t="str">
        <f t="shared" si="306"/>
        <v/>
      </c>
      <c r="K4905" s="260">
        <v>0</v>
      </c>
      <c r="L4905" s="260">
        <v>41.832999999999998</v>
      </c>
      <c r="M4905" s="261" t="str">
        <f t="shared" si="307"/>
        <v/>
      </c>
    </row>
    <row r="4906" spans="1:13" x14ac:dyDescent="0.25">
      <c r="A4906" s="259" t="s">
        <v>242</v>
      </c>
      <c r="B4906" s="259" t="s">
        <v>462</v>
      </c>
      <c r="C4906" s="260">
        <v>0</v>
      </c>
      <c r="D4906" s="260">
        <v>0</v>
      </c>
      <c r="E4906" s="261" t="str">
        <f t="shared" si="304"/>
        <v/>
      </c>
      <c r="F4906" s="260">
        <v>1945.69877</v>
      </c>
      <c r="G4906" s="260">
        <v>324.95814999999999</v>
      </c>
      <c r="H4906" s="261">
        <f t="shared" si="305"/>
        <v>-0.8329864031316625</v>
      </c>
      <c r="I4906" s="260">
        <v>64.380949999999999</v>
      </c>
      <c r="J4906" s="261">
        <f t="shared" si="306"/>
        <v>4.0474270727598771</v>
      </c>
      <c r="K4906" s="260">
        <v>1945.69877</v>
      </c>
      <c r="L4906" s="260">
        <v>324.95814999999999</v>
      </c>
      <c r="M4906" s="261">
        <f t="shared" si="307"/>
        <v>-0.8329864031316625</v>
      </c>
    </row>
    <row r="4907" spans="1:13" x14ac:dyDescent="0.25">
      <c r="A4907" s="259" t="s">
        <v>242</v>
      </c>
      <c r="B4907" s="259" t="s">
        <v>429</v>
      </c>
      <c r="C4907" s="260">
        <v>0</v>
      </c>
      <c r="D4907" s="260">
        <v>0</v>
      </c>
      <c r="E4907" s="261" t="str">
        <f t="shared" si="304"/>
        <v/>
      </c>
      <c r="F4907" s="260">
        <v>248.815</v>
      </c>
      <c r="G4907" s="260">
        <v>2209.1257000000001</v>
      </c>
      <c r="H4907" s="261">
        <f t="shared" si="305"/>
        <v>7.8785873038201082</v>
      </c>
      <c r="I4907" s="260">
        <v>814.98739999999998</v>
      </c>
      <c r="J4907" s="261">
        <f t="shared" si="306"/>
        <v>1.7106255875857714</v>
      </c>
      <c r="K4907" s="260">
        <v>248.815</v>
      </c>
      <c r="L4907" s="260">
        <v>2209.1257000000001</v>
      </c>
      <c r="M4907" s="261">
        <f t="shared" si="307"/>
        <v>7.8785873038201082</v>
      </c>
    </row>
    <row r="4908" spans="1:13" x14ac:dyDescent="0.25">
      <c r="A4908" s="259" t="s">
        <v>242</v>
      </c>
      <c r="B4908" s="259" t="s">
        <v>453</v>
      </c>
      <c r="C4908" s="260">
        <v>0</v>
      </c>
      <c r="D4908" s="260">
        <v>0</v>
      </c>
      <c r="E4908" s="261" t="str">
        <f t="shared" si="304"/>
        <v/>
      </c>
      <c r="F4908" s="260">
        <v>0</v>
      </c>
      <c r="G4908" s="260">
        <v>0</v>
      </c>
      <c r="H4908" s="261" t="str">
        <f t="shared" si="305"/>
        <v/>
      </c>
      <c r="I4908" s="260">
        <v>0</v>
      </c>
      <c r="J4908" s="261" t="str">
        <f t="shared" si="306"/>
        <v/>
      </c>
      <c r="K4908" s="260">
        <v>0</v>
      </c>
      <c r="L4908" s="260">
        <v>0</v>
      </c>
      <c r="M4908" s="261" t="str">
        <f t="shared" si="307"/>
        <v/>
      </c>
    </row>
    <row r="4909" spans="1:13" x14ac:dyDescent="0.25">
      <c r="A4909" s="259" t="s">
        <v>242</v>
      </c>
      <c r="B4909" s="259" t="s">
        <v>433</v>
      </c>
      <c r="C4909" s="260">
        <v>0</v>
      </c>
      <c r="D4909" s="260">
        <v>0</v>
      </c>
      <c r="E4909" s="261" t="str">
        <f t="shared" si="304"/>
        <v/>
      </c>
      <c r="F4909" s="260">
        <v>140.26558</v>
      </c>
      <c r="G4909" s="260">
        <v>552.37657000000002</v>
      </c>
      <c r="H4909" s="261">
        <f t="shared" si="305"/>
        <v>2.9380763976450961</v>
      </c>
      <c r="I4909" s="260">
        <v>233.66973999999999</v>
      </c>
      <c r="J4909" s="261">
        <f t="shared" si="306"/>
        <v>1.3639199923789875</v>
      </c>
      <c r="K4909" s="260">
        <v>140.26558</v>
      </c>
      <c r="L4909" s="260">
        <v>552.37657000000002</v>
      </c>
      <c r="M4909" s="261">
        <f t="shared" si="307"/>
        <v>2.9380763976450961</v>
      </c>
    </row>
    <row r="4910" spans="1:13" x14ac:dyDescent="0.25">
      <c r="A4910" s="259" t="s">
        <v>242</v>
      </c>
      <c r="B4910" s="259" t="s">
        <v>418</v>
      </c>
      <c r="C4910" s="260">
        <v>4.5902500000000002</v>
      </c>
      <c r="D4910" s="260">
        <v>0</v>
      </c>
      <c r="E4910" s="261">
        <f t="shared" si="304"/>
        <v>-1</v>
      </c>
      <c r="F4910" s="260">
        <v>103.66383999999999</v>
      </c>
      <c r="G4910" s="260">
        <v>165.97834</v>
      </c>
      <c r="H4910" s="261">
        <f t="shared" si="305"/>
        <v>0.60112089229957144</v>
      </c>
      <c r="I4910" s="260">
        <v>177.22465</v>
      </c>
      <c r="J4910" s="261">
        <f t="shared" si="306"/>
        <v>-6.3457933193830529E-2</v>
      </c>
      <c r="K4910" s="260">
        <v>103.66383999999999</v>
      </c>
      <c r="L4910" s="260">
        <v>165.97834</v>
      </c>
      <c r="M4910" s="261">
        <f t="shared" si="307"/>
        <v>0.60112089229957144</v>
      </c>
    </row>
    <row r="4911" spans="1:13" x14ac:dyDescent="0.25">
      <c r="A4911" s="259" t="s">
        <v>242</v>
      </c>
      <c r="B4911" s="259" t="s">
        <v>427</v>
      </c>
      <c r="C4911" s="260">
        <v>0</v>
      </c>
      <c r="D4911" s="260">
        <v>29.422920000000001</v>
      </c>
      <c r="E4911" s="261" t="str">
        <f t="shared" si="304"/>
        <v/>
      </c>
      <c r="F4911" s="260">
        <v>488.17567000000003</v>
      </c>
      <c r="G4911" s="260">
        <v>641.86131999999998</v>
      </c>
      <c r="H4911" s="261">
        <f t="shared" si="305"/>
        <v>0.31481628324492283</v>
      </c>
      <c r="I4911" s="260">
        <v>611.43652999999995</v>
      </c>
      <c r="J4911" s="261">
        <f t="shared" si="306"/>
        <v>4.975952287312646E-2</v>
      </c>
      <c r="K4911" s="260">
        <v>488.17567000000003</v>
      </c>
      <c r="L4911" s="260">
        <v>641.86131999999998</v>
      </c>
      <c r="M4911" s="261">
        <f t="shared" si="307"/>
        <v>0.31481628324492283</v>
      </c>
    </row>
    <row r="4912" spans="1:13" x14ac:dyDescent="0.25">
      <c r="A4912" s="259" t="s">
        <v>242</v>
      </c>
      <c r="B4912" s="259" t="s">
        <v>445</v>
      </c>
      <c r="C4912" s="260">
        <v>0</v>
      </c>
      <c r="D4912" s="260">
        <v>0</v>
      </c>
      <c r="E4912" s="261" t="str">
        <f t="shared" si="304"/>
        <v/>
      </c>
      <c r="F4912" s="260">
        <v>0</v>
      </c>
      <c r="G4912" s="260">
        <v>0</v>
      </c>
      <c r="H4912" s="261" t="str">
        <f t="shared" si="305"/>
        <v/>
      </c>
      <c r="I4912" s="260">
        <v>55.626019999999997</v>
      </c>
      <c r="J4912" s="261">
        <f t="shared" si="306"/>
        <v>-1</v>
      </c>
      <c r="K4912" s="260">
        <v>0</v>
      </c>
      <c r="L4912" s="260">
        <v>0</v>
      </c>
      <c r="M4912" s="261" t="str">
        <f t="shared" si="307"/>
        <v/>
      </c>
    </row>
    <row r="4913" spans="1:13" x14ac:dyDescent="0.25">
      <c r="A4913" s="259" t="s">
        <v>242</v>
      </c>
      <c r="B4913" s="259" t="s">
        <v>443</v>
      </c>
      <c r="C4913" s="260">
        <v>0</v>
      </c>
      <c r="D4913" s="260">
        <v>0</v>
      </c>
      <c r="E4913" s="261" t="str">
        <f t="shared" si="304"/>
        <v/>
      </c>
      <c r="F4913" s="260">
        <v>150.845</v>
      </c>
      <c r="G4913" s="260">
        <v>210.37839</v>
      </c>
      <c r="H4913" s="261">
        <f t="shared" si="305"/>
        <v>0.39466598163677946</v>
      </c>
      <c r="I4913" s="260">
        <v>253.48390000000001</v>
      </c>
      <c r="J4913" s="261">
        <f t="shared" si="306"/>
        <v>-0.17005225972931615</v>
      </c>
      <c r="K4913" s="260">
        <v>150.845</v>
      </c>
      <c r="L4913" s="260">
        <v>210.37839</v>
      </c>
      <c r="M4913" s="261">
        <f t="shared" si="307"/>
        <v>0.39466598163677946</v>
      </c>
    </row>
    <row r="4914" spans="1:13" x14ac:dyDescent="0.25">
      <c r="A4914" s="259" t="s">
        <v>242</v>
      </c>
      <c r="B4914" s="259" t="s">
        <v>424</v>
      </c>
      <c r="C4914" s="260">
        <v>0</v>
      </c>
      <c r="D4914" s="260">
        <v>0</v>
      </c>
      <c r="E4914" s="261" t="str">
        <f t="shared" si="304"/>
        <v/>
      </c>
      <c r="F4914" s="260">
        <v>121.00311000000001</v>
      </c>
      <c r="G4914" s="260">
        <v>666.96024</v>
      </c>
      <c r="H4914" s="261">
        <f t="shared" si="305"/>
        <v>4.5119264289983949</v>
      </c>
      <c r="I4914" s="260">
        <v>798.84213</v>
      </c>
      <c r="J4914" s="261">
        <f t="shared" si="306"/>
        <v>-0.16509130533713834</v>
      </c>
      <c r="K4914" s="260">
        <v>121.00311000000001</v>
      </c>
      <c r="L4914" s="260">
        <v>666.96024</v>
      </c>
      <c r="M4914" s="261">
        <f t="shared" si="307"/>
        <v>4.5119264289983949</v>
      </c>
    </row>
    <row r="4915" spans="1:13" x14ac:dyDescent="0.25">
      <c r="A4915" s="259" t="s">
        <v>242</v>
      </c>
      <c r="B4915" s="259" t="s">
        <v>438</v>
      </c>
      <c r="C4915" s="260">
        <v>0</v>
      </c>
      <c r="D4915" s="260">
        <v>0</v>
      </c>
      <c r="E4915" s="261" t="str">
        <f t="shared" si="304"/>
        <v/>
      </c>
      <c r="F4915" s="260">
        <v>625.91917000000001</v>
      </c>
      <c r="G4915" s="260">
        <v>0</v>
      </c>
      <c r="H4915" s="261">
        <f t="shared" si="305"/>
        <v>-1</v>
      </c>
      <c r="I4915" s="260">
        <v>38.034999999999997</v>
      </c>
      <c r="J4915" s="261">
        <f t="shared" si="306"/>
        <v>-1</v>
      </c>
      <c r="K4915" s="260">
        <v>625.91917000000001</v>
      </c>
      <c r="L4915" s="260">
        <v>0</v>
      </c>
      <c r="M4915" s="261">
        <f t="shared" si="307"/>
        <v>-1</v>
      </c>
    </row>
    <row r="4916" spans="1:13" x14ac:dyDescent="0.25">
      <c r="A4916" s="259" t="s">
        <v>242</v>
      </c>
      <c r="B4916" s="259" t="s">
        <v>426</v>
      </c>
      <c r="C4916" s="260">
        <v>0</v>
      </c>
      <c r="D4916" s="260">
        <v>87.96</v>
      </c>
      <c r="E4916" s="261" t="str">
        <f t="shared" si="304"/>
        <v/>
      </c>
      <c r="F4916" s="260">
        <v>250.22695999999999</v>
      </c>
      <c r="G4916" s="260">
        <v>438.90593999999999</v>
      </c>
      <c r="H4916" s="261">
        <f t="shared" si="305"/>
        <v>0.75403138015184301</v>
      </c>
      <c r="I4916" s="260">
        <v>416.67782</v>
      </c>
      <c r="J4916" s="261">
        <f t="shared" si="306"/>
        <v>5.3346060032664955E-2</v>
      </c>
      <c r="K4916" s="260">
        <v>250.22695999999999</v>
      </c>
      <c r="L4916" s="260">
        <v>438.90593999999999</v>
      </c>
      <c r="M4916" s="261">
        <f t="shared" si="307"/>
        <v>0.75403138015184301</v>
      </c>
    </row>
    <row r="4917" spans="1:13" x14ac:dyDescent="0.25">
      <c r="A4917" s="259" t="s">
        <v>242</v>
      </c>
      <c r="B4917" s="259" t="s">
        <v>440</v>
      </c>
      <c r="C4917" s="260">
        <v>0</v>
      </c>
      <c r="D4917" s="260">
        <v>0</v>
      </c>
      <c r="E4917" s="261" t="str">
        <f t="shared" si="304"/>
        <v/>
      </c>
      <c r="F4917" s="260">
        <v>6.6</v>
      </c>
      <c r="G4917" s="260">
        <v>31.8</v>
      </c>
      <c r="H4917" s="261">
        <f t="shared" si="305"/>
        <v>3.8181818181818183</v>
      </c>
      <c r="I4917" s="260">
        <v>262.76224000000002</v>
      </c>
      <c r="J4917" s="261">
        <f t="shared" si="306"/>
        <v>-0.87897804494283505</v>
      </c>
      <c r="K4917" s="260">
        <v>6.6</v>
      </c>
      <c r="L4917" s="260">
        <v>31.8</v>
      </c>
      <c r="M4917" s="261">
        <f t="shared" si="307"/>
        <v>3.8181818181818183</v>
      </c>
    </row>
    <row r="4918" spans="1:13" x14ac:dyDescent="0.25">
      <c r="A4918" s="259" t="s">
        <v>242</v>
      </c>
      <c r="B4918" s="259" t="s">
        <v>490</v>
      </c>
      <c r="C4918" s="260">
        <v>0</v>
      </c>
      <c r="D4918" s="260">
        <v>0</v>
      </c>
      <c r="E4918" s="261" t="str">
        <f t="shared" si="304"/>
        <v/>
      </c>
      <c r="F4918" s="260">
        <v>0</v>
      </c>
      <c r="G4918" s="260">
        <v>0</v>
      </c>
      <c r="H4918" s="261" t="str">
        <f t="shared" si="305"/>
        <v/>
      </c>
      <c r="I4918" s="260">
        <v>0</v>
      </c>
      <c r="J4918" s="261" t="str">
        <f t="shared" si="306"/>
        <v/>
      </c>
      <c r="K4918" s="260">
        <v>0</v>
      </c>
      <c r="L4918" s="260">
        <v>0</v>
      </c>
      <c r="M4918" s="261" t="str">
        <f t="shared" si="307"/>
        <v/>
      </c>
    </row>
    <row r="4919" spans="1:13" x14ac:dyDescent="0.25">
      <c r="A4919" s="259" t="s">
        <v>242</v>
      </c>
      <c r="B4919" s="259" t="s">
        <v>465</v>
      </c>
      <c r="C4919" s="260">
        <v>0</v>
      </c>
      <c r="D4919" s="260">
        <v>0</v>
      </c>
      <c r="E4919" s="261" t="str">
        <f t="shared" si="304"/>
        <v/>
      </c>
      <c r="F4919" s="260">
        <v>0</v>
      </c>
      <c r="G4919" s="260">
        <v>0</v>
      </c>
      <c r="H4919" s="261" t="str">
        <f t="shared" si="305"/>
        <v/>
      </c>
      <c r="I4919" s="260">
        <v>0</v>
      </c>
      <c r="J4919" s="261" t="str">
        <f t="shared" si="306"/>
        <v/>
      </c>
      <c r="K4919" s="260">
        <v>0</v>
      </c>
      <c r="L4919" s="260">
        <v>0</v>
      </c>
      <c r="M4919" s="261" t="str">
        <f t="shared" si="307"/>
        <v/>
      </c>
    </row>
    <row r="4920" spans="1:13" x14ac:dyDescent="0.25">
      <c r="A4920" s="259" t="s">
        <v>242</v>
      </c>
      <c r="B4920" s="259" t="s">
        <v>479</v>
      </c>
      <c r="C4920" s="260">
        <v>0</v>
      </c>
      <c r="D4920" s="260">
        <v>0</v>
      </c>
      <c r="E4920" s="261" t="str">
        <f t="shared" si="304"/>
        <v/>
      </c>
      <c r="F4920" s="260">
        <v>0</v>
      </c>
      <c r="G4920" s="260">
        <v>0</v>
      </c>
      <c r="H4920" s="261" t="str">
        <f t="shared" si="305"/>
        <v/>
      </c>
      <c r="I4920" s="260">
        <v>0</v>
      </c>
      <c r="J4920" s="261" t="str">
        <f t="shared" si="306"/>
        <v/>
      </c>
      <c r="K4920" s="260">
        <v>0</v>
      </c>
      <c r="L4920" s="260">
        <v>0</v>
      </c>
      <c r="M4920" s="261" t="str">
        <f t="shared" si="307"/>
        <v/>
      </c>
    </row>
    <row r="4921" spans="1:13" x14ac:dyDescent="0.25">
      <c r="A4921" s="259" t="s">
        <v>242</v>
      </c>
      <c r="B4921" s="259" t="s">
        <v>455</v>
      </c>
      <c r="C4921" s="260">
        <v>0</v>
      </c>
      <c r="D4921" s="260">
        <v>0</v>
      </c>
      <c r="E4921" s="261" t="str">
        <f t="shared" si="304"/>
        <v/>
      </c>
      <c r="F4921" s="260">
        <v>0</v>
      </c>
      <c r="G4921" s="260">
        <v>85.1</v>
      </c>
      <c r="H4921" s="261" t="str">
        <f t="shared" si="305"/>
        <v/>
      </c>
      <c r="I4921" s="260">
        <v>20.25</v>
      </c>
      <c r="J4921" s="261">
        <f t="shared" si="306"/>
        <v>3.2024691358024686</v>
      </c>
      <c r="K4921" s="260">
        <v>0</v>
      </c>
      <c r="L4921" s="260">
        <v>85.1</v>
      </c>
      <c r="M4921" s="261" t="str">
        <f t="shared" si="307"/>
        <v/>
      </c>
    </row>
    <row r="4922" spans="1:13" x14ac:dyDescent="0.25">
      <c r="A4922" s="259" t="s">
        <v>242</v>
      </c>
      <c r="B4922" s="259" t="s">
        <v>461</v>
      </c>
      <c r="C4922" s="260">
        <v>0</v>
      </c>
      <c r="D4922" s="260">
        <v>0</v>
      </c>
      <c r="E4922" s="261" t="str">
        <f t="shared" si="304"/>
        <v/>
      </c>
      <c r="F4922" s="260">
        <v>0</v>
      </c>
      <c r="G4922" s="260">
        <v>0</v>
      </c>
      <c r="H4922" s="261" t="str">
        <f t="shared" si="305"/>
        <v/>
      </c>
      <c r="I4922" s="260">
        <v>109.57658000000001</v>
      </c>
      <c r="J4922" s="261">
        <f t="shared" si="306"/>
        <v>-1</v>
      </c>
      <c r="K4922" s="260">
        <v>0</v>
      </c>
      <c r="L4922" s="260">
        <v>0</v>
      </c>
      <c r="M4922" s="261" t="str">
        <f t="shared" si="307"/>
        <v/>
      </c>
    </row>
    <row r="4923" spans="1:13" x14ac:dyDescent="0.25">
      <c r="A4923" s="259" t="s">
        <v>242</v>
      </c>
      <c r="B4923" s="259" t="s">
        <v>459</v>
      </c>
      <c r="C4923" s="260">
        <v>0</v>
      </c>
      <c r="D4923" s="260">
        <v>0</v>
      </c>
      <c r="E4923" s="261" t="str">
        <f t="shared" si="304"/>
        <v/>
      </c>
      <c r="F4923" s="260">
        <v>17.76174</v>
      </c>
      <c r="G4923" s="260">
        <v>3.33</v>
      </c>
      <c r="H4923" s="261">
        <f t="shared" si="305"/>
        <v>-0.81251836813285183</v>
      </c>
      <c r="I4923" s="260">
        <v>6.5008600000000003</v>
      </c>
      <c r="J4923" s="261">
        <f t="shared" si="306"/>
        <v>-0.48776008097390189</v>
      </c>
      <c r="K4923" s="260">
        <v>17.76174</v>
      </c>
      <c r="L4923" s="260">
        <v>3.33</v>
      </c>
      <c r="M4923" s="261">
        <f t="shared" si="307"/>
        <v>-0.81251836813285183</v>
      </c>
    </row>
    <row r="4924" spans="1:13" x14ac:dyDescent="0.25">
      <c r="A4924" s="259" t="s">
        <v>242</v>
      </c>
      <c r="B4924" s="259" t="s">
        <v>423</v>
      </c>
      <c r="C4924" s="260">
        <v>0</v>
      </c>
      <c r="D4924" s="260">
        <v>0</v>
      </c>
      <c r="E4924" s="261" t="str">
        <f t="shared" si="304"/>
        <v/>
      </c>
      <c r="F4924" s="260">
        <v>55.863289999999999</v>
      </c>
      <c r="G4924" s="260">
        <v>83.64237</v>
      </c>
      <c r="H4924" s="261">
        <f t="shared" si="305"/>
        <v>0.49726895784333514</v>
      </c>
      <c r="I4924" s="260">
        <v>204.74502000000001</v>
      </c>
      <c r="J4924" s="261">
        <f t="shared" si="306"/>
        <v>-0.59148032025394315</v>
      </c>
      <c r="K4924" s="260">
        <v>55.863289999999999</v>
      </c>
      <c r="L4924" s="260">
        <v>83.64237</v>
      </c>
      <c r="M4924" s="261">
        <f t="shared" si="307"/>
        <v>0.49726895784333514</v>
      </c>
    </row>
    <row r="4925" spans="1:13" x14ac:dyDescent="0.25">
      <c r="A4925" s="259" t="s">
        <v>242</v>
      </c>
      <c r="B4925" s="259" t="s">
        <v>437</v>
      </c>
      <c r="C4925" s="260">
        <v>0</v>
      </c>
      <c r="D4925" s="260">
        <v>13.6</v>
      </c>
      <c r="E4925" s="261" t="str">
        <f t="shared" si="304"/>
        <v/>
      </c>
      <c r="F4925" s="260">
        <v>26.881080000000001</v>
      </c>
      <c r="G4925" s="260">
        <v>198.02238</v>
      </c>
      <c r="H4925" s="261">
        <f t="shared" si="305"/>
        <v>6.3666080380698986</v>
      </c>
      <c r="I4925" s="260">
        <v>307.49112000000002</v>
      </c>
      <c r="J4925" s="261">
        <f t="shared" si="306"/>
        <v>-0.35600618320294919</v>
      </c>
      <c r="K4925" s="260">
        <v>26.881080000000001</v>
      </c>
      <c r="L4925" s="260">
        <v>198.02238</v>
      </c>
      <c r="M4925" s="261">
        <f t="shared" si="307"/>
        <v>6.3666080380698986</v>
      </c>
    </row>
    <row r="4926" spans="1:13" x14ac:dyDescent="0.25">
      <c r="A4926" s="259" t="s">
        <v>242</v>
      </c>
      <c r="B4926" s="259" t="s">
        <v>476</v>
      </c>
      <c r="C4926" s="260">
        <v>0</v>
      </c>
      <c r="D4926" s="260">
        <v>0</v>
      </c>
      <c r="E4926" s="261" t="str">
        <f t="shared" si="304"/>
        <v/>
      </c>
      <c r="F4926" s="260">
        <v>0</v>
      </c>
      <c r="G4926" s="260">
        <v>0</v>
      </c>
      <c r="H4926" s="261" t="str">
        <f t="shared" si="305"/>
        <v/>
      </c>
      <c r="I4926" s="260">
        <v>0</v>
      </c>
      <c r="J4926" s="261" t="str">
        <f t="shared" si="306"/>
        <v/>
      </c>
      <c r="K4926" s="260">
        <v>0</v>
      </c>
      <c r="L4926" s="260">
        <v>0</v>
      </c>
      <c r="M4926" s="261" t="str">
        <f t="shared" si="307"/>
        <v/>
      </c>
    </row>
    <row r="4927" spans="1:13" x14ac:dyDescent="0.25">
      <c r="A4927" s="259" t="s">
        <v>242</v>
      </c>
      <c r="B4927" s="259" t="s">
        <v>483</v>
      </c>
      <c r="C4927" s="260">
        <v>0</v>
      </c>
      <c r="D4927" s="260">
        <v>0</v>
      </c>
      <c r="E4927" s="261" t="str">
        <f t="shared" si="304"/>
        <v/>
      </c>
      <c r="F4927" s="260">
        <v>128.87950000000001</v>
      </c>
      <c r="G4927" s="260">
        <v>227.90299999999999</v>
      </c>
      <c r="H4927" s="261">
        <f t="shared" si="305"/>
        <v>0.7683417455840531</v>
      </c>
      <c r="I4927" s="260">
        <v>226.30007000000001</v>
      </c>
      <c r="J4927" s="261">
        <f t="shared" si="306"/>
        <v>7.0832059397947233E-3</v>
      </c>
      <c r="K4927" s="260">
        <v>128.87950000000001</v>
      </c>
      <c r="L4927" s="260">
        <v>227.90299999999999</v>
      </c>
      <c r="M4927" s="261">
        <f t="shared" si="307"/>
        <v>0.7683417455840531</v>
      </c>
    </row>
    <row r="4928" spans="1:13" x14ac:dyDescent="0.25">
      <c r="A4928" s="259" t="s">
        <v>242</v>
      </c>
      <c r="B4928" s="259" t="s">
        <v>460</v>
      </c>
      <c r="C4928" s="260">
        <v>0</v>
      </c>
      <c r="D4928" s="260">
        <v>0</v>
      </c>
      <c r="E4928" s="261" t="str">
        <f t="shared" si="304"/>
        <v/>
      </c>
      <c r="F4928" s="260">
        <v>0</v>
      </c>
      <c r="G4928" s="260">
        <v>0</v>
      </c>
      <c r="H4928" s="261" t="str">
        <f t="shared" si="305"/>
        <v/>
      </c>
      <c r="I4928" s="260">
        <v>0</v>
      </c>
      <c r="J4928" s="261" t="str">
        <f t="shared" si="306"/>
        <v/>
      </c>
      <c r="K4928" s="260">
        <v>0</v>
      </c>
      <c r="L4928" s="260">
        <v>0</v>
      </c>
      <c r="M4928" s="261" t="str">
        <f t="shared" si="307"/>
        <v/>
      </c>
    </row>
    <row r="4929" spans="1:13" x14ac:dyDescent="0.25">
      <c r="A4929" s="259" t="s">
        <v>242</v>
      </c>
      <c r="B4929" s="259" t="s">
        <v>441</v>
      </c>
      <c r="C4929" s="260">
        <v>0</v>
      </c>
      <c r="D4929" s="260">
        <v>0</v>
      </c>
      <c r="E4929" s="261" t="str">
        <f t="shared" si="304"/>
        <v/>
      </c>
      <c r="F4929" s="260">
        <v>887.04260999999997</v>
      </c>
      <c r="G4929" s="260">
        <v>95.817279999999997</v>
      </c>
      <c r="H4929" s="261">
        <f t="shared" si="305"/>
        <v>-0.89198119806217657</v>
      </c>
      <c r="I4929" s="260">
        <v>0</v>
      </c>
      <c r="J4929" s="261" t="str">
        <f t="shared" si="306"/>
        <v/>
      </c>
      <c r="K4929" s="260">
        <v>887.04260999999997</v>
      </c>
      <c r="L4929" s="260">
        <v>95.817279999999997</v>
      </c>
      <c r="M4929" s="261">
        <f t="shared" si="307"/>
        <v>-0.89198119806217657</v>
      </c>
    </row>
    <row r="4930" spans="1:13" x14ac:dyDescent="0.25">
      <c r="A4930" s="259" t="s">
        <v>242</v>
      </c>
      <c r="B4930" s="259" t="s">
        <v>432</v>
      </c>
      <c r="C4930" s="260">
        <v>0</v>
      </c>
      <c r="D4930" s="260">
        <v>0</v>
      </c>
      <c r="E4930" s="261" t="str">
        <f t="shared" si="304"/>
        <v/>
      </c>
      <c r="F4930" s="260">
        <v>12.5175</v>
      </c>
      <c r="G4930" s="260">
        <v>211.29793000000001</v>
      </c>
      <c r="H4930" s="261">
        <f t="shared" si="305"/>
        <v>15.880202117036148</v>
      </c>
      <c r="I4930" s="260">
        <v>4.1305500000000004</v>
      </c>
      <c r="J4930" s="261">
        <f t="shared" si="306"/>
        <v>50.154913994504362</v>
      </c>
      <c r="K4930" s="260">
        <v>12.5175</v>
      </c>
      <c r="L4930" s="260">
        <v>211.29793000000001</v>
      </c>
      <c r="M4930" s="261">
        <f t="shared" si="307"/>
        <v>15.880202117036148</v>
      </c>
    </row>
    <row r="4931" spans="1:13" x14ac:dyDescent="0.25">
      <c r="A4931" s="259" t="s">
        <v>242</v>
      </c>
      <c r="B4931" s="259" t="s">
        <v>482</v>
      </c>
      <c r="C4931" s="260">
        <v>0</v>
      </c>
      <c r="D4931" s="260">
        <v>0</v>
      </c>
      <c r="E4931" s="261" t="str">
        <f t="shared" si="304"/>
        <v/>
      </c>
      <c r="F4931" s="260">
        <v>0</v>
      </c>
      <c r="G4931" s="260">
        <v>86.290350000000004</v>
      </c>
      <c r="H4931" s="261" t="str">
        <f t="shared" si="305"/>
        <v/>
      </c>
      <c r="I4931" s="260">
        <v>0.11</v>
      </c>
      <c r="J4931" s="261">
        <f t="shared" si="306"/>
        <v>783.45772727272731</v>
      </c>
      <c r="K4931" s="260">
        <v>0</v>
      </c>
      <c r="L4931" s="260">
        <v>86.290350000000004</v>
      </c>
      <c r="M4931" s="261" t="str">
        <f t="shared" si="307"/>
        <v/>
      </c>
    </row>
    <row r="4932" spans="1:13" x14ac:dyDescent="0.25">
      <c r="A4932" s="259" t="s">
        <v>242</v>
      </c>
      <c r="B4932" s="259" t="s">
        <v>434</v>
      </c>
      <c r="C4932" s="260">
        <v>0</v>
      </c>
      <c r="D4932" s="260">
        <v>0</v>
      </c>
      <c r="E4932" s="261" t="str">
        <f t="shared" si="304"/>
        <v/>
      </c>
      <c r="F4932" s="260">
        <v>25.2987</v>
      </c>
      <c r="G4932" s="260">
        <v>50.260950000000001</v>
      </c>
      <c r="H4932" s="261">
        <f t="shared" si="305"/>
        <v>0.98670089767458413</v>
      </c>
      <c r="I4932" s="260">
        <v>27.92559</v>
      </c>
      <c r="J4932" s="261">
        <f t="shared" si="306"/>
        <v>0.79981694209504628</v>
      </c>
      <c r="K4932" s="260">
        <v>25.2987</v>
      </c>
      <c r="L4932" s="260">
        <v>50.260950000000001</v>
      </c>
      <c r="M4932" s="261">
        <f t="shared" si="307"/>
        <v>0.98670089767458413</v>
      </c>
    </row>
    <row r="4933" spans="1:13" x14ac:dyDescent="0.25">
      <c r="A4933" s="259" t="s">
        <v>242</v>
      </c>
      <c r="B4933" s="259" t="s">
        <v>449</v>
      </c>
      <c r="C4933" s="260">
        <v>0</v>
      </c>
      <c r="D4933" s="260">
        <v>0</v>
      </c>
      <c r="E4933" s="261" t="str">
        <f t="shared" ref="E4933:E4996" si="308">IF(C4933=0,"",(D4933/C4933-1))</f>
        <v/>
      </c>
      <c r="F4933" s="260">
        <v>0</v>
      </c>
      <c r="G4933" s="260">
        <v>0</v>
      </c>
      <c r="H4933" s="261" t="str">
        <f t="shared" ref="H4933:H4996" si="309">IF(F4933=0,"",(G4933/F4933-1))</f>
        <v/>
      </c>
      <c r="I4933" s="260">
        <v>11</v>
      </c>
      <c r="J4933" s="261">
        <f t="shared" ref="J4933:J4996" si="310">IF(I4933=0,"",(G4933/I4933-1))</f>
        <v>-1</v>
      </c>
      <c r="K4933" s="260">
        <v>0</v>
      </c>
      <c r="L4933" s="260">
        <v>0</v>
      </c>
      <c r="M4933" s="261" t="str">
        <f t="shared" ref="M4933:M4996" si="311">IF(K4933=0,"",(L4933/K4933-1))</f>
        <v/>
      </c>
    </row>
    <row r="4934" spans="1:13" x14ac:dyDescent="0.25">
      <c r="A4934" s="259" t="s">
        <v>242</v>
      </c>
      <c r="B4934" s="259" t="s">
        <v>480</v>
      </c>
      <c r="C4934" s="260">
        <v>0</v>
      </c>
      <c r="D4934" s="260">
        <v>0</v>
      </c>
      <c r="E4934" s="261" t="str">
        <f t="shared" si="308"/>
        <v/>
      </c>
      <c r="F4934" s="260">
        <v>0</v>
      </c>
      <c r="G4934" s="260">
        <v>167.3</v>
      </c>
      <c r="H4934" s="261" t="str">
        <f t="shared" si="309"/>
        <v/>
      </c>
      <c r="I4934" s="260">
        <v>0</v>
      </c>
      <c r="J4934" s="261" t="str">
        <f t="shared" si="310"/>
        <v/>
      </c>
      <c r="K4934" s="260">
        <v>0</v>
      </c>
      <c r="L4934" s="260">
        <v>167.3</v>
      </c>
      <c r="M4934" s="261" t="str">
        <f t="shared" si="311"/>
        <v/>
      </c>
    </row>
    <row r="4935" spans="1:13" x14ac:dyDescent="0.25">
      <c r="A4935" s="259" t="s">
        <v>242</v>
      </c>
      <c r="B4935" s="259" t="s">
        <v>473</v>
      </c>
      <c r="C4935" s="260">
        <v>0</v>
      </c>
      <c r="D4935" s="260">
        <v>0</v>
      </c>
      <c r="E4935" s="261" t="str">
        <f t="shared" si="308"/>
        <v/>
      </c>
      <c r="F4935" s="260">
        <v>0</v>
      </c>
      <c r="G4935" s="260">
        <v>0</v>
      </c>
      <c r="H4935" s="261" t="str">
        <f t="shared" si="309"/>
        <v/>
      </c>
      <c r="I4935" s="260">
        <v>70.674539999999993</v>
      </c>
      <c r="J4935" s="261">
        <f t="shared" si="310"/>
        <v>-1</v>
      </c>
      <c r="K4935" s="260">
        <v>0</v>
      </c>
      <c r="L4935" s="260">
        <v>0</v>
      </c>
      <c r="M4935" s="261" t="str">
        <f t="shared" si="311"/>
        <v/>
      </c>
    </row>
    <row r="4936" spans="1:13" x14ac:dyDescent="0.25">
      <c r="A4936" s="259" t="s">
        <v>242</v>
      </c>
      <c r="B4936" s="259" t="s">
        <v>442</v>
      </c>
      <c r="C4936" s="260">
        <v>0</v>
      </c>
      <c r="D4936" s="260">
        <v>0</v>
      </c>
      <c r="E4936" s="261" t="str">
        <f t="shared" si="308"/>
        <v/>
      </c>
      <c r="F4936" s="260">
        <v>0</v>
      </c>
      <c r="G4936" s="260">
        <v>0</v>
      </c>
      <c r="H4936" s="261" t="str">
        <f t="shared" si="309"/>
        <v/>
      </c>
      <c r="I4936" s="260">
        <v>43.688000000000002</v>
      </c>
      <c r="J4936" s="261">
        <f t="shared" si="310"/>
        <v>-1</v>
      </c>
      <c r="K4936" s="260">
        <v>0</v>
      </c>
      <c r="L4936" s="260">
        <v>0</v>
      </c>
      <c r="M4936" s="261" t="str">
        <f t="shared" si="311"/>
        <v/>
      </c>
    </row>
    <row r="4937" spans="1:13" s="117" customFormat="1" x14ac:dyDescent="0.25">
      <c r="A4937" s="117" t="s">
        <v>242</v>
      </c>
      <c r="B4937" s="117" t="s">
        <v>3</v>
      </c>
      <c r="C4937" s="180">
        <v>1498.7741699999999</v>
      </c>
      <c r="D4937" s="180">
        <v>2197.4977600000002</v>
      </c>
      <c r="E4937" s="262">
        <f t="shared" si="308"/>
        <v>0.46619671194360146</v>
      </c>
      <c r="F4937" s="180">
        <v>39754.269690000001</v>
      </c>
      <c r="G4937" s="180">
        <v>84386.498040000006</v>
      </c>
      <c r="H4937" s="262">
        <f t="shared" si="309"/>
        <v>1.1227027611886187</v>
      </c>
      <c r="I4937" s="180">
        <v>85651.967040000003</v>
      </c>
      <c r="J4937" s="262">
        <f t="shared" si="310"/>
        <v>-1.4774546852018178E-2</v>
      </c>
      <c r="K4937" s="180">
        <v>39754.269690000001</v>
      </c>
      <c r="L4937" s="180">
        <v>84386.498040000006</v>
      </c>
      <c r="M4937" s="262">
        <f t="shared" si="311"/>
        <v>1.1227027611886187</v>
      </c>
    </row>
    <row r="4938" spans="1:13" x14ac:dyDescent="0.25">
      <c r="A4938" s="259" t="s">
        <v>504</v>
      </c>
      <c r="B4938" s="259" t="s">
        <v>474</v>
      </c>
      <c r="C4938" s="260">
        <v>0</v>
      </c>
      <c r="D4938" s="260">
        <v>0</v>
      </c>
      <c r="E4938" s="261" t="str">
        <f t="shared" si="308"/>
        <v/>
      </c>
      <c r="F4938" s="260">
        <v>0</v>
      </c>
      <c r="G4938" s="260">
        <v>0</v>
      </c>
      <c r="H4938" s="261" t="str">
        <f t="shared" si="309"/>
        <v/>
      </c>
      <c r="I4938" s="260">
        <v>0</v>
      </c>
      <c r="J4938" s="261" t="str">
        <f t="shared" si="310"/>
        <v/>
      </c>
      <c r="K4938" s="260">
        <v>0</v>
      </c>
      <c r="L4938" s="260">
        <v>0</v>
      </c>
      <c r="M4938" s="261" t="str">
        <f t="shared" si="311"/>
        <v/>
      </c>
    </row>
    <row r="4939" spans="1:13" x14ac:dyDescent="0.25">
      <c r="A4939" s="259" t="s">
        <v>504</v>
      </c>
      <c r="B4939" s="259" t="s">
        <v>417</v>
      </c>
      <c r="C4939" s="260">
        <v>0</v>
      </c>
      <c r="D4939" s="260">
        <v>0</v>
      </c>
      <c r="E4939" s="261" t="str">
        <f t="shared" si="308"/>
        <v/>
      </c>
      <c r="F4939" s="260">
        <v>0</v>
      </c>
      <c r="G4939" s="260">
        <v>0</v>
      </c>
      <c r="H4939" s="261" t="str">
        <f t="shared" si="309"/>
        <v/>
      </c>
      <c r="I4939" s="260">
        <v>0</v>
      </c>
      <c r="J4939" s="261" t="str">
        <f t="shared" si="310"/>
        <v/>
      </c>
      <c r="K4939" s="260">
        <v>0</v>
      </c>
      <c r="L4939" s="260">
        <v>0</v>
      </c>
      <c r="M4939" s="261" t="str">
        <f t="shared" si="311"/>
        <v/>
      </c>
    </row>
    <row r="4940" spans="1:13" x14ac:dyDescent="0.25">
      <c r="A4940" s="259" t="s">
        <v>504</v>
      </c>
      <c r="B4940" s="259" t="s">
        <v>420</v>
      </c>
      <c r="C4940" s="260">
        <v>0</v>
      </c>
      <c r="D4940" s="260">
        <v>0</v>
      </c>
      <c r="E4940" s="261" t="str">
        <f t="shared" si="308"/>
        <v/>
      </c>
      <c r="F4940" s="260">
        <v>0</v>
      </c>
      <c r="G4940" s="260">
        <v>0</v>
      </c>
      <c r="H4940" s="261" t="str">
        <f t="shared" si="309"/>
        <v/>
      </c>
      <c r="I4940" s="260">
        <v>0</v>
      </c>
      <c r="J4940" s="261" t="str">
        <f t="shared" si="310"/>
        <v/>
      </c>
      <c r="K4940" s="260">
        <v>0</v>
      </c>
      <c r="L4940" s="260">
        <v>0</v>
      </c>
      <c r="M4940" s="261" t="str">
        <f t="shared" si="311"/>
        <v/>
      </c>
    </row>
    <row r="4941" spans="1:13" x14ac:dyDescent="0.25">
      <c r="A4941" s="259" t="s">
        <v>504</v>
      </c>
      <c r="B4941" s="259" t="s">
        <v>423</v>
      </c>
      <c r="C4941" s="260">
        <v>0</v>
      </c>
      <c r="D4941" s="260">
        <v>0</v>
      </c>
      <c r="E4941" s="261" t="str">
        <f t="shared" si="308"/>
        <v/>
      </c>
      <c r="F4941" s="260">
        <v>0</v>
      </c>
      <c r="G4941" s="260">
        <v>0</v>
      </c>
      <c r="H4941" s="261" t="str">
        <f t="shared" si="309"/>
        <v/>
      </c>
      <c r="I4941" s="260">
        <v>0</v>
      </c>
      <c r="J4941" s="261" t="str">
        <f t="shared" si="310"/>
        <v/>
      </c>
      <c r="K4941" s="260">
        <v>0</v>
      </c>
      <c r="L4941" s="260">
        <v>0</v>
      </c>
      <c r="M4941" s="261" t="str">
        <f t="shared" si="311"/>
        <v/>
      </c>
    </row>
    <row r="4942" spans="1:13" x14ac:dyDescent="0.25">
      <c r="A4942" s="259" t="s">
        <v>504</v>
      </c>
      <c r="B4942" s="259" t="s">
        <v>437</v>
      </c>
      <c r="C4942" s="260">
        <v>0</v>
      </c>
      <c r="D4942" s="260">
        <v>0</v>
      </c>
      <c r="E4942" s="261" t="str">
        <f t="shared" si="308"/>
        <v/>
      </c>
      <c r="F4942" s="260">
        <v>0</v>
      </c>
      <c r="G4942" s="260">
        <v>0</v>
      </c>
      <c r="H4942" s="261" t="str">
        <f t="shared" si="309"/>
        <v/>
      </c>
      <c r="I4942" s="260">
        <v>0</v>
      </c>
      <c r="J4942" s="261" t="str">
        <f t="shared" si="310"/>
        <v/>
      </c>
      <c r="K4942" s="260">
        <v>0</v>
      </c>
      <c r="L4942" s="260">
        <v>0</v>
      </c>
      <c r="M4942" s="261" t="str">
        <f t="shared" si="311"/>
        <v/>
      </c>
    </row>
    <row r="4943" spans="1:13" s="117" customFormat="1" x14ac:dyDescent="0.25">
      <c r="A4943" s="117" t="s">
        <v>504</v>
      </c>
      <c r="B4943" s="117" t="s">
        <v>3</v>
      </c>
      <c r="C4943" s="180">
        <v>0</v>
      </c>
      <c r="D4943" s="180">
        <v>0</v>
      </c>
      <c r="E4943" s="262" t="str">
        <f t="shared" si="308"/>
        <v/>
      </c>
      <c r="F4943" s="180">
        <v>0</v>
      </c>
      <c r="G4943" s="180">
        <v>0</v>
      </c>
      <c r="H4943" s="262" t="str">
        <f t="shared" si="309"/>
        <v/>
      </c>
      <c r="I4943" s="180">
        <v>0</v>
      </c>
      <c r="J4943" s="262" t="str">
        <f t="shared" si="310"/>
        <v/>
      </c>
      <c r="K4943" s="180">
        <v>0</v>
      </c>
      <c r="L4943" s="180">
        <v>0</v>
      </c>
      <c r="M4943" s="262" t="str">
        <f t="shared" si="311"/>
        <v/>
      </c>
    </row>
    <row r="4944" spans="1:13" x14ac:dyDescent="0.25">
      <c r="A4944" s="259" t="s">
        <v>329</v>
      </c>
      <c r="B4944" s="259" t="s">
        <v>467</v>
      </c>
      <c r="C4944" s="260">
        <v>0</v>
      </c>
      <c r="D4944" s="260">
        <v>0</v>
      </c>
      <c r="E4944" s="261" t="str">
        <f t="shared" si="308"/>
        <v/>
      </c>
      <c r="F4944" s="260">
        <v>0</v>
      </c>
      <c r="G4944" s="260">
        <v>0</v>
      </c>
      <c r="H4944" s="261" t="str">
        <f t="shared" si="309"/>
        <v/>
      </c>
      <c r="I4944" s="260">
        <v>0</v>
      </c>
      <c r="J4944" s="261" t="str">
        <f t="shared" si="310"/>
        <v/>
      </c>
      <c r="K4944" s="260">
        <v>0</v>
      </c>
      <c r="L4944" s="260">
        <v>0</v>
      </c>
      <c r="M4944" s="261" t="str">
        <f t="shared" si="311"/>
        <v/>
      </c>
    </row>
    <row r="4945" spans="1:13" x14ac:dyDescent="0.25">
      <c r="A4945" s="259" t="s">
        <v>329</v>
      </c>
      <c r="B4945" s="259" t="s">
        <v>422</v>
      </c>
      <c r="C4945" s="260">
        <v>28.324459999999998</v>
      </c>
      <c r="D4945" s="260">
        <v>27.642530000000001</v>
      </c>
      <c r="E4945" s="261">
        <f t="shared" si="308"/>
        <v>-2.4075657576525633E-2</v>
      </c>
      <c r="F4945" s="260">
        <v>277.15276</v>
      </c>
      <c r="G4945" s="260">
        <v>687.20128</v>
      </c>
      <c r="H4945" s="261">
        <f t="shared" si="309"/>
        <v>1.4795036499005096</v>
      </c>
      <c r="I4945" s="260">
        <v>527.08226000000002</v>
      </c>
      <c r="J4945" s="261">
        <f t="shared" si="310"/>
        <v>0.30378373956277716</v>
      </c>
      <c r="K4945" s="260">
        <v>277.15276</v>
      </c>
      <c r="L4945" s="260">
        <v>687.20128</v>
      </c>
      <c r="M4945" s="261">
        <f t="shared" si="311"/>
        <v>1.4795036499005096</v>
      </c>
    </row>
    <row r="4946" spans="1:13" x14ac:dyDescent="0.25">
      <c r="A4946" s="259" t="s">
        <v>329</v>
      </c>
      <c r="B4946" s="259" t="s">
        <v>431</v>
      </c>
      <c r="C4946" s="260">
        <v>0</v>
      </c>
      <c r="D4946" s="260">
        <v>0</v>
      </c>
      <c r="E4946" s="261" t="str">
        <f t="shared" si="308"/>
        <v/>
      </c>
      <c r="F4946" s="260">
        <v>0</v>
      </c>
      <c r="G4946" s="260">
        <v>0</v>
      </c>
      <c r="H4946" s="261" t="str">
        <f t="shared" si="309"/>
        <v/>
      </c>
      <c r="I4946" s="260">
        <v>0</v>
      </c>
      <c r="J4946" s="261" t="str">
        <f t="shared" si="310"/>
        <v/>
      </c>
      <c r="K4946" s="260">
        <v>0</v>
      </c>
      <c r="L4946" s="260">
        <v>0</v>
      </c>
      <c r="M4946" s="261" t="str">
        <f t="shared" si="311"/>
        <v/>
      </c>
    </row>
    <row r="4947" spans="1:13" x14ac:dyDescent="0.25">
      <c r="A4947" s="259" t="s">
        <v>329</v>
      </c>
      <c r="B4947" s="259" t="s">
        <v>439</v>
      </c>
      <c r="C4947" s="260">
        <v>0</v>
      </c>
      <c r="D4947" s="260">
        <v>0</v>
      </c>
      <c r="E4947" s="261" t="str">
        <f t="shared" si="308"/>
        <v/>
      </c>
      <c r="F4947" s="260">
        <v>0</v>
      </c>
      <c r="G4947" s="260">
        <v>0</v>
      </c>
      <c r="H4947" s="261" t="str">
        <f t="shared" si="309"/>
        <v/>
      </c>
      <c r="I4947" s="260">
        <v>0</v>
      </c>
      <c r="J4947" s="261" t="str">
        <f t="shared" si="310"/>
        <v/>
      </c>
      <c r="K4947" s="260">
        <v>0</v>
      </c>
      <c r="L4947" s="260">
        <v>0</v>
      </c>
      <c r="M4947" s="261" t="str">
        <f t="shared" si="311"/>
        <v/>
      </c>
    </row>
    <row r="4948" spans="1:13" x14ac:dyDescent="0.25">
      <c r="A4948" s="259" t="s">
        <v>329</v>
      </c>
      <c r="B4948" s="259" t="s">
        <v>463</v>
      </c>
      <c r="C4948" s="260">
        <v>0</v>
      </c>
      <c r="D4948" s="260">
        <v>0</v>
      </c>
      <c r="E4948" s="261" t="str">
        <f t="shared" si="308"/>
        <v/>
      </c>
      <c r="F4948" s="260">
        <v>0</v>
      </c>
      <c r="G4948" s="260">
        <v>0</v>
      </c>
      <c r="H4948" s="261" t="str">
        <f t="shared" si="309"/>
        <v/>
      </c>
      <c r="I4948" s="260">
        <v>0</v>
      </c>
      <c r="J4948" s="261" t="str">
        <f t="shared" si="310"/>
        <v/>
      </c>
      <c r="K4948" s="260">
        <v>0</v>
      </c>
      <c r="L4948" s="260">
        <v>0</v>
      </c>
      <c r="M4948" s="261" t="str">
        <f t="shared" si="311"/>
        <v/>
      </c>
    </row>
    <row r="4949" spans="1:13" x14ac:dyDescent="0.25">
      <c r="A4949" s="259" t="s">
        <v>329</v>
      </c>
      <c r="B4949" s="259" t="s">
        <v>456</v>
      </c>
      <c r="C4949" s="260">
        <v>0</v>
      </c>
      <c r="D4949" s="260">
        <v>0</v>
      </c>
      <c r="E4949" s="261" t="str">
        <f t="shared" si="308"/>
        <v/>
      </c>
      <c r="F4949" s="260">
        <v>0</v>
      </c>
      <c r="G4949" s="260">
        <v>0</v>
      </c>
      <c r="H4949" s="261" t="str">
        <f t="shared" si="309"/>
        <v/>
      </c>
      <c r="I4949" s="260">
        <v>0</v>
      </c>
      <c r="J4949" s="261" t="str">
        <f t="shared" si="310"/>
        <v/>
      </c>
      <c r="K4949" s="260">
        <v>0</v>
      </c>
      <c r="L4949" s="260">
        <v>0</v>
      </c>
      <c r="M4949" s="261" t="str">
        <f t="shared" si="311"/>
        <v/>
      </c>
    </row>
    <row r="4950" spans="1:13" x14ac:dyDescent="0.25">
      <c r="A4950" s="259" t="s">
        <v>329</v>
      </c>
      <c r="B4950" s="259" t="s">
        <v>419</v>
      </c>
      <c r="C4950" s="260">
        <v>0</v>
      </c>
      <c r="D4950" s="260">
        <v>3.6</v>
      </c>
      <c r="E4950" s="261" t="str">
        <f t="shared" si="308"/>
        <v/>
      </c>
      <c r="F4950" s="260">
        <v>46.312519999999999</v>
      </c>
      <c r="G4950" s="260">
        <v>95.348110000000005</v>
      </c>
      <c r="H4950" s="261">
        <f t="shared" si="309"/>
        <v>1.0587977074018</v>
      </c>
      <c r="I4950" s="260">
        <v>139.68356</v>
      </c>
      <c r="J4950" s="261">
        <f t="shared" si="310"/>
        <v>-0.31739919858858123</v>
      </c>
      <c r="K4950" s="260">
        <v>46.312519999999999</v>
      </c>
      <c r="L4950" s="260">
        <v>95.348110000000005</v>
      </c>
      <c r="M4950" s="261">
        <f t="shared" si="311"/>
        <v>1.0587977074018</v>
      </c>
    </row>
    <row r="4951" spans="1:13" x14ac:dyDescent="0.25">
      <c r="A4951" s="259" t="s">
        <v>329</v>
      </c>
      <c r="B4951" s="259" t="s">
        <v>451</v>
      </c>
      <c r="C4951" s="260">
        <v>0</v>
      </c>
      <c r="D4951" s="260">
        <v>0</v>
      </c>
      <c r="E4951" s="261" t="str">
        <f t="shared" si="308"/>
        <v/>
      </c>
      <c r="F4951" s="260">
        <v>0</v>
      </c>
      <c r="G4951" s="260">
        <v>0</v>
      </c>
      <c r="H4951" s="261" t="str">
        <f t="shared" si="309"/>
        <v/>
      </c>
      <c r="I4951" s="260">
        <v>0</v>
      </c>
      <c r="J4951" s="261" t="str">
        <f t="shared" si="310"/>
        <v/>
      </c>
      <c r="K4951" s="260">
        <v>0</v>
      </c>
      <c r="L4951" s="260">
        <v>0</v>
      </c>
      <c r="M4951" s="261" t="str">
        <f t="shared" si="311"/>
        <v/>
      </c>
    </row>
    <row r="4952" spans="1:13" x14ac:dyDescent="0.25">
      <c r="A4952" s="259" t="s">
        <v>329</v>
      </c>
      <c r="B4952" s="259" t="s">
        <v>444</v>
      </c>
      <c r="C4952" s="260">
        <v>0</v>
      </c>
      <c r="D4952" s="260">
        <v>0</v>
      </c>
      <c r="E4952" s="261" t="str">
        <f t="shared" si="308"/>
        <v/>
      </c>
      <c r="F4952" s="260">
        <v>8.3219700000000003</v>
      </c>
      <c r="G4952" s="260">
        <v>0</v>
      </c>
      <c r="H4952" s="261">
        <f t="shared" si="309"/>
        <v>-1</v>
      </c>
      <c r="I4952" s="260">
        <v>0</v>
      </c>
      <c r="J4952" s="261" t="str">
        <f t="shared" si="310"/>
        <v/>
      </c>
      <c r="K4952" s="260">
        <v>8.3219700000000003</v>
      </c>
      <c r="L4952" s="260">
        <v>0</v>
      </c>
      <c r="M4952" s="261">
        <f t="shared" si="311"/>
        <v>-1</v>
      </c>
    </row>
    <row r="4953" spans="1:13" x14ac:dyDescent="0.25">
      <c r="A4953" s="259" t="s">
        <v>329</v>
      </c>
      <c r="B4953" s="259" t="s">
        <v>425</v>
      </c>
      <c r="C4953" s="260">
        <v>0</v>
      </c>
      <c r="D4953" s="260">
        <v>0</v>
      </c>
      <c r="E4953" s="261" t="str">
        <f t="shared" si="308"/>
        <v/>
      </c>
      <c r="F4953" s="260">
        <v>0</v>
      </c>
      <c r="G4953" s="260">
        <v>0</v>
      </c>
      <c r="H4953" s="261" t="str">
        <f t="shared" si="309"/>
        <v/>
      </c>
      <c r="I4953" s="260">
        <v>0</v>
      </c>
      <c r="J4953" s="261" t="str">
        <f t="shared" si="310"/>
        <v/>
      </c>
      <c r="K4953" s="260">
        <v>0</v>
      </c>
      <c r="L4953" s="260">
        <v>0</v>
      </c>
      <c r="M4953" s="261" t="str">
        <f t="shared" si="311"/>
        <v/>
      </c>
    </row>
    <row r="4954" spans="1:13" x14ac:dyDescent="0.25">
      <c r="A4954" s="259" t="s">
        <v>329</v>
      </c>
      <c r="B4954" s="259" t="s">
        <v>450</v>
      </c>
      <c r="C4954" s="260">
        <v>0</v>
      </c>
      <c r="D4954" s="260">
        <v>0</v>
      </c>
      <c r="E4954" s="261" t="str">
        <f t="shared" si="308"/>
        <v/>
      </c>
      <c r="F4954" s="260">
        <v>0</v>
      </c>
      <c r="G4954" s="260">
        <v>0</v>
      </c>
      <c r="H4954" s="261" t="str">
        <f t="shared" si="309"/>
        <v/>
      </c>
      <c r="I4954" s="260">
        <v>0</v>
      </c>
      <c r="J4954" s="261" t="str">
        <f t="shared" si="310"/>
        <v/>
      </c>
      <c r="K4954" s="260">
        <v>0</v>
      </c>
      <c r="L4954" s="260">
        <v>0</v>
      </c>
      <c r="M4954" s="261" t="str">
        <f t="shared" si="311"/>
        <v/>
      </c>
    </row>
    <row r="4955" spans="1:13" x14ac:dyDescent="0.25">
      <c r="A4955" s="259" t="s">
        <v>329</v>
      </c>
      <c r="B4955" s="259" t="s">
        <v>435</v>
      </c>
      <c r="C4955" s="260">
        <v>0</v>
      </c>
      <c r="D4955" s="260">
        <v>0</v>
      </c>
      <c r="E4955" s="261" t="str">
        <f t="shared" si="308"/>
        <v/>
      </c>
      <c r="F4955" s="260">
        <v>0</v>
      </c>
      <c r="G4955" s="260">
        <v>0</v>
      </c>
      <c r="H4955" s="261" t="str">
        <f t="shared" si="309"/>
        <v/>
      </c>
      <c r="I4955" s="260">
        <v>0</v>
      </c>
      <c r="J4955" s="261" t="str">
        <f t="shared" si="310"/>
        <v/>
      </c>
      <c r="K4955" s="260">
        <v>0</v>
      </c>
      <c r="L4955" s="260">
        <v>0</v>
      </c>
      <c r="M4955" s="261" t="str">
        <f t="shared" si="311"/>
        <v/>
      </c>
    </row>
    <row r="4956" spans="1:13" x14ac:dyDescent="0.25">
      <c r="A4956" s="259" t="s">
        <v>329</v>
      </c>
      <c r="B4956" s="259" t="s">
        <v>417</v>
      </c>
      <c r="C4956" s="260">
        <v>546.26693</v>
      </c>
      <c r="D4956" s="260">
        <v>207.46391</v>
      </c>
      <c r="E4956" s="261">
        <f t="shared" si="308"/>
        <v>-0.62021513914452042</v>
      </c>
      <c r="F4956" s="260">
        <v>4916.0364399999999</v>
      </c>
      <c r="G4956" s="260">
        <v>6077.8240400000004</v>
      </c>
      <c r="H4956" s="261">
        <f t="shared" si="309"/>
        <v>0.23632607572778697</v>
      </c>
      <c r="I4956" s="260">
        <v>5950.9345899999998</v>
      </c>
      <c r="J4956" s="261">
        <f t="shared" si="310"/>
        <v>2.1322608756820571E-2</v>
      </c>
      <c r="K4956" s="260">
        <v>4916.0364399999999</v>
      </c>
      <c r="L4956" s="260">
        <v>6077.8240400000004</v>
      </c>
      <c r="M4956" s="261">
        <f t="shared" si="311"/>
        <v>0.23632607572778697</v>
      </c>
    </row>
    <row r="4957" spans="1:13" x14ac:dyDescent="0.25">
      <c r="A4957" s="259" t="s">
        <v>329</v>
      </c>
      <c r="B4957" s="259" t="s">
        <v>420</v>
      </c>
      <c r="C4957" s="260">
        <v>0</v>
      </c>
      <c r="D4957" s="260">
        <v>0</v>
      </c>
      <c r="E4957" s="261" t="str">
        <f t="shared" si="308"/>
        <v/>
      </c>
      <c r="F4957" s="260">
        <v>23.80537</v>
      </c>
      <c r="G4957" s="260">
        <v>23.861039999999999</v>
      </c>
      <c r="H4957" s="261">
        <f t="shared" si="309"/>
        <v>2.3385479830810851E-3</v>
      </c>
      <c r="I4957" s="260">
        <v>0.62834999999999996</v>
      </c>
      <c r="J4957" s="261">
        <f t="shared" si="310"/>
        <v>36.97412270231559</v>
      </c>
      <c r="K4957" s="260">
        <v>23.80537</v>
      </c>
      <c r="L4957" s="260">
        <v>23.861039999999999</v>
      </c>
      <c r="M4957" s="261">
        <f t="shared" si="311"/>
        <v>2.3385479830810851E-3</v>
      </c>
    </row>
    <row r="4958" spans="1:13" x14ac:dyDescent="0.25">
      <c r="A4958" s="259" t="s">
        <v>329</v>
      </c>
      <c r="B4958" s="259" t="s">
        <v>429</v>
      </c>
      <c r="C4958" s="260">
        <v>0</v>
      </c>
      <c r="D4958" s="260">
        <v>0</v>
      </c>
      <c r="E4958" s="261" t="str">
        <f t="shared" si="308"/>
        <v/>
      </c>
      <c r="F4958" s="260">
        <v>0</v>
      </c>
      <c r="G4958" s="260">
        <v>70</v>
      </c>
      <c r="H4958" s="261" t="str">
        <f t="shared" si="309"/>
        <v/>
      </c>
      <c r="I4958" s="260">
        <v>2.2000000000000002</v>
      </c>
      <c r="J4958" s="261">
        <f t="shared" si="310"/>
        <v>30.818181818181817</v>
      </c>
      <c r="K4958" s="260">
        <v>0</v>
      </c>
      <c r="L4958" s="260">
        <v>70</v>
      </c>
      <c r="M4958" s="261" t="str">
        <f t="shared" si="311"/>
        <v/>
      </c>
    </row>
    <row r="4959" spans="1:13" x14ac:dyDescent="0.25">
      <c r="A4959" s="259" t="s">
        <v>329</v>
      </c>
      <c r="B4959" s="259" t="s">
        <v>491</v>
      </c>
      <c r="C4959" s="260">
        <v>0</v>
      </c>
      <c r="D4959" s="260">
        <v>0</v>
      </c>
      <c r="E4959" s="261" t="str">
        <f t="shared" si="308"/>
        <v/>
      </c>
      <c r="F4959" s="260">
        <v>0</v>
      </c>
      <c r="G4959" s="260">
        <v>0</v>
      </c>
      <c r="H4959" s="261" t="str">
        <f t="shared" si="309"/>
        <v/>
      </c>
      <c r="I4959" s="260">
        <v>0</v>
      </c>
      <c r="J4959" s="261" t="str">
        <f t="shared" si="310"/>
        <v/>
      </c>
      <c r="K4959" s="260">
        <v>0</v>
      </c>
      <c r="L4959" s="260">
        <v>0</v>
      </c>
      <c r="M4959" s="261" t="str">
        <f t="shared" si="311"/>
        <v/>
      </c>
    </row>
    <row r="4960" spans="1:13" x14ac:dyDescent="0.25">
      <c r="A4960" s="259" t="s">
        <v>329</v>
      </c>
      <c r="B4960" s="259" t="s">
        <v>418</v>
      </c>
      <c r="C4960" s="260">
        <v>29.84591</v>
      </c>
      <c r="D4960" s="260">
        <v>0</v>
      </c>
      <c r="E4960" s="261">
        <f t="shared" si="308"/>
        <v>-1</v>
      </c>
      <c r="F4960" s="260">
        <v>345.29180000000002</v>
      </c>
      <c r="G4960" s="260">
        <v>520.95564999999999</v>
      </c>
      <c r="H4960" s="261">
        <f t="shared" si="309"/>
        <v>0.50874028864861542</v>
      </c>
      <c r="I4960" s="260">
        <v>512.20555999999999</v>
      </c>
      <c r="J4960" s="261">
        <f t="shared" si="310"/>
        <v>1.7083160909069361E-2</v>
      </c>
      <c r="K4960" s="260">
        <v>345.29180000000002</v>
      </c>
      <c r="L4960" s="260">
        <v>520.95564999999999</v>
      </c>
      <c r="M4960" s="261">
        <f t="shared" si="311"/>
        <v>0.50874028864861542</v>
      </c>
    </row>
    <row r="4961" spans="1:13" x14ac:dyDescent="0.25">
      <c r="A4961" s="259" t="s">
        <v>329</v>
      </c>
      <c r="B4961" s="259" t="s">
        <v>427</v>
      </c>
      <c r="C4961" s="260">
        <v>0</v>
      </c>
      <c r="D4961" s="260">
        <v>0</v>
      </c>
      <c r="E4961" s="261" t="str">
        <f t="shared" si="308"/>
        <v/>
      </c>
      <c r="F4961" s="260">
        <v>0</v>
      </c>
      <c r="G4961" s="260">
        <v>0</v>
      </c>
      <c r="H4961" s="261" t="str">
        <f t="shared" si="309"/>
        <v/>
      </c>
      <c r="I4961" s="260">
        <v>57.18862</v>
      </c>
      <c r="J4961" s="261">
        <f t="shared" si="310"/>
        <v>-1</v>
      </c>
      <c r="K4961" s="260">
        <v>0</v>
      </c>
      <c r="L4961" s="260">
        <v>0</v>
      </c>
      <c r="M4961" s="261" t="str">
        <f t="shared" si="311"/>
        <v/>
      </c>
    </row>
    <row r="4962" spans="1:13" x14ac:dyDescent="0.25">
      <c r="A4962" s="259" t="s">
        <v>329</v>
      </c>
      <c r="B4962" s="259" t="s">
        <v>445</v>
      </c>
      <c r="C4962" s="260">
        <v>0</v>
      </c>
      <c r="D4962" s="260">
        <v>0</v>
      </c>
      <c r="E4962" s="261" t="str">
        <f t="shared" si="308"/>
        <v/>
      </c>
      <c r="F4962" s="260">
        <v>0.62314000000000003</v>
      </c>
      <c r="G4962" s="260">
        <v>0</v>
      </c>
      <c r="H4962" s="261">
        <f t="shared" si="309"/>
        <v>-1</v>
      </c>
      <c r="I4962" s="260">
        <v>0</v>
      </c>
      <c r="J4962" s="261" t="str">
        <f t="shared" si="310"/>
        <v/>
      </c>
      <c r="K4962" s="260">
        <v>0.62314000000000003</v>
      </c>
      <c r="L4962" s="260">
        <v>0</v>
      </c>
      <c r="M4962" s="261">
        <f t="shared" si="311"/>
        <v>-1</v>
      </c>
    </row>
    <row r="4963" spans="1:13" x14ac:dyDescent="0.25">
      <c r="A4963" s="259" t="s">
        <v>329</v>
      </c>
      <c r="B4963" s="259" t="s">
        <v>424</v>
      </c>
      <c r="C4963" s="260">
        <v>0</v>
      </c>
      <c r="D4963" s="260">
        <v>0</v>
      </c>
      <c r="E4963" s="261" t="str">
        <f t="shared" si="308"/>
        <v/>
      </c>
      <c r="F4963" s="260">
        <v>10.73892</v>
      </c>
      <c r="G4963" s="260">
        <v>30.090979999999998</v>
      </c>
      <c r="H4963" s="261">
        <f t="shared" si="309"/>
        <v>1.8020489956159462</v>
      </c>
      <c r="I4963" s="260">
        <v>47.932989999999997</v>
      </c>
      <c r="J4963" s="261">
        <f t="shared" si="310"/>
        <v>-0.37222818772624033</v>
      </c>
      <c r="K4963" s="260">
        <v>10.73892</v>
      </c>
      <c r="L4963" s="260">
        <v>30.090979999999998</v>
      </c>
      <c r="M4963" s="261">
        <f t="shared" si="311"/>
        <v>1.8020489956159462</v>
      </c>
    </row>
    <row r="4964" spans="1:13" x14ac:dyDescent="0.25">
      <c r="A4964" s="259" t="s">
        <v>329</v>
      </c>
      <c r="B4964" s="259" t="s">
        <v>426</v>
      </c>
      <c r="C4964" s="260">
        <v>0</v>
      </c>
      <c r="D4964" s="260">
        <v>0</v>
      </c>
      <c r="E4964" s="261" t="str">
        <f t="shared" si="308"/>
        <v/>
      </c>
      <c r="F4964" s="260">
        <v>0</v>
      </c>
      <c r="G4964" s="260">
        <v>0</v>
      </c>
      <c r="H4964" s="261" t="str">
        <f t="shared" si="309"/>
        <v/>
      </c>
      <c r="I4964" s="260">
        <v>0</v>
      </c>
      <c r="J4964" s="261" t="str">
        <f t="shared" si="310"/>
        <v/>
      </c>
      <c r="K4964" s="260">
        <v>0</v>
      </c>
      <c r="L4964" s="260">
        <v>0</v>
      </c>
      <c r="M4964" s="261" t="str">
        <f t="shared" si="311"/>
        <v/>
      </c>
    </row>
    <row r="4965" spans="1:13" x14ac:dyDescent="0.25">
      <c r="A4965" s="259" t="s">
        <v>329</v>
      </c>
      <c r="B4965" s="259" t="s">
        <v>440</v>
      </c>
      <c r="C4965" s="260">
        <v>0</v>
      </c>
      <c r="D4965" s="260">
        <v>0</v>
      </c>
      <c r="E4965" s="261" t="str">
        <f t="shared" si="308"/>
        <v/>
      </c>
      <c r="F4965" s="260">
        <v>0</v>
      </c>
      <c r="G4965" s="260">
        <v>64.891800000000003</v>
      </c>
      <c r="H4965" s="261" t="str">
        <f t="shared" si="309"/>
        <v/>
      </c>
      <c r="I4965" s="260">
        <v>0</v>
      </c>
      <c r="J4965" s="261" t="str">
        <f t="shared" si="310"/>
        <v/>
      </c>
      <c r="K4965" s="260">
        <v>0</v>
      </c>
      <c r="L4965" s="260">
        <v>64.891800000000003</v>
      </c>
      <c r="M4965" s="261" t="str">
        <f t="shared" si="311"/>
        <v/>
      </c>
    </row>
    <row r="4966" spans="1:13" x14ac:dyDescent="0.25">
      <c r="A4966" s="259" t="s">
        <v>329</v>
      </c>
      <c r="B4966" s="259" t="s">
        <v>423</v>
      </c>
      <c r="C4966" s="260">
        <v>0</v>
      </c>
      <c r="D4966" s="260">
        <v>0</v>
      </c>
      <c r="E4966" s="261" t="str">
        <f t="shared" si="308"/>
        <v/>
      </c>
      <c r="F4966" s="260">
        <v>0</v>
      </c>
      <c r="G4966" s="260">
        <v>0</v>
      </c>
      <c r="H4966" s="261" t="str">
        <f t="shared" si="309"/>
        <v/>
      </c>
      <c r="I4966" s="260">
        <v>0</v>
      </c>
      <c r="J4966" s="261" t="str">
        <f t="shared" si="310"/>
        <v/>
      </c>
      <c r="K4966" s="260">
        <v>0</v>
      </c>
      <c r="L4966" s="260">
        <v>0</v>
      </c>
      <c r="M4966" s="261" t="str">
        <f t="shared" si="311"/>
        <v/>
      </c>
    </row>
    <row r="4967" spans="1:13" x14ac:dyDescent="0.25">
      <c r="A4967" s="259" t="s">
        <v>329</v>
      </c>
      <c r="B4967" s="259" t="s">
        <v>434</v>
      </c>
      <c r="C4967" s="260">
        <v>0</v>
      </c>
      <c r="D4967" s="260">
        <v>0</v>
      </c>
      <c r="E4967" s="261" t="str">
        <f t="shared" si="308"/>
        <v/>
      </c>
      <c r="F4967" s="260">
        <v>0</v>
      </c>
      <c r="G4967" s="260">
        <v>0</v>
      </c>
      <c r="H4967" s="261" t="str">
        <f t="shared" si="309"/>
        <v/>
      </c>
      <c r="I4967" s="260">
        <v>0</v>
      </c>
      <c r="J4967" s="261" t="str">
        <f t="shared" si="310"/>
        <v/>
      </c>
      <c r="K4967" s="260">
        <v>0</v>
      </c>
      <c r="L4967" s="260">
        <v>0</v>
      </c>
      <c r="M4967" s="261" t="str">
        <f t="shared" si="311"/>
        <v/>
      </c>
    </row>
    <row r="4968" spans="1:13" x14ac:dyDescent="0.25">
      <c r="A4968" s="259" t="s">
        <v>329</v>
      </c>
      <c r="B4968" s="259" t="s">
        <v>473</v>
      </c>
      <c r="C4968" s="260">
        <v>0</v>
      </c>
      <c r="D4968" s="260">
        <v>0</v>
      </c>
      <c r="E4968" s="261" t="str">
        <f t="shared" si="308"/>
        <v/>
      </c>
      <c r="F4968" s="260">
        <v>8.9837299999999995</v>
      </c>
      <c r="G4968" s="260">
        <v>193.96714</v>
      </c>
      <c r="H4968" s="261">
        <f t="shared" si="309"/>
        <v>20.59093605885306</v>
      </c>
      <c r="I4968" s="260">
        <v>36.738729999999997</v>
      </c>
      <c r="J4968" s="261">
        <f t="shared" si="310"/>
        <v>4.2796365034937249</v>
      </c>
      <c r="K4968" s="260">
        <v>8.9837299999999995</v>
      </c>
      <c r="L4968" s="260">
        <v>193.96714</v>
      </c>
      <c r="M4968" s="261">
        <f t="shared" si="311"/>
        <v>20.59093605885306</v>
      </c>
    </row>
    <row r="4969" spans="1:13" x14ac:dyDescent="0.25">
      <c r="A4969" s="259" t="s">
        <v>329</v>
      </c>
      <c r="B4969" s="259" t="s">
        <v>442</v>
      </c>
      <c r="C4969" s="260">
        <v>0</v>
      </c>
      <c r="D4969" s="260">
        <v>0</v>
      </c>
      <c r="E4969" s="261" t="str">
        <f t="shared" si="308"/>
        <v/>
      </c>
      <c r="F4969" s="260">
        <v>0</v>
      </c>
      <c r="G4969" s="260">
        <v>0</v>
      </c>
      <c r="H4969" s="261" t="str">
        <f t="shared" si="309"/>
        <v/>
      </c>
      <c r="I4969" s="260">
        <v>0</v>
      </c>
      <c r="J4969" s="261" t="str">
        <f t="shared" si="310"/>
        <v/>
      </c>
      <c r="K4969" s="260">
        <v>0</v>
      </c>
      <c r="L4969" s="260">
        <v>0</v>
      </c>
      <c r="M4969" s="261" t="str">
        <f t="shared" si="311"/>
        <v/>
      </c>
    </row>
    <row r="4970" spans="1:13" s="117" customFormat="1" x14ac:dyDescent="0.25">
      <c r="A4970" s="117" t="s">
        <v>329</v>
      </c>
      <c r="B4970" s="117" t="s">
        <v>3</v>
      </c>
      <c r="C4970" s="180">
        <v>604.43730000000005</v>
      </c>
      <c r="D4970" s="180">
        <v>238.70643999999999</v>
      </c>
      <c r="E4970" s="262">
        <f t="shared" si="308"/>
        <v>-0.60507658941630504</v>
      </c>
      <c r="F4970" s="180">
        <v>5637.2666499999996</v>
      </c>
      <c r="G4970" s="180">
        <v>7764.1400400000002</v>
      </c>
      <c r="H4970" s="262">
        <f t="shared" si="309"/>
        <v>0.37728805856646863</v>
      </c>
      <c r="I4970" s="180">
        <v>7274.5946599999997</v>
      </c>
      <c r="J4970" s="262">
        <f t="shared" si="310"/>
        <v>6.7295210644767511E-2</v>
      </c>
      <c r="K4970" s="180">
        <v>5637.2666499999996</v>
      </c>
      <c r="L4970" s="180">
        <v>7764.1400400000002</v>
      </c>
      <c r="M4970" s="262">
        <f t="shared" si="311"/>
        <v>0.37728805856646863</v>
      </c>
    </row>
    <row r="4971" spans="1:13" x14ac:dyDescent="0.25">
      <c r="A4971" s="259" t="s">
        <v>313</v>
      </c>
      <c r="B4971" s="259" t="s">
        <v>428</v>
      </c>
      <c r="C4971" s="260">
        <v>53.301879999999997</v>
      </c>
      <c r="D4971" s="260">
        <v>0</v>
      </c>
      <c r="E4971" s="261">
        <f t="shared" si="308"/>
        <v>-1</v>
      </c>
      <c r="F4971" s="260">
        <v>225.24465000000001</v>
      </c>
      <c r="G4971" s="260">
        <v>183.75075000000001</v>
      </c>
      <c r="H4971" s="261">
        <f t="shared" si="309"/>
        <v>-0.1842170280182015</v>
      </c>
      <c r="I4971" s="260">
        <v>5.82</v>
      </c>
      <c r="J4971" s="261">
        <f t="shared" si="310"/>
        <v>30.572293814432989</v>
      </c>
      <c r="K4971" s="260">
        <v>225.24465000000001</v>
      </c>
      <c r="L4971" s="260">
        <v>183.75075000000001</v>
      </c>
      <c r="M4971" s="261">
        <f t="shared" si="311"/>
        <v>-0.1842170280182015</v>
      </c>
    </row>
    <row r="4972" spans="1:13" x14ac:dyDescent="0.25">
      <c r="A4972" s="259" t="s">
        <v>313</v>
      </c>
      <c r="B4972" s="259" t="s">
        <v>467</v>
      </c>
      <c r="C4972" s="260">
        <v>0</v>
      </c>
      <c r="D4972" s="260">
        <v>0</v>
      </c>
      <c r="E4972" s="261" t="str">
        <f t="shared" si="308"/>
        <v/>
      </c>
      <c r="F4972" s="260">
        <v>0</v>
      </c>
      <c r="G4972" s="260">
        <v>0</v>
      </c>
      <c r="H4972" s="261" t="str">
        <f t="shared" si="309"/>
        <v/>
      </c>
      <c r="I4972" s="260">
        <v>0</v>
      </c>
      <c r="J4972" s="261" t="str">
        <f t="shared" si="310"/>
        <v/>
      </c>
      <c r="K4972" s="260">
        <v>0</v>
      </c>
      <c r="L4972" s="260">
        <v>0</v>
      </c>
      <c r="M4972" s="261" t="str">
        <f t="shared" si="311"/>
        <v/>
      </c>
    </row>
    <row r="4973" spans="1:13" x14ac:dyDescent="0.25">
      <c r="A4973" s="259" t="s">
        <v>313</v>
      </c>
      <c r="B4973" s="259" t="s">
        <v>472</v>
      </c>
      <c r="C4973" s="260">
        <v>0</v>
      </c>
      <c r="D4973" s="260">
        <v>0</v>
      </c>
      <c r="E4973" s="261" t="str">
        <f t="shared" si="308"/>
        <v/>
      </c>
      <c r="F4973" s="260">
        <v>0</v>
      </c>
      <c r="G4973" s="260">
        <v>51.556609999999999</v>
      </c>
      <c r="H4973" s="261" t="str">
        <f t="shared" si="309"/>
        <v/>
      </c>
      <c r="I4973" s="260">
        <v>0</v>
      </c>
      <c r="J4973" s="261" t="str">
        <f t="shared" si="310"/>
        <v/>
      </c>
      <c r="K4973" s="260">
        <v>0</v>
      </c>
      <c r="L4973" s="260">
        <v>51.556609999999999</v>
      </c>
      <c r="M4973" s="261" t="str">
        <f t="shared" si="311"/>
        <v/>
      </c>
    </row>
    <row r="4974" spans="1:13" x14ac:dyDescent="0.25">
      <c r="A4974" s="259" t="s">
        <v>313</v>
      </c>
      <c r="B4974" s="259" t="s">
        <v>422</v>
      </c>
      <c r="C4974" s="260">
        <v>3.63</v>
      </c>
      <c r="D4974" s="260">
        <v>1205.0999999999999</v>
      </c>
      <c r="E4974" s="261">
        <f t="shared" si="308"/>
        <v>330.98347107438013</v>
      </c>
      <c r="F4974" s="260">
        <v>527.96379000000002</v>
      </c>
      <c r="G4974" s="260">
        <v>2156.28397</v>
      </c>
      <c r="H4974" s="261">
        <f t="shared" si="309"/>
        <v>3.0841512445389485</v>
      </c>
      <c r="I4974" s="260">
        <v>717.94511999999997</v>
      </c>
      <c r="J4974" s="261">
        <f t="shared" si="310"/>
        <v>2.0034105810204546</v>
      </c>
      <c r="K4974" s="260">
        <v>527.96379000000002</v>
      </c>
      <c r="L4974" s="260">
        <v>2156.28397</v>
      </c>
      <c r="M4974" s="261">
        <f t="shared" si="311"/>
        <v>3.0841512445389485</v>
      </c>
    </row>
    <row r="4975" spans="1:13" x14ac:dyDescent="0.25">
      <c r="A4975" s="259" t="s">
        <v>313</v>
      </c>
      <c r="B4975" s="259" t="s">
        <v>431</v>
      </c>
      <c r="C4975" s="260">
        <v>0</v>
      </c>
      <c r="D4975" s="260">
        <v>0</v>
      </c>
      <c r="E4975" s="261" t="str">
        <f t="shared" si="308"/>
        <v/>
      </c>
      <c r="F4975" s="260">
        <v>0</v>
      </c>
      <c r="G4975" s="260">
        <v>2.2856399999999999</v>
      </c>
      <c r="H4975" s="261" t="str">
        <f t="shared" si="309"/>
        <v/>
      </c>
      <c r="I4975" s="260">
        <v>48.825769999999999</v>
      </c>
      <c r="J4975" s="261">
        <f t="shared" si="310"/>
        <v>-0.95318783503055871</v>
      </c>
      <c r="K4975" s="260">
        <v>0</v>
      </c>
      <c r="L4975" s="260">
        <v>2.2856399999999999</v>
      </c>
      <c r="M4975" s="261" t="str">
        <f t="shared" si="311"/>
        <v/>
      </c>
    </row>
    <row r="4976" spans="1:13" x14ac:dyDescent="0.25">
      <c r="A4976" s="259" t="s">
        <v>313</v>
      </c>
      <c r="B4976" s="259" t="s">
        <v>439</v>
      </c>
      <c r="C4976" s="260">
        <v>0</v>
      </c>
      <c r="D4976" s="260">
        <v>0</v>
      </c>
      <c r="E4976" s="261" t="str">
        <f t="shared" si="308"/>
        <v/>
      </c>
      <c r="F4976" s="260">
        <v>4.5</v>
      </c>
      <c r="G4976" s="260">
        <v>56.567039999999999</v>
      </c>
      <c r="H4976" s="261">
        <f t="shared" si="309"/>
        <v>11.570453333333333</v>
      </c>
      <c r="I4976" s="260">
        <v>209.85557</v>
      </c>
      <c r="J4976" s="261">
        <f t="shared" si="310"/>
        <v>-0.73044775509175186</v>
      </c>
      <c r="K4976" s="260">
        <v>4.5</v>
      </c>
      <c r="L4976" s="260">
        <v>56.567039999999999</v>
      </c>
      <c r="M4976" s="261">
        <f t="shared" si="311"/>
        <v>11.570453333333333</v>
      </c>
    </row>
    <row r="4977" spans="1:13" x14ac:dyDescent="0.25">
      <c r="A4977" s="259" t="s">
        <v>313</v>
      </c>
      <c r="B4977" s="259" t="s">
        <v>436</v>
      </c>
      <c r="C4977" s="260">
        <v>0</v>
      </c>
      <c r="D4977" s="260">
        <v>0</v>
      </c>
      <c r="E4977" s="261" t="str">
        <f t="shared" si="308"/>
        <v/>
      </c>
      <c r="F4977" s="260">
        <v>9.7344000000000008</v>
      </c>
      <c r="G4977" s="260">
        <v>64.139650000000003</v>
      </c>
      <c r="H4977" s="261">
        <f t="shared" si="309"/>
        <v>5.5889679898093361</v>
      </c>
      <c r="I4977" s="260">
        <v>22.00808</v>
      </c>
      <c r="J4977" s="261">
        <f t="shared" si="310"/>
        <v>1.9143682683814309</v>
      </c>
      <c r="K4977" s="260">
        <v>9.7344000000000008</v>
      </c>
      <c r="L4977" s="260">
        <v>64.139650000000003</v>
      </c>
      <c r="M4977" s="261">
        <f t="shared" si="311"/>
        <v>5.5889679898093361</v>
      </c>
    </row>
    <row r="4978" spans="1:13" x14ac:dyDescent="0.25">
      <c r="A4978" s="259" t="s">
        <v>313</v>
      </c>
      <c r="B4978" s="259" t="s">
        <v>468</v>
      </c>
      <c r="C4978" s="260">
        <v>0</v>
      </c>
      <c r="D4978" s="260">
        <v>0</v>
      </c>
      <c r="E4978" s="261" t="str">
        <f t="shared" si="308"/>
        <v/>
      </c>
      <c r="F4978" s="260">
        <v>0</v>
      </c>
      <c r="G4978" s="260">
        <v>0</v>
      </c>
      <c r="H4978" s="261" t="str">
        <f t="shared" si="309"/>
        <v/>
      </c>
      <c r="I4978" s="260">
        <v>0</v>
      </c>
      <c r="J4978" s="261" t="str">
        <f t="shared" si="310"/>
        <v/>
      </c>
      <c r="K4978" s="260">
        <v>0</v>
      </c>
      <c r="L4978" s="260">
        <v>0</v>
      </c>
      <c r="M4978" s="261" t="str">
        <f t="shared" si="311"/>
        <v/>
      </c>
    </row>
    <row r="4979" spans="1:13" x14ac:dyDescent="0.25">
      <c r="A4979" s="259" t="s">
        <v>313</v>
      </c>
      <c r="B4979" s="259" t="s">
        <v>456</v>
      </c>
      <c r="C4979" s="260">
        <v>0</v>
      </c>
      <c r="D4979" s="260">
        <v>0</v>
      </c>
      <c r="E4979" s="261" t="str">
        <f t="shared" si="308"/>
        <v/>
      </c>
      <c r="F4979" s="260">
        <v>0</v>
      </c>
      <c r="G4979" s="260">
        <v>0</v>
      </c>
      <c r="H4979" s="261" t="str">
        <f t="shared" si="309"/>
        <v/>
      </c>
      <c r="I4979" s="260">
        <v>44.844340000000003</v>
      </c>
      <c r="J4979" s="261">
        <f t="shared" si="310"/>
        <v>-1</v>
      </c>
      <c r="K4979" s="260">
        <v>0</v>
      </c>
      <c r="L4979" s="260">
        <v>0</v>
      </c>
      <c r="M4979" s="261" t="str">
        <f t="shared" si="311"/>
        <v/>
      </c>
    </row>
    <row r="4980" spans="1:13" x14ac:dyDescent="0.25">
      <c r="A4980" s="259" t="s">
        <v>313</v>
      </c>
      <c r="B4980" s="259" t="s">
        <v>419</v>
      </c>
      <c r="C4980" s="260">
        <v>1.7397</v>
      </c>
      <c r="D4980" s="260">
        <v>0</v>
      </c>
      <c r="E4980" s="261">
        <f t="shared" si="308"/>
        <v>-1</v>
      </c>
      <c r="F4980" s="260">
        <v>1461.5991100000001</v>
      </c>
      <c r="G4980" s="260">
        <v>939.31817999999998</v>
      </c>
      <c r="H4980" s="261">
        <f t="shared" si="309"/>
        <v>-0.35733528190229957</v>
      </c>
      <c r="I4980" s="260">
        <v>604.85159999999996</v>
      </c>
      <c r="J4980" s="261">
        <f t="shared" si="310"/>
        <v>0.55297296064026291</v>
      </c>
      <c r="K4980" s="260">
        <v>1461.5991100000001</v>
      </c>
      <c r="L4980" s="260">
        <v>939.31817999999998</v>
      </c>
      <c r="M4980" s="261">
        <f t="shared" si="311"/>
        <v>-0.35733528190229957</v>
      </c>
    </row>
    <row r="4981" spans="1:13" x14ac:dyDescent="0.25">
      <c r="A4981" s="259" t="s">
        <v>313</v>
      </c>
      <c r="B4981" s="259" t="s">
        <v>470</v>
      </c>
      <c r="C4981" s="260">
        <v>0</v>
      </c>
      <c r="D4981" s="260">
        <v>0</v>
      </c>
      <c r="E4981" s="261" t="str">
        <f t="shared" si="308"/>
        <v/>
      </c>
      <c r="F4981" s="260">
        <v>0</v>
      </c>
      <c r="G4981" s="260">
        <v>17.356760000000001</v>
      </c>
      <c r="H4981" s="261" t="str">
        <f t="shared" si="309"/>
        <v/>
      </c>
      <c r="I4981" s="260">
        <v>0</v>
      </c>
      <c r="J4981" s="261" t="str">
        <f t="shared" si="310"/>
        <v/>
      </c>
      <c r="K4981" s="260">
        <v>0</v>
      </c>
      <c r="L4981" s="260">
        <v>17.356760000000001</v>
      </c>
      <c r="M4981" s="261" t="str">
        <f t="shared" si="311"/>
        <v/>
      </c>
    </row>
    <row r="4982" spans="1:13" x14ac:dyDescent="0.25">
      <c r="A4982" s="259" t="s">
        <v>313</v>
      </c>
      <c r="B4982" s="259" t="s">
        <v>451</v>
      </c>
      <c r="C4982" s="260">
        <v>0</v>
      </c>
      <c r="D4982" s="260">
        <v>0</v>
      </c>
      <c r="E4982" s="261" t="str">
        <f t="shared" si="308"/>
        <v/>
      </c>
      <c r="F4982" s="260">
        <v>0</v>
      </c>
      <c r="G4982" s="260">
        <v>0</v>
      </c>
      <c r="H4982" s="261" t="str">
        <f t="shared" si="309"/>
        <v/>
      </c>
      <c r="I4982" s="260">
        <v>0</v>
      </c>
      <c r="J4982" s="261" t="str">
        <f t="shared" si="310"/>
        <v/>
      </c>
      <c r="K4982" s="260">
        <v>0</v>
      </c>
      <c r="L4982" s="260">
        <v>0</v>
      </c>
      <c r="M4982" s="261" t="str">
        <f t="shared" si="311"/>
        <v/>
      </c>
    </row>
    <row r="4983" spans="1:13" x14ac:dyDescent="0.25">
      <c r="A4983" s="259" t="s">
        <v>313</v>
      </c>
      <c r="B4983" s="259" t="s">
        <v>444</v>
      </c>
      <c r="C4983" s="260">
        <v>0</v>
      </c>
      <c r="D4983" s="260">
        <v>0</v>
      </c>
      <c r="E4983" s="261" t="str">
        <f t="shared" si="308"/>
        <v/>
      </c>
      <c r="F4983" s="260">
        <v>0</v>
      </c>
      <c r="G4983" s="260">
        <v>0</v>
      </c>
      <c r="H4983" s="261" t="str">
        <f t="shared" si="309"/>
        <v/>
      </c>
      <c r="I4983" s="260">
        <v>3.07</v>
      </c>
      <c r="J4983" s="261">
        <f t="shared" si="310"/>
        <v>-1</v>
      </c>
      <c r="K4983" s="260">
        <v>0</v>
      </c>
      <c r="L4983" s="260">
        <v>0</v>
      </c>
      <c r="M4983" s="261" t="str">
        <f t="shared" si="311"/>
        <v/>
      </c>
    </row>
    <row r="4984" spans="1:13" x14ac:dyDescent="0.25">
      <c r="A4984" s="259" t="s">
        <v>313</v>
      </c>
      <c r="B4984" s="259" t="s">
        <v>425</v>
      </c>
      <c r="C4984" s="260">
        <v>0</v>
      </c>
      <c r="D4984" s="260">
        <v>69.681380000000004</v>
      </c>
      <c r="E4984" s="261" t="str">
        <f t="shared" si="308"/>
        <v/>
      </c>
      <c r="F4984" s="260">
        <v>768.39935000000003</v>
      </c>
      <c r="G4984" s="260">
        <v>245.93781999999999</v>
      </c>
      <c r="H4984" s="261">
        <f t="shared" si="309"/>
        <v>-0.67993489322967293</v>
      </c>
      <c r="I4984" s="260">
        <v>4577.6092900000003</v>
      </c>
      <c r="J4984" s="261">
        <f t="shared" si="310"/>
        <v>-0.94627374150579813</v>
      </c>
      <c r="K4984" s="260">
        <v>768.39935000000003</v>
      </c>
      <c r="L4984" s="260">
        <v>245.93781999999999</v>
      </c>
      <c r="M4984" s="261">
        <f t="shared" si="311"/>
        <v>-0.67993489322967293</v>
      </c>
    </row>
    <row r="4985" spans="1:13" x14ac:dyDescent="0.25">
      <c r="A4985" s="259" t="s">
        <v>313</v>
      </c>
      <c r="B4985" s="259" t="s">
        <v>457</v>
      </c>
      <c r="C4985" s="260">
        <v>0</v>
      </c>
      <c r="D4985" s="260">
        <v>0</v>
      </c>
      <c r="E4985" s="261" t="str">
        <f t="shared" si="308"/>
        <v/>
      </c>
      <c r="F4985" s="260">
        <v>0</v>
      </c>
      <c r="G4985" s="260">
        <v>0</v>
      </c>
      <c r="H4985" s="261" t="str">
        <f t="shared" si="309"/>
        <v/>
      </c>
      <c r="I4985" s="260">
        <v>0</v>
      </c>
      <c r="J4985" s="261" t="str">
        <f t="shared" si="310"/>
        <v/>
      </c>
      <c r="K4985" s="260">
        <v>0</v>
      </c>
      <c r="L4985" s="260">
        <v>0</v>
      </c>
      <c r="M4985" s="261" t="str">
        <f t="shared" si="311"/>
        <v/>
      </c>
    </row>
    <row r="4986" spans="1:13" x14ac:dyDescent="0.25">
      <c r="A4986" s="259" t="s">
        <v>313</v>
      </c>
      <c r="B4986" s="259" t="s">
        <v>450</v>
      </c>
      <c r="C4986" s="260">
        <v>0</v>
      </c>
      <c r="D4986" s="260">
        <v>0</v>
      </c>
      <c r="E4986" s="261" t="str">
        <f t="shared" si="308"/>
        <v/>
      </c>
      <c r="F4986" s="260">
        <v>0</v>
      </c>
      <c r="G4986" s="260">
        <v>0</v>
      </c>
      <c r="H4986" s="261" t="str">
        <f t="shared" si="309"/>
        <v/>
      </c>
      <c r="I4986" s="260">
        <v>0</v>
      </c>
      <c r="J4986" s="261" t="str">
        <f t="shared" si="310"/>
        <v/>
      </c>
      <c r="K4986" s="260">
        <v>0</v>
      </c>
      <c r="L4986" s="260">
        <v>0</v>
      </c>
      <c r="M4986" s="261" t="str">
        <f t="shared" si="311"/>
        <v/>
      </c>
    </row>
    <row r="4987" spans="1:13" x14ac:dyDescent="0.25">
      <c r="A4987" s="259" t="s">
        <v>313</v>
      </c>
      <c r="B4987" s="259" t="s">
        <v>435</v>
      </c>
      <c r="C4987" s="260">
        <v>0</v>
      </c>
      <c r="D4987" s="260">
        <v>0</v>
      </c>
      <c r="E4987" s="261" t="str">
        <f t="shared" si="308"/>
        <v/>
      </c>
      <c r="F4987" s="260">
        <v>39.330919999999999</v>
      </c>
      <c r="G4987" s="260">
        <v>0</v>
      </c>
      <c r="H4987" s="261">
        <f t="shared" si="309"/>
        <v>-1</v>
      </c>
      <c r="I4987" s="260">
        <v>62.576720000000002</v>
      </c>
      <c r="J4987" s="261">
        <f t="shared" si="310"/>
        <v>-1</v>
      </c>
      <c r="K4987" s="260">
        <v>39.330919999999999</v>
      </c>
      <c r="L4987" s="260">
        <v>0</v>
      </c>
      <c r="M4987" s="261">
        <f t="shared" si="311"/>
        <v>-1</v>
      </c>
    </row>
    <row r="4988" spans="1:13" x14ac:dyDescent="0.25">
      <c r="A4988" s="259" t="s">
        <v>313</v>
      </c>
      <c r="B4988" s="259" t="s">
        <v>421</v>
      </c>
      <c r="C4988" s="260">
        <v>36.214799999999997</v>
      </c>
      <c r="D4988" s="260">
        <v>0</v>
      </c>
      <c r="E4988" s="261">
        <f t="shared" si="308"/>
        <v>-1</v>
      </c>
      <c r="F4988" s="260">
        <v>954.53364999999997</v>
      </c>
      <c r="G4988" s="260">
        <v>330.79331999999999</v>
      </c>
      <c r="H4988" s="261">
        <f t="shared" si="309"/>
        <v>-0.65345033147862308</v>
      </c>
      <c r="I4988" s="260">
        <v>538.15219000000002</v>
      </c>
      <c r="J4988" s="261">
        <f t="shared" si="310"/>
        <v>-0.38531641021473872</v>
      </c>
      <c r="K4988" s="260">
        <v>954.53364999999997</v>
      </c>
      <c r="L4988" s="260">
        <v>330.79331999999999</v>
      </c>
      <c r="M4988" s="261">
        <f t="shared" si="311"/>
        <v>-0.65345033147862308</v>
      </c>
    </row>
    <row r="4989" spans="1:13" x14ac:dyDescent="0.25">
      <c r="A4989" s="259" t="s">
        <v>313</v>
      </c>
      <c r="B4989" s="259" t="s">
        <v>430</v>
      </c>
      <c r="C4989" s="260">
        <v>0</v>
      </c>
      <c r="D4989" s="260">
        <v>0</v>
      </c>
      <c r="E4989" s="261" t="str">
        <f t="shared" si="308"/>
        <v/>
      </c>
      <c r="F4989" s="260">
        <v>313.02614999999997</v>
      </c>
      <c r="G4989" s="260">
        <v>0</v>
      </c>
      <c r="H4989" s="261">
        <f t="shared" si="309"/>
        <v>-1</v>
      </c>
      <c r="I4989" s="260">
        <v>83.294229999999999</v>
      </c>
      <c r="J4989" s="261">
        <f t="shared" si="310"/>
        <v>-1</v>
      </c>
      <c r="K4989" s="260">
        <v>313.02614999999997</v>
      </c>
      <c r="L4989" s="260">
        <v>0</v>
      </c>
      <c r="M4989" s="261">
        <f t="shared" si="311"/>
        <v>-1</v>
      </c>
    </row>
    <row r="4990" spans="1:13" x14ac:dyDescent="0.25">
      <c r="A4990" s="259" t="s">
        <v>313</v>
      </c>
      <c r="B4990" s="259" t="s">
        <v>448</v>
      </c>
      <c r="C4990" s="260">
        <v>0</v>
      </c>
      <c r="D4990" s="260">
        <v>0</v>
      </c>
      <c r="E4990" s="261" t="str">
        <f t="shared" si="308"/>
        <v/>
      </c>
      <c r="F4990" s="260">
        <v>0</v>
      </c>
      <c r="G4990" s="260">
        <v>0</v>
      </c>
      <c r="H4990" s="261" t="str">
        <f t="shared" si="309"/>
        <v/>
      </c>
      <c r="I4990" s="260">
        <v>0</v>
      </c>
      <c r="J4990" s="261" t="str">
        <f t="shared" si="310"/>
        <v/>
      </c>
      <c r="K4990" s="260">
        <v>0</v>
      </c>
      <c r="L4990" s="260">
        <v>0</v>
      </c>
      <c r="M4990" s="261" t="str">
        <f t="shared" si="311"/>
        <v/>
      </c>
    </row>
    <row r="4991" spans="1:13" x14ac:dyDescent="0.25">
      <c r="A4991" s="259" t="s">
        <v>313</v>
      </c>
      <c r="B4991" s="259" t="s">
        <v>417</v>
      </c>
      <c r="C4991" s="260">
        <v>39</v>
      </c>
      <c r="D4991" s="260">
        <v>24.669440000000002</v>
      </c>
      <c r="E4991" s="261">
        <f t="shared" si="308"/>
        <v>-0.36745025641025642</v>
      </c>
      <c r="F4991" s="260">
        <v>6021.4437200000002</v>
      </c>
      <c r="G4991" s="260">
        <v>3150.5241799999999</v>
      </c>
      <c r="H4991" s="261">
        <f t="shared" si="309"/>
        <v>-0.47678259126866007</v>
      </c>
      <c r="I4991" s="260">
        <v>6539.7971900000002</v>
      </c>
      <c r="J4991" s="261">
        <f t="shared" si="310"/>
        <v>-0.51825353470938451</v>
      </c>
      <c r="K4991" s="260">
        <v>6021.4437200000002</v>
      </c>
      <c r="L4991" s="260">
        <v>3150.5241799999999</v>
      </c>
      <c r="M4991" s="261">
        <f t="shared" si="311"/>
        <v>-0.47678259126866007</v>
      </c>
    </row>
    <row r="4992" spans="1:13" x14ac:dyDescent="0.25">
      <c r="A4992" s="259" t="s">
        <v>313</v>
      </c>
      <c r="B4992" s="259" t="s">
        <v>420</v>
      </c>
      <c r="C4992" s="260">
        <v>0</v>
      </c>
      <c r="D4992" s="260">
        <v>0</v>
      </c>
      <c r="E4992" s="261" t="str">
        <f t="shared" si="308"/>
        <v/>
      </c>
      <c r="F4992" s="260">
        <v>14867.22107</v>
      </c>
      <c r="G4992" s="260">
        <v>1641.23461</v>
      </c>
      <c r="H4992" s="261">
        <f t="shared" si="309"/>
        <v>-0.88960716987576216</v>
      </c>
      <c r="I4992" s="260">
        <v>3093.7392</v>
      </c>
      <c r="J4992" s="261">
        <f t="shared" si="310"/>
        <v>-0.46949807210640127</v>
      </c>
      <c r="K4992" s="260">
        <v>14867.22107</v>
      </c>
      <c r="L4992" s="260">
        <v>1641.23461</v>
      </c>
      <c r="M4992" s="261">
        <f t="shared" si="311"/>
        <v>-0.88960716987576216</v>
      </c>
    </row>
    <row r="4993" spans="1:13" x14ac:dyDescent="0.25">
      <c r="A4993" s="259" t="s">
        <v>313</v>
      </c>
      <c r="B4993" s="259" t="s">
        <v>454</v>
      </c>
      <c r="C4993" s="260">
        <v>0</v>
      </c>
      <c r="D4993" s="260">
        <v>0</v>
      </c>
      <c r="E4993" s="261" t="str">
        <f t="shared" si="308"/>
        <v/>
      </c>
      <c r="F4993" s="260">
        <v>0</v>
      </c>
      <c r="G4993" s="260">
        <v>0</v>
      </c>
      <c r="H4993" s="261" t="str">
        <f t="shared" si="309"/>
        <v/>
      </c>
      <c r="I4993" s="260">
        <v>0</v>
      </c>
      <c r="J4993" s="261" t="str">
        <f t="shared" si="310"/>
        <v/>
      </c>
      <c r="K4993" s="260">
        <v>0</v>
      </c>
      <c r="L4993" s="260">
        <v>0</v>
      </c>
      <c r="M4993" s="261" t="str">
        <f t="shared" si="311"/>
        <v/>
      </c>
    </row>
    <row r="4994" spans="1:13" x14ac:dyDescent="0.25">
      <c r="A4994" s="259" t="s">
        <v>313</v>
      </c>
      <c r="B4994" s="259" t="s">
        <v>447</v>
      </c>
      <c r="C4994" s="260">
        <v>0</v>
      </c>
      <c r="D4994" s="260">
        <v>0</v>
      </c>
      <c r="E4994" s="261" t="str">
        <f t="shared" si="308"/>
        <v/>
      </c>
      <c r="F4994" s="260">
        <v>0</v>
      </c>
      <c r="G4994" s="260">
        <v>137.636</v>
      </c>
      <c r="H4994" s="261" t="str">
        <f t="shared" si="309"/>
        <v/>
      </c>
      <c r="I4994" s="260">
        <v>102.30105</v>
      </c>
      <c r="J4994" s="261">
        <f t="shared" si="310"/>
        <v>0.34540163566258597</v>
      </c>
      <c r="K4994" s="260">
        <v>0</v>
      </c>
      <c r="L4994" s="260">
        <v>137.636</v>
      </c>
      <c r="M4994" s="261" t="str">
        <f t="shared" si="311"/>
        <v/>
      </c>
    </row>
    <row r="4995" spans="1:13" x14ac:dyDescent="0.25">
      <c r="A4995" s="259" t="s">
        <v>313</v>
      </c>
      <c r="B4995" s="259" t="s">
        <v>429</v>
      </c>
      <c r="C4995" s="260">
        <v>0</v>
      </c>
      <c r="D4995" s="260">
        <v>142.33096</v>
      </c>
      <c r="E4995" s="261" t="str">
        <f t="shared" si="308"/>
        <v/>
      </c>
      <c r="F4995" s="260">
        <v>291.11855000000003</v>
      </c>
      <c r="G4995" s="260">
        <v>276.00286999999997</v>
      </c>
      <c r="H4995" s="261">
        <f t="shared" si="309"/>
        <v>-5.1922764798052357E-2</v>
      </c>
      <c r="I4995" s="260">
        <v>214.09565000000001</v>
      </c>
      <c r="J4995" s="261">
        <f t="shared" si="310"/>
        <v>0.28915683247184121</v>
      </c>
      <c r="K4995" s="260">
        <v>291.11855000000003</v>
      </c>
      <c r="L4995" s="260">
        <v>276.00286999999997</v>
      </c>
      <c r="M4995" s="261">
        <f t="shared" si="311"/>
        <v>-5.1922764798052357E-2</v>
      </c>
    </row>
    <row r="4996" spans="1:13" x14ac:dyDescent="0.25">
      <c r="A4996" s="259" t="s">
        <v>313</v>
      </c>
      <c r="B4996" s="259" t="s">
        <v>464</v>
      </c>
      <c r="C4996" s="260">
        <v>0</v>
      </c>
      <c r="D4996" s="260">
        <v>0</v>
      </c>
      <c r="E4996" s="261" t="str">
        <f t="shared" si="308"/>
        <v/>
      </c>
      <c r="F4996" s="260">
        <v>338.07891000000001</v>
      </c>
      <c r="G4996" s="260">
        <v>6.42</v>
      </c>
      <c r="H4996" s="261">
        <f t="shared" si="309"/>
        <v>-0.98101035051254748</v>
      </c>
      <c r="I4996" s="260">
        <v>17.207999999999998</v>
      </c>
      <c r="J4996" s="261">
        <f t="shared" si="310"/>
        <v>-0.62691771269177121</v>
      </c>
      <c r="K4996" s="260">
        <v>338.07891000000001</v>
      </c>
      <c r="L4996" s="260">
        <v>6.42</v>
      </c>
      <c r="M4996" s="261">
        <f t="shared" si="311"/>
        <v>-0.98101035051254748</v>
      </c>
    </row>
    <row r="4997" spans="1:13" x14ac:dyDescent="0.25">
      <c r="A4997" s="259" t="s">
        <v>313</v>
      </c>
      <c r="B4997" s="259" t="s">
        <v>433</v>
      </c>
      <c r="C4997" s="260">
        <v>0</v>
      </c>
      <c r="D4997" s="260">
        <v>0</v>
      </c>
      <c r="E4997" s="261" t="str">
        <f t="shared" ref="E4997:E5060" si="312">IF(C4997=0,"",(D4997/C4997-1))</f>
        <v/>
      </c>
      <c r="F4997" s="260">
        <v>96.278239999999997</v>
      </c>
      <c r="G4997" s="260">
        <v>7.0335900000000002</v>
      </c>
      <c r="H4997" s="261">
        <f t="shared" ref="H4997:H5060" si="313">IF(F4997=0,"",(G4997/F4997-1))</f>
        <v>-0.92694517473522575</v>
      </c>
      <c r="I4997" s="260">
        <v>70.655519999999996</v>
      </c>
      <c r="J4997" s="261">
        <f t="shared" ref="J4997:J5060" si="314">IF(I4997=0,"",(G4997/I4997-1))</f>
        <v>-0.90045236380681937</v>
      </c>
      <c r="K4997" s="260">
        <v>96.278239999999997</v>
      </c>
      <c r="L4997" s="260">
        <v>7.0335900000000002</v>
      </c>
      <c r="M4997" s="261">
        <f t="shared" ref="M4997:M5060" si="315">IF(K4997=0,"",(L4997/K4997-1))</f>
        <v>-0.92694517473522575</v>
      </c>
    </row>
    <row r="4998" spans="1:13" x14ac:dyDescent="0.25">
      <c r="A4998" s="259" t="s">
        <v>313</v>
      </c>
      <c r="B4998" s="259" t="s">
        <v>418</v>
      </c>
      <c r="C4998" s="260">
        <v>225.92671999999999</v>
      </c>
      <c r="D4998" s="260">
        <v>118.34155</v>
      </c>
      <c r="E4998" s="261">
        <f t="shared" si="312"/>
        <v>-0.47619498039010166</v>
      </c>
      <c r="F4998" s="260">
        <v>889.59531000000004</v>
      </c>
      <c r="G4998" s="260">
        <v>818.32942000000003</v>
      </c>
      <c r="H4998" s="261">
        <f t="shared" si="313"/>
        <v>-8.0110460564366104E-2</v>
      </c>
      <c r="I4998" s="260">
        <v>763.27610000000004</v>
      </c>
      <c r="J4998" s="261">
        <f t="shared" si="314"/>
        <v>7.2127661274864918E-2</v>
      </c>
      <c r="K4998" s="260">
        <v>889.59531000000004</v>
      </c>
      <c r="L4998" s="260">
        <v>818.32942000000003</v>
      </c>
      <c r="M4998" s="261">
        <f t="shared" si="315"/>
        <v>-8.0110460564366104E-2</v>
      </c>
    </row>
    <row r="4999" spans="1:13" x14ac:dyDescent="0.25">
      <c r="A4999" s="259" t="s">
        <v>313</v>
      </c>
      <c r="B4999" s="259" t="s">
        <v>427</v>
      </c>
      <c r="C4999" s="260">
        <v>22.206</v>
      </c>
      <c r="D4999" s="260">
        <v>0</v>
      </c>
      <c r="E4999" s="261">
        <f t="shared" si="312"/>
        <v>-1</v>
      </c>
      <c r="F4999" s="260">
        <v>647.89838999999995</v>
      </c>
      <c r="G4999" s="260">
        <v>164.45828</v>
      </c>
      <c r="H4999" s="261">
        <f t="shared" si="313"/>
        <v>-0.74616655553041267</v>
      </c>
      <c r="I4999" s="260">
        <v>1282.5332100000001</v>
      </c>
      <c r="J4999" s="261">
        <f t="shared" si="314"/>
        <v>-0.87177074346480277</v>
      </c>
      <c r="K4999" s="260">
        <v>647.89838999999995</v>
      </c>
      <c r="L4999" s="260">
        <v>164.45828</v>
      </c>
      <c r="M4999" s="261">
        <f t="shared" si="315"/>
        <v>-0.74616655553041267</v>
      </c>
    </row>
    <row r="5000" spans="1:13" x14ac:dyDescent="0.25">
      <c r="A5000" s="259" t="s">
        <v>313</v>
      </c>
      <c r="B5000" s="259" t="s">
        <v>445</v>
      </c>
      <c r="C5000" s="260">
        <v>0</v>
      </c>
      <c r="D5000" s="260">
        <v>0</v>
      </c>
      <c r="E5000" s="261" t="str">
        <f t="shared" si="312"/>
        <v/>
      </c>
      <c r="F5000" s="260">
        <v>52.697510000000001</v>
      </c>
      <c r="G5000" s="260">
        <v>23.103719999999999</v>
      </c>
      <c r="H5000" s="261">
        <f t="shared" si="313"/>
        <v>-0.56157852619601956</v>
      </c>
      <c r="I5000" s="260">
        <v>0</v>
      </c>
      <c r="J5000" s="261" t="str">
        <f t="shared" si="314"/>
        <v/>
      </c>
      <c r="K5000" s="260">
        <v>52.697510000000001</v>
      </c>
      <c r="L5000" s="260">
        <v>23.103719999999999</v>
      </c>
      <c r="M5000" s="261">
        <f t="shared" si="315"/>
        <v>-0.56157852619601956</v>
      </c>
    </row>
    <row r="5001" spans="1:13" x14ac:dyDescent="0.25">
      <c r="A5001" s="259" t="s">
        <v>313</v>
      </c>
      <c r="B5001" s="259" t="s">
        <v>443</v>
      </c>
      <c r="C5001" s="260">
        <v>0</v>
      </c>
      <c r="D5001" s="260">
        <v>0</v>
      </c>
      <c r="E5001" s="261" t="str">
        <f t="shared" si="312"/>
        <v/>
      </c>
      <c r="F5001" s="260">
        <v>0</v>
      </c>
      <c r="G5001" s="260">
        <v>0</v>
      </c>
      <c r="H5001" s="261" t="str">
        <f t="shared" si="313"/>
        <v/>
      </c>
      <c r="I5001" s="260">
        <v>0</v>
      </c>
      <c r="J5001" s="261" t="str">
        <f t="shared" si="314"/>
        <v/>
      </c>
      <c r="K5001" s="260">
        <v>0</v>
      </c>
      <c r="L5001" s="260">
        <v>0</v>
      </c>
      <c r="M5001" s="261" t="str">
        <f t="shared" si="315"/>
        <v/>
      </c>
    </row>
    <row r="5002" spans="1:13" x14ac:dyDescent="0.25">
      <c r="A5002" s="259" t="s">
        <v>313</v>
      </c>
      <c r="B5002" s="259" t="s">
        <v>424</v>
      </c>
      <c r="C5002" s="260">
        <v>0</v>
      </c>
      <c r="D5002" s="260">
        <v>0</v>
      </c>
      <c r="E5002" s="261" t="str">
        <f t="shared" si="312"/>
        <v/>
      </c>
      <c r="F5002" s="260">
        <v>0</v>
      </c>
      <c r="G5002" s="260">
        <v>74.625169999999997</v>
      </c>
      <c r="H5002" s="261" t="str">
        <f t="shared" si="313"/>
        <v/>
      </c>
      <c r="I5002" s="260">
        <v>145.95077000000001</v>
      </c>
      <c r="J5002" s="261">
        <f t="shared" si="314"/>
        <v>-0.48869629122203329</v>
      </c>
      <c r="K5002" s="260">
        <v>0</v>
      </c>
      <c r="L5002" s="260">
        <v>74.625169999999997</v>
      </c>
      <c r="M5002" s="261" t="str">
        <f t="shared" si="315"/>
        <v/>
      </c>
    </row>
    <row r="5003" spans="1:13" x14ac:dyDescent="0.25">
      <c r="A5003" s="259" t="s">
        <v>313</v>
      </c>
      <c r="B5003" s="259" t="s">
        <v>426</v>
      </c>
      <c r="C5003" s="260">
        <v>0</v>
      </c>
      <c r="D5003" s="260">
        <v>0</v>
      </c>
      <c r="E5003" s="261" t="str">
        <f t="shared" si="312"/>
        <v/>
      </c>
      <c r="F5003" s="260">
        <v>0</v>
      </c>
      <c r="G5003" s="260">
        <v>0</v>
      </c>
      <c r="H5003" s="261" t="str">
        <f t="shared" si="313"/>
        <v/>
      </c>
      <c r="I5003" s="260">
        <v>0</v>
      </c>
      <c r="J5003" s="261" t="str">
        <f t="shared" si="314"/>
        <v/>
      </c>
      <c r="K5003" s="260">
        <v>0</v>
      </c>
      <c r="L5003" s="260">
        <v>0</v>
      </c>
      <c r="M5003" s="261" t="str">
        <f t="shared" si="315"/>
        <v/>
      </c>
    </row>
    <row r="5004" spans="1:13" x14ac:dyDescent="0.25">
      <c r="A5004" s="259" t="s">
        <v>313</v>
      </c>
      <c r="B5004" s="259" t="s">
        <v>440</v>
      </c>
      <c r="C5004" s="260">
        <v>0</v>
      </c>
      <c r="D5004" s="260">
        <v>0</v>
      </c>
      <c r="E5004" s="261" t="str">
        <f t="shared" si="312"/>
        <v/>
      </c>
      <c r="F5004" s="260">
        <v>0</v>
      </c>
      <c r="G5004" s="260">
        <v>0</v>
      </c>
      <c r="H5004" s="261" t="str">
        <f t="shared" si="313"/>
        <v/>
      </c>
      <c r="I5004" s="260">
        <v>7.8070000000000004</v>
      </c>
      <c r="J5004" s="261">
        <f t="shared" si="314"/>
        <v>-1</v>
      </c>
      <c r="K5004" s="260">
        <v>0</v>
      </c>
      <c r="L5004" s="260">
        <v>0</v>
      </c>
      <c r="M5004" s="261" t="str">
        <f t="shared" si="315"/>
        <v/>
      </c>
    </row>
    <row r="5005" spans="1:13" x14ac:dyDescent="0.25">
      <c r="A5005" s="259" t="s">
        <v>313</v>
      </c>
      <c r="B5005" s="259" t="s">
        <v>490</v>
      </c>
      <c r="C5005" s="260">
        <v>0</v>
      </c>
      <c r="D5005" s="260">
        <v>0</v>
      </c>
      <c r="E5005" s="261" t="str">
        <f t="shared" si="312"/>
        <v/>
      </c>
      <c r="F5005" s="260">
        <v>0</v>
      </c>
      <c r="G5005" s="260">
        <v>0</v>
      </c>
      <c r="H5005" s="261" t="str">
        <f t="shared" si="313"/>
        <v/>
      </c>
      <c r="I5005" s="260">
        <v>0</v>
      </c>
      <c r="J5005" s="261" t="str">
        <f t="shared" si="314"/>
        <v/>
      </c>
      <c r="K5005" s="260">
        <v>0</v>
      </c>
      <c r="L5005" s="260">
        <v>0</v>
      </c>
      <c r="M5005" s="261" t="str">
        <f t="shared" si="315"/>
        <v/>
      </c>
    </row>
    <row r="5006" spans="1:13" x14ac:dyDescent="0.25">
      <c r="A5006" s="259" t="s">
        <v>313</v>
      </c>
      <c r="B5006" s="259" t="s">
        <v>479</v>
      </c>
      <c r="C5006" s="260">
        <v>0</v>
      </c>
      <c r="D5006" s="260">
        <v>0</v>
      </c>
      <c r="E5006" s="261" t="str">
        <f t="shared" si="312"/>
        <v/>
      </c>
      <c r="F5006" s="260">
        <v>0</v>
      </c>
      <c r="G5006" s="260">
        <v>0</v>
      </c>
      <c r="H5006" s="261" t="str">
        <f t="shared" si="313"/>
        <v/>
      </c>
      <c r="I5006" s="260">
        <v>0</v>
      </c>
      <c r="J5006" s="261" t="str">
        <f t="shared" si="314"/>
        <v/>
      </c>
      <c r="K5006" s="260">
        <v>0</v>
      </c>
      <c r="L5006" s="260">
        <v>0</v>
      </c>
      <c r="M5006" s="261" t="str">
        <f t="shared" si="315"/>
        <v/>
      </c>
    </row>
    <row r="5007" spans="1:13" x14ac:dyDescent="0.25">
      <c r="A5007" s="259" t="s">
        <v>313</v>
      </c>
      <c r="B5007" s="259" t="s">
        <v>455</v>
      </c>
      <c r="C5007" s="260">
        <v>0</v>
      </c>
      <c r="D5007" s="260">
        <v>0</v>
      </c>
      <c r="E5007" s="261" t="str">
        <f t="shared" si="312"/>
        <v/>
      </c>
      <c r="F5007" s="260">
        <v>13.385680000000001</v>
      </c>
      <c r="G5007" s="260">
        <v>0</v>
      </c>
      <c r="H5007" s="261">
        <f t="shared" si="313"/>
        <v>-1</v>
      </c>
      <c r="I5007" s="260">
        <v>0</v>
      </c>
      <c r="J5007" s="261" t="str">
        <f t="shared" si="314"/>
        <v/>
      </c>
      <c r="K5007" s="260">
        <v>13.385680000000001</v>
      </c>
      <c r="L5007" s="260">
        <v>0</v>
      </c>
      <c r="M5007" s="261">
        <f t="shared" si="315"/>
        <v>-1</v>
      </c>
    </row>
    <row r="5008" spans="1:13" x14ac:dyDescent="0.25">
      <c r="A5008" s="259" t="s">
        <v>313</v>
      </c>
      <c r="B5008" s="259" t="s">
        <v>461</v>
      </c>
      <c r="C5008" s="260">
        <v>0</v>
      </c>
      <c r="D5008" s="260">
        <v>0</v>
      </c>
      <c r="E5008" s="261" t="str">
        <f t="shared" si="312"/>
        <v/>
      </c>
      <c r="F5008" s="260">
        <v>68.745649999999998</v>
      </c>
      <c r="G5008" s="260">
        <v>0</v>
      </c>
      <c r="H5008" s="261">
        <f t="shared" si="313"/>
        <v>-1</v>
      </c>
      <c r="I5008" s="260">
        <v>0</v>
      </c>
      <c r="J5008" s="261" t="str">
        <f t="shared" si="314"/>
        <v/>
      </c>
      <c r="K5008" s="260">
        <v>68.745649999999998</v>
      </c>
      <c r="L5008" s="260">
        <v>0</v>
      </c>
      <c r="M5008" s="261">
        <f t="shared" si="315"/>
        <v>-1</v>
      </c>
    </row>
    <row r="5009" spans="1:13" x14ac:dyDescent="0.25">
      <c r="A5009" s="259" t="s">
        <v>313</v>
      </c>
      <c r="B5009" s="259" t="s">
        <v>423</v>
      </c>
      <c r="C5009" s="260">
        <v>0</v>
      </c>
      <c r="D5009" s="260">
        <v>0</v>
      </c>
      <c r="E5009" s="261" t="str">
        <f t="shared" si="312"/>
        <v/>
      </c>
      <c r="F5009" s="260">
        <v>160.87156999999999</v>
      </c>
      <c r="G5009" s="260">
        <v>0.88800000000000001</v>
      </c>
      <c r="H5009" s="261">
        <f t="shared" si="313"/>
        <v>-0.99448006879027784</v>
      </c>
      <c r="I5009" s="260">
        <v>74.974360000000004</v>
      </c>
      <c r="J5009" s="261">
        <f t="shared" si="314"/>
        <v>-0.98815595091441932</v>
      </c>
      <c r="K5009" s="260">
        <v>160.87156999999999</v>
      </c>
      <c r="L5009" s="260">
        <v>0.88800000000000001</v>
      </c>
      <c r="M5009" s="261">
        <f t="shared" si="315"/>
        <v>-0.99448006879027784</v>
      </c>
    </row>
    <row r="5010" spans="1:13" x14ac:dyDescent="0.25">
      <c r="A5010" s="259" t="s">
        <v>313</v>
      </c>
      <c r="B5010" s="259" t="s">
        <v>437</v>
      </c>
      <c r="C5010" s="260">
        <v>0</v>
      </c>
      <c r="D5010" s="260">
        <v>0</v>
      </c>
      <c r="E5010" s="261" t="str">
        <f t="shared" si="312"/>
        <v/>
      </c>
      <c r="F5010" s="260">
        <v>142.49122</v>
      </c>
      <c r="G5010" s="260">
        <v>305.52726000000001</v>
      </c>
      <c r="H5010" s="261">
        <f t="shared" si="313"/>
        <v>1.1441830591386615</v>
      </c>
      <c r="I5010" s="260">
        <v>159.09289000000001</v>
      </c>
      <c r="J5010" s="261">
        <f t="shared" si="314"/>
        <v>0.92043315072094045</v>
      </c>
      <c r="K5010" s="260">
        <v>142.49122</v>
      </c>
      <c r="L5010" s="260">
        <v>305.52726000000001</v>
      </c>
      <c r="M5010" s="261">
        <f t="shared" si="315"/>
        <v>1.1441830591386615</v>
      </c>
    </row>
    <row r="5011" spans="1:13" x14ac:dyDescent="0.25">
      <c r="A5011" s="259" t="s">
        <v>313</v>
      </c>
      <c r="B5011" s="259" t="s">
        <v>483</v>
      </c>
      <c r="C5011" s="260">
        <v>0</v>
      </c>
      <c r="D5011" s="260">
        <v>0</v>
      </c>
      <c r="E5011" s="261" t="str">
        <f t="shared" si="312"/>
        <v/>
      </c>
      <c r="F5011" s="260">
        <v>0</v>
      </c>
      <c r="G5011" s="260">
        <v>0</v>
      </c>
      <c r="H5011" s="261" t="str">
        <f t="shared" si="313"/>
        <v/>
      </c>
      <c r="I5011" s="260">
        <v>5.1630000000000003</v>
      </c>
      <c r="J5011" s="261">
        <f t="shared" si="314"/>
        <v>-1</v>
      </c>
      <c r="K5011" s="260">
        <v>0</v>
      </c>
      <c r="L5011" s="260">
        <v>0</v>
      </c>
      <c r="M5011" s="261" t="str">
        <f t="shared" si="315"/>
        <v/>
      </c>
    </row>
    <row r="5012" spans="1:13" x14ac:dyDescent="0.25">
      <c r="A5012" s="259" t="s">
        <v>313</v>
      </c>
      <c r="B5012" s="259" t="s">
        <v>469</v>
      </c>
      <c r="C5012" s="260">
        <v>0</v>
      </c>
      <c r="D5012" s="260">
        <v>0</v>
      </c>
      <c r="E5012" s="261" t="str">
        <f t="shared" si="312"/>
        <v/>
      </c>
      <c r="F5012" s="260">
        <v>0</v>
      </c>
      <c r="G5012" s="260">
        <v>0</v>
      </c>
      <c r="H5012" s="261" t="str">
        <f t="shared" si="313"/>
        <v/>
      </c>
      <c r="I5012" s="260">
        <v>0</v>
      </c>
      <c r="J5012" s="261" t="str">
        <f t="shared" si="314"/>
        <v/>
      </c>
      <c r="K5012" s="260">
        <v>0</v>
      </c>
      <c r="L5012" s="260">
        <v>0</v>
      </c>
      <c r="M5012" s="261" t="str">
        <f t="shared" si="315"/>
        <v/>
      </c>
    </row>
    <row r="5013" spans="1:13" x14ac:dyDescent="0.25">
      <c r="A5013" s="259" t="s">
        <v>313</v>
      </c>
      <c r="B5013" s="259" t="s">
        <v>460</v>
      </c>
      <c r="C5013" s="260">
        <v>0</v>
      </c>
      <c r="D5013" s="260">
        <v>0</v>
      </c>
      <c r="E5013" s="261" t="str">
        <f t="shared" si="312"/>
        <v/>
      </c>
      <c r="F5013" s="260">
        <v>0</v>
      </c>
      <c r="G5013" s="260">
        <v>0</v>
      </c>
      <c r="H5013" s="261" t="str">
        <f t="shared" si="313"/>
        <v/>
      </c>
      <c r="I5013" s="260">
        <v>0</v>
      </c>
      <c r="J5013" s="261" t="str">
        <f t="shared" si="314"/>
        <v/>
      </c>
      <c r="K5013" s="260">
        <v>0</v>
      </c>
      <c r="L5013" s="260">
        <v>0</v>
      </c>
      <c r="M5013" s="261" t="str">
        <f t="shared" si="315"/>
        <v/>
      </c>
    </row>
    <row r="5014" spans="1:13" x14ac:dyDescent="0.25">
      <c r="A5014" s="259" t="s">
        <v>313</v>
      </c>
      <c r="B5014" s="259" t="s">
        <v>432</v>
      </c>
      <c r="C5014" s="260">
        <v>0</v>
      </c>
      <c r="D5014" s="260">
        <v>0</v>
      </c>
      <c r="E5014" s="261" t="str">
        <f t="shared" si="312"/>
        <v/>
      </c>
      <c r="F5014" s="260">
        <v>93.449100000000001</v>
      </c>
      <c r="G5014" s="260">
        <v>11.29472</v>
      </c>
      <c r="H5014" s="261">
        <f t="shared" si="313"/>
        <v>-0.8791350585505906</v>
      </c>
      <c r="I5014" s="260">
        <v>20.462530000000001</v>
      </c>
      <c r="J5014" s="261">
        <f t="shared" si="314"/>
        <v>-0.44802915377521746</v>
      </c>
      <c r="K5014" s="260">
        <v>93.449100000000001</v>
      </c>
      <c r="L5014" s="260">
        <v>11.29472</v>
      </c>
      <c r="M5014" s="261">
        <f t="shared" si="315"/>
        <v>-0.8791350585505906</v>
      </c>
    </row>
    <row r="5015" spans="1:13" x14ac:dyDescent="0.25">
      <c r="A5015" s="259" t="s">
        <v>313</v>
      </c>
      <c r="B5015" s="259" t="s">
        <v>434</v>
      </c>
      <c r="C5015" s="260">
        <v>0</v>
      </c>
      <c r="D5015" s="260">
        <v>0</v>
      </c>
      <c r="E5015" s="261" t="str">
        <f t="shared" si="312"/>
        <v/>
      </c>
      <c r="F5015" s="260">
        <v>0</v>
      </c>
      <c r="G5015" s="260">
        <v>510.83499999999998</v>
      </c>
      <c r="H5015" s="261" t="str">
        <f t="shared" si="313"/>
        <v/>
      </c>
      <c r="I5015" s="260">
        <v>458.36826000000002</v>
      </c>
      <c r="J5015" s="261">
        <f t="shared" si="314"/>
        <v>0.11446416468714471</v>
      </c>
      <c r="K5015" s="260">
        <v>0</v>
      </c>
      <c r="L5015" s="260">
        <v>510.83499999999998</v>
      </c>
      <c r="M5015" s="261" t="str">
        <f t="shared" si="315"/>
        <v/>
      </c>
    </row>
    <row r="5016" spans="1:13" x14ac:dyDescent="0.25">
      <c r="A5016" s="259" t="s">
        <v>313</v>
      </c>
      <c r="B5016" s="259" t="s">
        <v>449</v>
      </c>
      <c r="C5016" s="260">
        <v>41.2453</v>
      </c>
      <c r="D5016" s="260">
        <v>0</v>
      </c>
      <c r="E5016" s="261">
        <f t="shared" si="312"/>
        <v>-1</v>
      </c>
      <c r="F5016" s="260">
        <v>430.51334000000003</v>
      </c>
      <c r="G5016" s="260">
        <v>63.542270000000002</v>
      </c>
      <c r="H5016" s="261">
        <f t="shared" si="313"/>
        <v>-0.85240348185261805</v>
      </c>
      <c r="I5016" s="260">
        <v>53.003909999999998</v>
      </c>
      <c r="J5016" s="261">
        <f t="shared" si="314"/>
        <v>0.19882231329726441</v>
      </c>
      <c r="K5016" s="260">
        <v>430.51334000000003</v>
      </c>
      <c r="L5016" s="260">
        <v>63.542270000000002</v>
      </c>
      <c r="M5016" s="261">
        <f t="shared" si="315"/>
        <v>-0.85240348185261805</v>
      </c>
    </row>
    <row r="5017" spans="1:13" x14ac:dyDescent="0.25">
      <c r="A5017" s="259" t="s">
        <v>313</v>
      </c>
      <c r="B5017" s="259" t="s">
        <v>442</v>
      </c>
      <c r="C5017" s="260">
        <v>0</v>
      </c>
      <c r="D5017" s="260">
        <v>0</v>
      </c>
      <c r="E5017" s="261" t="str">
        <f t="shared" si="312"/>
        <v/>
      </c>
      <c r="F5017" s="260">
        <v>0</v>
      </c>
      <c r="G5017" s="260">
        <v>16.71</v>
      </c>
      <c r="H5017" s="261" t="str">
        <f t="shared" si="313"/>
        <v/>
      </c>
      <c r="I5017" s="260">
        <v>0</v>
      </c>
      <c r="J5017" s="261" t="str">
        <f t="shared" si="314"/>
        <v/>
      </c>
      <c r="K5017" s="260">
        <v>0</v>
      </c>
      <c r="L5017" s="260">
        <v>16.71</v>
      </c>
      <c r="M5017" s="261" t="str">
        <f t="shared" si="315"/>
        <v/>
      </c>
    </row>
    <row r="5018" spans="1:13" s="117" customFormat="1" x14ac:dyDescent="0.25">
      <c r="A5018" s="117" t="s">
        <v>313</v>
      </c>
      <c r="B5018" s="117" t="s">
        <v>3</v>
      </c>
      <c r="C5018" s="180">
        <v>423.26440000000002</v>
      </c>
      <c r="D5018" s="180">
        <v>1560.1233299999999</v>
      </c>
      <c r="E5018" s="262">
        <f t="shared" si="312"/>
        <v>2.6859308980391448</v>
      </c>
      <c r="F5018" s="180">
        <v>28418.120279999999</v>
      </c>
      <c r="G5018" s="180">
        <v>11256.154829999999</v>
      </c>
      <c r="H5018" s="262">
        <f t="shared" si="313"/>
        <v>-0.60390924103724708</v>
      </c>
      <c r="I5018" s="180">
        <v>19927.28155</v>
      </c>
      <c r="J5018" s="262">
        <f t="shared" si="314"/>
        <v>-0.43513846573819304</v>
      </c>
      <c r="K5018" s="180">
        <v>28418.120279999999</v>
      </c>
      <c r="L5018" s="180">
        <v>11256.154829999999</v>
      </c>
      <c r="M5018" s="262">
        <f t="shared" si="315"/>
        <v>-0.60390924103724708</v>
      </c>
    </row>
    <row r="5019" spans="1:13" x14ac:dyDescent="0.25">
      <c r="A5019" s="259" t="s">
        <v>366</v>
      </c>
      <c r="B5019" s="259" t="s">
        <v>428</v>
      </c>
      <c r="C5019" s="260">
        <v>0</v>
      </c>
      <c r="D5019" s="260">
        <v>0</v>
      </c>
      <c r="E5019" s="261" t="str">
        <f t="shared" si="312"/>
        <v/>
      </c>
      <c r="F5019" s="260">
        <v>0</v>
      </c>
      <c r="G5019" s="260">
        <v>0</v>
      </c>
      <c r="H5019" s="261" t="str">
        <f t="shared" si="313"/>
        <v/>
      </c>
      <c r="I5019" s="260">
        <v>0</v>
      </c>
      <c r="J5019" s="261" t="str">
        <f t="shared" si="314"/>
        <v/>
      </c>
      <c r="K5019" s="260">
        <v>0</v>
      </c>
      <c r="L5019" s="260">
        <v>0</v>
      </c>
      <c r="M5019" s="261" t="str">
        <f t="shared" si="315"/>
        <v/>
      </c>
    </row>
    <row r="5020" spans="1:13" x14ac:dyDescent="0.25">
      <c r="A5020" s="259" t="s">
        <v>366</v>
      </c>
      <c r="B5020" s="259" t="s">
        <v>452</v>
      </c>
      <c r="C5020" s="260">
        <v>0</v>
      </c>
      <c r="D5020" s="260">
        <v>0</v>
      </c>
      <c r="E5020" s="261" t="str">
        <f t="shared" si="312"/>
        <v/>
      </c>
      <c r="F5020" s="260">
        <v>0</v>
      </c>
      <c r="G5020" s="260">
        <v>0</v>
      </c>
      <c r="H5020" s="261" t="str">
        <f t="shared" si="313"/>
        <v/>
      </c>
      <c r="I5020" s="260">
        <v>0</v>
      </c>
      <c r="J5020" s="261" t="str">
        <f t="shared" si="314"/>
        <v/>
      </c>
      <c r="K5020" s="260">
        <v>0</v>
      </c>
      <c r="L5020" s="260">
        <v>0</v>
      </c>
      <c r="M5020" s="261" t="str">
        <f t="shared" si="315"/>
        <v/>
      </c>
    </row>
    <row r="5021" spans="1:13" x14ac:dyDescent="0.25">
      <c r="A5021" s="259" t="s">
        <v>366</v>
      </c>
      <c r="B5021" s="259" t="s">
        <v>422</v>
      </c>
      <c r="C5021" s="260">
        <v>0</v>
      </c>
      <c r="D5021" s="260">
        <v>0</v>
      </c>
      <c r="E5021" s="261" t="str">
        <f t="shared" si="312"/>
        <v/>
      </c>
      <c r="F5021" s="260">
        <v>0</v>
      </c>
      <c r="G5021" s="260">
        <v>9.516</v>
      </c>
      <c r="H5021" s="261" t="str">
        <f t="shared" si="313"/>
        <v/>
      </c>
      <c r="I5021" s="260">
        <v>0</v>
      </c>
      <c r="J5021" s="261" t="str">
        <f t="shared" si="314"/>
        <v/>
      </c>
      <c r="K5021" s="260">
        <v>0</v>
      </c>
      <c r="L5021" s="260">
        <v>9.516</v>
      </c>
      <c r="M5021" s="261" t="str">
        <f t="shared" si="315"/>
        <v/>
      </c>
    </row>
    <row r="5022" spans="1:13" x14ac:dyDescent="0.25">
      <c r="A5022" s="259" t="s">
        <v>366</v>
      </c>
      <c r="B5022" s="259" t="s">
        <v>436</v>
      </c>
      <c r="C5022" s="260">
        <v>0</v>
      </c>
      <c r="D5022" s="260">
        <v>0</v>
      </c>
      <c r="E5022" s="261" t="str">
        <f t="shared" si="312"/>
        <v/>
      </c>
      <c r="F5022" s="260">
        <v>291.5</v>
      </c>
      <c r="G5022" s="260">
        <v>126.974</v>
      </c>
      <c r="H5022" s="261">
        <f t="shared" si="313"/>
        <v>-0.56441166380789021</v>
      </c>
      <c r="I5022" s="260">
        <v>0</v>
      </c>
      <c r="J5022" s="261" t="str">
        <f t="shared" si="314"/>
        <v/>
      </c>
      <c r="K5022" s="260">
        <v>291.5</v>
      </c>
      <c r="L5022" s="260">
        <v>126.974</v>
      </c>
      <c r="M5022" s="261">
        <f t="shared" si="315"/>
        <v>-0.56441166380789021</v>
      </c>
    </row>
    <row r="5023" spans="1:13" x14ac:dyDescent="0.25">
      <c r="A5023" s="259" t="s">
        <v>366</v>
      </c>
      <c r="B5023" s="259" t="s">
        <v>419</v>
      </c>
      <c r="C5023" s="260">
        <v>0</v>
      </c>
      <c r="D5023" s="260">
        <v>0</v>
      </c>
      <c r="E5023" s="261" t="str">
        <f t="shared" si="312"/>
        <v/>
      </c>
      <c r="F5023" s="260">
        <v>0</v>
      </c>
      <c r="G5023" s="260">
        <v>0</v>
      </c>
      <c r="H5023" s="261" t="str">
        <f t="shared" si="313"/>
        <v/>
      </c>
      <c r="I5023" s="260">
        <v>0</v>
      </c>
      <c r="J5023" s="261" t="str">
        <f t="shared" si="314"/>
        <v/>
      </c>
      <c r="K5023" s="260">
        <v>0</v>
      </c>
      <c r="L5023" s="260">
        <v>0</v>
      </c>
      <c r="M5023" s="261" t="str">
        <f t="shared" si="315"/>
        <v/>
      </c>
    </row>
    <row r="5024" spans="1:13" x14ac:dyDescent="0.25">
      <c r="A5024" s="259" t="s">
        <v>366</v>
      </c>
      <c r="B5024" s="259" t="s">
        <v>451</v>
      </c>
      <c r="C5024" s="260">
        <v>0</v>
      </c>
      <c r="D5024" s="260">
        <v>0</v>
      </c>
      <c r="E5024" s="261" t="str">
        <f t="shared" si="312"/>
        <v/>
      </c>
      <c r="F5024" s="260">
        <v>0</v>
      </c>
      <c r="G5024" s="260">
        <v>0</v>
      </c>
      <c r="H5024" s="261" t="str">
        <f t="shared" si="313"/>
        <v/>
      </c>
      <c r="I5024" s="260">
        <v>0</v>
      </c>
      <c r="J5024" s="261" t="str">
        <f t="shared" si="314"/>
        <v/>
      </c>
      <c r="K5024" s="260">
        <v>0</v>
      </c>
      <c r="L5024" s="260">
        <v>0</v>
      </c>
      <c r="M5024" s="261" t="str">
        <f t="shared" si="315"/>
        <v/>
      </c>
    </row>
    <row r="5025" spans="1:13" x14ac:dyDescent="0.25">
      <c r="A5025" s="259" t="s">
        <v>366</v>
      </c>
      <c r="B5025" s="259" t="s">
        <v>444</v>
      </c>
      <c r="C5025" s="260">
        <v>0</v>
      </c>
      <c r="D5025" s="260">
        <v>0</v>
      </c>
      <c r="E5025" s="261" t="str">
        <f t="shared" si="312"/>
        <v/>
      </c>
      <c r="F5025" s="260">
        <v>0</v>
      </c>
      <c r="G5025" s="260">
        <v>0</v>
      </c>
      <c r="H5025" s="261" t="str">
        <f t="shared" si="313"/>
        <v/>
      </c>
      <c r="I5025" s="260">
        <v>0</v>
      </c>
      <c r="J5025" s="261" t="str">
        <f t="shared" si="314"/>
        <v/>
      </c>
      <c r="K5025" s="260">
        <v>0</v>
      </c>
      <c r="L5025" s="260">
        <v>0</v>
      </c>
      <c r="M5025" s="261" t="str">
        <f t="shared" si="315"/>
        <v/>
      </c>
    </row>
    <row r="5026" spans="1:13" x14ac:dyDescent="0.25">
      <c r="A5026" s="259" t="s">
        <v>366</v>
      </c>
      <c r="B5026" s="259" t="s">
        <v>425</v>
      </c>
      <c r="C5026" s="260">
        <v>0</v>
      </c>
      <c r="D5026" s="260">
        <v>0</v>
      </c>
      <c r="E5026" s="261" t="str">
        <f t="shared" si="312"/>
        <v/>
      </c>
      <c r="F5026" s="260">
        <v>0</v>
      </c>
      <c r="G5026" s="260">
        <v>29.002179999999999</v>
      </c>
      <c r="H5026" s="261" t="str">
        <f t="shared" si="313"/>
        <v/>
      </c>
      <c r="I5026" s="260">
        <v>16.21752</v>
      </c>
      <c r="J5026" s="261">
        <f t="shared" si="314"/>
        <v>0.78832398541823889</v>
      </c>
      <c r="K5026" s="260">
        <v>0</v>
      </c>
      <c r="L5026" s="260">
        <v>29.002179999999999</v>
      </c>
      <c r="M5026" s="261" t="str">
        <f t="shared" si="315"/>
        <v/>
      </c>
    </row>
    <row r="5027" spans="1:13" x14ac:dyDescent="0.25">
      <c r="A5027" s="259" t="s">
        <v>366</v>
      </c>
      <c r="B5027" s="259" t="s">
        <v>474</v>
      </c>
      <c r="C5027" s="260">
        <v>0</v>
      </c>
      <c r="D5027" s="260">
        <v>0</v>
      </c>
      <c r="E5027" s="261" t="str">
        <f t="shared" si="312"/>
        <v/>
      </c>
      <c r="F5027" s="260">
        <v>0</v>
      </c>
      <c r="G5027" s="260">
        <v>0</v>
      </c>
      <c r="H5027" s="261" t="str">
        <f t="shared" si="313"/>
        <v/>
      </c>
      <c r="I5027" s="260">
        <v>0</v>
      </c>
      <c r="J5027" s="261" t="str">
        <f t="shared" si="314"/>
        <v/>
      </c>
      <c r="K5027" s="260">
        <v>0</v>
      </c>
      <c r="L5027" s="260">
        <v>0</v>
      </c>
      <c r="M5027" s="261" t="str">
        <f t="shared" si="315"/>
        <v/>
      </c>
    </row>
    <row r="5028" spans="1:13" x14ac:dyDescent="0.25">
      <c r="A5028" s="259" t="s">
        <v>366</v>
      </c>
      <c r="B5028" s="259" t="s">
        <v>421</v>
      </c>
      <c r="C5028" s="260">
        <v>0</v>
      </c>
      <c r="D5028" s="260">
        <v>0</v>
      </c>
      <c r="E5028" s="261" t="str">
        <f t="shared" si="312"/>
        <v/>
      </c>
      <c r="F5028" s="260">
        <v>9.2443299999999997</v>
      </c>
      <c r="G5028" s="260">
        <v>230.78018</v>
      </c>
      <c r="H5028" s="261">
        <f t="shared" si="313"/>
        <v>23.964511219309568</v>
      </c>
      <c r="I5028" s="260">
        <v>143.85936000000001</v>
      </c>
      <c r="J5028" s="261">
        <f t="shared" si="314"/>
        <v>0.60420691430853002</v>
      </c>
      <c r="K5028" s="260">
        <v>9.2443299999999997</v>
      </c>
      <c r="L5028" s="260">
        <v>230.78018</v>
      </c>
      <c r="M5028" s="261">
        <f t="shared" si="315"/>
        <v>23.964511219309568</v>
      </c>
    </row>
    <row r="5029" spans="1:13" x14ac:dyDescent="0.25">
      <c r="A5029" s="259" t="s">
        <v>366</v>
      </c>
      <c r="B5029" s="259" t="s">
        <v>430</v>
      </c>
      <c r="C5029" s="260">
        <v>0</v>
      </c>
      <c r="D5029" s="260">
        <v>0</v>
      </c>
      <c r="E5029" s="261" t="str">
        <f t="shared" si="312"/>
        <v/>
      </c>
      <c r="F5029" s="260">
        <v>0</v>
      </c>
      <c r="G5029" s="260">
        <v>0</v>
      </c>
      <c r="H5029" s="261" t="str">
        <f t="shared" si="313"/>
        <v/>
      </c>
      <c r="I5029" s="260">
        <v>0</v>
      </c>
      <c r="J5029" s="261" t="str">
        <f t="shared" si="314"/>
        <v/>
      </c>
      <c r="K5029" s="260">
        <v>0</v>
      </c>
      <c r="L5029" s="260">
        <v>0</v>
      </c>
      <c r="M5029" s="261" t="str">
        <f t="shared" si="315"/>
        <v/>
      </c>
    </row>
    <row r="5030" spans="1:13" x14ac:dyDescent="0.25">
      <c r="A5030" s="259" t="s">
        <v>366</v>
      </c>
      <c r="B5030" s="259" t="s">
        <v>417</v>
      </c>
      <c r="C5030" s="260">
        <v>0</v>
      </c>
      <c r="D5030" s="260">
        <v>0</v>
      </c>
      <c r="E5030" s="261" t="str">
        <f t="shared" si="312"/>
        <v/>
      </c>
      <c r="F5030" s="260">
        <v>352.63101</v>
      </c>
      <c r="G5030" s="260">
        <v>469.73388999999997</v>
      </c>
      <c r="H5030" s="261">
        <f t="shared" si="313"/>
        <v>0.33208332982399913</v>
      </c>
      <c r="I5030" s="260">
        <v>637.0874</v>
      </c>
      <c r="J5030" s="261">
        <f t="shared" si="314"/>
        <v>-0.26268532386608179</v>
      </c>
      <c r="K5030" s="260">
        <v>352.63101</v>
      </c>
      <c r="L5030" s="260">
        <v>469.73388999999997</v>
      </c>
      <c r="M5030" s="261">
        <f t="shared" si="315"/>
        <v>0.33208332982399913</v>
      </c>
    </row>
    <row r="5031" spans="1:13" x14ac:dyDescent="0.25">
      <c r="A5031" s="259" t="s">
        <v>366</v>
      </c>
      <c r="B5031" s="259" t="s">
        <v>420</v>
      </c>
      <c r="C5031" s="260">
        <v>0</v>
      </c>
      <c r="D5031" s="260">
        <v>0</v>
      </c>
      <c r="E5031" s="261" t="str">
        <f t="shared" si="312"/>
        <v/>
      </c>
      <c r="F5031" s="260">
        <v>0</v>
      </c>
      <c r="G5031" s="260">
        <v>0</v>
      </c>
      <c r="H5031" s="261" t="str">
        <f t="shared" si="313"/>
        <v/>
      </c>
      <c r="I5031" s="260">
        <v>20.55</v>
      </c>
      <c r="J5031" s="261">
        <f t="shared" si="314"/>
        <v>-1</v>
      </c>
      <c r="K5031" s="260">
        <v>0</v>
      </c>
      <c r="L5031" s="260">
        <v>0</v>
      </c>
      <c r="M5031" s="261" t="str">
        <f t="shared" si="315"/>
        <v/>
      </c>
    </row>
    <row r="5032" spans="1:13" x14ac:dyDescent="0.25">
      <c r="A5032" s="259" t="s">
        <v>366</v>
      </c>
      <c r="B5032" s="259" t="s">
        <v>454</v>
      </c>
      <c r="C5032" s="260">
        <v>0</v>
      </c>
      <c r="D5032" s="260">
        <v>0</v>
      </c>
      <c r="E5032" s="261" t="str">
        <f t="shared" si="312"/>
        <v/>
      </c>
      <c r="F5032" s="260">
        <v>0</v>
      </c>
      <c r="G5032" s="260">
        <v>0</v>
      </c>
      <c r="H5032" s="261" t="str">
        <f t="shared" si="313"/>
        <v/>
      </c>
      <c r="I5032" s="260">
        <v>0</v>
      </c>
      <c r="J5032" s="261" t="str">
        <f t="shared" si="314"/>
        <v/>
      </c>
      <c r="K5032" s="260">
        <v>0</v>
      </c>
      <c r="L5032" s="260">
        <v>0</v>
      </c>
      <c r="M5032" s="261" t="str">
        <f t="shared" si="315"/>
        <v/>
      </c>
    </row>
    <row r="5033" spans="1:13" x14ac:dyDescent="0.25">
      <c r="A5033" s="259" t="s">
        <v>366</v>
      </c>
      <c r="B5033" s="259" t="s">
        <v>447</v>
      </c>
      <c r="C5033" s="260">
        <v>0</v>
      </c>
      <c r="D5033" s="260">
        <v>0</v>
      </c>
      <c r="E5033" s="261" t="str">
        <f t="shared" si="312"/>
        <v/>
      </c>
      <c r="F5033" s="260">
        <v>0</v>
      </c>
      <c r="G5033" s="260">
        <v>0</v>
      </c>
      <c r="H5033" s="261" t="str">
        <f t="shared" si="313"/>
        <v/>
      </c>
      <c r="I5033" s="260">
        <v>0</v>
      </c>
      <c r="J5033" s="261" t="str">
        <f t="shared" si="314"/>
        <v/>
      </c>
      <c r="K5033" s="260">
        <v>0</v>
      </c>
      <c r="L5033" s="260">
        <v>0</v>
      </c>
      <c r="M5033" s="261" t="str">
        <f t="shared" si="315"/>
        <v/>
      </c>
    </row>
    <row r="5034" spans="1:13" x14ac:dyDescent="0.25">
      <c r="A5034" s="259" t="s">
        <v>366</v>
      </c>
      <c r="B5034" s="259" t="s">
        <v>429</v>
      </c>
      <c r="C5034" s="260">
        <v>0</v>
      </c>
      <c r="D5034" s="260">
        <v>0</v>
      </c>
      <c r="E5034" s="261" t="str">
        <f t="shared" si="312"/>
        <v/>
      </c>
      <c r="F5034" s="260">
        <v>0</v>
      </c>
      <c r="G5034" s="260">
        <v>0</v>
      </c>
      <c r="H5034" s="261" t="str">
        <f t="shared" si="313"/>
        <v/>
      </c>
      <c r="I5034" s="260">
        <v>0</v>
      </c>
      <c r="J5034" s="261" t="str">
        <f t="shared" si="314"/>
        <v/>
      </c>
      <c r="K5034" s="260">
        <v>0</v>
      </c>
      <c r="L5034" s="260">
        <v>0</v>
      </c>
      <c r="M5034" s="261" t="str">
        <f t="shared" si="315"/>
        <v/>
      </c>
    </row>
    <row r="5035" spans="1:13" x14ac:dyDescent="0.25">
      <c r="A5035" s="259" t="s">
        <v>366</v>
      </c>
      <c r="B5035" s="259" t="s">
        <v>464</v>
      </c>
      <c r="C5035" s="260">
        <v>0</v>
      </c>
      <c r="D5035" s="260">
        <v>0</v>
      </c>
      <c r="E5035" s="261" t="str">
        <f t="shared" si="312"/>
        <v/>
      </c>
      <c r="F5035" s="260">
        <v>0</v>
      </c>
      <c r="G5035" s="260">
        <v>0</v>
      </c>
      <c r="H5035" s="261" t="str">
        <f t="shared" si="313"/>
        <v/>
      </c>
      <c r="I5035" s="260">
        <v>61.984999999999999</v>
      </c>
      <c r="J5035" s="261">
        <f t="shared" si="314"/>
        <v>-1</v>
      </c>
      <c r="K5035" s="260">
        <v>0</v>
      </c>
      <c r="L5035" s="260">
        <v>0</v>
      </c>
      <c r="M5035" s="261" t="str">
        <f t="shared" si="315"/>
        <v/>
      </c>
    </row>
    <row r="5036" spans="1:13" x14ac:dyDescent="0.25">
      <c r="A5036" s="259" t="s">
        <v>366</v>
      </c>
      <c r="B5036" s="259" t="s">
        <v>418</v>
      </c>
      <c r="C5036" s="260">
        <v>0</v>
      </c>
      <c r="D5036" s="260">
        <v>0</v>
      </c>
      <c r="E5036" s="261" t="str">
        <f t="shared" si="312"/>
        <v/>
      </c>
      <c r="F5036" s="260">
        <v>0</v>
      </c>
      <c r="G5036" s="260">
        <v>63.634050000000002</v>
      </c>
      <c r="H5036" s="261" t="str">
        <f t="shared" si="313"/>
        <v/>
      </c>
      <c r="I5036" s="260">
        <v>11.707280000000001</v>
      </c>
      <c r="J5036" s="261">
        <f t="shared" si="314"/>
        <v>4.4354256496812239</v>
      </c>
      <c r="K5036" s="260">
        <v>0</v>
      </c>
      <c r="L5036" s="260">
        <v>63.634050000000002</v>
      </c>
      <c r="M5036" s="261" t="str">
        <f t="shared" si="315"/>
        <v/>
      </c>
    </row>
    <row r="5037" spans="1:13" x14ac:dyDescent="0.25">
      <c r="A5037" s="259" t="s">
        <v>366</v>
      </c>
      <c r="B5037" s="259" t="s">
        <v>427</v>
      </c>
      <c r="C5037" s="260">
        <v>0</v>
      </c>
      <c r="D5037" s="260">
        <v>0</v>
      </c>
      <c r="E5037" s="261" t="str">
        <f t="shared" si="312"/>
        <v/>
      </c>
      <c r="F5037" s="260">
        <v>0</v>
      </c>
      <c r="G5037" s="260">
        <v>0</v>
      </c>
      <c r="H5037" s="261" t="str">
        <f t="shared" si="313"/>
        <v/>
      </c>
      <c r="I5037" s="260">
        <v>0</v>
      </c>
      <c r="J5037" s="261" t="str">
        <f t="shared" si="314"/>
        <v/>
      </c>
      <c r="K5037" s="260">
        <v>0</v>
      </c>
      <c r="L5037" s="260">
        <v>0</v>
      </c>
      <c r="M5037" s="261" t="str">
        <f t="shared" si="315"/>
        <v/>
      </c>
    </row>
    <row r="5038" spans="1:13" x14ac:dyDescent="0.25">
      <c r="A5038" s="259" t="s">
        <v>366</v>
      </c>
      <c r="B5038" s="259" t="s">
        <v>424</v>
      </c>
      <c r="C5038" s="260">
        <v>0</v>
      </c>
      <c r="D5038" s="260">
        <v>0</v>
      </c>
      <c r="E5038" s="261" t="str">
        <f t="shared" si="312"/>
        <v/>
      </c>
      <c r="F5038" s="260">
        <v>0</v>
      </c>
      <c r="G5038" s="260">
        <v>0</v>
      </c>
      <c r="H5038" s="261" t="str">
        <f t="shared" si="313"/>
        <v/>
      </c>
      <c r="I5038" s="260">
        <v>18.753</v>
      </c>
      <c r="J5038" s="261">
        <f t="shared" si="314"/>
        <v>-1</v>
      </c>
      <c r="K5038" s="260">
        <v>0</v>
      </c>
      <c r="L5038" s="260">
        <v>0</v>
      </c>
      <c r="M5038" s="261" t="str">
        <f t="shared" si="315"/>
        <v/>
      </c>
    </row>
    <row r="5039" spans="1:13" x14ac:dyDescent="0.25">
      <c r="A5039" s="259" t="s">
        <v>366</v>
      </c>
      <c r="B5039" s="259" t="s">
        <v>426</v>
      </c>
      <c r="C5039" s="260">
        <v>0</v>
      </c>
      <c r="D5039" s="260">
        <v>0</v>
      </c>
      <c r="E5039" s="261" t="str">
        <f t="shared" si="312"/>
        <v/>
      </c>
      <c r="F5039" s="260">
        <v>0</v>
      </c>
      <c r="G5039" s="260">
        <v>0</v>
      </c>
      <c r="H5039" s="261" t="str">
        <f t="shared" si="313"/>
        <v/>
      </c>
      <c r="I5039" s="260">
        <v>0</v>
      </c>
      <c r="J5039" s="261" t="str">
        <f t="shared" si="314"/>
        <v/>
      </c>
      <c r="K5039" s="260">
        <v>0</v>
      </c>
      <c r="L5039" s="260">
        <v>0</v>
      </c>
      <c r="M5039" s="261" t="str">
        <f t="shared" si="315"/>
        <v/>
      </c>
    </row>
    <row r="5040" spans="1:13" x14ac:dyDescent="0.25">
      <c r="A5040" s="259" t="s">
        <v>366</v>
      </c>
      <c r="B5040" s="259" t="s">
        <v>437</v>
      </c>
      <c r="C5040" s="260">
        <v>0</v>
      </c>
      <c r="D5040" s="260">
        <v>0</v>
      </c>
      <c r="E5040" s="261" t="str">
        <f t="shared" si="312"/>
        <v/>
      </c>
      <c r="F5040" s="260">
        <v>0</v>
      </c>
      <c r="G5040" s="260">
        <v>127.9</v>
      </c>
      <c r="H5040" s="261" t="str">
        <f t="shared" si="313"/>
        <v/>
      </c>
      <c r="I5040" s="260">
        <v>115.69371</v>
      </c>
      <c r="J5040" s="261">
        <f t="shared" si="314"/>
        <v>0.10550521718077843</v>
      </c>
      <c r="K5040" s="260">
        <v>0</v>
      </c>
      <c r="L5040" s="260">
        <v>127.9</v>
      </c>
      <c r="M5040" s="261" t="str">
        <f t="shared" si="315"/>
        <v/>
      </c>
    </row>
    <row r="5041" spans="1:13" x14ac:dyDescent="0.25">
      <c r="A5041" s="259" t="s">
        <v>366</v>
      </c>
      <c r="B5041" s="259" t="s">
        <v>432</v>
      </c>
      <c r="C5041" s="260">
        <v>0</v>
      </c>
      <c r="D5041" s="260">
        <v>0</v>
      </c>
      <c r="E5041" s="261" t="str">
        <f t="shared" si="312"/>
        <v/>
      </c>
      <c r="F5041" s="260">
        <v>0</v>
      </c>
      <c r="G5041" s="260">
        <v>40.513109999999998</v>
      </c>
      <c r="H5041" s="261" t="str">
        <f t="shared" si="313"/>
        <v/>
      </c>
      <c r="I5041" s="260">
        <v>0</v>
      </c>
      <c r="J5041" s="261" t="str">
        <f t="shared" si="314"/>
        <v/>
      </c>
      <c r="K5041" s="260">
        <v>0</v>
      </c>
      <c r="L5041" s="260">
        <v>40.513109999999998</v>
      </c>
      <c r="M5041" s="261" t="str">
        <f t="shared" si="315"/>
        <v/>
      </c>
    </row>
    <row r="5042" spans="1:13" x14ac:dyDescent="0.25">
      <c r="A5042" s="259" t="s">
        <v>366</v>
      </c>
      <c r="B5042" s="259" t="s">
        <v>434</v>
      </c>
      <c r="C5042" s="260">
        <v>0</v>
      </c>
      <c r="D5042" s="260">
        <v>0</v>
      </c>
      <c r="E5042" s="261" t="str">
        <f t="shared" si="312"/>
        <v/>
      </c>
      <c r="F5042" s="260">
        <v>0</v>
      </c>
      <c r="G5042" s="260">
        <v>0.28000000000000003</v>
      </c>
      <c r="H5042" s="261" t="str">
        <f t="shared" si="313"/>
        <v/>
      </c>
      <c r="I5042" s="260">
        <v>0</v>
      </c>
      <c r="J5042" s="261" t="str">
        <f t="shared" si="314"/>
        <v/>
      </c>
      <c r="K5042" s="260">
        <v>0</v>
      </c>
      <c r="L5042" s="260">
        <v>0.28000000000000003</v>
      </c>
      <c r="M5042" s="261" t="str">
        <f t="shared" si="315"/>
        <v/>
      </c>
    </row>
    <row r="5043" spans="1:13" s="117" customFormat="1" x14ac:dyDescent="0.25">
      <c r="A5043" s="117" t="s">
        <v>366</v>
      </c>
      <c r="B5043" s="117" t="s">
        <v>3</v>
      </c>
      <c r="C5043" s="180">
        <v>0</v>
      </c>
      <c r="D5043" s="180">
        <v>0</v>
      </c>
      <c r="E5043" s="262" t="str">
        <f t="shared" si="312"/>
        <v/>
      </c>
      <c r="F5043" s="180">
        <v>653.37534000000005</v>
      </c>
      <c r="G5043" s="180">
        <v>1098.33341</v>
      </c>
      <c r="H5043" s="262">
        <f t="shared" si="313"/>
        <v>0.68101448395649555</v>
      </c>
      <c r="I5043" s="180">
        <v>1025.8532700000001</v>
      </c>
      <c r="J5043" s="262">
        <f t="shared" si="314"/>
        <v>7.0653515585128446E-2</v>
      </c>
      <c r="K5043" s="180">
        <v>653.37534000000005</v>
      </c>
      <c r="L5043" s="180">
        <v>1098.33341</v>
      </c>
      <c r="M5043" s="262">
        <f t="shared" si="315"/>
        <v>0.68101448395649555</v>
      </c>
    </row>
    <row r="5044" spans="1:13" x14ac:dyDescent="0.25">
      <c r="A5044" s="259" t="s">
        <v>308</v>
      </c>
      <c r="B5044" s="259" t="s">
        <v>428</v>
      </c>
      <c r="C5044" s="260">
        <v>0</v>
      </c>
      <c r="D5044" s="260">
        <v>0</v>
      </c>
      <c r="E5044" s="261" t="str">
        <f t="shared" si="312"/>
        <v/>
      </c>
      <c r="F5044" s="260">
        <v>380.238</v>
      </c>
      <c r="G5044" s="260">
        <v>13.7378</v>
      </c>
      <c r="H5044" s="261">
        <f t="shared" si="313"/>
        <v>-0.9638705231986282</v>
      </c>
      <c r="I5044" s="260">
        <v>0</v>
      </c>
      <c r="J5044" s="261" t="str">
        <f t="shared" si="314"/>
        <v/>
      </c>
      <c r="K5044" s="260">
        <v>380.238</v>
      </c>
      <c r="L5044" s="260">
        <v>13.7378</v>
      </c>
      <c r="M5044" s="261">
        <f t="shared" si="315"/>
        <v>-0.9638705231986282</v>
      </c>
    </row>
    <row r="5045" spans="1:13" x14ac:dyDescent="0.25">
      <c r="A5045" s="259" t="s">
        <v>308</v>
      </c>
      <c r="B5045" s="259" t="s">
        <v>452</v>
      </c>
      <c r="C5045" s="260">
        <v>0</v>
      </c>
      <c r="D5045" s="260">
        <v>0</v>
      </c>
      <c r="E5045" s="261" t="str">
        <f t="shared" si="312"/>
        <v/>
      </c>
      <c r="F5045" s="260">
        <v>324.48</v>
      </c>
      <c r="G5045" s="260">
        <v>0</v>
      </c>
      <c r="H5045" s="261">
        <f t="shared" si="313"/>
        <v>-1</v>
      </c>
      <c r="I5045" s="260">
        <v>584.74</v>
      </c>
      <c r="J5045" s="261">
        <f t="shared" si="314"/>
        <v>-1</v>
      </c>
      <c r="K5045" s="260">
        <v>324.48</v>
      </c>
      <c r="L5045" s="260">
        <v>0</v>
      </c>
      <c r="M5045" s="261">
        <f t="shared" si="315"/>
        <v>-1</v>
      </c>
    </row>
    <row r="5046" spans="1:13" x14ac:dyDescent="0.25">
      <c r="A5046" s="259" t="s">
        <v>308</v>
      </c>
      <c r="B5046" s="259" t="s">
        <v>467</v>
      </c>
      <c r="C5046" s="260">
        <v>0</v>
      </c>
      <c r="D5046" s="260">
        <v>0</v>
      </c>
      <c r="E5046" s="261" t="str">
        <f t="shared" si="312"/>
        <v/>
      </c>
      <c r="F5046" s="260">
        <v>0</v>
      </c>
      <c r="G5046" s="260">
        <v>0</v>
      </c>
      <c r="H5046" s="261" t="str">
        <f t="shared" si="313"/>
        <v/>
      </c>
      <c r="I5046" s="260">
        <v>0</v>
      </c>
      <c r="J5046" s="261" t="str">
        <f t="shared" si="314"/>
        <v/>
      </c>
      <c r="K5046" s="260">
        <v>0</v>
      </c>
      <c r="L5046" s="260">
        <v>0</v>
      </c>
      <c r="M5046" s="261" t="str">
        <f t="shared" si="315"/>
        <v/>
      </c>
    </row>
    <row r="5047" spans="1:13" x14ac:dyDescent="0.25">
      <c r="A5047" s="259" t="s">
        <v>308</v>
      </c>
      <c r="B5047" s="259" t="s">
        <v>422</v>
      </c>
      <c r="C5047" s="260">
        <v>0</v>
      </c>
      <c r="D5047" s="260">
        <v>0</v>
      </c>
      <c r="E5047" s="261" t="str">
        <f t="shared" si="312"/>
        <v/>
      </c>
      <c r="F5047" s="260">
        <v>298.05624</v>
      </c>
      <c r="G5047" s="260">
        <v>1598.6664800000001</v>
      </c>
      <c r="H5047" s="261">
        <f t="shared" si="313"/>
        <v>4.3636403653216593</v>
      </c>
      <c r="I5047" s="260">
        <v>37.619070000000001</v>
      </c>
      <c r="J5047" s="261">
        <f t="shared" si="314"/>
        <v>41.496172287087376</v>
      </c>
      <c r="K5047" s="260">
        <v>298.05624</v>
      </c>
      <c r="L5047" s="260">
        <v>1598.6664800000001</v>
      </c>
      <c r="M5047" s="261">
        <f t="shared" si="315"/>
        <v>4.3636403653216593</v>
      </c>
    </row>
    <row r="5048" spans="1:13" x14ac:dyDescent="0.25">
      <c r="A5048" s="259" t="s">
        <v>308</v>
      </c>
      <c r="B5048" s="259" t="s">
        <v>431</v>
      </c>
      <c r="C5048" s="260">
        <v>0</v>
      </c>
      <c r="D5048" s="260">
        <v>0</v>
      </c>
      <c r="E5048" s="261" t="str">
        <f t="shared" si="312"/>
        <v/>
      </c>
      <c r="F5048" s="260">
        <v>0</v>
      </c>
      <c r="G5048" s="260">
        <v>0</v>
      </c>
      <c r="H5048" s="261" t="str">
        <f t="shared" si="313"/>
        <v/>
      </c>
      <c r="I5048" s="260">
        <v>46.8</v>
      </c>
      <c r="J5048" s="261">
        <f t="shared" si="314"/>
        <v>-1</v>
      </c>
      <c r="K5048" s="260">
        <v>0</v>
      </c>
      <c r="L5048" s="260">
        <v>0</v>
      </c>
      <c r="M5048" s="261" t="str">
        <f t="shared" si="315"/>
        <v/>
      </c>
    </row>
    <row r="5049" spans="1:13" x14ac:dyDescent="0.25">
      <c r="A5049" s="259" t="s">
        <v>308</v>
      </c>
      <c r="B5049" s="259" t="s">
        <v>439</v>
      </c>
      <c r="C5049" s="260">
        <v>0</v>
      </c>
      <c r="D5049" s="260">
        <v>0</v>
      </c>
      <c r="E5049" s="261" t="str">
        <f t="shared" si="312"/>
        <v/>
      </c>
      <c r="F5049" s="260">
        <v>0</v>
      </c>
      <c r="G5049" s="260">
        <v>0</v>
      </c>
      <c r="H5049" s="261" t="str">
        <f t="shared" si="313"/>
        <v/>
      </c>
      <c r="I5049" s="260">
        <v>0</v>
      </c>
      <c r="J5049" s="261" t="str">
        <f t="shared" si="314"/>
        <v/>
      </c>
      <c r="K5049" s="260">
        <v>0</v>
      </c>
      <c r="L5049" s="260">
        <v>0</v>
      </c>
      <c r="M5049" s="261" t="str">
        <f t="shared" si="315"/>
        <v/>
      </c>
    </row>
    <row r="5050" spans="1:13" x14ac:dyDescent="0.25">
      <c r="A5050" s="259" t="s">
        <v>308</v>
      </c>
      <c r="B5050" s="259" t="s">
        <v>436</v>
      </c>
      <c r="C5050" s="260">
        <v>0</v>
      </c>
      <c r="D5050" s="260">
        <v>0</v>
      </c>
      <c r="E5050" s="261" t="str">
        <f t="shared" si="312"/>
        <v/>
      </c>
      <c r="F5050" s="260">
        <v>91.65</v>
      </c>
      <c r="G5050" s="260">
        <v>0</v>
      </c>
      <c r="H5050" s="261">
        <f t="shared" si="313"/>
        <v>-1</v>
      </c>
      <c r="I5050" s="260">
        <v>0</v>
      </c>
      <c r="J5050" s="261" t="str">
        <f t="shared" si="314"/>
        <v/>
      </c>
      <c r="K5050" s="260">
        <v>91.65</v>
      </c>
      <c r="L5050" s="260">
        <v>0</v>
      </c>
      <c r="M5050" s="261">
        <f t="shared" si="315"/>
        <v>-1</v>
      </c>
    </row>
    <row r="5051" spans="1:13" x14ac:dyDescent="0.25">
      <c r="A5051" s="259" t="s">
        <v>308</v>
      </c>
      <c r="B5051" s="259" t="s">
        <v>463</v>
      </c>
      <c r="C5051" s="260">
        <v>0</v>
      </c>
      <c r="D5051" s="260">
        <v>0</v>
      </c>
      <c r="E5051" s="261" t="str">
        <f t="shared" si="312"/>
        <v/>
      </c>
      <c r="F5051" s="260">
        <v>0</v>
      </c>
      <c r="G5051" s="260">
        <v>0</v>
      </c>
      <c r="H5051" s="261" t="str">
        <f t="shared" si="313"/>
        <v/>
      </c>
      <c r="I5051" s="260">
        <v>0</v>
      </c>
      <c r="J5051" s="261" t="str">
        <f t="shared" si="314"/>
        <v/>
      </c>
      <c r="K5051" s="260">
        <v>0</v>
      </c>
      <c r="L5051" s="260">
        <v>0</v>
      </c>
      <c r="M5051" s="261" t="str">
        <f t="shared" si="315"/>
        <v/>
      </c>
    </row>
    <row r="5052" spans="1:13" x14ac:dyDescent="0.25">
      <c r="A5052" s="259" t="s">
        <v>308</v>
      </c>
      <c r="B5052" s="259" t="s">
        <v>419</v>
      </c>
      <c r="C5052" s="260">
        <v>0</v>
      </c>
      <c r="D5052" s="260">
        <v>0</v>
      </c>
      <c r="E5052" s="261" t="str">
        <f t="shared" si="312"/>
        <v/>
      </c>
      <c r="F5052" s="260">
        <v>388.39773000000002</v>
      </c>
      <c r="G5052" s="260">
        <v>360.23412000000002</v>
      </c>
      <c r="H5052" s="261">
        <f t="shared" si="313"/>
        <v>-7.2512293004390105E-2</v>
      </c>
      <c r="I5052" s="260">
        <v>6248.6766500000003</v>
      </c>
      <c r="J5052" s="261">
        <f t="shared" si="314"/>
        <v>-0.94235033429038129</v>
      </c>
      <c r="K5052" s="260">
        <v>388.39773000000002</v>
      </c>
      <c r="L5052" s="260">
        <v>360.23412000000002</v>
      </c>
      <c r="M5052" s="261">
        <f t="shared" si="315"/>
        <v>-7.2512293004390105E-2</v>
      </c>
    </row>
    <row r="5053" spans="1:13" x14ac:dyDescent="0.25">
      <c r="A5053" s="259" t="s">
        <v>308</v>
      </c>
      <c r="B5053" s="259" t="s">
        <v>470</v>
      </c>
      <c r="C5053" s="260">
        <v>0</v>
      </c>
      <c r="D5053" s="260">
        <v>0</v>
      </c>
      <c r="E5053" s="261" t="str">
        <f t="shared" si="312"/>
        <v/>
      </c>
      <c r="F5053" s="260">
        <v>78.251919999999998</v>
      </c>
      <c r="G5053" s="260">
        <v>0</v>
      </c>
      <c r="H5053" s="261">
        <f t="shared" si="313"/>
        <v>-1</v>
      </c>
      <c r="I5053" s="260">
        <v>0</v>
      </c>
      <c r="J5053" s="261" t="str">
        <f t="shared" si="314"/>
        <v/>
      </c>
      <c r="K5053" s="260">
        <v>78.251919999999998</v>
      </c>
      <c r="L5053" s="260">
        <v>0</v>
      </c>
      <c r="M5053" s="261">
        <f t="shared" si="315"/>
        <v>-1</v>
      </c>
    </row>
    <row r="5054" spans="1:13" x14ac:dyDescent="0.25">
      <c r="A5054" s="259" t="s">
        <v>308</v>
      </c>
      <c r="B5054" s="259" t="s">
        <v>451</v>
      </c>
      <c r="C5054" s="260">
        <v>0</v>
      </c>
      <c r="D5054" s="260">
        <v>0</v>
      </c>
      <c r="E5054" s="261" t="str">
        <f t="shared" si="312"/>
        <v/>
      </c>
      <c r="F5054" s="260">
        <v>0</v>
      </c>
      <c r="G5054" s="260">
        <v>14.5383</v>
      </c>
      <c r="H5054" s="261" t="str">
        <f t="shared" si="313"/>
        <v/>
      </c>
      <c r="I5054" s="260">
        <v>0</v>
      </c>
      <c r="J5054" s="261" t="str">
        <f t="shared" si="314"/>
        <v/>
      </c>
      <c r="K5054" s="260">
        <v>0</v>
      </c>
      <c r="L5054" s="260">
        <v>14.5383</v>
      </c>
      <c r="M5054" s="261" t="str">
        <f t="shared" si="315"/>
        <v/>
      </c>
    </row>
    <row r="5055" spans="1:13" x14ac:dyDescent="0.25">
      <c r="A5055" s="259" t="s">
        <v>308</v>
      </c>
      <c r="B5055" s="259" t="s">
        <v>444</v>
      </c>
      <c r="C5055" s="260">
        <v>0</v>
      </c>
      <c r="D5055" s="260">
        <v>0</v>
      </c>
      <c r="E5055" s="261" t="str">
        <f t="shared" si="312"/>
        <v/>
      </c>
      <c r="F5055" s="260">
        <v>0</v>
      </c>
      <c r="G5055" s="260">
        <v>0</v>
      </c>
      <c r="H5055" s="261" t="str">
        <f t="shared" si="313"/>
        <v/>
      </c>
      <c r="I5055" s="260">
        <v>0</v>
      </c>
      <c r="J5055" s="261" t="str">
        <f t="shared" si="314"/>
        <v/>
      </c>
      <c r="K5055" s="260">
        <v>0</v>
      </c>
      <c r="L5055" s="260">
        <v>0</v>
      </c>
      <c r="M5055" s="261" t="str">
        <f t="shared" si="315"/>
        <v/>
      </c>
    </row>
    <row r="5056" spans="1:13" x14ac:dyDescent="0.25">
      <c r="A5056" s="259" t="s">
        <v>308</v>
      </c>
      <c r="B5056" s="259" t="s">
        <v>425</v>
      </c>
      <c r="C5056" s="260">
        <v>0</v>
      </c>
      <c r="D5056" s="260">
        <v>57.716990000000003</v>
      </c>
      <c r="E5056" s="261" t="str">
        <f t="shared" si="312"/>
        <v/>
      </c>
      <c r="F5056" s="260">
        <v>41.641210000000001</v>
      </c>
      <c r="G5056" s="260">
        <v>76.404020000000003</v>
      </c>
      <c r="H5056" s="261">
        <f t="shared" si="313"/>
        <v>0.83481748008763446</v>
      </c>
      <c r="I5056" s="260">
        <v>43.923200000000001</v>
      </c>
      <c r="J5056" s="261">
        <f t="shared" si="314"/>
        <v>0.73949120282675218</v>
      </c>
      <c r="K5056" s="260">
        <v>41.641210000000001</v>
      </c>
      <c r="L5056" s="260">
        <v>76.404020000000003</v>
      </c>
      <c r="M5056" s="261">
        <f t="shared" si="315"/>
        <v>0.83481748008763446</v>
      </c>
    </row>
    <row r="5057" spans="1:13" x14ac:dyDescent="0.25">
      <c r="A5057" s="259" t="s">
        <v>308</v>
      </c>
      <c r="B5057" s="259" t="s">
        <v>457</v>
      </c>
      <c r="C5057" s="260">
        <v>0</v>
      </c>
      <c r="D5057" s="260">
        <v>0</v>
      </c>
      <c r="E5057" s="261" t="str">
        <f t="shared" si="312"/>
        <v/>
      </c>
      <c r="F5057" s="260">
        <v>0</v>
      </c>
      <c r="G5057" s="260">
        <v>0</v>
      </c>
      <c r="H5057" s="261" t="str">
        <f t="shared" si="313"/>
        <v/>
      </c>
      <c r="I5057" s="260">
        <v>0</v>
      </c>
      <c r="J5057" s="261" t="str">
        <f t="shared" si="314"/>
        <v/>
      </c>
      <c r="K5057" s="260">
        <v>0</v>
      </c>
      <c r="L5057" s="260">
        <v>0</v>
      </c>
      <c r="M5057" s="261" t="str">
        <f t="shared" si="315"/>
        <v/>
      </c>
    </row>
    <row r="5058" spans="1:13" x14ac:dyDescent="0.25">
      <c r="A5058" s="259" t="s">
        <v>308</v>
      </c>
      <c r="B5058" s="259" t="s">
        <v>450</v>
      </c>
      <c r="C5058" s="260">
        <v>0</v>
      </c>
      <c r="D5058" s="260">
        <v>0</v>
      </c>
      <c r="E5058" s="261" t="str">
        <f t="shared" si="312"/>
        <v/>
      </c>
      <c r="F5058" s="260">
        <v>0</v>
      </c>
      <c r="G5058" s="260">
        <v>0</v>
      </c>
      <c r="H5058" s="261" t="str">
        <f t="shared" si="313"/>
        <v/>
      </c>
      <c r="I5058" s="260">
        <v>0</v>
      </c>
      <c r="J5058" s="261" t="str">
        <f t="shared" si="314"/>
        <v/>
      </c>
      <c r="K5058" s="260">
        <v>0</v>
      </c>
      <c r="L5058" s="260">
        <v>0</v>
      </c>
      <c r="M5058" s="261" t="str">
        <f t="shared" si="315"/>
        <v/>
      </c>
    </row>
    <row r="5059" spans="1:13" x14ac:dyDescent="0.25">
      <c r="A5059" s="259" t="s">
        <v>308</v>
      </c>
      <c r="B5059" s="259" t="s">
        <v>446</v>
      </c>
      <c r="C5059" s="260">
        <v>0</v>
      </c>
      <c r="D5059" s="260">
        <v>0</v>
      </c>
      <c r="E5059" s="261" t="str">
        <f t="shared" si="312"/>
        <v/>
      </c>
      <c r="F5059" s="260">
        <v>0</v>
      </c>
      <c r="G5059" s="260">
        <v>0</v>
      </c>
      <c r="H5059" s="261" t="str">
        <f t="shared" si="313"/>
        <v/>
      </c>
      <c r="I5059" s="260">
        <v>0</v>
      </c>
      <c r="J5059" s="261" t="str">
        <f t="shared" si="314"/>
        <v/>
      </c>
      <c r="K5059" s="260">
        <v>0</v>
      </c>
      <c r="L5059" s="260">
        <v>0</v>
      </c>
      <c r="M5059" s="261" t="str">
        <f t="shared" si="315"/>
        <v/>
      </c>
    </row>
    <row r="5060" spans="1:13" x14ac:dyDescent="0.25">
      <c r="A5060" s="259" t="s">
        <v>308</v>
      </c>
      <c r="B5060" s="259" t="s">
        <v>435</v>
      </c>
      <c r="C5060" s="260">
        <v>0</v>
      </c>
      <c r="D5060" s="260">
        <v>0</v>
      </c>
      <c r="E5060" s="261" t="str">
        <f t="shared" si="312"/>
        <v/>
      </c>
      <c r="F5060" s="260">
        <v>0</v>
      </c>
      <c r="G5060" s="260">
        <v>0</v>
      </c>
      <c r="H5060" s="261" t="str">
        <f t="shared" si="313"/>
        <v/>
      </c>
      <c r="I5060" s="260">
        <v>0</v>
      </c>
      <c r="J5060" s="261" t="str">
        <f t="shared" si="314"/>
        <v/>
      </c>
      <c r="K5060" s="260">
        <v>0</v>
      </c>
      <c r="L5060" s="260">
        <v>0</v>
      </c>
      <c r="M5060" s="261" t="str">
        <f t="shared" si="315"/>
        <v/>
      </c>
    </row>
    <row r="5061" spans="1:13" x14ac:dyDescent="0.25">
      <c r="A5061" s="259" t="s">
        <v>308</v>
      </c>
      <c r="B5061" s="259" t="s">
        <v>421</v>
      </c>
      <c r="C5061" s="260">
        <v>0</v>
      </c>
      <c r="D5061" s="260">
        <v>169.6</v>
      </c>
      <c r="E5061" s="261" t="str">
        <f t="shared" ref="E5061:E5124" si="316">IF(C5061=0,"",(D5061/C5061-1))</f>
        <v/>
      </c>
      <c r="F5061" s="260">
        <v>1387.6300200000001</v>
      </c>
      <c r="G5061" s="260">
        <v>1863.3388399999999</v>
      </c>
      <c r="H5061" s="261">
        <f t="shared" ref="H5061:H5124" si="317">IF(F5061=0,"",(G5061/F5061-1))</f>
        <v>0.34282107848891874</v>
      </c>
      <c r="I5061" s="260">
        <v>2712.2494200000001</v>
      </c>
      <c r="J5061" s="261">
        <f t="shared" ref="J5061:J5124" si="318">IF(I5061=0,"",(G5061/I5061-1))</f>
        <v>-0.31299133985988659</v>
      </c>
      <c r="K5061" s="260">
        <v>1387.6300200000001</v>
      </c>
      <c r="L5061" s="260">
        <v>1863.3388399999999</v>
      </c>
      <c r="M5061" s="261">
        <f t="shared" ref="M5061:M5124" si="319">IF(K5061=0,"",(L5061/K5061-1))</f>
        <v>0.34282107848891874</v>
      </c>
    </row>
    <row r="5062" spans="1:13" x14ac:dyDescent="0.25">
      <c r="A5062" s="259" t="s">
        <v>308</v>
      </c>
      <c r="B5062" s="259" t="s">
        <v>430</v>
      </c>
      <c r="C5062" s="260">
        <v>0</v>
      </c>
      <c r="D5062" s="260">
        <v>0</v>
      </c>
      <c r="E5062" s="261" t="str">
        <f t="shared" si="316"/>
        <v/>
      </c>
      <c r="F5062" s="260">
        <v>4.6387099999999997</v>
      </c>
      <c r="G5062" s="260">
        <v>85.467960000000005</v>
      </c>
      <c r="H5062" s="261">
        <f t="shared" si="317"/>
        <v>17.424941416902545</v>
      </c>
      <c r="I5062" s="260">
        <v>6.4981299999999997</v>
      </c>
      <c r="J5062" s="261">
        <f t="shared" si="318"/>
        <v>12.152700853937981</v>
      </c>
      <c r="K5062" s="260">
        <v>4.6387099999999997</v>
      </c>
      <c r="L5062" s="260">
        <v>85.467960000000005</v>
      </c>
      <c r="M5062" s="261">
        <f t="shared" si="319"/>
        <v>17.424941416902545</v>
      </c>
    </row>
    <row r="5063" spans="1:13" x14ac:dyDescent="0.25">
      <c r="A5063" s="259" t="s">
        <v>308</v>
      </c>
      <c r="B5063" s="259" t="s">
        <v>417</v>
      </c>
      <c r="C5063" s="260">
        <v>183.05</v>
      </c>
      <c r="D5063" s="260">
        <v>469.86491999999998</v>
      </c>
      <c r="E5063" s="261">
        <f t="shared" si="316"/>
        <v>1.5668665391969405</v>
      </c>
      <c r="F5063" s="260">
        <v>5507.9932099999996</v>
      </c>
      <c r="G5063" s="260">
        <v>5640.4368400000003</v>
      </c>
      <c r="H5063" s="261">
        <f t="shared" si="317"/>
        <v>2.4045714101379678E-2</v>
      </c>
      <c r="I5063" s="260">
        <v>2808.3026</v>
      </c>
      <c r="J5063" s="261">
        <f t="shared" si="318"/>
        <v>1.0084861367859719</v>
      </c>
      <c r="K5063" s="260">
        <v>5507.9932099999996</v>
      </c>
      <c r="L5063" s="260">
        <v>5640.4368400000003</v>
      </c>
      <c r="M5063" s="261">
        <f t="shared" si="319"/>
        <v>2.4045714101379678E-2</v>
      </c>
    </row>
    <row r="5064" spans="1:13" x14ac:dyDescent="0.25">
      <c r="A5064" s="259" t="s">
        <v>308</v>
      </c>
      <c r="B5064" s="259" t="s">
        <v>420</v>
      </c>
      <c r="C5064" s="260">
        <v>195.3</v>
      </c>
      <c r="D5064" s="260">
        <v>0</v>
      </c>
      <c r="E5064" s="261">
        <f t="shared" si="316"/>
        <v>-1</v>
      </c>
      <c r="F5064" s="260">
        <v>2212.8007400000001</v>
      </c>
      <c r="G5064" s="260">
        <v>1037.2357999999999</v>
      </c>
      <c r="H5064" s="261">
        <f t="shared" si="317"/>
        <v>-0.53125657396517334</v>
      </c>
      <c r="I5064" s="260">
        <v>1175.2508600000001</v>
      </c>
      <c r="J5064" s="261">
        <f t="shared" si="318"/>
        <v>-0.11743455350460252</v>
      </c>
      <c r="K5064" s="260">
        <v>2212.8007400000001</v>
      </c>
      <c r="L5064" s="260">
        <v>1037.2357999999999</v>
      </c>
      <c r="M5064" s="261">
        <f t="shared" si="319"/>
        <v>-0.53125657396517334</v>
      </c>
    </row>
    <row r="5065" spans="1:13" x14ac:dyDescent="0.25">
      <c r="A5065" s="259" t="s">
        <v>308</v>
      </c>
      <c r="B5065" s="259" t="s">
        <v>454</v>
      </c>
      <c r="C5065" s="260">
        <v>0</v>
      </c>
      <c r="D5065" s="260">
        <v>58.874299999999998</v>
      </c>
      <c r="E5065" s="261" t="str">
        <f t="shared" si="316"/>
        <v/>
      </c>
      <c r="F5065" s="260">
        <v>0</v>
      </c>
      <c r="G5065" s="260">
        <v>346.9033</v>
      </c>
      <c r="H5065" s="261" t="str">
        <f t="shared" si="317"/>
        <v/>
      </c>
      <c r="I5065" s="260">
        <v>39.856290000000001</v>
      </c>
      <c r="J5065" s="261">
        <f t="shared" si="318"/>
        <v>7.7038532688315939</v>
      </c>
      <c r="K5065" s="260">
        <v>0</v>
      </c>
      <c r="L5065" s="260">
        <v>346.9033</v>
      </c>
      <c r="M5065" s="261" t="str">
        <f t="shared" si="319"/>
        <v/>
      </c>
    </row>
    <row r="5066" spans="1:13" x14ac:dyDescent="0.25">
      <c r="A5066" s="259" t="s">
        <v>308</v>
      </c>
      <c r="B5066" s="259" t="s">
        <v>447</v>
      </c>
      <c r="C5066" s="260">
        <v>0</v>
      </c>
      <c r="D5066" s="260">
        <v>0</v>
      </c>
      <c r="E5066" s="261" t="str">
        <f t="shared" si="316"/>
        <v/>
      </c>
      <c r="F5066" s="260">
        <v>31.933399999999999</v>
      </c>
      <c r="G5066" s="260">
        <v>0</v>
      </c>
      <c r="H5066" s="261">
        <f t="shared" si="317"/>
        <v>-1</v>
      </c>
      <c r="I5066" s="260">
        <v>265.81099999999998</v>
      </c>
      <c r="J5066" s="261">
        <f t="shared" si="318"/>
        <v>-1</v>
      </c>
      <c r="K5066" s="260">
        <v>31.933399999999999</v>
      </c>
      <c r="L5066" s="260">
        <v>0</v>
      </c>
      <c r="M5066" s="261">
        <f t="shared" si="319"/>
        <v>-1</v>
      </c>
    </row>
    <row r="5067" spans="1:13" x14ac:dyDescent="0.25">
      <c r="A5067" s="259" t="s">
        <v>308</v>
      </c>
      <c r="B5067" s="259" t="s">
        <v>429</v>
      </c>
      <c r="C5067" s="260">
        <v>0</v>
      </c>
      <c r="D5067" s="260">
        <v>0</v>
      </c>
      <c r="E5067" s="261" t="str">
        <f t="shared" si="316"/>
        <v/>
      </c>
      <c r="F5067" s="260">
        <v>48.241999999999997</v>
      </c>
      <c r="G5067" s="260">
        <v>122.26306</v>
      </c>
      <c r="H5067" s="261">
        <f t="shared" si="317"/>
        <v>1.5343696364164008</v>
      </c>
      <c r="I5067" s="260">
        <v>65.094999999999999</v>
      </c>
      <c r="J5067" s="261">
        <f t="shared" si="318"/>
        <v>0.87822505568784082</v>
      </c>
      <c r="K5067" s="260">
        <v>48.241999999999997</v>
      </c>
      <c r="L5067" s="260">
        <v>122.26306</v>
      </c>
      <c r="M5067" s="261">
        <f t="shared" si="319"/>
        <v>1.5343696364164008</v>
      </c>
    </row>
    <row r="5068" spans="1:13" x14ac:dyDescent="0.25">
      <c r="A5068" s="259" t="s">
        <v>308</v>
      </c>
      <c r="B5068" s="259" t="s">
        <v>453</v>
      </c>
      <c r="C5068" s="260">
        <v>0</v>
      </c>
      <c r="D5068" s="260">
        <v>0</v>
      </c>
      <c r="E5068" s="261" t="str">
        <f t="shared" si="316"/>
        <v/>
      </c>
      <c r="F5068" s="260">
        <v>0</v>
      </c>
      <c r="G5068" s="260">
        <v>0</v>
      </c>
      <c r="H5068" s="261" t="str">
        <f t="shared" si="317"/>
        <v/>
      </c>
      <c r="I5068" s="260">
        <v>0</v>
      </c>
      <c r="J5068" s="261" t="str">
        <f t="shared" si="318"/>
        <v/>
      </c>
      <c r="K5068" s="260">
        <v>0</v>
      </c>
      <c r="L5068" s="260">
        <v>0</v>
      </c>
      <c r="M5068" s="261" t="str">
        <f t="shared" si="319"/>
        <v/>
      </c>
    </row>
    <row r="5069" spans="1:13" x14ac:dyDescent="0.25">
      <c r="A5069" s="259" t="s">
        <v>308</v>
      </c>
      <c r="B5069" s="259" t="s">
        <v>433</v>
      </c>
      <c r="C5069" s="260">
        <v>0</v>
      </c>
      <c r="D5069" s="260">
        <v>0</v>
      </c>
      <c r="E5069" s="261" t="str">
        <f t="shared" si="316"/>
        <v/>
      </c>
      <c r="F5069" s="260">
        <v>0</v>
      </c>
      <c r="G5069" s="260">
        <v>0</v>
      </c>
      <c r="H5069" s="261" t="str">
        <f t="shared" si="317"/>
        <v/>
      </c>
      <c r="I5069" s="260">
        <v>0</v>
      </c>
      <c r="J5069" s="261" t="str">
        <f t="shared" si="318"/>
        <v/>
      </c>
      <c r="K5069" s="260">
        <v>0</v>
      </c>
      <c r="L5069" s="260">
        <v>0</v>
      </c>
      <c r="M5069" s="261" t="str">
        <f t="shared" si="319"/>
        <v/>
      </c>
    </row>
    <row r="5070" spans="1:13" x14ac:dyDescent="0.25">
      <c r="A5070" s="259" t="s">
        <v>308</v>
      </c>
      <c r="B5070" s="259" t="s">
        <v>418</v>
      </c>
      <c r="C5070" s="260">
        <v>0</v>
      </c>
      <c r="D5070" s="260">
        <v>0</v>
      </c>
      <c r="E5070" s="261" t="str">
        <f t="shared" si="316"/>
        <v/>
      </c>
      <c r="F5070" s="260">
        <v>219.88410999999999</v>
      </c>
      <c r="G5070" s="260">
        <v>136.798</v>
      </c>
      <c r="H5070" s="261">
        <f t="shared" si="317"/>
        <v>-0.37786318438381017</v>
      </c>
      <c r="I5070" s="260">
        <v>0</v>
      </c>
      <c r="J5070" s="261" t="str">
        <f t="shared" si="318"/>
        <v/>
      </c>
      <c r="K5070" s="260">
        <v>219.88410999999999</v>
      </c>
      <c r="L5070" s="260">
        <v>136.798</v>
      </c>
      <c r="M5070" s="261">
        <f t="shared" si="319"/>
        <v>-0.37786318438381017</v>
      </c>
    </row>
    <row r="5071" spans="1:13" x14ac:dyDescent="0.25">
      <c r="A5071" s="259" t="s">
        <v>308</v>
      </c>
      <c r="B5071" s="259" t="s">
        <v>427</v>
      </c>
      <c r="C5071" s="260">
        <v>0</v>
      </c>
      <c r="D5071" s="260">
        <v>0</v>
      </c>
      <c r="E5071" s="261" t="str">
        <f t="shared" si="316"/>
        <v/>
      </c>
      <c r="F5071" s="260">
        <v>96.6</v>
      </c>
      <c r="G5071" s="260">
        <v>123.66015</v>
      </c>
      <c r="H5071" s="261">
        <f t="shared" si="317"/>
        <v>0.28012577639751557</v>
      </c>
      <c r="I5071" s="260">
        <v>79.304310000000001</v>
      </c>
      <c r="J5071" s="261">
        <f t="shared" si="318"/>
        <v>0.55931184572440018</v>
      </c>
      <c r="K5071" s="260">
        <v>96.6</v>
      </c>
      <c r="L5071" s="260">
        <v>123.66015</v>
      </c>
      <c r="M5071" s="261">
        <f t="shared" si="319"/>
        <v>0.28012577639751557</v>
      </c>
    </row>
    <row r="5072" spans="1:13" x14ac:dyDescent="0.25">
      <c r="A5072" s="259" t="s">
        <v>308</v>
      </c>
      <c r="B5072" s="259" t="s">
        <v>445</v>
      </c>
      <c r="C5072" s="260">
        <v>0</v>
      </c>
      <c r="D5072" s="260">
        <v>0</v>
      </c>
      <c r="E5072" s="261" t="str">
        <f t="shared" si="316"/>
        <v/>
      </c>
      <c r="F5072" s="260">
        <v>0</v>
      </c>
      <c r="G5072" s="260">
        <v>0</v>
      </c>
      <c r="H5072" s="261" t="str">
        <f t="shared" si="317"/>
        <v/>
      </c>
      <c r="I5072" s="260">
        <v>0</v>
      </c>
      <c r="J5072" s="261" t="str">
        <f t="shared" si="318"/>
        <v/>
      </c>
      <c r="K5072" s="260">
        <v>0</v>
      </c>
      <c r="L5072" s="260">
        <v>0</v>
      </c>
      <c r="M5072" s="261" t="str">
        <f t="shared" si="319"/>
        <v/>
      </c>
    </row>
    <row r="5073" spans="1:13" x14ac:dyDescent="0.25">
      <c r="A5073" s="259" t="s">
        <v>308</v>
      </c>
      <c r="B5073" s="259" t="s">
        <v>443</v>
      </c>
      <c r="C5073" s="260">
        <v>0</v>
      </c>
      <c r="D5073" s="260">
        <v>0</v>
      </c>
      <c r="E5073" s="261" t="str">
        <f t="shared" si="316"/>
        <v/>
      </c>
      <c r="F5073" s="260">
        <v>1.8014699999999999</v>
      </c>
      <c r="G5073" s="260">
        <v>977.69604000000004</v>
      </c>
      <c r="H5073" s="261">
        <f t="shared" si="317"/>
        <v>541.7212443171411</v>
      </c>
      <c r="I5073" s="260">
        <v>316.75313999999997</v>
      </c>
      <c r="J5073" s="261">
        <f t="shared" si="318"/>
        <v>2.0866183047151488</v>
      </c>
      <c r="K5073" s="260">
        <v>1.8014699999999999</v>
      </c>
      <c r="L5073" s="260">
        <v>977.69604000000004</v>
      </c>
      <c r="M5073" s="261">
        <f t="shared" si="319"/>
        <v>541.7212443171411</v>
      </c>
    </row>
    <row r="5074" spans="1:13" x14ac:dyDescent="0.25">
      <c r="A5074" s="259" t="s">
        <v>308</v>
      </c>
      <c r="B5074" s="259" t="s">
        <v>424</v>
      </c>
      <c r="C5074" s="260">
        <v>0</v>
      </c>
      <c r="D5074" s="260">
        <v>0</v>
      </c>
      <c r="E5074" s="261" t="str">
        <f t="shared" si="316"/>
        <v/>
      </c>
      <c r="F5074" s="260">
        <v>68.580290000000005</v>
      </c>
      <c r="G5074" s="260">
        <v>157.24923999999999</v>
      </c>
      <c r="H5074" s="261">
        <f t="shared" si="317"/>
        <v>1.2929217709636394</v>
      </c>
      <c r="I5074" s="260">
        <v>0</v>
      </c>
      <c r="J5074" s="261" t="str">
        <f t="shared" si="318"/>
        <v/>
      </c>
      <c r="K5074" s="260">
        <v>68.580290000000005</v>
      </c>
      <c r="L5074" s="260">
        <v>157.24923999999999</v>
      </c>
      <c r="M5074" s="261">
        <f t="shared" si="319"/>
        <v>1.2929217709636394</v>
      </c>
    </row>
    <row r="5075" spans="1:13" x14ac:dyDescent="0.25">
      <c r="A5075" s="259" t="s">
        <v>308</v>
      </c>
      <c r="B5075" s="259" t="s">
        <v>426</v>
      </c>
      <c r="C5075" s="260">
        <v>0</v>
      </c>
      <c r="D5075" s="260">
        <v>14.839</v>
      </c>
      <c r="E5075" s="261" t="str">
        <f t="shared" si="316"/>
        <v/>
      </c>
      <c r="F5075" s="260">
        <v>6.2450000000000001</v>
      </c>
      <c r="G5075" s="260">
        <v>99.805000000000007</v>
      </c>
      <c r="H5075" s="261">
        <f t="shared" si="317"/>
        <v>14.981585268214573</v>
      </c>
      <c r="I5075" s="260">
        <v>80.916489999999996</v>
      </c>
      <c r="J5075" s="261">
        <f t="shared" si="318"/>
        <v>0.23343214714330807</v>
      </c>
      <c r="K5075" s="260">
        <v>6.2450000000000001</v>
      </c>
      <c r="L5075" s="260">
        <v>99.805000000000007</v>
      </c>
      <c r="M5075" s="261">
        <f t="shared" si="319"/>
        <v>14.981585268214573</v>
      </c>
    </row>
    <row r="5076" spans="1:13" x14ac:dyDescent="0.25">
      <c r="A5076" s="259" t="s">
        <v>308</v>
      </c>
      <c r="B5076" s="259" t="s">
        <v>440</v>
      </c>
      <c r="C5076" s="260">
        <v>0</v>
      </c>
      <c r="D5076" s="260">
        <v>0</v>
      </c>
      <c r="E5076" s="261" t="str">
        <f t="shared" si="316"/>
        <v/>
      </c>
      <c r="F5076" s="260">
        <v>0</v>
      </c>
      <c r="G5076" s="260">
        <v>38</v>
      </c>
      <c r="H5076" s="261" t="str">
        <f t="shared" si="317"/>
        <v/>
      </c>
      <c r="I5076" s="260">
        <v>0</v>
      </c>
      <c r="J5076" s="261" t="str">
        <f t="shared" si="318"/>
        <v/>
      </c>
      <c r="K5076" s="260">
        <v>0</v>
      </c>
      <c r="L5076" s="260">
        <v>38</v>
      </c>
      <c r="M5076" s="261" t="str">
        <f t="shared" si="319"/>
        <v/>
      </c>
    </row>
    <row r="5077" spans="1:13" x14ac:dyDescent="0.25">
      <c r="A5077" s="259" t="s">
        <v>308</v>
      </c>
      <c r="B5077" s="259" t="s">
        <v>479</v>
      </c>
      <c r="C5077" s="260">
        <v>0</v>
      </c>
      <c r="D5077" s="260">
        <v>0</v>
      </c>
      <c r="E5077" s="261" t="str">
        <f t="shared" si="316"/>
        <v/>
      </c>
      <c r="F5077" s="260">
        <v>0</v>
      </c>
      <c r="G5077" s="260">
        <v>35.049999999999997</v>
      </c>
      <c r="H5077" s="261" t="str">
        <f t="shared" si="317"/>
        <v/>
      </c>
      <c r="I5077" s="260">
        <v>4.66</v>
      </c>
      <c r="J5077" s="261">
        <f t="shared" si="318"/>
        <v>6.52145922746781</v>
      </c>
      <c r="K5077" s="260">
        <v>0</v>
      </c>
      <c r="L5077" s="260">
        <v>35.049999999999997</v>
      </c>
      <c r="M5077" s="261" t="str">
        <f t="shared" si="319"/>
        <v/>
      </c>
    </row>
    <row r="5078" spans="1:13" x14ac:dyDescent="0.25">
      <c r="A5078" s="259" t="s">
        <v>308</v>
      </c>
      <c r="B5078" s="259" t="s">
        <v>423</v>
      </c>
      <c r="C5078" s="260">
        <v>0</v>
      </c>
      <c r="D5078" s="260">
        <v>0</v>
      </c>
      <c r="E5078" s="261" t="str">
        <f t="shared" si="316"/>
        <v/>
      </c>
      <c r="F5078" s="260">
        <v>61.872160000000001</v>
      </c>
      <c r="G5078" s="260">
        <v>0</v>
      </c>
      <c r="H5078" s="261">
        <f t="shared" si="317"/>
        <v>-1</v>
      </c>
      <c r="I5078" s="260">
        <v>15.075889999999999</v>
      </c>
      <c r="J5078" s="261">
        <f t="shared" si="318"/>
        <v>-1</v>
      </c>
      <c r="K5078" s="260">
        <v>61.872160000000001</v>
      </c>
      <c r="L5078" s="260">
        <v>0</v>
      </c>
      <c r="M5078" s="261">
        <f t="shared" si="319"/>
        <v>-1</v>
      </c>
    </row>
    <row r="5079" spans="1:13" x14ac:dyDescent="0.25">
      <c r="A5079" s="259" t="s">
        <v>308</v>
      </c>
      <c r="B5079" s="259" t="s">
        <v>437</v>
      </c>
      <c r="C5079" s="260">
        <v>0</v>
      </c>
      <c r="D5079" s="260">
        <v>0</v>
      </c>
      <c r="E5079" s="261" t="str">
        <f t="shared" si="316"/>
        <v/>
      </c>
      <c r="F5079" s="260">
        <v>200.41499999999999</v>
      </c>
      <c r="G5079" s="260">
        <v>32.111139999999999</v>
      </c>
      <c r="H5079" s="261">
        <f t="shared" si="317"/>
        <v>-0.83977676321632611</v>
      </c>
      <c r="I5079" s="260">
        <v>0</v>
      </c>
      <c r="J5079" s="261" t="str">
        <f t="shared" si="318"/>
        <v/>
      </c>
      <c r="K5079" s="260">
        <v>200.41499999999999</v>
      </c>
      <c r="L5079" s="260">
        <v>32.111139999999999</v>
      </c>
      <c r="M5079" s="261">
        <f t="shared" si="319"/>
        <v>-0.83977676321632611</v>
      </c>
    </row>
    <row r="5080" spans="1:13" x14ac:dyDescent="0.25">
      <c r="A5080" s="259" t="s">
        <v>308</v>
      </c>
      <c r="B5080" s="259" t="s">
        <v>460</v>
      </c>
      <c r="C5080" s="260">
        <v>0</v>
      </c>
      <c r="D5080" s="260">
        <v>0</v>
      </c>
      <c r="E5080" s="261" t="str">
        <f t="shared" si="316"/>
        <v/>
      </c>
      <c r="F5080" s="260">
        <v>0</v>
      </c>
      <c r="G5080" s="260">
        <v>0</v>
      </c>
      <c r="H5080" s="261" t="str">
        <f t="shared" si="317"/>
        <v/>
      </c>
      <c r="I5080" s="260">
        <v>0</v>
      </c>
      <c r="J5080" s="261" t="str">
        <f t="shared" si="318"/>
        <v/>
      </c>
      <c r="K5080" s="260">
        <v>0</v>
      </c>
      <c r="L5080" s="260">
        <v>0</v>
      </c>
      <c r="M5080" s="261" t="str">
        <f t="shared" si="319"/>
        <v/>
      </c>
    </row>
    <row r="5081" spans="1:13" x14ac:dyDescent="0.25">
      <c r="A5081" s="259" t="s">
        <v>308</v>
      </c>
      <c r="B5081" s="259" t="s">
        <v>432</v>
      </c>
      <c r="C5081" s="260">
        <v>0</v>
      </c>
      <c r="D5081" s="260">
        <v>4.25664</v>
      </c>
      <c r="E5081" s="261" t="str">
        <f t="shared" si="316"/>
        <v/>
      </c>
      <c r="F5081" s="260">
        <v>35.112130000000001</v>
      </c>
      <c r="G5081" s="260">
        <v>258.28140999999999</v>
      </c>
      <c r="H5081" s="261">
        <f t="shared" si="317"/>
        <v>6.3559026467491435</v>
      </c>
      <c r="I5081" s="260">
        <v>0</v>
      </c>
      <c r="J5081" s="261" t="str">
        <f t="shared" si="318"/>
        <v/>
      </c>
      <c r="K5081" s="260">
        <v>35.112130000000001</v>
      </c>
      <c r="L5081" s="260">
        <v>258.28140999999999</v>
      </c>
      <c r="M5081" s="261">
        <f t="shared" si="319"/>
        <v>6.3559026467491435</v>
      </c>
    </row>
    <row r="5082" spans="1:13" x14ac:dyDescent="0.25">
      <c r="A5082" s="259" t="s">
        <v>308</v>
      </c>
      <c r="B5082" s="259" t="s">
        <v>434</v>
      </c>
      <c r="C5082" s="260">
        <v>0</v>
      </c>
      <c r="D5082" s="260">
        <v>0</v>
      </c>
      <c r="E5082" s="261" t="str">
        <f t="shared" si="316"/>
        <v/>
      </c>
      <c r="F5082" s="260">
        <v>10.156000000000001</v>
      </c>
      <c r="G5082" s="260">
        <v>56.066200000000002</v>
      </c>
      <c r="H5082" s="261">
        <f t="shared" si="317"/>
        <v>4.5205001969279239</v>
      </c>
      <c r="I5082" s="260">
        <v>0</v>
      </c>
      <c r="J5082" s="261" t="str">
        <f t="shared" si="318"/>
        <v/>
      </c>
      <c r="K5082" s="260">
        <v>10.156000000000001</v>
      </c>
      <c r="L5082" s="260">
        <v>56.066200000000002</v>
      </c>
      <c r="M5082" s="261">
        <f t="shared" si="319"/>
        <v>4.5205001969279239</v>
      </c>
    </row>
    <row r="5083" spans="1:13" x14ac:dyDescent="0.25">
      <c r="A5083" s="259" t="s">
        <v>308</v>
      </c>
      <c r="B5083" s="259" t="s">
        <v>449</v>
      </c>
      <c r="C5083" s="260">
        <v>0</v>
      </c>
      <c r="D5083" s="260">
        <v>0</v>
      </c>
      <c r="E5083" s="261" t="str">
        <f t="shared" si="316"/>
        <v/>
      </c>
      <c r="F5083" s="260">
        <v>0</v>
      </c>
      <c r="G5083" s="260">
        <v>0</v>
      </c>
      <c r="H5083" s="261" t="str">
        <f t="shared" si="317"/>
        <v/>
      </c>
      <c r="I5083" s="260">
        <v>38.455910000000003</v>
      </c>
      <c r="J5083" s="261">
        <f t="shared" si="318"/>
        <v>-1</v>
      </c>
      <c r="K5083" s="260">
        <v>0</v>
      </c>
      <c r="L5083" s="260">
        <v>0</v>
      </c>
      <c r="M5083" s="261" t="str">
        <f t="shared" si="319"/>
        <v/>
      </c>
    </row>
    <row r="5084" spans="1:13" x14ac:dyDescent="0.25">
      <c r="A5084" s="259" t="s">
        <v>308</v>
      </c>
      <c r="B5084" s="259" t="s">
        <v>442</v>
      </c>
      <c r="C5084" s="260">
        <v>0</v>
      </c>
      <c r="D5084" s="260">
        <v>0</v>
      </c>
      <c r="E5084" s="261" t="str">
        <f t="shared" si="316"/>
        <v/>
      </c>
      <c r="F5084" s="260">
        <v>0</v>
      </c>
      <c r="G5084" s="260">
        <v>0</v>
      </c>
      <c r="H5084" s="261" t="str">
        <f t="shared" si="317"/>
        <v/>
      </c>
      <c r="I5084" s="260">
        <v>0</v>
      </c>
      <c r="J5084" s="261" t="str">
        <f t="shared" si="318"/>
        <v/>
      </c>
      <c r="K5084" s="260">
        <v>0</v>
      </c>
      <c r="L5084" s="260">
        <v>0</v>
      </c>
      <c r="M5084" s="261" t="str">
        <f t="shared" si="319"/>
        <v/>
      </c>
    </row>
    <row r="5085" spans="1:13" s="117" customFormat="1" x14ac:dyDescent="0.25">
      <c r="A5085" s="117" t="s">
        <v>308</v>
      </c>
      <c r="B5085" s="117" t="s">
        <v>3</v>
      </c>
      <c r="C5085" s="180">
        <v>378.35</v>
      </c>
      <c r="D5085" s="180">
        <v>775.15184999999997</v>
      </c>
      <c r="E5085" s="262">
        <f t="shared" si="316"/>
        <v>1.0487692612660231</v>
      </c>
      <c r="F5085" s="180">
        <v>11496.619339999999</v>
      </c>
      <c r="G5085" s="180">
        <v>13073.9437</v>
      </c>
      <c r="H5085" s="262">
        <f t="shared" si="317"/>
        <v>0.13719897244158052</v>
      </c>
      <c r="I5085" s="180">
        <v>14569.98796</v>
      </c>
      <c r="J5085" s="262">
        <f t="shared" si="318"/>
        <v>-0.1026798556119054</v>
      </c>
      <c r="K5085" s="180">
        <v>11496.619339999999</v>
      </c>
      <c r="L5085" s="180">
        <v>13073.9437</v>
      </c>
      <c r="M5085" s="262">
        <f t="shared" si="319"/>
        <v>0.13719897244158052</v>
      </c>
    </row>
    <row r="5086" spans="1:13" x14ac:dyDescent="0.25">
      <c r="A5086" s="259" t="s">
        <v>309</v>
      </c>
      <c r="B5086" s="259" t="s">
        <v>428</v>
      </c>
      <c r="C5086" s="260">
        <v>0</v>
      </c>
      <c r="D5086" s="260">
        <v>0</v>
      </c>
      <c r="E5086" s="261" t="str">
        <f t="shared" si="316"/>
        <v/>
      </c>
      <c r="F5086" s="260">
        <v>65.238</v>
      </c>
      <c r="G5086" s="260">
        <v>0</v>
      </c>
      <c r="H5086" s="261">
        <f t="shared" si="317"/>
        <v>-1</v>
      </c>
      <c r="I5086" s="260">
        <v>14.20091</v>
      </c>
      <c r="J5086" s="261">
        <f t="shared" si="318"/>
        <v>-1</v>
      </c>
      <c r="K5086" s="260">
        <v>65.238</v>
      </c>
      <c r="L5086" s="260">
        <v>0</v>
      </c>
      <c r="M5086" s="261">
        <f t="shared" si="319"/>
        <v>-1</v>
      </c>
    </row>
    <row r="5087" spans="1:13" x14ac:dyDescent="0.25">
      <c r="A5087" s="259" t="s">
        <v>309</v>
      </c>
      <c r="B5087" s="259" t="s">
        <v>452</v>
      </c>
      <c r="C5087" s="260">
        <v>0</v>
      </c>
      <c r="D5087" s="260">
        <v>0</v>
      </c>
      <c r="E5087" s="261" t="str">
        <f t="shared" si="316"/>
        <v/>
      </c>
      <c r="F5087" s="260">
        <v>169</v>
      </c>
      <c r="G5087" s="260">
        <v>0</v>
      </c>
      <c r="H5087" s="261">
        <f t="shared" si="317"/>
        <v>-1</v>
      </c>
      <c r="I5087" s="260">
        <v>0</v>
      </c>
      <c r="J5087" s="261" t="str">
        <f t="shared" si="318"/>
        <v/>
      </c>
      <c r="K5087" s="260">
        <v>169</v>
      </c>
      <c r="L5087" s="260">
        <v>0</v>
      </c>
      <c r="M5087" s="261">
        <f t="shared" si="319"/>
        <v>-1</v>
      </c>
    </row>
    <row r="5088" spans="1:13" x14ac:dyDescent="0.25">
      <c r="A5088" s="259" t="s">
        <v>309</v>
      </c>
      <c r="B5088" s="259" t="s">
        <v>422</v>
      </c>
      <c r="C5088" s="260">
        <v>0</v>
      </c>
      <c r="D5088" s="260">
        <v>0</v>
      </c>
      <c r="E5088" s="261" t="str">
        <f t="shared" si="316"/>
        <v/>
      </c>
      <c r="F5088" s="260">
        <v>0</v>
      </c>
      <c r="G5088" s="260">
        <v>318.27951000000002</v>
      </c>
      <c r="H5088" s="261" t="str">
        <f t="shared" si="317"/>
        <v/>
      </c>
      <c r="I5088" s="260">
        <v>78.743700000000004</v>
      </c>
      <c r="J5088" s="261">
        <f t="shared" si="318"/>
        <v>3.0419679288628805</v>
      </c>
      <c r="K5088" s="260">
        <v>0</v>
      </c>
      <c r="L5088" s="260">
        <v>318.27951000000002</v>
      </c>
      <c r="M5088" s="261" t="str">
        <f t="shared" si="319"/>
        <v/>
      </c>
    </row>
    <row r="5089" spans="1:13" x14ac:dyDescent="0.25">
      <c r="A5089" s="259" t="s">
        <v>309</v>
      </c>
      <c r="B5089" s="259" t="s">
        <v>431</v>
      </c>
      <c r="C5089" s="260">
        <v>0</v>
      </c>
      <c r="D5089" s="260">
        <v>0</v>
      </c>
      <c r="E5089" s="261" t="str">
        <f t="shared" si="316"/>
        <v/>
      </c>
      <c r="F5089" s="260">
        <v>83.679649999999995</v>
      </c>
      <c r="G5089" s="260">
        <v>0</v>
      </c>
      <c r="H5089" s="261">
        <f t="shared" si="317"/>
        <v>-1</v>
      </c>
      <c r="I5089" s="260">
        <v>0</v>
      </c>
      <c r="J5089" s="261" t="str">
        <f t="shared" si="318"/>
        <v/>
      </c>
      <c r="K5089" s="260">
        <v>83.679649999999995</v>
      </c>
      <c r="L5089" s="260">
        <v>0</v>
      </c>
      <c r="M5089" s="261">
        <f t="shared" si="319"/>
        <v>-1</v>
      </c>
    </row>
    <row r="5090" spans="1:13" x14ac:dyDescent="0.25">
      <c r="A5090" s="259" t="s">
        <v>309</v>
      </c>
      <c r="B5090" s="259" t="s">
        <v>439</v>
      </c>
      <c r="C5090" s="260">
        <v>0</v>
      </c>
      <c r="D5090" s="260">
        <v>0</v>
      </c>
      <c r="E5090" s="261" t="str">
        <f t="shared" si="316"/>
        <v/>
      </c>
      <c r="F5090" s="260">
        <v>0</v>
      </c>
      <c r="G5090" s="260">
        <v>0</v>
      </c>
      <c r="H5090" s="261" t="str">
        <f t="shared" si="317"/>
        <v/>
      </c>
      <c r="I5090" s="260">
        <v>45.867400000000004</v>
      </c>
      <c r="J5090" s="261">
        <f t="shared" si="318"/>
        <v>-1</v>
      </c>
      <c r="K5090" s="260">
        <v>0</v>
      </c>
      <c r="L5090" s="260">
        <v>0</v>
      </c>
      <c r="M5090" s="261" t="str">
        <f t="shared" si="319"/>
        <v/>
      </c>
    </row>
    <row r="5091" spans="1:13" x14ac:dyDescent="0.25">
      <c r="A5091" s="259" t="s">
        <v>309</v>
      </c>
      <c r="B5091" s="259" t="s">
        <v>436</v>
      </c>
      <c r="C5091" s="260">
        <v>0</v>
      </c>
      <c r="D5091" s="260">
        <v>0</v>
      </c>
      <c r="E5091" s="261" t="str">
        <f t="shared" si="316"/>
        <v/>
      </c>
      <c r="F5091" s="260">
        <v>0</v>
      </c>
      <c r="G5091" s="260">
        <v>0</v>
      </c>
      <c r="H5091" s="261" t="str">
        <f t="shared" si="317"/>
        <v/>
      </c>
      <c r="I5091" s="260">
        <v>0</v>
      </c>
      <c r="J5091" s="261" t="str">
        <f t="shared" si="318"/>
        <v/>
      </c>
      <c r="K5091" s="260">
        <v>0</v>
      </c>
      <c r="L5091" s="260">
        <v>0</v>
      </c>
      <c r="M5091" s="261" t="str">
        <f t="shared" si="319"/>
        <v/>
      </c>
    </row>
    <row r="5092" spans="1:13" x14ac:dyDescent="0.25">
      <c r="A5092" s="259" t="s">
        <v>309</v>
      </c>
      <c r="B5092" s="259" t="s">
        <v>468</v>
      </c>
      <c r="C5092" s="260">
        <v>0</v>
      </c>
      <c r="D5092" s="260">
        <v>0</v>
      </c>
      <c r="E5092" s="261" t="str">
        <f t="shared" si="316"/>
        <v/>
      </c>
      <c r="F5092" s="260">
        <v>0</v>
      </c>
      <c r="G5092" s="260">
        <v>0</v>
      </c>
      <c r="H5092" s="261" t="str">
        <f t="shared" si="317"/>
        <v/>
      </c>
      <c r="I5092" s="260">
        <v>0</v>
      </c>
      <c r="J5092" s="261" t="str">
        <f t="shared" si="318"/>
        <v/>
      </c>
      <c r="K5092" s="260">
        <v>0</v>
      </c>
      <c r="L5092" s="260">
        <v>0</v>
      </c>
      <c r="M5092" s="261" t="str">
        <f t="shared" si="319"/>
        <v/>
      </c>
    </row>
    <row r="5093" spans="1:13" x14ac:dyDescent="0.25">
      <c r="A5093" s="259" t="s">
        <v>309</v>
      </c>
      <c r="B5093" s="259" t="s">
        <v>463</v>
      </c>
      <c r="C5093" s="260">
        <v>0</v>
      </c>
      <c r="D5093" s="260">
        <v>0</v>
      </c>
      <c r="E5093" s="261" t="str">
        <f t="shared" si="316"/>
        <v/>
      </c>
      <c r="F5093" s="260">
        <v>0</v>
      </c>
      <c r="G5093" s="260">
        <v>0</v>
      </c>
      <c r="H5093" s="261" t="str">
        <f t="shared" si="317"/>
        <v/>
      </c>
      <c r="I5093" s="260">
        <v>0</v>
      </c>
      <c r="J5093" s="261" t="str">
        <f t="shared" si="318"/>
        <v/>
      </c>
      <c r="K5093" s="260">
        <v>0</v>
      </c>
      <c r="L5093" s="260">
        <v>0</v>
      </c>
      <c r="M5093" s="261" t="str">
        <f t="shared" si="319"/>
        <v/>
      </c>
    </row>
    <row r="5094" spans="1:13" x14ac:dyDescent="0.25">
      <c r="A5094" s="259" t="s">
        <v>309</v>
      </c>
      <c r="B5094" s="259" t="s">
        <v>419</v>
      </c>
      <c r="C5094" s="260">
        <v>20.405999999999999</v>
      </c>
      <c r="D5094" s="260">
        <v>0</v>
      </c>
      <c r="E5094" s="261">
        <f t="shared" si="316"/>
        <v>-1</v>
      </c>
      <c r="F5094" s="260">
        <v>209.16467</v>
      </c>
      <c r="G5094" s="260">
        <v>175.73680999999999</v>
      </c>
      <c r="H5094" s="261">
        <f t="shared" si="317"/>
        <v>-0.15981599569372784</v>
      </c>
      <c r="I5094" s="260">
        <v>326.09431000000001</v>
      </c>
      <c r="J5094" s="261">
        <f t="shared" si="318"/>
        <v>-0.4610859355380964</v>
      </c>
      <c r="K5094" s="260">
        <v>209.16467</v>
      </c>
      <c r="L5094" s="260">
        <v>175.73680999999999</v>
      </c>
      <c r="M5094" s="261">
        <f t="shared" si="319"/>
        <v>-0.15981599569372784</v>
      </c>
    </row>
    <row r="5095" spans="1:13" x14ac:dyDescent="0.25">
      <c r="A5095" s="259" t="s">
        <v>309</v>
      </c>
      <c r="B5095" s="259" t="s">
        <v>470</v>
      </c>
      <c r="C5095" s="260">
        <v>0</v>
      </c>
      <c r="D5095" s="260">
        <v>0</v>
      </c>
      <c r="E5095" s="261" t="str">
        <f t="shared" si="316"/>
        <v/>
      </c>
      <c r="F5095" s="260">
        <v>0</v>
      </c>
      <c r="G5095" s="260">
        <v>0</v>
      </c>
      <c r="H5095" s="261" t="str">
        <f t="shared" si="317"/>
        <v/>
      </c>
      <c r="I5095" s="260">
        <v>0</v>
      </c>
      <c r="J5095" s="261" t="str">
        <f t="shared" si="318"/>
        <v/>
      </c>
      <c r="K5095" s="260">
        <v>0</v>
      </c>
      <c r="L5095" s="260">
        <v>0</v>
      </c>
      <c r="M5095" s="261" t="str">
        <f t="shared" si="319"/>
        <v/>
      </c>
    </row>
    <row r="5096" spans="1:13" x14ac:dyDescent="0.25">
      <c r="A5096" s="259" t="s">
        <v>309</v>
      </c>
      <c r="B5096" s="259" t="s">
        <v>451</v>
      </c>
      <c r="C5096" s="260">
        <v>0</v>
      </c>
      <c r="D5096" s="260">
        <v>27.06</v>
      </c>
      <c r="E5096" s="261" t="str">
        <f t="shared" si="316"/>
        <v/>
      </c>
      <c r="F5096" s="260">
        <v>0</v>
      </c>
      <c r="G5096" s="260">
        <v>27.06</v>
      </c>
      <c r="H5096" s="261" t="str">
        <f t="shared" si="317"/>
        <v/>
      </c>
      <c r="I5096" s="260">
        <v>186.66495</v>
      </c>
      <c r="J5096" s="261">
        <f t="shared" si="318"/>
        <v>-0.85503438111975494</v>
      </c>
      <c r="K5096" s="260">
        <v>0</v>
      </c>
      <c r="L5096" s="260">
        <v>27.06</v>
      </c>
      <c r="M5096" s="261" t="str">
        <f t="shared" si="319"/>
        <v/>
      </c>
    </row>
    <row r="5097" spans="1:13" x14ac:dyDescent="0.25">
      <c r="A5097" s="259" t="s">
        <v>309</v>
      </c>
      <c r="B5097" s="259" t="s">
        <v>444</v>
      </c>
      <c r="C5097" s="260">
        <v>0</v>
      </c>
      <c r="D5097" s="260">
        <v>0</v>
      </c>
      <c r="E5097" s="261" t="str">
        <f t="shared" si="316"/>
        <v/>
      </c>
      <c r="F5097" s="260">
        <v>0</v>
      </c>
      <c r="G5097" s="260">
        <v>0</v>
      </c>
      <c r="H5097" s="261" t="str">
        <f t="shared" si="317"/>
        <v/>
      </c>
      <c r="I5097" s="260">
        <v>0</v>
      </c>
      <c r="J5097" s="261" t="str">
        <f t="shared" si="318"/>
        <v/>
      </c>
      <c r="K5097" s="260">
        <v>0</v>
      </c>
      <c r="L5097" s="260">
        <v>0</v>
      </c>
      <c r="M5097" s="261" t="str">
        <f t="shared" si="319"/>
        <v/>
      </c>
    </row>
    <row r="5098" spans="1:13" x14ac:dyDescent="0.25">
      <c r="A5098" s="259" t="s">
        <v>309</v>
      </c>
      <c r="B5098" s="259" t="s">
        <v>425</v>
      </c>
      <c r="C5098" s="260">
        <v>0</v>
      </c>
      <c r="D5098" s="260">
        <v>0</v>
      </c>
      <c r="E5098" s="261" t="str">
        <f t="shared" si="316"/>
        <v/>
      </c>
      <c r="F5098" s="260">
        <v>67.811580000000006</v>
      </c>
      <c r="G5098" s="260">
        <v>60.238790000000002</v>
      </c>
      <c r="H5098" s="261">
        <f t="shared" si="317"/>
        <v>-0.11167399432368341</v>
      </c>
      <c r="I5098" s="260">
        <v>151.01022</v>
      </c>
      <c r="J5098" s="261">
        <f t="shared" si="318"/>
        <v>-0.60109461465588221</v>
      </c>
      <c r="K5098" s="260">
        <v>67.811580000000006</v>
      </c>
      <c r="L5098" s="260">
        <v>60.238790000000002</v>
      </c>
      <c r="M5098" s="261">
        <f t="shared" si="319"/>
        <v>-0.11167399432368341</v>
      </c>
    </row>
    <row r="5099" spans="1:13" x14ac:dyDescent="0.25">
      <c r="A5099" s="259" t="s">
        <v>309</v>
      </c>
      <c r="B5099" s="259" t="s">
        <v>457</v>
      </c>
      <c r="C5099" s="260">
        <v>0</v>
      </c>
      <c r="D5099" s="260">
        <v>0</v>
      </c>
      <c r="E5099" s="261" t="str">
        <f t="shared" si="316"/>
        <v/>
      </c>
      <c r="F5099" s="260">
        <v>0</v>
      </c>
      <c r="G5099" s="260">
        <v>0</v>
      </c>
      <c r="H5099" s="261" t="str">
        <f t="shared" si="317"/>
        <v/>
      </c>
      <c r="I5099" s="260">
        <v>0</v>
      </c>
      <c r="J5099" s="261" t="str">
        <f t="shared" si="318"/>
        <v/>
      </c>
      <c r="K5099" s="260">
        <v>0</v>
      </c>
      <c r="L5099" s="260">
        <v>0</v>
      </c>
      <c r="M5099" s="261" t="str">
        <f t="shared" si="319"/>
        <v/>
      </c>
    </row>
    <row r="5100" spans="1:13" x14ac:dyDescent="0.25">
      <c r="A5100" s="259" t="s">
        <v>309</v>
      </c>
      <c r="B5100" s="259" t="s">
        <v>450</v>
      </c>
      <c r="C5100" s="260">
        <v>0</v>
      </c>
      <c r="D5100" s="260">
        <v>0</v>
      </c>
      <c r="E5100" s="261" t="str">
        <f t="shared" si="316"/>
        <v/>
      </c>
      <c r="F5100" s="260">
        <v>0</v>
      </c>
      <c r="G5100" s="260">
        <v>0</v>
      </c>
      <c r="H5100" s="261" t="str">
        <f t="shared" si="317"/>
        <v/>
      </c>
      <c r="I5100" s="260">
        <v>0</v>
      </c>
      <c r="J5100" s="261" t="str">
        <f t="shared" si="318"/>
        <v/>
      </c>
      <c r="K5100" s="260">
        <v>0</v>
      </c>
      <c r="L5100" s="260">
        <v>0</v>
      </c>
      <c r="M5100" s="261" t="str">
        <f t="shared" si="319"/>
        <v/>
      </c>
    </row>
    <row r="5101" spans="1:13" x14ac:dyDescent="0.25">
      <c r="A5101" s="259" t="s">
        <v>309</v>
      </c>
      <c r="B5101" s="259" t="s">
        <v>446</v>
      </c>
      <c r="C5101" s="260">
        <v>0</v>
      </c>
      <c r="D5101" s="260">
        <v>0</v>
      </c>
      <c r="E5101" s="261" t="str">
        <f t="shared" si="316"/>
        <v/>
      </c>
      <c r="F5101" s="260">
        <v>0</v>
      </c>
      <c r="G5101" s="260">
        <v>0</v>
      </c>
      <c r="H5101" s="261" t="str">
        <f t="shared" si="317"/>
        <v/>
      </c>
      <c r="I5101" s="260">
        <v>0</v>
      </c>
      <c r="J5101" s="261" t="str">
        <f t="shared" si="318"/>
        <v/>
      </c>
      <c r="K5101" s="260">
        <v>0</v>
      </c>
      <c r="L5101" s="260">
        <v>0</v>
      </c>
      <c r="M5101" s="261" t="str">
        <f t="shared" si="319"/>
        <v/>
      </c>
    </row>
    <row r="5102" spans="1:13" x14ac:dyDescent="0.25">
      <c r="A5102" s="259" t="s">
        <v>309</v>
      </c>
      <c r="B5102" s="259" t="s">
        <v>435</v>
      </c>
      <c r="C5102" s="260">
        <v>0</v>
      </c>
      <c r="D5102" s="260">
        <v>0</v>
      </c>
      <c r="E5102" s="261" t="str">
        <f t="shared" si="316"/>
        <v/>
      </c>
      <c r="F5102" s="260">
        <v>0</v>
      </c>
      <c r="G5102" s="260">
        <v>0</v>
      </c>
      <c r="H5102" s="261" t="str">
        <f t="shared" si="317"/>
        <v/>
      </c>
      <c r="I5102" s="260">
        <v>0</v>
      </c>
      <c r="J5102" s="261" t="str">
        <f t="shared" si="318"/>
        <v/>
      </c>
      <c r="K5102" s="260">
        <v>0</v>
      </c>
      <c r="L5102" s="260">
        <v>0</v>
      </c>
      <c r="M5102" s="261" t="str">
        <f t="shared" si="319"/>
        <v/>
      </c>
    </row>
    <row r="5103" spans="1:13" x14ac:dyDescent="0.25">
      <c r="A5103" s="259" t="s">
        <v>309</v>
      </c>
      <c r="B5103" s="259" t="s">
        <v>421</v>
      </c>
      <c r="C5103" s="260">
        <v>0</v>
      </c>
      <c r="D5103" s="260">
        <v>252.28</v>
      </c>
      <c r="E5103" s="261" t="str">
        <f t="shared" si="316"/>
        <v/>
      </c>
      <c r="F5103" s="260">
        <v>748.09490000000005</v>
      </c>
      <c r="G5103" s="260">
        <v>788.95658000000003</v>
      </c>
      <c r="H5103" s="261">
        <f t="shared" si="317"/>
        <v>5.4620984583640286E-2</v>
      </c>
      <c r="I5103" s="260">
        <v>472.45089999999999</v>
      </c>
      <c r="J5103" s="261">
        <f t="shared" si="318"/>
        <v>0.66992290627449336</v>
      </c>
      <c r="K5103" s="260">
        <v>748.09490000000005</v>
      </c>
      <c r="L5103" s="260">
        <v>788.95658000000003</v>
      </c>
      <c r="M5103" s="261">
        <f t="shared" si="319"/>
        <v>5.4620984583640286E-2</v>
      </c>
    </row>
    <row r="5104" spans="1:13" x14ac:dyDescent="0.25">
      <c r="A5104" s="259" t="s">
        <v>309</v>
      </c>
      <c r="B5104" s="259" t="s">
        <v>430</v>
      </c>
      <c r="C5104" s="260">
        <v>0</v>
      </c>
      <c r="D5104" s="260">
        <v>0</v>
      </c>
      <c r="E5104" s="261" t="str">
        <f t="shared" si="316"/>
        <v/>
      </c>
      <c r="F5104" s="260">
        <v>0</v>
      </c>
      <c r="G5104" s="260">
        <v>39.225000000000001</v>
      </c>
      <c r="H5104" s="261" t="str">
        <f t="shared" si="317"/>
        <v/>
      </c>
      <c r="I5104" s="260">
        <v>14.968730000000001</v>
      </c>
      <c r="J5104" s="261">
        <f t="shared" si="318"/>
        <v>1.6204627914325398</v>
      </c>
      <c r="K5104" s="260">
        <v>0</v>
      </c>
      <c r="L5104" s="260">
        <v>39.225000000000001</v>
      </c>
      <c r="M5104" s="261" t="str">
        <f t="shared" si="319"/>
        <v/>
      </c>
    </row>
    <row r="5105" spans="1:13" x14ac:dyDescent="0.25">
      <c r="A5105" s="259" t="s">
        <v>309</v>
      </c>
      <c r="B5105" s="259" t="s">
        <v>417</v>
      </c>
      <c r="C5105" s="260">
        <v>25.053000000000001</v>
      </c>
      <c r="D5105" s="260">
        <v>53.458939999999998</v>
      </c>
      <c r="E5105" s="261">
        <f t="shared" si="316"/>
        <v>1.1338338721909551</v>
      </c>
      <c r="F5105" s="260">
        <v>1773.38662</v>
      </c>
      <c r="G5105" s="260">
        <v>9688.3008499999996</v>
      </c>
      <c r="H5105" s="261">
        <f t="shared" si="317"/>
        <v>4.4631633850942212</v>
      </c>
      <c r="I5105" s="260">
        <v>6322.9657200000001</v>
      </c>
      <c r="J5105" s="261">
        <f t="shared" si="318"/>
        <v>0.5322399770973294</v>
      </c>
      <c r="K5105" s="260">
        <v>1773.38662</v>
      </c>
      <c r="L5105" s="260">
        <v>9688.3008499999996</v>
      </c>
      <c r="M5105" s="261">
        <f t="shared" si="319"/>
        <v>4.4631633850942212</v>
      </c>
    </row>
    <row r="5106" spans="1:13" x14ac:dyDescent="0.25">
      <c r="A5106" s="259" t="s">
        <v>309</v>
      </c>
      <c r="B5106" s="259" t="s">
        <v>420</v>
      </c>
      <c r="C5106" s="260">
        <v>163.375</v>
      </c>
      <c r="D5106" s="260">
        <v>0</v>
      </c>
      <c r="E5106" s="261">
        <f t="shared" si="316"/>
        <v>-1</v>
      </c>
      <c r="F5106" s="260">
        <v>741.12616000000003</v>
      </c>
      <c r="G5106" s="260">
        <v>510.68702000000002</v>
      </c>
      <c r="H5106" s="261">
        <f t="shared" si="317"/>
        <v>-0.310931056596356</v>
      </c>
      <c r="I5106" s="260">
        <v>635.41840999999999</v>
      </c>
      <c r="J5106" s="261">
        <f t="shared" si="318"/>
        <v>-0.19629804241901017</v>
      </c>
      <c r="K5106" s="260">
        <v>741.12616000000003</v>
      </c>
      <c r="L5106" s="260">
        <v>510.68702000000002</v>
      </c>
      <c r="M5106" s="261">
        <f t="shared" si="319"/>
        <v>-0.310931056596356</v>
      </c>
    </row>
    <row r="5107" spans="1:13" x14ac:dyDescent="0.25">
      <c r="A5107" s="259" t="s">
        <v>309</v>
      </c>
      <c r="B5107" s="259" t="s">
        <v>447</v>
      </c>
      <c r="C5107" s="260">
        <v>0</v>
      </c>
      <c r="D5107" s="260">
        <v>0</v>
      </c>
      <c r="E5107" s="261" t="str">
        <f t="shared" si="316"/>
        <v/>
      </c>
      <c r="F5107" s="260">
        <v>31.72</v>
      </c>
      <c r="G5107" s="260">
        <v>378.37400000000002</v>
      </c>
      <c r="H5107" s="261">
        <f t="shared" si="317"/>
        <v>10.928562421185374</v>
      </c>
      <c r="I5107" s="260">
        <v>448.05081999999999</v>
      </c>
      <c r="J5107" s="261">
        <f t="shared" si="318"/>
        <v>-0.15551097529516844</v>
      </c>
      <c r="K5107" s="260">
        <v>31.72</v>
      </c>
      <c r="L5107" s="260">
        <v>378.37400000000002</v>
      </c>
      <c r="M5107" s="261">
        <f t="shared" si="319"/>
        <v>10.928562421185374</v>
      </c>
    </row>
    <row r="5108" spans="1:13" x14ac:dyDescent="0.25">
      <c r="A5108" s="259" t="s">
        <v>309</v>
      </c>
      <c r="B5108" s="259" t="s">
        <v>462</v>
      </c>
      <c r="C5108" s="260">
        <v>0</v>
      </c>
      <c r="D5108" s="260">
        <v>0</v>
      </c>
      <c r="E5108" s="261" t="str">
        <f t="shared" si="316"/>
        <v/>
      </c>
      <c r="F5108" s="260">
        <v>0</v>
      </c>
      <c r="G5108" s="260">
        <v>0</v>
      </c>
      <c r="H5108" s="261" t="str">
        <f t="shared" si="317"/>
        <v/>
      </c>
      <c r="I5108" s="260">
        <v>0</v>
      </c>
      <c r="J5108" s="261" t="str">
        <f t="shared" si="318"/>
        <v/>
      </c>
      <c r="K5108" s="260">
        <v>0</v>
      </c>
      <c r="L5108" s="260">
        <v>0</v>
      </c>
      <c r="M5108" s="261" t="str">
        <f t="shared" si="319"/>
        <v/>
      </c>
    </row>
    <row r="5109" spans="1:13" x14ac:dyDescent="0.25">
      <c r="A5109" s="259" t="s">
        <v>309</v>
      </c>
      <c r="B5109" s="259" t="s">
        <v>429</v>
      </c>
      <c r="C5109" s="260">
        <v>0</v>
      </c>
      <c r="D5109" s="260">
        <v>0</v>
      </c>
      <c r="E5109" s="261" t="str">
        <f t="shared" si="316"/>
        <v/>
      </c>
      <c r="F5109" s="260">
        <v>99.257999999999996</v>
      </c>
      <c r="G5109" s="260">
        <v>11.2</v>
      </c>
      <c r="H5109" s="261">
        <f t="shared" si="317"/>
        <v>-0.88716274758709623</v>
      </c>
      <c r="I5109" s="260">
        <v>98.668000000000006</v>
      </c>
      <c r="J5109" s="261">
        <f t="shared" si="318"/>
        <v>-0.88648802043215635</v>
      </c>
      <c r="K5109" s="260">
        <v>99.257999999999996</v>
      </c>
      <c r="L5109" s="260">
        <v>11.2</v>
      </c>
      <c r="M5109" s="261">
        <f t="shared" si="319"/>
        <v>-0.88716274758709623</v>
      </c>
    </row>
    <row r="5110" spans="1:13" x14ac:dyDescent="0.25">
      <c r="A5110" s="259" t="s">
        <v>309</v>
      </c>
      <c r="B5110" s="259" t="s">
        <v>433</v>
      </c>
      <c r="C5110" s="260">
        <v>0</v>
      </c>
      <c r="D5110" s="260">
        <v>0</v>
      </c>
      <c r="E5110" s="261" t="str">
        <f t="shared" si="316"/>
        <v/>
      </c>
      <c r="F5110" s="260">
        <v>0</v>
      </c>
      <c r="G5110" s="260">
        <v>135.05000000000001</v>
      </c>
      <c r="H5110" s="261" t="str">
        <f t="shared" si="317"/>
        <v/>
      </c>
      <c r="I5110" s="260">
        <v>0</v>
      </c>
      <c r="J5110" s="261" t="str">
        <f t="shared" si="318"/>
        <v/>
      </c>
      <c r="K5110" s="260">
        <v>0</v>
      </c>
      <c r="L5110" s="260">
        <v>135.05000000000001</v>
      </c>
      <c r="M5110" s="261" t="str">
        <f t="shared" si="319"/>
        <v/>
      </c>
    </row>
    <row r="5111" spans="1:13" x14ac:dyDescent="0.25">
      <c r="A5111" s="259" t="s">
        <v>309</v>
      </c>
      <c r="B5111" s="259" t="s">
        <v>418</v>
      </c>
      <c r="C5111" s="260">
        <v>0</v>
      </c>
      <c r="D5111" s="260">
        <v>0</v>
      </c>
      <c r="E5111" s="261" t="str">
        <f t="shared" si="316"/>
        <v/>
      </c>
      <c r="F5111" s="260">
        <v>23.066500000000001</v>
      </c>
      <c r="G5111" s="260">
        <v>170.18419</v>
      </c>
      <c r="H5111" s="261">
        <f t="shared" si="317"/>
        <v>6.3779806212472634</v>
      </c>
      <c r="I5111" s="260">
        <v>56.664999999999999</v>
      </c>
      <c r="J5111" s="261">
        <f t="shared" si="318"/>
        <v>2.0033387452572136</v>
      </c>
      <c r="K5111" s="260">
        <v>23.066500000000001</v>
      </c>
      <c r="L5111" s="260">
        <v>170.18419</v>
      </c>
      <c r="M5111" s="261">
        <f t="shared" si="319"/>
        <v>6.3779806212472634</v>
      </c>
    </row>
    <row r="5112" spans="1:13" x14ac:dyDescent="0.25">
      <c r="A5112" s="259" t="s">
        <v>309</v>
      </c>
      <c r="B5112" s="259" t="s">
        <v>427</v>
      </c>
      <c r="C5112" s="260">
        <v>0</v>
      </c>
      <c r="D5112" s="260">
        <v>0</v>
      </c>
      <c r="E5112" s="261" t="str">
        <f t="shared" si="316"/>
        <v/>
      </c>
      <c r="F5112" s="260">
        <v>227.17473000000001</v>
      </c>
      <c r="G5112" s="260">
        <v>56.925719999999998</v>
      </c>
      <c r="H5112" s="261">
        <f t="shared" si="317"/>
        <v>-0.74941878438680221</v>
      </c>
      <c r="I5112" s="260">
        <v>0</v>
      </c>
      <c r="J5112" s="261" t="str">
        <f t="shared" si="318"/>
        <v/>
      </c>
      <c r="K5112" s="260">
        <v>227.17473000000001</v>
      </c>
      <c r="L5112" s="260">
        <v>56.925719999999998</v>
      </c>
      <c r="M5112" s="261">
        <f t="shared" si="319"/>
        <v>-0.74941878438680221</v>
      </c>
    </row>
    <row r="5113" spans="1:13" x14ac:dyDescent="0.25">
      <c r="A5113" s="259" t="s">
        <v>309</v>
      </c>
      <c r="B5113" s="259" t="s">
        <v>445</v>
      </c>
      <c r="C5113" s="260">
        <v>0</v>
      </c>
      <c r="D5113" s="260">
        <v>0</v>
      </c>
      <c r="E5113" s="261" t="str">
        <f t="shared" si="316"/>
        <v/>
      </c>
      <c r="F5113" s="260">
        <v>64.413870000000003</v>
      </c>
      <c r="G5113" s="260">
        <v>33.154940000000003</v>
      </c>
      <c r="H5113" s="261">
        <f t="shared" si="317"/>
        <v>-0.48528259519261918</v>
      </c>
      <c r="I5113" s="260">
        <v>87.177400000000006</v>
      </c>
      <c r="J5113" s="261">
        <f t="shared" si="318"/>
        <v>-0.61968423008715567</v>
      </c>
      <c r="K5113" s="260">
        <v>64.413870000000003</v>
      </c>
      <c r="L5113" s="260">
        <v>33.154940000000003</v>
      </c>
      <c r="M5113" s="261">
        <f t="shared" si="319"/>
        <v>-0.48528259519261918</v>
      </c>
    </row>
    <row r="5114" spans="1:13" x14ac:dyDescent="0.25">
      <c r="A5114" s="259" t="s">
        <v>309</v>
      </c>
      <c r="B5114" s="259" t="s">
        <v>443</v>
      </c>
      <c r="C5114" s="260">
        <v>0</v>
      </c>
      <c r="D5114" s="260">
        <v>0</v>
      </c>
      <c r="E5114" s="261" t="str">
        <f t="shared" si="316"/>
        <v/>
      </c>
      <c r="F5114" s="260">
        <v>0</v>
      </c>
      <c r="G5114" s="260">
        <v>0</v>
      </c>
      <c r="H5114" s="261" t="str">
        <f t="shared" si="317"/>
        <v/>
      </c>
      <c r="I5114" s="260">
        <v>0</v>
      </c>
      <c r="J5114" s="261" t="str">
        <f t="shared" si="318"/>
        <v/>
      </c>
      <c r="K5114" s="260">
        <v>0</v>
      </c>
      <c r="L5114" s="260">
        <v>0</v>
      </c>
      <c r="M5114" s="261" t="str">
        <f t="shared" si="319"/>
        <v/>
      </c>
    </row>
    <row r="5115" spans="1:13" x14ac:dyDescent="0.25">
      <c r="A5115" s="259" t="s">
        <v>309</v>
      </c>
      <c r="B5115" s="259" t="s">
        <v>424</v>
      </c>
      <c r="C5115" s="260">
        <v>0</v>
      </c>
      <c r="D5115" s="260">
        <v>0</v>
      </c>
      <c r="E5115" s="261" t="str">
        <f t="shared" si="316"/>
        <v/>
      </c>
      <c r="F5115" s="260">
        <v>0</v>
      </c>
      <c r="G5115" s="260">
        <v>0</v>
      </c>
      <c r="H5115" s="261" t="str">
        <f t="shared" si="317"/>
        <v/>
      </c>
      <c r="I5115" s="260">
        <v>85.46105</v>
      </c>
      <c r="J5115" s="261">
        <f t="shared" si="318"/>
        <v>-1</v>
      </c>
      <c r="K5115" s="260">
        <v>0</v>
      </c>
      <c r="L5115" s="260">
        <v>0</v>
      </c>
      <c r="M5115" s="261" t="str">
        <f t="shared" si="319"/>
        <v/>
      </c>
    </row>
    <row r="5116" spans="1:13" x14ac:dyDescent="0.25">
      <c r="A5116" s="259" t="s">
        <v>309</v>
      </c>
      <c r="B5116" s="259" t="s">
        <v>438</v>
      </c>
      <c r="C5116" s="260">
        <v>0</v>
      </c>
      <c r="D5116" s="260">
        <v>0</v>
      </c>
      <c r="E5116" s="261" t="str">
        <f t="shared" si="316"/>
        <v/>
      </c>
      <c r="F5116" s="260">
        <v>0</v>
      </c>
      <c r="G5116" s="260">
        <v>0</v>
      </c>
      <c r="H5116" s="261" t="str">
        <f t="shared" si="317"/>
        <v/>
      </c>
      <c r="I5116" s="260">
        <v>133.65</v>
      </c>
      <c r="J5116" s="261">
        <f t="shared" si="318"/>
        <v>-1</v>
      </c>
      <c r="K5116" s="260">
        <v>0</v>
      </c>
      <c r="L5116" s="260">
        <v>0</v>
      </c>
      <c r="M5116" s="261" t="str">
        <f t="shared" si="319"/>
        <v/>
      </c>
    </row>
    <row r="5117" spans="1:13" x14ac:dyDescent="0.25">
      <c r="A5117" s="259" t="s">
        <v>309</v>
      </c>
      <c r="B5117" s="259" t="s">
        <v>426</v>
      </c>
      <c r="C5117" s="260">
        <v>0</v>
      </c>
      <c r="D5117" s="260">
        <v>0</v>
      </c>
      <c r="E5117" s="261" t="str">
        <f t="shared" si="316"/>
        <v/>
      </c>
      <c r="F5117" s="260">
        <v>0</v>
      </c>
      <c r="G5117" s="260">
        <v>3.387</v>
      </c>
      <c r="H5117" s="261" t="str">
        <f t="shared" si="317"/>
        <v/>
      </c>
      <c r="I5117" s="260">
        <v>41.622100000000003</v>
      </c>
      <c r="J5117" s="261">
        <f t="shared" si="318"/>
        <v>-0.91862496125856219</v>
      </c>
      <c r="K5117" s="260">
        <v>0</v>
      </c>
      <c r="L5117" s="260">
        <v>3.387</v>
      </c>
      <c r="M5117" s="261" t="str">
        <f t="shared" si="319"/>
        <v/>
      </c>
    </row>
    <row r="5118" spans="1:13" x14ac:dyDescent="0.25">
      <c r="A5118" s="259" t="s">
        <v>309</v>
      </c>
      <c r="B5118" s="259" t="s">
        <v>461</v>
      </c>
      <c r="C5118" s="260">
        <v>0</v>
      </c>
      <c r="D5118" s="260">
        <v>0</v>
      </c>
      <c r="E5118" s="261" t="str">
        <f t="shared" si="316"/>
        <v/>
      </c>
      <c r="F5118" s="260">
        <v>0</v>
      </c>
      <c r="G5118" s="260">
        <v>0</v>
      </c>
      <c r="H5118" s="261" t="str">
        <f t="shared" si="317"/>
        <v/>
      </c>
      <c r="I5118" s="260">
        <v>0</v>
      </c>
      <c r="J5118" s="261" t="str">
        <f t="shared" si="318"/>
        <v/>
      </c>
      <c r="K5118" s="260">
        <v>0</v>
      </c>
      <c r="L5118" s="260">
        <v>0</v>
      </c>
      <c r="M5118" s="261" t="str">
        <f t="shared" si="319"/>
        <v/>
      </c>
    </row>
    <row r="5119" spans="1:13" x14ac:dyDescent="0.25">
      <c r="A5119" s="259" t="s">
        <v>309</v>
      </c>
      <c r="B5119" s="259" t="s">
        <v>423</v>
      </c>
      <c r="C5119" s="260">
        <v>0</v>
      </c>
      <c r="D5119" s="260">
        <v>0</v>
      </c>
      <c r="E5119" s="261" t="str">
        <f t="shared" si="316"/>
        <v/>
      </c>
      <c r="F5119" s="260">
        <v>1</v>
      </c>
      <c r="G5119" s="260">
        <v>41.342199999999998</v>
      </c>
      <c r="H5119" s="261">
        <f t="shared" si="317"/>
        <v>40.342199999999998</v>
      </c>
      <c r="I5119" s="260">
        <v>0</v>
      </c>
      <c r="J5119" s="261" t="str">
        <f t="shared" si="318"/>
        <v/>
      </c>
      <c r="K5119" s="260">
        <v>1</v>
      </c>
      <c r="L5119" s="260">
        <v>41.342199999999998</v>
      </c>
      <c r="M5119" s="261">
        <f t="shared" si="319"/>
        <v>40.342199999999998</v>
      </c>
    </row>
    <row r="5120" spans="1:13" x14ac:dyDescent="0.25">
      <c r="A5120" s="259" t="s">
        <v>309</v>
      </c>
      <c r="B5120" s="259" t="s">
        <v>437</v>
      </c>
      <c r="C5120" s="260">
        <v>0</v>
      </c>
      <c r="D5120" s="260">
        <v>0</v>
      </c>
      <c r="E5120" s="261" t="str">
        <f t="shared" si="316"/>
        <v/>
      </c>
      <c r="F5120" s="260">
        <v>0</v>
      </c>
      <c r="G5120" s="260">
        <v>40.961590000000001</v>
      </c>
      <c r="H5120" s="261" t="str">
        <f t="shared" si="317"/>
        <v/>
      </c>
      <c r="I5120" s="260">
        <v>0</v>
      </c>
      <c r="J5120" s="261" t="str">
        <f t="shared" si="318"/>
        <v/>
      </c>
      <c r="K5120" s="260">
        <v>0</v>
      </c>
      <c r="L5120" s="260">
        <v>40.961590000000001</v>
      </c>
      <c r="M5120" s="261" t="str">
        <f t="shared" si="319"/>
        <v/>
      </c>
    </row>
    <row r="5121" spans="1:13" x14ac:dyDescent="0.25">
      <c r="A5121" s="259" t="s">
        <v>309</v>
      </c>
      <c r="B5121" s="259" t="s">
        <v>469</v>
      </c>
      <c r="C5121" s="260">
        <v>0</v>
      </c>
      <c r="D5121" s="260">
        <v>0</v>
      </c>
      <c r="E5121" s="261" t="str">
        <f t="shared" si="316"/>
        <v/>
      </c>
      <c r="F5121" s="260">
        <v>0</v>
      </c>
      <c r="G5121" s="260">
        <v>0</v>
      </c>
      <c r="H5121" s="261" t="str">
        <f t="shared" si="317"/>
        <v/>
      </c>
      <c r="I5121" s="260">
        <v>0</v>
      </c>
      <c r="J5121" s="261" t="str">
        <f t="shared" si="318"/>
        <v/>
      </c>
      <c r="K5121" s="260">
        <v>0</v>
      </c>
      <c r="L5121" s="260">
        <v>0</v>
      </c>
      <c r="M5121" s="261" t="str">
        <f t="shared" si="319"/>
        <v/>
      </c>
    </row>
    <row r="5122" spans="1:13" x14ac:dyDescent="0.25">
      <c r="A5122" s="259" t="s">
        <v>309</v>
      </c>
      <c r="B5122" s="259" t="s">
        <v>460</v>
      </c>
      <c r="C5122" s="260">
        <v>0</v>
      </c>
      <c r="D5122" s="260">
        <v>0</v>
      </c>
      <c r="E5122" s="261" t="str">
        <f t="shared" si="316"/>
        <v/>
      </c>
      <c r="F5122" s="260">
        <v>0</v>
      </c>
      <c r="G5122" s="260">
        <v>0</v>
      </c>
      <c r="H5122" s="261" t="str">
        <f t="shared" si="317"/>
        <v/>
      </c>
      <c r="I5122" s="260">
        <v>5.68</v>
      </c>
      <c r="J5122" s="261">
        <f t="shared" si="318"/>
        <v>-1</v>
      </c>
      <c r="K5122" s="260">
        <v>0</v>
      </c>
      <c r="L5122" s="260">
        <v>0</v>
      </c>
      <c r="M5122" s="261" t="str">
        <f t="shared" si="319"/>
        <v/>
      </c>
    </row>
    <row r="5123" spans="1:13" x14ac:dyDescent="0.25">
      <c r="A5123" s="259" t="s">
        <v>309</v>
      </c>
      <c r="B5123" s="259" t="s">
        <v>441</v>
      </c>
      <c r="C5123" s="260">
        <v>0</v>
      </c>
      <c r="D5123" s="260">
        <v>0</v>
      </c>
      <c r="E5123" s="261" t="str">
        <f t="shared" si="316"/>
        <v/>
      </c>
      <c r="F5123" s="260">
        <v>0</v>
      </c>
      <c r="G5123" s="260">
        <v>0</v>
      </c>
      <c r="H5123" s="261" t="str">
        <f t="shared" si="317"/>
        <v/>
      </c>
      <c r="I5123" s="260">
        <v>187.69</v>
      </c>
      <c r="J5123" s="261">
        <f t="shared" si="318"/>
        <v>-1</v>
      </c>
      <c r="K5123" s="260">
        <v>0</v>
      </c>
      <c r="L5123" s="260">
        <v>0</v>
      </c>
      <c r="M5123" s="261" t="str">
        <f t="shared" si="319"/>
        <v/>
      </c>
    </row>
    <row r="5124" spans="1:13" x14ac:dyDescent="0.25">
      <c r="A5124" s="259" t="s">
        <v>309</v>
      </c>
      <c r="B5124" s="259" t="s">
        <v>432</v>
      </c>
      <c r="C5124" s="260">
        <v>0</v>
      </c>
      <c r="D5124" s="260">
        <v>0</v>
      </c>
      <c r="E5124" s="261" t="str">
        <f t="shared" si="316"/>
        <v/>
      </c>
      <c r="F5124" s="260">
        <v>337.25574999999998</v>
      </c>
      <c r="G5124" s="260">
        <v>0</v>
      </c>
      <c r="H5124" s="261">
        <f t="shared" si="317"/>
        <v>-1</v>
      </c>
      <c r="I5124" s="260">
        <v>431.41050000000001</v>
      </c>
      <c r="J5124" s="261">
        <f t="shared" si="318"/>
        <v>-1</v>
      </c>
      <c r="K5124" s="260">
        <v>337.25574999999998</v>
      </c>
      <c r="L5124" s="260">
        <v>0</v>
      </c>
      <c r="M5124" s="261">
        <f t="shared" si="319"/>
        <v>-1</v>
      </c>
    </row>
    <row r="5125" spans="1:13" x14ac:dyDescent="0.25">
      <c r="A5125" s="259" t="s">
        <v>309</v>
      </c>
      <c r="B5125" s="259" t="s">
        <v>434</v>
      </c>
      <c r="C5125" s="260">
        <v>0</v>
      </c>
      <c r="D5125" s="260">
        <v>0</v>
      </c>
      <c r="E5125" s="261" t="str">
        <f t="shared" ref="E5125:E5188" si="320">IF(C5125=0,"",(D5125/C5125-1))</f>
        <v/>
      </c>
      <c r="F5125" s="260">
        <v>0</v>
      </c>
      <c r="G5125" s="260">
        <v>0</v>
      </c>
      <c r="H5125" s="261" t="str">
        <f t="shared" ref="H5125:H5188" si="321">IF(F5125=0,"",(G5125/F5125-1))</f>
        <v/>
      </c>
      <c r="I5125" s="260">
        <v>0</v>
      </c>
      <c r="J5125" s="261" t="str">
        <f t="shared" ref="J5125:J5188" si="322">IF(I5125=0,"",(G5125/I5125-1))</f>
        <v/>
      </c>
      <c r="K5125" s="260">
        <v>0</v>
      </c>
      <c r="L5125" s="260">
        <v>0</v>
      </c>
      <c r="M5125" s="261" t="str">
        <f t="shared" ref="M5125:M5188" si="323">IF(K5125=0,"",(L5125/K5125-1))</f>
        <v/>
      </c>
    </row>
    <row r="5126" spans="1:13" x14ac:dyDescent="0.25">
      <c r="A5126" s="259" t="s">
        <v>309</v>
      </c>
      <c r="B5126" s="259" t="s">
        <v>449</v>
      </c>
      <c r="C5126" s="260">
        <v>0</v>
      </c>
      <c r="D5126" s="260">
        <v>0</v>
      </c>
      <c r="E5126" s="261" t="str">
        <f t="shared" si="320"/>
        <v/>
      </c>
      <c r="F5126" s="260">
        <v>0</v>
      </c>
      <c r="G5126" s="260">
        <v>0</v>
      </c>
      <c r="H5126" s="261" t="str">
        <f t="shared" si="321"/>
        <v/>
      </c>
      <c r="I5126" s="260">
        <v>0</v>
      </c>
      <c r="J5126" s="261" t="str">
        <f t="shared" si="322"/>
        <v/>
      </c>
      <c r="K5126" s="260">
        <v>0</v>
      </c>
      <c r="L5126" s="260">
        <v>0</v>
      </c>
      <c r="M5126" s="261" t="str">
        <f t="shared" si="323"/>
        <v/>
      </c>
    </row>
    <row r="5127" spans="1:13" s="117" customFormat="1" x14ac:dyDescent="0.25">
      <c r="A5127" s="117" t="s">
        <v>309</v>
      </c>
      <c r="B5127" s="117" t="s">
        <v>3</v>
      </c>
      <c r="C5127" s="180">
        <v>208.834</v>
      </c>
      <c r="D5127" s="180">
        <v>332.79894000000002</v>
      </c>
      <c r="E5127" s="262">
        <f t="shared" si="320"/>
        <v>0.59360516007929753</v>
      </c>
      <c r="F5127" s="180">
        <v>4641.3904300000004</v>
      </c>
      <c r="G5127" s="180">
        <v>12479.064200000001</v>
      </c>
      <c r="H5127" s="262">
        <f t="shared" si="321"/>
        <v>1.6886478067737127</v>
      </c>
      <c r="I5127" s="180">
        <v>9824.4601199999997</v>
      </c>
      <c r="J5127" s="262">
        <f t="shared" si="322"/>
        <v>0.27020355801495177</v>
      </c>
      <c r="K5127" s="180">
        <v>4641.3904300000004</v>
      </c>
      <c r="L5127" s="180">
        <v>12479.064200000001</v>
      </c>
      <c r="M5127" s="262">
        <f t="shared" si="323"/>
        <v>1.6886478067737127</v>
      </c>
    </row>
    <row r="5128" spans="1:13" x14ac:dyDescent="0.25">
      <c r="A5128" s="259" t="s">
        <v>270</v>
      </c>
      <c r="B5128" s="259" t="s">
        <v>428</v>
      </c>
      <c r="C5128" s="260">
        <v>0</v>
      </c>
      <c r="D5128" s="260">
        <v>0</v>
      </c>
      <c r="E5128" s="261" t="str">
        <f t="shared" si="320"/>
        <v/>
      </c>
      <c r="F5128" s="260">
        <v>141.87268</v>
      </c>
      <c r="G5128" s="260">
        <v>240.74472</v>
      </c>
      <c r="H5128" s="261">
        <f t="shared" si="321"/>
        <v>0.69690683223859584</v>
      </c>
      <c r="I5128" s="260">
        <v>141.65985000000001</v>
      </c>
      <c r="J5128" s="261">
        <f t="shared" si="322"/>
        <v>0.69945626795454041</v>
      </c>
      <c r="K5128" s="260">
        <v>141.87268</v>
      </c>
      <c r="L5128" s="260">
        <v>240.74472</v>
      </c>
      <c r="M5128" s="261">
        <f t="shared" si="323"/>
        <v>0.69690683223859584</v>
      </c>
    </row>
    <row r="5129" spans="1:13" x14ac:dyDescent="0.25">
      <c r="A5129" s="259" t="s">
        <v>270</v>
      </c>
      <c r="B5129" s="259" t="s">
        <v>466</v>
      </c>
      <c r="C5129" s="260">
        <v>0</v>
      </c>
      <c r="D5129" s="260">
        <v>0</v>
      </c>
      <c r="E5129" s="261" t="str">
        <f t="shared" si="320"/>
        <v/>
      </c>
      <c r="F5129" s="260">
        <v>0</v>
      </c>
      <c r="G5129" s="260">
        <v>0</v>
      </c>
      <c r="H5129" s="261" t="str">
        <f t="shared" si="321"/>
        <v/>
      </c>
      <c r="I5129" s="260">
        <v>0</v>
      </c>
      <c r="J5129" s="261" t="str">
        <f t="shared" si="322"/>
        <v/>
      </c>
      <c r="K5129" s="260">
        <v>0</v>
      </c>
      <c r="L5129" s="260">
        <v>0</v>
      </c>
      <c r="M5129" s="261" t="str">
        <f t="shared" si="323"/>
        <v/>
      </c>
    </row>
    <row r="5130" spans="1:13" x14ac:dyDescent="0.25">
      <c r="A5130" s="259" t="s">
        <v>270</v>
      </c>
      <c r="B5130" s="259" t="s">
        <v>452</v>
      </c>
      <c r="C5130" s="260">
        <v>60.648699999999998</v>
      </c>
      <c r="D5130" s="260">
        <v>0</v>
      </c>
      <c r="E5130" s="261">
        <f t="shared" si="320"/>
        <v>-1</v>
      </c>
      <c r="F5130" s="260">
        <v>239.95962</v>
      </c>
      <c r="G5130" s="260">
        <v>186.54841999999999</v>
      </c>
      <c r="H5130" s="261">
        <f t="shared" si="321"/>
        <v>-0.22258411644425846</v>
      </c>
      <c r="I5130" s="260">
        <v>378.24991</v>
      </c>
      <c r="J5130" s="261">
        <f t="shared" si="322"/>
        <v>-0.50681172667033814</v>
      </c>
      <c r="K5130" s="260">
        <v>239.95962</v>
      </c>
      <c r="L5130" s="260">
        <v>186.54841999999999</v>
      </c>
      <c r="M5130" s="261">
        <f t="shared" si="323"/>
        <v>-0.22258411644425846</v>
      </c>
    </row>
    <row r="5131" spans="1:13" x14ac:dyDescent="0.25">
      <c r="A5131" s="259" t="s">
        <v>270</v>
      </c>
      <c r="B5131" s="259" t="s">
        <v>467</v>
      </c>
      <c r="C5131" s="260">
        <v>1.26</v>
      </c>
      <c r="D5131" s="260">
        <v>0</v>
      </c>
      <c r="E5131" s="261">
        <f t="shared" si="320"/>
        <v>-1</v>
      </c>
      <c r="F5131" s="260">
        <v>1.26</v>
      </c>
      <c r="G5131" s="260">
        <v>0</v>
      </c>
      <c r="H5131" s="261">
        <f t="shared" si="321"/>
        <v>-1</v>
      </c>
      <c r="I5131" s="260">
        <v>3.22</v>
      </c>
      <c r="J5131" s="261">
        <f t="shared" si="322"/>
        <v>-1</v>
      </c>
      <c r="K5131" s="260">
        <v>1.26</v>
      </c>
      <c r="L5131" s="260">
        <v>0</v>
      </c>
      <c r="M5131" s="261">
        <f t="shared" si="323"/>
        <v>-1</v>
      </c>
    </row>
    <row r="5132" spans="1:13" x14ac:dyDescent="0.25">
      <c r="A5132" s="259" t="s">
        <v>270</v>
      </c>
      <c r="B5132" s="259" t="s">
        <v>472</v>
      </c>
      <c r="C5132" s="260">
        <v>0</v>
      </c>
      <c r="D5132" s="260">
        <v>0</v>
      </c>
      <c r="E5132" s="261" t="str">
        <f t="shared" si="320"/>
        <v/>
      </c>
      <c r="F5132" s="260">
        <v>39.485720000000001</v>
      </c>
      <c r="G5132" s="260">
        <v>30.024000000000001</v>
      </c>
      <c r="H5132" s="261">
        <f t="shared" si="321"/>
        <v>-0.2396238437592122</v>
      </c>
      <c r="I5132" s="260">
        <v>50.19417</v>
      </c>
      <c r="J5132" s="261">
        <f t="shared" si="322"/>
        <v>-0.40184288334681095</v>
      </c>
      <c r="K5132" s="260">
        <v>39.485720000000001</v>
      </c>
      <c r="L5132" s="260">
        <v>30.024000000000001</v>
      </c>
      <c r="M5132" s="261">
        <f t="shared" si="323"/>
        <v>-0.2396238437592122</v>
      </c>
    </row>
    <row r="5133" spans="1:13" x14ac:dyDescent="0.25">
      <c r="A5133" s="259" t="s">
        <v>270</v>
      </c>
      <c r="B5133" s="259" t="s">
        <v>422</v>
      </c>
      <c r="C5133" s="260">
        <v>108.99018</v>
      </c>
      <c r="D5133" s="260">
        <v>0</v>
      </c>
      <c r="E5133" s="261">
        <f t="shared" si="320"/>
        <v>-1</v>
      </c>
      <c r="F5133" s="260">
        <v>1199.5999300000001</v>
      </c>
      <c r="G5133" s="260">
        <v>2827.4637699999998</v>
      </c>
      <c r="H5133" s="261">
        <f t="shared" si="321"/>
        <v>1.3570056143634481</v>
      </c>
      <c r="I5133" s="260">
        <v>9349.2598099999996</v>
      </c>
      <c r="J5133" s="261">
        <f t="shared" si="322"/>
        <v>-0.69757351625037356</v>
      </c>
      <c r="K5133" s="260">
        <v>1199.5999300000001</v>
      </c>
      <c r="L5133" s="260">
        <v>2827.4637699999998</v>
      </c>
      <c r="M5133" s="261">
        <f t="shared" si="323"/>
        <v>1.3570056143634481</v>
      </c>
    </row>
    <row r="5134" spans="1:13" x14ac:dyDescent="0.25">
      <c r="A5134" s="259" t="s">
        <v>270</v>
      </c>
      <c r="B5134" s="259" t="s">
        <v>431</v>
      </c>
      <c r="C5134" s="260">
        <v>46.410780000000003</v>
      </c>
      <c r="D5134" s="260">
        <v>0</v>
      </c>
      <c r="E5134" s="261">
        <f t="shared" si="320"/>
        <v>-1</v>
      </c>
      <c r="F5134" s="260">
        <v>809.23131000000001</v>
      </c>
      <c r="G5134" s="260">
        <v>1265.94253</v>
      </c>
      <c r="H5134" s="261">
        <f t="shared" si="321"/>
        <v>0.56437660574453052</v>
      </c>
      <c r="I5134" s="260">
        <v>1058.1946800000001</v>
      </c>
      <c r="J5134" s="261">
        <f t="shared" si="322"/>
        <v>0.19632290156665677</v>
      </c>
      <c r="K5134" s="260">
        <v>809.23131000000001</v>
      </c>
      <c r="L5134" s="260">
        <v>1265.94253</v>
      </c>
      <c r="M5134" s="261">
        <f t="shared" si="323"/>
        <v>0.56437660574453052</v>
      </c>
    </row>
    <row r="5135" spans="1:13" x14ac:dyDescent="0.25">
      <c r="A5135" s="259" t="s">
        <v>270</v>
      </c>
      <c r="B5135" s="259" t="s">
        <v>475</v>
      </c>
      <c r="C5135" s="260">
        <v>0</v>
      </c>
      <c r="D5135" s="260">
        <v>0</v>
      </c>
      <c r="E5135" s="261" t="str">
        <f t="shared" si="320"/>
        <v/>
      </c>
      <c r="F5135" s="260">
        <v>0</v>
      </c>
      <c r="G5135" s="260">
        <v>0</v>
      </c>
      <c r="H5135" s="261" t="str">
        <f t="shared" si="321"/>
        <v/>
      </c>
      <c r="I5135" s="260">
        <v>0</v>
      </c>
      <c r="J5135" s="261" t="str">
        <f t="shared" si="322"/>
        <v/>
      </c>
      <c r="K5135" s="260">
        <v>0</v>
      </c>
      <c r="L5135" s="260">
        <v>0</v>
      </c>
      <c r="M5135" s="261" t="str">
        <f t="shared" si="323"/>
        <v/>
      </c>
    </row>
    <row r="5136" spans="1:13" x14ac:dyDescent="0.25">
      <c r="A5136" s="259" t="s">
        <v>270</v>
      </c>
      <c r="B5136" s="259" t="s">
        <v>439</v>
      </c>
      <c r="C5136" s="260">
        <v>35.959090000000003</v>
      </c>
      <c r="D5136" s="260">
        <v>0</v>
      </c>
      <c r="E5136" s="261">
        <f t="shared" si="320"/>
        <v>-1</v>
      </c>
      <c r="F5136" s="260">
        <v>80.486969999999999</v>
      </c>
      <c r="G5136" s="260">
        <v>163.04821999999999</v>
      </c>
      <c r="H5136" s="261">
        <f t="shared" si="321"/>
        <v>1.0257716248977937</v>
      </c>
      <c r="I5136" s="260">
        <v>27.245619999999999</v>
      </c>
      <c r="J5136" s="261">
        <f t="shared" si="322"/>
        <v>4.9843828108885022</v>
      </c>
      <c r="K5136" s="260">
        <v>80.486969999999999</v>
      </c>
      <c r="L5136" s="260">
        <v>163.04821999999999</v>
      </c>
      <c r="M5136" s="261">
        <f t="shared" si="323"/>
        <v>1.0257716248977937</v>
      </c>
    </row>
    <row r="5137" spans="1:13" x14ac:dyDescent="0.25">
      <c r="A5137" s="259" t="s">
        <v>270</v>
      </c>
      <c r="B5137" s="259" t="s">
        <v>436</v>
      </c>
      <c r="C5137" s="260">
        <v>0</v>
      </c>
      <c r="D5137" s="260">
        <v>0</v>
      </c>
      <c r="E5137" s="261" t="str">
        <f t="shared" si="320"/>
        <v/>
      </c>
      <c r="F5137" s="260">
        <v>87.219459999999998</v>
      </c>
      <c r="G5137" s="260">
        <v>23.80527</v>
      </c>
      <c r="H5137" s="261">
        <f t="shared" si="321"/>
        <v>-0.72706469404878216</v>
      </c>
      <c r="I5137" s="260">
        <v>95.333269999999999</v>
      </c>
      <c r="J5137" s="261">
        <f t="shared" si="322"/>
        <v>-0.75029420474090525</v>
      </c>
      <c r="K5137" s="260">
        <v>87.219459999999998</v>
      </c>
      <c r="L5137" s="260">
        <v>23.80527</v>
      </c>
      <c r="M5137" s="261">
        <f t="shared" si="323"/>
        <v>-0.72706469404878216</v>
      </c>
    </row>
    <row r="5138" spans="1:13" x14ac:dyDescent="0.25">
      <c r="A5138" s="259" t="s">
        <v>270</v>
      </c>
      <c r="B5138" s="259" t="s">
        <v>484</v>
      </c>
      <c r="C5138" s="260">
        <v>0</v>
      </c>
      <c r="D5138" s="260">
        <v>0</v>
      </c>
      <c r="E5138" s="261" t="str">
        <f t="shared" si="320"/>
        <v/>
      </c>
      <c r="F5138" s="260">
        <v>22.44106</v>
      </c>
      <c r="G5138" s="260">
        <v>7.9827000000000004</v>
      </c>
      <c r="H5138" s="261">
        <f t="shared" si="321"/>
        <v>-0.6442815089839784</v>
      </c>
      <c r="I5138" s="260">
        <v>12.142239999999999</v>
      </c>
      <c r="J5138" s="261">
        <f t="shared" si="322"/>
        <v>-0.34256776344397732</v>
      </c>
      <c r="K5138" s="260">
        <v>22.44106</v>
      </c>
      <c r="L5138" s="260">
        <v>7.9827000000000004</v>
      </c>
      <c r="M5138" s="261">
        <f t="shared" si="323"/>
        <v>-0.6442815089839784</v>
      </c>
    </row>
    <row r="5139" spans="1:13" x14ac:dyDescent="0.25">
      <c r="A5139" s="259" t="s">
        <v>270</v>
      </c>
      <c r="B5139" s="259" t="s">
        <v>485</v>
      </c>
      <c r="C5139" s="260">
        <v>0</v>
      </c>
      <c r="D5139" s="260">
        <v>0</v>
      </c>
      <c r="E5139" s="261" t="str">
        <f t="shared" si="320"/>
        <v/>
      </c>
      <c r="F5139" s="260">
        <v>0</v>
      </c>
      <c r="G5139" s="260">
        <v>0</v>
      </c>
      <c r="H5139" s="261" t="str">
        <f t="shared" si="321"/>
        <v/>
      </c>
      <c r="I5139" s="260">
        <v>0</v>
      </c>
      <c r="J5139" s="261" t="str">
        <f t="shared" si="322"/>
        <v/>
      </c>
      <c r="K5139" s="260">
        <v>0</v>
      </c>
      <c r="L5139" s="260">
        <v>0</v>
      </c>
      <c r="M5139" s="261" t="str">
        <f t="shared" si="323"/>
        <v/>
      </c>
    </row>
    <row r="5140" spans="1:13" x14ac:dyDescent="0.25">
      <c r="A5140" s="259" t="s">
        <v>270</v>
      </c>
      <c r="B5140" s="259" t="s">
        <v>468</v>
      </c>
      <c r="C5140" s="260">
        <v>0</v>
      </c>
      <c r="D5140" s="260">
        <v>0</v>
      </c>
      <c r="E5140" s="261" t="str">
        <f t="shared" si="320"/>
        <v/>
      </c>
      <c r="F5140" s="260">
        <v>17.331990000000001</v>
      </c>
      <c r="G5140" s="260">
        <v>9.8494700000000002</v>
      </c>
      <c r="H5140" s="261">
        <f t="shared" si="321"/>
        <v>-0.43171730424492516</v>
      </c>
      <c r="I5140" s="260">
        <v>55.422359999999998</v>
      </c>
      <c r="J5140" s="261">
        <f t="shared" si="322"/>
        <v>-0.82228346104352101</v>
      </c>
      <c r="K5140" s="260">
        <v>17.331990000000001</v>
      </c>
      <c r="L5140" s="260">
        <v>9.8494700000000002</v>
      </c>
      <c r="M5140" s="261">
        <f t="shared" si="323"/>
        <v>-0.43171730424492516</v>
      </c>
    </row>
    <row r="5141" spans="1:13" x14ac:dyDescent="0.25">
      <c r="A5141" s="259" t="s">
        <v>270</v>
      </c>
      <c r="B5141" s="259" t="s">
        <v>463</v>
      </c>
      <c r="C5141" s="260">
        <v>37.638950000000001</v>
      </c>
      <c r="D5141" s="260">
        <v>0</v>
      </c>
      <c r="E5141" s="261">
        <f t="shared" si="320"/>
        <v>-1</v>
      </c>
      <c r="F5141" s="260">
        <v>86.898910000000001</v>
      </c>
      <c r="G5141" s="260">
        <v>114.1026</v>
      </c>
      <c r="H5141" s="261">
        <f t="shared" si="321"/>
        <v>0.31304984147672266</v>
      </c>
      <c r="I5141" s="260">
        <v>224.20634000000001</v>
      </c>
      <c r="J5141" s="261">
        <f t="shared" si="322"/>
        <v>-0.49108218795240144</v>
      </c>
      <c r="K5141" s="260">
        <v>86.898910000000001</v>
      </c>
      <c r="L5141" s="260">
        <v>114.1026</v>
      </c>
      <c r="M5141" s="261">
        <f t="shared" si="323"/>
        <v>0.31304984147672266</v>
      </c>
    </row>
    <row r="5142" spans="1:13" x14ac:dyDescent="0.25">
      <c r="A5142" s="259" t="s">
        <v>270</v>
      </c>
      <c r="B5142" s="259" t="s">
        <v>456</v>
      </c>
      <c r="C5142" s="260">
        <v>0</v>
      </c>
      <c r="D5142" s="260">
        <v>0</v>
      </c>
      <c r="E5142" s="261" t="str">
        <f t="shared" si="320"/>
        <v/>
      </c>
      <c r="F5142" s="260">
        <v>0</v>
      </c>
      <c r="G5142" s="260">
        <v>0</v>
      </c>
      <c r="H5142" s="261" t="str">
        <f t="shared" si="321"/>
        <v/>
      </c>
      <c r="I5142" s="260">
        <v>13.545120000000001</v>
      </c>
      <c r="J5142" s="261">
        <f t="shared" si="322"/>
        <v>-1</v>
      </c>
      <c r="K5142" s="260">
        <v>0</v>
      </c>
      <c r="L5142" s="260">
        <v>0</v>
      </c>
      <c r="M5142" s="261" t="str">
        <f t="shared" si="323"/>
        <v/>
      </c>
    </row>
    <row r="5143" spans="1:13" x14ac:dyDescent="0.25">
      <c r="A5143" s="259" t="s">
        <v>270</v>
      </c>
      <c r="B5143" s="259" t="s">
        <v>419</v>
      </c>
      <c r="C5143" s="260">
        <v>90.992699999999999</v>
      </c>
      <c r="D5143" s="260">
        <v>149.07894999999999</v>
      </c>
      <c r="E5143" s="261">
        <f t="shared" si="320"/>
        <v>0.63836164879160617</v>
      </c>
      <c r="F5143" s="260">
        <v>2625.3016699999998</v>
      </c>
      <c r="G5143" s="260">
        <v>1947.3266000000001</v>
      </c>
      <c r="H5143" s="261">
        <f t="shared" si="321"/>
        <v>-0.25824653895870175</v>
      </c>
      <c r="I5143" s="260">
        <v>3581.2895699999999</v>
      </c>
      <c r="J5143" s="261">
        <f t="shared" si="322"/>
        <v>-0.45624988933804644</v>
      </c>
      <c r="K5143" s="260">
        <v>2625.3016699999998</v>
      </c>
      <c r="L5143" s="260">
        <v>1947.3266000000001</v>
      </c>
      <c r="M5143" s="261">
        <f t="shared" si="323"/>
        <v>-0.25824653895870175</v>
      </c>
    </row>
    <row r="5144" spans="1:13" x14ac:dyDescent="0.25">
      <c r="A5144" s="259" t="s">
        <v>270</v>
      </c>
      <c r="B5144" s="259" t="s">
        <v>470</v>
      </c>
      <c r="C5144" s="260">
        <v>0</v>
      </c>
      <c r="D5144" s="260">
        <v>0</v>
      </c>
      <c r="E5144" s="261" t="str">
        <f t="shared" si="320"/>
        <v/>
      </c>
      <c r="F5144" s="260">
        <v>12.63705</v>
      </c>
      <c r="G5144" s="260">
        <v>0</v>
      </c>
      <c r="H5144" s="261">
        <f t="shared" si="321"/>
        <v>-1</v>
      </c>
      <c r="I5144" s="260">
        <v>0</v>
      </c>
      <c r="J5144" s="261" t="str">
        <f t="shared" si="322"/>
        <v/>
      </c>
      <c r="K5144" s="260">
        <v>12.63705</v>
      </c>
      <c r="L5144" s="260">
        <v>0</v>
      </c>
      <c r="M5144" s="261">
        <f t="shared" si="323"/>
        <v>-1</v>
      </c>
    </row>
    <row r="5145" spans="1:13" x14ac:dyDescent="0.25">
      <c r="A5145" s="259" t="s">
        <v>270</v>
      </c>
      <c r="B5145" s="259" t="s">
        <v>451</v>
      </c>
      <c r="C5145" s="260">
        <v>0</v>
      </c>
      <c r="D5145" s="260">
        <v>0</v>
      </c>
      <c r="E5145" s="261" t="str">
        <f t="shared" si="320"/>
        <v/>
      </c>
      <c r="F5145" s="260">
        <v>0</v>
      </c>
      <c r="G5145" s="260">
        <v>2.5243799999999998</v>
      </c>
      <c r="H5145" s="261" t="str">
        <f t="shared" si="321"/>
        <v/>
      </c>
      <c r="I5145" s="260">
        <v>11.99173</v>
      </c>
      <c r="J5145" s="261">
        <f t="shared" si="322"/>
        <v>-0.78948992347225966</v>
      </c>
      <c r="K5145" s="260">
        <v>0</v>
      </c>
      <c r="L5145" s="260">
        <v>2.5243799999999998</v>
      </c>
      <c r="M5145" s="261" t="str">
        <f t="shared" si="323"/>
        <v/>
      </c>
    </row>
    <row r="5146" spans="1:13" x14ac:dyDescent="0.25">
      <c r="A5146" s="259" t="s">
        <v>270</v>
      </c>
      <c r="B5146" s="259" t="s">
        <v>444</v>
      </c>
      <c r="C5146" s="260">
        <v>0</v>
      </c>
      <c r="D5146" s="260">
        <v>0</v>
      </c>
      <c r="E5146" s="261" t="str">
        <f t="shared" si="320"/>
        <v/>
      </c>
      <c r="F5146" s="260">
        <v>0</v>
      </c>
      <c r="G5146" s="260">
        <v>44.275280000000002</v>
      </c>
      <c r="H5146" s="261" t="str">
        <f t="shared" si="321"/>
        <v/>
      </c>
      <c r="I5146" s="260">
        <v>45.484009999999998</v>
      </c>
      <c r="J5146" s="261">
        <f t="shared" si="322"/>
        <v>-2.657483366132396E-2</v>
      </c>
      <c r="K5146" s="260">
        <v>0</v>
      </c>
      <c r="L5146" s="260">
        <v>44.275280000000002</v>
      </c>
      <c r="M5146" s="261" t="str">
        <f t="shared" si="323"/>
        <v/>
      </c>
    </row>
    <row r="5147" spans="1:13" x14ac:dyDescent="0.25">
      <c r="A5147" s="259" t="s">
        <v>270</v>
      </c>
      <c r="B5147" s="259" t="s">
        <v>425</v>
      </c>
      <c r="C5147" s="260">
        <v>0</v>
      </c>
      <c r="D5147" s="260">
        <v>0</v>
      </c>
      <c r="E5147" s="261" t="str">
        <f t="shared" si="320"/>
        <v/>
      </c>
      <c r="F5147" s="260">
        <v>384.91757000000001</v>
      </c>
      <c r="G5147" s="260">
        <v>568.24121000000002</v>
      </c>
      <c r="H5147" s="261">
        <f t="shared" si="321"/>
        <v>0.47626726937925956</v>
      </c>
      <c r="I5147" s="260">
        <v>706.21749999999997</v>
      </c>
      <c r="J5147" s="261">
        <f t="shared" si="322"/>
        <v>-0.19537364905287669</v>
      </c>
      <c r="K5147" s="260">
        <v>384.91757000000001</v>
      </c>
      <c r="L5147" s="260">
        <v>568.24121000000002</v>
      </c>
      <c r="M5147" s="261">
        <f t="shared" si="323"/>
        <v>0.47626726937925956</v>
      </c>
    </row>
    <row r="5148" spans="1:13" x14ac:dyDescent="0.25">
      <c r="A5148" s="259" t="s">
        <v>270</v>
      </c>
      <c r="B5148" s="259" t="s">
        <v>457</v>
      </c>
      <c r="C5148" s="260">
        <v>0</v>
      </c>
      <c r="D5148" s="260">
        <v>0</v>
      </c>
      <c r="E5148" s="261" t="str">
        <f t="shared" si="320"/>
        <v/>
      </c>
      <c r="F5148" s="260">
        <v>0</v>
      </c>
      <c r="G5148" s="260">
        <v>0</v>
      </c>
      <c r="H5148" s="261" t="str">
        <f t="shared" si="321"/>
        <v/>
      </c>
      <c r="I5148" s="260">
        <v>49.899450000000002</v>
      </c>
      <c r="J5148" s="261">
        <f t="shared" si="322"/>
        <v>-1</v>
      </c>
      <c r="K5148" s="260">
        <v>0</v>
      </c>
      <c r="L5148" s="260">
        <v>0</v>
      </c>
      <c r="M5148" s="261" t="str">
        <f t="shared" si="323"/>
        <v/>
      </c>
    </row>
    <row r="5149" spans="1:13" x14ac:dyDescent="0.25">
      <c r="A5149" s="259" t="s">
        <v>270</v>
      </c>
      <c r="B5149" s="259" t="s">
        <v>450</v>
      </c>
      <c r="C5149" s="260">
        <v>0</v>
      </c>
      <c r="D5149" s="260">
        <v>0</v>
      </c>
      <c r="E5149" s="261" t="str">
        <f t="shared" si="320"/>
        <v/>
      </c>
      <c r="F5149" s="260">
        <v>34.698720000000002</v>
      </c>
      <c r="G5149" s="260">
        <v>52.628740000000001</v>
      </c>
      <c r="H5149" s="261">
        <f t="shared" si="321"/>
        <v>0.51673433486883669</v>
      </c>
      <c r="I5149" s="260">
        <v>22.201840000000001</v>
      </c>
      <c r="J5149" s="261">
        <f t="shared" si="322"/>
        <v>1.3704674927843818</v>
      </c>
      <c r="K5149" s="260">
        <v>34.698720000000002</v>
      </c>
      <c r="L5149" s="260">
        <v>52.628740000000001</v>
      </c>
      <c r="M5149" s="261">
        <f t="shared" si="323"/>
        <v>0.51673433486883669</v>
      </c>
    </row>
    <row r="5150" spans="1:13" x14ac:dyDescent="0.25">
      <c r="A5150" s="259" t="s">
        <v>270</v>
      </c>
      <c r="B5150" s="259" t="s">
        <v>474</v>
      </c>
      <c r="C5150" s="260">
        <v>0</v>
      </c>
      <c r="D5150" s="260">
        <v>0</v>
      </c>
      <c r="E5150" s="261" t="str">
        <f t="shared" si="320"/>
        <v/>
      </c>
      <c r="F5150" s="260">
        <v>54.007510000000003</v>
      </c>
      <c r="G5150" s="260">
        <v>70.128</v>
      </c>
      <c r="H5150" s="261">
        <f t="shared" si="321"/>
        <v>0.29848608091726492</v>
      </c>
      <c r="I5150" s="260">
        <v>504.77566000000002</v>
      </c>
      <c r="J5150" s="261">
        <f t="shared" si="322"/>
        <v>-0.86107095575884141</v>
      </c>
      <c r="K5150" s="260">
        <v>54.007510000000003</v>
      </c>
      <c r="L5150" s="260">
        <v>70.128</v>
      </c>
      <c r="M5150" s="261">
        <f t="shared" si="323"/>
        <v>0.29848608091726492</v>
      </c>
    </row>
    <row r="5151" spans="1:13" x14ac:dyDescent="0.25">
      <c r="A5151" s="259" t="s">
        <v>270</v>
      </c>
      <c r="B5151" s="259" t="s">
        <v>446</v>
      </c>
      <c r="C5151" s="260">
        <v>0</v>
      </c>
      <c r="D5151" s="260">
        <v>0</v>
      </c>
      <c r="E5151" s="261" t="str">
        <f t="shared" si="320"/>
        <v/>
      </c>
      <c r="F5151" s="260">
        <v>0</v>
      </c>
      <c r="G5151" s="260">
        <v>0</v>
      </c>
      <c r="H5151" s="261" t="str">
        <f t="shared" si="321"/>
        <v/>
      </c>
      <c r="I5151" s="260">
        <v>0</v>
      </c>
      <c r="J5151" s="261" t="str">
        <f t="shared" si="322"/>
        <v/>
      </c>
      <c r="K5151" s="260">
        <v>0</v>
      </c>
      <c r="L5151" s="260">
        <v>0</v>
      </c>
      <c r="M5151" s="261" t="str">
        <f t="shared" si="323"/>
        <v/>
      </c>
    </row>
    <row r="5152" spans="1:13" x14ac:dyDescent="0.25">
      <c r="A5152" s="259" t="s">
        <v>270</v>
      </c>
      <c r="B5152" s="259" t="s">
        <v>486</v>
      </c>
      <c r="C5152" s="260">
        <v>0</v>
      </c>
      <c r="D5152" s="260">
        <v>0</v>
      </c>
      <c r="E5152" s="261" t="str">
        <f t="shared" si="320"/>
        <v/>
      </c>
      <c r="F5152" s="260">
        <v>0</v>
      </c>
      <c r="G5152" s="260">
        <v>0</v>
      </c>
      <c r="H5152" s="261" t="str">
        <f t="shared" si="321"/>
        <v/>
      </c>
      <c r="I5152" s="260">
        <v>0</v>
      </c>
      <c r="J5152" s="261" t="str">
        <f t="shared" si="322"/>
        <v/>
      </c>
      <c r="K5152" s="260">
        <v>0</v>
      </c>
      <c r="L5152" s="260">
        <v>0</v>
      </c>
      <c r="M5152" s="261" t="str">
        <f t="shared" si="323"/>
        <v/>
      </c>
    </row>
    <row r="5153" spans="1:13" x14ac:dyDescent="0.25">
      <c r="A5153" s="259" t="s">
        <v>270</v>
      </c>
      <c r="B5153" s="259" t="s">
        <v>489</v>
      </c>
      <c r="C5153" s="260">
        <v>0</v>
      </c>
      <c r="D5153" s="260">
        <v>0</v>
      </c>
      <c r="E5153" s="261" t="str">
        <f t="shared" si="320"/>
        <v/>
      </c>
      <c r="F5153" s="260">
        <v>0</v>
      </c>
      <c r="G5153" s="260">
        <v>0</v>
      </c>
      <c r="H5153" s="261" t="str">
        <f t="shared" si="321"/>
        <v/>
      </c>
      <c r="I5153" s="260">
        <v>0</v>
      </c>
      <c r="J5153" s="261" t="str">
        <f t="shared" si="322"/>
        <v/>
      </c>
      <c r="K5153" s="260">
        <v>0</v>
      </c>
      <c r="L5153" s="260">
        <v>0</v>
      </c>
      <c r="M5153" s="261" t="str">
        <f t="shared" si="323"/>
        <v/>
      </c>
    </row>
    <row r="5154" spans="1:13" x14ac:dyDescent="0.25">
      <c r="A5154" s="259" t="s">
        <v>270</v>
      </c>
      <c r="B5154" s="259" t="s">
        <v>435</v>
      </c>
      <c r="C5154" s="260">
        <v>0</v>
      </c>
      <c r="D5154" s="260">
        <v>0</v>
      </c>
      <c r="E5154" s="261" t="str">
        <f t="shared" si="320"/>
        <v/>
      </c>
      <c r="F5154" s="260">
        <v>225.29048</v>
      </c>
      <c r="G5154" s="260">
        <v>338.75574</v>
      </c>
      <c r="H5154" s="261">
        <f t="shared" si="321"/>
        <v>0.50363983422646186</v>
      </c>
      <c r="I5154" s="260">
        <v>271.21445</v>
      </c>
      <c r="J5154" s="261">
        <f t="shared" si="322"/>
        <v>0.24903278567937659</v>
      </c>
      <c r="K5154" s="260">
        <v>225.29048</v>
      </c>
      <c r="L5154" s="260">
        <v>338.75574</v>
      </c>
      <c r="M5154" s="261">
        <f t="shared" si="323"/>
        <v>0.50363983422646186</v>
      </c>
    </row>
    <row r="5155" spans="1:13" x14ac:dyDescent="0.25">
      <c r="A5155" s="259" t="s">
        <v>270</v>
      </c>
      <c r="B5155" s="259" t="s">
        <v>421</v>
      </c>
      <c r="C5155" s="260">
        <v>142.59190000000001</v>
      </c>
      <c r="D5155" s="260">
        <v>98.422569999999993</v>
      </c>
      <c r="E5155" s="261">
        <f t="shared" si="320"/>
        <v>-0.3097604422130571</v>
      </c>
      <c r="F5155" s="260">
        <v>992.39197999999999</v>
      </c>
      <c r="G5155" s="260">
        <v>1013.01231</v>
      </c>
      <c r="H5155" s="261">
        <f t="shared" si="321"/>
        <v>2.0778412578465133E-2</v>
      </c>
      <c r="I5155" s="260">
        <v>1251.8747499999999</v>
      </c>
      <c r="J5155" s="261">
        <f t="shared" si="322"/>
        <v>-0.1908037844840309</v>
      </c>
      <c r="K5155" s="260">
        <v>992.39197999999999</v>
      </c>
      <c r="L5155" s="260">
        <v>1013.01231</v>
      </c>
      <c r="M5155" s="261">
        <f t="shared" si="323"/>
        <v>2.0778412578465133E-2</v>
      </c>
    </row>
    <row r="5156" spans="1:13" x14ac:dyDescent="0.25">
      <c r="A5156" s="259" t="s">
        <v>270</v>
      </c>
      <c r="B5156" s="259" t="s">
        <v>458</v>
      </c>
      <c r="C5156" s="260">
        <v>0</v>
      </c>
      <c r="D5156" s="260">
        <v>0</v>
      </c>
      <c r="E5156" s="261" t="str">
        <f t="shared" si="320"/>
        <v/>
      </c>
      <c r="F5156" s="260">
        <v>9.2685200000000005</v>
      </c>
      <c r="G5156" s="260">
        <v>41.565019999999997</v>
      </c>
      <c r="H5156" s="261">
        <f t="shared" si="321"/>
        <v>3.4845369055685262</v>
      </c>
      <c r="I5156" s="260">
        <v>9.4074100000000005</v>
      </c>
      <c r="J5156" s="261">
        <f t="shared" si="322"/>
        <v>3.4183276799884341</v>
      </c>
      <c r="K5156" s="260">
        <v>9.2685200000000005</v>
      </c>
      <c r="L5156" s="260">
        <v>41.565019999999997</v>
      </c>
      <c r="M5156" s="261">
        <f t="shared" si="323"/>
        <v>3.4845369055685262</v>
      </c>
    </row>
    <row r="5157" spans="1:13" x14ac:dyDescent="0.25">
      <c r="A5157" s="259" t="s">
        <v>270</v>
      </c>
      <c r="B5157" s="259" t="s">
        <v>430</v>
      </c>
      <c r="C5157" s="260">
        <v>0</v>
      </c>
      <c r="D5157" s="260">
        <v>0</v>
      </c>
      <c r="E5157" s="261" t="str">
        <f t="shared" si="320"/>
        <v/>
      </c>
      <c r="F5157" s="260">
        <v>332.08175</v>
      </c>
      <c r="G5157" s="260">
        <v>103.70151</v>
      </c>
      <c r="H5157" s="261">
        <f t="shared" si="321"/>
        <v>-0.68772294773801934</v>
      </c>
      <c r="I5157" s="260">
        <v>23.815460000000002</v>
      </c>
      <c r="J5157" s="261">
        <f t="shared" si="322"/>
        <v>3.3543777865302618</v>
      </c>
      <c r="K5157" s="260">
        <v>332.08175</v>
      </c>
      <c r="L5157" s="260">
        <v>103.70151</v>
      </c>
      <c r="M5157" s="261">
        <f t="shared" si="323"/>
        <v>-0.68772294773801934</v>
      </c>
    </row>
    <row r="5158" spans="1:13" x14ac:dyDescent="0.25">
      <c r="A5158" s="259" t="s">
        <v>270</v>
      </c>
      <c r="B5158" s="259" t="s">
        <v>478</v>
      </c>
      <c r="C5158" s="260">
        <v>0</v>
      </c>
      <c r="D5158" s="260">
        <v>0</v>
      </c>
      <c r="E5158" s="261" t="str">
        <f t="shared" si="320"/>
        <v/>
      </c>
      <c r="F5158" s="260">
        <v>1.6041000000000001</v>
      </c>
      <c r="G5158" s="260">
        <v>0</v>
      </c>
      <c r="H5158" s="261">
        <f t="shared" si="321"/>
        <v>-1</v>
      </c>
      <c r="I5158" s="260">
        <v>0</v>
      </c>
      <c r="J5158" s="261" t="str">
        <f t="shared" si="322"/>
        <v/>
      </c>
      <c r="K5158" s="260">
        <v>1.6041000000000001</v>
      </c>
      <c r="L5158" s="260">
        <v>0</v>
      </c>
      <c r="M5158" s="261">
        <f t="shared" si="323"/>
        <v>-1</v>
      </c>
    </row>
    <row r="5159" spans="1:13" x14ac:dyDescent="0.25">
      <c r="A5159" s="259" t="s">
        <v>270</v>
      </c>
      <c r="B5159" s="259" t="s">
        <v>448</v>
      </c>
      <c r="C5159" s="260">
        <v>0</v>
      </c>
      <c r="D5159" s="260">
        <v>0</v>
      </c>
      <c r="E5159" s="261" t="str">
        <f t="shared" si="320"/>
        <v/>
      </c>
      <c r="F5159" s="260">
        <v>514.40049999999997</v>
      </c>
      <c r="G5159" s="260">
        <v>37.26755</v>
      </c>
      <c r="H5159" s="261">
        <f t="shared" si="321"/>
        <v>-0.9275514895494853</v>
      </c>
      <c r="I5159" s="260">
        <v>49.553820000000002</v>
      </c>
      <c r="J5159" s="261">
        <f t="shared" si="322"/>
        <v>-0.24793789863223459</v>
      </c>
      <c r="K5159" s="260">
        <v>514.40049999999997</v>
      </c>
      <c r="L5159" s="260">
        <v>37.26755</v>
      </c>
      <c r="M5159" s="261">
        <f t="shared" si="323"/>
        <v>-0.9275514895494853</v>
      </c>
    </row>
    <row r="5160" spans="1:13" x14ac:dyDescent="0.25">
      <c r="A5160" s="259" t="s">
        <v>270</v>
      </c>
      <c r="B5160" s="259" t="s">
        <v>417</v>
      </c>
      <c r="C5160" s="260">
        <v>1154.1317200000001</v>
      </c>
      <c r="D5160" s="260">
        <v>1099.03279</v>
      </c>
      <c r="E5160" s="261">
        <f t="shared" si="320"/>
        <v>-4.7740590649393178E-2</v>
      </c>
      <c r="F5160" s="260">
        <v>19471.28126</v>
      </c>
      <c r="G5160" s="260">
        <v>19997.897280000001</v>
      </c>
      <c r="H5160" s="261">
        <f t="shared" si="321"/>
        <v>2.7045781577909489E-2</v>
      </c>
      <c r="I5160" s="260">
        <v>27170.279340000001</v>
      </c>
      <c r="J5160" s="261">
        <f t="shared" si="322"/>
        <v>-0.26397895915044356</v>
      </c>
      <c r="K5160" s="260">
        <v>19471.28126</v>
      </c>
      <c r="L5160" s="260">
        <v>19997.897280000001</v>
      </c>
      <c r="M5160" s="261">
        <f t="shared" si="323"/>
        <v>2.7045781577909489E-2</v>
      </c>
    </row>
    <row r="5161" spans="1:13" x14ac:dyDescent="0.25">
      <c r="A5161" s="259" t="s">
        <v>270</v>
      </c>
      <c r="B5161" s="259" t="s">
        <v>420</v>
      </c>
      <c r="C5161" s="260">
        <v>85.256309999999999</v>
      </c>
      <c r="D5161" s="260">
        <v>0</v>
      </c>
      <c r="E5161" s="261">
        <f t="shared" si="320"/>
        <v>-1</v>
      </c>
      <c r="F5161" s="260">
        <v>2100.96056</v>
      </c>
      <c r="G5161" s="260">
        <v>964.25404000000003</v>
      </c>
      <c r="H5161" s="261">
        <f t="shared" si="321"/>
        <v>-0.54104134158520334</v>
      </c>
      <c r="I5161" s="260">
        <v>1991.62905</v>
      </c>
      <c r="J5161" s="261">
        <f t="shared" si="322"/>
        <v>-0.51584656791383909</v>
      </c>
      <c r="K5161" s="260">
        <v>2100.96056</v>
      </c>
      <c r="L5161" s="260">
        <v>964.25404000000003</v>
      </c>
      <c r="M5161" s="261">
        <f t="shared" si="323"/>
        <v>-0.54104134158520334</v>
      </c>
    </row>
    <row r="5162" spans="1:13" x14ac:dyDescent="0.25">
      <c r="A5162" s="259" t="s">
        <v>270</v>
      </c>
      <c r="B5162" s="259" t="s">
        <v>454</v>
      </c>
      <c r="C5162" s="260">
        <v>0</v>
      </c>
      <c r="D5162" s="260">
        <v>0</v>
      </c>
      <c r="E5162" s="261" t="str">
        <f t="shared" si="320"/>
        <v/>
      </c>
      <c r="F5162" s="260">
        <v>152.19110000000001</v>
      </c>
      <c r="G5162" s="260">
        <v>552.32308</v>
      </c>
      <c r="H5162" s="261">
        <f t="shared" si="321"/>
        <v>2.6291417829294881</v>
      </c>
      <c r="I5162" s="260">
        <v>228.97385</v>
      </c>
      <c r="J5162" s="261">
        <f t="shared" si="322"/>
        <v>1.4121666295081297</v>
      </c>
      <c r="K5162" s="260">
        <v>152.19110000000001</v>
      </c>
      <c r="L5162" s="260">
        <v>552.32308</v>
      </c>
      <c r="M5162" s="261">
        <f t="shared" si="323"/>
        <v>2.6291417829294881</v>
      </c>
    </row>
    <row r="5163" spans="1:13" x14ac:dyDescent="0.25">
      <c r="A5163" s="259" t="s">
        <v>270</v>
      </c>
      <c r="B5163" s="259" t="s">
        <v>447</v>
      </c>
      <c r="C5163" s="260">
        <v>0</v>
      </c>
      <c r="D5163" s="260">
        <v>0</v>
      </c>
      <c r="E5163" s="261" t="str">
        <f t="shared" si="320"/>
        <v/>
      </c>
      <c r="F5163" s="260">
        <v>150.97295</v>
      </c>
      <c r="G5163" s="260">
        <v>181.25766999999999</v>
      </c>
      <c r="H5163" s="261">
        <f t="shared" si="321"/>
        <v>0.20059699436223499</v>
      </c>
      <c r="I5163" s="260">
        <v>196.58492000000001</v>
      </c>
      <c r="J5163" s="261">
        <f t="shared" si="322"/>
        <v>-7.7967577574108993E-2</v>
      </c>
      <c r="K5163" s="260">
        <v>150.97295</v>
      </c>
      <c r="L5163" s="260">
        <v>181.25766999999999</v>
      </c>
      <c r="M5163" s="261">
        <f t="shared" si="323"/>
        <v>0.20059699436223499</v>
      </c>
    </row>
    <row r="5164" spans="1:13" x14ac:dyDescent="0.25">
      <c r="A5164" s="259" t="s">
        <v>270</v>
      </c>
      <c r="B5164" s="259" t="s">
        <v>462</v>
      </c>
      <c r="C5164" s="260">
        <v>0</v>
      </c>
      <c r="D5164" s="260">
        <v>0</v>
      </c>
      <c r="E5164" s="261" t="str">
        <f t="shared" si="320"/>
        <v/>
      </c>
      <c r="F5164" s="260">
        <v>0</v>
      </c>
      <c r="G5164" s="260">
        <v>0</v>
      </c>
      <c r="H5164" s="261" t="str">
        <f t="shared" si="321"/>
        <v/>
      </c>
      <c r="I5164" s="260">
        <v>0</v>
      </c>
      <c r="J5164" s="261" t="str">
        <f t="shared" si="322"/>
        <v/>
      </c>
      <c r="K5164" s="260">
        <v>0</v>
      </c>
      <c r="L5164" s="260">
        <v>0</v>
      </c>
      <c r="M5164" s="261" t="str">
        <f t="shared" si="323"/>
        <v/>
      </c>
    </row>
    <row r="5165" spans="1:13" x14ac:dyDescent="0.25">
      <c r="A5165" s="259" t="s">
        <v>270</v>
      </c>
      <c r="B5165" s="259" t="s">
        <v>429</v>
      </c>
      <c r="C5165" s="260">
        <v>40.733449999999998</v>
      </c>
      <c r="D5165" s="260">
        <v>11.360799999999999</v>
      </c>
      <c r="E5165" s="261">
        <f t="shared" si="320"/>
        <v>-0.72109408851938639</v>
      </c>
      <c r="F5165" s="260">
        <v>895.82921999999996</v>
      </c>
      <c r="G5165" s="260">
        <v>506.51958000000002</v>
      </c>
      <c r="H5165" s="261">
        <f t="shared" si="321"/>
        <v>-0.43458019822126359</v>
      </c>
      <c r="I5165" s="260">
        <v>797.28858000000002</v>
      </c>
      <c r="J5165" s="261">
        <f t="shared" si="322"/>
        <v>-0.36469730947356604</v>
      </c>
      <c r="K5165" s="260">
        <v>895.82921999999996</v>
      </c>
      <c r="L5165" s="260">
        <v>506.51958000000002</v>
      </c>
      <c r="M5165" s="261">
        <f t="shared" si="323"/>
        <v>-0.43458019822126359</v>
      </c>
    </row>
    <row r="5166" spans="1:13" x14ac:dyDescent="0.25">
      <c r="A5166" s="259" t="s">
        <v>270</v>
      </c>
      <c r="B5166" s="259" t="s">
        <v>471</v>
      </c>
      <c r="C5166" s="260">
        <v>0</v>
      </c>
      <c r="D5166" s="260">
        <v>0</v>
      </c>
      <c r="E5166" s="261" t="str">
        <f t="shared" si="320"/>
        <v/>
      </c>
      <c r="F5166" s="260">
        <v>0</v>
      </c>
      <c r="G5166" s="260">
        <v>22.463069999999998</v>
      </c>
      <c r="H5166" s="261" t="str">
        <f t="shared" si="321"/>
        <v/>
      </c>
      <c r="I5166" s="260">
        <v>0</v>
      </c>
      <c r="J5166" s="261" t="str">
        <f t="shared" si="322"/>
        <v/>
      </c>
      <c r="K5166" s="260">
        <v>0</v>
      </c>
      <c r="L5166" s="260">
        <v>22.463069999999998</v>
      </c>
      <c r="M5166" s="261" t="str">
        <f t="shared" si="323"/>
        <v/>
      </c>
    </row>
    <row r="5167" spans="1:13" x14ac:dyDescent="0.25">
      <c r="A5167" s="259" t="s">
        <v>270</v>
      </c>
      <c r="B5167" s="259" t="s">
        <v>491</v>
      </c>
      <c r="C5167" s="260">
        <v>0</v>
      </c>
      <c r="D5167" s="260">
        <v>0</v>
      </c>
      <c r="E5167" s="261" t="str">
        <f t="shared" si="320"/>
        <v/>
      </c>
      <c r="F5167" s="260">
        <v>0</v>
      </c>
      <c r="G5167" s="260">
        <v>2.7947500000000001</v>
      </c>
      <c r="H5167" s="261" t="str">
        <f t="shared" si="321"/>
        <v/>
      </c>
      <c r="I5167" s="260">
        <v>0</v>
      </c>
      <c r="J5167" s="261" t="str">
        <f t="shared" si="322"/>
        <v/>
      </c>
      <c r="K5167" s="260">
        <v>0</v>
      </c>
      <c r="L5167" s="260">
        <v>2.7947500000000001</v>
      </c>
      <c r="M5167" s="261" t="str">
        <f t="shared" si="323"/>
        <v/>
      </c>
    </row>
    <row r="5168" spans="1:13" x14ac:dyDescent="0.25">
      <c r="A5168" s="259" t="s">
        <v>270</v>
      </c>
      <c r="B5168" s="259" t="s">
        <v>464</v>
      </c>
      <c r="C5168" s="260">
        <v>7.6789199999999997</v>
      </c>
      <c r="D5168" s="260">
        <v>0</v>
      </c>
      <c r="E5168" s="261">
        <f t="shared" si="320"/>
        <v>-1</v>
      </c>
      <c r="F5168" s="260">
        <v>222.82660000000001</v>
      </c>
      <c r="G5168" s="260">
        <v>187.75211999999999</v>
      </c>
      <c r="H5168" s="261">
        <f t="shared" si="321"/>
        <v>-0.15740706001886673</v>
      </c>
      <c r="I5168" s="260">
        <v>210.34545</v>
      </c>
      <c r="J5168" s="261">
        <f t="shared" si="322"/>
        <v>-0.10741059528504182</v>
      </c>
      <c r="K5168" s="260">
        <v>222.82660000000001</v>
      </c>
      <c r="L5168" s="260">
        <v>187.75211999999999</v>
      </c>
      <c r="M5168" s="261">
        <f t="shared" si="323"/>
        <v>-0.15740706001886673</v>
      </c>
    </row>
    <row r="5169" spans="1:13" x14ac:dyDescent="0.25">
      <c r="A5169" s="259" t="s">
        <v>270</v>
      </c>
      <c r="B5169" s="259" t="s">
        <v>453</v>
      </c>
      <c r="C5169" s="260">
        <v>0</v>
      </c>
      <c r="D5169" s="260">
        <v>0</v>
      </c>
      <c r="E5169" s="261" t="str">
        <f t="shared" si="320"/>
        <v/>
      </c>
      <c r="F5169" s="260">
        <v>64.094660000000005</v>
      </c>
      <c r="G5169" s="260">
        <v>24.839510000000001</v>
      </c>
      <c r="H5169" s="261">
        <f t="shared" si="321"/>
        <v>-0.61245585825714655</v>
      </c>
      <c r="I5169" s="260">
        <v>32.295029999999997</v>
      </c>
      <c r="J5169" s="261">
        <f t="shared" si="322"/>
        <v>-0.23085657452555386</v>
      </c>
      <c r="K5169" s="260">
        <v>64.094660000000005</v>
      </c>
      <c r="L5169" s="260">
        <v>24.839510000000001</v>
      </c>
      <c r="M5169" s="261">
        <f t="shared" si="323"/>
        <v>-0.61245585825714655</v>
      </c>
    </row>
    <row r="5170" spans="1:13" x14ac:dyDescent="0.25">
      <c r="A5170" s="259" t="s">
        <v>270</v>
      </c>
      <c r="B5170" s="259" t="s">
        <v>433</v>
      </c>
      <c r="C5170" s="260">
        <v>0</v>
      </c>
      <c r="D5170" s="260">
        <v>0</v>
      </c>
      <c r="E5170" s="261" t="str">
        <f t="shared" si="320"/>
        <v/>
      </c>
      <c r="F5170" s="260">
        <v>0</v>
      </c>
      <c r="G5170" s="260">
        <v>104.01653</v>
      </c>
      <c r="H5170" s="261" t="str">
        <f t="shared" si="321"/>
        <v/>
      </c>
      <c r="I5170" s="260">
        <v>98.996700000000004</v>
      </c>
      <c r="J5170" s="261">
        <f t="shared" si="322"/>
        <v>5.0707043770145788E-2</v>
      </c>
      <c r="K5170" s="260">
        <v>0</v>
      </c>
      <c r="L5170" s="260">
        <v>104.01653</v>
      </c>
      <c r="M5170" s="261" t="str">
        <f t="shared" si="323"/>
        <v/>
      </c>
    </row>
    <row r="5171" spans="1:13" x14ac:dyDescent="0.25">
      <c r="A5171" s="259" t="s">
        <v>270</v>
      </c>
      <c r="B5171" s="259" t="s">
        <v>418</v>
      </c>
      <c r="C5171" s="260">
        <v>152.14700999999999</v>
      </c>
      <c r="D5171" s="260">
        <v>0</v>
      </c>
      <c r="E5171" s="261">
        <f t="shared" si="320"/>
        <v>-1</v>
      </c>
      <c r="F5171" s="260">
        <v>1855.19118</v>
      </c>
      <c r="G5171" s="260">
        <v>2511.5787599999999</v>
      </c>
      <c r="H5171" s="261">
        <f t="shared" si="321"/>
        <v>0.35381128752455582</v>
      </c>
      <c r="I5171" s="260">
        <v>2828.6648399999999</v>
      </c>
      <c r="J5171" s="261">
        <f t="shared" si="322"/>
        <v>-0.11209743746098955</v>
      </c>
      <c r="K5171" s="260">
        <v>1855.19118</v>
      </c>
      <c r="L5171" s="260">
        <v>2511.5787599999999</v>
      </c>
      <c r="M5171" s="261">
        <f t="shared" si="323"/>
        <v>0.35381128752455582</v>
      </c>
    </row>
    <row r="5172" spans="1:13" x14ac:dyDescent="0.25">
      <c r="A5172" s="259" t="s">
        <v>270</v>
      </c>
      <c r="B5172" s="259" t="s">
        <v>427</v>
      </c>
      <c r="C5172" s="260">
        <v>0</v>
      </c>
      <c r="D5172" s="260">
        <v>38.944180000000003</v>
      </c>
      <c r="E5172" s="261" t="str">
        <f t="shared" si="320"/>
        <v/>
      </c>
      <c r="F5172" s="260">
        <v>671.49411999999995</v>
      </c>
      <c r="G5172" s="260">
        <v>663.48677999999995</v>
      </c>
      <c r="H5172" s="261">
        <f t="shared" si="321"/>
        <v>-1.1924661380504742E-2</v>
      </c>
      <c r="I5172" s="260">
        <v>669.54819999999995</v>
      </c>
      <c r="J5172" s="261">
        <f t="shared" si="322"/>
        <v>-9.0530002171613777E-3</v>
      </c>
      <c r="K5172" s="260">
        <v>671.49411999999995</v>
      </c>
      <c r="L5172" s="260">
        <v>663.48677999999995</v>
      </c>
      <c r="M5172" s="261">
        <f t="shared" si="323"/>
        <v>-1.1924661380504742E-2</v>
      </c>
    </row>
    <row r="5173" spans="1:13" x14ac:dyDescent="0.25">
      <c r="A5173" s="259" t="s">
        <v>270</v>
      </c>
      <c r="B5173" s="259" t="s">
        <v>445</v>
      </c>
      <c r="C5173" s="260">
        <v>0</v>
      </c>
      <c r="D5173" s="260">
        <v>13.841670000000001</v>
      </c>
      <c r="E5173" s="261" t="str">
        <f t="shared" si="320"/>
        <v/>
      </c>
      <c r="F5173" s="260">
        <v>166.02439000000001</v>
      </c>
      <c r="G5173" s="260">
        <v>191.58321000000001</v>
      </c>
      <c r="H5173" s="261">
        <f t="shared" si="321"/>
        <v>0.15394617622145756</v>
      </c>
      <c r="I5173" s="260">
        <v>215.58129</v>
      </c>
      <c r="J5173" s="261">
        <f t="shared" si="322"/>
        <v>-0.11131800909067757</v>
      </c>
      <c r="K5173" s="260">
        <v>166.02439000000001</v>
      </c>
      <c r="L5173" s="260">
        <v>191.58321000000001</v>
      </c>
      <c r="M5173" s="261">
        <f t="shared" si="323"/>
        <v>0.15394617622145756</v>
      </c>
    </row>
    <row r="5174" spans="1:13" x14ac:dyDescent="0.25">
      <c r="A5174" s="259" t="s">
        <v>270</v>
      </c>
      <c r="B5174" s="259" t="s">
        <v>443</v>
      </c>
      <c r="C5174" s="260">
        <v>0</v>
      </c>
      <c r="D5174" s="260">
        <v>0</v>
      </c>
      <c r="E5174" s="261" t="str">
        <f t="shared" si="320"/>
        <v/>
      </c>
      <c r="F5174" s="260">
        <v>61.255400000000002</v>
      </c>
      <c r="G5174" s="260">
        <v>46.943809999999999</v>
      </c>
      <c r="H5174" s="261">
        <f t="shared" si="321"/>
        <v>-0.23363801395468808</v>
      </c>
      <c r="I5174" s="260">
        <v>4.77013</v>
      </c>
      <c r="J5174" s="261">
        <f t="shared" si="322"/>
        <v>8.841201392834158</v>
      </c>
      <c r="K5174" s="260">
        <v>61.255400000000002</v>
      </c>
      <c r="L5174" s="260">
        <v>46.943809999999999</v>
      </c>
      <c r="M5174" s="261">
        <f t="shared" si="323"/>
        <v>-0.23363801395468808</v>
      </c>
    </row>
    <row r="5175" spans="1:13" x14ac:dyDescent="0.25">
      <c r="A5175" s="259" t="s">
        <v>270</v>
      </c>
      <c r="B5175" s="259" t="s">
        <v>424</v>
      </c>
      <c r="C5175" s="260">
        <v>1.4339200000000001</v>
      </c>
      <c r="D5175" s="260">
        <v>30.53135</v>
      </c>
      <c r="E5175" s="261">
        <f t="shared" si="320"/>
        <v>20.292226902477125</v>
      </c>
      <c r="F5175" s="260">
        <v>449.37115999999997</v>
      </c>
      <c r="G5175" s="260">
        <v>441.21132999999998</v>
      </c>
      <c r="H5175" s="261">
        <f t="shared" si="321"/>
        <v>-1.8158330409988932E-2</v>
      </c>
      <c r="I5175" s="260">
        <v>1172.6123</v>
      </c>
      <c r="J5175" s="261">
        <f t="shared" si="322"/>
        <v>-0.62373639607907916</v>
      </c>
      <c r="K5175" s="260">
        <v>449.37115999999997</v>
      </c>
      <c r="L5175" s="260">
        <v>441.21132999999998</v>
      </c>
      <c r="M5175" s="261">
        <f t="shared" si="323"/>
        <v>-1.8158330409988932E-2</v>
      </c>
    </row>
    <row r="5176" spans="1:13" x14ac:dyDescent="0.25">
      <c r="A5176" s="259" t="s">
        <v>270</v>
      </c>
      <c r="B5176" s="259" t="s">
        <v>438</v>
      </c>
      <c r="C5176" s="260">
        <v>0</v>
      </c>
      <c r="D5176" s="260">
        <v>0</v>
      </c>
      <c r="E5176" s="261" t="str">
        <f t="shared" si="320"/>
        <v/>
      </c>
      <c r="F5176" s="260">
        <v>0</v>
      </c>
      <c r="G5176" s="260">
        <v>0</v>
      </c>
      <c r="H5176" s="261" t="str">
        <f t="shared" si="321"/>
        <v/>
      </c>
      <c r="I5176" s="260">
        <v>0.50700000000000001</v>
      </c>
      <c r="J5176" s="261">
        <f t="shared" si="322"/>
        <v>-1</v>
      </c>
      <c r="K5176" s="260">
        <v>0</v>
      </c>
      <c r="L5176" s="260">
        <v>0</v>
      </c>
      <c r="M5176" s="261" t="str">
        <f t="shared" si="323"/>
        <v/>
      </c>
    </row>
    <row r="5177" spans="1:13" x14ac:dyDescent="0.25">
      <c r="A5177" s="259" t="s">
        <v>270</v>
      </c>
      <c r="B5177" s="259" t="s">
        <v>426</v>
      </c>
      <c r="C5177" s="260">
        <v>5.3279199999999998</v>
      </c>
      <c r="D5177" s="260">
        <v>26.714950000000002</v>
      </c>
      <c r="E5177" s="261">
        <f t="shared" si="320"/>
        <v>4.0141424796168117</v>
      </c>
      <c r="F5177" s="260">
        <v>437.05700999999999</v>
      </c>
      <c r="G5177" s="260">
        <v>281.99561</v>
      </c>
      <c r="H5177" s="261">
        <f t="shared" si="321"/>
        <v>-0.35478529448595275</v>
      </c>
      <c r="I5177" s="260">
        <v>330.50896</v>
      </c>
      <c r="J5177" s="261">
        <f t="shared" si="322"/>
        <v>-0.14678376646732971</v>
      </c>
      <c r="K5177" s="260">
        <v>437.05700999999999</v>
      </c>
      <c r="L5177" s="260">
        <v>281.99561</v>
      </c>
      <c r="M5177" s="261">
        <f t="shared" si="323"/>
        <v>-0.35478529448595275</v>
      </c>
    </row>
    <row r="5178" spans="1:13" x14ac:dyDescent="0.25">
      <c r="A5178" s="259" t="s">
        <v>270</v>
      </c>
      <c r="B5178" s="259" t="s">
        <v>440</v>
      </c>
      <c r="C5178" s="260">
        <v>0</v>
      </c>
      <c r="D5178" s="260">
        <v>0</v>
      </c>
      <c r="E5178" s="261" t="str">
        <f t="shared" si="320"/>
        <v/>
      </c>
      <c r="F5178" s="260">
        <v>86.058409999999995</v>
      </c>
      <c r="G5178" s="260">
        <v>30.01418</v>
      </c>
      <c r="H5178" s="261">
        <f t="shared" si="321"/>
        <v>-0.6512347834453367</v>
      </c>
      <c r="I5178" s="260">
        <v>66.044539999999998</v>
      </c>
      <c r="J5178" s="261">
        <f t="shared" si="322"/>
        <v>-0.54554638430368352</v>
      </c>
      <c r="K5178" s="260">
        <v>86.058409999999995</v>
      </c>
      <c r="L5178" s="260">
        <v>30.01418</v>
      </c>
      <c r="M5178" s="261">
        <f t="shared" si="323"/>
        <v>-0.6512347834453367</v>
      </c>
    </row>
    <row r="5179" spans="1:13" x14ac:dyDescent="0.25">
      <c r="A5179" s="259" t="s">
        <v>270</v>
      </c>
      <c r="B5179" s="259" t="s">
        <v>465</v>
      </c>
      <c r="C5179" s="260">
        <v>0</v>
      </c>
      <c r="D5179" s="260">
        <v>0</v>
      </c>
      <c r="E5179" s="261" t="str">
        <f t="shared" si="320"/>
        <v/>
      </c>
      <c r="F5179" s="260">
        <v>7.1776299999999997</v>
      </c>
      <c r="G5179" s="260">
        <v>0</v>
      </c>
      <c r="H5179" s="261">
        <f t="shared" si="321"/>
        <v>-1</v>
      </c>
      <c r="I5179" s="260">
        <v>19.721679999999999</v>
      </c>
      <c r="J5179" s="261">
        <f t="shared" si="322"/>
        <v>-1</v>
      </c>
      <c r="K5179" s="260">
        <v>7.1776299999999997</v>
      </c>
      <c r="L5179" s="260">
        <v>0</v>
      </c>
      <c r="M5179" s="261">
        <f t="shared" si="323"/>
        <v>-1</v>
      </c>
    </row>
    <row r="5180" spans="1:13" x14ac:dyDescent="0.25">
      <c r="A5180" s="259" t="s">
        <v>270</v>
      </c>
      <c r="B5180" s="259" t="s">
        <v>479</v>
      </c>
      <c r="C5180" s="260">
        <v>0</v>
      </c>
      <c r="D5180" s="260">
        <v>0</v>
      </c>
      <c r="E5180" s="261" t="str">
        <f t="shared" si="320"/>
        <v/>
      </c>
      <c r="F5180" s="260">
        <v>6.1530300000000002</v>
      </c>
      <c r="G5180" s="260">
        <v>12.664099999999999</v>
      </c>
      <c r="H5180" s="261">
        <f t="shared" si="321"/>
        <v>1.0581892173449501</v>
      </c>
      <c r="I5180" s="260">
        <v>0</v>
      </c>
      <c r="J5180" s="261" t="str">
        <f t="shared" si="322"/>
        <v/>
      </c>
      <c r="K5180" s="260">
        <v>6.1530300000000002</v>
      </c>
      <c r="L5180" s="260">
        <v>12.664099999999999</v>
      </c>
      <c r="M5180" s="261">
        <f t="shared" si="323"/>
        <v>1.0581892173449501</v>
      </c>
    </row>
    <row r="5181" spans="1:13" x14ac:dyDescent="0.25">
      <c r="A5181" s="259" t="s">
        <v>270</v>
      </c>
      <c r="B5181" s="259" t="s">
        <v>455</v>
      </c>
      <c r="C5181" s="260">
        <v>26.571639999999999</v>
      </c>
      <c r="D5181" s="260">
        <v>0</v>
      </c>
      <c r="E5181" s="261">
        <f t="shared" si="320"/>
        <v>-1</v>
      </c>
      <c r="F5181" s="260">
        <v>59.577089999999998</v>
      </c>
      <c r="G5181" s="260">
        <v>170.16399999999999</v>
      </c>
      <c r="H5181" s="261">
        <f t="shared" si="321"/>
        <v>1.8561985823745335</v>
      </c>
      <c r="I5181" s="260">
        <v>231.95231999999999</v>
      </c>
      <c r="J5181" s="261">
        <f t="shared" si="322"/>
        <v>-0.26638371196287236</v>
      </c>
      <c r="K5181" s="260">
        <v>59.577089999999998</v>
      </c>
      <c r="L5181" s="260">
        <v>170.16399999999999</v>
      </c>
      <c r="M5181" s="261">
        <f t="shared" si="323"/>
        <v>1.8561985823745335</v>
      </c>
    </row>
    <row r="5182" spans="1:13" x14ac:dyDescent="0.25">
      <c r="A5182" s="259" t="s">
        <v>270</v>
      </c>
      <c r="B5182" s="259" t="s">
        <v>461</v>
      </c>
      <c r="C5182" s="260">
        <v>0</v>
      </c>
      <c r="D5182" s="260">
        <v>0</v>
      </c>
      <c r="E5182" s="261" t="str">
        <f t="shared" si="320"/>
        <v/>
      </c>
      <c r="F5182" s="260">
        <v>32.874890000000001</v>
      </c>
      <c r="G5182" s="260">
        <v>0</v>
      </c>
      <c r="H5182" s="261">
        <f t="shared" si="321"/>
        <v>-1</v>
      </c>
      <c r="I5182" s="260">
        <v>7.7919400000000003</v>
      </c>
      <c r="J5182" s="261">
        <f t="shared" si="322"/>
        <v>-1</v>
      </c>
      <c r="K5182" s="260">
        <v>32.874890000000001</v>
      </c>
      <c r="L5182" s="260">
        <v>0</v>
      </c>
      <c r="M5182" s="261">
        <f t="shared" si="323"/>
        <v>-1</v>
      </c>
    </row>
    <row r="5183" spans="1:13" x14ac:dyDescent="0.25">
      <c r="A5183" s="259" t="s">
        <v>270</v>
      </c>
      <c r="B5183" s="259" t="s">
        <v>423</v>
      </c>
      <c r="C5183" s="260">
        <v>57.377569999999999</v>
      </c>
      <c r="D5183" s="260">
        <v>40.638030000000001</v>
      </c>
      <c r="E5183" s="261">
        <f t="shared" si="320"/>
        <v>-0.2917436203729088</v>
      </c>
      <c r="F5183" s="260">
        <v>665.87275</v>
      </c>
      <c r="G5183" s="260">
        <v>852.81048999999996</v>
      </c>
      <c r="H5183" s="261">
        <f t="shared" si="321"/>
        <v>0.28074093736378303</v>
      </c>
      <c r="I5183" s="260">
        <v>1026.33446</v>
      </c>
      <c r="J5183" s="261">
        <f t="shared" si="322"/>
        <v>-0.16907156172072801</v>
      </c>
      <c r="K5183" s="260">
        <v>665.87275</v>
      </c>
      <c r="L5183" s="260">
        <v>852.81048999999996</v>
      </c>
      <c r="M5183" s="261">
        <f t="shared" si="323"/>
        <v>0.28074093736378303</v>
      </c>
    </row>
    <row r="5184" spans="1:13" x14ac:dyDescent="0.25">
      <c r="A5184" s="259" t="s">
        <v>270</v>
      </c>
      <c r="B5184" s="259" t="s">
        <v>437</v>
      </c>
      <c r="C5184" s="260">
        <v>0</v>
      </c>
      <c r="D5184" s="260">
        <v>0</v>
      </c>
      <c r="E5184" s="261" t="str">
        <f t="shared" si="320"/>
        <v/>
      </c>
      <c r="F5184" s="260">
        <v>421.60437999999999</v>
      </c>
      <c r="G5184" s="260">
        <v>129.62662</v>
      </c>
      <c r="H5184" s="261">
        <f t="shared" si="321"/>
        <v>-0.69253967427947494</v>
      </c>
      <c r="I5184" s="260">
        <v>216.54696999999999</v>
      </c>
      <c r="J5184" s="261">
        <f t="shared" si="322"/>
        <v>-0.40139259394855531</v>
      </c>
      <c r="K5184" s="260">
        <v>421.60437999999999</v>
      </c>
      <c r="L5184" s="260">
        <v>129.62662</v>
      </c>
      <c r="M5184" s="261">
        <f t="shared" si="323"/>
        <v>-0.69253967427947494</v>
      </c>
    </row>
    <row r="5185" spans="1:13" x14ac:dyDescent="0.25">
      <c r="A5185" s="259" t="s">
        <v>270</v>
      </c>
      <c r="B5185" s="259" t="s">
        <v>483</v>
      </c>
      <c r="C5185" s="260">
        <v>0</v>
      </c>
      <c r="D5185" s="260">
        <v>0</v>
      </c>
      <c r="E5185" s="261" t="str">
        <f t="shared" si="320"/>
        <v/>
      </c>
      <c r="F5185" s="260">
        <v>0</v>
      </c>
      <c r="G5185" s="260">
        <v>7.7431200000000002</v>
      </c>
      <c r="H5185" s="261" t="str">
        <f t="shared" si="321"/>
        <v/>
      </c>
      <c r="I5185" s="260">
        <v>18.114100000000001</v>
      </c>
      <c r="J5185" s="261">
        <f t="shared" si="322"/>
        <v>-0.57253631149215245</v>
      </c>
      <c r="K5185" s="260">
        <v>0</v>
      </c>
      <c r="L5185" s="260">
        <v>7.7431200000000002</v>
      </c>
      <c r="M5185" s="261" t="str">
        <f t="shared" si="323"/>
        <v/>
      </c>
    </row>
    <row r="5186" spans="1:13" x14ac:dyDescent="0.25">
      <c r="A5186" s="259" t="s">
        <v>270</v>
      </c>
      <c r="B5186" s="259" t="s">
        <v>469</v>
      </c>
      <c r="C5186" s="260">
        <v>0</v>
      </c>
      <c r="D5186" s="260">
        <v>0</v>
      </c>
      <c r="E5186" s="261" t="str">
        <f t="shared" si="320"/>
        <v/>
      </c>
      <c r="F5186" s="260">
        <v>0</v>
      </c>
      <c r="G5186" s="260">
        <v>29.798400000000001</v>
      </c>
      <c r="H5186" s="261" t="str">
        <f t="shared" si="321"/>
        <v/>
      </c>
      <c r="I5186" s="260">
        <v>0</v>
      </c>
      <c r="J5186" s="261" t="str">
        <f t="shared" si="322"/>
        <v/>
      </c>
      <c r="K5186" s="260">
        <v>0</v>
      </c>
      <c r="L5186" s="260">
        <v>29.798400000000001</v>
      </c>
      <c r="M5186" s="261" t="str">
        <f t="shared" si="323"/>
        <v/>
      </c>
    </row>
    <row r="5187" spans="1:13" x14ac:dyDescent="0.25">
      <c r="A5187" s="259" t="s">
        <v>270</v>
      </c>
      <c r="B5187" s="259" t="s">
        <v>460</v>
      </c>
      <c r="C5187" s="260">
        <v>0</v>
      </c>
      <c r="D5187" s="260">
        <v>0</v>
      </c>
      <c r="E5187" s="261" t="str">
        <f t="shared" si="320"/>
        <v/>
      </c>
      <c r="F5187" s="260">
        <v>2.42055</v>
      </c>
      <c r="G5187" s="260">
        <v>0</v>
      </c>
      <c r="H5187" s="261">
        <f t="shared" si="321"/>
        <v>-1</v>
      </c>
      <c r="I5187" s="260">
        <v>3.2479800000000001</v>
      </c>
      <c r="J5187" s="261">
        <f t="shared" si="322"/>
        <v>-1</v>
      </c>
      <c r="K5187" s="260">
        <v>2.42055</v>
      </c>
      <c r="L5187" s="260">
        <v>0</v>
      </c>
      <c r="M5187" s="261">
        <f t="shared" si="323"/>
        <v>-1</v>
      </c>
    </row>
    <row r="5188" spans="1:13" x14ac:dyDescent="0.25">
      <c r="A5188" s="259" t="s">
        <v>270</v>
      </c>
      <c r="B5188" s="259" t="s">
        <v>441</v>
      </c>
      <c r="C5188" s="260">
        <v>0</v>
      </c>
      <c r="D5188" s="260">
        <v>0</v>
      </c>
      <c r="E5188" s="261" t="str">
        <f t="shared" si="320"/>
        <v/>
      </c>
      <c r="F5188" s="260">
        <v>0</v>
      </c>
      <c r="G5188" s="260">
        <v>0</v>
      </c>
      <c r="H5188" s="261" t="str">
        <f t="shared" si="321"/>
        <v/>
      </c>
      <c r="I5188" s="260">
        <v>0</v>
      </c>
      <c r="J5188" s="261" t="str">
        <f t="shared" si="322"/>
        <v/>
      </c>
      <c r="K5188" s="260">
        <v>0</v>
      </c>
      <c r="L5188" s="260">
        <v>0</v>
      </c>
      <c r="M5188" s="261" t="str">
        <f t="shared" si="323"/>
        <v/>
      </c>
    </row>
    <row r="5189" spans="1:13" x14ac:dyDescent="0.25">
      <c r="A5189" s="259" t="s">
        <v>270</v>
      </c>
      <c r="B5189" s="259" t="s">
        <v>432</v>
      </c>
      <c r="C5189" s="260">
        <v>0</v>
      </c>
      <c r="D5189" s="260">
        <v>0</v>
      </c>
      <c r="E5189" s="261" t="str">
        <f t="shared" ref="E5189:E5252" si="324">IF(C5189=0,"",(D5189/C5189-1))</f>
        <v/>
      </c>
      <c r="F5189" s="260">
        <v>104.54219999999999</v>
      </c>
      <c r="G5189" s="260">
        <v>109.88176</v>
      </c>
      <c r="H5189" s="261">
        <f t="shared" ref="H5189:H5252" si="325">IF(F5189=0,"",(G5189/F5189-1))</f>
        <v>5.1075642180860914E-2</v>
      </c>
      <c r="I5189" s="260">
        <v>199.54142999999999</v>
      </c>
      <c r="J5189" s="261">
        <f t="shared" ref="J5189:J5252" si="326">IF(I5189=0,"",(G5189/I5189-1))</f>
        <v>-0.44932859306460815</v>
      </c>
      <c r="K5189" s="260">
        <v>104.54219999999999</v>
      </c>
      <c r="L5189" s="260">
        <v>109.88176</v>
      </c>
      <c r="M5189" s="261">
        <f t="shared" ref="M5189:M5252" si="327">IF(K5189=0,"",(L5189/K5189-1))</f>
        <v>5.1075642180860914E-2</v>
      </c>
    </row>
    <row r="5190" spans="1:13" x14ac:dyDescent="0.25">
      <c r="A5190" s="259" t="s">
        <v>270</v>
      </c>
      <c r="B5190" s="259" t="s">
        <v>482</v>
      </c>
      <c r="C5190" s="260">
        <v>0</v>
      </c>
      <c r="D5190" s="260">
        <v>0</v>
      </c>
      <c r="E5190" s="261" t="str">
        <f t="shared" si="324"/>
        <v/>
      </c>
      <c r="F5190" s="260">
        <v>0</v>
      </c>
      <c r="G5190" s="260">
        <v>21.79956</v>
      </c>
      <c r="H5190" s="261" t="str">
        <f t="shared" si="325"/>
        <v/>
      </c>
      <c r="I5190" s="260">
        <v>18.980899999999998</v>
      </c>
      <c r="J5190" s="261">
        <f t="shared" si="326"/>
        <v>0.14849980770142635</v>
      </c>
      <c r="K5190" s="260">
        <v>0</v>
      </c>
      <c r="L5190" s="260">
        <v>21.79956</v>
      </c>
      <c r="M5190" s="261" t="str">
        <f t="shared" si="327"/>
        <v/>
      </c>
    </row>
    <row r="5191" spans="1:13" x14ac:dyDescent="0.25">
      <c r="A5191" s="259" t="s">
        <v>270</v>
      </c>
      <c r="B5191" s="259" t="s">
        <v>434</v>
      </c>
      <c r="C5191" s="260">
        <v>0</v>
      </c>
      <c r="D5191" s="260">
        <v>0</v>
      </c>
      <c r="E5191" s="261" t="str">
        <f t="shared" si="324"/>
        <v/>
      </c>
      <c r="F5191" s="260">
        <v>46.745719999999999</v>
      </c>
      <c r="G5191" s="260">
        <v>16.907540000000001</v>
      </c>
      <c r="H5191" s="261">
        <f t="shared" si="325"/>
        <v>-0.6383082772069828</v>
      </c>
      <c r="I5191" s="260">
        <v>65.104770000000002</v>
      </c>
      <c r="J5191" s="261">
        <f t="shared" si="326"/>
        <v>-0.74030259226781692</v>
      </c>
      <c r="K5191" s="260">
        <v>46.745719999999999</v>
      </c>
      <c r="L5191" s="260">
        <v>16.907540000000001</v>
      </c>
      <c r="M5191" s="261">
        <f t="shared" si="327"/>
        <v>-0.6383082772069828</v>
      </c>
    </row>
    <row r="5192" spans="1:13" x14ac:dyDescent="0.25">
      <c r="A5192" s="259" t="s">
        <v>270</v>
      </c>
      <c r="B5192" s="259" t="s">
        <v>449</v>
      </c>
      <c r="C5192" s="260">
        <v>0</v>
      </c>
      <c r="D5192" s="260">
        <v>0</v>
      </c>
      <c r="E5192" s="261" t="str">
        <f t="shared" si="324"/>
        <v/>
      </c>
      <c r="F5192" s="260">
        <v>70.483530000000002</v>
      </c>
      <c r="G5192" s="260">
        <v>5.6590199999999999</v>
      </c>
      <c r="H5192" s="261">
        <f t="shared" si="325"/>
        <v>-0.91971145599546444</v>
      </c>
      <c r="I5192" s="260">
        <v>34.603470000000002</v>
      </c>
      <c r="J5192" s="261">
        <f t="shared" si="326"/>
        <v>-0.83646090984516874</v>
      </c>
      <c r="K5192" s="260">
        <v>70.483530000000002</v>
      </c>
      <c r="L5192" s="260">
        <v>5.6590199999999999</v>
      </c>
      <c r="M5192" s="261">
        <f t="shared" si="327"/>
        <v>-0.91971145599546444</v>
      </c>
    </row>
    <row r="5193" spans="1:13" x14ac:dyDescent="0.25">
      <c r="A5193" s="259" t="s">
        <v>270</v>
      </c>
      <c r="B5193" s="259" t="s">
        <v>480</v>
      </c>
      <c r="C5193" s="260">
        <v>0</v>
      </c>
      <c r="D5193" s="260">
        <v>0</v>
      </c>
      <c r="E5193" s="261" t="str">
        <f t="shared" si="324"/>
        <v/>
      </c>
      <c r="F5193" s="260">
        <v>0</v>
      </c>
      <c r="G5193" s="260">
        <v>0</v>
      </c>
      <c r="H5193" s="261" t="str">
        <f t="shared" si="325"/>
        <v/>
      </c>
      <c r="I5193" s="260">
        <v>0</v>
      </c>
      <c r="J5193" s="261" t="str">
        <f t="shared" si="326"/>
        <v/>
      </c>
      <c r="K5193" s="260">
        <v>0</v>
      </c>
      <c r="L5193" s="260">
        <v>0</v>
      </c>
      <c r="M5193" s="261" t="str">
        <f t="shared" si="327"/>
        <v/>
      </c>
    </row>
    <row r="5194" spans="1:13" x14ac:dyDescent="0.25">
      <c r="A5194" s="259" t="s">
        <v>270</v>
      </c>
      <c r="B5194" s="259" t="s">
        <v>473</v>
      </c>
      <c r="C5194" s="260">
        <v>0</v>
      </c>
      <c r="D5194" s="260">
        <v>0</v>
      </c>
      <c r="E5194" s="261" t="str">
        <f t="shared" si="324"/>
        <v/>
      </c>
      <c r="F5194" s="260">
        <v>29.291440000000001</v>
      </c>
      <c r="G5194" s="260">
        <v>5.3133400000000002</v>
      </c>
      <c r="H5194" s="261">
        <f t="shared" si="325"/>
        <v>-0.81860434311184427</v>
      </c>
      <c r="I5194" s="260">
        <v>6.0011200000000002</v>
      </c>
      <c r="J5194" s="261">
        <f t="shared" si="326"/>
        <v>-0.11460860639347326</v>
      </c>
      <c r="K5194" s="260">
        <v>29.291440000000001</v>
      </c>
      <c r="L5194" s="260">
        <v>5.3133400000000002</v>
      </c>
      <c r="M5194" s="261">
        <f t="shared" si="327"/>
        <v>-0.81860434311184427</v>
      </c>
    </row>
    <row r="5195" spans="1:13" x14ac:dyDescent="0.25">
      <c r="A5195" s="259" t="s">
        <v>270</v>
      </c>
      <c r="B5195" s="259" t="s">
        <v>487</v>
      </c>
      <c r="C5195" s="260">
        <v>0</v>
      </c>
      <c r="D5195" s="260">
        <v>0</v>
      </c>
      <c r="E5195" s="261" t="str">
        <f t="shared" si="324"/>
        <v/>
      </c>
      <c r="F5195" s="260">
        <v>0</v>
      </c>
      <c r="G5195" s="260">
        <v>0</v>
      </c>
      <c r="H5195" s="261" t="str">
        <f t="shared" si="325"/>
        <v/>
      </c>
      <c r="I5195" s="260">
        <v>0</v>
      </c>
      <c r="J5195" s="261" t="str">
        <f t="shared" si="326"/>
        <v/>
      </c>
      <c r="K5195" s="260">
        <v>0</v>
      </c>
      <c r="L5195" s="260">
        <v>0</v>
      </c>
      <c r="M5195" s="261" t="str">
        <f t="shared" si="327"/>
        <v/>
      </c>
    </row>
    <row r="5196" spans="1:13" x14ac:dyDescent="0.25">
      <c r="A5196" s="259" t="s">
        <v>270</v>
      </c>
      <c r="B5196" s="259" t="s">
        <v>442</v>
      </c>
      <c r="C5196" s="260">
        <v>0</v>
      </c>
      <c r="D5196" s="260">
        <v>0</v>
      </c>
      <c r="E5196" s="261" t="str">
        <f t="shared" si="324"/>
        <v/>
      </c>
      <c r="F5196" s="260">
        <v>93.945610000000002</v>
      </c>
      <c r="G5196" s="260">
        <v>328.99072000000001</v>
      </c>
      <c r="H5196" s="261">
        <f t="shared" si="325"/>
        <v>2.5019275514843109</v>
      </c>
      <c r="I5196" s="260">
        <v>547.27664000000004</v>
      </c>
      <c r="J5196" s="261">
        <f t="shared" si="326"/>
        <v>-0.39885846397536717</v>
      </c>
      <c r="K5196" s="260">
        <v>93.945610000000002</v>
      </c>
      <c r="L5196" s="260">
        <v>328.99072000000001</v>
      </c>
      <c r="M5196" s="261">
        <f t="shared" si="327"/>
        <v>2.5019275514843109</v>
      </c>
    </row>
    <row r="5197" spans="1:13" s="117" customFormat="1" x14ac:dyDescent="0.25">
      <c r="A5197" s="117" t="s">
        <v>270</v>
      </c>
      <c r="B5197" s="117" t="s">
        <v>3</v>
      </c>
      <c r="C5197" s="180">
        <v>2055.15076</v>
      </c>
      <c r="D5197" s="180">
        <v>1508.56529</v>
      </c>
      <c r="E5197" s="262">
        <f t="shared" si="324"/>
        <v>-0.26595881948825983</v>
      </c>
      <c r="F5197" s="180">
        <v>36237.68434</v>
      </c>
      <c r="G5197" s="180">
        <v>37491.228020000002</v>
      </c>
      <c r="H5197" s="262">
        <f t="shared" si="325"/>
        <v>3.4592267768509544E-2</v>
      </c>
      <c r="I5197" s="180">
        <v>56346.246980000004</v>
      </c>
      <c r="J5197" s="262">
        <f t="shared" si="326"/>
        <v>-0.33462776973757558</v>
      </c>
      <c r="K5197" s="180">
        <v>36237.68434</v>
      </c>
      <c r="L5197" s="180">
        <v>37491.228020000002</v>
      </c>
      <c r="M5197" s="262">
        <f t="shared" si="327"/>
        <v>3.4592267768509544E-2</v>
      </c>
    </row>
    <row r="5198" spans="1:13" x14ac:dyDescent="0.25">
      <c r="A5198" s="259" t="s">
        <v>326</v>
      </c>
      <c r="B5198" s="259" t="s">
        <v>428</v>
      </c>
      <c r="C5198" s="260">
        <v>0</v>
      </c>
      <c r="D5198" s="260">
        <v>0</v>
      </c>
      <c r="E5198" s="261" t="str">
        <f t="shared" si="324"/>
        <v/>
      </c>
      <c r="F5198" s="260">
        <v>50.294060000000002</v>
      </c>
      <c r="G5198" s="260">
        <v>90.833830000000006</v>
      </c>
      <c r="H5198" s="261">
        <f t="shared" si="325"/>
        <v>0.80605483033185243</v>
      </c>
      <c r="I5198" s="260">
        <v>64.356620000000007</v>
      </c>
      <c r="J5198" s="261">
        <f t="shared" si="326"/>
        <v>0.41141393068809395</v>
      </c>
      <c r="K5198" s="260">
        <v>50.294060000000002</v>
      </c>
      <c r="L5198" s="260">
        <v>90.833830000000006</v>
      </c>
      <c r="M5198" s="261">
        <f t="shared" si="327"/>
        <v>0.80605483033185243</v>
      </c>
    </row>
    <row r="5199" spans="1:13" x14ac:dyDescent="0.25">
      <c r="A5199" s="259" t="s">
        <v>326</v>
      </c>
      <c r="B5199" s="259" t="s">
        <v>452</v>
      </c>
      <c r="C5199" s="260">
        <v>0</v>
      </c>
      <c r="D5199" s="260">
        <v>0</v>
      </c>
      <c r="E5199" s="261" t="str">
        <f t="shared" si="324"/>
        <v/>
      </c>
      <c r="F5199" s="260">
        <v>0</v>
      </c>
      <c r="G5199" s="260">
        <v>0</v>
      </c>
      <c r="H5199" s="261" t="str">
        <f t="shared" si="325"/>
        <v/>
      </c>
      <c r="I5199" s="260">
        <v>0</v>
      </c>
      <c r="J5199" s="261" t="str">
        <f t="shared" si="326"/>
        <v/>
      </c>
      <c r="K5199" s="260">
        <v>0</v>
      </c>
      <c r="L5199" s="260">
        <v>0</v>
      </c>
      <c r="M5199" s="261" t="str">
        <f t="shared" si="327"/>
        <v/>
      </c>
    </row>
    <row r="5200" spans="1:13" x14ac:dyDescent="0.25">
      <c r="A5200" s="259" t="s">
        <v>326</v>
      </c>
      <c r="B5200" s="259" t="s">
        <v>422</v>
      </c>
      <c r="C5200" s="260">
        <v>0</v>
      </c>
      <c r="D5200" s="260">
        <v>2</v>
      </c>
      <c r="E5200" s="261" t="str">
        <f t="shared" si="324"/>
        <v/>
      </c>
      <c r="F5200" s="260">
        <v>146.50474</v>
      </c>
      <c r="G5200" s="260">
        <v>3.23</v>
      </c>
      <c r="H5200" s="261">
        <f t="shared" si="325"/>
        <v>-0.97795293176179832</v>
      </c>
      <c r="I5200" s="260">
        <v>285.98486000000003</v>
      </c>
      <c r="J5200" s="261">
        <f t="shared" si="326"/>
        <v>-0.98870569581900247</v>
      </c>
      <c r="K5200" s="260">
        <v>146.50474</v>
      </c>
      <c r="L5200" s="260">
        <v>3.23</v>
      </c>
      <c r="M5200" s="261">
        <f t="shared" si="327"/>
        <v>-0.97795293176179832</v>
      </c>
    </row>
    <row r="5201" spans="1:13" x14ac:dyDescent="0.25">
      <c r="A5201" s="259" t="s">
        <v>326</v>
      </c>
      <c r="B5201" s="259" t="s">
        <v>431</v>
      </c>
      <c r="C5201" s="260">
        <v>0</v>
      </c>
      <c r="D5201" s="260">
        <v>0</v>
      </c>
      <c r="E5201" s="261" t="str">
        <f t="shared" si="324"/>
        <v/>
      </c>
      <c r="F5201" s="260">
        <v>100.16965999999999</v>
      </c>
      <c r="G5201" s="260">
        <v>36.745620000000002</v>
      </c>
      <c r="H5201" s="261">
        <f t="shared" si="325"/>
        <v>-0.63316617027551048</v>
      </c>
      <c r="I5201" s="260">
        <v>19.692229999999999</v>
      </c>
      <c r="J5201" s="261">
        <f t="shared" si="326"/>
        <v>0.86599587756186103</v>
      </c>
      <c r="K5201" s="260">
        <v>100.16965999999999</v>
      </c>
      <c r="L5201" s="260">
        <v>36.745620000000002</v>
      </c>
      <c r="M5201" s="261">
        <f t="shared" si="327"/>
        <v>-0.63316617027551048</v>
      </c>
    </row>
    <row r="5202" spans="1:13" x14ac:dyDescent="0.25">
      <c r="A5202" s="259" t="s">
        <v>326</v>
      </c>
      <c r="B5202" s="259" t="s">
        <v>439</v>
      </c>
      <c r="C5202" s="260">
        <v>0</v>
      </c>
      <c r="D5202" s="260">
        <v>0</v>
      </c>
      <c r="E5202" s="261" t="str">
        <f t="shared" si="324"/>
        <v/>
      </c>
      <c r="F5202" s="260">
        <v>0</v>
      </c>
      <c r="G5202" s="260">
        <v>0</v>
      </c>
      <c r="H5202" s="261" t="str">
        <f t="shared" si="325"/>
        <v/>
      </c>
      <c r="I5202" s="260">
        <v>0</v>
      </c>
      <c r="J5202" s="261" t="str">
        <f t="shared" si="326"/>
        <v/>
      </c>
      <c r="K5202" s="260">
        <v>0</v>
      </c>
      <c r="L5202" s="260">
        <v>0</v>
      </c>
      <c r="M5202" s="261" t="str">
        <f t="shared" si="327"/>
        <v/>
      </c>
    </row>
    <row r="5203" spans="1:13" x14ac:dyDescent="0.25">
      <c r="A5203" s="259" t="s">
        <v>326</v>
      </c>
      <c r="B5203" s="259" t="s">
        <v>436</v>
      </c>
      <c r="C5203" s="260">
        <v>0</v>
      </c>
      <c r="D5203" s="260">
        <v>0</v>
      </c>
      <c r="E5203" s="261" t="str">
        <f t="shared" si="324"/>
        <v/>
      </c>
      <c r="F5203" s="260">
        <v>8.7659199999999995</v>
      </c>
      <c r="G5203" s="260">
        <v>10.24</v>
      </c>
      <c r="H5203" s="261">
        <f t="shared" si="325"/>
        <v>0.1681603300052934</v>
      </c>
      <c r="I5203" s="260">
        <v>102.77</v>
      </c>
      <c r="J5203" s="261">
        <f t="shared" si="326"/>
        <v>-0.90036002724530506</v>
      </c>
      <c r="K5203" s="260">
        <v>8.7659199999999995</v>
      </c>
      <c r="L5203" s="260">
        <v>10.24</v>
      </c>
      <c r="M5203" s="261">
        <f t="shared" si="327"/>
        <v>0.1681603300052934</v>
      </c>
    </row>
    <row r="5204" spans="1:13" x14ac:dyDescent="0.25">
      <c r="A5204" s="259" t="s">
        <v>326</v>
      </c>
      <c r="B5204" s="259" t="s">
        <v>456</v>
      </c>
      <c r="C5204" s="260">
        <v>0</v>
      </c>
      <c r="D5204" s="260">
        <v>0</v>
      </c>
      <c r="E5204" s="261" t="str">
        <f t="shared" si="324"/>
        <v/>
      </c>
      <c r="F5204" s="260">
        <v>0</v>
      </c>
      <c r="G5204" s="260">
        <v>0</v>
      </c>
      <c r="H5204" s="261" t="str">
        <f t="shared" si="325"/>
        <v/>
      </c>
      <c r="I5204" s="260">
        <v>82.076809999999995</v>
      </c>
      <c r="J5204" s="261">
        <f t="shared" si="326"/>
        <v>-1</v>
      </c>
      <c r="K5204" s="260">
        <v>0</v>
      </c>
      <c r="L5204" s="260">
        <v>0</v>
      </c>
      <c r="M5204" s="261" t="str">
        <f t="shared" si="327"/>
        <v/>
      </c>
    </row>
    <row r="5205" spans="1:13" x14ac:dyDescent="0.25">
      <c r="A5205" s="259" t="s">
        <v>326</v>
      </c>
      <c r="B5205" s="259" t="s">
        <v>419</v>
      </c>
      <c r="C5205" s="260">
        <v>0</v>
      </c>
      <c r="D5205" s="260">
        <v>0</v>
      </c>
      <c r="E5205" s="261" t="str">
        <f t="shared" si="324"/>
        <v/>
      </c>
      <c r="F5205" s="260">
        <v>36.310049999999997</v>
      </c>
      <c r="G5205" s="260">
        <v>11.885859999999999</v>
      </c>
      <c r="H5205" s="261">
        <f t="shared" si="325"/>
        <v>-0.67265646838822857</v>
      </c>
      <c r="I5205" s="260">
        <v>101.55925000000001</v>
      </c>
      <c r="J5205" s="261">
        <f t="shared" si="326"/>
        <v>-0.8829662487661144</v>
      </c>
      <c r="K5205" s="260">
        <v>36.310049999999997</v>
      </c>
      <c r="L5205" s="260">
        <v>11.885859999999999</v>
      </c>
      <c r="M5205" s="261">
        <f t="shared" si="327"/>
        <v>-0.67265646838822857</v>
      </c>
    </row>
    <row r="5206" spans="1:13" x14ac:dyDescent="0.25">
      <c r="A5206" s="259" t="s">
        <v>326</v>
      </c>
      <c r="B5206" s="259" t="s">
        <v>425</v>
      </c>
      <c r="C5206" s="260">
        <v>0</v>
      </c>
      <c r="D5206" s="260">
        <v>49.701459999999997</v>
      </c>
      <c r="E5206" s="261" t="str">
        <f t="shared" si="324"/>
        <v/>
      </c>
      <c r="F5206" s="260">
        <v>661.62982999999997</v>
      </c>
      <c r="G5206" s="260">
        <v>297.03626000000003</v>
      </c>
      <c r="H5206" s="261">
        <f t="shared" si="325"/>
        <v>-0.55105370626956152</v>
      </c>
      <c r="I5206" s="260">
        <v>578.02611000000002</v>
      </c>
      <c r="J5206" s="261">
        <f t="shared" si="326"/>
        <v>-0.48611964950856623</v>
      </c>
      <c r="K5206" s="260">
        <v>661.62982999999997</v>
      </c>
      <c r="L5206" s="260">
        <v>297.03626000000003</v>
      </c>
      <c r="M5206" s="261">
        <f t="shared" si="327"/>
        <v>-0.55105370626956152</v>
      </c>
    </row>
    <row r="5207" spans="1:13" x14ac:dyDescent="0.25">
      <c r="A5207" s="259" t="s">
        <v>326</v>
      </c>
      <c r="B5207" s="259" t="s">
        <v>450</v>
      </c>
      <c r="C5207" s="260">
        <v>0</v>
      </c>
      <c r="D5207" s="260">
        <v>0</v>
      </c>
      <c r="E5207" s="261" t="str">
        <f t="shared" si="324"/>
        <v/>
      </c>
      <c r="F5207" s="260">
        <v>0</v>
      </c>
      <c r="G5207" s="260">
        <v>11.116400000000001</v>
      </c>
      <c r="H5207" s="261" t="str">
        <f t="shared" si="325"/>
        <v/>
      </c>
      <c r="I5207" s="260">
        <v>0</v>
      </c>
      <c r="J5207" s="261" t="str">
        <f t="shared" si="326"/>
        <v/>
      </c>
      <c r="K5207" s="260">
        <v>0</v>
      </c>
      <c r="L5207" s="260">
        <v>11.116400000000001</v>
      </c>
      <c r="M5207" s="261" t="str">
        <f t="shared" si="327"/>
        <v/>
      </c>
    </row>
    <row r="5208" spans="1:13" x14ac:dyDescent="0.25">
      <c r="A5208" s="259" t="s">
        <v>326</v>
      </c>
      <c r="B5208" s="259" t="s">
        <v>421</v>
      </c>
      <c r="C5208" s="260">
        <v>0</v>
      </c>
      <c r="D5208" s="260">
        <v>0</v>
      </c>
      <c r="E5208" s="261" t="str">
        <f t="shared" si="324"/>
        <v/>
      </c>
      <c r="F5208" s="260">
        <v>1480.40606</v>
      </c>
      <c r="G5208" s="260">
        <v>25.658740000000002</v>
      </c>
      <c r="H5208" s="261">
        <f t="shared" si="325"/>
        <v>-0.98266776886876561</v>
      </c>
      <c r="I5208" s="260">
        <v>68.345349999999996</v>
      </c>
      <c r="J5208" s="261">
        <f t="shared" si="326"/>
        <v>-0.62457226424328782</v>
      </c>
      <c r="K5208" s="260">
        <v>1480.40606</v>
      </c>
      <c r="L5208" s="260">
        <v>25.658740000000002</v>
      </c>
      <c r="M5208" s="261">
        <f t="shared" si="327"/>
        <v>-0.98266776886876561</v>
      </c>
    </row>
    <row r="5209" spans="1:13" x14ac:dyDescent="0.25">
      <c r="A5209" s="259" t="s">
        <v>326</v>
      </c>
      <c r="B5209" s="259" t="s">
        <v>430</v>
      </c>
      <c r="C5209" s="260">
        <v>0</v>
      </c>
      <c r="D5209" s="260">
        <v>0</v>
      </c>
      <c r="E5209" s="261" t="str">
        <f t="shared" si="324"/>
        <v/>
      </c>
      <c r="F5209" s="260">
        <v>0</v>
      </c>
      <c r="G5209" s="260">
        <v>0</v>
      </c>
      <c r="H5209" s="261" t="str">
        <f t="shared" si="325"/>
        <v/>
      </c>
      <c r="I5209" s="260">
        <v>36.28</v>
      </c>
      <c r="J5209" s="261">
        <f t="shared" si="326"/>
        <v>-1</v>
      </c>
      <c r="K5209" s="260">
        <v>0</v>
      </c>
      <c r="L5209" s="260">
        <v>0</v>
      </c>
      <c r="M5209" s="261" t="str">
        <f t="shared" si="327"/>
        <v/>
      </c>
    </row>
    <row r="5210" spans="1:13" x14ac:dyDescent="0.25">
      <c r="A5210" s="259" t="s">
        <v>326</v>
      </c>
      <c r="B5210" s="259" t="s">
        <v>417</v>
      </c>
      <c r="C5210" s="260">
        <v>195.77440000000001</v>
      </c>
      <c r="D5210" s="260">
        <v>0</v>
      </c>
      <c r="E5210" s="261">
        <f t="shared" si="324"/>
        <v>-1</v>
      </c>
      <c r="F5210" s="260">
        <v>6392.4855699999998</v>
      </c>
      <c r="G5210" s="260">
        <v>7512.4139599999999</v>
      </c>
      <c r="H5210" s="261">
        <f t="shared" si="325"/>
        <v>0.17519451201514413</v>
      </c>
      <c r="I5210" s="260">
        <v>1229.9472000000001</v>
      </c>
      <c r="J5210" s="261">
        <f t="shared" si="326"/>
        <v>5.1079158194758278</v>
      </c>
      <c r="K5210" s="260">
        <v>6392.4855699999998</v>
      </c>
      <c r="L5210" s="260">
        <v>7512.4139599999999</v>
      </c>
      <c r="M5210" s="261">
        <f t="shared" si="327"/>
        <v>0.17519451201514413</v>
      </c>
    </row>
    <row r="5211" spans="1:13" x14ac:dyDescent="0.25">
      <c r="A5211" s="259" t="s">
        <v>326</v>
      </c>
      <c r="B5211" s="259" t="s">
        <v>420</v>
      </c>
      <c r="C5211" s="260">
        <v>0</v>
      </c>
      <c r="D5211" s="260">
        <v>0</v>
      </c>
      <c r="E5211" s="261" t="str">
        <f t="shared" si="324"/>
        <v/>
      </c>
      <c r="F5211" s="260">
        <v>33.947000000000003</v>
      </c>
      <c r="G5211" s="260">
        <v>51.325389999999999</v>
      </c>
      <c r="H5211" s="261">
        <f t="shared" si="325"/>
        <v>0.51192712168969257</v>
      </c>
      <c r="I5211" s="260">
        <v>96.99248</v>
      </c>
      <c r="J5211" s="261">
        <f t="shared" si="326"/>
        <v>-0.47083124382426356</v>
      </c>
      <c r="K5211" s="260">
        <v>33.947000000000003</v>
      </c>
      <c r="L5211" s="260">
        <v>51.325389999999999</v>
      </c>
      <c r="M5211" s="261">
        <f t="shared" si="327"/>
        <v>0.51192712168969257</v>
      </c>
    </row>
    <row r="5212" spans="1:13" x14ac:dyDescent="0.25">
      <c r="A5212" s="259" t="s">
        <v>326</v>
      </c>
      <c r="B5212" s="259" t="s">
        <v>454</v>
      </c>
      <c r="C5212" s="260">
        <v>202.10921999999999</v>
      </c>
      <c r="D5212" s="260">
        <v>0</v>
      </c>
      <c r="E5212" s="261">
        <f t="shared" si="324"/>
        <v>-1</v>
      </c>
      <c r="F5212" s="260">
        <v>225.14322000000001</v>
      </c>
      <c r="G5212" s="260">
        <v>0</v>
      </c>
      <c r="H5212" s="261">
        <f t="shared" si="325"/>
        <v>-1</v>
      </c>
      <c r="I5212" s="260">
        <v>0</v>
      </c>
      <c r="J5212" s="261" t="str">
        <f t="shared" si="326"/>
        <v/>
      </c>
      <c r="K5212" s="260">
        <v>225.14322000000001</v>
      </c>
      <c r="L5212" s="260">
        <v>0</v>
      </c>
      <c r="M5212" s="261">
        <f t="shared" si="327"/>
        <v>-1</v>
      </c>
    </row>
    <row r="5213" spans="1:13" x14ac:dyDescent="0.25">
      <c r="A5213" s="259" t="s">
        <v>326</v>
      </c>
      <c r="B5213" s="259" t="s">
        <v>447</v>
      </c>
      <c r="C5213" s="260">
        <v>0</v>
      </c>
      <c r="D5213" s="260">
        <v>0</v>
      </c>
      <c r="E5213" s="261" t="str">
        <f t="shared" si="324"/>
        <v/>
      </c>
      <c r="F5213" s="260">
        <v>89.466130000000007</v>
      </c>
      <c r="G5213" s="260">
        <v>0</v>
      </c>
      <c r="H5213" s="261">
        <f t="shared" si="325"/>
        <v>-1</v>
      </c>
      <c r="I5213" s="260">
        <v>23.58</v>
      </c>
      <c r="J5213" s="261">
        <f t="shared" si="326"/>
        <v>-1</v>
      </c>
      <c r="K5213" s="260">
        <v>89.466130000000007</v>
      </c>
      <c r="L5213" s="260">
        <v>0</v>
      </c>
      <c r="M5213" s="261">
        <f t="shared" si="327"/>
        <v>-1</v>
      </c>
    </row>
    <row r="5214" spans="1:13" x14ac:dyDescent="0.25">
      <c r="A5214" s="259" t="s">
        <v>326</v>
      </c>
      <c r="B5214" s="259" t="s">
        <v>462</v>
      </c>
      <c r="C5214" s="260">
        <v>0</v>
      </c>
      <c r="D5214" s="260">
        <v>0</v>
      </c>
      <c r="E5214" s="261" t="str">
        <f t="shared" si="324"/>
        <v/>
      </c>
      <c r="F5214" s="260">
        <v>0</v>
      </c>
      <c r="G5214" s="260">
        <v>0</v>
      </c>
      <c r="H5214" s="261" t="str">
        <f t="shared" si="325"/>
        <v/>
      </c>
      <c r="I5214" s="260">
        <v>9.36</v>
      </c>
      <c r="J5214" s="261">
        <f t="shared" si="326"/>
        <v>-1</v>
      </c>
      <c r="K5214" s="260">
        <v>0</v>
      </c>
      <c r="L5214" s="260">
        <v>0</v>
      </c>
      <c r="M5214" s="261" t="str">
        <f t="shared" si="327"/>
        <v/>
      </c>
    </row>
    <row r="5215" spans="1:13" x14ac:dyDescent="0.25">
      <c r="A5215" s="259" t="s">
        <v>326</v>
      </c>
      <c r="B5215" s="259" t="s">
        <v>429</v>
      </c>
      <c r="C5215" s="260">
        <v>0</v>
      </c>
      <c r="D5215" s="260">
        <v>0</v>
      </c>
      <c r="E5215" s="261" t="str">
        <f t="shared" si="324"/>
        <v/>
      </c>
      <c r="F5215" s="260">
        <v>9.5749999999999993</v>
      </c>
      <c r="G5215" s="260">
        <v>53.950139999999998</v>
      </c>
      <c r="H5215" s="261">
        <f t="shared" si="325"/>
        <v>4.634479373368146</v>
      </c>
      <c r="I5215" s="260">
        <v>40.941580000000002</v>
      </c>
      <c r="J5215" s="261">
        <f t="shared" si="326"/>
        <v>0.3177346843966451</v>
      </c>
      <c r="K5215" s="260">
        <v>9.5749999999999993</v>
      </c>
      <c r="L5215" s="260">
        <v>53.950139999999998</v>
      </c>
      <c r="M5215" s="261">
        <f t="shared" si="327"/>
        <v>4.634479373368146</v>
      </c>
    </row>
    <row r="5216" spans="1:13" x14ac:dyDescent="0.25">
      <c r="A5216" s="259" t="s">
        <v>326</v>
      </c>
      <c r="B5216" s="259" t="s">
        <v>464</v>
      </c>
      <c r="C5216" s="260">
        <v>0</v>
      </c>
      <c r="D5216" s="260">
        <v>0</v>
      </c>
      <c r="E5216" s="261" t="str">
        <f t="shared" si="324"/>
        <v/>
      </c>
      <c r="F5216" s="260">
        <v>0</v>
      </c>
      <c r="G5216" s="260">
        <v>0</v>
      </c>
      <c r="H5216" s="261" t="str">
        <f t="shared" si="325"/>
        <v/>
      </c>
      <c r="I5216" s="260">
        <v>0</v>
      </c>
      <c r="J5216" s="261" t="str">
        <f t="shared" si="326"/>
        <v/>
      </c>
      <c r="K5216" s="260">
        <v>0</v>
      </c>
      <c r="L5216" s="260">
        <v>0</v>
      </c>
      <c r="M5216" s="261" t="str">
        <f t="shared" si="327"/>
        <v/>
      </c>
    </row>
    <row r="5217" spans="1:13" x14ac:dyDescent="0.25">
      <c r="A5217" s="259" t="s">
        <v>326</v>
      </c>
      <c r="B5217" s="259" t="s">
        <v>453</v>
      </c>
      <c r="C5217" s="260">
        <v>0</v>
      </c>
      <c r="D5217" s="260">
        <v>0</v>
      </c>
      <c r="E5217" s="261" t="str">
        <f t="shared" si="324"/>
        <v/>
      </c>
      <c r="F5217" s="260">
        <v>0</v>
      </c>
      <c r="G5217" s="260">
        <v>81.509820000000005</v>
      </c>
      <c r="H5217" s="261" t="str">
        <f t="shared" si="325"/>
        <v/>
      </c>
      <c r="I5217" s="260">
        <v>40.540509999999998</v>
      </c>
      <c r="J5217" s="261">
        <f t="shared" si="326"/>
        <v>1.01057707463473</v>
      </c>
      <c r="K5217" s="260">
        <v>0</v>
      </c>
      <c r="L5217" s="260">
        <v>81.509820000000005</v>
      </c>
      <c r="M5217" s="261" t="str">
        <f t="shared" si="327"/>
        <v/>
      </c>
    </row>
    <row r="5218" spans="1:13" x14ac:dyDescent="0.25">
      <c r="A5218" s="259" t="s">
        <v>326</v>
      </c>
      <c r="B5218" s="259" t="s">
        <v>433</v>
      </c>
      <c r="C5218" s="260">
        <v>0</v>
      </c>
      <c r="D5218" s="260">
        <v>0</v>
      </c>
      <c r="E5218" s="261" t="str">
        <f t="shared" si="324"/>
        <v/>
      </c>
      <c r="F5218" s="260">
        <v>0</v>
      </c>
      <c r="G5218" s="260">
        <v>0</v>
      </c>
      <c r="H5218" s="261" t="str">
        <f t="shared" si="325"/>
        <v/>
      </c>
      <c r="I5218" s="260">
        <v>47.269559999999998</v>
      </c>
      <c r="J5218" s="261">
        <f t="shared" si="326"/>
        <v>-1</v>
      </c>
      <c r="K5218" s="260">
        <v>0</v>
      </c>
      <c r="L5218" s="260">
        <v>0</v>
      </c>
      <c r="M5218" s="261" t="str">
        <f t="shared" si="327"/>
        <v/>
      </c>
    </row>
    <row r="5219" spans="1:13" x14ac:dyDescent="0.25">
      <c r="A5219" s="259" t="s">
        <v>326</v>
      </c>
      <c r="B5219" s="259" t="s">
        <v>418</v>
      </c>
      <c r="C5219" s="260">
        <v>75.099999999999994</v>
      </c>
      <c r="D5219" s="260">
        <v>0</v>
      </c>
      <c r="E5219" s="261">
        <f t="shared" si="324"/>
        <v>-1</v>
      </c>
      <c r="F5219" s="260">
        <v>93.580280000000002</v>
      </c>
      <c r="G5219" s="260">
        <v>183.04706999999999</v>
      </c>
      <c r="H5219" s="261">
        <f t="shared" si="325"/>
        <v>0.95604319628024181</v>
      </c>
      <c r="I5219" s="260">
        <v>270.84805999999998</v>
      </c>
      <c r="J5219" s="261">
        <f t="shared" si="326"/>
        <v>-0.32417064386578953</v>
      </c>
      <c r="K5219" s="260">
        <v>93.580280000000002</v>
      </c>
      <c r="L5219" s="260">
        <v>183.04706999999999</v>
      </c>
      <c r="M5219" s="261">
        <f t="shared" si="327"/>
        <v>0.95604319628024181</v>
      </c>
    </row>
    <row r="5220" spans="1:13" x14ac:dyDescent="0.25">
      <c r="A5220" s="259" t="s">
        <v>326</v>
      </c>
      <c r="B5220" s="259" t="s">
        <v>427</v>
      </c>
      <c r="C5220" s="260">
        <v>0</v>
      </c>
      <c r="D5220" s="260">
        <v>0</v>
      </c>
      <c r="E5220" s="261" t="str">
        <f t="shared" si="324"/>
        <v/>
      </c>
      <c r="F5220" s="260">
        <v>132.15719999999999</v>
      </c>
      <c r="G5220" s="260">
        <v>124.75628</v>
      </c>
      <c r="H5220" s="261">
        <f t="shared" si="325"/>
        <v>-5.6000883795964129E-2</v>
      </c>
      <c r="I5220" s="260">
        <v>139.05500000000001</v>
      </c>
      <c r="J5220" s="261">
        <f t="shared" si="326"/>
        <v>-0.1028278019488692</v>
      </c>
      <c r="K5220" s="260">
        <v>132.15719999999999</v>
      </c>
      <c r="L5220" s="260">
        <v>124.75628</v>
      </c>
      <c r="M5220" s="261">
        <f t="shared" si="327"/>
        <v>-5.6000883795964129E-2</v>
      </c>
    </row>
    <row r="5221" spans="1:13" x14ac:dyDescent="0.25">
      <c r="A5221" s="259" t="s">
        <v>326</v>
      </c>
      <c r="B5221" s="259" t="s">
        <v>445</v>
      </c>
      <c r="C5221" s="260">
        <v>45.832369999999997</v>
      </c>
      <c r="D5221" s="260">
        <v>0</v>
      </c>
      <c r="E5221" s="261">
        <f t="shared" si="324"/>
        <v>-1</v>
      </c>
      <c r="F5221" s="260">
        <v>45.832369999999997</v>
      </c>
      <c r="G5221" s="260">
        <v>0</v>
      </c>
      <c r="H5221" s="261">
        <f t="shared" si="325"/>
        <v>-1</v>
      </c>
      <c r="I5221" s="260">
        <v>31.486440000000002</v>
      </c>
      <c r="J5221" s="261">
        <f t="shared" si="326"/>
        <v>-1</v>
      </c>
      <c r="K5221" s="260">
        <v>45.832369999999997</v>
      </c>
      <c r="L5221" s="260">
        <v>0</v>
      </c>
      <c r="M5221" s="261">
        <f t="shared" si="327"/>
        <v>-1</v>
      </c>
    </row>
    <row r="5222" spans="1:13" x14ac:dyDescent="0.25">
      <c r="A5222" s="259" t="s">
        <v>326</v>
      </c>
      <c r="B5222" s="259" t="s">
        <v>443</v>
      </c>
      <c r="C5222" s="260">
        <v>0</v>
      </c>
      <c r="D5222" s="260">
        <v>0</v>
      </c>
      <c r="E5222" s="261" t="str">
        <f t="shared" si="324"/>
        <v/>
      </c>
      <c r="F5222" s="260">
        <v>0</v>
      </c>
      <c r="G5222" s="260">
        <v>0</v>
      </c>
      <c r="H5222" s="261" t="str">
        <f t="shared" si="325"/>
        <v/>
      </c>
      <c r="I5222" s="260">
        <v>0</v>
      </c>
      <c r="J5222" s="261" t="str">
        <f t="shared" si="326"/>
        <v/>
      </c>
      <c r="K5222" s="260">
        <v>0</v>
      </c>
      <c r="L5222" s="260">
        <v>0</v>
      </c>
      <c r="M5222" s="261" t="str">
        <f t="shared" si="327"/>
        <v/>
      </c>
    </row>
    <row r="5223" spans="1:13" x14ac:dyDescent="0.25">
      <c r="A5223" s="259" t="s">
        <v>326</v>
      </c>
      <c r="B5223" s="259" t="s">
        <v>424</v>
      </c>
      <c r="C5223" s="260">
        <v>0</v>
      </c>
      <c r="D5223" s="260">
        <v>0</v>
      </c>
      <c r="E5223" s="261" t="str">
        <f t="shared" si="324"/>
        <v/>
      </c>
      <c r="F5223" s="260">
        <v>0</v>
      </c>
      <c r="G5223" s="260">
        <v>38.024999999999999</v>
      </c>
      <c r="H5223" s="261" t="str">
        <f t="shared" si="325"/>
        <v/>
      </c>
      <c r="I5223" s="260">
        <v>219.84517</v>
      </c>
      <c r="J5223" s="261">
        <f t="shared" si="326"/>
        <v>-0.82703736452340526</v>
      </c>
      <c r="K5223" s="260">
        <v>0</v>
      </c>
      <c r="L5223" s="260">
        <v>38.024999999999999</v>
      </c>
      <c r="M5223" s="261" t="str">
        <f t="shared" si="327"/>
        <v/>
      </c>
    </row>
    <row r="5224" spans="1:13" x14ac:dyDescent="0.25">
      <c r="A5224" s="259" t="s">
        <v>326</v>
      </c>
      <c r="B5224" s="259" t="s">
        <v>426</v>
      </c>
      <c r="C5224" s="260">
        <v>0</v>
      </c>
      <c r="D5224" s="260">
        <v>0</v>
      </c>
      <c r="E5224" s="261" t="str">
        <f t="shared" si="324"/>
        <v/>
      </c>
      <c r="F5224" s="260">
        <v>0</v>
      </c>
      <c r="G5224" s="260">
        <v>0</v>
      </c>
      <c r="H5224" s="261" t="str">
        <f t="shared" si="325"/>
        <v/>
      </c>
      <c r="I5224" s="260">
        <v>0</v>
      </c>
      <c r="J5224" s="261" t="str">
        <f t="shared" si="326"/>
        <v/>
      </c>
      <c r="K5224" s="260">
        <v>0</v>
      </c>
      <c r="L5224" s="260">
        <v>0</v>
      </c>
      <c r="M5224" s="261" t="str">
        <f t="shared" si="327"/>
        <v/>
      </c>
    </row>
    <row r="5225" spans="1:13" x14ac:dyDescent="0.25">
      <c r="A5225" s="259" t="s">
        <v>326</v>
      </c>
      <c r="B5225" s="259" t="s">
        <v>440</v>
      </c>
      <c r="C5225" s="260">
        <v>0</v>
      </c>
      <c r="D5225" s="260">
        <v>0</v>
      </c>
      <c r="E5225" s="261" t="str">
        <f t="shared" si="324"/>
        <v/>
      </c>
      <c r="F5225" s="260">
        <v>0</v>
      </c>
      <c r="G5225" s="260">
        <v>0</v>
      </c>
      <c r="H5225" s="261" t="str">
        <f t="shared" si="325"/>
        <v/>
      </c>
      <c r="I5225" s="260">
        <v>29.231300000000001</v>
      </c>
      <c r="J5225" s="261">
        <f t="shared" si="326"/>
        <v>-1</v>
      </c>
      <c r="K5225" s="260">
        <v>0</v>
      </c>
      <c r="L5225" s="260">
        <v>0</v>
      </c>
      <c r="M5225" s="261" t="str">
        <f t="shared" si="327"/>
        <v/>
      </c>
    </row>
    <row r="5226" spans="1:13" x14ac:dyDescent="0.25">
      <c r="A5226" s="259" t="s">
        <v>326</v>
      </c>
      <c r="B5226" s="259" t="s">
        <v>423</v>
      </c>
      <c r="C5226" s="260">
        <v>0</v>
      </c>
      <c r="D5226" s="260">
        <v>0</v>
      </c>
      <c r="E5226" s="261" t="str">
        <f t="shared" si="324"/>
        <v/>
      </c>
      <c r="F5226" s="260">
        <v>43.628999999999998</v>
      </c>
      <c r="G5226" s="260">
        <v>0</v>
      </c>
      <c r="H5226" s="261">
        <f t="shared" si="325"/>
        <v>-1</v>
      </c>
      <c r="I5226" s="260">
        <v>0</v>
      </c>
      <c r="J5226" s="261" t="str">
        <f t="shared" si="326"/>
        <v/>
      </c>
      <c r="K5226" s="260">
        <v>43.628999999999998</v>
      </c>
      <c r="L5226" s="260">
        <v>0</v>
      </c>
      <c r="M5226" s="261">
        <f t="shared" si="327"/>
        <v>-1</v>
      </c>
    </row>
    <row r="5227" spans="1:13" x14ac:dyDescent="0.25">
      <c r="A5227" s="259" t="s">
        <v>326</v>
      </c>
      <c r="B5227" s="259" t="s">
        <v>437</v>
      </c>
      <c r="C5227" s="260">
        <v>0</v>
      </c>
      <c r="D5227" s="260">
        <v>0</v>
      </c>
      <c r="E5227" s="261" t="str">
        <f t="shared" si="324"/>
        <v/>
      </c>
      <c r="F5227" s="260">
        <v>0</v>
      </c>
      <c r="G5227" s="260">
        <v>0</v>
      </c>
      <c r="H5227" s="261" t="str">
        <f t="shared" si="325"/>
        <v/>
      </c>
      <c r="I5227" s="260">
        <v>0</v>
      </c>
      <c r="J5227" s="261" t="str">
        <f t="shared" si="326"/>
        <v/>
      </c>
      <c r="K5227" s="260">
        <v>0</v>
      </c>
      <c r="L5227" s="260">
        <v>0</v>
      </c>
      <c r="M5227" s="261" t="str">
        <f t="shared" si="327"/>
        <v/>
      </c>
    </row>
    <row r="5228" spans="1:13" x14ac:dyDescent="0.25">
      <c r="A5228" s="259" t="s">
        <v>326</v>
      </c>
      <c r="B5228" s="259" t="s">
        <v>469</v>
      </c>
      <c r="C5228" s="260">
        <v>0</v>
      </c>
      <c r="D5228" s="260">
        <v>0</v>
      </c>
      <c r="E5228" s="261" t="str">
        <f t="shared" si="324"/>
        <v/>
      </c>
      <c r="F5228" s="260">
        <v>0</v>
      </c>
      <c r="G5228" s="260">
        <v>0</v>
      </c>
      <c r="H5228" s="261" t="str">
        <f t="shared" si="325"/>
        <v/>
      </c>
      <c r="I5228" s="260">
        <v>0</v>
      </c>
      <c r="J5228" s="261" t="str">
        <f t="shared" si="326"/>
        <v/>
      </c>
      <c r="K5228" s="260">
        <v>0</v>
      </c>
      <c r="L5228" s="260">
        <v>0</v>
      </c>
      <c r="M5228" s="261" t="str">
        <f t="shared" si="327"/>
        <v/>
      </c>
    </row>
    <row r="5229" spans="1:13" x14ac:dyDescent="0.25">
      <c r="A5229" s="259" t="s">
        <v>326</v>
      </c>
      <c r="B5229" s="259" t="s">
        <v>432</v>
      </c>
      <c r="C5229" s="260">
        <v>0</v>
      </c>
      <c r="D5229" s="260">
        <v>0</v>
      </c>
      <c r="E5229" s="261" t="str">
        <f t="shared" si="324"/>
        <v/>
      </c>
      <c r="F5229" s="260">
        <v>0</v>
      </c>
      <c r="G5229" s="260">
        <v>0</v>
      </c>
      <c r="H5229" s="261" t="str">
        <f t="shared" si="325"/>
        <v/>
      </c>
      <c r="I5229" s="260">
        <v>0</v>
      </c>
      <c r="J5229" s="261" t="str">
        <f t="shared" si="326"/>
        <v/>
      </c>
      <c r="K5229" s="260">
        <v>0</v>
      </c>
      <c r="L5229" s="260">
        <v>0</v>
      </c>
      <c r="M5229" s="261" t="str">
        <f t="shared" si="327"/>
        <v/>
      </c>
    </row>
    <row r="5230" spans="1:13" x14ac:dyDescent="0.25">
      <c r="A5230" s="259" t="s">
        <v>326</v>
      </c>
      <c r="B5230" s="259" t="s">
        <v>434</v>
      </c>
      <c r="C5230" s="260">
        <v>0</v>
      </c>
      <c r="D5230" s="260">
        <v>0</v>
      </c>
      <c r="E5230" s="261" t="str">
        <f t="shared" si="324"/>
        <v/>
      </c>
      <c r="F5230" s="260">
        <v>31.524999999999999</v>
      </c>
      <c r="G5230" s="260">
        <v>107.85875</v>
      </c>
      <c r="H5230" s="261">
        <f t="shared" si="325"/>
        <v>2.4213719270420304</v>
      </c>
      <c r="I5230" s="260">
        <v>0</v>
      </c>
      <c r="J5230" s="261" t="str">
        <f t="shared" si="326"/>
        <v/>
      </c>
      <c r="K5230" s="260">
        <v>31.524999999999999</v>
      </c>
      <c r="L5230" s="260">
        <v>107.85875</v>
      </c>
      <c r="M5230" s="261">
        <f t="shared" si="327"/>
        <v>2.4213719270420304</v>
      </c>
    </row>
    <row r="5231" spans="1:13" x14ac:dyDescent="0.25">
      <c r="A5231" s="259" t="s">
        <v>326</v>
      </c>
      <c r="B5231" s="259" t="s">
        <v>449</v>
      </c>
      <c r="C5231" s="260">
        <v>0</v>
      </c>
      <c r="D5231" s="260">
        <v>0</v>
      </c>
      <c r="E5231" s="261" t="str">
        <f t="shared" si="324"/>
        <v/>
      </c>
      <c r="F5231" s="260">
        <v>0</v>
      </c>
      <c r="G5231" s="260">
        <v>0</v>
      </c>
      <c r="H5231" s="261" t="str">
        <f t="shared" si="325"/>
        <v/>
      </c>
      <c r="I5231" s="260">
        <v>0</v>
      </c>
      <c r="J5231" s="261" t="str">
        <f t="shared" si="326"/>
        <v/>
      </c>
      <c r="K5231" s="260">
        <v>0</v>
      </c>
      <c r="L5231" s="260">
        <v>0</v>
      </c>
      <c r="M5231" s="261" t="str">
        <f t="shared" si="327"/>
        <v/>
      </c>
    </row>
    <row r="5232" spans="1:13" x14ac:dyDescent="0.25">
      <c r="A5232" s="259" t="s">
        <v>326</v>
      </c>
      <c r="B5232" s="259" t="s">
        <v>442</v>
      </c>
      <c r="C5232" s="260">
        <v>0</v>
      </c>
      <c r="D5232" s="260">
        <v>0</v>
      </c>
      <c r="E5232" s="261" t="str">
        <f t="shared" si="324"/>
        <v/>
      </c>
      <c r="F5232" s="260">
        <v>0</v>
      </c>
      <c r="G5232" s="260">
        <v>0</v>
      </c>
      <c r="H5232" s="261" t="str">
        <f t="shared" si="325"/>
        <v/>
      </c>
      <c r="I5232" s="260">
        <v>0</v>
      </c>
      <c r="J5232" s="261" t="str">
        <f t="shared" si="326"/>
        <v/>
      </c>
      <c r="K5232" s="260">
        <v>0</v>
      </c>
      <c r="L5232" s="260">
        <v>0</v>
      </c>
      <c r="M5232" s="261" t="str">
        <f t="shared" si="327"/>
        <v/>
      </c>
    </row>
    <row r="5233" spans="1:13" s="117" customFormat="1" x14ac:dyDescent="0.25">
      <c r="A5233" s="117" t="s">
        <v>326</v>
      </c>
      <c r="B5233" s="117" t="s">
        <v>3</v>
      </c>
      <c r="C5233" s="180">
        <v>518.81599000000006</v>
      </c>
      <c r="D5233" s="180">
        <v>51.701459999999997</v>
      </c>
      <c r="E5233" s="262">
        <f t="shared" si="324"/>
        <v>-0.90034721173493515</v>
      </c>
      <c r="F5233" s="180">
        <v>9581.4210899999998</v>
      </c>
      <c r="G5233" s="180">
        <v>8639.6331200000004</v>
      </c>
      <c r="H5233" s="262">
        <f t="shared" si="325"/>
        <v>-9.8293140563765702E-2</v>
      </c>
      <c r="I5233" s="180">
        <v>3518.1885299999999</v>
      </c>
      <c r="J5233" s="262">
        <f t="shared" si="326"/>
        <v>1.4557049874754724</v>
      </c>
      <c r="K5233" s="180">
        <v>9581.4210899999998</v>
      </c>
      <c r="L5233" s="180">
        <v>8639.6331200000004</v>
      </c>
      <c r="M5233" s="262">
        <f t="shared" si="327"/>
        <v>-9.8293140563765702E-2</v>
      </c>
    </row>
    <row r="5234" spans="1:13" x14ac:dyDescent="0.25">
      <c r="A5234" s="259" t="s">
        <v>298</v>
      </c>
      <c r="B5234" s="259" t="s">
        <v>428</v>
      </c>
      <c r="C5234" s="260">
        <v>0</v>
      </c>
      <c r="D5234" s="260">
        <v>0</v>
      </c>
      <c r="E5234" s="261" t="str">
        <f t="shared" si="324"/>
        <v/>
      </c>
      <c r="F5234" s="260">
        <v>955.81424000000004</v>
      </c>
      <c r="G5234" s="260">
        <v>353.48773</v>
      </c>
      <c r="H5234" s="261">
        <f t="shared" si="325"/>
        <v>-0.63017109893654655</v>
      </c>
      <c r="I5234" s="260">
        <v>250.50306</v>
      </c>
      <c r="J5234" s="261">
        <f t="shared" si="326"/>
        <v>0.41111142514586452</v>
      </c>
      <c r="K5234" s="260">
        <v>955.81424000000004</v>
      </c>
      <c r="L5234" s="260">
        <v>353.48773</v>
      </c>
      <c r="M5234" s="261">
        <f t="shared" si="327"/>
        <v>-0.63017109893654655</v>
      </c>
    </row>
    <row r="5235" spans="1:13" x14ac:dyDescent="0.25">
      <c r="A5235" s="259" t="s">
        <v>298</v>
      </c>
      <c r="B5235" s="259" t="s">
        <v>466</v>
      </c>
      <c r="C5235" s="260">
        <v>0</v>
      </c>
      <c r="D5235" s="260">
        <v>0</v>
      </c>
      <c r="E5235" s="261" t="str">
        <f t="shared" si="324"/>
        <v/>
      </c>
      <c r="F5235" s="260">
        <v>0</v>
      </c>
      <c r="G5235" s="260">
        <v>0</v>
      </c>
      <c r="H5235" s="261" t="str">
        <f t="shared" si="325"/>
        <v/>
      </c>
      <c r="I5235" s="260">
        <v>0</v>
      </c>
      <c r="J5235" s="261" t="str">
        <f t="shared" si="326"/>
        <v/>
      </c>
      <c r="K5235" s="260">
        <v>0</v>
      </c>
      <c r="L5235" s="260">
        <v>0</v>
      </c>
      <c r="M5235" s="261" t="str">
        <f t="shared" si="327"/>
        <v/>
      </c>
    </row>
    <row r="5236" spans="1:13" x14ac:dyDescent="0.25">
      <c r="A5236" s="259" t="s">
        <v>298</v>
      </c>
      <c r="B5236" s="259" t="s">
        <v>452</v>
      </c>
      <c r="C5236" s="260">
        <v>0</v>
      </c>
      <c r="D5236" s="260">
        <v>0</v>
      </c>
      <c r="E5236" s="261" t="str">
        <f t="shared" si="324"/>
        <v/>
      </c>
      <c r="F5236" s="260">
        <v>91.403220000000005</v>
      </c>
      <c r="G5236" s="260">
        <v>0</v>
      </c>
      <c r="H5236" s="261">
        <f t="shared" si="325"/>
        <v>-1</v>
      </c>
      <c r="I5236" s="260">
        <v>116.25</v>
      </c>
      <c r="J5236" s="261">
        <f t="shared" si="326"/>
        <v>-1</v>
      </c>
      <c r="K5236" s="260">
        <v>91.403220000000005</v>
      </c>
      <c r="L5236" s="260">
        <v>0</v>
      </c>
      <c r="M5236" s="261">
        <f t="shared" si="327"/>
        <v>-1</v>
      </c>
    </row>
    <row r="5237" spans="1:13" x14ac:dyDescent="0.25">
      <c r="A5237" s="259" t="s">
        <v>298</v>
      </c>
      <c r="B5237" s="259" t="s">
        <v>467</v>
      </c>
      <c r="C5237" s="260">
        <v>0</v>
      </c>
      <c r="D5237" s="260">
        <v>0</v>
      </c>
      <c r="E5237" s="261" t="str">
        <f t="shared" si="324"/>
        <v/>
      </c>
      <c r="F5237" s="260">
        <v>32.788649999999997</v>
      </c>
      <c r="G5237" s="260">
        <v>30.521999999999998</v>
      </c>
      <c r="H5237" s="261">
        <f t="shared" si="325"/>
        <v>-6.9129104125970398E-2</v>
      </c>
      <c r="I5237" s="260">
        <v>0</v>
      </c>
      <c r="J5237" s="261" t="str">
        <f t="shared" si="326"/>
        <v/>
      </c>
      <c r="K5237" s="260">
        <v>32.788649999999997</v>
      </c>
      <c r="L5237" s="260">
        <v>30.521999999999998</v>
      </c>
      <c r="M5237" s="261">
        <f t="shared" si="327"/>
        <v>-6.9129104125970398E-2</v>
      </c>
    </row>
    <row r="5238" spans="1:13" x14ac:dyDescent="0.25">
      <c r="A5238" s="259" t="s">
        <v>298</v>
      </c>
      <c r="B5238" s="259" t="s">
        <v>472</v>
      </c>
      <c r="C5238" s="260">
        <v>0</v>
      </c>
      <c r="D5238" s="260">
        <v>0</v>
      </c>
      <c r="E5238" s="261" t="str">
        <f t="shared" si="324"/>
        <v/>
      </c>
      <c r="F5238" s="260">
        <v>0</v>
      </c>
      <c r="G5238" s="260">
        <v>0</v>
      </c>
      <c r="H5238" s="261" t="str">
        <f t="shared" si="325"/>
        <v/>
      </c>
      <c r="I5238" s="260">
        <v>0</v>
      </c>
      <c r="J5238" s="261" t="str">
        <f t="shared" si="326"/>
        <v/>
      </c>
      <c r="K5238" s="260">
        <v>0</v>
      </c>
      <c r="L5238" s="260">
        <v>0</v>
      </c>
      <c r="M5238" s="261" t="str">
        <f t="shared" si="327"/>
        <v/>
      </c>
    </row>
    <row r="5239" spans="1:13" x14ac:dyDescent="0.25">
      <c r="A5239" s="259" t="s">
        <v>298</v>
      </c>
      <c r="B5239" s="259" t="s">
        <v>422</v>
      </c>
      <c r="C5239" s="260">
        <v>0</v>
      </c>
      <c r="D5239" s="260">
        <v>614.08844999999997</v>
      </c>
      <c r="E5239" s="261" t="str">
        <f t="shared" si="324"/>
        <v/>
      </c>
      <c r="F5239" s="260">
        <v>1017.20127</v>
      </c>
      <c r="G5239" s="260">
        <v>817.47756000000004</v>
      </c>
      <c r="H5239" s="261">
        <f t="shared" si="325"/>
        <v>-0.19634630420781918</v>
      </c>
      <c r="I5239" s="260">
        <v>864.28111000000001</v>
      </c>
      <c r="J5239" s="261">
        <f t="shared" si="326"/>
        <v>-5.4153156257227386E-2</v>
      </c>
      <c r="K5239" s="260">
        <v>1017.20127</v>
      </c>
      <c r="L5239" s="260">
        <v>817.47756000000004</v>
      </c>
      <c r="M5239" s="261">
        <f t="shared" si="327"/>
        <v>-0.19634630420781918</v>
      </c>
    </row>
    <row r="5240" spans="1:13" x14ac:dyDescent="0.25">
      <c r="A5240" s="259" t="s">
        <v>298</v>
      </c>
      <c r="B5240" s="259" t="s">
        <v>431</v>
      </c>
      <c r="C5240" s="260">
        <v>0</v>
      </c>
      <c r="D5240" s="260">
        <v>0</v>
      </c>
      <c r="E5240" s="261" t="str">
        <f t="shared" si="324"/>
        <v/>
      </c>
      <c r="F5240" s="260">
        <v>9.3650000000000002</v>
      </c>
      <c r="G5240" s="260">
        <v>289.54811000000001</v>
      </c>
      <c r="H5240" s="261">
        <f t="shared" si="325"/>
        <v>29.918111051788575</v>
      </c>
      <c r="I5240" s="260">
        <v>54.963990000000003</v>
      </c>
      <c r="J5240" s="261">
        <f t="shared" si="326"/>
        <v>4.267960168102789</v>
      </c>
      <c r="K5240" s="260">
        <v>9.3650000000000002</v>
      </c>
      <c r="L5240" s="260">
        <v>289.54811000000001</v>
      </c>
      <c r="M5240" s="261">
        <f t="shared" si="327"/>
        <v>29.918111051788575</v>
      </c>
    </row>
    <row r="5241" spans="1:13" x14ac:dyDescent="0.25">
      <c r="A5241" s="259" t="s">
        <v>298</v>
      </c>
      <c r="B5241" s="259" t="s">
        <v>439</v>
      </c>
      <c r="C5241" s="260">
        <v>0</v>
      </c>
      <c r="D5241" s="260">
        <v>0</v>
      </c>
      <c r="E5241" s="261" t="str">
        <f t="shared" si="324"/>
        <v/>
      </c>
      <c r="F5241" s="260">
        <v>0</v>
      </c>
      <c r="G5241" s="260">
        <v>0</v>
      </c>
      <c r="H5241" s="261" t="str">
        <f t="shared" si="325"/>
        <v/>
      </c>
      <c r="I5241" s="260">
        <v>28.688870000000001</v>
      </c>
      <c r="J5241" s="261">
        <f t="shared" si="326"/>
        <v>-1</v>
      </c>
      <c r="K5241" s="260">
        <v>0</v>
      </c>
      <c r="L5241" s="260">
        <v>0</v>
      </c>
      <c r="M5241" s="261" t="str">
        <f t="shared" si="327"/>
        <v/>
      </c>
    </row>
    <row r="5242" spans="1:13" x14ac:dyDescent="0.25">
      <c r="A5242" s="259" t="s">
        <v>298</v>
      </c>
      <c r="B5242" s="259" t="s">
        <v>436</v>
      </c>
      <c r="C5242" s="260">
        <v>0</v>
      </c>
      <c r="D5242" s="260">
        <v>0</v>
      </c>
      <c r="E5242" s="261" t="str">
        <f t="shared" si="324"/>
        <v/>
      </c>
      <c r="F5242" s="260">
        <v>6.94</v>
      </c>
      <c r="G5242" s="260">
        <v>10.75</v>
      </c>
      <c r="H5242" s="261">
        <f t="shared" si="325"/>
        <v>0.54899135446685876</v>
      </c>
      <c r="I5242" s="260">
        <v>59.6875</v>
      </c>
      <c r="J5242" s="261">
        <f t="shared" si="326"/>
        <v>-0.81989528795811517</v>
      </c>
      <c r="K5242" s="260">
        <v>6.94</v>
      </c>
      <c r="L5242" s="260">
        <v>10.75</v>
      </c>
      <c r="M5242" s="261">
        <f t="shared" si="327"/>
        <v>0.54899135446685876</v>
      </c>
    </row>
    <row r="5243" spans="1:13" x14ac:dyDescent="0.25">
      <c r="A5243" s="259" t="s">
        <v>298</v>
      </c>
      <c r="B5243" s="259" t="s">
        <v>468</v>
      </c>
      <c r="C5243" s="260">
        <v>0</v>
      </c>
      <c r="D5243" s="260">
        <v>0</v>
      </c>
      <c r="E5243" s="261" t="str">
        <f t="shared" si="324"/>
        <v/>
      </c>
      <c r="F5243" s="260">
        <v>0</v>
      </c>
      <c r="G5243" s="260">
        <v>13.982710000000001</v>
      </c>
      <c r="H5243" s="261" t="str">
        <f t="shared" si="325"/>
        <v/>
      </c>
      <c r="I5243" s="260">
        <v>0</v>
      </c>
      <c r="J5243" s="261" t="str">
        <f t="shared" si="326"/>
        <v/>
      </c>
      <c r="K5243" s="260">
        <v>0</v>
      </c>
      <c r="L5243" s="260">
        <v>13.982710000000001</v>
      </c>
      <c r="M5243" s="261" t="str">
        <f t="shared" si="327"/>
        <v/>
      </c>
    </row>
    <row r="5244" spans="1:13" x14ac:dyDescent="0.25">
      <c r="A5244" s="259" t="s">
        <v>298</v>
      </c>
      <c r="B5244" s="259" t="s">
        <v>456</v>
      </c>
      <c r="C5244" s="260">
        <v>0</v>
      </c>
      <c r="D5244" s="260">
        <v>0</v>
      </c>
      <c r="E5244" s="261" t="str">
        <f t="shared" si="324"/>
        <v/>
      </c>
      <c r="F5244" s="260">
        <v>0</v>
      </c>
      <c r="G5244" s="260">
        <v>0</v>
      </c>
      <c r="H5244" s="261" t="str">
        <f t="shared" si="325"/>
        <v/>
      </c>
      <c r="I5244" s="260">
        <v>0</v>
      </c>
      <c r="J5244" s="261" t="str">
        <f t="shared" si="326"/>
        <v/>
      </c>
      <c r="K5244" s="260">
        <v>0</v>
      </c>
      <c r="L5244" s="260">
        <v>0</v>
      </c>
      <c r="M5244" s="261" t="str">
        <f t="shared" si="327"/>
        <v/>
      </c>
    </row>
    <row r="5245" spans="1:13" x14ac:dyDescent="0.25">
      <c r="A5245" s="259" t="s">
        <v>298</v>
      </c>
      <c r="B5245" s="259" t="s">
        <v>419</v>
      </c>
      <c r="C5245" s="260">
        <v>50.11627</v>
      </c>
      <c r="D5245" s="260">
        <v>88.424899999999994</v>
      </c>
      <c r="E5245" s="261">
        <f t="shared" si="324"/>
        <v>0.76439507569098808</v>
      </c>
      <c r="F5245" s="260">
        <v>672.98266000000001</v>
      </c>
      <c r="G5245" s="260">
        <v>475.72908000000001</v>
      </c>
      <c r="H5245" s="261">
        <f t="shared" si="325"/>
        <v>-0.29310351027469261</v>
      </c>
      <c r="I5245" s="260">
        <v>490.92093999999997</v>
      </c>
      <c r="J5245" s="261">
        <f t="shared" si="326"/>
        <v>-3.0945634545554213E-2</v>
      </c>
      <c r="K5245" s="260">
        <v>672.98266000000001</v>
      </c>
      <c r="L5245" s="260">
        <v>475.72908000000001</v>
      </c>
      <c r="M5245" s="261">
        <f t="shared" si="327"/>
        <v>-0.29310351027469261</v>
      </c>
    </row>
    <row r="5246" spans="1:13" x14ac:dyDescent="0.25">
      <c r="A5246" s="259" t="s">
        <v>298</v>
      </c>
      <c r="B5246" s="259" t="s">
        <v>451</v>
      </c>
      <c r="C5246" s="260">
        <v>0</v>
      </c>
      <c r="D5246" s="260">
        <v>0</v>
      </c>
      <c r="E5246" s="261" t="str">
        <f t="shared" si="324"/>
        <v/>
      </c>
      <c r="F5246" s="260">
        <v>735.21664999999996</v>
      </c>
      <c r="G5246" s="260">
        <v>195.56190000000001</v>
      </c>
      <c r="H5246" s="261">
        <f t="shared" si="325"/>
        <v>-0.73400779212494704</v>
      </c>
      <c r="I5246" s="260">
        <v>0</v>
      </c>
      <c r="J5246" s="261" t="str">
        <f t="shared" si="326"/>
        <v/>
      </c>
      <c r="K5246" s="260">
        <v>735.21664999999996</v>
      </c>
      <c r="L5246" s="260">
        <v>195.56190000000001</v>
      </c>
      <c r="M5246" s="261">
        <f t="shared" si="327"/>
        <v>-0.73400779212494704</v>
      </c>
    </row>
    <row r="5247" spans="1:13" x14ac:dyDescent="0.25">
      <c r="A5247" s="259" t="s">
        <v>298</v>
      </c>
      <c r="B5247" s="259" t="s">
        <v>444</v>
      </c>
      <c r="C5247" s="260">
        <v>0</v>
      </c>
      <c r="D5247" s="260">
        <v>0</v>
      </c>
      <c r="E5247" s="261" t="str">
        <f t="shared" si="324"/>
        <v/>
      </c>
      <c r="F5247" s="260">
        <v>0</v>
      </c>
      <c r="G5247" s="260">
        <v>0</v>
      </c>
      <c r="H5247" s="261" t="str">
        <f t="shared" si="325"/>
        <v/>
      </c>
      <c r="I5247" s="260">
        <v>28.5</v>
      </c>
      <c r="J5247" s="261">
        <f t="shared" si="326"/>
        <v>-1</v>
      </c>
      <c r="K5247" s="260">
        <v>0</v>
      </c>
      <c r="L5247" s="260">
        <v>0</v>
      </c>
      <c r="M5247" s="261" t="str">
        <f t="shared" si="327"/>
        <v/>
      </c>
    </row>
    <row r="5248" spans="1:13" x14ac:dyDescent="0.25">
      <c r="A5248" s="259" t="s">
        <v>298</v>
      </c>
      <c r="B5248" s="259" t="s">
        <v>425</v>
      </c>
      <c r="C5248" s="260">
        <v>0</v>
      </c>
      <c r="D5248" s="260">
        <v>0</v>
      </c>
      <c r="E5248" s="261" t="str">
        <f t="shared" si="324"/>
        <v/>
      </c>
      <c r="F5248" s="260">
        <v>109.16426</v>
      </c>
      <c r="G5248" s="260">
        <v>133.50846000000001</v>
      </c>
      <c r="H5248" s="261">
        <f t="shared" si="325"/>
        <v>0.22300522167236791</v>
      </c>
      <c r="I5248" s="260">
        <v>403.98759000000001</v>
      </c>
      <c r="J5248" s="261">
        <f t="shared" si="326"/>
        <v>-0.66952336332905671</v>
      </c>
      <c r="K5248" s="260">
        <v>109.16426</v>
      </c>
      <c r="L5248" s="260">
        <v>133.50846000000001</v>
      </c>
      <c r="M5248" s="261">
        <f t="shared" si="327"/>
        <v>0.22300522167236791</v>
      </c>
    </row>
    <row r="5249" spans="1:13" x14ac:dyDescent="0.25">
      <c r="A5249" s="259" t="s">
        <v>298</v>
      </c>
      <c r="B5249" s="259" t="s">
        <v>457</v>
      </c>
      <c r="C5249" s="260">
        <v>0</v>
      </c>
      <c r="D5249" s="260">
        <v>0</v>
      </c>
      <c r="E5249" s="261" t="str">
        <f t="shared" si="324"/>
        <v/>
      </c>
      <c r="F5249" s="260">
        <v>0</v>
      </c>
      <c r="G5249" s="260">
        <v>0</v>
      </c>
      <c r="H5249" s="261" t="str">
        <f t="shared" si="325"/>
        <v/>
      </c>
      <c r="I5249" s="260">
        <v>0</v>
      </c>
      <c r="J5249" s="261" t="str">
        <f t="shared" si="326"/>
        <v/>
      </c>
      <c r="K5249" s="260">
        <v>0</v>
      </c>
      <c r="L5249" s="260">
        <v>0</v>
      </c>
      <c r="M5249" s="261" t="str">
        <f t="shared" si="327"/>
        <v/>
      </c>
    </row>
    <row r="5250" spans="1:13" x14ac:dyDescent="0.25">
      <c r="A5250" s="259" t="s">
        <v>298</v>
      </c>
      <c r="B5250" s="259" t="s">
        <v>450</v>
      </c>
      <c r="C5250" s="260">
        <v>0</v>
      </c>
      <c r="D5250" s="260">
        <v>0</v>
      </c>
      <c r="E5250" s="261" t="str">
        <f t="shared" si="324"/>
        <v/>
      </c>
      <c r="F5250" s="260">
        <v>0</v>
      </c>
      <c r="G5250" s="260">
        <v>0</v>
      </c>
      <c r="H5250" s="261" t="str">
        <f t="shared" si="325"/>
        <v/>
      </c>
      <c r="I5250" s="260">
        <v>0</v>
      </c>
      <c r="J5250" s="261" t="str">
        <f t="shared" si="326"/>
        <v/>
      </c>
      <c r="K5250" s="260">
        <v>0</v>
      </c>
      <c r="L5250" s="260">
        <v>0</v>
      </c>
      <c r="M5250" s="261" t="str">
        <f t="shared" si="327"/>
        <v/>
      </c>
    </row>
    <row r="5251" spans="1:13" x14ac:dyDescent="0.25">
      <c r="A5251" s="259" t="s">
        <v>298</v>
      </c>
      <c r="B5251" s="259" t="s">
        <v>446</v>
      </c>
      <c r="C5251" s="260">
        <v>0</v>
      </c>
      <c r="D5251" s="260">
        <v>0</v>
      </c>
      <c r="E5251" s="261" t="str">
        <f t="shared" si="324"/>
        <v/>
      </c>
      <c r="F5251" s="260">
        <v>0</v>
      </c>
      <c r="G5251" s="260">
        <v>0</v>
      </c>
      <c r="H5251" s="261" t="str">
        <f t="shared" si="325"/>
        <v/>
      </c>
      <c r="I5251" s="260">
        <v>0</v>
      </c>
      <c r="J5251" s="261" t="str">
        <f t="shared" si="326"/>
        <v/>
      </c>
      <c r="K5251" s="260">
        <v>0</v>
      </c>
      <c r="L5251" s="260">
        <v>0</v>
      </c>
      <c r="M5251" s="261" t="str">
        <f t="shared" si="327"/>
        <v/>
      </c>
    </row>
    <row r="5252" spans="1:13" x14ac:dyDescent="0.25">
      <c r="A5252" s="259" t="s">
        <v>298</v>
      </c>
      <c r="B5252" s="259" t="s">
        <v>435</v>
      </c>
      <c r="C5252" s="260">
        <v>0</v>
      </c>
      <c r="D5252" s="260">
        <v>0</v>
      </c>
      <c r="E5252" s="261" t="str">
        <f t="shared" si="324"/>
        <v/>
      </c>
      <c r="F5252" s="260">
        <v>50.642969999999998</v>
      </c>
      <c r="G5252" s="260">
        <v>59.484749999999998</v>
      </c>
      <c r="H5252" s="261">
        <f t="shared" si="325"/>
        <v>0.17459047129344896</v>
      </c>
      <c r="I5252" s="260">
        <v>32.637799999999999</v>
      </c>
      <c r="J5252" s="261">
        <f t="shared" si="326"/>
        <v>0.82257229347566319</v>
      </c>
      <c r="K5252" s="260">
        <v>50.642969999999998</v>
      </c>
      <c r="L5252" s="260">
        <v>59.484749999999998</v>
      </c>
      <c r="M5252" s="261">
        <f t="shared" si="327"/>
        <v>0.17459047129344896</v>
      </c>
    </row>
    <row r="5253" spans="1:13" x14ac:dyDescent="0.25">
      <c r="A5253" s="259" t="s">
        <v>298</v>
      </c>
      <c r="B5253" s="259" t="s">
        <v>421</v>
      </c>
      <c r="C5253" s="260">
        <v>34.174390000000002</v>
      </c>
      <c r="D5253" s="260">
        <v>34.248750000000001</v>
      </c>
      <c r="E5253" s="261">
        <f t="shared" ref="E5253:E5316" si="328">IF(C5253=0,"",(D5253/C5253-1))</f>
        <v>2.1758983847259827E-3</v>
      </c>
      <c r="F5253" s="260">
        <v>2468.3117000000002</v>
      </c>
      <c r="G5253" s="260">
        <v>2212.5921600000001</v>
      </c>
      <c r="H5253" s="261">
        <f t="shared" ref="H5253:H5316" si="329">IF(F5253=0,"",(G5253/F5253-1))</f>
        <v>-0.10360099172239878</v>
      </c>
      <c r="I5253" s="260">
        <v>2136.4285</v>
      </c>
      <c r="J5253" s="261">
        <f t="shared" ref="J5253:J5316" si="330">IF(I5253=0,"",(G5253/I5253-1))</f>
        <v>3.5649992499164007E-2</v>
      </c>
      <c r="K5253" s="260">
        <v>2468.3117000000002</v>
      </c>
      <c r="L5253" s="260">
        <v>2212.5921600000001</v>
      </c>
      <c r="M5253" s="261">
        <f t="shared" ref="M5253:M5316" si="331">IF(K5253=0,"",(L5253/K5253-1))</f>
        <v>-0.10360099172239878</v>
      </c>
    </row>
    <row r="5254" spans="1:13" x14ac:dyDescent="0.25">
      <c r="A5254" s="259" t="s">
        <v>298</v>
      </c>
      <c r="B5254" s="259" t="s">
        <v>458</v>
      </c>
      <c r="C5254" s="260">
        <v>0</v>
      </c>
      <c r="D5254" s="260">
        <v>0</v>
      </c>
      <c r="E5254" s="261" t="str">
        <f t="shared" si="328"/>
        <v/>
      </c>
      <c r="F5254" s="260">
        <v>47.375999999999998</v>
      </c>
      <c r="G5254" s="260">
        <v>0</v>
      </c>
      <c r="H5254" s="261">
        <f t="shared" si="329"/>
        <v>-1</v>
      </c>
      <c r="I5254" s="260">
        <v>0</v>
      </c>
      <c r="J5254" s="261" t="str">
        <f t="shared" si="330"/>
        <v/>
      </c>
      <c r="K5254" s="260">
        <v>47.375999999999998</v>
      </c>
      <c r="L5254" s="260">
        <v>0</v>
      </c>
      <c r="M5254" s="261">
        <f t="shared" si="331"/>
        <v>-1</v>
      </c>
    </row>
    <row r="5255" spans="1:13" x14ac:dyDescent="0.25">
      <c r="A5255" s="259" t="s">
        <v>298</v>
      </c>
      <c r="B5255" s="259" t="s">
        <v>430</v>
      </c>
      <c r="C5255" s="260">
        <v>0</v>
      </c>
      <c r="D5255" s="260">
        <v>0</v>
      </c>
      <c r="E5255" s="261" t="str">
        <f t="shared" si="328"/>
        <v/>
      </c>
      <c r="F5255" s="260">
        <v>387.11126999999999</v>
      </c>
      <c r="G5255" s="260">
        <v>376.96194000000003</v>
      </c>
      <c r="H5255" s="261">
        <f t="shared" si="329"/>
        <v>-2.6218120696925085E-2</v>
      </c>
      <c r="I5255" s="260">
        <v>87.481679999999997</v>
      </c>
      <c r="J5255" s="261">
        <f t="shared" si="330"/>
        <v>3.309038646720091</v>
      </c>
      <c r="K5255" s="260">
        <v>387.11126999999999</v>
      </c>
      <c r="L5255" s="260">
        <v>376.96194000000003</v>
      </c>
      <c r="M5255" s="261">
        <f t="shared" si="331"/>
        <v>-2.6218120696925085E-2</v>
      </c>
    </row>
    <row r="5256" spans="1:13" x14ac:dyDescent="0.25">
      <c r="A5256" s="259" t="s">
        <v>298</v>
      </c>
      <c r="B5256" s="259" t="s">
        <v>478</v>
      </c>
      <c r="C5256" s="260">
        <v>0</v>
      </c>
      <c r="D5256" s="260">
        <v>0</v>
      </c>
      <c r="E5256" s="261" t="str">
        <f t="shared" si="328"/>
        <v/>
      </c>
      <c r="F5256" s="260">
        <v>0</v>
      </c>
      <c r="G5256" s="260">
        <v>0</v>
      </c>
      <c r="H5256" s="261" t="str">
        <f t="shared" si="329"/>
        <v/>
      </c>
      <c r="I5256" s="260">
        <v>0</v>
      </c>
      <c r="J5256" s="261" t="str">
        <f t="shared" si="330"/>
        <v/>
      </c>
      <c r="K5256" s="260">
        <v>0</v>
      </c>
      <c r="L5256" s="260">
        <v>0</v>
      </c>
      <c r="M5256" s="261" t="str">
        <f t="shared" si="331"/>
        <v/>
      </c>
    </row>
    <row r="5257" spans="1:13" x14ac:dyDescent="0.25">
      <c r="A5257" s="259" t="s">
        <v>298</v>
      </c>
      <c r="B5257" s="259" t="s">
        <v>448</v>
      </c>
      <c r="C5257" s="260">
        <v>59.603279999999998</v>
      </c>
      <c r="D5257" s="260">
        <v>0</v>
      </c>
      <c r="E5257" s="261">
        <f t="shared" si="328"/>
        <v>-1</v>
      </c>
      <c r="F5257" s="260">
        <v>59.603279999999998</v>
      </c>
      <c r="G5257" s="260">
        <v>0</v>
      </c>
      <c r="H5257" s="261">
        <f t="shared" si="329"/>
        <v>-1</v>
      </c>
      <c r="I5257" s="260">
        <v>0</v>
      </c>
      <c r="J5257" s="261" t="str">
        <f t="shared" si="330"/>
        <v/>
      </c>
      <c r="K5257" s="260">
        <v>59.603279999999998</v>
      </c>
      <c r="L5257" s="260">
        <v>0</v>
      </c>
      <c r="M5257" s="261">
        <f t="shared" si="331"/>
        <v>-1</v>
      </c>
    </row>
    <row r="5258" spans="1:13" x14ac:dyDescent="0.25">
      <c r="A5258" s="259" t="s">
        <v>298</v>
      </c>
      <c r="B5258" s="259" t="s">
        <v>417</v>
      </c>
      <c r="C5258" s="260">
        <v>506.08510000000001</v>
      </c>
      <c r="D5258" s="260">
        <v>634.44023000000004</v>
      </c>
      <c r="E5258" s="261">
        <f t="shared" si="328"/>
        <v>0.25362360994228061</v>
      </c>
      <c r="F5258" s="260">
        <v>6614.3651200000004</v>
      </c>
      <c r="G5258" s="260">
        <v>7167.8417799999997</v>
      </c>
      <c r="H5258" s="261">
        <f t="shared" si="329"/>
        <v>8.3677972104448717E-2</v>
      </c>
      <c r="I5258" s="260">
        <v>23285.869470000001</v>
      </c>
      <c r="J5258" s="261">
        <f t="shared" si="330"/>
        <v>-0.69218062528287461</v>
      </c>
      <c r="K5258" s="260">
        <v>6614.3651200000004</v>
      </c>
      <c r="L5258" s="260">
        <v>7167.8417799999997</v>
      </c>
      <c r="M5258" s="261">
        <f t="shared" si="331"/>
        <v>8.3677972104448717E-2</v>
      </c>
    </row>
    <row r="5259" spans="1:13" x14ac:dyDescent="0.25">
      <c r="A5259" s="259" t="s">
        <v>298</v>
      </c>
      <c r="B5259" s="259" t="s">
        <v>420</v>
      </c>
      <c r="C5259" s="260">
        <v>0</v>
      </c>
      <c r="D5259" s="260">
        <v>0</v>
      </c>
      <c r="E5259" s="261" t="str">
        <f t="shared" si="328"/>
        <v/>
      </c>
      <c r="F5259" s="260">
        <v>909.37350000000004</v>
      </c>
      <c r="G5259" s="260">
        <v>550.49152000000004</v>
      </c>
      <c r="H5259" s="261">
        <f t="shared" si="329"/>
        <v>-0.39464750182405794</v>
      </c>
      <c r="I5259" s="260">
        <v>3400.1794799999998</v>
      </c>
      <c r="J5259" s="261">
        <f t="shared" si="330"/>
        <v>-0.83809927586528454</v>
      </c>
      <c r="K5259" s="260">
        <v>909.37350000000004</v>
      </c>
      <c r="L5259" s="260">
        <v>550.49152000000004</v>
      </c>
      <c r="M5259" s="261">
        <f t="shared" si="331"/>
        <v>-0.39464750182405794</v>
      </c>
    </row>
    <row r="5260" spans="1:13" x14ac:dyDescent="0.25">
      <c r="A5260" s="259" t="s">
        <v>298</v>
      </c>
      <c r="B5260" s="259" t="s">
        <v>454</v>
      </c>
      <c r="C5260" s="260">
        <v>0</v>
      </c>
      <c r="D5260" s="260">
        <v>0</v>
      </c>
      <c r="E5260" s="261" t="str">
        <f t="shared" si="328"/>
        <v/>
      </c>
      <c r="F5260" s="260">
        <v>341.37142999999998</v>
      </c>
      <c r="G5260" s="260">
        <v>425.19164999999998</v>
      </c>
      <c r="H5260" s="261">
        <f t="shared" si="329"/>
        <v>0.24553964577527765</v>
      </c>
      <c r="I5260" s="260">
        <v>0</v>
      </c>
      <c r="J5260" s="261" t="str">
        <f t="shared" si="330"/>
        <v/>
      </c>
      <c r="K5260" s="260">
        <v>341.37142999999998</v>
      </c>
      <c r="L5260" s="260">
        <v>425.19164999999998</v>
      </c>
      <c r="M5260" s="261">
        <f t="shared" si="331"/>
        <v>0.24553964577527765</v>
      </c>
    </row>
    <row r="5261" spans="1:13" x14ac:dyDescent="0.25">
      <c r="A5261" s="259" t="s">
        <v>298</v>
      </c>
      <c r="B5261" s="259" t="s">
        <v>447</v>
      </c>
      <c r="C5261" s="260">
        <v>65.496340000000004</v>
      </c>
      <c r="D5261" s="260">
        <v>0</v>
      </c>
      <c r="E5261" s="261">
        <f t="shared" si="328"/>
        <v>-1</v>
      </c>
      <c r="F5261" s="260">
        <v>502.93628000000001</v>
      </c>
      <c r="G5261" s="260">
        <v>26.109000000000002</v>
      </c>
      <c r="H5261" s="261">
        <f t="shared" si="329"/>
        <v>-0.94808686301175171</v>
      </c>
      <c r="I5261" s="260">
        <v>47.840499999999999</v>
      </c>
      <c r="J5261" s="261">
        <f t="shared" si="330"/>
        <v>-0.45424901495594727</v>
      </c>
      <c r="K5261" s="260">
        <v>502.93628000000001</v>
      </c>
      <c r="L5261" s="260">
        <v>26.109000000000002</v>
      </c>
      <c r="M5261" s="261">
        <f t="shared" si="331"/>
        <v>-0.94808686301175171</v>
      </c>
    </row>
    <row r="5262" spans="1:13" x14ac:dyDescent="0.25">
      <c r="A5262" s="259" t="s">
        <v>298</v>
      </c>
      <c r="B5262" s="259" t="s">
        <v>462</v>
      </c>
      <c r="C5262" s="260">
        <v>0</v>
      </c>
      <c r="D5262" s="260">
        <v>0</v>
      </c>
      <c r="E5262" s="261" t="str">
        <f t="shared" si="328"/>
        <v/>
      </c>
      <c r="F5262" s="260">
        <v>0</v>
      </c>
      <c r="G5262" s="260">
        <v>0</v>
      </c>
      <c r="H5262" s="261" t="str">
        <f t="shared" si="329"/>
        <v/>
      </c>
      <c r="I5262" s="260">
        <v>22.328690000000002</v>
      </c>
      <c r="J5262" s="261">
        <f t="shared" si="330"/>
        <v>-1</v>
      </c>
      <c r="K5262" s="260">
        <v>0</v>
      </c>
      <c r="L5262" s="260">
        <v>0</v>
      </c>
      <c r="M5262" s="261" t="str">
        <f t="shared" si="331"/>
        <v/>
      </c>
    </row>
    <row r="5263" spans="1:13" x14ac:dyDescent="0.25">
      <c r="A5263" s="259" t="s">
        <v>298</v>
      </c>
      <c r="B5263" s="259" t="s">
        <v>429</v>
      </c>
      <c r="C5263" s="260">
        <v>32.101880000000001</v>
      </c>
      <c r="D5263" s="260">
        <v>0</v>
      </c>
      <c r="E5263" s="261">
        <f t="shared" si="328"/>
        <v>-1</v>
      </c>
      <c r="F5263" s="260">
        <v>189.58655999999999</v>
      </c>
      <c r="G5263" s="260">
        <v>433.68349000000001</v>
      </c>
      <c r="H5263" s="261">
        <f t="shared" si="329"/>
        <v>1.2875223328067138</v>
      </c>
      <c r="I5263" s="260">
        <v>291.07979999999998</v>
      </c>
      <c r="J5263" s="261">
        <f t="shared" si="330"/>
        <v>0.48991269748020994</v>
      </c>
      <c r="K5263" s="260">
        <v>189.58655999999999</v>
      </c>
      <c r="L5263" s="260">
        <v>433.68349000000001</v>
      </c>
      <c r="M5263" s="261">
        <f t="shared" si="331"/>
        <v>1.2875223328067138</v>
      </c>
    </row>
    <row r="5264" spans="1:13" x14ac:dyDescent="0.25">
      <c r="A5264" s="259" t="s">
        <v>298</v>
      </c>
      <c r="B5264" s="259" t="s">
        <v>464</v>
      </c>
      <c r="C5264" s="260">
        <v>0</v>
      </c>
      <c r="D5264" s="260">
        <v>0</v>
      </c>
      <c r="E5264" s="261" t="str">
        <f t="shared" si="328"/>
        <v/>
      </c>
      <c r="F5264" s="260">
        <v>98.282169999999994</v>
      </c>
      <c r="G5264" s="260">
        <v>0</v>
      </c>
      <c r="H5264" s="261">
        <f t="shared" si="329"/>
        <v>-1</v>
      </c>
      <c r="I5264" s="260">
        <v>0</v>
      </c>
      <c r="J5264" s="261" t="str">
        <f t="shared" si="330"/>
        <v/>
      </c>
      <c r="K5264" s="260">
        <v>98.282169999999994</v>
      </c>
      <c r="L5264" s="260">
        <v>0</v>
      </c>
      <c r="M5264" s="261">
        <f t="shared" si="331"/>
        <v>-1</v>
      </c>
    </row>
    <row r="5265" spans="1:13" x14ac:dyDescent="0.25">
      <c r="A5265" s="259" t="s">
        <v>298</v>
      </c>
      <c r="B5265" s="259" t="s">
        <v>453</v>
      </c>
      <c r="C5265" s="260">
        <v>0</v>
      </c>
      <c r="D5265" s="260">
        <v>0</v>
      </c>
      <c r="E5265" s="261" t="str">
        <f t="shared" si="328"/>
        <v/>
      </c>
      <c r="F5265" s="260">
        <v>0</v>
      </c>
      <c r="G5265" s="260">
        <v>0</v>
      </c>
      <c r="H5265" s="261" t="str">
        <f t="shared" si="329"/>
        <v/>
      </c>
      <c r="I5265" s="260">
        <v>0</v>
      </c>
      <c r="J5265" s="261" t="str">
        <f t="shared" si="330"/>
        <v/>
      </c>
      <c r="K5265" s="260">
        <v>0</v>
      </c>
      <c r="L5265" s="260">
        <v>0</v>
      </c>
      <c r="M5265" s="261" t="str">
        <f t="shared" si="331"/>
        <v/>
      </c>
    </row>
    <row r="5266" spans="1:13" x14ac:dyDescent="0.25">
      <c r="A5266" s="259" t="s">
        <v>298</v>
      </c>
      <c r="B5266" s="259" t="s">
        <v>433</v>
      </c>
      <c r="C5266" s="260">
        <v>0</v>
      </c>
      <c r="D5266" s="260">
        <v>0</v>
      </c>
      <c r="E5266" s="261" t="str">
        <f t="shared" si="328"/>
        <v/>
      </c>
      <c r="F5266" s="260">
        <v>471.88727</v>
      </c>
      <c r="G5266" s="260">
        <v>182.80045999999999</v>
      </c>
      <c r="H5266" s="261">
        <f t="shared" si="329"/>
        <v>-0.61261836963730776</v>
      </c>
      <c r="I5266" s="260">
        <v>208.58695</v>
      </c>
      <c r="J5266" s="261">
        <f t="shared" si="330"/>
        <v>-0.12362465628842079</v>
      </c>
      <c r="K5266" s="260">
        <v>471.88727</v>
      </c>
      <c r="L5266" s="260">
        <v>182.80045999999999</v>
      </c>
      <c r="M5266" s="261">
        <f t="shared" si="331"/>
        <v>-0.61261836963730776</v>
      </c>
    </row>
    <row r="5267" spans="1:13" x14ac:dyDescent="0.25">
      <c r="A5267" s="259" t="s">
        <v>298</v>
      </c>
      <c r="B5267" s="259" t="s">
        <v>418</v>
      </c>
      <c r="C5267" s="260">
        <v>0</v>
      </c>
      <c r="D5267" s="260">
        <v>0</v>
      </c>
      <c r="E5267" s="261" t="str">
        <f t="shared" si="328"/>
        <v/>
      </c>
      <c r="F5267" s="260">
        <v>246.11181999999999</v>
      </c>
      <c r="G5267" s="260">
        <v>391.54854</v>
      </c>
      <c r="H5267" s="261">
        <f t="shared" si="329"/>
        <v>0.5909375665094021</v>
      </c>
      <c r="I5267" s="260">
        <v>824.45105000000001</v>
      </c>
      <c r="J5267" s="261">
        <f t="shared" si="330"/>
        <v>-0.52507970000159498</v>
      </c>
      <c r="K5267" s="260">
        <v>246.11181999999999</v>
      </c>
      <c r="L5267" s="260">
        <v>391.54854</v>
      </c>
      <c r="M5267" s="261">
        <f t="shared" si="331"/>
        <v>0.5909375665094021</v>
      </c>
    </row>
    <row r="5268" spans="1:13" x14ac:dyDescent="0.25">
      <c r="A5268" s="259" t="s">
        <v>298</v>
      </c>
      <c r="B5268" s="259" t="s">
        <v>427</v>
      </c>
      <c r="C5268" s="260">
        <v>27.585000000000001</v>
      </c>
      <c r="D5268" s="260">
        <v>136.26125999999999</v>
      </c>
      <c r="E5268" s="261">
        <f t="shared" si="328"/>
        <v>3.9396867862969005</v>
      </c>
      <c r="F5268" s="260">
        <v>481.47559000000001</v>
      </c>
      <c r="G5268" s="260">
        <v>611.92493999999999</v>
      </c>
      <c r="H5268" s="261">
        <f t="shared" si="329"/>
        <v>0.27093658060629822</v>
      </c>
      <c r="I5268" s="260">
        <v>840.37788999999998</v>
      </c>
      <c r="J5268" s="261">
        <f t="shared" si="330"/>
        <v>-0.27184550274162966</v>
      </c>
      <c r="K5268" s="260">
        <v>481.47559000000001</v>
      </c>
      <c r="L5268" s="260">
        <v>611.92493999999999</v>
      </c>
      <c r="M5268" s="261">
        <f t="shared" si="331"/>
        <v>0.27093658060629822</v>
      </c>
    </row>
    <row r="5269" spans="1:13" x14ac:dyDescent="0.25">
      <c r="A5269" s="259" t="s">
        <v>298</v>
      </c>
      <c r="B5269" s="259" t="s">
        <v>445</v>
      </c>
      <c r="C5269" s="260">
        <v>15.508229999999999</v>
      </c>
      <c r="D5269" s="260">
        <v>0</v>
      </c>
      <c r="E5269" s="261">
        <f t="shared" si="328"/>
        <v>-1</v>
      </c>
      <c r="F5269" s="260">
        <v>15.508229999999999</v>
      </c>
      <c r="G5269" s="260">
        <v>34.401020000000003</v>
      </c>
      <c r="H5269" s="261">
        <f t="shared" si="329"/>
        <v>1.2182428297749004</v>
      </c>
      <c r="I5269" s="260">
        <v>0</v>
      </c>
      <c r="J5269" s="261" t="str">
        <f t="shared" si="330"/>
        <v/>
      </c>
      <c r="K5269" s="260">
        <v>15.508229999999999</v>
      </c>
      <c r="L5269" s="260">
        <v>34.401020000000003</v>
      </c>
      <c r="M5269" s="261">
        <f t="shared" si="331"/>
        <v>1.2182428297749004</v>
      </c>
    </row>
    <row r="5270" spans="1:13" x14ac:dyDescent="0.25">
      <c r="A5270" s="259" t="s">
        <v>298</v>
      </c>
      <c r="B5270" s="259" t="s">
        <v>443</v>
      </c>
      <c r="C5270" s="260">
        <v>0</v>
      </c>
      <c r="D5270" s="260">
        <v>0</v>
      </c>
      <c r="E5270" s="261" t="str">
        <f t="shared" si="328"/>
        <v/>
      </c>
      <c r="F5270" s="260">
        <v>0</v>
      </c>
      <c r="G5270" s="260">
        <v>0</v>
      </c>
      <c r="H5270" s="261" t="str">
        <f t="shared" si="329"/>
        <v/>
      </c>
      <c r="I5270" s="260">
        <v>0</v>
      </c>
      <c r="J5270" s="261" t="str">
        <f t="shared" si="330"/>
        <v/>
      </c>
      <c r="K5270" s="260">
        <v>0</v>
      </c>
      <c r="L5270" s="260">
        <v>0</v>
      </c>
      <c r="M5270" s="261" t="str">
        <f t="shared" si="331"/>
        <v/>
      </c>
    </row>
    <row r="5271" spans="1:13" x14ac:dyDescent="0.25">
      <c r="A5271" s="259" t="s">
        <v>298</v>
      </c>
      <c r="B5271" s="259" t="s">
        <v>424</v>
      </c>
      <c r="C5271" s="260">
        <v>0</v>
      </c>
      <c r="D5271" s="260">
        <v>0</v>
      </c>
      <c r="E5271" s="261" t="str">
        <f t="shared" si="328"/>
        <v/>
      </c>
      <c r="F5271" s="260">
        <v>0</v>
      </c>
      <c r="G5271" s="260">
        <v>89.750929999999997</v>
      </c>
      <c r="H5271" s="261" t="str">
        <f t="shared" si="329"/>
        <v/>
      </c>
      <c r="I5271" s="260">
        <v>500.61649</v>
      </c>
      <c r="J5271" s="261">
        <f t="shared" si="330"/>
        <v>-0.82071918965354096</v>
      </c>
      <c r="K5271" s="260">
        <v>0</v>
      </c>
      <c r="L5271" s="260">
        <v>89.750929999999997</v>
      </c>
      <c r="M5271" s="261" t="str">
        <f t="shared" si="331"/>
        <v/>
      </c>
    </row>
    <row r="5272" spans="1:13" x14ac:dyDescent="0.25">
      <c r="A5272" s="259" t="s">
        <v>298</v>
      </c>
      <c r="B5272" s="259" t="s">
        <v>438</v>
      </c>
      <c r="C5272" s="260">
        <v>0</v>
      </c>
      <c r="D5272" s="260">
        <v>0</v>
      </c>
      <c r="E5272" s="261" t="str">
        <f t="shared" si="328"/>
        <v/>
      </c>
      <c r="F5272" s="260">
        <v>186.07651000000001</v>
      </c>
      <c r="G5272" s="260">
        <v>77.962500000000006</v>
      </c>
      <c r="H5272" s="261">
        <f t="shared" si="329"/>
        <v>-0.5810191195008978</v>
      </c>
      <c r="I5272" s="260">
        <v>82.348640000000003</v>
      </c>
      <c r="J5272" s="261">
        <f t="shared" si="330"/>
        <v>-5.326305328175418E-2</v>
      </c>
      <c r="K5272" s="260">
        <v>186.07651000000001</v>
      </c>
      <c r="L5272" s="260">
        <v>77.962500000000006</v>
      </c>
      <c r="M5272" s="261">
        <f t="shared" si="331"/>
        <v>-0.5810191195008978</v>
      </c>
    </row>
    <row r="5273" spans="1:13" x14ac:dyDescent="0.25">
      <c r="A5273" s="259" t="s">
        <v>298</v>
      </c>
      <c r="B5273" s="259" t="s">
        <v>426</v>
      </c>
      <c r="C5273" s="260">
        <v>0</v>
      </c>
      <c r="D5273" s="260">
        <v>0</v>
      </c>
      <c r="E5273" s="261" t="str">
        <f t="shared" si="328"/>
        <v/>
      </c>
      <c r="F5273" s="260">
        <v>254.04329999999999</v>
      </c>
      <c r="G5273" s="260">
        <v>21.008459999999999</v>
      </c>
      <c r="H5273" s="261">
        <f t="shared" si="329"/>
        <v>-0.91730362501195661</v>
      </c>
      <c r="I5273" s="260">
        <v>12.103770000000001</v>
      </c>
      <c r="J5273" s="261">
        <f t="shared" si="330"/>
        <v>0.73569557253649043</v>
      </c>
      <c r="K5273" s="260">
        <v>254.04329999999999</v>
      </c>
      <c r="L5273" s="260">
        <v>21.008459999999999</v>
      </c>
      <c r="M5273" s="261">
        <f t="shared" si="331"/>
        <v>-0.91730362501195661</v>
      </c>
    </row>
    <row r="5274" spans="1:13" x14ac:dyDescent="0.25">
      <c r="A5274" s="259" t="s">
        <v>298</v>
      </c>
      <c r="B5274" s="259" t="s">
        <v>440</v>
      </c>
      <c r="C5274" s="260">
        <v>0</v>
      </c>
      <c r="D5274" s="260">
        <v>0</v>
      </c>
      <c r="E5274" s="261" t="str">
        <f t="shared" si="328"/>
        <v/>
      </c>
      <c r="F5274" s="260">
        <v>0</v>
      </c>
      <c r="G5274" s="260">
        <v>0</v>
      </c>
      <c r="H5274" s="261" t="str">
        <f t="shared" si="329"/>
        <v/>
      </c>
      <c r="I5274" s="260">
        <v>0</v>
      </c>
      <c r="J5274" s="261" t="str">
        <f t="shared" si="330"/>
        <v/>
      </c>
      <c r="K5274" s="260">
        <v>0</v>
      </c>
      <c r="L5274" s="260">
        <v>0</v>
      </c>
      <c r="M5274" s="261" t="str">
        <f t="shared" si="331"/>
        <v/>
      </c>
    </row>
    <row r="5275" spans="1:13" x14ac:dyDescent="0.25">
      <c r="A5275" s="259" t="s">
        <v>298</v>
      </c>
      <c r="B5275" s="259" t="s">
        <v>465</v>
      </c>
      <c r="C5275" s="260">
        <v>0</v>
      </c>
      <c r="D5275" s="260">
        <v>0</v>
      </c>
      <c r="E5275" s="261" t="str">
        <f t="shared" si="328"/>
        <v/>
      </c>
      <c r="F5275" s="260">
        <v>0</v>
      </c>
      <c r="G5275" s="260">
        <v>0</v>
      </c>
      <c r="H5275" s="261" t="str">
        <f t="shared" si="329"/>
        <v/>
      </c>
      <c r="I5275" s="260">
        <v>0</v>
      </c>
      <c r="J5275" s="261" t="str">
        <f t="shared" si="330"/>
        <v/>
      </c>
      <c r="K5275" s="260">
        <v>0</v>
      </c>
      <c r="L5275" s="260">
        <v>0</v>
      </c>
      <c r="M5275" s="261" t="str">
        <f t="shared" si="331"/>
        <v/>
      </c>
    </row>
    <row r="5276" spans="1:13" x14ac:dyDescent="0.25">
      <c r="A5276" s="259" t="s">
        <v>298</v>
      </c>
      <c r="B5276" s="259" t="s">
        <v>479</v>
      </c>
      <c r="C5276" s="260">
        <v>0</v>
      </c>
      <c r="D5276" s="260">
        <v>0</v>
      </c>
      <c r="E5276" s="261" t="str">
        <f t="shared" si="328"/>
        <v/>
      </c>
      <c r="F5276" s="260">
        <v>60.612319999999997</v>
      </c>
      <c r="G5276" s="260">
        <v>46.8001</v>
      </c>
      <c r="H5276" s="261">
        <f t="shared" si="329"/>
        <v>-0.22787809475037413</v>
      </c>
      <c r="I5276" s="260">
        <v>196.76009999999999</v>
      </c>
      <c r="J5276" s="261">
        <f t="shared" si="330"/>
        <v>-0.76214639045212929</v>
      </c>
      <c r="K5276" s="260">
        <v>60.612319999999997</v>
      </c>
      <c r="L5276" s="260">
        <v>46.8001</v>
      </c>
      <c r="M5276" s="261">
        <f t="shared" si="331"/>
        <v>-0.22787809475037413</v>
      </c>
    </row>
    <row r="5277" spans="1:13" x14ac:dyDescent="0.25">
      <c r="A5277" s="259" t="s">
        <v>298</v>
      </c>
      <c r="B5277" s="259" t="s">
        <v>455</v>
      </c>
      <c r="C5277" s="260">
        <v>0</v>
      </c>
      <c r="D5277" s="260">
        <v>0</v>
      </c>
      <c r="E5277" s="261" t="str">
        <f t="shared" si="328"/>
        <v/>
      </c>
      <c r="F5277" s="260">
        <v>65.275999999999996</v>
      </c>
      <c r="G5277" s="260">
        <v>0</v>
      </c>
      <c r="H5277" s="261">
        <f t="shared" si="329"/>
        <v>-1</v>
      </c>
      <c r="I5277" s="260">
        <v>0</v>
      </c>
      <c r="J5277" s="261" t="str">
        <f t="shared" si="330"/>
        <v/>
      </c>
      <c r="K5277" s="260">
        <v>65.275999999999996</v>
      </c>
      <c r="L5277" s="260">
        <v>0</v>
      </c>
      <c r="M5277" s="261">
        <f t="shared" si="331"/>
        <v>-1</v>
      </c>
    </row>
    <row r="5278" spans="1:13" x14ac:dyDescent="0.25">
      <c r="A5278" s="259" t="s">
        <v>298</v>
      </c>
      <c r="B5278" s="259" t="s">
        <v>461</v>
      </c>
      <c r="C5278" s="260">
        <v>0</v>
      </c>
      <c r="D5278" s="260">
        <v>0</v>
      </c>
      <c r="E5278" s="261" t="str">
        <f t="shared" si="328"/>
        <v/>
      </c>
      <c r="F5278" s="260">
        <v>265.67426</v>
      </c>
      <c r="G5278" s="260">
        <v>0</v>
      </c>
      <c r="H5278" s="261">
        <f t="shared" si="329"/>
        <v>-1</v>
      </c>
      <c r="I5278" s="260">
        <v>0</v>
      </c>
      <c r="J5278" s="261" t="str">
        <f t="shared" si="330"/>
        <v/>
      </c>
      <c r="K5278" s="260">
        <v>265.67426</v>
      </c>
      <c r="L5278" s="260">
        <v>0</v>
      </c>
      <c r="M5278" s="261">
        <f t="shared" si="331"/>
        <v>-1</v>
      </c>
    </row>
    <row r="5279" spans="1:13" x14ac:dyDescent="0.25">
      <c r="A5279" s="259" t="s">
        <v>298</v>
      </c>
      <c r="B5279" s="259" t="s">
        <v>423</v>
      </c>
      <c r="C5279" s="260">
        <v>0</v>
      </c>
      <c r="D5279" s="260">
        <v>0</v>
      </c>
      <c r="E5279" s="261" t="str">
        <f t="shared" si="328"/>
        <v/>
      </c>
      <c r="F5279" s="260">
        <v>0</v>
      </c>
      <c r="G5279" s="260">
        <v>132.72669999999999</v>
      </c>
      <c r="H5279" s="261" t="str">
        <f t="shared" si="329"/>
        <v/>
      </c>
      <c r="I5279" s="260">
        <v>39.654820000000001</v>
      </c>
      <c r="J5279" s="261">
        <f t="shared" si="330"/>
        <v>2.3470508755303894</v>
      </c>
      <c r="K5279" s="260">
        <v>0</v>
      </c>
      <c r="L5279" s="260">
        <v>132.72669999999999</v>
      </c>
      <c r="M5279" s="261" t="str">
        <f t="shared" si="331"/>
        <v/>
      </c>
    </row>
    <row r="5280" spans="1:13" x14ac:dyDescent="0.25">
      <c r="A5280" s="259" t="s">
        <v>298</v>
      </c>
      <c r="B5280" s="259" t="s">
        <v>437</v>
      </c>
      <c r="C5280" s="260">
        <v>0</v>
      </c>
      <c r="D5280" s="260">
        <v>0</v>
      </c>
      <c r="E5280" s="261" t="str">
        <f t="shared" si="328"/>
        <v/>
      </c>
      <c r="F5280" s="260">
        <v>175.00675000000001</v>
      </c>
      <c r="G5280" s="260">
        <v>0</v>
      </c>
      <c r="H5280" s="261">
        <f t="shared" si="329"/>
        <v>-1</v>
      </c>
      <c r="I5280" s="260">
        <v>89.999539999999996</v>
      </c>
      <c r="J5280" s="261">
        <f t="shared" si="330"/>
        <v>-1</v>
      </c>
      <c r="K5280" s="260">
        <v>175.00675000000001</v>
      </c>
      <c r="L5280" s="260">
        <v>0</v>
      </c>
      <c r="M5280" s="261">
        <f t="shared" si="331"/>
        <v>-1</v>
      </c>
    </row>
    <row r="5281" spans="1:13" x14ac:dyDescent="0.25">
      <c r="A5281" s="259" t="s">
        <v>298</v>
      </c>
      <c r="B5281" s="259" t="s">
        <v>476</v>
      </c>
      <c r="C5281" s="260">
        <v>0</v>
      </c>
      <c r="D5281" s="260">
        <v>0</v>
      </c>
      <c r="E5281" s="261" t="str">
        <f t="shared" si="328"/>
        <v/>
      </c>
      <c r="F5281" s="260">
        <v>2184.3420500000002</v>
      </c>
      <c r="G5281" s="260">
        <v>0</v>
      </c>
      <c r="H5281" s="261">
        <f t="shared" si="329"/>
        <v>-1</v>
      </c>
      <c r="I5281" s="260">
        <v>0</v>
      </c>
      <c r="J5281" s="261" t="str">
        <f t="shared" si="330"/>
        <v/>
      </c>
      <c r="K5281" s="260">
        <v>2184.3420500000002</v>
      </c>
      <c r="L5281" s="260">
        <v>0</v>
      </c>
      <c r="M5281" s="261">
        <f t="shared" si="331"/>
        <v>-1</v>
      </c>
    </row>
    <row r="5282" spans="1:13" x14ac:dyDescent="0.25">
      <c r="A5282" s="259" t="s">
        <v>298</v>
      </c>
      <c r="B5282" s="259" t="s">
        <v>469</v>
      </c>
      <c r="C5282" s="260">
        <v>0</v>
      </c>
      <c r="D5282" s="260">
        <v>0</v>
      </c>
      <c r="E5282" s="261" t="str">
        <f t="shared" si="328"/>
        <v/>
      </c>
      <c r="F5282" s="260">
        <v>0</v>
      </c>
      <c r="G5282" s="260">
        <v>269.346</v>
      </c>
      <c r="H5282" s="261" t="str">
        <f t="shared" si="329"/>
        <v/>
      </c>
      <c r="I5282" s="260">
        <v>0</v>
      </c>
      <c r="J5282" s="261" t="str">
        <f t="shared" si="330"/>
        <v/>
      </c>
      <c r="K5282" s="260">
        <v>0</v>
      </c>
      <c r="L5282" s="260">
        <v>269.346</v>
      </c>
      <c r="M5282" s="261" t="str">
        <f t="shared" si="331"/>
        <v/>
      </c>
    </row>
    <row r="5283" spans="1:13" x14ac:dyDescent="0.25">
      <c r="A5283" s="259" t="s">
        <v>298</v>
      </c>
      <c r="B5283" s="259" t="s">
        <v>460</v>
      </c>
      <c r="C5283" s="260">
        <v>0</v>
      </c>
      <c r="D5283" s="260">
        <v>0</v>
      </c>
      <c r="E5283" s="261" t="str">
        <f t="shared" si="328"/>
        <v/>
      </c>
      <c r="F5283" s="260">
        <v>17.956800000000001</v>
      </c>
      <c r="G5283" s="260">
        <v>0</v>
      </c>
      <c r="H5283" s="261">
        <f t="shared" si="329"/>
        <v>-1</v>
      </c>
      <c r="I5283" s="260">
        <v>0</v>
      </c>
      <c r="J5283" s="261" t="str">
        <f t="shared" si="330"/>
        <v/>
      </c>
      <c r="K5283" s="260">
        <v>17.956800000000001</v>
      </c>
      <c r="L5283" s="260">
        <v>0</v>
      </c>
      <c r="M5283" s="261">
        <f t="shared" si="331"/>
        <v>-1</v>
      </c>
    </row>
    <row r="5284" spans="1:13" x14ac:dyDescent="0.25">
      <c r="A5284" s="259" t="s">
        <v>298</v>
      </c>
      <c r="B5284" s="259" t="s">
        <v>441</v>
      </c>
      <c r="C5284" s="260">
        <v>0</v>
      </c>
      <c r="D5284" s="260">
        <v>0</v>
      </c>
      <c r="E5284" s="261" t="str">
        <f t="shared" si="328"/>
        <v/>
      </c>
      <c r="F5284" s="260">
        <v>0</v>
      </c>
      <c r="G5284" s="260">
        <v>0</v>
      </c>
      <c r="H5284" s="261" t="str">
        <f t="shared" si="329"/>
        <v/>
      </c>
      <c r="I5284" s="260">
        <v>0</v>
      </c>
      <c r="J5284" s="261" t="str">
        <f t="shared" si="330"/>
        <v/>
      </c>
      <c r="K5284" s="260">
        <v>0</v>
      </c>
      <c r="L5284" s="260">
        <v>0</v>
      </c>
      <c r="M5284" s="261" t="str">
        <f t="shared" si="331"/>
        <v/>
      </c>
    </row>
    <row r="5285" spans="1:13" x14ac:dyDescent="0.25">
      <c r="A5285" s="259" t="s">
        <v>298</v>
      </c>
      <c r="B5285" s="259" t="s">
        <v>432</v>
      </c>
      <c r="C5285" s="260">
        <v>0</v>
      </c>
      <c r="D5285" s="260">
        <v>9.6124899999999993</v>
      </c>
      <c r="E5285" s="261" t="str">
        <f t="shared" si="328"/>
        <v/>
      </c>
      <c r="F5285" s="260">
        <v>0</v>
      </c>
      <c r="G5285" s="260">
        <v>124.37327000000001</v>
      </c>
      <c r="H5285" s="261" t="str">
        <f t="shared" si="329"/>
        <v/>
      </c>
      <c r="I5285" s="260">
        <v>46.170160000000003</v>
      </c>
      <c r="J5285" s="261">
        <f t="shared" si="330"/>
        <v>1.6938020141147443</v>
      </c>
      <c r="K5285" s="260">
        <v>0</v>
      </c>
      <c r="L5285" s="260">
        <v>124.37327000000001</v>
      </c>
      <c r="M5285" s="261" t="str">
        <f t="shared" si="331"/>
        <v/>
      </c>
    </row>
    <row r="5286" spans="1:13" x14ac:dyDescent="0.25">
      <c r="A5286" s="259" t="s">
        <v>298</v>
      </c>
      <c r="B5286" s="259" t="s">
        <v>482</v>
      </c>
      <c r="C5286" s="260">
        <v>0</v>
      </c>
      <c r="D5286" s="260">
        <v>0</v>
      </c>
      <c r="E5286" s="261" t="str">
        <f t="shared" si="328"/>
        <v/>
      </c>
      <c r="F5286" s="260">
        <v>0</v>
      </c>
      <c r="G5286" s="260">
        <v>0</v>
      </c>
      <c r="H5286" s="261" t="str">
        <f t="shared" si="329"/>
        <v/>
      </c>
      <c r="I5286" s="260">
        <v>0</v>
      </c>
      <c r="J5286" s="261" t="str">
        <f t="shared" si="330"/>
        <v/>
      </c>
      <c r="K5286" s="260">
        <v>0</v>
      </c>
      <c r="L5286" s="260">
        <v>0</v>
      </c>
      <c r="M5286" s="261" t="str">
        <f t="shared" si="331"/>
        <v/>
      </c>
    </row>
    <row r="5287" spans="1:13" x14ac:dyDescent="0.25">
      <c r="A5287" s="259" t="s">
        <v>298</v>
      </c>
      <c r="B5287" s="259" t="s">
        <v>434</v>
      </c>
      <c r="C5287" s="260">
        <v>0</v>
      </c>
      <c r="D5287" s="260">
        <v>0</v>
      </c>
      <c r="E5287" s="261" t="str">
        <f t="shared" si="328"/>
        <v/>
      </c>
      <c r="F5287" s="260">
        <v>5.3239999999999998</v>
      </c>
      <c r="G5287" s="260">
        <v>0</v>
      </c>
      <c r="H5287" s="261">
        <f t="shared" si="329"/>
        <v>-1</v>
      </c>
      <c r="I5287" s="260">
        <v>14.755000000000001</v>
      </c>
      <c r="J5287" s="261">
        <f t="shared" si="330"/>
        <v>-1</v>
      </c>
      <c r="K5287" s="260">
        <v>5.3239999999999998</v>
      </c>
      <c r="L5287" s="260">
        <v>0</v>
      </c>
      <c r="M5287" s="261">
        <f t="shared" si="331"/>
        <v>-1</v>
      </c>
    </row>
    <row r="5288" spans="1:13" x14ac:dyDescent="0.25">
      <c r="A5288" s="259" t="s">
        <v>298</v>
      </c>
      <c r="B5288" s="259" t="s">
        <v>449</v>
      </c>
      <c r="C5288" s="260">
        <v>0</v>
      </c>
      <c r="D5288" s="260">
        <v>0</v>
      </c>
      <c r="E5288" s="261" t="str">
        <f t="shared" si="328"/>
        <v/>
      </c>
      <c r="F5288" s="260">
        <v>60.743980000000001</v>
      </c>
      <c r="G5288" s="260">
        <v>0</v>
      </c>
      <c r="H5288" s="261">
        <f t="shared" si="329"/>
        <v>-1</v>
      </c>
      <c r="I5288" s="260">
        <v>62.645440000000001</v>
      </c>
      <c r="J5288" s="261">
        <f t="shared" si="330"/>
        <v>-1</v>
      </c>
      <c r="K5288" s="260">
        <v>60.743980000000001</v>
      </c>
      <c r="L5288" s="260">
        <v>0</v>
      </c>
      <c r="M5288" s="261">
        <f t="shared" si="331"/>
        <v>-1</v>
      </c>
    </row>
    <row r="5289" spans="1:13" x14ac:dyDescent="0.25">
      <c r="A5289" s="259" t="s">
        <v>298</v>
      </c>
      <c r="B5289" s="259" t="s">
        <v>487</v>
      </c>
      <c r="C5289" s="260">
        <v>0</v>
      </c>
      <c r="D5289" s="260">
        <v>0</v>
      </c>
      <c r="E5289" s="261" t="str">
        <f t="shared" si="328"/>
        <v/>
      </c>
      <c r="F5289" s="260">
        <v>0</v>
      </c>
      <c r="G5289" s="260">
        <v>0</v>
      </c>
      <c r="H5289" s="261" t="str">
        <f t="shared" si="329"/>
        <v/>
      </c>
      <c r="I5289" s="260">
        <v>0</v>
      </c>
      <c r="J5289" s="261" t="str">
        <f t="shared" si="330"/>
        <v/>
      </c>
      <c r="K5289" s="260">
        <v>0</v>
      </c>
      <c r="L5289" s="260">
        <v>0</v>
      </c>
      <c r="M5289" s="261" t="str">
        <f t="shared" si="331"/>
        <v/>
      </c>
    </row>
    <row r="5290" spans="1:13" x14ac:dyDescent="0.25">
      <c r="A5290" s="259" t="s">
        <v>298</v>
      </c>
      <c r="B5290" s="259" t="s">
        <v>442</v>
      </c>
      <c r="C5290" s="260">
        <v>0</v>
      </c>
      <c r="D5290" s="260">
        <v>0</v>
      </c>
      <c r="E5290" s="261" t="str">
        <f t="shared" si="328"/>
        <v/>
      </c>
      <c r="F5290" s="260">
        <v>0</v>
      </c>
      <c r="G5290" s="260">
        <v>20.636089999999999</v>
      </c>
      <c r="H5290" s="261" t="str">
        <f t="shared" si="329"/>
        <v/>
      </c>
      <c r="I5290" s="260">
        <v>0</v>
      </c>
      <c r="J5290" s="261" t="str">
        <f t="shared" si="330"/>
        <v/>
      </c>
      <c r="K5290" s="260">
        <v>0</v>
      </c>
      <c r="L5290" s="260">
        <v>20.636089999999999</v>
      </c>
      <c r="M5290" s="261" t="str">
        <f t="shared" si="331"/>
        <v/>
      </c>
    </row>
    <row r="5291" spans="1:13" s="117" customFormat="1" x14ac:dyDescent="0.25">
      <c r="A5291" s="117" t="s">
        <v>298</v>
      </c>
      <c r="B5291" s="117" t="s">
        <v>3</v>
      </c>
      <c r="C5291" s="180">
        <v>790.67048999999997</v>
      </c>
      <c r="D5291" s="180">
        <v>1517.07608</v>
      </c>
      <c r="E5291" s="262">
        <f t="shared" si="328"/>
        <v>0.91872100854554484</v>
      </c>
      <c r="F5291" s="180">
        <v>19789.875110000001</v>
      </c>
      <c r="G5291" s="180">
        <v>15576.20285</v>
      </c>
      <c r="H5291" s="262">
        <f t="shared" si="329"/>
        <v>-0.21292060897700127</v>
      </c>
      <c r="I5291" s="180">
        <v>34520.098830000003</v>
      </c>
      <c r="J5291" s="262">
        <f t="shared" si="330"/>
        <v>-0.54877872955382845</v>
      </c>
      <c r="K5291" s="180">
        <v>19789.875110000001</v>
      </c>
      <c r="L5291" s="180">
        <v>15576.20285</v>
      </c>
      <c r="M5291" s="262">
        <f t="shared" si="331"/>
        <v>-0.21292060897700127</v>
      </c>
    </row>
    <row r="5292" spans="1:13" x14ac:dyDescent="0.25">
      <c r="A5292" s="259" t="s">
        <v>265</v>
      </c>
      <c r="B5292" s="259" t="s">
        <v>428</v>
      </c>
      <c r="C5292" s="260">
        <v>36</v>
      </c>
      <c r="D5292" s="260">
        <v>0</v>
      </c>
      <c r="E5292" s="261">
        <f t="shared" si="328"/>
        <v>-1</v>
      </c>
      <c r="F5292" s="260">
        <v>922.80853999999999</v>
      </c>
      <c r="G5292" s="260">
        <v>186.51992999999999</v>
      </c>
      <c r="H5292" s="261">
        <f t="shared" si="329"/>
        <v>-0.79787797585835085</v>
      </c>
      <c r="I5292" s="260">
        <v>241.21684999999999</v>
      </c>
      <c r="J5292" s="261">
        <f t="shared" si="330"/>
        <v>-0.22675414258995596</v>
      </c>
      <c r="K5292" s="260">
        <v>922.80853999999999</v>
      </c>
      <c r="L5292" s="260">
        <v>186.51992999999999</v>
      </c>
      <c r="M5292" s="261">
        <f t="shared" si="331"/>
        <v>-0.79787797585835085</v>
      </c>
    </row>
    <row r="5293" spans="1:13" x14ac:dyDescent="0.25">
      <c r="A5293" s="259" t="s">
        <v>265</v>
      </c>
      <c r="B5293" s="259" t="s">
        <v>466</v>
      </c>
      <c r="C5293" s="260">
        <v>0</v>
      </c>
      <c r="D5293" s="260">
        <v>0</v>
      </c>
      <c r="E5293" s="261" t="str">
        <f t="shared" si="328"/>
        <v/>
      </c>
      <c r="F5293" s="260">
        <v>207.34880000000001</v>
      </c>
      <c r="G5293" s="260">
        <v>0</v>
      </c>
      <c r="H5293" s="261">
        <f t="shared" si="329"/>
        <v>-1</v>
      </c>
      <c r="I5293" s="260">
        <v>0</v>
      </c>
      <c r="J5293" s="261" t="str">
        <f t="shared" si="330"/>
        <v/>
      </c>
      <c r="K5293" s="260">
        <v>207.34880000000001</v>
      </c>
      <c r="L5293" s="260">
        <v>0</v>
      </c>
      <c r="M5293" s="261">
        <f t="shared" si="331"/>
        <v>-1</v>
      </c>
    </row>
    <row r="5294" spans="1:13" x14ac:dyDescent="0.25">
      <c r="A5294" s="259" t="s">
        <v>265</v>
      </c>
      <c r="B5294" s="259" t="s">
        <v>452</v>
      </c>
      <c r="C5294" s="260">
        <v>51.673000000000002</v>
      </c>
      <c r="D5294" s="260">
        <v>0</v>
      </c>
      <c r="E5294" s="261">
        <f t="shared" si="328"/>
        <v>-1</v>
      </c>
      <c r="F5294" s="260">
        <v>882.31660999999997</v>
      </c>
      <c r="G5294" s="260">
        <v>70.564160000000001</v>
      </c>
      <c r="H5294" s="261">
        <f t="shared" si="329"/>
        <v>-0.92002399229455745</v>
      </c>
      <c r="I5294" s="260">
        <v>413.86268999999999</v>
      </c>
      <c r="J5294" s="261">
        <f t="shared" si="330"/>
        <v>-0.82949861945757908</v>
      </c>
      <c r="K5294" s="260">
        <v>882.31660999999997</v>
      </c>
      <c r="L5294" s="260">
        <v>70.564160000000001</v>
      </c>
      <c r="M5294" s="261">
        <f t="shared" si="331"/>
        <v>-0.92002399229455745</v>
      </c>
    </row>
    <row r="5295" spans="1:13" x14ac:dyDescent="0.25">
      <c r="A5295" s="259" t="s">
        <v>265</v>
      </c>
      <c r="B5295" s="259" t="s">
        <v>488</v>
      </c>
      <c r="C5295" s="260">
        <v>0</v>
      </c>
      <c r="D5295" s="260">
        <v>0</v>
      </c>
      <c r="E5295" s="261" t="str">
        <f t="shared" si="328"/>
        <v/>
      </c>
      <c r="F5295" s="260">
        <v>0</v>
      </c>
      <c r="G5295" s="260">
        <v>0</v>
      </c>
      <c r="H5295" s="261" t="str">
        <f t="shared" si="329"/>
        <v/>
      </c>
      <c r="I5295" s="260">
        <v>0</v>
      </c>
      <c r="J5295" s="261" t="str">
        <f t="shared" si="330"/>
        <v/>
      </c>
      <c r="K5295" s="260">
        <v>0</v>
      </c>
      <c r="L5295" s="260">
        <v>0</v>
      </c>
      <c r="M5295" s="261" t="str">
        <f t="shared" si="331"/>
        <v/>
      </c>
    </row>
    <row r="5296" spans="1:13" x14ac:dyDescent="0.25">
      <c r="A5296" s="259" t="s">
        <v>265</v>
      </c>
      <c r="B5296" s="259" t="s">
        <v>467</v>
      </c>
      <c r="C5296" s="260">
        <v>0</v>
      </c>
      <c r="D5296" s="260">
        <v>0</v>
      </c>
      <c r="E5296" s="261" t="str">
        <f t="shared" si="328"/>
        <v/>
      </c>
      <c r="F5296" s="260">
        <v>0</v>
      </c>
      <c r="G5296" s="260">
        <v>16.681100000000001</v>
      </c>
      <c r="H5296" s="261" t="str">
        <f t="shared" si="329"/>
        <v/>
      </c>
      <c r="I5296" s="260">
        <v>10.34782</v>
      </c>
      <c r="J5296" s="261">
        <f t="shared" si="330"/>
        <v>0.61204002388908973</v>
      </c>
      <c r="K5296" s="260">
        <v>0</v>
      </c>
      <c r="L5296" s="260">
        <v>16.681100000000001</v>
      </c>
      <c r="M5296" s="261" t="str">
        <f t="shared" si="331"/>
        <v/>
      </c>
    </row>
    <row r="5297" spans="1:13" x14ac:dyDescent="0.25">
      <c r="A5297" s="259" t="s">
        <v>265</v>
      </c>
      <c r="B5297" s="259" t="s">
        <v>472</v>
      </c>
      <c r="C5297" s="260">
        <v>0</v>
      </c>
      <c r="D5297" s="260">
        <v>0</v>
      </c>
      <c r="E5297" s="261" t="str">
        <f t="shared" si="328"/>
        <v/>
      </c>
      <c r="F5297" s="260">
        <v>12.15</v>
      </c>
      <c r="G5297" s="260">
        <v>0</v>
      </c>
      <c r="H5297" s="261">
        <f t="shared" si="329"/>
        <v>-1</v>
      </c>
      <c r="I5297" s="260">
        <v>0</v>
      </c>
      <c r="J5297" s="261" t="str">
        <f t="shared" si="330"/>
        <v/>
      </c>
      <c r="K5297" s="260">
        <v>12.15</v>
      </c>
      <c r="L5297" s="260">
        <v>0</v>
      </c>
      <c r="M5297" s="261">
        <f t="shared" si="331"/>
        <v>-1</v>
      </c>
    </row>
    <row r="5298" spans="1:13" x14ac:dyDescent="0.25">
      <c r="A5298" s="259" t="s">
        <v>265</v>
      </c>
      <c r="B5298" s="259" t="s">
        <v>422</v>
      </c>
      <c r="C5298" s="260">
        <v>46.323419999999999</v>
      </c>
      <c r="D5298" s="260">
        <v>73.988150000000005</v>
      </c>
      <c r="E5298" s="261">
        <f t="shared" si="328"/>
        <v>0.59720828039035134</v>
      </c>
      <c r="F5298" s="260">
        <v>1397.6196</v>
      </c>
      <c r="G5298" s="260">
        <v>2806.9268999999999</v>
      </c>
      <c r="H5298" s="261">
        <f t="shared" si="329"/>
        <v>1.0083625759112134</v>
      </c>
      <c r="I5298" s="260">
        <v>2359.8920699999999</v>
      </c>
      <c r="J5298" s="261">
        <f t="shared" si="330"/>
        <v>0.18943020135662403</v>
      </c>
      <c r="K5298" s="260">
        <v>1397.6196</v>
      </c>
      <c r="L5298" s="260">
        <v>2806.9268999999999</v>
      </c>
      <c r="M5298" s="261">
        <f t="shared" si="331"/>
        <v>1.0083625759112134</v>
      </c>
    </row>
    <row r="5299" spans="1:13" x14ac:dyDescent="0.25">
      <c r="A5299" s="259" t="s">
        <v>265</v>
      </c>
      <c r="B5299" s="259" t="s">
        <v>431</v>
      </c>
      <c r="C5299" s="260">
        <v>54.637970000000003</v>
      </c>
      <c r="D5299" s="260">
        <v>26.743400000000001</v>
      </c>
      <c r="E5299" s="261">
        <f t="shared" si="328"/>
        <v>-0.51053452388512977</v>
      </c>
      <c r="F5299" s="260">
        <v>135.40136000000001</v>
      </c>
      <c r="G5299" s="260">
        <v>148.48812000000001</v>
      </c>
      <c r="H5299" s="261">
        <f t="shared" si="329"/>
        <v>9.665161413445178E-2</v>
      </c>
      <c r="I5299" s="260">
        <v>346.67536999999999</v>
      </c>
      <c r="J5299" s="261">
        <f t="shared" si="330"/>
        <v>-0.57167963792755161</v>
      </c>
      <c r="K5299" s="260">
        <v>135.40136000000001</v>
      </c>
      <c r="L5299" s="260">
        <v>148.48812000000001</v>
      </c>
      <c r="M5299" s="261">
        <f t="shared" si="331"/>
        <v>9.665161413445178E-2</v>
      </c>
    </row>
    <row r="5300" spans="1:13" x14ac:dyDescent="0.25">
      <c r="A5300" s="259" t="s">
        <v>265</v>
      </c>
      <c r="B5300" s="259" t="s">
        <v>475</v>
      </c>
      <c r="C5300" s="260">
        <v>0</v>
      </c>
      <c r="D5300" s="260">
        <v>0</v>
      </c>
      <c r="E5300" s="261" t="str">
        <f t="shared" si="328"/>
        <v/>
      </c>
      <c r="F5300" s="260">
        <v>0</v>
      </c>
      <c r="G5300" s="260">
        <v>0</v>
      </c>
      <c r="H5300" s="261" t="str">
        <f t="shared" si="329"/>
        <v/>
      </c>
      <c r="I5300" s="260">
        <v>0</v>
      </c>
      <c r="J5300" s="261" t="str">
        <f t="shared" si="330"/>
        <v/>
      </c>
      <c r="K5300" s="260">
        <v>0</v>
      </c>
      <c r="L5300" s="260">
        <v>0</v>
      </c>
      <c r="M5300" s="261" t="str">
        <f t="shared" si="331"/>
        <v/>
      </c>
    </row>
    <row r="5301" spans="1:13" x14ac:dyDescent="0.25">
      <c r="A5301" s="259" t="s">
        <v>265</v>
      </c>
      <c r="B5301" s="259" t="s">
        <v>439</v>
      </c>
      <c r="C5301" s="260">
        <v>0</v>
      </c>
      <c r="D5301" s="260">
        <v>27.363</v>
      </c>
      <c r="E5301" s="261" t="str">
        <f t="shared" si="328"/>
        <v/>
      </c>
      <c r="F5301" s="260">
        <v>244.31099</v>
      </c>
      <c r="G5301" s="260">
        <v>262.89260000000002</v>
      </c>
      <c r="H5301" s="261">
        <f t="shared" si="329"/>
        <v>7.6057200701450167E-2</v>
      </c>
      <c r="I5301" s="260">
        <v>589.00616000000002</v>
      </c>
      <c r="J5301" s="261">
        <f t="shared" si="330"/>
        <v>-0.55366748626194329</v>
      </c>
      <c r="K5301" s="260">
        <v>244.31099</v>
      </c>
      <c r="L5301" s="260">
        <v>262.89260000000002</v>
      </c>
      <c r="M5301" s="261">
        <f t="shared" si="331"/>
        <v>7.6057200701450167E-2</v>
      </c>
    </row>
    <row r="5302" spans="1:13" x14ac:dyDescent="0.25">
      <c r="A5302" s="259" t="s">
        <v>265</v>
      </c>
      <c r="B5302" s="259" t="s">
        <v>436</v>
      </c>
      <c r="C5302" s="260">
        <v>38.726579999999998</v>
      </c>
      <c r="D5302" s="260">
        <v>0</v>
      </c>
      <c r="E5302" s="261">
        <f t="shared" si="328"/>
        <v>-1</v>
      </c>
      <c r="F5302" s="260">
        <v>185.96879999999999</v>
      </c>
      <c r="G5302" s="260">
        <v>148.31159</v>
      </c>
      <c r="H5302" s="261">
        <f t="shared" si="329"/>
        <v>-0.20249208469377655</v>
      </c>
      <c r="I5302" s="260">
        <v>600.87189999999998</v>
      </c>
      <c r="J5302" s="261">
        <f t="shared" si="330"/>
        <v>-0.75317269787453867</v>
      </c>
      <c r="K5302" s="260">
        <v>185.96879999999999</v>
      </c>
      <c r="L5302" s="260">
        <v>148.31159</v>
      </c>
      <c r="M5302" s="261">
        <f t="shared" si="331"/>
        <v>-0.20249208469377655</v>
      </c>
    </row>
    <row r="5303" spans="1:13" x14ac:dyDescent="0.25">
      <c r="A5303" s="259" t="s">
        <v>265</v>
      </c>
      <c r="B5303" s="259" t="s">
        <v>485</v>
      </c>
      <c r="C5303" s="260">
        <v>0</v>
      </c>
      <c r="D5303" s="260">
        <v>0</v>
      </c>
      <c r="E5303" s="261" t="str">
        <f t="shared" si="328"/>
        <v/>
      </c>
      <c r="F5303" s="260">
        <v>0</v>
      </c>
      <c r="G5303" s="260">
        <v>0</v>
      </c>
      <c r="H5303" s="261" t="str">
        <f t="shared" si="329"/>
        <v/>
      </c>
      <c r="I5303" s="260">
        <v>0</v>
      </c>
      <c r="J5303" s="261" t="str">
        <f t="shared" si="330"/>
        <v/>
      </c>
      <c r="K5303" s="260">
        <v>0</v>
      </c>
      <c r="L5303" s="260">
        <v>0</v>
      </c>
      <c r="M5303" s="261" t="str">
        <f t="shared" si="331"/>
        <v/>
      </c>
    </row>
    <row r="5304" spans="1:13" x14ac:dyDescent="0.25">
      <c r="A5304" s="259" t="s">
        <v>265</v>
      </c>
      <c r="B5304" s="259" t="s">
        <v>468</v>
      </c>
      <c r="C5304" s="260">
        <v>0</v>
      </c>
      <c r="D5304" s="260">
        <v>0</v>
      </c>
      <c r="E5304" s="261" t="str">
        <f t="shared" si="328"/>
        <v/>
      </c>
      <c r="F5304" s="260">
        <v>0</v>
      </c>
      <c r="G5304" s="260">
        <v>0</v>
      </c>
      <c r="H5304" s="261" t="str">
        <f t="shared" si="329"/>
        <v/>
      </c>
      <c r="I5304" s="260">
        <v>15.68647</v>
      </c>
      <c r="J5304" s="261">
        <f t="shared" si="330"/>
        <v>-1</v>
      </c>
      <c r="K5304" s="260">
        <v>0</v>
      </c>
      <c r="L5304" s="260">
        <v>0</v>
      </c>
      <c r="M5304" s="261" t="str">
        <f t="shared" si="331"/>
        <v/>
      </c>
    </row>
    <row r="5305" spans="1:13" x14ac:dyDescent="0.25">
      <c r="A5305" s="259" t="s">
        <v>265</v>
      </c>
      <c r="B5305" s="259" t="s">
        <v>493</v>
      </c>
      <c r="C5305" s="260">
        <v>0</v>
      </c>
      <c r="D5305" s="260">
        <v>0</v>
      </c>
      <c r="E5305" s="261" t="str">
        <f t="shared" si="328"/>
        <v/>
      </c>
      <c r="F5305" s="260">
        <v>0</v>
      </c>
      <c r="G5305" s="260">
        <v>0</v>
      </c>
      <c r="H5305" s="261" t="str">
        <f t="shared" si="329"/>
        <v/>
      </c>
      <c r="I5305" s="260">
        <v>0</v>
      </c>
      <c r="J5305" s="261" t="str">
        <f t="shared" si="330"/>
        <v/>
      </c>
      <c r="K5305" s="260">
        <v>0</v>
      </c>
      <c r="L5305" s="260">
        <v>0</v>
      </c>
      <c r="M5305" s="261" t="str">
        <f t="shared" si="331"/>
        <v/>
      </c>
    </row>
    <row r="5306" spans="1:13" x14ac:dyDescent="0.25">
      <c r="A5306" s="259" t="s">
        <v>265</v>
      </c>
      <c r="B5306" s="259" t="s">
        <v>463</v>
      </c>
      <c r="C5306" s="260">
        <v>0</v>
      </c>
      <c r="D5306" s="260">
        <v>0</v>
      </c>
      <c r="E5306" s="261" t="str">
        <f t="shared" si="328"/>
        <v/>
      </c>
      <c r="F5306" s="260">
        <v>31.282260000000001</v>
      </c>
      <c r="G5306" s="260">
        <v>68.088329999999999</v>
      </c>
      <c r="H5306" s="261">
        <f t="shared" si="329"/>
        <v>1.1765796333129384</v>
      </c>
      <c r="I5306" s="260">
        <v>0.20075999999999999</v>
      </c>
      <c r="J5306" s="261">
        <f t="shared" si="330"/>
        <v>338.1528690974298</v>
      </c>
      <c r="K5306" s="260">
        <v>31.282260000000001</v>
      </c>
      <c r="L5306" s="260">
        <v>68.088329999999999</v>
      </c>
      <c r="M5306" s="261">
        <f t="shared" si="331"/>
        <v>1.1765796333129384</v>
      </c>
    </row>
    <row r="5307" spans="1:13" x14ac:dyDescent="0.25">
      <c r="A5307" s="259" t="s">
        <v>265</v>
      </c>
      <c r="B5307" s="259" t="s">
        <v>456</v>
      </c>
      <c r="C5307" s="260">
        <v>0</v>
      </c>
      <c r="D5307" s="260">
        <v>24.245830000000002</v>
      </c>
      <c r="E5307" s="261" t="str">
        <f t="shared" si="328"/>
        <v/>
      </c>
      <c r="F5307" s="260">
        <v>4.4252000000000002</v>
      </c>
      <c r="G5307" s="260">
        <v>171.05705</v>
      </c>
      <c r="H5307" s="261">
        <f t="shared" si="329"/>
        <v>37.655213323691584</v>
      </c>
      <c r="I5307" s="260">
        <v>214.47864000000001</v>
      </c>
      <c r="J5307" s="261">
        <f t="shared" si="330"/>
        <v>-0.20245181524836231</v>
      </c>
      <c r="K5307" s="260">
        <v>4.4252000000000002</v>
      </c>
      <c r="L5307" s="260">
        <v>171.05705</v>
      </c>
      <c r="M5307" s="261">
        <f t="shared" si="331"/>
        <v>37.655213323691584</v>
      </c>
    </row>
    <row r="5308" spans="1:13" x14ac:dyDescent="0.25">
      <c r="A5308" s="259" t="s">
        <v>265</v>
      </c>
      <c r="B5308" s="259" t="s">
        <v>419</v>
      </c>
      <c r="C5308" s="260">
        <v>316.23200000000003</v>
      </c>
      <c r="D5308" s="260">
        <v>109.86752</v>
      </c>
      <c r="E5308" s="261">
        <f t="shared" si="328"/>
        <v>-0.65257304763591284</v>
      </c>
      <c r="F5308" s="260">
        <v>1544.6842799999999</v>
      </c>
      <c r="G5308" s="260">
        <v>1310.5624399999999</v>
      </c>
      <c r="H5308" s="261">
        <f t="shared" si="329"/>
        <v>-0.15156614398898394</v>
      </c>
      <c r="I5308" s="260">
        <v>1664.4146699999999</v>
      </c>
      <c r="J5308" s="261">
        <f t="shared" si="330"/>
        <v>-0.21259860080420945</v>
      </c>
      <c r="K5308" s="260">
        <v>1544.6842799999999</v>
      </c>
      <c r="L5308" s="260">
        <v>1310.5624399999999</v>
      </c>
      <c r="M5308" s="261">
        <f t="shared" si="331"/>
        <v>-0.15156614398898394</v>
      </c>
    </row>
    <row r="5309" spans="1:13" x14ac:dyDescent="0.25">
      <c r="A5309" s="259" t="s">
        <v>265</v>
      </c>
      <c r="B5309" s="259" t="s">
        <v>470</v>
      </c>
      <c r="C5309" s="260">
        <v>0</v>
      </c>
      <c r="D5309" s="260">
        <v>0</v>
      </c>
      <c r="E5309" s="261" t="str">
        <f t="shared" si="328"/>
        <v/>
      </c>
      <c r="F5309" s="260">
        <v>0</v>
      </c>
      <c r="G5309" s="260">
        <v>0</v>
      </c>
      <c r="H5309" s="261" t="str">
        <f t="shared" si="329"/>
        <v/>
      </c>
      <c r="I5309" s="260">
        <v>106.36</v>
      </c>
      <c r="J5309" s="261">
        <f t="shared" si="330"/>
        <v>-1</v>
      </c>
      <c r="K5309" s="260">
        <v>0</v>
      </c>
      <c r="L5309" s="260">
        <v>0</v>
      </c>
      <c r="M5309" s="261" t="str">
        <f t="shared" si="331"/>
        <v/>
      </c>
    </row>
    <row r="5310" spans="1:13" x14ac:dyDescent="0.25">
      <c r="A5310" s="259" t="s">
        <v>265</v>
      </c>
      <c r="B5310" s="259" t="s">
        <v>451</v>
      </c>
      <c r="C5310" s="260">
        <v>0</v>
      </c>
      <c r="D5310" s="260">
        <v>0</v>
      </c>
      <c r="E5310" s="261" t="str">
        <f t="shared" si="328"/>
        <v/>
      </c>
      <c r="F5310" s="260">
        <v>0</v>
      </c>
      <c r="G5310" s="260">
        <v>0</v>
      </c>
      <c r="H5310" s="261" t="str">
        <f t="shared" si="329"/>
        <v/>
      </c>
      <c r="I5310" s="260">
        <v>0</v>
      </c>
      <c r="J5310" s="261" t="str">
        <f t="shared" si="330"/>
        <v/>
      </c>
      <c r="K5310" s="260">
        <v>0</v>
      </c>
      <c r="L5310" s="260">
        <v>0</v>
      </c>
      <c r="M5310" s="261" t="str">
        <f t="shared" si="331"/>
        <v/>
      </c>
    </row>
    <row r="5311" spans="1:13" x14ac:dyDescent="0.25">
      <c r="A5311" s="259" t="s">
        <v>265</v>
      </c>
      <c r="B5311" s="259" t="s">
        <v>444</v>
      </c>
      <c r="C5311" s="260">
        <v>0</v>
      </c>
      <c r="D5311" s="260">
        <v>0</v>
      </c>
      <c r="E5311" s="261" t="str">
        <f t="shared" si="328"/>
        <v/>
      </c>
      <c r="F5311" s="260">
        <v>9.9860000000000007</v>
      </c>
      <c r="G5311" s="260">
        <v>26.298999999999999</v>
      </c>
      <c r="H5311" s="261">
        <f t="shared" si="329"/>
        <v>1.6335870218305626</v>
      </c>
      <c r="I5311" s="260">
        <v>1.1684000000000001</v>
      </c>
      <c r="J5311" s="261">
        <f t="shared" si="330"/>
        <v>21.508558712769599</v>
      </c>
      <c r="K5311" s="260">
        <v>9.9860000000000007</v>
      </c>
      <c r="L5311" s="260">
        <v>26.298999999999999</v>
      </c>
      <c r="M5311" s="261">
        <f t="shared" si="331"/>
        <v>1.6335870218305626</v>
      </c>
    </row>
    <row r="5312" spans="1:13" x14ac:dyDescent="0.25">
      <c r="A5312" s="259" t="s">
        <v>265</v>
      </c>
      <c r="B5312" s="259" t="s">
        <v>425</v>
      </c>
      <c r="C5312" s="260">
        <v>28.187899999999999</v>
      </c>
      <c r="D5312" s="260">
        <v>211.78614999999999</v>
      </c>
      <c r="E5312" s="261">
        <f t="shared" si="328"/>
        <v>6.5133709854228234</v>
      </c>
      <c r="F5312" s="260">
        <v>1893.2205300000001</v>
      </c>
      <c r="G5312" s="260">
        <v>1699.03529</v>
      </c>
      <c r="H5312" s="261">
        <f t="shared" si="329"/>
        <v>-0.10256873772650243</v>
      </c>
      <c r="I5312" s="260">
        <v>1877.2455</v>
      </c>
      <c r="J5312" s="261">
        <f t="shared" si="330"/>
        <v>-9.4931755063469292E-2</v>
      </c>
      <c r="K5312" s="260">
        <v>1893.2205300000001</v>
      </c>
      <c r="L5312" s="260">
        <v>1699.03529</v>
      </c>
      <c r="M5312" s="261">
        <f t="shared" si="331"/>
        <v>-0.10256873772650243</v>
      </c>
    </row>
    <row r="5313" spans="1:13" x14ac:dyDescent="0.25">
      <c r="A5313" s="259" t="s">
        <v>265</v>
      </c>
      <c r="B5313" s="259" t="s">
        <v>457</v>
      </c>
      <c r="C5313" s="260">
        <v>0</v>
      </c>
      <c r="D5313" s="260">
        <v>0</v>
      </c>
      <c r="E5313" s="261" t="str">
        <f t="shared" si="328"/>
        <v/>
      </c>
      <c r="F5313" s="260">
        <v>175.56</v>
      </c>
      <c r="G5313" s="260">
        <v>0</v>
      </c>
      <c r="H5313" s="261">
        <f t="shared" si="329"/>
        <v>-1</v>
      </c>
      <c r="I5313" s="260">
        <v>158.20008000000001</v>
      </c>
      <c r="J5313" s="261">
        <f t="shared" si="330"/>
        <v>-1</v>
      </c>
      <c r="K5313" s="260">
        <v>175.56</v>
      </c>
      <c r="L5313" s="260">
        <v>0</v>
      </c>
      <c r="M5313" s="261">
        <f t="shared" si="331"/>
        <v>-1</v>
      </c>
    </row>
    <row r="5314" spans="1:13" x14ac:dyDescent="0.25">
      <c r="A5314" s="259" t="s">
        <v>265</v>
      </c>
      <c r="B5314" s="259" t="s">
        <v>450</v>
      </c>
      <c r="C5314" s="260">
        <v>0</v>
      </c>
      <c r="D5314" s="260">
        <v>0</v>
      </c>
      <c r="E5314" s="261" t="str">
        <f t="shared" si="328"/>
        <v/>
      </c>
      <c r="F5314" s="260">
        <v>0</v>
      </c>
      <c r="G5314" s="260">
        <v>7.2901999999999996</v>
      </c>
      <c r="H5314" s="261" t="str">
        <f t="shared" si="329"/>
        <v/>
      </c>
      <c r="I5314" s="260">
        <v>57.499580000000002</v>
      </c>
      <c r="J5314" s="261">
        <f t="shared" si="330"/>
        <v>-0.87321298694703509</v>
      </c>
      <c r="K5314" s="260">
        <v>0</v>
      </c>
      <c r="L5314" s="260">
        <v>7.2901999999999996</v>
      </c>
      <c r="M5314" s="261" t="str">
        <f t="shared" si="331"/>
        <v/>
      </c>
    </row>
    <row r="5315" spans="1:13" x14ac:dyDescent="0.25">
      <c r="A5315" s="259" t="s">
        <v>265</v>
      </c>
      <c r="B5315" s="259" t="s">
        <v>474</v>
      </c>
      <c r="C5315" s="260">
        <v>0</v>
      </c>
      <c r="D5315" s="260">
        <v>0</v>
      </c>
      <c r="E5315" s="261" t="str">
        <f t="shared" si="328"/>
        <v/>
      </c>
      <c r="F5315" s="260">
        <v>0</v>
      </c>
      <c r="G5315" s="260">
        <v>0</v>
      </c>
      <c r="H5315" s="261" t="str">
        <f t="shared" si="329"/>
        <v/>
      </c>
      <c r="I5315" s="260">
        <v>0</v>
      </c>
      <c r="J5315" s="261" t="str">
        <f t="shared" si="330"/>
        <v/>
      </c>
      <c r="K5315" s="260">
        <v>0</v>
      </c>
      <c r="L5315" s="260">
        <v>0</v>
      </c>
      <c r="M5315" s="261" t="str">
        <f t="shared" si="331"/>
        <v/>
      </c>
    </row>
    <row r="5316" spans="1:13" x14ac:dyDescent="0.25">
      <c r="A5316" s="259" t="s">
        <v>265</v>
      </c>
      <c r="B5316" s="259" t="s">
        <v>446</v>
      </c>
      <c r="C5316" s="260">
        <v>0</v>
      </c>
      <c r="D5316" s="260">
        <v>0</v>
      </c>
      <c r="E5316" s="261" t="str">
        <f t="shared" si="328"/>
        <v/>
      </c>
      <c r="F5316" s="260">
        <v>0</v>
      </c>
      <c r="G5316" s="260">
        <v>99.446709999999996</v>
      </c>
      <c r="H5316" s="261" t="str">
        <f t="shared" si="329"/>
        <v/>
      </c>
      <c r="I5316" s="260">
        <v>25.327069999999999</v>
      </c>
      <c r="J5316" s="261">
        <f t="shared" si="330"/>
        <v>2.9264988014799975</v>
      </c>
      <c r="K5316" s="260">
        <v>0</v>
      </c>
      <c r="L5316" s="260">
        <v>99.446709999999996</v>
      </c>
      <c r="M5316" s="261" t="str">
        <f t="shared" si="331"/>
        <v/>
      </c>
    </row>
    <row r="5317" spans="1:13" x14ac:dyDescent="0.25">
      <c r="A5317" s="259" t="s">
        <v>265</v>
      </c>
      <c r="B5317" s="259" t="s">
        <v>486</v>
      </c>
      <c r="C5317" s="260">
        <v>0</v>
      </c>
      <c r="D5317" s="260">
        <v>0</v>
      </c>
      <c r="E5317" s="261" t="str">
        <f t="shared" ref="E5317:E5380" si="332">IF(C5317=0,"",(D5317/C5317-1))</f>
        <v/>
      </c>
      <c r="F5317" s="260">
        <v>0</v>
      </c>
      <c r="G5317" s="260">
        <v>0</v>
      </c>
      <c r="H5317" s="261" t="str">
        <f t="shared" ref="H5317:H5380" si="333">IF(F5317=0,"",(G5317/F5317-1))</f>
        <v/>
      </c>
      <c r="I5317" s="260">
        <v>0</v>
      </c>
      <c r="J5317" s="261" t="str">
        <f t="shared" ref="J5317:J5380" si="334">IF(I5317=0,"",(G5317/I5317-1))</f>
        <v/>
      </c>
      <c r="K5317" s="260">
        <v>0</v>
      </c>
      <c r="L5317" s="260">
        <v>0</v>
      </c>
      <c r="M5317" s="261" t="str">
        <f t="shared" ref="M5317:M5380" si="335">IF(K5317=0,"",(L5317/K5317-1))</f>
        <v/>
      </c>
    </row>
    <row r="5318" spans="1:13" x14ac:dyDescent="0.25">
      <c r="A5318" s="259" t="s">
        <v>265</v>
      </c>
      <c r="B5318" s="259" t="s">
        <v>489</v>
      </c>
      <c r="C5318" s="260">
        <v>0</v>
      </c>
      <c r="D5318" s="260">
        <v>0</v>
      </c>
      <c r="E5318" s="261" t="str">
        <f t="shared" si="332"/>
        <v/>
      </c>
      <c r="F5318" s="260">
        <v>0</v>
      </c>
      <c r="G5318" s="260">
        <v>0</v>
      </c>
      <c r="H5318" s="261" t="str">
        <f t="shared" si="333"/>
        <v/>
      </c>
      <c r="I5318" s="260">
        <v>0</v>
      </c>
      <c r="J5318" s="261" t="str">
        <f t="shared" si="334"/>
        <v/>
      </c>
      <c r="K5318" s="260">
        <v>0</v>
      </c>
      <c r="L5318" s="260">
        <v>0</v>
      </c>
      <c r="M5318" s="261" t="str">
        <f t="shared" si="335"/>
        <v/>
      </c>
    </row>
    <row r="5319" spans="1:13" x14ac:dyDescent="0.25">
      <c r="A5319" s="259" t="s">
        <v>265</v>
      </c>
      <c r="B5319" s="259" t="s">
        <v>435</v>
      </c>
      <c r="C5319" s="260">
        <v>0</v>
      </c>
      <c r="D5319" s="260">
        <v>0</v>
      </c>
      <c r="E5319" s="261" t="str">
        <f t="shared" si="332"/>
        <v/>
      </c>
      <c r="F5319" s="260">
        <v>54.874389999999998</v>
      </c>
      <c r="G5319" s="260">
        <v>419.06178999999997</v>
      </c>
      <c r="H5319" s="261">
        <f t="shared" si="333"/>
        <v>6.6367462125774885</v>
      </c>
      <c r="I5319" s="260">
        <v>138.34388000000001</v>
      </c>
      <c r="J5319" s="261">
        <f t="shared" si="334"/>
        <v>2.0291313934523156</v>
      </c>
      <c r="K5319" s="260">
        <v>54.874389999999998</v>
      </c>
      <c r="L5319" s="260">
        <v>419.06178999999997</v>
      </c>
      <c r="M5319" s="261">
        <f t="shared" si="335"/>
        <v>6.6367462125774885</v>
      </c>
    </row>
    <row r="5320" spans="1:13" x14ac:dyDescent="0.25">
      <c r="A5320" s="259" t="s">
        <v>265</v>
      </c>
      <c r="B5320" s="259" t="s">
        <v>421</v>
      </c>
      <c r="C5320" s="260">
        <v>69.467100000000002</v>
      </c>
      <c r="D5320" s="260">
        <v>481.66502000000003</v>
      </c>
      <c r="E5320" s="261">
        <f t="shared" si="332"/>
        <v>5.9337142330686037</v>
      </c>
      <c r="F5320" s="260">
        <v>5758.5301399999998</v>
      </c>
      <c r="G5320" s="260">
        <v>4949.4781499999999</v>
      </c>
      <c r="H5320" s="261">
        <f t="shared" si="333"/>
        <v>-0.1404962673339416</v>
      </c>
      <c r="I5320" s="260">
        <v>4505.72696</v>
      </c>
      <c r="J5320" s="261">
        <f t="shared" si="334"/>
        <v>9.8486036535156529E-2</v>
      </c>
      <c r="K5320" s="260">
        <v>5758.5301399999998</v>
      </c>
      <c r="L5320" s="260">
        <v>4949.4781499999999</v>
      </c>
      <c r="M5320" s="261">
        <f t="shared" si="335"/>
        <v>-0.1404962673339416</v>
      </c>
    </row>
    <row r="5321" spans="1:13" x14ac:dyDescent="0.25">
      <c r="A5321" s="259" t="s">
        <v>265</v>
      </c>
      <c r="B5321" s="259" t="s">
        <v>458</v>
      </c>
      <c r="C5321" s="260">
        <v>0</v>
      </c>
      <c r="D5321" s="260">
        <v>0</v>
      </c>
      <c r="E5321" s="261" t="str">
        <f t="shared" si="332"/>
        <v/>
      </c>
      <c r="F5321" s="260">
        <v>0</v>
      </c>
      <c r="G5321" s="260">
        <v>0</v>
      </c>
      <c r="H5321" s="261" t="str">
        <f t="shared" si="333"/>
        <v/>
      </c>
      <c r="I5321" s="260">
        <v>0</v>
      </c>
      <c r="J5321" s="261" t="str">
        <f t="shared" si="334"/>
        <v/>
      </c>
      <c r="K5321" s="260">
        <v>0</v>
      </c>
      <c r="L5321" s="260">
        <v>0</v>
      </c>
      <c r="M5321" s="261" t="str">
        <f t="shared" si="335"/>
        <v/>
      </c>
    </row>
    <row r="5322" spans="1:13" x14ac:dyDescent="0.25">
      <c r="A5322" s="259" t="s">
        <v>265</v>
      </c>
      <c r="B5322" s="259" t="s">
        <v>430</v>
      </c>
      <c r="C5322" s="260">
        <v>0</v>
      </c>
      <c r="D5322" s="260">
        <v>145.50730999999999</v>
      </c>
      <c r="E5322" s="261" t="str">
        <f t="shared" si="332"/>
        <v/>
      </c>
      <c r="F5322" s="260">
        <v>916.82536000000005</v>
      </c>
      <c r="G5322" s="260">
        <v>1455.45379</v>
      </c>
      <c r="H5322" s="261">
        <f t="shared" si="333"/>
        <v>0.58749294413060293</v>
      </c>
      <c r="I5322" s="260">
        <v>735.95806000000005</v>
      </c>
      <c r="J5322" s="261">
        <f t="shared" si="334"/>
        <v>0.97763142916051482</v>
      </c>
      <c r="K5322" s="260">
        <v>916.82536000000005</v>
      </c>
      <c r="L5322" s="260">
        <v>1455.45379</v>
      </c>
      <c r="M5322" s="261">
        <f t="shared" si="335"/>
        <v>0.58749294413060293</v>
      </c>
    </row>
    <row r="5323" spans="1:13" x14ac:dyDescent="0.25">
      <c r="A5323" s="259" t="s">
        <v>265</v>
      </c>
      <c r="B5323" s="259" t="s">
        <v>448</v>
      </c>
      <c r="C5323" s="260">
        <v>0</v>
      </c>
      <c r="D5323" s="260">
        <v>0</v>
      </c>
      <c r="E5323" s="261" t="str">
        <f t="shared" si="332"/>
        <v/>
      </c>
      <c r="F5323" s="260">
        <v>8.3000000000000007</v>
      </c>
      <c r="G5323" s="260">
        <v>51.253639999999997</v>
      </c>
      <c r="H5323" s="261">
        <f t="shared" si="333"/>
        <v>5.1751373493975894</v>
      </c>
      <c r="I5323" s="260">
        <v>204.70076</v>
      </c>
      <c r="J5323" s="261">
        <f t="shared" si="334"/>
        <v>-0.74961675765151048</v>
      </c>
      <c r="K5323" s="260">
        <v>8.3000000000000007</v>
      </c>
      <c r="L5323" s="260">
        <v>51.253639999999997</v>
      </c>
      <c r="M5323" s="261">
        <f t="shared" si="335"/>
        <v>5.1751373493975894</v>
      </c>
    </row>
    <row r="5324" spans="1:13" x14ac:dyDescent="0.25">
      <c r="A5324" s="259" t="s">
        <v>265</v>
      </c>
      <c r="B5324" s="259" t="s">
        <v>417</v>
      </c>
      <c r="C5324" s="260">
        <v>635.20685000000003</v>
      </c>
      <c r="D5324" s="260">
        <v>599.44745999999998</v>
      </c>
      <c r="E5324" s="261">
        <f t="shared" si="332"/>
        <v>-5.6295661798987262E-2</v>
      </c>
      <c r="F5324" s="260">
        <v>19757.64602</v>
      </c>
      <c r="G5324" s="260">
        <v>20382.24684</v>
      </c>
      <c r="H5324" s="261">
        <f t="shared" si="333"/>
        <v>3.1613119263688372E-2</v>
      </c>
      <c r="I5324" s="260">
        <v>25836.866409999999</v>
      </c>
      <c r="J5324" s="261">
        <f t="shared" si="334"/>
        <v>-0.21111769064567454</v>
      </c>
      <c r="K5324" s="260">
        <v>19757.64602</v>
      </c>
      <c r="L5324" s="260">
        <v>20382.24684</v>
      </c>
      <c r="M5324" s="261">
        <f t="shared" si="335"/>
        <v>3.1613119263688372E-2</v>
      </c>
    </row>
    <row r="5325" spans="1:13" x14ac:dyDescent="0.25">
      <c r="A5325" s="259" t="s">
        <v>265</v>
      </c>
      <c r="B5325" s="259" t="s">
        <v>420</v>
      </c>
      <c r="C5325" s="260">
        <v>425.85403000000002</v>
      </c>
      <c r="D5325" s="260">
        <v>623.50013000000001</v>
      </c>
      <c r="E5325" s="261">
        <f t="shared" si="332"/>
        <v>0.46411701211328205</v>
      </c>
      <c r="F5325" s="260">
        <v>4102.5429800000002</v>
      </c>
      <c r="G5325" s="260">
        <v>4691.9928499999996</v>
      </c>
      <c r="H5325" s="261">
        <f t="shared" si="333"/>
        <v>0.14367914556254058</v>
      </c>
      <c r="I5325" s="260">
        <v>5151.5994000000001</v>
      </c>
      <c r="J5325" s="261">
        <f t="shared" si="334"/>
        <v>-8.921628300523532E-2</v>
      </c>
      <c r="K5325" s="260">
        <v>4102.5429800000002</v>
      </c>
      <c r="L5325" s="260">
        <v>4691.9928499999996</v>
      </c>
      <c r="M5325" s="261">
        <f t="shared" si="335"/>
        <v>0.14367914556254058</v>
      </c>
    </row>
    <row r="5326" spans="1:13" x14ac:dyDescent="0.25">
      <c r="A5326" s="259" t="s">
        <v>265</v>
      </c>
      <c r="B5326" s="259" t="s">
        <v>454</v>
      </c>
      <c r="C5326" s="260">
        <v>0</v>
      </c>
      <c r="D5326" s="260">
        <v>0</v>
      </c>
      <c r="E5326" s="261" t="str">
        <f t="shared" si="332"/>
        <v/>
      </c>
      <c r="F5326" s="260">
        <v>0</v>
      </c>
      <c r="G5326" s="260">
        <v>0</v>
      </c>
      <c r="H5326" s="261" t="str">
        <f t="shared" si="333"/>
        <v/>
      </c>
      <c r="I5326" s="260">
        <v>19.361070000000002</v>
      </c>
      <c r="J5326" s="261">
        <f t="shared" si="334"/>
        <v>-1</v>
      </c>
      <c r="K5326" s="260">
        <v>0</v>
      </c>
      <c r="L5326" s="260">
        <v>0</v>
      </c>
      <c r="M5326" s="261" t="str">
        <f t="shared" si="335"/>
        <v/>
      </c>
    </row>
    <row r="5327" spans="1:13" x14ac:dyDescent="0.25">
      <c r="A5327" s="259" t="s">
        <v>265</v>
      </c>
      <c r="B5327" s="259" t="s">
        <v>447</v>
      </c>
      <c r="C5327" s="260">
        <v>108.89918</v>
      </c>
      <c r="D5327" s="260">
        <v>0</v>
      </c>
      <c r="E5327" s="261">
        <f t="shared" si="332"/>
        <v>-1</v>
      </c>
      <c r="F5327" s="260">
        <v>591.43816000000004</v>
      </c>
      <c r="G5327" s="260">
        <v>16.796199999999999</v>
      </c>
      <c r="H5327" s="261">
        <f t="shared" si="333"/>
        <v>-0.97160108843839232</v>
      </c>
      <c r="I5327" s="260">
        <v>160.50286</v>
      </c>
      <c r="J5327" s="261">
        <f t="shared" si="334"/>
        <v>-0.89535264356037025</v>
      </c>
      <c r="K5327" s="260">
        <v>591.43816000000004</v>
      </c>
      <c r="L5327" s="260">
        <v>16.796199999999999</v>
      </c>
      <c r="M5327" s="261">
        <f t="shared" si="335"/>
        <v>-0.97160108843839232</v>
      </c>
    </row>
    <row r="5328" spans="1:13" x14ac:dyDescent="0.25">
      <c r="A5328" s="259" t="s">
        <v>265</v>
      </c>
      <c r="B5328" s="259" t="s">
        <v>462</v>
      </c>
      <c r="C5328" s="260">
        <v>0</v>
      </c>
      <c r="D5328" s="260">
        <v>0</v>
      </c>
      <c r="E5328" s="261" t="str">
        <f t="shared" si="332"/>
        <v/>
      </c>
      <c r="F5328" s="260">
        <v>0</v>
      </c>
      <c r="G5328" s="260">
        <v>0</v>
      </c>
      <c r="H5328" s="261" t="str">
        <f t="shared" si="333"/>
        <v/>
      </c>
      <c r="I5328" s="260">
        <v>0</v>
      </c>
      <c r="J5328" s="261" t="str">
        <f t="shared" si="334"/>
        <v/>
      </c>
      <c r="K5328" s="260">
        <v>0</v>
      </c>
      <c r="L5328" s="260">
        <v>0</v>
      </c>
      <c r="M5328" s="261" t="str">
        <f t="shared" si="335"/>
        <v/>
      </c>
    </row>
    <row r="5329" spans="1:13" x14ac:dyDescent="0.25">
      <c r="A5329" s="259" t="s">
        <v>265</v>
      </c>
      <c r="B5329" s="259" t="s">
        <v>429</v>
      </c>
      <c r="C5329" s="260">
        <v>0</v>
      </c>
      <c r="D5329" s="260">
        <v>0</v>
      </c>
      <c r="E5329" s="261" t="str">
        <f t="shared" si="332"/>
        <v/>
      </c>
      <c r="F5329" s="260">
        <v>526.57352000000003</v>
      </c>
      <c r="G5329" s="260">
        <v>259.09564999999998</v>
      </c>
      <c r="H5329" s="261">
        <f t="shared" si="333"/>
        <v>-0.50795921146965384</v>
      </c>
      <c r="I5329" s="260">
        <v>805.38188000000002</v>
      </c>
      <c r="J5329" s="261">
        <f t="shared" si="334"/>
        <v>-0.67829466190622512</v>
      </c>
      <c r="K5329" s="260">
        <v>526.57352000000003</v>
      </c>
      <c r="L5329" s="260">
        <v>259.09564999999998</v>
      </c>
      <c r="M5329" s="261">
        <f t="shared" si="335"/>
        <v>-0.50795921146965384</v>
      </c>
    </row>
    <row r="5330" spans="1:13" x14ac:dyDescent="0.25">
      <c r="A5330" s="259" t="s">
        <v>265</v>
      </c>
      <c r="B5330" s="259" t="s">
        <v>471</v>
      </c>
      <c r="C5330" s="260">
        <v>0</v>
      </c>
      <c r="D5330" s="260">
        <v>0</v>
      </c>
      <c r="E5330" s="261" t="str">
        <f t="shared" si="332"/>
        <v/>
      </c>
      <c r="F5330" s="260">
        <v>55.54965</v>
      </c>
      <c r="G5330" s="260">
        <v>0</v>
      </c>
      <c r="H5330" s="261">
        <f t="shared" si="333"/>
        <v>-1</v>
      </c>
      <c r="I5330" s="260">
        <v>17.21115</v>
      </c>
      <c r="J5330" s="261">
        <f t="shared" si="334"/>
        <v>-1</v>
      </c>
      <c r="K5330" s="260">
        <v>55.54965</v>
      </c>
      <c r="L5330" s="260">
        <v>0</v>
      </c>
      <c r="M5330" s="261">
        <f t="shared" si="335"/>
        <v>-1</v>
      </c>
    </row>
    <row r="5331" spans="1:13" x14ac:dyDescent="0.25">
      <c r="A5331" s="259" t="s">
        <v>265</v>
      </c>
      <c r="B5331" s="259" t="s">
        <v>453</v>
      </c>
      <c r="C5331" s="260">
        <v>0</v>
      </c>
      <c r="D5331" s="260">
        <v>0</v>
      </c>
      <c r="E5331" s="261" t="str">
        <f t="shared" si="332"/>
        <v/>
      </c>
      <c r="F5331" s="260">
        <v>0</v>
      </c>
      <c r="G5331" s="260">
        <v>0</v>
      </c>
      <c r="H5331" s="261" t="str">
        <f t="shared" si="333"/>
        <v/>
      </c>
      <c r="I5331" s="260">
        <v>0</v>
      </c>
      <c r="J5331" s="261" t="str">
        <f t="shared" si="334"/>
        <v/>
      </c>
      <c r="K5331" s="260">
        <v>0</v>
      </c>
      <c r="L5331" s="260">
        <v>0</v>
      </c>
      <c r="M5331" s="261" t="str">
        <f t="shared" si="335"/>
        <v/>
      </c>
    </row>
    <row r="5332" spans="1:13" x14ac:dyDescent="0.25">
      <c r="A5332" s="259" t="s">
        <v>265</v>
      </c>
      <c r="B5332" s="259" t="s">
        <v>433</v>
      </c>
      <c r="C5332" s="260">
        <v>57.724919999999997</v>
      </c>
      <c r="D5332" s="260">
        <v>0</v>
      </c>
      <c r="E5332" s="261">
        <f t="shared" si="332"/>
        <v>-1</v>
      </c>
      <c r="F5332" s="260">
        <v>496.24281999999999</v>
      </c>
      <c r="G5332" s="260">
        <v>100.916</v>
      </c>
      <c r="H5332" s="261">
        <f t="shared" si="333"/>
        <v>-0.79663987883995979</v>
      </c>
      <c r="I5332" s="260">
        <v>153.49459999999999</v>
      </c>
      <c r="J5332" s="261">
        <f t="shared" si="334"/>
        <v>-0.34254364648658653</v>
      </c>
      <c r="K5332" s="260">
        <v>496.24281999999999</v>
      </c>
      <c r="L5332" s="260">
        <v>100.916</v>
      </c>
      <c r="M5332" s="261">
        <f t="shared" si="335"/>
        <v>-0.79663987883995979</v>
      </c>
    </row>
    <row r="5333" spans="1:13" x14ac:dyDescent="0.25">
      <c r="A5333" s="259" t="s">
        <v>265</v>
      </c>
      <c r="B5333" s="259" t="s">
        <v>418</v>
      </c>
      <c r="C5333" s="260">
        <v>97.862499999999997</v>
      </c>
      <c r="D5333" s="260">
        <v>0</v>
      </c>
      <c r="E5333" s="261">
        <f t="shared" si="332"/>
        <v>-1</v>
      </c>
      <c r="F5333" s="260">
        <v>1744.53413</v>
      </c>
      <c r="G5333" s="260">
        <v>929.38301000000001</v>
      </c>
      <c r="H5333" s="261">
        <f t="shared" si="333"/>
        <v>-0.46726005870690535</v>
      </c>
      <c r="I5333" s="260">
        <v>714.38405</v>
      </c>
      <c r="J5333" s="261">
        <f t="shared" si="334"/>
        <v>0.30095711123449642</v>
      </c>
      <c r="K5333" s="260">
        <v>1744.53413</v>
      </c>
      <c r="L5333" s="260">
        <v>929.38301000000001</v>
      </c>
      <c r="M5333" s="261">
        <f t="shared" si="335"/>
        <v>-0.46726005870690535</v>
      </c>
    </row>
    <row r="5334" spans="1:13" x14ac:dyDescent="0.25">
      <c r="A5334" s="259" t="s">
        <v>265</v>
      </c>
      <c r="B5334" s="259" t="s">
        <v>427</v>
      </c>
      <c r="C5334" s="260">
        <v>31.155000000000001</v>
      </c>
      <c r="D5334" s="260">
        <v>0</v>
      </c>
      <c r="E5334" s="261">
        <f t="shared" si="332"/>
        <v>-1</v>
      </c>
      <c r="F5334" s="260">
        <v>662.39395999999999</v>
      </c>
      <c r="G5334" s="260">
        <v>927.94543999999996</v>
      </c>
      <c r="H5334" s="261">
        <f t="shared" si="333"/>
        <v>0.40089659030103464</v>
      </c>
      <c r="I5334" s="260">
        <v>379.20713999999998</v>
      </c>
      <c r="J5334" s="261">
        <f t="shared" si="334"/>
        <v>1.4470674259983607</v>
      </c>
      <c r="K5334" s="260">
        <v>662.39395999999999</v>
      </c>
      <c r="L5334" s="260">
        <v>927.94543999999996</v>
      </c>
      <c r="M5334" s="261">
        <f t="shared" si="335"/>
        <v>0.40089659030103464</v>
      </c>
    </row>
    <row r="5335" spans="1:13" x14ac:dyDescent="0.25">
      <c r="A5335" s="259" t="s">
        <v>265</v>
      </c>
      <c r="B5335" s="259" t="s">
        <v>445</v>
      </c>
      <c r="C5335" s="260">
        <v>0</v>
      </c>
      <c r="D5335" s="260">
        <v>78.799620000000004</v>
      </c>
      <c r="E5335" s="261" t="str">
        <f t="shared" si="332"/>
        <v/>
      </c>
      <c r="F5335" s="260">
        <v>151.46102999999999</v>
      </c>
      <c r="G5335" s="260">
        <v>95.751170000000002</v>
      </c>
      <c r="H5335" s="261">
        <f t="shared" si="333"/>
        <v>-0.36781646077542185</v>
      </c>
      <c r="I5335" s="260">
        <v>342.57035999999999</v>
      </c>
      <c r="J5335" s="261">
        <f t="shared" si="334"/>
        <v>-0.72049195966632951</v>
      </c>
      <c r="K5335" s="260">
        <v>151.46102999999999</v>
      </c>
      <c r="L5335" s="260">
        <v>95.751170000000002</v>
      </c>
      <c r="M5335" s="261">
        <f t="shared" si="335"/>
        <v>-0.36781646077542185</v>
      </c>
    </row>
    <row r="5336" spans="1:13" x14ac:dyDescent="0.25">
      <c r="A5336" s="259" t="s">
        <v>265</v>
      </c>
      <c r="B5336" s="259" t="s">
        <v>443</v>
      </c>
      <c r="C5336" s="260">
        <v>0</v>
      </c>
      <c r="D5336" s="260">
        <v>28.924600000000002</v>
      </c>
      <c r="E5336" s="261" t="str">
        <f t="shared" si="332"/>
        <v/>
      </c>
      <c r="F5336" s="260">
        <v>250.33038999999999</v>
      </c>
      <c r="G5336" s="260">
        <v>190.50470000000001</v>
      </c>
      <c r="H5336" s="261">
        <f t="shared" si="333"/>
        <v>-0.23898692444013681</v>
      </c>
      <c r="I5336" s="260">
        <v>133.84505999999999</v>
      </c>
      <c r="J5336" s="261">
        <f t="shared" si="334"/>
        <v>0.42332260899281615</v>
      </c>
      <c r="K5336" s="260">
        <v>250.33038999999999</v>
      </c>
      <c r="L5336" s="260">
        <v>190.50470000000001</v>
      </c>
      <c r="M5336" s="261">
        <f t="shared" si="335"/>
        <v>-0.23898692444013681</v>
      </c>
    </row>
    <row r="5337" spans="1:13" x14ac:dyDescent="0.25">
      <c r="A5337" s="259" t="s">
        <v>265</v>
      </c>
      <c r="B5337" s="259" t="s">
        <v>424</v>
      </c>
      <c r="C5337" s="260">
        <v>136.68362999999999</v>
      </c>
      <c r="D5337" s="260">
        <v>0</v>
      </c>
      <c r="E5337" s="261">
        <f t="shared" si="332"/>
        <v>-1</v>
      </c>
      <c r="F5337" s="260">
        <v>295.84048999999999</v>
      </c>
      <c r="G5337" s="260">
        <v>725.81002000000001</v>
      </c>
      <c r="H5337" s="261">
        <f t="shared" si="333"/>
        <v>1.4533829699917007</v>
      </c>
      <c r="I5337" s="260">
        <v>518.80381</v>
      </c>
      <c r="J5337" s="261">
        <f t="shared" si="334"/>
        <v>0.39900672664682246</v>
      </c>
      <c r="K5337" s="260">
        <v>295.84048999999999</v>
      </c>
      <c r="L5337" s="260">
        <v>725.81002000000001</v>
      </c>
      <c r="M5337" s="261">
        <f t="shared" si="335"/>
        <v>1.4533829699917007</v>
      </c>
    </row>
    <row r="5338" spans="1:13" x14ac:dyDescent="0.25">
      <c r="A5338" s="259" t="s">
        <v>265</v>
      </c>
      <c r="B5338" s="259" t="s">
        <v>438</v>
      </c>
      <c r="C5338" s="260">
        <v>0</v>
      </c>
      <c r="D5338" s="260">
        <v>0</v>
      </c>
      <c r="E5338" s="261" t="str">
        <f t="shared" si="332"/>
        <v/>
      </c>
      <c r="F5338" s="260">
        <v>0.62507000000000001</v>
      </c>
      <c r="G5338" s="260">
        <v>0.53332000000000002</v>
      </c>
      <c r="H5338" s="261">
        <f t="shared" si="333"/>
        <v>-0.14678356024125294</v>
      </c>
      <c r="I5338" s="260">
        <v>1.34334</v>
      </c>
      <c r="J5338" s="261">
        <f t="shared" si="334"/>
        <v>-0.60298956332722908</v>
      </c>
      <c r="K5338" s="260">
        <v>0.62507000000000001</v>
      </c>
      <c r="L5338" s="260">
        <v>0.53332000000000002</v>
      </c>
      <c r="M5338" s="261">
        <f t="shared" si="335"/>
        <v>-0.14678356024125294</v>
      </c>
    </row>
    <row r="5339" spans="1:13" x14ac:dyDescent="0.25">
      <c r="A5339" s="259" t="s">
        <v>265</v>
      </c>
      <c r="B5339" s="259" t="s">
        <v>426</v>
      </c>
      <c r="C5339" s="260">
        <v>0</v>
      </c>
      <c r="D5339" s="260">
        <v>97.813720000000004</v>
      </c>
      <c r="E5339" s="261" t="str">
        <f t="shared" si="332"/>
        <v/>
      </c>
      <c r="F5339" s="260">
        <v>264.61921000000001</v>
      </c>
      <c r="G5339" s="260">
        <v>1298.1793700000001</v>
      </c>
      <c r="H5339" s="261">
        <f t="shared" si="333"/>
        <v>3.9058394891285486</v>
      </c>
      <c r="I5339" s="260">
        <v>801.32836999999995</v>
      </c>
      <c r="J5339" s="261">
        <f t="shared" si="334"/>
        <v>0.62003420645147034</v>
      </c>
      <c r="K5339" s="260">
        <v>264.61921000000001</v>
      </c>
      <c r="L5339" s="260">
        <v>1298.1793700000001</v>
      </c>
      <c r="M5339" s="261">
        <f t="shared" si="335"/>
        <v>3.9058394891285486</v>
      </c>
    </row>
    <row r="5340" spans="1:13" x14ac:dyDescent="0.25">
      <c r="A5340" s="259" t="s">
        <v>265</v>
      </c>
      <c r="B5340" s="259" t="s">
        <v>440</v>
      </c>
      <c r="C5340" s="260">
        <v>52.211379999999998</v>
      </c>
      <c r="D5340" s="260">
        <v>20.096499999999999</v>
      </c>
      <c r="E5340" s="261">
        <f t="shared" si="332"/>
        <v>-0.61509349111247391</v>
      </c>
      <c r="F5340" s="260">
        <v>1157.12168</v>
      </c>
      <c r="G5340" s="260">
        <v>1325.67434</v>
      </c>
      <c r="H5340" s="261">
        <f t="shared" si="333"/>
        <v>0.14566545845031609</v>
      </c>
      <c r="I5340" s="260">
        <v>1393.15257</v>
      </c>
      <c r="J5340" s="261">
        <f t="shared" si="334"/>
        <v>-4.843563544515439E-2</v>
      </c>
      <c r="K5340" s="260">
        <v>1157.12168</v>
      </c>
      <c r="L5340" s="260">
        <v>1325.67434</v>
      </c>
      <c r="M5340" s="261">
        <f t="shared" si="335"/>
        <v>0.14566545845031609</v>
      </c>
    </row>
    <row r="5341" spans="1:13" x14ac:dyDescent="0.25">
      <c r="A5341" s="259" t="s">
        <v>265</v>
      </c>
      <c r="B5341" s="259" t="s">
        <v>465</v>
      </c>
      <c r="C5341" s="260">
        <v>0</v>
      </c>
      <c r="D5341" s="260">
        <v>0</v>
      </c>
      <c r="E5341" s="261" t="str">
        <f t="shared" si="332"/>
        <v/>
      </c>
      <c r="F5341" s="260">
        <v>55.381639999999997</v>
      </c>
      <c r="G5341" s="260">
        <v>0</v>
      </c>
      <c r="H5341" s="261">
        <f t="shared" si="333"/>
        <v>-1</v>
      </c>
      <c r="I5341" s="260">
        <v>0</v>
      </c>
      <c r="J5341" s="261" t="str">
        <f t="shared" si="334"/>
        <v/>
      </c>
      <c r="K5341" s="260">
        <v>55.381639999999997</v>
      </c>
      <c r="L5341" s="260">
        <v>0</v>
      </c>
      <c r="M5341" s="261">
        <f t="shared" si="335"/>
        <v>-1</v>
      </c>
    </row>
    <row r="5342" spans="1:13" x14ac:dyDescent="0.25">
      <c r="A5342" s="259" t="s">
        <v>265</v>
      </c>
      <c r="B5342" s="259" t="s">
        <v>479</v>
      </c>
      <c r="C5342" s="260">
        <v>0</v>
      </c>
      <c r="D5342" s="260">
        <v>0</v>
      </c>
      <c r="E5342" s="261" t="str">
        <f t="shared" si="332"/>
        <v/>
      </c>
      <c r="F5342" s="260">
        <v>0</v>
      </c>
      <c r="G5342" s="260">
        <v>0</v>
      </c>
      <c r="H5342" s="261" t="str">
        <f t="shared" si="333"/>
        <v/>
      </c>
      <c r="I5342" s="260">
        <v>0</v>
      </c>
      <c r="J5342" s="261" t="str">
        <f t="shared" si="334"/>
        <v/>
      </c>
      <c r="K5342" s="260">
        <v>0</v>
      </c>
      <c r="L5342" s="260">
        <v>0</v>
      </c>
      <c r="M5342" s="261" t="str">
        <f t="shared" si="335"/>
        <v/>
      </c>
    </row>
    <row r="5343" spans="1:13" x14ac:dyDescent="0.25">
      <c r="A5343" s="259" t="s">
        <v>265</v>
      </c>
      <c r="B5343" s="259" t="s">
        <v>455</v>
      </c>
      <c r="C5343" s="260">
        <v>0</v>
      </c>
      <c r="D5343" s="260">
        <v>0</v>
      </c>
      <c r="E5343" s="261" t="str">
        <f t="shared" si="332"/>
        <v/>
      </c>
      <c r="F5343" s="260">
        <v>43.497100000000003</v>
      </c>
      <c r="G5343" s="260">
        <v>15.673999999999999</v>
      </c>
      <c r="H5343" s="261">
        <f t="shared" si="333"/>
        <v>-0.63965413786206438</v>
      </c>
      <c r="I5343" s="260">
        <v>61.858260000000001</v>
      </c>
      <c r="J5343" s="261">
        <f t="shared" si="334"/>
        <v>-0.74661427592693363</v>
      </c>
      <c r="K5343" s="260">
        <v>43.497100000000003</v>
      </c>
      <c r="L5343" s="260">
        <v>15.673999999999999</v>
      </c>
      <c r="M5343" s="261">
        <f t="shared" si="335"/>
        <v>-0.63965413786206438</v>
      </c>
    </row>
    <row r="5344" spans="1:13" x14ac:dyDescent="0.25">
      <c r="A5344" s="259" t="s">
        <v>265</v>
      </c>
      <c r="B5344" s="259" t="s">
        <v>461</v>
      </c>
      <c r="C5344" s="260">
        <v>0</v>
      </c>
      <c r="D5344" s="260">
        <v>0</v>
      </c>
      <c r="E5344" s="261" t="str">
        <f t="shared" si="332"/>
        <v/>
      </c>
      <c r="F5344" s="260">
        <v>0</v>
      </c>
      <c r="G5344" s="260">
        <v>0</v>
      </c>
      <c r="H5344" s="261" t="str">
        <f t="shared" si="333"/>
        <v/>
      </c>
      <c r="I5344" s="260">
        <v>0</v>
      </c>
      <c r="J5344" s="261" t="str">
        <f t="shared" si="334"/>
        <v/>
      </c>
      <c r="K5344" s="260">
        <v>0</v>
      </c>
      <c r="L5344" s="260">
        <v>0</v>
      </c>
      <c r="M5344" s="261" t="str">
        <f t="shared" si="335"/>
        <v/>
      </c>
    </row>
    <row r="5345" spans="1:13" x14ac:dyDescent="0.25">
      <c r="A5345" s="259" t="s">
        <v>265</v>
      </c>
      <c r="B5345" s="259" t="s">
        <v>459</v>
      </c>
      <c r="C5345" s="260">
        <v>0</v>
      </c>
      <c r="D5345" s="260">
        <v>0</v>
      </c>
      <c r="E5345" s="261" t="str">
        <f t="shared" si="332"/>
        <v/>
      </c>
      <c r="F5345" s="260">
        <v>0</v>
      </c>
      <c r="G5345" s="260">
        <v>0</v>
      </c>
      <c r="H5345" s="261" t="str">
        <f t="shared" si="333"/>
        <v/>
      </c>
      <c r="I5345" s="260">
        <v>0</v>
      </c>
      <c r="J5345" s="261" t="str">
        <f t="shared" si="334"/>
        <v/>
      </c>
      <c r="K5345" s="260">
        <v>0</v>
      </c>
      <c r="L5345" s="260">
        <v>0</v>
      </c>
      <c r="M5345" s="261" t="str">
        <f t="shared" si="335"/>
        <v/>
      </c>
    </row>
    <row r="5346" spans="1:13" x14ac:dyDescent="0.25">
      <c r="A5346" s="259" t="s">
        <v>265</v>
      </c>
      <c r="B5346" s="259" t="s">
        <v>423</v>
      </c>
      <c r="C5346" s="260">
        <v>0</v>
      </c>
      <c r="D5346" s="260">
        <v>0</v>
      </c>
      <c r="E5346" s="261" t="str">
        <f t="shared" si="332"/>
        <v/>
      </c>
      <c r="F5346" s="260">
        <v>183.77520999999999</v>
      </c>
      <c r="G5346" s="260">
        <v>74.176919999999996</v>
      </c>
      <c r="H5346" s="261">
        <f t="shared" si="333"/>
        <v>-0.59637145837025574</v>
      </c>
      <c r="I5346" s="260">
        <v>440.08469000000002</v>
      </c>
      <c r="J5346" s="261">
        <f t="shared" si="334"/>
        <v>-0.83144853323572787</v>
      </c>
      <c r="K5346" s="260">
        <v>183.77520999999999</v>
      </c>
      <c r="L5346" s="260">
        <v>74.176919999999996</v>
      </c>
      <c r="M5346" s="261">
        <f t="shared" si="335"/>
        <v>-0.59637145837025574</v>
      </c>
    </row>
    <row r="5347" spans="1:13" x14ac:dyDescent="0.25">
      <c r="A5347" s="259" t="s">
        <v>265</v>
      </c>
      <c r="B5347" s="259" t="s">
        <v>437</v>
      </c>
      <c r="C5347" s="260">
        <v>16.58944</v>
      </c>
      <c r="D5347" s="260">
        <v>0</v>
      </c>
      <c r="E5347" s="261">
        <f t="shared" si="332"/>
        <v>-1</v>
      </c>
      <c r="F5347" s="260">
        <v>1312.63294</v>
      </c>
      <c r="G5347" s="260">
        <v>0</v>
      </c>
      <c r="H5347" s="261">
        <f t="shared" si="333"/>
        <v>-1</v>
      </c>
      <c r="I5347" s="260">
        <v>17.965109999999999</v>
      </c>
      <c r="J5347" s="261">
        <f t="shared" si="334"/>
        <v>-1</v>
      </c>
      <c r="K5347" s="260">
        <v>1312.63294</v>
      </c>
      <c r="L5347" s="260">
        <v>0</v>
      </c>
      <c r="M5347" s="261">
        <f t="shared" si="335"/>
        <v>-1</v>
      </c>
    </row>
    <row r="5348" spans="1:13" x14ac:dyDescent="0.25">
      <c r="A5348" s="259" t="s">
        <v>265</v>
      </c>
      <c r="B5348" s="259" t="s">
        <v>476</v>
      </c>
      <c r="C5348" s="260">
        <v>0</v>
      </c>
      <c r="D5348" s="260">
        <v>0</v>
      </c>
      <c r="E5348" s="261" t="str">
        <f t="shared" si="332"/>
        <v/>
      </c>
      <c r="F5348" s="260">
        <v>0</v>
      </c>
      <c r="G5348" s="260">
        <v>0</v>
      </c>
      <c r="H5348" s="261" t="str">
        <f t="shared" si="333"/>
        <v/>
      </c>
      <c r="I5348" s="260">
        <v>0</v>
      </c>
      <c r="J5348" s="261" t="str">
        <f t="shared" si="334"/>
        <v/>
      </c>
      <c r="K5348" s="260">
        <v>0</v>
      </c>
      <c r="L5348" s="260">
        <v>0</v>
      </c>
      <c r="M5348" s="261" t="str">
        <f t="shared" si="335"/>
        <v/>
      </c>
    </row>
    <row r="5349" spans="1:13" x14ac:dyDescent="0.25">
      <c r="A5349" s="259" t="s">
        <v>265</v>
      </c>
      <c r="B5349" s="259" t="s">
        <v>483</v>
      </c>
      <c r="C5349" s="260">
        <v>0</v>
      </c>
      <c r="D5349" s="260">
        <v>0</v>
      </c>
      <c r="E5349" s="261" t="str">
        <f t="shared" si="332"/>
        <v/>
      </c>
      <c r="F5349" s="260">
        <v>0</v>
      </c>
      <c r="G5349" s="260">
        <v>0</v>
      </c>
      <c r="H5349" s="261" t="str">
        <f t="shared" si="333"/>
        <v/>
      </c>
      <c r="I5349" s="260">
        <v>0</v>
      </c>
      <c r="J5349" s="261" t="str">
        <f t="shared" si="334"/>
        <v/>
      </c>
      <c r="K5349" s="260">
        <v>0</v>
      </c>
      <c r="L5349" s="260">
        <v>0</v>
      </c>
      <c r="M5349" s="261" t="str">
        <f t="shared" si="335"/>
        <v/>
      </c>
    </row>
    <row r="5350" spans="1:13" x14ac:dyDescent="0.25">
      <c r="A5350" s="259" t="s">
        <v>265</v>
      </c>
      <c r="B5350" s="259" t="s">
        <v>469</v>
      </c>
      <c r="C5350" s="260">
        <v>0</v>
      </c>
      <c r="D5350" s="260">
        <v>170.90899999999999</v>
      </c>
      <c r="E5350" s="261" t="str">
        <f t="shared" si="332"/>
        <v/>
      </c>
      <c r="F5350" s="260">
        <v>4.0049999999999999</v>
      </c>
      <c r="G5350" s="260">
        <v>267.31099999999998</v>
      </c>
      <c r="H5350" s="261">
        <f t="shared" si="333"/>
        <v>65.744319600499367</v>
      </c>
      <c r="I5350" s="260">
        <v>274.37599999999998</v>
      </c>
      <c r="J5350" s="261">
        <f t="shared" si="334"/>
        <v>-2.5749336676677226E-2</v>
      </c>
      <c r="K5350" s="260">
        <v>4.0049999999999999</v>
      </c>
      <c r="L5350" s="260">
        <v>267.31099999999998</v>
      </c>
      <c r="M5350" s="261">
        <f t="shared" si="335"/>
        <v>65.744319600499367</v>
      </c>
    </row>
    <row r="5351" spans="1:13" x14ac:dyDescent="0.25">
      <c r="A5351" s="259" t="s">
        <v>265</v>
      </c>
      <c r="B5351" s="259" t="s">
        <v>460</v>
      </c>
      <c r="C5351" s="260">
        <v>0</v>
      </c>
      <c r="D5351" s="260">
        <v>0</v>
      </c>
      <c r="E5351" s="261" t="str">
        <f t="shared" si="332"/>
        <v/>
      </c>
      <c r="F5351" s="260">
        <v>47.280619999999999</v>
      </c>
      <c r="G5351" s="260">
        <v>29.105989999999998</v>
      </c>
      <c r="H5351" s="261">
        <f t="shared" si="333"/>
        <v>-0.38439914705010214</v>
      </c>
      <c r="I5351" s="260">
        <v>54.51444</v>
      </c>
      <c r="J5351" s="261">
        <f t="shared" si="334"/>
        <v>-0.46608660017419246</v>
      </c>
      <c r="K5351" s="260">
        <v>47.280619999999999</v>
      </c>
      <c r="L5351" s="260">
        <v>29.105989999999998</v>
      </c>
      <c r="M5351" s="261">
        <f t="shared" si="335"/>
        <v>-0.38439914705010214</v>
      </c>
    </row>
    <row r="5352" spans="1:13" x14ac:dyDescent="0.25">
      <c r="A5352" s="259" t="s">
        <v>265</v>
      </c>
      <c r="B5352" s="259" t="s">
        <v>441</v>
      </c>
      <c r="C5352" s="260">
        <v>0</v>
      </c>
      <c r="D5352" s="260">
        <v>0</v>
      </c>
      <c r="E5352" s="261" t="str">
        <f t="shared" si="332"/>
        <v/>
      </c>
      <c r="F5352" s="260">
        <v>0</v>
      </c>
      <c r="G5352" s="260">
        <v>47.840800000000002</v>
      </c>
      <c r="H5352" s="261" t="str">
        <f t="shared" si="333"/>
        <v/>
      </c>
      <c r="I5352" s="260">
        <v>0</v>
      </c>
      <c r="J5352" s="261" t="str">
        <f t="shared" si="334"/>
        <v/>
      </c>
      <c r="K5352" s="260">
        <v>0</v>
      </c>
      <c r="L5352" s="260">
        <v>47.840800000000002</v>
      </c>
      <c r="M5352" s="261" t="str">
        <f t="shared" si="335"/>
        <v/>
      </c>
    </row>
    <row r="5353" spans="1:13" x14ac:dyDescent="0.25">
      <c r="A5353" s="259" t="s">
        <v>265</v>
      </c>
      <c r="B5353" s="259" t="s">
        <v>432</v>
      </c>
      <c r="C5353" s="260">
        <v>0</v>
      </c>
      <c r="D5353" s="260">
        <v>0</v>
      </c>
      <c r="E5353" s="261" t="str">
        <f t="shared" si="332"/>
        <v/>
      </c>
      <c r="F5353" s="260">
        <v>81.830179999999999</v>
      </c>
      <c r="G5353" s="260">
        <v>103.03664999999999</v>
      </c>
      <c r="H5353" s="261">
        <f t="shared" si="333"/>
        <v>0.25915218566059606</v>
      </c>
      <c r="I5353" s="260">
        <v>51.466439999999999</v>
      </c>
      <c r="J5353" s="261">
        <f t="shared" si="334"/>
        <v>1.0020162653566089</v>
      </c>
      <c r="K5353" s="260">
        <v>81.830179999999999</v>
      </c>
      <c r="L5353" s="260">
        <v>103.03664999999999</v>
      </c>
      <c r="M5353" s="261">
        <f t="shared" si="335"/>
        <v>0.25915218566059606</v>
      </c>
    </row>
    <row r="5354" spans="1:13" x14ac:dyDescent="0.25">
      <c r="A5354" s="259" t="s">
        <v>265</v>
      </c>
      <c r="B5354" s="259" t="s">
        <v>482</v>
      </c>
      <c r="C5354" s="260">
        <v>0</v>
      </c>
      <c r="D5354" s="260">
        <v>0</v>
      </c>
      <c r="E5354" s="261" t="str">
        <f t="shared" si="332"/>
        <v/>
      </c>
      <c r="F5354" s="260">
        <v>0</v>
      </c>
      <c r="G5354" s="260">
        <v>6.9</v>
      </c>
      <c r="H5354" s="261" t="str">
        <f t="shared" si="333"/>
        <v/>
      </c>
      <c r="I5354" s="260">
        <v>0</v>
      </c>
      <c r="J5354" s="261" t="str">
        <f t="shared" si="334"/>
        <v/>
      </c>
      <c r="K5354" s="260">
        <v>0</v>
      </c>
      <c r="L5354" s="260">
        <v>6.9</v>
      </c>
      <c r="M5354" s="261" t="str">
        <f t="shared" si="335"/>
        <v/>
      </c>
    </row>
    <row r="5355" spans="1:13" x14ac:dyDescent="0.25">
      <c r="A5355" s="259" t="s">
        <v>265</v>
      </c>
      <c r="B5355" s="259" t="s">
        <v>434</v>
      </c>
      <c r="C5355" s="260">
        <v>0</v>
      </c>
      <c r="D5355" s="260">
        <v>0</v>
      </c>
      <c r="E5355" s="261" t="str">
        <f t="shared" si="332"/>
        <v/>
      </c>
      <c r="F5355" s="260">
        <v>0</v>
      </c>
      <c r="G5355" s="260">
        <v>0</v>
      </c>
      <c r="H5355" s="261" t="str">
        <f t="shared" si="333"/>
        <v/>
      </c>
      <c r="I5355" s="260">
        <v>0</v>
      </c>
      <c r="J5355" s="261" t="str">
        <f t="shared" si="334"/>
        <v/>
      </c>
      <c r="K5355" s="260">
        <v>0</v>
      </c>
      <c r="L5355" s="260">
        <v>0</v>
      </c>
      <c r="M5355" s="261" t="str">
        <f t="shared" si="335"/>
        <v/>
      </c>
    </row>
    <row r="5356" spans="1:13" x14ac:dyDescent="0.25">
      <c r="A5356" s="259" t="s">
        <v>265</v>
      </c>
      <c r="B5356" s="259" t="s">
        <v>449</v>
      </c>
      <c r="C5356" s="260">
        <v>0</v>
      </c>
      <c r="D5356" s="260">
        <v>0</v>
      </c>
      <c r="E5356" s="261" t="str">
        <f t="shared" si="332"/>
        <v/>
      </c>
      <c r="F5356" s="260">
        <v>0</v>
      </c>
      <c r="G5356" s="260">
        <v>0</v>
      </c>
      <c r="H5356" s="261" t="str">
        <f t="shared" si="333"/>
        <v/>
      </c>
      <c r="I5356" s="260">
        <v>0</v>
      </c>
      <c r="J5356" s="261" t="str">
        <f t="shared" si="334"/>
        <v/>
      </c>
      <c r="K5356" s="260">
        <v>0</v>
      </c>
      <c r="L5356" s="260">
        <v>0</v>
      </c>
      <c r="M5356" s="261" t="str">
        <f t="shared" si="335"/>
        <v/>
      </c>
    </row>
    <row r="5357" spans="1:13" x14ac:dyDescent="0.25">
      <c r="A5357" s="259" t="s">
        <v>265</v>
      </c>
      <c r="B5357" s="259" t="s">
        <v>473</v>
      </c>
      <c r="C5357" s="260">
        <v>0</v>
      </c>
      <c r="D5357" s="260">
        <v>0</v>
      </c>
      <c r="E5357" s="261" t="str">
        <f t="shared" si="332"/>
        <v/>
      </c>
      <c r="F5357" s="260">
        <v>1.4259999999999999</v>
      </c>
      <c r="G5357" s="260">
        <v>50</v>
      </c>
      <c r="H5357" s="261">
        <f t="shared" si="333"/>
        <v>34.06311360448808</v>
      </c>
      <c r="I5357" s="260">
        <v>0</v>
      </c>
      <c r="J5357" s="261" t="str">
        <f t="shared" si="334"/>
        <v/>
      </c>
      <c r="K5357" s="260">
        <v>1.4259999999999999</v>
      </c>
      <c r="L5357" s="260">
        <v>50</v>
      </c>
      <c r="M5357" s="261">
        <f t="shared" si="335"/>
        <v>34.06311360448808</v>
      </c>
    </row>
    <row r="5358" spans="1:13" x14ac:dyDescent="0.25">
      <c r="A5358" s="259" t="s">
        <v>265</v>
      </c>
      <c r="B5358" s="259" t="s">
        <v>442</v>
      </c>
      <c r="C5358" s="260">
        <v>0</v>
      </c>
      <c r="D5358" s="260">
        <v>0</v>
      </c>
      <c r="E5358" s="261" t="str">
        <f t="shared" si="332"/>
        <v/>
      </c>
      <c r="F5358" s="260">
        <v>0</v>
      </c>
      <c r="G5358" s="260">
        <v>0</v>
      </c>
      <c r="H5358" s="261" t="str">
        <f t="shared" si="333"/>
        <v/>
      </c>
      <c r="I5358" s="260">
        <v>0</v>
      </c>
      <c r="J5358" s="261" t="str">
        <f t="shared" si="334"/>
        <v/>
      </c>
      <c r="K5358" s="260">
        <v>0</v>
      </c>
      <c r="L5358" s="260">
        <v>0</v>
      </c>
      <c r="M5358" s="261" t="str">
        <f t="shared" si="335"/>
        <v/>
      </c>
    </row>
    <row r="5359" spans="1:13" s="117" customFormat="1" x14ac:dyDescent="0.25">
      <c r="A5359" s="117" t="s">
        <v>265</v>
      </c>
      <c r="B5359" s="117" t="s">
        <v>3</v>
      </c>
      <c r="C5359" s="180">
        <v>2203.4349000000002</v>
      </c>
      <c r="D5359" s="180">
        <v>2720.6574099999998</v>
      </c>
      <c r="E5359" s="262">
        <f t="shared" si="332"/>
        <v>0.23473464543926381</v>
      </c>
      <c r="F5359" s="180">
        <v>46172.360659999998</v>
      </c>
      <c r="G5359" s="180">
        <v>45436.285060000002</v>
      </c>
      <c r="H5359" s="262">
        <f t="shared" si="333"/>
        <v>-1.5941909607356752E-2</v>
      </c>
      <c r="I5359" s="180">
        <v>51596.500699999997</v>
      </c>
      <c r="J5359" s="262">
        <f t="shared" si="334"/>
        <v>-0.11939212071410876</v>
      </c>
      <c r="K5359" s="180">
        <v>46172.360659999998</v>
      </c>
      <c r="L5359" s="180">
        <v>45436.285060000002</v>
      </c>
      <c r="M5359" s="262">
        <f t="shared" si="335"/>
        <v>-1.5941909607356752E-2</v>
      </c>
    </row>
    <row r="5360" spans="1:13" x14ac:dyDescent="0.25">
      <c r="A5360" s="259" t="s">
        <v>231</v>
      </c>
      <c r="B5360" s="259" t="s">
        <v>428</v>
      </c>
      <c r="C5360" s="260">
        <v>35.048409999999997</v>
      </c>
      <c r="D5360" s="260">
        <v>144.06083000000001</v>
      </c>
      <c r="E5360" s="261">
        <f t="shared" si="332"/>
        <v>3.1103385289090157</v>
      </c>
      <c r="F5360" s="260">
        <v>1421.90876</v>
      </c>
      <c r="G5360" s="260">
        <v>2959.7792399999998</v>
      </c>
      <c r="H5360" s="261">
        <f t="shared" si="333"/>
        <v>1.081553559034266</v>
      </c>
      <c r="I5360" s="260">
        <v>4249.4021000000002</v>
      </c>
      <c r="J5360" s="261">
        <f t="shared" si="334"/>
        <v>-0.3034833676954225</v>
      </c>
      <c r="K5360" s="260">
        <v>1421.90876</v>
      </c>
      <c r="L5360" s="260">
        <v>2959.7792399999998</v>
      </c>
      <c r="M5360" s="261">
        <f t="shared" si="335"/>
        <v>1.081553559034266</v>
      </c>
    </row>
    <row r="5361" spans="1:13" x14ac:dyDescent="0.25">
      <c r="A5361" s="259" t="s">
        <v>231</v>
      </c>
      <c r="B5361" s="259" t="s">
        <v>466</v>
      </c>
      <c r="C5361" s="260">
        <v>0</v>
      </c>
      <c r="D5361" s="260">
        <v>0</v>
      </c>
      <c r="E5361" s="261" t="str">
        <f t="shared" si="332"/>
        <v/>
      </c>
      <c r="F5361" s="260">
        <v>0</v>
      </c>
      <c r="G5361" s="260">
        <v>0</v>
      </c>
      <c r="H5361" s="261" t="str">
        <f t="shared" si="333"/>
        <v/>
      </c>
      <c r="I5361" s="260">
        <v>0</v>
      </c>
      <c r="J5361" s="261" t="str">
        <f t="shared" si="334"/>
        <v/>
      </c>
      <c r="K5361" s="260">
        <v>0</v>
      </c>
      <c r="L5361" s="260">
        <v>0</v>
      </c>
      <c r="M5361" s="261" t="str">
        <f t="shared" si="335"/>
        <v/>
      </c>
    </row>
    <row r="5362" spans="1:13" x14ac:dyDescent="0.25">
      <c r="A5362" s="259" t="s">
        <v>231</v>
      </c>
      <c r="B5362" s="259" t="s">
        <v>452</v>
      </c>
      <c r="C5362" s="260">
        <v>0.76748000000000005</v>
      </c>
      <c r="D5362" s="260">
        <v>0</v>
      </c>
      <c r="E5362" s="261">
        <f t="shared" si="332"/>
        <v>-1</v>
      </c>
      <c r="F5362" s="260">
        <v>107.58920000000001</v>
      </c>
      <c r="G5362" s="260">
        <v>115.98075</v>
      </c>
      <c r="H5362" s="261">
        <f t="shared" si="333"/>
        <v>7.7996211515653835E-2</v>
      </c>
      <c r="I5362" s="260">
        <v>301.69470000000001</v>
      </c>
      <c r="J5362" s="261">
        <f t="shared" si="334"/>
        <v>-0.61556914987237099</v>
      </c>
      <c r="K5362" s="260">
        <v>107.58920000000001</v>
      </c>
      <c r="L5362" s="260">
        <v>115.98075</v>
      </c>
      <c r="M5362" s="261">
        <f t="shared" si="335"/>
        <v>7.7996211515653835E-2</v>
      </c>
    </row>
    <row r="5363" spans="1:13" x14ac:dyDescent="0.25">
      <c r="A5363" s="259" t="s">
        <v>231</v>
      </c>
      <c r="B5363" s="259" t="s">
        <v>488</v>
      </c>
      <c r="C5363" s="260">
        <v>0</v>
      </c>
      <c r="D5363" s="260">
        <v>0</v>
      </c>
      <c r="E5363" s="261" t="str">
        <f t="shared" si="332"/>
        <v/>
      </c>
      <c r="F5363" s="260">
        <v>0</v>
      </c>
      <c r="G5363" s="260">
        <v>0</v>
      </c>
      <c r="H5363" s="261" t="str">
        <f t="shared" si="333"/>
        <v/>
      </c>
      <c r="I5363" s="260">
        <v>2.73441</v>
      </c>
      <c r="J5363" s="261">
        <f t="shared" si="334"/>
        <v>-1</v>
      </c>
      <c r="K5363" s="260">
        <v>0</v>
      </c>
      <c r="L5363" s="260">
        <v>0</v>
      </c>
      <c r="M5363" s="261" t="str">
        <f t="shared" si="335"/>
        <v/>
      </c>
    </row>
    <row r="5364" spans="1:13" x14ac:dyDescent="0.25">
      <c r="A5364" s="259" t="s">
        <v>231</v>
      </c>
      <c r="B5364" s="259" t="s">
        <v>467</v>
      </c>
      <c r="C5364" s="260">
        <v>0</v>
      </c>
      <c r="D5364" s="260">
        <v>0</v>
      </c>
      <c r="E5364" s="261" t="str">
        <f t="shared" si="332"/>
        <v/>
      </c>
      <c r="F5364" s="260">
        <v>0</v>
      </c>
      <c r="G5364" s="260">
        <v>46.049550000000004</v>
      </c>
      <c r="H5364" s="261" t="str">
        <f t="shared" si="333"/>
        <v/>
      </c>
      <c r="I5364" s="260">
        <v>395.93696</v>
      </c>
      <c r="J5364" s="261">
        <f t="shared" si="334"/>
        <v>-0.88369474271863879</v>
      </c>
      <c r="K5364" s="260">
        <v>0</v>
      </c>
      <c r="L5364" s="260">
        <v>46.049550000000004</v>
      </c>
      <c r="M5364" s="261" t="str">
        <f t="shared" si="335"/>
        <v/>
      </c>
    </row>
    <row r="5365" spans="1:13" x14ac:dyDescent="0.25">
      <c r="A5365" s="259" t="s">
        <v>231</v>
      </c>
      <c r="B5365" s="259" t="s">
        <v>472</v>
      </c>
      <c r="C5365" s="260">
        <v>0</v>
      </c>
      <c r="D5365" s="260">
        <v>0</v>
      </c>
      <c r="E5365" s="261" t="str">
        <f t="shared" si="332"/>
        <v/>
      </c>
      <c r="F5365" s="260">
        <v>0</v>
      </c>
      <c r="G5365" s="260">
        <v>39.384610000000002</v>
      </c>
      <c r="H5365" s="261" t="str">
        <f t="shared" si="333"/>
        <v/>
      </c>
      <c r="I5365" s="260">
        <v>0</v>
      </c>
      <c r="J5365" s="261" t="str">
        <f t="shared" si="334"/>
        <v/>
      </c>
      <c r="K5365" s="260">
        <v>0</v>
      </c>
      <c r="L5365" s="260">
        <v>39.384610000000002</v>
      </c>
      <c r="M5365" s="261" t="str">
        <f t="shared" si="335"/>
        <v/>
      </c>
    </row>
    <row r="5366" spans="1:13" x14ac:dyDescent="0.25">
      <c r="A5366" s="259" t="s">
        <v>231</v>
      </c>
      <c r="B5366" s="259" t="s">
        <v>422</v>
      </c>
      <c r="C5366" s="260">
        <v>51.35248</v>
      </c>
      <c r="D5366" s="260">
        <v>86.364949999999993</v>
      </c>
      <c r="E5366" s="261">
        <f t="shared" si="332"/>
        <v>0.68180679881477957</v>
      </c>
      <c r="F5366" s="260">
        <v>5458.9003400000001</v>
      </c>
      <c r="G5366" s="260">
        <v>8430.6062500000007</v>
      </c>
      <c r="H5366" s="261">
        <f t="shared" si="333"/>
        <v>0.54437812103380523</v>
      </c>
      <c r="I5366" s="260">
        <v>6927.1587399999999</v>
      </c>
      <c r="J5366" s="261">
        <f t="shared" si="334"/>
        <v>0.21703667642529023</v>
      </c>
      <c r="K5366" s="260">
        <v>5458.9003400000001</v>
      </c>
      <c r="L5366" s="260">
        <v>8430.6062500000007</v>
      </c>
      <c r="M5366" s="261">
        <f t="shared" si="335"/>
        <v>0.54437812103380523</v>
      </c>
    </row>
    <row r="5367" spans="1:13" x14ac:dyDescent="0.25">
      <c r="A5367" s="259" t="s">
        <v>231</v>
      </c>
      <c r="B5367" s="259" t="s">
        <v>431</v>
      </c>
      <c r="C5367" s="260">
        <v>39.598759999999999</v>
      </c>
      <c r="D5367" s="260">
        <v>162.58358999999999</v>
      </c>
      <c r="E5367" s="261">
        <f t="shared" si="332"/>
        <v>3.1057747767859398</v>
      </c>
      <c r="F5367" s="260">
        <v>2397.5212900000001</v>
      </c>
      <c r="G5367" s="260">
        <v>1474.53232</v>
      </c>
      <c r="H5367" s="261">
        <f t="shared" si="333"/>
        <v>-0.38497633945932552</v>
      </c>
      <c r="I5367" s="260">
        <v>2314.9240599999998</v>
      </c>
      <c r="J5367" s="261">
        <f t="shared" si="334"/>
        <v>-0.36303209877217302</v>
      </c>
      <c r="K5367" s="260">
        <v>2397.5212900000001</v>
      </c>
      <c r="L5367" s="260">
        <v>1474.53232</v>
      </c>
      <c r="M5367" s="261">
        <f t="shared" si="335"/>
        <v>-0.38497633945932552</v>
      </c>
    </row>
    <row r="5368" spans="1:13" x14ac:dyDescent="0.25">
      <c r="A5368" s="259" t="s">
        <v>231</v>
      </c>
      <c r="B5368" s="259" t="s">
        <v>475</v>
      </c>
      <c r="C5368" s="260">
        <v>0</v>
      </c>
      <c r="D5368" s="260">
        <v>0</v>
      </c>
      <c r="E5368" s="261" t="str">
        <f t="shared" si="332"/>
        <v/>
      </c>
      <c r="F5368" s="260">
        <v>0</v>
      </c>
      <c r="G5368" s="260">
        <v>30.558759999999999</v>
      </c>
      <c r="H5368" s="261" t="str">
        <f t="shared" si="333"/>
        <v/>
      </c>
      <c r="I5368" s="260">
        <v>0.68657999999999997</v>
      </c>
      <c r="J5368" s="261">
        <f t="shared" si="334"/>
        <v>43.508666142328643</v>
      </c>
      <c r="K5368" s="260">
        <v>0</v>
      </c>
      <c r="L5368" s="260">
        <v>30.558759999999999</v>
      </c>
      <c r="M5368" s="261" t="str">
        <f t="shared" si="335"/>
        <v/>
      </c>
    </row>
    <row r="5369" spans="1:13" x14ac:dyDescent="0.25">
      <c r="A5369" s="259" t="s">
        <v>231</v>
      </c>
      <c r="B5369" s="259" t="s">
        <v>439</v>
      </c>
      <c r="C5369" s="260">
        <v>0</v>
      </c>
      <c r="D5369" s="260">
        <v>0</v>
      </c>
      <c r="E5369" s="261" t="str">
        <f t="shared" si="332"/>
        <v/>
      </c>
      <c r="F5369" s="260">
        <v>134.36778000000001</v>
      </c>
      <c r="G5369" s="260">
        <v>121.3181</v>
      </c>
      <c r="H5369" s="261">
        <f t="shared" si="333"/>
        <v>-9.7119115907102205E-2</v>
      </c>
      <c r="I5369" s="260">
        <v>119.68504</v>
      </c>
      <c r="J5369" s="261">
        <f t="shared" si="334"/>
        <v>1.3644645980817716E-2</v>
      </c>
      <c r="K5369" s="260">
        <v>134.36778000000001</v>
      </c>
      <c r="L5369" s="260">
        <v>121.3181</v>
      </c>
      <c r="M5369" s="261">
        <f t="shared" si="335"/>
        <v>-9.7119115907102205E-2</v>
      </c>
    </row>
    <row r="5370" spans="1:13" x14ac:dyDescent="0.25">
      <c r="A5370" s="259" t="s">
        <v>231</v>
      </c>
      <c r="B5370" s="259" t="s">
        <v>436</v>
      </c>
      <c r="C5370" s="260">
        <v>0</v>
      </c>
      <c r="D5370" s="260">
        <v>0</v>
      </c>
      <c r="E5370" s="261" t="str">
        <f t="shared" si="332"/>
        <v/>
      </c>
      <c r="F5370" s="260">
        <v>216.75407999999999</v>
      </c>
      <c r="G5370" s="260">
        <v>232.25336999999999</v>
      </c>
      <c r="H5370" s="261">
        <f t="shared" si="333"/>
        <v>7.1506335659287323E-2</v>
      </c>
      <c r="I5370" s="260">
        <v>519.36030000000005</v>
      </c>
      <c r="J5370" s="261">
        <f t="shared" si="334"/>
        <v>-0.55280877263818595</v>
      </c>
      <c r="K5370" s="260">
        <v>216.75407999999999</v>
      </c>
      <c r="L5370" s="260">
        <v>232.25336999999999</v>
      </c>
      <c r="M5370" s="261">
        <f t="shared" si="335"/>
        <v>7.1506335659287323E-2</v>
      </c>
    </row>
    <row r="5371" spans="1:13" x14ac:dyDescent="0.25">
      <c r="A5371" s="259" t="s">
        <v>231</v>
      </c>
      <c r="B5371" s="259" t="s">
        <v>484</v>
      </c>
      <c r="C5371" s="260">
        <v>0</v>
      </c>
      <c r="D5371" s="260">
        <v>0</v>
      </c>
      <c r="E5371" s="261" t="str">
        <f t="shared" si="332"/>
        <v/>
      </c>
      <c r="F5371" s="260">
        <v>11.968669999999999</v>
      </c>
      <c r="G5371" s="260">
        <v>12.821680000000001</v>
      </c>
      <c r="H5371" s="261">
        <f t="shared" si="333"/>
        <v>7.1270241388558642E-2</v>
      </c>
      <c r="I5371" s="260">
        <v>0</v>
      </c>
      <c r="J5371" s="261" t="str">
        <f t="shared" si="334"/>
        <v/>
      </c>
      <c r="K5371" s="260">
        <v>11.968669999999999</v>
      </c>
      <c r="L5371" s="260">
        <v>12.821680000000001</v>
      </c>
      <c r="M5371" s="261">
        <f t="shared" si="335"/>
        <v>7.1270241388558642E-2</v>
      </c>
    </row>
    <row r="5372" spans="1:13" x14ac:dyDescent="0.25">
      <c r="A5372" s="259" t="s">
        <v>231</v>
      </c>
      <c r="B5372" s="259" t="s">
        <v>485</v>
      </c>
      <c r="C5372" s="260">
        <v>0</v>
      </c>
      <c r="D5372" s="260">
        <v>10.527049999999999</v>
      </c>
      <c r="E5372" s="261" t="str">
        <f t="shared" si="332"/>
        <v/>
      </c>
      <c r="F5372" s="260">
        <v>122.29205</v>
      </c>
      <c r="G5372" s="260">
        <v>82.549229999999994</v>
      </c>
      <c r="H5372" s="261">
        <f t="shared" si="333"/>
        <v>-0.32498285865679744</v>
      </c>
      <c r="I5372" s="260">
        <v>118.59036999999999</v>
      </c>
      <c r="J5372" s="261">
        <f t="shared" si="334"/>
        <v>-0.30391287252076205</v>
      </c>
      <c r="K5372" s="260">
        <v>122.29205</v>
      </c>
      <c r="L5372" s="260">
        <v>82.549229999999994</v>
      </c>
      <c r="M5372" s="261">
        <f t="shared" si="335"/>
        <v>-0.32498285865679744</v>
      </c>
    </row>
    <row r="5373" spans="1:13" x14ac:dyDescent="0.25">
      <c r="A5373" s="259" t="s">
        <v>231</v>
      </c>
      <c r="B5373" s="259" t="s">
        <v>468</v>
      </c>
      <c r="C5373" s="260">
        <v>0</v>
      </c>
      <c r="D5373" s="260">
        <v>0.62234</v>
      </c>
      <c r="E5373" s="261" t="str">
        <f t="shared" si="332"/>
        <v/>
      </c>
      <c r="F5373" s="260">
        <v>65.835279999999997</v>
      </c>
      <c r="G5373" s="260">
        <v>125.7783</v>
      </c>
      <c r="H5373" s="261">
        <f t="shared" si="333"/>
        <v>0.91049996293780477</v>
      </c>
      <c r="I5373" s="260">
        <v>9.9263100000000009</v>
      </c>
      <c r="J5373" s="261">
        <f t="shared" si="334"/>
        <v>11.671204103035265</v>
      </c>
      <c r="K5373" s="260">
        <v>65.835279999999997</v>
      </c>
      <c r="L5373" s="260">
        <v>125.7783</v>
      </c>
      <c r="M5373" s="261">
        <f t="shared" si="335"/>
        <v>0.91049996293780477</v>
      </c>
    </row>
    <row r="5374" spans="1:13" x14ac:dyDescent="0.25">
      <c r="A5374" s="259" t="s">
        <v>231</v>
      </c>
      <c r="B5374" s="259" t="s">
        <v>463</v>
      </c>
      <c r="C5374" s="260">
        <v>2.3094299999999999</v>
      </c>
      <c r="D5374" s="260">
        <v>0</v>
      </c>
      <c r="E5374" s="261">
        <f t="shared" si="332"/>
        <v>-1</v>
      </c>
      <c r="F5374" s="260">
        <v>31.795280000000002</v>
      </c>
      <c r="G5374" s="260">
        <v>216.74108000000001</v>
      </c>
      <c r="H5374" s="261">
        <f t="shared" si="333"/>
        <v>5.8167690298685839</v>
      </c>
      <c r="I5374" s="260">
        <v>290.61797999999999</v>
      </c>
      <c r="J5374" s="261">
        <f t="shared" si="334"/>
        <v>-0.25420622633190137</v>
      </c>
      <c r="K5374" s="260">
        <v>31.795280000000002</v>
      </c>
      <c r="L5374" s="260">
        <v>216.74108000000001</v>
      </c>
      <c r="M5374" s="261">
        <f t="shared" si="335"/>
        <v>5.8167690298685839</v>
      </c>
    </row>
    <row r="5375" spans="1:13" x14ac:dyDescent="0.25">
      <c r="A5375" s="259" t="s">
        <v>231</v>
      </c>
      <c r="B5375" s="259" t="s">
        <v>456</v>
      </c>
      <c r="C5375" s="260">
        <v>0</v>
      </c>
      <c r="D5375" s="260">
        <v>0</v>
      </c>
      <c r="E5375" s="261" t="str">
        <f t="shared" si="332"/>
        <v/>
      </c>
      <c r="F5375" s="260">
        <v>94.044790000000006</v>
      </c>
      <c r="G5375" s="260">
        <v>147.64891</v>
      </c>
      <c r="H5375" s="261">
        <f t="shared" si="333"/>
        <v>0.5699850039539669</v>
      </c>
      <c r="I5375" s="260">
        <v>159.68947</v>
      </c>
      <c r="J5375" s="261">
        <f t="shared" si="334"/>
        <v>-7.5399836946042798E-2</v>
      </c>
      <c r="K5375" s="260">
        <v>94.044790000000006</v>
      </c>
      <c r="L5375" s="260">
        <v>147.64891</v>
      </c>
      <c r="M5375" s="261">
        <f t="shared" si="335"/>
        <v>0.5699850039539669</v>
      </c>
    </row>
    <row r="5376" spans="1:13" x14ac:dyDescent="0.25">
      <c r="A5376" s="259" t="s">
        <v>231</v>
      </c>
      <c r="B5376" s="259" t="s">
        <v>419</v>
      </c>
      <c r="C5376" s="260">
        <v>22.302810000000001</v>
      </c>
      <c r="D5376" s="260">
        <v>183.39346</v>
      </c>
      <c r="E5376" s="261">
        <f t="shared" si="332"/>
        <v>7.2228858157335338</v>
      </c>
      <c r="F5376" s="260">
        <v>781.71864000000005</v>
      </c>
      <c r="G5376" s="260">
        <v>3399.9227999999998</v>
      </c>
      <c r="H5376" s="261">
        <f t="shared" si="333"/>
        <v>3.3492922210477154</v>
      </c>
      <c r="I5376" s="260">
        <v>2223.6039999999998</v>
      </c>
      <c r="J5376" s="261">
        <f t="shared" si="334"/>
        <v>0.52901451877222749</v>
      </c>
      <c r="K5376" s="260">
        <v>781.71864000000005</v>
      </c>
      <c r="L5376" s="260">
        <v>3399.9227999999998</v>
      </c>
      <c r="M5376" s="261">
        <f t="shared" si="335"/>
        <v>3.3492922210477154</v>
      </c>
    </row>
    <row r="5377" spans="1:13" x14ac:dyDescent="0.25">
      <c r="A5377" s="259" t="s">
        <v>231</v>
      </c>
      <c r="B5377" s="259" t="s">
        <v>470</v>
      </c>
      <c r="C5377" s="260">
        <v>0</v>
      </c>
      <c r="D5377" s="260">
        <v>0</v>
      </c>
      <c r="E5377" s="261" t="str">
        <f t="shared" si="332"/>
        <v/>
      </c>
      <c r="F5377" s="260">
        <v>127.13840999999999</v>
      </c>
      <c r="G5377" s="260">
        <v>45.304519999999997</v>
      </c>
      <c r="H5377" s="261">
        <f t="shared" si="333"/>
        <v>-0.64365985070916021</v>
      </c>
      <c r="I5377" s="260">
        <v>514.86653999999999</v>
      </c>
      <c r="J5377" s="261">
        <f t="shared" si="334"/>
        <v>-0.91200725531707694</v>
      </c>
      <c r="K5377" s="260">
        <v>127.13840999999999</v>
      </c>
      <c r="L5377" s="260">
        <v>45.304519999999997</v>
      </c>
      <c r="M5377" s="261">
        <f t="shared" si="335"/>
        <v>-0.64365985070916021</v>
      </c>
    </row>
    <row r="5378" spans="1:13" x14ac:dyDescent="0.25">
      <c r="A5378" s="259" t="s">
        <v>231</v>
      </c>
      <c r="B5378" s="259" t="s">
        <v>451</v>
      </c>
      <c r="C5378" s="260">
        <v>0</v>
      </c>
      <c r="D5378" s="260">
        <v>0</v>
      </c>
      <c r="E5378" s="261" t="str">
        <f t="shared" si="332"/>
        <v/>
      </c>
      <c r="F5378" s="260">
        <v>14.71504</v>
      </c>
      <c r="G5378" s="260">
        <v>12.160539999999999</v>
      </c>
      <c r="H5378" s="261">
        <f t="shared" si="333"/>
        <v>-0.17359789711750706</v>
      </c>
      <c r="I5378" s="260">
        <v>0</v>
      </c>
      <c r="J5378" s="261" t="str">
        <f t="shared" si="334"/>
        <v/>
      </c>
      <c r="K5378" s="260">
        <v>14.71504</v>
      </c>
      <c r="L5378" s="260">
        <v>12.160539999999999</v>
      </c>
      <c r="M5378" s="261">
        <f t="shared" si="335"/>
        <v>-0.17359789711750706</v>
      </c>
    </row>
    <row r="5379" spans="1:13" x14ac:dyDescent="0.25">
      <c r="A5379" s="259" t="s">
        <v>231</v>
      </c>
      <c r="B5379" s="259" t="s">
        <v>444</v>
      </c>
      <c r="C5379" s="260">
        <v>0</v>
      </c>
      <c r="D5379" s="260">
        <v>0</v>
      </c>
      <c r="E5379" s="261" t="str">
        <f t="shared" si="332"/>
        <v/>
      </c>
      <c r="F5379" s="260">
        <v>19.97053</v>
      </c>
      <c r="G5379" s="260">
        <v>79.232939999999999</v>
      </c>
      <c r="H5379" s="261">
        <f t="shared" si="333"/>
        <v>2.9674931010844481</v>
      </c>
      <c r="I5379" s="260">
        <v>141.23371</v>
      </c>
      <c r="J5379" s="261">
        <f t="shared" si="334"/>
        <v>-0.43899413249145691</v>
      </c>
      <c r="K5379" s="260">
        <v>19.97053</v>
      </c>
      <c r="L5379" s="260">
        <v>79.232939999999999</v>
      </c>
      <c r="M5379" s="261">
        <f t="shared" si="335"/>
        <v>2.9674931010844481</v>
      </c>
    </row>
    <row r="5380" spans="1:13" x14ac:dyDescent="0.25">
      <c r="A5380" s="259" t="s">
        <v>231</v>
      </c>
      <c r="B5380" s="259" t="s">
        <v>425</v>
      </c>
      <c r="C5380" s="260">
        <v>14.65879</v>
      </c>
      <c r="D5380" s="260">
        <v>296.33497</v>
      </c>
      <c r="E5380" s="261">
        <f t="shared" si="332"/>
        <v>19.215513695195853</v>
      </c>
      <c r="F5380" s="260">
        <v>264.88153999999997</v>
      </c>
      <c r="G5380" s="260">
        <v>823.29021999999998</v>
      </c>
      <c r="H5380" s="261">
        <f t="shared" si="333"/>
        <v>2.1081449466051883</v>
      </c>
      <c r="I5380" s="260">
        <v>906.64836000000003</v>
      </c>
      <c r="J5380" s="261">
        <f t="shared" si="334"/>
        <v>-9.1940981396580357E-2</v>
      </c>
      <c r="K5380" s="260">
        <v>264.88153999999997</v>
      </c>
      <c r="L5380" s="260">
        <v>823.29021999999998</v>
      </c>
      <c r="M5380" s="261">
        <f t="shared" si="335"/>
        <v>2.1081449466051883</v>
      </c>
    </row>
    <row r="5381" spans="1:13" x14ac:dyDescent="0.25">
      <c r="A5381" s="259" t="s">
        <v>231</v>
      </c>
      <c r="B5381" s="259" t="s">
        <v>457</v>
      </c>
      <c r="C5381" s="260">
        <v>12.7089</v>
      </c>
      <c r="D5381" s="260">
        <v>10.5457</v>
      </c>
      <c r="E5381" s="261">
        <f t="shared" ref="E5381:E5444" si="336">IF(C5381=0,"",(D5381/C5381-1))</f>
        <v>-0.17021142663802535</v>
      </c>
      <c r="F5381" s="260">
        <v>30.538620000000002</v>
      </c>
      <c r="G5381" s="260">
        <v>10.5457</v>
      </c>
      <c r="H5381" s="261">
        <f t="shared" ref="H5381:H5444" si="337">IF(F5381=0,"",(G5381/F5381-1))</f>
        <v>-0.65467660293752639</v>
      </c>
      <c r="I5381" s="260">
        <v>174.16245000000001</v>
      </c>
      <c r="J5381" s="261">
        <f t="shared" ref="J5381:J5444" si="338">IF(I5381=0,"",(G5381/I5381-1))</f>
        <v>-0.93944906034567155</v>
      </c>
      <c r="K5381" s="260">
        <v>30.538620000000002</v>
      </c>
      <c r="L5381" s="260">
        <v>10.5457</v>
      </c>
      <c r="M5381" s="261">
        <f t="shared" ref="M5381:M5444" si="339">IF(K5381=0,"",(L5381/K5381-1))</f>
        <v>-0.65467660293752639</v>
      </c>
    </row>
    <row r="5382" spans="1:13" x14ac:dyDescent="0.25">
      <c r="A5382" s="259" t="s">
        <v>231</v>
      </c>
      <c r="B5382" s="259" t="s">
        <v>450</v>
      </c>
      <c r="C5382" s="260">
        <v>0</v>
      </c>
      <c r="D5382" s="260">
        <v>48.70234</v>
      </c>
      <c r="E5382" s="261" t="str">
        <f t="shared" si="336"/>
        <v/>
      </c>
      <c r="F5382" s="260">
        <v>1.30999</v>
      </c>
      <c r="G5382" s="260">
        <v>72.868939999999995</v>
      </c>
      <c r="H5382" s="261">
        <f t="shared" si="337"/>
        <v>54.625569660837101</v>
      </c>
      <c r="I5382" s="260">
        <v>28.99089</v>
      </c>
      <c r="J5382" s="261">
        <f t="shared" si="338"/>
        <v>1.5135116583174919</v>
      </c>
      <c r="K5382" s="260">
        <v>1.30999</v>
      </c>
      <c r="L5382" s="260">
        <v>72.868939999999995</v>
      </c>
      <c r="M5382" s="261">
        <f t="shared" si="339"/>
        <v>54.625569660837101</v>
      </c>
    </row>
    <row r="5383" spans="1:13" x14ac:dyDescent="0.25">
      <c r="A5383" s="259" t="s">
        <v>231</v>
      </c>
      <c r="B5383" s="259" t="s">
        <v>474</v>
      </c>
      <c r="C5383" s="260">
        <v>0</v>
      </c>
      <c r="D5383" s="260">
        <v>0</v>
      </c>
      <c r="E5383" s="261" t="str">
        <f t="shared" si="336"/>
        <v/>
      </c>
      <c r="F5383" s="260">
        <v>1.8385</v>
      </c>
      <c r="G5383" s="260">
        <v>0</v>
      </c>
      <c r="H5383" s="261">
        <f t="shared" si="337"/>
        <v>-1</v>
      </c>
      <c r="I5383" s="260">
        <v>2.2303000000000002</v>
      </c>
      <c r="J5383" s="261">
        <f t="shared" si="338"/>
        <v>-1</v>
      </c>
      <c r="K5383" s="260">
        <v>1.8385</v>
      </c>
      <c r="L5383" s="260">
        <v>0</v>
      </c>
      <c r="M5383" s="261">
        <f t="shared" si="339"/>
        <v>-1</v>
      </c>
    </row>
    <row r="5384" spans="1:13" x14ac:dyDescent="0.25">
      <c r="A5384" s="259" t="s">
        <v>231</v>
      </c>
      <c r="B5384" s="259" t="s">
        <v>446</v>
      </c>
      <c r="C5384" s="260">
        <v>0</v>
      </c>
      <c r="D5384" s="260">
        <v>0</v>
      </c>
      <c r="E5384" s="261" t="str">
        <f t="shared" si="336"/>
        <v/>
      </c>
      <c r="F5384" s="260">
        <v>31.229790000000001</v>
      </c>
      <c r="G5384" s="260">
        <v>5.7623800000000003</v>
      </c>
      <c r="H5384" s="261">
        <f t="shared" si="337"/>
        <v>-0.81548451014239931</v>
      </c>
      <c r="I5384" s="260">
        <v>14.465350000000001</v>
      </c>
      <c r="J5384" s="261">
        <f t="shared" si="338"/>
        <v>-0.60164254580774057</v>
      </c>
      <c r="K5384" s="260">
        <v>31.229790000000001</v>
      </c>
      <c r="L5384" s="260">
        <v>5.7623800000000003</v>
      </c>
      <c r="M5384" s="261">
        <f t="shared" si="339"/>
        <v>-0.81548451014239931</v>
      </c>
    </row>
    <row r="5385" spans="1:13" x14ac:dyDescent="0.25">
      <c r="A5385" s="259" t="s">
        <v>231</v>
      </c>
      <c r="B5385" s="259" t="s">
        <v>486</v>
      </c>
      <c r="C5385" s="260">
        <v>0</v>
      </c>
      <c r="D5385" s="260">
        <v>0</v>
      </c>
      <c r="E5385" s="261" t="str">
        <f t="shared" si="336"/>
        <v/>
      </c>
      <c r="F5385" s="260">
        <v>0</v>
      </c>
      <c r="G5385" s="260">
        <v>0</v>
      </c>
      <c r="H5385" s="261" t="str">
        <f t="shared" si="337"/>
        <v/>
      </c>
      <c r="I5385" s="260">
        <v>49.969290000000001</v>
      </c>
      <c r="J5385" s="261">
        <f t="shared" si="338"/>
        <v>-1</v>
      </c>
      <c r="K5385" s="260">
        <v>0</v>
      </c>
      <c r="L5385" s="260">
        <v>0</v>
      </c>
      <c r="M5385" s="261" t="str">
        <f t="shared" si="339"/>
        <v/>
      </c>
    </row>
    <row r="5386" spans="1:13" x14ac:dyDescent="0.25">
      <c r="A5386" s="259" t="s">
        <v>231</v>
      </c>
      <c r="B5386" s="259" t="s">
        <v>489</v>
      </c>
      <c r="C5386" s="260">
        <v>0</v>
      </c>
      <c r="D5386" s="260">
        <v>0</v>
      </c>
      <c r="E5386" s="261" t="str">
        <f t="shared" si="336"/>
        <v/>
      </c>
      <c r="F5386" s="260">
        <v>0</v>
      </c>
      <c r="G5386" s="260">
        <v>0</v>
      </c>
      <c r="H5386" s="261" t="str">
        <f t="shared" si="337"/>
        <v/>
      </c>
      <c r="I5386" s="260">
        <v>1.89385</v>
      </c>
      <c r="J5386" s="261">
        <f t="shared" si="338"/>
        <v>-1</v>
      </c>
      <c r="K5386" s="260">
        <v>0</v>
      </c>
      <c r="L5386" s="260">
        <v>0</v>
      </c>
      <c r="M5386" s="261" t="str">
        <f t="shared" si="339"/>
        <v/>
      </c>
    </row>
    <row r="5387" spans="1:13" x14ac:dyDescent="0.25">
      <c r="A5387" s="259" t="s">
        <v>231</v>
      </c>
      <c r="B5387" s="259" t="s">
        <v>435</v>
      </c>
      <c r="C5387" s="260">
        <v>0</v>
      </c>
      <c r="D5387" s="260">
        <v>221.35572999999999</v>
      </c>
      <c r="E5387" s="261" t="str">
        <f t="shared" si="336"/>
        <v/>
      </c>
      <c r="F5387" s="260">
        <v>497.71463</v>
      </c>
      <c r="G5387" s="260">
        <v>811.79407000000003</v>
      </c>
      <c r="H5387" s="261">
        <f t="shared" si="337"/>
        <v>0.63104321446207035</v>
      </c>
      <c r="I5387" s="260">
        <v>972.24972000000002</v>
      </c>
      <c r="J5387" s="261">
        <f t="shared" si="338"/>
        <v>-0.16503542937507865</v>
      </c>
      <c r="K5387" s="260">
        <v>497.71463</v>
      </c>
      <c r="L5387" s="260">
        <v>811.79407000000003</v>
      </c>
      <c r="M5387" s="261">
        <f t="shared" si="339"/>
        <v>0.63104321446207035</v>
      </c>
    </row>
    <row r="5388" spans="1:13" x14ac:dyDescent="0.25">
      <c r="A5388" s="259" t="s">
        <v>231</v>
      </c>
      <c r="B5388" s="259" t="s">
        <v>421</v>
      </c>
      <c r="C5388" s="260">
        <v>68.503559999999993</v>
      </c>
      <c r="D5388" s="260">
        <v>79.767359999999996</v>
      </c>
      <c r="E5388" s="261">
        <f t="shared" si="336"/>
        <v>0.16442649111958563</v>
      </c>
      <c r="F5388" s="260">
        <v>2086.2853300000002</v>
      </c>
      <c r="G5388" s="260">
        <v>3050.7872000000002</v>
      </c>
      <c r="H5388" s="261">
        <f t="shared" si="337"/>
        <v>0.4623058294715614</v>
      </c>
      <c r="I5388" s="260">
        <v>3498.7179900000001</v>
      </c>
      <c r="J5388" s="261">
        <f t="shared" si="338"/>
        <v>-0.12802712058538901</v>
      </c>
      <c r="K5388" s="260">
        <v>2086.2853300000002</v>
      </c>
      <c r="L5388" s="260">
        <v>3050.7872000000002</v>
      </c>
      <c r="M5388" s="261">
        <f t="shared" si="339"/>
        <v>0.4623058294715614</v>
      </c>
    </row>
    <row r="5389" spans="1:13" x14ac:dyDescent="0.25">
      <c r="A5389" s="259" t="s">
        <v>231</v>
      </c>
      <c r="B5389" s="259" t="s">
        <v>458</v>
      </c>
      <c r="C5389" s="260">
        <v>0</v>
      </c>
      <c r="D5389" s="260">
        <v>0</v>
      </c>
      <c r="E5389" s="261" t="str">
        <f t="shared" si="336"/>
        <v/>
      </c>
      <c r="F5389" s="260">
        <v>0</v>
      </c>
      <c r="G5389" s="260">
        <v>7.2785000000000002</v>
      </c>
      <c r="H5389" s="261" t="str">
        <f t="shared" si="337"/>
        <v/>
      </c>
      <c r="I5389" s="260">
        <v>47.8977</v>
      </c>
      <c r="J5389" s="261">
        <f t="shared" si="338"/>
        <v>-0.84804072011808507</v>
      </c>
      <c r="K5389" s="260">
        <v>0</v>
      </c>
      <c r="L5389" s="260">
        <v>7.2785000000000002</v>
      </c>
      <c r="M5389" s="261" t="str">
        <f t="shared" si="339"/>
        <v/>
      </c>
    </row>
    <row r="5390" spans="1:13" x14ac:dyDescent="0.25">
      <c r="A5390" s="259" t="s">
        <v>231</v>
      </c>
      <c r="B5390" s="259" t="s">
        <v>430</v>
      </c>
      <c r="C5390" s="260">
        <v>42.095649999999999</v>
      </c>
      <c r="D5390" s="260">
        <v>34.99738</v>
      </c>
      <c r="E5390" s="261">
        <f t="shared" si="336"/>
        <v>-0.16862241110423526</v>
      </c>
      <c r="F5390" s="260">
        <v>621.14216999999996</v>
      </c>
      <c r="G5390" s="260">
        <v>2108.0124900000001</v>
      </c>
      <c r="H5390" s="261">
        <f t="shared" si="337"/>
        <v>2.3937681127011552</v>
      </c>
      <c r="I5390" s="260">
        <v>4446.72613</v>
      </c>
      <c r="J5390" s="261">
        <f t="shared" si="338"/>
        <v>-0.52594056202872108</v>
      </c>
      <c r="K5390" s="260">
        <v>621.14216999999996</v>
      </c>
      <c r="L5390" s="260">
        <v>2108.0124900000001</v>
      </c>
      <c r="M5390" s="261">
        <f t="shared" si="339"/>
        <v>2.3937681127011552</v>
      </c>
    </row>
    <row r="5391" spans="1:13" x14ac:dyDescent="0.25">
      <c r="A5391" s="259" t="s">
        <v>231</v>
      </c>
      <c r="B5391" s="259" t="s">
        <v>478</v>
      </c>
      <c r="C5391" s="260">
        <v>0</v>
      </c>
      <c r="D5391" s="260">
        <v>0</v>
      </c>
      <c r="E5391" s="261" t="str">
        <f t="shared" si="336"/>
        <v/>
      </c>
      <c r="F5391" s="260">
        <v>0</v>
      </c>
      <c r="G5391" s="260">
        <v>0</v>
      </c>
      <c r="H5391" s="261" t="str">
        <f t="shared" si="337"/>
        <v/>
      </c>
      <c r="I5391" s="260">
        <v>0</v>
      </c>
      <c r="J5391" s="261" t="str">
        <f t="shared" si="338"/>
        <v/>
      </c>
      <c r="K5391" s="260">
        <v>0</v>
      </c>
      <c r="L5391" s="260">
        <v>0</v>
      </c>
      <c r="M5391" s="261" t="str">
        <f t="shared" si="339"/>
        <v/>
      </c>
    </row>
    <row r="5392" spans="1:13" x14ac:dyDescent="0.25">
      <c r="A5392" s="259" t="s">
        <v>231</v>
      </c>
      <c r="B5392" s="259" t="s">
        <v>448</v>
      </c>
      <c r="C5392" s="260">
        <v>6.2685000000000004</v>
      </c>
      <c r="D5392" s="260">
        <v>0</v>
      </c>
      <c r="E5392" s="261">
        <f t="shared" si="336"/>
        <v>-1</v>
      </c>
      <c r="F5392" s="260">
        <v>50.458710000000004</v>
      </c>
      <c r="G5392" s="260">
        <v>120.21689000000001</v>
      </c>
      <c r="H5392" s="261">
        <f t="shared" si="337"/>
        <v>1.3824804478751043</v>
      </c>
      <c r="I5392" s="260">
        <v>62.004280000000001</v>
      </c>
      <c r="J5392" s="261">
        <f t="shared" si="338"/>
        <v>0.93884825370119618</v>
      </c>
      <c r="K5392" s="260">
        <v>50.458710000000004</v>
      </c>
      <c r="L5392" s="260">
        <v>120.21689000000001</v>
      </c>
      <c r="M5392" s="261">
        <f t="shared" si="339"/>
        <v>1.3824804478751043</v>
      </c>
    </row>
    <row r="5393" spans="1:13" x14ac:dyDescent="0.25">
      <c r="A5393" s="259" t="s">
        <v>231</v>
      </c>
      <c r="B5393" s="259" t="s">
        <v>417</v>
      </c>
      <c r="C5393" s="260">
        <v>1902.4762499999999</v>
      </c>
      <c r="D5393" s="260">
        <v>2658.8966399999999</v>
      </c>
      <c r="E5393" s="261">
        <f t="shared" si="336"/>
        <v>0.39759780969670455</v>
      </c>
      <c r="F5393" s="260">
        <v>31788.113799999999</v>
      </c>
      <c r="G5393" s="260">
        <v>50885.533499999998</v>
      </c>
      <c r="H5393" s="261">
        <f t="shared" si="337"/>
        <v>0.60077234592006512</v>
      </c>
      <c r="I5393" s="260">
        <v>48113.03701</v>
      </c>
      <c r="J5393" s="261">
        <f t="shared" si="338"/>
        <v>5.7624641101407637E-2</v>
      </c>
      <c r="K5393" s="260">
        <v>31788.113799999999</v>
      </c>
      <c r="L5393" s="260">
        <v>50885.533499999998</v>
      </c>
      <c r="M5393" s="261">
        <f t="shared" si="339"/>
        <v>0.60077234592006512</v>
      </c>
    </row>
    <row r="5394" spans="1:13" x14ac:dyDescent="0.25">
      <c r="A5394" s="259" t="s">
        <v>231</v>
      </c>
      <c r="B5394" s="259" t="s">
        <v>420</v>
      </c>
      <c r="C5394" s="260">
        <v>88.488020000000006</v>
      </c>
      <c r="D5394" s="260">
        <v>395.33019000000002</v>
      </c>
      <c r="E5394" s="261">
        <f t="shared" si="336"/>
        <v>3.4676125649551199</v>
      </c>
      <c r="F5394" s="260">
        <v>3670.4439900000002</v>
      </c>
      <c r="G5394" s="260">
        <v>7208.8632500000003</v>
      </c>
      <c r="H5394" s="261">
        <f t="shared" si="337"/>
        <v>0.964030310676393</v>
      </c>
      <c r="I5394" s="260">
        <v>7081.0185700000002</v>
      </c>
      <c r="J5394" s="261">
        <f t="shared" si="338"/>
        <v>1.805456075791656E-2</v>
      </c>
      <c r="K5394" s="260">
        <v>3670.4439900000002</v>
      </c>
      <c r="L5394" s="260">
        <v>7208.8632500000003</v>
      </c>
      <c r="M5394" s="261">
        <f t="shared" si="339"/>
        <v>0.964030310676393</v>
      </c>
    </row>
    <row r="5395" spans="1:13" x14ac:dyDescent="0.25">
      <c r="A5395" s="259" t="s">
        <v>231</v>
      </c>
      <c r="B5395" s="259" t="s">
        <v>454</v>
      </c>
      <c r="C5395" s="260">
        <v>0</v>
      </c>
      <c r="D5395" s="260">
        <v>0</v>
      </c>
      <c r="E5395" s="261" t="str">
        <f t="shared" si="336"/>
        <v/>
      </c>
      <c r="F5395" s="260">
        <v>0</v>
      </c>
      <c r="G5395" s="260">
        <v>0</v>
      </c>
      <c r="H5395" s="261" t="str">
        <f t="shared" si="337"/>
        <v/>
      </c>
      <c r="I5395" s="260">
        <v>0</v>
      </c>
      <c r="J5395" s="261" t="str">
        <f t="shared" si="338"/>
        <v/>
      </c>
      <c r="K5395" s="260">
        <v>0</v>
      </c>
      <c r="L5395" s="260">
        <v>0</v>
      </c>
      <c r="M5395" s="261" t="str">
        <f t="shared" si="339"/>
        <v/>
      </c>
    </row>
    <row r="5396" spans="1:13" x14ac:dyDescent="0.25">
      <c r="A5396" s="259" t="s">
        <v>231</v>
      </c>
      <c r="B5396" s="259" t="s">
        <v>447</v>
      </c>
      <c r="C5396" s="260">
        <v>8.1066500000000001</v>
      </c>
      <c r="D5396" s="260">
        <v>3.80504</v>
      </c>
      <c r="E5396" s="261">
        <f t="shared" si="336"/>
        <v>-0.53062732448051908</v>
      </c>
      <c r="F5396" s="260">
        <v>130.80404999999999</v>
      </c>
      <c r="G5396" s="260">
        <v>183.23444000000001</v>
      </c>
      <c r="H5396" s="261">
        <f t="shared" si="337"/>
        <v>0.40083154917603858</v>
      </c>
      <c r="I5396" s="260">
        <v>92.915649999999999</v>
      </c>
      <c r="J5396" s="261">
        <f t="shared" si="338"/>
        <v>0.97205142513666964</v>
      </c>
      <c r="K5396" s="260">
        <v>130.80404999999999</v>
      </c>
      <c r="L5396" s="260">
        <v>183.23444000000001</v>
      </c>
      <c r="M5396" s="261">
        <f t="shared" si="339"/>
        <v>0.40083154917603858</v>
      </c>
    </row>
    <row r="5397" spans="1:13" x14ac:dyDescent="0.25">
      <c r="A5397" s="259" t="s">
        <v>231</v>
      </c>
      <c r="B5397" s="259" t="s">
        <v>462</v>
      </c>
      <c r="C5397" s="260">
        <v>0</v>
      </c>
      <c r="D5397" s="260">
        <v>0</v>
      </c>
      <c r="E5397" s="261" t="str">
        <f t="shared" si="336"/>
        <v/>
      </c>
      <c r="F5397" s="260">
        <v>32.166739999999997</v>
      </c>
      <c r="G5397" s="260">
        <v>0</v>
      </c>
      <c r="H5397" s="261">
        <f t="shared" si="337"/>
        <v>-1</v>
      </c>
      <c r="I5397" s="260">
        <v>26.39406</v>
      </c>
      <c r="J5397" s="261">
        <f t="shared" si="338"/>
        <v>-1</v>
      </c>
      <c r="K5397" s="260">
        <v>32.166739999999997</v>
      </c>
      <c r="L5397" s="260">
        <v>0</v>
      </c>
      <c r="M5397" s="261">
        <f t="shared" si="339"/>
        <v>-1</v>
      </c>
    </row>
    <row r="5398" spans="1:13" x14ac:dyDescent="0.25">
      <c r="A5398" s="259" t="s">
        <v>231</v>
      </c>
      <c r="B5398" s="259" t="s">
        <v>429</v>
      </c>
      <c r="C5398" s="260">
        <v>9.0635200000000005</v>
      </c>
      <c r="D5398" s="260">
        <v>114.26403999999999</v>
      </c>
      <c r="E5398" s="261">
        <f t="shared" si="336"/>
        <v>11.607026850495171</v>
      </c>
      <c r="F5398" s="260">
        <v>959.55116999999996</v>
      </c>
      <c r="G5398" s="260">
        <v>3439.6833200000001</v>
      </c>
      <c r="H5398" s="261">
        <f t="shared" si="337"/>
        <v>2.5846794079777946</v>
      </c>
      <c r="I5398" s="260">
        <v>2033.5736300000001</v>
      </c>
      <c r="J5398" s="261">
        <f t="shared" si="338"/>
        <v>0.69144764136226522</v>
      </c>
      <c r="K5398" s="260">
        <v>959.55116999999996</v>
      </c>
      <c r="L5398" s="260">
        <v>3439.6833200000001</v>
      </c>
      <c r="M5398" s="261">
        <f t="shared" si="339"/>
        <v>2.5846794079777946</v>
      </c>
    </row>
    <row r="5399" spans="1:13" x14ac:dyDescent="0.25">
      <c r="A5399" s="259" t="s">
        <v>231</v>
      </c>
      <c r="B5399" s="259" t="s">
        <v>471</v>
      </c>
      <c r="C5399" s="260">
        <v>0</v>
      </c>
      <c r="D5399" s="260">
        <v>0</v>
      </c>
      <c r="E5399" s="261" t="str">
        <f t="shared" si="336"/>
        <v/>
      </c>
      <c r="F5399" s="260">
        <v>0</v>
      </c>
      <c r="G5399" s="260">
        <v>0</v>
      </c>
      <c r="H5399" s="261" t="str">
        <f t="shared" si="337"/>
        <v/>
      </c>
      <c r="I5399" s="260">
        <v>0</v>
      </c>
      <c r="J5399" s="261" t="str">
        <f t="shared" si="338"/>
        <v/>
      </c>
      <c r="K5399" s="260">
        <v>0</v>
      </c>
      <c r="L5399" s="260">
        <v>0</v>
      </c>
      <c r="M5399" s="261" t="str">
        <f t="shared" si="339"/>
        <v/>
      </c>
    </row>
    <row r="5400" spans="1:13" x14ac:dyDescent="0.25">
      <c r="A5400" s="259" t="s">
        <v>231</v>
      </c>
      <c r="B5400" s="259" t="s">
        <v>491</v>
      </c>
      <c r="C5400" s="260">
        <v>0</v>
      </c>
      <c r="D5400" s="260">
        <v>0</v>
      </c>
      <c r="E5400" s="261" t="str">
        <f t="shared" si="336"/>
        <v/>
      </c>
      <c r="F5400" s="260">
        <v>8.3949700000000007</v>
      </c>
      <c r="G5400" s="260">
        <v>0</v>
      </c>
      <c r="H5400" s="261">
        <f t="shared" si="337"/>
        <v>-1</v>
      </c>
      <c r="I5400" s="260">
        <v>41.513390000000001</v>
      </c>
      <c r="J5400" s="261">
        <f t="shared" si="338"/>
        <v>-1</v>
      </c>
      <c r="K5400" s="260">
        <v>8.3949700000000007</v>
      </c>
      <c r="L5400" s="260">
        <v>0</v>
      </c>
      <c r="M5400" s="261">
        <f t="shared" si="339"/>
        <v>-1</v>
      </c>
    </row>
    <row r="5401" spans="1:13" x14ac:dyDescent="0.25">
      <c r="A5401" s="259" t="s">
        <v>231</v>
      </c>
      <c r="B5401" s="259" t="s">
        <v>464</v>
      </c>
      <c r="C5401" s="260">
        <v>0</v>
      </c>
      <c r="D5401" s="260">
        <v>0</v>
      </c>
      <c r="E5401" s="261" t="str">
        <f t="shared" si="336"/>
        <v/>
      </c>
      <c r="F5401" s="260">
        <v>0</v>
      </c>
      <c r="G5401" s="260">
        <v>2.0323000000000002</v>
      </c>
      <c r="H5401" s="261" t="str">
        <f t="shared" si="337"/>
        <v/>
      </c>
      <c r="I5401" s="260">
        <v>0</v>
      </c>
      <c r="J5401" s="261" t="str">
        <f t="shared" si="338"/>
        <v/>
      </c>
      <c r="K5401" s="260">
        <v>0</v>
      </c>
      <c r="L5401" s="260">
        <v>2.0323000000000002</v>
      </c>
      <c r="M5401" s="261" t="str">
        <f t="shared" si="339"/>
        <v/>
      </c>
    </row>
    <row r="5402" spans="1:13" x14ac:dyDescent="0.25">
      <c r="A5402" s="259" t="s">
        <v>231</v>
      </c>
      <c r="B5402" s="259" t="s">
        <v>453</v>
      </c>
      <c r="C5402" s="260">
        <v>0</v>
      </c>
      <c r="D5402" s="260">
        <v>0</v>
      </c>
      <c r="E5402" s="261" t="str">
        <f t="shared" si="336"/>
        <v/>
      </c>
      <c r="F5402" s="260">
        <v>0</v>
      </c>
      <c r="G5402" s="260">
        <v>70.173400000000001</v>
      </c>
      <c r="H5402" s="261" t="str">
        <f t="shared" si="337"/>
        <v/>
      </c>
      <c r="I5402" s="260">
        <v>202.82437999999999</v>
      </c>
      <c r="J5402" s="261">
        <f t="shared" si="338"/>
        <v>-0.65401891034992932</v>
      </c>
      <c r="K5402" s="260">
        <v>0</v>
      </c>
      <c r="L5402" s="260">
        <v>70.173400000000001</v>
      </c>
      <c r="M5402" s="261" t="str">
        <f t="shared" si="339"/>
        <v/>
      </c>
    </row>
    <row r="5403" spans="1:13" x14ac:dyDescent="0.25">
      <c r="A5403" s="259" t="s">
        <v>231</v>
      </c>
      <c r="B5403" s="259" t="s">
        <v>433</v>
      </c>
      <c r="C5403" s="260">
        <v>0</v>
      </c>
      <c r="D5403" s="260">
        <v>3.0498799999999999</v>
      </c>
      <c r="E5403" s="261" t="str">
        <f t="shared" si="336"/>
        <v/>
      </c>
      <c r="F5403" s="260">
        <v>105.94329999999999</v>
      </c>
      <c r="G5403" s="260">
        <v>225.65576999999999</v>
      </c>
      <c r="H5403" s="261">
        <f t="shared" si="337"/>
        <v>1.1299673504601047</v>
      </c>
      <c r="I5403" s="260">
        <v>242.26423</v>
      </c>
      <c r="J5403" s="261">
        <f t="shared" si="338"/>
        <v>-6.8555147410742423E-2</v>
      </c>
      <c r="K5403" s="260">
        <v>105.94329999999999</v>
      </c>
      <c r="L5403" s="260">
        <v>225.65576999999999</v>
      </c>
      <c r="M5403" s="261">
        <f t="shared" si="339"/>
        <v>1.1299673504601047</v>
      </c>
    </row>
    <row r="5404" spans="1:13" x14ac:dyDescent="0.25">
      <c r="A5404" s="259" t="s">
        <v>231</v>
      </c>
      <c r="B5404" s="259" t="s">
        <v>418</v>
      </c>
      <c r="C5404" s="260">
        <v>262.64636000000002</v>
      </c>
      <c r="D5404" s="260">
        <v>61.254109999999997</v>
      </c>
      <c r="E5404" s="261">
        <f t="shared" si="336"/>
        <v>-0.7667810435294059</v>
      </c>
      <c r="F5404" s="260">
        <v>16193.14113</v>
      </c>
      <c r="G5404" s="260">
        <v>26755.512709999999</v>
      </c>
      <c r="H5404" s="261">
        <f t="shared" si="337"/>
        <v>0.65227441020888577</v>
      </c>
      <c r="I5404" s="260">
        <v>15051.38695</v>
      </c>
      <c r="J5404" s="261">
        <f t="shared" si="338"/>
        <v>0.77761111310742015</v>
      </c>
      <c r="K5404" s="260">
        <v>16193.14113</v>
      </c>
      <c r="L5404" s="260">
        <v>26755.512709999999</v>
      </c>
      <c r="M5404" s="261">
        <f t="shared" si="339"/>
        <v>0.65227441020888577</v>
      </c>
    </row>
    <row r="5405" spans="1:13" x14ac:dyDescent="0.25">
      <c r="A5405" s="259" t="s">
        <v>231</v>
      </c>
      <c r="B5405" s="259" t="s">
        <v>427</v>
      </c>
      <c r="C5405" s="260">
        <v>10.05871</v>
      </c>
      <c r="D5405" s="260">
        <v>61.378830000000001</v>
      </c>
      <c r="E5405" s="261">
        <f t="shared" si="336"/>
        <v>5.1020578185473093</v>
      </c>
      <c r="F5405" s="260">
        <v>1108.93848</v>
      </c>
      <c r="G5405" s="260">
        <v>1484.14518</v>
      </c>
      <c r="H5405" s="261">
        <f t="shared" si="337"/>
        <v>0.33834762411707442</v>
      </c>
      <c r="I5405" s="260">
        <v>1497.8496600000001</v>
      </c>
      <c r="J5405" s="261">
        <f t="shared" si="338"/>
        <v>-9.1494362658532946E-3</v>
      </c>
      <c r="K5405" s="260">
        <v>1108.93848</v>
      </c>
      <c r="L5405" s="260">
        <v>1484.14518</v>
      </c>
      <c r="M5405" s="261">
        <f t="shared" si="339"/>
        <v>0.33834762411707442</v>
      </c>
    </row>
    <row r="5406" spans="1:13" x14ac:dyDescent="0.25">
      <c r="A5406" s="259" t="s">
        <v>231</v>
      </c>
      <c r="B5406" s="259" t="s">
        <v>445</v>
      </c>
      <c r="C5406" s="260">
        <v>0</v>
      </c>
      <c r="D5406" s="260">
        <v>55.671320000000001</v>
      </c>
      <c r="E5406" s="261" t="str">
        <f t="shared" si="336"/>
        <v/>
      </c>
      <c r="F5406" s="260">
        <v>267.5095</v>
      </c>
      <c r="G5406" s="260">
        <v>217.04299</v>
      </c>
      <c r="H5406" s="261">
        <f t="shared" si="337"/>
        <v>-0.18865315063577182</v>
      </c>
      <c r="I5406" s="260">
        <v>212.59966</v>
      </c>
      <c r="J5406" s="261">
        <f t="shared" si="338"/>
        <v>2.0899986387560521E-2</v>
      </c>
      <c r="K5406" s="260">
        <v>267.5095</v>
      </c>
      <c r="L5406" s="260">
        <v>217.04299</v>
      </c>
      <c r="M5406" s="261">
        <f t="shared" si="339"/>
        <v>-0.18865315063577182</v>
      </c>
    </row>
    <row r="5407" spans="1:13" x14ac:dyDescent="0.25">
      <c r="A5407" s="259" t="s">
        <v>231</v>
      </c>
      <c r="B5407" s="259" t="s">
        <v>443</v>
      </c>
      <c r="C5407" s="260">
        <v>0</v>
      </c>
      <c r="D5407" s="260">
        <v>0</v>
      </c>
      <c r="E5407" s="261" t="str">
        <f t="shared" si="336"/>
        <v/>
      </c>
      <c r="F5407" s="260">
        <v>21.212060000000001</v>
      </c>
      <c r="G5407" s="260">
        <v>15.59102</v>
      </c>
      <c r="H5407" s="261">
        <f t="shared" si="337"/>
        <v>-0.26499265040736264</v>
      </c>
      <c r="I5407" s="260">
        <v>0</v>
      </c>
      <c r="J5407" s="261" t="str">
        <f t="shared" si="338"/>
        <v/>
      </c>
      <c r="K5407" s="260">
        <v>21.212060000000001</v>
      </c>
      <c r="L5407" s="260">
        <v>15.59102</v>
      </c>
      <c r="M5407" s="261">
        <f t="shared" si="339"/>
        <v>-0.26499265040736264</v>
      </c>
    </row>
    <row r="5408" spans="1:13" x14ac:dyDescent="0.25">
      <c r="A5408" s="259" t="s">
        <v>231</v>
      </c>
      <c r="B5408" s="259" t="s">
        <v>424</v>
      </c>
      <c r="C5408" s="260">
        <v>44.072279999999999</v>
      </c>
      <c r="D5408" s="260">
        <v>58.191519999999997</v>
      </c>
      <c r="E5408" s="261">
        <f t="shared" si="336"/>
        <v>0.32036554496386382</v>
      </c>
      <c r="F5408" s="260">
        <v>668.42939999999999</v>
      </c>
      <c r="G5408" s="260">
        <v>812.7681</v>
      </c>
      <c r="H5408" s="261">
        <f t="shared" si="337"/>
        <v>0.21593709073837863</v>
      </c>
      <c r="I5408" s="260">
        <v>1371.84953</v>
      </c>
      <c r="J5408" s="261">
        <f t="shared" si="338"/>
        <v>-0.40753844920586879</v>
      </c>
      <c r="K5408" s="260">
        <v>668.42939999999999</v>
      </c>
      <c r="L5408" s="260">
        <v>812.7681</v>
      </c>
      <c r="M5408" s="261">
        <f t="shared" si="339"/>
        <v>0.21593709073837863</v>
      </c>
    </row>
    <row r="5409" spans="1:13" x14ac:dyDescent="0.25">
      <c r="A5409" s="259" t="s">
        <v>231</v>
      </c>
      <c r="B5409" s="259" t="s">
        <v>438</v>
      </c>
      <c r="C5409" s="260">
        <v>0</v>
      </c>
      <c r="D5409" s="260">
        <v>0</v>
      </c>
      <c r="E5409" s="261" t="str">
        <f t="shared" si="336"/>
        <v/>
      </c>
      <c r="F5409" s="260">
        <v>206.47713999999999</v>
      </c>
      <c r="G5409" s="260">
        <v>0</v>
      </c>
      <c r="H5409" s="261">
        <f t="shared" si="337"/>
        <v>-1</v>
      </c>
      <c r="I5409" s="260">
        <v>26.381630000000001</v>
      </c>
      <c r="J5409" s="261">
        <f t="shared" si="338"/>
        <v>-1</v>
      </c>
      <c r="K5409" s="260">
        <v>206.47713999999999</v>
      </c>
      <c r="L5409" s="260">
        <v>0</v>
      </c>
      <c r="M5409" s="261">
        <f t="shared" si="339"/>
        <v>-1</v>
      </c>
    </row>
    <row r="5410" spans="1:13" x14ac:dyDescent="0.25">
      <c r="A5410" s="259" t="s">
        <v>231</v>
      </c>
      <c r="B5410" s="259" t="s">
        <v>426</v>
      </c>
      <c r="C5410" s="260">
        <v>56.660440000000001</v>
      </c>
      <c r="D5410" s="260">
        <v>289.41602999999998</v>
      </c>
      <c r="E5410" s="261">
        <f t="shared" si="336"/>
        <v>4.1079029742797619</v>
      </c>
      <c r="F5410" s="260">
        <v>3202.7602999999999</v>
      </c>
      <c r="G5410" s="260">
        <v>4403.6401599999999</v>
      </c>
      <c r="H5410" s="261">
        <f t="shared" si="337"/>
        <v>0.37495152540763033</v>
      </c>
      <c r="I5410" s="260">
        <v>5849.0052100000003</v>
      </c>
      <c r="J5410" s="261">
        <f t="shared" si="338"/>
        <v>-0.24711297017292289</v>
      </c>
      <c r="K5410" s="260">
        <v>3202.7602999999999</v>
      </c>
      <c r="L5410" s="260">
        <v>4403.6401599999999</v>
      </c>
      <c r="M5410" s="261">
        <f t="shared" si="339"/>
        <v>0.37495152540763033</v>
      </c>
    </row>
    <row r="5411" spans="1:13" x14ac:dyDescent="0.25">
      <c r="A5411" s="259" t="s">
        <v>231</v>
      </c>
      <c r="B5411" s="259" t="s">
        <v>440</v>
      </c>
      <c r="C5411" s="260">
        <v>0</v>
      </c>
      <c r="D5411" s="260">
        <v>0</v>
      </c>
      <c r="E5411" s="261" t="str">
        <f t="shared" si="336"/>
        <v/>
      </c>
      <c r="F5411" s="260">
        <v>91.245549999999994</v>
      </c>
      <c r="G5411" s="260">
        <v>41.00996</v>
      </c>
      <c r="H5411" s="261">
        <f t="shared" si="337"/>
        <v>-0.55055386262672534</v>
      </c>
      <c r="I5411" s="260">
        <v>334.90174999999999</v>
      </c>
      <c r="J5411" s="261">
        <f t="shared" si="338"/>
        <v>-0.87754629529406758</v>
      </c>
      <c r="K5411" s="260">
        <v>91.245549999999994</v>
      </c>
      <c r="L5411" s="260">
        <v>41.00996</v>
      </c>
      <c r="M5411" s="261">
        <f t="shared" si="339"/>
        <v>-0.55055386262672534</v>
      </c>
    </row>
    <row r="5412" spans="1:13" x14ac:dyDescent="0.25">
      <c r="A5412" s="259" t="s">
        <v>231</v>
      </c>
      <c r="B5412" s="259" t="s">
        <v>465</v>
      </c>
      <c r="C5412" s="260">
        <v>0</v>
      </c>
      <c r="D5412" s="260">
        <v>0</v>
      </c>
      <c r="E5412" s="261" t="str">
        <f t="shared" si="336"/>
        <v/>
      </c>
      <c r="F5412" s="260">
        <v>0</v>
      </c>
      <c r="G5412" s="260">
        <v>484.85043000000002</v>
      </c>
      <c r="H5412" s="261" t="str">
        <f t="shared" si="337"/>
        <v/>
      </c>
      <c r="I5412" s="260">
        <v>220.24251000000001</v>
      </c>
      <c r="J5412" s="261">
        <f t="shared" si="338"/>
        <v>1.2014389047781919</v>
      </c>
      <c r="K5412" s="260">
        <v>0</v>
      </c>
      <c r="L5412" s="260">
        <v>484.85043000000002</v>
      </c>
      <c r="M5412" s="261" t="str">
        <f t="shared" si="339"/>
        <v/>
      </c>
    </row>
    <row r="5413" spans="1:13" x14ac:dyDescent="0.25">
      <c r="A5413" s="259" t="s">
        <v>231</v>
      </c>
      <c r="B5413" s="259" t="s">
        <v>479</v>
      </c>
      <c r="C5413" s="260">
        <v>1.3979999999999999</v>
      </c>
      <c r="D5413" s="260">
        <v>1.9158900000000001</v>
      </c>
      <c r="E5413" s="261">
        <f t="shared" si="336"/>
        <v>0.37045064377682424</v>
      </c>
      <c r="F5413" s="260">
        <v>14.51333</v>
      </c>
      <c r="G5413" s="260">
        <v>14.757669999999999</v>
      </c>
      <c r="H5413" s="261">
        <f t="shared" si="337"/>
        <v>1.683555738069753E-2</v>
      </c>
      <c r="I5413" s="260">
        <v>20.880230000000001</v>
      </c>
      <c r="J5413" s="261">
        <f t="shared" si="338"/>
        <v>-0.29322282369494979</v>
      </c>
      <c r="K5413" s="260">
        <v>14.51333</v>
      </c>
      <c r="L5413" s="260">
        <v>14.757669999999999</v>
      </c>
      <c r="M5413" s="261">
        <f t="shared" si="339"/>
        <v>1.683555738069753E-2</v>
      </c>
    </row>
    <row r="5414" spans="1:13" x14ac:dyDescent="0.25">
      <c r="A5414" s="259" t="s">
        <v>231</v>
      </c>
      <c r="B5414" s="259" t="s">
        <v>455</v>
      </c>
      <c r="C5414" s="260">
        <v>2.1700499999999998</v>
      </c>
      <c r="D5414" s="260">
        <v>8.4492899999999995</v>
      </c>
      <c r="E5414" s="261">
        <f t="shared" si="336"/>
        <v>2.8935923135411628</v>
      </c>
      <c r="F5414" s="260">
        <v>157.90523999999999</v>
      </c>
      <c r="G5414" s="260">
        <v>146.94372999999999</v>
      </c>
      <c r="H5414" s="261">
        <f t="shared" si="337"/>
        <v>-6.9418278962750102E-2</v>
      </c>
      <c r="I5414" s="260">
        <v>219.65553</v>
      </c>
      <c r="J5414" s="261">
        <f t="shared" si="338"/>
        <v>-0.3310264940746086</v>
      </c>
      <c r="K5414" s="260">
        <v>157.90523999999999</v>
      </c>
      <c r="L5414" s="260">
        <v>146.94372999999999</v>
      </c>
      <c r="M5414" s="261">
        <f t="shared" si="339"/>
        <v>-6.9418278962750102E-2</v>
      </c>
    </row>
    <row r="5415" spans="1:13" x14ac:dyDescent="0.25">
      <c r="A5415" s="259" t="s">
        <v>231</v>
      </c>
      <c r="B5415" s="259" t="s">
        <v>461</v>
      </c>
      <c r="C5415" s="260">
        <v>0</v>
      </c>
      <c r="D5415" s="260">
        <v>0</v>
      </c>
      <c r="E5415" s="261" t="str">
        <f t="shared" si="336"/>
        <v/>
      </c>
      <c r="F5415" s="260">
        <v>561.49775</v>
      </c>
      <c r="G5415" s="260">
        <v>96.266810000000007</v>
      </c>
      <c r="H5415" s="261">
        <f t="shared" si="337"/>
        <v>-0.82855352492507761</v>
      </c>
      <c r="I5415" s="260">
        <v>1427.46911</v>
      </c>
      <c r="J5415" s="261">
        <f t="shared" si="338"/>
        <v>-0.93256119566748452</v>
      </c>
      <c r="K5415" s="260">
        <v>561.49775</v>
      </c>
      <c r="L5415" s="260">
        <v>96.266810000000007</v>
      </c>
      <c r="M5415" s="261">
        <f t="shared" si="339"/>
        <v>-0.82855352492507761</v>
      </c>
    </row>
    <row r="5416" spans="1:13" x14ac:dyDescent="0.25">
      <c r="A5416" s="259" t="s">
        <v>231</v>
      </c>
      <c r="B5416" s="259" t="s">
        <v>459</v>
      </c>
      <c r="C5416" s="260">
        <v>0</v>
      </c>
      <c r="D5416" s="260">
        <v>0</v>
      </c>
      <c r="E5416" s="261" t="str">
        <f t="shared" si="336"/>
        <v/>
      </c>
      <c r="F5416" s="260">
        <v>2.2596500000000002</v>
      </c>
      <c r="G5416" s="260">
        <v>0</v>
      </c>
      <c r="H5416" s="261">
        <f t="shared" si="337"/>
        <v>-1</v>
      </c>
      <c r="I5416" s="260">
        <v>836.99230999999997</v>
      </c>
      <c r="J5416" s="261">
        <f t="shared" si="338"/>
        <v>-1</v>
      </c>
      <c r="K5416" s="260">
        <v>2.2596500000000002</v>
      </c>
      <c r="L5416" s="260">
        <v>0</v>
      </c>
      <c r="M5416" s="261">
        <f t="shared" si="339"/>
        <v>-1</v>
      </c>
    </row>
    <row r="5417" spans="1:13" x14ac:dyDescent="0.25">
      <c r="A5417" s="259" t="s">
        <v>231</v>
      </c>
      <c r="B5417" s="259" t="s">
        <v>423</v>
      </c>
      <c r="C5417" s="260">
        <v>8.1334</v>
      </c>
      <c r="D5417" s="260">
        <v>0</v>
      </c>
      <c r="E5417" s="261">
        <f t="shared" si="336"/>
        <v>-1</v>
      </c>
      <c r="F5417" s="260">
        <v>64.298670000000001</v>
      </c>
      <c r="G5417" s="260">
        <v>100.95826</v>
      </c>
      <c r="H5417" s="261">
        <f t="shared" si="337"/>
        <v>0.57014538558884653</v>
      </c>
      <c r="I5417" s="260">
        <v>249.304</v>
      </c>
      <c r="J5417" s="261">
        <f t="shared" si="338"/>
        <v>-0.59503955010749932</v>
      </c>
      <c r="K5417" s="260">
        <v>64.298670000000001</v>
      </c>
      <c r="L5417" s="260">
        <v>100.95826</v>
      </c>
      <c r="M5417" s="261">
        <f t="shared" si="339"/>
        <v>0.57014538558884653</v>
      </c>
    </row>
    <row r="5418" spans="1:13" x14ac:dyDescent="0.25">
      <c r="A5418" s="259" t="s">
        <v>231</v>
      </c>
      <c r="B5418" s="259" t="s">
        <v>437</v>
      </c>
      <c r="C5418" s="260">
        <v>0</v>
      </c>
      <c r="D5418" s="260">
        <v>8.3524899999999995</v>
      </c>
      <c r="E5418" s="261" t="str">
        <f t="shared" si="336"/>
        <v/>
      </c>
      <c r="F5418" s="260">
        <v>22.4373</v>
      </c>
      <c r="G5418" s="260">
        <v>81.464410000000001</v>
      </c>
      <c r="H5418" s="261">
        <f t="shared" si="337"/>
        <v>2.6307581571757743</v>
      </c>
      <c r="I5418" s="260">
        <v>71.356560000000002</v>
      </c>
      <c r="J5418" s="261">
        <f t="shared" si="338"/>
        <v>0.14165270859469681</v>
      </c>
      <c r="K5418" s="260">
        <v>22.4373</v>
      </c>
      <c r="L5418" s="260">
        <v>81.464410000000001</v>
      </c>
      <c r="M5418" s="261">
        <f t="shared" si="339"/>
        <v>2.6307581571757743</v>
      </c>
    </row>
    <row r="5419" spans="1:13" x14ac:dyDescent="0.25">
      <c r="A5419" s="259" t="s">
        <v>231</v>
      </c>
      <c r="B5419" s="259" t="s">
        <v>476</v>
      </c>
      <c r="C5419" s="260">
        <v>0</v>
      </c>
      <c r="D5419" s="260">
        <v>0</v>
      </c>
      <c r="E5419" s="261" t="str">
        <f t="shared" si="336"/>
        <v/>
      </c>
      <c r="F5419" s="260">
        <v>396</v>
      </c>
      <c r="G5419" s="260">
        <v>0</v>
      </c>
      <c r="H5419" s="261">
        <f t="shared" si="337"/>
        <v>-1</v>
      </c>
      <c r="I5419" s="260">
        <v>0</v>
      </c>
      <c r="J5419" s="261" t="str">
        <f t="shared" si="338"/>
        <v/>
      </c>
      <c r="K5419" s="260">
        <v>396</v>
      </c>
      <c r="L5419" s="260">
        <v>0</v>
      </c>
      <c r="M5419" s="261">
        <f t="shared" si="339"/>
        <v>-1</v>
      </c>
    </row>
    <row r="5420" spans="1:13" x14ac:dyDescent="0.25">
      <c r="A5420" s="259" t="s">
        <v>231</v>
      </c>
      <c r="B5420" s="259" t="s">
        <v>483</v>
      </c>
      <c r="C5420" s="260">
        <v>0</v>
      </c>
      <c r="D5420" s="260">
        <v>0</v>
      </c>
      <c r="E5420" s="261" t="str">
        <f t="shared" si="336"/>
        <v/>
      </c>
      <c r="F5420" s="260">
        <v>0</v>
      </c>
      <c r="G5420" s="260">
        <v>0</v>
      </c>
      <c r="H5420" s="261" t="str">
        <f t="shared" si="337"/>
        <v/>
      </c>
      <c r="I5420" s="260">
        <v>0</v>
      </c>
      <c r="J5420" s="261" t="str">
        <f t="shared" si="338"/>
        <v/>
      </c>
      <c r="K5420" s="260">
        <v>0</v>
      </c>
      <c r="L5420" s="260">
        <v>0</v>
      </c>
      <c r="M5420" s="261" t="str">
        <f t="shared" si="339"/>
        <v/>
      </c>
    </row>
    <row r="5421" spans="1:13" x14ac:dyDescent="0.25">
      <c r="A5421" s="259" t="s">
        <v>231</v>
      </c>
      <c r="B5421" s="259" t="s">
        <v>469</v>
      </c>
      <c r="C5421" s="260">
        <v>0</v>
      </c>
      <c r="D5421" s="260">
        <v>0</v>
      </c>
      <c r="E5421" s="261" t="str">
        <f t="shared" si="336"/>
        <v/>
      </c>
      <c r="F5421" s="260">
        <v>93.509429999999995</v>
      </c>
      <c r="G5421" s="260">
        <v>16.79757</v>
      </c>
      <c r="H5421" s="261">
        <f t="shared" si="337"/>
        <v>-0.82036496212200205</v>
      </c>
      <c r="I5421" s="260">
        <v>18.555789999999998</v>
      </c>
      <c r="J5421" s="261">
        <f t="shared" si="338"/>
        <v>-9.4753174076662727E-2</v>
      </c>
      <c r="K5421" s="260">
        <v>93.509429999999995</v>
      </c>
      <c r="L5421" s="260">
        <v>16.79757</v>
      </c>
      <c r="M5421" s="261">
        <f t="shared" si="339"/>
        <v>-0.82036496212200205</v>
      </c>
    </row>
    <row r="5422" spans="1:13" x14ac:dyDescent="0.25">
      <c r="A5422" s="259" t="s">
        <v>231</v>
      </c>
      <c r="B5422" s="259" t="s">
        <v>460</v>
      </c>
      <c r="C5422" s="260">
        <v>0</v>
      </c>
      <c r="D5422" s="260">
        <v>0</v>
      </c>
      <c r="E5422" s="261" t="str">
        <f t="shared" si="336"/>
        <v/>
      </c>
      <c r="F5422" s="260">
        <v>12.023339999999999</v>
      </c>
      <c r="G5422" s="260">
        <v>14.4575</v>
      </c>
      <c r="H5422" s="261">
        <f t="shared" si="337"/>
        <v>0.20245289578436609</v>
      </c>
      <c r="I5422" s="260">
        <v>12.46041</v>
      </c>
      <c r="J5422" s="261">
        <f t="shared" si="338"/>
        <v>0.16027482241756097</v>
      </c>
      <c r="K5422" s="260">
        <v>12.023339999999999</v>
      </c>
      <c r="L5422" s="260">
        <v>14.4575</v>
      </c>
      <c r="M5422" s="261">
        <f t="shared" si="339"/>
        <v>0.20245289578436609</v>
      </c>
    </row>
    <row r="5423" spans="1:13" x14ac:dyDescent="0.25">
      <c r="A5423" s="259" t="s">
        <v>231</v>
      </c>
      <c r="B5423" s="259" t="s">
        <v>441</v>
      </c>
      <c r="C5423" s="260">
        <v>0</v>
      </c>
      <c r="D5423" s="260">
        <v>0</v>
      </c>
      <c r="E5423" s="261" t="str">
        <f t="shared" si="336"/>
        <v/>
      </c>
      <c r="F5423" s="260">
        <v>0</v>
      </c>
      <c r="G5423" s="260">
        <v>1.6259600000000001</v>
      </c>
      <c r="H5423" s="261" t="str">
        <f t="shared" si="337"/>
        <v/>
      </c>
      <c r="I5423" s="260">
        <v>1.4522699999999999</v>
      </c>
      <c r="J5423" s="261">
        <f t="shared" si="338"/>
        <v>0.11959897264282815</v>
      </c>
      <c r="K5423" s="260">
        <v>0</v>
      </c>
      <c r="L5423" s="260">
        <v>1.6259600000000001</v>
      </c>
      <c r="M5423" s="261" t="str">
        <f t="shared" si="339"/>
        <v/>
      </c>
    </row>
    <row r="5424" spans="1:13" x14ac:dyDescent="0.25">
      <c r="A5424" s="259" t="s">
        <v>231</v>
      </c>
      <c r="B5424" s="259" t="s">
        <v>432</v>
      </c>
      <c r="C5424" s="260">
        <v>0</v>
      </c>
      <c r="D5424" s="260">
        <v>4.87181</v>
      </c>
      <c r="E5424" s="261" t="str">
        <f t="shared" si="336"/>
        <v/>
      </c>
      <c r="F5424" s="260">
        <v>117.53895</v>
      </c>
      <c r="G5424" s="260">
        <v>332.69497000000001</v>
      </c>
      <c r="H5424" s="261">
        <f t="shared" si="337"/>
        <v>1.8305082698118369</v>
      </c>
      <c r="I5424" s="260">
        <v>149.11219</v>
      </c>
      <c r="J5424" s="261">
        <f t="shared" si="338"/>
        <v>1.2311721798197719</v>
      </c>
      <c r="K5424" s="260">
        <v>117.53895</v>
      </c>
      <c r="L5424" s="260">
        <v>332.69497000000001</v>
      </c>
      <c r="M5424" s="261">
        <f t="shared" si="339"/>
        <v>1.8305082698118369</v>
      </c>
    </row>
    <row r="5425" spans="1:13" x14ac:dyDescent="0.25">
      <c r="A5425" s="259" t="s">
        <v>231</v>
      </c>
      <c r="B5425" s="259" t="s">
        <v>482</v>
      </c>
      <c r="C5425" s="260">
        <v>0</v>
      </c>
      <c r="D5425" s="260">
        <v>0</v>
      </c>
      <c r="E5425" s="261" t="str">
        <f t="shared" si="336"/>
        <v/>
      </c>
      <c r="F5425" s="260">
        <v>56.405880000000003</v>
      </c>
      <c r="G5425" s="260">
        <v>114.56641999999999</v>
      </c>
      <c r="H5425" s="261">
        <f t="shared" si="337"/>
        <v>1.0311077497594221</v>
      </c>
      <c r="I5425" s="260">
        <v>126.6465</v>
      </c>
      <c r="J5425" s="261">
        <f t="shared" si="338"/>
        <v>-9.5384238806441646E-2</v>
      </c>
      <c r="K5425" s="260">
        <v>56.405880000000003</v>
      </c>
      <c r="L5425" s="260">
        <v>114.56641999999999</v>
      </c>
      <c r="M5425" s="261">
        <f t="shared" si="339"/>
        <v>1.0311077497594221</v>
      </c>
    </row>
    <row r="5426" spans="1:13" x14ac:dyDescent="0.25">
      <c r="A5426" s="259" t="s">
        <v>231</v>
      </c>
      <c r="B5426" s="259" t="s">
        <v>434</v>
      </c>
      <c r="C5426" s="260">
        <v>0</v>
      </c>
      <c r="D5426" s="260">
        <v>0</v>
      </c>
      <c r="E5426" s="261" t="str">
        <f t="shared" si="336"/>
        <v/>
      </c>
      <c r="F5426" s="260">
        <v>49.029710000000001</v>
      </c>
      <c r="G5426" s="260">
        <v>32.323329999999999</v>
      </c>
      <c r="H5426" s="261">
        <f t="shared" si="337"/>
        <v>-0.34073993095206967</v>
      </c>
      <c r="I5426" s="260">
        <v>176.24741</v>
      </c>
      <c r="J5426" s="261">
        <f t="shared" si="338"/>
        <v>-0.81660252482575491</v>
      </c>
      <c r="K5426" s="260">
        <v>49.029710000000001</v>
      </c>
      <c r="L5426" s="260">
        <v>32.323329999999999</v>
      </c>
      <c r="M5426" s="261">
        <f t="shared" si="339"/>
        <v>-0.34073993095206967</v>
      </c>
    </row>
    <row r="5427" spans="1:13" x14ac:dyDescent="0.25">
      <c r="A5427" s="259" t="s">
        <v>231</v>
      </c>
      <c r="B5427" s="259" t="s">
        <v>496</v>
      </c>
      <c r="C5427" s="260">
        <v>0</v>
      </c>
      <c r="D5427" s="260">
        <v>0</v>
      </c>
      <c r="E5427" s="261" t="str">
        <f t="shared" si="336"/>
        <v/>
      </c>
      <c r="F5427" s="260">
        <v>0</v>
      </c>
      <c r="G5427" s="260">
        <v>0</v>
      </c>
      <c r="H5427" s="261" t="str">
        <f t="shared" si="337"/>
        <v/>
      </c>
      <c r="I5427" s="260">
        <v>0</v>
      </c>
      <c r="J5427" s="261" t="str">
        <f t="shared" si="338"/>
        <v/>
      </c>
      <c r="K5427" s="260">
        <v>0</v>
      </c>
      <c r="L5427" s="260">
        <v>0</v>
      </c>
      <c r="M5427" s="261" t="str">
        <f t="shared" si="339"/>
        <v/>
      </c>
    </row>
    <row r="5428" spans="1:13" x14ac:dyDescent="0.25">
      <c r="A5428" s="259" t="s">
        <v>231</v>
      </c>
      <c r="B5428" s="259" t="s">
        <v>449</v>
      </c>
      <c r="C5428" s="260">
        <v>0</v>
      </c>
      <c r="D5428" s="260">
        <v>0</v>
      </c>
      <c r="E5428" s="261" t="str">
        <f t="shared" si="336"/>
        <v/>
      </c>
      <c r="F5428" s="260">
        <v>23.609639999999999</v>
      </c>
      <c r="G5428" s="260">
        <v>27.37547</v>
      </c>
      <c r="H5428" s="261">
        <f t="shared" si="337"/>
        <v>0.15950391450272017</v>
      </c>
      <c r="I5428" s="260">
        <v>83.462199999999996</v>
      </c>
      <c r="J5428" s="261">
        <f t="shared" si="338"/>
        <v>-0.6720015767616957</v>
      </c>
      <c r="K5428" s="260">
        <v>23.609639999999999</v>
      </c>
      <c r="L5428" s="260">
        <v>27.37547</v>
      </c>
      <c r="M5428" s="261">
        <f t="shared" si="339"/>
        <v>0.15950391450272017</v>
      </c>
    </row>
    <row r="5429" spans="1:13" x14ac:dyDescent="0.25">
      <c r="A5429" s="259" t="s">
        <v>231</v>
      </c>
      <c r="B5429" s="259" t="s">
        <v>480</v>
      </c>
      <c r="C5429" s="260">
        <v>0</v>
      </c>
      <c r="D5429" s="260">
        <v>0</v>
      </c>
      <c r="E5429" s="261" t="str">
        <f t="shared" si="336"/>
        <v/>
      </c>
      <c r="F5429" s="260">
        <v>0</v>
      </c>
      <c r="G5429" s="260">
        <v>0</v>
      </c>
      <c r="H5429" s="261" t="str">
        <f t="shared" si="337"/>
        <v/>
      </c>
      <c r="I5429" s="260">
        <v>0</v>
      </c>
      <c r="J5429" s="261" t="str">
        <f t="shared" si="338"/>
        <v/>
      </c>
      <c r="K5429" s="260">
        <v>0</v>
      </c>
      <c r="L5429" s="260">
        <v>0</v>
      </c>
      <c r="M5429" s="261" t="str">
        <f t="shared" si="339"/>
        <v/>
      </c>
    </row>
    <row r="5430" spans="1:13" x14ac:dyDescent="0.25">
      <c r="A5430" s="259" t="s">
        <v>231</v>
      </c>
      <c r="B5430" s="259" t="s">
        <v>473</v>
      </c>
      <c r="C5430" s="260">
        <v>0</v>
      </c>
      <c r="D5430" s="260">
        <v>0</v>
      </c>
      <c r="E5430" s="261" t="str">
        <f t="shared" si="336"/>
        <v/>
      </c>
      <c r="F5430" s="260">
        <v>0</v>
      </c>
      <c r="G5430" s="260">
        <v>0</v>
      </c>
      <c r="H5430" s="261" t="str">
        <f t="shared" si="337"/>
        <v/>
      </c>
      <c r="I5430" s="260">
        <v>0</v>
      </c>
      <c r="J5430" s="261" t="str">
        <f t="shared" si="338"/>
        <v/>
      </c>
      <c r="K5430" s="260">
        <v>0</v>
      </c>
      <c r="L5430" s="260">
        <v>0</v>
      </c>
      <c r="M5430" s="261" t="str">
        <f t="shared" si="339"/>
        <v/>
      </c>
    </row>
    <row r="5431" spans="1:13" x14ac:dyDescent="0.25">
      <c r="A5431" s="259" t="s">
        <v>231</v>
      </c>
      <c r="B5431" s="259" t="s">
        <v>487</v>
      </c>
      <c r="C5431" s="260">
        <v>0</v>
      </c>
      <c r="D5431" s="260">
        <v>0</v>
      </c>
      <c r="E5431" s="261" t="str">
        <f t="shared" si="336"/>
        <v/>
      </c>
      <c r="F5431" s="260">
        <v>0</v>
      </c>
      <c r="G5431" s="260">
        <v>0</v>
      </c>
      <c r="H5431" s="261" t="str">
        <f t="shared" si="337"/>
        <v/>
      </c>
      <c r="I5431" s="260">
        <v>0</v>
      </c>
      <c r="J5431" s="261" t="str">
        <f t="shared" si="338"/>
        <v/>
      </c>
      <c r="K5431" s="260">
        <v>0</v>
      </c>
      <c r="L5431" s="260">
        <v>0</v>
      </c>
      <c r="M5431" s="261" t="str">
        <f t="shared" si="339"/>
        <v/>
      </c>
    </row>
    <row r="5432" spans="1:13" x14ac:dyDescent="0.25">
      <c r="A5432" s="259" t="s">
        <v>231</v>
      </c>
      <c r="B5432" s="259" t="s">
        <v>442</v>
      </c>
      <c r="C5432" s="260">
        <v>0</v>
      </c>
      <c r="D5432" s="260">
        <v>0</v>
      </c>
      <c r="E5432" s="261" t="str">
        <f t="shared" si="336"/>
        <v/>
      </c>
      <c r="F5432" s="260">
        <v>7.6521800000000004</v>
      </c>
      <c r="G5432" s="260">
        <v>21.92775</v>
      </c>
      <c r="H5432" s="261">
        <f t="shared" si="337"/>
        <v>1.8655559592168505</v>
      </c>
      <c r="I5432" s="260">
        <v>59.951549999999997</v>
      </c>
      <c r="J5432" s="261">
        <f t="shared" si="338"/>
        <v>-0.6342421505365583</v>
      </c>
      <c r="K5432" s="260">
        <v>7.6521800000000004</v>
      </c>
      <c r="L5432" s="260">
        <v>21.92775</v>
      </c>
      <c r="M5432" s="261">
        <f t="shared" si="339"/>
        <v>1.8655559592168505</v>
      </c>
    </row>
    <row r="5433" spans="1:13" s="117" customFormat="1" x14ac:dyDescent="0.25">
      <c r="A5433" s="117" t="s">
        <v>231</v>
      </c>
      <c r="B5433" s="117" t="s">
        <v>3</v>
      </c>
      <c r="C5433" s="180">
        <v>2688.8884499999999</v>
      </c>
      <c r="D5433" s="180">
        <v>5004.1027800000002</v>
      </c>
      <c r="E5433" s="262">
        <f t="shared" si="336"/>
        <v>0.86103026326733656</v>
      </c>
      <c r="F5433" s="180">
        <v>74625.732069999998</v>
      </c>
      <c r="G5433" s="180">
        <v>121815.07571999999</v>
      </c>
      <c r="H5433" s="262">
        <f t="shared" si="337"/>
        <v>0.63234681042372509</v>
      </c>
      <c r="I5433" s="180">
        <v>114347.37145999999</v>
      </c>
      <c r="J5433" s="262">
        <f t="shared" si="338"/>
        <v>6.5307179033951668E-2</v>
      </c>
      <c r="K5433" s="180">
        <v>74625.732069999998</v>
      </c>
      <c r="L5433" s="180">
        <v>121815.07571999999</v>
      </c>
      <c r="M5433" s="262">
        <f t="shared" si="339"/>
        <v>0.63234681042372509</v>
      </c>
    </row>
    <row r="5434" spans="1:13" x14ac:dyDescent="0.25">
      <c r="A5434" s="259" t="s">
        <v>515</v>
      </c>
      <c r="B5434" s="259" t="s">
        <v>417</v>
      </c>
      <c r="C5434" s="260">
        <v>0</v>
      </c>
      <c r="D5434" s="260">
        <v>0</v>
      </c>
      <c r="E5434" s="261" t="str">
        <f t="shared" si="336"/>
        <v/>
      </c>
      <c r="F5434" s="260">
        <v>0.70760000000000001</v>
      </c>
      <c r="G5434" s="260">
        <v>0</v>
      </c>
      <c r="H5434" s="261">
        <f t="shared" si="337"/>
        <v>-1</v>
      </c>
      <c r="I5434" s="260">
        <v>0</v>
      </c>
      <c r="J5434" s="261" t="str">
        <f t="shared" si="338"/>
        <v/>
      </c>
      <c r="K5434" s="260">
        <v>0.70760000000000001</v>
      </c>
      <c r="L5434" s="260">
        <v>0</v>
      </c>
      <c r="M5434" s="261">
        <f t="shared" si="339"/>
        <v>-1</v>
      </c>
    </row>
    <row r="5435" spans="1:13" s="117" customFormat="1" x14ac:dyDescent="0.25">
      <c r="A5435" s="117" t="s">
        <v>515</v>
      </c>
      <c r="B5435" s="117" t="s">
        <v>3</v>
      </c>
      <c r="C5435" s="180">
        <v>0</v>
      </c>
      <c r="D5435" s="180">
        <v>0</v>
      </c>
      <c r="E5435" s="262" t="str">
        <f t="shared" si="336"/>
        <v/>
      </c>
      <c r="F5435" s="180">
        <v>0.70760000000000001</v>
      </c>
      <c r="G5435" s="180">
        <v>0</v>
      </c>
      <c r="H5435" s="262">
        <f t="shared" si="337"/>
        <v>-1</v>
      </c>
      <c r="I5435" s="180">
        <v>0</v>
      </c>
      <c r="J5435" s="262" t="str">
        <f t="shared" si="338"/>
        <v/>
      </c>
      <c r="K5435" s="180">
        <v>0.70760000000000001</v>
      </c>
      <c r="L5435" s="180">
        <v>0</v>
      </c>
      <c r="M5435" s="262">
        <f t="shared" si="339"/>
        <v>-1</v>
      </c>
    </row>
    <row r="5436" spans="1:13" x14ac:dyDescent="0.25">
      <c r="A5436" s="259" t="s">
        <v>521</v>
      </c>
      <c r="B5436" s="259" t="s">
        <v>417</v>
      </c>
      <c r="C5436" s="260">
        <v>0</v>
      </c>
      <c r="D5436" s="260">
        <v>0</v>
      </c>
      <c r="E5436" s="261" t="str">
        <f t="shared" si="336"/>
        <v/>
      </c>
      <c r="F5436" s="260">
        <v>0</v>
      </c>
      <c r="G5436" s="260">
        <v>0</v>
      </c>
      <c r="H5436" s="261" t="str">
        <f t="shared" si="337"/>
        <v/>
      </c>
      <c r="I5436" s="260">
        <v>0</v>
      </c>
      <c r="J5436" s="261" t="str">
        <f t="shared" si="338"/>
        <v/>
      </c>
      <c r="K5436" s="260">
        <v>0</v>
      </c>
      <c r="L5436" s="260">
        <v>0</v>
      </c>
      <c r="M5436" s="261" t="str">
        <f t="shared" si="339"/>
        <v/>
      </c>
    </row>
    <row r="5437" spans="1:13" s="117" customFormat="1" x14ac:dyDescent="0.25">
      <c r="A5437" s="117" t="s">
        <v>521</v>
      </c>
      <c r="B5437" s="117" t="s">
        <v>3</v>
      </c>
      <c r="C5437" s="180">
        <v>0</v>
      </c>
      <c r="D5437" s="180">
        <v>0</v>
      </c>
      <c r="E5437" s="262" t="str">
        <f t="shared" si="336"/>
        <v/>
      </c>
      <c r="F5437" s="180">
        <v>0</v>
      </c>
      <c r="G5437" s="180">
        <v>0</v>
      </c>
      <c r="H5437" s="262" t="str">
        <f t="shared" si="337"/>
        <v/>
      </c>
      <c r="I5437" s="180">
        <v>0</v>
      </c>
      <c r="J5437" s="262" t="str">
        <f t="shared" si="338"/>
        <v/>
      </c>
      <c r="K5437" s="180">
        <v>0</v>
      </c>
      <c r="L5437" s="180">
        <v>0</v>
      </c>
      <c r="M5437" s="262" t="str">
        <f t="shared" si="339"/>
        <v/>
      </c>
    </row>
    <row r="5438" spans="1:13" x14ac:dyDescent="0.25">
      <c r="A5438" s="259" t="s">
        <v>362</v>
      </c>
      <c r="B5438" s="259" t="s">
        <v>428</v>
      </c>
      <c r="C5438" s="260">
        <v>222.80563000000001</v>
      </c>
      <c r="D5438" s="260">
        <v>0</v>
      </c>
      <c r="E5438" s="261">
        <f t="shared" si="336"/>
        <v>-1</v>
      </c>
      <c r="F5438" s="260">
        <v>222.80563000000001</v>
      </c>
      <c r="G5438" s="260">
        <v>262.60872000000001</v>
      </c>
      <c r="H5438" s="261">
        <f t="shared" si="337"/>
        <v>0.17864490228545837</v>
      </c>
      <c r="I5438" s="260">
        <v>236.57419999999999</v>
      </c>
      <c r="J5438" s="261">
        <f t="shared" si="338"/>
        <v>0.11004801030712574</v>
      </c>
      <c r="K5438" s="260">
        <v>222.80563000000001</v>
      </c>
      <c r="L5438" s="260">
        <v>262.60872000000001</v>
      </c>
      <c r="M5438" s="261">
        <f t="shared" si="339"/>
        <v>0.17864490228545837</v>
      </c>
    </row>
    <row r="5439" spans="1:13" x14ac:dyDescent="0.25">
      <c r="A5439" s="259" t="s">
        <v>362</v>
      </c>
      <c r="B5439" s="259" t="s">
        <v>452</v>
      </c>
      <c r="C5439" s="260">
        <v>0</v>
      </c>
      <c r="D5439" s="260">
        <v>0</v>
      </c>
      <c r="E5439" s="261" t="str">
        <f t="shared" si="336"/>
        <v/>
      </c>
      <c r="F5439" s="260">
        <v>0</v>
      </c>
      <c r="G5439" s="260">
        <v>8.4765899999999998</v>
      </c>
      <c r="H5439" s="261" t="str">
        <f t="shared" si="337"/>
        <v/>
      </c>
      <c r="I5439" s="260">
        <v>51.19988</v>
      </c>
      <c r="J5439" s="261">
        <f t="shared" si="338"/>
        <v>-0.83444121353409417</v>
      </c>
      <c r="K5439" s="260">
        <v>0</v>
      </c>
      <c r="L5439" s="260">
        <v>8.4765899999999998</v>
      </c>
      <c r="M5439" s="261" t="str">
        <f t="shared" si="339"/>
        <v/>
      </c>
    </row>
    <row r="5440" spans="1:13" x14ac:dyDescent="0.25">
      <c r="A5440" s="259" t="s">
        <v>362</v>
      </c>
      <c r="B5440" s="259" t="s">
        <v>467</v>
      </c>
      <c r="C5440" s="260">
        <v>0</v>
      </c>
      <c r="D5440" s="260">
        <v>0</v>
      </c>
      <c r="E5440" s="261" t="str">
        <f t="shared" si="336"/>
        <v/>
      </c>
      <c r="F5440" s="260">
        <v>0</v>
      </c>
      <c r="G5440" s="260">
        <v>0</v>
      </c>
      <c r="H5440" s="261" t="str">
        <f t="shared" si="337"/>
        <v/>
      </c>
      <c r="I5440" s="260">
        <v>0</v>
      </c>
      <c r="J5440" s="261" t="str">
        <f t="shared" si="338"/>
        <v/>
      </c>
      <c r="K5440" s="260">
        <v>0</v>
      </c>
      <c r="L5440" s="260">
        <v>0</v>
      </c>
      <c r="M5440" s="261" t="str">
        <f t="shared" si="339"/>
        <v/>
      </c>
    </row>
    <row r="5441" spans="1:13" x14ac:dyDescent="0.25">
      <c r="A5441" s="259" t="s">
        <v>362</v>
      </c>
      <c r="B5441" s="259" t="s">
        <v>422</v>
      </c>
      <c r="C5441" s="260">
        <v>0</v>
      </c>
      <c r="D5441" s="260">
        <v>0</v>
      </c>
      <c r="E5441" s="261" t="str">
        <f t="shared" si="336"/>
        <v/>
      </c>
      <c r="F5441" s="260">
        <v>0</v>
      </c>
      <c r="G5441" s="260">
        <v>0</v>
      </c>
      <c r="H5441" s="261" t="str">
        <f t="shared" si="337"/>
        <v/>
      </c>
      <c r="I5441" s="260">
        <v>0</v>
      </c>
      <c r="J5441" s="261" t="str">
        <f t="shared" si="338"/>
        <v/>
      </c>
      <c r="K5441" s="260">
        <v>0</v>
      </c>
      <c r="L5441" s="260">
        <v>0</v>
      </c>
      <c r="M5441" s="261" t="str">
        <f t="shared" si="339"/>
        <v/>
      </c>
    </row>
    <row r="5442" spans="1:13" x14ac:dyDescent="0.25">
      <c r="A5442" s="259" t="s">
        <v>362</v>
      </c>
      <c r="B5442" s="259" t="s">
        <v>431</v>
      </c>
      <c r="C5442" s="260">
        <v>0</v>
      </c>
      <c r="D5442" s="260">
        <v>0</v>
      </c>
      <c r="E5442" s="261" t="str">
        <f t="shared" si="336"/>
        <v/>
      </c>
      <c r="F5442" s="260">
        <v>162.20868999999999</v>
      </c>
      <c r="G5442" s="260">
        <v>0</v>
      </c>
      <c r="H5442" s="261">
        <f t="shared" si="337"/>
        <v>-1</v>
      </c>
      <c r="I5442" s="260">
        <v>0</v>
      </c>
      <c r="J5442" s="261" t="str">
        <f t="shared" si="338"/>
        <v/>
      </c>
      <c r="K5442" s="260">
        <v>162.20868999999999</v>
      </c>
      <c r="L5442" s="260">
        <v>0</v>
      </c>
      <c r="M5442" s="261">
        <f t="shared" si="339"/>
        <v>-1</v>
      </c>
    </row>
    <row r="5443" spans="1:13" x14ac:dyDescent="0.25">
      <c r="A5443" s="259" t="s">
        <v>362</v>
      </c>
      <c r="B5443" s="259" t="s">
        <v>439</v>
      </c>
      <c r="C5443" s="260">
        <v>0</v>
      </c>
      <c r="D5443" s="260">
        <v>0</v>
      </c>
      <c r="E5443" s="261" t="str">
        <f t="shared" si="336"/>
        <v/>
      </c>
      <c r="F5443" s="260">
        <v>0</v>
      </c>
      <c r="G5443" s="260">
        <v>0</v>
      </c>
      <c r="H5443" s="261" t="str">
        <f t="shared" si="337"/>
        <v/>
      </c>
      <c r="I5443" s="260">
        <v>226.83276000000001</v>
      </c>
      <c r="J5443" s="261">
        <f t="shared" si="338"/>
        <v>-1</v>
      </c>
      <c r="K5443" s="260">
        <v>0</v>
      </c>
      <c r="L5443" s="260">
        <v>0</v>
      </c>
      <c r="M5443" s="261" t="str">
        <f t="shared" si="339"/>
        <v/>
      </c>
    </row>
    <row r="5444" spans="1:13" x14ac:dyDescent="0.25">
      <c r="A5444" s="259" t="s">
        <v>362</v>
      </c>
      <c r="B5444" s="259" t="s">
        <v>456</v>
      </c>
      <c r="C5444" s="260">
        <v>0</v>
      </c>
      <c r="D5444" s="260">
        <v>0</v>
      </c>
      <c r="E5444" s="261" t="str">
        <f t="shared" si="336"/>
        <v/>
      </c>
      <c r="F5444" s="260">
        <v>0</v>
      </c>
      <c r="G5444" s="260">
        <v>0</v>
      </c>
      <c r="H5444" s="261" t="str">
        <f t="shared" si="337"/>
        <v/>
      </c>
      <c r="I5444" s="260">
        <v>0</v>
      </c>
      <c r="J5444" s="261" t="str">
        <f t="shared" si="338"/>
        <v/>
      </c>
      <c r="K5444" s="260">
        <v>0</v>
      </c>
      <c r="L5444" s="260">
        <v>0</v>
      </c>
      <c r="M5444" s="261" t="str">
        <f t="shared" si="339"/>
        <v/>
      </c>
    </row>
    <row r="5445" spans="1:13" x14ac:dyDescent="0.25">
      <c r="A5445" s="259" t="s">
        <v>362</v>
      </c>
      <c r="B5445" s="259" t="s">
        <v>419</v>
      </c>
      <c r="C5445" s="260">
        <v>0</v>
      </c>
      <c r="D5445" s="260">
        <v>19.44847</v>
      </c>
      <c r="E5445" s="261" t="str">
        <f t="shared" ref="E5445:E5508" si="340">IF(C5445=0,"",(D5445/C5445-1))</f>
        <v/>
      </c>
      <c r="F5445" s="260">
        <v>0</v>
      </c>
      <c r="G5445" s="260">
        <v>19.44847</v>
      </c>
      <c r="H5445" s="261" t="str">
        <f t="shared" ref="H5445:H5508" si="341">IF(F5445=0,"",(G5445/F5445-1))</f>
        <v/>
      </c>
      <c r="I5445" s="260">
        <v>213.51992000000001</v>
      </c>
      <c r="J5445" s="261">
        <f t="shared" ref="J5445:J5508" si="342">IF(I5445=0,"",(G5445/I5445-1))</f>
        <v>-0.90891496212625034</v>
      </c>
      <c r="K5445" s="260">
        <v>0</v>
      </c>
      <c r="L5445" s="260">
        <v>19.44847</v>
      </c>
      <c r="M5445" s="261" t="str">
        <f t="shared" ref="M5445:M5508" si="343">IF(K5445=0,"",(L5445/K5445-1))</f>
        <v/>
      </c>
    </row>
    <row r="5446" spans="1:13" x14ac:dyDescent="0.25">
      <c r="A5446" s="259" t="s">
        <v>362</v>
      </c>
      <c r="B5446" s="259" t="s">
        <v>425</v>
      </c>
      <c r="C5446" s="260">
        <v>0</v>
      </c>
      <c r="D5446" s="260">
        <v>0</v>
      </c>
      <c r="E5446" s="261" t="str">
        <f t="shared" si="340"/>
        <v/>
      </c>
      <c r="F5446" s="260">
        <v>0</v>
      </c>
      <c r="G5446" s="260">
        <v>0</v>
      </c>
      <c r="H5446" s="261" t="str">
        <f t="shared" si="341"/>
        <v/>
      </c>
      <c r="I5446" s="260">
        <v>0</v>
      </c>
      <c r="J5446" s="261" t="str">
        <f t="shared" si="342"/>
        <v/>
      </c>
      <c r="K5446" s="260">
        <v>0</v>
      </c>
      <c r="L5446" s="260">
        <v>0</v>
      </c>
      <c r="M5446" s="261" t="str">
        <f t="shared" si="343"/>
        <v/>
      </c>
    </row>
    <row r="5447" spans="1:13" x14ac:dyDescent="0.25">
      <c r="A5447" s="259" t="s">
        <v>362</v>
      </c>
      <c r="B5447" s="259" t="s">
        <v>450</v>
      </c>
      <c r="C5447" s="260">
        <v>0</v>
      </c>
      <c r="D5447" s="260">
        <v>0</v>
      </c>
      <c r="E5447" s="261" t="str">
        <f t="shared" si="340"/>
        <v/>
      </c>
      <c r="F5447" s="260">
        <v>0</v>
      </c>
      <c r="G5447" s="260">
        <v>28.08061</v>
      </c>
      <c r="H5447" s="261" t="str">
        <f t="shared" si="341"/>
        <v/>
      </c>
      <c r="I5447" s="260">
        <v>0</v>
      </c>
      <c r="J5447" s="261" t="str">
        <f t="shared" si="342"/>
        <v/>
      </c>
      <c r="K5447" s="260">
        <v>0</v>
      </c>
      <c r="L5447" s="260">
        <v>28.08061</v>
      </c>
      <c r="M5447" s="261" t="str">
        <f t="shared" si="343"/>
        <v/>
      </c>
    </row>
    <row r="5448" spans="1:13" x14ac:dyDescent="0.25">
      <c r="A5448" s="259" t="s">
        <v>362</v>
      </c>
      <c r="B5448" s="259" t="s">
        <v>421</v>
      </c>
      <c r="C5448" s="260">
        <v>0</v>
      </c>
      <c r="D5448" s="260">
        <v>0</v>
      </c>
      <c r="E5448" s="261" t="str">
        <f t="shared" si="340"/>
        <v/>
      </c>
      <c r="F5448" s="260">
        <v>0</v>
      </c>
      <c r="G5448" s="260">
        <v>91.983999999999995</v>
      </c>
      <c r="H5448" s="261" t="str">
        <f t="shared" si="341"/>
        <v/>
      </c>
      <c r="I5448" s="260">
        <v>387.4</v>
      </c>
      <c r="J5448" s="261">
        <f t="shared" si="342"/>
        <v>-0.7625606608156944</v>
      </c>
      <c r="K5448" s="260">
        <v>0</v>
      </c>
      <c r="L5448" s="260">
        <v>91.983999999999995</v>
      </c>
      <c r="M5448" s="261" t="str">
        <f t="shared" si="343"/>
        <v/>
      </c>
    </row>
    <row r="5449" spans="1:13" x14ac:dyDescent="0.25">
      <c r="A5449" s="259" t="s">
        <v>362</v>
      </c>
      <c r="B5449" s="259" t="s">
        <v>417</v>
      </c>
      <c r="C5449" s="260">
        <v>0</v>
      </c>
      <c r="D5449" s="260">
        <v>138.8509</v>
      </c>
      <c r="E5449" s="261" t="str">
        <f t="shared" si="340"/>
        <v/>
      </c>
      <c r="F5449" s="260">
        <v>683.93272000000002</v>
      </c>
      <c r="G5449" s="260">
        <v>438.75263999999999</v>
      </c>
      <c r="H5449" s="261">
        <f t="shared" si="341"/>
        <v>-0.35848567092973715</v>
      </c>
      <c r="I5449" s="260">
        <v>349.90251000000001</v>
      </c>
      <c r="J5449" s="261">
        <f t="shared" si="342"/>
        <v>0.25392824418435866</v>
      </c>
      <c r="K5449" s="260">
        <v>683.93272000000002</v>
      </c>
      <c r="L5449" s="260">
        <v>438.75263999999999</v>
      </c>
      <c r="M5449" s="261">
        <f t="shared" si="343"/>
        <v>-0.35848567092973715</v>
      </c>
    </row>
    <row r="5450" spans="1:13" x14ac:dyDescent="0.25">
      <c r="A5450" s="259" t="s">
        <v>362</v>
      </c>
      <c r="B5450" s="259" t="s">
        <v>420</v>
      </c>
      <c r="C5450" s="260">
        <v>0</v>
      </c>
      <c r="D5450" s="260">
        <v>0</v>
      </c>
      <c r="E5450" s="261" t="str">
        <f t="shared" si="340"/>
        <v/>
      </c>
      <c r="F5450" s="260">
        <v>171.80600000000001</v>
      </c>
      <c r="G5450" s="260">
        <v>111.34657</v>
      </c>
      <c r="H5450" s="261">
        <f t="shared" si="341"/>
        <v>-0.35190523031791676</v>
      </c>
      <c r="I5450" s="260">
        <v>63.058039999999998</v>
      </c>
      <c r="J5450" s="261">
        <f t="shared" si="342"/>
        <v>0.76577911397182663</v>
      </c>
      <c r="K5450" s="260">
        <v>171.80600000000001</v>
      </c>
      <c r="L5450" s="260">
        <v>111.34657</v>
      </c>
      <c r="M5450" s="261">
        <f t="shared" si="343"/>
        <v>-0.35190523031791676</v>
      </c>
    </row>
    <row r="5451" spans="1:13" x14ac:dyDescent="0.25">
      <c r="A5451" s="259" t="s">
        <v>362</v>
      </c>
      <c r="B5451" s="259" t="s">
        <v>453</v>
      </c>
      <c r="C5451" s="260">
        <v>0</v>
      </c>
      <c r="D5451" s="260">
        <v>0</v>
      </c>
      <c r="E5451" s="261" t="str">
        <f t="shared" si="340"/>
        <v/>
      </c>
      <c r="F5451" s="260">
        <v>0</v>
      </c>
      <c r="G5451" s="260">
        <v>0</v>
      </c>
      <c r="H5451" s="261" t="str">
        <f t="shared" si="341"/>
        <v/>
      </c>
      <c r="I5451" s="260">
        <v>0</v>
      </c>
      <c r="J5451" s="261" t="str">
        <f t="shared" si="342"/>
        <v/>
      </c>
      <c r="K5451" s="260">
        <v>0</v>
      </c>
      <c r="L5451" s="260">
        <v>0</v>
      </c>
      <c r="M5451" s="261" t="str">
        <f t="shared" si="343"/>
        <v/>
      </c>
    </row>
    <row r="5452" spans="1:13" x14ac:dyDescent="0.25">
      <c r="A5452" s="259" t="s">
        <v>362</v>
      </c>
      <c r="B5452" s="259" t="s">
        <v>418</v>
      </c>
      <c r="C5452" s="260">
        <v>0</v>
      </c>
      <c r="D5452" s="260">
        <v>0</v>
      </c>
      <c r="E5452" s="261" t="str">
        <f t="shared" si="340"/>
        <v/>
      </c>
      <c r="F5452" s="260">
        <v>106.90542000000001</v>
      </c>
      <c r="G5452" s="260">
        <v>165.14803000000001</v>
      </c>
      <c r="H5452" s="261">
        <f t="shared" si="341"/>
        <v>0.54480502485280913</v>
      </c>
      <c r="I5452" s="260">
        <v>458.72530999999998</v>
      </c>
      <c r="J5452" s="261">
        <f t="shared" si="342"/>
        <v>-0.63998491820736891</v>
      </c>
      <c r="K5452" s="260">
        <v>106.90542000000001</v>
      </c>
      <c r="L5452" s="260">
        <v>165.14803000000001</v>
      </c>
      <c r="M5452" s="261">
        <f t="shared" si="343"/>
        <v>0.54480502485280913</v>
      </c>
    </row>
    <row r="5453" spans="1:13" x14ac:dyDescent="0.25">
      <c r="A5453" s="259" t="s">
        <v>362</v>
      </c>
      <c r="B5453" s="259" t="s">
        <v>427</v>
      </c>
      <c r="C5453" s="260">
        <v>0</v>
      </c>
      <c r="D5453" s="260">
        <v>0</v>
      </c>
      <c r="E5453" s="261" t="str">
        <f t="shared" si="340"/>
        <v/>
      </c>
      <c r="F5453" s="260">
        <v>0</v>
      </c>
      <c r="G5453" s="260">
        <v>0</v>
      </c>
      <c r="H5453" s="261" t="str">
        <f t="shared" si="341"/>
        <v/>
      </c>
      <c r="I5453" s="260">
        <v>0</v>
      </c>
      <c r="J5453" s="261" t="str">
        <f t="shared" si="342"/>
        <v/>
      </c>
      <c r="K5453" s="260">
        <v>0</v>
      </c>
      <c r="L5453" s="260">
        <v>0</v>
      </c>
      <c r="M5453" s="261" t="str">
        <f t="shared" si="343"/>
        <v/>
      </c>
    </row>
    <row r="5454" spans="1:13" x14ac:dyDescent="0.25">
      <c r="A5454" s="259" t="s">
        <v>362</v>
      </c>
      <c r="B5454" s="259" t="s">
        <v>424</v>
      </c>
      <c r="C5454" s="260">
        <v>0</v>
      </c>
      <c r="D5454" s="260">
        <v>0</v>
      </c>
      <c r="E5454" s="261" t="str">
        <f t="shared" si="340"/>
        <v/>
      </c>
      <c r="F5454" s="260">
        <v>0</v>
      </c>
      <c r="G5454" s="260">
        <v>0</v>
      </c>
      <c r="H5454" s="261" t="str">
        <f t="shared" si="341"/>
        <v/>
      </c>
      <c r="I5454" s="260">
        <v>8.1196000000000002</v>
      </c>
      <c r="J5454" s="261">
        <f t="shared" si="342"/>
        <v>-1</v>
      </c>
      <c r="K5454" s="260">
        <v>0</v>
      </c>
      <c r="L5454" s="260">
        <v>0</v>
      </c>
      <c r="M5454" s="261" t="str">
        <f t="shared" si="343"/>
        <v/>
      </c>
    </row>
    <row r="5455" spans="1:13" x14ac:dyDescent="0.25">
      <c r="A5455" s="259" t="s">
        <v>362</v>
      </c>
      <c r="B5455" s="259" t="s">
        <v>426</v>
      </c>
      <c r="C5455" s="260">
        <v>0</v>
      </c>
      <c r="D5455" s="260">
        <v>0</v>
      </c>
      <c r="E5455" s="261" t="str">
        <f t="shared" si="340"/>
        <v/>
      </c>
      <c r="F5455" s="260">
        <v>0</v>
      </c>
      <c r="G5455" s="260">
        <v>0</v>
      </c>
      <c r="H5455" s="261" t="str">
        <f t="shared" si="341"/>
        <v/>
      </c>
      <c r="I5455" s="260">
        <v>12.09999</v>
      </c>
      <c r="J5455" s="261">
        <f t="shared" si="342"/>
        <v>-1</v>
      </c>
      <c r="K5455" s="260">
        <v>0</v>
      </c>
      <c r="L5455" s="260">
        <v>0</v>
      </c>
      <c r="M5455" s="261" t="str">
        <f t="shared" si="343"/>
        <v/>
      </c>
    </row>
    <row r="5456" spans="1:13" x14ac:dyDescent="0.25">
      <c r="A5456" s="259" t="s">
        <v>362</v>
      </c>
      <c r="B5456" s="259" t="s">
        <v>465</v>
      </c>
      <c r="C5456" s="260">
        <v>0</v>
      </c>
      <c r="D5456" s="260">
        <v>0</v>
      </c>
      <c r="E5456" s="261" t="str">
        <f t="shared" si="340"/>
        <v/>
      </c>
      <c r="F5456" s="260">
        <v>0</v>
      </c>
      <c r="G5456" s="260">
        <v>0</v>
      </c>
      <c r="H5456" s="261" t="str">
        <f t="shared" si="341"/>
        <v/>
      </c>
      <c r="I5456" s="260">
        <v>0</v>
      </c>
      <c r="J5456" s="261" t="str">
        <f t="shared" si="342"/>
        <v/>
      </c>
      <c r="K5456" s="260">
        <v>0</v>
      </c>
      <c r="L5456" s="260">
        <v>0</v>
      </c>
      <c r="M5456" s="261" t="str">
        <f t="shared" si="343"/>
        <v/>
      </c>
    </row>
    <row r="5457" spans="1:13" x14ac:dyDescent="0.25">
      <c r="A5457" s="259" t="s">
        <v>362</v>
      </c>
      <c r="B5457" s="259" t="s">
        <v>423</v>
      </c>
      <c r="C5457" s="260">
        <v>0</v>
      </c>
      <c r="D5457" s="260">
        <v>0</v>
      </c>
      <c r="E5457" s="261" t="str">
        <f t="shared" si="340"/>
        <v/>
      </c>
      <c r="F5457" s="260">
        <v>65.207999999999998</v>
      </c>
      <c r="G5457" s="260">
        <v>0</v>
      </c>
      <c r="H5457" s="261">
        <f t="shared" si="341"/>
        <v>-1</v>
      </c>
      <c r="I5457" s="260">
        <v>0</v>
      </c>
      <c r="J5457" s="261" t="str">
        <f t="shared" si="342"/>
        <v/>
      </c>
      <c r="K5457" s="260">
        <v>65.207999999999998</v>
      </c>
      <c r="L5457" s="260">
        <v>0</v>
      </c>
      <c r="M5457" s="261">
        <f t="shared" si="343"/>
        <v>-1</v>
      </c>
    </row>
    <row r="5458" spans="1:13" x14ac:dyDescent="0.25">
      <c r="A5458" s="259" t="s">
        <v>362</v>
      </c>
      <c r="B5458" s="259" t="s">
        <v>437</v>
      </c>
      <c r="C5458" s="260">
        <v>0</v>
      </c>
      <c r="D5458" s="260">
        <v>0</v>
      </c>
      <c r="E5458" s="261" t="str">
        <f t="shared" si="340"/>
        <v/>
      </c>
      <c r="F5458" s="260">
        <v>0</v>
      </c>
      <c r="G5458" s="260">
        <v>211.57543000000001</v>
      </c>
      <c r="H5458" s="261" t="str">
        <f t="shared" si="341"/>
        <v/>
      </c>
      <c r="I5458" s="260">
        <v>0</v>
      </c>
      <c r="J5458" s="261" t="str">
        <f t="shared" si="342"/>
        <v/>
      </c>
      <c r="K5458" s="260">
        <v>0</v>
      </c>
      <c r="L5458" s="260">
        <v>211.57543000000001</v>
      </c>
      <c r="M5458" s="261" t="str">
        <f t="shared" si="343"/>
        <v/>
      </c>
    </row>
    <row r="5459" spans="1:13" x14ac:dyDescent="0.25">
      <c r="A5459" s="259" t="s">
        <v>362</v>
      </c>
      <c r="B5459" s="259" t="s">
        <v>432</v>
      </c>
      <c r="C5459" s="260">
        <v>0</v>
      </c>
      <c r="D5459" s="260">
        <v>0</v>
      </c>
      <c r="E5459" s="261" t="str">
        <f t="shared" si="340"/>
        <v/>
      </c>
      <c r="F5459" s="260">
        <v>0</v>
      </c>
      <c r="G5459" s="260">
        <v>0</v>
      </c>
      <c r="H5459" s="261" t="str">
        <f t="shared" si="341"/>
        <v/>
      </c>
      <c r="I5459" s="260">
        <v>50</v>
      </c>
      <c r="J5459" s="261">
        <f t="shared" si="342"/>
        <v>-1</v>
      </c>
      <c r="K5459" s="260">
        <v>0</v>
      </c>
      <c r="L5459" s="260">
        <v>0</v>
      </c>
      <c r="M5459" s="261" t="str">
        <f t="shared" si="343"/>
        <v/>
      </c>
    </row>
    <row r="5460" spans="1:13" x14ac:dyDescent="0.25">
      <c r="A5460" s="259" t="s">
        <v>362</v>
      </c>
      <c r="B5460" s="259" t="s">
        <v>482</v>
      </c>
      <c r="C5460" s="260">
        <v>0</v>
      </c>
      <c r="D5460" s="260">
        <v>0</v>
      </c>
      <c r="E5460" s="261" t="str">
        <f t="shared" si="340"/>
        <v/>
      </c>
      <c r="F5460" s="260">
        <v>0</v>
      </c>
      <c r="G5460" s="260">
        <v>41.052999999999997</v>
      </c>
      <c r="H5460" s="261" t="str">
        <f t="shared" si="341"/>
        <v/>
      </c>
      <c r="I5460" s="260">
        <v>13.179</v>
      </c>
      <c r="J5460" s="261">
        <f t="shared" si="342"/>
        <v>2.1150314894908564</v>
      </c>
      <c r="K5460" s="260">
        <v>0</v>
      </c>
      <c r="L5460" s="260">
        <v>41.052999999999997</v>
      </c>
      <c r="M5460" s="261" t="str">
        <f t="shared" si="343"/>
        <v/>
      </c>
    </row>
    <row r="5461" spans="1:13" s="117" customFormat="1" x14ac:dyDescent="0.25">
      <c r="A5461" s="117" t="s">
        <v>362</v>
      </c>
      <c r="B5461" s="117" t="s">
        <v>3</v>
      </c>
      <c r="C5461" s="180">
        <v>222.80563000000001</v>
      </c>
      <c r="D5461" s="180">
        <v>158.29937000000001</v>
      </c>
      <c r="E5461" s="262">
        <f t="shared" si="340"/>
        <v>-0.28951808803036083</v>
      </c>
      <c r="F5461" s="180">
        <v>1412.86646</v>
      </c>
      <c r="G5461" s="180">
        <v>1378.47406</v>
      </c>
      <c r="H5461" s="262">
        <f t="shared" si="341"/>
        <v>-2.4342286389896994E-2</v>
      </c>
      <c r="I5461" s="180">
        <v>2070.61121</v>
      </c>
      <c r="J5461" s="262">
        <f t="shared" si="342"/>
        <v>-0.33426707373036968</v>
      </c>
      <c r="K5461" s="180">
        <v>1412.86646</v>
      </c>
      <c r="L5461" s="180">
        <v>1378.47406</v>
      </c>
      <c r="M5461" s="262">
        <f t="shared" si="343"/>
        <v>-2.4342286389896994E-2</v>
      </c>
    </row>
    <row r="5462" spans="1:13" x14ac:dyDescent="0.25">
      <c r="A5462" s="259" t="s">
        <v>385</v>
      </c>
      <c r="B5462" s="259" t="s">
        <v>428</v>
      </c>
      <c r="C5462" s="260">
        <v>0</v>
      </c>
      <c r="D5462" s="260">
        <v>0</v>
      </c>
      <c r="E5462" s="261" t="str">
        <f t="shared" si="340"/>
        <v/>
      </c>
      <c r="F5462" s="260">
        <v>4.9863999999999997</v>
      </c>
      <c r="G5462" s="260">
        <v>8.7614000000000001</v>
      </c>
      <c r="H5462" s="261">
        <f t="shared" si="341"/>
        <v>0.75705920102679292</v>
      </c>
      <c r="I5462" s="260">
        <v>0</v>
      </c>
      <c r="J5462" s="261" t="str">
        <f t="shared" si="342"/>
        <v/>
      </c>
      <c r="K5462" s="260">
        <v>4.9863999999999997</v>
      </c>
      <c r="L5462" s="260">
        <v>8.7614000000000001</v>
      </c>
      <c r="M5462" s="261">
        <f t="shared" si="343"/>
        <v>0.75705920102679292</v>
      </c>
    </row>
    <row r="5463" spans="1:13" x14ac:dyDescent="0.25">
      <c r="A5463" s="259" t="s">
        <v>385</v>
      </c>
      <c r="B5463" s="259" t="s">
        <v>422</v>
      </c>
      <c r="C5463" s="260">
        <v>0</v>
      </c>
      <c r="D5463" s="260">
        <v>0</v>
      </c>
      <c r="E5463" s="261" t="str">
        <f t="shared" si="340"/>
        <v/>
      </c>
      <c r="F5463" s="260">
        <v>0</v>
      </c>
      <c r="G5463" s="260">
        <v>0</v>
      </c>
      <c r="H5463" s="261" t="str">
        <f t="shared" si="341"/>
        <v/>
      </c>
      <c r="I5463" s="260">
        <v>0</v>
      </c>
      <c r="J5463" s="261" t="str">
        <f t="shared" si="342"/>
        <v/>
      </c>
      <c r="K5463" s="260">
        <v>0</v>
      </c>
      <c r="L5463" s="260">
        <v>0</v>
      </c>
      <c r="M5463" s="261" t="str">
        <f t="shared" si="343"/>
        <v/>
      </c>
    </row>
    <row r="5464" spans="1:13" x14ac:dyDescent="0.25">
      <c r="A5464" s="259" t="s">
        <v>385</v>
      </c>
      <c r="B5464" s="259" t="s">
        <v>431</v>
      </c>
      <c r="C5464" s="260">
        <v>0</v>
      </c>
      <c r="D5464" s="260">
        <v>0</v>
      </c>
      <c r="E5464" s="261" t="str">
        <f t="shared" si="340"/>
        <v/>
      </c>
      <c r="F5464" s="260">
        <v>24.11814</v>
      </c>
      <c r="G5464" s="260">
        <v>8.7893000000000008</v>
      </c>
      <c r="H5464" s="261">
        <f t="shared" si="341"/>
        <v>-0.63557305828724764</v>
      </c>
      <c r="I5464" s="260">
        <v>8.2170500000000004</v>
      </c>
      <c r="J5464" s="261">
        <f t="shared" si="342"/>
        <v>6.9641781417905557E-2</v>
      </c>
      <c r="K5464" s="260">
        <v>24.11814</v>
      </c>
      <c r="L5464" s="260">
        <v>8.7893000000000008</v>
      </c>
      <c r="M5464" s="261">
        <f t="shared" si="343"/>
        <v>-0.63557305828724764</v>
      </c>
    </row>
    <row r="5465" spans="1:13" x14ac:dyDescent="0.25">
      <c r="A5465" s="259" t="s">
        <v>385</v>
      </c>
      <c r="B5465" s="259" t="s">
        <v>419</v>
      </c>
      <c r="C5465" s="260">
        <v>0</v>
      </c>
      <c r="D5465" s="260">
        <v>0</v>
      </c>
      <c r="E5465" s="261" t="str">
        <f t="shared" si="340"/>
        <v/>
      </c>
      <c r="F5465" s="260">
        <v>0.9335</v>
      </c>
      <c r="G5465" s="260">
        <v>5.1005000000000003</v>
      </c>
      <c r="H5465" s="261">
        <f t="shared" si="341"/>
        <v>4.4638457418318165</v>
      </c>
      <c r="I5465" s="260">
        <v>0</v>
      </c>
      <c r="J5465" s="261" t="str">
        <f t="shared" si="342"/>
        <v/>
      </c>
      <c r="K5465" s="260">
        <v>0.9335</v>
      </c>
      <c r="L5465" s="260">
        <v>5.1005000000000003</v>
      </c>
      <c r="M5465" s="261">
        <f t="shared" si="343"/>
        <v>4.4638457418318165</v>
      </c>
    </row>
    <row r="5466" spans="1:13" x14ac:dyDescent="0.25">
      <c r="A5466" s="259" t="s">
        <v>385</v>
      </c>
      <c r="B5466" s="259" t="s">
        <v>417</v>
      </c>
      <c r="C5466" s="260">
        <v>0</v>
      </c>
      <c r="D5466" s="260">
        <v>0</v>
      </c>
      <c r="E5466" s="261" t="str">
        <f t="shared" si="340"/>
        <v/>
      </c>
      <c r="F5466" s="260">
        <v>0.18528</v>
      </c>
      <c r="G5466" s="260">
        <v>0</v>
      </c>
      <c r="H5466" s="261">
        <f t="shared" si="341"/>
        <v>-1</v>
      </c>
      <c r="I5466" s="260">
        <v>0</v>
      </c>
      <c r="J5466" s="261" t="str">
        <f t="shared" si="342"/>
        <v/>
      </c>
      <c r="K5466" s="260">
        <v>0.18528</v>
      </c>
      <c r="L5466" s="260">
        <v>0</v>
      </c>
      <c r="M5466" s="261">
        <f t="shared" si="343"/>
        <v>-1</v>
      </c>
    </row>
    <row r="5467" spans="1:13" x14ac:dyDescent="0.25">
      <c r="A5467" s="259" t="s">
        <v>385</v>
      </c>
      <c r="B5467" s="259" t="s">
        <v>420</v>
      </c>
      <c r="C5467" s="260">
        <v>0</v>
      </c>
      <c r="D5467" s="260">
        <v>0</v>
      </c>
      <c r="E5467" s="261" t="str">
        <f t="shared" si="340"/>
        <v/>
      </c>
      <c r="F5467" s="260">
        <v>0</v>
      </c>
      <c r="G5467" s="260">
        <v>253.73</v>
      </c>
      <c r="H5467" s="261" t="str">
        <f t="shared" si="341"/>
        <v/>
      </c>
      <c r="I5467" s="260">
        <v>97.16</v>
      </c>
      <c r="J5467" s="261">
        <f t="shared" si="342"/>
        <v>1.6114656237134621</v>
      </c>
      <c r="K5467" s="260">
        <v>0</v>
      </c>
      <c r="L5467" s="260">
        <v>253.73</v>
      </c>
      <c r="M5467" s="261" t="str">
        <f t="shared" si="343"/>
        <v/>
      </c>
    </row>
    <row r="5468" spans="1:13" x14ac:dyDescent="0.25">
      <c r="A5468" s="259" t="s">
        <v>385</v>
      </c>
      <c r="B5468" s="259" t="s">
        <v>418</v>
      </c>
      <c r="C5468" s="260">
        <v>0</v>
      </c>
      <c r="D5468" s="260">
        <v>0</v>
      </c>
      <c r="E5468" s="261" t="str">
        <f t="shared" si="340"/>
        <v/>
      </c>
      <c r="F5468" s="260">
        <v>0</v>
      </c>
      <c r="G5468" s="260">
        <v>0</v>
      </c>
      <c r="H5468" s="261" t="str">
        <f t="shared" si="341"/>
        <v/>
      </c>
      <c r="I5468" s="260">
        <v>0</v>
      </c>
      <c r="J5468" s="261" t="str">
        <f t="shared" si="342"/>
        <v/>
      </c>
      <c r="K5468" s="260">
        <v>0</v>
      </c>
      <c r="L5468" s="260">
        <v>0</v>
      </c>
      <c r="M5468" s="261" t="str">
        <f t="shared" si="343"/>
        <v/>
      </c>
    </row>
    <row r="5469" spans="1:13" x14ac:dyDescent="0.25">
      <c r="A5469" s="259" t="s">
        <v>385</v>
      </c>
      <c r="B5469" s="259" t="s">
        <v>437</v>
      </c>
      <c r="C5469" s="260">
        <v>0</v>
      </c>
      <c r="D5469" s="260">
        <v>0</v>
      </c>
      <c r="E5469" s="261" t="str">
        <f t="shared" si="340"/>
        <v/>
      </c>
      <c r="F5469" s="260">
        <v>191.78906000000001</v>
      </c>
      <c r="G5469" s="260">
        <v>0</v>
      </c>
      <c r="H5469" s="261">
        <f t="shared" si="341"/>
        <v>-1</v>
      </c>
      <c r="I5469" s="260">
        <v>61.64564</v>
      </c>
      <c r="J5469" s="261">
        <f t="shared" si="342"/>
        <v>-1</v>
      </c>
      <c r="K5469" s="260">
        <v>191.78906000000001</v>
      </c>
      <c r="L5469" s="260">
        <v>0</v>
      </c>
      <c r="M5469" s="261">
        <f t="shared" si="343"/>
        <v>-1</v>
      </c>
    </row>
    <row r="5470" spans="1:13" s="117" customFormat="1" x14ac:dyDescent="0.25">
      <c r="A5470" s="117" t="s">
        <v>385</v>
      </c>
      <c r="B5470" s="117" t="s">
        <v>3</v>
      </c>
      <c r="C5470" s="180">
        <v>0</v>
      </c>
      <c r="D5470" s="180">
        <v>0</v>
      </c>
      <c r="E5470" s="262" t="str">
        <f t="shared" si="340"/>
        <v/>
      </c>
      <c r="F5470" s="180">
        <v>222.01238000000001</v>
      </c>
      <c r="G5470" s="180">
        <v>276.38119999999998</v>
      </c>
      <c r="H5470" s="262">
        <f t="shared" si="341"/>
        <v>0.24489093806390416</v>
      </c>
      <c r="I5470" s="180">
        <v>167.02269000000001</v>
      </c>
      <c r="J5470" s="262">
        <f t="shared" si="342"/>
        <v>0.65475241717158283</v>
      </c>
      <c r="K5470" s="180">
        <v>222.01238000000001</v>
      </c>
      <c r="L5470" s="180">
        <v>276.38119999999998</v>
      </c>
      <c r="M5470" s="262">
        <f t="shared" si="343"/>
        <v>0.24489093806390416</v>
      </c>
    </row>
    <row r="5471" spans="1:13" x14ac:dyDescent="0.25">
      <c r="A5471" s="259" t="s">
        <v>510</v>
      </c>
      <c r="B5471" s="259" t="s">
        <v>422</v>
      </c>
      <c r="C5471" s="260">
        <v>0</v>
      </c>
      <c r="D5471" s="260">
        <v>0</v>
      </c>
      <c r="E5471" s="261" t="str">
        <f t="shared" si="340"/>
        <v/>
      </c>
      <c r="F5471" s="260">
        <v>0</v>
      </c>
      <c r="G5471" s="260">
        <v>0</v>
      </c>
      <c r="H5471" s="261" t="str">
        <f t="shared" si="341"/>
        <v/>
      </c>
      <c r="I5471" s="260">
        <v>0</v>
      </c>
      <c r="J5471" s="261" t="str">
        <f t="shared" si="342"/>
        <v/>
      </c>
      <c r="K5471" s="260">
        <v>0</v>
      </c>
      <c r="L5471" s="260">
        <v>0</v>
      </c>
      <c r="M5471" s="261" t="str">
        <f t="shared" si="343"/>
        <v/>
      </c>
    </row>
    <row r="5472" spans="1:13" x14ac:dyDescent="0.25">
      <c r="A5472" s="259" t="s">
        <v>510</v>
      </c>
      <c r="B5472" s="259" t="s">
        <v>417</v>
      </c>
      <c r="C5472" s="260">
        <v>0</v>
      </c>
      <c r="D5472" s="260">
        <v>0</v>
      </c>
      <c r="E5472" s="261" t="str">
        <f t="shared" si="340"/>
        <v/>
      </c>
      <c r="F5472" s="260">
        <v>28</v>
      </c>
      <c r="G5472" s="260">
        <v>0</v>
      </c>
      <c r="H5472" s="261">
        <f t="shared" si="341"/>
        <v>-1</v>
      </c>
      <c r="I5472" s="260">
        <v>0</v>
      </c>
      <c r="J5472" s="261" t="str">
        <f t="shared" si="342"/>
        <v/>
      </c>
      <c r="K5472" s="260">
        <v>28</v>
      </c>
      <c r="L5472" s="260">
        <v>0</v>
      </c>
      <c r="M5472" s="261">
        <f t="shared" si="343"/>
        <v>-1</v>
      </c>
    </row>
    <row r="5473" spans="1:13" x14ac:dyDescent="0.25">
      <c r="A5473" s="259" t="s">
        <v>510</v>
      </c>
      <c r="B5473" s="259" t="s">
        <v>420</v>
      </c>
      <c r="C5473" s="260">
        <v>0</v>
      </c>
      <c r="D5473" s="260">
        <v>0</v>
      </c>
      <c r="E5473" s="261" t="str">
        <f t="shared" si="340"/>
        <v/>
      </c>
      <c r="F5473" s="260">
        <v>0</v>
      </c>
      <c r="G5473" s="260">
        <v>0</v>
      </c>
      <c r="H5473" s="261" t="str">
        <f t="shared" si="341"/>
        <v/>
      </c>
      <c r="I5473" s="260">
        <v>0</v>
      </c>
      <c r="J5473" s="261" t="str">
        <f t="shared" si="342"/>
        <v/>
      </c>
      <c r="K5473" s="260">
        <v>0</v>
      </c>
      <c r="L5473" s="260">
        <v>0</v>
      </c>
      <c r="M5473" s="261" t="str">
        <f t="shared" si="343"/>
        <v/>
      </c>
    </row>
    <row r="5474" spans="1:13" s="117" customFormat="1" x14ac:dyDescent="0.25">
      <c r="A5474" s="117" t="s">
        <v>510</v>
      </c>
      <c r="B5474" s="117" t="s">
        <v>3</v>
      </c>
      <c r="C5474" s="180">
        <v>0</v>
      </c>
      <c r="D5474" s="180">
        <v>0</v>
      </c>
      <c r="E5474" s="262" t="str">
        <f t="shared" si="340"/>
        <v/>
      </c>
      <c r="F5474" s="180">
        <v>28</v>
      </c>
      <c r="G5474" s="180">
        <v>0</v>
      </c>
      <c r="H5474" s="262">
        <f t="shared" si="341"/>
        <v>-1</v>
      </c>
      <c r="I5474" s="180">
        <v>0</v>
      </c>
      <c r="J5474" s="262" t="str">
        <f t="shared" si="342"/>
        <v/>
      </c>
      <c r="K5474" s="180">
        <v>28</v>
      </c>
      <c r="L5474" s="180">
        <v>0</v>
      </c>
      <c r="M5474" s="262">
        <f t="shared" si="343"/>
        <v>-1</v>
      </c>
    </row>
    <row r="5475" spans="1:13" x14ac:dyDescent="0.25">
      <c r="A5475" s="259" t="s">
        <v>258</v>
      </c>
      <c r="B5475" s="259" t="s">
        <v>428</v>
      </c>
      <c r="C5475" s="260">
        <v>197.25791000000001</v>
      </c>
      <c r="D5475" s="260">
        <v>0</v>
      </c>
      <c r="E5475" s="261">
        <f t="shared" si="340"/>
        <v>-1</v>
      </c>
      <c r="F5475" s="260">
        <v>737.27162999999996</v>
      </c>
      <c r="G5475" s="260">
        <v>188.83920000000001</v>
      </c>
      <c r="H5475" s="261">
        <f t="shared" si="341"/>
        <v>-0.74386753495451874</v>
      </c>
      <c r="I5475" s="260">
        <v>197.71084999999999</v>
      </c>
      <c r="J5475" s="261">
        <f t="shared" si="342"/>
        <v>-4.4871841884246533E-2</v>
      </c>
      <c r="K5475" s="260">
        <v>737.27162999999996</v>
      </c>
      <c r="L5475" s="260">
        <v>188.83920000000001</v>
      </c>
      <c r="M5475" s="261">
        <f t="shared" si="343"/>
        <v>-0.74386753495451874</v>
      </c>
    </row>
    <row r="5476" spans="1:13" x14ac:dyDescent="0.25">
      <c r="A5476" s="259" t="s">
        <v>258</v>
      </c>
      <c r="B5476" s="259" t="s">
        <v>452</v>
      </c>
      <c r="C5476" s="260">
        <v>0</v>
      </c>
      <c r="D5476" s="260">
        <v>0</v>
      </c>
      <c r="E5476" s="261" t="str">
        <f t="shared" si="340"/>
        <v/>
      </c>
      <c r="F5476" s="260">
        <v>0</v>
      </c>
      <c r="G5476" s="260">
        <v>7.9562799999999996</v>
      </c>
      <c r="H5476" s="261" t="str">
        <f t="shared" si="341"/>
        <v/>
      </c>
      <c r="I5476" s="260">
        <v>0</v>
      </c>
      <c r="J5476" s="261" t="str">
        <f t="shared" si="342"/>
        <v/>
      </c>
      <c r="K5476" s="260">
        <v>0</v>
      </c>
      <c r="L5476" s="260">
        <v>7.9562799999999996</v>
      </c>
      <c r="M5476" s="261" t="str">
        <f t="shared" si="343"/>
        <v/>
      </c>
    </row>
    <row r="5477" spans="1:13" x14ac:dyDescent="0.25">
      <c r="A5477" s="259" t="s">
        <v>258</v>
      </c>
      <c r="B5477" s="259" t="s">
        <v>467</v>
      </c>
      <c r="C5477" s="260">
        <v>0</v>
      </c>
      <c r="D5477" s="260">
        <v>0</v>
      </c>
      <c r="E5477" s="261" t="str">
        <f t="shared" si="340"/>
        <v/>
      </c>
      <c r="F5477" s="260">
        <v>0</v>
      </c>
      <c r="G5477" s="260">
        <v>0</v>
      </c>
      <c r="H5477" s="261" t="str">
        <f t="shared" si="341"/>
        <v/>
      </c>
      <c r="I5477" s="260">
        <v>0</v>
      </c>
      <c r="J5477" s="261" t="str">
        <f t="shared" si="342"/>
        <v/>
      </c>
      <c r="K5477" s="260">
        <v>0</v>
      </c>
      <c r="L5477" s="260">
        <v>0</v>
      </c>
      <c r="M5477" s="261" t="str">
        <f t="shared" si="343"/>
        <v/>
      </c>
    </row>
    <row r="5478" spans="1:13" x14ac:dyDescent="0.25">
      <c r="A5478" s="259" t="s">
        <v>258</v>
      </c>
      <c r="B5478" s="259" t="s">
        <v>422</v>
      </c>
      <c r="C5478" s="260">
        <v>0</v>
      </c>
      <c r="D5478" s="260">
        <v>3.15</v>
      </c>
      <c r="E5478" s="261" t="str">
        <f t="shared" si="340"/>
        <v/>
      </c>
      <c r="F5478" s="260">
        <v>5275.3233</v>
      </c>
      <c r="G5478" s="260">
        <v>623.26121000000001</v>
      </c>
      <c r="H5478" s="261">
        <f t="shared" si="341"/>
        <v>-0.8818534572089638</v>
      </c>
      <c r="I5478" s="260">
        <v>1329.7313099999999</v>
      </c>
      <c r="J5478" s="261">
        <f t="shared" si="342"/>
        <v>-0.53128785844713233</v>
      </c>
      <c r="K5478" s="260">
        <v>5275.3233</v>
      </c>
      <c r="L5478" s="260">
        <v>623.26121000000001</v>
      </c>
      <c r="M5478" s="261">
        <f t="shared" si="343"/>
        <v>-0.8818534572089638</v>
      </c>
    </row>
    <row r="5479" spans="1:13" x14ac:dyDescent="0.25">
      <c r="A5479" s="259" t="s">
        <v>258</v>
      </c>
      <c r="B5479" s="259" t="s">
        <v>431</v>
      </c>
      <c r="C5479" s="260">
        <v>22.016200000000001</v>
      </c>
      <c r="D5479" s="260">
        <v>57.297690000000003</v>
      </c>
      <c r="E5479" s="261">
        <f t="shared" si="340"/>
        <v>1.6025240504719251</v>
      </c>
      <c r="F5479" s="260">
        <v>773.73864000000003</v>
      </c>
      <c r="G5479" s="260">
        <v>831.39237000000003</v>
      </c>
      <c r="H5479" s="261">
        <f t="shared" si="341"/>
        <v>7.4513184452052128E-2</v>
      </c>
      <c r="I5479" s="260">
        <v>573.94047</v>
      </c>
      <c r="J5479" s="261">
        <f t="shared" si="342"/>
        <v>0.44856899531758065</v>
      </c>
      <c r="K5479" s="260">
        <v>773.73864000000003</v>
      </c>
      <c r="L5479" s="260">
        <v>831.39237000000003</v>
      </c>
      <c r="M5479" s="261">
        <f t="shared" si="343"/>
        <v>7.4513184452052128E-2</v>
      </c>
    </row>
    <row r="5480" spans="1:13" x14ac:dyDescent="0.25">
      <c r="A5480" s="259" t="s">
        <v>258</v>
      </c>
      <c r="B5480" s="259" t="s">
        <v>439</v>
      </c>
      <c r="C5480" s="260">
        <v>0</v>
      </c>
      <c r="D5480" s="260">
        <v>70.139979999999994</v>
      </c>
      <c r="E5480" s="261" t="str">
        <f t="shared" si="340"/>
        <v/>
      </c>
      <c r="F5480" s="260">
        <v>181.54852</v>
      </c>
      <c r="G5480" s="260">
        <v>647.11427000000003</v>
      </c>
      <c r="H5480" s="261">
        <f t="shared" si="341"/>
        <v>2.564415011480127</v>
      </c>
      <c r="I5480" s="260">
        <v>520.29422999999997</v>
      </c>
      <c r="J5480" s="261">
        <f t="shared" si="342"/>
        <v>0.24374677382065157</v>
      </c>
      <c r="K5480" s="260">
        <v>181.54852</v>
      </c>
      <c r="L5480" s="260">
        <v>647.11427000000003</v>
      </c>
      <c r="M5480" s="261">
        <f t="shared" si="343"/>
        <v>2.564415011480127</v>
      </c>
    </row>
    <row r="5481" spans="1:13" x14ac:dyDescent="0.25">
      <c r="A5481" s="259" t="s">
        <v>258</v>
      </c>
      <c r="B5481" s="259" t="s">
        <v>436</v>
      </c>
      <c r="C5481" s="260">
        <v>0</v>
      </c>
      <c r="D5481" s="260">
        <v>0</v>
      </c>
      <c r="E5481" s="261" t="str">
        <f t="shared" si="340"/>
        <v/>
      </c>
      <c r="F5481" s="260">
        <v>0</v>
      </c>
      <c r="G5481" s="260">
        <v>0</v>
      </c>
      <c r="H5481" s="261" t="str">
        <f t="shared" si="341"/>
        <v/>
      </c>
      <c r="I5481" s="260">
        <v>2.0217700000000001</v>
      </c>
      <c r="J5481" s="261">
        <f t="shared" si="342"/>
        <v>-1</v>
      </c>
      <c r="K5481" s="260">
        <v>0</v>
      </c>
      <c r="L5481" s="260">
        <v>0</v>
      </c>
      <c r="M5481" s="261" t="str">
        <f t="shared" si="343"/>
        <v/>
      </c>
    </row>
    <row r="5482" spans="1:13" x14ac:dyDescent="0.25">
      <c r="A5482" s="259" t="s">
        <v>258</v>
      </c>
      <c r="B5482" s="259" t="s">
        <v>419</v>
      </c>
      <c r="C5482" s="260">
        <v>0</v>
      </c>
      <c r="D5482" s="260">
        <v>0</v>
      </c>
      <c r="E5482" s="261" t="str">
        <f t="shared" si="340"/>
        <v/>
      </c>
      <c r="F5482" s="260">
        <v>107.21527</v>
      </c>
      <c r="G5482" s="260">
        <v>169.88338999999999</v>
      </c>
      <c r="H5482" s="261">
        <f t="shared" si="341"/>
        <v>0.58450741205054091</v>
      </c>
      <c r="I5482" s="260">
        <v>257.89272999999997</v>
      </c>
      <c r="J5482" s="261">
        <f t="shared" si="342"/>
        <v>-0.34126336170856775</v>
      </c>
      <c r="K5482" s="260">
        <v>107.21527</v>
      </c>
      <c r="L5482" s="260">
        <v>169.88338999999999</v>
      </c>
      <c r="M5482" s="261">
        <f t="shared" si="343"/>
        <v>0.58450741205054091</v>
      </c>
    </row>
    <row r="5483" spans="1:13" x14ac:dyDescent="0.25">
      <c r="A5483" s="259" t="s">
        <v>258</v>
      </c>
      <c r="B5483" s="259" t="s">
        <v>470</v>
      </c>
      <c r="C5483" s="260">
        <v>0</v>
      </c>
      <c r="D5483" s="260">
        <v>0</v>
      </c>
      <c r="E5483" s="261" t="str">
        <f t="shared" si="340"/>
        <v/>
      </c>
      <c r="F5483" s="260">
        <v>0</v>
      </c>
      <c r="G5483" s="260">
        <v>30.983429999999998</v>
      </c>
      <c r="H5483" s="261" t="str">
        <f t="shared" si="341"/>
        <v/>
      </c>
      <c r="I5483" s="260">
        <v>0</v>
      </c>
      <c r="J5483" s="261" t="str">
        <f t="shared" si="342"/>
        <v/>
      </c>
      <c r="K5483" s="260">
        <v>0</v>
      </c>
      <c r="L5483" s="260">
        <v>30.983429999999998</v>
      </c>
      <c r="M5483" s="261" t="str">
        <f t="shared" si="343"/>
        <v/>
      </c>
    </row>
    <row r="5484" spans="1:13" x14ac:dyDescent="0.25">
      <c r="A5484" s="259" t="s">
        <v>258</v>
      </c>
      <c r="B5484" s="259" t="s">
        <v>451</v>
      </c>
      <c r="C5484" s="260">
        <v>0</v>
      </c>
      <c r="D5484" s="260">
        <v>0</v>
      </c>
      <c r="E5484" s="261" t="str">
        <f t="shared" si="340"/>
        <v/>
      </c>
      <c r="F5484" s="260">
        <v>29.183319999999998</v>
      </c>
      <c r="G5484" s="260">
        <v>0</v>
      </c>
      <c r="H5484" s="261">
        <f t="shared" si="341"/>
        <v>-1</v>
      </c>
      <c r="I5484" s="260">
        <v>0</v>
      </c>
      <c r="J5484" s="261" t="str">
        <f t="shared" si="342"/>
        <v/>
      </c>
      <c r="K5484" s="260">
        <v>29.183319999999998</v>
      </c>
      <c r="L5484" s="260">
        <v>0</v>
      </c>
      <c r="M5484" s="261">
        <f t="shared" si="343"/>
        <v>-1</v>
      </c>
    </row>
    <row r="5485" spans="1:13" x14ac:dyDescent="0.25">
      <c r="A5485" s="259" t="s">
        <v>258</v>
      </c>
      <c r="B5485" s="259" t="s">
        <v>444</v>
      </c>
      <c r="C5485" s="260">
        <v>0</v>
      </c>
      <c r="D5485" s="260">
        <v>0</v>
      </c>
      <c r="E5485" s="261" t="str">
        <f t="shared" si="340"/>
        <v/>
      </c>
      <c r="F5485" s="260">
        <v>0</v>
      </c>
      <c r="G5485" s="260">
        <v>0</v>
      </c>
      <c r="H5485" s="261" t="str">
        <f t="shared" si="341"/>
        <v/>
      </c>
      <c r="I5485" s="260">
        <v>0</v>
      </c>
      <c r="J5485" s="261" t="str">
        <f t="shared" si="342"/>
        <v/>
      </c>
      <c r="K5485" s="260">
        <v>0</v>
      </c>
      <c r="L5485" s="260">
        <v>0</v>
      </c>
      <c r="M5485" s="261" t="str">
        <f t="shared" si="343"/>
        <v/>
      </c>
    </row>
    <row r="5486" spans="1:13" x14ac:dyDescent="0.25">
      <c r="A5486" s="259" t="s">
        <v>258</v>
      </c>
      <c r="B5486" s="259" t="s">
        <v>425</v>
      </c>
      <c r="C5486" s="260">
        <v>0</v>
      </c>
      <c r="D5486" s="260">
        <v>0</v>
      </c>
      <c r="E5486" s="261" t="str">
        <f t="shared" si="340"/>
        <v/>
      </c>
      <c r="F5486" s="260">
        <v>26.33004</v>
      </c>
      <c r="G5486" s="260">
        <v>4.7702499999999999</v>
      </c>
      <c r="H5486" s="261">
        <f t="shared" si="341"/>
        <v>-0.81882860793223256</v>
      </c>
      <c r="I5486" s="260">
        <v>178.95671999999999</v>
      </c>
      <c r="J5486" s="261">
        <f t="shared" si="342"/>
        <v>-0.97334411359349904</v>
      </c>
      <c r="K5486" s="260">
        <v>26.33004</v>
      </c>
      <c r="L5486" s="260">
        <v>4.7702499999999999</v>
      </c>
      <c r="M5486" s="261">
        <f t="shared" si="343"/>
        <v>-0.81882860793223256</v>
      </c>
    </row>
    <row r="5487" spans="1:13" x14ac:dyDescent="0.25">
      <c r="A5487" s="259" t="s">
        <v>258</v>
      </c>
      <c r="B5487" s="259" t="s">
        <v>450</v>
      </c>
      <c r="C5487" s="260">
        <v>0</v>
      </c>
      <c r="D5487" s="260">
        <v>0</v>
      </c>
      <c r="E5487" s="261" t="str">
        <f t="shared" si="340"/>
        <v/>
      </c>
      <c r="F5487" s="260">
        <v>0</v>
      </c>
      <c r="G5487" s="260">
        <v>0</v>
      </c>
      <c r="H5487" s="261" t="str">
        <f t="shared" si="341"/>
        <v/>
      </c>
      <c r="I5487" s="260">
        <v>64.198329999999999</v>
      </c>
      <c r="J5487" s="261">
        <f t="shared" si="342"/>
        <v>-1</v>
      </c>
      <c r="K5487" s="260">
        <v>0</v>
      </c>
      <c r="L5487" s="260">
        <v>0</v>
      </c>
      <c r="M5487" s="261" t="str">
        <f t="shared" si="343"/>
        <v/>
      </c>
    </row>
    <row r="5488" spans="1:13" x14ac:dyDescent="0.25">
      <c r="A5488" s="259" t="s">
        <v>258</v>
      </c>
      <c r="B5488" s="259" t="s">
        <v>474</v>
      </c>
      <c r="C5488" s="260">
        <v>0</v>
      </c>
      <c r="D5488" s="260">
        <v>0</v>
      </c>
      <c r="E5488" s="261" t="str">
        <f t="shared" si="340"/>
        <v/>
      </c>
      <c r="F5488" s="260">
        <v>0</v>
      </c>
      <c r="G5488" s="260">
        <v>0</v>
      </c>
      <c r="H5488" s="261" t="str">
        <f t="shared" si="341"/>
        <v/>
      </c>
      <c r="I5488" s="260">
        <v>6.8476900000000001</v>
      </c>
      <c r="J5488" s="261">
        <f t="shared" si="342"/>
        <v>-1</v>
      </c>
      <c r="K5488" s="260">
        <v>0</v>
      </c>
      <c r="L5488" s="260">
        <v>0</v>
      </c>
      <c r="M5488" s="261" t="str">
        <f t="shared" si="343"/>
        <v/>
      </c>
    </row>
    <row r="5489" spans="1:13" x14ac:dyDescent="0.25">
      <c r="A5489" s="259" t="s">
        <v>258</v>
      </c>
      <c r="B5489" s="259" t="s">
        <v>486</v>
      </c>
      <c r="C5489" s="260">
        <v>0</v>
      </c>
      <c r="D5489" s="260">
        <v>0</v>
      </c>
      <c r="E5489" s="261" t="str">
        <f t="shared" si="340"/>
        <v/>
      </c>
      <c r="F5489" s="260">
        <v>0</v>
      </c>
      <c r="G5489" s="260">
        <v>29.948319999999999</v>
      </c>
      <c r="H5489" s="261" t="str">
        <f t="shared" si="341"/>
        <v/>
      </c>
      <c r="I5489" s="260">
        <v>0</v>
      </c>
      <c r="J5489" s="261" t="str">
        <f t="shared" si="342"/>
        <v/>
      </c>
      <c r="K5489" s="260">
        <v>0</v>
      </c>
      <c r="L5489" s="260">
        <v>29.948319999999999</v>
      </c>
      <c r="M5489" s="261" t="str">
        <f t="shared" si="343"/>
        <v/>
      </c>
    </row>
    <row r="5490" spans="1:13" x14ac:dyDescent="0.25">
      <c r="A5490" s="259" t="s">
        <v>258</v>
      </c>
      <c r="B5490" s="259" t="s">
        <v>489</v>
      </c>
      <c r="C5490" s="260">
        <v>0</v>
      </c>
      <c r="D5490" s="260">
        <v>0</v>
      </c>
      <c r="E5490" s="261" t="str">
        <f t="shared" si="340"/>
        <v/>
      </c>
      <c r="F5490" s="260">
        <v>0</v>
      </c>
      <c r="G5490" s="260">
        <v>0</v>
      </c>
      <c r="H5490" s="261" t="str">
        <f t="shared" si="341"/>
        <v/>
      </c>
      <c r="I5490" s="260">
        <v>0</v>
      </c>
      <c r="J5490" s="261" t="str">
        <f t="shared" si="342"/>
        <v/>
      </c>
      <c r="K5490" s="260">
        <v>0</v>
      </c>
      <c r="L5490" s="260">
        <v>0</v>
      </c>
      <c r="M5490" s="261" t="str">
        <f t="shared" si="343"/>
        <v/>
      </c>
    </row>
    <row r="5491" spans="1:13" x14ac:dyDescent="0.25">
      <c r="A5491" s="259" t="s">
        <v>258</v>
      </c>
      <c r="B5491" s="259" t="s">
        <v>435</v>
      </c>
      <c r="C5491" s="260">
        <v>87.437179999999998</v>
      </c>
      <c r="D5491" s="260">
        <v>0</v>
      </c>
      <c r="E5491" s="261">
        <f t="shared" si="340"/>
        <v>-1</v>
      </c>
      <c r="F5491" s="260">
        <v>250.93449000000001</v>
      </c>
      <c r="G5491" s="260">
        <v>2.3581500000000002</v>
      </c>
      <c r="H5491" s="261">
        <f t="shared" si="341"/>
        <v>-0.99060252737676679</v>
      </c>
      <c r="I5491" s="260">
        <v>35.02984</v>
      </c>
      <c r="J5491" s="261">
        <f t="shared" si="342"/>
        <v>-0.93268167939105628</v>
      </c>
      <c r="K5491" s="260">
        <v>250.93449000000001</v>
      </c>
      <c r="L5491" s="260">
        <v>2.3581500000000002</v>
      </c>
      <c r="M5491" s="261">
        <f t="shared" si="343"/>
        <v>-0.99060252737676679</v>
      </c>
    </row>
    <row r="5492" spans="1:13" x14ac:dyDescent="0.25">
      <c r="A5492" s="259" t="s">
        <v>258</v>
      </c>
      <c r="B5492" s="259" t="s">
        <v>421</v>
      </c>
      <c r="C5492" s="260">
        <v>0</v>
      </c>
      <c r="D5492" s="260">
        <v>0</v>
      </c>
      <c r="E5492" s="261" t="str">
        <f t="shared" si="340"/>
        <v/>
      </c>
      <c r="F5492" s="260">
        <v>217.30596</v>
      </c>
      <c r="G5492" s="260">
        <v>145.40450999999999</v>
      </c>
      <c r="H5492" s="261">
        <f t="shared" si="341"/>
        <v>-0.33087656684611877</v>
      </c>
      <c r="I5492" s="260">
        <v>90.956490000000002</v>
      </c>
      <c r="J5492" s="261">
        <f t="shared" si="342"/>
        <v>0.59861610754768546</v>
      </c>
      <c r="K5492" s="260">
        <v>217.30596</v>
      </c>
      <c r="L5492" s="260">
        <v>145.40450999999999</v>
      </c>
      <c r="M5492" s="261">
        <f t="shared" si="343"/>
        <v>-0.33087656684611877</v>
      </c>
    </row>
    <row r="5493" spans="1:13" x14ac:dyDescent="0.25">
      <c r="A5493" s="259" t="s">
        <v>258</v>
      </c>
      <c r="B5493" s="259" t="s">
        <v>458</v>
      </c>
      <c r="C5493" s="260">
        <v>0</v>
      </c>
      <c r="D5493" s="260">
        <v>0</v>
      </c>
      <c r="E5493" s="261" t="str">
        <f t="shared" si="340"/>
        <v/>
      </c>
      <c r="F5493" s="260">
        <v>0</v>
      </c>
      <c r="G5493" s="260">
        <v>0</v>
      </c>
      <c r="H5493" s="261" t="str">
        <f t="shared" si="341"/>
        <v/>
      </c>
      <c r="I5493" s="260">
        <v>67.099999999999994</v>
      </c>
      <c r="J5493" s="261">
        <f t="shared" si="342"/>
        <v>-1</v>
      </c>
      <c r="K5493" s="260">
        <v>0</v>
      </c>
      <c r="L5493" s="260">
        <v>0</v>
      </c>
      <c r="M5493" s="261" t="str">
        <f t="shared" si="343"/>
        <v/>
      </c>
    </row>
    <row r="5494" spans="1:13" x14ac:dyDescent="0.25">
      <c r="A5494" s="259" t="s">
        <v>258</v>
      </c>
      <c r="B5494" s="259" t="s">
        <v>430</v>
      </c>
      <c r="C5494" s="260">
        <v>0</v>
      </c>
      <c r="D5494" s="260">
        <v>24.487349999999999</v>
      </c>
      <c r="E5494" s="261" t="str">
        <f t="shared" si="340"/>
        <v/>
      </c>
      <c r="F5494" s="260">
        <v>210.27358000000001</v>
      </c>
      <c r="G5494" s="260">
        <v>354.86576000000002</v>
      </c>
      <c r="H5494" s="261">
        <f t="shared" si="341"/>
        <v>0.68763836141468659</v>
      </c>
      <c r="I5494" s="260">
        <v>43.769489999999998</v>
      </c>
      <c r="J5494" s="261">
        <f t="shared" si="342"/>
        <v>7.1076055489794392</v>
      </c>
      <c r="K5494" s="260">
        <v>210.27358000000001</v>
      </c>
      <c r="L5494" s="260">
        <v>354.86576000000002</v>
      </c>
      <c r="M5494" s="261">
        <f t="shared" si="343"/>
        <v>0.68763836141468659</v>
      </c>
    </row>
    <row r="5495" spans="1:13" x14ac:dyDescent="0.25">
      <c r="A5495" s="259" t="s">
        <v>258</v>
      </c>
      <c r="B5495" s="259" t="s">
        <v>478</v>
      </c>
      <c r="C5495" s="260">
        <v>0</v>
      </c>
      <c r="D5495" s="260">
        <v>0</v>
      </c>
      <c r="E5495" s="261" t="str">
        <f t="shared" si="340"/>
        <v/>
      </c>
      <c r="F5495" s="260">
        <v>0</v>
      </c>
      <c r="G5495" s="260">
        <v>0</v>
      </c>
      <c r="H5495" s="261" t="str">
        <f t="shared" si="341"/>
        <v/>
      </c>
      <c r="I5495" s="260">
        <v>0</v>
      </c>
      <c r="J5495" s="261" t="str">
        <f t="shared" si="342"/>
        <v/>
      </c>
      <c r="K5495" s="260">
        <v>0</v>
      </c>
      <c r="L5495" s="260">
        <v>0</v>
      </c>
      <c r="M5495" s="261" t="str">
        <f t="shared" si="343"/>
        <v/>
      </c>
    </row>
    <row r="5496" spans="1:13" x14ac:dyDescent="0.25">
      <c r="A5496" s="259" t="s">
        <v>258</v>
      </c>
      <c r="B5496" s="259" t="s">
        <v>448</v>
      </c>
      <c r="C5496" s="260">
        <v>0</v>
      </c>
      <c r="D5496" s="260">
        <v>0</v>
      </c>
      <c r="E5496" s="261" t="str">
        <f t="shared" si="340"/>
        <v/>
      </c>
      <c r="F5496" s="260">
        <v>0</v>
      </c>
      <c r="G5496" s="260">
        <v>0</v>
      </c>
      <c r="H5496" s="261" t="str">
        <f t="shared" si="341"/>
        <v/>
      </c>
      <c r="I5496" s="260">
        <v>0</v>
      </c>
      <c r="J5496" s="261" t="str">
        <f t="shared" si="342"/>
        <v/>
      </c>
      <c r="K5496" s="260">
        <v>0</v>
      </c>
      <c r="L5496" s="260">
        <v>0</v>
      </c>
      <c r="M5496" s="261" t="str">
        <f t="shared" si="343"/>
        <v/>
      </c>
    </row>
    <row r="5497" spans="1:13" x14ac:dyDescent="0.25">
      <c r="A5497" s="259" t="s">
        <v>258</v>
      </c>
      <c r="B5497" s="259" t="s">
        <v>417</v>
      </c>
      <c r="C5497" s="260">
        <v>341.91622999999998</v>
      </c>
      <c r="D5497" s="260">
        <v>36092.321129999997</v>
      </c>
      <c r="E5497" s="261">
        <f t="shared" si="340"/>
        <v>104.55895849109005</v>
      </c>
      <c r="F5497" s="260">
        <v>3729.5895599999999</v>
      </c>
      <c r="G5497" s="260">
        <v>40129.655480000001</v>
      </c>
      <c r="H5497" s="261">
        <f t="shared" si="341"/>
        <v>9.759804754494219</v>
      </c>
      <c r="I5497" s="260">
        <v>94986.187109999999</v>
      </c>
      <c r="J5497" s="261">
        <f t="shared" si="342"/>
        <v>-0.5775211459585452</v>
      </c>
      <c r="K5497" s="260">
        <v>3729.5895599999999</v>
      </c>
      <c r="L5497" s="260">
        <v>40129.655480000001</v>
      </c>
      <c r="M5497" s="261">
        <f t="shared" si="343"/>
        <v>9.759804754494219</v>
      </c>
    </row>
    <row r="5498" spans="1:13" x14ac:dyDescent="0.25">
      <c r="A5498" s="259" t="s">
        <v>258</v>
      </c>
      <c r="B5498" s="259" t="s">
        <v>420</v>
      </c>
      <c r="C5498" s="260">
        <v>0</v>
      </c>
      <c r="D5498" s="260">
        <v>5.9478999999999997</v>
      </c>
      <c r="E5498" s="261" t="str">
        <f t="shared" si="340"/>
        <v/>
      </c>
      <c r="F5498" s="260">
        <v>879.37009999999998</v>
      </c>
      <c r="G5498" s="260">
        <v>596.34351000000004</v>
      </c>
      <c r="H5498" s="261">
        <f t="shared" si="341"/>
        <v>-0.32185150484420599</v>
      </c>
      <c r="I5498" s="260">
        <v>745.83658000000003</v>
      </c>
      <c r="J5498" s="261">
        <f t="shared" si="342"/>
        <v>-0.20043676323840265</v>
      </c>
      <c r="K5498" s="260">
        <v>879.37009999999998</v>
      </c>
      <c r="L5498" s="260">
        <v>596.34351000000004</v>
      </c>
      <c r="M5498" s="261">
        <f t="shared" si="343"/>
        <v>-0.32185150484420599</v>
      </c>
    </row>
    <row r="5499" spans="1:13" x14ac:dyDescent="0.25">
      <c r="A5499" s="259" t="s">
        <v>258</v>
      </c>
      <c r="B5499" s="259" t="s">
        <v>454</v>
      </c>
      <c r="C5499" s="260">
        <v>0</v>
      </c>
      <c r="D5499" s="260">
        <v>0</v>
      </c>
      <c r="E5499" s="261" t="str">
        <f t="shared" si="340"/>
        <v/>
      </c>
      <c r="F5499" s="260">
        <v>0</v>
      </c>
      <c r="G5499" s="260">
        <v>0</v>
      </c>
      <c r="H5499" s="261" t="str">
        <f t="shared" si="341"/>
        <v/>
      </c>
      <c r="I5499" s="260">
        <v>0.41003000000000001</v>
      </c>
      <c r="J5499" s="261">
        <f t="shared" si="342"/>
        <v>-1</v>
      </c>
      <c r="K5499" s="260">
        <v>0</v>
      </c>
      <c r="L5499" s="260">
        <v>0</v>
      </c>
      <c r="M5499" s="261" t="str">
        <f t="shared" si="343"/>
        <v/>
      </c>
    </row>
    <row r="5500" spans="1:13" x14ac:dyDescent="0.25">
      <c r="A5500" s="259" t="s">
        <v>258</v>
      </c>
      <c r="B5500" s="259" t="s">
        <v>447</v>
      </c>
      <c r="C5500" s="260">
        <v>0</v>
      </c>
      <c r="D5500" s="260">
        <v>0</v>
      </c>
      <c r="E5500" s="261" t="str">
        <f t="shared" si="340"/>
        <v/>
      </c>
      <c r="F5500" s="260">
        <v>0</v>
      </c>
      <c r="G5500" s="260">
        <v>0</v>
      </c>
      <c r="H5500" s="261" t="str">
        <f t="shared" si="341"/>
        <v/>
      </c>
      <c r="I5500" s="260">
        <v>0</v>
      </c>
      <c r="J5500" s="261" t="str">
        <f t="shared" si="342"/>
        <v/>
      </c>
      <c r="K5500" s="260">
        <v>0</v>
      </c>
      <c r="L5500" s="260">
        <v>0</v>
      </c>
      <c r="M5500" s="261" t="str">
        <f t="shared" si="343"/>
        <v/>
      </c>
    </row>
    <row r="5501" spans="1:13" x14ac:dyDescent="0.25">
      <c r="A5501" s="259" t="s">
        <v>258</v>
      </c>
      <c r="B5501" s="259" t="s">
        <v>462</v>
      </c>
      <c r="C5501" s="260">
        <v>0</v>
      </c>
      <c r="D5501" s="260">
        <v>0</v>
      </c>
      <c r="E5501" s="261" t="str">
        <f t="shared" si="340"/>
        <v/>
      </c>
      <c r="F5501" s="260">
        <v>0</v>
      </c>
      <c r="G5501" s="260">
        <v>0</v>
      </c>
      <c r="H5501" s="261" t="str">
        <f t="shared" si="341"/>
        <v/>
      </c>
      <c r="I5501" s="260">
        <v>0</v>
      </c>
      <c r="J5501" s="261" t="str">
        <f t="shared" si="342"/>
        <v/>
      </c>
      <c r="K5501" s="260">
        <v>0</v>
      </c>
      <c r="L5501" s="260">
        <v>0</v>
      </c>
      <c r="M5501" s="261" t="str">
        <f t="shared" si="343"/>
        <v/>
      </c>
    </row>
    <row r="5502" spans="1:13" x14ac:dyDescent="0.25">
      <c r="A5502" s="259" t="s">
        <v>258</v>
      </c>
      <c r="B5502" s="259" t="s">
        <v>429</v>
      </c>
      <c r="C5502" s="260">
        <v>0</v>
      </c>
      <c r="D5502" s="260">
        <v>24.867280000000001</v>
      </c>
      <c r="E5502" s="261" t="str">
        <f t="shared" si="340"/>
        <v/>
      </c>
      <c r="F5502" s="260">
        <v>75.775790000000001</v>
      </c>
      <c r="G5502" s="260">
        <v>716.77551000000005</v>
      </c>
      <c r="H5502" s="261">
        <f t="shared" si="341"/>
        <v>8.4591624844821816</v>
      </c>
      <c r="I5502" s="260">
        <v>730.61568</v>
      </c>
      <c r="J5502" s="261">
        <f t="shared" si="342"/>
        <v>-1.8943160376738599E-2</v>
      </c>
      <c r="K5502" s="260">
        <v>75.775790000000001</v>
      </c>
      <c r="L5502" s="260">
        <v>716.77551000000005</v>
      </c>
      <c r="M5502" s="261">
        <f t="shared" si="343"/>
        <v>8.4591624844821816</v>
      </c>
    </row>
    <row r="5503" spans="1:13" x14ac:dyDescent="0.25">
      <c r="A5503" s="259" t="s">
        <v>258</v>
      </c>
      <c r="B5503" s="259" t="s">
        <v>464</v>
      </c>
      <c r="C5503" s="260">
        <v>0</v>
      </c>
      <c r="D5503" s="260">
        <v>0</v>
      </c>
      <c r="E5503" s="261" t="str">
        <f t="shared" si="340"/>
        <v/>
      </c>
      <c r="F5503" s="260">
        <v>164.99508</v>
      </c>
      <c r="G5503" s="260">
        <v>0</v>
      </c>
      <c r="H5503" s="261">
        <f t="shared" si="341"/>
        <v>-1</v>
      </c>
      <c r="I5503" s="260">
        <v>0</v>
      </c>
      <c r="J5503" s="261" t="str">
        <f t="shared" si="342"/>
        <v/>
      </c>
      <c r="K5503" s="260">
        <v>164.99508</v>
      </c>
      <c r="L5503" s="260">
        <v>0</v>
      </c>
      <c r="M5503" s="261">
        <f t="shared" si="343"/>
        <v>-1</v>
      </c>
    </row>
    <row r="5504" spans="1:13" x14ac:dyDescent="0.25">
      <c r="A5504" s="259" t="s">
        <v>258</v>
      </c>
      <c r="B5504" s="259" t="s">
        <v>453</v>
      </c>
      <c r="C5504" s="260">
        <v>0</v>
      </c>
      <c r="D5504" s="260">
        <v>0</v>
      </c>
      <c r="E5504" s="261" t="str">
        <f t="shared" si="340"/>
        <v/>
      </c>
      <c r="F5504" s="260">
        <v>40.252519999999997</v>
      </c>
      <c r="G5504" s="260">
        <v>120.38591</v>
      </c>
      <c r="H5504" s="261">
        <f t="shared" si="341"/>
        <v>1.9907670376910565</v>
      </c>
      <c r="I5504" s="260">
        <v>0</v>
      </c>
      <c r="J5504" s="261" t="str">
        <f t="shared" si="342"/>
        <v/>
      </c>
      <c r="K5504" s="260">
        <v>40.252519999999997</v>
      </c>
      <c r="L5504" s="260">
        <v>120.38591</v>
      </c>
      <c r="M5504" s="261">
        <f t="shared" si="343"/>
        <v>1.9907670376910565</v>
      </c>
    </row>
    <row r="5505" spans="1:13" x14ac:dyDescent="0.25">
      <c r="A5505" s="259" t="s">
        <v>258</v>
      </c>
      <c r="B5505" s="259" t="s">
        <v>433</v>
      </c>
      <c r="C5505" s="260">
        <v>0</v>
      </c>
      <c r="D5505" s="260">
        <v>0</v>
      </c>
      <c r="E5505" s="261" t="str">
        <f t="shared" si="340"/>
        <v/>
      </c>
      <c r="F5505" s="260">
        <v>32.35219</v>
      </c>
      <c r="G5505" s="260">
        <v>183.31620000000001</v>
      </c>
      <c r="H5505" s="261">
        <f t="shared" si="341"/>
        <v>4.6662686513648692</v>
      </c>
      <c r="I5505" s="260">
        <v>143.05994999999999</v>
      </c>
      <c r="J5505" s="261">
        <f t="shared" si="342"/>
        <v>0.28139426862654449</v>
      </c>
      <c r="K5505" s="260">
        <v>32.35219</v>
      </c>
      <c r="L5505" s="260">
        <v>183.31620000000001</v>
      </c>
      <c r="M5505" s="261">
        <f t="shared" si="343"/>
        <v>4.6662686513648692</v>
      </c>
    </row>
    <row r="5506" spans="1:13" x14ac:dyDescent="0.25">
      <c r="A5506" s="259" t="s">
        <v>258</v>
      </c>
      <c r="B5506" s="259" t="s">
        <v>418</v>
      </c>
      <c r="C5506" s="260">
        <v>0</v>
      </c>
      <c r="D5506" s="260">
        <v>66.544979999999995</v>
      </c>
      <c r="E5506" s="261" t="str">
        <f t="shared" si="340"/>
        <v/>
      </c>
      <c r="F5506" s="260">
        <v>105.13748</v>
      </c>
      <c r="G5506" s="260">
        <v>1257.8774699999999</v>
      </c>
      <c r="H5506" s="261">
        <f t="shared" si="341"/>
        <v>10.964120406918635</v>
      </c>
      <c r="I5506" s="260">
        <v>783.55930999999998</v>
      </c>
      <c r="J5506" s="261">
        <f t="shared" si="342"/>
        <v>0.60533791628358036</v>
      </c>
      <c r="K5506" s="260">
        <v>105.13748</v>
      </c>
      <c r="L5506" s="260">
        <v>1257.8774699999999</v>
      </c>
      <c r="M5506" s="261">
        <f t="shared" si="343"/>
        <v>10.964120406918635</v>
      </c>
    </row>
    <row r="5507" spans="1:13" x14ac:dyDescent="0.25">
      <c r="A5507" s="259" t="s">
        <v>258</v>
      </c>
      <c r="B5507" s="259" t="s">
        <v>427</v>
      </c>
      <c r="C5507" s="260">
        <v>39.457999999999998</v>
      </c>
      <c r="D5507" s="260">
        <v>8.9559999999999995</v>
      </c>
      <c r="E5507" s="261">
        <f t="shared" si="340"/>
        <v>-0.77302448172740634</v>
      </c>
      <c r="F5507" s="260">
        <v>553.74338999999998</v>
      </c>
      <c r="G5507" s="260">
        <v>217.19203999999999</v>
      </c>
      <c r="H5507" s="261">
        <f t="shared" si="341"/>
        <v>-0.60777492982805625</v>
      </c>
      <c r="I5507" s="260">
        <v>166.86156</v>
      </c>
      <c r="J5507" s="261">
        <f t="shared" si="342"/>
        <v>0.30163016574937918</v>
      </c>
      <c r="K5507" s="260">
        <v>553.74338999999998</v>
      </c>
      <c r="L5507" s="260">
        <v>217.19203999999999</v>
      </c>
      <c r="M5507" s="261">
        <f t="shared" si="343"/>
        <v>-0.60777492982805625</v>
      </c>
    </row>
    <row r="5508" spans="1:13" x14ac:dyDescent="0.25">
      <c r="A5508" s="259" t="s">
        <v>258</v>
      </c>
      <c r="B5508" s="259" t="s">
        <v>445</v>
      </c>
      <c r="C5508" s="260">
        <v>0</v>
      </c>
      <c r="D5508" s="260">
        <v>0</v>
      </c>
      <c r="E5508" s="261" t="str">
        <f t="shared" si="340"/>
        <v/>
      </c>
      <c r="F5508" s="260">
        <v>0</v>
      </c>
      <c r="G5508" s="260">
        <v>24.818529999999999</v>
      </c>
      <c r="H5508" s="261" t="str">
        <f t="shared" si="341"/>
        <v/>
      </c>
      <c r="I5508" s="260">
        <v>55.975140000000003</v>
      </c>
      <c r="J5508" s="261">
        <f t="shared" si="342"/>
        <v>-0.55661513307514732</v>
      </c>
      <c r="K5508" s="260">
        <v>0</v>
      </c>
      <c r="L5508" s="260">
        <v>24.818529999999999</v>
      </c>
      <c r="M5508" s="261" t="str">
        <f t="shared" si="343"/>
        <v/>
      </c>
    </row>
    <row r="5509" spans="1:13" x14ac:dyDescent="0.25">
      <c r="A5509" s="259" t="s">
        <v>258</v>
      </c>
      <c r="B5509" s="259" t="s">
        <v>443</v>
      </c>
      <c r="C5509" s="260">
        <v>0</v>
      </c>
      <c r="D5509" s="260">
        <v>0</v>
      </c>
      <c r="E5509" s="261" t="str">
        <f t="shared" ref="E5509:E5572" si="344">IF(C5509=0,"",(D5509/C5509-1))</f>
        <v/>
      </c>
      <c r="F5509" s="260">
        <v>0</v>
      </c>
      <c r="G5509" s="260">
        <v>0</v>
      </c>
      <c r="H5509" s="261" t="str">
        <f t="shared" ref="H5509:H5572" si="345">IF(F5509=0,"",(G5509/F5509-1))</f>
        <v/>
      </c>
      <c r="I5509" s="260">
        <v>203.80078</v>
      </c>
      <c r="J5509" s="261">
        <f t="shared" ref="J5509:J5572" si="346">IF(I5509=0,"",(G5509/I5509-1))</f>
        <v>-1</v>
      </c>
      <c r="K5509" s="260">
        <v>0</v>
      </c>
      <c r="L5509" s="260">
        <v>0</v>
      </c>
      <c r="M5509" s="261" t="str">
        <f t="shared" ref="M5509:M5572" si="347">IF(K5509=0,"",(L5509/K5509-1))</f>
        <v/>
      </c>
    </row>
    <row r="5510" spans="1:13" x14ac:dyDescent="0.25">
      <c r="A5510" s="259" t="s">
        <v>258</v>
      </c>
      <c r="B5510" s="259" t="s">
        <v>424</v>
      </c>
      <c r="C5510" s="260">
        <v>0</v>
      </c>
      <c r="D5510" s="260">
        <v>0</v>
      </c>
      <c r="E5510" s="261" t="str">
        <f t="shared" si="344"/>
        <v/>
      </c>
      <c r="F5510" s="260">
        <v>405.72541000000001</v>
      </c>
      <c r="G5510" s="260">
        <v>943.73172</v>
      </c>
      <c r="H5510" s="261">
        <f t="shared" si="345"/>
        <v>1.326035532258135</v>
      </c>
      <c r="I5510" s="260">
        <v>1390.9315300000001</v>
      </c>
      <c r="J5510" s="261">
        <f t="shared" si="346"/>
        <v>-0.32151101643371338</v>
      </c>
      <c r="K5510" s="260">
        <v>405.72541000000001</v>
      </c>
      <c r="L5510" s="260">
        <v>943.73172</v>
      </c>
      <c r="M5510" s="261">
        <f t="shared" si="347"/>
        <v>1.326035532258135</v>
      </c>
    </row>
    <row r="5511" spans="1:13" x14ac:dyDescent="0.25">
      <c r="A5511" s="259" t="s">
        <v>258</v>
      </c>
      <c r="B5511" s="259" t="s">
        <v>438</v>
      </c>
      <c r="C5511" s="260">
        <v>0</v>
      </c>
      <c r="D5511" s="260">
        <v>0</v>
      </c>
      <c r="E5511" s="261" t="str">
        <f t="shared" si="344"/>
        <v/>
      </c>
      <c r="F5511" s="260">
        <v>0</v>
      </c>
      <c r="G5511" s="260">
        <v>0</v>
      </c>
      <c r="H5511" s="261" t="str">
        <f t="shared" si="345"/>
        <v/>
      </c>
      <c r="I5511" s="260">
        <v>0</v>
      </c>
      <c r="J5511" s="261" t="str">
        <f t="shared" si="346"/>
        <v/>
      </c>
      <c r="K5511" s="260">
        <v>0</v>
      </c>
      <c r="L5511" s="260">
        <v>0</v>
      </c>
      <c r="M5511" s="261" t="str">
        <f t="shared" si="347"/>
        <v/>
      </c>
    </row>
    <row r="5512" spans="1:13" x14ac:dyDescent="0.25">
      <c r="A5512" s="259" t="s">
        <v>258</v>
      </c>
      <c r="B5512" s="259" t="s">
        <v>426</v>
      </c>
      <c r="C5512" s="260">
        <v>0</v>
      </c>
      <c r="D5512" s="260">
        <v>19.535229999999999</v>
      </c>
      <c r="E5512" s="261" t="str">
        <f t="shared" si="344"/>
        <v/>
      </c>
      <c r="F5512" s="260">
        <v>242.94128000000001</v>
      </c>
      <c r="G5512" s="260">
        <v>1707.4322500000001</v>
      </c>
      <c r="H5512" s="261">
        <f t="shared" si="345"/>
        <v>6.0281684940492619</v>
      </c>
      <c r="I5512" s="260">
        <v>202.08960999999999</v>
      </c>
      <c r="J5512" s="261">
        <f t="shared" si="346"/>
        <v>7.4488868576667553</v>
      </c>
      <c r="K5512" s="260">
        <v>242.94128000000001</v>
      </c>
      <c r="L5512" s="260">
        <v>1707.4322500000001</v>
      </c>
      <c r="M5512" s="261">
        <f t="shared" si="347"/>
        <v>6.0281684940492619</v>
      </c>
    </row>
    <row r="5513" spans="1:13" x14ac:dyDescent="0.25">
      <c r="A5513" s="259" t="s">
        <v>258</v>
      </c>
      <c r="B5513" s="259" t="s">
        <v>440</v>
      </c>
      <c r="C5513" s="260">
        <v>0</v>
      </c>
      <c r="D5513" s="260">
        <v>0</v>
      </c>
      <c r="E5513" s="261" t="str">
        <f t="shared" si="344"/>
        <v/>
      </c>
      <c r="F5513" s="260">
        <v>0</v>
      </c>
      <c r="G5513" s="260">
        <v>60.431710000000002</v>
      </c>
      <c r="H5513" s="261" t="str">
        <f t="shared" si="345"/>
        <v/>
      </c>
      <c r="I5513" s="260">
        <v>0</v>
      </c>
      <c r="J5513" s="261" t="str">
        <f t="shared" si="346"/>
        <v/>
      </c>
      <c r="K5513" s="260">
        <v>0</v>
      </c>
      <c r="L5513" s="260">
        <v>60.431710000000002</v>
      </c>
      <c r="M5513" s="261" t="str">
        <f t="shared" si="347"/>
        <v/>
      </c>
    </row>
    <row r="5514" spans="1:13" x14ac:dyDescent="0.25">
      <c r="A5514" s="259" t="s">
        <v>258</v>
      </c>
      <c r="B5514" s="259" t="s">
        <v>465</v>
      </c>
      <c r="C5514" s="260">
        <v>0</v>
      </c>
      <c r="D5514" s="260">
        <v>0</v>
      </c>
      <c r="E5514" s="261" t="str">
        <f t="shared" si="344"/>
        <v/>
      </c>
      <c r="F5514" s="260">
        <v>0</v>
      </c>
      <c r="G5514" s="260">
        <v>3.47</v>
      </c>
      <c r="H5514" s="261" t="str">
        <f t="shared" si="345"/>
        <v/>
      </c>
      <c r="I5514" s="260">
        <v>4.5201099999999999</v>
      </c>
      <c r="J5514" s="261">
        <f t="shared" si="346"/>
        <v>-0.23231956744415505</v>
      </c>
      <c r="K5514" s="260">
        <v>0</v>
      </c>
      <c r="L5514" s="260">
        <v>3.47</v>
      </c>
      <c r="M5514" s="261" t="str">
        <f t="shared" si="347"/>
        <v/>
      </c>
    </row>
    <row r="5515" spans="1:13" x14ac:dyDescent="0.25">
      <c r="A5515" s="259" t="s">
        <v>258</v>
      </c>
      <c r="B5515" s="259" t="s">
        <v>455</v>
      </c>
      <c r="C5515" s="260">
        <v>0</v>
      </c>
      <c r="D5515" s="260">
        <v>0</v>
      </c>
      <c r="E5515" s="261" t="str">
        <f t="shared" si="344"/>
        <v/>
      </c>
      <c r="F5515" s="260">
        <v>26.067789999999999</v>
      </c>
      <c r="G5515" s="260">
        <v>46.974020000000003</v>
      </c>
      <c r="H5515" s="261">
        <f t="shared" si="345"/>
        <v>0.80199472222232893</v>
      </c>
      <c r="I5515" s="260">
        <v>33.862699999999997</v>
      </c>
      <c r="J5515" s="261">
        <f t="shared" si="346"/>
        <v>0.38719062567367657</v>
      </c>
      <c r="K5515" s="260">
        <v>26.067789999999999</v>
      </c>
      <c r="L5515" s="260">
        <v>46.974020000000003</v>
      </c>
      <c r="M5515" s="261">
        <f t="shared" si="347"/>
        <v>0.80199472222232893</v>
      </c>
    </row>
    <row r="5516" spans="1:13" x14ac:dyDescent="0.25">
      <c r="A5516" s="259" t="s">
        <v>258</v>
      </c>
      <c r="B5516" s="259" t="s">
        <v>423</v>
      </c>
      <c r="C5516" s="260">
        <v>0</v>
      </c>
      <c r="D5516" s="260">
        <v>36.482349999999997</v>
      </c>
      <c r="E5516" s="261" t="str">
        <f t="shared" si="344"/>
        <v/>
      </c>
      <c r="F5516" s="260">
        <v>13.97146</v>
      </c>
      <c r="G5516" s="260">
        <v>117.63958</v>
      </c>
      <c r="H5516" s="261">
        <f t="shared" si="345"/>
        <v>7.4199918977687371</v>
      </c>
      <c r="I5516" s="260">
        <v>30.08521</v>
      </c>
      <c r="J5516" s="261">
        <f t="shared" si="346"/>
        <v>2.9102130249381672</v>
      </c>
      <c r="K5516" s="260">
        <v>13.97146</v>
      </c>
      <c r="L5516" s="260">
        <v>117.63958</v>
      </c>
      <c r="M5516" s="261">
        <f t="shared" si="347"/>
        <v>7.4199918977687371</v>
      </c>
    </row>
    <row r="5517" spans="1:13" x14ac:dyDescent="0.25">
      <c r="A5517" s="259" t="s">
        <v>258</v>
      </c>
      <c r="B5517" s="259" t="s">
        <v>437</v>
      </c>
      <c r="C5517" s="260">
        <v>0</v>
      </c>
      <c r="D5517" s="260">
        <v>106.71733999999999</v>
      </c>
      <c r="E5517" s="261" t="str">
        <f t="shared" si="344"/>
        <v/>
      </c>
      <c r="F5517" s="260">
        <v>17.16703</v>
      </c>
      <c r="G5517" s="260">
        <v>106.71733999999999</v>
      </c>
      <c r="H5517" s="261">
        <f t="shared" si="345"/>
        <v>5.2164125069974245</v>
      </c>
      <c r="I5517" s="260">
        <v>52.440390000000001</v>
      </c>
      <c r="J5517" s="261">
        <f t="shared" si="346"/>
        <v>1.0350218600586301</v>
      </c>
      <c r="K5517" s="260">
        <v>17.16703</v>
      </c>
      <c r="L5517" s="260">
        <v>106.71733999999999</v>
      </c>
      <c r="M5517" s="261">
        <f t="shared" si="347"/>
        <v>5.2164125069974245</v>
      </c>
    </row>
    <row r="5518" spans="1:13" x14ac:dyDescent="0.25">
      <c r="A5518" s="259" t="s">
        <v>258</v>
      </c>
      <c r="B5518" s="259" t="s">
        <v>469</v>
      </c>
      <c r="C5518" s="260">
        <v>0</v>
      </c>
      <c r="D5518" s="260">
        <v>0</v>
      </c>
      <c r="E5518" s="261" t="str">
        <f t="shared" si="344"/>
        <v/>
      </c>
      <c r="F5518" s="260">
        <v>0</v>
      </c>
      <c r="G5518" s="260">
        <v>0</v>
      </c>
      <c r="H5518" s="261" t="str">
        <f t="shared" si="345"/>
        <v/>
      </c>
      <c r="I5518" s="260">
        <v>40.396799999999999</v>
      </c>
      <c r="J5518" s="261">
        <f t="shared" si="346"/>
        <v>-1</v>
      </c>
      <c r="K5518" s="260">
        <v>0</v>
      </c>
      <c r="L5518" s="260">
        <v>0</v>
      </c>
      <c r="M5518" s="261" t="str">
        <f t="shared" si="347"/>
        <v/>
      </c>
    </row>
    <row r="5519" spans="1:13" x14ac:dyDescent="0.25">
      <c r="A5519" s="259" t="s">
        <v>258</v>
      </c>
      <c r="B5519" s="259" t="s">
        <v>432</v>
      </c>
      <c r="C5519" s="260">
        <v>0</v>
      </c>
      <c r="D5519" s="260">
        <v>0</v>
      </c>
      <c r="E5519" s="261" t="str">
        <f t="shared" si="344"/>
        <v/>
      </c>
      <c r="F5519" s="260">
        <v>143.81657000000001</v>
      </c>
      <c r="G5519" s="260">
        <v>151.54661999999999</v>
      </c>
      <c r="H5519" s="261">
        <f t="shared" si="345"/>
        <v>5.3749369770117461E-2</v>
      </c>
      <c r="I5519" s="260">
        <v>83.414739999999995</v>
      </c>
      <c r="J5519" s="261">
        <f t="shared" si="346"/>
        <v>0.81678465940192346</v>
      </c>
      <c r="K5519" s="260">
        <v>143.81657000000001</v>
      </c>
      <c r="L5519" s="260">
        <v>151.54661999999999</v>
      </c>
      <c r="M5519" s="261">
        <f t="shared" si="347"/>
        <v>5.3749369770117461E-2</v>
      </c>
    </row>
    <row r="5520" spans="1:13" x14ac:dyDescent="0.25">
      <c r="A5520" s="259" t="s">
        <v>258</v>
      </c>
      <c r="B5520" s="259" t="s">
        <v>482</v>
      </c>
      <c r="C5520" s="260">
        <v>0</v>
      </c>
      <c r="D5520" s="260">
        <v>0</v>
      </c>
      <c r="E5520" s="261" t="str">
        <f t="shared" si="344"/>
        <v/>
      </c>
      <c r="F5520" s="260">
        <v>0</v>
      </c>
      <c r="G5520" s="260">
        <v>0</v>
      </c>
      <c r="H5520" s="261" t="str">
        <f t="shared" si="345"/>
        <v/>
      </c>
      <c r="I5520" s="260">
        <v>0</v>
      </c>
      <c r="J5520" s="261" t="str">
        <f t="shared" si="346"/>
        <v/>
      </c>
      <c r="K5520" s="260">
        <v>0</v>
      </c>
      <c r="L5520" s="260">
        <v>0</v>
      </c>
      <c r="M5520" s="261" t="str">
        <f t="shared" si="347"/>
        <v/>
      </c>
    </row>
    <row r="5521" spans="1:13" x14ac:dyDescent="0.25">
      <c r="A5521" s="259" t="s">
        <v>258</v>
      </c>
      <c r="B5521" s="259" t="s">
        <v>434</v>
      </c>
      <c r="C5521" s="260">
        <v>0</v>
      </c>
      <c r="D5521" s="260">
        <v>0</v>
      </c>
      <c r="E5521" s="261" t="str">
        <f t="shared" si="344"/>
        <v/>
      </c>
      <c r="F5521" s="260">
        <v>0</v>
      </c>
      <c r="G5521" s="260">
        <v>0</v>
      </c>
      <c r="H5521" s="261" t="str">
        <f t="shared" si="345"/>
        <v/>
      </c>
      <c r="I5521" s="260">
        <v>0</v>
      </c>
      <c r="J5521" s="261" t="str">
        <f t="shared" si="346"/>
        <v/>
      </c>
      <c r="K5521" s="260">
        <v>0</v>
      </c>
      <c r="L5521" s="260">
        <v>0</v>
      </c>
      <c r="M5521" s="261" t="str">
        <f t="shared" si="347"/>
        <v/>
      </c>
    </row>
    <row r="5522" spans="1:13" x14ac:dyDescent="0.25">
      <c r="A5522" s="259" t="s">
        <v>258</v>
      </c>
      <c r="B5522" s="259" t="s">
        <v>449</v>
      </c>
      <c r="C5522" s="260">
        <v>0</v>
      </c>
      <c r="D5522" s="260">
        <v>0</v>
      </c>
      <c r="E5522" s="261" t="str">
        <f t="shared" si="344"/>
        <v/>
      </c>
      <c r="F5522" s="260">
        <v>0</v>
      </c>
      <c r="G5522" s="260">
        <v>0</v>
      </c>
      <c r="H5522" s="261" t="str">
        <f t="shared" si="345"/>
        <v/>
      </c>
      <c r="I5522" s="260">
        <v>0</v>
      </c>
      <c r="J5522" s="261" t="str">
        <f t="shared" si="346"/>
        <v/>
      </c>
      <c r="K5522" s="260">
        <v>0</v>
      </c>
      <c r="L5522" s="260">
        <v>0</v>
      </c>
      <c r="M5522" s="261" t="str">
        <f t="shared" si="347"/>
        <v/>
      </c>
    </row>
    <row r="5523" spans="1:13" x14ac:dyDescent="0.25">
      <c r="A5523" s="259" t="s">
        <v>258</v>
      </c>
      <c r="B5523" s="259" t="s">
        <v>473</v>
      </c>
      <c r="C5523" s="260">
        <v>0</v>
      </c>
      <c r="D5523" s="260">
        <v>0</v>
      </c>
      <c r="E5523" s="261" t="str">
        <f t="shared" si="344"/>
        <v/>
      </c>
      <c r="F5523" s="260">
        <v>0</v>
      </c>
      <c r="G5523" s="260">
        <v>22.21584</v>
      </c>
      <c r="H5523" s="261" t="str">
        <f t="shared" si="345"/>
        <v/>
      </c>
      <c r="I5523" s="260">
        <v>0</v>
      </c>
      <c r="J5523" s="261" t="str">
        <f t="shared" si="346"/>
        <v/>
      </c>
      <c r="K5523" s="260">
        <v>0</v>
      </c>
      <c r="L5523" s="260">
        <v>22.21584</v>
      </c>
      <c r="M5523" s="261" t="str">
        <f t="shared" si="347"/>
        <v/>
      </c>
    </row>
    <row r="5524" spans="1:13" x14ac:dyDescent="0.25">
      <c r="A5524" s="259" t="s">
        <v>258</v>
      </c>
      <c r="B5524" s="259" t="s">
        <v>442</v>
      </c>
      <c r="C5524" s="260">
        <v>0</v>
      </c>
      <c r="D5524" s="260">
        <v>0</v>
      </c>
      <c r="E5524" s="261" t="str">
        <f t="shared" si="344"/>
        <v/>
      </c>
      <c r="F5524" s="260">
        <v>2.8272900000000001</v>
      </c>
      <c r="G5524" s="260">
        <v>17.685279999999999</v>
      </c>
      <c r="H5524" s="261">
        <f t="shared" si="345"/>
        <v>5.255205514821613</v>
      </c>
      <c r="I5524" s="260">
        <v>0</v>
      </c>
      <c r="J5524" s="261" t="str">
        <f t="shared" si="346"/>
        <v/>
      </c>
      <c r="K5524" s="260">
        <v>2.8272900000000001</v>
      </c>
      <c r="L5524" s="260">
        <v>17.685279999999999</v>
      </c>
      <c r="M5524" s="261">
        <f t="shared" si="347"/>
        <v>5.255205514821613</v>
      </c>
    </row>
    <row r="5525" spans="1:13" s="117" customFormat="1" x14ac:dyDescent="0.25">
      <c r="A5525" s="117" t="s">
        <v>258</v>
      </c>
      <c r="B5525" s="117" t="s">
        <v>3</v>
      </c>
      <c r="C5525" s="180">
        <v>688.08551999999997</v>
      </c>
      <c r="D5525" s="180">
        <v>36516.447229999998</v>
      </c>
      <c r="E5525" s="262">
        <f t="shared" si="344"/>
        <v>52.06963475993507</v>
      </c>
      <c r="F5525" s="180">
        <v>14242.857690000001</v>
      </c>
      <c r="G5525" s="180">
        <v>49460.986149999997</v>
      </c>
      <c r="H5525" s="262">
        <f t="shared" si="345"/>
        <v>2.4726869583712028</v>
      </c>
      <c r="I5525" s="180">
        <v>103022.49715</v>
      </c>
      <c r="J5525" s="262">
        <f t="shared" si="346"/>
        <v>-0.51990111365690184</v>
      </c>
      <c r="K5525" s="180">
        <v>14242.857690000001</v>
      </c>
      <c r="L5525" s="180">
        <v>49460.986149999997</v>
      </c>
      <c r="M5525" s="262">
        <f t="shared" si="347"/>
        <v>2.4726869583712028</v>
      </c>
    </row>
    <row r="5526" spans="1:13" x14ac:dyDescent="0.25">
      <c r="A5526" s="259" t="s">
        <v>328</v>
      </c>
      <c r="B5526" s="259" t="s">
        <v>428</v>
      </c>
      <c r="C5526" s="260">
        <v>0</v>
      </c>
      <c r="D5526" s="260">
        <v>0</v>
      </c>
      <c r="E5526" s="261" t="str">
        <f t="shared" si="344"/>
        <v/>
      </c>
      <c r="F5526" s="260">
        <v>0</v>
      </c>
      <c r="G5526" s="260">
        <v>0</v>
      </c>
      <c r="H5526" s="261" t="str">
        <f t="shared" si="345"/>
        <v/>
      </c>
      <c r="I5526" s="260">
        <v>0</v>
      </c>
      <c r="J5526" s="261" t="str">
        <f t="shared" si="346"/>
        <v/>
      </c>
      <c r="K5526" s="260">
        <v>0</v>
      </c>
      <c r="L5526" s="260">
        <v>0</v>
      </c>
      <c r="M5526" s="261" t="str">
        <f t="shared" si="347"/>
        <v/>
      </c>
    </row>
    <row r="5527" spans="1:13" x14ac:dyDescent="0.25">
      <c r="A5527" s="259" t="s">
        <v>328</v>
      </c>
      <c r="B5527" s="259" t="s">
        <v>466</v>
      </c>
      <c r="C5527" s="260">
        <v>0</v>
      </c>
      <c r="D5527" s="260">
        <v>0</v>
      </c>
      <c r="E5527" s="261" t="str">
        <f t="shared" si="344"/>
        <v/>
      </c>
      <c r="F5527" s="260">
        <v>31</v>
      </c>
      <c r="G5527" s="260">
        <v>0</v>
      </c>
      <c r="H5527" s="261">
        <f t="shared" si="345"/>
        <v>-1</v>
      </c>
      <c r="I5527" s="260">
        <v>0</v>
      </c>
      <c r="J5527" s="261" t="str">
        <f t="shared" si="346"/>
        <v/>
      </c>
      <c r="K5527" s="260">
        <v>31</v>
      </c>
      <c r="L5527" s="260">
        <v>0</v>
      </c>
      <c r="M5527" s="261">
        <f t="shared" si="347"/>
        <v>-1</v>
      </c>
    </row>
    <row r="5528" spans="1:13" x14ac:dyDescent="0.25">
      <c r="A5528" s="259" t="s">
        <v>328</v>
      </c>
      <c r="B5528" s="259" t="s">
        <v>452</v>
      </c>
      <c r="C5528" s="260">
        <v>0</v>
      </c>
      <c r="D5528" s="260">
        <v>0</v>
      </c>
      <c r="E5528" s="261" t="str">
        <f t="shared" si="344"/>
        <v/>
      </c>
      <c r="F5528" s="260">
        <v>0</v>
      </c>
      <c r="G5528" s="260">
        <v>0</v>
      </c>
      <c r="H5528" s="261" t="str">
        <f t="shared" si="345"/>
        <v/>
      </c>
      <c r="I5528" s="260">
        <v>0</v>
      </c>
      <c r="J5528" s="261" t="str">
        <f t="shared" si="346"/>
        <v/>
      </c>
      <c r="K5528" s="260">
        <v>0</v>
      </c>
      <c r="L5528" s="260">
        <v>0</v>
      </c>
      <c r="M5528" s="261" t="str">
        <f t="shared" si="347"/>
        <v/>
      </c>
    </row>
    <row r="5529" spans="1:13" x14ac:dyDescent="0.25">
      <c r="A5529" s="259" t="s">
        <v>328</v>
      </c>
      <c r="B5529" s="259" t="s">
        <v>422</v>
      </c>
      <c r="C5529" s="260">
        <v>907.25282000000004</v>
      </c>
      <c r="D5529" s="260">
        <v>335.09987000000001</v>
      </c>
      <c r="E5529" s="261">
        <f t="shared" si="344"/>
        <v>-0.63064334151091428</v>
      </c>
      <c r="F5529" s="260">
        <v>4450.02873</v>
      </c>
      <c r="G5529" s="260">
        <v>4879.4475400000001</v>
      </c>
      <c r="H5529" s="261">
        <f t="shared" si="345"/>
        <v>9.6497985980418699E-2</v>
      </c>
      <c r="I5529" s="260">
        <v>5686.1881599999997</v>
      </c>
      <c r="J5529" s="261">
        <f t="shared" si="346"/>
        <v>-0.14187722905040123</v>
      </c>
      <c r="K5529" s="260">
        <v>4450.02873</v>
      </c>
      <c r="L5529" s="260">
        <v>4879.4475400000001</v>
      </c>
      <c r="M5529" s="261">
        <f t="shared" si="347"/>
        <v>9.6497985980418699E-2</v>
      </c>
    </row>
    <row r="5530" spans="1:13" x14ac:dyDescent="0.25">
      <c r="A5530" s="259" t="s">
        <v>328</v>
      </c>
      <c r="B5530" s="259" t="s">
        <v>431</v>
      </c>
      <c r="C5530" s="260">
        <v>0</v>
      </c>
      <c r="D5530" s="260">
        <v>0</v>
      </c>
      <c r="E5530" s="261" t="str">
        <f t="shared" si="344"/>
        <v/>
      </c>
      <c r="F5530" s="260">
        <v>0</v>
      </c>
      <c r="G5530" s="260">
        <v>0</v>
      </c>
      <c r="H5530" s="261" t="str">
        <f t="shared" si="345"/>
        <v/>
      </c>
      <c r="I5530" s="260">
        <v>101.70246</v>
      </c>
      <c r="J5530" s="261">
        <f t="shared" si="346"/>
        <v>-1</v>
      </c>
      <c r="K5530" s="260">
        <v>0</v>
      </c>
      <c r="L5530" s="260">
        <v>0</v>
      </c>
      <c r="M5530" s="261" t="str">
        <f t="shared" si="347"/>
        <v/>
      </c>
    </row>
    <row r="5531" spans="1:13" x14ac:dyDescent="0.25">
      <c r="A5531" s="259" t="s">
        <v>328</v>
      </c>
      <c r="B5531" s="259" t="s">
        <v>439</v>
      </c>
      <c r="C5531" s="260">
        <v>0</v>
      </c>
      <c r="D5531" s="260">
        <v>0</v>
      </c>
      <c r="E5531" s="261" t="str">
        <f t="shared" si="344"/>
        <v/>
      </c>
      <c r="F5531" s="260">
        <v>0</v>
      </c>
      <c r="G5531" s="260">
        <v>0</v>
      </c>
      <c r="H5531" s="261" t="str">
        <f t="shared" si="345"/>
        <v/>
      </c>
      <c r="I5531" s="260">
        <v>0</v>
      </c>
      <c r="J5531" s="261" t="str">
        <f t="shared" si="346"/>
        <v/>
      </c>
      <c r="K5531" s="260">
        <v>0</v>
      </c>
      <c r="L5531" s="260">
        <v>0</v>
      </c>
      <c r="M5531" s="261" t="str">
        <f t="shared" si="347"/>
        <v/>
      </c>
    </row>
    <row r="5532" spans="1:13" x14ac:dyDescent="0.25">
      <c r="A5532" s="259" t="s">
        <v>328</v>
      </c>
      <c r="B5532" s="259" t="s">
        <v>436</v>
      </c>
      <c r="C5532" s="260">
        <v>0</v>
      </c>
      <c r="D5532" s="260">
        <v>40.160060000000001</v>
      </c>
      <c r="E5532" s="261" t="str">
        <f t="shared" si="344"/>
        <v/>
      </c>
      <c r="F5532" s="260">
        <v>0</v>
      </c>
      <c r="G5532" s="260">
        <v>40.160060000000001</v>
      </c>
      <c r="H5532" s="261" t="str">
        <f t="shared" si="345"/>
        <v/>
      </c>
      <c r="I5532" s="260">
        <v>0</v>
      </c>
      <c r="J5532" s="261" t="str">
        <f t="shared" si="346"/>
        <v/>
      </c>
      <c r="K5532" s="260">
        <v>0</v>
      </c>
      <c r="L5532" s="260">
        <v>40.160060000000001</v>
      </c>
      <c r="M5532" s="261" t="str">
        <f t="shared" si="347"/>
        <v/>
      </c>
    </row>
    <row r="5533" spans="1:13" x14ac:dyDescent="0.25">
      <c r="A5533" s="259" t="s">
        <v>328</v>
      </c>
      <c r="B5533" s="259" t="s">
        <v>468</v>
      </c>
      <c r="C5533" s="260">
        <v>0</v>
      </c>
      <c r="D5533" s="260">
        <v>0</v>
      </c>
      <c r="E5533" s="261" t="str">
        <f t="shared" si="344"/>
        <v/>
      </c>
      <c r="F5533" s="260">
        <v>0</v>
      </c>
      <c r="G5533" s="260">
        <v>0</v>
      </c>
      <c r="H5533" s="261" t="str">
        <f t="shared" si="345"/>
        <v/>
      </c>
      <c r="I5533" s="260">
        <v>0</v>
      </c>
      <c r="J5533" s="261" t="str">
        <f t="shared" si="346"/>
        <v/>
      </c>
      <c r="K5533" s="260">
        <v>0</v>
      </c>
      <c r="L5533" s="260">
        <v>0</v>
      </c>
      <c r="M5533" s="261" t="str">
        <f t="shared" si="347"/>
        <v/>
      </c>
    </row>
    <row r="5534" spans="1:13" x14ac:dyDescent="0.25">
      <c r="A5534" s="259" t="s">
        <v>328</v>
      </c>
      <c r="B5534" s="259" t="s">
        <v>463</v>
      </c>
      <c r="C5534" s="260">
        <v>0</v>
      </c>
      <c r="D5534" s="260">
        <v>0</v>
      </c>
      <c r="E5534" s="261" t="str">
        <f t="shared" si="344"/>
        <v/>
      </c>
      <c r="F5534" s="260">
        <v>0</v>
      </c>
      <c r="G5534" s="260">
        <v>0</v>
      </c>
      <c r="H5534" s="261" t="str">
        <f t="shared" si="345"/>
        <v/>
      </c>
      <c r="I5534" s="260">
        <v>0</v>
      </c>
      <c r="J5534" s="261" t="str">
        <f t="shared" si="346"/>
        <v/>
      </c>
      <c r="K5534" s="260">
        <v>0</v>
      </c>
      <c r="L5534" s="260">
        <v>0</v>
      </c>
      <c r="M5534" s="261" t="str">
        <f t="shared" si="347"/>
        <v/>
      </c>
    </row>
    <row r="5535" spans="1:13" x14ac:dyDescent="0.25">
      <c r="A5535" s="259" t="s">
        <v>328</v>
      </c>
      <c r="B5535" s="259" t="s">
        <v>419</v>
      </c>
      <c r="C5535" s="260">
        <v>0</v>
      </c>
      <c r="D5535" s="260">
        <v>0</v>
      </c>
      <c r="E5535" s="261" t="str">
        <f t="shared" si="344"/>
        <v/>
      </c>
      <c r="F5535" s="260">
        <v>34.398589999999999</v>
      </c>
      <c r="G5535" s="260">
        <v>0</v>
      </c>
      <c r="H5535" s="261">
        <f t="shared" si="345"/>
        <v>-1</v>
      </c>
      <c r="I5535" s="260">
        <v>51.027830000000002</v>
      </c>
      <c r="J5535" s="261">
        <f t="shared" si="346"/>
        <v>-1</v>
      </c>
      <c r="K5535" s="260">
        <v>34.398589999999999</v>
      </c>
      <c r="L5535" s="260">
        <v>0</v>
      </c>
      <c r="M5535" s="261">
        <f t="shared" si="347"/>
        <v>-1</v>
      </c>
    </row>
    <row r="5536" spans="1:13" x14ac:dyDescent="0.25">
      <c r="A5536" s="259" t="s">
        <v>328</v>
      </c>
      <c r="B5536" s="259" t="s">
        <v>470</v>
      </c>
      <c r="C5536" s="260">
        <v>0</v>
      </c>
      <c r="D5536" s="260">
        <v>0</v>
      </c>
      <c r="E5536" s="261" t="str">
        <f t="shared" si="344"/>
        <v/>
      </c>
      <c r="F5536" s="260">
        <v>0</v>
      </c>
      <c r="G5536" s="260">
        <v>0</v>
      </c>
      <c r="H5536" s="261" t="str">
        <f t="shared" si="345"/>
        <v/>
      </c>
      <c r="I5536" s="260">
        <v>0</v>
      </c>
      <c r="J5536" s="261" t="str">
        <f t="shared" si="346"/>
        <v/>
      </c>
      <c r="K5536" s="260">
        <v>0</v>
      </c>
      <c r="L5536" s="260">
        <v>0</v>
      </c>
      <c r="M5536" s="261" t="str">
        <f t="shared" si="347"/>
        <v/>
      </c>
    </row>
    <row r="5537" spans="1:13" x14ac:dyDescent="0.25">
      <c r="A5537" s="259" t="s">
        <v>328</v>
      </c>
      <c r="B5537" s="259" t="s">
        <v>451</v>
      </c>
      <c r="C5537" s="260">
        <v>0</v>
      </c>
      <c r="D5537" s="260">
        <v>18.445</v>
      </c>
      <c r="E5537" s="261" t="str">
        <f t="shared" si="344"/>
        <v/>
      </c>
      <c r="F5537" s="260">
        <v>0</v>
      </c>
      <c r="G5537" s="260">
        <v>36.194499999999998</v>
      </c>
      <c r="H5537" s="261" t="str">
        <f t="shared" si="345"/>
        <v/>
      </c>
      <c r="I5537" s="260">
        <v>79.955749999999995</v>
      </c>
      <c r="J5537" s="261">
        <f t="shared" si="346"/>
        <v>-0.54731836046813398</v>
      </c>
      <c r="K5537" s="260">
        <v>0</v>
      </c>
      <c r="L5537" s="260">
        <v>36.194499999999998</v>
      </c>
      <c r="M5537" s="261" t="str">
        <f t="shared" si="347"/>
        <v/>
      </c>
    </row>
    <row r="5538" spans="1:13" x14ac:dyDescent="0.25">
      <c r="A5538" s="259" t="s">
        <v>328</v>
      </c>
      <c r="B5538" s="259" t="s">
        <v>444</v>
      </c>
      <c r="C5538" s="260">
        <v>0</v>
      </c>
      <c r="D5538" s="260">
        <v>0</v>
      </c>
      <c r="E5538" s="261" t="str">
        <f t="shared" si="344"/>
        <v/>
      </c>
      <c r="F5538" s="260">
        <v>0</v>
      </c>
      <c r="G5538" s="260">
        <v>18.329000000000001</v>
      </c>
      <c r="H5538" s="261" t="str">
        <f t="shared" si="345"/>
        <v/>
      </c>
      <c r="I5538" s="260">
        <v>58.665999999999997</v>
      </c>
      <c r="J5538" s="261">
        <f t="shared" si="346"/>
        <v>-0.68757031329901475</v>
      </c>
      <c r="K5538" s="260">
        <v>0</v>
      </c>
      <c r="L5538" s="260">
        <v>18.329000000000001</v>
      </c>
      <c r="M5538" s="261" t="str">
        <f t="shared" si="347"/>
        <v/>
      </c>
    </row>
    <row r="5539" spans="1:13" x14ac:dyDescent="0.25">
      <c r="A5539" s="259" t="s">
        <v>328</v>
      </c>
      <c r="B5539" s="259" t="s">
        <v>425</v>
      </c>
      <c r="C5539" s="260">
        <v>0</v>
      </c>
      <c r="D5539" s="260">
        <v>0</v>
      </c>
      <c r="E5539" s="261" t="str">
        <f t="shared" si="344"/>
        <v/>
      </c>
      <c r="F5539" s="260">
        <v>0</v>
      </c>
      <c r="G5539" s="260">
        <v>138.06351000000001</v>
      </c>
      <c r="H5539" s="261" t="str">
        <f t="shared" si="345"/>
        <v/>
      </c>
      <c r="I5539" s="260">
        <v>0</v>
      </c>
      <c r="J5539" s="261" t="str">
        <f t="shared" si="346"/>
        <v/>
      </c>
      <c r="K5539" s="260">
        <v>0</v>
      </c>
      <c r="L5539" s="260">
        <v>138.06351000000001</v>
      </c>
      <c r="M5539" s="261" t="str">
        <f t="shared" si="347"/>
        <v/>
      </c>
    </row>
    <row r="5540" spans="1:13" x14ac:dyDescent="0.25">
      <c r="A5540" s="259" t="s">
        <v>328</v>
      </c>
      <c r="B5540" s="259" t="s">
        <v>450</v>
      </c>
      <c r="C5540" s="260">
        <v>0</v>
      </c>
      <c r="D5540" s="260">
        <v>0</v>
      </c>
      <c r="E5540" s="261" t="str">
        <f t="shared" si="344"/>
        <v/>
      </c>
      <c r="F5540" s="260">
        <v>0</v>
      </c>
      <c r="G5540" s="260">
        <v>0</v>
      </c>
      <c r="H5540" s="261" t="str">
        <f t="shared" si="345"/>
        <v/>
      </c>
      <c r="I5540" s="260">
        <v>0</v>
      </c>
      <c r="J5540" s="261" t="str">
        <f t="shared" si="346"/>
        <v/>
      </c>
      <c r="K5540" s="260">
        <v>0</v>
      </c>
      <c r="L5540" s="260">
        <v>0</v>
      </c>
      <c r="M5540" s="261" t="str">
        <f t="shared" si="347"/>
        <v/>
      </c>
    </row>
    <row r="5541" spans="1:13" x14ac:dyDescent="0.25">
      <c r="A5541" s="259" t="s">
        <v>328</v>
      </c>
      <c r="B5541" s="259" t="s">
        <v>446</v>
      </c>
      <c r="C5541" s="260">
        <v>0</v>
      </c>
      <c r="D5541" s="260">
        <v>0</v>
      </c>
      <c r="E5541" s="261" t="str">
        <f t="shared" si="344"/>
        <v/>
      </c>
      <c r="F5541" s="260">
        <v>0</v>
      </c>
      <c r="G5541" s="260">
        <v>0</v>
      </c>
      <c r="H5541" s="261" t="str">
        <f t="shared" si="345"/>
        <v/>
      </c>
      <c r="I5541" s="260">
        <v>0</v>
      </c>
      <c r="J5541" s="261" t="str">
        <f t="shared" si="346"/>
        <v/>
      </c>
      <c r="K5541" s="260">
        <v>0</v>
      </c>
      <c r="L5541" s="260">
        <v>0</v>
      </c>
      <c r="M5541" s="261" t="str">
        <f t="shared" si="347"/>
        <v/>
      </c>
    </row>
    <row r="5542" spans="1:13" x14ac:dyDescent="0.25">
      <c r="A5542" s="259" t="s">
        <v>328</v>
      </c>
      <c r="B5542" s="259" t="s">
        <v>435</v>
      </c>
      <c r="C5542" s="260">
        <v>0</v>
      </c>
      <c r="D5542" s="260">
        <v>0</v>
      </c>
      <c r="E5542" s="261" t="str">
        <f t="shared" si="344"/>
        <v/>
      </c>
      <c r="F5542" s="260">
        <v>0</v>
      </c>
      <c r="G5542" s="260">
        <v>0</v>
      </c>
      <c r="H5542" s="261" t="str">
        <f t="shared" si="345"/>
        <v/>
      </c>
      <c r="I5542" s="260">
        <v>0</v>
      </c>
      <c r="J5542" s="261" t="str">
        <f t="shared" si="346"/>
        <v/>
      </c>
      <c r="K5542" s="260">
        <v>0</v>
      </c>
      <c r="L5542" s="260">
        <v>0</v>
      </c>
      <c r="M5542" s="261" t="str">
        <f t="shared" si="347"/>
        <v/>
      </c>
    </row>
    <row r="5543" spans="1:13" x14ac:dyDescent="0.25">
      <c r="A5543" s="259" t="s">
        <v>328</v>
      </c>
      <c r="B5543" s="259" t="s">
        <v>421</v>
      </c>
      <c r="C5543" s="260">
        <v>0</v>
      </c>
      <c r="D5543" s="260">
        <v>15.89</v>
      </c>
      <c r="E5543" s="261" t="str">
        <f t="shared" si="344"/>
        <v/>
      </c>
      <c r="F5543" s="260">
        <v>441.35345999999998</v>
      </c>
      <c r="G5543" s="260">
        <v>602.67989</v>
      </c>
      <c r="H5543" s="261">
        <f t="shared" si="345"/>
        <v>0.36552660083371724</v>
      </c>
      <c r="I5543" s="260">
        <v>185.63937999999999</v>
      </c>
      <c r="J5543" s="261">
        <f t="shared" si="346"/>
        <v>2.2465088495770673</v>
      </c>
      <c r="K5543" s="260">
        <v>441.35345999999998</v>
      </c>
      <c r="L5543" s="260">
        <v>602.67989</v>
      </c>
      <c r="M5543" s="261">
        <f t="shared" si="347"/>
        <v>0.36552660083371724</v>
      </c>
    </row>
    <row r="5544" spans="1:13" x14ac:dyDescent="0.25">
      <c r="A5544" s="259" t="s">
        <v>328</v>
      </c>
      <c r="B5544" s="259" t="s">
        <v>430</v>
      </c>
      <c r="C5544" s="260">
        <v>0</v>
      </c>
      <c r="D5544" s="260">
        <v>0</v>
      </c>
      <c r="E5544" s="261" t="str">
        <f t="shared" si="344"/>
        <v/>
      </c>
      <c r="F5544" s="260">
        <v>0</v>
      </c>
      <c r="G5544" s="260">
        <v>49.8003</v>
      </c>
      <c r="H5544" s="261" t="str">
        <f t="shared" si="345"/>
        <v/>
      </c>
      <c r="I5544" s="260">
        <v>92.377719999999997</v>
      </c>
      <c r="J5544" s="261">
        <f t="shared" si="346"/>
        <v>-0.46090572488690995</v>
      </c>
      <c r="K5544" s="260">
        <v>0</v>
      </c>
      <c r="L5544" s="260">
        <v>49.8003</v>
      </c>
      <c r="M5544" s="261" t="str">
        <f t="shared" si="347"/>
        <v/>
      </c>
    </row>
    <row r="5545" spans="1:13" x14ac:dyDescent="0.25">
      <c r="A5545" s="259" t="s">
        <v>328</v>
      </c>
      <c r="B5545" s="259" t="s">
        <v>417</v>
      </c>
      <c r="C5545" s="260">
        <v>352.00653999999997</v>
      </c>
      <c r="D5545" s="260">
        <v>50.248739999999998</v>
      </c>
      <c r="E5545" s="261">
        <f t="shared" si="344"/>
        <v>-0.85725054994716854</v>
      </c>
      <c r="F5545" s="260">
        <v>2216.7599300000002</v>
      </c>
      <c r="G5545" s="260">
        <v>1327.1515099999999</v>
      </c>
      <c r="H5545" s="261">
        <f t="shared" si="345"/>
        <v>-0.40131022216735945</v>
      </c>
      <c r="I5545" s="260">
        <v>4790.5557600000002</v>
      </c>
      <c r="J5545" s="261">
        <f t="shared" si="346"/>
        <v>-0.72296502191219669</v>
      </c>
      <c r="K5545" s="260">
        <v>2216.7599300000002</v>
      </c>
      <c r="L5545" s="260">
        <v>1327.1515099999999</v>
      </c>
      <c r="M5545" s="261">
        <f t="shared" si="347"/>
        <v>-0.40131022216735945</v>
      </c>
    </row>
    <row r="5546" spans="1:13" x14ac:dyDescent="0.25">
      <c r="A5546" s="259" t="s">
        <v>328</v>
      </c>
      <c r="B5546" s="259" t="s">
        <v>420</v>
      </c>
      <c r="C5546" s="260">
        <v>37.216000000000001</v>
      </c>
      <c r="D5546" s="260">
        <v>0</v>
      </c>
      <c r="E5546" s="261">
        <f t="shared" si="344"/>
        <v>-1</v>
      </c>
      <c r="F5546" s="260">
        <v>357.42201</v>
      </c>
      <c r="G5546" s="260">
        <v>80.76867</v>
      </c>
      <c r="H5546" s="261">
        <f t="shared" si="345"/>
        <v>-0.7740243528930969</v>
      </c>
      <c r="I5546" s="260">
        <v>90.644589999999994</v>
      </c>
      <c r="J5546" s="261">
        <f t="shared" si="346"/>
        <v>-0.10895211727473197</v>
      </c>
      <c r="K5546" s="260">
        <v>357.42201</v>
      </c>
      <c r="L5546" s="260">
        <v>80.76867</v>
      </c>
      <c r="M5546" s="261">
        <f t="shared" si="347"/>
        <v>-0.7740243528930969</v>
      </c>
    </row>
    <row r="5547" spans="1:13" x14ac:dyDescent="0.25">
      <c r="A5547" s="259" t="s">
        <v>328</v>
      </c>
      <c r="B5547" s="259" t="s">
        <v>454</v>
      </c>
      <c r="C5547" s="260">
        <v>0</v>
      </c>
      <c r="D5547" s="260">
        <v>0</v>
      </c>
      <c r="E5547" s="261" t="str">
        <f t="shared" si="344"/>
        <v/>
      </c>
      <c r="F5547" s="260">
        <v>41.793999999999997</v>
      </c>
      <c r="G5547" s="260">
        <v>59.129300000000001</v>
      </c>
      <c r="H5547" s="261">
        <f t="shared" si="345"/>
        <v>0.41477963344020674</v>
      </c>
      <c r="I5547" s="260">
        <v>85.773600000000002</v>
      </c>
      <c r="J5547" s="261">
        <f t="shared" si="346"/>
        <v>-0.31063520710335113</v>
      </c>
      <c r="K5547" s="260">
        <v>41.793999999999997</v>
      </c>
      <c r="L5547" s="260">
        <v>59.129300000000001</v>
      </c>
      <c r="M5547" s="261">
        <f t="shared" si="347"/>
        <v>0.41477963344020674</v>
      </c>
    </row>
    <row r="5548" spans="1:13" x14ac:dyDescent="0.25">
      <c r="A5548" s="259" t="s">
        <v>328</v>
      </c>
      <c r="B5548" s="259" t="s">
        <v>447</v>
      </c>
      <c r="C5548" s="260">
        <v>0</v>
      </c>
      <c r="D5548" s="260">
        <v>0</v>
      </c>
      <c r="E5548" s="261" t="str">
        <f t="shared" si="344"/>
        <v/>
      </c>
      <c r="F5548" s="260">
        <v>80.194000000000003</v>
      </c>
      <c r="G5548" s="260">
        <v>0</v>
      </c>
      <c r="H5548" s="261">
        <f t="shared" si="345"/>
        <v>-1</v>
      </c>
      <c r="I5548" s="260">
        <v>45.892499999999998</v>
      </c>
      <c r="J5548" s="261">
        <f t="shared" si="346"/>
        <v>-1</v>
      </c>
      <c r="K5548" s="260">
        <v>80.194000000000003</v>
      </c>
      <c r="L5548" s="260">
        <v>0</v>
      </c>
      <c r="M5548" s="261">
        <f t="shared" si="347"/>
        <v>-1</v>
      </c>
    </row>
    <row r="5549" spans="1:13" x14ac:dyDescent="0.25">
      <c r="A5549" s="259" t="s">
        <v>328</v>
      </c>
      <c r="B5549" s="259" t="s">
        <v>429</v>
      </c>
      <c r="C5549" s="260">
        <v>0</v>
      </c>
      <c r="D5549" s="260">
        <v>0</v>
      </c>
      <c r="E5549" s="261" t="str">
        <f t="shared" si="344"/>
        <v/>
      </c>
      <c r="F5549" s="260">
        <v>0</v>
      </c>
      <c r="G5549" s="260">
        <v>51.101799999999997</v>
      </c>
      <c r="H5549" s="261" t="str">
        <f t="shared" si="345"/>
        <v/>
      </c>
      <c r="I5549" s="260">
        <v>37.011400000000002</v>
      </c>
      <c r="J5549" s="261">
        <f t="shared" si="346"/>
        <v>0.38070432353274919</v>
      </c>
      <c r="K5549" s="260">
        <v>0</v>
      </c>
      <c r="L5549" s="260">
        <v>51.101799999999997</v>
      </c>
      <c r="M5549" s="261" t="str">
        <f t="shared" si="347"/>
        <v/>
      </c>
    </row>
    <row r="5550" spans="1:13" x14ac:dyDescent="0.25">
      <c r="A5550" s="259" t="s">
        <v>328</v>
      </c>
      <c r="B5550" s="259" t="s">
        <v>464</v>
      </c>
      <c r="C5550" s="260">
        <v>0</v>
      </c>
      <c r="D5550" s="260">
        <v>0</v>
      </c>
      <c r="E5550" s="261" t="str">
        <f t="shared" si="344"/>
        <v/>
      </c>
      <c r="F5550" s="260">
        <v>0</v>
      </c>
      <c r="G5550" s="260">
        <v>0</v>
      </c>
      <c r="H5550" s="261" t="str">
        <f t="shared" si="345"/>
        <v/>
      </c>
      <c r="I5550" s="260">
        <v>0</v>
      </c>
      <c r="J5550" s="261" t="str">
        <f t="shared" si="346"/>
        <v/>
      </c>
      <c r="K5550" s="260">
        <v>0</v>
      </c>
      <c r="L5550" s="260">
        <v>0</v>
      </c>
      <c r="M5550" s="261" t="str">
        <f t="shared" si="347"/>
        <v/>
      </c>
    </row>
    <row r="5551" spans="1:13" x14ac:dyDescent="0.25">
      <c r="A5551" s="259" t="s">
        <v>328</v>
      </c>
      <c r="B5551" s="259" t="s">
        <v>433</v>
      </c>
      <c r="C5551" s="260">
        <v>0</v>
      </c>
      <c r="D5551" s="260">
        <v>0</v>
      </c>
      <c r="E5551" s="261" t="str">
        <f t="shared" si="344"/>
        <v/>
      </c>
      <c r="F5551" s="260">
        <v>0</v>
      </c>
      <c r="G5551" s="260">
        <v>0</v>
      </c>
      <c r="H5551" s="261" t="str">
        <f t="shared" si="345"/>
        <v/>
      </c>
      <c r="I5551" s="260">
        <v>0</v>
      </c>
      <c r="J5551" s="261" t="str">
        <f t="shared" si="346"/>
        <v/>
      </c>
      <c r="K5551" s="260">
        <v>0</v>
      </c>
      <c r="L5551" s="260">
        <v>0</v>
      </c>
      <c r="M5551" s="261" t="str">
        <f t="shared" si="347"/>
        <v/>
      </c>
    </row>
    <row r="5552" spans="1:13" x14ac:dyDescent="0.25">
      <c r="A5552" s="259" t="s">
        <v>328</v>
      </c>
      <c r="B5552" s="259" t="s">
        <v>418</v>
      </c>
      <c r="C5552" s="260">
        <v>0</v>
      </c>
      <c r="D5552" s="260">
        <v>27.204000000000001</v>
      </c>
      <c r="E5552" s="261" t="str">
        <f t="shared" si="344"/>
        <v/>
      </c>
      <c r="F5552" s="260">
        <v>1.36016</v>
      </c>
      <c r="G5552" s="260">
        <v>617.14324999999997</v>
      </c>
      <c r="H5552" s="261">
        <f t="shared" si="345"/>
        <v>452.72842165627571</v>
      </c>
      <c r="I5552" s="260">
        <v>668.76986999999997</v>
      </c>
      <c r="J5552" s="261">
        <f t="shared" si="346"/>
        <v>-7.7196390441453322E-2</v>
      </c>
      <c r="K5552" s="260">
        <v>1.36016</v>
      </c>
      <c r="L5552" s="260">
        <v>617.14324999999997</v>
      </c>
      <c r="M5552" s="261">
        <f t="shared" si="347"/>
        <v>452.72842165627571</v>
      </c>
    </row>
    <row r="5553" spans="1:13" x14ac:dyDescent="0.25">
      <c r="A5553" s="259" t="s">
        <v>328</v>
      </c>
      <c r="B5553" s="259" t="s">
        <v>427</v>
      </c>
      <c r="C5553" s="260">
        <v>0</v>
      </c>
      <c r="D5553" s="260">
        <v>0</v>
      </c>
      <c r="E5553" s="261" t="str">
        <f t="shared" si="344"/>
        <v/>
      </c>
      <c r="F5553" s="260">
        <v>27.775200000000002</v>
      </c>
      <c r="G5553" s="260">
        <v>41.9</v>
      </c>
      <c r="H5553" s="261">
        <f t="shared" si="345"/>
        <v>0.50853999251130499</v>
      </c>
      <c r="I5553" s="260">
        <v>114.62448999999999</v>
      </c>
      <c r="J5553" s="261">
        <f t="shared" si="346"/>
        <v>-0.63445856989200133</v>
      </c>
      <c r="K5553" s="260">
        <v>27.775200000000002</v>
      </c>
      <c r="L5553" s="260">
        <v>41.9</v>
      </c>
      <c r="M5553" s="261">
        <f t="shared" si="347"/>
        <v>0.50853999251130499</v>
      </c>
    </row>
    <row r="5554" spans="1:13" x14ac:dyDescent="0.25">
      <c r="A5554" s="259" t="s">
        <v>328</v>
      </c>
      <c r="B5554" s="259" t="s">
        <v>445</v>
      </c>
      <c r="C5554" s="260">
        <v>0</v>
      </c>
      <c r="D5554" s="260">
        <v>0</v>
      </c>
      <c r="E5554" s="261" t="str">
        <f t="shared" si="344"/>
        <v/>
      </c>
      <c r="F5554" s="260">
        <v>0</v>
      </c>
      <c r="G5554" s="260">
        <v>0</v>
      </c>
      <c r="H5554" s="261" t="str">
        <f t="shared" si="345"/>
        <v/>
      </c>
      <c r="I5554" s="260">
        <v>0</v>
      </c>
      <c r="J5554" s="261" t="str">
        <f t="shared" si="346"/>
        <v/>
      </c>
      <c r="K5554" s="260">
        <v>0</v>
      </c>
      <c r="L5554" s="260">
        <v>0</v>
      </c>
      <c r="M5554" s="261" t="str">
        <f t="shared" si="347"/>
        <v/>
      </c>
    </row>
    <row r="5555" spans="1:13" x14ac:dyDescent="0.25">
      <c r="A5555" s="259" t="s">
        <v>328</v>
      </c>
      <c r="B5555" s="259" t="s">
        <v>443</v>
      </c>
      <c r="C5555" s="260">
        <v>0</v>
      </c>
      <c r="D5555" s="260">
        <v>0</v>
      </c>
      <c r="E5555" s="261" t="str">
        <f t="shared" si="344"/>
        <v/>
      </c>
      <c r="F5555" s="260">
        <v>3.9950000000000001</v>
      </c>
      <c r="G5555" s="260">
        <v>0</v>
      </c>
      <c r="H5555" s="261">
        <f t="shared" si="345"/>
        <v>-1</v>
      </c>
      <c r="I5555" s="260">
        <v>0</v>
      </c>
      <c r="J5555" s="261" t="str">
        <f t="shared" si="346"/>
        <v/>
      </c>
      <c r="K5555" s="260">
        <v>3.9950000000000001</v>
      </c>
      <c r="L5555" s="260">
        <v>0</v>
      </c>
      <c r="M5555" s="261">
        <f t="shared" si="347"/>
        <v>-1</v>
      </c>
    </row>
    <row r="5556" spans="1:13" x14ac:dyDescent="0.25">
      <c r="A5556" s="259" t="s">
        <v>328</v>
      </c>
      <c r="B5556" s="259" t="s">
        <v>424</v>
      </c>
      <c r="C5556" s="260">
        <v>0</v>
      </c>
      <c r="D5556" s="260">
        <v>0</v>
      </c>
      <c r="E5556" s="261" t="str">
        <f t="shared" si="344"/>
        <v/>
      </c>
      <c r="F5556" s="260">
        <v>108.12268</v>
      </c>
      <c r="G5556" s="260">
        <v>149.20407</v>
      </c>
      <c r="H5556" s="261">
        <f t="shared" si="345"/>
        <v>0.37995164381792979</v>
      </c>
      <c r="I5556" s="260">
        <v>41.98</v>
      </c>
      <c r="J5556" s="261">
        <f t="shared" si="346"/>
        <v>2.5541703191996192</v>
      </c>
      <c r="K5556" s="260">
        <v>108.12268</v>
      </c>
      <c r="L5556" s="260">
        <v>149.20407</v>
      </c>
      <c r="M5556" s="261">
        <f t="shared" si="347"/>
        <v>0.37995164381792979</v>
      </c>
    </row>
    <row r="5557" spans="1:13" x14ac:dyDescent="0.25">
      <c r="A5557" s="259" t="s">
        <v>328</v>
      </c>
      <c r="B5557" s="259" t="s">
        <v>426</v>
      </c>
      <c r="C5557" s="260">
        <v>0</v>
      </c>
      <c r="D5557" s="260">
        <v>0</v>
      </c>
      <c r="E5557" s="261" t="str">
        <f t="shared" si="344"/>
        <v/>
      </c>
      <c r="F5557" s="260">
        <v>0</v>
      </c>
      <c r="G5557" s="260">
        <v>25.438600000000001</v>
      </c>
      <c r="H5557" s="261" t="str">
        <f t="shared" si="345"/>
        <v/>
      </c>
      <c r="I5557" s="260">
        <v>0</v>
      </c>
      <c r="J5557" s="261" t="str">
        <f t="shared" si="346"/>
        <v/>
      </c>
      <c r="K5557" s="260">
        <v>0</v>
      </c>
      <c r="L5557" s="260">
        <v>25.438600000000001</v>
      </c>
      <c r="M5557" s="261" t="str">
        <f t="shared" si="347"/>
        <v/>
      </c>
    </row>
    <row r="5558" spans="1:13" x14ac:dyDescent="0.25">
      <c r="A5558" s="259" t="s">
        <v>328</v>
      </c>
      <c r="B5558" s="259" t="s">
        <v>479</v>
      </c>
      <c r="C5558" s="260">
        <v>0</v>
      </c>
      <c r="D5558" s="260">
        <v>0</v>
      </c>
      <c r="E5558" s="261" t="str">
        <f t="shared" si="344"/>
        <v/>
      </c>
      <c r="F5558" s="260">
        <v>0</v>
      </c>
      <c r="G5558" s="260">
        <v>0</v>
      </c>
      <c r="H5558" s="261" t="str">
        <f t="shared" si="345"/>
        <v/>
      </c>
      <c r="I5558" s="260">
        <v>0</v>
      </c>
      <c r="J5558" s="261" t="str">
        <f t="shared" si="346"/>
        <v/>
      </c>
      <c r="K5558" s="260">
        <v>0</v>
      </c>
      <c r="L5558" s="260">
        <v>0</v>
      </c>
      <c r="M5558" s="261" t="str">
        <f t="shared" si="347"/>
        <v/>
      </c>
    </row>
    <row r="5559" spans="1:13" x14ac:dyDescent="0.25">
      <c r="A5559" s="259" t="s">
        <v>328</v>
      </c>
      <c r="B5559" s="259" t="s">
        <v>455</v>
      </c>
      <c r="C5559" s="260">
        <v>0</v>
      </c>
      <c r="D5559" s="260">
        <v>0</v>
      </c>
      <c r="E5559" s="261" t="str">
        <f t="shared" si="344"/>
        <v/>
      </c>
      <c r="F5559" s="260">
        <v>0</v>
      </c>
      <c r="G5559" s="260">
        <v>0</v>
      </c>
      <c r="H5559" s="261" t="str">
        <f t="shared" si="345"/>
        <v/>
      </c>
      <c r="I5559" s="260">
        <v>0</v>
      </c>
      <c r="J5559" s="261" t="str">
        <f t="shared" si="346"/>
        <v/>
      </c>
      <c r="K5559" s="260">
        <v>0</v>
      </c>
      <c r="L5559" s="260">
        <v>0</v>
      </c>
      <c r="M5559" s="261" t="str">
        <f t="shared" si="347"/>
        <v/>
      </c>
    </row>
    <row r="5560" spans="1:13" x14ac:dyDescent="0.25">
      <c r="A5560" s="259" t="s">
        <v>328</v>
      </c>
      <c r="B5560" s="259" t="s">
        <v>461</v>
      </c>
      <c r="C5560" s="260">
        <v>0</v>
      </c>
      <c r="D5560" s="260">
        <v>0</v>
      </c>
      <c r="E5560" s="261" t="str">
        <f t="shared" si="344"/>
        <v/>
      </c>
      <c r="F5560" s="260">
        <v>0</v>
      </c>
      <c r="G5560" s="260">
        <v>0</v>
      </c>
      <c r="H5560" s="261" t="str">
        <f t="shared" si="345"/>
        <v/>
      </c>
      <c r="I5560" s="260">
        <v>0</v>
      </c>
      <c r="J5560" s="261" t="str">
        <f t="shared" si="346"/>
        <v/>
      </c>
      <c r="K5560" s="260">
        <v>0</v>
      </c>
      <c r="L5560" s="260">
        <v>0</v>
      </c>
      <c r="M5560" s="261" t="str">
        <f t="shared" si="347"/>
        <v/>
      </c>
    </row>
    <row r="5561" spans="1:13" x14ac:dyDescent="0.25">
      <c r="A5561" s="259" t="s">
        <v>328</v>
      </c>
      <c r="B5561" s="259" t="s">
        <v>423</v>
      </c>
      <c r="C5561" s="260">
        <v>0</v>
      </c>
      <c r="D5561" s="260">
        <v>0</v>
      </c>
      <c r="E5561" s="261" t="str">
        <f t="shared" si="344"/>
        <v/>
      </c>
      <c r="F5561" s="260">
        <v>0</v>
      </c>
      <c r="G5561" s="260">
        <v>8.1999999999999993</v>
      </c>
      <c r="H5561" s="261" t="str">
        <f t="shared" si="345"/>
        <v/>
      </c>
      <c r="I5561" s="260">
        <v>11.071440000000001</v>
      </c>
      <c r="J5561" s="261">
        <f t="shared" si="346"/>
        <v>-0.25935560324582907</v>
      </c>
      <c r="K5561" s="260">
        <v>0</v>
      </c>
      <c r="L5561" s="260">
        <v>8.1999999999999993</v>
      </c>
      <c r="M5561" s="261" t="str">
        <f t="shared" si="347"/>
        <v/>
      </c>
    </row>
    <row r="5562" spans="1:13" x14ac:dyDescent="0.25">
      <c r="A5562" s="259" t="s">
        <v>328</v>
      </c>
      <c r="B5562" s="259" t="s">
        <v>437</v>
      </c>
      <c r="C5562" s="260">
        <v>0</v>
      </c>
      <c r="D5562" s="260">
        <v>0</v>
      </c>
      <c r="E5562" s="261" t="str">
        <f t="shared" si="344"/>
        <v/>
      </c>
      <c r="F5562" s="260">
        <v>0</v>
      </c>
      <c r="G5562" s="260">
        <v>0</v>
      </c>
      <c r="H5562" s="261" t="str">
        <f t="shared" si="345"/>
        <v/>
      </c>
      <c r="I5562" s="260">
        <v>0</v>
      </c>
      <c r="J5562" s="261" t="str">
        <f t="shared" si="346"/>
        <v/>
      </c>
      <c r="K5562" s="260">
        <v>0</v>
      </c>
      <c r="L5562" s="260">
        <v>0</v>
      </c>
      <c r="M5562" s="261" t="str">
        <f t="shared" si="347"/>
        <v/>
      </c>
    </row>
    <row r="5563" spans="1:13" x14ac:dyDescent="0.25">
      <c r="A5563" s="259" t="s">
        <v>328</v>
      </c>
      <c r="B5563" s="259" t="s">
        <v>469</v>
      </c>
      <c r="C5563" s="260">
        <v>0</v>
      </c>
      <c r="D5563" s="260">
        <v>0</v>
      </c>
      <c r="E5563" s="261" t="str">
        <f t="shared" si="344"/>
        <v/>
      </c>
      <c r="F5563" s="260">
        <v>0</v>
      </c>
      <c r="G5563" s="260">
        <v>0</v>
      </c>
      <c r="H5563" s="261" t="str">
        <f t="shared" si="345"/>
        <v/>
      </c>
      <c r="I5563" s="260">
        <v>0</v>
      </c>
      <c r="J5563" s="261" t="str">
        <f t="shared" si="346"/>
        <v/>
      </c>
      <c r="K5563" s="260">
        <v>0</v>
      </c>
      <c r="L5563" s="260">
        <v>0</v>
      </c>
      <c r="M5563" s="261" t="str">
        <f t="shared" si="347"/>
        <v/>
      </c>
    </row>
    <row r="5564" spans="1:13" x14ac:dyDescent="0.25">
      <c r="A5564" s="259" t="s">
        <v>328</v>
      </c>
      <c r="B5564" s="259" t="s">
        <v>460</v>
      </c>
      <c r="C5564" s="260">
        <v>0</v>
      </c>
      <c r="D5564" s="260">
        <v>0</v>
      </c>
      <c r="E5564" s="261" t="str">
        <f t="shared" si="344"/>
        <v/>
      </c>
      <c r="F5564" s="260">
        <v>0</v>
      </c>
      <c r="G5564" s="260">
        <v>0</v>
      </c>
      <c r="H5564" s="261" t="str">
        <f t="shared" si="345"/>
        <v/>
      </c>
      <c r="I5564" s="260">
        <v>298.55606</v>
      </c>
      <c r="J5564" s="261">
        <f t="shared" si="346"/>
        <v>-1</v>
      </c>
      <c r="K5564" s="260">
        <v>0</v>
      </c>
      <c r="L5564" s="260">
        <v>0</v>
      </c>
      <c r="M5564" s="261" t="str">
        <f t="shared" si="347"/>
        <v/>
      </c>
    </row>
    <row r="5565" spans="1:13" x14ac:dyDescent="0.25">
      <c r="A5565" s="259" t="s">
        <v>328</v>
      </c>
      <c r="B5565" s="259" t="s">
        <v>432</v>
      </c>
      <c r="C5565" s="260">
        <v>0</v>
      </c>
      <c r="D5565" s="260">
        <v>0</v>
      </c>
      <c r="E5565" s="261" t="str">
        <f t="shared" si="344"/>
        <v/>
      </c>
      <c r="F5565" s="260">
        <v>0</v>
      </c>
      <c r="G5565" s="260">
        <v>0</v>
      </c>
      <c r="H5565" s="261" t="str">
        <f t="shared" si="345"/>
        <v/>
      </c>
      <c r="I5565" s="260">
        <v>0</v>
      </c>
      <c r="J5565" s="261" t="str">
        <f t="shared" si="346"/>
        <v/>
      </c>
      <c r="K5565" s="260">
        <v>0</v>
      </c>
      <c r="L5565" s="260">
        <v>0</v>
      </c>
      <c r="M5565" s="261" t="str">
        <f t="shared" si="347"/>
        <v/>
      </c>
    </row>
    <row r="5566" spans="1:13" x14ac:dyDescent="0.25">
      <c r="A5566" s="259" t="s">
        <v>328</v>
      </c>
      <c r="B5566" s="259" t="s">
        <v>482</v>
      </c>
      <c r="C5566" s="260">
        <v>0</v>
      </c>
      <c r="D5566" s="260">
        <v>0</v>
      </c>
      <c r="E5566" s="261" t="str">
        <f t="shared" si="344"/>
        <v/>
      </c>
      <c r="F5566" s="260">
        <v>0</v>
      </c>
      <c r="G5566" s="260">
        <v>0</v>
      </c>
      <c r="H5566" s="261" t="str">
        <f t="shared" si="345"/>
        <v/>
      </c>
      <c r="I5566" s="260">
        <v>0</v>
      </c>
      <c r="J5566" s="261" t="str">
        <f t="shared" si="346"/>
        <v/>
      </c>
      <c r="K5566" s="260">
        <v>0</v>
      </c>
      <c r="L5566" s="260">
        <v>0</v>
      </c>
      <c r="M5566" s="261" t="str">
        <f t="shared" si="347"/>
        <v/>
      </c>
    </row>
    <row r="5567" spans="1:13" x14ac:dyDescent="0.25">
      <c r="A5567" s="259" t="s">
        <v>328</v>
      </c>
      <c r="B5567" s="259" t="s">
        <v>434</v>
      </c>
      <c r="C5567" s="260">
        <v>0</v>
      </c>
      <c r="D5567" s="260">
        <v>0</v>
      </c>
      <c r="E5567" s="261" t="str">
        <f t="shared" si="344"/>
        <v/>
      </c>
      <c r="F5567" s="260">
        <v>0</v>
      </c>
      <c r="G5567" s="260">
        <v>0</v>
      </c>
      <c r="H5567" s="261" t="str">
        <f t="shared" si="345"/>
        <v/>
      </c>
      <c r="I5567" s="260">
        <v>7.5581199999999997</v>
      </c>
      <c r="J5567" s="261">
        <f t="shared" si="346"/>
        <v>-1</v>
      </c>
      <c r="K5567" s="260">
        <v>0</v>
      </c>
      <c r="L5567" s="260">
        <v>0</v>
      </c>
      <c r="M5567" s="261" t="str">
        <f t="shared" si="347"/>
        <v/>
      </c>
    </row>
    <row r="5568" spans="1:13" x14ac:dyDescent="0.25">
      <c r="A5568" s="259" t="s">
        <v>328</v>
      </c>
      <c r="B5568" s="259" t="s">
        <v>449</v>
      </c>
      <c r="C5568" s="260">
        <v>0</v>
      </c>
      <c r="D5568" s="260">
        <v>0</v>
      </c>
      <c r="E5568" s="261" t="str">
        <f t="shared" si="344"/>
        <v/>
      </c>
      <c r="F5568" s="260">
        <v>0</v>
      </c>
      <c r="G5568" s="260">
        <v>0</v>
      </c>
      <c r="H5568" s="261" t="str">
        <f t="shared" si="345"/>
        <v/>
      </c>
      <c r="I5568" s="260">
        <v>0</v>
      </c>
      <c r="J5568" s="261" t="str">
        <f t="shared" si="346"/>
        <v/>
      </c>
      <c r="K5568" s="260">
        <v>0</v>
      </c>
      <c r="L5568" s="260">
        <v>0</v>
      </c>
      <c r="M5568" s="261" t="str">
        <f t="shared" si="347"/>
        <v/>
      </c>
    </row>
    <row r="5569" spans="1:13" x14ac:dyDescent="0.25">
      <c r="A5569" s="259" t="s">
        <v>328</v>
      </c>
      <c r="B5569" s="259" t="s">
        <v>473</v>
      </c>
      <c r="C5569" s="260">
        <v>0</v>
      </c>
      <c r="D5569" s="260">
        <v>0</v>
      </c>
      <c r="E5569" s="261" t="str">
        <f t="shared" si="344"/>
        <v/>
      </c>
      <c r="F5569" s="260">
        <v>0</v>
      </c>
      <c r="G5569" s="260">
        <v>0</v>
      </c>
      <c r="H5569" s="261" t="str">
        <f t="shared" si="345"/>
        <v/>
      </c>
      <c r="I5569" s="260">
        <v>0</v>
      </c>
      <c r="J5569" s="261" t="str">
        <f t="shared" si="346"/>
        <v/>
      </c>
      <c r="K5569" s="260">
        <v>0</v>
      </c>
      <c r="L5569" s="260">
        <v>0</v>
      </c>
      <c r="M5569" s="261" t="str">
        <f t="shared" si="347"/>
        <v/>
      </c>
    </row>
    <row r="5570" spans="1:13" s="117" customFormat="1" x14ac:dyDescent="0.25">
      <c r="A5570" s="117" t="s">
        <v>328</v>
      </c>
      <c r="B5570" s="117" t="s">
        <v>3</v>
      </c>
      <c r="C5570" s="180">
        <v>1296.4753599999999</v>
      </c>
      <c r="D5570" s="180">
        <v>487.04766999999998</v>
      </c>
      <c r="E5570" s="262">
        <f t="shared" si="344"/>
        <v>-0.62432940491827016</v>
      </c>
      <c r="F5570" s="180">
        <v>7794.2037600000003</v>
      </c>
      <c r="G5570" s="180">
        <v>8124.7120000000004</v>
      </c>
      <c r="H5570" s="262">
        <f t="shared" si="345"/>
        <v>4.2404362289856223E-2</v>
      </c>
      <c r="I5570" s="180">
        <v>12447.995129999999</v>
      </c>
      <c r="J5570" s="262">
        <f t="shared" si="346"/>
        <v>-0.34730758526574068</v>
      </c>
      <c r="K5570" s="180">
        <v>7794.2037600000003</v>
      </c>
      <c r="L5570" s="180">
        <v>8124.7120000000004</v>
      </c>
      <c r="M5570" s="262">
        <f t="shared" si="347"/>
        <v>4.2404362289856223E-2</v>
      </c>
    </row>
    <row r="5571" spans="1:13" x14ac:dyDescent="0.25">
      <c r="A5571" s="259" t="s">
        <v>222</v>
      </c>
      <c r="B5571" s="259" t="s">
        <v>428</v>
      </c>
      <c r="C5571" s="260">
        <v>65.035749999999993</v>
      </c>
      <c r="D5571" s="260">
        <v>123.70676</v>
      </c>
      <c r="E5571" s="261">
        <f t="shared" si="344"/>
        <v>0.90213474896499268</v>
      </c>
      <c r="F5571" s="260">
        <v>2620.4198099999999</v>
      </c>
      <c r="G5571" s="260">
        <v>874.21909000000005</v>
      </c>
      <c r="H5571" s="261">
        <f t="shared" si="345"/>
        <v>-0.6663820481497581</v>
      </c>
      <c r="I5571" s="260">
        <v>2674.4586800000002</v>
      </c>
      <c r="J5571" s="261">
        <f t="shared" si="346"/>
        <v>-0.67312297754400152</v>
      </c>
      <c r="K5571" s="260">
        <v>2620.4198099999999</v>
      </c>
      <c r="L5571" s="260">
        <v>874.21909000000005</v>
      </c>
      <c r="M5571" s="261">
        <f t="shared" si="347"/>
        <v>-0.6663820481497581</v>
      </c>
    </row>
    <row r="5572" spans="1:13" x14ac:dyDescent="0.25">
      <c r="A5572" s="259" t="s">
        <v>222</v>
      </c>
      <c r="B5572" s="259" t="s">
        <v>466</v>
      </c>
      <c r="C5572" s="260">
        <v>0</v>
      </c>
      <c r="D5572" s="260">
        <v>0</v>
      </c>
      <c r="E5572" s="261" t="str">
        <f t="shared" si="344"/>
        <v/>
      </c>
      <c r="F5572" s="260">
        <v>0</v>
      </c>
      <c r="G5572" s="260">
        <v>0</v>
      </c>
      <c r="H5572" s="261" t="str">
        <f t="shared" si="345"/>
        <v/>
      </c>
      <c r="I5572" s="260">
        <v>0</v>
      </c>
      <c r="J5572" s="261" t="str">
        <f t="shared" si="346"/>
        <v/>
      </c>
      <c r="K5572" s="260">
        <v>0</v>
      </c>
      <c r="L5572" s="260">
        <v>0</v>
      </c>
      <c r="M5572" s="261" t="str">
        <f t="shared" si="347"/>
        <v/>
      </c>
    </row>
    <row r="5573" spans="1:13" x14ac:dyDescent="0.25">
      <c r="A5573" s="259" t="s">
        <v>222</v>
      </c>
      <c r="B5573" s="259" t="s">
        <v>452</v>
      </c>
      <c r="C5573" s="260">
        <v>12.56207</v>
      </c>
      <c r="D5573" s="260">
        <v>45.016779999999997</v>
      </c>
      <c r="E5573" s="261">
        <f t="shared" ref="E5573:E5636" si="348">IF(C5573=0,"",(D5573/C5573-1))</f>
        <v>2.5835479343770569</v>
      </c>
      <c r="F5573" s="260">
        <v>409.14098999999999</v>
      </c>
      <c r="G5573" s="260">
        <v>172.02154999999999</v>
      </c>
      <c r="H5573" s="261">
        <f t="shared" ref="H5573:H5636" si="349">IF(F5573=0,"",(G5573/F5573-1))</f>
        <v>-0.5795543487344057</v>
      </c>
      <c r="I5573" s="260">
        <v>503.54561999999999</v>
      </c>
      <c r="J5573" s="261">
        <f t="shared" ref="J5573:J5636" si="350">IF(I5573=0,"",(G5573/I5573-1))</f>
        <v>-0.65837941356733476</v>
      </c>
      <c r="K5573" s="260">
        <v>409.14098999999999</v>
      </c>
      <c r="L5573" s="260">
        <v>172.02154999999999</v>
      </c>
      <c r="M5573" s="261">
        <f t="shared" ref="M5573:M5636" si="351">IF(K5573=0,"",(L5573/K5573-1))</f>
        <v>-0.5795543487344057</v>
      </c>
    </row>
    <row r="5574" spans="1:13" x14ac:dyDescent="0.25">
      <c r="A5574" s="259" t="s">
        <v>222</v>
      </c>
      <c r="B5574" s="259" t="s">
        <v>467</v>
      </c>
      <c r="C5574" s="260">
        <v>0</v>
      </c>
      <c r="D5574" s="260">
        <v>0</v>
      </c>
      <c r="E5574" s="261" t="str">
        <f t="shared" si="348"/>
        <v/>
      </c>
      <c r="F5574" s="260">
        <v>70.167869999999994</v>
      </c>
      <c r="G5574" s="260">
        <v>5.625</v>
      </c>
      <c r="H5574" s="261">
        <f t="shared" si="349"/>
        <v>-0.91983510401555579</v>
      </c>
      <c r="I5574" s="260">
        <v>61.147770000000001</v>
      </c>
      <c r="J5574" s="261">
        <f t="shared" si="350"/>
        <v>-0.90800972790994672</v>
      </c>
      <c r="K5574" s="260">
        <v>70.167869999999994</v>
      </c>
      <c r="L5574" s="260">
        <v>5.625</v>
      </c>
      <c r="M5574" s="261">
        <f t="shared" si="351"/>
        <v>-0.91983510401555579</v>
      </c>
    </row>
    <row r="5575" spans="1:13" x14ac:dyDescent="0.25">
      <c r="A5575" s="259" t="s">
        <v>222</v>
      </c>
      <c r="B5575" s="259" t="s">
        <v>472</v>
      </c>
      <c r="C5575" s="260">
        <v>25.838000000000001</v>
      </c>
      <c r="D5575" s="260">
        <v>0</v>
      </c>
      <c r="E5575" s="261">
        <f t="shared" si="348"/>
        <v>-1</v>
      </c>
      <c r="F5575" s="260">
        <v>275.36371000000003</v>
      </c>
      <c r="G5575" s="260">
        <v>74.641009999999994</v>
      </c>
      <c r="H5575" s="261">
        <f t="shared" si="349"/>
        <v>-0.7289366489142669</v>
      </c>
      <c r="I5575" s="260">
        <v>258.69801000000001</v>
      </c>
      <c r="J5575" s="261">
        <f t="shared" si="350"/>
        <v>-0.71147435575557783</v>
      </c>
      <c r="K5575" s="260">
        <v>275.36371000000003</v>
      </c>
      <c r="L5575" s="260">
        <v>74.641009999999994</v>
      </c>
      <c r="M5575" s="261">
        <f t="shared" si="351"/>
        <v>-0.7289366489142669</v>
      </c>
    </row>
    <row r="5576" spans="1:13" x14ac:dyDescent="0.25">
      <c r="A5576" s="259" t="s">
        <v>222</v>
      </c>
      <c r="B5576" s="259" t="s">
        <v>422</v>
      </c>
      <c r="C5576" s="260">
        <v>19.744</v>
      </c>
      <c r="D5576" s="260">
        <v>163.65698</v>
      </c>
      <c r="E5576" s="261">
        <f t="shared" si="348"/>
        <v>7.2889475283630478</v>
      </c>
      <c r="F5576" s="260">
        <v>3802.24361</v>
      </c>
      <c r="G5576" s="260">
        <v>8927.1973899999994</v>
      </c>
      <c r="H5576" s="261">
        <f t="shared" si="349"/>
        <v>1.3478762293192466</v>
      </c>
      <c r="I5576" s="260">
        <v>7414.2973599999996</v>
      </c>
      <c r="J5576" s="261">
        <f t="shared" si="350"/>
        <v>0.20405170666098016</v>
      </c>
      <c r="K5576" s="260">
        <v>3802.24361</v>
      </c>
      <c r="L5576" s="260">
        <v>8927.1973899999994</v>
      </c>
      <c r="M5576" s="261">
        <f t="shared" si="351"/>
        <v>1.3478762293192466</v>
      </c>
    </row>
    <row r="5577" spans="1:13" x14ac:dyDescent="0.25">
      <c r="A5577" s="259" t="s">
        <v>222</v>
      </c>
      <c r="B5577" s="259" t="s">
        <v>431</v>
      </c>
      <c r="C5577" s="260">
        <v>0</v>
      </c>
      <c r="D5577" s="260">
        <v>10.5435</v>
      </c>
      <c r="E5577" s="261" t="str">
        <f t="shared" si="348"/>
        <v/>
      </c>
      <c r="F5577" s="260">
        <v>830.12156000000004</v>
      </c>
      <c r="G5577" s="260">
        <v>751.33334000000002</v>
      </c>
      <c r="H5577" s="261">
        <f t="shared" si="349"/>
        <v>-9.4911665708333204E-2</v>
      </c>
      <c r="I5577" s="260">
        <v>1274.75351</v>
      </c>
      <c r="J5577" s="261">
        <f t="shared" si="350"/>
        <v>-0.41060500394307597</v>
      </c>
      <c r="K5577" s="260">
        <v>830.12156000000004</v>
      </c>
      <c r="L5577" s="260">
        <v>751.33334000000002</v>
      </c>
      <c r="M5577" s="261">
        <f t="shared" si="351"/>
        <v>-9.4911665708333204E-2</v>
      </c>
    </row>
    <row r="5578" spans="1:13" x14ac:dyDescent="0.25">
      <c r="A5578" s="259" t="s">
        <v>222</v>
      </c>
      <c r="B5578" s="259" t="s">
        <v>475</v>
      </c>
      <c r="C5578" s="260">
        <v>0</v>
      </c>
      <c r="D5578" s="260">
        <v>0</v>
      </c>
      <c r="E5578" s="261" t="str">
        <f t="shared" si="348"/>
        <v/>
      </c>
      <c r="F5578" s="260">
        <v>0</v>
      </c>
      <c r="G5578" s="260">
        <v>0</v>
      </c>
      <c r="H5578" s="261" t="str">
        <f t="shared" si="349"/>
        <v/>
      </c>
      <c r="I5578" s="260">
        <v>0</v>
      </c>
      <c r="J5578" s="261" t="str">
        <f t="shared" si="350"/>
        <v/>
      </c>
      <c r="K5578" s="260">
        <v>0</v>
      </c>
      <c r="L5578" s="260">
        <v>0</v>
      </c>
      <c r="M5578" s="261" t="str">
        <f t="shared" si="351"/>
        <v/>
      </c>
    </row>
    <row r="5579" spans="1:13" x14ac:dyDescent="0.25">
      <c r="A5579" s="259" t="s">
        <v>222</v>
      </c>
      <c r="B5579" s="259" t="s">
        <v>439</v>
      </c>
      <c r="C5579" s="260">
        <v>4.5599999999999996</v>
      </c>
      <c r="D5579" s="260">
        <v>2.8476499999999998</v>
      </c>
      <c r="E5579" s="261">
        <f t="shared" si="348"/>
        <v>-0.37551535087719301</v>
      </c>
      <c r="F5579" s="260">
        <v>373.97559999999999</v>
      </c>
      <c r="G5579" s="260">
        <v>557.43718999999999</v>
      </c>
      <c r="H5579" s="261">
        <f t="shared" si="349"/>
        <v>0.49057101586306695</v>
      </c>
      <c r="I5579" s="260">
        <v>172.42335</v>
      </c>
      <c r="J5579" s="261">
        <f t="shared" si="350"/>
        <v>2.2329564992212481</v>
      </c>
      <c r="K5579" s="260">
        <v>373.97559999999999</v>
      </c>
      <c r="L5579" s="260">
        <v>557.43718999999999</v>
      </c>
      <c r="M5579" s="261">
        <f t="shared" si="351"/>
        <v>0.49057101586306695</v>
      </c>
    </row>
    <row r="5580" spans="1:13" x14ac:dyDescent="0.25">
      <c r="A5580" s="259" t="s">
        <v>222</v>
      </c>
      <c r="B5580" s="259" t="s">
        <v>436</v>
      </c>
      <c r="C5580" s="260">
        <v>51.94746</v>
      </c>
      <c r="D5580" s="260">
        <v>0</v>
      </c>
      <c r="E5580" s="261">
        <f t="shared" si="348"/>
        <v>-1</v>
      </c>
      <c r="F5580" s="260">
        <v>1069.4203399999999</v>
      </c>
      <c r="G5580" s="260">
        <v>554.49381000000005</v>
      </c>
      <c r="H5580" s="261">
        <f t="shared" si="349"/>
        <v>-0.48150059498587794</v>
      </c>
      <c r="I5580" s="260">
        <v>369.19461000000001</v>
      </c>
      <c r="J5580" s="261">
        <f t="shared" si="350"/>
        <v>0.50190115180717298</v>
      </c>
      <c r="K5580" s="260">
        <v>1069.4203399999999</v>
      </c>
      <c r="L5580" s="260">
        <v>554.49381000000005</v>
      </c>
      <c r="M5580" s="261">
        <f t="shared" si="351"/>
        <v>-0.48150059498587794</v>
      </c>
    </row>
    <row r="5581" spans="1:13" x14ac:dyDescent="0.25">
      <c r="A5581" s="259" t="s">
        <v>222</v>
      </c>
      <c r="B5581" s="259" t="s">
        <v>484</v>
      </c>
      <c r="C5581" s="260">
        <v>0</v>
      </c>
      <c r="D5581" s="260">
        <v>0</v>
      </c>
      <c r="E5581" s="261" t="str">
        <f t="shared" si="348"/>
        <v/>
      </c>
      <c r="F5581" s="260">
        <v>32.404800000000002</v>
      </c>
      <c r="G5581" s="260">
        <v>0</v>
      </c>
      <c r="H5581" s="261">
        <f t="shared" si="349"/>
        <v>-1</v>
      </c>
      <c r="I5581" s="260">
        <v>0</v>
      </c>
      <c r="J5581" s="261" t="str">
        <f t="shared" si="350"/>
        <v/>
      </c>
      <c r="K5581" s="260">
        <v>32.404800000000002</v>
      </c>
      <c r="L5581" s="260">
        <v>0</v>
      </c>
      <c r="M5581" s="261">
        <f t="shared" si="351"/>
        <v>-1</v>
      </c>
    </row>
    <row r="5582" spans="1:13" x14ac:dyDescent="0.25">
      <c r="A5582" s="259" t="s">
        <v>222</v>
      </c>
      <c r="B5582" s="259" t="s">
        <v>485</v>
      </c>
      <c r="C5582" s="260">
        <v>0</v>
      </c>
      <c r="D5582" s="260">
        <v>0</v>
      </c>
      <c r="E5582" s="261" t="str">
        <f t="shared" si="348"/>
        <v/>
      </c>
      <c r="F5582" s="260">
        <v>4.3840599999999998</v>
      </c>
      <c r="G5582" s="260">
        <v>0</v>
      </c>
      <c r="H5582" s="261">
        <f t="shared" si="349"/>
        <v>-1</v>
      </c>
      <c r="I5582" s="260">
        <v>19.209679999999999</v>
      </c>
      <c r="J5582" s="261">
        <f t="shared" si="350"/>
        <v>-1</v>
      </c>
      <c r="K5582" s="260">
        <v>4.3840599999999998</v>
      </c>
      <c r="L5582" s="260">
        <v>0</v>
      </c>
      <c r="M5582" s="261">
        <f t="shared" si="351"/>
        <v>-1</v>
      </c>
    </row>
    <row r="5583" spans="1:13" x14ac:dyDescent="0.25">
      <c r="A5583" s="259" t="s">
        <v>222</v>
      </c>
      <c r="B5583" s="259" t="s">
        <v>468</v>
      </c>
      <c r="C5583" s="260">
        <v>0</v>
      </c>
      <c r="D5583" s="260">
        <v>0</v>
      </c>
      <c r="E5583" s="261" t="str">
        <f t="shared" si="348"/>
        <v/>
      </c>
      <c r="F5583" s="260">
        <v>188.84368000000001</v>
      </c>
      <c r="G5583" s="260">
        <v>364.08607999999998</v>
      </c>
      <c r="H5583" s="261">
        <f t="shared" si="349"/>
        <v>0.92797598521697933</v>
      </c>
      <c r="I5583" s="260">
        <v>97.656040000000004</v>
      </c>
      <c r="J5583" s="261">
        <f t="shared" si="350"/>
        <v>2.7282494764276737</v>
      </c>
      <c r="K5583" s="260">
        <v>188.84368000000001</v>
      </c>
      <c r="L5583" s="260">
        <v>364.08607999999998</v>
      </c>
      <c r="M5583" s="261">
        <f t="shared" si="351"/>
        <v>0.92797598521697933</v>
      </c>
    </row>
    <row r="5584" spans="1:13" x14ac:dyDescent="0.25">
      <c r="A5584" s="259" t="s">
        <v>222</v>
      </c>
      <c r="B5584" s="259" t="s">
        <v>493</v>
      </c>
      <c r="C5584" s="260">
        <v>0</v>
      </c>
      <c r="D5584" s="260">
        <v>0</v>
      </c>
      <c r="E5584" s="261" t="str">
        <f t="shared" si="348"/>
        <v/>
      </c>
      <c r="F5584" s="260">
        <v>0</v>
      </c>
      <c r="G5584" s="260">
        <v>0</v>
      </c>
      <c r="H5584" s="261" t="str">
        <f t="shared" si="349"/>
        <v/>
      </c>
      <c r="I5584" s="260">
        <v>4.7538</v>
      </c>
      <c r="J5584" s="261">
        <f t="shared" si="350"/>
        <v>-1</v>
      </c>
      <c r="K5584" s="260">
        <v>0</v>
      </c>
      <c r="L5584" s="260">
        <v>0</v>
      </c>
      <c r="M5584" s="261" t="str">
        <f t="shared" si="351"/>
        <v/>
      </c>
    </row>
    <row r="5585" spans="1:13" x14ac:dyDescent="0.25">
      <c r="A5585" s="259" t="s">
        <v>222</v>
      </c>
      <c r="B5585" s="259" t="s">
        <v>492</v>
      </c>
      <c r="C5585" s="260">
        <v>0</v>
      </c>
      <c r="D5585" s="260">
        <v>0</v>
      </c>
      <c r="E5585" s="261" t="str">
        <f t="shared" si="348"/>
        <v/>
      </c>
      <c r="F5585" s="260">
        <v>0</v>
      </c>
      <c r="G5585" s="260">
        <v>0</v>
      </c>
      <c r="H5585" s="261" t="str">
        <f t="shared" si="349"/>
        <v/>
      </c>
      <c r="I5585" s="260">
        <v>0</v>
      </c>
      <c r="J5585" s="261" t="str">
        <f t="shared" si="350"/>
        <v/>
      </c>
      <c r="K5585" s="260">
        <v>0</v>
      </c>
      <c r="L5585" s="260">
        <v>0</v>
      </c>
      <c r="M5585" s="261" t="str">
        <f t="shared" si="351"/>
        <v/>
      </c>
    </row>
    <row r="5586" spans="1:13" x14ac:dyDescent="0.25">
      <c r="A5586" s="259" t="s">
        <v>222</v>
      </c>
      <c r="B5586" s="259" t="s">
        <v>463</v>
      </c>
      <c r="C5586" s="260">
        <v>0</v>
      </c>
      <c r="D5586" s="260">
        <v>0</v>
      </c>
      <c r="E5586" s="261" t="str">
        <f t="shared" si="348"/>
        <v/>
      </c>
      <c r="F5586" s="260">
        <v>0</v>
      </c>
      <c r="G5586" s="260">
        <v>45.726950000000002</v>
      </c>
      <c r="H5586" s="261" t="str">
        <f t="shared" si="349"/>
        <v/>
      </c>
      <c r="I5586" s="260">
        <v>57.101849999999999</v>
      </c>
      <c r="J5586" s="261">
        <f t="shared" si="350"/>
        <v>-0.19920370355776562</v>
      </c>
      <c r="K5586" s="260">
        <v>0</v>
      </c>
      <c r="L5586" s="260">
        <v>45.726950000000002</v>
      </c>
      <c r="M5586" s="261" t="str">
        <f t="shared" si="351"/>
        <v/>
      </c>
    </row>
    <row r="5587" spans="1:13" x14ac:dyDescent="0.25">
      <c r="A5587" s="259" t="s">
        <v>222</v>
      </c>
      <c r="B5587" s="259" t="s">
        <v>456</v>
      </c>
      <c r="C5587" s="260">
        <v>19.128959999999999</v>
      </c>
      <c r="D5587" s="260">
        <v>0</v>
      </c>
      <c r="E5587" s="261">
        <f t="shared" si="348"/>
        <v>-1</v>
      </c>
      <c r="F5587" s="260">
        <v>365.69312000000002</v>
      </c>
      <c r="G5587" s="260">
        <v>126.00757</v>
      </c>
      <c r="H5587" s="261">
        <f t="shared" si="349"/>
        <v>-0.65542810868304002</v>
      </c>
      <c r="I5587" s="260">
        <v>293.21983</v>
      </c>
      <c r="J5587" s="261">
        <f t="shared" si="350"/>
        <v>-0.57026245462320879</v>
      </c>
      <c r="K5587" s="260">
        <v>365.69312000000002</v>
      </c>
      <c r="L5587" s="260">
        <v>126.00757</v>
      </c>
      <c r="M5587" s="261">
        <f t="shared" si="351"/>
        <v>-0.65542810868304002</v>
      </c>
    </row>
    <row r="5588" spans="1:13" x14ac:dyDescent="0.25">
      <c r="A5588" s="259" t="s">
        <v>222</v>
      </c>
      <c r="B5588" s="259" t="s">
        <v>419</v>
      </c>
      <c r="C5588" s="260">
        <v>501.77600000000001</v>
      </c>
      <c r="D5588" s="260">
        <v>1395.7093199999999</v>
      </c>
      <c r="E5588" s="261">
        <f t="shared" si="348"/>
        <v>1.781538614840088</v>
      </c>
      <c r="F5588" s="260">
        <v>10769.998949999999</v>
      </c>
      <c r="G5588" s="260">
        <v>9721.3346000000001</v>
      </c>
      <c r="H5588" s="261">
        <f t="shared" si="349"/>
        <v>-9.7369029919914585E-2</v>
      </c>
      <c r="I5588" s="260">
        <v>10485.592329999999</v>
      </c>
      <c r="J5588" s="261">
        <f t="shared" si="350"/>
        <v>-7.2886462294877274E-2</v>
      </c>
      <c r="K5588" s="260">
        <v>10769.998949999999</v>
      </c>
      <c r="L5588" s="260">
        <v>9721.3346000000001</v>
      </c>
      <c r="M5588" s="261">
        <f t="shared" si="351"/>
        <v>-9.7369029919914585E-2</v>
      </c>
    </row>
    <row r="5589" spans="1:13" x14ac:dyDescent="0.25">
      <c r="A5589" s="259" t="s">
        <v>222</v>
      </c>
      <c r="B5589" s="259" t="s">
        <v>470</v>
      </c>
      <c r="C5589" s="260">
        <v>0</v>
      </c>
      <c r="D5589" s="260">
        <v>0</v>
      </c>
      <c r="E5589" s="261" t="str">
        <f t="shared" si="348"/>
        <v/>
      </c>
      <c r="F5589" s="260">
        <v>30.84808</v>
      </c>
      <c r="G5589" s="260">
        <v>45.47195</v>
      </c>
      <c r="H5589" s="261">
        <f t="shared" si="349"/>
        <v>0.47406094641870733</v>
      </c>
      <c r="I5589" s="260">
        <v>155.7337</v>
      </c>
      <c r="J5589" s="261">
        <f t="shared" si="350"/>
        <v>-0.70801470715715353</v>
      </c>
      <c r="K5589" s="260">
        <v>30.84808</v>
      </c>
      <c r="L5589" s="260">
        <v>45.47195</v>
      </c>
      <c r="M5589" s="261">
        <f t="shared" si="351"/>
        <v>0.47406094641870733</v>
      </c>
    </row>
    <row r="5590" spans="1:13" x14ac:dyDescent="0.25">
      <c r="A5590" s="259" t="s">
        <v>222</v>
      </c>
      <c r="B5590" s="259" t="s">
        <v>451</v>
      </c>
      <c r="C5590" s="260">
        <v>0</v>
      </c>
      <c r="D5590" s="260">
        <v>0</v>
      </c>
      <c r="E5590" s="261" t="str">
        <f t="shared" si="348"/>
        <v/>
      </c>
      <c r="F5590" s="260">
        <v>0</v>
      </c>
      <c r="G5590" s="260">
        <v>7.9</v>
      </c>
      <c r="H5590" s="261" t="str">
        <f t="shared" si="349"/>
        <v/>
      </c>
      <c r="I5590" s="260">
        <v>0</v>
      </c>
      <c r="J5590" s="261" t="str">
        <f t="shared" si="350"/>
        <v/>
      </c>
      <c r="K5590" s="260">
        <v>0</v>
      </c>
      <c r="L5590" s="260">
        <v>7.9</v>
      </c>
      <c r="M5590" s="261" t="str">
        <f t="shared" si="351"/>
        <v/>
      </c>
    </row>
    <row r="5591" spans="1:13" x14ac:dyDescent="0.25">
      <c r="A5591" s="259" t="s">
        <v>222</v>
      </c>
      <c r="B5591" s="259" t="s">
        <v>444</v>
      </c>
      <c r="C5591" s="260">
        <v>0</v>
      </c>
      <c r="D5591" s="260">
        <v>0</v>
      </c>
      <c r="E5591" s="261" t="str">
        <f t="shared" si="348"/>
        <v/>
      </c>
      <c r="F5591" s="260">
        <v>164.90364</v>
      </c>
      <c r="G5591" s="260">
        <v>229.27131</v>
      </c>
      <c r="H5591" s="261">
        <f t="shared" si="349"/>
        <v>0.39033504657629159</v>
      </c>
      <c r="I5591" s="260">
        <v>3354.10365</v>
      </c>
      <c r="J5591" s="261">
        <f t="shared" si="350"/>
        <v>-0.9316445363875383</v>
      </c>
      <c r="K5591" s="260">
        <v>164.90364</v>
      </c>
      <c r="L5591" s="260">
        <v>229.27131</v>
      </c>
      <c r="M5591" s="261">
        <f t="shared" si="351"/>
        <v>0.39033504657629159</v>
      </c>
    </row>
    <row r="5592" spans="1:13" x14ac:dyDescent="0.25">
      <c r="A5592" s="259" t="s">
        <v>222</v>
      </c>
      <c r="B5592" s="259" t="s">
        <v>425</v>
      </c>
      <c r="C5592" s="260">
        <v>206.82208</v>
      </c>
      <c r="D5592" s="260">
        <v>58.018999999999998</v>
      </c>
      <c r="E5592" s="261">
        <f t="shared" si="348"/>
        <v>-0.71947385888392579</v>
      </c>
      <c r="F5592" s="260">
        <v>1696.6595299999999</v>
      </c>
      <c r="G5592" s="260">
        <v>1338.4727600000001</v>
      </c>
      <c r="H5592" s="261">
        <f t="shared" si="349"/>
        <v>-0.21111293318819235</v>
      </c>
      <c r="I5592" s="260">
        <v>1284.9697799999999</v>
      </c>
      <c r="J5592" s="261">
        <f t="shared" si="350"/>
        <v>4.1637539522525024E-2</v>
      </c>
      <c r="K5592" s="260">
        <v>1696.6595299999999</v>
      </c>
      <c r="L5592" s="260">
        <v>1338.4727600000001</v>
      </c>
      <c r="M5592" s="261">
        <f t="shared" si="351"/>
        <v>-0.21111293318819235</v>
      </c>
    </row>
    <row r="5593" spans="1:13" x14ac:dyDescent="0.25">
      <c r="A5593" s="259" t="s">
        <v>222</v>
      </c>
      <c r="B5593" s="259" t="s">
        <v>457</v>
      </c>
      <c r="C5593" s="260">
        <v>0</v>
      </c>
      <c r="D5593" s="260">
        <v>0.67349999999999999</v>
      </c>
      <c r="E5593" s="261" t="str">
        <f t="shared" si="348"/>
        <v/>
      </c>
      <c r="F5593" s="260">
        <v>314.76431000000002</v>
      </c>
      <c r="G5593" s="260">
        <v>332.49479000000002</v>
      </c>
      <c r="H5593" s="261">
        <f t="shared" si="349"/>
        <v>5.6329384992853893E-2</v>
      </c>
      <c r="I5593" s="260">
        <v>216.18561</v>
      </c>
      <c r="J5593" s="261">
        <f t="shared" si="350"/>
        <v>0.53800611428299971</v>
      </c>
      <c r="K5593" s="260">
        <v>314.76431000000002</v>
      </c>
      <c r="L5593" s="260">
        <v>332.49479000000002</v>
      </c>
      <c r="M5593" s="261">
        <f t="shared" si="351"/>
        <v>5.6329384992853893E-2</v>
      </c>
    </row>
    <row r="5594" spans="1:13" x14ac:dyDescent="0.25">
      <c r="A5594" s="259" t="s">
        <v>222</v>
      </c>
      <c r="B5594" s="259" t="s">
        <v>450</v>
      </c>
      <c r="C5594" s="260">
        <v>0</v>
      </c>
      <c r="D5594" s="260">
        <v>74.905000000000001</v>
      </c>
      <c r="E5594" s="261" t="str">
        <f t="shared" si="348"/>
        <v/>
      </c>
      <c r="F5594" s="260">
        <v>89.187529999999995</v>
      </c>
      <c r="G5594" s="260">
        <v>114.8635</v>
      </c>
      <c r="H5594" s="261">
        <f t="shared" si="349"/>
        <v>0.28788744345762241</v>
      </c>
      <c r="I5594" s="260">
        <v>67.137450000000001</v>
      </c>
      <c r="J5594" s="261">
        <f t="shared" si="350"/>
        <v>0.71087075842171554</v>
      </c>
      <c r="K5594" s="260">
        <v>89.187529999999995</v>
      </c>
      <c r="L5594" s="260">
        <v>114.8635</v>
      </c>
      <c r="M5594" s="261">
        <f t="shared" si="351"/>
        <v>0.28788744345762241</v>
      </c>
    </row>
    <row r="5595" spans="1:13" x14ac:dyDescent="0.25">
      <c r="A5595" s="259" t="s">
        <v>222</v>
      </c>
      <c r="B5595" s="259" t="s">
        <v>474</v>
      </c>
      <c r="C5595" s="260">
        <v>0</v>
      </c>
      <c r="D5595" s="260">
        <v>0</v>
      </c>
      <c r="E5595" s="261" t="str">
        <f t="shared" si="348"/>
        <v/>
      </c>
      <c r="F5595" s="260">
        <v>43.53</v>
      </c>
      <c r="G5595" s="260">
        <v>0</v>
      </c>
      <c r="H5595" s="261">
        <f t="shared" si="349"/>
        <v>-1</v>
      </c>
      <c r="I5595" s="260">
        <v>0</v>
      </c>
      <c r="J5595" s="261" t="str">
        <f t="shared" si="350"/>
        <v/>
      </c>
      <c r="K5595" s="260">
        <v>43.53</v>
      </c>
      <c r="L5595" s="260">
        <v>0</v>
      </c>
      <c r="M5595" s="261">
        <f t="shared" si="351"/>
        <v>-1</v>
      </c>
    </row>
    <row r="5596" spans="1:13" x14ac:dyDescent="0.25">
      <c r="A5596" s="259" t="s">
        <v>222</v>
      </c>
      <c r="B5596" s="259" t="s">
        <v>446</v>
      </c>
      <c r="C5596" s="260">
        <v>0</v>
      </c>
      <c r="D5596" s="260">
        <v>0</v>
      </c>
      <c r="E5596" s="261" t="str">
        <f t="shared" si="348"/>
        <v/>
      </c>
      <c r="F5596" s="260">
        <v>0</v>
      </c>
      <c r="G5596" s="260">
        <v>151.95716999999999</v>
      </c>
      <c r="H5596" s="261" t="str">
        <f t="shared" si="349"/>
        <v/>
      </c>
      <c r="I5596" s="260">
        <v>322.26143999999999</v>
      </c>
      <c r="J5596" s="261">
        <f t="shared" si="350"/>
        <v>-0.52846617330326584</v>
      </c>
      <c r="K5596" s="260">
        <v>0</v>
      </c>
      <c r="L5596" s="260">
        <v>151.95716999999999</v>
      </c>
      <c r="M5596" s="261" t="str">
        <f t="shared" si="351"/>
        <v/>
      </c>
    </row>
    <row r="5597" spans="1:13" x14ac:dyDescent="0.25">
      <c r="A5597" s="259" t="s">
        <v>222</v>
      </c>
      <c r="B5597" s="259" t="s">
        <v>489</v>
      </c>
      <c r="C5597" s="260">
        <v>0</v>
      </c>
      <c r="D5597" s="260">
        <v>0</v>
      </c>
      <c r="E5597" s="261" t="str">
        <f t="shared" si="348"/>
        <v/>
      </c>
      <c r="F5597" s="260">
        <v>0</v>
      </c>
      <c r="G5597" s="260">
        <v>0</v>
      </c>
      <c r="H5597" s="261" t="str">
        <f t="shared" si="349"/>
        <v/>
      </c>
      <c r="I5597" s="260">
        <v>0</v>
      </c>
      <c r="J5597" s="261" t="str">
        <f t="shared" si="350"/>
        <v/>
      </c>
      <c r="K5597" s="260">
        <v>0</v>
      </c>
      <c r="L5597" s="260">
        <v>0</v>
      </c>
      <c r="M5597" s="261" t="str">
        <f t="shared" si="351"/>
        <v/>
      </c>
    </row>
    <row r="5598" spans="1:13" x14ac:dyDescent="0.25">
      <c r="A5598" s="259" t="s">
        <v>222</v>
      </c>
      <c r="B5598" s="259" t="s">
        <v>435</v>
      </c>
      <c r="C5598" s="260">
        <v>0</v>
      </c>
      <c r="D5598" s="260">
        <v>31.136230000000001</v>
      </c>
      <c r="E5598" s="261" t="str">
        <f t="shared" si="348"/>
        <v/>
      </c>
      <c r="F5598" s="260">
        <v>817.24834999999996</v>
      </c>
      <c r="G5598" s="260">
        <v>227.31628000000001</v>
      </c>
      <c r="H5598" s="261">
        <f t="shared" si="349"/>
        <v>-0.72185165011345687</v>
      </c>
      <c r="I5598" s="260">
        <v>1002.48056</v>
      </c>
      <c r="J5598" s="261">
        <f t="shared" si="350"/>
        <v>-0.77324619641502079</v>
      </c>
      <c r="K5598" s="260">
        <v>817.24834999999996</v>
      </c>
      <c r="L5598" s="260">
        <v>227.31628000000001</v>
      </c>
      <c r="M5598" s="261">
        <f t="shared" si="351"/>
        <v>-0.72185165011345687</v>
      </c>
    </row>
    <row r="5599" spans="1:13" x14ac:dyDescent="0.25">
      <c r="A5599" s="259" t="s">
        <v>222</v>
      </c>
      <c r="B5599" s="259" t="s">
        <v>421</v>
      </c>
      <c r="C5599" s="260">
        <v>378.45850999999999</v>
      </c>
      <c r="D5599" s="260">
        <v>754.53947000000005</v>
      </c>
      <c r="E5599" s="261">
        <f t="shared" si="348"/>
        <v>0.99371780542073185</v>
      </c>
      <c r="F5599" s="260">
        <v>15902.98611</v>
      </c>
      <c r="G5599" s="260">
        <v>22537.850419999999</v>
      </c>
      <c r="H5599" s="261">
        <f t="shared" si="349"/>
        <v>0.41720870936483512</v>
      </c>
      <c r="I5599" s="260">
        <v>24930.57044</v>
      </c>
      <c r="J5599" s="261">
        <f t="shared" si="350"/>
        <v>-9.5975341830164762E-2</v>
      </c>
      <c r="K5599" s="260">
        <v>15902.98611</v>
      </c>
      <c r="L5599" s="260">
        <v>22537.850419999999</v>
      </c>
      <c r="M5599" s="261">
        <f t="shared" si="351"/>
        <v>0.41720870936483512</v>
      </c>
    </row>
    <row r="5600" spans="1:13" x14ac:dyDescent="0.25">
      <c r="A5600" s="259" t="s">
        <v>222</v>
      </c>
      <c r="B5600" s="259" t="s">
        <v>458</v>
      </c>
      <c r="C5600" s="260">
        <v>0</v>
      </c>
      <c r="D5600" s="260">
        <v>0</v>
      </c>
      <c r="E5600" s="261" t="str">
        <f t="shared" si="348"/>
        <v/>
      </c>
      <c r="F5600" s="260">
        <v>47.471730000000001</v>
      </c>
      <c r="G5600" s="260">
        <v>197.4</v>
      </c>
      <c r="H5600" s="261">
        <f t="shared" si="349"/>
        <v>3.1582642975092758</v>
      </c>
      <c r="I5600" s="260">
        <v>144.94800000000001</v>
      </c>
      <c r="J5600" s="261">
        <f t="shared" si="350"/>
        <v>0.36186770428015569</v>
      </c>
      <c r="K5600" s="260">
        <v>47.471730000000001</v>
      </c>
      <c r="L5600" s="260">
        <v>197.4</v>
      </c>
      <c r="M5600" s="261">
        <f t="shared" si="351"/>
        <v>3.1582642975092758</v>
      </c>
    </row>
    <row r="5601" spans="1:13" x14ac:dyDescent="0.25">
      <c r="A5601" s="259" t="s">
        <v>222</v>
      </c>
      <c r="B5601" s="259" t="s">
        <v>481</v>
      </c>
      <c r="C5601" s="260">
        <v>0</v>
      </c>
      <c r="D5601" s="260">
        <v>0</v>
      </c>
      <c r="E5601" s="261" t="str">
        <f t="shared" si="348"/>
        <v/>
      </c>
      <c r="F5601" s="260">
        <v>0</v>
      </c>
      <c r="G5601" s="260">
        <v>0</v>
      </c>
      <c r="H5601" s="261" t="str">
        <f t="shared" si="349"/>
        <v/>
      </c>
      <c r="I5601" s="260">
        <v>0</v>
      </c>
      <c r="J5601" s="261" t="str">
        <f t="shared" si="350"/>
        <v/>
      </c>
      <c r="K5601" s="260">
        <v>0</v>
      </c>
      <c r="L5601" s="260">
        <v>0</v>
      </c>
      <c r="M5601" s="261" t="str">
        <f t="shared" si="351"/>
        <v/>
      </c>
    </row>
    <row r="5602" spans="1:13" x14ac:dyDescent="0.25">
      <c r="A5602" s="259" t="s">
        <v>222</v>
      </c>
      <c r="B5602" s="259" t="s">
        <v>430</v>
      </c>
      <c r="C5602" s="260">
        <v>0</v>
      </c>
      <c r="D5602" s="260">
        <v>30.91863</v>
      </c>
      <c r="E5602" s="261" t="str">
        <f t="shared" si="348"/>
        <v/>
      </c>
      <c r="F5602" s="260">
        <v>4535.5763999999999</v>
      </c>
      <c r="G5602" s="260">
        <v>3011.9527499999999</v>
      </c>
      <c r="H5602" s="261">
        <f t="shared" si="349"/>
        <v>-0.33592723738486685</v>
      </c>
      <c r="I5602" s="260">
        <v>5846.6045899999999</v>
      </c>
      <c r="J5602" s="261">
        <f t="shared" si="350"/>
        <v>-0.48483727544160804</v>
      </c>
      <c r="K5602" s="260">
        <v>4535.5763999999999</v>
      </c>
      <c r="L5602" s="260">
        <v>3011.9527499999999</v>
      </c>
      <c r="M5602" s="261">
        <f t="shared" si="351"/>
        <v>-0.33592723738486685</v>
      </c>
    </row>
    <row r="5603" spans="1:13" x14ac:dyDescent="0.25">
      <c r="A5603" s="259" t="s">
        <v>222</v>
      </c>
      <c r="B5603" s="259" t="s">
        <v>478</v>
      </c>
      <c r="C5603" s="260">
        <v>0</v>
      </c>
      <c r="D5603" s="260">
        <v>0</v>
      </c>
      <c r="E5603" s="261" t="str">
        <f t="shared" si="348"/>
        <v/>
      </c>
      <c r="F5603" s="260">
        <v>92.75</v>
      </c>
      <c r="G5603" s="260">
        <v>0</v>
      </c>
      <c r="H5603" s="261">
        <f t="shared" si="349"/>
        <v>-1</v>
      </c>
      <c r="I5603" s="260">
        <v>0</v>
      </c>
      <c r="J5603" s="261" t="str">
        <f t="shared" si="350"/>
        <v/>
      </c>
      <c r="K5603" s="260">
        <v>92.75</v>
      </c>
      <c r="L5603" s="260">
        <v>0</v>
      </c>
      <c r="M5603" s="261">
        <f t="shared" si="351"/>
        <v>-1</v>
      </c>
    </row>
    <row r="5604" spans="1:13" x14ac:dyDescent="0.25">
      <c r="A5604" s="259" t="s">
        <v>222</v>
      </c>
      <c r="B5604" s="259" t="s">
        <v>448</v>
      </c>
      <c r="C5604" s="260">
        <v>0</v>
      </c>
      <c r="D5604" s="260">
        <v>39.442799999999998</v>
      </c>
      <c r="E5604" s="261" t="str">
        <f t="shared" si="348"/>
        <v/>
      </c>
      <c r="F5604" s="260">
        <v>62.737920000000003</v>
      </c>
      <c r="G5604" s="260">
        <v>288.28769999999997</v>
      </c>
      <c r="H5604" s="261">
        <f t="shared" si="349"/>
        <v>3.5951108994368948</v>
      </c>
      <c r="I5604" s="260">
        <v>44.835929999999998</v>
      </c>
      <c r="J5604" s="261">
        <f t="shared" si="350"/>
        <v>5.4298365172753185</v>
      </c>
      <c r="K5604" s="260">
        <v>62.737920000000003</v>
      </c>
      <c r="L5604" s="260">
        <v>288.28769999999997</v>
      </c>
      <c r="M5604" s="261">
        <f t="shared" si="351"/>
        <v>3.5951108994368948</v>
      </c>
    </row>
    <row r="5605" spans="1:13" x14ac:dyDescent="0.25">
      <c r="A5605" s="259" t="s">
        <v>222</v>
      </c>
      <c r="B5605" s="259" t="s">
        <v>417</v>
      </c>
      <c r="C5605" s="260">
        <v>2181.5072700000001</v>
      </c>
      <c r="D5605" s="260">
        <v>5916.8694400000004</v>
      </c>
      <c r="E5605" s="261">
        <f t="shared" si="348"/>
        <v>1.7122849973358099</v>
      </c>
      <c r="F5605" s="260">
        <v>96520.784450000006</v>
      </c>
      <c r="G5605" s="260">
        <v>92989.779800000004</v>
      </c>
      <c r="H5605" s="261">
        <f t="shared" si="349"/>
        <v>-3.658284244290555E-2</v>
      </c>
      <c r="I5605" s="260">
        <v>102847.22349999999</v>
      </c>
      <c r="J5605" s="261">
        <f t="shared" si="350"/>
        <v>-9.5845501361541241E-2</v>
      </c>
      <c r="K5605" s="260">
        <v>96520.784450000006</v>
      </c>
      <c r="L5605" s="260">
        <v>92989.779800000004</v>
      </c>
      <c r="M5605" s="261">
        <f t="shared" si="351"/>
        <v>-3.658284244290555E-2</v>
      </c>
    </row>
    <row r="5606" spans="1:13" x14ac:dyDescent="0.25">
      <c r="A5606" s="259" t="s">
        <v>222</v>
      </c>
      <c r="B5606" s="259" t="s">
        <v>420</v>
      </c>
      <c r="C5606" s="260">
        <v>941.13333</v>
      </c>
      <c r="D5606" s="260">
        <v>106.747</v>
      </c>
      <c r="E5606" s="261">
        <f t="shared" si="348"/>
        <v>-0.88657611350349264</v>
      </c>
      <c r="F5606" s="260">
        <v>10328.06214</v>
      </c>
      <c r="G5606" s="260">
        <v>6099.7656699999998</v>
      </c>
      <c r="H5606" s="261">
        <f t="shared" si="349"/>
        <v>-0.40939882164574193</v>
      </c>
      <c r="I5606" s="260">
        <v>8029.8547200000003</v>
      </c>
      <c r="J5606" s="261">
        <f t="shared" si="350"/>
        <v>-0.24036413077221908</v>
      </c>
      <c r="K5606" s="260">
        <v>10328.06214</v>
      </c>
      <c r="L5606" s="260">
        <v>6099.7656699999998</v>
      </c>
      <c r="M5606" s="261">
        <f t="shared" si="351"/>
        <v>-0.40939882164574193</v>
      </c>
    </row>
    <row r="5607" spans="1:13" x14ac:dyDescent="0.25">
      <c r="A5607" s="259" t="s">
        <v>222</v>
      </c>
      <c r="B5607" s="259" t="s">
        <v>454</v>
      </c>
      <c r="C5607" s="260">
        <v>0</v>
      </c>
      <c r="D5607" s="260">
        <v>0</v>
      </c>
      <c r="E5607" s="261" t="str">
        <f t="shared" si="348"/>
        <v/>
      </c>
      <c r="F5607" s="260">
        <v>1598.18542</v>
      </c>
      <c r="G5607" s="260">
        <v>246.28036</v>
      </c>
      <c r="H5607" s="261">
        <f t="shared" si="349"/>
        <v>-0.84590000827313272</v>
      </c>
      <c r="I5607" s="260">
        <v>670.46293000000003</v>
      </c>
      <c r="J5607" s="261">
        <f t="shared" si="350"/>
        <v>-0.63267117542203266</v>
      </c>
      <c r="K5607" s="260">
        <v>1598.18542</v>
      </c>
      <c r="L5607" s="260">
        <v>246.28036</v>
      </c>
      <c r="M5607" s="261">
        <f t="shared" si="351"/>
        <v>-0.84590000827313272</v>
      </c>
    </row>
    <row r="5608" spans="1:13" x14ac:dyDescent="0.25">
      <c r="A5608" s="259" t="s">
        <v>222</v>
      </c>
      <c r="B5608" s="259" t="s">
        <v>447</v>
      </c>
      <c r="C5608" s="260">
        <v>11.6325</v>
      </c>
      <c r="D5608" s="260">
        <v>0</v>
      </c>
      <c r="E5608" s="261">
        <f t="shared" si="348"/>
        <v>-1</v>
      </c>
      <c r="F5608" s="260">
        <v>942.60483999999997</v>
      </c>
      <c r="G5608" s="260">
        <v>1846.41056</v>
      </c>
      <c r="H5608" s="261">
        <f t="shared" si="349"/>
        <v>0.95883840358808259</v>
      </c>
      <c r="I5608" s="260">
        <v>785.20051000000001</v>
      </c>
      <c r="J5608" s="261">
        <f t="shared" si="350"/>
        <v>1.3515147232902334</v>
      </c>
      <c r="K5608" s="260">
        <v>942.60483999999997</v>
      </c>
      <c r="L5608" s="260">
        <v>1846.41056</v>
      </c>
      <c r="M5608" s="261">
        <f t="shared" si="351"/>
        <v>0.95883840358808259</v>
      </c>
    </row>
    <row r="5609" spans="1:13" x14ac:dyDescent="0.25">
      <c r="A5609" s="259" t="s">
        <v>222</v>
      </c>
      <c r="B5609" s="259" t="s">
        <v>462</v>
      </c>
      <c r="C5609" s="260">
        <v>0</v>
      </c>
      <c r="D5609" s="260">
        <v>44.372</v>
      </c>
      <c r="E5609" s="261" t="str">
        <f t="shared" si="348"/>
        <v/>
      </c>
      <c r="F5609" s="260">
        <v>89.991</v>
      </c>
      <c r="G5609" s="260">
        <v>151.14099999999999</v>
      </c>
      <c r="H5609" s="261">
        <f t="shared" si="349"/>
        <v>0.67951239568401278</v>
      </c>
      <c r="I5609" s="260">
        <v>114.444</v>
      </c>
      <c r="J5609" s="261">
        <f t="shared" si="350"/>
        <v>0.32065464331900317</v>
      </c>
      <c r="K5609" s="260">
        <v>89.991</v>
      </c>
      <c r="L5609" s="260">
        <v>151.14099999999999</v>
      </c>
      <c r="M5609" s="261">
        <f t="shared" si="351"/>
        <v>0.67951239568401278</v>
      </c>
    </row>
    <row r="5610" spans="1:13" x14ac:dyDescent="0.25">
      <c r="A5610" s="259" t="s">
        <v>222</v>
      </c>
      <c r="B5610" s="259" t="s">
        <v>429</v>
      </c>
      <c r="C5610" s="260">
        <v>342.49131999999997</v>
      </c>
      <c r="D5610" s="260">
        <v>53.825330000000001</v>
      </c>
      <c r="E5610" s="261">
        <f t="shared" si="348"/>
        <v>-0.84284176895344376</v>
      </c>
      <c r="F5610" s="260">
        <v>6066.8193000000001</v>
      </c>
      <c r="G5610" s="260">
        <v>4368.2324600000002</v>
      </c>
      <c r="H5610" s="261">
        <f t="shared" si="349"/>
        <v>-0.2799797976511349</v>
      </c>
      <c r="I5610" s="260">
        <v>4593.7562099999996</v>
      </c>
      <c r="J5610" s="261">
        <f t="shared" si="350"/>
        <v>-4.9093539075727222E-2</v>
      </c>
      <c r="K5610" s="260">
        <v>6066.8193000000001</v>
      </c>
      <c r="L5610" s="260">
        <v>4368.2324600000002</v>
      </c>
      <c r="M5610" s="261">
        <f t="shared" si="351"/>
        <v>-0.2799797976511349</v>
      </c>
    </row>
    <row r="5611" spans="1:13" x14ac:dyDescent="0.25">
      <c r="A5611" s="259" t="s">
        <v>222</v>
      </c>
      <c r="B5611" s="259" t="s">
        <v>471</v>
      </c>
      <c r="C5611" s="260">
        <v>0</v>
      </c>
      <c r="D5611" s="260">
        <v>0</v>
      </c>
      <c r="E5611" s="261" t="str">
        <f t="shared" si="348"/>
        <v/>
      </c>
      <c r="F5611" s="260">
        <v>0</v>
      </c>
      <c r="G5611" s="260">
        <v>136.43342000000001</v>
      </c>
      <c r="H5611" s="261" t="str">
        <f t="shared" si="349"/>
        <v/>
      </c>
      <c r="I5611" s="260">
        <v>125.0103</v>
      </c>
      <c r="J5611" s="261">
        <f t="shared" si="350"/>
        <v>9.1377430499727019E-2</v>
      </c>
      <c r="K5611" s="260">
        <v>0</v>
      </c>
      <c r="L5611" s="260">
        <v>136.43342000000001</v>
      </c>
      <c r="M5611" s="261" t="str">
        <f t="shared" si="351"/>
        <v/>
      </c>
    </row>
    <row r="5612" spans="1:13" x14ac:dyDescent="0.25">
      <c r="A5612" s="259" t="s">
        <v>222</v>
      </c>
      <c r="B5612" s="259" t="s">
        <v>491</v>
      </c>
      <c r="C5612" s="260">
        <v>0</v>
      </c>
      <c r="D5612" s="260">
        <v>0</v>
      </c>
      <c r="E5612" s="261" t="str">
        <f t="shared" si="348"/>
        <v/>
      </c>
      <c r="F5612" s="260">
        <v>31.812000000000001</v>
      </c>
      <c r="G5612" s="260">
        <v>0</v>
      </c>
      <c r="H5612" s="261">
        <f t="shared" si="349"/>
        <v>-1</v>
      </c>
      <c r="I5612" s="260">
        <v>0</v>
      </c>
      <c r="J5612" s="261" t="str">
        <f t="shared" si="350"/>
        <v/>
      </c>
      <c r="K5612" s="260">
        <v>31.812000000000001</v>
      </c>
      <c r="L5612" s="260">
        <v>0</v>
      </c>
      <c r="M5612" s="261">
        <f t="shared" si="351"/>
        <v>-1</v>
      </c>
    </row>
    <row r="5613" spans="1:13" x14ac:dyDescent="0.25">
      <c r="A5613" s="259" t="s">
        <v>222</v>
      </c>
      <c r="B5613" s="259" t="s">
        <v>464</v>
      </c>
      <c r="C5613" s="260">
        <v>0</v>
      </c>
      <c r="D5613" s="260">
        <v>0</v>
      </c>
      <c r="E5613" s="261" t="str">
        <f t="shared" si="348"/>
        <v/>
      </c>
      <c r="F5613" s="260">
        <v>0</v>
      </c>
      <c r="G5613" s="260">
        <v>21.256499999999999</v>
      </c>
      <c r="H5613" s="261" t="str">
        <f t="shared" si="349"/>
        <v/>
      </c>
      <c r="I5613" s="260">
        <v>0</v>
      </c>
      <c r="J5613" s="261" t="str">
        <f t="shared" si="350"/>
        <v/>
      </c>
      <c r="K5613" s="260">
        <v>0</v>
      </c>
      <c r="L5613" s="260">
        <v>21.256499999999999</v>
      </c>
      <c r="M5613" s="261" t="str">
        <f t="shared" si="351"/>
        <v/>
      </c>
    </row>
    <row r="5614" spans="1:13" x14ac:dyDescent="0.25">
      <c r="A5614" s="259" t="s">
        <v>222</v>
      </c>
      <c r="B5614" s="259" t="s">
        <v>453</v>
      </c>
      <c r="C5614" s="260">
        <v>0</v>
      </c>
      <c r="D5614" s="260">
        <v>0</v>
      </c>
      <c r="E5614" s="261" t="str">
        <f t="shared" si="348"/>
        <v/>
      </c>
      <c r="F5614" s="260">
        <v>120.96287</v>
      </c>
      <c r="G5614" s="260">
        <v>0</v>
      </c>
      <c r="H5614" s="261">
        <f t="shared" si="349"/>
        <v>-1</v>
      </c>
      <c r="I5614" s="260">
        <v>47.68</v>
      </c>
      <c r="J5614" s="261">
        <f t="shared" si="350"/>
        <v>-1</v>
      </c>
      <c r="K5614" s="260">
        <v>120.96287</v>
      </c>
      <c r="L5614" s="260">
        <v>0</v>
      </c>
      <c r="M5614" s="261">
        <f t="shared" si="351"/>
        <v>-1</v>
      </c>
    </row>
    <row r="5615" spans="1:13" x14ac:dyDescent="0.25">
      <c r="A5615" s="259" t="s">
        <v>222</v>
      </c>
      <c r="B5615" s="259" t="s">
        <v>433</v>
      </c>
      <c r="C5615" s="260">
        <v>0</v>
      </c>
      <c r="D5615" s="260">
        <v>0</v>
      </c>
      <c r="E5615" s="261" t="str">
        <f t="shared" si="348"/>
        <v/>
      </c>
      <c r="F5615" s="260">
        <v>437.10502000000002</v>
      </c>
      <c r="G5615" s="260">
        <v>377.60122000000001</v>
      </c>
      <c r="H5615" s="261">
        <f t="shared" si="349"/>
        <v>-0.13613158686669857</v>
      </c>
      <c r="I5615" s="260">
        <v>426.71924000000001</v>
      </c>
      <c r="J5615" s="261">
        <f t="shared" si="350"/>
        <v>-0.11510617613585927</v>
      </c>
      <c r="K5615" s="260">
        <v>437.10502000000002</v>
      </c>
      <c r="L5615" s="260">
        <v>377.60122000000001</v>
      </c>
      <c r="M5615" s="261">
        <f t="shared" si="351"/>
        <v>-0.13613158686669857</v>
      </c>
    </row>
    <row r="5616" spans="1:13" x14ac:dyDescent="0.25">
      <c r="A5616" s="259" t="s">
        <v>222</v>
      </c>
      <c r="B5616" s="259" t="s">
        <v>418</v>
      </c>
      <c r="C5616" s="260">
        <v>0</v>
      </c>
      <c r="D5616" s="260">
        <v>37.575000000000003</v>
      </c>
      <c r="E5616" s="261" t="str">
        <f t="shared" si="348"/>
        <v/>
      </c>
      <c r="F5616" s="260">
        <v>4527.3086800000001</v>
      </c>
      <c r="G5616" s="260">
        <v>3023.88751</v>
      </c>
      <c r="H5616" s="261">
        <f t="shared" si="349"/>
        <v>-0.33207834416980819</v>
      </c>
      <c r="I5616" s="260">
        <v>5359.5407299999997</v>
      </c>
      <c r="J5616" s="261">
        <f t="shared" si="350"/>
        <v>-0.43579353860046133</v>
      </c>
      <c r="K5616" s="260">
        <v>4527.3086800000001</v>
      </c>
      <c r="L5616" s="260">
        <v>3023.88751</v>
      </c>
      <c r="M5616" s="261">
        <f t="shared" si="351"/>
        <v>-0.33207834416980819</v>
      </c>
    </row>
    <row r="5617" spans="1:13" x14ac:dyDescent="0.25">
      <c r="A5617" s="259" t="s">
        <v>222</v>
      </c>
      <c r="B5617" s="259" t="s">
        <v>427</v>
      </c>
      <c r="C5617" s="260">
        <v>44.596040000000002</v>
      </c>
      <c r="D5617" s="260">
        <v>44.220059999999997</v>
      </c>
      <c r="E5617" s="261">
        <f t="shared" si="348"/>
        <v>-8.4307934067689994E-3</v>
      </c>
      <c r="F5617" s="260">
        <v>4309.1704200000004</v>
      </c>
      <c r="G5617" s="260">
        <v>2427.3834000000002</v>
      </c>
      <c r="H5617" s="261">
        <f t="shared" si="349"/>
        <v>-0.43669357128836883</v>
      </c>
      <c r="I5617" s="260">
        <v>6153.5867900000003</v>
      </c>
      <c r="J5617" s="261">
        <f t="shared" si="350"/>
        <v>-0.60553357207138703</v>
      </c>
      <c r="K5617" s="260">
        <v>4309.1704200000004</v>
      </c>
      <c r="L5617" s="260">
        <v>2427.3834000000002</v>
      </c>
      <c r="M5617" s="261">
        <f t="shared" si="351"/>
        <v>-0.43669357128836883</v>
      </c>
    </row>
    <row r="5618" spans="1:13" x14ac:dyDescent="0.25">
      <c r="A5618" s="259" t="s">
        <v>222</v>
      </c>
      <c r="B5618" s="259" t="s">
        <v>445</v>
      </c>
      <c r="C5618" s="260">
        <v>12.96</v>
      </c>
      <c r="D5618" s="260">
        <v>22.0228</v>
      </c>
      <c r="E5618" s="261">
        <f t="shared" si="348"/>
        <v>0.69929012345679009</v>
      </c>
      <c r="F5618" s="260">
        <v>208.17644000000001</v>
      </c>
      <c r="G5618" s="260">
        <v>245.07351</v>
      </c>
      <c r="H5618" s="261">
        <f t="shared" si="349"/>
        <v>0.17723941287496303</v>
      </c>
      <c r="I5618" s="260">
        <v>302.36882000000003</v>
      </c>
      <c r="J5618" s="261">
        <f t="shared" si="350"/>
        <v>-0.18948815555783838</v>
      </c>
      <c r="K5618" s="260">
        <v>208.17644000000001</v>
      </c>
      <c r="L5618" s="260">
        <v>245.07351</v>
      </c>
      <c r="M5618" s="261">
        <f t="shared" si="351"/>
        <v>0.17723941287496303</v>
      </c>
    </row>
    <row r="5619" spans="1:13" x14ac:dyDescent="0.25">
      <c r="A5619" s="259" t="s">
        <v>222</v>
      </c>
      <c r="B5619" s="259" t="s">
        <v>443</v>
      </c>
      <c r="C5619" s="260">
        <v>66.347170000000006</v>
      </c>
      <c r="D5619" s="260">
        <v>0</v>
      </c>
      <c r="E5619" s="261">
        <f t="shared" si="348"/>
        <v>-1</v>
      </c>
      <c r="F5619" s="260">
        <v>245.01217</v>
      </c>
      <c r="G5619" s="260">
        <v>342.74250000000001</v>
      </c>
      <c r="H5619" s="261">
        <f t="shared" si="349"/>
        <v>0.39887949239419407</v>
      </c>
      <c r="I5619" s="260">
        <v>154.93</v>
      </c>
      <c r="J5619" s="261">
        <f t="shared" si="350"/>
        <v>1.2122410120699669</v>
      </c>
      <c r="K5619" s="260">
        <v>245.01217</v>
      </c>
      <c r="L5619" s="260">
        <v>342.74250000000001</v>
      </c>
      <c r="M5619" s="261">
        <f t="shared" si="351"/>
        <v>0.39887949239419407</v>
      </c>
    </row>
    <row r="5620" spans="1:13" x14ac:dyDescent="0.25">
      <c r="A5620" s="259" t="s">
        <v>222</v>
      </c>
      <c r="B5620" s="259" t="s">
        <v>424</v>
      </c>
      <c r="C5620" s="260">
        <v>2466.8494300000002</v>
      </c>
      <c r="D5620" s="260">
        <v>517.75645999999995</v>
      </c>
      <c r="E5620" s="261">
        <f t="shared" si="348"/>
        <v>-0.79011428354587498</v>
      </c>
      <c r="F5620" s="260">
        <v>10302.09893</v>
      </c>
      <c r="G5620" s="260">
        <v>4250.9434099999999</v>
      </c>
      <c r="H5620" s="261">
        <f t="shared" si="349"/>
        <v>-0.58737113292310428</v>
      </c>
      <c r="I5620" s="260">
        <v>11623.06105</v>
      </c>
      <c r="J5620" s="261">
        <f t="shared" si="350"/>
        <v>-0.6342664473916706</v>
      </c>
      <c r="K5620" s="260">
        <v>10302.09893</v>
      </c>
      <c r="L5620" s="260">
        <v>4250.9434099999999</v>
      </c>
      <c r="M5620" s="261">
        <f t="shared" si="351"/>
        <v>-0.58737113292310428</v>
      </c>
    </row>
    <row r="5621" spans="1:13" x14ac:dyDescent="0.25">
      <c r="A5621" s="259" t="s">
        <v>222</v>
      </c>
      <c r="B5621" s="259" t="s">
        <v>438</v>
      </c>
      <c r="C5621" s="260">
        <v>0</v>
      </c>
      <c r="D5621" s="260">
        <v>0</v>
      </c>
      <c r="E5621" s="261" t="str">
        <f t="shared" si="348"/>
        <v/>
      </c>
      <c r="F5621" s="260">
        <v>94.093339999999998</v>
      </c>
      <c r="G5621" s="260">
        <v>208.55175</v>
      </c>
      <c r="H5621" s="261">
        <f t="shared" si="349"/>
        <v>1.2164347657336854</v>
      </c>
      <c r="I5621" s="260">
        <v>525.97805000000005</v>
      </c>
      <c r="J5621" s="261">
        <f t="shared" si="350"/>
        <v>-0.60349723719459403</v>
      </c>
      <c r="K5621" s="260">
        <v>94.093339999999998</v>
      </c>
      <c r="L5621" s="260">
        <v>208.55175</v>
      </c>
      <c r="M5621" s="261">
        <f t="shared" si="351"/>
        <v>1.2164347657336854</v>
      </c>
    </row>
    <row r="5622" spans="1:13" x14ac:dyDescent="0.25">
      <c r="A5622" s="259" t="s">
        <v>222</v>
      </c>
      <c r="B5622" s="259" t="s">
        <v>426</v>
      </c>
      <c r="C5622" s="260">
        <v>93.519400000000005</v>
      </c>
      <c r="D5622" s="260">
        <v>20.100000000000001</v>
      </c>
      <c r="E5622" s="261">
        <f t="shared" si="348"/>
        <v>-0.78507133279298202</v>
      </c>
      <c r="F5622" s="260">
        <v>3509.0128800000002</v>
      </c>
      <c r="G5622" s="260">
        <v>1494.44039</v>
      </c>
      <c r="H5622" s="261">
        <f t="shared" si="349"/>
        <v>-0.57411373480054029</v>
      </c>
      <c r="I5622" s="260">
        <v>3929.7734099999998</v>
      </c>
      <c r="J5622" s="261">
        <f t="shared" si="350"/>
        <v>-0.61971334372685871</v>
      </c>
      <c r="K5622" s="260">
        <v>3509.0128800000002</v>
      </c>
      <c r="L5622" s="260">
        <v>1494.44039</v>
      </c>
      <c r="M5622" s="261">
        <f t="shared" si="351"/>
        <v>-0.57411373480054029</v>
      </c>
    </row>
    <row r="5623" spans="1:13" x14ac:dyDescent="0.25">
      <c r="A5623" s="259" t="s">
        <v>222</v>
      </c>
      <c r="B5623" s="259" t="s">
        <v>440</v>
      </c>
      <c r="C5623" s="260">
        <v>70.502129999999994</v>
      </c>
      <c r="D5623" s="260">
        <v>15.281280000000001</v>
      </c>
      <c r="E5623" s="261">
        <f t="shared" si="348"/>
        <v>-0.78325080391188173</v>
      </c>
      <c r="F5623" s="260">
        <v>203.44686999999999</v>
      </c>
      <c r="G5623" s="260">
        <v>128.97140999999999</v>
      </c>
      <c r="H5623" s="261">
        <f t="shared" si="349"/>
        <v>-0.3660683499333266</v>
      </c>
      <c r="I5623" s="260">
        <v>1138.99332</v>
      </c>
      <c r="J5623" s="261">
        <f t="shared" si="350"/>
        <v>-0.886767193682927</v>
      </c>
      <c r="K5623" s="260">
        <v>203.44686999999999</v>
      </c>
      <c r="L5623" s="260">
        <v>128.97140999999999</v>
      </c>
      <c r="M5623" s="261">
        <f t="shared" si="351"/>
        <v>-0.3660683499333266</v>
      </c>
    </row>
    <row r="5624" spans="1:13" x14ac:dyDescent="0.25">
      <c r="A5624" s="259" t="s">
        <v>222</v>
      </c>
      <c r="B5624" s="259" t="s">
        <v>465</v>
      </c>
      <c r="C5624" s="260">
        <v>0</v>
      </c>
      <c r="D5624" s="260">
        <v>0</v>
      </c>
      <c r="E5624" s="261" t="str">
        <f t="shared" si="348"/>
        <v/>
      </c>
      <c r="F5624" s="260">
        <v>88.761529999999993</v>
      </c>
      <c r="G5624" s="260">
        <v>24.46416</v>
      </c>
      <c r="H5624" s="261">
        <f t="shared" si="349"/>
        <v>-0.7243832998372155</v>
      </c>
      <c r="I5624" s="260">
        <v>67.651200000000003</v>
      </c>
      <c r="J5624" s="261">
        <f t="shared" si="350"/>
        <v>-0.63837803320561948</v>
      </c>
      <c r="K5624" s="260">
        <v>88.761529999999993</v>
      </c>
      <c r="L5624" s="260">
        <v>24.46416</v>
      </c>
      <c r="M5624" s="261">
        <f t="shared" si="351"/>
        <v>-0.7243832998372155</v>
      </c>
    </row>
    <row r="5625" spans="1:13" x14ac:dyDescent="0.25">
      <c r="A5625" s="259" t="s">
        <v>222</v>
      </c>
      <c r="B5625" s="259" t="s">
        <v>479</v>
      </c>
      <c r="C5625" s="260">
        <v>0</v>
      </c>
      <c r="D5625" s="260">
        <v>0</v>
      </c>
      <c r="E5625" s="261" t="str">
        <f t="shared" si="348"/>
        <v/>
      </c>
      <c r="F5625" s="260">
        <v>43.933999999999997</v>
      </c>
      <c r="G5625" s="260">
        <v>45.860889999999998</v>
      </c>
      <c r="H5625" s="261">
        <f t="shared" si="349"/>
        <v>4.3858742659443672E-2</v>
      </c>
      <c r="I5625" s="260">
        <v>0</v>
      </c>
      <c r="J5625" s="261" t="str">
        <f t="shared" si="350"/>
        <v/>
      </c>
      <c r="K5625" s="260">
        <v>43.933999999999997</v>
      </c>
      <c r="L5625" s="260">
        <v>45.860889999999998</v>
      </c>
      <c r="M5625" s="261">
        <f t="shared" si="351"/>
        <v>4.3858742659443672E-2</v>
      </c>
    </row>
    <row r="5626" spans="1:13" x14ac:dyDescent="0.25">
      <c r="A5626" s="259" t="s">
        <v>222</v>
      </c>
      <c r="B5626" s="259" t="s">
        <v>455</v>
      </c>
      <c r="C5626" s="260">
        <v>20.440999999999999</v>
      </c>
      <c r="D5626" s="260">
        <v>21.783000000000001</v>
      </c>
      <c r="E5626" s="261">
        <f t="shared" si="348"/>
        <v>6.5652365344161412E-2</v>
      </c>
      <c r="F5626" s="260">
        <v>180.13695000000001</v>
      </c>
      <c r="G5626" s="260">
        <v>27.305800000000001</v>
      </c>
      <c r="H5626" s="261">
        <f t="shared" si="349"/>
        <v>-0.84841644093563262</v>
      </c>
      <c r="I5626" s="260">
        <v>105.33141000000001</v>
      </c>
      <c r="J5626" s="261">
        <f t="shared" si="350"/>
        <v>-0.74076298798240714</v>
      </c>
      <c r="K5626" s="260">
        <v>180.13695000000001</v>
      </c>
      <c r="L5626" s="260">
        <v>27.305800000000001</v>
      </c>
      <c r="M5626" s="261">
        <f t="shared" si="351"/>
        <v>-0.84841644093563262</v>
      </c>
    </row>
    <row r="5627" spans="1:13" x14ac:dyDescent="0.25">
      <c r="A5627" s="259" t="s">
        <v>222</v>
      </c>
      <c r="B5627" s="259" t="s">
        <v>461</v>
      </c>
      <c r="C5627" s="260">
        <v>0</v>
      </c>
      <c r="D5627" s="260">
        <v>0</v>
      </c>
      <c r="E5627" s="261" t="str">
        <f t="shared" si="348"/>
        <v/>
      </c>
      <c r="F5627" s="260">
        <v>108.60117</v>
      </c>
      <c r="G5627" s="260">
        <v>15.07568</v>
      </c>
      <c r="H5627" s="261">
        <f t="shared" si="349"/>
        <v>-0.86118307933514893</v>
      </c>
      <c r="I5627" s="260">
        <v>14.8086</v>
      </c>
      <c r="J5627" s="261">
        <f t="shared" si="350"/>
        <v>1.8035465877935808E-2</v>
      </c>
      <c r="K5627" s="260">
        <v>108.60117</v>
      </c>
      <c r="L5627" s="260">
        <v>15.07568</v>
      </c>
      <c r="M5627" s="261">
        <f t="shared" si="351"/>
        <v>-0.86118307933514893</v>
      </c>
    </row>
    <row r="5628" spans="1:13" x14ac:dyDescent="0.25">
      <c r="A5628" s="259" t="s">
        <v>222</v>
      </c>
      <c r="B5628" s="259" t="s">
        <v>459</v>
      </c>
      <c r="C5628" s="260">
        <v>0</v>
      </c>
      <c r="D5628" s="260">
        <v>0</v>
      </c>
      <c r="E5628" s="261" t="str">
        <f t="shared" si="348"/>
        <v/>
      </c>
      <c r="F5628" s="260">
        <v>0</v>
      </c>
      <c r="G5628" s="260">
        <v>0</v>
      </c>
      <c r="H5628" s="261" t="str">
        <f t="shared" si="349"/>
        <v/>
      </c>
      <c r="I5628" s="260">
        <v>0</v>
      </c>
      <c r="J5628" s="261" t="str">
        <f t="shared" si="350"/>
        <v/>
      </c>
      <c r="K5628" s="260">
        <v>0</v>
      </c>
      <c r="L5628" s="260">
        <v>0</v>
      </c>
      <c r="M5628" s="261" t="str">
        <f t="shared" si="351"/>
        <v/>
      </c>
    </row>
    <row r="5629" spans="1:13" x14ac:dyDescent="0.25">
      <c r="A5629" s="259" t="s">
        <v>222</v>
      </c>
      <c r="B5629" s="259" t="s">
        <v>423</v>
      </c>
      <c r="C5629" s="260">
        <v>17.856000000000002</v>
      </c>
      <c r="D5629" s="260">
        <v>0</v>
      </c>
      <c r="E5629" s="261">
        <f t="shared" si="348"/>
        <v>-1</v>
      </c>
      <c r="F5629" s="260">
        <v>613.24942999999996</v>
      </c>
      <c r="G5629" s="260">
        <v>1610.78601</v>
      </c>
      <c r="H5629" s="261">
        <f t="shared" si="349"/>
        <v>1.6266408596580355</v>
      </c>
      <c r="I5629" s="260">
        <v>794.19034999999997</v>
      </c>
      <c r="J5629" s="261">
        <f t="shared" si="350"/>
        <v>1.0282115112579748</v>
      </c>
      <c r="K5629" s="260">
        <v>613.24942999999996</v>
      </c>
      <c r="L5629" s="260">
        <v>1610.78601</v>
      </c>
      <c r="M5629" s="261">
        <f t="shared" si="351"/>
        <v>1.6266408596580355</v>
      </c>
    </row>
    <row r="5630" spans="1:13" x14ac:dyDescent="0.25">
      <c r="A5630" s="259" t="s">
        <v>222</v>
      </c>
      <c r="B5630" s="259" t="s">
        <v>437</v>
      </c>
      <c r="C5630" s="260">
        <v>69.511600000000001</v>
      </c>
      <c r="D5630" s="260">
        <v>0</v>
      </c>
      <c r="E5630" s="261">
        <f t="shared" si="348"/>
        <v>-1</v>
      </c>
      <c r="F5630" s="260">
        <v>1484.03961</v>
      </c>
      <c r="G5630" s="260">
        <v>511.64118999999999</v>
      </c>
      <c r="H5630" s="261">
        <f t="shared" si="349"/>
        <v>-0.65523751081010562</v>
      </c>
      <c r="I5630" s="260">
        <v>1435.6492599999999</v>
      </c>
      <c r="J5630" s="261">
        <f t="shared" si="350"/>
        <v>-0.64361686084803194</v>
      </c>
      <c r="K5630" s="260">
        <v>1484.03961</v>
      </c>
      <c r="L5630" s="260">
        <v>511.64118999999999</v>
      </c>
      <c r="M5630" s="261">
        <f t="shared" si="351"/>
        <v>-0.65523751081010562</v>
      </c>
    </row>
    <row r="5631" spans="1:13" x14ac:dyDescent="0.25">
      <c r="A5631" s="259" t="s">
        <v>222</v>
      </c>
      <c r="B5631" s="259" t="s">
        <v>476</v>
      </c>
      <c r="C5631" s="260">
        <v>0</v>
      </c>
      <c r="D5631" s="260">
        <v>0</v>
      </c>
      <c r="E5631" s="261" t="str">
        <f t="shared" si="348"/>
        <v/>
      </c>
      <c r="F5631" s="260">
        <v>0</v>
      </c>
      <c r="G5631" s="260">
        <v>0</v>
      </c>
      <c r="H5631" s="261" t="str">
        <f t="shared" si="349"/>
        <v/>
      </c>
      <c r="I5631" s="260">
        <v>0</v>
      </c>
      <c r="J5631" s="261" t="str">
        <f t="shared" si="350"/>
        <v/>
      </c>
      <c r="K5631" s="260">
        <v>0</v>
      </c>
      <c r="L5631" s="260">
        <v>0</v>
      </c>
      <c r="M5631" s="261" t="str">
        <f t="shared" si="351"/>
        <v/>
      </c>
    </row>
    <row r="5632" spans="1:13" x14ac:dyDescent="0.25">
      <c r="A5632" s="259" t="s">
        <v>222</v>
      </c>
      <c r="B5632" s="259" t="s">
        <v>483</v>
      </c>
      <c r="C5632" s="260">
        <v>0</v>
      </c>
      <c r="D5632" s="260">
        <v>0</v>
      </c>
      <c r="E5632" s="261" t="str">
        <f t="shared" si="348"/>
        <v/>
      </c>
      <c r="F5632" s="260">
        <v>0</v>
      </c>
      <c r="G5632" s="260">
        <v>229.34295</v>
      </c>
      <c r="H5632" s="261" t="str">
        <f t="shared" si="349"/>
        <v/>
      </c>
      <c r="I5632" s="260">
        <v>70.458269999999999</v>
      </c>
      <c r="J5632" s="261">
        <f t="shared" si="350"/>
        <v>2.2550181831032754</v>
      </c>
      <c r="K5632" s="260">
        <v>0</v>
      </c>
      <c r="L5632" s="260">
        <v>229.34295</v>
      </c>
      <c r="M5632" s="261" t="str">
        <f t="shared" si="351"/>
        <v/>
      </c>
    </row>
    <row r="5633" spans="1:13" x14ac:dyDescent="0.25">
      <c r="A5633" s="259" t="s">
        <v>222</v>
      </c>
      <c r="B5633" s="259" t="s">
        <v>469</v>
      </c>
      <c r="C5633" s="260">
        <v>0</v>
      </c>
      <c r="D5633" s="260">
        <v>0</v>
      </c>
      <c r="E5633" s="261" t="str">
        <f t="shared" si="348"/>
        <v/>
      </c>
      <c r="F5633" s="260">
        <v>53.999400000000001</v>
      </c>
      <c r="G5633" s="260">
        <v>0</v>
      </c>
      <c r="H5633" s="261">
        <f t="shared" si="349"/>
        <v>-1</v>
      </c>
      <c r="I5633" s="260">
        <v>0</v>
      </c>
      <c r="J5633" s="261" t="str">
        <f t="shared" si="350"/>
        <v/>
      </c>
      <c r="K5633" s="260">
        <v>53.999400000000001</v>
      </c>
      <c r="L5633" s="260">
        <v>0</v>
      </c>
      <c r="M5633" s="261">
        <f t="shared" si="351"/>
        <v>-1</v>
      </c>
    </row>
    <row r="5634" spans="1:13" x14ac:dyDescent="0.25">
      <c r="A5634" s="259" t="s">
        <v>222</v>
      </c>
      <c r="B5634" s="259" t="s">
        <v>460</v>
      </c>
      <c r="C5634" s="260">
        <v>7.5882300000000003</v>
      </c>
      <c r="D5634" s="260">
        <v>0</v>
      </c>
      <c r="E5634" s="261">
        <f t="shared" si="348"/>
        <v>-1</v>
      </c>
      <c r="F5634" s="260">
        <v>241.53514999999999</v>
      </c>
      <c r="G5634" s="260">
        <v>422.36649</v>
      </c>
      <c r="H5634" s="261">
        <f t="shared" si="349"/>
        <v>0.74867504791745643</v>
      </c>
      <c r="I5634" s="260">
        <v>265.28658000000001</v>
      </c>
      <c r="J5634" s="261">
        <f t="shared" si="350"/>
        <v>0.59211404512056354</v>
      </c>
      <c r="K5634" s="260">
        <v>241.53514999999999</v>
      </c>
      <c r="L5634" s="260">
        <v>422.36649</v>
      </c>
      <c r="M5634" s="261">
        <f t="shared" si="351"/>
        <v>0.74867504791745643</v>
      </c>
    </row>
    <row r="5635" spans="1:13" x14ac:dyDescent="0.25">
      <c r="A5635" s="259" t="s">
        <v>222</v>
      </c>
      <c r="B5635" s="259" t="s">
        <v>441</v>
      </c>
      <c r="C5635" s="260">
        <v>0</v>
      </c>
      <c r="D5635" s="260">
        <v>38.323149999999998</v>
      </c>
      <c r="E5635" s="261" t="str">
        <f t="shared" si="348"/>
        <v/>
      </c>
      <c r="F5635" s="260">
        <v>510.48507000000001</v>
      </c>
      <c r="G5635" s="260">
        <v>794.94218000000001</v>
      </c>
      <c r="H5635" s="261">
        <f t="shared" si="349"/>
        <v>0.55722904883388646</v>
      </c>
      <c r="I5635" s="260">
        <v>633.97146999999995</v>
      </c>
      <c r="J5635" s="261">
        <f t="shared" si="350"/>
        <v>0.25390844480746133</v>
      </c>
      <c r="K5635" s="260">
        <v>510.48507000000001</v>
      </c>
      <c r="L5635" s="260">
        <v>794.94218000000001</v>
      </c>
      <c r="M5635" s="261">
        <f t="shared" si="351"/>
        <v>0.55722904883388646</v>
      </c>
    </row>
    <row r="5636" spans="1:13" x14ac:dyDescent="0.25">
      <c r="A5636" s="259" t="s">
        <v>222</v>
      </c>
      <c r="B5636" s="259" t="s">
        <v>432</v>
      </c>
      <c r="C5636" s="260">
        <v>0</v>
      </c>
      <c r="D5636" s="260">
        <v>0</v>
      </c>
      <c r="E5636" s="261" t="str">
        <f t="shared" si="348"/>
        <v/>
      </c>
      <c r="F5636" s="260">
        <v>157.74279999999999</v>
      </c>
      <c r="G5636" s="260">
        <v>227.94707</v>
      </c>
      <c r="H5636" s="261">
        <f t="shared" si="349"/>
        <v>0.44505530521836811</v>
      </c>
      <c r="I5636" s="260">
        <v>237.27322000000001</v>
      </c>
      <c r="J5636" s="261">
        <f t="shared" si="350"/>
        <v>-3.9305531403839078E-2</v>
      </c>
      <c r="K5636" s="260">
        <v>157.74279999999999</v>
      </c>
      <c r="L5636" s="260">
        <v>227.94707</v>
      </c>
      <c r="M5636" s="261">
        <f t="shared" si="351"/>
        <v>0.44505530521836811</v>
      </c>
    </row>
    <row r="5637" spans="1:13" x14ac:dyDescent="0.25">
      <c r="A5637" s="259" t="s">
        <v>222</v>
      </c>
      <c r="B5637" s="259" t="s">
        <v>482</v>
      </c>
      <c r="C5637" s="260">
        <v>0</v>
      </c>
      <c r="D5637" s="260">
        <v>0</v>
      </c>
      <c r="E5637" s="261" t="str">
        <f t="shared" ref="E5637:E5700" si="352">IF(C5637=0,"",(D5637/C5637-1))</f>
        <v/>
      </c>
      <c r="F5637" s="260">
        <v>0</v>
      </c>
      <c r="G5637" s="260">
        <v>0</v>
      </c>
      <c r="H5637" s="261" t="str">
        <f t="shared" ref="H5637:H5700" si="353">IF(F5637=0,"",(G5637/F5637-1))</f>
        <v/>
      </c>
      <c r="I5637" s="260">
        <v>0</v>
      </c>
      <c r="J5637" s="261" t="str">
        <f t="shared" ref="J5637:J5700" si="354">IF(I5637=0,"",(G5637/I5637-1))</f>
        <v/>
      </c>
      <c r="K5637" s="260">
        <v>0</v>
      </c>
      <c r="L5637" s="260">
        <v>0</v>
      </c>
      <c r="M5637" s="261" t="str">
        <f t="shared" ref="M5637:M5700" si="355">IF(K5637=0,"",(L5637/K5637-1))</f>
        <v/>
      </c>
    </row>
    <row r="5638" spans="1:13" x14ac:dyDescent="0.25">
      <c r="A5638" s="259" t="s">
        <v>222</v>
      </c>
      <c r="B5638" s="259" t="s">
        <v>434</v>
      </c>
      <c r="C5638" s="260">
        <v>0</v>
      </c>
      <c r="D5638" s="260">
        <v>29.10962</v>
      </c>
      <c r="E5638" s="261" t="str">
        <f t="shared" si="352"/>
        <v/>
      </c>
      <c r="F5638" s="260">
        <v>14.961690000000001</v>
      </c>
      <c r="G5638" s="260">
        <v>29.10962</v>
      </c>
      <c r="H5638" s="261">
        <f t="shared" si="353"/>
        <v>0.94561042235202031</v>
      </c>
      <c r="I5638" s="260">
        <v>6.61</v>
      </c>
      <c r="J5638" s="261">
        <f t="shared" si="354"/>
        <v>3.4038759455370649</v>
      </c>
      <c r="K5638" s="260">
        <v>14.961690000000001</v>
      </c>
      <c r="L5638" s="260">
        <v>29.10962</v>
      </c>
      <c r="M5638" s="261">
        <f t="shared" si="355"/>
        <v>0.94561042235202031</v>
      </c>
    </row>
    <row r="5639" spans="1:13" x14ac:dyDescent="0.25">
      <c r="A5639" s="259" t="s">
        <v>222</v>
      </c>
      <c r="B5639" s="259" t="s">
        <v>449</v>
      </c>
      <c r="C5639" s="260">
        <v>10.52872</v>
      </c>
      <c r="D5639" s="260">
        <v>0</v>
      </c>
      <c r="E5639" s="261">
        <f t="shared" si="352"/>
        <v>-1</v>
      </c>
      <c r="F5639" s="260">
        <v>25.095230000000001</v>
      </c>
      <c r="G5639" s="260">
        <v>0</v>
      </c>
      <c r="H5639" s="261">
        <f t="shared" si="353"/>
        <v>-1</v>
      </c>
      <c r="I5639" s="260">
        <v>67.744</v>
      </c>
      <c r="J5639" s="261">
        <f t="shared" si="354"/>
        <v>-1</v>
      </c>
      <c r="K5639" s="260">
        <v>25.095230000000001</v>
      </c>
      <c r="L5639" s="260">
        <v>0</v>
      </c>
      <c r="M5639" s="261">
        <f t="shared" si="355"/>
        <v>-1</v>
      </c>
    </row>
    <row r="5640" spans="1:13" x14ac:dyDescent="0.25">
      <c r="A5640" s="259" t="s">
        <v>222</v>
      </c>
      <c r="B5640" s="259" t="s">
        <v>480</v>
      </c>
      <c r="C5640" s="260">
        <v>0</v>
      </c>
      <c r="D5640" s="260">
        <v>0</v>
      </c>
      <c r="E5640" s="261" t="str">
        <f t="shared" si="352"/>
        <v/>
      </c>
      <c r="F5640" s="260">
        <v>0</v>
      </c>
      <c r="G5640" s="260">
        <v>0</v>
      </c>
      <c r="H5640" s="261" t="str">
        <f t="shared" si="353"/>
        <v/>
      </c>
      <c r="I5640" s="260">
        <v>0</v>
      </c>
      <c r="J5640" s="261" t="str">
        <f t="shared" si="354"/>
        <v/>
      </c>
      <c r="K5640" s="260">
        <v>0</v>
      </c>
      <c r="L5640" s="260">
        <v>0</v>
      </c>
      <c r="M5640" s="261" t="str">
        <f t="shared" si="355"/>
        <v/>
      </c>
    </row>
    <row r="5641" spans="1:13" x14ac:dyDescent="0.25">
      <c r="A5641" s="259" t="s">
        <v>222</v>
      </c>
      <c r="B5641" s="259" t="s">
        <v>473</v>
      </c>
      <c r="C5641" s="260">
        <v>0</v>
      </c>
      <c r="D5641" s="260">
        <v>0</v>
      </c>
      <c r="E5641" s="261" t="str">
        <f t="shared" si="352"/>
        <v/>
      </c>
      <c r="F5641" s="260">
        <v>87.876909999999995</v>
      </c>
      <c r="G5641" s="260">
        <v>35.151699999999998</v>
      </c>
      <c r="H5641" s="261">
        <f t="shared" si="353"/>
        <v>-0.59998934873791077</v>
      </c>
      <c r="I5641" s="260">
        <v>282.6515</v>
      </c>
      <c r="J5641" s="261">
        <f t="shared" si="354"/>
        <v>-0.8756358979166925</v>
      </c>
      <c r="K5641" s="260">
        <v>87.876909999999995</v>
      </c>
      <c r="L5641" s="260">
        <v>35.151699999999998</v>
      </c>
      <c r="M5641" s="261">
        <f t="shared" si="355"/>
        <v>-0.59998934873791077</v>
      </c>
    </row>
    <row r="5642" spans="1:13" x14ac:dyDescent="0.25">
      <c r="A5642" s="259" t="s">
        <v>222</v>
      </c>
      <c r="B5642" s="259" t="s">
        <v>487</v>
      </c>
      <c r="C5642" s="260">
        <v>0</v>
      </c>
      <c r="D5642" s="260">
        <v>0</v>
      </c>
      <c r="E5642" s="261" t="str">
        <f t="shared" si="352"/>
        <v/>
      </c>
      <c r="F5642" s="260">
        <v>5.4</v>
      </c>
      <c r="G5642" s="260">
        <v>25.774999999999999</v>
      </c>
      <c r="H5642" s="261">
        <f t="shared" si="353"/>
        <v>3.7731481481481479</v>
      </c>
      <c r="I5642" s="260">
        <v>30.89</v>
      </c>
      <c r="J5642" s="261">
        <f t="shared" si="354"/>
        <v>-0.16558756879248959</v>
      </c>
      <c r="K5642" s="260">
        <v>5.4</v>
      </c>
      <c r="L5642" s="260">
        <v>25.774999999999999</v>
      </c>
      <c r="M5642" s="261">
        <f t="shared" si="355"/>
        <v>3.7731481481481479</v>
      </c>
    </row>
    <row r="5643" spans="1:13" x14ac:dyDescent="0.25">
      <c r="A5643" s="259" t="s">
        <v>222</v>
      </c>
      <c r="B5643" s="259" t="s">
        <v>442</v>
      </c>
      <c r="C5643" s="260">
        <v>0</v>
      </c>
      <c r="D5643" s="260">
        <v>0</v>
      </c>
      <c r="E5643" s="261" t="str">
        <f t="shared" si="352"/>
        <v/>
      </c>
      <c r="F5643" s="260">
        <v>319.31840999999997</v>
      </c>
      <c r="G5643" s="260">
        <v>154.4639</v>
      </c>
      <c r="H5643" s="261">
        <f t="shared" si="353"/>
        <v>-0.51626998267967072</v>
      </c>
      <c r="I5643" s="260">
        <v>84.818879999999993</v>
      </c>
      <c r="J5643" s="261">
        <f t="shared" si="354"/>
        <v>0.82110280164038962</v>
      </c>
      <c r="K5643" s="260">
        <v>319.31840999999997</v>
      </c>
      <c r="L5643" s="260">
        <v>154.4639</v>
      </c>
      <c r="M5643" s="261">
        <f t="shared" si="355"/>
        <v>-0.51626998267967072</v>
      </c>
    </row>
    <row r="5644" spans="1:13" s="117" customFormat="1" x14ac:dyDescent="0.25">
      <c r="A5644" s="117" t="s">
        <v>222</v>
      </c>
      <c r="B5644" s="117" t="s">
        <v>3</v>
      </c>
      <c r="C5644" s="180">
        <v>7643.3369700000003</v>
      </c>
      <c r="D5644" s="180">
        <v>9599.1007599999994</v>
      </c>
      <c r="E5644" s="262">
        <f t="shared" si="352"/>
        <v>0.25587826333921249</v>
      </c>
      <c r="F5644" s="180">
        <v>188080.62581999999</v>
      </c>
      <c r="G5644" s="180">
        <v>173170.48972000001</v>
      </c>
      <c r="H5644" s="262">
        <f t="shared" si="353"/>
        <v>-7.9275236537491689E-2</v>
      </c>
      <c r="I5644" s="180">
        <v>211981.80191000001</v>
      </c>
      <c r="J5644" s="262">
        <f t="shared" si="354"/>
        <v>-0.18308794358903469</v>
      </c>
      <c r="K5644" s="180">
        <v>188080.62581999999</v>
      </c>
      <c r="L5644" s="180">
        <v>173170.48972000001</v>
      </c>
      <c r="M5644" s="262">
        <f t="shared" si="355"/>
        <v>-7.9275236537491689E-2</v>
      </c>
    </row>
    <row r="5645" spans="1:13" s="117" customFormat="1" x14ac:dyDescent="0.25">
      <c r="A5645" s="117" t="s">
        <v>222</v>
      </c>
      <c r="B5645" s="117" t="s">
        <v>3</v>
      </c>
      <c r="C5645" s="180">
        <v>0</v>
      </c>
      <c r="D5645" s="180">
        <v>0</v>
      </c>
      <c r="E5645" s="262" t="str">
        <f t="shared" si="352"/>
        <v/>
      </c>
      <c r="F5645" s="180">
        <v>0</v>
      </c>
      <c r="G5645" s="180">
        <v>0</v>
      </c>
      <c r="H5645" s="262" t="str">
        <f t="shared" si="353"/>
        <v/>
      </c>
      <c r="I5645" s="180">
        <v>0</v>
      </c>
      <c r="J5645" s="262" t="str">
        <f t="shared" si="354"/>
        <v/>
      </c>
      <c r="K5645" s="180">
        <v>0</v>
      </c>
      <c r="L5645" s="180">
        <v>0</v>
      </c>
      <c r="M5645" s="262" t="str">
        <f t="shared" si="355"/>
        <v/>
      </c>
    </row>
    <row r="5646" spans="1:13" x14ac:dyDescent="0.25">
      <c r="A5646" s="259" t="s">
        <v>382</v>
      </c>
      <c r="B5646" s="259" t="s">
        <v>428</v>
      </c>
      <c r="C5646" s="260">
        <v>0</v>
      </c>
      <c r="D5646" s="260">
        <v>0</v>
      </c>
      <c r="E5646" s="261" t="str">
        <f t="shared" si="352"/>
        <v/>
      </c>
      <c r="F5646" s="260">
        <v>0</v>
      </c>
      <c r="G5646" s="260">
        <v>15.44323</v>
      </c>
      <c r="H5646" s="261" t="str">
        <f t="shared" si="353"/>
        <v/>
      </c>
      <c r="I5646" s="260">
        <v>7.4372400000000001</v>
      </c>
      <c r="J5646" s="261">
        <f t="shared" si="354"/>
        <v>1.0764732615862873</v>
      </c>
      <c r="K5646" s="260">
        <v>0</v>
      </c>
      <c r="L5646" s="260">
        <v>15.44323</v>
      </c>
      <c r="M5646" s="261" t="str">
        <f t="shared" si="355"/>
        <v/>
      </c>
    </row>
    <row r="5647" spans="1:13" x14ac:dyDescent="0.25">
      <c r="A5647" s="259" t="s">
        <v>382</v>
      </c>
      <c r="B5647" s="259" t="s">
        <v>422</v>
      </c>
      <c r="C5647" s="260">
        <v>0</v>
      </c>
      <c r="D5647" s="260">
        <v>0</v>
      </c>
      <c r="E5647" s="261" t="str">
        <f t="shared" si="352"/>
        <v/>
      </c>
      <c r="F5647" s="260">
        <v>0</v>
      </c>
      <c r="G5647" s="260">
        <v>0</v>
      </c>
      <c r="H5647" s="261" t="str">
        <f t="shared" si="353"/>
        <v/>
      </c>
      <c r="I5647" s="260">
        <v>0</v>
      </c>
      <c r="J5647" s="261" t="str">
        <f t="shared" si="354"/>
        <v/>
      </c>
      <c r="K5647" s="260">
        <v>0</v>
      </c>
      <c r="L5647" s="260">
        <v>0</v>
      </c>
      <c r="M5647" s="261" t="str">
        <f t="shared" si="355"/>
        <v/>
      </c>
    </row>
    <row r="5648" spans="1:13" x14ac:dyDescent="0.25">
      <c r="A5648" s="259" t="s">
        <v>382</v>
      </c>
      <c r="B5648" s="259" t="s">
        <v>431</v>
      </c>
      <c r="C5648" s="260">
        <v>0</v>
      </c>
      <c r="D5648" s="260">
        <v>0</v>
      </c>
      <c r="E5648" s="261" t="str">
        <f t="shared" si="352"/>
        <v/>
      </c>
      <c r="F5648" s="260">
        <v>0</v>
      </c>
      <c r="G5648" s="260">
        <v>0</v>
      </c>
      <c r="H5648" s="261" t="str">
        <f t="shared" si="353"/>
        <v/>
      </c>
      <c r="I5648" s="260">
        <v>42.09995</v>
      </c>
      <c r="J5648" s="261">
        <f t="shared" si="354"/>
        <v>-1</v>
      </c>
      <c r="K5648" s="260">
        <v>0</v>
      </c>
      <c r="L5648" s="260">
        <v>0</v>
      </c>
      <c r="M5648" s="261" t="str">
        <f t="shared" si="355"/>
        <v/>
      </c>
    </row>
    <row r="5649" spans="1:13" x14ac:dyDescent="0.25">
      <c r="A5649" s="259" t="s">
        <v>382</v>
      </c>
      <c r="B5649" s="259" t="s">
        <v>436</v>
      </c>
      <c r="C5649" s="260">
        <v>0</v>
      </c>
      <c r="D5649" s="260">
        <v>0</v>
      </c>
      <c r="E5649" s="261" t="str">
        <f t="shared" si="352"/>
        <v/>
      </c>
      <c r="F5649" s="260">
        <v>0</v>
      </c>
      <c r="G5649" s="260">
        <v>0</v>
      </c>
      <c r="H5649" s="261" t="str">
        <f t="shared" si="353"/>
        <v/>
      </c>
      <c r="I5649" s="260">
        <v>0</v>
      </c>
      <c r="J5649" s="261" t="str">
        <f t="shared" si="354"/>
        <v/>
      </c>
      <c r="K5649" s="260">
        <v>0</v>
      </c>
      <c r="L5649" s="260">
        <v>0</v>
      </c>
      <c r="M5649" s="261" t="str">
        <f t="shared" si="355"/>
        <v/>
      </c>
    </row>
    <row r="5650" spans="1:13" x14ac:dyDescent="0.25">
      <c r="A5650" s="259" t="s">
        <v>382</v>
      </c>
      <c r="B5650" s="259" t="s">
        <v>419</v>
      </c>
      <c r="C5650" s="260">
        <v>0</v>
      </c>
      <c r="D5650" s="260">
        <v>0</v>
      </c>
      <c r="E5650" s="261" t="str">
        <f t="shared" si="352"/>
        <v/>
      </c>
      <c r="F5650" s="260">
        <v>0</v>
      </c>
      <c r="G5650" s="260">
        <v>0</v>
      </c>
      <c r="H5650" s="261" t="str">
        <f t="shared" si="353"/>
        <v/>
      </c>
      <c r="I5650" s="260">
        <v>0</v>
      </c>
      <c r="J5650" s="261" t="str">
        <f t="shared" si="354"/>
        <v/>
      </c>
      <c r="K5650" s="260">
        <v>0</v>
      </c>
      <c r="L5650" s="260">
        <v>0</v>
      </c>
      <c r="M5650" s="261" t="str">
        <f t="shared" si="355"/>
        <v/>
      </c>
    </row>
    <row r="5651" spans="1:13" x14ac:dyDescent="0.25">
      <c r="A5651" s="259" t="s">
        <v>382</v>
      </c>
      <c r="B5651" s="259" t="s">
        <v>425</v>
      </c>
      <c r="C5651" s="260">
        <v>0</v>
      </c>
      <c r="D5651" s="260">
        <v>0</v>
      </c>
      <c r="E5651" s="261" t="str">
        <f t="shared" si="352"/>
        <v/>
      </c>
      <c r="F5651" s="260">
        <v>0</v>
      </c>
      <c r="G5651" s="260">
        <v>2.4491000000000001</v>
      </c>
      <c r="H5651" s="261" t="str">
        <f t="shared" si="353"/>
        <v/>
      </c>
      <c r="I5651" s="260">
        <v>0</v>
      </c>
      <c r="J5651" s="261" t="str">
        <f t="shared" si="354"/>
        <v/>
      </c>
      <c r="K5651" s="260">
        <v>0</v>
      </c>
      <c r="L5651" s="260">
        <v>2.4491000000000001</v>
      </c>
      <c r="M5651" s="261" t="str">
        <f t="shared" si="355"/>
        <v/>
      </c>
    </row>
    <row r="5652" spans="1:13" x14ac:dyDescent="0.25">
      <c r="A5652" s="259" t="s">
        <v>382</v>
      </c>
      <c r="B5652" s="259" t="s">
        <v>417</v>
      </c>
      <c r="C5652" s="260">
        <v>12.349</v>
      </c>
      <c r="D5652" s="260">
        <v>0</v>
      </c>
      <c r="E5652" s="261">
        <f t="shared" si="352"/>
        <v>-1</v>
      </c>
      <c r="F5652" s="260">
        <v>253.06745000000001</v>
      </c>
      <c r="G5652" s="260">
        <v>315.72050000000002</v>
      </c>
      <c r="H5652" s="261">
        <f t="shared" si="353"/>
        <v>0.24757451027384203</v>
      </c>
      <c r="I5652" s="260">
        <v>268.45249000000001</v>
      </c>
      <c r="J5652" s="261">
        <f t="shared" si="354"/>
        <v>0.17607588590442957</v>
      </c>
      <c r="K5652" s="260">
        <v>253.06745000000001</v>
      </c>
      <c r="L5652" s="260">
        <v>315.72050000000002</v>
      </c>
      <c r="M5652" s="261">
        <f t="shared" si="355"/>
        <v>0.24757451027384203</v>
      </c>
    </row>
    <row r="5653" spans="1:13" x14ac:dyDescent="0.25">
      <c r="A5653" s="259" t="s">
        <v>382</v>
      </c>
      <c r="B5653" s="259" t="s">
        <v>429</v>
      </c>
      <c r="C5653" s="260">
        <v>0</v>
      </c>
      <c r="D5653" s="260">
        <v>0</v>
      </c>
      <c r="E5653" s="261" t="str">
        <f t="shared" si="352"/>
        <v/>
      </c>
      <c r="F5653" s="260">
        <v>0</v>
      </c>
      <c r="G5653" s="260">
        <v>0</v>
      </c>
      <c r="H5653" s="261" t="str">
        <f t="shared" si="353"/>
        <v/>
      </c>
      <c r="I5653" s="260">
        <v>0</v>
      </c>
      <c r="J5653" s="261" t="str">
        <f t="shared" si="354"/>
        <v/>
      </c>
      <c r="K5653" s="260">
        <v>0</v>
      </c>
      <c r="L5653" s="260">
        <v>0</v>
      </c>
      <c r="M5653" s="261" t="str">
        <f t="shared" si="355"/>
        <v/>
      </c>
    </row>
    <row r="5654" spans="1:13" x14ac:dyDescent="0.25">
      <c r="A5654" s="259" t="s">
        <v>382</v>
      </c>
      <c r="B5654" s="259" t="s">
        <v>464</v>
      </c>
      <c r="C5654" s="260">
        <v>0</v>
      </c>
      <c r="D5654" s="260">
        <v>0</v>
      </c>
      <c r="E5654" s="261" t="str">
        <f t="shared" si="352"/>
        <v/>
      </c>
      <c r="F5654" s="260">
        <v>0</v>
      </c>
      <c r="G5654" s="260">
        <v>0</v>
      </c>
      <c r="H5654" s="261" t="str">
        <f t="shared" si="353"/>
        <v/>
      </c>
      <c r="I5654" s="260">
        <v>0</v>
      </c>
      <c r="J5654" s="261" t="str">
        <f t="shared" si="354"/>
        <v/>
      </c>
      <c r="K5654" s="260">
        <v>0</v>
      </c>
      <c r="L5654" s="260">
        <v>0</v>
      </c>
      <c r="M5654" s="261" t="str">
        <f t="shared" si="355"/>
        <v/>
      </c>
    </row>
    <row r="5655" spans="1:13" x14ac:dyDescent="0.25">
      <c r="A5655" s="259" t="s">
        <v>382</v>
      </c>
      <c r="B5655" s="259" t="s">
        <v>427</v>
      </c>
      <c r="C5655" s="260">
        <v>0</v>
      </c>
      <c r="D5655" s="260">
        <v>0</v>
      </c>
      <c r="E5655" s="261" t="str">
        <f t="shared" si="352"/>
        <v/>
      </c>
      <c r="F5655" s="260">
        <v>4.26</v>
      </c>
      <c r="G5655" s="260">
        <v>0</v>
      </c>
      <c r="H5655" s="261">
        <f t="shared" si="353"/>
        <v>-1</v>
      </c>
      <c r="I5655" s="260">
        <v>0</v>
      </c>
      <c r="J5655" s="261" t="str">
        <f t="shared" si="354"/>
        <v/>
      </c>
      <c r="K5655" s="260">
        <v>4.26</v>
      </c>
      <c r="L5655" s="260">
        <v>0</v>
      </c>
      <c r="M5655" s="261">
        <f t="shared" si="355"/>
        <v>-1</v>
      </c>
    </row>
    <row r="5656" spans="1:13" x14ac:dyDescent="0.25">
      <c r="A5656" s="259" t="s">
        <v>382</v>
      </c>
      <c r="B5656" s="259" t="s">
        <v>426</v>
      </c>
      <c r="C5656" s="260">
        <v>0</v>
      </c>
      <c r="D5656" s="260">
        <v>0</v>
      </c>
      <c r="E5656" s="261" t="str">
        <f t="shared" si="352"/>
        <v/>
      </c>
      <c r="F5656" s="260">
        <v>0</v>
      </c>
      <c r="G5656" s="260">
        <v>0</v>
      </c>
      <c r="H5656" s="261" t="str">
        <f t="shared" si="353"/>
        <v/>
      </c>
      <c r="I5656" s="260">
        <v>0</v>
      </c>
      <c r="J5656" s="261" t="str">
        <f t="shared" si="354"/>
        <v/>
      </c>
      <c r="K5656" s="260">
        <v>0</v>
      </c>
      <c r="L5656" s="260">
        <v>0</v>
      </c>
      <c r="M5656" s="261" t="str">
        <f t="shared" si="355"/>
        <v/>
      </c>
    </row>
    <row r="5657" spans="1:13" x14ac:dyDescent="0.25">
      <c r="A5657" s="259" t="s">
        <v>382</v>
      </c>
      <c r="B5657" s="259" t="s">
        <v>423</v>
      </c>
      <c r="C5657" s="260">
        <v>0</v>
      </c>
      <c r="D5657" s="260">
        <v>0</v>
      </c>
      <c r="E5657" s="261" t="str">
        <f t="shared" si="352"/>
        <v/>
      </c>
      <c r="F5657" s="260">
        <v>32.278149999999997</v>
      </c>
      <c r="G5657" s="260">
        <v>0</v>
      </c>
      <c r="H5657" s="261">
        <f t="shared" si="353"/>
        <v>-1</v>
      </c>
      <c r="I5657" s="260">
        <v>0</v>
      </c>
      <c r="J5657" s="261" t="str">
        <f t="shared" si="354"/>
        <v/>
      </c>
      <c r="K5657" s="260">
        <v>32.278149999999997</v>
      </c>
      <c r="L5657" s="260">
        <v>0</v>
      </c>
      <c r="M5657" s="261">
        <f t="shared" si="355"/>
        <v>-1</v>
      </c>
    </row>
    <row r="5658" spans="1:13" s="117" customFormat="1" x14ac:dyDescent="0.25">
      <c r="A5658" s="117" t="s">
        <v>382</v>
      </c>
      <c r="B5658" s="117" t="s">
        <v>3</v>
      </c>
      <c r="C5658" s="180">
        <v>12.349</v>
      </c>
      <c r="D5658" s="180">
        <v>0</v>
      </c>
      <c r="E5658" s="262">
        <f t="shared" si="352"/>
        <v>-1</v>
      </c>
      <c r="F5658" s="180">
        <v>289.60559999999998</v>
      </c>
      <c r="G5658" s="180">
        <v>333.61282999999997</v>
      </c>
      <c r="H5658" s="262">
        <f t="shared" si="353"/>
        <v>0.15195572875662622</v>
      </c>
      <c r="I5658" s="180">
        <v>317.98968000000002</v>
      </c>
      <c r="J5658" s="262">
        <f t="shared" si="354"/>
        <v>4.9130996955624395E-2</v>
      </c>
      <c r="K5658" s="180">
        <v>289.60559999999998</v>
      </c>
      <c r="L5658" s="180">
        <v>333.61282999999997</v>
      </c>
      <c r="M5658" s="262">
        <f t="shared" si="355"/>
        <v>0.15195572875662622</v>
      </c>
    </row>
    <row r="5659" spans="1:13" x14ac:dyDescent="0.25">
      <c r="A5659" s="259" t="s">
        <v>285</v>
      </c>
      <c r="B5659" s="259" t="s">
        <v>428</v>
      </c>
      <c r="C5659" s="260">
        <v>0</v>
      </c>
      <c r="D5659" s="260">
        <v>22.754149999999999</v>
      </c>
      <c r="E5659" s="261" t="str">
        <f t="shared" si="352"/>
        <v/>
      </c>
      <c r="F5659" s="260">
        <v>323.43705999999997</v>
      </c>
      <c r="G5659" s="260">
        <v>422.63457</v>
      </c>
      <c r="H5659" s="261">
        <f t="shared" si="353"/>
        <v>0.3066980326867923</v>
      </c>
      <c r="I5659" s="260">
        <v>1339.60708</v>
      </c>
      <c r="J5659" s="261">
        <f t="shared" si="354"/>
        <v>-0.68450855753912565</v>
      </c>
      <c r="K5659" s="260">
        <v>323.43705999999997</v>
      </c>
      <c r="L5659" s="260">
        <v>422.63457</v>
      </c>
      <c r="M5659" s="261">
        <f t="shared" si="355"/>
        <v>0.3066980326867923</v>
      </c>
    </row>
    <row r="5660" spans="1:13" x14ac:dyDescent="0.25">
      <c r="A5660" s="259" t="s">
        <v>285</v>
      </c>
      <c r="B5660" s="259" t="s">
        <v>466</v>
      </c>
      <c r="C5660" s="260">
        <v>0</v>
      </c>
      <c r="D5660" s="260">
        <v>0</v>
      </c>
      <c r="E5660" s="261" t="str">
        <f t="shared" si="352"/>
        <v/>
      </c>
      <c r="F5660" s="260">
        <v>0</v>
      </c>
      <c r="G5660" s="260">
        <v>0</v>
      </c>
      <c r="H5660" s="261" t="str">
        <f t="shared" si="353"/>
        <v/>
      </c>
      <c r="I5660" s="260">
        <v>0</v>
      </c>
      <c r="J5660" s="261" t="str">
        <f t="shared" si="354"/>
        <v/>
      </c>
      <c r="K5660" s="260">
        <v>0</v>
      </c>
      <c r="L5660" s="260">
        <v>0</v>
      </c>
      <c r="M5660" s="261" t="str">
        <f t="shared" si="355"/>
        <v/>
      </c>
    </row>
    <row r="5661" spans="1:13" x14ac:dyDescent="0.25">
      <c r="A5661" s="259" t="s">
        <v>285</v>
      </c>
      <c r="B5661" s="259" t="s">
        <v>452</v>
      </c>
      <c r="C5661" s="260">
        <v>0</v>
      </c>
      <c r="D5661" s="260">
        <v>0</v>
      </c>
      <c r="E5661" s="261" t="str">
        <f t="shared" si="352"/>
        <v/>
      </c>
      <c r="F5661" s="260">
        <v>2.4340000000000002</v>
      </c>
      <c r="G5661" s="260">
        <v>6.216E-2</v>
      </c>
      <c r="H5661" s="261">
        <f t="shared" si="353"/>
        <v>-0.9744617912900575</v>
      </c>
      <c r="I5661" s="260">
        <v>25.681280000000001</v>
      </c>
      <c r="J5661" s="261">
        <f t="shared" si="354"/>
        <v>-0.99757955989732594</v>
      </c>
      <c r="K5661" s="260">
        <v>2.4340000000000002</v>
      </c>
      <c r="L5661" s="260">
        <v>6.216E-2</v>
      </c>
      <c r="M5661" s="261">
        <f t="shared" si="355"/>
        <v>-0.9744617912900575</v>
      </c>
    </row>
    <row r="5662" spans="1:13" x14ac:dyDescent="0.25">
      <c r="A5662" s="259" t="s">
        <v>285</v>
      </c>
      <c r="B5662" s="259" t="s">
        <v>467</v>
      </c>
      <c r="C5662" s="260">
        <v>0</v>
      </c>
      <c r="D5662" s="260">
        <v>0</v>
      </c>
      <c r="E5662" s="261" t="str">
        <f t="shared" si="352"/>
        <v/>
      </c>
      <c r="F5662" s="260">
        <v>42.729390000000002</v>
      </c>
      <c r="G5662" s="260">
        <v>0</v>
      </c>
      <c r="H5662" s="261">
        <f t="shared" si="353"/>
        <v>-1</v>
      </c>
      <c r="I5662" s="260">
        <v>66.82929</v>
      </c>
      <c r="J5662" s="261">
        <f t="shared" si="354"/>
        <v>-1</v>
      </c>
      <c r="K5662" s="260">
        <v>42.729390000000002</v>
      </c>
      <c r="L5662" s="260">
        <v>0</v>
      </c>
      <c r="M5662" s="261">
        <f t="shared" si="355"/>
        <v>-1</v>
      </c>
    </row>
    <row r="5663" spans="1:13" x14ac:dyDescent="0.25">
      <c r="A5663" s="259" t="s">
        <v>285</v>
      </c>
      <c r="B5663" s="259" t="s">
        <v>472</v>
      </c>
      <c r="C5663" s="260">
        <v>0</v>
      </c>
      <c r="D5663" s="260">
        <v>0</v>
      </c>
      <c r="E5663" s="261" t="str">
        <f t="shared" si="352"/>
        <v/>
      </c>
      <c r="F5663" s="260">
        <v>3.5566900000000001</v>
      </c>
      <c r="G5663" s="260">
        <v>2.9855900000000002</v>
      </c>
      <c r="H5663" s="261">
        <f t="shared" si="353"/>
        <v>-0.16057064292924039</v>
      </c>
      <c r="I5663" s="260">
        <v>0</v>
      </c>
      <c r="J5663" s="261" t="str">
        <f t="shared" si="354"/>
        <v/>
      </c>
      <c r="K5663" s="260">
        <v>3.5566900000000001</v>
      </c>
      <c r="L5663" s="260">
        <v>2.9855900000000002</v>
      </c>
      <c r="M5663" s="261">
        <f t="shared" si="355"/>
        <v>-0.16057064292924039</v>
      </c>
    </row>
    <row r="5664" spans="1:13" x14ac:dyDescent="0.25">
      <c r="A5664" s="259" t="s">
        <v>285</v>
      </c>
      <c r="B5664" s="259" t="s">
        <v>422</v>
      </c>
      <c r="C5664" s="260">
        <v>2.25298</v>
      </c>
      <c r="D5664" s="260">
        <v>3.9797199999999999</v>
      </c>
      <c r="E5664" s="261">
        <f t="shared" si="352"/>
        <v>0.76642491278218183</v>
      </c>
      <c r="F5664" s="260">
        <v>425.42950999999999</v>
      </c>
      <c r="G5664" s="260">
        <v>893.24284</v>
      </c>
      <c r="H5664" s="261">
        <f t="shared" si="353"/>
        <v>1.0996259521348204</v>
      </c>
      <c r="I5664" s="260">
        <v>1073.9050500000001</v>
      </c>
      <c r="J5664" s="261">
        <f t="shared" si="354"/>
        <v>-0.16822922100980908</v>
      </c>
      <c r="K5664" s="260">
        <v>425.42950999999999</v>
      </c>
      <c r="L5664" s="260">
        <v>893.24284</v>
      </c>
      <c r="M5664" s="261">
        <f t="shared" si="355"/>
        <v>1.0996259521348204</v>
      </c>
    </row>
    <row r="5665" spans="1:13" x14ac:dyDescent="0.25">
      <c r="A5665" s="259" t="s">
        <v>285</v>
      </c>
      <c r="B5665" s="259" t="s">
        <v>431</v>
      </c>
      <c r="C5665" s="260">
        <v>0</v>
      </c>
      <c r="D5665" s="260">
        <v>0</v>
      </c>
      <c r="E5665" s="261" t="str">
        <f t="shared" si="352"/>
        <v/>
      </c>
      <c r="F5665" s="260">
        <v>193.22943000000001</v>
      </c>
      <c r="G5665" s="260">
        <v>367.55094000000003</v>
      </c>
      <c r="H5665" s="261">
        <f t="shared" si="353"/>
        <v>0.90214782499746549</v>
      </c>
      <c r="I5665" s="260">
        <v>168.49947</v>
      </c>
      <c r="J5665" s="261">
        <f t="shared" si="354"/>
        <v>1.1813180777363872</v>
      </c>
      <c r="K5665" s="260">
        <v>193.22943000000001</v>
      </c>
      <c r="L5665" s="260">
        <v>367.55094000000003</v>
      </c>
      <c r="M5665" s="261">
        <f t="shared" si="355"/>
        <v>0.90214782499746549</v>
      </c>
    </row>
    <row r="5666" spans="1:13" x14ac:dyDescent="0.25">
      <c r="A5666" s="259" t="s">
        <v>285</v>
      </c>
      <c r="B5666" s="259" t="s">
        <v>475</v>
      </c>
      <c r="C5666" s="260">
        <v>0</v>
      </c>
      <c r="D5666" s="260">
        <v>0</v>
      </c>
      <c r="E5666" s="261" t="str">
        <f t="shared" si="352"/>
        <v/>
      </c>
      <c r="F5666" s="260">
        <v>0</v>
      </c>
      <c r="G5666" s="260">
        <v>0</v>
      </c>
      <c r="H5666" s="261" t="str">
        <f t="shared" si="353"/>
        <v/>
      </c>
      <c r="I5666" s="260">
        <v>0</v>
      </c>
      <c r="J5666" s="261" t="str">
        <f t="shared" si="354"/>
        <v/>
      </c>
      <c r="K5666" s="260">
        <v>0</v>
      </c>
      <c r="L5666" s="260">
        <v>0</v>
      </c>
      <c r="M5666" s="261" t="str">
        <f t="shared" si="355"/>
        <v/>
      </c>
    </row>
    <row r="5667" spans="1:13" x14ac:dyDescent="0.25">
      <c r="A5667" s="259" t="s">
        <v>285</v>
      </c>
      <c r="B5667" s="259" t="s">
        <v>439</v>
      </c>
      <c r="C5667" s="260">
        <v>137.90549999999999</v>
      </c>
      <c r="D5667" s="260">
        <v>40.704479999999997</v>
      </c>
      <c r="E5667" s="261">
        <f t="shared" si="352"/>
        <v>-0.70483787811218557</v>
      </c>
      <c r="F5667" s="260">
        <v>159.94116</v>
      </c>
      <c r="G5667" s="260">
        <v>143.23955000000001</v>
      </c>
      <c r="H5667" s="261">
        <f t="shared" si="353"/>
        <v>-0.10442346422897009</v>
      </c>
      <c r="I5667" s="260">
        <v>73.88749</v>
      </c>
      <c r="J5667" s="261">
        <f t="shared" si="354"/>
        <v>0.93861707847972653</v>
      </c>
      <c r="K5667" s="260">
        <v>159.94116</v>
      </c>
      <c r="L5667" s="260">
        <v>143.23955000000001</v>
      </c>
      <c r="M5667" s="261">
        <f t="shared" si="355"/>
        <v>-0.10442346422897009</v>
      </c>
    </row>
    <row r="5668" spans="1:13" x14ac:dyDescent="0.25">
      <c r="A5668" s="259" t="s">
        <v>285</v>
      </c>
      <c r="B5668" s="259" t="s">
        <v>436</v>
      </c>
      <c r="C5668" s="260">
        <v>0</v>
      </c>
      <c r="D5668" s="260">
        <v>0</v>
      </c>
      <c r="E5668" s="261" t="str">
        <f t="shared" si="352"/>
        <v/>
      </c>
      <c r="F5668" s="260">
        <v>35.615049999999997</v>
      </c>
      <c r="G5668" s="260">
        <v>130.52777</v>
      </c>
      <c r="H5668" s="261">
        <f t="shared" si="353"/>
        <v>2.6649610206920955</v>
      </c>
      <c r="I5668" s="260">
        <v>0</v>
      </c>
      <c r="J5668" s="261" t="str">
        <f t="shared" si="354"/>
        <v/>
      </c>
      <c r="K5668" s="260">
        <v>35.615049999999997</v>
      </c>
      <c r="L5668" s="260">
        <v>130.52777</v>
      </c>
      <c r="M5668" s="261">
        <f t="shared" si="355"/>
        <v>2.6649610206920955</v>
      </c>
    </row>
    <row r="5669" spans="1:13" x14ac:dyDescent="0.25">
      <c r="A5669" s="259" t="s">
        <v>285</v>
      </c>
      <c r="B5669" s="259" t="s">
        <v>468</v>
      </c>
      <c r="C5669" s="260">
        <v>0</v>
      </c>
      <c r="D5669" s="260">
        <v>0</v>
      </c>
      <c r="E5669" s="261" t="str">
        <f t="shared" si="352"/>
        <v/>
      </c>
      <c r="F5669" s="260">
        <v>66.147890000000004</v>
      </c>
      <c r="G5669" s="260">
        <v>113.26088</v>
      </c>
      <c r="H5669" s="261">
        <f t="shared" si="353"/>
        <v>0.71223723084742385</v>
      </c>
      <c r="I5669" s="260">
        <v>0</v>
      </c>
      <c r="J5669" s="261" t="str">
        <f t="shared" si="354"/>
        <v/>
      </c>
      <c r="K5669" s="260">
        <v>66.147890000000004</v>
      </c>
      <c r="L5669" s="260">
        <v>113.26088</v>
      </c>
      <c r="M5669" s="261">
        <f t="shared" si="355"/>
        <v>0.71223723084742385</v>
      </c>
    </row>
    <row r="5670" spans="1:13" x14ac:dyDescent="0.25">
      <c r="A5670" s="259" t="s">
        <v>285</v>
      </c>
      <c r="B5670" s="259" t="s">
        <v>463</v>
      </c>
      <c r="C5670" s="260">
        <v>12.56724</v>
      </c>
      <c r="D5670" s="260">
        <v>0</v>
      </c>
      <c r="E5670" s="261">
        <f t="shared" si="352"/>
        <v>-1</v>
      </c>
      <c r="F5670" s="260">
        <v>345.28685000000002</v>
      </c>
      <c r="G5670" s="260">
        <v>56.643990000000002</v>
      </c>
      <c r="H5670" s="261">
        <f t="shared" si="353"/>
        <v>-0.83595092022763107</v>
      </c>
      <c r="I5670" s="260">
        <v>88.164850000000001</v>
      </c>
      <c r="J5670" s="261">
        <f t="shared" si="354"/>
        <v>-0.35752184685847022</v>
      </c>
      <c r="K5670" s="260">
        <v>345.28685000000002</v>
      </c>
      <c r="L5670" s="260">
        <v>56.643990000000002</v>
      </c>
      <c r="M5670" s="261">
        <f t="shared" si="355"/>
        <v>-0.83595092022763107</v>
      </c>
    </row>
    <row r="5671" spans="1:13" x14ac:dyDescent="0.25">
      <c r="A5671" s="259" t="s">
        <v>285</v>
      </c>
      <c r="B5671" s="259" t="s">
        <v>456</v>
      </c>
      <c r="C5671" s="260">
        <v>0</v>
      </c>
      <c r="D5671" s="260">
        <v>0</v>
      </c>
      <c r="E5671" s="261" t="str">
        <f t="shared" si="352"/>
        <v/>
      </c>
      <c r="F5671" s="260">
        <v>0</v>
      </c>
      <c r="G5671" s="260">
        <v>0</v>
      </c>
      <c r="H5671" s="261" t="str">
        <f t="shared" si="353"/>
        <v/>
      </c>
      <c r="I5671" s="260">
        <v>79.565190000000001</v>
      </c>
      <c r="J5671" s="261">
        <f t="shared" si="354"/>
        <v>-1</v>
      </c>
      <c r="K5671" s="260">
        <v>0</v>
      </c>
      <c r="L5671" s="260">
        <v>0</v>
      </c>
      <c r="M5671" s="261" t="str">
        <f t="shared" si="355"/>
        <v/>
      </c>
    </row>
    <row r="5672" spans="1:13" x14ac:dyDescent="0.25">
      <c r="A5672" s="259" t="s">
        <v>285</v>
      </c>
      <c r="B5672" s="259" t="s">
        <v>419</v>
      </c>
      <c r="C5672" s="260">
        <v>6.8821000000000003</v>
      </c>
      <c r="D5672" s="260">
        <v>50.706209999999999</v>
      </c>
      <c r="E5672" s="261">
        <f t="shared" si="352"/>
        <v>6.3678397582133357</v>
      </c>
      <c r="F5672" s="260">
        <v>2818.3281900000002</v>
      </c>
      <c r="G5672" s="260">
        <v>1078.9862599999999</v>
      </c>
      <c r="H5672" s="261">
        <f t="shared" si="353"/>
        <v>-0.61715379215647703</v>
      </c>
      <c r="I5672" s="260">
        <v>1540.82998</v>
      </c>
      <c r="J5672" s="261">
        <f t="shared" si="354"/>
        <v>-0.29973697682076517</v>
      </c>
      <c r="K5672" s="260">
        <v>2818.3281900000002</v>
      </c>
      <c r="L5672" s="260">
        <v>1078.9862599999999</v>
      </c>
      <c r="M5672" s="261">
        <f t="shared" si="355"/>
        <v>-0.61715379215647703</v>
      </c>
    </row>
    <row r="5673" spans="1:13" x14ac:dyDescent="0.25">
      <c r="A5673" s="259" t="s">
        <v>285</v>
      </c>
      <c r="B5673" s="259" t="s">
        <v>470</v>
      </c>
      <c r="C5673" s="260">
        <v>0</v>
      </c>
      <c r="D5673" s="260">
        <v>0</v>
      </c>
      <c r="E5673" s="261" t="str">
        <f t="shared" si="352"/>
        <v/>
      </c>
      <c r="F5673" s="260">
        <v>0</v>
      </c>
      <c r="G5673" s="260">
        <v>9.2659599999999998</v>
      </c>
      <c r="H5673" s="261" t="str">
        <f t="shared" si="353"/>
        <v/>
      </c>
      <c r="I5673" s="260">
        <v>6.4035599999999997</v>
      </c>
      <c r="J5673" s="261">
        <f t="shared" si="354"/>
        <v>0.44700135549600528</v>
      </c>
      <c r="K5673" s="260">
        <v>0</v>
      </c>
      <c r="L5673" s="260">
        <v>9.2659599999999998</v>
      </c>
      <c r="M5673" s="261" t="str">
        <f t="shared" si="355"/>
        <v/>
      </c>
    </row>
    <row r="5674" spans="1:13" x14ac:dyDescent="0.25">
      <c r="A5674" s="259" t="s">
        <v>285</v>
      </c>
      <c r="B5674" s="259" t="s">
        <v>451</v>
      </c>
      <c r="C5674" s="260">
        <v>0</v>
      </c>
      <c r="D5674" s="260">
        <v>0</v>
      </c>
      <c r="E5674" s="261" t="str">
        <f t="shared" si="352"/>
        <v/>
      </c>
      <c r="F5674" s="260">
        <v>0</v>
      </c>
      <c r="G5674" s="260">
        <v>0</v>
      </c>
      <c r="H5674" s="261" t="str">
        <f t="shared" si="353"/>
        <v/>
      </c>
      <c r="I5674" s="260">
        <v>0</v>
      </c>
      <c r="J5674" s="261" t="str">
        <f t="shared" si="354"/>
        <v/>
      </c>
      <c r="K5674" s="260">
        <v>0</v>
      </c>
      <c r="L5674" s="260">
        <v>0</v>
      </c>
      <c r="M5674" s="261" t="str">
        <f t="shared" si="355"/>
        <v/>
      </c>
    </row>
    <row r="5675" spans="1:13" x14ac:dyDescent="0.25">
      <c r="A5675" s="259" t="s">
        <v>285</v>
      </c>
      <c r="B5675" s="259" t="s">
        <v>444</v>
      </c>
      <c r="C5675" s="260">
        <v>0</v>
      </c>
      <c r="D5675" s="260">
        <v>0</v>
      </c>
      <c r="E5675" s="261" t="str">
        <f t="shared" si="352"/>
        <v/>
      </c>
      <c r="F5675" s="260">
        <v>0</v>
      </c>
      <c r="G5675" s="260">
        <v>0</v>
      </c>
      <c r="H5675" s="261" t="str">
        <f t="shared" si="353"/>
        <v/>
      </c>
      <c r="I5675" s="260">
        <v>0</v>
      </c>
      <c r="J5675" s="261" t="str">
        <f t="shared" si="354"/>
        <v/>
      </c>
      <c r="K5675" s="260">
        <v>0</v>
      </c>
      <c r="L5675" s="260">
        <v>0</v>
      </c>
      <c r="M5675" s="261" t="str">
        <f t="shared" si="355"/>
        <v/>
      </c>
    </row>
    <row r="5676" spans="1:13" x14ac:dyDescent="0.25">
      <c r="A5676" s="259" t="s">
        <v>285</v>
      </c>
      <c r="B5676" s="259" t="s">
        <v>425</v>
      </c>
      <c r="C5676" s="260">
        <v>0</v>
      </c>
      <c r="D5676" s="260">
        <v>0</v>
      </c>
      <c r="E5676" s="261" t="str">
        <f t="shared" si="352"/>
        <v/>
      </c>
      <c r="F5676" s="260">
        <v>341.44407000000001</v>
      </c>
      <c r="G5676" s="260">
        <v>448.05507</v>
      </c>
      <c r="H5676" s="261">
        <f t="shared" si="353"/>
        <v>0.31223561738822991</v>
      </c>
      <c r="I5676" s="260">
        <v>435.54300999999998</v>
      </c>
      <c r="J5676" s="261">
        <f t="shared" si="354"/>
        <v>2.8727495821824878E-2</v>
      </c>
      <c r="K5676" s="260">
        <v>341.44407000000001</v>
      </c>
      <c r="L5676" s="260">
        <v>448.05507</v>
      </c>
      <c r="M5676" s="261">
        <f t="shared" si="355"/>
        <v>0.31223561738822991</v>
      </c>
    </row>
    <row r="5677" spans="1:13" x14ac:dyDescent="0.25">
      <c r="A5677" s="259" t="s">
        <v>285</v>
      </c>
      <c r="B5677" s="259" t="s">
        <v>457</v>
      </c>
      <c r="C5677" s="260">
        <v>0</v>
      </c>
      <c r="D5677" s="260">
        <v>0</v>
      </c>
      <c r="E5677" s="261" t="str">
        <f t="shared" si="352"/>
        <v/>
      </c>
      <c r="F5677" s="260">
        <v>32.793979999999998</v>
      </c>
      <c r="G5677" s="260">
        <v>103.48997</v>
      </c>
      <c r="H5677" s="261">
        <f t="shared" si="353"/>
        <v>2.1557612098318049</v>
      </c>
      <c r="I5677" s="260">
        <v>43.520150000000001</v>
      </c>
      <c r="J5677" s="261">
        <f t="shared" si="354"/>
        <v>1.3779782468580644</v>
      </c>
      <c r="K5677" s="260">
        <v>32.793979999999998</v>
      </c>
      <c r="L5677" s="260">
        <v>103.48997</v>
      </c>
      <c r="M5677" s="261">
        <f t="shared" si="355"/>
        <v>2.1557612098318049</v>
      </c>
    </row>
    <row r="5678" spans="1:13" x14ac:dyDescent="0.25">
      <c r="A5678" s="259" t="s">
        <v>285</v>
      </c>
      <c r="B5678" s="259" t="s">
        <v>450</v>
      </c>
      <c r="C5678" s="260">
        <v>0</v>
      </c>
      <c r="D5678" s="260">
        <v>0</v>
      </c>
      <c r="E5678" s="261" t="str">
        <f t="shared" si="352"/>
        <v/>
      </c>
      <c r="F5678" s="260">
        <v>41.88</v>
      </c>
      <c r="G5678" s="260">
        <v>30.192</v>
      </c>
      <c r="H5678" s="261">
        <f t="shared" si="353"/>
        <v>-0.27908309455587399</v>
      </c>
      <c r="I5678" s="260">
        <v>61.596670000000003</v>
      </c>
      <c r="J5678" s="261">
        <f t="shared" si="354"/>
        <v>-0.50984363278079803</v>
      </c>
      <c r="K5678" s="260">
        <v>41.88</v>
      </c>
      <c r="L5678" s="260">
        <v>30.192</v>
      </c>
      <c r="M5678" s="261">
        <f t="shared" si="355"/>
        <v>-0.27908309455587399</v>
      </c>
    </row>
    <row r="5679" spans="1:13" x14ac:dyDescent="0.25">
      <c r="A5679" s="259" t="s">
        <v>285</v>
      </c>
      <c r="B5679" s="259" t="s">
        <v>474</v>
      </c>
      <c r="C5679" s="260">
        <v>0</v>
      </c>
      <c r="D5679" s="260">
        <v>0</v>
      </c>
      <c r="E5679" s="261" t="str">
        <f t="shared" si="352"/>
        <v/>
      </c>
      <c r="F5679" s="260">
        <v>0</v>
      </c>
      <c r="G5679" s="260">
        <v>0</v>
      </c>
      <c r="H5679" s="261" t="str">
        <f t="shared" si="353"/>
        <v/>
      </c>
      <c r="I5679" s="260">
        <v>0</v>
      </c>
      <c r="J5679" s="261" t="str">
        <f t="shared" si="354"/>
        <v/>
      </c>
      <c r="K5679" s="260">
        <v>0</v>
      </c>
      <c r="L5679" s="260">
        <v>0</v>
      </c>
      <c r="M5679" s="261" t="str">
        <f t="shared" si="355"/>
        <v/>
      </c>
    </row>
    <row r="5680" spans="1:13" x14ac:dyDescent="0.25">
      <c r="A5680" s="259" t="s">
        <v>285</v>
      </c>
      <c r="B5680" s="259" t="s">
        <v>446</v>
      </c>
      <c r="C5680" s="260">
        <v>0</v>
      </c>
      <c r="D5680" s="260">
        <v>0</v>
      </c>
      <c r="E5680" s="261" t="str">
        <f t="shared" si="352"/>
        <v/>
      </c>
      <c r="F5680" s="260">
        <v>0</v>
      </c>
      <c r="G5680" s="260">
        <v>0</v>
      </c>
      <c r="H5680" s="261" t="str">
        <f t="shared" si="353"/>
        <v/>
      </c>
      <c r="I5680" s="260">
        <v>0</v>
      </c>
      <c r="J5680" s="261" t="str">
        <f t="shared" si="354"/>
        <v/>
      </c>
      <c r="K5680" s="260">
        <v>0</v>
      </c>
      <c r="L5680" s="260">
        <v>0</v>
      </c>
      <c r="M5680" s="261" t="str">
        <f t="shared" si="355"/>
        <v/>
      </c>
    </row>
    <row r="5681" spans="1:13" x14ac:dyDescent="0.25">
      <c r="A5681" s="259" t="s">
        <v>285</v>
      </c>
      <c r="B5681" s="259" t="s">
        <v>435</v>
      </c>
      <c r="C5681" s="260">
        <v>5.1195300000000001</v>
      </c>
      <c r="D5681" s="260">
        <v>0</v>
      </c>
      <c r="E5681" s="261">
        <f t="shared" si="352"/>
        <v>-1</v>
      </c>
      <c r="F5681" s="260">
        <v>7.6815300000000004</v>
      </c>
      <c r="G5681" s="260">
        <v>14.79623</v>
      </c>
      <c r="H5681" s="261">
        <f t="shared" si="353"/>
        <v>0.92620871102501701</v>
      </c>
      <c r="I5681" s="260">
        <v>61.100949999999997</v>
      </c>
      <c r="J5681" s="261">
        <f t="shared" si="354"/>
        <v>-0.75783960805846717</v>
      </c>
      <c r="K5681" s="260">
        <v>7.6815300000000004</v>
      </c>
      <c r="L5681" s="260">
        <v>14.79623</v>
      </c>
      <c r="M5681" s="261">
        <f t="shared" si="355"/>
        <v>0.92620871102501701</v>
      </c>
    </row>
    <row r="5682" spans="1:13" x14ac:dyDescent="0.25">
      <c r="A5682" s="259" t="s">
        <v>285</v>
      </c>
      <c r="B5682" s="259" t="s">
        <v>421</v>
      </c>
      <c r="C5682" s="260">
        <v>0</v>
      </c>
      <c r="D5682" s="260">
        <v>453.04788000000002</v>
      </c>
      <c r="E5682" s="261" t="str">
        <f t="shared" si="352"/>
        <v/>
      </c>
      <c r="F5682" s="260">
        <v>143.84773000000001</v>
      </c>
      <c r="G5682" s="260">
        <v>1456.37752</v>
      </c>
      <c r="H5682" s="261">
        <f t="shared" si="353"/>
        <v>9.1244386685837853</v>
      </c>
      <c r="I5682" s="260">
        <v>1455.25476</v>
      </c>
      <c r="J5682" s="261">
        <f t="shared" si="354"/>
        <v>7.7152126958157652E-4</v>
      </c>
      <c r="K5682" s="260">
        <v>143.84773000000001</v>
      </c>
      <c r="L5682" s="260">
        <v>1456.37752</v>
      </c>
      <c r="M5682" s="261">
        <f t="shared" si="355"/>
        <v>9.1244386685837853</v>
      </c>
    </row>
    <row r="5683" spans="1:13" x14ac:dyDescent="0.25">
      <c r="A5683" s="259" t="s">
        <v>285</v>
      </c>
      <c r="B5683" s="259" t="s">
        <v>458</v>
      </c>
      <c r="C5683" s="260">
        <v>0</v>
      </c>
      <c r="D5683" s="260">
        <v>0</v>
      </c>
      <c r="E5683" s="261" t="str">
        <f t="shared" si="352"/>
        <v/>
      </c>
      <c r="F5683" s="260">
        <v>140.88999999999999</v>
      </c>
      <c r="G5683" s="260">
        <v>0</v>
      </c>
      <c r="H5683" s="261">
        <f t="shared" si="353"/>
        <v>-1</v>
      </c>
      <c r="I5683" s="260">
        <v>0</v>
      </c>
      <c r="J5683" s="261" t="str">
        <f t="shared" si="354"/>
        <v/>
      </c>
      <c r="K5683" s="260">
        <v>140.88999999999999</v>
      </c>
      <c r="L5683" s="260">
        <v>0</v>
      </c>
      <c r="M5683" s="261">
        <f t="shared" si="355"/>
        <v>-1</v>
      </c>
    </row>
    <row r="5684" spans="1:13" x14ac:dyDescent="0.25">
      <c r="A5684" s="259" t="s">
        <v>285</v>
      </c>
      <c r="B5684" s="259" t="s">
        <v>430</v>
      </c>
      <c r="C5684" s="260">
        <v>0</v>
      </c>
      <c r="D5684" s="260">
        <v>0</v>
      </c>
      <c r="E5684" s="261" t="str">
        <f t="shared" si="352"/>
        <v/>
      </c>
      <c r="F5684" s="260">
        <v>12.92066</v>
      </c>
      <c r="G5684" s="260">
        <v>332.53778999999997</v>
      </c>
      <c r="H5684" s="261">
        <f t="shared" si="353"/>
        <v>24.736904306745938</v>
      </c>
      <c r="I5684" s="260">
        <v>45.43356</v>
      </c>
      <c r="J5684" s="261">
        <f t="shared" si="354"/>
        <v>6.3192105131096916</v>
      </c>
      <c r="K5684" s="260">
        <v>12.92066</v>
      </c>
      <c r="L5684" s="260">
        <v>332.53778999999997</v>
      </c>
      <c r="M5684" s="261">
        <f t="shared" si="355"/>
        <v>24.736904306745938</v>
      </c>
    </row>
    <row r="5685" spans="1:13" x14ac:dyDescent="0.25">
      <c r="A5685" s="259" t="s">
        <v>285</v>
      </c>
      <c r="B5685" s="259" t="s">
        <v>448</v>
      </c>
      <c r="C5685" s="260">
        <v>0</v>
      </c>
      <c r="D5685" s="260">
        <v>0</v>
      </c>
      <c r="E5685" s="261" t="str">
        <f t="shared" si="352"/>
        <v/>
      </c>
      <c r="F5685" s="260">
        <v>0</v>
      </c>
      <c r="G5685" s="260">
        <v>0</v>
      </c>
      <c r="H5685" s="261" t="str">
        <f t="shared" si="353"/>
        <v/>
      </c>
      <c r="I5685" s="260">
        <v>0</v>
      </c>
      <c r="J5685" s="261" t="str">
        <f t="shared" si="354"/>
        <v/>
      </c>
      <c r="K5685" s="260">
        <v>0</v>
      </c>
      <c r="L5685" s="260">
        <v>0</v>
      </c>
      <c r="M5685" s="261" t="str">
        <f t="shared" si="355"/>
        <v/>
      </c>
    </row>
    <row r="5686" spans="1:13" x14ac:dyDescent="0.25">
      <c r="A5686" s="259" t="s">
        <v>285</v>
      </c>
      <c r="B5686" s="259" t="s">
        <v>417</v>
      </c>
      <c r="C5686" s="260">
        <v>545.52380000000005</v>
      </c>
      <c r="D5686" s="260">
        <v>537.94269999999995</v>
      </c>
      <c r="E5686" s="261">
        <f t="shared" si="352"/>
        <v>-1.3896918887865373E-2</v>
      </c>
      <c r="F5686" s="260">
        <v>14275.176810000001</v>
      </c>
      <c r="G5686" s="260">
        <v>11314.65466</v>
      </c>
      <c r="H5686" s="261">
        <f t="shared" si="353"/>
        <v>-0.20738952584644033</v>
      </c>
      <c r="I5686" s="260">
        <v>10613.95499</v>
      </c>
      <c r="J5686" s="261">
        <f t="shared" si="354"/>
        <v>6.6016830734647813E-2</v>
      </c>
      <c r="K5686" s="260">
        <v>14275.176810000001</v>
      </c>
      <c r="L5686" s="260">
        <v>11314.65466</v>
      </c>
      <c r="M5686" s="261">
        <f t="shared" si="355"/>
        <v>-0.20738952584644033</v>
      </c>
    </row>
    <row r="5687" spans="1:13" x14ac:dyDescent="0.25">
      <c r="A5687" s="259" t="s">
        <v>285</v>
      </c>
      <c r="B5687" s="259" t="s">
        <v>420</v>
      </c>
      <c r="C5687" s="260">
        <v>156.80512999999999</v>
      </c>
      <c r="D5687" s="260">
        <v>169.48319000000001</v>
      </c>
      <c r="E5687" s="261">
        <f t="shared" si="352"/>
        <v>8.0852329257340205E-2</v>
      </c>
      <c r="F5687" s="260">
        <v>5628.6163800000004</v>
      </c>
      <c r="G5687" s="260">
        <v>3264.2484800000002</v>
      </c>
      <c r="H5687" s="261">
        <f t="shared" si="353"/>
        <v>-0.42006200820529183</v>
      </c>
      <c r="I5687" s="260">
        <v>4311.9635200000002</v>
      </c>
      <c r="J5687" s="261">
        <f t="shared" si="354"/>
        <v>-0.24297864189723017</v>
      </c>
      <c r="K5687" s="260">
        <v>5628.6163800000004</v>
      </c>
      <c r="L5687" s="260">
        <v>3264.2484800000002</v>
      </c>
      <c r="M5687" s="261">
        <f t="shared" si="355"/>
        <v>-0.42006200820529183</v>
      </c>
    </row>
    <row r="5688" spans="1:13" x14ac:dyDescent="0.25">
      <c r="A5688" s="259" t="s">
        <v>285</v>
      </c>
      <c r="B5688" s="259" t="s">
        <v>454</v>
      </c>
      <c r="C5688" s="260">
        <v>0</v>
      </c>
      <c r="D5688" s="260">
        <v>0</v>
      </c>
      <c r="E5688" s="261" t="str">
        <f t="shared" si="352"/>
        <v/>
      </c>
      <c r="F5688" s="260">
        <v>0</v>
      </c>
      <c r="G5688" s="260">
        <v>1.5461499999999999</v>
      </c>
      <c r="H5688" s="261" t="str">
        <f t="shared" si="353"/>
        <v/>
      </c>
      <c r="I5688" s="260">
        <v>1.46776</v>
      </c>
      <c r="J5688" s="261">
        <f t="shared" si="354"/>
        <v>5.3407914100397802E-2</v>
      </c>
      <c r="K5688" s="260">
        <v>0</v>
      </c>
      <c r="L5688" s="260">
        <v>1.5461499999999999</v>
      </c>
      <c r="M5688" s="261" t="str">
        <f t="shared" si="355"/>
        <v/>
      </c>
    </row>
    <row r="5689" spans="1:13" x14ac:dyDescent="0.25">
      <c r="A5689" s="259" t="s">
        <v>285</v>
      </c>
      <c r="B5689" s="259" t="s">
        <v>447</v>
      </c>
      <c r="C5689" s="260">
        <v>0</v>
      </c>
      <c r="D5689" s="260">
        <v>0</v>
      </c>
      <c r="E5689" s="261" t="str">
        <f t="shared" si="352"/>
        <v/>
      </c>
      <c r="F5689" s="260">
        <v>14.8048</v>
      </c>
      <c r="G5689" s="260">
        <v>24.950800000000001</v>
      </c>
      <c r="H5689" s="261">
        <f t="shared" si="353"/>
        <v>0.68531827515400412</v>
      </c>
      <c r="I5689" s="260">
        <v>12.5281</v>
      </c>
      <c r="J5689" s="261">
        <f t="shared" si="354"/>
        <v>0.99158691262042931</v>
      </c>
      <c r="K5689" s="260">
        <v>14.8048</v>
      </c>
      <c r="L5689" s="260">
        <v>24.950800000000001</v>
      </c>
      <c r="M5689" s="261">
        <f t="shared" si="355"/>
        <v>0.68531827515400412</v>
      </c>
    </row>
    <row r="5690" spans="1:13" x14ac:dyDescent="0.25">
      <c r="A5690" s="259" t="s">
        <v>285</v>
      </c>
      <c r="B5690" s="259" t="s">
        <v>462</v>
      </c>
      <c r="C5690" s="260">
        <v>0</v>
      </c>
      <c r="D5690" s="260">
        <v>0</v>
      </c>
      <c r="E5690" s="261" t="str">
        <f t="shared" si="352"/>
        <v/>
      </c>
      <c r="F5690" s="260">
        <v>0</v>
      </c>
      <c r="G5690" s="260">
        <v>0</v>
      </c>
      <c r="H5690" s="261" t="str">
        <f t="shared" si="353"/>
        <v/>
      </c>
      <c r="I5690" s="260">
        <v>0</v>
      </c>
      <c r="J5690" s="261" t="str">
        <f t="shared" si="354"/>
        <v/>
      </c>
      <c r="K5690" s="260">
        <v>0</v>
      </c>
      <c r="L5690" s="260">
        <v>0</v>
      </c>
      <c r="M5690" s="261" t="str">
        <f t="shared" si="355"/>
        <v/>
      </c>
    </row>
    <row r="5691" spans="1:13" x14ac:dyDescent="0.25">
      <c r="A5691" s="259" t="s">
        <v>285</v>
      </c>
      <c r="B5691" s="259" t="s">
        <v>429</v>
      </c>
      <c r="C5691" s="260">
        <v>0</v>
      </c>
      <c r="D5691" s="260">
        <v>167.37356</v>
      </c>
      <c r="E5691" s="261" t="str">
        <f t="shared" si="352"/>
        <v/>
      </c>
      <c r="F5691" s="260">
        <v>318.12875000000003</v>
      </c>
      <c r="G5691" s="260">
        <v>1165.0828799999999</v>
      </c>
      <c r="H5691" s="261">
        <f t="shared" si="353"/>
        <v>2.6622998707284387</v>
      </c>
      <c r="I5691" s="260">
        <v>1566.14499</v>
      </c>
      <c r="J5691" s="261">
        <f t="shared" si="354"/>
        <v>-0.25608236310228216</v>
      </c>
      <c r="K5691" s="260">
        <v>318.12875000000003</v>
      </c>
      <c r="L5691" s="260">
        <v>1165.0828799999999</v>
      </c>
      <c r="M5691" s="261">
        <f t="shared" si="355"/>
        <v>2.6622998707284387</v>
      </c>
    </row>
    <row r="5692" spans="1:13" x14ac:dyDescent="0.25">
      <c r="A5692" s="259" t="s">
        <v>285</v>
      </c>
      <c r="B5692" s="259" t="s">
        <v>491</v>
      </c>
      <c r="C5692" s="260">
        <v>0</v>
      </c>
      <c r="D5692" s="260">
        <v>0</v>
      </c>
      <c r="E5692" s="261" t="str">
        <f t="shared" si="352"/>
        <v/>
      </c>
      <c r="F5692" s="260">
        <v>0</v>
      </c>
      <c r="G5692" s="260">
        <v>0</v>
      </c>
      <c r="H5692" s="261" t="str">
        <f t="shared" si="353"/>
        <v/>
      </c>
      <c r="I5692" s="260">
        <v>0</v>
      </c>
      <c r="J5692" s="261" t="str">
        <f t="shared" si="354"/>
        <v/>
      </c>
      <c r="K5692" s="260">
        <v>0</v>
      </c>
      <c r="L5692" s="260">
        <v>0</v>
      </c>
      <c r="M5692" s="261" t="str">
        <f t="shared" si="355"/>
        <v/>
      </c>
    </row>
    <row r="5693" spans="1:13" x14ac:dyDescent="0.25">
      <c r="A5693" s="259" t="s">
        <v>285</v>
      </c>
      <c r="B5693" s="259" t="s">
        <v>464</v>
      </c>
      <c r="C5693" s="260">
        <v>0</v>
      </c>
      <c r="D5693" s="260">
        <v>0</v>
      </c>
      <c r="E5693" s="261" t="str">
        <f t="shared" si="352"/>
        <v/>
      </c>
      <c r="F5693" s="260">
        <v>0</v>
      </c>
      <c r="G5693" s="260">
        <v>0</v>
      </c>
      <c r="H5693" s="261" t="str">
        <f t="shared" si="353"/>
        <v/>
      </c>
      <c r="I5693" s="260">
        <v>109.2577</v>
      </c>
      <c r="J5693" s="261">
        <f t="shared" si="354"/>
        <v>-1</v>
      </c>
      <c r="K5693" s="260">
        <v>0</v>
      </c>
      <c r="L5693" s="260">
        <v>0</v>
      </c>
      <c r="M5693" s="261" t="str">
        <f t="shared" si="355"/>
        <v/>
      </c>
    </row>
    <row r="5694" spans="1:13" x14ac:dyDescent="0.25">
      <c r="A5694" s="259" t="s">
        <v>285</v>
      </c>
      <c r="B5694" s="259" t="s">
        <v>453</v>
      </c>
      <c r="C5694" s="260">
        <v>0</v>
      </c>
      <c r="D5694" s="260">
        <v>33.395609999999998</v>
      </c>
      <c r="E5694" s="261" t="str">
        <f t="shared" si="352"/>
        <v/>
      </c>
      <c r="F5694" s="260">
        <v>98.402550000000005</v>
      </c>
      <c r="G5694" s="260">
        <v>241.08409</v>
      </c>
      <c r="H5694" s="261">
        <f t="shared" si="353"/>
        <v>1.4499780747551765</v>
      </c>
      <c r="I5694" s="260">
        <v>51.370199999999997</v>
      </c>
      <c r="J5694" s="261">
        <f t="shared" si="354"/>
        <v>3.6930728321088884</v>
      </c>
      <c r="K5694" s="260">
        <v>98.402550000000005</v>
      </c>
      <c r="L5694" s="260">
        <v>241.08409</v>
      </c>
      <c r="M5694" s="261">
        <f t="shared" si="355"/>
        <v>1.4499780747551765</v>
      </c>
    </row>
    <row r="5695" spans="1:13" x14ac:dyDescent="0.25">
      <c r="A5695" s="259" t="s">
        <v>285</v>
      </c>
      <c r="B5695" s="259" t="s">
        <v>433</v>
      </c>
      <c r="C5695" s="260">
        <v>0</v>
      </c>
      <c r="D5695" s="260">
        <v>0</v>
      </c>
      <c r="E5695" s="261" t="str">
        <f t="shared" si="352"/>
        <v/>
      </c>
      <c r="F5695" s="260">
        <v>82.835250000000002</v>
      </c>
      <c r="G5695" s="260">
        <v>80.639480000000006</v>
      </c>
      <c r="H5695" s="261">
        <f t="shared" si="353"/>
        <v>-2.6507676381733569E-2</v>
      </c>
      <c r="I5695" s="260">
        <v>65.177030000000002</v>
      </c>
      <c r="J5695" s="261">
        <f t="shared" si="354"/>
        <v>0.23723772009862998</v>
      </c>
      <c r="K5695" s="260">
        <v>82.835250000000002</v>
      </c>
      <c r="L5695" s="260">
        <v>80.639480000000006</v>
      </c>
      <c r="M5695" s="261">
        <f t="shared" si="355"/>
        <v>-2.6507676381733569E-2</v>
      </c>
    </row>
    <row r="5696" spans="1:13" x14ac:dyDescent="0.25">
      <c r="A5696" s="259" t="s">
        <v>285</v>
      </c>
      <c r="B5696" s="259" t="s">
        <v>418</v>
      </c>
      <c r="C5696" s="260">
        <v>0</v>
      </c>
      <c r="D5696" s="260">
        <v>0</v>
      </c>
      <c r="E5696" s="261" t="str">
        <f t="shared" si="352"/>
        <v/>
      </c>
      <c r="F5696" s="260">
        <v>1051.3581200000001</v>
      </c>
      <c r="G5696" s="260">
        <v>719.93547000000001</v>
      </c>
      <c r="H5696" s="261">
        <f t="shared" si="353"/>
        <v>-0.31523288182717424</v>
      </c>
      <c r="I5696" s="260">
        <v>1850.88005</v>
      </c>
      <c r="J5696" s="261">
        <f t="shared" si="354"/>
        <v>-0.61103072562697947</v>
      </c>
      <c r="K5696" s="260">
        <v>1051.3581200000001</v>
      </c>
      <c r="L5696" s="260">
        <v>719.93547000000001</v>
      </c>
      <c r="M5696" s="261">
        <f t="shared" si="355"/>
        <v>-0.31523288182717424</v>
      </c>
    </row>
    <row r="5697" spans="1:13" x14ac:dyDescent="0.25">
      <c r="A5697" s="259" t="s">
        <v>285</v>
      </c>
      <c r="B5697" s="259" t="s">
        <v>427</v>
      </c>
      <c r="C5697" s="260">
        <v>0</v>
      </c>
      <c r="D5697" s="260">
        <v>5.5847100000000003</v>
      </c>
      <c r="E5697" s="261" t="str">
        <f t="shared" si="352"/>
        <v/>
      </c>
      <c r="F5697" s="260">
        <v>710.53782000000001</v>
      </c>
      <c r="G5697" s="260">
        <v>752.59483</v>
      </c>
      <c r="H5697" s="261">
        <f t="shared" si="353"/>
        <v>5.9190389049241565E-2</v>
      </c>
      <c r="I5697" s="260">
        <v>1020.1911</v>
      </c>
      <c r="J5697" s="261">
        <f t="shared" si="354"/>
        <v>-0.26230014161072368</v>
      </c>
      <c r="K5697" s="260">
        <v>710.53782000000001</v>
      </c>
      <c r="L5697" s="260">
        <v>752.59483</v>
      </c>
      <c r="M5697" s="261">
        <f t="shared" si="355"/>
        <v>5.9190389049241565E-2</v>
      </c>
    </row>
    <row r="5698" spans="1:13" x14ac:dyDescent="0.25">
      <c r="A5698" s="259" t="s">
        <v>285</v>
      </c>
      <c r="B5698" s="259" t="s">
        <v>445</v>
      </c>
      <c r="C5698" s="260">
        <v>0</v>
      </c>
      <c r="D5698" s="260">
        <v>0</v>
      </c>
      <c r="E5698" s="261" t="str">
        <f t="shared" si="352"/>
        <v/>
      </c>
      <c r="F5698" s="260">
        <v>68.78331</v>
      </c>
      <c r="G5698" s="260">
        <v>41.097540000000002</v>
      </c>
      <c r="H5698" s="261">
        <f t="shared" si="353"/>
        <v>-0.4025070907462871</v>
      </c>
      <c r="I5698" s="260">
        <v>44.149459999999998</v>
      </c>
      <c r="J5698" s="261">
        <f t="shared" si="354"/>
        <v>-6.912700630992985E-2</v>
      </c>
      <c r="K5698" s="260">
        <v>68.78331</v>
      </c>
      <c r="L5698" s="260">
        <v>41.097540000000002</v>
      </c>
      <c r="M5698" s="261">
        <f t="shared" si="355"/>
        <v>-0.4025070907462871</v>
      </c>
    </row>
    <row r="5699" spans="1:13" x14ac:dyDescent="0.25">
      <c r="A5699" s="259" t="s">
        <v>285</v>
      </c>
      <c r="B5699" s="259" t="s">
        <v>443</v>
      </c>
      <c r="C5699" s="260">
        <v>103.88</v>
      </c>
      <c r="D5699" s="260">
        <v>108.75</v>
      </c>
      <c r="E5699" s="261">
        <f t="shared" si="352"/>
        <v>4.688101655756638E-2</v>
      </c>
      <c r="F5699" s="260">
        <v>178.88</v>
      </c>
      <c r="G5699" s="260">
        <v>414.11351000000002</v>
      </c>
      <c r="H5699" s="261">
        <f t="shared" si="353"/>
        <v>1.315035275044723</v>
      </c>
      <c r="I5699" s="260">
        <v>382.46569</v>
      </c>
      <c r="J5699" s="261">
        <f t="shared" si="354"/>
        <v>8.2746821028574002E-2</v>
      </c>
      <c r="K5699" s="260">
        <v>178.88</v>
      </c>
      <c r="L5699" s="260">
        <v>414.11351000000002</v>
      </c>
      <c r="M5699" s="261">
        <f t="shared" si="355"/>
        <v>1.315035275044723</v>
      </c>
    </row>
    <row r="5700" spans="1:13" x14ac:dyDescent="0.25">
      <c r="A5700" s="259" t="s">
        <v>285</v>
      </c>
      <c r="B5700" s="259" t="s">
        <v>424</v>
      </c>
      <c r="C5700" s="260">
        <v>0</v>
      </c>
      <c r="D5700" s="260">
        <v>0</v>
      </c>
      <c r="E5700" s="261" t="str">
        <f t="shared" si="352"/>
        <v/>
      </c>
      <c r="F5700" s="260">
        <v>358.1585</v>
      </c>
      <c r="G5700" s="260">
        <v>612.62455</v>
      </c>
      <c r="H5700" s="261">
        <f t="shared" si="353"/>
        <v>0.71048446428047907</v>
      </c>
      <c r="I5700" s="260">
        <v>642.08226000000002</v>
      </c>
      <c r="J5700" s="261">
        <f t="shared" si="354"/>
        <v>-4.5878405050468141E-2</v>
      </c>
      <c r="K5700" s="260">
        <v>358.1585</v>
      </c>
      <c r="L5700" s="260">
        <v>612.62455</v>
      </c>
      <c r="M5700" s="261">
        <f t="shared" si="355"/>
        <v>0.71048446428047907</v>
      </c>
    </row>
    <row r="5701" spans="1:13" x14ac:dyDescent="0.25">
      <c r="A5701" s="259" t="s">
        <v>285</v>
      </c>
      <c r="B5701" s="259" t="s">
        <v>438</v>
      </c>
      <c r="C5701" s="260">
        <v>0</v>
      </c>
      <c r="D5701" s="260">
        <v>0</v>
      </c>
      <c r="E5701" s="261" t="str">
        <f t="shared" ref="E5701:E5764" si="356">IF(C5701=0,"",(D5701/C5701-1))</f>
        <v/>
      </c>
      <c r="F5701" s="260">
        <v>0</v>
      </c>
      <c r="G5701" s="260">
        <v>0</v>
      </c>
      <c r="H5701" s="261" t="str">
        <f t="shared" ref="H5701:H5764" si="357">IF(F5701=0,"",(G5701/F5701-1))</f>
        <v/>
      </c>
      <c r="I5701" s="260">
        <v>0</v>
      </c>
      <c r="J5701" s="261" t="str">
        <f t="shared" ref="J5701:J5764" si="358">IF(I5701=0,"",(G5701/I5701-1))</f>
        <v/>
      </c>
      <c r="K5701" s="260">
        <v>0</v>
      </c>
      <c r="L5701" s="260">
        <v>0</v>
      </c>
      <c r="M5701" s="261" t="str">
        <f t="shared" ref="M5701:M5764" si="359">IF(K5701=0,"",(L5701/K5701-1))</f>
        <v/>
      </c>
    </row>
    <row r="5702" spans="1:13" x14ac:dyDescent="0.25">
      <c r="A5702" s="259" t="s">
        <v>285</v>
      </c>
      <c r="B5702" s="259" t="s">
        <v>426</v>
      </c>
      <c r="C5702" s="260">
        <v>0</v>
      </c>
      <c r="D5702" s="260">
        <v>0</v>
      </c>
      <c r="E5702" s="261" t="str">
        <f t="shared" si="356"/>
        <v/>
      </c>
      <c r="F5702" s="260">
        <v>98.918480000000002</v>
      </c>
      <c r="G5702" s="260">
        <v>262.43405999999999</v>
      </c>
      <c r="H5702" s="261">
        <f t="shared" si="357"/>
        <v>1.6530336899636953</v>
      </c>
      <c r="I5702" s="260">
        <v>978.13297</v>
      </c>
      <c r="J5702" s="261">
        <f t="shared" si="358"/>
        <v>-0.73169899384947634</v>
      </c>
      <c r="K5702" s="260">
        <v>98.918480000000002</v>
      </c>
      <c r="L5702" s="260">
        <v>262.43405999999999</v>
      </c>
      <c r="M5702" s="261">
        <f t="shared" si="359"/>
        <v>1.6530336899636953</v>
      </c>
    </row>
    <row r="5703" spans="1:13" x14ac:dyDescent="0.25">
      <c r="A5703" s="259" t="s">
        <v>285</v>
      </c>
      <c r="B5703" s="259" t="s">
        <v>440</v>
      </c>
      <c r="C5703" s="260">
        <v>0</v>
      </c>
      <c r="D5703" s="260">
        <v>0</v>
      </c>
      <c r="E5703" s="261" t="str">
        <f t="shared" si="356"/>
        <v/>
      </c>
      <c r="F5703" s="260">
        <v>340.46785</v>
      </c>
      <c r="G5703" s="260">
        <v>140.34311</v>
      </c>
      <c r="H5703" s="261">
        <f t="shared" si="357"/>
        <v>-0.58779335552534551</v>
      </c>
      <c r="I5703" s="260">
        <v>160.82277999999999</v>
      </c>
      <c r="J5703" s="261">
        <f t="shared" si="358"/>
        <v>-0.12734309156949031</v>
      </c>
      <c r="K5703" s="260">
        <v>340.46785</v>
      </c>
      <c r="L5703" s="260">
        <v>140.34311</v>
      </c>
      <c r="M5703" s="261">
        <f t="shared" si="359"/>
        <v>-0.58779335552534551</v>
      </c>
    </row>
    <row r="5704" spans="1:13" x14ac:dyDescent="0.25">
      <c r="A5704" s="259" t="s">
        <v>285</v>
      </c>
      <c r="B5704" s="259" t="s">
        <v>465</v>
      </c>
      <c r="C5704" s="260">
        <v>0</v>
      </c>
      <c r="D5704" s="260">
        <v>0</v>
      </c>
      <c r="E5704" s="261" t="str">
        <f t="shared" si="356"/>
        <v/>
      </c>
      <c r="F5704" s="260">
        <v>5.4979199999999997</v>
      </c>
      <c r="G5704" s="260">
        <v>0</v>
      </c>
      <c r="H5704" s="261">
        <f t="shared" si="357"/>
        <v>-1</v>
      </c>
      <c r="I5704" s="260">
        <v>0</v>
      </c>
      <c r="J5704" s="261" t="str">
        <f t="shared" si="358"/>
        <v/>
      </c>
      <c r="K5704" s="260">
        <v>5.4979199999999997</v>
      </c>
      <c r="L5704" s="260">
        <v>0</v>
      </c>
      <c r="M5704" s="261">
        <f t="shared" si="359"/>
        <v>-1</v>
      </c>
    </row>
    <row r="5705" spans="1:13" x14ac:dyDescent="0.25">
      <c r="A5705" s="259" t="s">
        <v>285</v>
      </c>
      <c r="B5705" s="259" t="s">
        <v>479</v>
      </c>
      <c r="C5705" s="260">
        <v>5.8981300000000001</v>
      </c>
      <c r="D5705" s="260">
        <v>0</v>
      </c>
      <c r="E5705" s="261">
        <f t="shared" si="356"/>
        <v>-1</v>
      </c>
      <c r="F5705" s="260">
        <v>5.8981300000000001</v>
      </c>
      <c r="G5705" s="260">
        <v>0</v>
      </c>
      <c r="H5705" s="261">
        <f t="shared" si="357"/>
        <v>-1</v>
      </c>
      <c r="I5705" s="260">
        <v>0</v>
      </c>
      <c r="J5705" s="261" t="str">
        <f t="shared" si="358"/>
        <v/>
      </c>
      <c r="K5705" s="260">
        <v>5.8981300000000001</v>
      </c>
      <c r="L5705" s="260">
        <v>0</v>
      </c>
      <c r="M5705" s="261">
        <f t="shared" si="359"/>
        <v>-1</v>
      </c>
    </row>
    <row r="5706" spans="1:13" x14ac:dyDescent="0.25">
      <c r="A5706" s="259" t="s">
        <v>285</v>
      </c>
      <c r="B5706" s="259" t="s">
        <v>455</v>
      </c>
      <c r="C5706" s="260">
        <v>0</v>
      </c>
      <c r="D5706" s="260">
        <v>0</v>
      </c>
      <c r="E5706" s="261" t="str">
        <f t="shared" si="356"/>
        <v/>
      </c>
      <c r="F5706" s="260">
        <v>24.899419999999999</v>
      </c>
      <c r="G5706" s="260">
        <v>176.93276</v>
      </c>
      <c r="H5706" s="261">
        <f t="shared" si="357"/>
        <v>6.1058988522624222</v>
      </c>
      <c r="I5706" s="260">
        <v>22.322179999999999</v>
      </c>
      <c r="J5706" s="261">
        <f t="shared" si="358"/>
        <v>6.9263208163360392</v>
      </c>
      <c r="K5706" s="260">
        <v>24.899419999999999</v>
      </c>
      <c r="L5706" s="260">
        <v>176.93276</v>
      </c>
      <c r="M5706" s="261">
        <f t="shared" si="359"/>
        <v>6.1058988522624222</v>
      </c>
    </row>
    <row r="5707" spans="1:13" x14ac:dyDescent="0.25">
      <c r="A5707" s="259" t="s">
        <v>285</v>
      </c>
      <c r="B5707" s="259" t="s">
        <v>461</v>
      </c>
      <c r="C5707" s="260">
        <v>0</v>
      </c>
      <c r="D5707" s="260">
        <v>0</v>
      </c>
      <c r="E5707" s="261" t="str">
        <f t="shared" si="356"/>
        <v/>
      </c>
      <c r="F5707" s="260">
        <v>0</v>
      </c>
      <c r="G5707" s="260">
        <v>0</v>
      </c>
      <c r="H5707" s="261" t="str">
        <f t="shared" si="357"/>
        <v/>
      </c>
      <c r="I5707" s="260">
        <v>0</v>
      </c>
      <c r="J5707" s="261" t="str">
        <f t="shared" si="358"/>
        <v/>
      </c>
      <c r="K5707" s="260">
        <v>0</v>
      </c>
      <c r="L5707" s="260">
        <v>0</v>
      </c>
      <c r="M5707" s="261" t="str">
        <f t="shared" si="359"/>
        <v/>
      </c>
    </row>
    <row r="5708" spans="1:13" x14ac:dyDescent="0.25">
      <c r="A5708" s="259" t="s">
        <v>285</v>
      </c>
      <c r="B5708" s="259" t="s">
        <v>459</v>
      </c>
      <c r="C5708" s="260">
        <v>0</v>
      </c>
      <c r="D5708" s="260">
        <v>0</v>
      </c>
      <c r="E5708" s="261" t="str">
        <f t="shared" si="356"/>
        <v/>
      </c>
      <c r="F5708" s="260">
        <v>0</v>
      </c>
      <c r="G5708" s="260">
        <v>0</v>
      </c>
      <c r="H5708" s="261" t="str">
        <f t="shared" si="357"/>
        <v/>
      </c>
      <c r="I5708" s="260">
        <v>0</v>
      </c>
      <c r="J5708" s="261" t="str">
        <f t="shared" si="358"/>
        <v/>
      </c>
      <c r="K5708" s="260">
        <v>0</v>
      </c>
      <c r="L5708" s="260">
        <v>0</v>
      </c>
      <c r="M5708" s="261" t="str">
        <f t="shared" si="359"/>
        <v/>
      </c>
    </row>
    <row r="5709" spans="1:13" x14ac:dyDescent="0.25">
      <c r="A5709" s="259" t="s">
        <v>285</v>
      </c>
      <c r="B5709" s="259" t="s">
        <v>423</v>
      </c>
      <c r="C5709" s="260">
        <v>29.867069999999998</v>
      </c>
      <c r="D5709" s="260">
        <v>0</v>
      </c>
      <c r="E5709" s="261">
        <f t="shared" si="356"/>
        <v>-1</v>
      </c>
      <c r="F5709" s="260">
        <v>368.45033000000001</v>
      </c>
      <c r="G5709" s="260">
        <v>13.74662</v>
      </c>
      <c r="H5709" s="261">
        <f t="shared" si="357"/>
        <v>-0.96269071057691824</v>
      </c>
      <c r="I5709" s="260">
        <v>139.19951</v>
      </c>
      <c r="J5709" s="261">
        <f t="shared" si="358"/>
        <v>-0.9012451983487586</v>
      </c>
      <c r="K5709" s="260">
        <v>368.45033000000001</v>
      </c>
      <c r="L5709" s="260">
        <v>13.74662</v>
      </c>
      <c r="M5709" s="261">
        <f t="shared" si="359"/>
        <v>-0.96269071057691824</v>
      </c>
    </row>
    <row r="5710" spans="1:13" x14ac:dyDescent="0.25">
      <c r="A5710" s="259" t="s">
        <v>285</v>
      </c>
      <c r="B5710" s="259" t="s">
        <v>437</v>
      </c>
      <c r="C5710" s="260">
        <v>0</v>
      </c>
      <c r="D5710" s="260">
        <v>0</v>
      </c>
      <c r="E5710" s="261" t="str">
        <f t="shared" si="356"/>
        <v/>
      </c>
      <c r="F5710" s="260">
        <v>230.83661000000001</v>
      </c>
      <c r="G5710" s="260">
        <v>80.359930000000006</v>
      </c>
      <c r="H5710" s="261">
        <f t="shared" si="357"/>
        <v>-0.65187528096171565</v>
      </c>
      <c r="I5710" s="260">
        <v>567.43143999999995</v>
      </c>
      <c r="J5710" s="261">
        <f t="shared" si="358"/>
        <v>-0.85837948986400892</v>
      </c>
      <c r="K5710" s="260">
        <v>230.83661000000001</v>
      </c>
      <c r="L5710" s="260">
        <v>80.359930000000006</v>
      </c>
      <c r="M5710" s="261">
        <f t="shared" si="359"/>
        <v>-0.65187528096171565</v>
      </c>
    </row>
    <row r="5711" spans="1:13" x14ac:dyDescent="0.25">
      <c r="A5711" s="259" t="s">
        <v>285</v>
      </c>
      <c r="B5711" s="259" t="s">
        <v>483</v>
      </c>
      <c r="C5711" s="260">
        <v>0</v>
      </c>
      <c r="D5711" s="260">
        <v>0</v>
      </c>
      <c r="E5711" s="261" t="str">
        <f t="shared" si="356"/>
        <v/>
      </c>
      <c r="F5711" s="260">
        <v>51.627850000000002</v>
      </c>
      <c r="G5711" s="260">
        <v>4.1333900000000003</v>
      </c>
      <c r="H5711" s="261">
        <f t="shared" si="357"/>
        <v>-0.91993875398646274</v>
      </c>
      <c r="I5711" s="260">
        <v>0</v>
      </c>
      <c r="J5711" s="261" t="str">
        <f t="shared" si="358"/>
        <v/>
      </c>
      <c r="K5711" s="260">
        <v>51.627850000000002</v>
      </c>
      <c r="L5711" s="260">
        <v>4.1333900000000003</v>
      </c>
      <c r="M5711" s="261">
        <f t="shared" si="359"/>
        <v>-0.91993875398646274</v>
      </c>
    </row>
    <row r="5712" spans="1:13" x14ac:dyDescent="0.25">
      <c r="A5712" s="259" t="s">
        <v>285</v>
      </c>
      <c r="B5712" s="259" t="s">
        <v>432</v>
      </c>
      <c r="C5712" s="260">
        <v>34.16816</v>
      </c>
      <c r="D5712" s="260">
        <v>0</v>
      </c>
      <c r="E5712" s="261">
        <f t="shared" si="356"/>
        <v>-1</v>
      </c>
      <c r="F5712" s="260">
        <v>167.63973999999999</v>
      </c>
      <c r="G5712" s="260">
        <v>120.08805</v>
      </c>
      <c r="H5712" s="261">
        <f t="shared" si="357"/>
        <v>-0.28365404288983032</v>
      </c>
      <c r="I5712" s="260">
        <v>115.70229</v>
      </c>
      <c r="J5712" s="261">
        <f t="shared" si="358"/>
        <v>3.7905559172597192E-2</v>
      </c>
      <c r="K5712" s="260">
        <v>167.63973999999999</v>
      </c>
      <c r="L5712" s="260">
        <v>120.08805</v>
      </c>
      <c r="M5712" s="261">
        <f t="shared" si="359"/>
        <v>-0.28365404288983032</v>
      </c>
    </row>
    <row r="5713" spans="1:13" x14ac:dyDescent="0.25">
      <c r="A5713" s="259" t="s">
        <v>285</v>
      </c>
      <c r="B5713" s="259" t="s">
        <v>482</v>
      </c>
      <c r="C5713" s="260">
        <v>0</v>
      </c>
      <c r="D5713" s="260">
        <v>0</v>
      </c>
      <c r="E5713" s="261" t="str">
        <f t="shared" si="356"/>
        <v/>
      </c>
      <c r="F5713" s="260">
        <v>0</v>
      </c>
      <c r="G5713" s="260">
        <v>0</v>
      </c>
      <c r="H5713" s="261" t="str">
        <f t="shared" si="357"/>
        <v/>
      </c>
      <c r="I5713" s="260">
        <v>121.85411999999999</v>
      </c>
      <c r="J5713" s="261">
        <f t="shared" si="358"/>
        <v>-1</v>
      </c>
      <c r="K5713" s="260">
        <v>0</v>
      </c>
      <c r="L5713" s="260">
        <v>0</v>
      </c>
      <c r="M5713" s="261" t="str">
        <f t="shared" si="359"/>
        <v/>
      </c>
    </row>
    <row r="5714" spans="1:13" x14ac:dyDescent="0.25">
      <c r="A5714" s="259" t="s">
        <v>285</v>
      </c>
      <c r="B5714" s="259" t="s">
        <v>434</v>
      </c>
      <c r="C5714" s="260">
        <v>0</v>
      </c>
      <c r="D5714" s="260">
        <v>0</v>
      </c>
      <c r="E5714" s="261" t="str">
        <f t="shared" si="356"/>
        <v/>
      </c>
      <c r="F5714" s="260">
        <v>30.73611</v>
      </c>
      <c r="G5714" s="260">
        <v>0</v>
      </c>
      <c r="H5714" s="261">
        <f t="shared" si="357"/>
        <v>-1</v>
      </c>
      <c r="I5714" s="260">
        <v>41.231940000000002</v>
      </c>
      <c r="J5714" s="261">
        <f t="shared" si="358"/>
        <v>-1</v>
      </c>
      <c r="K5714" s="260">
        <v>30.73611</v>
      </c>
      <c r="L5714" s="260">
        <v>0</v>
      </c>
      <c r="M5714" s="261">
        <f t="shared" si="359"/>
        <v>-1</v>
      </c>
    </row>
    <row r="5715" spans="1:13" x14ac:dyDescent="0.25">
      <c r="A5715" s="259" t="s">
        <v>285</v>
      </c>
      <c r="B5715" s="259" t="s">
        <v>449</v>
      </c>
      <c r="C5715" s="260">
        <v>0</v>
      </c>
      <c r="D5715" s="260">
        <v>0</v>
      </c>
      <c r="E5715" s="261" t="str">
        <f t="shared" si="356"/>
        <v/>
      </c>
      <c r="F5715" s="260">
        <v>0</v>
      </c>
      <c r="G5715" s="260">
        <v>15.463649999999999</v>
      </c>
      <c r="H5715" s="261" t="str">
        <f t="shared" si="357"/>
        <v/>
      </c>
      <c r="I5715" s="260">
        <v>14.37229</v>
      </c>
      <c r="J5715" s="261">
        <f t="shared" si="358"/>
        <v>7.593501105251832E-2</v>
      </c>
      <c r="K5715" s="260">
        <v>0</v>
      </c>
      <c r="L5715" s="260">
        <v>15.463649999999999</v>
      </c>
      <c r="M5715" s="261" t="str">
        <f t="shared" si="359"/>
        <v/>
      </c>
    </row>
    <row r="5716" spans="1:13" x14ac:dyDescent="0.25">
      <c r="A5716" s="259" t="s">
        <v>285</v>
      </c>
      <c r="B5716" s="259" t="s">
        <v>473</v>
      </c>
      <c r="C5716" s="260">
        <v>0</v>
      </c>
      <c r="D5716" s="260">
        <v>0</v>
      </c>
      <c r="E5716" s="261" t="str">
        <f t="shared" si="356"/>
        <v/>
      </c>
      <c r="F5716" s="260">
        <v>0</v>
      </c>
      <c r="G5716" s="260">
        <v>0</v>
      </c>
      <c r="H5716" s="261" t="str">
        <f t="shared" si="357"/>
        <v/>
      </c>
      <c r="I5716" s="260">
        <v>0</v>
      </c>
      <c r="J5716" s="261" t="str">
        <f t="shared" si="358"/>
        <v/>
      </c>
      <c r="K5716" s="260">
        <v>0</v>
      </c>
      <c r="L5716" s="260">
        <v>0</v>
      </c>
      <c r="M5716" s="261" t="str">
        <f t="shared" si="359"/>
        <v/>
      </c>
    </row>
    <row r="5717" spans="1:13" x14ac:dyDescent="0.25">
      <c r="A5717" s="259" t="s">
        <v>285</v>
      </c>
      <c r="B5717" s="259" t="s">
        <v>442</v>
      </c>
      <c r="C5717" s="260">
        <v>0</v>
      </c>
      <c r="D5717" s="260">
        <v>0</v>
      </c>
      <c r="E5717" s="261" t="str">
        <f t="shared" si="356"/>
        <v/>
      </c>
      <c r="F5717" s="260">
        <v>0</v>
      </c>
      <c r="G5717" s="260">
        <v>0</v>
      </c>
      <c r="H5717" s="261" t="str">
        <f t="shared" si="357"/>
        <v/>
      </c>
      <c r="I5717" s="260">
        <v>0</v>
      </c>
      <c r="J5717" s="261" t="str">
        <f t="shared" si="358"/>
        <v/>
      </c>
      <c r="K5717" s="260">
        <v>0</v>
      </c>
      <c r="L5717" s="260">
        <v>0</v>
      </c>
      <c r="M5717" s="261" t="str">
        <f t="shared" si="359"/>
        <v/>
      </c>
    </row>
    <row r="5718" spans="1:13" s="117" customFormat="1" x14ac:dyDescent="0.25">
      <c r="A5718" s="117" t="s">
        <v>285</v>
      </c>
      <c r="B5718" s="117" t="s">
        <v>3</v>
      </c>
      <c r="C5718" s="180">
        <v>1040.8696399999999</v>
      </c>
      <c r="D5718" s="180">
        <v>1593.7222099999999</v>
      </c>
      <c r="E5718" s="262">
        <f t="shared" si="356"/>
        <v>0.53114487036051905</v>
      </c>
      <c r="F5718" s="180">
        <v>29248.247920000002</v>
      </c>
      <c r="G5718" s="180">
        <v>25049.9231</v>
      </c>
      <c r="H5718" s="262">
        <f t="shared" si="357"/>
        <v>-0.14354107061329924</v>
      </c>
      <c r="I5718" s="180">
        <v>29398.524710000002</v>
      </c>
      <c r="J5718" s="262">
        <f t="shared" si="358"/>
        <v>-0.14791904195521799</v>
      </c>
      <c r="K5718" s="180">
        <v>29248.247920000002</v>
      </c>
      <c r="L5718" s="180">
        <v>25049.9231</v>
      </c>
      <c r="M5718" s="262">
        <f t="shared" si="359"/>
        <v>-0.14354107061329924</v>
      </c>
    </row>
    <row r="5719" spans="1:13" x14ac:dyDescent="0.25">
      <c r="A5719" s="259" t="s">
        <v>224</v>
      </c>
      <c r="B5719" s="259" t="s">
        <v>428</v>
      </c>
      <c r="C5719" s="260">
        <v>0</v>
      </c>
      <c r="D5719" s="260">
        <v>0</v>
      </c>
      <c r="E5719" s="261" t="str">
        <f t="shared" si="356"/>
        <v/>
      </c>
      <c r="F5719" s="260">
        <v>1795.7177099999999</v>
      </c>
      <c r="G5719" s="260">
        <v>1216.52061</v>
      </c>
      <c r="H5719" s="261">
        <f t="shared" si="357"/>
        <v>-0.3225435138132039</v>
      </c>
      <c r="I5719" s="260">
        <v>1060.3876700000001</v>
      </c>
      <c r="J5719" s="261">
        <f t="shared" si="358"/>
        <v>0.14724137635436674</v>
      </c>
      <c r="K5719" s="260">
        <v>1795.7177099999999</v>
      </c>
      <c r="L5719" s="260">
        <v>1216.52061</v>
      </c>
      <c r="M5719" s="261">
        <f t="shared" si="359"/>
        <v>-0.3225435138132039</v>
      </c>
    </row>
    <row r="5720" spans="1:13" x14ac:dyDescent="0.25">
      <c r="A5720" s="259" t="s">
        <v>224</v>
      </c>
      <c r="B5720" s="259" t="s">
        <v>466</v>
      </c>
      <c r="C5720" s="260">
        <v>0</v>
      </c>
      <c r="D5720" s="260">
        <v>0</v>
      </c>
      <c r="E5720" s="261" t="str">
        <f t="shared" si="356"/>
        <v/>
      </c>
      <c r="F5720" s="260">
        <v>1.0444500000000001</v>
      </c>
      <c r="G5720" s="260">
        <v>48.725000000000001</v>
      </c>
      <c r="H5720" s="261">
        <f t="shared" si="357"/>
        <v>45.651347599214894</v>
      </c>
      <c r="I5720" s="260">
        <v>0</v>
      </c>
      <c r="J5720" s="261" t="str">
        <f t="shared" si="358"/>
        <v/>
      </c>
      <c r="K5720" s="260">
        <v>1.0444500000000001</v>
      </c>
      <c r="L5720" s="260">
        <v>48.725000000000001</v>
      </c>
      <c r="M5720" s="261">
        <f t="shared" si="359"/>
        <v>45.651347599214894</v>
      </c>
    </row>
    <row r="5721" spans="1:13" x14ac:dyDescent="0.25">
      <c r="A5721" s="259" t="s">
        <v>224</v>
      </c>
      <c r="B5721" s="259" t="s">
        <v>452</v>
      </c>
      <c r="C5721" s="260">
        <v>0</v>
      </c>
      <c r="D5721" s="260">
        <v>0</v>
      </c>
      <c r="E5721" s="261" t="str">
        <f t="shared" si="356"/>
        <v/>
      </c>
      <c r="F5721" s="260">
        <v>169.65392</v>
      </c>
      <c r="G5721" s="260">
        <v>17.157900000000001</v>
      </c>
      <c r="H5721" s="261">
        <f t="shared" si="357"/>
        <v>-0.89886528999742532</v>
      </c>
      <c r="I5721" s="260">
        <v>8.8946000000000005</v>
      </c>
      <c r="J5721" s="261">
        <f t="shared" si="358"/>
        <v>0.92902435185393384</v>
      </c>
      <c r="K5721" s="260">
        <v>169.65392</v>
      </c>
      <c r="L5721" s="260">
        <v>17.157900000000001</v>
      </c>
      <c r="M5721" s="261">
        <f t="shared" si="359"/>
        <v>-0.89886528999742532</v>
      </c>
    </row>
    <row r="5722" spans="1:13" x14ac:dyDescent="0.25">
      <c r="A5722" s="259" t="s">
        <v>224</v>
      </c>
      <c r="B5722" s="259" t="s">
        <v>467</v>
      </c>
      <c r="C5722" s="260">
        <v>0</v>
      </c>
      <c r="D5722" s="260">
        <v>11.620799999999999</v>
      </c>
      <c r="E5722" s="261" t="str">
        <f t="shared" si="356"/>
        <v/>
      </c>
      <c r="F5722" s="260">
        <v>99.72</v>
      </c>
      <c r="G5722" s="260">
        <v>102.9808</v>
      </c>
      <c r="H5722" s="261">
        <f t="shared" si="357"/>
        <v>3.269955876454067E-2</v>
      </c>
      <c r="I5722" s="260">
        <v>145.46315999999999</v>
      </c>
      <c r="J5722" s="261">
        <f t="shared" si="358"/>
        <v>-0.2920489284022153</v>
      </c>
      <c r="K5722" s="260">
        <v>99.72</v>
      </c>
      <c r="L5722" s="260">
        <v>102.9808</v>
      </c>
      <c r="M5722" s="261">
        <f t="shared" si="359"/>
        <v>3.269955876454067E-2</v>
      </c>
    </row>
    <row r="5723" spans="1:13" x14ac:dyDescent="0.25">
      <c r="A5723" s="259" t="s">
        <v>224</v>
      </c>
      <c r="B5723" s="259" t="s">
        <v>472</v>
      </c>
      <c r="C5723" s="260">
        <v>0</v>
      </c>
      <c r="D5723" s="260">
        <v>0</v>
      </c>
      <c r="E5723" s="261" t="str">
        <f t="shared" si="356"/>
        <v/>
      </c>
      <c r="F5723" s="260">
        <v>0</v>
      </c>
      <c r="G5723" s="260">
        <v>0</v>
      </c>
      <c r="H5723" s="261" t="str">
        <f t="shared" si="357"/>
        <v/>
      </c>
      <c r="I5723" s="260">
        <v>35.549999999999997</v>
      </c>
      <c r="J5723" s="261">
        <f t="shared" si="358"/>
        <v>-1</v>
      </c>
      <c r="K5723" s="260">
        <v>0</v>
      </c>
      <c r="L5723" s="260">
        <v>0</v>
      </c>
      <c r="M5723" s="261" t="str">
        <f t="shared" si="359"/>
        <v/>
      </c>
    </row>
    <row r="5724" spans="1:13" x14ac:dyDescent="0.25">
      <c r="A5724" s="259" t="s">
        <v>224</v>
      </c>
      <c r="B5724" s="259" t="s">
        <v>422</v>
      </c>
      <c r="C5724" s="260">
        <v>294.43705999999997</v>
      </c>
      <c r="D5724" s="260">
        <v>132.15433999999999</v>
      </c>
      <c r="E5724" s="261">
        <f t="shared" si="356"/>
        <v>-0.55116268312147931</v>
      </c>
      <c r="F5724" s="260">
        <v>1282.2080900000001</v>
      </c>
      <c r="G5724" s="260">
        <v>1347.2996900000001</v>
      </c>
      <c r="H5724" s="261">
        <f t="shared" si="357"/>
        <v>5.0765238893477838E-2</v>
      </c>
      <c r="I5724" s="260">
        <v>1302.23549</v>
      </c>
      <c r="J5724" s="261">
        <f t="shared" si="358"/>
        <v>3.4605261756458505E-2</v>
      </c>
      <c r="K5724" s="260">
        <v>1282.2080900000001</v>
      </c>
      <c r="L5724" s="260">
        <v>1347.2996900000001</v>
      </c>
      <c r="M5724" s="261">
        <f t="shared" si="359"/>
        <v>5.0765238893477838E-2</v>
      </c>
    </row>
    <row r="5725" spans="1:13" x14ac:dyDescent="0.25">
      <c r="A5725" s="259" t="s">
        <v>224</v>
      </c>
      <c r="B5725" s="259" t="s">
        <v>431</v>
      </c>
      <c r="C5725" s="260">
        <v>0</v>
      </c>
      <c r="D5725" s="260">
        <v>1.95</v>
      </c>
      <c r="E5725" s="261" t="str">
        <f t="shared" si="356"/>
        <v/>
      </c>
      <c r="F5725" s="260">
        <v>263.19652000000002</v>
      </c>
      <c r="G5725" s="260">
        <v>253.14375000000001</v>
      </c>
      <c r="H5725" s="261">
        <f t="shared" si="357"/>
        <v>-3.8194919902436397E-2</v>
      </c>
      <c r="I5725" s="260">
        <v>653.39570000000003</v>
      </c>
      <c r="J5725" s="261">
        <f t="shared" si="358"/>
        <v>-0.6125720600854887</v>
      </c>
      <c r="K5725" s="260">
        <v>263.19652000000002</v>
      </c>
      <c r="L5725" s="260">
        <v>253.14375000000001</v>
      </c>
      <c r="M5725" s="261">
        <f t="shared" si="359"/>
        <v>-3.8194919902436397E-2</v>
      </c>
    </row>
    <row r="5726" spans="1:13" x14ac:dyDescent="0.25">
      <c r="A5726" s="259" t="s">
        <v>224</v>
      </c>
      <c r="B5726" s="259" t="s">
        <v>439</v>
      </c>
      <c r="C5726" s="260">
        <v>0</v>
      </c>
      <c r="D5726" s="260">
        <v>0</v>
      </c>
      <c r="E5726" s="261" t="str">
        <f t="shared" si="356"/>
        <v/>
      </c>
      <c r="F5726" s="260">
        <v>31.808700000000002</v>
      </c>
      <c r="G5726" s="260">
        <v>67.399060000000006</v>
      </c>
      <c r="H5726" s="261">
        <f t="shared" si="357"/>
        <v>1.1188875999333519</v>
      </c>
      <c r="I5726" s="260">
        <v>47.340009999999999</v>
      </c>
      <c r="J5726" s="261">
        <f t="shared" si="358"/>
        <v>0.42372297766730527</v>
      </c>
      <c r="K5726" s="260">
        <v>31.808700000000002</v>
      </c>
      <c r="L5726" s="260">
        <v>67.399060000000006</v>
      </c>
      <c r="M5726" s="261">
        <f t="shared" si="359"/>
        <v>1.1188875999333519</v>
      </c>
    </row>
    <row r="5727" spans="1:13" x14ac:dyDescent="0.25">
      <c r="A5727" s="259" t="s">
        <v>224</v>
      </c>
      <c r="B5727" s="259" t="s">
        <v>436</v>
      </c>
      <c r="C5727" s="260">
        <v>0</v>
      </c>
      <c r="D5727" s="260">
        <v>0</v>
      </c>
      <c r="E5727" s="261" t="str">
        <f t="shared" si="356"/>
        <v/>
      </c>
      <c r="F5727" s="260">
        <v>44.064259999999997</v>
      </c>
      <c r="G5727" s="260">
        <v>39.968000000000004</v>
      </c>
      <c r="H5727" s="261">
        <f t="shared" si="357"/>
        <v>-9.296105278972111E-2</v>
      </c>
      <c r="I5727" s="260">
        <v>161.42404999999999</v>
      </c>
      <c r="J5727" s="261">
        <f t="shared" si="358"/>
        <v>-0.75240368458107698</v>
      </c>
      <c r="K5727" s="260">
        <v>44.064259999999997</v>
      </c>
      <c r="L5727" s="260">
        <v>39.968000000000004</v>
      </c>
      <c r="M5727" s="261">
        <f t="shared" si="359"/>
        <v>-9.296105278972111E-2</v>
      </c>
    </row>
    <row r="5728" spans="1:13" x14ac:dyDescent="0.25">
      <c r="A5728" s="259" t="s">
        <v>224</v>
      </c>
      <c r="B5728" s="259" t="s">
        <v>484</v>
      </c>
      <c r="C5728" s="260">
        <v>0</v>
      </c>
      <c r="D5728" s="260">
        <v>0</v>
      </c>
      <c r="E5728" s="261" t="str">
        <f t="shared" si="356"/>
        <v/>
      </c>
      <c r="F5728" s="260">
        <v>0</v>
      </c>
      <c r="G5728" s="260">
        <v>0</v>
      </c>
      <c r="H5728" s="261" t="str">
        <f t="shared" si="357"/>
        <v/>
      </c>
      <c r="I5728" s="260">
        <v>4.5134100000000004</v>
      </c>
      <c r="J5728" s="261">
        <f t="shared" si="358"/>
        <v>-1</v>
      </c>
      <c r="K5728" s="260">
        <v>0</v>
      </c>
      <c r="L5728" s="260">
        <v>0</v>
      </c>
      <c r="M5728" s="261" t="str">
        <f t="shared" si="359"/>
        <v/>
      </c>
    </row>
    <row r="5729" spans="1:13" x14ac:dyDescent="0.25">
      <c r="A5729" s="259" t="s">
        <v>224</v>
      </c>
      <c r="B5729" s="259" t="s">
        <v>485</v>
      </c>
      <c r="C5729" s="260">
        <v>0</v>
      </c>
      <c r="D5729" s="260">
        <v>0</v>
      </c>
      <c r="E5729" s="261" t="str">
        <f t="shared" si="356"/>
        <v/>
      </c>
      <c r="F5729" s="260">
        <v>0</v>
      </c>
      <c r="G5729" s="260">
        <v>0</v>
      </c>
      <c r="H5729" s="261" t="str">
        <f t="shared" si="357"/>
        <v/>
      </c>
      <c r="I5729" s="260">
        <v>1.7464500000000001</v>
      </c>
      <c r="J5729" s="261">
        <f t="shared" si="358"/>
        <v>-1</v>
      </c>
      <c r="K5729" s="260">
        <v>0</v>
      </c>
      <c r="L5729" s="260">
        <v>0</v>
      </c>
      <c r="M5729" s="261" t="str">
        <f t="shared" si="359"/>
        <v/>
      </c>
    </row>
    <row r="5730" spans="1:13" x14ac:dyDescent="0.25">
      <c r="A5730" s="259" t="s">
        <v>224</v>
      </c>
      <c r="B5730" s="259" t="s">
        <v>468</v>
      </c>
      <c r="C5730" s="260">
        <v>0</v>
      </c>
      <c r="D5730" s="260">
        <v>0</v>
      </c>
      <c r="E5730" s="261" t="str">
        <f t="shared" si="356"/>
        <v/>
      </c>
      <c r="F5730" s="260">
        <v>3.75</v>
      </c>
      <c r="G5730" s="260">
        <v>0</v>
      </c>
      <c r="H5730" s="261">
        <f t="shared" si="357"/>
        <v>-1</v>
      </c>
      <c r="I5730" s="260">
        <v>12.5</v>
      </c>
      <c r="J5730" s="261">
        <f t="shared" si="358"/>
        <v>-1</v>
      </c>
      <c r="K5730" s="260">
        <v>3.75</v>
      </c>
      <c r="L5730" s="260">
        <v>0</v>
      </c>
      <c r="M5730" s="261">
        <f t="shared" si="359"/>
        <v>-1</v>
      </c>
    </row>
    <row r="5731" spans="1:13" x14ac:dyDescent="0.25">
      <c r="A5731" s="259" t="s">
        <v>224</v>
      </c>
      <c r="B5731" s="259" t="s">
        <v>493</v>
      </c>
      <c r="C5731" s="260">
        <v>0</v>
      </c>
      <c r="D5731" s="260">
        <v>0</v>
      </c>
      <c r="E5731" s="261" t="str">
        <f t="shared" si="356"/>
        <v/>
      </c>
      <c r="F5731" s="260">
        <v>0</v>
      </c>
      <c r="G5731" s="260">
        <v>0</v>
      </c>
      <c r="H5731" s="261" t="str">
        <f t="shared" si="357"/>
        <v/>
      </c>
      <c r="I5731" s="260">
        <v>0</v>
      </c>
      <c r="J5731" s="261" t="str">
        <f t="shared" si="358"/>
        <v/>
      </c>
      <c r="K5731" s="260">
        <v>0</v>
      </c>
      <c r="L5731" s="260">
        <v>0</v>
      </c>
      <c r="M5731" s="261" t="str">
        <f t="shared" si="359"/>
        <v/>
      </c>
    </row>
    <row r="5732" spans="1:13" x14ac:dyDescent="0.25">
      <c r="A5732" s="259" t="s">
        <v>224</v>
      </c>
      <c r="B5732" s="259" t="s">
        <v>492</v>
      </c>
      <c r="C5732" s="260">
        <v>0</v>
      </c>
      <c r="D5732" s="260">
        <v>0</v>
      </c>
      <c r="E5732" s="261" t="str">
        <f t="shared" si="356"/>
        <v/>
      </c>
      <c r="F5732" s="260">
        <v>4.9489999999999998</v>
      </c>
      <c r="G5732" s="260">
        <v>0</v>
      </c>
      <c r="H5732" s="261">
        <f t="shared" si="357"/>
        <v>-1</v>
      </c>
      <c r="I5732" s="260">
        <v>0</v>
      </c>
      <c r="J5732" s="261" t="str">
        <f t="shared" si="358"/>
        <v/>
      </c>
      <c r="K5732" s="260">
        <v>4.9489999999999998</v>
      </c>
      <c r="L5732" s="260">
        <v>0</v>
      </c>
      <c r="M5732" s="261">
        <f t="shared" si="359"/>
        <v>-1</v>
      </c>
    </row>
    <row r="5733" spans="1:13" x14ac:dyDescent="0.25">
      <c r="A5733" s="259" t="s">
        <v>224</v>
      </c>
      <c r="B5733" s="259" t="s">
        <v>463</v>
      </c>
      <c r="C5733" s="260">
        <v>0</v>
      </c>
      <c r="D5733" s="260">
        <v>0</v>
      </c>
      <c r="E5733" s="261" t="str">
        <f t="shared" si="356"/>
        <v/>
      </c>
      <c r="F5733" s="260">
        <v>1.8197099999999999</v>
      </c>
      <c r="G5733" s="260">
        <v>33.65314</v>
      </c>
      <c r="H5733" s="261">
        <f t="shared" si="357"/>
        <v>17.493683059388584</v>
      </c>
      <c r="I5733" s="260">
        <v>279.85255999999998</v>
      </c>
      <c r="J5733" s="261">
        <f t="shared" si="358"/>
        <v>-0.87974689243507365</v>
      </c>
      <c r="K5733" s="260">
        <v>1.8197099999999999</v>
      </c>
      <c r="L5733" s="260">
        <v>33.65314</v>
      </c>
      <c r="M5733" s="261">
        <f t="shared" si="359"/>
        <v>17.493683059388584</v>
      </c>
    </row>
    <row r="5734" spans="1:13" x14ac:dyDescent="0.25">
      <c r="A5734" s="259" t="s">
        <v>224</v>
      </c>
      <c r="B5734" s="259" t="s">
        <v>456</v>
      </c>
      <c r="C5734" s="260">
        <v>0</v>
      </c>
      <c r="D5734" s="260">
        <v>0</v>
      </c>
      <c r="E5734" s="261" t="str">
        <f t="shared" si="356"/>
        <v/>
      </c>
      <c r="F5734" s="260">
        <v>0</v>
      </c>
      <c r="G5734" s="260">
        <v>94.8</v>
      </c>
      <c r="H5734" s="261" t="str">
        <f t="shared" si="357"/>
        <v/>
      </c>
      <c r="I5734" s="260">
        <v>43.8</v>
      </c>
      <c r="J5734" s="261">
        <f t="shared" si="358"/>
        <v>1.1643835616438358</v>
      </c>
      <c r="K5734" s="260">
        <v>0</v>
      </c>
      <c r="L5734" s="260">
        <v>94.8</v>
      </c>
      <c r="M5734" s="261" t="str">
        <f t="shared" si="359"/>
        <v/>
      </c>
    </row>
    <row r="5735" spans="1:13" x14ac:dyDescent="0.25">
      <c r="A5735" s="259" t="s">
        <v>224</v>
      </c>
      <c r="B5735" s="259" t="s">
        <v>419</v>
      </c>
      <c r="C5735" s="260">
        <v>9.7630300000000005</v>
      </c>
      <c r="D5735" s="260">
        <v>153.14725999999999</v>
      </c>
      <c r="E5735" s="261">
        <f t="shared" si="356"/>
        <v>14.686447752388345</v>
      </c>
      <c r="F5735" s="260">
        <v>1048.3896</v>
      </c>
      <c r="G5735" s="260">
        <v>2094.1556300000002</v>
      </c>
      <c r="H5735" s="261">
        <f t="shared" si="357"/>
        <v>0.9974975238212973</v>
      </c>
      <c r="I5735" s="260">
        <v>3142.9738000000002</v>
      </c>
      <c r="J5735" s="261">
        <f t="shared" si="358"/>
        <v>-0.33370248584318452</v>
      </c>
      <c r="K5735" s="260">
        <v>1048.3896</v>
      </c>
      <c r="L5735" s="260">
        <v>2094.1556300000002</v>
      </c>
      <c r="M5735" s="261">
        <f t="shared" si="359"/>
        <v>0.9974975238212973</v>
      </c>
    </row>
    <row r="5736" spans="1:13" x14ac:dyDescent="0.25">
      <c r="A5736" s="259" t="s">
        <v>224</v>
      </c>
      <c r="B5736" s="259" t="s">
        <v>470</v>
      </c>
      <c r="C5736" s="260">
        <v>0</v>
      </c>
      <c r="D5736" s="260">
        <v>0</v>
      </c>
      <c r="E5736" s="261" t="str">
        <f t="shared" si="356"/>
        <v/>
      </c>
      <c r="F5736" s="260">
        <v>0</v>
      </c>
      <c r="G5736" s="260">
        <v>0</v>
      </c>
      <c r="H5736" s="261" t="str">
        <f t="shared" si="357"/>
        <v/>
      </c>
      <c r="I5736" s="260">
        <v>116.96</v>
      </c>
      <c r="J5736" s="261">
        <f t="shared" si="358"/>
        <v>-1</v>
      </c>
      <c r="K5736" s="260">
        <v>0</v>
      </c>
      <c r="L5736" s="260">
        <v>0</v>
      </c>
      <c r="M5736" s="261" t="str">
        <f t="shared" si="359"/>
        <v/>
      </c>
    </row>
    <row r="5737" spans="1:13" x14ac:dyDescent="0.25">
      <c r="A5737" s="259" t="s">
        <v>224</v>
      </c>
      <c r="B5737" s="259" t="s">
        <v>451</v>
      </c>
      <c r="C5737" s="260">
        <v>0</v>
      </c>
      <c r="D5737" s="260">
        <v>0</v>
      </c>
      <c r="E5737" s="261" t="str">
        <f t="shared" si="356"/>
        <v/>
      </c>
      <c r="F5737" s="260">
        <v>123.822</v>
      </c>
      <c r="G5737" s="260">
        <v>40.83034</v>
      </c>
      <c r="H5737" s="261">
        <f t="shared" si="357"/>
        <v>-0.67024971329812155</v>
      </c>
      <c r="I5737" s="260">
        <v>98.750159999999994</v>
      </c>
      <c r="J5737" s="261">
        <f t="shared" si="358"/>
        <v>-0.58652887245954832</v>
      </c>
      <c r="K5737" s="260">
        <v>123.822</v>
      </c>
      <c r="L5737" s="260">
        <v>40.83034</v>
      </c>
      <c r="M5737" s="261">
        <f t="shared" si="359"/>
        <v>-0.67024971329812155</v>
      </c>
    </row>
    <row r="5738" spans="1:13" x14ac:dyDescent="0.25">
      <c r="A5738" s="259" t="s">
        <v>224</v>
      </c>
      <c r="B5738" s="259" t="s">
        <v>444</v>
      </c>
      <c r="C5738" s="260">
        <v>0</v>
      </c>
      <c r="D5738" s="260">
        <v>46.236199999999997</v>
      </c>
      <c r="E5738" s="261" t="str">
        <f t="shared" si="356"/>
        <v/>
      </c>
      <c r="F5738" s="260">
        <v>10.54654</v>
      </c>
      <c r="G5738" s="260">
        <v>107.31766</v>
      </c>
      <c r="H5738" s="261">
        <f t="shared" si="357"/>
        <v>9.1756272673312758</v>
      </c>
      <c r="I5738" s="260">
        <v>65.536779999999993</v>
      </c>
      <c r="J5738" s="261">
        <f t="shared" si="358"/>
        <v>0.63751804711796978</v>
      </c>
      <c r="K5738" s="260">
        <v>10.54654</v>
      </c>
      <c r="L5738" s="260">
        <v>107.31766</v>
      </c>
      <c r="M5738" s="261">
        <f t="shared" si="359"/>
        <v>9.1756272673312758</v>
      </c>
    </row>
    <row r="5739" spans="1:13" x14ac:dyDescent="0.25">
      <c r="A5739" s="259" t="s">
        <v>224</v>
      </c>
      <c r="B5739" s="259" t="s">
        <v>425</v>
      </c>
      <c r="C5739" s="260">
        <v>441.35946999999999</v>
      </c>
      <c r="D5739" s="260">
        <v>0</v>
      </c>
      <c r="E5739" s="261">
        <f t="shared" si="356"/>
        <v>-1</v>
      </c>
      <c r="F5739" s="260">
        <v>741.11791000000005</v>
      </c>
      <c r="G5739" s="260">
        <v>155.75463999999999</v>
      </c>
      <c r="H5739" s="261">
        <f t="shared" si="357"/>
        <v>-0.78983824584673712</v>
      </c>
      <c r="I5739" s="260">
        <v>5674.2353000000003</v>
      </c>
      <c r="J5739" s="261">
        <f t="shared" si="358"/>
        <v>-0.97255054967494914</v>
      </c>
      <c r="K5739" s="260">
        <v>741.11791000000005</v>
      </c>
      <c r="L5739" s="260">
        <v>155.75463999999999</v>
      </c>
      <c r="M5739" s="261">
        <f t="shared" si="359"/>
        <v>-0.78983824584673712</v>
      </c>
    </row>
    <row r="5740" spans="1:13" x14ac:dyDescent="0.25">
      <c r="A5740" s="259" t="s">
        <v>224</v>
      </c>
      <c r="B5740" s="259" t="s">
        <v>457</v>
      </c>
      <c r="C5740" s="260">
        <v>0</v>
      </c>
      <c r="D5740" s="260">
        <v>12.1</v>
      </c>
      <c r="E5740" s="261" t="str">
        <f t="shared" si="356"/>
        <v/>
      </c>
      <c r="F5740" s="260">
        <v>7.6695599999999997</v>
      </c>
      <c r="G5740" s="260">
        <v>12.1</v>
      </c>
      <c r="H5740" s="261">
        <f t="shared" si="357"/>
        <v>0.57766547233478849</v>
      </c>
      <c r="I5740" s="260">
        <v>96.901629999999997</v>
      </c>
      <c r="J5740" s="261">
        <f t="shared" si="358"/>
        <v>-0.87513109944590195</v>
      </c>
      <c r="K5740" s="260">
        <v>7.6695599999999997</v>
      </c>
      <c r="L5740" s="260">
        <v>12.1</v>
      </c>
      <c r="M5740" s="261">
        <f t="shared" si="359"/>
        <v>0.57766547233478849</v>
      </c>
    </row>
    <row r="5741" spans="1:13" x14ac:dyDescent="0.25">
      <c r="A5741" s="259" t="s">
        <v>224</v>
      </c>
      <c r="B5741" s="259" t="s">
        <v>450</v>
      </c>
      <c r="C5741" s="260">
        <v>0</v>
      </c>
      <c r="D5741" s="260">
        <v>0</v>
      </c>
      <c r="E5741" s="261" t="str">
        <f t="shared" si="356"/>
        <v/>
      </c>
      <c r="F5741" s="260">
        <v>167.26351</v>
      </c>
      <c r="G5741" s="260">
        <v>76.726010000000002</v>
      </c>
      <c r="H5741" s="261">
        <f t="shared" si="357"/>
        <v>-0.54128662013609541</v>
      </c>
      <c r="I5741" s="260">
        <v>291.03829000000002</v>
      </c>
      <c r="J5741" s="261">
        <f t="shared" si="358"/>
        <v>-0.73637142384254661</v>
      </c>
      <c r="K5741" s="260">
        <v>167.26351</v>
      </c>
      <c r="L5741" s="260">
        <v>76.726010000000002</v>
      </c>
      <c r="M5741" s="261">
        <f t="shared" si="359"/>
        <v>-0.54128662013609541</v>
      </c>
    </row>
    <row r="5742" spans="1:13" x14ac:dyDescent="0.25">
      <c r="A5742" s="259" t="s">
        <v>224</v>
      </c>
      <c r="B5742" s="259" t="s">
        <v>474</v>
      </c>
      <c r="C5742" s="260">
        <v>0</v>
      </c>
      <c r="D5742" s="260">
        <v>0</v>
      </c>
      <c r="E5742" s="261" t="str">
        <f t="shared" si="356"/>
        <v/>
      </c>
      <c r="F5742" s="260">
        <v>0</v>
      </c>
      <c r="G5742" s="260">
        <v>22.290099999999999</v>
      </c>
      <c r="H5742" s="261" t="str">
        <f t="shared" si="357"/>
        <v/>
      </c>
      <c r="I5742" s="260">
        <v>0</v>
      </c>
      <c r="J5742" s="261" t="str">
        <f t="shared" si="358"/>
        <v/>
      </c>
      <c r="K5742" s="260">
        <v>0</v>
      </c>
      <c r="L5742" s="260">
        <v>22.290099999999999</v>
      </c>
      <c r="M5742" s="261" t="str">
        <f t="shared" si="359"/>
        <v/>
      </c>
    </row>
    <row r="5743" spans="1:13" x14ac:dyDescent="0.25">
      <c r="A5743" s="259" t="s">
        <v>224</v>
      </c>
      <c r="B5743" s="259" t="s">
        <v>446</v>
      </c>
      <c r="C5743" s="260">
        <v>0</v>
      </c>
      <c r="D5743" s="260">
        <v>0</v>
      </c>
      <c r="E5743" s="261" t="str">
        <f t="shared" si="356"/>
        <v/>
      </c>
      <c r="F5743" s="260">
        <v>0</v>
      </c>
      <c r="G5743" s="260">
        <v>0</v>
      </c>
      <c r="H5743" s="261" t="str">
        <f t="shared" si="357"/>
        <v/>
      </c>
      <c r="I5743" s="260">
        <v>0</v>
      </c>
      <c r="J5743" s="261" t="str">
        <f t="shared" si="358"/>
        <v/>
      </c>
      <c r="K5743" s="260">
        <v>0</v>
      </c>
      <c r="L5743" s="260">
        <v>0</v>
      </c>
      <c r="M5743" s="261" t="str">
        <f t="shared" si="359"/>
        <v/>
      </c>
    </row>
    <row r="5744" spans="1:13" x14ac:dyDescent="0.25">
      <c r="A5744" s="259" t="s">
        <v>224</v>
      </c>
      <c r="B5744" s="259" t="s">
        <v>486</v>
      </c>
      <c r="C5744" s="260">
        <v>0</v>
      </c>
      <c r="D5744" s="260">
        <v>0</v>
      </c>
      <c r="E5744" s="261" t="str">
        <f t="shared" si="356"/>
        <v/>
      </c>
      <c r="F5744" s="260">
        <v>0</v>
      </c>
      <c r="G5744" s="260">
        <v>0</v>
      </c>
      <c r="H5744" s="261" t="str">
        <f t="shared" si="357"/>
        <v/>
      </c>
      <c r="I5744" s="260">
        <v>0</v>
      </c>
      <c r="J5744" s="261" t="str">
        <f t="shared" si="358"/>
        <v/>
      </c>
      <c r="K5744" s="260">
        <v>0</v>
      </c>
      <c r="L5744" s="260">
        <v>0</v>
      </c>
      <c r="M5744" s="261" t="str">
        <f t="shared" si="359"/>
        <v/>
      </c>
    </row>
    <row r="5745" spans="1:13" x14ac:dyDescent="0.25">
      <c r="A5745" s="259" t="s">
        <v>224</v>
      </c>
      <c r="B5745" s="259" t="s">
        <v>489</v>
      </c>
      <c r="C5745" s="260">
        <v>0</v>
      </c>
      <c r="D5745" s="260">
        <v>0</v>
      </c>
      <c r="E5745" s="261" t="str">
        <f t="shared" si="356"/>
        <v/>
      </c>
      <c r="F5745" s="260">
        <v>0</v>
      </c>
      <c r="G5745" s="260">
        <v>0</v>
      </c>
      <c r="H5745" s="261" t="str">
        <f t="shared" si="357"/>
        <v/>
      </c>
      <c r="I5745" s="260">
        <v>0</v>
      </c>
      <c r="J5745" s="261" t="str">
        <f t="shared" si="358"/>
        <v/>
      </c>
      <c r="K5745" s="260">
        <v>0</v>
      </c>
      <c r="L5745" s="260">
        <v>0</v>
      </c>
      <c r="M5745" s="261" t="str">
        <f t="shared" si="359"/>
        <v/>
      </c>
    </row>
    <row r="5746" spans="1:13" x14ac:dyDescent="0.25">
      <c r="A5746" s="259" t="s">
        <v>224</v>
      </c>
      <c r="B5746" s="259" t="s">
        <v>435</v>
      </c>
      <c r="C5746" s="260">
        <v>0</v>
      </c>
      <c r="D5746" s="260">
        <v>0</v>
      </c>
      <c r="E5746" s="261" t="str">
        <f t="shared" si="356"/>
        <v/>
      </c>
      <c r="F5746" s="260">
        <v>314.60145</v>
      </c>
      <c r="G5746" s="260">
        <v>507.03363999999999</v>
      </c>
      <c r="H5746" s="261">
        <f t="shared" si="357"/>
        <v>0.61166974913815553</v>
      </c>
      <c r="I5746" s="260">
        <v>1055.5985900000001</v>
      </c>
      <c r="J5746" s="261">
        <f t="shared" si="358"/>
        <v>-0.51967192377549498</v>
      </c>
      <c r="K5746" s="260">
        <v>314.60145</v>
      </c>
      <c r="L5746" s="260">
        <v>507.03363999999999</v>
      </c>
      <c r="M5746" s="261">
        <f t="shared" si="359"/>
        <v>0.61166974913815553</v>
      </c>
    </row>
    <row r="5747" spans="1:13" x14ac:dyDescent="0.25">
      <c r="A5747" s="259" t="s">
        <v>224</v>
      </c>
      <c r="B5747" s="259" t="s">
        <v>421</v>
      </c>
      <c r="C5747" s="260">
        <v>564.41449</v>
      </c>
      <c r="D5747" s="260">
        <v>1817.59888</v>
      </c>
      <c r="E5747" s="261">
        <f t="shared" si="356"/>
        <v>2.2203263952348213</v>
      </c>
      <c r="F5747" s="260">
        <v>7606.6319599999997</v>
      </c>
      <c r="G5747" s="260">
        <v>9795.0562399999999</v>
      </c>
      <c r="H5747" s="261">
        <f t="shared" si="357"/>
        <v>0.28769950899530583</v>
      </c>
      <c r="I5747" s="260">
        <v>10979.9629</v>
      </c>
      <c r="J5747" s="261">
        <f t="shared" si="358"/>
        <v>-0.10791536098906129</v>
      </c>
      <c r="K5747" s="260">
        <v>7606.6319599999997</v>
      </c>
      <c r="L5747" s="260">
        <v>9795.0562399999999</v>
      </c>
      <c r="M5747" s="261">
        <f t="shared" si="359"/>
        <v>0.28769950899530583</v>
      </c>
    </row>
    <row r="5748" spans="1:13" x14ac:dyDescent="0.25">
      <c r="A5748" s="259" t="s">
        <v>224</v>
      </c>
      <c r="B5748" s="259" t="s">
        <v>458</v>
      </c>
      <c r="C5748" s="260">
        <v>0</v>
      </c>
      <c r="D5748" s="260">
        <v>0</v>
      </c>
      <c r="E5748" s="261" t="str">
        <f t="shared" si="356"/>
        <v/>
      </c>
      <c r="F5748" s="260">
        <v>0</v>
      </c>
      <c r="G5748" s="260">
        <v>0</v>
      </c>
      <c r="H5748" s="261" t="str">
        <f t="shared" si="357"/>
        <v/>
      </c>
      <c r="I5748" s="260">
        <v>0</v>
      </c>
      <c r="J5748" s="261" t="str">
        <f t="shared" si="358"/>
        <v/>
      </c>
      <c r="K5748" s="260">
        <v>0</v>
      </c>
      <c r="L5748" s="260">
        <v>0</v>
      </c>
      <c r="M5748" s="261" t="str">
        <f t="shared" si="359"/>
        <v/>
      </c>
    </row>
    <row r="5749" spans="1:13" x14ac:dyDescent="0.25">
      <c r="A5749" s="259" t="s">
        <v>224</v>
      </c>
      <c r="B5749" s="259" t="s">
        <v>430</v>
      </c>
      <c r="C5749" s="260">
        <v>407.16462000000001</v>
      </c>
      <c r="D5749" s="260">
        <v>1255.6989699999999</v>
      </c>
      <c r="E5749" s="261">
        <f t="shared" si="356"/>
        <v>2.0840080604252891</v>
      </c>
      <c r="F5749" s="260">
        <v>7176.2568899999997</v>
      </c>
      <c r="G5749" s="260">
        <v>8737.6667899999993</v>
      </c>
      <c r="H5749" s="261">
        <f t="shared" si="357"/>
        <v>0.21757998967063163</v>
      </c>
      <c r="I5749" s="260">
        <v>12354.34179</v>
      </c>
      <c r="J5749" s="261">
        <f t="shared" si="358"/>
        <v>-0.29274526004513279</v>
      </c>
      <c r="K5749" s="260">
        <v>7176.2568899999997</v>
      </c>
      <c r="L5749" s="260">
        <v>8737.6667899999993</v>
      </c>
      <c r="M5749" s="261">
        <f t="shared" si="359"/>
        <v>0.21757998967063163</v>
      </c>
    </row>
    <row r="5750" spans="1:13" x14ac:dyDescent="0.25">
      <c r="A5750" s="259" t="s">
        <v>224</v>
      </c>
      <c r="B5750" s="259" t="s">
        <v>478</v>
      </c>
      <c r="C5750" s="260">
        <v>0</v>
      </c>
      <c r="D5750" s="260">
        <v>0</v>
      </c>
      <c r="E5750" s="261" t="str">
        <f t="shared" si="356"/>
        <v/>
      </c>
      <c r="F5750" s="260">
        <v>0</v>
      </c>
      <c r="G5750" s="260">
        <v>140.22278</v>
      </c>
      <c r="H5750" s="261" t="str">
        <f t="shared" si="357"/>
        <v/>
      </c>
      <c r="I5750" s="260">
        <v>149.57862</v>
      </c>
      <c r="J5750" s="261">
        <f t="shared" si="358"/>
        <v>-6.254797644208776E-2</v>
      </c>
      <c r="K5750" s="260">
        <v>0</v>
      </c>
      <c r="L5750" s="260">
        <v>140.22278</v>
      </c>
      <c r="M5750" s="261" t="str">
        <f t="shared" si="359"/>
        <v/>
      </c>
    </row>
    <row r="5751" spans="1:13" x14ac:dyDescent="0.25">
      <c r="A5751" s="259" t="s">
        <v>224</v>
      </c>
      <c r="B5751" s="259" t="s">
        <v>448</v>
      </c>
      <c r="C5751" s="260">
        <v>0</v>
      </c>
      <c r="D5751" s="260">
        <v>0</v>
      </c>
      <c r="E5751" s="261" t="str">
        <f t="shared" si="356"/>
        <v/>
      </c>
      <c r="F5751" s="260">
        <v>0.75600000000000001</v>
      </c>
      <c r="G5751" s="260">
        <v>14.178800000000001</v>
      </c>
      <c r="H5751" s="261">
        <f t="shared" si="357"/>
        <v>17.755026455026456</v>
      </c>
      <c r="I5751" s="260">
        <v>44.937600000000003</v>
      </c>
      <c r="J5751" s="261">
        <f t="shared" si="358"/>
        <v>-0.68447803175959554</v>
      </c>
      <c r="K5751" s="260">
        <v>0.75600000000000001</v>
      </c>
      <c r="L5751" s="260">
        <v>14.178800000000001</v>
      </c>
      <c r="M5751" s="261">
        <f t="shared" si="359"/>
        <v>17.755026455026456</v>
      </c>
    </row>
    <row r="5752" spans="1:13" x14ac:dyDescent="0.25">
      <c r="A5752" s="259" t="s">
        <v>224</v>
      </c>
      <c r="B5752" s="259" t="s">
        <v>417</v>
      </c>
      <c r="C5752" s="260">
        <v>665.60397</v>
      </c>
      <c r="D5752" s="260">
        <v>462.4588</v>
      </c>
      <c r="E5752" s="261">
        <f t="shared" si="356"/>
        <v>-0.30520426433153636</v>
      </c>
      <c r="F5752" s="260">
        <v>129598.21145</v>
      </c>
      <c r="G5752" s="260">
        <v>116217.56789999999</v>
      </c>
      <c r="H5752" s="261">
        <f t="shared" si="357"/>
        <v>-0.10324713127049878</v>
      </c>
      <c r="I5752" s="260">
        <v>158229.03103000001</v>
      </c>
      <c r="J5752" s="261">
        <f t="shared" si="358"/>
        <v>-0.26551046199628625</v>
      </c>
      <c r="K5752" s="260">
        <v>129598.21145</v>
      </c>
      <c r="L5752" s="260">
        <v>116217.56789999999</v>
      </c>
      <c r="M5752" s="261">
        <f t="shared" si="359"/>
        <v>-0.10324713127049878</v>
      </c>
    </row>
    <row r="5753" spans="1:13" x14ac:dyDescent="0.25">
      <c r="A5753" s="259" t="s">
        <v>224</v>
      </c>
      <c r="B5753" s="259" t="s">
        <v>420</v>
      </c>
      <c r="C5753" s="260">
        <v>195.27377000000001</v>
      </c>
      <c r="D5753" s="260">
        <v>166.69944000000001</v>
      </c>
      <c r="E5753" s="261">
        <f t="shared" si="356"/>
        <v>-0.1463295864057933</v>
      </c>
      <c r="F5753" s="260">
        <v>1927.0424800000001</v>
      </c>
      <c r="G5753" s="260">
        <v>3111.2814400000002</v>
      </c>
      <c r="H5753" s="261">
        <f t="shared" si="357"/>
        <v>0.61453702878412941</v>
      </c>
      <c r="I5753" s="260">
        <v>3580.5551700000001</v>
      </c>
      <c r="J5753" s="261">
        <f t="shared" si="358"/>
        <v>-0.13106172303441976</v>
      </c>
      <c r="K5753" s="260">
        <v>1927.0424800000001</v>
      </c>
      <c r="L5753" s="260">
        <v>3111.2814400000002</v>
      </c>
      <c r="M5753" s="261">
        <f t="shared" si="359"/>
        <v>0.61453702878412941</v>
      </c>
    </row>
    <row r="5754" spans="1:13" x14ac:dyDescent="0.25">
      <c r="A5754" s="259" t="s">
        <v>224</v>
      </c>
      <c r="B5754" s="259" t="s">
        <v>454</v>
      </c>
      <c r="C5754" s="260">
        <v>0</v>
      </c>
      <c r="D5754" s="260">
        <v>0</v>
      </c>
      <c r="E5754" s="261" t="str">
        <f t="shared" si="356"/>
        <v/>
      </c>
      <c r="F5754" s="260">
        <v>129.41759999999999</v>
      </c>
      <c r="G5754" s="260">
        <v>23.01952</v>
      </c>
      <c r="H5754" s="261">
        <f t="shared" si="357"/>
        <v>-0.82212991123309354</v>
      </c>
      <c r="I5754" s="260">
        <v>0</v>
      </c>
      <c r="J5754" s="261" t="str">
        <f t="shared" si="358"/>
        <v/>
      </c>
      <c r="K5754" s="260">
        <v>129.41759999999999</v>
      </c>
      <c r="L5754" s="260">
        <v>23.01952</v>
      </c>
      <c r="M5754" s="261">
        <f t="shared" si="359"/>
        <v>-0.82212991123309354</v>
      </c>
    </row>
    <row r="5755" spans="1:13" x14ac:dyDescent="0.25">
      <c r="A5755" s="259" t="s">
        <v>224</v>
      </c>
      <c r="B5755" s="259" t="s">
        <v>447</v>
      </c>
      <c r="C5755" s="260">
        <v>0</v>
      </c>
      <c r="D5755" s="260">
        <v>0</v>
      </c>
      <c r="E5755" s="261" t="str">
        <f t="shared" si="356"/>
        <v/>
      </c>
      <c r="F5755" s="260">
        <v>261.08314000000001</v>
      </c>
      <c r="G5755" s="260">
        <v>223.29425000000001</v>
      </c>
      <c r="H5755" s="261">
        <f t="shared" si="357"/>
        <v>-0.14473891343577383</v>
      </c>
      <c r="I5755" s="260">
        <v>528.49334999999996</v>
      </c>
      <c r="J5755" s="261">
        <f t="shared" si="358"/>
        <v>-0.57748900719375174</v>
      </c>
      <c r="K5755" s="260">
        <v>261.08314000000001</v>
      </c>
      <c r="L5755" s="260">
        <v>223.29425000000001</v>
      </c>
      <c r="M5755" s="261">
        <f t="shared" si="359"/>
        <v>-0.14473891343577383</v>
      </c>
    </row>
    <row r="5756" spans="1:13" x14ac:dyDescent="0.25">
      <c r="A5756" s="259" t="s">
        <v>224</v>
      </c>
      <c r="B5756" s="259" t="s">
        <v>462</v>
      </c>
      <c r="C5756" s="260">
        <v>0</v>
      </c>
      <c r="D5756" s="260">
        <v>0</v>
      </c>
      <c r="E5756" s="261" t="str">
        <f t="shared" si="356"/>
        <v/>
      </c>
      <c r="F5756" s="260">
        <v>14.0015</v>
      </c>
      <c r="G5756" s="260">
        <v>2.4</v>
      </c>
      <c r="H5756" s="261">
        <f t="shared" si="357"/>
        <v>-0.82858979395064813</v>
      </c>
      <c r="I5756" s="260">
        <v>0</v>
      </c>
      <c r="J5756" s="261" t="str">
        <f t="shared" si="358"/>
        <v/>
      </c>
      <c r="K5756" s="260">
        <v>14.0015</v>
      </c>
      <c r="L5756" s="260">
        <v>2.4</v>
      </c>
      <c r="M5756" s="261">
        <f t="shared" si="359"/>
        <v>-0.82858979395064813</v>
      </c>
    </row>
    <row r="5757" spans="1:13" x14ac:dyDescent="0.25">
      <c r="A5757" s="259" t="s">
        <v>224</v>
      </c>
      <c r="B5757" s="259" t="s">
        <v>429</v>
      </c>
      <c r="C5757" s="260">
        <v>177.65</v>
      </c>
      <c r="D5757" s="260">
        <v>1.095</v>
      </c>
      <c r="E5757" s="261">
        <f t="shared" si="356"/>
        <v>-0.9938361947649873</v>
      </c>
      <c r="F5757" s="260">
        <v>1599.2573199999999</v>
      </c>
      <c r="G5757" s="260">
        <v>905.67404999999997</v>
      </c>
      <c r="H5757" s="261">
        <f t="shared" si="357"/>
        <v>-0.43369085220132053</v>
      </c>
      <c r="I5757" s="260">
        <v>2730.5945099999999</v>
      </c>
      <c r="J5757" s="261">
        <f t="shared" si="358"/>
        <v>-0.66832349267412838</v>
      </c>
      <c r="K5757" s="260">
        <v>1599.2573199999999</v>
      </c>
      <c r="L5757" s="260">
        <v>905.67404999999997</v>
      </c>
      <c r="M5757" s="261">
        <f t="shared" si="359"/>
        <v>-0.43369085220132053</v>
      </c>
    </row>
    <row r="5758" spans="1:13" x14ac:dyDescent="0.25">
      <c r="A5758" s="259" t="s">
        <v>224</v>
      </c>
      <c r="B5758" s="259" t="s">
        <v>471</v>
      </c>
      <c r="C5758" s="260">
        <v>0</v>
      </c>
      <c r="D5758" s="260">
        <v>0</v>
      </c>
      <c r="E5758" s="261" t="str">
        <f t="shared" si="356"/>
        <v/>
      </c>
      <c r="F5758" s="260">
        <v>0</v>
      </c>
      <c r="G5758" s="260">
        <v>34.612200000000001</v>
      </c>
      <c r="H5758" s="261" t="str">
        <f t="shared" si="357"/>
        <v/>
      </c>
      <c r="I5758" s="260">
        <v>9.9701299999999993</v>
      </c>
      <c r="J5758" s="261">
        <f t="shared" si="358"/>
        <v>2.4715896382494513</v>
      </c>
      <c r="K5758" s="260">
        <v>0</v>
      </c>
      <c r="L5758" s="260">
        <v>34.612200000000001</v>
      </c>
      <c r="M5758" s="261" t="str">
        <f t="shared" si="359"/>
        <v/>
      </c>
    </row>
    <row r="5759" spans="1:13" x14ac:dyDescent="0.25">
      <c r="A5759" s="259" t="s">
        <v>224</v>
      </c>
      <c r="B5759" s="259" t="s">
        <v>491</v>
      </c>
      <c r="C5759" s="260">
        <v>0</v>
      </c>
      <c r="D5759" s="260">
        <v>0</v>
      </c>
      <c r="E5759" s="261" t="str">
        <f t="shared" si="356"/>
        <v/>
      </c>
      <c r="F5759" s="260">
        <v>40.341479999999997</v>
      </c>
      <c r="G5759" s="260">
        <v>0</v>
      </c>
      <c r="H5759" s="261">
        <f t="shared" si="357"/>
        <v>-1</v>
      </c>
      <c r="I5759" s="260">
        <v>0</v>
      </c>
      <c r="J5759" s="261" t="str">
        <f t="shared" si="358"/>
        <v/>
      </c>
      <c r="K5759" s="260">
        <v>40.341479999999997</v>
      </c>
      <c r="L5759" s="260">
        <v>0</v>
      </c>
      <c r="M5759" s="261">
        <f t="shared" si="359"/>
        <v>-1</v>
      </c>
    </row>
    <row r="5760" spans="1:13" x14ac:dyDescent="0.25">
      <c r="A5760" s="259" t="s">
        <v>224</v>
      </c>
      <c r="B5760" s="259" t="s">
        <v>464</v>
      </c>
      <c r="C5760" s="260">
        <v>0</v>
      </c>
      <c r="D5760" s="260">
        <v>0</v>
      </c>
      <c r="E5760" s="261" t="str">
        <f t="shared" si="356"/>
        <v/>
      </c>
      <c r="F5760" s="260">
        <v>0</v>
      </c>
      <c r="G5760" s="260">
        <v>15.775</v>
      </c>
      <c r="H5760" s="261" t="str">
        <f t="shared" si="357"/>
        <v/>
      </c>
      <c r="I5760" s="260">
        <v>84.71</v>
      </c>
      <c r="J5760" s="261">
        <f t="shared" si="358"/>
        <v>-0.81377641364655884</v>
      </c>
      <c r="K5760" s="260">
        <v>0</v>
      </c>
      <c r="L5760" s="260">
        <v>15.775</v>
      </c>
      <c r="M5760" s="261" t="str">
        <f t="shared" si="359"/>
        <v/>
      </c>
    </row>
    <row r="5761" spans="1:13" x14ac:dyDescent="0.25">
      <c r="A5761" s="259" t="s">
        <v>224</v>
      </c>
      <c r="B5761" s="259" t="s">
        <v>453</v>
      </c>
      <c r="C5761" s="260">
        <v>0</v>
      </c>
      <c r="D5761" s="260">
        <v>0</v>
      </c>
      <c r="E5761" s="261" t="str">
        <f t="shared" si="356"/>
        <v/>
      </c>
      <c r="F5761" s="260">
        <v>80.809730000000002</v>
      </c>
      <c r="G5761" s="260">
        <v>82.312960000000004</v>
      </c>
      <c r="H5761" s="261">
        <f t="shared" si="357"/>
        <v>1.8602091604563054E-2</v>
      </c>
      <c r="I5761" s="260">
        <v>416.81815</v>
      </c>
      <c r="J5761" s="261">
        <f t="shared" si="358"/>
        <v>-0.80252069157737016</v>
      </c>
      <c r="K5761" s="260">
        <v>80.809730000000002</v>
      </c>
      <c r="L5761" s="260">
        <v>82.312960000000004</v>
      </c>
      <c r="M5761" s="261">
        <f t="shared" si="359"/>
        <v>1.8602091604563054E-2</v>
      </c>
    </row>
    <row r="5762" spans="1:13" x14ac:dyDescent="0.25">
      <c r="A5762" s="259" t="s">
        <v>224</v>
      </c>
      <c r="B5762" s="259" t="s">
        <v>433</v>
      </c>
      <c r="C5762" s="260">
        <v>0</v>
      </c>
      <c r="D5762" s="260">
        <v>36.181379999999997</v>
      </c>
      <c r="E5762" s="261" t="str">
        <f t="shared" si="356"/>
        <v/>
      </c>
      <c r="F5762" s="260">
        <v>469.98518000000001</v>
      </c>
      <c r="G5762" s="260">
        <v>666.55521999999996</v>
      </c>
      <c r="H5762" s="261">
        <f t="shared" si="357"/>
        <v>0.41824731579834062</v>
      </c>
      <c r="I5762" s="260">
        <v>253.23138</v>
      </c>
      <c r="J5762" s="261">
        <f t="shared" si="358"/>
        <v>1.632198347613949</v>
      </c>
      <c r="K5762" s="260">
        <v>469.98518000000001</v>
      </c>
      <c r="L5762" s="260">
        <v>666.55521999999996</v>
      </c>
      <c r="M5762" s="261">
        <f t="shared" si="359"/>
        <v>0.41824731579834062</v>
      </c>
    </row>
    <row r="5763" spans="1:13" x14ac:dyDescent="0.25">
      <c r="A5763" s="259" t="s">
        <v>224</v>
      </c>
      <c r="B5763" s="259" t="s">
        <v>418</v>
      </c>
      <c r="C5763" s="260">
        <v>54.763280000000002</v>
      </c>
      <c r="D5763" s="260">
        <v>0</v>
      </c>
      <c r="E5763" s="261">
        <f t="shared" si="356"/>
        <v>-1</v>
      </c>
      <c r="F5763" s="260">
        <v>1113.75704</v>
      </c>
      <c r="G5763" s="260">
        <v>1053.3602699999999</v>
      </c>
      <c r="H5763" s="261">
        <f t="shared" si="357"/>
        <v>-5.4227958011381028E-2</v>
      </c>
      <c r="I5763" s="260">
        <v>29878.2336</v>
      </c>
      <c r="J5763" s="261">
        <f t="shared" si="358"/>
        <v>-0.96474489475843717</v>
      </c>
      <c r="K5763" s="260">
        <v>1113.75704</v>
      </c>
      <c r="L5763" s="260">
        <v>1053.3602699999999</v>
      </c>
      <c r="M5763" s="261">
        <f t="shared" si="359"/>
        <v>-5.4227958011381028E-2</v>
      </c>
    </row>
    <row r="5764" spans="1:13" x14ac:dyDescent="0.25">
      <c r="A5764" s="259" t="s">
        <v>224</v>
      </c>
      <c r="B5764" s="259" t="s">
        <v>427</v>
      </c>
      <c r="C5764" s="260">
        <v>45.685780000000001</v>
      </c>
      <c r="D5764" s="260">
        <v>20.623999999999999</v>
      </c>
      <c r="E5764" s="261">
        <f t="shared" si="356"/>
        <v>-0.54856850424793013</v>
      </c>
      <c r="F5764" s="260">
        <v>448.86687000000001</v>
      </c>
      <c r="G5764" s="260">
        <v>517.22136999999998</v>
      </c>
      <c r="H5764" s="261">
        <f t="shared" si="357"/>
        <v>0.15228234598824364</v>
      </c>
      <c r="I5764" s="260">
        <v>874.07843000000003</v>
      </c>
      <c r="J5764" s="261">
        <f t="shared" si="358"/>
        <v>-0.40826663575258348</v>
      </c>
      <c r="K5764" s="260">
        <v>448.86687000000001</v>
      </c>
      <c r="L5764" s="260">
        <v>517.22136999999998</v>
      </c>
      <c r="M5764" s="261">
        <f t="shared" si="359"/>
        <v>0.15228234598824364</v>
      </c>
    </row>
    <row r="5765" spans="1:13" x14ac:dyDescent="0.25">
      <c r="A5765" s="259" t="s">
        <v>224</v>
      </c>
      <c r="B5765" s="259" t="s">
        <v>445</v>
      </c>
      <c r="C5765" s="260">
        <v>0</v>
      </c>
      <c r="D5765" s="260">
        <v>6.4861199999999997</v>
      </c>
      <c r="E5765" s="261" t="str">
        <f t="shared" ref="E5765:E5828" si="360">IF(C5765=0,"",(D5765/C5765-1))</f>
        <v/>
      </c>
      <c r="F5765" s="260">
        <v>111.9408</v>
      </c>
      <c r="G5765" s="260">
        <v>33.598419999999997</v>
      </c>
      <c r="H5765" s="261">
        <f t="shared" ref="H5765:H5828" si="361">IF(F5765=0,"",(G5765/F5765-1))</f>
        <v>-0.69985545931420901</v>
      </c>
      <c r="I5765" s="260">
        <v>31.894439999999999</v>
      </c>
      <c r="J5765" s="261">
        <f t="shared" ref="J5765:J5828" si="362">IF(I5765=0,"",(G5765/I5765-1))</f>
        <v>5.3425612740026107E-2</v>
      </c>
      <c r="K5765" s="260">
        <v>111.9408</v>
      </c>
      <c r="L5765" s="260">
        <v>33.598419999999997</v>
      </c>
      <c r="M5765" s="261">
        <f t="shared" ref="M5765:M5828" si="363">IF(K5765=0,"",(L5765/K5765-1))</f>
        <v>-0.69985545931420901</v>
      </c>
    </row>
    <row r="5766" spans="1:13" x14ac:dyDescent="0.25">
      <c r="A5766" s="259" t="s">
        <v>224</v>
      </c>
      <c r="B5766" s="259" t="s">
        <v>443</v>
      </c>
      <c r="C5766" s="260">
        <v>0</v>
      </c>
      <c r="D5766" s="260">
        <v>0</v>
      </c>
      <c r="E5766" s="261" t="str">
        <f t="shared" si="360"/>
        <v/>
      </c>
      <c r="F5766" s="260">
        <v>45.21895</v>
      </c>
      <c r="G5766" s="260">
        <v>0</v>
      </c>
      <c r="H5766" s="261">
        <f t="shared" si="361"/>
        <v>-1</v>
      </c>
      <c r="I5766" s="260">
        <v>162.80244999999999</v>
      </c>
      <c r="J5766" s="261">
        <f t="shared" si="362"/>
        <v>-1</v>
      </c>
      <c r="K5766" s="260">
        <v>45.21895</v>
      </c>
      <c r="L5766" s="260">
        <v>0</v>
      </c>
      <c r="M5766" s="261">
        <f t="shared" si="363"/>
        <v>-1</v>
      </c>
    </row>
    <row r="5767" spans="1:13" x14ac:dyDescent="0.25">
      <c r="A5767" s="259" t="s">
        <v>224</v>
      </c>
      <c r="B5767" s="259" t="s">
        <v>424</v>
      </c>
      <c r="C5767" s="260">
        <v>0</v>
      </c>
      <c r="D5767" s="260">
        <v>0</v>
      </c>
      <c r="E5767" s="261" t="str">
        <f t="shared" si="360"/>
        <v/>
      </c>
      <c r="F5767" s="260">
        <v>287.96771999999999</v>
      </c>
      <c r="G5767" s="260">
        <v>441.35692999999998</v>
      </c>
      <c r="H5767" s="261">
        <f t="shared" si="361"/>
        <v>0.5326611260456553</v>
      </c>
      <c r="I5767" s="260">
        <v>280.68792999999999</v>
      </c>
      <c r="J5767" s="261">
        <f t="shared" si="362"/>
        <v>0.57241150340878555</v>
      </c>
      <c r="K5767" s="260">
        <v>287.96771999999999</v>
      </c>
      <c r="L5767" s="260">
        <v>441.35692999999998</v>
      </c>
      <c r="M5767" s="261">
        <f t="shared" si="363"/>
        <v>0.5326611260456553</v>
      </c>
    </row>
    <row r="5768" spans="1:13" x14ac:dyDescent="0.25">
      <c r="A5768" s="259" t="s">
        <v>224</v>
      </c>
      <c r="B5768" s="259" t="s">
        <v>438</v>
      </c>
      <c r="C5768" s="260">
        <v>0</v>
      </c>
      <c r="D5768" s="260">
        <v>0</v>
      </c>
      <c r="E5768" s="261" t="str">
        <f t="shared" si="360"/>
        <v/>
      </c>
      <c r="F5768" s="260">
        <v>71.959999999999994</v>
      </c>
      <c r="G5768" s="260">
        <v>176.55500000000001</v>
      </c>
      <c r="H5768" s="261">
        <f t="shared" si="361"/>
        <v>1.4535158421345193</v>
      </c>
      <c r="I5768" s="260">
        <v>45.722499999999997</v>
      </c>
      <c r="J5768" s="261">
        <f t="shared" si="362"/>
        <v>2.8614467712832856</v>
      </c>
      <c r="K5768" s="260">
        <v>71.959999999999994</v>
      </c>
      <c r="L5768" s="260">
        <v>176.55500000000001</v>
      </c>
      <c r="M5768" s="261">
        <f t="shared" si="363"/>
        <v>1.4535158421345193</v>
      </c>
    </row>
    <row r="5769" spans="1:13" x14ac:dyDescent="0.25">
      <c r="A5769" s="259" t="s">
        <v>224</v>
      </c>
      <c r="B5769" s="259" t="s">
        <v>426</v>
      </c>
      <c r="C5769" s="260">
        <v>0</v>
      </c>
      <c r="D5769" s="260">
        <v>28.264800000000001</v>
      </c>
      <c r="E5769" s="261" t="str">
        <f t="shared" si="360"/>
        <v/>
      </c>
      <c r="F5769" s="260">
        <v>5159.0578500000001</v>
      </c>
      <c r="G5769" s="260">
        <v>5398.9975400000003</v>
      </c>
      <c r="H5769" s="261">
        <f t="shared" si="361"/>
        <v>4.650843176724595E-2</v>
      </c>
      <c r="I5769" s="260">
        <v>3909.3956400000002</v>
      </c>
      <c r="J5769" s="261">
        <f t="shared" si="362"/>
        <v>0.3810312480933753</v>
      </c>
      <c r="K5769" s="260">
        <v>5159.0578500000001</v>
      </c>
      <c r="L5769" s="260">
        <v>5398.9975400000003</v>
      </c>
      <c r="M5769" s="261">
        <f t="shared" si="363"/>
        <v>4.650843176724595E-2</v>
      </c>
    </row>
    <row r="5770" spans="1:13" x14ac:dyDescent="0.25">
      <c r="A5770" s="259" t="s">
        <v>224</v>
      </c>
      <c r="B5770" s="259" t="s">
        <v>440</v>
      </c>
      <c r="C5770" s="260">
        <v>0</v>
      </c>
      <c r="D5770" s="260">
        <v>0</v>
      </c>
      <c r="E5770" s="261" t="str">
        <f t="shared" si="360"/>
        <v/>
      </c>
      <c r="F5770" s="260">
        <v>125.04962</v>
      </c>
      <c r="G5770" s="260">
        <v>0</v>
      </c>
      <c r="H5770" s="261">
        <f t="shared" si="361"/>
        <v>-1</v>
      </c>
      <c r="I5770" s="260">
        <v>55.475920000000002</v>
      </c>
      <c r="J5770" s="261">
        <f t="shared" si="362"/>
        <v>-1</v>
      </c>
      <c r="K5770" s="260">
        <v>125.04962</v>
      </c>
      <c r="L5770" s="260">
        <v>0</v>
      </c>
      <c r="M5770" s="261">
        <f t="shared" si="363"/>
        <v>-1</v>
      </c>
    </row>
    <row r="5771" spans="1:13" x14ac:dyDescent="0.25">
      <c r="A5771" s="259" t="s">
        <v>224</v>
      </c>
      <c r="B5771" s="259" t="s">
        <v>465</v>
      </c>
      <c r="C5771" s="260">
        <v>0</v>
      </c>
      <c r="D5771" s="260">
        <v>0</v>
      </c>
      <c r="E5771" s="261" t="str">
        <f t="shared" si="360"/>
        <v/>
      </c>
      <c r="F5771" s="260">
        <v>0</v>
      </c>
      <c r="G5771" s="260">
        <v>134.25344999999999</v>
      </c>
      <c r="H5771" s="261" t="str">
        <f t="shared" si="361"/>
        <v/>
      </c>
      <c r="I5771" s="260">
        <v>5.6559999999999997</v>
      </c>
      <c r="J5771" s="261">
        <f t="shared" si="362"/>
        <v>22.736465700141441</v>
      </c>
      <c r="K5771" s="260">
        <v>0</v>
      </c>
      <c r="L5771" s="260">
        <v>134.25344999999999</v>
      </c>
      <c r="M5771" s="261" t="str">
        <f t="shared" si="363"/>
        <v/>
      </c>
    </row>
    <row r="5772" spans="1:13" x14ac:dyDescent="0.25">
      <c r="A5772" s="259" t="s">
        <v>224</v>
      </c>
      <c r="B5772" s="259" t="s">
        <v>479</v>
      </c>
      <c r="C5772" s="260">
        <v>0</v>
      </c>
      <c r="D5772" s="260">
        <v>0</v>
      </c>
      <c r="E5772" s="261" t="str">
        <f t="shared" si="360"/>
        <v/>
      </c>
      <c r="F5772" s="260">
        <v>0</v>
      </c>
      <c r="G5772" s="260">
        <v>0</v>
      </c>
      <c r="H5772" s="261" t="str">
        <f t="shared" si="361"/>
        <v/>
      </c>
      <c r="I5772" s="260">
        <v>58.5</v>
      </c>
      <c r="J5772" s="261">
        <f t="shared" si="362"/>
        <v>-1</v>
      </c>
      <c r="K5772" s="260">
        <v>0</v>
      </c>
      <c r="L5772" s="260">
        <v>0</v>
      </c>
      <c r="M5772" s="261" t="str">
        <f t="shared" si="363"/>
        <v/>
      </c>
    </row>
    <row r="5773" spans="1:13" x14ac:dyDescent="0.25">
      <c r="A5773" s="259" t="s">
        <v>224</v>
      </c>
      <c r="B5773" s="259" t="s">
        <v>455</v>
      </c>
      <c r="C5773" s="260">
        <v>0</v>
      </c>
      <c r="D5773" s="260">
        <v>0</v>
      </c>
      <c r="E5773" s="261" t="str">
        <f t="shared" si="360"/>
        <v/>
      </c>
      <c r="F5773" s="260">
        <v>63.064480000000003</v>
      </c>
      <c r="G5773" s="260">
        <v>89.611810000000006</v>
      </c>
      <c r="H5773" s="261">
        <f t="shared" si="361"/>
        <v>0.42095534602045404</v>
      </c>
      <c r="I5773" s="260">
        <v>5.6914600000000002</v>
      </c>
      <c r="J5773" s="261">
        <f t="shared" si="362"/>
        <v>14.744959992690804</v>
      </c>
      <c r="K5773" s="260">
        <v>63.064480000000003</v>
      </c>
      <c r="L5773" s="260">
        <v>89.611810000000006</v>
      </c>
      <c r="M5773" s="261">
        <f t="shared" si="363"/>
        <v>0.42095534602045404</v>
      </c>
    </row>
    <row r="5774" spans="1:13" x14ac:dyDescent="0.25">
      <c r="A5774" s="259" t="s">
        <v>224</v>
      </c>
      <c r="B5774" s="259" t="s">
        <v>461</v>
      </c>
      <c r="C5774" s="260">
        <v>0</v>
      </c>
      <c r="D5774" s="260">
        <v>0</v>
      </c>
      <c r="E5774" s="261" t="str">
        <f t="shared" si="360"/>
        <v/>
      </c>
      <c r="F5774" s="260">
        <v>6915.3384999999998</v>
      </c>
      <c r="G5774" s="260">
        <v>11.724600000000001</v>
      </c>
      <c r="H5774" s="261">
        <f t="shared" si="361"/>
        <v>-0.99830455154147557</v>
      </c>
      <c r="I5774" s="260">
        <v>497.34152999999998</v>
      </c>
      <c r="J5774" s="261">
        <f t="shared" si="362"/>
        <v>-0.97642545556169424</v>
      </c>
      <c r="K5774" s="260">
        <v>6915.3384999999998</v>
      </c>
      <c r="L5774" s="260">
        <v>11.724600000000001</v>
      </c>
      <c r="M5774" s="261">
        <f t="shared" si="363"/>
        <v>-0.99830455154147557</v>
      </c>
    </row>
    <row r="5775" spans="1:13" x14ac:dyDescent="0.25">
      <c r="A5775" s="259" t="s">
        <v>224</v>
      </c>
      <c r="B5775" s="259" t="s">
        <v>459</v>
      </c>
      <c r="C5775" s="260">
        <v>0</v>
      </c>
      <c r="D5775" s="260">
        <v>0</v>
      </c>
      <c r="E5775" s="261" t="str">
        <f t="shared" si="360"/>
        <v/>
      </c>
      <c r="F5775" s="260">
        <v>0</v>
      </c>
      <c r="G5775" s="260">
        <v>0</v>
      </c>
      <c r="H5775" s="261" t="str">
        <f t="shared" si="361"/>
        <v/>
      </c>
      <c r="I5775" s="260">
        <v>0</v>
      </c>
      <c r="J5775" s="261" t="str">
        <f t="shared" si="362"/>
        <v/>
      </c>
      <c r="K5775" s="260">
        <v>0</v>
      </c>
      <c r="L5775" s="260">
        <v>0</v>
      </c>
      <c r="M5775" s="261" t="str">
        <f t="shared" si="363"/>
        <v/>
      </c>
    </row>
    <row r="5776" spans="1:13" x14ac:dyDescent="0.25">
      <c r="A5776" s="259" t="s">
        <v>224</v>
      </c>
      <c r="B5776" s="259" t="s">
        <v>423</v>
      </c>
      <c r="C5776" s="260">
        <v>0</v>
      </c>
      <c r="D5776" s="260">
        <v>0</v>
      </c>
      <c r="E5776" s="261" t="str">
        <f t="shared" si="360"/>
        <v/>
      </c>
      <c r="F5776" s="260">
        <v>176.78622999999999</v>
      </c>
      <c r="G5776" s="260">
        <v>5032.8030099999996</v>
      </c>
      <c r="H5776" s="261">
        <f t="shared" si="361"/>
        <v>27.46829761571362</v>
      </c>
      <c r="I5776" s="260">
        <v>167.34211999999999</v>
      </c>
      <c r="J5776" s="261">
        <f t="shared" si="362"/>
        <v>29.074932778430199</v>
      </c>
      <c r="K5776" s="260">
        <v>176.78622999999999</v>
      </c>
      <c r="L5776" s="260">
        <v>5032.8030099999996</v>
      </c>
      <c r="M5776" s="261">
        <f t="shared" si="363"/>
        <v>27.46829761571362</v>
      </c>
    </row>
    <row r="5777" spans="1:13" x14ac:dyDescent="0.25">
      <c r="A5777" s="259" t="s">
        <v>224</v>
      </c>
      <c r="B5777" s="259" t="s">
        <v>437</v>
      </c>
      <c r="C5777" s="260">
        <v>0</v>
      </c>
      <c r="D5777" s="260">
        <v>24.500779999999999</v>
      </c>
      <c r="E5777" s="261" t="str">
        <f t="shared" si="360"/>
        <v/>
      </c>
      <c r="F5777" s="260">
        <v>38.110080000000004</v>
      </c>
      <c r="G5777" s="260">
        <v>215.28853000000001</v>
      </c>
      <c r="H5777" s="261">
        <f t="shared" si="361"/>
        <v>4.6491230141736777</v>
      </c>
      <c r="I5777" s="260">
        <v>188.95751999999999</v>
      </c>
      <c r="J5777" s="261">
        <f t="shared" si="362"/>
        <v>0.13934883353676542</v>
      </c>
      <c r="K5777" s="260">
        <v>38.110080000000004</v>
      </c>
      <c r="L5777" s="260">
        <v>215.28853000000001</v>
      </c>
      <c r="M5777" s="261">
        <f t="shared" si="363"/>
        <v>4.6491230141736777</v>
      </c>
    </row>
    <row r="5778" spans="1:13" x14ac:dyDescent="0.25">
      <c r="A5778" s="259" t="s">
        <v>224</v>
      </c>
      <c r="B5778" s="259" t="s">
        <v>483</v>
      </c>
      <c r="C5778" s="260">
        <v>0</v>
      </c>
      <c r="D5778" s="260">
        <v>0</v>
      </c>
      <c r="E5778" s="261" t="str">
        <f t="shared" si="360"/>
        <v/>
      </c>
      <c r="F5778" s="260">
        <v>0</v>
      </c>
      <c r="G5778" s="260">
        <v>0</v>
      </c>
      <c r="H5778" s="261" t="str">
        <f t="shared" si="361"/>
        <v/>
      </c>
      <c r="I5778" s="260">
        <v>0</v>
      </c>
      <c r="J5778" s="261" t="str">
        <f t="shared" si="362"/>
        <v/>
      </c>
      <c r="K5778" s="260">
        <v>0</v>
      </c>
      <c r="L5778" s="260">
        <v>0</v>
      </c>
      <c r="M5778" s="261" t="str">
        <f t="shared" si="363"/>
        <v/>
      </c>
    </row>
    <row r="5779" spans="1:13" x14ac:dyDescent="0.25">
      <c r="A5779" s="259" t="s">
        <v>224</v>
      </c>
      <c r="B5779" s="259" t="s">
        <v>469</v>
      </c>
      <c r="C5779" s="260">
        <v>0</v>
      </c>
      <c r="D5779" s="260">
        <v>25.361999999999998</v>
      </c>
      <c r="E5779" s="261" t="str">
        <f t="shared" si="360"/>
        <v/>
      </c>
      <c r="F5779" s="260">
        <v>14.656000000000001</v>
      </c>
      <c r="G5779" s="260">
        <v>25.361999999999998</v>
      </c>
      <c r="H5779" s="261">
        <f t="shared" si="361"/>
        <v>0.73048580786026185</v>
      </c>
      <c r="I5779" s="260">
        <v>10.324999999999999</v>
      </c>
      <c r="J5779" s="261">
        <f t="shared" si="362"/>
        <v>1.4563680387409201</v>
      </c>
      <c r="K5779" s="260">
        <v>14.656000000000001</v>
      </c>
      <c r="L5779" s="260">
        <v>25.361999999999998</v>
      </c>
      <c r="M5779" s="261">
        <f t="shared" si="363"/>
        <v>0.73048580786026185</v>
      </c>
    </row>
    <row r="5780" spans="1:13" x14ac:dyDescent="0.25">
      <c r="A5780" s="259" t="s">
        <v>224</v>
      </c>
      <c r="B5780" s="259" t="s">
        <v>460</v>
      </c>
      <c r="C5780" s="260">
        <v>0</v>
      </c>
      <c r="D5780" s="260">
        <v>0</v>
      </c>
      <c r="E5780" s="261" t="str">
        <f t="shared" si="360"/>
        <v/>
      </c>
      <c r="F5780" s="260">
        <v>17.027999999999999</v>
      </c>
      <c r="G5780" s="260">
        <v>0</v>
      </c>
      <c r="H5780" s="261">
        <f t="shared" si="361"/>
        <v>-1</v>
      </c>
      <c r="I5780" s="260">
        <v>229.63775999999999</v>
      </c>
      <c r="J5780" s="261">
        <f t="shared" si="362"/>
        <v>-1</v>
      </c>
      <c r="K5780" s="260">
        <v>17.027999999999999</v>
      </c>
      <c r="L5780" s="260">
        <v>0</v>
      </c>
      <c r="M5780" s="261">
        <f t="shared" si="363"/>
        <v>-1</v>
      </c>
    </row>
    <row r="5781" spans="1:13" x14ac:dyDescent="0.25">
      <c r="A5781" s="259" t="s">
        <v>224</v>
      </c>
      <c r="B5781" s="259" t="s">
        <v>441</v>
      </c>
      <c r="C5781" s="260">
        <v>0</v>
      </c>
      <c r="D5781" s="260">
        <v>0</v>
      </c>
      <c r="E5781" s="261" t="str">
        <f t="shared" si="360"/>
        <v/>
      </c>
      <c r="F5781" s="260">
        <v>13.967499999999999</v>
      </c>
      <c r="G5781" s="260">
        <v>0</v>
      </c>
      <c r="H5781" s="261">
        <f t="shared" si="361"/>
        <v>-1</v>
      </c>
      <c r="I5781" s="260">
        <v>0</v>
      </c>
      <c r="J5781" s="261" t="str">
        <f t="shared" si="362"/>
        <v/>
      </c>
      <c r="K5781" s="260">
        <v>13.967499999999999</v>
      </c>
      <c r="L5781" s="260">
        <v>0</v>
      </c>
      <c r="M5781" s="261">
        <f t="shared" si="363"/>
        <v>-1</v>
      </c>
    </row>
    <row r="5782" spans="1:13" x14ac:dyDescent="0.25">
      <c r="A5782" s="259" t="s">
        <v>224</v>
      </c>
      <c r="B5782" s="259" t="s">
        <v>432</v>
      </c>
      <c r="C5782" s="260">
        <v>0</v>
      </c>
      <c r="D5782" s="260">
        <v>0</v>
      </c>
      <c r="E5782" s="261" t="str">
        <f t="shared" si="360"/>
        <v/>
      </c>
      <c r="F5782" s="260">
        <v>657.27955999999995</v>
      </c>
      <c r="G5782" s="260">
        <v>117.81529</v>
      </c>
      <c r="H5782" s="261">
        <f t="shared" si="361"/>
        <v>-0.82075315106406166</v>
      </c>
      <c r="I5782" s="260">
        <v>1680.2870399999999</v>
      </c>
      <c r="J5782" s="261">
        <f t="shared" si="362"/>
        <v>-0.92988383103877303</v>
      </c>
      <c r="K5782" s="260">
        <v>657.27955999999995</v>
      </c>
      <c r="L5782" s="260">
        <v>117.81529</v>
      </c>
      <c r="M5782" s="261">
        <f t="shared" si="363"/>
        <v>-0.82075315106406166</v>
      </c>
    </row>
    <row r="5783" spans="1:13" x14ac:dyDescent="0.25">
      <c r="A5783" s="259" t="s">
        <v>224</v>
      </c>
      <c r="B5783" s="259" t="s">
        <v>434</v>
      </c>
      <c r="C5783" s="260">
        <v>9.5079999999999991</v>
      </c>
      <c r="D5783" s="260">
        <v>0</v>
      </c>
      <c r="E5783" s="261">
        <f t="shared" si="360"/>
        <v>-1</v>
      </c>
      <c r="F5783" s="260">
        <v>48.127000000000002</v>
      </c>
      <c r="G5783" s="260">
        <v>13.17</v>
      </c>
      <c r="H5783" s="261">
        <f t="shared" si="361"/>
        <v>-0.72634903484530522</v>
      </c>
      <c r="I5783" s="260">
        <v>0</v>
      </c>
      <c r="J5783" s="261" t="str">
        <f t="shared" si="362"/>
        <v/>
      </c>
      <c r="K5783" s="260">
        <v>48.127000000000002</v>
      </c>
      <c r="L5783" s="260">
        <v>13.17</v>
      </c>
      <c r="M5783" s="261">
        <f t="shared" si="363"/>
        <v>-0.72634903484530522</v>
      </c>
    </row>
    <row r="5784" spans="1:13" x14ac:dyDescent="0.25">
      <c r="A5784" s="259" t="s">
        <v>224</v>
      </c>
      <c r="B5784" s="259" t="s">
        <v>449</v>
      </c>
      <c r="C5784" s="260">
        <v>0</v>
      </c>
      <c r="D5784" s="260">
        <v>0</v>
      </c>
      <c r="E5784" s="261" t="str">
        <f t="shared" si="360"/>
        <v/>
      </c>
      <c r="F5784" s="260">
        <v>0</v>
      </c>
      <c r="G5784" s="260">
        <v>0</v>
      </c>
      <c r="H5784" s="261" t="str">
        <f t="shared" si="361"/>
        <v/>
      </c>
      <c r="I5784" s="260">
        <v>0</v>
      </c>
      <c r="J5784" s="261" t="str">
        <f t="shared" si="362"/>
        <v/>
      </c>
      <c r="K5784" s="260">
        <v>0</v>
      </c>
      <c r="L5784" s="260">
        <v>0</v>
      </c>
      <c r="M5784" s="261" t="str">
        <f t="shared" si="363"/>
        <v/>
      </c>
    </row>
    <row r="5785" spans="1:13" x14ac:dyDescent="0.25">
      <c r="A5785" s="259" t="s">
        <v>224</v>
      </c>
      <c r="B5785" s="259" t="s">
        <v>480</v>
      </c>
      <c r="C5785" s="260">
        <v>0</v>
      </c>
      <c r="D5785" s="260">
        <v>0</v>
      </c>
      <c r="E5785" s="261" t="str">
        <f t="shared" si="360"/>
        <v/>
      </c>
      <c r="F5785" s="260">
        <v>0</v>
      </c>
      <c r="G5785" s="260">
        <v>0</v>
      </c>
      <c r="H5785" s="261" t="str">
        <f t="shared" si="361"/>
        <v/>
      </c>
      <c r="I5785" s="260">
        <v>0</v>
      </c>
      <c r="J5785" s="261" t="str">
        <f t="shared" si="362"/>
        <v/>
      </c>
      <c r="K5785" s="260">
        <v>0</v>
      </c>
      <c r="L5785" s="260">
        <v>0</v>
      </c>
      <c r="M5785" s="261" t="str">
        <f t="shared" si="363"/>
        <v/>
      </c>
    </row>
    <row r="5786" spans="1:13" x14ac:dyDescent="0.25">
      <c r="A5786" s="259" t="s">
        <v>224</v>
      </c>
      <c r="B5786" s="259" t="s">
        <v>473</v>
      </c>
      <c r="C5786" s="260">
        <v>0</v>
      </c>
      <c r="D5786" s="260">
        <v>0</v>
      </c>
      <c r="E5786" s="261" t="str">
        <f t="shared" si="360"/>
        <v/>
      </c>
      <c r="F5786" s="260">
        <v>66.668940000000006</v>
      </c>
      <c r="G5786" s="260">
        <v>17.627199999999998</v>
      </c>
      <c r="H5786" s="261">
        <f t="shared" si="361"/>
        <v>-0.73560101600535432</v>
      </c>
      <c r="I5786" s="260">
        <v>29.666149999999998</v>
      </c>
      <c r="J5786" s="261">
        <f t="shared" si="362"/>
        <v>-0.40581437092443751</v>
      </c>
      <c r="K5786" s="260">
        <v>66.668940000000006</v>
      </c>
      <c r="L5786" s="260">
        <v>17.627199999999998</v>
      </c>
      <c r="M5786" s="261">
        <f t="shared" si="363"/>
        <v>-0.73560101600535432</v>
      </c>
    </row>
    <row r="5787" spans="1:13" x14ac:dyDescent="0.25">
      <c r="A5787" s="259" t="s">
        <v>224</v>
      </c>
      <c r="B5787" s="259" t="s">
        <v>442</v>
      </c>
      <c r="C5787" s="260">
        <v>0</v>
      </c>
      <c r="D5787" s="260">
        <v>0</v>
      </c>
      <c r="E5787" s="261" t="str">
        <f t="shared" si="360"/>
        <v/>
      </c>
      <c r="F5787" s="260">
        <v>0</v>
      </c>
      <c r="G5787" s="260">
        <v>0.95079999999999998</v>
      </c>
      <c r="H5787" s="261" t="str">
        <f t="shared" si="361"/>
        <v/>
      </c>
      <c r="I5787" s="260">
        <v>0</v>
      </c>
      <c r="J5787" s="261" t="str">
        <f t="shared" si="362"/>
        <v/>
      </c>
      <c r="K5787" s="260">
        <v>0</v>
      </c>
      <c r="L5787" s="260">
        <v>0.95079999999999998</v>
      </c>
      <c r="M5787" s="261" t="str">
        <f t="shared" si="363"/>
        <v/>
      </c>
    </row>
    <row r="5788" spans="1:13" s="117" customFormat="1" x14ac:dyDescent="0.25">
      <c r="A5788" s="117" t="s">
        <v>224</v>
      </c>
      <c r="B5788" s="117" t="s">
        <v>3</v>
      </c>
      <c r="C5788" s="180">
        <v>2865.62347</v>
      </c>
      <c r="D5788" s="180">
        <v>4202.1787700000004</v>
      </c>
      <c r="E5788" s="262">
        <f t="shared" si="360"/>
        <v>0.46640995022280451</v>
      </c>
      <c r="F5788" s="180">
        <v>170389.9828</v>
      </c>
      <c r="G5788" s="180">
        <v>159487.16933999999</v>
      </c>
      <c r="H5788" s="262">
        <f t="shared" si="361"/>
        <v>-6.3987408654166522E-2</v>
      </c>
      <c r="I5788" s="180">
        <v>241773.01777000001</v>
      </c>
      <c r="J5788" s="262">
        <f t="shared" si="362"/>
        <v>-0.34034338979992795</v>
      </c>
      <c r="K5788" s="180">
        <v>170389.9828</v>
      </c>
      <c r="L5788" s="180">
        <v>159487.16933999999</v>
      </c>
      <c r="M5788" s="262">
        <f t="shared" si="363"/>
        <v>-6.3987408654166522E-2</v>
      </c>
    </row>
    <row r="5789" spans="1:13" x14ac:dyDescent="0.25">
      <c r="A5789" s="259" t="s">
        <v>332</v>
      </c>
      <c r="B5789" s="259" t="s">
        <v>428</v>
      </c>
      <c r="C5789" s="260">
        <v>0</v>
      </c>
      <c r="D5789" s="260">
        <v>0</v>
      </c>
      <c r="E5789" s="261" t="str">
        <f t="shared" si="360"/>
        <v/>
      </c>
      <c r="F5789" s="260">
        <v>34.720660000000002</v>
      </c>
      <c r="G5789" s="260">
        <v>558.04439000000002</v>
      </c>
      <c r="H5789" s="261">
        <f t="shared" si="361"/>
        <v>15.072401561491056</v>
      </c>
      <c r="I5789" s="260">
        <v>37.770879999999998</v>
      </c>
      <c r="J5789" s="261">
        <f t="shared" si="362"/>
        <v>13.774460907450397</v>
      </c>
      <c r="K5789" s="260">
        <v>34.720660000000002</v>
      </c>
      <c r="L5789" s="260">
        <v>558.04439000000002</v>
      </c>
      <c r="M5789" s="261">
        <f t="shared" si="363"/>
        <v>15.072401561491056</v>
      </c>
    </row>
    <row r="5790" spans="1:13" x14ac:dyDescent="0.25">
      <c r="A5790" s="259" t="s">
        <v>332</v>
      </c>
      <c r="B5790" s="259" t="s">
        <v>467</v>
      </c>
      <c r="C5790" s="260">
        <v>0</v>
      </c>
      <c r="D5790" s="260">
        <v>0</v>
      </c>
      <c r="E5790" s="261" t="str">
        <f t="shared" si="360"/>
        <v/>
      </c>
      <c r="F5790" s="260">
        <v>0</v>
      </c>
      <c r="G5790" s="260">
        <v>0</v>
      </c>
      <c r="H5790" s="261" t="str">
        <f t="shared" si="361"/>
        <v/>
      </c>
      <c r="I5790" s="260">
        <v>0</v>
      </c>
      <c r="J5790" s="261" t="str">
        <f t="shared" si="362"/>
        <v/>
      </c>
      <c r="K5790" s="260">
        <v>0</v>
      </c>
      <c r="L5790" s="260">
        <v>0</v>
      </c>
      <c r="M5790" s="261" t="str">
        <f t="shared" si="363"/>
        <v/>
      </c>
    </row>
    <row r="5791" spans="1:13" x14ac:dyDescent="0.25">
      <c r="A5791" s="259" t="s">
        <v>332</v>
      </c>
      <c r="B5791" s="259" t="s">
        <v>422</v>
      </c>
      <c r="C5791" s="260">
        <v>0</v>
      </c>
      <c r="D5791" s="260">
        <v>0</v>
      </c>
      <c r="E5791" s="261" t="str">
        <f t="shared" si="360"/>
        <v/>
      </c>
      <c r="F5791" s="260">
        <v>67.25412</v>
      </c>
      <c r="G5791" s="260">
        <v>273.19099</v>
      </c>
      <c r="H5791" s="261">
        <f t="shared" si="361"/>
        <v>3.0620706954458701</v>
      </c>
      <c r="I5791" s="260">
        <v>465.47730000000001</v>
      </c>
      <c r="J5791" s="261">
        <f t="shared" si="362"/>
        <v>-0.41309492428524441</v>
      </c>
      <c r="K5791" s="260">
        <v>67.25412</v>
      </c>
      <c r="L5791" s="260">
        <v>273.19099</v>
      </c>
      <c r="M5791" s="261">
        <f t="shared" si="363"/>
        <v>3.0620706954458701</v>
      </c>
    </row>
    <row r="5792" spans="1:13" x14ac:dyDescent="0.25">
      <c r="A5792" s="259" t="s">
        <v>332</v>
      </c>
      <c r="B5792" s="259" t="s">
        <v>431</v>
      </c>
      <c r="C5792" s="260">
        <v>0</v>
      </c>
      <c r="D5792" s="260">
        <v>0</v>
      </c>
      <c r="E5792" s="261" t="str">
        <f t="shared" si="360"/>
        <v/>
      </c>
      <c r="F5792" s="260">
        <v>0</v>
      </c>
      <c r="G5792" s="260">
        <v>0.58836999999999995</v>
      </c>
      <c r="H5792" s="261" t="str">
        <f t="shared" si="361"/>
        <v/>
      </c>
      <c r="I5792" s="260">
        <v>0</v>
      </c>
      <c r="J5792" s="261" t="str">
        <f t="shared" si="362"/>
        <v/>
      </c>
      <c r="K5792" s="260">
        <v>0</v>
      </c>
      <c r="L5792" s="260">
        <v>0.58836999999999995</v>
      </c>
      <c r="M5792" s="261" t="str">
        <f t="shared" si="363"/>
        <v/>
      </c>
    </row>
    <row r="5793" spans="1:13" x14ac:dyDescent="0.25">
      <c r="A5793" s="259" t="s">
        <v>332</v>
      </c>
      <c r="B5793" s="259" t="s">
        <v>439</v>
      </c>
      <c r="C5793" s="260">
        <v>0</v>
      </c>
      <c r="D5793" s="260">
        <v>0</v>
      </c>
      <c r="E5793" s="261" t="str">
        <f t="shared" si="360"/>
        <v/>
      </c>
      <c r="F5793" s="260">
        <v>55.47195</v>
      </c>
      <c r="G5793" s="260">
        <v>5.5045700000000002</v>
      </c>
      <c r="H5793" s="261">
        <f t="shared" si="361"/>
        <v>-0.90076840637475342</v>
      </c>
      <c r="I5793" s="260">
        <v>59.492890000000003</v>
      </c>
      <c r="J5793" s="261">
        <f t="shared" si="362"/>
        <v>-0.9074751621580327</v>
      </c>
      <c r="K5793" s="260">
        <v>55.47195</v>
      </c>
      <c r="L5793" s="260">
        <v>5.5045700000000002</v>
      </c>
      <c r="M5793" s="261">
        <f t="shared" si="363"/>
        <v>-0.90076840637475342</v>
      </c>
    </row>
    <row r="5794" spans="1:13" x14ac:dyDescent="0.25">
      <c r="A5794" s="259" t="s">
        <v>332</v>
      </c>
      <c r="B5794" s="259" t="s">
        <v>485</v>
      </c>
      <c r="C5794" s="260">
        <v>0</v>
      </c>
      <c r="D5794" s="260">
        <v>0</v>
      </c>
      <c r="E5794" s="261" t="str">
        <f t="shared" si="360"/>
        <v/>
      </c>
      <c r="F5794" s="260">
        <v>0</v>
      </c>
      <c r="G5794" s="260">
        <v>0</v>
      </c>
      <c r="H5794" s="261" t="str">
        <f t="shared" si="361"/>
        <v/>
      </c>
      <c r="I5794" s="260">
        <v>0</v>
      </c>
      <c r="J5794" s="261" t="str">
        <f t="shared" si="362"/>
        <v/>
      </c>
      <c r="K5794" s="260">
        <v>0</v>
      </c>
      <c r="L5794" s="260">
        <v>0</v>
      </c>
      <c r="M5794" s="261" t="str">
        <f t="shared" si="363"/>
        <v/>
      </c>
    </row>
    <row r="5795" spans="1:13" x14ac:dyDescent="0.25">
      <c r="A5795" s="259" t="s">
        <v>332</v>
      </c>
      <c r="B5795" s="259" t="s">
        <v>468</v>
      </c>
      <c r="C5795" s="260">
        <v>0</v>
      </c>
      <c r="D5795" s="260">
        <v>0</v>
      </c>
      <c r="E5795" s="261" t="str">
        <f t="shared" si="360"/>
        <v/>
      </c>
      <c r="F5795" s="260">
        <v>0</v>
      </c>
      <c r="G5795" s="260">
        <v>0</v>
      </c>
      <c r="H5795" s="261" t="str">
        <f t="shared" si="361"/>
        <v/>
      </c>
      <c r="I5795" s="260">
        <v>0</v>
      </c>
      <c r="J5795" s="261" t="str">
        <f t="shared" si="362"/>
        <v/>
      </c>
      <c r="K5795" s="260">
        <v>0</v>
      </c>
      <c r="L5795" s="260">
        <v>0</v>
      </c>
      <c r="M5795" s="261" t="str">
        <f t="shared" si="363"/>
        <v/>
      </c>
    </row>
    <row r="5796" spans="1:13" x14ac:dyDescent="0.25">
      <c r="A5796" s="259" t="s">
        <v>332</v>
      </c>
      <c r="B5796" s="259" t="s">
        <v>492</v>
      </c>
      <c r="C5796" s="260">
        <v>0</v>
      </c>
      <c r="D5796" s="260">
        <v>0</v>
      </c>
      <c r="E5796" s="261" t="str">
        <f t="shared" si="360"/>
        <v/>
      </c>
      <c r="F5796" s="260">
        <v>0</v>
      </c>
      <c r="G5796" s="260">
        <v>0</v>
      </c>
      <c r="H5796" s="261" t="str">
        <f t="shared" si="361"/>
        <v/>
      </c>
      <c r="I5796" s="260">
        <v>0</v>
      </c>
      <c r="J5796" s="261" t="str">
        <f t="shared" si="362"/>
        <v/>
      </c>
      <c r="K5796" s="260">
        <v>0</v>
      </c>
      <c r="L5796" s="260">
        <v>0</v>
      </c>
      <c r="M5796" s="261" t="str">
        <f t="shared" si="363"/>
        <v/>
      </c>
    </row>
    <row r="5797" spans="1:13" x14ac:dyDescent="0.25">
      <c r="A5797" s="259" t="s">
        <v>332</v>
      </c>
      <c r="B5797" s="259" t="s">
        <v>419</v>
      </c>
      <c r="C5797" s="260">
        <v>0</v>
      </c>
      <c r="D5797" s="260">
        <v>0</v>
      </c>
      <c r="E5797" s="261" t="str">
        <f t="shared" si="360"/>
        <v/>
      </c>
      <c r="F5797" s="260">
        <v>304.61083000000002</v>
      </c>
      <c r="G5797" s="260">
        <v>9.8342399999999994</v>
      </c>
      <c r="H5797" s="261">
        <f t="shared" si="361"/>
        <v>-0.96771539606782864</v>
      </c>
      <c r="I5797" s="260">
        <v>43.309739999999998</v>
      </c>
      <c r="J5797" s="261">
        <f t="shared" si="362"/>
        <v>-0.77293237040905804</v>
      </c>
      <c r="K5797" s="260">
        <v>304.61083000000002</v>
      </c>
      <c r="L5797" s="260">
        <v>9.8342399999999994</v>
      </c>
      <c r="M5797" s="261">
        <f t="shared" si="363"/>
        <v>-0.96771539606782864</v>
      </c>
    </row>
    <row r="5798" spans="1:13" x14ac:dyDescent="0.25">
      <c r="A5798" s="259" t="s">
        <v>332</v>
      </c>
      <c r="B5798" s="259" t="s">
        <v>451</v>
      </c>
      <c r="C5798" s="260">
        <v>0</v>
      </c>
      <c r="D5798" s="260">
        <v>0</v>
      </c>
      <c r="E5798" s="261" t="str">
        <f t="shared" si="360"/>
        <v/>
      </c>
      <c r="F5798" s="260">
        <v>0</v>
      </c>
      <c r="G5798" s="260">
        <v>0</v>
      </c>
      <c r="H5798" s="261" t="str">
        <f t="shared" si="361"/>
        <v/>
      </c>
      <c r="I5798" s="260">
        <v>0</v>
      </c>
      <c r="J5798" s="261" t="str">
        <f t="shared" si="362"/>
        <v/>
      </c>
      <c r="K5798" s="260">
        <v>0</v>
      </c>
      <c r="L5798" s="260">
        <v>0</v>
      </c>
      <c r="M5798" s="261" t="str">
        <f t="shared" si="363"/>
        <v/>
      </c>
    </row>
    <row r="5799" spans="1:13" x14ac:dyDescent="0.25">
      <c r="A5799" s="259" t="s">
        <v>332</v>
      </c>
      <c r="B5799" s="259" t="s">
        <v>444</v>
      </c>
      <c r="C5799" s="260">
        <v>0</v>
      </c>
      <c r="D5799" s="260">
        <v>0</v>
      </c>
      <c r="E5799" s="261" t="str">
        <f t="shared" si="360"/>
        <v/>
      </c>
      <c r="F5799" s="260">
        <v>0</v>
      </c>
      <c r="G5799" s="260">
        <v>0</v>
      </c>
      <c r="H5799" s="261" t="str">
        <f t="shared" si="361"/>
        <v/>
      </c>
      <c r="I5799" s="260">
        <v>0</v>
      </c>
      <c r="J5799" s="261" t="str">
        <f t="shared" si="362"/>
        <v/>
      </c>
      <c r="K5799" s="260">
        <v>0</v>
      </c>
      <c r="L5799" s="260">
        <v>0</v>
      </c>
      <c r="M5799" s="261" t="str">
        <f t="shared" si="363"/>
        <v/>
      </c>
    </row>
    <row r="5800" spans="1:13" x14ac:dyDescent="0.25">
      <c r="A5800" s="259" t="s">
        <v>332</v>
      </c>
      <c r="B5800" s="259" t="s">
        <v>425</v>
      </c>
      <c r="C5800" s="260">
        <v>0</v>
      </c>
      <c r="D5800" s="260">
        <v>0</v>
      </c>
      <c r="E5800" s="261" t="str">
        <f t="shared" si="360"/>
        <v/>
      </c>
      <c r="F5800" s="260">
        <v>10.45908</v>
      </c>
      <c r="G5800" s="260">
        <v>0</v>
      </c>
      <c r="H5800" s="261">
        <f t="shared" si="361"/>
        <v>-1</v>
      </c>
      <c r="I5800" s="260">
        <v>0</v>
      </c>
      <c r="J5800" s="261" t="str">
        <f t="shared" si="362"/>
        <v/>
      </c>
      <c r="K5800" s="260">
        <v>10.45908</v>
      </c>
      <c r="L5800" s="260">
        <v>0</v>
      </c>
      <c r="M5800" s="261">
        <f t="shared" si="363"/>
        <v>-1</v>
      </c>
    </row>
    <row r="5801" spans="1:13" x14ac:dyDescent="0.25">
      <c r="A5801" s="259" t="s">
        <v>332</v>
      </c>
      <c r="B5801" s="259" t="s">
        <v>435</v>
      </c>
      <c r="C5801" s="260">
        <v>0</v>
      </c>
      <c r="D5801" s="260">
        <v>0</v>
      </c>
      <c r="E5801" s="261" t="str">
        <f t="shared" si="360"/>
        <v/>
      </c>
      <c r="F5801" s="260">
        <v>0.69299999999999995</v>
      </c>
      <c r="G5801" s="260">
        <v>24.5214</v>
      </c>
      <c r="H5801" s="261">
        <f t="shared" si="361"/>
        <v>34.384415584415585</v>
      </c>
      <c r="I5801" s="260">
        <v>24.468520000000002</v>
      </c>
      <c r="J5801" s="261">
        <f t="shared" si="362"/>
        <v>2.1611441967066547E-3</v>
      </c>
      <c r="K5801" s="260">
        <v>0.69299999999999995</v>
      </c>
      <c r="L5801" s="260">
        <v>24.5214</v>
      </c>
      <c r="M5801" s="261">
        <f t="shared" si="363"/>
        <v>34.384415584415585</v>
      </c>
    </row>
    <row r="5802" spans="1:13" x14ac:dyDescent="0.25">
      <c r="A5802" s="259" t="s">
        <v>332</v>
      </c>
      <c r="B5802" s="259" t="s">
        <v>421</v>
      </c>
      <c r="C5802" s="260">
        <v>0</v>
      </c>
      <c r="D5802" s="260">
        <v>0</v>
      </c>
      <c r="E5802" s="261" t="str">
        <f t="shared" si="360"/>
        <v/>
      </c>
      <c r="F5802" s="260">
        <v>0</v>
      </c>
      <c r="G5802" s="260">
        <v>0</v>
      </c>
      <c r="H5802" s="261" t="str">
        <f t="shared" si="361"/>
        <v/>
      </c>
      <c r="I5802" s="260">
        <v>0</v>
      </c>
      <c r="J5802" s="261" t="str">
        <f t="shared" si="362"/>
        <v/>
      </c>
      <c r="K5802" s="260">
        <v>0</v>
      </c>
      <c r="L5802" s="260">
        <v>0</v>
      </c>
      <c r="M5802" s="261" t="str">
        <f t="shared" si="363"/>
        <v/>
      </c>
    </row>
    <row r="5803" spans="1:13" x14ac:dyDescent="0.25">
      <c r="A5803" s="259" t="s">
        <v>332</v>
      </c>
      <c r="B5803" s="259" t="s">
        <v>430</v>
      </c>
      <c r="C5803" s="260">
        <v>0</v>
      </c>
      <c r="D5803" s="260">
        <v>0</v>
      </c>
      <c r="E5803" s="261" t="str">
        <f t="shared" si="360"/>
        <v/>
      </c>
      <c r="F5803" s="260">
        <v>0</v>
      </c>
      <c r="G5803" s="260">
        <v>0</v>
      </c>
      <c r="H5803" s="261" t="str">
        <f t="shared" si="361"/>
        <v/>
      </c>
      <c r="I5803" s="260">
        <v>0</v>
      </c>
      <c r="J5803" s="261" t="str">
        <f t="shared" si="362"/>
        <v/>
      </c>
      <c r="K5803" s="260">
        <v>0</v>
      </c>
      <c r="L5803" s="260">
        <v>0</v>
      </c>
      <c r="M5803" s="261" t="str">
        <f t="shared" si="363"/>
        <v/>
      </c>
    </row>
    <row r="5804" spans="1:13" x14ac:dyDescent="0.25">
      <c r="A5804" s="259" t="s">
        <v>332</v>
      </c>
      <c r="B5804" s="259" t="s">
        <v>417</v>
      </c>
      <c r="C5804" s="260">
        <v>51.551090000000002</v>
      </c>
      <c r="D5804" s="260">
        <v>399.13409999999999</v>
      </c>
      <c r="E5804" s="261">
        <f t="shared" si="360"/>
        <v>6.7424958424739412</v>
      </c>
      <c r="F5804" s="260">
        <v>2819.5947099999998</v>
      </c>
      <c r="G5804" s="260">
        <v>5304.7031100000004</v>
      </c>
      <c r="H5804" s="261">
        <f t="shared" si="361"/>
        <v>0.88137078395923107</v>
      </c>
      <c r="I5804" s="260">
        <v>4006.20289</v>
      </c>
      <c r="J5804" s="261">
        <f t="shared" si="362"/>
        <v>0.32412243105341076</v>
      </c>
      <c r="K5804" s="260">
        <v>2819.5947099999998</v>
      </c>
      <c r="L5804" s="260">
        <v>5304.7031100000004</v>
      </c>
      <c r="M5804" s="261">
        <f t="shared" si="363"/>
        <v>0.88137078395923107</v>
      </c>
    </row>
    <row r="5805" spans="1:13" x14ac:dyDescent="0.25">
      <c r="A5805" s="259" t="s">
        <v>332</v>
      </c>
      <c r="B5805" s="259" t="s">
        <v>420</v>
      </c>
      <c r="C5805" s="260">
        <v>0</v>
      </c>
      <c r="D5805" s="260">
        <v>1.0476799999999999</v>
      </c>
      <c r="E5805" s="261" t="str">
        <f t="shared" si="360"/>
        <v/>
      </c>
      <c r="F5805" s="260">
        <v>106.33172</v>
      </c>
      <c r="G5805" s="260">
        <v>144.97039000000001</v>
      </c>
      <c r="H5805" s="261">
        <f t="shared" si="361"/>
        <v>0.36337858543057511</v>
      </c>
      <c r="I5805" s="260">
        <v>63.982999999999997</v>
      </c>
      <c r="J5805" s="261">
        <f t="shared" si="362"/>
        <v>1.2657641873622683</v>
      </c>
      <c r="K5805" s="260">
        <v>106.33172</v>
      </c>
      <c r="L5805" s="260">
        <v>144.97039000000001</v>
      </c>
      <c r="M5805" s="261">
        <f t="shared" si="363"/>
        <v>0.36337858543057511</v>
      </c>
    </row>
    <row r="5806" spans="1:13" x14ac:dyDescent="0.25">
      <c r="A5806" s="259" t="s">
        <v>332</v>
      </c>
      <c r="B5806" s="259" t="s">
        <v>454</v>
      </c>
      <c r="C5806" s="260">
        <v>0</v>
      </c>
      <c r="D5806" s="260">
        <v>0</v>
      </c>
      <c r="E5806" s="261" t="str">
        <f t="shared" si="360"/>
        <v/>
      </c>
      <c r="F5806" s="260">
        <v>0</v>
      </c>
      <c r="G5806" s="260">
        <v>0</v>
      </c>
      <c r="H5806" s="261" t="str">
        <f t="shared" si="361"/>
        <v/>
      </c>
      <c r="I5806" s="260">
        <v>78.968519999999998</v>
      </c>
      <c r="J5806" s="261">
        <f t="shared" si="362"/>
        <v>-1</v>
      </c>
      <c r="K5806" s="260">
        <v>0</v>
      </c>
      <c r="L5806" s="260">
        <v>0</v>
      </c>
      <c r="M5806" s="261" t="str">
        <f t="shared" si="363"/>
        <v/>
      </c>
    </row>
    <row r="5807" spans="1:13" x14ac:dyDescent="0.25">
      <c r="A5807" s="259" t="s">
        <v>332</v>
      </c>
      <c r="B5807" s="259" t="s">
        <v>447</v>
      </c>
      <c r="C5807" s="260">
        <v>0</v>
      </c>
      <c r="D5807" s="260">
        <v>0</v>
      </c>
      <c r="E5807" s="261" t="str">
        <f t="shared" si="360"/>
        <v/>
      </c>
      <c r="F5807" s="260">
        <v>0</v>
      </c>
      <c r="G5807" s="260">
        <v>0</v>
      </c>
      <c r="H5807" s="261" t="str">
        <f t="shared" si="361"/>
        <v/>
      </c>
      <c r="I5807" s="260">
        <v>0</v>
      </c>
      <c r="J5807" s="261" t="str">
        <f t="shared" si="362"/>
        <v/>
      </c>
      <c r="K5807" s="260">
        <v>0</v>
      </c>
      <c r="L5807" s="260">
        <v>0</v>
      </c>
      <c r="M5807" s="261" t="str">
        <f t="shared" si="363"/>
        <v/>
      </c>
    </row>
    <row r="5808" spans="1:13" x14ac:dyDescent="0.25">
      <c r="A5808" s="259" t="s">
        <v>332</v>
      </c>
      <c r="B5808" s="259" t="s">
        <v>429</v>
      </c>
      <c r="C5808" s="260">
        <v>0</v>
      </c>
      <c r="D5808" s="260">
        <v>0</v>
      </c>
      <c r="E5808" s="261" t="str">
        <f t="shared" si="360"/>
        <v/>
      </c>
      <c r="F5808" s="260">
        <v>0</v>
      </c>
      <c r="G5808" s="260">
        <v>0</v>
      </c>
      <c r="H5808" s="261" t="str">
        <f t="shared" si="361"/>
        <v/>
      </c>
      <c r="I5808" s="260">
        <v>37.975670000000001</v>
      </c>
      <c r="J5808" s="261">
        <f t="shared" si="362"/>
        <v>-1</v>
      </c>
      <c r="K5808" s="260">
        <v>0</v>
      </c>
      <c r="L5808" s="260">
        <v>0</v>
      </c>
      <c r="M5808" s="261" t="str">
        <f t="shared" si="363"/>
        <v/>
      </c>
    </row>
    <row r="5809" spans="1:13" x14ac:dyDescent="0.25">
      <c r="A5809" s="259" t="s">
        <v>332</v>
      </c>
      <c r="B5809" s="259" t="s">
        <v>471</v>
      </c>
      <c r="C5809" s="260">
        <v>0</v>
      </c>
      <c r="D5809" s="260">
        <v>0</v>
      </c>
      <c r="E5809" s="261" t="str">
        <f t="shared" si="360"/>
        <v/>
      </c>
      <c r="F5809" s="260">
        <v>0</v>
      </c>
      <c r="G5809" s="260">
        <v>0</v>
      </c>
      <c r="H5809" s="261" t="str">
        <f t="shared" si="361"/>
        <v/>
      </c>
      <c r="I5809" s="260">
        <v>0</v>
      </c>
      <c r="J5809" s="261" t="str">
        <f t="shared" si="362"/>
        <v/>
      </c>
      <c r="K5809" s="260">
        <v>0</v>
      </c>
      <c r="L5809" s="260">
        <v>0</v>
      </c>
      <c r="M5809" s="261" t="str">
        <f t="shared" si="363"/>
        <v/>
      </c>
    </row>
    <row r="5810" spans="1:13" x14ac:dyDescent="0.25">
      <c r="A5810" s="259" t="s">
        <v>332</v>
      </c>
      <c r="B5810" s="259" t="s">
        <v>418</v>
      </c>
      <c r="C5810" s="260">
        <v>0</v>
      </c>
      <c r="D5810" s="260">
        <v>0</v>
      </c>
      <c r="E5810" s="261" t="str">
        <f t="shared" si="360"/>
        <v/>
      </c>
      <c r="F5810" s="260">
        <v>294.23635999999999</v>
      </c>
      <c r="G5810" s="260">
        <v>82.228809999999996</v>
      </c>
      <c r="H5810" s="261">
        <f t="shared" si="361"/>
        <v>-0.72053484484378472</v>
      </c>
      <c r="I5810" s="260">
        <v>343.34600999999998</v>
      </c>
      <c r="J5810" s="261">
        <f t="shared" si="362"/>
        <v>-0.76050745427331456</v>
      </c>
      <c r="K5810" s="260">
        <v>294.23635999999999</v>
      </c>
      <c r="L5810" s="260">
        <v>82.228809999999996</v>
      </c>
      <c r="M5810" s="261">
        <f t="shared" si="363"/>
        <v>-0.72053484484378472</v>
      </c>
    </row>
    <row r="5811" spans="1:13" x14ac:dyDescent="0.25">
      <c r="A5811" s="259" t="s">
        <v>332</v>
      </c>
      <c r="B5811" s="259" t="s">
        <v>427</v>
      </c>
      <c r="C5811" s="260">
        <v>0</v>
      </c>
      <c r="D5811" s="260">
        <v>0</v>
      </c>
      <c r="E5811" s="261" t="str">
        <f t="shared" si="360"/>
        <v/>
      </c>
      <c r="F5811" s="260">
        <v>0</v>
      </c>
      <c r="G5811" s="260">
        <v>0</v>
      </c>
      <c r="H5811" s="261" t="str">
        <f t="shared" si="361"/>
        <v/>
      </c>
      <c r="I5811" s="260">
        <v>24.097390000000001</v>
      </c>
      <c r="J5811" s="261">
        <f t="shared" si="362"/>
        <v>-1</v>
      </c>
      <c r="K5811" s="260">
        <v>0</v>
      </c>
      <c r="L5811" s="260">
        <v>0</v>
      </c>
      <c r="M5811" s="261" t="str">
        <f t="shared" si="363"/>
        <v/>
      </c>
    </row>
    <row r="5812" spans="1:13" x14ac:dyDescent="0.25">
      <c r="A5812" s="259" t="s">
        <v>332</v>
      </c>
      <c r="B5812" s="259" t="s">
        <v>443</v>
      </c>
      <c r="C5812" s="260">
        <v>0</v>
      </c>
      <c r="D5812" s="260">
        <v>0</v>
      </c>
      <c r="E5812" s="261" t="str">
        <f t="shared" si="360"/>
        <v/>
      </c>
      <c r="F5812" s="260">
        <v>0</v>
      </c>
      <c r="G5812" s="260">
        <v>0</v>
      </c>
      <c r="H5812" s="261" t="str">
        <f t="shared" si="361"/>
        <v/>
      </c>
      <c r="I5812" s="260">
        <v>0</v>
      </c>
      <c r="J5812" s="261" t="str">
        <f t="shared" si="362"/>
        <v/>
      </c>
      <c r="K5812" s="260">
        <v>0</v>
      </c>
      <c r="L5812" s="260">
        <v>0</v>
      </c>
      <c r="M5812" s="261" t="str">
        <f t="shared" si="363"/>
        <v/>
      </c>
    </row>
    <row r="5813" spans="1:13" x14ac:dyDescent="0.25">
      <c r="A5813" s="259" t="s">
        <v>332</v>
      </c>
      <c r="B5813" s="259" t="s">
        <v>424</v>
      </c>
      <c r="C5813" s="260">
        <v>0</v>
      </c>
      <c r="D5813" s="260">
        <v>0</v>
      </c>
      <c r="E5813" s="261" t="str">
        <f t="shared" si="360"/>
        <v/>
      </c>
      <c r="F5813" s="260">
        <v>106.06202</v>
      </c>
      <c r="G5813" s="260">
        <v>816.39727000000005</v>
      </c>
      <c r="H5813" s="261">
        <f t="shared" si="361"/>
        <v>6.697357357515914</v>
      </c>
      <c r="I5813" s="260">
        <v>554.92827999999997</v>
      </c>
      <c r="J5813" s="261">
        <f t="shared" si="362"/>
        <v>0.47117618514594373</v>
      </c>
      <c r="K5813" s="260">
        <v>106.06202</v>
      </c>
      <c r="L5813" s="260">
        <v>816.39727000000005</v>
      </c>
      <c r="M5813" s="261">
        <f t="shared" si="363"/>
        <v>6.697357357515914</v>
      </c>
    </row>
    <row r="5814" spans="1:13" x14ac:dyDescent="0.25">
      <c r="A5814" s="259" t="s">
        <v>332</v>
      </c>
      <c r="B5814" s="259" t="s">
        <v>426</v>
      </c>
      <c r="C5814" s="260">
        <v>0</v>
      </c>
      <c r="D5814" s="260">
        <v>0</v>
      </c>
      <c r="E5814" s="261" t="str">
        <f t="shared" si="360"/>
        <v/>
      </c>
      <c r="F5814" s="260">
        <v>16.773</v>
      </c>
      <c r="G5814" s="260">
        <v>3.47845</v>
      </c>
      <c r="H5814" s="261">
        <f t="shared" si="361"/>
        <v>-0.79261610922315628</v>
      </c>
      <c r="I5814" s="260">
        <v>0</v>
      </c>
      <c r="J5814" s="261" t="str">
        <f t="shared" si="362"/>
        <v/>
      </c>
      <c r="K5814" s="260">
        <v>16.773</v>
      </c>
      <c r="L5814" s="260">
        <v>3.47845</v>
      </c>
      <c r="M5814" s="261">
        <f t="shared" si="363"/>
        <v>-0.79261610922315628</v>
      </c>
    </row>
    <row r="5815" spans="1:13" x14ac:dyDescent="0.25">
      <c r="A5815" s="259" t="s">
        <v>332</v>
      </c>
      <c r="B5815" s="259" t="s">
        <v>440</v>
      </c>
      <c r="C5815" s="260">
        <v>0</v>
      </c>
      <c r="D5815" s="260">
        <v>0</v>
      </c>
      <c r="E5815" s="261" t="str">
        <f t="shared" si="360"/>
        <v/>
      </c>
      <c r="F5815" s="260">
        <v>0</v>
      </c>
      <c r="G5815" s="260">
        <v>7.3742700000000001</v>
      </c>
      <c r="H5815" s="261" t="str">
        <f t="shared" si="361"/>
        <v/>
      </c>
      <c r="I5815" s="260">
        <v>0</v>
      </c>
      <c r="J5815" s="261" t="str">
        <f t="shared" si="362"/>
        <v/>
      </c>
      <c r="K5815" s="260">
        <v>0</v>
      </c>
      <c r="L5815" s="260">
        <v>7.3742700000000001</v>
      </c>
      <c r="M5815" s="261" t="str">
        <f t="shared" si="363"/>
        <v/>
      </c>
    </row>
    <row r="5816" spans="1:13" x14ac:dyDescent="0.25">
      <c r="A5816" s="259" t="s">
        <v>332</v>
      </c>
      <c r="B5816" s="259" t="s">
        <v>423</v>
      </c>
      <c r="C5816" s="260">
        <v>0</v>
      </c>
      <c r="D5816" s="260">
        <v>0</v>
      </c>
      <c r="E5816" s="261" t="str">
        <f t="shared" si="360"/>
        <v/>
      </c>
      <c r="F5816" s="260">
        <v>132.42215999999999</v>
      </c>
      <c r="G5816" s="260">
        <v>6.9579199999999997</v>
      </c>
      <c r="H5816" s="261">
        <f t="shared" si="361"/>
        <v>-0.94745652842394357</v>
      </c>
      <c r="I5816" s="260">
        <v>232.57850999999999</v>
      </c>
      <c r="J5816" s="261">
        <f t="shared" si="362"/>
        <v>-0.97008356447033739</v>
      </c>
      <c r="K5816" s="260">
        <v>132.42215999999999</v>
      </c>
      <c r="L5816" s="260">
        <v>6.9579199999999997</v>
      </c>
      <c r="M5816" s="261">
        <f t="shared" si="363"/>
        <v>-0.94745652842394357</v>
      </c>
    </row>
    <row r="5817" spans="1:13" x14ac:dyDescent="0.25">
      <c r="A5817" s="259" t="s">
        <v>332</v>
      </c>
      <c r="B5817" s="259" t="s">
        <v>437</v>
      </c>
      <c r="C5817" s="260">
        <v>0</v>
      </c>
      <c r="D5817" s="260">
        <v>0</v>
      </c>
      <c r="E5817" s="261" t="str">
        <f t="shared" si="360"/>
        <v/>
      </c>
      <c r="F5817" s="260">
        <v>0</v>
      </c>
      <c r="G5817" s="260">
        <v>0</v>
      </c>
      <c r="H5817" s="261" t="str">
        <f t="shared" si="361"/>
        <v/>
      </c>
      <c r="I5817" s="260">
        <v>0</v>
      </c>
      <c r="J5817" s="261" t="str">
        <f t="shared" si="362"/>
        <v/>
      </c>
      <c r="K5817" s="260">
        <v>0</v>
      </c>
      <c r="L5817" s="260">
        <v>0</v>
      </c>
      <c r="M5817" s="261" t="str">
        <f t="shared" si="363"/>
        <v/>
      </c>
    </row>
    <row r="5818" spans="1:13" x14ac:dyDescent="0.25">
      <c r="A5818" s="259" t="s">
        <v>332</v>
      </c>
      <c r="B5818" s="259" t="s">
        <v>432</v>
      </c>
      <c r="C5818" s="260">
        <v>0</v>
      </c>
      <c r="D5818" s="260">
        <v>0</v>
      </c>
      <c r="E5818" s="261" t="str">
        <f t="shared" si="360"/>
        <v/>
      </c>
      <c r="F5818" s="260">
        <v>1.3589199999999999</v>
      </c>
      <c r="G5818" s="260">
        <v>41.70758</v>
      </c>
      <c r="H5818" s="261">
        <f t="shared" si="361"/>
        <v>29.691711064669004</v>
      </c>
      <c r="I5818" s="260">
        <v>57.291930000000001</v>
      </c>
      <c r="J5818" s="261">
        <f t="shared" si="362"/>
        <v>-0.27201649516781856</v>
      </c>
      <c r="K5818" s="260">
        <v>1.3589199999999999</v>
      </c>
      <c r="L5818" s="260">
        <v>41.70758</v>
      </c>
      <c r="M5818" s="261">
        <f t="shared" si="363"/>
        <v>29.691711064669004</v>
      </c>
    </row>
    <row r="5819" spans="1:13" x14ac:dyDescent="0.25">
      <c r="A5819" s="259" t="s">
        <v>332</v>
      </c>
      <c r="B5819" s="259" t="s">
        <v>473</v>
      </c>
      <c r="C5819" s="260">
        <v>0</v>
      </c>
      <c r="D5819" s="260">
        <v>0</v>
      </c>
      <c r="E5819" s="261" t="str">
        <f t="shared" si="360"/>
        <v/>
      </c>
      <c r="F5819" s="260">
        <v>0</v>
      </c>
      <c r="G5819" s="260">
        <v>0</v>
      </c>
      <c r="H5819" s="261" t="str">
        <f t="shared" si="361"/>
        <v/>
      </c>
      <c r="I5819" s="260">
        <v>0</v>
      </c>
      <c r="J5819" s="261" t="str">
        <f t="shared" si="362"/>
        <v/>
      </c>
      <c r="K5819" s="260">
        <v>0</v>
      </c>
      <c r="L5819" s="260">
        <v>0</v>
      </c>
      <c r="M5819" s="261" t="str">
        <f t="shared" si="363"/>
        <v/>
      </c>
    </row>
    <row r="5820" spans="1:13" x14ac:dyDescent="0.25">
      <c r="A5820" s="259" t="s">
        <v>332</v>
      </c>
      <c r="B5820" s="259" t="s">
        <v>442</v>
      </c>
      <c r="C5820" s="260">
        <v>0</v>
      </c>
      <c r="D5820" s="260">
        <v>0</v>
      </c>
      <c r="E5820" s="261" t="str">
        <f t="shared" si="360"/>
        <v/>
      </c>
      <c r="F5820" s="260">
        <v>0</v>
      </c>
      <c r="G5820" s="260">
        <v>5.9532100000000003</v>
      </c>
      <c r="H5820" s="261" t="str">
        <f t="shared" si="361"/>
        <v/>
      </c>
      <c r="I5820" s="260">
        <v>0</v>
      </c>
      <c r="J5820" s="261" t="str">
        <f t="shared" si="362"/>
        <v/>
      </c>
      <c r="K5820" s="260">
        <v>0</v>
      </c>
      <c r="L5820" s="260">
        <v>5.9532100000000003</v>
      </c>
      <c r="M5820" s="261" t="str">
        <f t="shared" si="363"/>
        <v/>
      </c>
    </row>
    <row r="5821" spans="1:13" s="117" customFormat="1" x14ac:dyDescent="0.25">
      <c r="A5821" s="117" t="s">
        <v>332</v>
      </c>
      <c r="B5821" s="117" t="s">
        <v>3</v>
      </c>
      <c r="C5821" s="180">
        <v>51.551090000000002</v>
      </c>
      <c r="D5821" s="180">
        <v>400.18178</v>
      </c>
      <c r="E5821" s="262">
        <f t="shared" si="360"/>
        <v>6.7628189821010576</v>
      </c>
      <c r="F5821" s="180">
        <v>3949.9885300000001</v>
      </c>
      <c r="G5821" s="180">
        <v>7285.4549699999998</v>
      </c>
      <c r="H5821" s="262">
        <f t="shared" si="361"/>
        <v>0.8444243355815515</v>
      </c>
      <c r="I5821" s="180">
        <v>6029.8915299999999</v>
      </c>
      <c r="J5821" s="262">
        <f t="shared" si="362"/>
        <v>0.20822322155436845</v>
      </c>
      <c r="K5821" s="180">
        <v>3949.9885300000001</v>
      </c>
      <c r="L5821" s="180">
        <v>7285.4549699999998</v>
      </c>
      <c r="M5821" s="262">
        <f t="shared" si="363"/>
        <v>0.8444243355815515</v>
      </c>
    </row>
    <row r="5822" spans="1:13" x14ac:dyDescent="0.25">
      <c r="A5822" s="259" t="s">
        <v>239</v>
      </c>
      <c r="B5822" s="259" t="s">
        <v>428</v>
      </c>
      <c r="C5822" s="260">
        <v>9.3037600000000005</v>
      </c>
      <c r="D5822" s="260">
        <v>15.817310000000001</v>
      </c>
      <c r="E5822" s="261">
        <f t="shared" si="360"/>
        <v>0.70009866978511903</v>
      </c>
      <c r="F5822" s="260">
        <v>491.98791</v>
      </c>
      <c r="G5822" s="260">
        <v>3093.0976500000002</v>
      </c>
      <c r="H5822" s="261">
        <f t="shared" si="361"/>
        <v>5.2869383314724141</v>
      </c>
      <c r="I5822" s="260">
        <v>2975.6525799999999</v>
      </c>
      <c r="J5822" s="261">
        <f t="shared" si="362"/>
        <v>3.9468676817103532E-2</v>
      </c>
      <c r="K5822" s="260">
        <v>491.98791</v>
      </c>
      <c r="L5822" s="260">
        <v>3093.0976500000002</v>
      </c>
      <c r="M5822" s="261">
        <f t="shared" si="363"/>
        <v>5.2869383314724141</v>
      </c>
    </row>
    <row r="5823" spans="1:13" x14ac:dyDescent="0.25">
      <c r="A5823" s="259" t="s">
        <v>239</v>
      </c>
      <c r="B5823" s="259" t="s">
        <v>466</v>
      </c>
      <c r="C5823" s="260">
        <v>0</v>
      </c>
      <c r="D5823" s="260">
        <v>0</v>
      </c>
      <c r="E5823" s="261" t="str">
        <f t="shared" si="360"/>
        <v/>
      </c>
      <c r="F5823" s="260">
        <v>0</v>
      </c>
      <c r="G5823" s="260">
        <v>0</v>
      </c>
      <c r="H5823" s="261" t="str">
        <f t="shared" si="361"/>
        <v/>
      </c>
      <c r="I5823" s="260">
        <v>0</v>
      </c>
      <c r="J5823" s="261" t="str">
        <f t="shared" si="362"/>
        <v/>
      </c>
      <c r="K5823" s="260">
        <v>0</v>
      </c>
      <c r="L5823" s="260">
        <v>0</v>
      </c>
      <c r="M5823" s="261" t="str">
        <f t="shared" si="363"/>
        <v/>
      </c>
    </row>
    <row r="5824" spans="1:13" x14ac:dyDescent="0.25">
      <c r="A5824" s="259" t="s">
        <v>239</v>
      </c>
      <c r="B5824" s="259" t="s">
        <v>452</v>
      </c>
      <c r="C5824" s="260">
        <v>0</v>
      </c>
      <c r="D5824" s="260">
        <v>0</v>
      </c>
      <c r="E5824" s="261" t="str">
        <f t="shared" si="360"/>
        <v/>
      </c>
      <c r="F5824" s="260">
        <v>72.391530000000003</v>
      </c>
      <c r="G5824" s="260">
        <v>0</v>
      </c>
      <c r="H5824" s="261">
        <f t="shared" si="361"/>
        <v>-1</v>
      </c>
      <c r="I5824" s="260">
        <v>48.255960000000002</v>
      </c>
      <c r="J5824" s="261">
        <f t="shared" si="362"/>
        <v>-1</v>
      </c>
      <c r="K5824" s="260">
        <v>72.391530000000003</v>
      </c>
      <c r="L5824" s="260">
        <v>0</v>
      </c>
      <c r="M5824" s="261">
        <f t="shared" si="363"/>
        <v>-1</v>
      </c>
    </row>
    <row r="5825" spans="1:13" x14ac:dyDescent="0.25">
      <c r="A5825" s="259" t="s">
        <v>239</v>
      </c>
      <c r="B5825" s="259" t="s">
        <v>467</v>
      </c>
      <c r="C5825" s="260">
        <v>0</v>
      </c>
      <c r="D5825" s="260">
        <v>0</v>
      </c>
      <c r="E5825" s="261" t="str">
        <f t="shared" si="360"/>
        <v/>
      </c>
      <c r="F5825" s="260">
        <v>31.465890000000002</v>
      </c>
      <c r="G5825" s="260">
        <v>301.09158000000002</v>
      </c>
      <c r="H5825" s="261">
        <f t="shared" si="361"/>
        <v>8.5688245271308077</v>
      </c>
      <c r="I5825" s="260">
        <v>321.68563999999998</v>
      </c>
      <c r="J5825" s="261">
        <f t="shared" si="362"/>
        <v>-6.4019208317784848E-2</v>
      </c>
      <c r="K5825" s="260">
        <v>31.465890000000002</v>
      </c>
      <c r="L5825" s="260">
        <v>301.09158000000002</v>
      </c>
      <c r="M5825" s="261">
        <f t="shared" si="363"/>
        <v>8.5688245271308077</v>
      </c>
    </row>
    <row r="5826" spans="1:13" x14ac:dyDescent="0.25">
      <c r="A5826" s="259" t="s">
        <v>239</v>
      </c>
      <c r="B5826" s="259" t="s">
        <v>472</v>
      </c>
      <c r="C5826" s="260">
        <v>38.257100000000001</v>
      </c>
      <c r="D5826" s="260">
        <v>0</v>
      </c>
      <c r="E5826" s="261">
        <f t="shared" si="360"/>
        <v>-1</v>
      </c>
      <c r="F5826" s="260">
        <v>241.56037000000001</v>
      </c>
      <c r="G5826" s="260">
        <v>215.01043000000001</v>
      </c>
      <c r="H5826" s="261">
        <f t="shared" si="361"/>
        <v>-0.10991016448600399</v>
      </c>
      <c r="I5826" s="260">
        <v>182.21994000000001</v>
      </c>
      <c r="J5826" s="261">
        <f t="shared" si="362"/>
        <v>0.17995006474044506</v>
      </c>
      <c r="K5826" s="260">
        <v>241.56037000000001</v>
      </c>
      <c r="L5826" s="260">
        <v>215.01043000000001</v>
      </c>
      <c r="M5826" s="261">
        <f t="shared" si="363"/>
        <v>-0.10991016448600399</v>
      </c>
    </row>
    <row r="5827" spans="1:13" x14ac:dyDescent="0.25">
      <c r="A5827" s="259" t="s">
        <v>239</v>
      </c>
      <c r="B5827" s="259" t="s">
        <v>422</v>
      </c>
      <c r="C5827" s="260">
        <v>132.21156999999999</v>
      </c>
      <c r="D5827" s="260">
        <v>3796.26584</v>
      </c>
      <c r="E5827" s="261">
        <f t="shared" si="360"/>
        <v>27.713567503963535</v>
      </c>
      <c r="F5827" s="260">
        <v>1738.82349</v>
      </c>
      <c r="G5827" s="260">
        <v>7740.3779999999997</v>
      </c>
      <c r="H5827" s="261">
        <f t="shared" si="361"/>
        <v>3.4515030102336608</v>
      </c>
      <c r="I5827" s="260">
        <v>18690.56869</v>
      </c>
      <c r="J5827" s="261">
        <f t="shared" si="362"/>
        <v>-0.58586717566591062</v>
      </c>
      <c r="K5827" s="260">
        <v>1738.82349</v>
      </c>
      <c r="L5827" s="260">
        <v>7740.3779999999997</v>
      </c>
      <c r="M5827" s="261">
        <f t="shared" si="363"/>
        <v>3.4515030102336608</v>
      </c>
    </row>
    <row r="5828" spans="1:13" x14ac:dyDescent="0.25">
      <c r="A5828" s="259" t="s">
        <v>239</v>
      </c>
      <c r="B5828" s="259" t="s">
        <v>431</v>
      </c>
      <c r="C5828" s="260">
        <v>0</v>
      </c>
      <c r="D5828" s="260">
        <v>49.486989999999999</v>
      </c>
      <c r="E5828" s="261" t="str">
        <f t="shared" si="360"/>
        <v/>
      </c>
      <c r="F5828" s="260">
        <v>2581.6393899999998</v>
      </c>
      <c r="G5828" s="260">
        <v>1725.7385400000001</v>
      </c>
      <c r="H5828" s="261">
        <f t="shared" si="361"/>
        <v>-0.33153385144158332</v>
      </c>
      <c r="I5828" s="260">
        <v>937.94254999999998</v>
      </c>
      <c r="J5828" s="261">
        <f t="shared" si="362"/>
        <v>0.83991923599158613</v>
      </c>
      <c r="K5828" s="260">
        <v>2581.6393899999998</v>
      </c>
      <c r="L5828" s="260">
        <v>1725.7385400000001</v>
      </c>
      <c r="M5828" s="261">
        <f t="shared" si="363"/>
        <v>-0.33153385144158332</v>
      </c>
    </row>
    <row r="5829" spans="1:13" x14ac:dyDescent="0.25">
      <c r="A5829" s="259" t="s">
        <v>239</v>
      </c>
      <c r="B5829" s="259" t="s">
        <v>439</v>
      </c>
      <c r="C5829" s="260">
        <v>52.028469999999999</v>
      </c>
      <c r="D5829" s="260">
        <v>0</v>
      </c>
      <c r="E5829" s="261">
        <f t="shared" ref="E5829:E5892" si="364">IF(C5829=0,"",(D5829/C5829-1))</f>
        <v>-1</v>
      </c>
      <c r="F5829" s="260">
        <v>150.04515000000001</v>
      </c>
      <c r="G5829" s="260">
        <v>386.94103999999999</v>
      </c>
      <c r="H5829" s="261">
        <f t="shared" ref="H5829:H5892" si="365">IF(F5829=0,"",(G5829/F5829-1))</f>
        <v>1.5788307052910406</v>
      </c>
      <c r="I5829" s="260">
        <v>194.61136999999999</v>
      </c>
      <c r="J5829" s="261">
        <f t="shared" ref="J5829:J5892" si="366">IF(I5829=0,"",(G5829/I5829-1))</f>
        <v>0.9882756079462367</v>
      </c>
      <c r="K5829" s="260">
        <v>150.04515000000001</v>
      </c>
      <c r="L5829" s="260">
        <v>386.94103999999999</v>
      </c>
      <c r="M5829" s="261">
        <f t="shared" ref="M5829:M5892" si="367">IF(K5829=0,"",(L5829/K5829-1))</f>
        <v>1.5788307052910406</v>
      </c>
    </row>
    <row r="5830" spans="1:13" x14ac:dyDescent="0.25">
      <c r="A5830" s="259" t="s">
        <v>239</v>
      </c>
      <c r="B5830" s="259" t="s">
        <v>436</v>
      </c>
      <c r="C5830" s="260">
        <v>0</v>
      </c>
      <c r="D5830" s="260">
        <v>0</v>
      </c>
      <c r="E5830" s="261" t="str">
        <f t="shared" si="364"/>
        <v/>
      </c>
      <c r="F5830" s="260">
        <v>725.83758</v>
      </c>
      <c r="G5830" s="260">
        <v>350.24126999999999</v>
      </c>
      <c r="H5830" s="261">
        <f t="shared" si="365"/>
        <v>-0.5174660562491129</v>
      </c>
      <c r="I5830" s="260">
        <v>242.12889000000001</v>
      </c>
      <c r="J5830" s="261">
        <f t="shared" si="366"/>
        <v>0.44650756049804707</v>
      </c>
      <c r="K5830" s="260">
        <v>725.83758</v>
      </c>
      <c r="L5830" s="260">
        <v>350.24126999999999</v>
      </c>
      <c r="M5830" s="261">
        <f t="shared" si="367"/>
        <v>-0.5174660562491129</v>
      </c>
    </row>
    <row r="5831" spans="1:13" x14ac:dyDescent="0.25">
      <c r="A5831" s="259" t="s">
        <v>239</v>
      </c>
      <c r="B5831" s="259" t="s">
        <v>484</v>
      </c>
      <c r="C5831" s="260">
        <v>0</v>
      </c>
      <c r="D5831" s="260">
        <v>0</v>
      </c>
      <c r="E5831" s="261" t="str">
        <f t="shared" si="364"/>
        <v/>
      </c>
      <c r="F5831" s="260">
        <v>0</v>
      </c>
      <c r="G5831" s="260">
        <v>0</v>
      </c>
      <c r="H5831" s="261" t="str">
        <f t="shared" si="365"/>
        <v/>
      </c>
      <c r="I5831" s="260">
        <v>0</v>
      </c>
      <c r="J5831" s="261" t="str">
        <f t="shared" si="366"/>
        <v/>
      </c>
      <c r="K5831" s="260">
        <v>0</v>
      </c>
      <c r="L5831" s="260">
        <v>0</v>
      </c>
      <c r="M5831" s="261" t="str">
        <f t="shared" si="367"/>
        <v/>
      </c>
    </row>
    <row r="5832" spans="1:13" x14ac:dyDescent="0.25">
      <c r="A5832" s="259" t="s">
        <v>239</v>
      </c>
      <c r="B5832" s="259" t="s">
        <v>485</v>
      </c>
      <c r="C5832" s="260">
        <v>0</v>
      </c>
      <c r="D5832" s="260">
        <v>0</v>
      </c>
      <c r="E5832" s="261" t="str">
        <f t="shared" si="364"/>
        <v/>
      </c>
      <c r="F5832" s="260">
        <v>0</v>
      </c>
      <c r="G5832" s="260">
        <v>0</v>
      </c>
      <c r="H5832" s="261" t="str">
        <f t="shared" si="365"/>
        <v/>
      </c>
      <c r="I5832" s="260">
        <v>0</v>
      </c>
      <c r="J5832" s="261" t="str">
        <f t="shared" si="366"/>
        <v/>
      </c>
      <c r="K5832" s="260">
        <v>0</v>
      </c>
      <c r="L5832" s="260">
        <v>0</v>
      </c>
      <c r="M5832" s="261" t="str">
        <f t="shared" si="367"/>
        <v/>
      </c>
    </row>
    <row r="5833" spans="1:13" x14ac:dyDescent="0.25">
      <c r="A5833" s="259" t="s">
        <v>239</v>
      </c>
      <c r="B5833" s="259" t="s">
        <v>468</v>
      </c>
      <c r="C5833" s="260">
        <v>0</v>
      </c>
      <c r="D5833" s="260">
        <v>35.581879999999998</v>
      </c>
      <c r="E5833" s="261" t="str">
        <f t="shared" si="364"/>
        <v/>
      </c>
      <c r="F5833" s="260">
        <v>11.74755</v>
      </c>
      <c r="G5833" s="260">
        <v>35.581879999999998</v>
      </c>
      <c r="H5833" s="261">
        <f t="shared" si="365"/>
        <v>2.028876659388553</v>
      </c>
      <c r="I5833" s="260">
        <v>31.318449999999999</v>
      </c>
      <c r="J5833" s="261">
        <f t="shared" si="366"/>
        <v>0.13613157739287862</v>
      </c>
      <c r="K5833" s="260">
        <v>11.74755</v>
      </c>
      <c r="L5833" s="260">
        <v>35.581879999999998</v>
      </c>
      <c r="M5833" s="261">
        <f t="shared" si="367"/>
        <v>2.028876659388553</v>
      </c>
    </row>
    <row r="5834" spans="1:13" x14ac:dyDescent="0.25">
      <c r="A5834" s="259" t="s">
        <v>239</v>
      </c>
      <c r="B5834" s="259" t="s">
        <v>463</v>
      </c>
      <c r="C5834" s="260">
        <v>0</v>
      </c>
      <c r="D5834" s="260">
        <v>0</v>
      </c>
      <c r="E5834" s="261" t="str">
        <f t="shared" si="364"/>
        <v/>
      </c>
      <c r="F5834" s="260">
        <v>87.630369999999999</v>
      </c>
      <c r="G5834" s="260">
        <v>103.95867</v>
      </c>
      <c r="H5834" s="261">
        <f t="shared" si="365"/>
        <v>0.18633151954054283</v>
      </c>
      <c r="I5834" s="260">
        <v>107.45014999999999</v>
      </c>
      <c r="J5834" s="261">
        <f t="shared" si="366"/>
        <v>-3.2493951846507385E-2</v>
      </c>
      <c r="K5834" s="260">
        <v>87.630369999999999</v>
      </c>
      <c r="L5834" s="260">
        <v>103.95867</v>
      </c>
      <c r="M5834" s="261">
        <f t="shared" si="367"/>
        <v>0.18633151954054283</v>
      </c>
    </row>
    <row r="5835" spans="1:13" x14ac:dyDescent="0.25">
      <c r="A5835" s="259" t="s">
        <v>239</v>
      </c>
      <c r="B5835" s="259" t="s">
        <v>456</v>
      </c>
      <c r="C5835" s="260">
        <v>0</v>
      </c>
      <c r="D5835" s="260">
        <v>0</v>
      </c>
      <c r="E5835" s="261" t="str">
        <f t="shared" si="364"/>
        <v/>
      </c>
      <c r="F5835" s="260">
        <v>0</v>
      </c>
      <c r="G5835" s="260">
        <v>0</v>
      </c>
      <c r="H5835" s="261" t="str">
        <f t="shared" si="365"/>
        <v/>
      </c>
      <c r="I5835" s="260">
        <v>11.175890000000001</v>
      </c>
      <c r="J5835" s="261">
        <f t="shared" si="366"/>
        <v>-1</v>
      </c>
      <c r="K5835" s="260">
        <v>0</v>
      </c>
      <c r="L5835" s="260">
        <v>0</v>
      </c>
      <c r="M5835" s="261" t="str">
        <f t="shared" si="367"/>
        <v/>
      </c>
    </row>
    <row r="5836" spans="1:13" x14ac:dyDescent="0.25">
      <c r="A5836" s="259" t="s">
        <v>239</v>
      </c>
      <c r="B5836" s="259" t="s">
        <v>419</v>
      </c>
      <c r="C5836" s="260">
        <v>324.45292000000001</v>
      </c>
      <c r="D5836" s="260">
        <v>656.86969999999997</v>
      </c>
      <c r="E5836" s="261">
        <f t="shared" si="364"/>
        <v>1.0245455026263901</v>
      </c>
      <c r="F5836" s="260">
        <v>8481.88681</v>
      </c>
      <c r="G5836" s="260">
        <v>9494.4961600000006</v>
      </c>
      <c r="H5836" s="261">
        <f t="shared" si="365"/>
        <v>0.11938491666808759</v>
      </c>
      <c r="I5836" s="260">
        <v>8585.7279199999994</v>
      </c>
      <c r="J5836" s="261">
        <f t="shared" si="366"/>
        <v>0.10584638232980503</v>
      </c>
      <c r="K5836" s="260">
        <v>8481.88681</v>
      </c>
      <c r="L5836" s="260">
        <v>9494.4961600000006</v>
      </c>
      <c r="M5836" s="261">
        <f t="shared" si="367"/>
        <v>0.11938491666808759</v>
      </c>
    </row>
    <row r="5837" spans="1:13" x14ac:dyDescent="0.25">
      <c r="A5837" s="259" t="s">
        <v>239</v>
      </c>
      <c r="B5837" s="259" t="s">
        <v>470</v>
      </c>
      <c r="C5837" s="260">
        <v>0</v>
      </c>
      <c r="D5837" s="260">
        <v>0</v>
      </c>
      <c r="E5837" s="261" t="str">
        <f t="shared" si="364"/>
        <v/>
      </c>
      <c r="F5837" s="260">
        <v>0</v>
      </c>
      <c r="G5837" s="260">
        <v>0</v>
      </c>
      <c r="H5837" s="261" t="str">
        <f t="shared" si="365"/>
        <v/>
      </c>
      <c r="I5837" s="260">
        <v>0</v>
      </c>
      <c r="J5837" s="261" t="str">
        <f t="shared" si="366"/>
        <v/>
      </c>
      <c r="K5837" s="260">
        <v>0</v>
      </c>
      <c r="L5837" s="260">
        <v>0</v>
      </c>
      <c r="M5837" s="261" t="str">
        <f t="shared" si="367"/>
        <v/>
      </c>
    </row>
    <row r="5838" spans="1:13" x14ac:dyDescent="0.25">
      <c r="A5838" s="259" t="s">
        <v>239</v>
      </c>
      <c r="B5838" s="259" t="s">
        <v>451</v>
      </c>
      <c r="C5838" s="260">
        <v>0</v>
      </c>
      <c r="D5838" s="260">
        <v>0</v>
      </c>
      <c r="E5838" s="261" t="str">
        <f t="shared" si="364"/>
        <v/>
      </c>
      <c r="F5838" s="260">
        <v>435.30842999999999</v>
      </c>
      <c r="G5838" s="260">
        <v>1088.0871199999999</v>
      </c>
      <c r="H5838" s="261">
        <f t="shared" si="365"/>
        <v>1.4995774145701701</v>
      </c>
      <c r="I5838" s="260">
        <v>1023.4148300000001</v>
      </c>
      <c r="J5838" s="261">
        <f t="shared" si="366"/>
        <v>6.3192644960987865E-2</v>
      </c>
      <c r="K5838" s="260">
        <v>435.30842999999999</v>
      </c>
      <c r="L5838" s="260">
        <v>1088.0871199999999</v>
      </c>
      <c r="M5838" s="261">
        <f t="shared" si="367"/>
        <v>1.4995774145701701</v>
      </c>
    </row>
    <row r="5839" spans="1:13" x14ac:dyDescent="0.25">
      <c r="A5839" s="259" t="s">
        <v>239</v>
      </c>
      <c r="B5839" s="259" t="s">
        <v>444</v>
      </c>
      <c r="C5839" s="260">
        <v>0</v>
      </c>
      <c r="D5839" s="260">
        <v>0</v>
      </c>
      <c r="E5839" s="261" t="str">
        <f t="shared" si="364"/>
        <v/>
      </c>
      <c r="F5839" s="260">
        <v>17.205670000000001</v>
      </c>
      <c r="G5839" s="260">
        <v>1.34439</v>
      </c>
      <c r="H5839" s="261">
        <f t="shared" si="365"/>
        <v>-0.92186354846977769</v>
      </c>
      <c r="I5839" s="260">
        <v>17.972069999999999</v>
      </c>
      <c r="J5839" s="261">
        <f t="shared" si="366"/>
        <v>-0.92519559516516459</v>
      </c>
      <c r="K5839" s="260">
        <v>17.205670000000001</v>
      </c>
      <c r="L5839" s="260">
        <v>1.34439</v>
      </c>
      <c r="M5839" s="261">
        <f t="shared" si="367"/>
        <v>-0.92186354846977769</v>
      </c>
    </row>
    <row r="5840" spans="1:13" x14ac:dyDescent="0.25">
      <c r="A5840" s="259" t="s">
        <v>239</v>
      </c>
      <c r="B5840" s="259" t="s">
        <v>425</v>
      </c>
      <c r="C5840" s="260">
        <v>81.138490000000004</v>
      </c>
      <c r="D5840" s="260">
        <v>43.74541</v>
      </c>
      <c r="E5840" s="261">
        <f t="shared" si="364"/>
        <v>-0.46085501467922318</v>
      </c>
      <c r="F5840" s="260">
        <v>1805.21353</v>
      </c>
      <c r="G5840" s="260">
        <v>1575.14447</v>
      </c>
      <c r="H5840" s="261">
        <f t="shared" si="365"/>
        <v>-0.12744700622756799</v>
      </c>
      <c r="I5840" s="260">
        <v>749.64988000000005</v>
      </c>
      <c r="J5840" s="261">
        <f t="shared" si="366"/>
        <v>1.1011735104926581</v>
      </c>
      <c r="K5840" s="260">
        <v>1805.21353</v>
      </c>
      <c r="L5840" s="260">
        <v>1575.14447</v>
      </c>
      <c r="M5840" s="261">
        <f t="shared" si="367"/>
        <v>-0.12744700622756799</v>
      </c>
    </row>
    <row r="5841" spans="1:13" x14ac:dyDescent="0.25">
      <c r="A5841" s="259" t="s">
        <v>239</v>
      </c>
      <c r="B5841" s="259" t="s">
        <v>457</v>
      </c>
      <c r="C5841" s="260">
        <v>0</v>
      </c>
      <c r="D5841" s="260">
        <v>0</v>
      </c>
      <c r="E5841" s="261" t="str">
        <f t="shared" si="364"/>
        <v/>
      </c>
      <c r="F5841" s="260">
        <v>0</v>
      </c>
      <c r="G5841" s="260">
        <v>16.0214</v>
      </c>
      <c r="H5841" s="261" t="str">
        <f t="shared" si="365"/>
        <v/>
      </c>
      <c r="I5841" s="260">
        <v>0</v>
      </c>
      <c r="J5841" s="261" t="str">
        <f t="shared" si="366"/>
        <v/>
      </c>
      <c r="K5841" s="260">
        <v>0</v>
      </c>
      <c r="L5841" s="260">
        <v>16.0214</v>
      </c>
      <c r="M5841" s="261" t="str">
        <f t="shared" si="367"/>
        <v/>
      </c>
    </row>
    <row r="5842" spans="1:13" x14ac:dyDescent="0.25">
      <c r="A5842" s="259" t="s">
        <v>239</v>
      </c>
      <c r="B5842" s="259" t="s">
        <v>450</v>
      </c>
      <c r="C5842" s="260">
        <v>43.723390000000002</v>
      </c>
      <c r="D5842" s="260">
        <v>0</v>
      </c>
      <c r="E5842" s="261">
        <f t="shared" si="364"/>
        <v>-1</v>
      </c>
      <c r="F5842" s="260">
        <v>182.30141</v>
      </c>
      <c r="G5842" s="260">
        <v>0</v>
      </c>
      <c r="H5842" s="261">
        <f t="shared" si="365"/>
        <v>-1</v>
      </c>
      <c r="I5842" s="260">
        <v>3.0307599999999999</v>
      </c>
      <c r="J5842" s="261">
        <f t="shared" si="366"/>
        <v>-1</v>
      </c>
      <c r="K5842" s="260">
        <v>182.30141</v>
      </c>
      <c r="L5842" s="260">
        <v>0</v>
      </c>
      <c r="M5842" s="261">
        <f t="shared" si="367"/>
        <v>-1</v>
      </c>
    </row>
    <row r="5843" spans="1:13" x14ac:dyDescent="0.25">
      <c r="A5843" s="259" t="s">
        <v>239</v>
      </c>
      <c r="B5843" s="259" t="s">
        <v>474</v>
      </c>
      <c r="C5843" s="260">
        <v>0</v>
      </c>
      <c r="D5843" s="260">
        <v>0</v>
      </c>
      <c r="E5843" s="261" t="str">
        <f t="shared" si="364"/>
        <v/>
      </c>
      <c r="F5843" s="260">
        <v>5.5932000000000004</v>
      </c>
      <c r="G5843" s="260">
        <v>0</v>
      </c>
      <c r="H5843" s="261">
        <f t="shared" si="365"/>
        <v>-1</v>
      </c>
      <c r="I5843" s="260">
        <v>0</v>
      </c>
      <c r="J5843" s="261" t="str">
        <f t="shared" si="366"/>
        <v/>
      </c>
      <c r="K5843" s="260">
        <v>5.5932000000000004</v>
      </c>
      <c r="L5843" s="260">
        <v>0</v>
      </c>
      <c r="M5843" s="261">
        <f t="shared" si="367"/>
        <v>-1</v>
      </c>
    </row>
    <row r="5844" spans="1:13" x14ac:dyDescent="0.25">
      <c r="A5844" s="259" t="s">
        <v>239</v>
      </c>
      <c r="B5844" s="259" t="s">
        <v>446</v>
      </c>
      <c r="C5844" s="260">
        <v>0</v>
      </c>
      <c r="D5844" s="260">
        <v>0</v>
      </c>
      <c r="E5844" s="261" t="str">
        <f t="shared" si="364"/>
        <v/>
      </c>
      <c r="F5844" s="260">
        <v>7.1817200000000003</v>
      </c>
      <c r="G5844" s="260">
        <v>0</v>
      </c>
      <c r="H5844" s="261">
        <f t="shared" si="365"/>
        <v>-1</v>
      </c>
      <c r="I5844" s="260">
        <v>0</v>
      </c>
      <c r="J5844" s="261" t="str">
        <f t="shared" si="366"/>
        <v/>
      </c>
      <c r="K5844" s="260">
        <v>7.1817200000000003</v>
      </c>
      <c r="L5844" s="260">
        <v>0</v>
      </c>
      <c r="M5844" s="261">
        <f t="shared" si="367"/>
        <v>-1</v>
      </c>
    </row>
    <row r="5845" spans="1:13" x14ac:dyDescent="0.25">
      <c r="A5845" s="259" t="s">
        <v>239</v>
      </c>
      <c r="B5845" s="259" t="s">
        <v>489</v>
      </c>
      <c r="C5845" s="260">
        <v>0</v>
      </c>
      <c r="D5845" s="260">
        <v>0</v>
      </c>
      <c r="E5845" s="261" t="str">
        <f t="shared" si="364"/>
        <v/>
      </c>
      <c r="F5845" s="260">
        <v>0</v>
      </c>
      <c r="G5845" s="260">
        <v>0</v>
      </c>
      <c r="H5845" s="261" t="str">
        <f t="shared" si="365"/>
        <v/>
      </c>
      <c r="I5845" s="260">
        <v>5.9135999999999997</v>
      </c>
      <c r="J5845" s="261">
        <f t="shared" si="366"/>
        <v>-1</v>
      </c>
      <c r="K5845" s="260">
        <v>0</v>
      </c>
      <c r="L5845" s="260">
        <v>0</v>
      </c>
      <c r="M5845" s="261" t="str">
        <f t="shared" si="367"/>
        <v/>
      </c>
    </row>
    <row r="5846" spans="1:13" x14ac:dyDescent="0.25">
      <c r="A5846" s="259" t="s">
        <v>239</v>
      </c>
      <c r="B5846" s="259" t="s">
        <v>435</v>
      </c>
      <c r="C5846" s="260">
        <v>0</v>
      </c>
      <c r="D5846" s="260">
        <v>100.92195</v>
      </c>
      <c r="E5846" s="261" t="str">
        <f t="shared" si="364"/>
        <v/>
      </c>
      <c r="F5846" s="260">
        <v>578.82533000000001</v>
      </c>
      <c r="G5846" s="260">
        <v>801.90877</v>
      </c>
      <c r="H5846" s="261">
        <f t="shared" si="365"/>
        <v>0.38540718319980916</v>
      </c>
      <c r="I5846" s="260">
        <v>722.93808999999999</v>
      </c>
      <c r="J5846" s="261">
        <f t="shared" si="366"/>
        <v>0.10923574382420487</v>
      </c>
      <c r="K5846" s="260">
        <v>578.82533000000001</v>
      </c>
      <c r="L5846" s="260">
        <v>801.90877</v>
      </c>
      <c r="M5846" s="261">
        <f t="shared" si="367"/>
        <v>0.38540718319980916</v>
      </c>
    </row>
    <row r="5847" spans="1:13" x14ac:dyDescent="0.25">
      <c r="A5847" s="259" t="s">
        <v>239</v>
      </c>
      <c r="B5847" s="259" t="s">
        <v>421</v>
      </c>
      <c r="C5847" s="260">
        <v>129.26374000000001</v>
      </c>
      <c r="D5847" s="260">
        <v>140.44452000000001</v>
      </c>
      <c r="E5847" s="261">
        <f t="shared" si="364"/>
        <v>8.6495872701811027E-2</v>
      </c>
      <c r="F5847" s="260">
        <v>902.73779999999999</v>
      </c>
      <c r="G5847" s="260">
        <v>2311.2669900000001</v>
      </c>
      <c r="H5847" s="261">
        <f t="shared" si="365"/>
        <v>1.5602860431899495</v>
      </c>
      <c r="I5847" s="260">
        <v>1505.0527999999999</v>
      </c>
      <c r="J5847" s="261">
        <f t="shared" si="366"/>
        <v>0.53567169869389319</v>
      </c>
      <c r="K5847" s="260">
        <v>902.73779999999999</v>
      </c>
      <c r="L5847" s="260">
        <v>2311.2669900000001</v>
      </c>
      <c r="M5847" s="261">
        <f t="shared" si="367"/>
        <v>1.5602860431899495</v>
      </c>
    </row>
    <row r="5848" spans="1:13" x14ac:dyDescent="0.25">
      <c r="A5848" s="259" t="s">
        <v>239</v>
      </c>
      <c r="B5848" s="259" t="s">
        <v>458</v>
      </c>
      <c r="C5848" s="260">
        <v>0</v>
      </c>
      <c r="D5848" s="260">
        <v>0</v>
      </c>
      <c r="E5848" s="261" t="str">
        <f t="shared" si="364"/>
        <v/>
      </c>
      <c r="F5848" s="260">
        <v>15.51798</v>
      </c>
      <c r="G5848" s="260">
        <v>9.3973600000000008</v>
      </c>
      <c r="H5848" s="261">
        <f t="shared" si="365"/>
        <v>-0.39442118110733482</v>
      </c>
      <c r="I5848" s="260">
        <v>5.4512400000000003</v>
      </c>
      <c r="J5848" s="261">
        <f t="shared" si="366"/>
        <v>0.72389401310527512</v>
      </c>
      <c r="K5848" s="260">
        <v>15.51798</v>
      </c>
      <c r="L5848" s="260">
        <v>9.3973600000000008</v>
      </c>
      <c r="M5848" s="261">
        <f t="shared" si="367"/>
        <v>-0.39442118110733482</v>
      </c>
    </row>
    <row r="5849" spans="1:13" x14ac:dyDescent="0.25">
      <c r="A5849" s="259" t="s">
        <v>239</v>
      </c>
      <c r="B5849" s="259" t="s">
        <v>430</v>
      </c>
      <c r="C5849" s="260">
        <v>32.479799999999997</v>
      </c>
      <c r="D5849" s="260">
        <v>0</v>
      </c>
      <c r="E5849" s="261">
        <f t="shared" si="364"/>
        <v>-1</v>
      </c>
      <c r="F5849" s="260">
        <v>349.41059999999999</v>
      </c>
      <c r="G5849" s="260">
        <v>270.40458000000001</v>
      </c>
      <c r="H5849" s="261">
        <f t="shared" si="365"/>
        <v>-0.2261122587580342</v>
      </c>
      <c r="I5849" s="260">
        <v>342.29559</v>
      </c>
      <c r="J5849" s="261">
        <f t="shared" si="366"/>
        <v>-0.21002610638366681</v>
      </c>
      <c r="K5849" s="260">
        <v>349.41059999999999</v>
      </c>
      <c r="L5849" s="260">
        <v>270.40458000000001</v>
      </c>
      <c r="M5849" s="261">
        <f t="shared" si="367"/>
        <v>-0.2261122587580342</v>
      </c>
    </row>
    <row r="5850" spans="1:13" x14ac:dyDescent="0.25">
      <c r="A5850" s="259" t="s">
        <v>239</v>
      </c>
      <c r="B5850" s="259" t="s">
        <v>478</v>
      </c>
      <c r="C5850" s="260">
        <v>0</v>
      </c>
      <c r="D5850" s="260">
        <v>46.135129999999997</v>
      </c>
      <c r="E5850" s="261" t="str">
        <f t="shared" si="364"/>
        <v/>
      </c>
      <c r="F5850" s="260">
        <v>0</v>
      </c>
      <c r="G5850" s="260">
        <v>364.59442000000001</v>
      </c>
      <c r="H5850" s="261" t="str">
        <f t="shared" si="365"/>
        <v/>
      </c>
      <c r="I5850" s="260">
        <v>250.99705</v>
      </c>
      <c r="J5850" s="261">
        <f t="shared" si="366"/>
        <v>0.45258448256662787</v>
      </c>
      <c r="K5850" s="260">
        <v>0</v>
      </c>
      <c r="L5850" s="260">
        <v>364.59442000000001</v>
      </c>
      <c r="M5850" s="261" t="str">
        <f t="shared" si="367"/>
        <v/>
      </c>
    </row>
    <row r="5851" spans="1:13" x14ac:dyDescent="0.25">
      <c r="A5851" s="259" t="s">
        <v>239</v>
      </c>
      <c r="B5851" s="259" t="s">
        <v>448</v>
      </c>
      <c r="C5851" s="260">
        <v>0</v>
      </c>
      <c r="D5851" s="260">
        <v>0</v>
      </c>
      <c r="E5851" s="261" t="str">
        <f t="shared" si="364"/>
        <v/>
      </c>
      <c r="F5851" s="260">
        <v>380.37378000000001</v>
      </c>
      <c r="G5851" s="260">
        <v>223.58590000000001</v>
      </c>
      <c r="H5851" s="261">
        <f t="shared" si="365"/>
        <v>-0.41219423694240964</v>
      </c>
      <c r="I5851" s="260">
        <v>116.70963999999999</v>
      </c>
      <c r="J5851" s="261">
        <f t="shared" si="366"/>
        <v>0.91574492047100842</v>
      </c>
      <c r="K5851" s="260">
        <v>380.37378000000001</v>
      </c>
      <c r="L5851" s="260">
        <v>223.58590000000001</v>
      </c>
      <c r="M5851" s="261">
        <f t="shared" si="367"/>
        <v>-0.41219423694240964</v>
      </c>
    </row>
    <row r="5852" spans="1:13" x14ac:dyDescent="0.25">
      <c r="A5852" s="259" t="s">
        <v>239</v>
      </c>
      <c r="B5852" s="259" t="s">
        <v>417</v>
      </c>
      <c r="C5852" s="260">
        <v>1682.1431299999999</v>
      </c>
      <c r="D5852" s="260">
        <v>2185.3960099999999</v>
      </c>
      <c r="E5852" s="261">
        <f t="shared" si="364"/>
        <v>0.29917363809582609</v>
      </c>
      <c r="F5852" s="260">
        <v>34613.873699999996</v>
      </c>
      <c r="G5852" s="260">
        <v>42243.712050000002</v>
      </c>
      <c r="H5852" s="261">
        <f t="shared" si="365"/>
        <v>0.22042717368556208</v>
      </c>
      <c r="I5852" s="260">
        <v>29692.531019999999</v>
      </c>
      <c r="J5852" s="261">
        <f t="shared" si="366"/>
        <v>0.42270499007127094</v>
      </c>
      <c r="K5852" s="260">
        <v>34613.873699999996</v>
      </c>
      <c r="L5852" s="260">
        <v>42243.712050000002</v>
      </c>
      <c r="M5852" s="261">
        <f t="shared" si="367"/>
        <v>0.22042717368556208</v>
      </c>
    </row>
    <row r="5853" spans="1:13" x14ac:dyDescent="0.25">
      <c r="A5853" s="259" t="s">
        <v>239</v>
      </c>
      <c r="B5853" s="259" t="s">
        <v>420</v>
      </c>
      <c r="C5853" s="260">
        <v>106.86815</v>
      </c>
      <c r="D5853" s="260">
        <v>538.07230000000004</v>
      </c>
      <c r="E5853" s="261">
        <f t="shared" si="364"/>
        <v>4.0349173256952611</v>
      </c>
      <c r="F5853" s="260">
        <v>4257.1609600000002</v>
      </c>
      <c r="G5853" s="260">
        <v>5251.7959799999999</v>
      </c>
      <c r="H5853" s="261">
        <f t="shared" si="365"/>
        <v>0.23363810514695693</v>
      </c>
      <c r="I5853" s="260">
        <v>6849.4094999999998</v>
      </c>
      <c r="J5853" s="261">
        <f t="shared" si="366"/>
        <v>-0.23324835812488653</v>
      </c>
      <c r="K5853" s="260">
        <v>4257.1609600000002</v>
      </c>
      <c r="L5853" s="260">
        <v>5251.7959799999999</v>
      </c>
      <c r="M5853" s="261">
        <f t="shared" si="367"/>
        <v>0.23363810514695693</v>
      </c>
    </row>
    <row r="5854" spans="1:13" x14ac:dyDescent="0.25">
      <c r="A5854" s="259" t="s">
        <v>239</v>
      </c>
      <c r="B5854" s="259" t="s">
        <v>454</v>
      </c>
      <c r="C5854" s="260">
        <v>0</v>
      </c>
      <c r="D5854" s="260">
        <v>47.193579999999997</v>
      </c>
      <c r="E5854" s="261" t="str">
        <f t="shared" si="364"/>
        <v/>
      </c>
      <c r="F5854" s="260">
        <v>0</v>
      </c>
      <c r="G5854" s="260">
        <v>294.92444999999998</v>
      </c>
      <c r="H5854" s="261" t="str">
        <f t="shared" si="365"/>
        <v/>
      </c>
      <c r="I5854" s="260">
        <v>0</v>
      </c>
      <c r="J5854" s="261" t="str">
        <f t="shared" si="366"/>
        <v/>
      </c>
      <c r="K5854" s="260">
        <v>0</v>
      </c>
      <c r="L5854" s="260">
        <v>294.92444999999998</v>
      </c>
      <c r="M5854" s="261" t="str">
        <f t="shared" si="367"/>
        <v/>
      </c>
    </row>
    <row r="5855" spans="1:13" x14ac:dyDescent="0.25">
      <c r="A5855" s="259" t="s">
        <v>239</v>
      </c>
      <c r="B5855" s="259" t="s">
        <v>447</v>
      </c>
      <c r="C5855" s="260">
        <v>0</v>
      </c>
      <c r="D5855" s="260">
        <v>0</v>
      </c>
      <c r="E5855" s="261" t="str">
        <f t="shared" si="364"/>
        <v/>
      </c>
      <c r="F5855" s="260">
        <v>9.4140099999999993</v>
      </c>
      <c r="G5855" s="260">
        <v>29.455500000000001</v>
      </c>
      <c r="H5855" s="261">
        <f t="shared" si="365"/>
        <v>2.1289004366895727</v>
      </c>
      <c r="I5855" s="260">
        <v>30.878799999999998</v>
      </c>
      <c r="J5855" s="261">
        <f t="shared" si="366"/>
        <v>-4.6093112426648597E-2</v>
      </c>
      <c r="K5855" s="260">
        <v>9.4140099999999993</v>
      </c>
      <c r="L5855" s="260">
        <v>29.455500000000001</v>
      </c>
      <c r="M5855" s="261">
        <f t="shared" si="367"/>
        <v>2.1289004366895727</v>
      </c>
    </row>
    <row r="5856" spans="1:13" x14ac:dyDescent="0.25">
      <c r="A5856" s="259" t="s">
        <v>239</v>
      </c>
      <c r="B5856" s="259" t="s">
        <v>462</v>
      </c>
      <c r="C5856" s="260">
        <v>0</v>
      </c>
      <c r="D5856" s="260">
        <v>0</v>
      </c>
      <c r="E5856" s="261" t="str">
        <f t="shared" si="364"/>
        <v/>
      </c>
      <c r="F5856" s="260">
        <v>0</v>
      </c>
      <c r="G5856" s="260">
        <v>0</v>
      </c>
      <c r="H5856" s="261" t="str">
        <f t="shared" si="365"/>
        <v/>
      </c>
      <c r="I5856" s="260">
        <v>0</v>
      </c>
      <c r="J5856" s="261" t="str">
        <f t="shared" si="366"/>
        <v/>
      </c>
      <c r="K5856" s="260">
        <v>0</v>
      </c>
      <c r="L5856" s="260">
        <v>0</v>
      </c>
      <c r="M5856" s="261" t="str">
        <f t="shared" si="367"/>
        <v/>
      </c>
    </row>
    <row r="5857" spans="1:13" x14ac:dyDescent="0.25">
      <c r="A5857" s="259" t="s">
        <v>239</v>
      </c>
      <c r="B5857" s="259" t="s">
        <v>429</v>
      </c>
      <c r="C5857" s="260">
        <v>58.3324</v>
      </c>
      <c r="D5857" s="260">
        <v>0</v>
      </c>
      <c r="E5857" s="261">
        <f t="shared" si="364"/>
        <v>-1</v>
      </c>
      <c r="F5857" s="260">
        <v>436.06272999999999</v>
      </c>
      <c r="G5857" s="260">
        <v>2112.8216299999999</v>
      </c>
      <c r="H5857" s="261">
        <f t="shared" si="365"/>
        <v>3.84522405755704</v>
      </c>
      <c r="I5857" s="260">
        <v>604.74954000000002</v>
      </c>
      <c r="J5857" s="261">
        <f t="shared" si="366"/>
        <v>2.493713496665082</v>
      </c>
      <c r="K5857" s="260">
        <v>436.06272999999999</v>
      </c>
      <c r="L5857" s="260">
        <v>2112.8216299999999</v>
      </c>
      <c r="M5857" s="261">
        <f t="shared" si="367"/>
        <v>3.84522405755704</v>
      </c>
    </row>
    <row r="5858" spans="1:13" x14ac:dyDescent="0.25">
      <c r="A5858" s="259" t="s">
        <v>239</v>
      </c>
      <c r="B5858" s="259" t="s">
        <v>491</v>
      </c>
      <c r="C5858" s="260">
        <v>0</v>
      </c>
      <c r="D5858" s="260">
        <v>0</v>
      </c>
      <c r="E5858" s="261" t="str">
        <f t="shared" si="364"/>
        <v/>
      </c>
      <c r="F5858" s="260">
        <v>0</v>
      </c>
      <c r="G5858" s="260">
        <v>13.093909999999999</v>
      </c>
      <c r="H5858" s="261" t="str">
        <f t="shared" si="365"/>
        <v/>
      </c>
      <c r="I5858" s="260">
        <v>0</v>
      </c>
      <c r="J5858" s="261" t="str">
        <f t="shared" si="366"/>
        <v/>
      </c>
      <c r="K5858" s="260">
        <v>0</v>
      </c>
      <c r="L5858" s="260">
        <v>13.093909999999999</v>
      </c>
      <c r="M5858" s="261" t="str">
        <f t="shared" si="367"/>
        <v/>
      </c>
    </row>
    <row r="5859" spans="1:13" x14ac:dyDescent="0.25">
      <c r="A5859" s="259" t="s">
        <v>239</v>
      </c>
      <c r="B5859" s="259" t="s">
        <v>464</v>
      </c>
      <c r="C5859" s="260">
        <v>0</v>
      </c>
      <c r="D5859" s="260">
        <v>0</v>
      </c>
      <c r="E5859" s="261" t="str">
        <f t="shared" si="364"/>
        <v/>
      </c>
      <c r="F5859" s="260">
        <v>35.668790000000001</v>
      </c>
      <c r="G5859" s="260">
        <v>122.27615</v>
      </c>
      <c r="H5859" s="261">
        <f t="shared" si="365"/>
        <v>2.4280991869923256</v>
      </c>
      <c r="I5859" s="260">
        <v>47.382300000000001</v>
      </c>
      <c r="J5859" s="261">
        <f t="shared" si="366"/>
        <v>1.580629264514386</v>
      </c>
      <c r="K5859" s="260">
        <v>35.668790000000001</v>
      </c>
      <c r="L5859" s="260">
        <v>122.27615</v>
      </c>
      <c r="M5859" s="261">
        <f t="shared" si="367"/>
        <v>2.4280991869923256</v>
      </c>
    </row>
    <row r="5860" spans="1:13" x14ac:dyDescent="0.25">
      <c r="A5860" s="259" t="s">
        <v>239</v>
      </c>
      <c r="B5860" s="259" t="s">
        <v>453</v>
      </c>
      <c r="C5860" s="260">
        <v>0</v>
      </c>
      <c r="D5860" s="260">
        <v>0</v>
      </c>
      <c r="E5860" s="261" t="str">
        <f t="shared" si="364"/>
        <v/>
      </c>
      <c r="F5860" s="260">
        <v>163.06952000000001</v>
      </c>
      <c r="G5860" s="260">
        <v>215.37577999999999</v>
      </c>
      <c r="H5860" s="261">
        <f t="shared" si="365"/>
        <v>0.32076049527833272</v>
      </c>
      <c r="I5860" s="260">
        <v>0</v>
      </c>
      <c r="J5860" s="261" t="str">
        <f t="shared" si="366"/>
        <v/>
      </c>
      <c r="K5860" s="260">
        <v>163.06952000000001</v>
      </c>
      <c r="L5860" s="260">
        <v>215.37577999999999</v>
      </c>
      <c r="M5860" s="261">
        <f t="shared" si="367"/>
        <v>0.32076049527833272</v>
      </c>
    </row>
    <row r="5861" spans="1:13" x14ac:dyDescent="0.25">
      <c r="A5861" s="259" t="s">
        <v>239</v>
      </c>
      <c r="B5861" s="259" t="s">
        <v>433</v>
      </c>
      <c r="C5861" s="260">
        <v>0</v>
      </c>
      <c r="D5861" s="260">
        <v>0</v>
      </c>
      <c r="E5861" s="261" t="str">
        <f t="shared" si="364"/>
        <v/>
      </c>
      <c r="F5861" s="260">
        <v>216.70429999999999</v>
      </c>
      <c r="G5861" s="260">
        <v>18.345610000000001</v>
      </c>
      <c r="H5861" s="261">
        <f t="shared" si="365"/>
        <v>-0.91534265817521843</v>
      </c>
      <c r="I5861" s="260">
        <v>242.04864000000001</v>
      </c>
      <c r="J5861" s="261">
        <f t="shared" si="366"/>
        <v>-0.92420692799595983</v>
      </c>
      <c r="K5861" s="260">
        <v>216.70429999999999</v>
      </c>
      <c r="L5861" s="260">
        <v>18.345610000000001</v>
      </c>
      <c r="M5861" s="261">
        <f t="shared" si="367"/>
        <v>-0.91534265817521843</v>
      </c>
    </row>
    <row r="5862" spans="1:13" x14ac:dyDescent="0.25">
      <c r="A5862" s="259" t="s">
        <v>239</v>
      </c>
      <c r="B5862" s="259" t="s">
        <v>418</v>
      </c>
      <c r="C5862" s="260">
        <v>381.39013</v>
      </c>
      <c r="D5862" s="260">
        <v>235.62492</v>
      </c>
      <c r="E5862" s="261">
        <f t="shared" si="364"/>
        <v>-0.38219449989437326</v>
      </c>
      <c r="F5862" s="260">
        <v>11331.797</v>
      </c>
      <c r="G5862" s="260">
        <v>12902.507750000001</v>
      </c>
      <c r="H5862" s="261">
        <f t="shared" si="365"/>
        <v>0.13861091493255651</v>
      </c>
      <c r="I5862" s="260">
        <v>13331.462289999999</v>
      </c>
      <c r="J5862" s="261">
        <f t="shared" si="366"/>
        <v>-3.2176105716606895E-2</v>
      </c>
      <c r="K5862" s="260">
        <v>11331.797</v>
      </c>
      <c r="L5862" s="260">
        <v>12902.507750000001</v>
      </c>
      <c r="M5862" s="261">
        <f t="shared" si="367"/>
        <v>0.13861091493255651</v>
      </c>
    </row>
    <row r="5863" spans="1:13" x14ac:dyDescent="0.25">
      <c r="A5863" s="259" t="s">
        <v>239</v>
      </c>
      <c r="B5863" s="259" t="s">
        <v>427</v>
      </c>
      <c r="C5863" s="260">
        <v>1.4455800000000001</v>
      </c>
      <c r="D5863" s="260">
        <v>54.791849999999997</v>
      </c>
      <c r="E5863" s="261">
        <f t="shared" si="364"/>
        <v>36.903021624538241</v>
      </c>
      <c r="F5863" s="260">
        <v>770.43544999999995</v>
      </c>
      <c r="G5863" s="260">
        <v>845.23485000000005</v>
      </c>
      <c r="H5863" s="261">
        <f t="shared" si="365"/>
        <v>9.7087173234305491E-2</v>
      </c>
      <c r="I5863" s="260">
        <v>941.35185000000001</v>
      </c>
      <c r="J5863" s="261">
        <f t="shared" si="366"/>
        <v>-0.10210528613716541</v>
      </c>
      <c r="K5863" s="260">
        <v>770.43544999999995</v>
      </c>
      <c r="L5863" s="260">
        <v>845.23485000000005</v>
      </c>
      <c r="M5863" s="261">
        <f t="shared" si="367"/>
        <v>9.7087173234305491E-2</v>
      </c>
    </row>
    <row r="5864" spans="1:13" x14ac:dyDescent="0.25">
      <c r="A5864" s="259" t="s">
        <v>239</v>
      </c>
      <c r="B5864" s="259" t="s">
        <v>445</v>
      </c>
      <c r="C5864" s="260">
        <v>0</v>
      </c>
      <c r="D5864" s="260">
        <v>0</v>
      </c>
      <c r="E5864" s="261" t="str">
        <f t="shared" si="364"/>
        <v/>
      </c>
      <c r="F5864" s="260">
        <v>69.485110000000006</v>
      </c>
      <c r="G5864" s="260">
        <v>84.804879999999997</v>
      </c>
      <c r="H5864" s="261">
        <f t="shared" si="365"/>
        <v>0.22047558102735954</v>
      </c>
      <c r="I5864" s="260">
        <v>105.24097</v>
      </c>
      <c r="J5864" s="261">
        <f t="shared" si="366"/>
        <v>-0.19418378602933828</v>
      </c>
      <c r="K5864" s="260">
        <v>69.485110000000006</v>
      </c>
      <c r="L5864" s="260">
        <v>84.804879999999997</v>
      </c>
      <c r="M5864" s="261">
        <f t="shared" si="367"/>
        <v>0.22047558102735954</v>
      </c>
    </row>
    <row r="5865" spans="1:13" x14ac:dyDescent="0.25">
      <c r="A5865" s="259" t="s">
        <v>239</v>
      </c>
      <c r="B5865" s="259" t="s">
        <v>443</v>
      </c>
      <c r="C5865" s="260">
        <v>0</v>
      </c>
      <c r="D5865" s="260">
        <v>0</v>
      </c>
      <c r="E5865" s="261" t="str">
        <f t="shared" si="364"/>
        <v/>
      </c>
      <c r="F5865" s="260">
        <v>0</v>
      </c>
      <c r="G5865" s="260">
        <v>73.585570000000004</v>
      </c>
      <c r="H5865" s="261" t="str">
        <f t="shared" si="365"/>
        <v/>
      </c>
      <c r="I5865" s="260">
        <v>0</v>
      </c>
      <c r="J5865" s="261" t="str">
        <f t="shared" si="366"/>
        <v/>
      </c>
      <c r="K5865" s="260">
        <v>0</v>
      </c>
      <c r="L5865" s="260">
        <v>73.585570000000004</v>
      </c>
      <c r="M5865" s="261" t="str">
        <f t="shared" si="367"/>
        <v/>
      </c>
    </row>
    <row r="5866" spans="1:13" x14ac:dyDescent="0.25">
      <c r="A5866" s="259" t="s">
        <v>239</v>
      </c>
      <c r="B5866" s="259" t="s">
        <v>424</v>
      </c>
      <c r="C5866" s="260">
        <v>0</v>
      </c>
      <c r="D5866" s="260">
        <v>66.303299999999993</v>
      </c>
      <c r="E5866" s="261" t="str">
        <f t="shared" si="364"/>
        <v/>
      </c>
      <c r="F5866" s="260">
        <v>2152.7520100000002</v>
      </c>
      <c r="G5866" s="260">
        <v>2077.6219999999998</v>
      </c>
      <c r="H5866" s="261">
        <f t="shared" si="365"/>
        <v>-3.489951915083811E-2</v>
      </c>
      <c r="I5866" s="260">
        <v>2167.8501799999999</v>
      </c>
      <c r="J5866" s="261">
        <f t="shared" si="366"/>
        <v>-4.1621040435552592E-2</v>
      </c>
      <c r="K5866" s="260">
        <v>2152.7520100000002</v>
      </c>
      <c r="L5866" s="260">
        <v>2077.6219999999998</v>
      </c>
      <c r="M5866" s="261">
        <f t="shared" si="367"/>
        <v>-3.489951915083811E-2</v>
      </c>
    </row>
    <row r="5867" spans="1:13" x14ac:dyDescent="0.25">
      <c r="A5867" s="259" t="s">
        <v>239</v>
      </c>
      <c r="B5867" s="259" t="s">
        <v>438</v>
      </c>
      <c r="C5867" s="260">
        <v>0</v>
      </c>
      <c r="D5867" s="260">
        <v>0</v>
      </c>
      <c r="E5867" s="261" t="str">
        <f t="shared" si="364"/>
        <v/>
      </c>
      <c r="F5867" s="260">
        <v>0</v>
      </c>
      <c r="G5867" s="260">
        <v>0</v>
      </c>
      <c r="H5867" s="261" t="str">
        <f t="shared" si="365"/>
        <v/>
      </c>
      <c r="I5867" s="260">
        <v>0</v>
      </c>
      <c r="J5867" s="261" t="str">
        <f t="shared" si="366"/>
        <v/>
      </c>
      <c r="K5867" s="260">
        <v>0</v>
      </c>
      <c r="L5867" s="260">
        <v>0</v>
      </c>
      <c r="M5867" s="261" t="str">
        <f t="shared" si="367"/>
        <v/>
      </c>
    </row>
    <row r="5868" spans="1:13" x14ac:dyDescent="0.25">
      <c r="A5868" s="259" t="s">
        <v>239</v>
      </c>
      <c r="B5868" s="259" t="s">
        <v>426</v>
      </c>
      <c r="C5868" s="260">
        <v>11.889250000000001</v>
      </c>
      <c r="D5868" s="260">
        <v>0</v>
      </c>
      <c r="E5868" s="261">
        <f t="shared" si="364"/>
        <v>-1</v>
      </c>
      <c r="F5868" s="260">
        <v>825.62742000000003</v>
      </c>
      <c r="G5868" s="260">
        <v>982.67718000000002</v>
      </c>
      <c r="H5868" s="261">
        <f t="shared" si="365"/>
        <v>0.19021868241730622</v>
      </c>
      <c r="I5868" s="260">
        <v>541.41992000000005</v>
      </c>
      <c r="J5868" s="261">
        <f t="shared" si="366"/>
        <v>0.81500004654427927</v>
      </c>
      <c r="K5868" s="260">
        <v>825.62742000000003</v>
      </c>
      <c r="L5868" s="260">
        <v>982.67718000000002</v>
      </c>
      <c r="M5868" s="261">
        <f t="shared" si="367"/>
        <v>0.19021868241730622</v>
      </c>
    </row>
    <row r="5869" spans="1:13" x14ac:dyDescent="0.25">
      <c r="A5869" s="259" t="s">
        <v>239</v>
      </c>
      <c r="B5869" s="259" t="s">
        <v>440</v>
      </c>
      <c r="C5869" s="260">
        <v>0</v>
      </c>
      <c r="D5869" s="260">
        <v>0</v>
      </c>
      <c r="E5869" s="261" t="str">
        <f t="shared" si="364"/>
        <v/>
      </c>
      <c r="F5869" s="260">
        <v>103.50264</v>
      </c>
      <c r="G5869" s="260">
        <v>0</v>
      </c>
      <c r="H5869" s="261">
        <f t="shared" si="365"/>
        <v>-1</v>
      </c>
      <c r="I5869" s="260">
        <v>3.1632699999999998</v>
      </c>
      <c r="J5869" s="261">
        <f t="shared" si="366"/>
        <v>-1</v>
      </c>
      <c r="K5869" s="260">
        <v>103.50264</v>
      </c>
      <c r="L5869" s="260">
        <v>0</v>
      </c>
      <c r="M5869" s="261">
        <f t="shared" si="367"/>
        <v>-1</v>
      </c>
    </row>
    <row r="5870" spans="1:13" x14ac:dyDescent="0.25">
      <c r="A5870" s="259" t="s">
        <v>239</v>
      </c>
      <c r="B5870" s="259" t="s">
        <v>465</v>
      </c>
      <c r="C5870" s="260">
        <v>0</v>
      </c>
      <c r="D5870" s="260">
        <v>0</v>
      </c>
      <c r="E5870" s="261" t="str">
        <f t="shared" si="364"/>
        <v/>
      </c>
      <c r="F5870" s="260">
        <v>25.275960000000001</v>
      </c>
      <c r="G5870" s="260">
        <v>0</v>
      </c>
      <c r="H5870" s="261">
        <f t="shared" si="365"/>
        <v>-1</v>
      </c>
      <c r="I5870" s="260">
        <v>0</v>
      </c>
      <c r="J5870" s="261" t="str">
        <f t="shared" si="366"/>
        <v/>
      </c>
      <c r="K5870" s="260">
        <v>25.275960000000001</v>
      </c>
      <c r="L5870" s="260">
        <v>0</v>
      </c>
      <c r="M5870" s="261">
        <f t="shared" si="367"/>
        <v>-1</v>
      </c>
    </row>
    <row r="5871" spans="1:13" x14ac:dyDescent="0.25">
      <c r="A5871" s="259" t="s">
        <v>239</v>
      </c>
      <c r="B5871" s="259" t="s">
        <v>479</v>
      </c>
      <c r="C5871" s="260">
        <v>0</v>
      </c>
      <c r="D5871" s="260">
        <v>0</v>
      </c>
      <c r="E5871" s="261" t="str">
        <f t="shared" si="364"/>
        <v/>
      </c>
      <c r="F5871" s="260">
        <v>5.4338699999999998</v>
      </c>
      <c r="G5871" s="260">
        <v>2.9168400000000001</v>
      </c>
      <c r="H5871" s="261">
        <f t="shared" si="365"/>
        <v>-0.463211302441906</v>
      </c>
      <c r="I5871" s="260">
        <v>0</v>
      </c>
      <c r="J5871" s="261" t="str">
        <f t="shared" si="366"/>
        <v/>
      </c>
      <c r="K5871" s="260">
        <v>5.4338699999999998</v>
      </c>
      <c r="L5871" s="260">
        <v>2.9168400000000001</v>
      </c>
      <c r="M5871" s="261">
        <f t="shared" si="367"/>
        <v>-0.463211302441906</v>
      </c>
    </row>
    <row r="5872" spans="1:13" x14ac:dyDescent="0.25">
      <c r="A5872" s="259" t="s">
        <v>239</v>
      </c>
      <c r="B5872" s="259" t="s">
        <v>455</v>
      </c>
      <c r="C5872" s="260">
        <v>0</v>
      </c>
      <c r="D5872" s="260">
        <v>0</v>
      </c>
      <c r="E5872" s="261" t="str">
        <f t="shared" si="364"/>
        <v/>
      </c>
      <c r="F5872" s="260">
        <v>0</v>
      </c>
      <c r="G5872" s="260">
        <v>0</v>
      </c>
      <c r="H5872" s="261" t="str">
        <f t="shared" si="365"/>
        <v/>
      </c>
      <c r="I5872" s="260">
        <v>0</v>
      </c>
      <c r="J5872" s="261" t="str">
        <f t="shared" si="366"/>
        <v/>
      </c>
      <c r="K5872" s="260">
        <v>0</v>
      </c>
      <c r="L5872" s="260">
        <v>0</v>
      </c>
      <c r="M5872" s="261" t="str">
        <f t="shared" si="367"/>
        <v/>
      </c>
    </row>
    <row r="5873" spans="1:13" x14ac:dyDescent="0.25">
      <c r="A5873" s="259" t="s">
        <v>239</v>
      </c>
      <c r="B5873" s="259" t="s">
        <v>461</v>
      </c>
      <c r="C5873" s="260">
        <v>0</v>
      </c>
      <c r="D5873" s="260">
        <v>0</v>
      </c>
      <c r="E5873" s="261" t="str">
        <f t="shared" si="364"/>
        <v/>
      </c>
      <c r="F5873" s="260">
        <v>35.565829999999998</v>
      </c>
      <c r="G5873" s="260">
        <v>0</v>
      </c>
      <c r="H5873" s="261">
        <f t="shared" si="365"/>
        <v>-1</v>
      </c>
      <c r="I5873" s="260">
        <v>0</v>
      </c>
      <c r="J5873" s="261" t="str">
        <f t="shared" si="366"/>
        <v/>
      </c>
      <c r="K5873" s="260">
        <v>35.565829999999998</v>
      </c>
      <c r="L5873" s="260">
        <v>0</v>
      </c>
      <c r="M5873" s="261">
        <f t="shared" si="367"/>
        <v>-1</v>
      </c>
    </row>
    <row r="5874" spans="1:13" x14ac:dyDescent="0.25">
      <c r="A5874" s="259" t="s">
        <v>239</v>
      </c>
      <c r="B5874" s="259" t="s">
        <v>423</v>
      </c>
      <c r="C5874" s="260">
        <v>0</v>
      </c>
      <c r="D5874" s="260">
        <v>0</v>
      </c>
      <c r="E5874" s="261" t="str">
        <f t="shared" si="364"/>
        <v/>
      </c>
      <c r="F5874" s="260">
        <v>16071.98309</v>
      </c>
      <c r="G5874" s="260">
        <v>270.16788000000003</v>
      </c>
      <c r="H5874" s="261">
        <f t="shared" si="365"/>
        <v>-0.98319013413048584</v>
      </c>
      <c r="I5874" s="260">
        <v>151.30929</v>
      </c>
      <c r="J5874" s="261">
        <f t="shared" si="366"/>
        <v>0.78553398803206353</v>
      </c>
      <c r="K5874" s="260">
        <v>16071.98309</v>
      </c>
      <c r="L5874" s="260">
        <v>270.16788000000003</v>
      </c>
      <c r="M5874" s="261">
        <f t="shared" si="367"/>
        <v>-0.98319013413048584</v>
      </c>
    </row>
    <row r="5875" spans="1:13" x14ac:dyDescent="0.25">
      <c r="A5875" s="259" t="s">
        <v>239</v>
      </c>
      <c r="B5875" s="259" t="s">
        <v>437</v>
      </c>
      <c r="C5875" s="260">
        <v>62.785649999999997</v>
      </c>
      <c r="D5875" s="260">
        <v>60.125509999999998</v>
      </c>
      <c r="E5875" s="261">
        <f t="shared" si="364"/>
        <v>-4.2368598557154358E-2</v>
      </c>
      <c r="F5875" s="260">
        <v>825.33082000000002</v>
      </c>
      <c r="G5875" s="260">
        <v>339.93682999999999</v>
      </c>
      <c r="H5875" s="261">
        <f t="shared" si="365"/>
        <v>-0.58812051875149896</v>
      </c>
      <c r="I5875" s="260">
        <v>528.91534999999999</v>
      </c>
      <c r="J5875" s="261">
        <f t="shared" si="366"/>
        <v>-0.35729445174922603</v>
      </c>
      <c r="K5875" s="260">
        <v>825.33082000000002</v>
      </c>
      <c r="L5875" s="260">
        <v>339.93682999999999</v>
      </c>
      <c r="M5875" s="261">
        <f t="shared" si="367"/>
        <v>-0.58812051875149896</v>
      </c>
    </row>
    <row r="5876" spans="1:13" x14ac:dyDescent="0.25">
      <c r="A5876" s="259" t="s">
        <v>239</v>
      </c>
      <c r="B5876" s="259" t="s">
        <v>483</v>
      </c>
      <c r="C5876" s="260">
        <v>0</v>
      </c>
      <c r="D5876" s="260">
        <v>0</v>
      </c>
      <c r="E5876" s="261" t="str">
        <f t="shared" si="364"/>
        <v/>
      </c>
      <c r="F5876" s="260">
        <v>5.9482900000000001</v>
      </c>
      <c r="G5876" s="260">
        <v>0</v>
      </c>
      <c r="H5876" s="261">
        <f t="shared" si="365"/>
        <v>-1</v>
      </c>
      <c r="I5876" s="260">
        <v>6.1405700000000003</v>
      </c>
      <c r="J5876" s="261">
        <f t="shared" si="366"/>
        <v>-1</v>
      </c>
      <c r="K5876" s="260">
        <v>5.9482900000000001</v>
      </c>
      <c r="L5876" s="260">
        <v>0</v>
      </c>
      <c r="M5876" s="261">
        <f t="shared" si="367"/>
        <v>-1</v>
      </c>
    </row>
    <row r="5877" spans="1:13" x14ac:dyDescent="0.25">
      <c r="A5877" s="259" t="s">
        <v>239</v>
      </c>
      <c r="B5877" s="259" t="s">
        <v>469</v>
      </c>
      <c r="C5877" s="260">
        <v>0</v>
      </c>
      <c r="D5877" s="260">
        <v>6.0636000000000001</v>
      </c>
      <c r="E5877" s="261" t="str">
        <f t="shared" si="364"/>
        <v/>
      </c>
      <c r="F5877" s="260">
        <v>0</v>
      </c>
      <c r="G5877" s="260">
        <v>6.0636000000000001</v>
      </c>
      <c r="H5877" s="261" t="str">
        <f t="shared" si="365"/>
        <v/>
      </c>
      <c r="I5877" s="260">
        <v>0</v>
      </c>
      <c r="J5877" s="261" t="str">
        <f t="shared" si="366"/>
        <v/>
      </c>
      <c r="K5877" s="260">
        <v>0</v>
      </c>
      <c r="L5877" s="260">
        <v>6.0636000000000001</v>
      </c>
      <c r="M5877" s="261" t="str">
        <f t="shared" si="367"/>
        <v/>
      </c>
    </row>
    <row r="5878" spans="1:13" x14ac:dyDescent="0.25">
      <c r="A5878" s="259" t="s">
        <v>239</v>
      </c>
      <c r="B5878" s="259" t="s">
        <v>460</v>
      </c>
      <c r="C5878" s="260">
        <v>0</v>
      </c>
      <c r="D5878" s="260">
        <v>0</v>
      </c>
      <c r="E5878" s="261" t="str">
        <f t="shared" si="364"/>
        <v/>
      </c>
      <c r="F5878" s="260">
        <v>0</v>
      </c>
      <c r="G5878" s="260">
        <v>0</v>
      </c>
      <c r="H5878" s="261" t="str">
        <f t="shared" si="365"/>
        <v/>
      </c>
      <c r="I5878" s="260">
        <v>0</v>
      </c>
      <c r="J5878" s="261" t="str">
        <f t="shared" si="366"/>
        <v/>
      </c>
      <c r="K5878" s="260">
        <v>0</v>
      </c>
      <c r="L5878" s="260">
        <v>0</v>
      </c>
      <c r="M5878" s="261" t="str">
        <f t="shared" si="367"/>
        <v/>
      </c>
    </row>
    <row r="5879" spans="1:13" x14ac:dyDescent="0.25">
      <c r="A5879" s="259" t="s">
        <v>239</v>
      </c>
      <c r="B5879" s="259" t="s">
        <v>441</v>
      </c>
      <c r="C5879" s="260">
        <v>0</v>
      </c>
      <c r="D5879" s="260">
        <v>0</v>
      </c>
      <c r="E5879" s="261" t="str">
        <f t="shared" si="364"/>
        <v/>
      </c>
      <c r="F5879" s="260">
        <v>0</v>
      </c>
      <c r="G5879" s="260">
        <v>0</v>
      </c>
      <c r="H5879" s="261" t="str">
        <f t="shared" si="365"/>
        <v/>
      </c>
      <c r="I5879" s="260">
        <v>15</v>
      </c>
      <c r="J5879" s="261">
        <f t="shared" si="366"/>
        <v>-1</v>
      </c>
      <c r="K5879" s="260">
        <v>0</v>
      </c>
      <c r="L5879" s="260">
        <v>0</v>
      </c>
      <c r="M5879" s="261" t="str">
        <f t="shared" si="367"/>
        <v/>
      </c>
    </row>
    <row r="5880" spans="1:13" x14ac:dyDescent="0.25">
      <c r="A5880" s="259" t="s">
        <v>239</v>
      </c>
      <c r="B5880" s="259" t="s">
        <v>432</v>
      </c>
      <c r="C5880" s="260">
        <v>0</v>
      </c>
      <c r="D5880" s="260">
        <v>1.13256</v>
      </c>
      <c r="E5880" s="261" t="str">
        <f t="shared" si="364"/>
        <v/>
      </c>
      <c r="F5880" s="260">
        <v>307.90784000000002</v>
      </c>
      <c r="G5880" s="260">
        <v>786.17141000000004</v>
      </c>
      <c r="H5880" s="261">
        <f t="shared" si="365"/>
        <v>1.5532685689328338</v>
      </c>
      <c r="I5880" s="260">
        <v>344.53032000000002</v>
      </c>
      <c r="J5880" s="261">
        <f t="shared" si="366"/>
        <v>1.2818642202520811</v>
      </c>
      <c r="K5880" s="260">
        <v>307.90784000000002</v>
      </c>
      <c r="L5880" s="260">
        <v>786.17141000000004</v>
      </c>
      <c r="M5880" s="261">
        <f t="shared" si="367"/>
        <v>1.5532685689328338</v>
      </c>
    </row>
    <row r="5881" spans="1:13" x14ac:dyDescent="0.25">
      <c r="A5881" s="259" t="s">
        <v>239</v>
      </c>
      <c r="B5881" s="259" t="s">
        <v>482</v>
      </c>
      <c r="C5881" s="260">
        <v>0</v>
      </c>
      <c r="D5881" s="260">
        <v>0</v>
      </c>
      <c r="E5881" s="261" t="str">
        <f t="shared" si="364"/>
        <v/>
      </c>
      <c r="F5881" s="260">
        <v>17.613779999999998</v>
      </c>
      <c r="G5881" s="260">
        <v>0</v>
      </c>
      <c r="H5881" s="261">
        <f t="shared" si="365"/>
        <v>-1</v>
      </c>
      <c r="I5881" s="260">
        <v>0</v>
      </c>
      <c r="J5881" s="261" t="str">
        <f t="shared" si="366"/>
        <v/>
      </c>
      <c r="K5881" s="260">
        <v>17.613779999999998</v>
      </c>
      <c r="L5881" s="260">
        <v>0</v>
      </c>
      <c r="M5881" s="261">
        <f t="shared" si="367"/>
        <v>-1</v>
      </c>
    </row>
    <row r="5882" spans="1:13" x14ac:dyDescent="0.25">
      <c r="A5882" s="259" t="s">
        <v>239</v>
      </c>
      <c r="B5882" s="259" t="s">
        <v>434</v>
      </c>
      <c r="C5882" s="260">
        <v>0</v>
      </c>
      <c r="D5882" s="260">
        <v>0</v>
      </c>
      <c r="E5882" s="261" t="str">
        <f t="shared" si="364"/>
        <v/>
      </c>
      <c r="F5882" s="260">
        <v>3.1480999999999999</v>
      </c>
      <c r="G5882" s="260">
        <v>152.50174999999999</v>
      </c>
      <c r="H5882" s="261">
        <f t="shared" si="365"/>
        <v>47.442473237825986</v>
      </c>
      <c r="I5882" s="260">
        <v>12.224919999999999</v>
      </c>
      <c r="J5882" s="261">
        <f t="shared" si="366"/>
        <v>11.474662410878762</v>
      </c>
      <c r="K5882" s="260">
        <v>3.1480999999999999</v>
      </c>
      <c r="L5882" s="260">
        <v>152.50174999999999</v>
      </c>
      <c r="M5882" s="261">
        <f t="shared" si="367"/>
        <v>47.442473237825986</v>
      </c>
    </row>
    <row r="5883" spans="1:13" x14ac:dyDescent="0.25">
      <c r="A5883" s="259" t="s">
        <v>239</v>
      </c>
      <c r="B5883" s="259" t="s">
        <v>449</v>
      </c>
      <c r="C5883" s="260">
        <v>0</v>
      </c>
      <c r="D5883" s="260">
        <v>0</v>
      </c>
      <c r="E5883" s="261" t="str">
        <f t="shared" si="364"/>
        <v/>
      </c>
      <c r="F5883" s="260">
        <v>88.176370000000006</v>
      </c>
      <c r="G5883" s="260">
        <v>68.900630000000007</v>
      </c>
      <c r="H5883" s="261">
        <f t="shared" si="365"/>
        <v>-0.2186043721237334</v>
      </c>
      <c r="I5883" s="260">
        <v>55.126530000000002</v>
      </c>
      <c r="J5883" s="261">
        <f t="shared" si="366"/>
        <v>0.24986335980153296</v>
      </c>
      <c r="K5883" s="260">
        <v>88.176370000000006</v>
      </c>
      <c r="L5883" s="260">
        <v>68.900630000000007</v>
      </c>
      <c r="M5883" s="261">
        <f t="shared" si="367"/>
        <v>-0.2186043721237334</v>
      </c>
    </row>
    <row r="5884" spans="1:13" x14ac:dyDescent="0.25">
      <c r="A5884" s="259" t="s">
        <v>239</v>
      </c>
      <c r="B5884" s="259" t="s">
        <v>480</v>
      </c>
      <c r="C5884" s="260">
        <v>0</v>
      </c>
      <c r="D5884" s="260">
        <v>0</v>
      </c>
      <c r="E5884" s="261" t="str">
        <f t="shared" si="364"/>
        <v/>
      </c>
      <c r="F5884" s="260">
        <v>0</v>
      </c>
      <c r="G5884" s="260">
        <v>0</v>
      </c>
      <c r="H5884" s="261" t="str">
        <f t="shared" si="365"/>
        <v/>
      </c>
      <c r="I5884" s="260">
        <v>0</v>
      </c>
      <c r="J5884" s="261" t="str">
        <f t="shared" si="366"/>
        <v/>
      </c>
      <c r="K5884" s="260">
        <v>0</v>
      </c>
      <c r="L5884" s="260">
        <v>0</v>
      </c>
      <c r="M5884" s="261" t="str">
        <f t="shared" si="367"/>
        <v/>
      </c>
    </row>
    <row r="5885" spans="1:13" x14ac:dyDescent="0.25">
      <c r="A5885" s="259" t="s">
        <v>239</v>
      </c>
      <c r="B5885" s="259" t="s">
        <v>473</v>
      </c>
      <c r="C5885" s="260">
        <v>0</v>
      </c>
      <c r="D5885" s="260">
        <v>0</v>
      </c>
      <c r="E5885" s="261" t="str">
        <f t="shared" si="364"/>
        <v/>
      </c>
      <c r="F5885" s="260">
        <v>0</v>
      </c>
      <c r="G5885" s="260">
        <v>0</v>
      </c>
      <c r="H5885" s="261" t="str">
        <f t="shared" si="365"/>
        <v/>
      </c>
      <c r="I5885" s="260">
        <v>7.0411099999999998</v>
      </c>
      <c r="J5885" s="261">
        <f t="shared" si="366"/>
        <v>-1</v>
      </c>
      <c r="K5885" s="260">
        <v>0</v>
      </c>
      <c r="L5885" s="260">
        <v>0</v>
      </c>
      <c r="M5885" s="261" t="str">
        <f t="shared" si="367"/>
        <v/>
      </c>
    </row>
    <row r="5886" spans="1:13" x14ac:dyDescent="0.25">
      <c r="A5886" s="259" t="s">
        <v>239</v>
      </c>
      <c r="B5886" s="259" t="s">
        <v>487</v>
      </c>
      <c r="C5886" s="260">
        <v>0</v>
      </c>
      <c r="D5886" s="260">
        <v>0</v>
      </c>
      <c r="E5886" s="261" t="str">
        <f t="shared" si="364"/>
        <v/>
      </c>
      <c r="F5886" s="260">
        <v>1.5227299999999999</v>
      </c>
      <c r="G5886" s="260">
        <v>0</v>
      </c>
      <c r="H5886" s="261">
        <f t="shared" si="365"/>
        <v>-1</v>
      </c>
      <c r="I5886" s="260">
        <v>0</v>
      </c>
      <c r="J5886" s="261" t="str">
        <f t="shared" si="366"/>
        <v/>
      </c>
      <c r="K5886" s="260">
        <v>1.5227299999999999</v>
      </c>
      <c r="L5886" s="260">
        <v>0</v>
      </c>
      <c r="M5886" s="261">
        <f t="shared" si="367"/>
        <v>-1</v>
      </c>
    </row>
    <row r="5887" spans="1:13" x14ac:dyDescent="0.25">
      <c r="A5887" s="259" t="s">
        <v>239</v>
      </c>
      <c r="B5887" s="259" t="s">
        <v>442</v>
      </c>
      <c r="C5887" s="260">
        <v>0</v>
      </c>
      <c r="D5887" s="260">
        <v>0</v>
      </c>
      <c r="E5887" s="261" t="str">
        <f t="shared" si="364"/>
        <v/>
      </c>
      <c r="F5887" s="260">
        <v>0</v>
      </c>
      <c r="G5887" s="260">
        <v>53.75282</v>
      </c>
      <c r="H5887" s="261" t="str">
        <f t="shared" si="365"/>
        <v/>
      </c>
      <c r="I5887" s="260">
        <v>41.675469999999997</v>
      </c>
      <c r="J5887" s="261">
        <f t="shared" si="366"/>
        <v>0.28979517207604388</v>
      </c>
      <c r="K5887" s="260">
        <v>0</v>
      </c>
      <c r="L5887" s="260">
        <v>53.75282</v>
      </c>
      <c r="M5887" s="261" t="str">
        <f t="shared" si="367"/>
        <v/>
      </c>
    </row>
    <row r="5888" spans="1:13" s="117" customFormat="1" x14ac:dyDescent="0.25">
      <c r="A5888" s="117" t="s">
        <v>239</v>
      </c>
      <c r="B5888" s="117" t="s">
        <v>3</v>
      </c>
      <c r="C5888" s="180">
        <v>3147.71353</v>
      </c>
      <c r="D5888" s="180">
        <v>8079.9723599999998</v>
      </c>
      <c r="E5888" s="262">
        <f t="shared" si="364"/>
        <v>1.5669338340328576</v>
      </c>
      <c r="F5888" s="180">
        <v>91668.145810000002</v>
      </c>
      <c r="G5888" s="180">
        <v>99056.935670000006</v>
      </c>
      <c r="H5888" s="262">
        <f t="shared" si="365"/>
        <v>8.0603679661140903E-2</v>
      </c>
      <c r="I5888" s="180">
        <v>92791.615420000002</v>
      </c>
      <c r="J5888" s="262">
        <f t="shared" si="366"/>
        <v>6.7520327366233035E-2</v>
      </c>
      <c r="K5888" s="180">
        <v>91668.145810000002</v>
      </c>
      <c r="L5888" s="180">
        <v>99056.935670000006</v>
      </c>
      <c r="M5888" s="262">
        <f t="shared" si="367"/>
        <v>8.0603679661140903E-2</v>
      </c>
    </row>
    <row r="5889" spans="1:13" x14ac:dyDescent="0.25">
      <c r="A5889" s="259" t="s">
        <v>343</v>
      </c>
      <c r="B5889" s="259" t="s">
        <v>428</v>
      </c>
      <c r="C5889" s="260">
        <v>0</v>
      </c>
      <c r="D5889" s="260">
        <v>0</v>
      </c>
      <c r="E5889" s="261" t="str">
        <f t="shared" si="364"/>
        <v/>
      </c>
      <c r="F5889" s="260">
        <v>5.9024999999999999</v>
      </c>
      <c r="G5889" s="260">
        <v>0</v>
      </c>
      <c r="H5889" s="261">
        <f t="shared" si="365"/>
        <v>-1</v>
      </c>
      <c r="I5889" s="260">
        <v>0</v>
      </c>
      <c r="J5889" s="261" t="str">
        <f t="shared" si="366"/>
        <v/>
      </c>
      <c r="K5889" s="260">
        <v>5.9024999999999999</v>
      </c>
      <c r="L5889" s="260">
        <v>0</v>
      </c>
      <c r="M5889" s="261">
        <f t="shared" si="367"/>
        <v>-1</v>
      </c>
    </row>
    <row r="5890" spans="1:13" x14ac:dyDescent="0.25">
      <c r="A5890" s="259" t="s">
        <v>343</v>
      </c>
      <c r="B5890" s="259" t="s">
        <v>467</v>
      </c>
      <c r="C5890" s="260">
        <v>0</v>
      </c>
      <c r="D5890" s="260">
        <v>0</v>
      </c>
      <c r="E5890" s="261" t="str">
        <f t="shared" si="364"/>
        <v/>
      </c>
      <c r="F5890" s="260">
        <v>0</v>
      </c>
      <c r="G5890" s="260">
        <v>0</v>
      </c>
      <c r="H5890" s="261" t="str">
        <f t="shared" si="365"/>
        <v/>
      </c>
      <c r="I5890" s="260">
        <v>0</v>
      </c>
      <c r="J5890" s="261" t="str">
        <f t="shared" si="366"/>
        <v/>
      </c>
      <c r="K5890" s="260">
        <v>0</v>
      </c>
      <c r="L5890" s="260">
        <v>0</v>
      </c>
      <c r="M5890" s="261" t="str">
        <f t="shared" si="367"/>
        <v/>
      </c>
    </row>
    <row r="5891" spans="1:13" x14ac:dyDescent="0.25">
      <c r="A5891" s="259" t="s">
        <v>343</v>
      </c>
      <c r="B5891" s="259" t="s">
        <v>472</v>
      </c>
      <c r="C5891" s="260">
        <v>0</v>
      </c>
      <c r="D5891" s="260">
        <v>0</v>
      </c>
      <c r="E5891" s="261" t="str">
        <f t="shared" si="364"/>
        <v/>
      </c>
      <c r="F5891" s="260">
        <v>0</v>
      </c>
      <c r="G5891" s="260">
        <v>0</v>
      </c>
      <c r="H5891" s="261" t="str">
        <f t="shared" si="365"/>
        <v/>
      </c>
      <c r="I5891" s="260">
        <v>317.875</v>
      </c>
      <c r="J5891" s="261">
        <f t="shared" si="366"/>
        <v>-1</v>
      </c>
      <c r="K5891" s="260">
        <v>0</v>
      </c>
      <c r="L5891" s="260">
        <v>0</v>
      </c>
      <c r="M5891" s="261" t="str">
        <f t="shared" si="367"/>
        <v/>
      </c>
    </row>
    <row r="5892" spans="1:13" x14ac:dyDescent="0.25">
      <c r="A5892" s="259" t="s">
        <v>343</v>
      </c>
      <c r="B5892" s="259" t="s">
        <v>422</v>
      </c>
      <c r="C5892" s="260">
        <v>0</v>
      </c>
      <c r="D5892" s="260">
        <v>0</v>
      </c>
      <c r="E5892" s="261" t="str">
        <f t="shared" si="364"/>
        <v/>
      </c>
      <c r="F5892" s="260">
        <v>96.727890000000002</v>
      </c>
      <c r="G5892" s="260">
        <v>34.888150000000003</v>
      </c>
      <c r="H5892" s="261">
        <f t="shared" si="365"/>
        <v>-0.63931654045177666</v>
      </c>
      <c r="I5892" s="260">
        <v>0</v>
      </c>
      <c r="J5892" s="261" t="str">
        <f t="shared" si="366"/>
        <v/>
      </c>
      <c r="K5892" s="260">
        <v>96.727890000000002</v>
      </c>
      <c r="L5892" s="260">
        <v>34.888150000000003</v>
      </c>
      <c r="M5892" s="261">
        <f t="shared" si="367"/>
        <v>-0.63931654045177666</v>
      </c>
    </row>
    <row r="5893" spans="1:13" x14ac:dyDescent="0.25">
      <c r="A5893" s="259" t="s">
        <v>343</v>
      </c>
      <c r="B5893" s="259" t="s">
        <v>431</v>
      </c>
      <c r="C5893" s="260">
        <v>0</v>
      </c>
      <c r="D5893" s="260">
        <v>0</v>
      </c>
      <c r="E5893" s="261" t="str">
        <f t="shared" ref="E5893:E5956" si="368">IF(C5893=0,"",(D5893/C5893-1))</f>
        <v/>
      </c>
      <c r="F5893" s="260">
        <v>0</v>
      </c>
      <c r="G5893" s="260">
        <v>0</v>
      </c>
      <c r="H5893" s="261" t="str">
        <f t="shared" ref="H5893:H5956" si="369">IF(F5893=0,"",(G5893/F5893-1))</f>
        <v/>
      </c>
      <c r="I5893" s="260">
        <v>13.970319999999999</v>
      </c>
      <c r="J5893" s="261">
        <f t="shared" ref="J5893:J5956" si="370">IF(I5893=0,"",(G5893/I5893-1))</f>
        <v>-1</v>
      </c>
      <c r="K5893" s="260">
        <v>0</v>
      </c>
      <c r="L5893" s="260">
        <v>0</v>
      </c>
      <c r="M5893" s="261" t="str">
        <f t="shared" ref="M5893:M5956" si="371">IF(K5893=0,"",(L5893/K5893-1))</f>
        <v/>
      </c>
    </row>
    <row r="5894" spans="1:13" x14ac:dyDescent="0.25">
      <c r="A5894" s="259" t="s">
        <v>343</v>
      </c>
      <c r="B5894" s="259" t="s">
        <v>439</v>
      </c>
      <c r="C5894" s="260">
        <v>0</v>
      </c>
      <c r="D5894" s="260">
        <v>0</v>
      </c>
      <c r="E5894" s="261" t="str">
        <f t="shared" si="368"/>
        <v/>
      </c>
      <c r="F5894" s="260">
        <v>0</v>
      </c>
      <c r="G5894" s="260">
        <v>0</v>
      </c>
      <c r="H5894" s="261" t="str">
        <f t="shared" si="369"/>
        <v/>
      </c>
      <c r="I5894" s="260">
        <v>0</v>
      </c>
      <c r="J5894" s="261" t="str">
        <f t="shared" si="370"/>
        <v/>
      </c>
      <c r="K5894" s="260">
        <v>0</v>
      </c>
      <c r="L5894" s="260">
        <v>0</v>
      </c>
      <c r="M5894" s="261" t="str">
        <f t="shared" si="371"/>
        <v/>
      </c>
    </row>
    <row r="5895" spans="1:13" x14ac:dyDescent="0.25">
      <c r="A5895" s="259" t="s">
        <v>343</v>
      </c>
      <c r="B5895" s="259" t="s">
        <v>436</v>
      </c>
      <c r="C5895" s="260">
        <v>0</v>
      </c>
      <c r="D5895" s="260">
        <v>0</v>
      </c>
      <c r="E5895" s="261" t="str">
        <f t="shared" si="368"/>
        <v/>
      </c>
      <c r="F5895" s="260">
        <v>23.576599999999999</v>
      </c>
      <c r="G5895" s="260">
        <v>0</v>
      </c>
      <c r="H5895" s="261">
        <f t="shared" si="369"/>
        <v>-1</v>
      </c>
      <c r="I5895" s="260">
        <v>14.815</v>
      </c>
      <c r="J5895" s="261">
        <f t="shared" si="370"/>
        <v>-1</v>
      </c>
      <c r="K5895" s="260">
        <v>23.576599999999999</v>
      </c>
      <c r="L5895" s="260">
        <v>0</v>
      </c>
      <c r="M5895" s="261">
        <f t="shared" si="371"/>
        <v>-1</v>
      </c>
    </row>
    <row r="5896" spans="1:13" x14ac:dyDescent="0.25">
      <c r="A5896" s="259" t="s">
        <v>343</v>
      </c>
      <c r="B5896" s="259" t="s">
        <v>463</v>
      </c>
      <c r="C5896" s="260">
        <v>0</v>
      </c>
      <c r="D5896" s="260">
        <v>0</v>
      </c>
      <c r="E5896" s="261" t="str">
        <f t="shared" si="368"/>
        <v/>
      </c>
      <c r="F5896" s="260">
        <v>0</v>
      </c>
      <c r="G5896" s="260">
        <v>12.91475</v>
      </c>
      <c r="H5896" s="261" t="str">
        <f t="shared" si="369"/>
        <v/>
      </c>
      <c r="I5896" s="260">
        <v>0</v>
      </c>
      <c r="J5896" s="261" t="str">
        <f t="shared" si="370"/>
        <v/>
      </c>
      <c r="K5896" s="260">
        <v>0</v>
      </c>
      <c r="L5896" s="260">
        <v>12.91475</v>
      </c>
      <c r="M5896" s="261" t="str">
        <f t="shared" si="371"/>
        <v/>
      </c>
    </row>
    <row r="5897" spans="1:13" x14ac:dyDescent="0.25">
      <c r="A5897" s="259" t="s">
        <v>343</v>
      </c>
      <c r="B5897" s="259" t="s">
        <v>419</v>
      </c>
      <c r="C5897" s="260">
        <v>0</v>
      </c>
      <c r="D5897" s="260">
        <v>0</v>
      </c>
      <c r="E5897" s="261" t="str">
        <f t="shared" si="368"/>
        <v/>
      </c>
      <c r="F5897" s="260">
        <v>14.52445</v>
      </c>
      <c r="G5897" s="260">
        <v>25.227889999999999</v>
      </c>
      <c r="H5897" s="261">
        <f t="shared" si="369"/>
        <v>0.73692566672059856</v>
      </c>
      <c r="I5897" s="260">
        <v>5.3570000000000002</v>
      </c>
      <c r="J5897" s="261">
        <f t="shared" si="370"/>
        <v>3.7093317155124135</v>
      </c>
      <c r="K5897" s="260">
        <v>14.52445</v>
      </c>
      <c r="L5897" s="260">
        <v>25.227889999999999</v>
      </c>
      <c r="M5897" s="261">
        <f t="shared" si="371"/>
        <v>0.73692566672059856</v>
      </c>
    </row>
    <row r="5898" spans="1:13" x14ac:dyDescent="0.25">
      <c r="A5898" s="259" t="s">
        <v>343</v>
      </c>
      <c r="B5898" s="259" t="s">
        <v>444</v>
      </c>
      <c r="C5898" s="260">
        <v>0</v>
      </c>
      <c r="D5898" s="260">
        <v>0</v>
      </c>
      <c r="E5898" s="261" t="str">
        <f t="shared" si="368"/>
        <v/>
      </c>
      <c r="F5898" s="260">
        <v>0</v>
      </c>
      <c r="G5898" s="260">
        <v>0</v>
      </c>
      <c r="H5898" s="261" t="str">
        <f t="shared" si="369"/>
        <v/>
      </c>
      <c r="I5898" s="260">
        <v>0</v>
      </c>
      <c r="J5898" s="261" t="str">
        <f t="shared" si="370"/>
        <v/>
      </c>
      <c r="K5898" s="260">
        <v>0</v>
      </c>
      <c r="L5898" s="260">
        <v>0</v>
      </c>
      <c r="M5898" s="261" t="str">
        <f t="shared" si="371"/>
        <v/>
      </c>
    </row>
    <row r="5899" spans="1:13" x14ac:dyDescent="0.25">
      <c r="A5899" s="259" t="s">
        <v>343</v>
      </c>
      <c r="B5899" s="259" t="s">
        <v>425</v>
      </c>
      <c r="C5899" s="260">
        <v>0</v>
      </c>
      <c r="D5899" s="260">
        <v>0</v>
      </c>
      <c r="E5899" s="261" t="str">
        <f t="shared" si="368"/>
        <v/>
      </c>
      <c r="F5899" s="260">
        <v>19.335000000000001</v>
      </c>
      <c r="G5899" s="260">
        <v>94.101479999999995</v>
      </c>
      <c r="H5899" s="261">
        <f t="shared" si="369"/>
        <v>3.8668983708301008</v>
      </c>
      <c r="I5899" s="260">
        <v>22.97608</v>
      </c>
      <c r="J5899" s="261">
        <f t="shared" si="370"/>
        <v>3.0956281489270578</v>
      </c>
      <c r="K5899" s="260">
        <v>19.335000000000001</v>
      </c>
      <c r="L5899" s="260">
        <v>94.101479999999995</v>
      </c>
      <c r="M5899" s="261">
        <f t="shared" si="371"/>
        <v>3.8668983708301008</v>
      </c>
    </row>
    <row r="5900" spans="1:13" x14ac:dyDescent="0.25">
      <c r="A5900" s="259" t="s">
        <v>343</v>
      </c>
      <c r="B5900" s="259" t="s">
        <v>457</v>
      </c>
      <c r="C5900" s="260">
        <v>0</v>
      </c>
      <c r="D5900" s="260">
        <v>0</v>
      </c>
      <c r="E5900" s="261" t="str">
        <f t="shared" si="368"/>
        <v/>
      </c>
      <c r="F5900" s="260">
        <v>0</v>
      </c>
      <c r="G5900" s="260">
        <v>2.5249000000000001</v>
      </c>
      <c r="H5900" s="261" t="str">
        <f t="shared" si="369"/>
        <v/>
      </c>
      <c r="I5900" s="260">
        <v>0</v>
      </c>
      <c r="J5900" s="261" t="str">
        <f t="shared" si="370"/>
        <v/>
      </c>
      <c r="K5900" s="260">
        <v>0</v>
      </c>
      <c r="L5900" s="260">
        <v>2.5249000000000001</v>
      </c>
      <c r="M5900" s="261" t="str">
        <f t="shared" si="371"/>
        <v/>
      </c>
    </row>
    <row r="5901" spans="1:13" x14ac:dyDescent="0.25">
      <c r="A5901" s="259" t="s">
        <v>343</v>
      </c>
      <c r="B5901" s="259" t="s">
        <v>450</v>
      </c>
      <c r="C5901" s="260">
        <v>0</v>
      </c>
      <c r="D5901" s="260">
        <v>0</v>
      </c>
      <c r="E5901" s="261" t="str">
        <f t="shared" si="368"/>
        <v/>
      </c>
      <c r="F5901" s="260">
        <v>0</v>
      </c>
      <c r="G5901" s="260">
        <v>0</v>
      </c>
      <c r="H5901" s="261" t="str">
        <f t="shared" si="369"/>
        <v/>
      </c>
      <c r="I5901" s="260">
        <v>0</v>
      </c>
      <c r="J5901" s="261" t="str">
        <f t="shared" si="370"/>
        <v/>
      </c>
      <c r="K5901" s="260">
        <v>0</v>
      </c>
      <c r="L5901" s="260">
        <v>0</v>
      </c>
      <c r="M5901" s="261" t="str">
        <f t="shared" si="371"/>
        <v/>
      </c>
    </row>
    <row r="5902" spans="1:13" x14ac:dyDescent="0.25">
      <c r="A5902" s="259" t="s">
        <v>343</v>
      </c>
      <c r="B5902" s="259" t="s">
        <v>446</v>
      </c>
      <c r="C5902" s="260">
        <v>0</v>
      </c>
      <c r="D5902" s="260">
        <v>0</v>
      </c>
      <c r="E5902" s="261" t="str">
        <f t="shared" si="368"/>
        <v/>
      </c>
      <c r="F5902" s="260">
        <v>0</v>
      </c>
      <c r="G5902" s="260">
        <v>0</v>
      </c>
      <c r="H5902" s="261" t="str">
        <f t="shared" si="369"/>
        <v/>
      </c>
      <c r="I5902" s="260">
        <v>0</v>
      </c>
      <c r="J5902" s="261" t="str">
        <f t="shared" si="370"/>
        <v/>
      </c>
      <c r="K5902" s="260">
        <v>0</v>
      </c>
      <c r="L5902" s="260">
        <v>0</v>
      </c>
      <c r="M5902" s="261" t="str">
        <f t="shared" si="371"/>
        <v/>
      </c>
    </row>
    <row r="5903" spans="1:13" x14ac:dyDescent="0.25">
      <c r="A5903" s="259" t="s">
        <v>343</v>
      </c>
      <c r="B5903" s="259" t="s">
        <v>435</v>
      </c>
      <c r="C5903" s="260">
        <v>0</v>
      </c>
      <c r="D5903" s="260">
        <v>0</v>
      </c>
      <c r="E5903" s="261" t="str">
        <f t="shared" si="368"/>
        <v/>
      </c>
      <c r="F5903" s="260">
        <v>1.2481</v>
      </c>
      <c r="G5903" s="260">
        <v>0</v>
      </c>
      <c r="H5903" s="261">
        <f t="shared" si="369"/>
        <v>-1</v>
      </c>
      <c r="I5903" s="260">
        <v>0</v>
      </c>
      <c r="J5903" s="261" t="str">
        <f t="shared" si="370"/>
        <v/>
      </c>
      <c r="K5903" s="260">
        <v>1.2481</v>
      </c>
      <c r="L5903" s="260">
        <v>0</v>
      </c>
      <c r="M5903" s="261">
        <f t="shared" si="371"/>
        <v>-1</v>
      </c>
    </row>
    <row r="5904" spans="1:13" x14ac:dyDescent="0.25">
      <c r="A5904" s="259" t="s">
        <v>343</v>
      </c>
      <c r="B5904" s="259" t="s">
        <v>421</v>
      </c>
      <c r="C5904" s="260">
        <v>0</v>
      </c>
      <c r="D5904" s="260">
        <v>84.432900000000004</v>
      </c>
      <c r="E5904" s="261" t="str">
        <f t="shared" si="368"/>
        <v/>
      </c>
      <c r="F5904" s="260">
        <v>0</v>
      </c>
      <c r="G5904" s="260">
        <v>349.30680999999998</v>
      </c>
      <c r="H5904" s="261" t="str">
        <f t="shared" si="369"/>
        <v/>
      </c>
      <c r="I5904" s="260">
        <v>322.03174000000001</v>
      </c>
      <c r="J5904" s="261">
        <f t="shared" si="370"/>
        <v>8.4696837647121326E-2</v>
      </c>
      <c r="K5904" s="260">
        <v>0</v>
      </c>
      <c r="L5904" s="260">
        <v>349.30680999999998</v>
      </c>
      <c r="M5904" s="261" t="str">
        <f t="shared" si="371"/>
        <v/>
      </c>
    </row>
    <row r="5905" spans="1:13" x14ac:dyDescent="0.25">
      <c r="A5905" s="259" t="s">
        <v>343</v>
      </c>
      <c r="B5905" s="259" t="s">
        <v>430</v>
      </c>
      <c r="C5905" s="260">
        <v>0</v>
      </c>
      <c r="D5905" s="260">
        <v>0</v>
      </c>
      <c r="E5905" s="261" t="str">
        <f t="shared" si="368"/>
        <v/>
      </c>
      <c r="F5905" s="260">
        <v>0</v>
      </c>
      <c r="G5905" s="260">
        <v>86.410259999999994</v>
      </c>
      <c r="H5905" s="261" t="str">
        <f t="shared" si="369"/>
        <v/>
      </c>
      <c r="I5905" s="260">
        <v>19.040900000000001</v>
      </c>
      <c r="J5905" s="261">
        <f t="shared" si="370"/>
        <v>3.5381394787011118</v>
      </c>
      <c r="K5905" s="260">
        <v>0</v>
      </c>
      <c r="L5905" s="260">
        <v>86.410259999999994</v>
      </c>
      <c r="M5905" s="261" t="str">
        <f t="shared" si="371"/>
        <v/>
      </c>
    </row>
    <row r="5906" spans="1:13" x14ac:dyDescent="0.25">
      <c r="A5906" s="259" t="s">
        <v>343</v>
      </c>
      <c r="B5906" s="259" t="s">
        <v>417</v>
      </c>
      <c r="C5906" s="260">
        <v>57.318060000000003</v>
      </c>
      <c r="D5906" s="260">
        <v>109.22922</v>
      </c>
      <c r="E5906" s="261">
        <f t="shared" si="368"/>
        <v>0.90566847517169968</v>
      </c>
      <c r="F5906" s="260">
        <v>3827.0586899999998</v>
      </c>
      <c r="G5906" s="260">
        <v>2788.6821599999998</v>
      </c>
      <c r="H5906" s="261">
        <f t="shared" si="369"/>
        <v>-0.27132495582397254</v>
      </c>
      <c r="I5906" s="260">
        <v>2123.30123</v>
      </c>
      <c r="J5906" s="261">
        <f t="shared" si="370"/>
        <v>0.313370953022996</v>
      </c>
      <c r="K5906" s="260">
        <v>3827.0586899999998</v>
      </c>
      <c r="L5906" s="260">
        <v>2788.6821599999998</v>
      </c>
      <c r="M5906" s="261">
        <f t="shared" si="371"/>
        <v>-0.27132495582397254</v>
      </c>
    </row>
    <row r="5907" spans="1:13" x14ac:dyDescent="0.25">
      <c r="A5907" s="259" t="s">
        <v>343</v>
      </c>
      <c r="B5907" s="259" t="s">
        <v>420</v>
      </c>
      <c r="C5907" s="260">
        <v>0</v>
      </c>
      <c r="D5907" s="260">
        <v>0</v>
      </c>
      <c r="E5907" s="261" t="str">
        <f t="shared" si="368"/>
        <v/>
      </c>
      <c r="F5907" s="260">
        <v>140.845</v>
      </c>
      <c r="G5907" s="260">
        <v>149.08983000000001</v>
      </c>
      <c r="H5907" s="261">
        <f t="shared" si="369"/>
        <v>5.8538322269161114E-2</v>
      </c>
      <c r="I5907" s="260">
        <v>115.9363</v>
      </c>
      <c r="J5907" s="261">
        <f t="shared" si="370"/>
        <v>0.28596332641286648</v>
      </c>
      <c r="K5907" s="260">
        <v>140.845</v>
      </c>
      <c r="L5907" s="260">
        <v>149.08983000000001</v>
      </c>
      <c r="M5907" s="261">
        <f t="shared" si="371"/>
        <v>5.8538322269161114E-2</v>
      </c>
    </row>
    <row r="5908" spans="1:13" x14ac:dyDescent="0.25">
      <c r="A5908" s="259" t="s">
        <v>343</v>
      </c>
      <c r="B5908" s="259" t="s">
        <v>454</v>
      </c>
      <c r="C5908" s="260">
        <v>0</v>
      </c>
      <c r="D5908" s="260">
        <v>0</v>
      </c>
      <c r="E5908" s="261" t="str">
        <f t="shared" si="368"/>
        <v/>
      </c>
      <c r="F5908" s="260">
        <v>176.15870000000001</v>
      </c>
      <c r="G5908" s="260">
        <v>171.6909</v>
      </c>
      <c r="H5908" s="261">
        <f t="shared" si="369"/>
        <v>-2.5362357919308076E-2</v>
      </c>
      <c r="I5908" s="260">
        <v>319.03843000000001</v>
      </c>
      <c r="J5908" s="261">
        <f t="shared" si="370"/>
        <v>-0.4618488437270708</v>
      </c>
      <c r="K5908" s="260">
        <v>176.15870000000001</v>
      </c>
      <c r="L5908" s="260">
        <v>171.6909</v>
      </c>
      <c r="M5908" s="261">
        <f t="shared" si="371"/>
        <v>-2.5362357919308076E-2</v>
      </c>
    </row>
    <row r="5909" spans="1:13" x14ac:dyDescent="0.25">
      <c r="A5909" s="259" t="s">
        <v>343</v>
      </c>
      <c r="B5909" s="259" t="s">
        <v>447</v>
      </c>
      <c r="C5909" s="260">
        <v>0</v>
      </c>
      <c r="D5909" s="260">
        <v>46.582000000000001</v>
      </c>
      <c r="E5909" s="261" t="str">
        <f t="shared" si="368"/>
        <v/>
      </c>
      <c r="F5909" s="260">
        <v>0</v>
      </c>
      <c r="G5909" s="260">
        <v>46.582000000000001</v>
      </c>
      <c r="H5909" s="261" t="str">
        <f t="shared" si="369"/>
        <v/>
      </c>
      <c r="I5909" s="260">
        <v>31.369</v>
      </c>
      <c r="J5909" s="261">
        <f t="shared" si="370"/>
        <v>0.4849692371449521</v>
      </c>
      <c r="K5909" s="260">
        <v>0</v>
      </c>
      <c r="L5909" s="260">
        <v>46.582000000000001</v>
      </c>
      <c r="M5909" s="261" t="str">
        <f t="shared" si="371"/>
        <v/>
      </c>
    </row>
    <row r="5910" spans="1:13" x14ac:dyDescent="0.25">
      <c r="A5910" s="259" t="s">
        <v>343</v>
      </c>
      <c r="B5910" s="259" t="s">
        <v>462</v>
      </c>
      <c r="C5910" s="260">
        <v>0</v>
      </c>
      <c r="D5910" s="260">
        <v>0</v>
      </c>
      <c r="E5910" s="261" t="str">
        <f t="shared" si="368"/>
        <v/>
      </c>
      <c r="F5910" s="260">
        <v>0</v>
      </c>
      <c r="G5910" s="260">
        <v>0</v>
      </c>
      <c r="H5910" s="261" t="str">
        <f t="shared" si="369"/>
        <v/>
      </c>
      <c r="I5910" s="260">
        <v>16.95571</v>
      </c>
      <c r="J5910" s="261">
        <f t="shared" si="370"/>
        <v>-1</v>
      </c>
      <c r="K5910" s="260">
        <v>0</v>
      </c>
      <c r="L5910" s="260">
        <v>0</v>
      </c>
      <c r="M5910" s="261" t="str">
        <f t="shared" si="371"/>
        <v/>
      </c>
    </row>
    <row r="5911" spans="1:13" x14ac:dyDescent="0.25">
      <c r="A5911" s="259" t="s">
        <v>343</v>
      </c>
      <c r="B5911" s="259" t="s">
        <v>429</v>
      </c>
      <c r="C5911" s="260">
        <v>123.672</v>
      </c>
      <c r="D5911" s="260">
        <v>0</v>
      </c>
      <c r="E5911" s="261">
        <f t="shared" si="368"/>
        <v>-1</v>
      </c>
      <c r="F5911" s="260">
        <v>123.672</v>
      </c>
      <c r="G5911" s="260">
        <v>0</v>
      </c>
      <c r="H5911" s="261">
        <f t="shared" si="369"/>
        <v>-1</v>
      </c>
      <c r="I5911" s="260">
        <v>72.423479999999998</v>
      </c>
      <c r="J5911" s="261">
        <f t="shared" si="370"/>
        <v>-1</v>
      </c>
      <c r="K5911" s="260">
        <v>123.672</v>
      </c>
      <c r="L5911" s="260">
        <v>0</v>
      </c>
      <c r="M5911" s="261">
        <f t="shared" si="371"/>
        <v>-1</v>
      </c>
    </row>
    <row r="5912" spans="1:13" x14ac:dyDescent="0.25">
      <c r="A5912" s="259" t="s">
        <v>343</v>
      </c>
      <c r="B5912" s="259" t="s">
        <v>464</v>
      </c>
      <c r="C5912" s="260">
        <v>0</v>
      </c>
      <c r="D5912" s="260">
        <v>0</v>
      </c>
      <c r="E5912" s="261" t="str">
        <f t="shared" si="368"/>
        <v/>
      </c>
      <c r="F5912" s="260">
        <v>0</v>
      </c>
      <c r="G5912" s="260">
        <v>23.75</v>
      </c>
      <c r="H5912" s="261" t="str">
        <f t="shared" si="369"/>
        <v/>
      </c>
      <c r="I5912" s="260">
        <v>0</v>
      </c>
      <c r="J5912" s="261" t="str">
        <f t="shared" si="370"/>
        <v/>
      </c>
      <c r="K5912" s="260">
        <v>0</v>
      </c>
      <c r="L5912" s="260">
        <v>23.75</v>
      </c>
      <c r="M5912" s="261" t="str">
        <f t="shared" si="371"/>
        <v/>
      </c>
    </row>
    <row r="5913" spans="1:13" x14ac:dyDescent="0.25">
      <c r="A5913" s="259" t="s">
        <v>343</v>
      </c>
      <c r="B5913" s="259" t="s">
        <v>433</v>
      </c>
      <c r="C5913" s="260">
        <v>0</v>
      </c>
      <c r="D5913" s="260">
        <v>0</v>
      </c>
      <c r="E5913" s="261" t="str">
        <f t="shared" si="368"/>
        <v/>
      </c>
      <c r="F5913" s="260">
        <v>0</v>
      </c>
      <c r="G5913" s="260">
        <v>0</v>
      </c>
      <c r="H5913" s="261" t="str">
        <f t="shared" si="369"/>
        <v/>
      </c>
      <c r="I5913" s="260">
        <v>55.186509999999998</v>
      </c>
      <c r="J5913" s="261">
        <f t="shared" si="370"/>
        <v>-1</v>
      </c>
      <c r="K5913" s="260">
        <v>0</v>
      </c>
      <c r="L5913" s="260">
        <v>0</v>
      </c>
      <c r="M5913" s="261" t="str">
        <f t="shared" si="371"/>
        <v/>
      </c>
    </row>
    <row r="5914" spans="1:13" x14ac:dyDescent="0.25">
      <c r="A5914" s="259" t="s">
        <v>343</v>
      </c>
      <c r="B5914" s="259" t="s">
        <v>418</v>
      </c>
      <c r="C5914" s="260">
        <v>0</v>
      </c>
      <c r="D5914" s="260">
        <v>0</v>
      </c>
      <c r="E5914" s="261" t="str">
        <f t="shared" si="368"/>
        <v/>
      </c>
      <c r="F5914" s="260">
        <v>158.62863999999999</v>
      </c>
      <c r="G5914" s="260">
        <v>94.551950000000005</v>
      </c>
      <c r="H5914" s="261">
        <f t="shared" si="369"/>
        <v>-0.4039414950541087</v>
      </c>
      <c r="I5914" s="260">
        <v>47.798450000000003</v>
      </c>
      <c r="J5914" s="261">
        <f t="shared" si="370"/>
        <v>0.97813841243806032</v>
      </c>
      <c r="K5914" s="260">
        <v>158.62863999999999</v>
      </c>
      <c r="L5914" s="260">
        <v>94.551950000000005</v>
      </c>
      <c r="M5914" s="261">
        <f t="shared" si="371"/>
        <v>-0.4039414950541087</v>
      </c>
    </row>
    <row r="5915" spans="1:13" x14ac:dyDescent="0.25">
      <c r="A5915" s="259" t="s">
        <v>343</v>
      </c>
      <c r="B5915" s="259" t="s">
        <v>427</v>
      </c>
      <c r="C5915" s="260">
        <v>0</v>
      </c>
      <c r="D5915" s="260">
        <v>0</v>
      </c>
      <c r="E5915" s="261" t="str">
        <f t="shared" si="368"/>
        <v/>
      </c>
      <c r="F5915" s="260">
        <v>27.917999999999999</v>
      </c>
      <c r="G5915" s="260">
        <v>60.188600000000001</v>
      </c>
      <c r="H5915" s="261">
        <f t="shared" si="369"/>
        <v>1.1559065835661579</v>
      </c>
      <c r="I5915" s="260">
        <v>48.180430000000001</v>
      </c>
      <c r="J5915" s="261">
        <f t="shared" si="370"/>
        <v>0.2492333505533264</v>
      </c>
      <c r="K5915" s="260">
        <v>27.917999999999999</v>
      </c>
      <c r="L5915" s="260">
        <v>60.188600000000001</v>
      </c>
      <c r="M5915" s="261">
        <f t="shared" si="371"/>
        <v>1.1559065835661579</v>
      </c>
    </row>
    <row r="5916" spans="1:13" x14ac:dyDescent="0.25">
      <c r="A5916" s="259" t="s">
        <v>343</v>
      </c>
      <c r="B5916" s="259" t="s">
        <v>445</v>
      </c>
      <c r="C5916" s="260">
        <v>0</v>
      </c>
      <c r="D5916" s="260">
        <v>0</v>
      </c>
      <c r="E5916" s="261" t="str">
        <f t="shared" si="368"/>
        <v/>
      </c>
      <c r="F5916" s="260">
        <v>0</v>
      </c>
      <c r="G5916" s="260">
        <v>0</v>
      </c>
      <c r="H5916" s="261" t="str">
        <f t="shared" si="369"/>
        <v/>
      </c>
      <c r="I5916" s="260">
        <v>0</v>
      </c>
      <c r="J5916" s="261" t="str">
        <f t="shared" si="370"/>
        <v/>
      </c>
      <c r="K5916" s="260">
        <v>0</v>
      </c>
      <c r="L5916" s="260">
        <v>0</v>
      </c>
      <c r="M5916" s="261" t="str">
        <f t="shared" si="371"/>
        <v/>
      </c>
    </row>
    <row r="5917" spans="1:13" x14ac:dyDescent="0.25">
      <c r="A5917" s="259" t="s">
        <v>343</v>
      </c>
      <c r="B5917" s="259" t="s">
        <v>424</v>
      </c>
      <c r="C5917" s="260">
        <v>0</v>
      </c>
      <c r="D5917" s="260">
        <v>0</v>
      </c>
      <c r="E5917" s="261" t="str">
        <f t="shared" si="368"/>
        <v/>
      </c>
      <c r="F5917" s="260">
        <v>0</v>
      </c>
      <c r="G5917" s="260">
        <v>0</v>
      </c>
      <c r="H5917" s="261" t="str">
        <f t="shared" si="369"/>
        <v/>
      </c>
      <c r="I5917" s="260">
        <v>15.694089999999999</v>
      </c>
      <c r="J5917" s="261">
        <f t="shared" si="370"/>
        <v>-1</v>
      </c>
      <c r="K5917" s="260">
        <v>0</v>
      </c>
      <c r="L5917" s="260">
        <v>0</v>
      </c>
      <c r="M5917" s="261" t="str">
        <f t="shared" si="371"/>
        <v/>
      </c>
    </row>
    <row r="5918" spans="1:13" x14ac:dyDescent="0.25">
      <c r="A5918" s="259" t="s">
        <v>343</v>
      </c>
      <c r="B5918" s="259" t="s">
        <v>426</v>
      </c>
      <c r="C5918" s="260">
        <v>144.50880000000001</v>
      </c>
      <c r="D5918" s="260">
        <v>0</v>
      </c>
      <c r="E5918" s="261">
        <f t="shared" si="368"/>
        <v>-1</v>
      </c>
      <c r="F5918" s="260">
        <v>144.50880000000001</v>
      </c>
      <c r="G5918" s="260">
        <v>0</v>
      </c>
      <c r="H5918" s="261">
        <f t="shared" si="369"/>
        <v>-1</v>
      </c>
      <c r="I5918" s="260">
        <v>15.425000000000001</v>
      </c>
      <c r="J5918" s="261">
        <f t="shared" si="370"/>
        <v>-1</v>
      </c>
      <c r="K5918" s="260">
        <v>144.50880000000001</v>
      </c>
      <c r="L5918" s="260">
        <v>0</v>
      </c>
      <c r="M5918" s="261">
        <f t="shared" si="371"/>
        <v>-1</v>
      </c>
    </row>
    <row r="5919" spans="1:13" x14ac:dyDescent="0.25">
      <c r="A5919" s="259" t="s">
        <v>343</v>
      </c>
      <c r="B5919" s="259" t="s">
        <v>423</v>
      </c>
      <c r="C5919" s="260">
        <v>0</v>
      </c>
      <c r="D5919" s="260">
        <v>0</v>
      </c>
      <c r="E5919" s="261" t="str">
        <f t="shared" si="368"/>
        <v/>
      </c>
      <c r="F5919" s="260">
        <v>0</v>
      </c>
      <c r="G5919" s="260">
        <v>0</v>
      </c>
      <c r="H5919" s="261" t="str">
        <f t="shared" si="369"/>
        <v/>
      </c>
      <c r="I5919" s="260">
        <v>28.151299999999999</v>
      </c>
      <c r="J5919" s="261">
        <f t="shared" si="370"/>
        <v>-1</v>
      </c>
      <c r="K5919" s="260">
        <v>0</v>
      </c>
      <c r="L5919" s="260">
        <v>0</v>
      </c>
      <c r="M5919" s="261" t="str">
        <f t="shared" si="371"/>
        <v/>
      </c>
    </row>
    <row r="5920" spans="1:13" x14ac:dyDescent="0.25">
      <c r="A5920" s="259" t="s">
        <v>343</v>
      </c>
      <c r="B5920" s="259" t="s">
        <v>437</v>
      </c>
      <c r="C5920" s="260">
        <v>0</v>
      </c>
      <c r="D5920" s="260">
        <v>0</v>
      </c>
      <c r="E5920" s="261" t="str">
        <f t="shared" si="368"/>
        <v/>
      </c>
      <c r="F5920" s="260">
        <v>0</v>
      </c>
      <c r="G5920" s="260">
        <v>83.539410000000004</v>
      </c>
      <c r="H5920" s="261" t="str">
        <f t="shared" si="369"/>
        <v/>
      </c>
      <c r="I5920" s="260">
        <v>487.76037000000002</v>
      </c>
      <c r="J5920" s="261">
        <f t="shared" si="370"/>
        <v>-0.82872858243895464</v>
      </c>
      <c r="K5920" s="260">
        <v>0</v>
      </c>
      <c r="L5920" s="260">
        <v>83.539410000000004</v>
      </c>
      <c r="M5920" s="261" t="str">
        <f t="shared" si="371"/>
        <v/>
      </c>
    </row>
    <row r="5921" spans="1:13" x14ac:dyDescent="0.25">
      <c r="A5921" s="259" t="s">
        <v>343</v>
      </c>
      <c r="B5921" s="259" t="s">
        <v>460</v>
      </c>
      <c r="C5921" s="260">
        <v>0</v>
      </c>
      <c r="D5921" s="260">
        <v>0</v>
      </c>
      <c r="E5921" s="261" t="str">
        <f t="shared" si="368"/>
        <v/>
      </c>
      <c r="F5921" s="260">
        <v>0</v>
      </c>
      <c r="G5921" s="260">
        <v>0</v>
      </c>
      <c r="H5921" s="261" t="str">
        <f t="shared" si="369"/>
        <v/>
      </c>
      <c r="I5921" s="260">
        <v>53.4</v>
      </c>
      <c r="J5921" s="261">
        <f t="shared" si="370"/>
        <v>-1</v>
      </c>
      <c r="K5921" s="260">
        <v>0</v>
      </c>
      <c r="L5921" s="260">
        <v>0</v>
      </c>
      <c r="M5921" s="261" t="str">
        <f t="shared" si="371"/>
        <v/>
      </c>
    </row>
    <row r="5922" spans="1:13" x14ac:dyDescent="0.25">
      <c r="A5922" s="259" t="s">
        <v>343</v>
      </c>
      <c r="B5922" s="259" t="s">
        <v>432</v>
      </c>
      <c r="C5922" s="260">
        <v>0</v>
      </c>
      <c r="D5922" s="260">
        <v>0</v>
      </c>
      <c r="E5922" s="261" t="str">
        <f t="shared" si="368"/>
        <v/>
      </c>
      <c r="F5922" s="260">
        <v>8.9632100000000001</v>
      </c>
      <c r="G5922" s="260">
        <v>75.97099</v>
      </c>
      <c r="H5922" s="261">
        <f t="shared" si="369"/>
        <v>7.4758685783329852</v>
      </c>
      <c r="I5922" s="260">
        <v>45.3</v>
      </c>
      <c r="J5922" s="261">
        <f t="shared" si="370"/>
        <v>0.67706379690949237</v>
      </c>
      <c r="K5922" s="260">
        <v>8.9632100000000001</v>
      </c>
      <c r="L5922" s="260">
        <v>75.97099</v>
      </c>
      <c r="M5922" s="261">
        <f t="shared" si="371"/>
        <v>7.4758685783329852</v>
      </c>
    </row>
    <row r="5923" spans="1:13" x14ac:dyDescent="0.25">
      <c r="A5923" s="259" t="s">
        <v>343</v>
      </c>
      <c r="B5923" s="259" t="s">
        <v>434</v>
      </c>
      <c r="C5923" s="260">
        <v>0</v>
      </c>
      <c r="D5923" s="260">
        <v>0</v>
      </c>
      <c r="E5923" s="261" t="str">
        <f t="shared" si="368"/>
        <v/>
      </c>
      <c r="F5923" s="260">
        <v>0</v>
      </c>
      <c r="G5923" s="260">
        <v>13.9</v>
      </c>
      <c r="H5923" s="261" t="str">
        <f t="shared" si="369"/>
        <v/>
      </c>
      <c r="I5923" s="260">
        <v>0</v>
      </c>
      <c r="J5923" s="261" t="str">
        <f t="shared" si="370"/>
        <v/>
      </c>
      <c r="K5923" s="260">
        <v>0</v>
      </c>
      <c r="L5923" s="260">
        <v>13.9</v>
      </c>
      <c r="M5923" s="261" t="str">
        <f t="shared" si="371"/>
        <v/>
      </c>
    </row>
    <row r="5924" spans="1:13" s="117" customFormat="1" x14ac:dyDescent="0.25">
      <c r="A5924" s="117" t="s">
        <v>343</v>
      </c>
      <c r="B5924" s="117" t="s">
        <v>3</v>
      </c>
      <c r="C5924" s="180">
        <v>325.49885999999998</v>
      </c>
      <c r="D5924" s="180">
        <v>240.24412000000001</v>
      </c>
      <c r="E5924" s="262">
        <f t="shared" si="368"/>
        <v>-0.26192024144109127</v>
      </c>
      <c r="F5924" s="180">
        <v>4769.0675799999999</v>
      </c>
      <c r="G5924" s="180">
        <v>4113.3200800000004</v>
      </c>
      <c r="H5924" s="262">
        <f t="shared" si="369"/>
        <v>-0.13750014840427138</v>
      </c>
      <c r="I5924" s="180">
        <v>4191.9863400000004</v>
      </c>
      <c r="J5924" s="262">
        <f t="shared" si="370"/>
        <v>-1.8765867447936402E-2</v>
      </c>
      <c r="K5924" s="180">
        <v>4769.0675799999999</v>
      </c>
      <c r="L5924" s="180">
        <v>4113.3200800000004</v>
      </c>
      <c r="M5924" s="262">
        <f t="shared" si="371"/>
        <v>-0.13750014840427138</v>
      </c>
    </row>
    <row r="5925" spans="1:13" x14ac:dyDescent="0.25">
      <c r="A5925" s="259" t="s">
        <v>413</v>
      </c>
      <c r="B5925" s="259" t="s">
        <v>422</v>
      </c>
      <c r="C5925" s="260">
        <v>0</v>
      </c>
      <c r="D5925" s="260">
        <v>0</v>
      </c>
      <c r="E5925" s="261" t="str">
        <f t="shared" si="368"/>
        <v/>
      </c>
      <c r="F5925" s="260">
        <v>0</v>
      </c>
      <c r="G5925" s="260">
        <v>0</v>
      </c>
      <c r="H5925" s="261" t="str">
        <f t="shared" si="369"/>
        <v/>
      </c>
      <c r="I5925" s="260">
        <v>0.73499999999999999</v>
      </c>
      <c r="J5925" s="261">
        <f t="shared" si="370"/>
        <v>-1</v>
      </c>
      <c r="K5925" s="260">
        <v>0</v>
      </c>
      <c r="L5925" s="260">
        <v>0</v>
      </c>
      <c r="M5925" s="261" t="str">
        <f t="shared" si="371"/>
        <v/>
      </c>
    </row>
    <row r="5926" spans="1:13" x14ac:dyDescent="0.25">
      <c r="A5926" s="259" t="s">
        <v>413</v>
      </c>
      <c r="B5926" s="259" t="s">
        <v>419</v>
      </c>
      <c r="C5926" s="260">
        <v>0</v>
      </c>
      <c r="D5926" s="260">
        <v>0</v>
      </c>
      <c r="E5926" s="261" t="str">
        <f t="shared" si="368"/>
        <v/>
      </c>
      <c r="F5926" s="260">
        <v>0</v>
      </c>
      <c r="G5926" s="260">
        <v>0</v>
      </c>
      <c r="H5926" s="261" t="str">
        <f t="shared" si="369"/>
        <v/>
      </c>
      <c r="I5926" s="260">
        <v>0</v>
      </c>
      <c r="J5926" s="261" t="str">
        <f t="shared" si="370"/>
        <v/>
      </c>
      <c r="K5926" s="260">
        <v>0</v>
      </c>
      <c r="L5926" s="260">
        <v>0</v>
      </c>
      <c r="M5926" s="261" t="str">
        <f t="shared" si="371"/>
        <v/>
      </c>
    </row>
    <row r="5927" spans="1:13" x14ac:dyDescent="0.25">
      <c r="A5927" s="259" t="s">
        <v>413</v>
      </c>
      <c r="B5927" s="259" t="s">
        <v>425</v>
      </c>
      <c r="C5927" s="260">
        <v>0</v>
      </c>
      <c r="D5927" s="260">
        <v>0</v>
      </c>
      <c r="E5927" s="261" t="str">
        <f t="shared" si="368"/>
        <v/>
      </c>
      <c r="F5927" s="260">
        <v>0</v>
      </c>
      <c r="G5927" s="260">
        <v>0</v>
      </c>
      <c r="H5927" s="261" t="str">
        <f t="shared" si="369"/>
        <v/>
      </c>
      <c r="I5927" s="260">
        <v>0</v>
      </c>
      <c r="J5927" s="261" t="str">
        <f t="shared" si="370"/>
        <v/>
      </c>
      <c r="K5927" s="260">
        <v>0</v>
      </c>
      <c r="L5927" s="260">
        <v>0</v>
      </c>
      <c r="M5927" s="261" t="str">
        <f t="shared" si="371"/>
        <v/>
      </c>
    </row>
    <row r="5928" spans="1:13" x14ac:dyDescent="0.25">
      <c r="A5928" s="259" t="s">
        <v>413</v>
      </c>
      <c r="B5928" s="259" t="s">
        <v>417</v>
      </c>
      <c r="C5928" s="260">
        <v>1380.8759700000001</v>
      </c>
      <c r="D5928" s="260">
        <v>0</v>
      </c>
      <c r="E5928" s="261">
        <f t="shared" si="368"/>
        <v>-1</v>
      </c>
      <c r="F5928" s="260">
        <v>2648.5766699999999</v>
      </c>
      <c r="G5928" s="260">
        <v>0</v>
      </c>
      <c r="H5928" s="261">
        <f t="shared" si="369"/>
        <v>-1</v>
      </c>
      <c r="I5928" s="260">
        <v>30.276689999999999</v>
      </c>
      <c r="J5928" s="261">
        <f t="shared" si="370"/>
        <v>-1</v>
      </c>
      <c r="K5928" s="260">
        <v>2648.5766699999999</v>
      </c>
      <c r="L5928" s="260">
        <v>0</v>
      </c>
      <c r="M5928" s="261">
        <f t="shared" si="371"/>
        <v>-1</v>
      </c>
    </row>
    <row r="5929" spans="1:13" x14ac:dyDescent="0.25">
      <c r="A5929" s="259" t="s">
        <v>413</v>
      </c>
      <c r="B5929" s="259" t="s">
        <v>420</v>
      </c>
      <c r="C5929" s="260">
        <v>0</v>
      </c>
      <c r="D5929" s="260">
        <v>0</v>
      </c>
      <c r="E5929" s="261" t="str">
        <f t="shared" si="368"/>
        <v/>
      </c>
      <c r="F5929" s="260">
        <v>0</v>
      </c>
      <c r="G5929" s="260">
        <v>2.2749999999999999</v>
      </c>
      <c r="H5929" s="261" t="str">
        <f t="shared" si="369"/>
        <v/>
      </c>
      <c r="I5929" s="260">
        <v>0.50700000000000001</v>
      </c>
      <c r="J5929" s="261">
        <f t="shared" si="370"/>
        <v>3.4871794871794872</v>
      </c>
      <c r="K5929" s="260">
        <v>0</v>
      </c>
      <c r="L5929" s="260">
        <v>2.2749999999999999</v>
      </c>
      <c r="M5929" s="261" t="str">
        <f t="shared" si="371"/>
        <v/>
      </c>
    </row>
    <row r="5930" spans="1:13" x14ac:dyDescent="0.25">
      <c r="A5930" s="259" t="s">
        <v>413</v>
      </c>
      <c r="B5930" s="259" t="s">
        <v>418</v>
      </c>
      <c r="C5930" s="260">
        <v>0</v>
      </c>
      <c r="D5930" s="260">
        <v>0</v>
      </c>
      <c r="E5930" s="261" t="str">
        <f t="shared" si="368"/>
        <v/>
      </c>
      <c r="F5930" s="260">
        <v>0</v>
      </c>
      <c r="G5930" s="260">
        <v>0</v>
      </c>
      <c r="H5930" s="261" t="str">
        <f t="shared" si="369"/>
        <v/>
      </c>
      <c r="I5930" s="260">
        <v>0</v>
      </c>
      <c r="J5930" s="261" t="str">
        <f t="shared" si="370"/>
        <v/>
      </c>
      <c r="K5930" s="260">
        <v>0</v>
      </c>
      <c r="L5930" s="260">
        <v>0</v>
      </c>
      <c r="M5930" s="261" t="str">
        <f t="shared" si="371"/>
        <v/>
      </c>
    </row>
    <row r="5931" spans="1:13" s="117" customFormat="1" x14ac:dyDescent="0.25">
      <c r="A5931" s="117" t="s">
        <v>413</v>
      </c>
      <c r="B5931" s="117" t="s">
        <v>3</v>
      </c>
      <c r="C5931" s="180">
        <v>1380.8759700000001</v>
      </c>
      <c r="D5931" s="180">
        <v>0</v>
      </c>
      <c r="E5931" s="262">
        <f t="shared" si="368"/>
        <v>-1</v>
      </c>
      <c r="F5931" s="180">
        <v>2648.5766699999999</v>
      </c>
      <c r="G5931" s="180">
        <v>2.2749999999999999</v>
      </c>
      <c r="H5931" s="262">
        <f t="shared" si="369"/>
        <v>-0.99914104808602733</v>
      </c>
      <c r="I5931" s="180">
        <v>31.518689999999999</v>
      </c>
      <c r="J5931" s="262">
        <f t="shared" si="370"/>
        <v>-0.92782060421927437</v>
      </c>
      <c r="K5931" s="180">
        <v>2648.5766699999999</v>
      </c>
      <c r="L5931" s="180">
        <v>2.2749999999999999</v>
      </c>
      <c r="M5931" s="262">
        <f t="shared" si="371"/>
        <v>-0.99914104808602733</v>
      </c>
    </row>
    <row r="5932" spans="1:13" x14ac:dyDescent="0.25">
      <c r="A5932" s="259" t="s">
        <v>262</v>
      </c>
      <c r="B5932" s="259" t="s">
        <v>428</v>
      </c>
      <c r="C5932" s="260">
        <v>20.906849999999999</v>
      </c>
      <c r="D5932" s="260">
        <v>0</v>
      </c>
      <c r="E5932" s="261">
        <f t="shared" si="368"/>
        <v>-1</v>
      </c>
      <c r="F5932" s="260">
        <v>155.23192</v>
      </c>
      <c r="G5932" s="260">
        <v>196.25632999999999</v>
      </c>
      <c r="H5932" s="261">
        <f t="shared" si="369"/>
        <v>0.26427818453833463</v>
      </c>
      <c r="I5932" s="260">
        <v>444.25565</v>
      </c>
      <c r="J5932" s="261">
        <f t="shared" si="370"/>
        <v>-0.5582356015055745</v>
      </c>
      <c r="K5932" s="260">
        <v>155.23192</v>
      </c>
      <c r="L5932" s="260">
        <v>196.25632999999999</v>
      </c>
      <c r="M5932" s="261">
        <f t="shared" si="371"/>
        <v>0.26427818453833463</v>
      </c>
    </row>
    <row r="5933" spans="1:13" x14ac:dyDescent="0.25">
      <c r="A5933" s="259" t="s">
        <v>262</v>
      </c>
      <c r="B5933" s="259" t="s">
        <v>466</v>
      </c>
      <c r="C5933" s="260">
        <v>0</v>
      </c>
      <c r="D5933" s="260">
        <v>0</v>
      </c>
      <c r="E5933" s="261" t="str">
        <f t="shared" si="368"/>
        <v/>
      </c>
      <c r="F5933" s="260">
        <v>0</v>
      </c>
      <c r="G5933" s="260">
        <v>0</v>
      </c>
      <c r="H5933" s="261" t="str">
        <f t="shared" si="369"/>
        <v/>
      </c>
      <c r="I5933" s="260">
        <v>0</v>
      </c>
      <c r="J5933" s="261" t="str">
        <f t="shared" si="370"/>
        <v/>
      </c>
      <c r="K5933" s="260">
        <v>0</v>
      </c>
      <c r="L5933" s="260">
        <v>0</v>
      </c>
      <c r="M5933" s="261" t="str">
        <f t="shared" si="371"/>
        <v/>
      </c>
    </row>
    <row r="5934" spans="1:13" x14ac:dyDescent="0.25">
      <c r="A5934" s="259" t="s">
        <v>262</v>
      </c>
      <c r="B5934" s="259" t="s">
        <v>452</v>
      </c>
      <c r="C5934" s="260">
        <v>0</v>
      </c>
      <c r="D5934" s="260">
        <v>0</v>
      </c>
      <c r="E5934" s="261" t="str">
        <f t="shared" si="368"/>
        <v/>
      </c>
      <c r="F5934" s="260">
        <v>93.171800000000005</v>
      </c>
      <c r="G5934" s="260">
        <v>9.5255200000000002</v>
      </c>
      <c r="H5934" s="261">
        <f t="shared" si="369"/>
        <v>-0.89776391569122849</v>
      </c>
      <c r="I5934" s="260">
        <v>16.52591</v>
      </c>
      <c r="J5934" s="261">
        <f t="shared" si="370"/>
        <v>-0.42360087886234399</v>
      </c>
      <c r="K5934" s="260">
        <v>93.171800000000005</v>
      </c>
      <c r="L5934" s="260">
        <v>9.5255200000000002</v>
      </c>
      <c r="M5934" s="261">
        <f t="shared" si="371"/>
        <v>-0.89776391569122849</v>
      </c>
    </row>
    <row r="5935" spans="1:13" x14ac:dyDescent="0.25">
      <c r="A5935" s="259" t="s">
        <v>262</v>
      </c>
      <c r="B5935" s="259" t="s">
        <v>488</v>
      </c>
      <c r="C5935" s="260">
        <v>0</v>
      </c>
      <c r="D5935" s="260">
        <v>0</v>
      </c>
      <c r="E5935" s="261" t="str">
        <f t="shared" si="368"/>
        <v/>
      </c>
      <c r="F5935" s="260">
        <v>0</v>
      </c>
      <c r="G5935" s="260">
        <v>0</v>
      </c>
      <c r="H5935" s="261" t="str">
        <f t="shared" si="369"/>
        <v/>
      </c>
      <c r="I5935" s="260">
        <v>0</v>
      </c>
      <c r="J5935" s="261" t="str">
        <f t="shared" si="370"/>
        <v/>
      </c>
      <c r="K5935" s="260">
        <v>0</v>
      </c>
      <c r="L5935" s="260">
        <v>0</v>
      </c>
      <c r="M5935" s="261" t="str">
        <f t="shared" si="371"/>
        <v/>
      </c>
    </row>
    <row r="5936" spans="1:13" x14ac:dyDescent="0.25">
      <c r="A5936" s="259" t="s">
        <v>262</v>
      </c>
      <c r="B5936" s="259" t="s">
        <v>467</v>
      </c>
      <c r="C5936" s="260">
        <v>0</v>
      </c>
      <c r="D5936" s="260">
        <v>0</v>
      </c>
      <c r="E5936" s="261" t="str">
        <f t="shared" si="368"/>
        <v/>
      </c>
      <c r="F5936" s="260">
        <v>28.374590000000001</v>
      </c>
      <c r="G5936" s="260">
        <v>112.20321</v>
      </c>
      <c r="H5936" s="261">
        <f t="shared" si="369"/>
        <v>2.9543552876006314</v>
      </c>
      <c r="I5936" s="260">
        <v>199.75253000000001</v>
      </c>
      <c r="J5936" s="261">
        <f t="shared" si="370"/>
        <v>-0.43828891679119164</v>
      </c>
      <c r="K5936" s="260">
        <v>28.374590000000001</v>
      </c>
      <c r="L5936" s="260">
        <v>112.20321</v>
      </c>
      <c r="M5936" s="261">
        <f t="shared" si="371"/>
        <v>2.9543552876006314</v>
      </c>
    </row>
    <row r="5937" spans="1:13" x14ac:dyDescent="0.25">
      <c r="A5937" s="259" t="s">
        <v>262</v>
      </c>
      <c r="B5937" s="259" t="s">
        <v>472</v>
      </c>
      <c r="C5937" s="260">
        <v>0</v>
      </c>
      <c r="D5937" s="260">
        <v>0</v>
      </c>
      <c r="E5937" s="261" t="str">
        <f t="shared" si="368"/>
        <v/>
      </c>
      <c r="F5937" s="260">
        <v>0</v>
      </c>
      <c r="G5937" s="260">
        <v>0</v>
      </c>
      <c r="H5937" s="261" t="str">
        <f t="shared" si="369"/>
        <v/>
      </c>
      <c r="I5937" s="260">
        <v>0</v>
      </c>
      <c r="J5937" s="261" t="str">
        <f t="shared" si="370"/>
        <v/>
      </c>
      <c r="K5937" s="260">
        <v>0</v>
      </c>
      <c r="L5937" s="260">
        <v>0</v>
      </c>
      <c r="M5937" s="261" t="str">
        <f t="shared" si="371"/>
        <v/>
      </c>
    </row>
    <row r="5938" spans="1:13" x14ac:dyDescent="0.25">
      <c r="A5938" s="259" t="s">
        <v>262</v>
      </c>
      <c r="B5938" s="259" t="s">
        <v>422</v>
      </c>
      <c r="C5938" s="260">
        <v>22.412120000000002</v>
      </c>
      <c r="D5938" s="260">
        <v>138.78926999999999</v>
      </c>
      <c r="E5938" s="261">
        <f t="shared" si="368"/>
        <v>5.1925989152297944</v>
      </c>
      <c r="F5938" s="260">
        <v>1610.22675</v>
      </c>
      <c r="G5938" s="260">
        <v>1988.9069500000001</v>
      </c>
      <c r="H5938" s="261">
        <f t="shared" si="369"/>
        <v>0.23517197189774675</v>
      </c>
      <c r="I5938" s="260">
        <v>6558.7199600000004</v>
      </c>
      <c r="J5938" s="261">
        <f t="shared" si="370"/>
        <v>-0.6967537930983716</v>
      </c>
      <c r="K5938" s="260">
        <v>1610.22675</v>
      </c>
      <c r="L5938" s="260">
        <v>1988.9069500000001</v>
      </c>
      <c r="M5938" s="261">
        <f t="shared" si="371"/>
        <v>0.23517197189774675</v>
      </c>
    </row>
    <row r="5939" spans="1:13" x14ac:dyDescent="0.25">
      <c r="A5939" s="259" t="s">
        <v>262</v>
      </c>
      <c r="B5939" s="259" t="s">
        <v>431</v>
      </c>
      <c r="C5939" s="260">
        <v>89.764250000000004</v>
      </c>
      <c r="D5939" s="260">
        <v>55.670290000000001</v>
      </c>
      <c r="E5939" s="261">
        <f t="shared" si="368"/>
        <v>-0.37981668648710376</v>
      </c>
      <c r="F5939" s="260">
        <v>838.14778000000001</v>
      </c>
      <c r="G5939" s="260">
        <v>799.71301000000005</v>
      </c>
      <c r="H5939" s="261">
        <f t="shared" si="369"/>
        <v>-4.5856793893792713E-2</v>
      </c>
      <c r="I5939" s="260">
        <v>742.47743000000003</v>
      </c>
      <c r="J5939" s="261">
        <f t="shared" si="370"/>
        <v>7.7087299475217641E-2</v>
      </c>
      <c r="K5939" s="260">
        <v>838.14778000000001</v>
      </c>
      <c r="L5939" s="260">
        <v>799.71301000000005</v>
      </c>
      <c r="M5939" s="261">
        <f t="shared" si="371"/>
        <v>-4.5856793893792713E-2</v>
      </c>
    </row>
    <row r="5940" spans="1:13" x14ac:dyDescent="0.25">
      <c r="A5940" s="259" t="s">
        <v>262</v>
      </c>
      <c r="B5940" s="259" t="s">
        <v>494</v>
      </c>
      <c r="C5940" s="260">
        <v>0</v>
      </c>
      <c r="D5940" s="260">
        <v>0</v>
      </c>
      <c r="E5940" s="261" t="str">
        <f t="shared" si="368"/>
        <v/>
      </c>
      <c r="F5940" s="260">
        <v>0</v>
      </c>
      <c r="G5940" s="260">
        <v>0</v>
      </c>
      <c r="H5940" s="261" t="str">
        <f t="shared" si="369"/>
        <v/>
      </c>
      <c r="I5940" s="260">
        <v>0</v>
      </c>
      <c r="J5940" s="261" t="str">
        <f t="shared" si="370"/>
        <v/>
      </c>
      <c r="K5940" s="260">
        <v>0</v>
      </c>
      <c r="L5940" s="260">
        <v>0</v>
      </c>
      <c r="M5940" s="261" t="str">
        <f t="shared" si="371"/>
        <v/>
      </c>
    </row>
    <row r="5941" spans="1:13" x14ac:dyDescent="0.25">
      <c r="A5941" s="259" t="s">
        <v>262</v>
      </c>
      <c r="B5941" s="259" t="s">
        <v>475</v>
      </c>
      <c r="C5941" s="260">
        <v>0</v>
      </c>
      <c r="D5941" s="260">
        <v>0</v>
      </c>
      <c r="E5941" s="261" t="str">
        <f t="shared" si="368"/>
        <v/>
      </c>
      <c r="F5941" s="260">
        <v>0</v>
      </c>
      <c r="G5941" s="260">
        <v>0</v>
      </c>
      <c r="H5941" s="261" t="str">
        <f t="shared" si="369"/>
        <v/>
      </c>
      <c r="I5941" s="260">
        <v>0</v>
      </c>
      <c r="J5941" s="261" t="str">
        <f t="shared" si="370"/>
        <v/>
      </c>
      <c r="K5941" s="260">
        <v>0</v>
      </c>
      <c r="L5941" s="260">
        <v>0</v>
      </c>
      <c r="M5941" s="261" t="str">
        <f t="shared" si="371"/>
        <v/>
      </c>
    </row>
    <row r="5942" spans="1:13" x14ac:dyDescent="0.25">
      <c r="A5942" s="259" t="s">
        <v>262</v>
      </c>
      <c r="B5942" s="259" t="s">
        <v>439</v>
      </c>
      <c r="C5942" s="260">
        <v>0</v>
      </c>
      <c r="D5942" s="260">
        <v>0</v>
      </c>
      <c r="E5942" s="261" t="str">
        <f t="shared" si="368"/>
        <v/>
      </c>
      <c r="F5942" s="260">
        <v>120.10852</v>
      </c>
      <c r="G5942" s="260">
        <v>90.776449999999997</v>
      </c>
      <c r="H5942" s="261">
        <f t="shared" si="369"/>
        <v>-0.24421306665005948</v>
      </c>
      <c r="I5942" s="260">
        <v>241.41093000000001</v>
      </c>
      <c r="J5942" s="261">
        <f t="shared" si="370"/>
        <v>-0.62397539332622598</v>
      </c>
      <c r="K5942" s="260">
        <v>120.10852</v>
      </c>
      <c r="L5942" s="260">
        <v>90.776449999999997</v>
      </c>
      <c r="M5942" s="261">
        <f t="shared" si="371"/>
        <v>-0.24421306665005948</v>
      </c>
    </row>
    <row r="5943" spans="1:13" x14ac:dyDescent="0.25">
      <c r="A5943" s="259" t="s">
        <v>262</v>
      </c>
      <c r="B5943" s="259" t="s">
        <v>436</v>
      </c>
      <c r="C5943" s="260">
        <v>0</v>
      </c>
      <c r="D5943" s="260">
        <v>0</v>
      </c>
      <c r="E5943" s="261" t="str">
        <f t="shared" si="368"/>
        <v/>
      </c>
      <c r="F5943" s="260">
        <v>85.789749999999998</v>
      </c>
      <c r="G5943" s="260">
        <v>163.84531000000001</v>
      </c>
      <c r="H5943" s="261">
        <f t="shared" si="369"/>
        <v>0.90984715540026651</v>
      </c>
      <c r="I5943" s="260">
        <v>381.40589</v>
      </c>
      <c r="J5943" s="261">
        <f t="shared" si="370"/>
        <v>-0.57041746261443416</v>
      </c>
      <c r="K5943" s="260">
        <v>85.789749999999998</v>
      </c>
      <c r="L5943" s="260">
        <v>163.84531000000001</v>
      </c>
      <c r="M5943" s="261">
        <f t="shared" si="371"/>
        <v>0.90984715540026651</v>
      </c>
    </row>
    <row r="5944" spans="1:13" x14ac:dyDescent="0.25">
      <c r="A5944" s="259" t="s">
        <v>262</v>
      </c>
      <c r="B5944" s="259" t="s">
        <v>484</v>
      </c>
      <c r="C5944" s="260">
        <v>0</v>
      </c>
      <c r="D5944" s="260">
        <v>0</v>
      </c>
      <c r="E5944" s="261" t="str">
        <f t="shared" si="368"/>
        <v/>
      </c>
      <c r="F5944" s="260">
        <v>0</v>
      </c>
      <c r="G5944" s="260">
        <v>0</v>
      </c>
      <c r="H5944" s="261" t="str">
        <f t="shared" si="369"/>
        <v/>
      </c>
      <c r="I5944" s="260">
        <v>14.33315</v>
      </c>
      <c r="J5944" s="261">
        <f t="shared" si="370"/>
        <v>-1</v>
      </c>
      <c r="K5944" s="260">
        <v>0</v>
      </c>
      <c r="L5944" s="260">
        <v>0</v>
      </c>
      <c r="M5944" s="261" t="str">
        <f t="shared" si="371"/>
        <v/>
      </c>
    </row>
    <row r="5945" spans="1:13" x14ac:dyDescent="0.25">
      <c r="A5945" s="259" t="s">
        <v>262</v>
      </c>
      <c r="B5945" s="259" t="s">
        <v>485</v>
      </c>
      <c r="C5945" s="260">
        <v>0</v>
      </c>
      <c r="D5945" s="260">
        <v>0</v>
      </c>
      <c r="E5945" s="261" t="str">
        <f t="shared" si="368"/>
        <v/>
      </c>
      <c r="F5945" s="260">
        <v>0</v>
      </c>
      <c r="G5945" s="260">
        <v>0</v>
      </c>
      <c r="H5945" s="261" t="str">
        <f t="shared" si="369"/>
        <v/>
      </c>
      <c r="I5945" s="260">
        <v>0</v>
      </c>
      <c r="J5945" s="261" t="str">
        <f t="shared" si="370"/>
        <v/>
      </c>
      <c r="K5945" s="260">
        <v>0</v>
      </c>
      <c r="L5945" s="260">
        <v>0</v>
      </c>
      <c r="M5945" s="261" t="str">
        <f t="shared" si="371"/>
        <v/>
      </c>
    </row>
    <row r="5946" spans="1:13" x14ac:dyDescent="0.25">
      <c r="A5946" s="259" t="s">
        <v>262</v>
      </c>
      <c r="B5946" s="259" t="s">
        <v>468</v>
      </c>
      <c r="C5946" s="260">
        <v>0</v>
      </c>
      <c r="D5946" s="260">
        <v>0</v>
      </c>
      <c r="E5946" s="261" t="str">
        <f t="shared" si="368"/>
        <v/>
      </c>
      <c r="F5946" s="260">
        <v>133.62275</v>
      </c>
      <c r="G5946" s="260">
        <v>67.978260000000006</v>
      </c>
      <c r="H5946" s="261">
        <f t="shared" si="369"/>
        <v>-0.49126731787813072</v>
      </c>
      <c r="I5946" s="260">
        <v>130.48623000000001</v>
      </c>
      <c r="J5946" s="261">
        <f t="shared" si="370"/>
        <v>-0.4790388227171557</v>
      </c>
      <c r="K5946" s="260">
        <v>133.62275</v>
      </c>
      <c r="L5946" s="260">
        <v>67.978260000000006</v>
      </c>
      <c r="M5946" s="261">
        <f t="shared" si="371"/>
        <v>-0.49126731787813072</v>
      </c>
    </row>
    <row r="5947" spans="1:13" x14ac:dyDescent="0.25">
      <c r="A5947" s="259" t="s">
        <v>262</v>
      </c>
      <c r="B5947" s="259" t="s">
        <v>463</v>
      </c>
      <c r="C5947" s="260">
        <v>0</v>
      </c>
      <c r="D5947" s="260">
        <v>0</v>
      </c>
      <c r="E5947" s="261" t="str">
        <f t="shared" si="368"/>
        <v/>
      </c>
      <c r="F5947" s="260">
        <v>0</v>
      </c>
      <c r="G5947" s="260">
        <v>9.7817000000000007</v>
      </c>
      <c r="H5947" s="261" t="str">
        <f t="shared" si="369"/>
        <v/>
      </c>
      <c r="I5947" s="260">
        <v>0</v>
      </c>
      <c r="J5947" s="261" t="str">
        <f t="shared" si="370"/>
        <v/>
      </c>
      <c r="K5947" s="260">
        <v>0</v>
      </c>
      <c r="L5947" s="260">
        <v>9.7817000000000007</v>
      </c>
      <c r="M5947" s="261" t="str">
        <f t="shared" si="371"/>
        <v/>
      </c>
    </row>
    <row r="5948" spans="1:13" x14ac:dyDescent="0.25">
      <c r="A5948" s="259" t="s">
        <v>262</v>
      </c>
      <c r="B5948" s="259" t="s">
        <v>456</v>
      </c>
      <c r="C5948" s="260">
        <v>0</v>
      </c>
      <c r="D5948" s="260">
        <v>0</v>
      </c>
      <c r="E5948" s="261" t="str">
        <f t="shared" si="368"/>
        <v/>
      </c>
      <c r="F5948" s="260">
        <v>0</v>
      </c>
      <c r="G5948" s="260">
        <v>0</v>
      </c>
      <c r="H5948" s="261" t="str">
        <f t="shared" si="369"/>
        <v/>
      </c>
      <c r="I5948" s="260">
        <v>0</v>
      </c>
      <c r="J5948" s="261" t="str">
        <f t="shared" si="370"/>
        <v/>
      </c>
      <c r="K5948" s="260">
        <v>0</v>
      </c>
      <c r="L5948" s="260">
        <v>0</v>
      </c>
      <c r="M5948" s="261" t="str">
        <f t="shared" si="371"/>
        <v/>
      </c>
    </row>
    <row r="5949" spans="1:13" x14ac:dyDescent="0.25">
      <c r="A5949" s="259" t="s">
        <v>262</v>
      </c>
      <c r="B5949" s="259" t="s">
        <v>419</v>
      </c>
      <c r="C5949" s="260">
        <v>165.79939999999999</v>
      </c>
      <c r="D5949" s="260">
        <v>90.020319999999998</v>
      </c>
      <c r="E5949" s="261">
        <f t="shared" si="368"/>
        <v>-0.45705279994981884</v>
      </c>
      <c r="F5949" s="260">
        <v>2925.07879</v>
      </c>
      <c r="G5949" s="260">
        <v>3534.4749400000001</v>
      </c>
      <c r="H5949" s="261">
        <f t="shared" si="369"/>
        <v>0.2083349522355944</v>
      </c>
      <c r="I5949" s="260">
        <v>3994.3210899999999</v>
      </c>
      <c r="J5949" s="261">
        <f t="shared" si="370"/>
        <v>-0.11512498360516121</v>
      </c>
      <c r="K5949" s="260">
        <v>2925.07879</v>
      </c>
      <c r="L5949" s="260">
        <v>3534.4749400000001</v>
      </c>
      <c r="M5949" s="261">
        <f t="shared" si="371"/>
        <v>0.2083349522355944</v>
      </c>
    </row>
    <row r="5950" spans="1:13" x14ac:dyDescent="0.25">
      <c r="A5950" s="259" t="s">
        <v>262</v>
      </c>
      <c r="B5950" s="259" t="s">
        <v>470</v>
      </c>
      <c r="C5950" s="260">
        <v>0</v>
      </c>
      <c r="D5950" s="260">
        <v>0</v>
      </c>
      <c r="E5950" s="261" t="str">
        <f t="shared" si="368"/>
        <v/>
      </c>
      <c r="F5950" s="260">
        <v>0</v>
      </c>
      <c r="G5950" s="260">
        <v>23.693999999999999</v>
      </c>
      <c r="H5950" s="261" t="str">
        <f t="shared" si="369"/>
        <v/>
      </c>
      <c r="I5950" s="260">
        <v>36.782350000000001</v>
      </c>
      <c r="J5950" s="261">
        <f t="shared" si="370"/>
        <v>-0.35583234893909721</v>
      </c>
      <c r="K5950" s="260">
        <v>0</v>
      </c>
      <c r="L5950" s="260">
        <v>23.693999999999999</v>
      </c>
      <c r="M5950" s="261" t="str">
        <f t="shared" si="371"/>
        <v/>
      </c>
    </row>
    <row r="5951" spans="1:13" x14ac:dyDescent="0.25">
      <c r="A5951" s="259" t="s">
        <v>262</v>
      </c>
      <c r="B5951" s="259" t="s">
        <v>451</v>
      </c>
      <c r="C5951" s="260">
        <v>0</v>
      </c>
      <c r="D5951" s="260">
        <v>0</v>
      </c>
      <c r="E5951" s="261" t="str">
        <f t="shared" si="368"/>
        <v/>
      </c>
      <c r="F5951" s="260">
        <v>0</v>
      </c>
      <c r="G5951" s="260">
        <v>0</v>
      </c>
      <c r="H5951" s="261" t="str">
        <f t="shared" si="369"/>
        <v/>
      </c>
      <c r="I5951" s="260">
        <v>10.985939999999999</v>
      </c>
      <c r="J5951" s="261">
        <f t="shared" si="370"/>
        <v>-1</v>
      </c>
      <c r="K5951" s="260">
        <v>0</v>
      </c>
      <c r="L5951" s="260">
        <v>0</v>
      </c>
      <c r="M5951" s="261" t="str">
        <f t="shared" si="371"/>
        <v/>
      </c>
    </row>
    <row r="5952" spans="1:13" x14ac:dyDescent="0.25">
      <c r="A5952" s="259" t="s">
        <v>262</v>
      </c>
      <c r="B5952" s="259" t="s">
        <v>444</v>
      </c>
      <c r="C5952" s="260">
        <v>0</v>
      </c>
      <c r="D5952" s="260">
        <v>0</v>
      </c>
      <c r="E5952" s="261" t="str">
        <f t="shared" si="368"/>
        <v/>
      </c>
      <c r="F5952" s="260">
        <v>1.76311</v>
      </c>
      <c r="G5952" s="260">
        <v>2748.2251200000001</v>
      </c>
      <c r="H5952" s="261">
        <f t="shared" si="369"/>
        <v>1557.7371859952018</v>
      </c>
      <c r="I5952" s="260">
        <v>418.93902000000003</v>
      </c>
      <c r="J5952" s="261">
        <f t="shared" si="370"/>
        <v>5.5599645504493704</v>
      </c>
      <c r="K5952" s="260">
        <v>1.76311</v>
      </c>
      <c r="L5952" s="260">
        <v>2748.2251200000001</v>
      </c>
      <c r="M5952" s="261">
        <f t="shared" si="371"/>
        <v>1557.7371859952018</v>
      </c>
    </row>
    <row r="5953" spans="1:13" x14ac:dyDescent="0.25">
      <c r="A5953" s="259" t="s">
        <v>262</v>
      </c>
      <c r="B5953" s="259" t="s">
        <v>425</v>
      </c>
      <c r="C5953" s="260">
        <v>40.171999999999997</v>
      </c>
      <c r="D5953" s="260">
        <v>103.30728000000001</v>
      </c>
      <c r="E5953" s="261">
        <f t="shared" si="368"/>
        <v>1.5716240167280695</v>
      </c>
      <c r="F5953" s="260">
        <v>672.01662999999996</v>
      </c>
      <c r="G5953" s="260">
        <v>525.51631999999995</v>
      </c>
      <c r="H5953" s="261">
        <f t="shared" si="369"/>
        <v>-0.21800101881407308</v>
      </c>
      <c r="I5953" s="260">
        <v>782.64191000000005</v>
      </c>
      <c r="J5953" s="261">
        <f t="shared" si="370"/>
        <v>-0.32853542177418038</v>
      </c>
      <c r="K5953" s="260">
        <v>672.01662999999996</v>
      </c>
      <c r="L5953" s="260">
        <v>525.51631999999995</v>
      </c>
      <c r="M5953" s="261">
        <f t="shared" si="371"/>
        <v>-0.21800101881407308</v>
      </c>
    </row>
    <row r="5954" spans="1:13" x14ac:dyDescent="0.25">
      <c r="A5954" s="259" t="s">
        <v>262</v>
      </c>
      <c r="B5954" s="259" t="s">
        <v>457</v>
      </c>
      <c r="C5954" s="260">
        <v>0</v>
      </c>
      <c r="D5954" s="260">
        <v>0</v>
      </c>
      <c r="E5954" s="261" t="str">
        <f t="shared" si="368"/>
        <v/>
      </c>
      <c r="F5954" s="260">
        <v>17.359190000000002</v>
      </c>
      <c r="G5954" s="260">
        <v>3.66534</v>
      </c>
      <c r="H5954" s="261">
        <f t="shared" si="369"/>
        <v>-0.78885305132324723</v>
      </c>
      <c r="I5954" s="260">
        <v>1.21661</v>
      </c>
      <c r="J5954" s="261">
        <f t="shared" si="370"/>
        <v>2.0127485389730482</v>
      </c>
      <c r="K5954" s="260">
        <v>17.359190000000002</v>
      </c>
      <c r="L5954" s="260">
        <v>3.66534</v>
      </c>
      <c r="M5954" s="261">
        <f t="shared" si="371"/>
        <v>-0.78885305132324723</v>
      </c>
    </row>
    <row r="5955" spans="1:13" x14ac:dyDescent="0.25">
      <c r="A5955" s="259" t="s">
        <v>262</v>
      </c>
      <c r="B5955" s="259" t="s">
        <v>450</v>
      </c>
      <c r="C5955" s="260">
        <v>0</v>
      </c>
      <c r="D5955" s="260">
        <v>0</v>
      </c>
      <c r="E5955" s="261" t="str">
        <f t="shared" si="368"/>
        <v/>
      </c>
      <c r="F5955" s="260">
        <v>0</v>
      </c>
      <c r="G5955" s="260">
        <v>0</v>
      </c>
      <c r="H5955" s="261" t="str">
        <f t="shared" si="369"/>
        <v/>
      </c>
      <c r="I5955" s="260">
        <v>4.5389400000000002</v>
      </c>
      <c r="J5955" s="261">
        <f t="shared" si="370"/>
        <v>-1</v>
      </c>
      <c r="K5955" s="260">
        <v>0</v>
      </c>
      <c r="L5955" s="260">
        <v>0</v>
      </c>
      <c r="M5955" s="261" t="str">
        <f t="shared" si="371"/>
        <v/>
      </c>
    </row>
    <row r="5956" spans="1:13" x14ac:dyDescent="0.25">
      <c r="A5956" s="259" t="s">
        <v>262</v>
      </c>
      <c r="B5956" s="259" t="s">
        <v>474</v>
      </c>
      <c r="C5956" s="260">
        <v>32.06109</v>
      </c>
      <c r="D5956" s="260">
        <v>0</v>
      </c>
      <c r="E5956" s="261">
        <f t="shared" si="368"/>
        <v>-1</v>
      </c>
      <c r="F5956" s="260">
        <v>275.17765000000003</v>
      </c>
      <c r="G5956" s="260">
        <v>84.267340000000004</v>
      </c>
      <c r="H5956" s="261">
        <f t="shared" si="369"/>
        <v>-0.69377113293903048</v>
      </c>
      <c r="I5956" s="260">
        <v>356.28528</v>
      </c>
      <c r="J5956" s="261">
        <f t="shared" si="370"/>
        <v>-0.76348352084599169</v>
      </c>
      <c r="K5956" s="260">
        <v>275.17765000000003</v>
      </c>
      <c r="L5956" s="260">
        <v>84.267340000000004</v>
      </c>
      <c r="M5956" s="261">
        <f t="shared" si="371"/>
        <v>-0.69377113293903048</v>
      </c>
    </row>
    <row r="5957" spans="1:13" x14ac:dyDescent="0.25">
      <c r="A5957" s="259" t="s">
        <v>262</v>
      </c>
      <c r="B5957" s="259" t="s">
        <v>486</v>
      </c>
      <c r="C5957" s="260">
        <v>0</v>
      </c>
      <c r="D5957" s="260">
        <v>0</v>
      </c>
      <c r="E5957" s="261" t="str">
        <f t="shared" ref="E5957:E6020" si="372">IF(C5957=0,"",(D5957/C5957-1))</f>
        <v/>
      </c>
      <c r="F5957" s="260">
        <v>0</v>
      </c>
      <c r="G5957" s="260">
        <v>0</v>
      </c>
      <c r="H5957" s="261" t="str">
        <f t="shared" ref="H5957:H6020" si="373">IF(F5957=0,"",(G5957/F5957-1))</f>
        <v/>
      </c>
      <c r="I5957" s="260">
        <v>0</v>
      </c>
      <c r="J5957" s="261" t="str">
        <f t="shared" ref="J5957:J6020" si="374">IF(I5957=0,"",(G5957/I5957-1))</f>
        <v/>
      </c>
      <c r="K5957" s="260">
        <v>0</v>
      </c>
      <c r="L5957" s="260">
        <v>0</v>
      </c>
      <c r="M5957" s="261" t="str">
        <f t="shared" ref="M5957:M6020" si="375">IF(K5957=0,"",(L5957/K5957-1))</f>
        <v/>
      </c>
    </row>
    <row r="5958" spans="1:13" x14ac:dyDescent="0.25">
      <c r="A5958" s="259" t="s">
        <v>262</v>
      </c>
      <c r="B5958" s="259" t="s">
        <v>489</v>
      </c>
      <c r="C5958" s="260">
        <v>0</v>
      </c>
      <c r="D5958" s="260">
        <v>0</v>
      </c>
      <c r="E5958" s="261" t="str">
        <f t="shared" si="372"/>
        <v/>
      </c>
      <c r="F5958" s="260">
        <v>0</v>
      </c>
      <c r="G5958" s="260">
        <v>0</v>
      </c>
      <c r="H5958" s="261" t="str">
        <f t="shared" si="373"/>
        <v/>
      </c>
      <c r="I5958" s="260">
        <v>0</v>
      </c>
      <c r="J5958" s="261" t="str">
        <f t="shared" si="374"/>
        <v/>
      </c>
      <c r="K5958" s="260">
        <v>0</v>
      </c>
      <c r="L5958" s="260">
        <v>0</v>
      </c>
      <c r="M5958" s="261" t="str">
        <f t="shared" si="375"/>
        <v/>
      </c>
    </row>
    <row r="5959" spans="1:13" x14ac:dyDescent="0.25">
      <c r="A5959" s="259" t="s">
        <v>262</v>
      </c>
      <c r="B5959" s="259" t="s">
        <v>435</v>
      </c>
      <c r="C5959" s="260">
        <v>0</v>
      </c>
      <c r="D5959" s="260">
        <v>3.21509</v>
      </c>
      <c r="E5959" s="261" t="str">
        <f t="shared" si="372"/>
        <v/>
      </c>
      <c r="F5959" s="260">
        <v>180.84906000000001</v>
      </c>
      <c r="G5959" s="260">
        <v>129.01464000000001</v>
      </c>
      <c r="H5959" s="261">
        <f t="shared" si="373"/>
        <v>-0.2866170274813703</v>
      </c>
      <c r="I5959" s="260">
        <v>174.23575</v>
      </c>
      <c r="J5959" s="261">
        <f t="shared" si="374"/>
        <v>-0.25953979019805051</v>
      </c>
      <c r="K5959" s="260">
        <v>180.84906000000001</v>
      </c>
      <c r="L5959" s="260">
        <v>129.01464000000001</v>
      </c>
      <c r="M5959" s="261">
        <f t="shared" si="375"/>
        <v>-0.2866170274813703</v>
      </c>
    </row>
    <row r="5960" spans="1:13" x14ac:dyDescent="0.25">
      <c r="A5960" s="259" t="s">
        <v>262</v>
      </c>
      <c r="B5960" s="259" t="s">
        <v>421</v>
      </c>
      <c r="C5960" s="260">
        <v>75.26482</v>
      </c>
      <c r="D5960" s="260">
        <v>0</v>
      </c>
      <c r="E5960" s="261">
        <f t="shared" si="372"/>
        <v>-1</v>
      </c>
      <c r="F5960" s="260">
        <v>894.40727000000004</v>
      </c>
      <c r="G5960" s="260">
        <v>1091.03997</v>
      </c>
      <c r="H5960" s="261">
        <f t="shared" si="373"/>
        <v>0.2198469384087185</v>
      </c>
      <c r="I5960" s="260">
        <v>1522.9525799999999</v>
      </c>
      <c r="J5960" s="261">
        <f t="shared" si="374"/>
        <v>-0.28360213947042257</v>
      </c>
      <c r="K5960" s="260">
        <v>894.40727000000004</v>
      </c>
      <c r="L5960" s="260">
        <v>1091.03997</v>
      </c>
      <c r="M5960" s="261">
        <f t="shared" si="375"/>
        <v>0.2198469384087185</v>
      </c>
    </row>
    <row r="5961" spans="1:13" x14ac:dyDescent="0.25">
      <c r="A5961" s="259" t="s">
        <v>262</v>
      </c>
      <c r="B5961" s="259" t="s">
        <v>458</v>
      </c>
      <c r="C5961" s="260">
        <v>0</v>
      </c>
      <c r="D5961" s="260">
        <v>0</v>
      </c>
      <c r="E5961" s="261" t="str">
        <f t="shared" si="372"/>
        <v/>
      </c>
      <c r="F5961" s="260">
        <v>152.80028999999999</v>
      </c>
      <c r="G5961" s="260">
        <v>0</v>
      </c>
      <c r="H5961" s="261">
        <f t="shared" si="373"/>
        <v>-1</v>
      </c>
      <c r="I5961" s="260">
        <v>578.19609000000003</v>
      </c>
      <c r="J5961" s="261">
        <f t="shared" si="374"/>
        <v>-1</v>
      </c>
      <c r="K5961" s="260">
        <v>152.80028999999999</v>
      </c>
      <c r="L5961" s="260">
        <v>0</v>
      </c>
      <c r="M5961" s="261">
        <f t="shared" si="375"/>
        <v>-1</v>
      </c>
    </row>
    <row r="5962" spans="1:13" x14ac:dyDescent="0.25">
      <c r="A5962" s="259" t="s">
        <v>262</v>
      </c>
      <c r="B5962" s="259" t="s">
        <v>430</v>
      </c>
      <c r="C5962" s="260">
        <v>0</v>
      </c>
      <c r="D5962" s="260">
        <v>0</v>
      </c>
      <c r="E5962" s="261" t="str">
        <f t="shared" si="372"/>
        <v/>
      </c>
      <c r="F5962" s="260">
        <v>113.92966</v>
      </c>
      <c r="G5962" s="260">
        <v>190.18163000000001</v>
      </c>
      <c r="H5962" s="261">
        <f t="shared" si="373"/>
        <v>0.6692898934307363</v>
      </c>
      <c r="I5962" s="260">
        <v>291.33362</v>
      </c>
      <c r="J5962" s="261">
        <f t="shared" si="374"/>
        <v>-0.34720328536061162</v>
      </c>
      <c r="K5962" s="260">
        <v>113.92966</v>
      </c>
      <c r="L5962" s="260">
        <v>190.18163000000001</v>
      </c>
      <c r="M5962" s="261">
        <f t="shared" si="375"/>
        <v>0.6692898934307363</v>
      </c>
    </row>
    <row r="5963" spans="1:13" x14ac:dyDescent="0.25">
      <c r="A5963" s="259" t="s">
        <v>262</v>
      </c>
      <c r="B5963" s="259" t="s">
        <v>478</v>
      </c>
      <c r="C5963" s="260">
        <v>0</v>
      </c>
      <c r="D5963" s="260">
        <v>0</v>
      </c>
      <c r="E5963" s="261" t="str">
        <f t="shared" si="372"/>
        <v/>
      </c>
      <c r="F5963" s="260">
        <v>0</v>
      </c>
      <c r="G5963" s="260">
        <v>0</v>
      </c>
      <c r="H5963" s="261" t="str">
        <f t="shared" si="373"/>
        <v/>
      </c>
      <c r="I5963" s="260">
        <v>0</v>
      </c>
      <c r="J5963" s="261" t="str">
        <f t="shared" si="374"/>
        <v/>
      </c>
      <c r="K5963" s="260">
        <v>0</v>
      </c>
      <c r="L5963" s="260">
        <v>0</v>
      </c>
      <c r="M5963" s="261" t="str">
        <f t="shared" si="375"/>
        <v/>
      </c>
    </row>
    <row r="5964" spans="1:13" x14ac:dyDescent="0.25">
      <c r="A5964" s="259" t="s">
        <v>262</v>
      </c>
      <c r="B5964" s="259" t="s">
        <v>448</v>
      </c>
      <c r="C5964" s="260">
        <v>0</v>
      </c>
      <c r="D5964" s="260">
        <v>0</v>
      </c>
      <c r="E5964" s="261" t="str">
        <f t="shared" si="372"/>
        <v/>
      </c>
      <c r="F5964" s="260">
        <v>45.02223</v>
      </c>
      <c r="G5964" s="260">
        <v>15.75877</v>
      </c>
      <c r="H5964" s="261">
        <f t="shared" si="373"/>
        <v>-0.64997802196825871</v>
      </c>
      <c r="I5964" s="260">
        <v>43.874209999999998</v>
      </c>
      <c r="J5964" s="261">
        <f t="shared" si="374"/>
        <v>-0.64081928768631957</v>
      </c>
      <c r="K5964" s="260">
        <v>45.02223</v>
      </c>
      <c r="L5964" s="260">
        <v>15.75877</v>
      </c>
      <c r="M5964" s="261">
        <f t="shared" si="375"/>
        <v>-0.64997802196825871</v>
      </c>
    </row>
    <row r="5965" spans="1:13" x14ac:dyDescent="0.25">
      <c r="A5965" s="259" t="s">
        <v>262</v>
      </c>
      <c r="B5965" s="259" t="s">
        <v>417</v>
      </c>
      <c r="C5965" s="260">
        <v>916.08642999999995</v>
      </c>
      <c r="D5965" s="260">
        <v>1179.4733900000001</v>
      </c>
      <c r="E5965" s="261">
        <f t="shared" si="372"/>
        <v>0.28751322077765096</v>
      </c>
      <c r="F5965" s="260">
        <v>22248.784329999999</v>
      </c>
      <c r="G5965" s="260">
        <v>26024.374360000002</v>
      </c>
      <c r="H5965" s="261">
        <f t="shared" si="373"/>
        <v>0.16969871135426673</v>
      </c>
      <c r="I5965" s="260">
        <v>24762.472860000002</v>
      </c>
      <c r="J5965" s="261">
        <f t="shared" si="374"/>
        <v>5.0960237579438683E-2</v>
      </c>
      <c r="K5965" s="260">
        <v>22248.784329999999</v>
      </c>
      <c r="L5965" s="260">
        <v>26024.374360000002</v>
      </c>
      <c r="M5965" s="261">
        <f t="shared" si="375"/>
        <v>0.16969871135426673</v>
      </c>
    </row>
    <row r="5966" spans="1:13" x14ac:dyDescent="0.25">
      <c r="A5966" s="259" t="s">
        <v>262</v>
      </c>
      <c r="B5966" s="259" t="s">
        <v>420</v>
      </c>
      <c r="C5966" s="260">
        <v>113.36647000000001</v>
      </c>
      <c r="D5966" s="260">
        <v>99.981970000000004</v>
      </c>
      <c r="E5966" s="261">
        <f t="shared" si="372"/>
        <v>-0.11806400957884644</v>
      </c>
      <c r="F5966" s="260">
        <v>1800.19598</v>
      </c>
      <c r="G5966" s="260">
        <v>1789.1698200000001</v>
      </c>
      <c r="H5966" s="261">
        <f t="shared" si="373"/>
        <v>-6.1249775704975695E-3</v>
      </c>
      <c r="I5966" s="260">
        <v>3066.1997299999998</v>
      </c>
      <c r="J5966" s="261">
        <f t="shared" si="374"/>
        <v>-0.41648621174459488</v>
      </c>
      <c r="K5966" s="260">
        <v>1800.19598</v>
      </c>
      <c r="L5966" s="260">
        <v>1789.1698200000001</v>
      </c>
      <c r="M5966" s="261">
        <f t="shared" si="375"/>
        <v>-6.1249775704975695E-3</v>
      </c>
    </row>
    <row r="5967" spans="1:13" x14ac:dyDescent="0.25">
      <c r="A5967" s="259" t="s">
        <v>262</v>
      </c>
      <c r="B5967" s="259" t="s">
        <v>454</v>
      </c>
      <c r="C5967" s="260">
        <v>0</v>
      </c>
      <c r="D5967" s="260">
        <v>0</v>
      </c>
      <c r="E5967" s="261" t="str">
        <f t="shared" si="372"/>
        <v/>
      </c>
      <c r="F5967" s="260">
        <v>147.21955</v>
      </c>
      <c r="G5967" s="260">
        <v>109.66254000000001</v>
      </c>
      <c r="H5967" s="261">
        <f t="shared" si="373"/>
        <v>-0.25510884933420863</v>
      </c>
      <c r="I5967" s="260">
        <v>67.811779999999999</v>
      </c>
      <c r="J5967" s="261">
        <f t="shared" si="374"/>
        <v>0.61716061722609261</v>
      </c>
      <c r="K5967" s="260">
        <v>147.21955</v>
      </c>
      <c r="L5967" s="260">
        <v>109.66254000000001</v>
      </c>
      <c r="M5967" s="261">
        <f t="shared" si="375"/>
        <v>-0.25510884933420863</v>
      </c>
    </row>
    <row r="5968" spans="1:13" x14ac:dyDescent="0.25">
      <c r="A5968" s="259" t="s">
        <v>262</v>
      </c>
      <c r="B5968" s="259" t="s">
        <v>447</v>
      </c>
      <c r="C5968" s="260">
        <v>0</v>
      </c>
      <c r="D5968" s="260">
        <v>0</v>
      </c>
      <c r="E5968" s="261" t="str">
        <f t="shared" si="372"/>
        <v/>
      </c>
      <c r="F5968" s="260">
        <v>137.99312</v>
      </c>
      <c r="G5968" s="260">
        <v>175.84388999999999</v>
      </c>
      <c r="H5968" s="261">
        <f t="shared" si="373"/>
        <v>0.27429461700699265</v>
      </c>
      <c r="I5968" s="260">
        <v>49.766939999999998</v>
      </c>
      <c r="J5968" s="261">
        <f t="shared" si="374"/>
        <v>2.5333474390830539</v>
      </c>
      <c r="K5968" s="260">
        <v>137.99312</v>
      </c>
      <c r="L5968" s="260">
        <v>175.84388999999999</v>
      </c>
      <c r="M5968" s="261">
        <f t="shared" si="375"/>
        <v>0.27429461700699265</v>
      </c>
    </row>
    <row r="5969" spans="1:13" x14ac:dyDescent="0.25">
      <c r="A5969" s="259" t="s">
        <v>262</v>
      </c>
      <c r="B5969" s="259" t="s">
        <v>462</v>
      </c>
      <c r="C5969" s="260">
        <v>0</v>
      </c>
      <c r="D5969" s="260">
        <v>0</v>
      </c>
      <c r="E5969" s="261" t="str">
        <f t="shared" si="372"/>
        <v/>
      </c>
      <c r="F5969" s="260">
        <v>7.9340099999999998</v>
      </c>
      <c r="G5969" s="260">
        <v>0</v>
      </c>
      <c r="H5969" s="261">
        <f t="shared" si="373"/>
        <v>-1</v>
      </c>
      <c r="I5969" s="260">
        <v>20.96387</v>
      </c>
      <c r="J5969" s="261">
        <f t="shared" si="374"/>
        <v>-1</v>
      </c>
      <c r="K5969" s="260">
        <v>7.9340099999999998</v>
      </c>
      <c r="L5969" s="260">
        <v>0</v>
      </c>
      <c r="M5969" s="261">
        <f t="shared" si="375"/>
        <v>-1</v>
      </c>
    </row>
    <row r="5970" spans="1:13" x14ac:dyDescent="0.25">
      <c r="A5970" s="259" t="s">
        <v>262</v>
      </c>
      <c r="B5970" s="259" t="s">
        <v>429</v>
      </c>
      <c r="C5970" s="260">
        <v>0</v>
      </c>
      <c r="D5970" s="260">
        <v>40.00667</v>
      </c>
      <c r="E5970" s="261" t="str">
        <f t="shared" si="372"/>
        <v/>
      </c>
      <c r="F5970" s="260">
        <v>553.11753999999996</v>
      </c>
      <c r="G5970" s="260">
        <v>1051.97551</v>
      </c>
      <c r="H5970" s="261">
        <f t="shared" si="373"/>
        <v>0.90190227921537258</v>
      </c>
      <c r="I5970" s="260">
        <v>611.62806999999998</v>
      </c>
      <c r="J5970" s="261">
        <f t="shared" si="374"/>
        <v>0.71995950087771488</v>
      </c>
      <c r="K5970" s="260">
        <v>553.11753999999996</v>
      </c>
      <c r="L5970" s="260">
        <v>1051.97551</v>
      </c>
      <c r="M5970" s="261">
        <f t="shared" si="375"/>
        <v>0.90190227921537258</v>
      </c>
    </row>
    <row r="5971" spans="1:13" x14ac:dyDescent="0.25">
      <c r="A5971" s="259" t="s">
        <v>262</v>
      </c>
      <c r="B5971" s="259" t="s">
        <v>491</v>
      </c>
      <c r="C5971" s="260">
        <v>0</v>
      </c>
      <c r="D5971" s="260">
        <v>0</v>
      </c>
      <c r="E5971" s="261" t="str">
        <f t="shared" si="372"/>
        <v/>
      </c>
      <c r="F5971" s="260">
        <v>0</v>
      </c>
      <c r="G5971" s="260">
        <v>0</v>
      </c>
      <c r="H5971" s="261" t="str">
        <f t="shared" si="373"/>
        <v/>
      </c>
      <c r="I5971" s="260">
        <v>0</v>
      </c>
      <c r="J5971" s="261" t="str">
        <f t="shared" si="374"/>
        <v/>
      </c>
      <c r="K5971" s="260">
        <v>0</v>
      </c>
      <c r="L5971" s="260">
        <v>0</v>
      </c>
      <c r="M5971" s="261" t="str">
        <f t="shared" si="375"/>
        <v/>
      </c>
    </row>
    <row r="5972" spans="1:13" x14ac:dyDescent="0.25">
      <c r="A5972" s="259" t="s">
        <v>262</v>
      </c>
      <c r="B5972" s="259" t="s">
        <v>464</v>
      </c>
      <c r="C5972" s="260">
        <v>0</v>
      </c>
      <c r="D5972" s="260">
        <v>0</v>
      </c>
      <c r="E5972" s="261" t="str">
        <f t="shared" si="372"/>
        <v/>
      </c>
      <c r="F5972" s="260">
        <v>34.779000000000003</v>
      </c>
      <c r="G5972" s="260">
        <v>300.76643999999999</v>
      </c>
      <c r="H5972" s="261">
        <f t="shared" si="373"/>
        <v>7.6479323729836963</v>
      </c>
      <c r="I5972" s="260">
        <v>180.81129999999999</v>
      </c>
      <c r="J5972" s="261">
        <f t="shared" si="374"/>
        <v>0.66342723048835994</v>
      </c>
      <c r="K5972" s="260">
        <v>34.779000000000003</v>
      </c>
      <c r="L5972" s="260">
        <v>300.76643999999999</v>
      </c>
      <c r="M5972" s="261">
        <f t="shared" si="375"/>
        <v>7.6479323729836963</v>
      </c>
    </row>
    <row r="5973" spans="1:13" x14ac:dyDescent="0.25">
      <c r="A5973" s="259" t="s">
        <v>262</v>
      </c>
      <c r="B5973" s="259" t="s">
        <v>453</v>
      </c>
      <c r="C5973" s="260">
        <v>0</v>
      </c>
      <c r="D5973" s="260">
        <v>0</v>
      </c>
      <c r="E5973" s="261" t="str">
        <f t="shared" si="372"/>
        <v/>
      </c>
      <c r="F5973" s="260">
        <v>99.917199999999994</v>
      </c>
      <c r="G5973" s="260">
        <v>104.25985</v>
      </c>
      <c r="H5973" s="261">
        <f t="shared" si="373"/>
        <v>4.3462486939185752E-2</v>
      </c>
      <c r="I5973" s="260">
        <v>160.79987</v>
      </c>
      <c r="J5973" s="261">
        <f t="shared" si="374"/>
        <v>-0.35161732406873214</v>
      </c>
      <c r="K5973" s="260">
        <v>99.917199999999994</v>
      </c>
      <c r="L5973" s="260">
        <v>104.25985</v>
      </c>
      <c r="M5973" s="261">
        <f t="shared" si="375"/>
        <v>4.3462486939185752E-2</v>
      </c>
    </row>
    <row r="5974" spans="1:13" x14ac:dyDescent="0.25">
      <c r="A5974" s="259" t="s">
        <v>262</v>
      </c>
      <c r="B5974" s="259" t="s">
        <v>433</v>
      </c>
      <c r="C5974" s="260">
        <v>0</v>
      </c>
      <c r="D5974" s="260">
        <v>0</v>
      </c>
      <c r="E5974" s="261" t="str">
        <f t="shared" si="372"/>
        <v/>
      </c>
      <c r="F5974" s="260">
        <v>295.30297000000002</v>
      </c>
      <c r="G5974" s="260">
        <v>223.79298</v>
      </c>
      <c r="H5974" s="261">
        <f t="shared" si="373"/>
        <v>-0.24215804534576812</v>
      </c>
      <c r="I5974" s="260">
        <v>95.259410000000003</v>
      </c>
      <c r="J5974" s="261">
        <f t="shared" si="374"/>
        <v>1.3493005048005231</v>
      </c>
      <c r="K5974" s="260">
        <v>295.30297000000002</v>
      </c>
      <c r="L5974" s="260">
        <v>223.79298</v>
      </c>
      <c r="M5974" s="261">
        <f t="shared" si="375"/>
        <v>-0.24215804534576812</v>
      </c>
    </row>
    <row r="5975" spans="1:13" x14ac:dyDescent="0.25">
      <c r="A5975" s="259" t="s">
        <v>262</v>
      </c>
      <c r="B5975" s="259" t="s">
        <v>418</v>
      </c>
      <c r="C5975" s="260">
        <v>201.44973999999999</v>
      </c>
      <c r="D5975" s="260">
        <v>50.158859999999997</v>
      </c>
      <c r="E5975" s="261">
        <f t="shared" si="372"/>
        <v>-0.75101054982746562</v>
      </c>
      <c r="F5975" s="260">
        <v>2476.4271399999998</v>
      </c>
      <c r="G5975" s="260">
        <v>1866.85142</v>
      </c>
      <c r="H5975" s="261">
        <f t="shared" si="373"/>
        <v>-0.24615128390169394</v>
      </c>
      <c r="I5975" s="260">
        <v>2966.2997599999999</v>
      </c>
      <c r="J5975" s="261">
        <f t="shared" si="374"/>
        <v>-0.37064640425956141</v>
      </c>
      <c r="K5975" s="260">
        <v>2476.4271399999998</v>
      </c>
      <c r="L5975" s="260">
        <v>1866.85142</v>
      </c>
      <c r="M5975" s="261">
        <f t="shared" si="375"/>
        <v>-0.24615128390169394</v>
      </c>
    </row>
    <row r="5976" spans="1:13" x14ac:dyDescent="0.25">
      <c r="A5976" s="259" t="s">
        <v>262</v>
      </c>
      <c r="B5976" s="259" t="s">
        <v>427</v>
      </c>
      <c r="C5976" s="260">
        <v>2.3259400000000001</v>
      </c>
      <c r="D5976" s="260">
        <v>23.377700000000001</v>
      </c>
      <c r="E5976" s="261">
        <f t="shared" si="372"/>
        <v>9.0508611572095585</v>
      </c>
      <c r="F5976" s="260">
        <v>1181.3233</v>
      </c>
      <c r="G5976" s="260">
        <v>739.94879000000003</v>
      </c>
      <c r="H5976" s="261">
        <f t="shared" si="373"/>
        <v>-0.37362719418130497</v>
      </c>
      <c r="I5976" s="260">
        <v>1183.1271400000001</v>
      </c>
      <c r="J5976" s="261">
        <f t="shared" si="374"/>
        <v>-0.37458218564743595</v>
      </c>
      <c r="K5976" s="260">
        <v>1181.3233</v>
      </c>
      <c r="L5976" s="260">
        <v>739.94879000000003</v>
      </c>
      <c r="M5976" s="261">
        <f t="shared" si="375"/>
        <v>-0.37362719418130497</v>
      </c>
    </row>
    <row r="5977" spans="1:13" x14ac:dyDescent="0.25">
      <c r="A5977" s="259" t="s">
        <v>262</v>
      </c>
      <c r="B5977" s="259" t="s">
        <v>445</v>
      </c>
      <c r="C5977" s="260">
        <v>0</v>
      </c>
      <c r="D5977" s="260">
        <v>22.825040000000001</v>
      </c>
      <c r="E5977" s="261" t="str">
        <f t="shared" si="372"/>
        <v/>
      </c>
      <c r="F5977" s="260">
        <v>20.443809999999999</v>
      </c>
      <c r="G5977" s="260">
        <v>66.669640000000001</v>
      </c>
      <c r="H5977" s="261">
        <f t="shared" si="373"/>
        <v>2.2611162009429751</v>
      </c>
      <c r="I5977" s="260">
        <v>115.04416000000001</v>
      </c>
      <c r="J5977" s="261">
        <f t="shared" si="374"/>
        <v>-0.42048653317126228</v>
      </c>
      <c r="K5977" s="260">
        <v>20.443809999999999</v>
      </c>
      <c r="L5977" s="260">
        <v>66.669640000000001</v>
      </c>
      <c r="M5977" s="261">
        <f t="shared" si="375"/>
        <v>2.2611162009429751</v>
      </c>
    </row>
    <row r="5978" spans="1:13" x14ac:dyDescent="0.25">
      <c r="A5978" s="259" t="s">
        <v>262</v>
      </c>
      <c r="B5978" s="259" t="s">
        <v>443</v>
      </c>
      <c r="C5978" s="260">
        <v>0</v>
      </c>
      <c r="D5978" s="260">
        <v>0</v>
      </c>
      <c r="E5978" s="261" t="str">
        <f t="shared" si="372"/>
        <v/>
      </c>
      <c r="F5978" s="260">
        <v>0</v>
      </c>
      <c r="G5978" s="260">
        <v>19.146000000000001</v>
      </c>
      <c r="H5978" s="261" t="str">
        <f t="shared" si="373"/>
        <v/>
      </c>
      <c r="I5978" s="260">
        <v>108.66804</v>
      </c>
      <c r="J5978" s="261">
        <f t="shared" si="374"/>
        <v>-0.82381204262081109</v>
      </c>
      <c r="K5978" s="260">
        <v>0</v>
      </c>
      <c r="L5978" s="260">
        <v>19.146000000000001</v>
      </c>
      <c r="M5978" s="261" t="str">
        <f t="shared" si="375"/>
        <v/>
      </c>
    </row>
    <row r="5979" spans="1:13" x14ac:dyDescent="0.25">
      <c r="A5979" s="259" t="s">
        <v>262</v>
      </c>
      <c r="B5979" s="259" t="s">
        <v>424</v>
      </c>
      <c r="C5979" s="260">
        <v>0</v>
      </c>
      <c r="D5979" s="260">
        <v>0</v>
      </c>
      <c r="E5979" s="261" t="str">
        <f t="shared" si="372"/>
        <v/>
      </c>
      <c r="F5979" s="260">
        <v>741.54591000000005</v>
      </c>
      <c r="G5979" s="260">
        <v>616.59771999999998</v>
      </c>
      <c r="H5979" s="261">
        <f t="shared" si="373"/>
        <v>-0.16849690398804851</v>
      </c>
      <c r="I5979" s="260">
        <v>1451.0625500000001</v>
      </c>
      <c r="J5979" s="261">
        <f t="shared" si="374"/>
        <v>-0.57507157772075368</v>
      </c>
      <c r="K5979" s="260">
        <v>741.54591000000005</v>
      </c>
      <c r="L5979" s="260">
        <v>616.59771999999998</v>
      </c>
      <c r="M5979" s="261">
        <f t="shared" si="375"/>
        <v>-0.16849690398804851</v>
      </c>
    </row>
    <row r="5980" spans="1:13" x14ac:dyDescent="0.25">
      <c r="A5980" s="259" t="s">
        <v>262</v>
      </c>
      <c r="B5980" s="259" t="s">
        <v>438</v>
      </c>
      <c r="C5980" s="260">
        <v>0</v>
      </c>
      <c r="D5980" s="260">
        <v>4.32</v>
      </c>
      <c r="E5980" s="261" t="str">
        <f t="shared" si="372"/>
        <v/>
      </c>
      <c r="F5980" s="260">
        <v>0</v>
      </c>
      <c r="G5980" s="260">
        <v>4.32</v>
      </c>
      <c r="H5980" s="261" t="str">
        <f t="shared" si="373"/>
        <v/>
      </c>
      <c r="I5980" s="260">
        <v>0</v>
      </c>
      <c r="J5980" s="261" t="str">
        <f t="shared" si="374"/>
        <v/>
      </c>
      <c r="K5980" s="260">
        <v>0</v>
      </c>
      <c r="L5980" s="260">
        <v>4.32</v>
      </c>
      <c r="M5980" s="261" t="str">
        <f t="shared" si="375"/>
        <v/>
      </c>
    </row>
    <row r="5981" spans="1:13" x14ac:dyDescent="0.25">
      <c r="A5981" s="259" t="s">
        <v>262</v>
      </c>
      <c r="B5981" s="259" t="s">
        <v>426</v>
      </c>
      <c r="C5981" s="260">
        <v>30.430980000000002</v>
      </c>
      <c r="D5981" s="260">
        <v>5.38157</v>
      </c>
      <c r="E5981" s="261">
        <f t="shared" si="372"/>
        <v>-0.82315489018099319</v>
      </c>
      <c r="F5981" s="260">
        <v>817.86302999999998</v>
      </c>
      <c r="G5981" s="260">
        <v>632.85158000000001</v>
      </c>
      <c r="H5981" s="261">
        <f t="shared" si="373"/>
        <v>-0.22621324502221352</v>
      </c>
      <c r="I5981" s="260">
        <v>1037.3496</v>
      </c>
      <c r="J5981" s="261">
        <f t="shared" si="374"/>
        <v>-0.38993413599426852</v>
      </c>
      <c r="K5981" s="260">
        <v>817.86302999999998</v>
      </c>
      <c r="L5981" s="260">
        <v>632.85158000000001</v>
      </c>
      <c r="M5981" s="261">
        <f t="shared" si="375"/>
        <v>-0.22621324502221352</v>
      </c>
    </row>
    <row r="5982" spans="1:13" x14ac:dyDescent="0.25">
      <c r="A5982" s="259" t="s">
        <v>262</v>
      </c>
      <c r="B5982" s="259" t="s">
        <v>440</v>
      </c>
      <c r="C5982" s="260">
        <v>0</v>
      </c>
      <c r="D5982" s="260">
        <v>0</v>
      </c>
      <c r="E5982" s="261" t="str">
        <f t="shared" si="372"/>
        <v/>
      </c>
      <c r="F5982" s="260">
        <v>6.3352300000000001</v>
      </c>
      <c r="G5982" s="260">
        <v>45.240870000000001</v>
      </c>
      <c r="H5982" s="261">
        <f t="shared" si="373"/>
        <v>6.1411566746590101</v>
      </c>
      <c r="I5982" s="260">
        <v>78.54383</v>
      </c>
      <c r="J5982" s="261">
        <f t="shared" si="374"/>
        <v>-0.42400478815458831</v>
      </c>
      <c r="K5982" s="260">
        <v>6.3352300000000001</v>
      </c>
      <c r="L5982" s="260">
        <v>45.240870000000001</v>
      </c>
      <c r="M5982" s="261">
        <f t="shared" si="375"/>
        <v>6.1411566746590101</v>
      </c>
    </row>
    <row r="5983" spans="1:13" x14ac:dyDescent="0.25">
      <c r="A5983" s="259" t="s">
        <v>262</v>
      </c>
      <c r="B5983" s="259" t="s">
        <v>465</v>
      </c>
      <c r="C5983" s="260">
        <v>0</v>
      </c>
      <c r="D5983" s="260">
        <v>0</v>
      </c>
      <c r="E5983" s="261" t="str">
        <f t="shared" si="372"/>
        <v/>
      </c>
      <c r="F5983" s="260">
        <v>7.6859599999999997</v>
      </c>
      <c r="G5983" s="260">
        <v>0</v>
      </c>
      <c r="H5983" s="261">
        <f t="shared" si="373"/>
        <v>-1</v>
      </c>
      <c r="I5983" s="260">
        <v>12.43788</v>
      </c>
      <c r="J5983" s="261">
        <f t="shared" si="374"/>
        <v>-1</v>
      </c>
      <c r="K5983" s="260">
        <v>7.6859599999999997</v>
      </c>
      <c r="L5983" s="260">
        <v>0</v>
      </c>
      <c r="M5983" s="261">
        <f t="shared" si="375"/>
        <v>-1</v>
      </c>
    </row>
    <row r="5984" spans="1:13" x14ac:dyDescent="0.25">
      <c r="A5984" s="259" t="s">
        <v>262</v>
      </c>
      <c r="B5984" s="259" t="s">
        <v>479</v>
      </c>
      <c r="C5984" s="260">
        <v>0</v>
      </c>
      <c r="D5984" s="260">
        <v>0</v>
      </c>
      <c r="E5984" s="261" t="str">
        <f t="shared" si="372"/>
        <v/>
      </c>
      <c r="F5984" s="260">
        <v>13.925319999999999</v>
      </c>
      <c r="G5984" s="260">
        <v>2.11</v>
      </c>
      <c r="H5984" s="261">
        <f t="shared" si="373"/>
        <v>-0.8484774497103118</v>
      </c>
      <c r="I5984" s="260">
        <v>3.6060300000000001</v>
      </c>
      <c r="J5984" s="261">
        <f t="shared" si="374"/>
        <v>-0.41486898334179145</v>
      </c>
      <c r="K5984" s="260">
        <v>13.925319999999999</v>
      </c>
      <c r="L5984" s="260">
        <v>2.11</v>
      </c>
      <c r="M5984" s="261">
        <f t="shared" si="375"/>
        <v>-0.8484774497103118</v>
      </c>
    </row>
    <row r="5985" spans="1:13" x14ac:dyDescent="0.25">
      <c r="A5985" s="259" t="s">
        <v>262</v>
      </c>
      <c r="B5985" s="259" t="s">
        <v>455</v>
      </c>
      <c r="C5985" s="260">
        <v>0</v>
      </c>
      <c r="D5985" s="260">
        <v>0</v>
      </c>
      <c r="E5985" s="261" t="str">
        <f t="shared" si="372"/>
        <v/>
      </c>
      <c r="F5985" s="260">
        <v>272.91464000000002</v>
      </c>
      <c r="G5985" s="260">
        <v>2.9777100000000001</v>
      </c>
      <c r="H5985" s="261">
        <f t="shared" si="373"/>
        <v>-0.98908922584731984</v>
      </c>
      <c r="I5985" s="260">
        <v>147.37746999999999</v>
      </c>
      <c r="J5985" s="261">
        <f t="shared" si="374"/>
        <v>-0.97979535135187212</v>
      </c>
      <c r="K5985" s="260">
        <v>272.91464000000002</v>
      </c>
      <c r="L5985" s="260">
        <v>2.9777100000000001</v>
      </c>
      <c r="M5985" s="261">
        <f t="shared" si="375"/>
        <v>-0.98908922584731984</v>
      </c>
    </row>
    <row r="5986" spans="1:13" x14ac:dyDescent="0.25">
      <c r="A5986" s="259" t="s">
        <v>262</v>
      </c>
      <c r="B5986" s="259" t="s">
        <v>461</v>
      </c>
      <c r="C5986" s="260">
        <v>0</v>
      </c>
      <c r="D5986" s="260">
        <v>0</v>
      </c>
      <c r="E5986" s="261" t="str">
        <f t="shared" si="372"/>
        <v/>
      </c>
      <c r="F5986" s="260">
        <v>64.97945</v>
      </c>
      <c r="G5986" s="260">
        <v>0</v>
      </c>
      <c r="H5986" s="261">
        <f t="shared" si="373"/>
        <v>-1</v>
      </c>
      <c r="I5986" s="260">
        <v>1.68079</v>
      </c>
      <c r="J5986" s="261">
        <f t="shared" si="374"/>
        <v>-1</v>
      </c>
      <c r="K5986" s="260">
        <v>64.97945</v>
      </c>
      <c r="L5986" s="260">
        <v>0</v>
      </c>
      <c r="M5986" s="261">
        <f t="shared" si="375"/>
        <v>-1</v>
      </c>
    </row>
    <row r="5987" spans="1:13" x14ac:dyDescent="0.25">
      <c r="A5987" s="259" t="s">
        <v>262</v>
      </c>
      <c r="B5987" s="259" t="s">
        <v>423</v>
      </c>
      <c r="C5987" s="260">
        <v>0</v>
      </c>
      <c r="D5987" s="260">
        <v>0</v>
      </c>
      <c r="E5987" s="261" t="str">
        <f t="shared" si="372"/>
        <v/>
      </c>
      <c r="F5987" s="260">
        <v>597.96216000000004</v>
      </c>
      <c r="G5987" s="260">
        <v>1668.93831</v>
      </c>
      <c r="H5987" s="261">
        <f t="shared" si="373"/>
        <v>1.7910433496326923</v>
      </c>
      <c r="I5987" s="260">
        <v>481.35601000000003</v>
      </c>
      <c r="J5987" s="261">
        <f t="shared" si="374"/>
        <v>2.4671600132301243</v>
      </c>
      <c r="K5987" s="260">
        <v>597.96216000000004</v>
      </c>
      <c r="L5987" s="260">
        <v>1668.93831</v>
      </c>
      <c r="M5987" s="261">
        <f t="shared" si="375"/>
        <v>1.7910433496326923</v>
      </c>
    </row>
    <row r="5988" spans="1:13" x14ac:dyDescent="0.25">
      <c r="A5988" s="259" t="s">
        <v>262</v>
      </c>
      <c r="B5988" s="259" t="s">
        <v>437</v>
      </c>
      <c r="C5988" s="260">
        <v>40.925750000000001</v>
      </c>
      <c r="D5988" s="260">
        <v>0</v>
      </c>
      <c r="E5988" s="261">
        <f t="shared" si="372"/>
        <v>-1</v>
      </c>
      <c r="F5988" s="260">
        <v>104.89019999999999</v>
      </c>
      <c r="G5988" s="260">
        <v>39.640680000000003</v>
      </c>
      <c r="H5988" s="261">
        <f t="shared" si="373"/>
        <v>-0.62207451220419063</v>
      </c>
      <c r="I5988" s="260">
        <v>59.189950000000003</v>
      </c>
      <c r="J5988" s="261">
        <f t="shared" si="374"/>
        <v>-0.33028022493683473</v>
      </c>
      <c r="K5988" s="260">
        <v>104.89019999999999</v>
      </c>
      <c r="L5988" s="260">
        <v>39.640680000000003</v>
      </c>
      <c r="M5988" s="261">
        <f t="shared" si="375"/>
        <v>-0.62207451220419063</v>
      </c>
    </row>
    <row r="5989" spans="1:13" x14ac:dyDescent="0.25">
      <c r="A5989" s="259" t="s">
        <v>262</v>
      </c>
      <c r="B5989" s="259" t="s">
        <v>483</v>
      </c>
      <c r="C5989" s="260">
        <v>0</v>
      </c>
      <c r="D5989" s="260">
        <v>0</v>
      </c>
      <c r="E5989" s="261" t="str">
        <f t="shared" si="372"/>
        <v/>
      </c>
      <c r="F5989" s="260">
        <v>0</v>
      </c>
      <c r="G5989" s="260">
        <v>21.918559999999999</v>
      </c>
      <c r="H5989" s="261" t="str">
        <f t="shared" si="373"/>
        <v/>
      </c>
      <c r="I5989" s="260">
        <v>4.3133800000000004</v>
      </c>
      <c r="J5989" s="261">
        <f t="shared" si="374"/>
        <v>4.0815277114467072</v>
      </c>
      <c r="K5989" s="260">
        <v>0</v>
      </c>
      <c r="L5989" s="260">
        <v>21.918559999999999</v>
      </c>
      <c r="M5989" s="261" t="str">
        <f t="shared" si="375"/>
        <v/>
      </c>
    </row>
    <row r="5990" spans="1:13" x14ac:dyDescent="0.25">
      <c r="A5990" s="259" t="s">
        <v>262</v>
      </c>
      <c r="B5990" s="259" t="s">
        <v>469</v>
      </c>
      <c r="C5990" s="260">
        <v>0</v>
      </c>
      <c r="D5990" s="260">
        <v>0</v>
      </c>
      <c r="E5990" s="261" t="str">
        <f t="shared" si="372"/>
        <v/>
      </c>
      <c r="F5990" s="260">
        <v>0.65500000000000003</v>
      </c>
      <c r="G5990" s="260">
        <v>179.84898000000001</v>
      </c>
      <c r="H5990" s="261">
        <f t="shared" si="373"/>
        <v>273.57859541984732</v>
      </c>
      <c r="I5990" s="260">
        <v>520.08041000000003</v>
      </c>
      <c r="J5990" s="261">
        <f t="shared" si="374"/>
        <v>-0.65419005111151951</v>
      </c>
      <c r="K5990" s="260">
        <v>0.65500000000000003</v>
      </c>
      <c r="L5990" s="260">
        <v>179.84898000000001</v>
      </c>
      <c r="M5990" s="261">
        <f t="shared" si="375"/>
        <v>273.57859541984732</v>
      </c>
    </row>
    <row r="5991" spans="1:13" x14ac:dyDescent="0.25">
      <c r="A5991" s="259" t="s">
        <v>262</v>
      </c>
      <c r="B5991" s="259" t="s">
        <v>460</v>
      </c>
      <c r="C5991" s="260">
        <v>0</v>
      </c>
      <c r="D5991" s="260">
        <v>0</v>
      </c>
      <c r="E5991" s="261" t="str">
        <f t="shared" si="372"/>
        <v/>
      </c>
      <c r="F5991" s="260">
        <v>0</v>
      </c>
      <c r="G5991" s="260">
        <v>10.34643</v>
      </c>
      <c r="H5991" s="261" t="str">
        <f t="shared" si="373"/>
        <v/>
      </c>
      <c r="I5991" s="260">
        <v>0</v>
      </c>
      <c r="J5991" s="261" t="str">
        <f t="shared" si="374"/>
        <v/>
      </c>
      <c r="K5991" s="260">
        <v>0</v>
      </c>
      <c r="L5991" s="260">
        <v>10.34643</v>
      </c>
      <c r="M5991" s="261" t="str">
        <f t="shared" si="375"/>
        <v/>
      </c>
    </row>
    <row r="5992" spans="1:13" x14ac:dyDescent="0.25">
      <c r="A5992" s="259" t="s">
        <v>262</v>
      </c>
      <c r="B5992" s="259" t="s">
        <v>441</v>
      </c>
      <c r="C5992" s="260">
        <v>0</v>
      </c>
      <c r="D5992" s="260">
        <v>0</v>
      </c>
      <c r="E5992" s="261" t="str">
        <f t="shared" si="372"/>
        <v/>
      </c>
      <c r="F5992" s="260">
        <v>0</v>
      </c>
      <c r="G5992" s="260">
        <v>0</v>
      </c>
      <c r="H5992" s="261" t="str">
        <f t="shared" si="373"/>
        <v/>
      </c>
      <c r="I5992" s="260">
        <v>0</v>
      </c>
      <c r="J5992" s="261" t="str">
        <f t="shared" si="374"/>
        <v/>
      </c>
      <c r="K5992" s="260">
        <v>0</v>
      </c>
      <c r="L5992" s="260">
        <v>0</v>
      </c>
      <c r="M5992" s="261" t="str">
        <f t="shared" si="375"/>
        <v/>
      </c>
    </row>
    <row r="5993" spans="1:13" x14ac:dyDescent="0.25">
      <c r="A5993" s="259" t="s">
        <v>262</v>
      </c>
      <c r="B5993" s="259" t="s">
        <v>432</v>
      </c>
      <c r="C5993" s="260">
        <v>6.8790699999999996</v>
      </c>
      <c r="D5993" s="260">
        <v>0</v>
      </c>
      <c r="E5993" s="261">
        <f t="shared" si="372"/>
        <v>-1</v>
      </c>
      <c r="F5993" s="260">
        <v>404.08769999999998</v>
      </c>
      <c r="G5993" s="260">
        <v>115.58062</v>
      </c>
      <c r="H5993" s="261">
        <f t="shared" si="373"/>
        <v>-0.7139714472873091</v>
      </c>
      <c r="I5993" s="260">
        <v>284.96206999999998</v>
      </c>
      <c r="J5993" s="261">
        <f t="shared" si="374"/>
        <v>-0.59439998453127463</v>
      </c>
      <c r="K5993" s="260">
        <v>404.08769999999998</v>
      </c>
      <c r="L5993" s="260">
        <v>115.58062</v>
      </c>
      <c r="M5993" s="261">
        <f t="shared" si="375"/>
        <v>-0.7139714472873091</v>
      </c>
    </row>
    <row r="5994" spans="1:13" x14ac:dyDescent="0.25">
      <c r="A5994" s="259" t="s">
        <v>262</v>
      </c>
      <c r="B5994" s="259" t="s">
        <v>482</v>
      </c>
      <c r="C5994" s="260">
        <v>0</v>
      </c>
      <c r="D5994" s="260">
        <v>0</v>
      </c>
      <c r="E5994" s="261" t="str">
        <f t="shared" si="372"/>
        <v/>
      </c>
      <c r="F5994" s="260">
        <v>24.10209</v>
      </c>
      <c r="G5994" s="260">
        <v>17.959230000000002</v>
      </c>
      <c r="H5994" s="261">
        <f t="shared" si="373"/>
        <v>-0.25486835374027728</v>
      </c>
      <c r="I5994" s="260">
        <v>20</v>
      </c>
      <c r="J5994" s="261">
        <f t="shared" si="374"/>
        <v>-0.10203849999999992</v>
      </c>
      <c r="K5994" s="260">
        <v>24.10209</v>
      </c>
      <c r="L5994" s="260">
        <v>17.959230000000002</v>
      </c>
      <c r="M5994" s="261">
        <f t="shared" si="375"/>
        <v>-0.25486835374027728</v>
      </c>
    </row>
    <row r="5995" spans="1:13" x14ac:dyDescent="0.25">
      <c r="A5995" s="259" t="s">
        <v>262</v>
      </c>
      <c r="B5995" s="259" t="s">
        <v>434</v>
      </c>
      <c r="C5995" s="260">
        <v>0</v>
      </c>
      <c r="D5995" s="260">
        <v>0</v>
      </c>
      <c r="E5995" s="261" t="str">
        <f t="shared" si="372"/>
        <v/>
      </c>
      <c r="F5995" s="260">
        <v>1.7198899999999999</v>
      </c>
      <c r="G5995" s="260">
        <v>23.394600000000001</v>
      </c>
      <c r="H5995" s="261">
        <f t="shared" si="373"/>
        <v>12.602381547657119</v>
      </c>
      <c r="I5995" s="260">
        <v>38.225079999999998</v>
      </c>
      <c r="J5995" s="261">
        <f t="shared" si="374"/>
        <v>-0.38797773608322073</v>
      </c>
      <c r="K5995" s="260">
        <v>1.7198899999999999</v>
      </c>
      <c r="L5995" s="260">
        <v>23.394600000000001</v>
      </c>
      <c r="M5995" s="261">
        <f t="shared" si="375"/>
        <v>12.602381547657119</v>
      </c>
    </row>
    <row r="5996" spans="1:13" x14ac:dyDescent="0.25">
      <c r="A5996" s="259" t="s">
        <v>262</v>
      </c>
      <c r="B5996" s="259" t="s">
        <v>449</v>
      </c>
      <c r="C5996" s="260">
        <v>0</v>
      </c>
      <c r="D5996" s="260">
        <v>0</v>
      </c>
      <c r="E5996" s="261" t="str">
        <f t="shared" si="372"/>
        <v/>
      </c>
      <c r="F5996" s="260">
        <v>231.25352000000001</v>
      </c>
      <c r="G5996" s="260">
        <v>29.93188</v>
      </c>
      <c r="H5996" s="261">
        <f t="shared" si="373"/>
        <v>-0.87056681342623454</v>
      </c>
      <c r="I5996" s="260">
        <v>16.024799999999999</v>
      </c>
      <c r="J5996" s="261">
        <f t="shared" si="374"/>
        <v>0.86784733662822644</v>
      </c>
      <c r="K5996" s="260">
        <v>231.25352000000001</v>
      </c>
      <c r="L5996" s="260">
        <v>29.93188</v>
      </c>
      <c r="M5996" s="261">
        <f t="shared" si="375"/>
        <v>-0.87056681342623454</v>
      </c>
    </row>
    <row r="5997" spans="1:13" x14ac:dyDescent="0.25">
      <c r="A5997" s="259" t="s">
        <v>262</v>
      </c>
      <c r="B5997" s="259" t="s">
        <v>480</v>
      </c>
      <c r="C5997" s="260">
        <v>0</v>
      </c>
      <c r="D5997" s="260">
        <v>0</v>
      </c>
      <c r="E5997" s="261" t="str">
        <f t="shared" si="372"/>
        <v/>
      </c>
      <c r="F5997" s="260">
        <v>0</v>
      </c>
      <c r="G5997" s="260">
        <v>0</v>
      </c>
      <c r="H5997" s="261" t="str">
        <f t="shared" si="373"/>
        <v/>
      </c>
      <c r="I5997" s="260">
        <v>0</v>
      </c>
      <c r="J5997" s="261" t="str">
        <f t="shared" si="374"/>
        <v/>
      </c>
      <c r="K5997" s="260">
        <v>0</v>
      </c>
      <c r="L5997" s="260">
        <v>0</v>
      </c>
      <c r="M5997" s="261" t="str">
        <f t="shared" si="375"/>
        <v/>
      </c>
    </row>
    <row r="5998" spans="1:13" x14ac:dyDescent="0.25">
      <c r="A5998" s="259" t="s">
        <v>262</v>
      </c>
      <c r="B5998" s="259" t="s">
        <v>473</v>
      </c>
      <c r="C5998" s="260">
        <v>0</v>
      </c>
      <c r="D5998" s="260">
        <v>0</v>
      </c>
      <c r="E5998" s="261" t="str">
        <f t="shared" si="372"/>
        <v/>
      </c>
      <c r="F5998" s="260">
        <v>2.5402499999999999</v>
      </c>
      <c r="G5998" s="260">
        <v>0</v>
      </c>
      <c r="H5998" s="261">
        <f t="shared" si="373"/>
        <v>-1</v>
      </c>
      <c r="I5998" s="260">
        <v>0</v>
      </c>
      <c r="J5998" s="261" t="str">
        <f t="shared" si="374"/>
        <v/>
      </c>
      <c r="K5998" s="260">
        <v>2.5402499999999999</v>
      </c>
      <c r="L5998" s="260">
        <v>0</v>
      </c>
      <c r="M5998" s="261">
        <f t="shared" si="375"/>
        <v>-1</v>
      </c>
    </row>
    <row r="5999" spans="1:13" x14ac:dyDescent="0.25">
      <c r="A5999" s="259" t="s">
        <v>262</v>
      </c>
      <c r="B5999" s="259" t="s">
        <v>487</v>
      </c>
      <c r="C5999" s="260">
        <v>0</v>
      </c>
      <c r="D5999" s="260">
        <v>0</v>
      </c>
      <c r="E5999" s="261" t="str">
        <f t="shared" si="372"/>
        <v/>
      </c>
      <c r="F5999" s="260">
        <v>0</v>
      </c>
      <c r="G5999" s="260">
        <v>21.049209999999999</v>
      </c>
      <c r="H5999" s="261" t="str">
        <f t="shared" si="373"/>
        <v/>
      </c>
      <c r="I5999" s="260">
        <v>0</v>
      </c>
      <c r="J5999" s="261" t="str">
        <f t="shared" si="374"/>
        <v/>
      </c>
      <c r="K5999" s="260">
        <v>0</v>
      </c>
      <c r="L5999" s="260">
        <v>21.049209999999999</v>
      </c>
      <c r="M5999" s="261" t="str">
        <f t="shared" si="375"/>
        <v/>
      </c>
    </row>
    <row r="6000" spans="1:13" x14ac:dyDescent="0.25">
      <c r="A6000" s="259" t="s">
        <v>262</v>
      </c>
      <c r="B6000" s="259" t="s">
        <v>442</v>
      </c>
      <c r="C6000" s="260">
        <v>0</v>
      </c>
      <c r="D6000" s="260">
        <v>0</v>
      </c>
      <c r="E6000" s="261" t="str">
        <f t="shared" si="372"/>
        <v/>
      </c>
      <c r="F6000" s="260">
        <v>35.062379999999997</v>
      </c>
      <c r="G6000" s="260">
        <v>67.521240000000006</v>
      </c>
      <c r="H6000" s="261">
        <f t="shared" si="373"/>
        <v>0.92574605602928295</v>
      </c>
      <c r="I6000" s="260">
        <v>76.481369999999998</v>
      </c>
      <c r="J6000" s="261">
        <f t="shared" si="374"/>
        <v>-0.11715441289819983</v>
      </c>
      <c r="K6000" s="260">
        <v>35.062379999999997</v>
      </c>
      <c r="L6000" s="260">
        <v>67.521240000000006</v>
      </c>
      <c r="M6000" s="261">
        <f t="shared" si="375"/>
        <v>0.92574605602928295</v>
      </c>
    </row>
    <row r="6001" spans="1:13" s="117" customFormat="1" x14ac:dyDescent="0.25">
      <c r="A6001" s="117" t="s">
        <v>262</v>
      </c>
      <c r="B6001" s="117" t="s">
        <v>3</v>
      </c>
      <c r="C6001" s="180">
        <v>1757.84491</v>
      </c>
      <c r="D6001" s="180">
        <v>1816.52745</v>
      </c>
      <c r="E6001" s="262">
        <f t="shared" si="372"/>
        <v>3.3383229468178843E-2</v>
      </c>
      <c r="F6001" s="180">
        <v>40674.038419999997</v>
      </c>
      <c r="G6001" s="180">
        <v>47757.51367</v>
      </c>
      <c r="H6001" s="262">
        <f t="shared" si="373"/>
        <v>0.17415224858805667</v>
      </c>
      <c r="I6001" s="180">
        <v>54567.215219999998</v>
      </c>
      <c r="J6001" s="262">
        <f t="shared" si="374"/>
        <v>-0.12479474209092689</v>
      </c>
      <c r="K6001" s="180">
        <v>40674.038419999997</v>
      </c>
      <c r="L6001" s="180">
        <v>47757.51367</v>
      </c>
      <c r="M6001" s="262">
        <f t="shared" si="375"/>
        <v>0.17415224858805667</v>
      </c>
    </row>
    <row r="6002" spans="1:13" x14ac:dyDescent="0.25">
      <c r="A6002" s="259" t="s">
        <v>377</v>
      </c>
      <c r="B6002" s="259" t="s">
        <v>428</v>
      </c>
      <c r="C6002" s="260">
        <v>81.599999999999994</v>
      </c>
      <c r="D6002" s="260">
        <v>0</v>
      </c>
      <c r="E6002" s="261">
        <f t="shared" si="372"/>
        <v>-1</v>
      </c>
      <c r="F6002" s="260">
        <v>81.599999999999994</v>
      </c>
      <c r="G6002" s="260">
        <v>0</v>
      </c>
      <c r="H6002" s="261">
        <f t="shared" si="373"/>
        <v>-1</v>
      </c>
      <c r="I6002" s="260">
        <v>0</v>
      </c>
      <c r="J6002" s="261" t="str">
        <f t="shared" si="374"/>
        <v/>
      </c>
      <c r="K6002" s="260">
        <v>81.599999999999994</v>
      </c>
      <c r="L6002" s="260">
        <v>0</v>
      </c>
      <c r="M6002" s="261">
        <f t="shared" si="375"/>
        <v>-1</v>
      </c>
    </row>
    <row r="6003" spans="1:13" x14ac:dyDescent="0.25">
      <c r="A6003" s="259" t="s">
        <v>377</v>
      </c>
      <c r="B6003" s="259" t="s">
        <v>467</v>
      </c>
      <c r="C6003" s="260">
        <v>0</v>
      </c>
      <c r="D6003" s="260">
        <v>0</v>
      </c>
      <c r="E6003" s="261" t="str">
        <f t="shared" si="372"/>
        <v/>
      </c>
      <c r="F6003" s="260">
        <v>0</v>
      </c>
      <c r="G6003" s="260">
        <v>0</v>
      </c>
      <c r="H6003" s="261" t="str">
        <f t="shared" si="373"/>
        <v/>
      </c>
      <c r="I6003" s="260">
        <v>0</v>
      </c>
      <c r="J6003" s="261" t="str">
        <f t="shared" si="374"/>
        <v/>
      </c>
      <c r="K6003" s="260">
        <v>0</v>
      </c>
      <c r="L6003" s="260">
        <v>0</v>
      </c>
      <c r="M6003" s="261" t="str">
        <f t="shared" si="375"/>
        <v/>
      </c>
    </row>
    <row r="6004" spans="1:13" x14ac:dyDescent="0.25">
      <c r="A6004" s="259" t="s">
        <v>377</v>
      </c>
      <c r="B6004" s="259" t="s">
        <v>422</v>
      </c>
      <c r="C6004" s="260">
        <v>0</v>
      </c>
      <c r="D6004" s="260">
        <v>0</v>
      </c>
      <c r="E6004" s="261" t="str">
        <f t="shared" si="372"/>
        <v/>
      </c>
      <c r="F6004" s="260">
        <v>231.95599000000001</v>
      </c>
      <c r="G6004" s="260">
        <v>334.85861999999997</v>
      </c>
      <c r="H6004" s="261">
        <f t="shared" si="373"/>
        <v>0.44362997480685862</v>
      </c>
      <c r="I6004" s="260">
        <v>3.0051800000000002</v>
      </c>
      <c r="J6004" s="261">
        <f t="shared" si="374"/>
        <v>110.42714246733971</v>
      </c>
      <c r="K6004" s="260">
        <v>231.95599000000001</v>
      </c>
      <c r="L6004" s="260">
        <v>334.85861999999997</v>
      </c>
      <c r="M6004" s="261">
        <f t="shared" si="375"/>
        <v>0.44362997480685862</v>
      </c>
    </row>
    <row r="6005" spans="1:13" x14ac:dyDescent="0.25">
      <c r="A6005" s="259" t="s">
        <v>377</v>
      </c>
      <c r="B6005" s="259" t="s">
        <v>439</v>
      </c>
      <c r="C6005" s="260">
        <v>0</v>
      </c>
      <c r="D6005" s="260">
        <v>0</v>
      </c>
      <c r="E6005" s="261" t="str">
        <f t="shared" si="372"/>
        <v/>
      </c>
      <c r="F6005" s="260">
        <v>0</v>
      </c>
      <c r="G6005" s="260">
        <v>0</v>
      </c>
      <c r="H6005" s="261" t="str">
        <f t="shared" si="373"/>
        <v/>
      </c>
      <c r="I6005" s="260">
        <v>0</v>
      </c>
      <c r="J6005" s="261" t="str">
        <f t="shared" si="374"/>
        <v/>
      </c>
      <c r="K6005" s="260">
        <v>0</v>
      </c>
      <c r="L6005" s="260">
        <v>0</v>
      </c>
      <c r="M6005" s="261" t="str">
        <f t="shared" si="375"/>
        <v/>
      </c>
    </row>
    <row r="6006" spans="1:13" x14ac:dyDescent="0.25">
      <c r="A6006" s="259" t="s">
        <v>377</v>
      </c>
      <c r="B6006" s="259" t="s">
        <v>419</v>
      </c>
      <c r="C6006" s="260">
        <v>0</v>
      </c>
      <c r="D6006" s="260">
        <v>0</v>
      </c>
      <c r="E6006" s="261" t="str">
        <f t="shared" si="372"/>
        <v/>
      </c>
      <c r="F6006" s="260">
        <v>0</v>
      </c>
      <c r="G6006" s="260">
        <v>0</v>
      </c>
      <c r="H6006" s="261" t="str">
        <f t="shared" si="373"/>
        <v/>
      </c>
      <c r="I6006" s="260">
        <v>0</v>
      </c>
      <c r="J6006" s="261" t="str">
        <f t="shared" si="374"/>
        <v/>
      </c>
      <c r="K6006" s="260">
        <v>0</v>
      </c>
      <c r="L6006" s="260">
        <v>0</v>
      </c>
      <c r="M6006" s="261" t="str">
        <f t="shared" si="375"/>
        <v/>
      </c>
    </row>
    <row r="6007" spans="1:13" x14ac:dyDescent="0.25">
      <c r="A6007" s="259" t="s">
        <v>377</v>
      </c>
      <c r="B6007" s="259" t="s">
        <v>444</v>
      </c>
      <c r="C6007" s="260">
        <v>0</v>
      </c>
      <c r="D6007" s="260">
        <v>0</v>
      </c>
      <c r="E6007" s="261" t="str">
        <f t="shared" si="372"/>
        <v/>
      </c>
      <c r="F6007" s="260">
        <v>0</v>
      </c>
      <c r="G6007" s="260">
        <v>0</v>
      </c>
      <c r="H6007" s="261" t="str">
        <f t="shared" si="373"/>
        <v/>
      </c>
      <c r="I6007" s="260">
        <v>0</v>
      </c>
      <c r="J6007" s="261" t="str">
        <f t="shared" si="374"/>
        <v/>
      </c>
      <c r="K6007" s="260">
        <v>0</v>
      </c>
      <c r="L6007" s="260">
        <v>0</v>
      </c>
      <c r="M6007" s="261" t="str">
        <f t="shared" si="375"/>
        <v/>
      </c>
    </row>
    <row r="6008" spans="1:13" x14ac:dyDescent="0.25">
      <c r="A6008" s="259" t="s">
        <v>377</v>
      </c>
      <c r="B6008" s="259" t="s">
        <v>421</v>
      </c>
      <c r="C6008" s="260">
        <v>0</v>
      </c>
      <c r="D6008" s="260">
        <v>0</v>
      </c>
      <c r="E6008" s="261" t="str">
        <f t="shared" si="372"/>
        <v/>
      </c>
      <c r="F6008" s="260">
        <v>0</v>
      </c>
      <c r="G6008" s="260">
        <v>0</v>
      </c>
      <c r="H6008" s="261" t="str">
        <f t="shared" si="373"/>
        <v/>
      </c>
      <c r="I6008" s="260">
        <v>0</v>
      </c>
      <c r="J6008" s="261" t="str">
        <f t="shared" si="374"/>
        <v/>
      </c>
      <c r="K6008" s="260">
        <v>0</v>
      </c>
      <c r="L6008" s="260">
        <v>0</v>
      </c>
      <c r="M6008" s="261" t="str">
        <f t="shared" si="375"/>
        <v/>
      </c>
    </row>
    <row r="6009" spans="1:13" x14ac:dyDescent="0.25">
      <c r="A6009" s="259" t="s">
        <v>377</v>
      </c>
      <c r="B6009" s="259" t="s">
        <v>430</v>
      </c>
      <c r="C6009" s="260">
        <v>0</v>
      </c>
      <c r="D6009" s="260">
        <v>0</v>
      </c>
      <c r="E6009" s="261" t="str">
        <f t="shared" si="372"/>
        <v/>
      </c>
      <c r="F6009" s="260">
        <v>0</v>
      </c>
      <c r="G6009" s="260">
        <v>0</v>
      </c>
      <c r="H6009" s="261" t="str">
        <f t="shared" si="373"/>
        <v/>
      </c>
      <c r="I6009" s="260">
        <v>0</v>
      </c>
      <c r="J6009" s="261" t="str">
        <f t="shared" si="374"/>
        <v/>
      </c>
      <c r="K6009" s="260">
        <v>0</v>
      </c>
      <c r="L6009" s="260">
        <v>0</v>
      </c>
      <c r="M6009" s="261" t="str">
        <f t="shared" si="375"/>
        <v/>
      </c>
    </row>
    <row r="6010" spans="1:13" x14ac:dyDescent="0.25">
      <c r="A6010" s="259" t="s">
        <v>377</v>
      </c>
      <c r="B6010" s="259" t="s">
        <v>417</v>
      </c>
      <c r="C6010" s="260">
        <v>0</v>
      </c>
      <c r="D6010" s="260">
        <v>0</v>
      </c>
      <c r="E6010" s="261" t="str">
        <f t="shared" si="372"/>
        <v/>
      </c>
      <c r="F6010" s="260">
        <v>7.1726400000000003</v>
      </c>
      <c r="G6010" s="260">
        <v>85.401049999999998</v>
      </c>
      <c r="H6010" s="261">
        <f t="shared" si="373"/>
        <v>10.906501650717169</v>
      </c>
      <c r="I6010" s="260">
        <v>20.094159999999999</v>
      </c>
      <c r="J6010" s="261">
        <f t="shared" si="374"/>
        <v>3.250043296161671</v>
      </c>
      <c r="K6010" s="260">
        <v>7.1726400000000003</v>
      </c>
      <c r="L6010" s="260">
        <v>85.401049999999998</v>
      </c>
      <c r="M6010" s="261">
        <f t="shared" si="375"/>
        <v>10.906501650717169</v>
      </c>
    </row>
    <row r="6011" spans="1:13" x14ac:dyDescent="0.25">
      <c r="A6011" s="259" t="s">
        <v>377</v>
      </c>
      <c r="B6011" s="259" t="s">
        <v>420</v>
      </c>
      <c r="C6011" s="260">
        <v>0</v>
      </c>
      <c r="D6011" s="260">
        <v>0</v>
      </c>
      <c r="E6011" s="261" t="str">
        <f t="shared" si="372"/>
        <v/>
      </c>
      <c r="F6011" s="260">
        <v>0</v>
      </c>
      <c r="G6011" s="260">
        <v>35.751150000000003</v>
      </c>
      <c r="H6011" s="261" t="str">
        <f t="shared" si="373"/>
        <v/>
      </c>
      <c r="I6011" s="260">
        <v>31.071349999999999</v>
      </c>
      <c r="J6011" s="261">
        <f t="shared" si="374"/>
        <v>0.15061463373815442</v>
      </c>
      <c r="K6011" s="260">
        <v>0</v>
      </c>
      <c r="L6011" s="260">
        <v>35.751150000000003</v>
      </c>
      <c r="M6011" s="261" t="str">
        <f t="shared" si="375"/>
        <v/>
      </c>
    </row>
    <row r="6012" spans="1:13" x14ac:dyDescent="0.25">
      <c r="A6012" s="259" t="s">
        <v>377</v>
      </c>
      <c r="B6012" s="259" t="s">
        <v>454</v>
      </c>
      <c r="C6012" s="260">
        <v>0</v>
      </c>
      <c r="D6012" s="260">
        <v>0</v>
      </c>
      <c r="E6012" s="261" t="str">
        <f t="shared" si="372"/>
        <v/>
      </c>
      <c r="F6012" s="260">
        <v>0</v>
      </c>
      <c r="G6012" s="260">
        <v>0</v>
      </c>
      <c r="H6012" s="261" t="str">
        <f t="shared" si="373"/>
        <v/>
      </c>
      <c r="I6012" s="260">
        <v>0</v>
      </c>
      <c r="J6012" s="261" t="str">
        <f t="shared" si="374"/>
        <v/>
      </c>
      <c r="K6012" s="260">
        <v>0</v>
      </c>
      <c r="L6012" s="260">
        <v>0</v>
      </c>
      <c r="M6012" s="261" t="str">
        <f t="shared" si="375"/>
        <v/>
      </c>
    </row>
    <row r="6013" spans="1:13" x14ac:dyDescent="0.25">
      <c r="A6013" s="259" t="s">
        <v>377</v>
      </c>
      <c r="B6013" s="259" t="s">
        <v>447</v>
      </c>
      <c r="C6013" s="260">
        <v>0</v>
      </c>
      <c r="D6013" s="260">
        <v>0</v>
      </c>
      <c r="E6013" s="261" t="str">
        <f t="shared" si="372"/>
        <v/>
      </c>
      <c r="F6013" s="260">
        <v>28.184750000000001</v>
      </c>
      <c r="G6013" s="260">
        <v>0</v>
      </c>
      <c r="H6013" s="261">
        <f t="shared" si="373"/>
        <v>-1</v>
      </c>
      <c r="I6013" s="260">
        <v>0</v>
      </c>
      <c r="J6013" s="261" t="str">
        <f t="shared" si="374"/>
        <v/>
      </c>
      <c r="K6013" s="260">
        <v>28.184750000000001</v>
      </c>
      <c r="L6013" s="260">
        <v>0</v>
      </c>
      <c r="M6013" s="261">
        <f t="shared" si="375"/>
        <v>-1</v>
      </c>
    </row>
    <row r="6014" spans="1:13" x14ac:dyDescent="0.25">
      <c r="A6014" s="259" t="s">
        <v>377</v>
      </c>
      <c r="B6014" s="259" t="s">
        <v>429</v>
      </c>
      <c r="C6014" s="260">
        <v>0</v>
      </c>
      <c r="D6014" s="260">
        <v>0</v>
      </c>
      <c r="E6014" s="261" t="str">
        <f t="shared" si="372"/>
        <v/>
      </c>
      <c r="F6014" s="260">
        <v>0</v>
      </c>
      <c r="G6014" s="260">
        <v>0</v>
      </c>
      <c r="H6014" s="261" t="str">
        <f t="shared" si="373"/>
        <v/>
      </c>
      <c r="I6014" s="260">
        <v>62.388579999999997</v>
      </c>
      <c r="J6014" s="261">
        <f t="shared" si="374"/>
        <v>-1</v>
      </c>
      <c r="K6014" s="260">
        <v>0</v>
      </c>
      <c r="L6014" s="260">
        <v>0</v>
      </c>
      <c r="M6014" s="261" t="str">
        <f t="shared" si="375"/>
        <v/>
      </c>
    </row>
    <row r="6015" spans="1:13" x14ac:dyDescent="0.25">
      <c r="A6015" s="259" t="s">
        <v>377</v>
      </c>
      <c r="B6015" s="259" t="s">
        <v>418</v>
      </c>
      <c r="C6015" s="260">
        <v>0</v>
      </c>
      <c r="D6015" s="260">
        <v>0</v>
      </c>
      <c r="E6015" s="261" t="str">
        <f t="shared" si="372"/>
        <v/>
      </c>
      <c r="F6015" s="260">
        <v>0</v>
      </c>
      <c r="G6015" s="260">
        <v>0</v>
      </c>
      <c r="H6015" s="261" t="str">
        <f t="shared" si="373"/>
        <v/>
      </c>
      <c r="I6015" s="260">
        <v>0</v>
      </c>
      <c r="J6015" s="261" t="str">
        <f t="shared" si="374"/>
        <v/>
      </c>
      <c r="K6015" s="260">
        <v>0</v>
      </c>
      <c r="L6015" s="260">
        <v>0</v>
      </c>
      <c r="M6015" s="261" t="str">
        <f t="shared" si="375"/>
        <v/>
      </c>
    </row>
    <row r="6016" spans="1:13" x14ac:dyDescent="0.25">
      <c r="A6016" s="259" t="s">
        <v>377</v>
      </c>
      <c r="B6016" s="259" t="s">
        <v>427</v>
      </c>
      <c r="C6016" s="260">
        <v>0</v>
      </c>
      <c r="D6016" s="260">
        <v>0</v>
      </c>
      <c r="E6016" s="261" t="str">
        <f t="shared" si="372"/>
        <v/>
      </c>
      <c r="F6016" s="260">
        <v>0</v>
      </c>
      <c r="G6016" s="260">
        <v>0</v>
      </c>
      <c r="H6016" s="261" t="str">
        <f t="shared" si="373"/>
        <v/>
      </c>
      <c r="I6016" s="260">
        <v>0</v>
      </c>
      <c r="J6016" s="261" t="str">
        <f t="shared" si="374"/>
        <v/>
      </c>
      <c r="K6016" s="260">
        <v>0</v>
      </c>
      <c r="L6016" s="260">
        <v>0</v>
      </c>
      <c r="M6016" s="261" t="str">
        <f t="shared" si="375"/>
        <v/>
      </c>
    </row>
    <row r="6017" spans="1:13" x14ac:dyDescent="0.25">
      <c r="A6017" s="259" t="s">
        <v>377</v>
      </c>
      <c r="B6017" s="259" t="s">
        <v>445</v>
      </c>
      <c r="C6017" s="260">
        <v>0</v>
      </c>
      <c r="D6017" s="260">
        <v>0</v>
      </c>
      <c r="E6017" s="261" t="str">
        <f t="shared" si="372"/>
        <v/>
      </c>
      <c r="F6017" s="260">
        <v>0</v>
      </c>
      <c r="G6017" s="260">
        <v>0</v>
      </c>
      <c r="H6017" s="261" t="str">
        <f t="shared" si="373"/>
        <v/>
      </c>
      <c r="I6017" s="260">
        <v>0</v>
      </c>
      <c r="J6017" s="261" t="str">
        <f t="shared" si="374"/>
        <v/>
      </c>
      <c r="K6017" s="260">
        <v>0</v>
      </c>
      <c r="L6017" s="260">
        <v>0</v>
      </c>
      <c r="M6017" s="261" t="str">
        <f t="shared" si="375"/>
        <v/>
      </c>
    </row>
    <row r="6018" spans="1:13" x14ac:dyDescent="0.25">
      <c r="A6018" s="259" t="s">
        <v>377</v>
      </c>
      <c r="B6018" s="259" t="s">
        <v>426</v>
      </c>
      <c r="C6018" s="260">
        <v>0</v>
      </c>
      <c r="D6018" s="260">
        <v>0</v>
      </c>
      <c r="E6018" s="261" t="str">
        <f t="shared" si="372"/>
        <v/>
      </c>
      <c r="F6018" s="260">
        <v>1.6549799999999999</v>
      </c>
      <c r="G6018" s="260">
        <v>0</v>
      </c>
      <c r="H6018" s="261">
        <f t="shared" si="373"/>
        <v>-1</v>
      </c>
      <c r="I6018" s="260">
        <v>0</v>
      </c>
      <c r="J6018" s="261" t="str">
        <f t="shared" si="374"/>
        <v/>
      </c>
      <c r="K6018" s="260">
        <v>1.6549799999999999</v>
      </c>
      <c r="L6018" s="260">
        <v>0</v>
      </c>
      <c r="M6018" s="261">
        <f t="shared" si="375"/>
        <v>-1</v>
      </c>
    </row>
    <row r="6019" spans="1:13" x14ac:dyDescent="0.25">
      <c r="A6019" s="259" t="s">
        <v>377</v>
      </c>
      <c r="B6019" s="259" t="s">
        <v>440</v>
      </c>
      <c r="C6019" s="260">
        <v>0</v>
      </c>
      <c r="D6019" s="260">
        <v>0</v>
      </c>
      <c r="E6019" s="261" t="str">
        <f t="shared" si="372"/>
        <v/>
      </c>
      <c r="F6019" s="260">
        <v>0</v>
      </c>
      <c r="G6019" s="260">
        <v>0</v>
      </c>
      <c r="H6019" s="261" t="str">
        <f t="shared" si="373"/>
        <v/>
      </c>
      <c r="I6019" s="260">
        <v>87.898759999999996</v>
      </c>
      <c r="J6019" s="261">
        <f t="shared" si="374"/>
        <v>-1</v>
      </c>
      <c r="K6019" s="260">
        <v>0</v>
      </c>
      <c r="L6019" s="260">
        <v>0</v>
      </c>
      <c r="M6019" s="261" t="str">
        <f t="shared" si="375"/>
        <v/>
      </c>
    </row>
    <row r="6020" spans="1:13" s="117" customFormat="1" x14ac:dyDescent="0.25">
      <c r="A6020" s="117" t="s">
        <v>377</v>
      </c>
      <c r="B6020" s="117" t="s">
        <v>3</v>
      </c>
      <c r="C6020" s="180">
        <v>81.599999999999994</v>
      </c>
      <c r="D6020" s="180">
        <v>0</v>
      </c>
      <c r="E6020" s="262">
        <f t="shared" si="372"/>
        <v>-1</v>
      </c>
      <c r="F6020" s="180">
        <v>350.56835999999998</v>
      </c>
      <c r="G6020" s="180">
        <v>456.01082000000002</v>
      </c>
      <c r="H6020" s="262">
        <f t="shared" si="373"/>
        <v>0.3007757459914524</v>
      </c>
      <c r="I6020" s="180">
        <v>204.45803000000001</v>
      </c>
      <c r="J6020" s="262">
        <f t="shared" si="374"/>
        <v>1.2303394980378126</v>
      </c>
      <c r="K6020" s="180">
        <v>350.56835999999998</v>
      </c>
      <c r="L6020" s="180">
        <v>456.01082000000002</v>
      </c>
      <c r="M6020" s="262">
        <f t="shared" si="375"/>
        <v>0.3007757459914524</v>
      </c>
    </row>
    <row r="6021" spans="1:13" x14ac:dyDescent="0.25">
      <c r="A6021" s="259" t="s">
        <v>358</v>
      </c>
      <c r="B6021" s="259" t="s">
        <v>428</v>
      </c>
      <c r="C6021" s="260">
        <v>0</v>
      </c>
      <c r="D6021" s="260">
        <v>1.8972599999999999</v>
      </c>
      <c r="E6021" s="261" t="str">
        <f t="shared" ref="E6021:E6084" si="376">IF(C6021=0,"",(D6021/C6021-1))</f>
        <v/>
      </c>
      <c r="F6021" s="260">
        <v>12.670809999999999</v>
      </c>
      <c r="G6021" s="260">
        <v>18.43751</v>
      </c>
      <c r="H6021" s="261">
        <f t="shared" ref="H6021:H6084" si="377">IF(F6021=0,"",(G6021/F6021-1))</f>
        <v>0.45511691833434487</v>
      </c>
      <c r="I6021" s="260">
        <v>29.702089999999998</v>
      </c>
      <c r="J6021" s="261">
        <f t="shared" ref="J6021:J6084" si="378">IF(I6021=0,"",(G6021/I6021-1))</f>
        <v>-0.3792520997680634</v>
      </c>
      <c r="K6021" s="260">
        <v>12.670809999999999</v>
      </c>
      <c r="L6021" s="260">
        <v>18.43751</v>
      </c>
      <c r="M6021" s="261">
        <f t="shared" ref="M6021:M6084" si="379">IF(K6021=0,"",(L6021/K6021-1))</f>
        <v>0.45511691833434487</v>
      </c>
    </row>
    <row r="6022" spans="1:13" x14ac:dyDescent="0.25">
      <c r="A6022" s="259" t="s">
        <v>358</v>
      </c>
      <c r="B6022" s="259" t="s">
        <v>452</v>
      </c>
      <c r="C6022" s="260">
        <v>0</v>
      </c>
      <c r="D6022" s="260">
        <v>0</v>
      </c>
      <c r="E6022" s="261" t="str">
        <f t="shared" si="376"/>
        <v/>
      </c>
      <c r="F6022" s="260">
        <v>114.27592</v>
      </c>
      <c r="G6022" s="260">
        <v>0</v>
      </c>
      <c r="H6022" s="261">
        <f t="shared" si="377"/>
        <v>-1</v>
      </c>
      <c r="I6022" s="260">
        <v>0</v>
      </c>
      <c r="J6022" s="261" t="str">
        <f t="shared" si="378"/>
        <v/>
      </c>
      <c r="K6022" s="260">
        <v>114.27592</v>
      </c>
      <c r="L6022" s="260">
        <v>0</v>
      </c>
      <c r="M6022" s="261">
        <f t="shared" si="379"/>
        <v>-1</v>
      </c>
    </row>
    <row r="6023" spans="1:13" x14ac:dyDescent="0.25">
      <c r="A6023" s="259" t="s">
        <v>358</v>
      </c>
      <c r="B6023" s="259" t="s">
        <v>467</v>
      </c>
      <c r="C6023" s="260">
        <v>0</v>
      </c>
      <c r="D6023" s="260">
        <v>0</v>
      </c>
      <c r="E6023" s="261" t="str">
        <f t="shared" si="376"/>
        <v/>
      </c>
      <c r="F6023" s="260">
        <v>0</v>
      </c>
      <c r="G6023" s="260">
        <v>0</v>
      </c>
      <c r="H6023" s="261" t="str">
        <f t="shared" si="377"/>
        <v/>
      </c>
      <c r="I6023" s="260">
        <v>0</v>
      </c>
      <c r="J6023" s="261" t="str">
        <f t="shared" si="378"/>
        <v/>
      </c>
      <c r="K6023" s="260">
        <v>0</v>
      </c>
      <c r="L6023" s="260">
        <v>0</v>
      </c>
      <c r="M6023" s="261" t="str">
        <f t="shared" si="379"/>
        <v/>
      </c>
    </row>
    <row r="6024" spans="1:13" x14ac:dyDescent="0.25">
      <c r="A6024" s="259" t="s">
        <v>358</v>
      </c>
      <c r="B6024" s="259" t="s">
        <v>422</v>
      </c>
      <c r="C6024" s="260">
        <v>0</v>
      </c>
      <c r="D6024" s="260">
        <v>0</v>
      </c>
      <c r="E6024" s="261" t="str">
        <f t="shared" si="376"/>
        <v/>
      </c>
      <c r="F6024" s="260">
        <v>27.194459999999999</v>
      </c>
      <c r="G6024" s="260">
        <v>160.98860999999999</v>
      </c>
      <c r="H6024" s="261">
        <f t="shared" si="377"/>
        <v>4.9199046423425949</v>
      </c>
      <c r="I6024" s="260">
        <v>287.36140999999998</v>
      </c>
      <c r="J6024" s="261">
        <f t="shared" si="378"/>
        <v>-0.43976955708840648</v>
      </c>
      <c r="K6024" s="260">
        <v>27.194459999999999</v>
      </c>
      <c r="L6024" s="260">
        <v>160.98860999999999</v>
      </c>
      <c r="M6024" s="261">
        <f t="shared" si="379"/>
        <v>4.9199046423425949</v>
      </c>
    </row>
    <row r="6025" spans="1:13" x14ac:dyDescent="0.25">
      <c r="A6025" s="259" t="s">
        <v>358</v>
      </c>
      <c r="B6025" s="259" t="s">
        <v>431</v>
      </c>
      <c r="C6025" s="260">
        <v>0</v>
      </c>
      <c r="D6025" s="260">
        <v>1.57968</v>
      </c>
      <c r="E6025" s="261" t="str">
        <f t="shared" si="376"/>
        <v/>
      </c>
      <c r="F6025" s="260">
        <v>155.15709000000001</v>
      </c>
      <c r="G6025" s="260">
        <v>73.350570000000005</v>
      </c>
      <c r="H6025" s="261">
        <f t="shared" si="377"/>
        <v>-0.52724964099288019</v>
      </c>
      <c r="I6025" s="260">
        <v>43.901719999999997</v>
      </c>
      <c r="J6025" s="261">
        <f t="shared" si="378"/>
        <v>0.67079034716635277</v>
      </c>
      <c r="K6025" s="260">
        <v>155.15709000000001</v>
      </c>
      <c r="L6025" s="260">
        <v>73.350570000000005</v>
      </c>
      <c r="M6025" s="261">
        <f t="shared" si="379"/>
        <v>-0.52724964099288019</v>
      </c>
    </row>
    <row r="6026" spans="1:13" x14ac:dyDescent="0.25">
      <c r="A6026" s="259" t="s">
        <v>358</v>
      </c>
      <c r="B6026" s="259" t="s">
        <v>439</v>
      </c>
      <c r="C6026" s="260">
        <v>0</v>
      </c>
      <c r="D6026" s="260">
        <v>0</v>
      </c>
      <c r="E6026" s="261" t="str">
        <f t="shared" si="376"/>
        <v/>
      </c>
      <c r="F6026" s="260">
        <v>0</v>
      </c>
      <c r="G6026" s="260">
        <v>0</v>
      </c>
      <c r="H6026" s="261" t="str">
        <f t="shared" si="377"/>
        <v/>
      </c>
      <c r="I6026" s="260">
        <v>0</v>
      </c>
      <c r="J6026" s="261" t="str">
        <f t="shared" si="378"/>
        <v/>
      </c>
      <c r="K6026" s="260">
        <v>0</v>
      </c>
      <c r="L6026" s="260">
        <v>0</v>
      </c>
      <c r="M6026" s="261" t="str">
        <f t="shared" si="379"/>
        <v/>
      </c>
    </row>
    <row r="6027" spans="1:13" x14ac:dyDescent="0.25">
      <c r="A6027" s="259" t="s">
        <v>358</v>
      </c>
      <c r="B6027" s="259" t="s">
        <v>436</v>
      </c>
      <c r="C6027" s="260">
        <v>0</v>
      </c>
      <c r="D6027" s="260">
        <v>0</v>
      </c>
      <c r="E6027" s="261" t="str">
        <f t="shared" si="376"/>
        <v/>
      </c>
      <c r="F6027" s="260">
        <v>22.878</v>
      </c>
      <c r="G6027" s="260">
        <v>24.885020000000001</v>
      </c>
      <c r="H6027" s="261">
        <f t="shared" si="377"/>
        <v>8.7727074044934072E-2</v>
      </c>
      <c r="I6027" s="260">
        <v>0</v>
      </c>
      <c r="J6027" s="261" t="str">
        <f t="shared" si="378"/>
        <v/>
      </c>
      <c r="K6027" s="260">
        <v>22.878</v>
      </c>
      <c r="L6027" s="260">
        <v>24.885020000000001</v>
      </c>
      <c r="M6027" s="261">
        <f t="shared" si="379"/>
        <v>8.7727074044934072E-2</v>
      </c>
    </row>
    <row r="6028" spans="1:13" x14ac:dyDescent="0.25">
      <c r="A6028" s="259" t="s">
        <v>358</v>
      </c>
      <c r="B6028" s="259" t="s">
        <v>485</v>
      </c>
      <c r="C6028" s="260">
        <v>0</v>
      </c>
      <c r="D6028" s="260">
        <v>0</v>
      </c>
      <c r="E6028" s="261" t="str">
        <f t="shared" si="376"/>
        <v/>
      </c>
      <c r="F6028" s="260">
        <v>17.462630000000001</v>
      </c>
      <c r="G6028" s="260">
        <v>0</v>
      </c>
      <c r="H6028" s="261">
        <f t="shared" si="377"/>
        <v>-1</v>
      </c>
      <c r="I6028" s="260">
        <v>0</v>
      </c>
      <c r="J6028" s="261" t="str">
        <f t="shared" si="378"/>
        <v/>
      </c>
      <c r="K6028" s="260">
        <v>17.462630000000001</v>
      </c>
      <c r="L6028" s="260">
        <v>0</v>
      </c>
      <c r="M6028" s="261">
        <f t="shared" si="379"/>
        <v>-1</v>
      </c>
    </row>
    <row r="6029" spans="1:13" x14ac:dyDescent="0.25">
      <c r="A6029" s="259" t="s">
        <v>358</v>
      </c>
      <c r="B6029" s="259" t="s">
        <v>468</v>
      </c>
      <c r="C6029" s="260">
        <v>0</v>
      </c>
      <c r="D6029" s="260">
        <v>0</v>
      </c>
      <c r="E6029" s="261" t="str">
        <f t="shared" si="376"/>
        <v/>
      </c>
      <c r="F6029" s="260">
        <v>0</v>
      </c>
      <c r="G6029" s="260">
        <v>0</v>
      </c>
      <c r="H6029" s="261" t="str">
        <f t="shared" si="377"/>
        <v/>
      </c>
      <c r="I6029" s="260">
        <v>0</v>
      </c>
      <c r="J6029" s="261" t="str">
        <f t="shared" si="378"/>
        <v/>
      </c>
      <c r="K6029" s="260">
        <v>0</v>
      </c>
      <c r="L6029" s="260">
        <v>0</v>
      </c>
      <c r="M6029" s="261" t="str">
        <f t="shared" si="379"/>
        <v/>
      </c>
    </row>
    <row r="6030" spans="1:13" x14ac:dyDescent="0.25">
      <c r="A6030" s="259" t="s">
        <v>358</v>
      </c>
      <c r="B6030" s="259" t="s">
        <v>463</v>
      </c>
      <c r="C6030" s="260">
        <v>0</v>
      </c>
      <c r="D6030" s="260">
        <v>0</v>
      </c>
      <c r="E6030" s="261" t="str">
        <f t="shared" si="376"/>
        <v/>
      </c>
      <c r="F6030" s="260">
        <v>0</v>
      </c>
      <c r="G6030" s="260">
        <v>0</v>
      </c>
      <c r="H6030" s="261" t="str">
        <f t="shared" si="377"/>
        <v/>
      </c>
      <c r="I6030" s="260">
        <v>0</v>
      </c>
      <c r="J6030" s="261" t="str">
        <f t="shared" si="378"/>
        <v/>
      </c>
      <c r="K6030" s="260">
        <v>0</v>
      </c>
      <c r="L6030" s="260">
        <v>0</v>
      </c>
      <c r="M6030" s="261" t="str">
        <f t="shared" si="379"/>
        <v/>
      </c>
    </row>
    <row r="6031" spans="1:13" x14ac:dyDescent="0.25">
      <c r="A6031" s="259" t="s">
        <v>358</v>
      </c>
      <c r="B6031" s="259" t="s">
        <v>419</v>
      </c>
      <c r="C6031" s="260">
        <v>0</v>
      </c>
      <c r="D6031" s="260">
        <v>0</v>
      </c>
      <c r="E6031" s="261" t="str">
        <f t="shared" si="376"/>
        <v/>
      </c>
      <c r="F6031" s="260">
        <v>0</v>
      </c>
      <c r="G6031" s="260">
        <v>12.645339999999999</v>
      </c>
      <c r="H6031" s="261" t="str">
        <f t="shared" si="377"/>
        <v/>
      </c>
      <c r="I6031" s="260">
        <v>219.32498000000001</v>
      </c>
      <c r="J6031" s="261">
        <f t="shared" si="378"/>
        <v>-0.94234427833984069</v>
      </c>
      <c r="K6031" s="260">
        <v>0</v>
      </c>
      <c r="L6031" s="260">
        <v>12.645339999999999</v>
      </c>
      <c r="M6031" s="261" t="str">
        <f t="shared" si="379"/>
        <v/>
      </c>
    </row>
    <row r="6032" spans="1:13" x14ac:dyDescent="0.25">
      <c r="A6032" s="259" t="s">
        <v>358</v>
      </c>
      <c r="B6032" s="259" t="s">
        <v>470</v>
      </c>
      <c r="C6032" s="260">
        <v>0</v>
      </c>
      <c r="D6032" s="260">
        <v>0</v>
      </c>
      <c r="E6032" s="261" t="str">
        <f t="shared" si="376"/>
        <v/>
      </c>
      <c r="F6032" s="260">
        <v>0</v>
      </c>
      <c r="G6032" s="260">
        <v>0</v>
      </c>
      <c r="H6032" s="261" t="str">
        <f t="shared" si="377"/>
        <v/>
      </c>
      <c r="I6032" s="260">
        <v>0</v>
      </c>
      <c r="J6032" s="261" t="str">
        <f t="shared" si="378"/>
        <v/>
      </c>
      <c r="K6032" s="260">
        <v>0</v>
      </c>
      <c r="L6032" s="260">
        <v>0</v>
      </c>
      <c r="M6032" s="261" t="str">
        <f t="shared" si="379"/>
        <v/>
      </c>
    </row>
    <row r="6033" spans="1:13" x14ac:dyDescent="0.25">
      <c r="A6033" s="259" t="s">
        <v>358</v>
      </c>
      <c r="B6033" s="259" t="s">
        <v>451</v>
      </c>
      <c r="C6033" s="260">
        <v>0</v>
      </c>
      <c r="D6033" s="260">
        <v>0</v>
      </c>
      <c r="E6033" s="261" t="str">
        <f t="shared" si="376"/>
        <v/>
      </c>
      <c r="F6033" s="260">
        <v>0</v>
      </c>
      <c r="G6033" s="260">
        <v>0</v>
      </c>
      <c r="H6033" s="261" t="str">
        <f t="shared" si="377"/>
        <v/>
      </c>
      <c r="I6033" s="260">
        <v>0</v>
      </c>
      <c r="J6033" s="261" t="str">
        <f t="shared" si="378"/>
        <v/>
      </c>
      <c r="K6033" s="260">
        <v>0</v>
      </c>
      <c r="L6033" s="260">
        <v>0</v>
      </c>
      <c r="M6033" s="261" t="str">
        <f t="shared" si="379"/>
        <v/>
      </c>
    </row>
    <row r="6034" spans="1:13" x14ac:dyDescent="0.25">
      <c r="A6034" s="259" t="s">
        <v>358</v>
      </c>
      <c r="B6034" s="259" t="s">
        <v>425</v>
      </c>
      <c r="C6034" s="260">
        <v>0</v>
      </c>
      <c r="D6034" s="260">
        <v>0</v>
      </c>
      <c r="E6034" s="261" t="str">
        <f t="shared" si="376"/>
        <v/>
      </c>
      <c r="F6034" s="260">
        <v>98.2239</v>
      </c>
      <c r="G6034" s="260">
        <v>39.676119999999997</v>
      </c>
      <c r="H6034" s="261">
        <f t="shared" si="377"/>
        <v>-0.59606450161315117</v>
      </c>
      <c r="I6034" s="260">
        <v>44.476550000000003</v>
      </c>
      <c r="J6034" s="261">
        <f t="shared" si="378"/>
        <v>-0.10793170783255457</v>
      </c>
      <c r="K6034" s="260">
        <v>98.2239</v>
      </c>
      <c r="L6034" s="260">
        <v>39.676119999999997</v>
      </c>
      <c r="M6034" s="261">
        <f t="shared" si="379"/>
        <v>-0.59606450161315117</v>
      </c>
    </row>
    <row r="6035" spans="1:13" x14ac:dyDescent="0.25">
      <c r="A6035" s="259" t="s">
        <v>358</v>
      </c>
      <c r="B6035" s="259" t="s">
        <v>450</v>
      </c>
      <c r="C6035" s="260">
        <v>0</v>
      </c>
      <c r="D6035" s="260">
        <v>0</v>
      </c>
      <c r="E6035" s="261" t="str">
        <f t="shared" si="376"/>
        <v/>
      </c>
      <c r="F6035" s="260">
        <v>0</v>
      </c>
      <c r="G6035" s="260">
        <v>0</v>
      </c>
      <c r="H6035" s="261" t="str">
        <f t="shared" si="377"/>
        <v/>
      </c>
      <c r="I6035" s="260">
        <v>0</v>
      </c>
      <c r="J6035" s="261" t="str">
        <f t="shared" si="378"/>
        <v/>
      </c>
      <c r="K6035" s="260">
        <v>0</v>
      </c>
      <c r="L6035" s="260">
        <v>0</v>
      </c>
      <c r="M6035" s="261" t="str">
        <f t="shared" si="379"/>
        <v/>
      </c>
    </row>
    <row r="6036" spans="1:13" x14ac:dyDescent="0.25">
      <c r="A6036" s="259" t="s">
        <v>358</v>
      </c>
      <c r="B6036" s="259" t="s">
        <v>474</v>
      </c>
      <c r="C6036" s="260">
        <v>0</v>
      </c>
      <c r="D6036" s="260">
        <v>0</v>
      </c>
      <c r="E6036" s="261" t="str">
        <f t="shared" si="376"/>
        <v/>
      </c>
      <c r="F6036" s="260">
        <v>0</v>
      </c>
      <c r="G6036" s="260">
        <v>12.3552</v>
      </c>
      <c r="H6036" s="261" t="str">
        <f t="shared" si="377"/>
        <v/>
      </c>
      <c r="I6036" s="260">
        <v>0</v>
      </c>
      <c r="J6036" s="261" t="str">
        <f t="shared" si="378"/>
        <v/>
      </c>
      <c r="K6036" s="260">
        <v>0</v>
      </c>
      <c r="L6036" s="260">
        <v>12.3552</v>
      </c>
      <c r="M6036" s="261" t="str">
        <f t="shared" si="379"/>
        <v/>
      </c>
    </row>
    <row r="6037" spans="1:13" x14ac:dyDescent="0.25">
      <c r="A6037" s="259" t="s">
        <v>358</v>
      </c>
      <c r="B6037" s="259" t="s">
        <v>435</v>
      </c>
      <c r="C6037" s="260">
        <v>0</v>
      </c>
      <c r="D6037" s="260">
        <v>0</v>
      </c>
      <c r="E6037" s="261" t="str">
        <f t="shared" si="376"/>
        <v/>
      </c>
      <c r="F6037" s="260">
        <v>0</v>
      </c>
      <c r="G6037" s="260">
        <v>0</v>
      </c>
      <c r="H6037" s="261" t="str">
        <f t="shared" si="377"/>
        <v/>
      </c>
      <c r="I6037" s="260">
        <v>0</v>
      </c>
      <c r="J6037" s="261" t="str">
        <f t="shared" si="378"/>
        <v/>
      </c>
      <c r="K6037" s="260">
        <v>0</v>
      </c>
      <c r="L6037" s="260">
        <v>0</v>
      </c>
      <c r="M6037" s="261" t="str">
        <f t="shared" si="379"/>
        <v/>
      </c>
    </row>
    <row r="6038" spans="1:13" x14ac:dyDescent="0.25">
      <c r="A6038" s="259" t="s">
        <v>358</v>
      </c>
      <c r="B6038" s="259" t="s">
        <v>421</v>
      </c>
      <c r="C6038" s="260">
        <v>23.847000000000001</v>
      </c>
      <c r="D6038" s="260">
        <v>0</v>
      </c>
      <c r="E6038" s="261">
        <f t="shared" si="376"/>
        <v>-1</v>
      </c>
      <c r="F6038" s="260">
        <v>56.444960000000002</v>
      </c>
      <c r="G6038" s="260">
        <v>322.86574000000002</v>
      </c>
      <c r="H6038" s="261">
        <f t="shared" si="377"/>
        <v>4.7200100770733115</v>
      </c>
      <c r="I6038" s="260">
        <v>305.63513</v>
      </c>
      <c r="J6038" s="261">
        <f t="shared" si="378"/>
        <v>5.6376405421719733E-2</v>
      </c>
      <c r="K6038" s="260">
        <v>56.444960000000002</v>
      </c>
      <c r="L6038" s="260">
        <v>322.86574000000002</v>
      </c>
      <c r="M6038" s="261">
        <f t="shared" si="379"/>
        <v>4.7200100770733115</v>
      </c>
    </row>
    <row r="6039" spans="1:13" x14ac:dyDescent="0.25">
      <c r="A6039" s="259" t="s">
        <v>358</v>
      </c>
      <c r="B6039" s="259" t="s">
        <v>458</v>
      </c>
      <c r="C6039" s="260">
        <v>0</v>
      </c>
      <c r="D6039" s="260">
        <v>0</v>
      </c>
      <c r="E6039" s="261" t="str">
        <f t="shared" si="376"/>
        <v/>
      </c>
      <c r="F6039" s="260">
        <v>10.8864</v>
      </c>
      <c r="G6039" s="260">
        <v>0</v>
      </c>
      <c r="H6039" s="261">
        <f t="shared" si="377"/>
        <v>-1</v>
      </c>
      <c r="I6039" s="260">
        <v>0</v>
      </c>
      <c r="J6039" s="261" t="str">
        <f t="shared" si="378"/>
        <v/>
      </c>
      <c r="K6039" s="260">
        <v>10.8864</v>
      </c>
      <c r="L6039" s="260">
        <v>0</v>
      </c>
      <c r="M6039" s="261">
        <f t="shared" si="379"/>
        <v>-1</v>
      </c>
    </row>
    <row r="6040" spans="1:13" x14ac:dyDescent="0.25">
      <c r="A6040" s="259" t="s">
        <v>358</v>
      </c>
      <c r="B6040" s="259" t="s">
        <v>430</v>
      </c>
      <c r="C6040" s="260">
        <v>0</v>
      </c>
      <c r="D6040" s="260">
        <v>0</v>
      </c>
      <c r="E6040" s="261" t="str">
        <f t="shared" si="376"/>
        <v/>
      </c>
      <c r="F6040" s="260">
        <v>0</v>
      </c>
      <c r="G6040" s="260">
        <v>0</v>
      </c>
      <c r="H6040" s="261" t="str">
        <f t="shared" si="377"/>
        <v/>
      </c>
      <c r="I6040" s="260">
        <v>0</v>
      </c>
      <c r="J6040" s="261" t="str">
        <f t="shared" si="378"/>
        <v/>
      </c>
      <c r="K6040" s="260">
        <v>0</v>
      </c>
      <c r="L6040" s="260">
        <v>0</v>
      </c>
      <c r="M6040" s="261" t="str">
        <f t="shared" si="379"/>
        <v/>
      </c>
    </row>
    <row r="6041" spans="1:13" x14ac:dyDescent="0.25">
      <c r="A6041" s="259" t="s">
        <v>358</v>
      </c>
      <c r="B6041" s="259" t="s">
        <v>448</v>
      </c>
      <c r="C6041" s="260">
        <v>0</v>
      </c>
      <c r="D6041" s="260">
        <v>0</v>
      </c>
      <c r="E6041" s="261" t="str">
        <f t="shared" si="376"/>
        <v/>
      </c>
      <c r="F6041" s="260">
        <v>0</v>
      </c>
      <c r="G6041" s="260">
        <v>21.915199999999999</v>
      </c>
      <c r="H6041" s="261" t="str">
        <f t="shared" si="377"/>
        <v/>
      </c>
      <c r="I6041" s="260">
        <v>0</v>
      </c>
      <c r="J6041" s="261" t="str">
        <f t="shared" si="378"/>
        <v/>
      </c>
      <c r="K6041" s="260">
        <v>0</v>
      </c>
      <c r="L6041" s="260">
        <v>21.915199999999999</v>
      </c>
      <c r="M6041" s="261" t="str">
        <f t="shared" si="379"/>
        <v/>
      </c>
    </row>
    <row r="6042" spans="1:13" x14ac:dyDescent="0.25">
      <c r="A6042" s="259" t="s">
        <v>358</v>
      </c>
      <c r="B6042" s="259" t="s">
        <v>417</v>
      </c>
      <c r="C6042" s="260">
        <v>23.320219999999999</v>
      </c>
      <c r="D6042" s="260">
        <v>15.436529999999999</v>
      </c>
      <c r="E6042" s="261">
        <f t="shared" si="376"/>
        <v>-0.33806241965127259</v>
      </c>
      <c r="F6042" s="260">
        <v>300.24865</v>
      </c>
      <c r="G6042" s="260">
        <v>648.02413000000001</v>
      </c>
      <c r="H6042" s="261">
        <f t="shared" si="377"/>
        <v>1.1582915693376141</v>
      </c>
      <c r="I6042" s="260">
        <v>1068.09971</v>
      </c>
      <c r="J6042" s="261">
        <f t="shared" si="378"/>
        <v>-0.39329247641121445</v>
      </c>
      <c r="K6042" s="260">
        <v>300.24865</v>
      </c>
      <c r="L6042" s="260">
        <v>648.02413000000001</v>
      </c>
      <c r="M6042" s="261">
        <f t="shared" si="379"/>
        <v>1.1582915693376141</v>
      </c>
    </row>
    <row r="6043" spans="1:13" x14ac:dyDescent="0.25">
      <c r="A6043" s="259" t="s">
        <v>358</v>
      </c>
      <c r="B6043" s="259" t="s">
        <v>420</v>
      </c>
      <c r="C6043" s="260">
        <v>33.44838</v>
      </c>
      <c r="D6043" s="260">
        <v>1.21654</v>
      </c>
      <c r="E6043" s="261">
        <f t="shared" si="376"/>
        <v>-0.96362932973136517</v>
      </c>
      <c r="F6043" s="260">
        <v>197.27225999999999</v>
      </c>
      <c r="G6043" s="260">
        <v>151.88176000000001</v>
      </c>
      <c r="H6043" s="261">
        <f t="shared" si="377"/>
        <v>-0.23009063717321421</v>
      </c>
      <c r="I6043" s="260">
        <v>129.27721</v>
      </c>
      <c r="J6043" s="261">
        <f t="shared" si="378"/>
        <v>0.17485332488224348</v>
      </c>
      <c r="K6043" s="260">
        <v>197.27225999999999</v>
      </c>
      <c r="L6043" s="260">
        <v>151.88176000000001</v>
      </c>
      <c r="M6043" s="261">
        <f t="shared" si="379"/>
        <v>-0.23009063717321421</v>
      </c>
    </row>
    <row r="6044" spans="1:13" x14ac:dyDescent="0.25">
      <c r="A6044" s="259" t="s">
        <v>358</v>
      </c>
      <c r="B6044" s="259" t="s">
        <v>447</v>
      </c>
      <c r="C6044" s="260">
        <v>0</v>
      </c>
      <c r="D6044" s="260">
        <v>0</v>
      </c>
      <c r="E6044" s="261" t="str">
        <f t="shared" si="376"/>
        <v/>
      </c>
      <c r="F6044" s="260">
        <v>31.28125</v>
      </c>
      <c r="G6044" s="260">
        <v>0</v>
      </c>
      <c r="H6044" s="261">
        <f t="shared" si="377"/>
        <v>-1</v>
      </c>
      <c r="I6044" s="260">
        <v>0</v>
      </c>
      <c r="J6044" s="261" t="str">
        <f t="shared" si="378"/>
        <v/>
      </c>
      <c r="K6044" s="260">
        <v>31.28125</v>
      </c>
      <c r="L6044" s="260">
        <v>0</v>
      </c>
      <c r="M6044" s="261">
        <f t="shared" si="379"/>
        <v>-1</v>
      </c>
    </row>
    <row r="6045" spans="1:13" x14ac:dyDescent="0.25">
      <c r="A6045" s="259" t="s">
        <v>358</v>
      </c>
      <c r="B6045" s="259" t="s">
        <v>429</v>
      </c>
      <c r="C6045" s="260">
        <v>0</v>
      </c>
      <c r="D6045" s="260">
        <v>0</v>
      </c>
      <c r="E6045" s="261" t="str">
        <f t="shared" si="376"/>
        <v/>
      </c>
      <c r="F6045" s="260">
        <v>0</v>
      </c>
      <c r="G6045" s="260">
        <v>20.411999999999999</v>
      </c>
      <c r="H6045" s="261" t="str">
        <f t="shared" si="377"/>
        <v/>
      </c>
      <c r="I6045" s="260">
        <v>0</v>
      </c>
      <c r="J6045" s="261" t="str">
        <f t="shared" si="378"/>
        <v/>
      </c>
      <c r="K6045" s="260">
        <v>0</v>
      </c>
      <c r="L6045" s="260">
        <v>20.411999999999999</v>
      </c>
      <c r="M6045" s="261" t="str">
        <f t="shared" si="379"/>
        <v/>
      </c>
    </row>
    <row r="6046" spans="1:13" x14ac:dyDescent="0.25">
      <c r="A6046" s="259" t="s">
        <v>358</v>
      </c>
      <c r="B6046" s="259" t="s">
        <v>464</v>
      </c>
      <c r="C6046" s="260">
        <v>0</v>
      </c>
      <c r="D6046" s="260">
        <v>0</v>
      </c>
      <c r="E6046" s="261" t="str">
        <f t="shared" si="376"/>
        <v/>
      </c>
      <c r="F6046" s="260">
        <v>0</v>
      </c>
      <c r="G6046" s="260">
        <v>0</v>
      </c>
      <c r="H6046" s="261" t="str">
        <f t="shared" si="377"/>
        <v/>
      </c>
      <c r="I6046" s="260">
        <v>0</v>
      </c>
      <c r="J6046" s="261" t="str">
        <f t="shared" si="378"/>
        <v/>
      </c>
      <c r="K6046" s="260">
        <v>0</v>
      </c>
      <c r="L6046" s="260">
        <v>0</v>
      </c>
      <c r="M6046" s="261" t="str">
        <f t="shared" si="379"/>
        <v/>
      </c>
    </row>
    <row r="6047" spans="1:13" x14ac:dyDescent="0.25">
      <c r="A6047" s="259" t="s">
        <v>358</v>
      </c>
      <c r="B6047" s="259" t="s">
        <v>418</v>
      </c>
      <c r="C6047" s="260">
        <v>0</v>
      </c>
      <c r="D6047" s="260">
        <v>0</v>
      </c>
      <c r="E6047" s="261" t="str">
        <f t="shared" si="376"/>
        <v/>
      </c>
      <c r="F6047" s="260">
        <v>2.4664999999999999</v>
      </c>
      <c r="G6047" s="260">
        <v>0</v>
      </c>
      <c r="H6047" s="261">
        <f t="shared" si="377"/>
        <v>-1</v>
      </c>
      <c r="I6047" s="260">
        <v>1.97662</v>
      </c>
      <c r="J6047" s="261">
        <f t="shared" si="378"/>
        <v>-1</v>
      </c>
      <c r="K6047" s="260">
        <v>2.4664999999999999</v>
      </c>
      <c r="L6047" s="260">
        <v>0</v>
      </c>
      <c r="M6047" s="261">
        <f t="shared" si="379"/>
        <v>-1</v>
      </c>
    </row>
    <row r="6048" spans="1:13" x14ac:dyDescent="0.25">
      <c r="A6048" s="259" t="s">
        <v>358</v>
      </c>
      <c r="B6048" s="259" t="s">
        <v>427</v>
      </c>
      <c r="C6048" s="260">
        <v>0</v>
      </c>
      <c r="D6048" s="260">
        <v>0</v>
      </c>
      <c r="E6048" s="261" t="str">
        <f t="shared" si="376"/>
        <v/>
      </c>
      <c r="F6048" s="260">
        <v>8.9017499999999998</v>
      </c>
      <c r="G6048" s="260">
        <v>76.085999999999999</v>
      </c>
      <c r="H6048" s="261">
        <f t="shared" si="377"/>
        <v>7.5473081135731732</v>
      </c>
      <c r="I6048" s="260">
        <v>10.80955</v>
      </c>
      <c r="J6048" s="261">
        <f t="shared" si="378"/>
        <v>6.0387758972390158</v>
      </c>
      <c r="K6048" s="260">
        <v>8.9017499999999998</v>
      </c>
      <c r="L6048" s="260">
        <v>76.085999999999999</v>
      </c>
      <c r="M6048" s="261">
        <f t="shared" si="379"/>
        <v>7.5473081135731732</v>
      </c>
    </row>
    <row r="6049" spans="1:13" x14ac:dyDescent="0.25">
      <c r="A6049" s="259" t="s">
        <v>358</v>
      </c>
      <c r="B6049" s="259" t="s">
        <v>445</v>
      </c>
      <c r="C6049" s="260">
        <v>0</v>
      </c>
      <c r="D6049" s="260">
        <v>9.0059400000000007</v>
      </c>
      <c r="E6049" s="261" t="str">
        <f t="shared" si="376"/>
        <v/>
      </c>
      <c r="F6049" s="260">
        <v>161.50393</v>
      </c>
      <c r="G6049" s="260">
        <v>116.33727</v>
      </c>
      <c r="H6049" s="261">
        <f t="shared" si="377"/>
        <v>-0.27966291594266468</v>
      </c>
      <c r="I6049" s="260">
        <v>225.94325000000001</v>
      </c>
      <c r="J6049" s="261">
        <f t="shared" si="378"/>
        <v>-0.48510402501513106</v>
      </c>
      <c r="K6049" s="260">
        <v>161.50393</v>
      </c>
      <c r="L6049" s="260">
        <v>116.33727</v>
      </c>
      <c r="M6049" s="261">
        <f t="shared" si="379"/>
        <v>-0.27966291594266468</v>
      </c>
    </row>
    <row r="6050" spans="1:13" x14ac:dyDescent="0.25">
      <c r="A6050" s="259" t="s">
        <v>358</v>
      </c>
      <c r="B6050" s="259" t="s">
        <v>424</v>
      </c>
      <c r="C6050" s="260">
        <v>0</v>
      </c>
      <c r="D6050" s="260">
        <v>0</v>
      </c>
      <c r="E6050" s="261" t="str">
        <f t="shared" si="376"/>
        <v/>
      </c>
      <c r="F6050" s="260">
        <v>23.32668</v>
      </c>
      <c r="G6050" s="260">
        <v>0</v>
      </c>
      <c r="H6050" s="261">
        <f t="shared" si="377"/>
        <v>-1</v>
      </c>
      <c r="I6050" s="260">
        <v>90.384699999999995</v>
      </c>
      <c r="J6050" s="261">
        <f t="shared" si="378"/>
        <v>-1</v>
      </c>
      <c r="K6050" s="260">
        <v>23.32668</v>
      </c>
      <c r="L6050" s="260">
        <v>0</v>
      </c>
      <c r="M6050" s="261">
        <f t="shared" si="379"/>
        <v>-1</v>
      </c>
    </row>
    <row r="6051" spans="1:13" x14ac:dyDescent="0.25">
      <c r="A6051" s="259" t="s">
        <v>358</v>
      </c>
      <c r="B6051" s="259" t="s">
        <v>426</v>
      </c>
      <c r="C6051" s="260">
        <v>0</v>
      </c>
      <c r="D6051" s="260">
        <v>0</v>
      </c>
      <c r="E6051" s="261" t="str">
        <f t="shared" si="376"/>
        <v/>
      </c>
      <c r="F6051" s="260">
        <v>0</v>
      </c>
      <c r="G6051" s="260">
        <v>10.714</v>
      </c>
      <c r="H6051" s="261" t="str">
        <f t="shared" si="377"/>
        <v/>
      </c>
      <c r="I6051" s="260">
        <v>201.56379000000001</v>
      </c>
      <c r="J6051" s="261">
        <f t="shared" si="378"/>
        <v>-0.94684561150591584</v>
      </c>
      <c r="K6051" s="260">
        <v>0</v>
      </c>
      <c r="L6051" s="260">
        <v>10.714</v>
      </c>
      <c r="M6051" s="261" t="str">
        <f t="shared" si="379"/>
        <v/>
      </c>
    </row>
    <row r="6052" spans="1:13" x14ac:dyDescent="0.25">
      <c r="A6052" s="259" t="s">
        <v>358</v>
      </c>
      <c r="B6052" s="259" t="s">
        <v>440</v>
      </c>
      <c r="C6052" s="260">
        <v>0</v>
      </c>
      <c r="D6052" s="260">
        <v>0</v>
      </c>
      <c r="E6052" s="261" t="str">
        <f t="shared" si="376"/>
        <v/>
      </c>
      <c r="F6052" s="260">
        <v>0</v>
      </c>
      <c r="G6052" s="260">
        <v>25.501139999999999</v>
      </c>
      <c r="H6052" s="261" t="str">
        <f t="shared" si="377"/>
        <v/>
      </c>
      <c r="I6052" s="260">
        <v>0</v>
      </c>
      <c r="J6052" s="261" t="str">
        <f t="shared" si="378"/>
        <v/>
      </c>
      <c r="K6052" s="260">
        <v>0</v>
      </c>
      <c r="L6052" s="260">
        <v>25.501139999999999</v>
      </c>
      <c r="M6052" s="261" t="str">
        <f t="shared" si="379"/>
        <v/>
      </c>
    </row>
    <row r="6053" spans="1:13" x14ac:dyDescent="0.25">
      <c r="A6053" s="259" t="s">
        <v>358</v>
      </c>
      <c r="B6053" s="259" t="s">
        <v>459</v>
      </c>
      <c r="C6053" s="260">
        <v>0</v>
      </c>
      <c r="D6053" s="260">
        <v>0</v>
      </c>
      <c r="E6053" s="261" t="str">
        <f t="shared" si="376"/>
        <v/>
      </c>
      <c r="F6053" s="260">
        <v>0</v>
      </c>
      <c r="G6053" s="260">
        <v>0</v>
      </c>
      <c r="H6053" s="261" t="str">
        <f t="shared" si="377"/>
        <v/>
      </c>
      <c r="I6053" s="260">
        <v>0</v>
      </c>
      <c r="J6053" s="261" t="str">
        <f t="shared" si="378"/>
        <v/>
      </c>
      <c r="K6053" s="260">
        <v>0</v>
      </c>
      <c r="L6053" s="260">
        <v>0</v>
      </c>
      <c r="M6053" s="261" t="str">
        <f t="shared" si="379"/>
        <v/>
      </c>
    </row>
    <row r="6054" spans="1:13" x14ac:dyDescent="0.25">
      <c r="A6054" s="259" t="s">
        <v>358</v>
      </c>
      <c r="B6054" s="259" t="s">
        <v>423</v>
      </c>
      <c r="C6054" s="260">
        <v>14.1409</v>
      </c>
      <c r="D6054" s="260">
        <v>0</v>
      </c>
      <c r="E6054" s="261">
        <f t="shared" si="376"/>
        <v>-1</v>
      </c>
      <c r="F6054" s="260">
        <v>33.043849999999999</v>
      </c>
      <c r="G6054" s="260">
        <v>0</v>
      </c>
      <c r="H6054" s="261">
        <f t="shared" si="377"/>
        <v>-1</v>
      </c>
      <c r="I6054" s="260">
        <v>19.8535</v>
      </c>
      <c r="J6054" s="261">
        <f t="shared" si="378"/>
        <v>-1</v>
      </c>
      <c r="K6054" s="260">
        <v>33.043849999999999</v>
      </c>
      <c r="L6054" s="260">
        <v>0</v>
      </c>
      <c r="M6054" s="261">
        <f t="shared" si="379"/>
        <v>-1</v>
      </c>
    </row>
    <row r="6055" spans="1:13" x14ac:dyDescent="0.25">
      <c r="A6055" s="259" t="s">
        <v>358</v>
      </c>
      <c r="B6055" s="259" t="s">
        <v>437</v>
      </c>
      <c r="C6055" s="260">
        <v>0</v>
      </c>
      <c r="D6055" s="260">
        <v>0</v>
      </c>
      <c r="E6055" s="261" t="str">
        <f t="shared" si="376"/>
        <v/>
      </c>
      <c r="F6055" s="260">
        <v>0</v>
      </c>
      <c r="G6055" s="260">
        <v>0</v>
      </c>
      <c r="H6055" s="261" t="str">
        <f t="shared" si="377"/>
        <v/>
      </c>
      <c r="I6055" s="260">
        <v>0</v>
      </c>
      <c r="J6055" s="261" t="str">
        <f t="shared" si="378"/>
        <v/>
      </c>
      <c r="K6055" s="260">
        <v>0</v>
      </c>
      <c r="L6055" s="260">
        <v>0</v>
      </c>
      <c r="M6055" s="261" t="str">
        <f t="shared" si="379"/>
        <v/>
      </c>
    </row>
    <row r="6056" spans="1:13" x14ac:dyDescent="0.25">
      <c r="A6056" s="259" t="s">
        <v>358</v>
      </c>
      <c r="B6056" s="259" t="s">
        <v>469</v>
      </c>
      <c r="C6056" s="260">
        <v>0</v>
      </c>
      <c r="D6056" s="260">
        <v>0</v>
      </c>
      <c r="E6056" s="261" t="str">
        <f t="shared" si="376"/>
        <v/>
      </c>
      <c r="F6056" s="260">
        <v>0</v>
      </c>
      <c r="G6056" s="260">
        <v>0</v>
      </c>
      <c r="H6056" s="261" t="str">
        <f t="shared" si="377"/>
        <v/>
      </c>
      <c r="I6056" s="260">
        <v>0</v>
      </c>
      <c r="J6056" s="261" t="str">
        <f t="shared" si="378"/>
        <v/>
      </c>
      <c r="K6056" s="260">
        <v>0</v>
      </c>
      <c r="L6056" s="260">
        <v>0</v>
      </c>
      <c r="M6056" s="261" t="str">
        <f t="shared" si="379"/>
        <v/>
      </c>
    </row>
    <row r="6057" spans="1:13" x14ac:dyDescent="0.25">
      <c r="A6057" s="259" t="s">
        <v>358</v>
      </c>
      <c r="B6057" s="259" t="s">
        <v>432</v>
      </c>
      <c r="C6057" s="260">
        <v>0</v>
      </c>
      <c r="D6057" s="260">
        <v>0</v>
      </c>
      <c r="E6057" s="261" t="str">
        <f t="shared" si="376"/>
        <v/>
      </c>
      <c r="F6057" s="260">
        <v>0</v>
      </c>
      <c r="G6057" s="260">
        <v>0</v>
      </c>
      <c r="H6057" s="261" t="str">
        <f t="shared" si="377"/>
        <v/>
      </c>
      <c r="I6057" s="260">
        <v>0.10532</v>
      </c>
      <c r="J6057" s="261">
        <f t="shared" si="378"/>
        <v>-1</v>
      </c>
      <c r="K6057" s="260">
        <v>0</v>
      </c>
      <c r="L6057" s="260">
        <v>0</v>
      </c>
      <c r="M6057" s="261" t="str">
        <f t="shared" si="379"/>
        <v/>
      </c>
    </row>
    <row r="6058" spans="1:13" x14ac:dyDescent="0.25">
      <c r="A6058" s="259" t="s">
        <v>358</v>
      </c>
      <c r="B6058" s="259" t="s">
        <v>482</v>
      </c>
      <c r="C6058" s="260">
        <v>0</v>
      </c>
      <c r="D6058" s="260">
        <v>0</v>
      </c>
      <c r="E6058" s="261" t="str">
        <f t="shared" si="376"/>
        <v/>
      </c>
      <c r="F6058" s="260">
        <v>0</v>
      </c>
      <c r="G6058" s="260">
        <v>0</v>
      </c>
      <c r="H6058" s="261" t="str">
        <f t="shared" si="377"/>
        <v/>
      </c>
      <c r="I6058" s="260">
        <v>0</v>
      </c>
      <c r="J6058" s="261" t="str">
        <f t="shared" si="378"/>
        <v/>
      </c>
      <c r="K6058" s="260">
        <v>0</v>
      </c>
      <c r="L6058" s="260">
        <v>0</v>
      </c>
      <c r="M6058" s="261" t="str">
        <f t="shared" si="379"/>
        <v/>
      </c>
    </row>
    <row r="6059" spans="1:13" x14ac:dyDescent="0.25">
      <c r="A6059" s="259" t="s">
        <v>358</v>
      </c>
      <c r="B6059" s="259" t="s">
        <v>434</v>
      </c>
      <c r="C6059" s="260">
        <v>0</v>
      </c>
      <c r="D6059" s="260">
        <v>0</v>
      </c>
      <c r="E6059" s="261" t="str">
        <f t="shared" si="376"/>
        <v/>
      </c>
      <c r="F6059" s="260">
        <v>0</v>
      </c>
      <c r="G6059" s="260">
        <v>0</v>
      </c>
      <c r="H6059" s="261" t="str">
        <f t="shared" si="377"/>
        <v/>
      </c>
      <c r="I6059" s="260">
        <v>0</v>
      </c>
      <c r="J6059" s="261" t="str">
        <f t="shared" si="378"/>
        <v/>
      </c>
      <c r="K6059" s="260">
        <v>0</v>
      </c>
      <c r="L6059" s="260">
        <v>0</v>
      </c>
      <c r="M6059" s="261" t="str">
        <f t="shared" si="379"/>
        <v/>
      </c>
    </row>
    <row r="6060" spans="1:13" x14ac:dyDescent="0.25">
      <c r="A6060" s="259" t="s">
        <v>358</v>
      </c>
      <c r="B6060" s="259" t="s">
        <v>449</v>
      </c>
      <c r="C6060" s="260">
        <v>0</v>
      </c>
      <c r="D6060" s="260">
        <v>0</v>
      </c>
      <c r="E6060" s="261" t="str">
        <f t="shared" si="376"/>
        <v/>
      </c>
      <c r="F6060" s="260">
        <v>74.232759999999999</v>
      </c>
      <c r="G6060" s="260">
        <v>0</v>
      </c>
      <c r="H6060" s="261">
        <f t="shared" si="377"/>
        <v>-1</v>
      </c>
      <c r="I6060" s="260">
        <v>0</v>
      </c>
      <c r="J6060" s="261" t="str">
        <f t="shared" si="378"/>
        <v/>
      </c>
      <c r="K6060" s="260">
        <v>74.232759999999999</v>
      </c>
      <c r="L6060" s="260">
        <v>0</v>
      </c>
      <c r="M6060" s="261">
        <f t="shared" si="379"/>
        <v>-1</v>
      </c>
    </row>
    <row r="6061" spans="1:13" x14ac:dyDescent="0.25">
      <c r="A6061" s="259" t="s">
        <v>358</v>
      </c>
      <c r="B6061" s="259" t="s">
        <v>442</v>
      </c>
      <c r="C6061" s="260">
        <v>0</v>
      </c>
      <c r="D6061" s="260">
        <v>0</v>
      </c>
      <c r="E6061" s="261" t="str">
        <f t="shared" si="376"/>
        <v/>
      </c>
      <c r="F6061" s="260">
        <v>0</v>
      </c>
      <c r="G6061" s="260">
        <v>0</v>
      </c>
      <c r="H6061" s="261" t="str">
        <f t="shared" si="377"/>
        <v/>
      </c>
      <c r="I6061" s="260">
        <v>0</v>
      </c>
      <c r="J6061" s="261" t="str">
        <f t="shared" si="378"/>
        <v/>
      </c>
      <c r="K6061" s="260">
        <v>0</v>
      </c>
      <c r="L6061" s="260">
        <v>0</v>
      </c>
      <c r="M6061" s="261" t="str">
        <f t="shared" si="379"/>
        <v/>
      </c>
    </row>
    <row r="6062" spans="1:13" s="117" customFormat="1" x14ac:dyDescent="0.25">
      <c r="A6062" s="117" t="s">
        <v>358</v>
      </c>
      <c r="B6062" s="117" t="s">
        <v>3</v>
      </c>
      <c r="C6062" s="180">
        <v>94.756500000000003</v>
      </c>
      <c r="D6062" s="180">
        <v>29.135950000000001</v>
      </c>
      <c r="E6062" s="262">
        <f t="shared" si="376"/>
        <v>-0.69251766369589429</v>
      </c>
      <c r="F6062" s="180">
        <v>1347.4718</v>
      </c>
      <c r="G6062" s="180">
        <v>1736.0756100000001</v>
      </c>
      <c r="H6062" s="262">
        <f t="shared" si="377"/>
        <v>0.2883947626955905</v>
      </c>
      <c r="I6062" s="180">
        <v>2678.4155300000002</v>
      </c>
      <c r="J6062" s="262">
        <f t="shared" si="378"/>
        <v>-0.351827380570781</v>
      </c>
      <c r="K6062" s="180">
        <v>1347.4718</v>
      </c>
      <c r="L6062" s="180">
        <v>1736.0756100000001</v>
      </c>
      <c r="M6062" s="262">
        <f t="shared" si="379"/>
        <v>0.2883947626955905</v>
      </c>
    </row>
    <row r="6063" spans="1:13" x14ac:dyDescent="0.25">
      <c r="A6063" s="259" t="s">
        <v>275</v>
      </c>
      <c r="B6063" s="259" t="s">
        <v>428</v>
      </c>
      <c r="C6063" s="260">
        <v>0</v>
      </c>
      <c r="D6063" s="260">
        <v>13.388</v>
      </c>
      <c r="E6063" s="261" t="str">
        <f t="shared" si="376"/>
        <v/>
      </c>
      <c r="F6063" s="260">
        <v>242.02253999999999</v>
      </c>
      <c r="G6063" s="260">
        <v>303.09575000000001</v>
      </c>
      <c r="H6063" s="261">
        <f t="shared" si="377"/>
        <v>0.25234513281283655</v>
      </c>
      <c r="I6063" s="260">
        <v>593.55580999999995</v>
      </c>
      <c r="J6063" s="261">
        <f t="shared" si="378"/>
        <v>-0.48935593773397645</v>
      </c>
      <c r="K6063" s="260">
        <v>242.02253999999999</v>
      </c>
      <c r="L6063" s="260">
        <v>303.09575000000001</v>
      </c>
      <c r="M6063" s="261">
        <f t="shared" si="379"/>
        <v>0.25234513281283655</v>
      </c>
    </row>
    <row r="6064" spans="1:13" x14ac:dyDescent="0.25">
      <c r="A6064" s="259" t="s">
        <v>275</v>
      </c>
      <c r="B6064" s="259" t="s">
        <v>466</v>
      </c>
      <c r="C6064" s="260">
        <v>0</v>
      </c>
      <c r="D6064" s="260">
        <v>0</v>
      </c>
      <c r="E6064" s="261" t="str">
        <f t="shared" si="376"/>
        <v/>
      </c>
      <c r="F6064" s="260">
        <v>0</v>
      </c>
      <c r="G6064" s="260">
        <v>0</v>
      </c>
      <c r="H6064" s="261" t="str">
        <f t="shared" si="377"/>
        <v/>
      </c>
      <c r="I6064" s="260">
        <v>0</v>
      </c>
      <c r="J6064" s="261" t="str">
        <f t="shared" si="378"/>
        <v/>
      </c>
      <c r="K6064" s="260">
        <v>0</v>
      </c>
      <c r="L6064" s="260">
        <v>0</v>
      </c>
      <c r="M6064" s="261" t="str">
        <f t="shared" si="379"/>
        <v/>
      </c>
    </row>
    <row r="6065" spans="1:13" x14ac:dyDescent="0.25">
      <c r="A6065" s="259" t="s">
        <v>275</v>
      </c>
      <c r="B6065" s="259" t="s">
        <v>452</v>
      </c>
      <c r="C6065" s="260">
        <v>0</v>
      </c>
      <c r="D6065" s="260">
        <v>0</v>
      </c>
      <c r="E6065" s="261" t="str">
        <f t="shared" si="376"/>
        <v/>
      </c>
      <c r="F6065" s="260">
        <v>0</v>
      </c>
      <c r="G6065" s="260">
        <v>507.94799999999998</v>
      </c>
      <c r="H6065" s="261" t="str">
        <f t="shared" si="377"/>
        <v/>
      </c>
      <c r="I6065" s="260">
        <v>0</v>
      </c>
      <c r="J6065" s="261" t="str">
        <f t="shared" si="378"/>
        <v/>
      </c>
      <c r="K6065" s="260">
        <v>0</v>
      </c>
      <c r="L6065" s="260">
        <v>507.94799999999998</v>
      </c>
      <c r="M6065" s="261" t="str">
        <f t="shared" si="379"/>
        <v/>
      </c>
    </row>
    <row r="6066" spans="1:13" x14ac:dyDescent="0.25">
      <c r="A6066" s="259" t="s">
        <v>275</v>
      </c>
      <c r="B6066" s="259" t="s">
        <v>467</v>
      </c>
      <c r="C6066" s="260">
        <v>0</v>
      </c>
      <c r="D6066" s="260">
        <v>0</v>
      </c>
      <c r="E6066" s="261" t="str">
        <f t="shared" si="376"/>
        <v/>
      </c>
      <c r="F6066" s="260">
        <v>0</v>
      </c>
      <c r="G6066" s="260">
        <v>0</v>
      </c>
      <c r="H6066" s="261" t="str">
        <f t="shared" si="377"/>
        <v/>
      </c>
      <c r="I6066" s="260">
        <v>11.5</v>
      </c>
      <c r="J6066" s="261">
        <f t="shared" si="378"/>
        <v>-1</v>
      </c>
      <c r="K6066" s="260">
        <v>0</v>
      </c>
      <c r="L6066" s="260">
        <v>0</v>
      </c>
      <c r="M6066" s="261" t="str">
        <f t="shared" si="379"/>
        <v/>
      </c>
    </row>
    <row r="6067" spans="1:13" x14ac:dyDescent="0.25">
      <c r="A6067" s="259" t="s">
        <v>275</v>
      </c>
      <c r="B6067" s="259" t="s">
        <v>472</v>
      </c>
      <c r="C6067" s="260">
        <v>0</v>
      </c>
      <c r="D6067" s="260">
        <v>0</v>
      </c>
      <c r="E6067" s="261" t="str">
        <f t="shared" si="376"/>
        <v/>
      </c>
      <c r="F6067" s="260">
        <v>20.245999999999999</v>
      </c>
      <c r="G6067" s="260">
        <v>0</v>
      </c>
      <c r="H6067" s="261">
        <f t="shared" si="377"/>
        <v>-1</v>
      </c>
      <c r="I6067" s="260">
        <v>0</v>
      </c>
      <c r="J6067" s="261" t="str">
        <f t="shared" si="378"/>
        <v/>
      </c>
      <c r="K6067" s="260">
        <v>20.245999999999999</v>
      </c>
      <c r="L6067" s="260">
        <v>0</v>
      </c>
      <c r="M6067" s="261">
        <f t="shared" si="379"/>
        <v>-1</v>
      </c>
    </row>
    <row r="6068" spans="1:13" x14ac:dyDescent="0.25">
      <c r="A6068" s="259" t="s">
        <v>275</v>
      </c>
      <c r="B6068" s="259" t="s">
        <v>422</v>
      </c>
      <c r="C6068" s="260">
        <v>303.07427000000001</v>
      </c>
      <c r="D6068" s="260">
        <v>171.56278</v>
      </c>
      <c r="E6068" s="261">
        <f t="shared" si="376"/>
        <v>-0.43392495839386169</v>
      </c>
      <c r="F6068" s="260">
        <v>1304.66112</v>
      </c>
      <c r="G6068" s="260">
        <v>3464.38742</v>
      </c>
      <c r="H6068" s="261">
        <f t="shared" si="377"/>
        <v>1.6553925512856549</v>
      </c>
      <c r="I6068" s="260">
        <v>4962.6134099999999</v>
      </c>
      <c r="J6068" s="261">
        <f t="shared" si="378"/>
        <v>-0.30190261989398037</v>
      </c>
      <c r="K6068" s="260">
        <v>1304.66112</v>
      </c>
      <c r="L6068" s="260">
        <v>3464.38742</v>
      </c>
      <c r="M6068" s="261">
        <f t="shared" si="379"/>
        <v>1.6553925512856549</v>
      </c>
    </row>
    <row r="6069" spans="1:13" x14ac:dyDescent="0.25">
      <c r="A6069" s="259" t="s">
        <v>275</v>
      </c>
      <c r="B6069" s="259" t="s">
        <v>431</v>
      </c>
      <c r="C6069" s="260">
        <v>0</v>
      </c>
      <c r="D6069" s="260">
        <v>0</v>
      </c>
      <c r="E6069" s="261" t="str">
        <f t="shared" si="376"/>
        <v/>
      </c>
      <c r="F6069" s="260">
        <v>191.67017999999999</v>
      </c>
      <c r="G6069" s="260">
        <v>0</v>
      </c>
      <c r="H6069" s="261">
        <f t="shared" si="377"/>
        <v>-1</v>
      </c>
      <c r="I6069" s="260">
        <v>115.32537000000001</v>
      </c>
      <c r="J6069" s="261">
        <f t="shared" si="378"/>
        <v>-1</v>
      </c>
      <c r="K6069" s="260">
        <v>191.67017999999999</v>
      </c>
      <c r="L6069" s="260">
        <v>0</v>
      </c>
      <c r="M6069" s="261">
        <f t="shared" si="379"/>
        <v>-1</v>
      </c>
    </row>
    <row r="6070" spans="1:13" x14ac:dyDescent="0.25">
      <c r="A6070" s="259" t="s">
        <v>275</v>
      </c>
      <c r="B6070" s="259" t="s">
        <v>439</v>
      </c>
      <c r="C6070" s="260">
        <v>47.6</v>
      </c>
      <c r="D6070" s="260">
        <v>0</v>
      </c>
      <c r="E6070" s="261">
        <f t="shared" si="376"/>
        <v>-1</v>
      </c>
      <c r="F6070" s="260">
        <v>189.71357</v>
      </c>
      <c r="G6070" s="260">
        <v>347.88848000000002</v>
      </c>
      <c r="H6070" s="261">
        <f t="shared" si="377"/>
        <v>0.83375643608414518</v>
      </c>
      <c r="I6070" s="260">
        <v>150.435</v>
      </c>
      <c r="J6070" s="261">
        <f t="shared" si="378"/>
        <v>1.3125501379333269</v>
      </c>
      <c r="K6070" s="260">
        <v>189.71357</v>
      </c>
      <c r="L6070" s="260">
        <v>347.88848000000002</v>
      </c>
      <c r="M6070" s="261">
        <f t="shared" si="379"/>
        <v>0.83375643608414518</v>
      </c>
    </row>
    <row r="6071" spans="1:13" x14ac:dyDescent="0.25">
      <c r="A6071" s="259" t="s">
        <v>275</v>
      </c>
      <c r="B6071" s="259" t="s">
        <v>436</v>
      </c>
      <c r="C6071" s="260">
        <v>0</v>
      </c>
      <c r="D6071" s="260">
        <v>0</v>
      </c>
      <c r="E6071" s="261" t="str">
        <f t="shared" si="376"/>
        <v/>
      </c>
      <c r="F6071" s="260">
        <v>0</v>
      </c>
      <c r="G6071" s="260">
        <v>56.22484</v>
      </c>
      <c r="H6071" s="261" t="str">
        <f t="shared" si="377"/>
        <v/>
      </c>
      <c r="I6071" s="260">
        <v>0</v>
      </c>
      <c r="J6071" s="261" t="str">
        <f t="shared" si="378"/>
        <v/>
      </c>
      <c r="K6071" s="260">
        <v>0</v>
      </c>
      <c r="L6071" s="260">
        <v>56.22484</v>
      </c>
      <c r="M6071" s="261" t="str">
        <f t="shared" si="379"/>
        <v/>
      </c>
    </row>
    <row r="6072" spans="1:13" x14ac:dyDescent="0.25">
      <c r="A6072" s="259" t="s">
        <v>275</v>
      </c>
      <c r="B6072" s="259" t="s">
        <v>485</v>
      </c>
      <c r="C6072" s="260">
        <v>0</v>
      </c>
      <c r="D6072" s="260">
        <v>0</v>
      </c>
      <c r="E6072" s="261" t="str">
        <f t="shared" si="376"/>
        <v/>
      </c>
      <c r="F6072" s="260">
        <v>0</v>
      </c>
      <c r="G6072" s="260">
        <v>0</v>
      </c>
      <c r="H6072" s="261" t="str">
        <f t="shared" si="377"/>
        <v/>
      </c>
      <c r="I6072" s="260">
        <v>16.158300000000001</v>
      </c>
      <c r="J6072" s="261">
        <f t="shared" si="378"/>
        <v>-1</v>
      </c>
      <c r="K6072" s="260">
        <v>0</v>
      </c>
      <c r="L6072" s="260">
        <v>0</v>
      </c>
      <c r="M6072" s="261" t="str">
        <f t="shared" si="379"/>
        <v/>
      </c>
    </row>
    <row r="6073" spans="1:13" x14ac:dyDescent="0.25">
      <c r="A6073" s="259" t="s">
        <v>275</v>
      </c>
      <c r="B6073" s="259" t="s">
        <v>468</v>
      </c>
      <c r="C6073" s="260">
        <v>0</v>
      </c>
      <c r="D6073" s="260">
        <v>0</v>
      </c>
      <c r="E6073" s="261" t="str">
        <f t="shared" si="376"/>
        <v/>
      </c>
      <c r="F6073" s="260">
        <v>0</v>
      </c>
      <c r="G6073" s="260">
        <v>0</v>
      </c>
      <c r="H6073" s="261" t="str">
        <f t="shared" si="377"/>
        <v/>
      </c>
      <c r="I6073" s="260">
        <v>0</v>
      </c>
      <c r="J6073" s="261" t="str">
        <f t="shared" si="378"/>
        <v/>
      </c>
      <c r="K6073" s="260">
        <v>0</v>
      </c>
      <c r="L6073" s="260">
        <v>0</v>
      </c>
      <c r="M6073" s="261" t="str">
        <f t="shared" si="379"/>
        <v/>
      </c>
    </row>
    <row r="6074" spans="1:13" x14ac:dyDescent="0.25">
      <c r="A6074" s="259" t="s">
        <v>275</v>
      </c>
      <c r="B6074" s="259" t="s">
        <v>463</v>
      </c>
      <c r="C6074" s="260">
        <v>0</v>
      </c>
      <c r="D6074" s="260">
        <v>0</v>
      </c>
      <c r="E6074" s="261" t="str">
        <f t="shared" si="376"/>
        <v/>
      </c>
      <c r="F6074" s="260">
        <v>3.28579</v>
      </c>
      <c r="G6074" s="260">
        <v>16.24211</v>
      </c>
      <c r="H6074" s="261">
        <f t="shared" si="377"/>
        <v>3.9431369624960819</v>
      </c>
      <c r="I6074" s="260">
        <v>67.17098</v>
      </c>
      <c r="J6074" s="261">
        <f t="shared" si="378"/>
        <v>-0.7581975132713562</v>
      </c>
      <c r="K6074" s="260">
        <v>3.28579</v>
      </c>
      <c r="L6074" s="260">
        <v>16.24211</v>
      </c>
      <c r="M6074" s="261">
        <f t="shared" si="379"/>
        <v>3.9431369624960819</v>
      </c>
    </row>
    <row r="6075" spans="1:13" x14ac:dyDescent="0.25">
      <c r="A6075" s="259" t="s">
        <v>275</v>
      </c>
      <c r="B6075" s="259" t="s">
        <v>419</v>
      </c>
      <c r="C6075" s="260">
        <v>0</v>
      </c>
      <c r="D6075" s="260">
        <v>1.12999</v>
      </c>
      <c r="E6075" s="261" t="str">
        <f t="shared" si="376"/>
        <v/>
      </c>
      <c r="F6075" s="260">
        <v>686.91551000000004</v>
      </c>
      <c r="G6075" s="260">
        <v>363.50979999999998</v>
      </c>
      <c r="H6075" s="261">
        <f t="shared" si="377"/>
        <v>-0.470808571493749</v>
      </c>
      <c r="I6075" s="260">
        <v>565.32664</v>
      </c>
      <c r="J6075" s="261">
        <f t="shared" si="378"/>
        <v>-0.3569915615510354</v>
      </c>
      <c r="K6075" s="260">
        <v>686.91551000000004</v>
      </c>
      <c r="L6075" s="260">
        <v>363.50979999999998</v>
      </c>
      <c r="M6075" s="261">
        <f t="shared" si="379"/>
        <v>-0.470808571493749</v>
      </c>
    </row>
    <row r="6076" spans="1:13" x14ac:dyDescent="0.25">
      <c r="A6076" s="259" t="s">
        <v>275</v>
      </c>
      <c r="B6076" s="259" t="s">
        <v>470</v>
      </c>
      <c r="C6076" s="260">
        <v>0</v>
      </c>
      <c r="D6076" s="260">
        <v>0</v>
      </c>
      <c r="E6076" s="261" t="str">
        <f t="shared" si="376"/>
        <v/>
      </c>
      <c r="F6076" s="260">
        <v>0</v>
      </c>
      <c r="G6076" s="260">
        <v>0.36199999999999999</v>
      </c>
      <c r="H6076" s="261" t="str">
        <f t="shared" si="377"/>
        <v/>
      </c>
      <c r="I6076" s="260">
        <v>0</v>
      </c>
      <c r="J6076" s="261" t="str">
        <f t="shared" si="378"/>
        <v/>
      </c>
      <c r="K6076" s="260">
        <v>0</v>
      </c>
      <c r="L6076" s="260">
        <v>0.36199999999999999</v>
      </c>
      <c r="M6076" s="261" t="str">
        <f t="shared" si="379"/>
        <v/>
      </c>
    </row>
    <row r="6077" spans="1:13" x14ac:dyDescent="0.25">
      <c r="A6077" s="259" t="s">
        <v>275</v>
      </c>
      <c r="B6077" s="259" t="s">
        <v>451</v>
      </c>
      <c r="C6077" s="260">
        <v>0</v>
      </c>
      <c r="D6077" s="260">
        <v>0</v>
      </c>
      <c r="E6077" s="261" t="str">
        <f t="shared" si="376"/>
        <v/>
      </c>
      <c r="F6077" s="260">
        <v>0</v>
      </c>
      <c r="G6077" s="260">
        <v>0</v>
      </c>
      <c r="H6077" s="261" t="str">
        <f t="shared" si="377"/>
        <v/>
      </c>
      <c r="I6077" s="260">
        <v>0</v>
      </c>
      <c r="J6077" s="261" t="str">
        <f t="shared" si="378"/>
        <v/>
      </c>
      <c r="K6077" s="260">
        <v>0</v>
      </c>
      <c r="L6077" s="260">
        <v>0</v>
      </c>
      <c r="M6077" s="261" t="str">
        <f t="shared" si="379"/>
        <v/>
      </c>
    </row>
    <row r="6078" spans="1:13" x14ac:dyDescent="0.25">
      <c r="A6078" s="259" t="s">
        <v>275</v>
      </c>
      <c r="B6078" s="259" t="s">
        <v>444</v>
      </c>
      <c r="C6078" s="260">
        <v>0</v>
      </c>
      <c r="D6078" s="260">
        <v>0</v>
      </c>
      <c r="E6078" s="261" t="str">
        <f t="shared" si="376"/>
        <v/>
      </c>
      <c r="F6078" s="260">
        <v>4.9850000000000003</v>
      </c>
      <c r="G6078" s="260">
        <v>7.7839499999999999</v>
      </c>
      <c r="H6078" s="261">
        <f t="shared" si="377"/>
        <v>0.56147442326980923</v>
      </c>
      <c r="I6078" s="260">
        <v>0</v>
      </c>
      <c r="J6078" s="261" t="str">
        <f t="shared" si="378"/>
        <v/>
      </c>
      <c r="K6078" s="260">
        <v>4.9850000000000003</v>
      </c>
      <c r="L6078" s="260">
        <v>7.7839499999999999</v>
      </c>
      <c r="M6078" s="261">
        <f t="shared" si="379"/>
        <v>0.56147442326980923</v>
      </c>
    </row>
    <row r="6079" spans="1:13" x14ac:dyDescent="0.25">
      <c r="A6079" s="259" t="s">
        <v>275</v>
      </c>
      <c r="B6079" s="259" t="s">
        <v>425</v>
      </c>
      <c r="C6079" s="260">
        <v>136.25246999999999</v>
      </c>
      <c r="D6079" s="260">
        <v>53.5</v>
      </c>
      <c r="E6079" s="261">
        <f t="shared" si="376"/>
        <v>-0.60734656773561602</v>
      </c>
      <c r="F6079" s="260">
        <v>181.42914999999999</v>
      </c>
      <c r="G6079" s="260">
        <v>234.32547</v>
      </c>
      <c r="H6079" s="261">
        <f t="shared" si="377"/>
        <v>0.29155358992752811</v>
      </c>
      <c r="I6079" s="260">
        <v>303.46899999999999</v>
      </c>
      <c r="J6079" s="261">
        <f t="shared" si="378"/>
        <v>-0.22784379953141831</v>
      </c>
      <c r="K6079" s="260">
        <v>181.42914999999999</v>
      </c>
      <c r="L6079" s="260">
        <v>234.32547</v>
      </c>
      <c r="M6079" s="261">
        <f t="shared" si="379"/>
        <v>0.29155358992752811</v>
      </c>
    </row>
    <row r="6080" spans="1:13" x14ac:dyDescent="0.25">
      <c r="A6080" s="259" t="s">
        <v>275</v>
      </c>
      <c r="B6080" s="259" t="s">
        <v>457</v>
      </c>
      <c r="C6080" s="260">
        <v>0</v>
      </c>
      <c r="D6080" s="260">
        <v>0</v>
      </c>
      <c r="E6080" s="261" t="str">
        <f t="shared" si="376"/>
        <v/>
      </c>
      <c r="F6080" s="260">
        <v>0</v>
      </c>
      <c r="G6080" s="260">
        <v>0</v>
      </c>
      <c r="H6080" s="261" t="str">
        <f t="shared" si="377"/>
        <v/>
      </c>
      <c r="I6080" s="260">
        <v>0</v>
      </c>
      <c r="J6080" s="261" t="str">
        <f t="shared" si="378"/>
        <v/>
      </c>
      <c r="K6080" s="260">
        <v>0</v>
      </c>
      <c r="L6080" s="260">
        <v>0</v>
      </c>
      <c r="M6080" s="261" t="str">
        <f t="shared" si="379"/>
        <v/>
      </c>
    </row>
    <row r="6081" spans="1:13" x14ac:dyDescent="0.25">
      <c r="A6081" s="259" t="s">
        <v>275</v>
      </c>
      <c r="B6081" s="259" t="s">
        <v>450</v>
      </c>
      <c r="C6081" s="260">
        <v>0</v>
      </c>
      <c r="D6081" s="260">
        <v>0</v>
      </c>
      <c r="E6081" s="261" t="str">
        <f t="shared" si="376"/>
        <v/>
      </c>
      <c r="F6081" s="260">
        <v>2.2250000000000001</v>
      </c>
      <c r="G6081" s="260">
        <v>0</v>
      </c>
      <c r="H6081" s="261">
        <f t="shared" si="377"/>
        <v>-1</v>
      </c>
      <c r="I6081" s="260">
        <v>23.718920000000001</v>
      </c>
      <c r="J6081" s="261">
        <f t="shared" si="378"/>
        <v>-1</v>
      </c>
      <c r="K6081" s="260">
        <v>2.2250000000000001</v>
      </c>
      <c r="L6081" s="260">
        <v>0</v>
      </c>
      <c r="M6081" s="261">
        <f t="shared" si="379"/>
        <v>-1</v>
      </c>
    </row>
    <row r="6082" spans="1:13" x14ac:dyDescent="0.25">
      <c r="A6082" s="259" t="s">
        <v>275</v>
      </c>
      <c r="B6082" s="259" t="s">
        <v>474</v>
      </c>
      <c r="C6082" s="260">
        <v>0</v>
      </c>
      <c r="D6082" s="260">
        <v>0</v>
      </c>
      <c r="E6082" s="261" t="str">
        <f t="shared" si="376"/>
        <v/>
      </c>
      <c r="F6082" s="260">
        <v>0</v>
      </c>
      <c r="G6082" s="260">
        <v>0</v>
      </c>
      <c r="H6082" s="261" t="str">
        <f t="shared" si="377"/>
        <v/>
      </c>
      <c r="I6082" s="260">
        <v>0</v>
      </c>
      <c r="J6082" s="261" t="str">
        <f t="shared" si="378"/>
        <v/>
      </c>
      <c r="K6082" s="260">
        <v>0</v>
      </c>
      <c r="L6082" s="260">
        <v>0</v>
      </c>
      <c r="M6082" s="261" t="str">
        <f t="shared" si="379"/>
        <v/>
      </c>
    </row>
    <row r="6083" spans="1:13" x14ac:dyDescent="0.25">
      <c r="A6083" s="259" t="s">
        <v>275</v>
      </c>
      <c r="B6083" s="259" t="s">
        <v>446</v>
      </c>
      <c r="C6083" s="260">
        <v>0</v>
      </c>
      <c r="D6083" s="260">
        <v>0</v>
      </c>
      <c r="E6083" s="261" t="str">
        <f t="shared" si="376"/>
        <v/>
      </c>
      <c r="F6083" s="260">
        <v>53.002389999999998</v>
      </c>
      <c r="G6083" s="260">
        <v>0</v>
      </c>
      <c r="H6083" s="261">
        <f t="shared" si="377"/>
        <v>-1</v>
      </c>
      <c r="I6083" s="260">
        <v>122.96366</v>
      </c>
      <c r="J6083" s="261">
        <f t="shared" si="378"/>
        <v>-1</v>
      </c>
      <c r="K6083" s="260">
        <v>53.002389999999998</v>
      </c>
      <c r="L6083" s="260">
        <v>0</v>
      </c>
      <c r="M6083" s="261">
        <f t="shared" si="379"/>
        <v>-1</v>
      </c>
    </row>
    <row r="6084" spans="1:13" x14ac:dyDescent="0.25">
      <c r="A6084" s="259" t="s">
        <v>275</v>
      </c>
      <c r="B6084" s="259" t="s">
        <v>486</v>
      </c>
      <c r="C6084" s="260">
        <v>0</v>
      </c>
      <c r="D6084" s="260">
        <v>0</v>
      </c>
      <c r="E6084" s="261" t="str">
        <f t="shared" si="376"/>
        <v/>
      </c>
      <c r="F6084" s="260">
        <v>0</v>
      </c>
      <c r="G6084" s="260">
        <v>0</v>
      </c>
      <c r="H6084" s="261" t="str">
        <f t="shared" si="377"/>
        <v/>
      </c>
      <c r="I6084" s="260">
        <v>0</v>
      </c>
      <c r="J6084" s="261" t="str">
        <f t="shared" si="378"/>
        <v/>
      </c>
      <c r="K6084" s="260">
        <v>0</v>
      </c>
      <c r="L6084" s="260">
        <v>0</v>
      </c>
      <c r="M6084" s="261" t="str">
        <f t="shared" si="379"/>
        <v/>
      </c>
    </row>
    <row r="6085" spans="1:13" x14ac:dyDescent="0.25">
      <c r="A6085" s="259" t="s">
        <v>275</v>
      </c>
      <c r="B6085" s="259" t="s">
        <v>435</v>
      </c>
      <c r="C6085" s="260">
        <v>0</v>
      </c>
      <c r="D6085" s="260">
        <v>0</v>
      </c>
      <c r="E6085" s="261" t="str">
        <f t="shared" ref="E6085:E6148" si="380">IF(C6085=0,"",(D6085/C6085-1))</f>
        <v/>
      </c>
      <c r="F6085" s="260">
        <v>17.091000000000001</v>
      </c>
      <c r="G6085" s="260">
        <v>0</v>
      </c>
      <c r="H6085" s="261">
        <f t="shared" ref="H6085:H6148" si="381">IF(F6085=0,"",(G6085/F6085-1))</f>
        <v>-1</v>
      </c>
      <c r="I6085" s="260">
        <v>28.914000000000001</v>
      </c>
      <c r="J6085" s="261">
        <f t="shared" ref="J6085:J6148" si="382">IF(I6085=0,"",(G6085/I6085-1))</f>
        <v>-1</v>
      </c>
      <c r="K6085" s="260">
        <v>17.091000000000001</v>
      </c>
      <c r="L6085" s="260">
        <v>0</v>
      </c>
      <c r="M6085" s="261">
        <f t="shared" ref="M6085:M6148" si="383">IF(K6085=0,"",(L6085/K6085-1))</f>
        <v>-1</v>
      </c>
    </row>
    <row r="6086" spans="1:13" x14ac:dyDescent="0.25">
      <c r="A6086" s="259" t="s">
        <v>275</v>
      </c>
      <c r="B6086" s="259" t="s">
        <v>421</v>
      </c>
      <c r="C6086" s="260">
        <v>225.07334</v>
      </c>
      <c r="D6086" s="260">
        <v>316.50450000000001</v>
      </c>
      <c r="E6086" s="261">
        <f t="shared" si="380"/>
        <v>0.40622829874031274</v>
      </c>
      <c r="F6086" s="260">
        <v>2473.30017</v>
      </c>
      <c r="G6086" s="260">
        <v>2247.8243000000002</v>
      </c>
      <c r="H6086" s="261">
        <f t="shared" si="381"/>
        <v>-9.1163973032840517E-2</v>
      </c>
      <c r="I6086" s="260">
        <v>3150.4607799999999</v>
      </c>
      <c r="J6086" s="261">
        <f t="shared" si="382"/>
        <v>-0.28650935308580472</v>
      </c>
      <c r="K6086" s="260">
        <v>2473.30017</v>
      </c>
      <c r="L6086" s="260">
        <v>2247.8243000000002</v>
      </c>
      <c r="M6086" s="261">
        <f t="shared" si="383"/>
        <v>-9.1163973032840517E-2</v>
      </c>
    </row>
    <row r="6087" spans="1:13" x14ac:dyDescent="0.25">
      <c r="A6087" s="259" t="s">
        <v>275</v>
      </c>
      <c r="B6087" s="259" t="s">
        <v>458</v>
      </c>
      <c r="C6087" s="260">
        <v>0</v>
      </c>
      <c r="D6087" s="260">
        <v>0</v>
      </c>
      <c r="E6087" s="261" t="str">
        <f t="shared" si="380"/>
        <v/>
      </c>
      <c r="F6087" s="260">
        <v>0</v>
      </c>
      <c r="G6087" s="260">
        <v>135.47999999999999</v>
      </c>
      <c r="H6087" s="261" t="str">
        <f t="shared" si="381"/>
        <v/>
      </c>
      <c r="I6087" s="260">
        <v>135.47999999999999</v>
      </c>
      <c r="J6087" s="261">
        <f t="shared" si="382"/>
        <v>0</v>
      </c>
      <c r="K6087" s="260">
        <v>0</v>
      </c>
      <c r="L6087" s="260">
        <v>135.47999999999999</v>
      </c>
      <c r="M6087" s="261" t="str">
        <f t="shared" si="383"/>
        <v/>
      </c>
    </row>
    <row r="6088" spans="1:13" x14ac:dyDescent="0.25">
      <c r="A6088" s="259" t="s">
        <v>275</v>
      </c>
      <c r="B6088" s="259" t="s">
        <v>481</v>
      </c>
      <c r="C6088" s="260">
        <v>0</v>
      </c>
      <c r="D6088" s="260">
        <v>0</v>
      </c>
      <c r="E6088" s="261" t="str">
        <f t="shared" si="380"/>
        <v/>
      </c>
      <c r="F6088" s="260">
        <v>0</v>
      </c>
      <c r="G6088" s="260">
        <v>0</v>
      </c>
      <c r="H6088" s="261" t="str">
        <f t="shared" si="381"/>
        <v/>
      </c>
      <c r="I6088" s="260">
        <v>1174.42679</v>
      </c>
      <c r="J6088" s="261">
        <f t="shared" si="382"/>
        <v>-1</v>
      </c>
      <c r="K6088" s="260">
        <v>0</v>
      </c>
      <c r="L6088" s="260">
        <v>0</v>
      </c>
      <c r="M6088" s="261" t="str">
        <f t="shared" si="383"/>
        <v/>
      </c>
    </row>
    <row r="6089" spans="1:13" x14ac:dyDescent="0.25">
      <c r="A6089" s="259" t="s">
        <v>275</v>
      </c>
      <c r="B6089" s="259" t="s">
        <v>430</v>
      </c>
      <c r="C6089" s="260">
        <v>0</v>
      </c>
      <c r="D6089" s="260">
        <v>0</v>
      </c>
      <c r="E6089" s="261" t="str">
        <f t="shared" si="380"/>
        <v/>
      </c>
      <c r="F6089" s="260">
        <v>173.44766999999999</v>
      </c>
      <c r="G6089" s="260">
        <v>152.54512</v>
      </c>
      <c r="H6089" s="261">
        <f t="shared" si="381"/>
        <v>-0.12051214063584703</v>
      </c>
      <c r="I6089" s="260">
        <v>76.237979999999993</v>
      </c>
      <c r="J6089" s="261">
        <f t="shared" si="382"/>
        <v>1.0009071593974554</v>
      </c>
      <c r="K6089" s="260">
        <v>173.44766999999999</v>
      </c>
      <c r="L6089" s="260">
        <v>152.54512</v>
      </c>
      <c r="M6089" s="261">
        <f t="shared" si="383"/>
        <v>-0.12051214063584703</v>
      </c>
    </row>
    <row r="6090" spans="1:13" x14ac:dyDescent="0.25">
      <c r="A6090" s="259" t="s">
        <v>275</v>
      </c>
      <c r="B6090" s="259" t="s">
        <v>448</v>
      </c>
      <c r="C6090" s="260">
        <v>0</v>
      </c>
      <c r="D6090" s="260">
        <v>0</v>
      </c>
      <c r="E6090" s="261" t="str">
        <f t="shared" si="380"/>
        <v/>
      </c>
      <c r="F6090" s="260">
        <v>49.332000000000001</v>
      </c>
      <c r="G6090" s="260">
        <v>182.37344999999999</v>
      </c>
      <c r="H6090" s="261">
        <f t="shared" si="381"/>
        <v>2.6968590367307224</v>
      </c>
      <c r="I6090" s="260">
        <v>197.84246999999999</v>
      </c>
      <c r="J6090" s="261">
        <f t="shared" si="382"/>
        <v>-7.8188570937271495E-2</v>
      </c>
      <c r="K6090" s="260">
        <v>49.332000000000001</v>
      </c>
      <c r="L6090" s="260">
        <v>182.37344999999999</v>
      </c>
      <c r="M6090" s="261">
        <f t="shared" si="383"/>
        <v>2.6968590367307224</v>
      </c>
    </row>
    <row r="6091" spans="1:13" x14ac:dyDescent="0.25">
      <c r="A6091" s="259" t="s">
        <v>275</v>
      </c>
      <c r="B6091" s="259" t="s">
        <v>417</v>
      </c>
      <c r="C6091" s="260">
        <v>137.97253000000001</v>
      </c>
      <c r="D6091" s="260">
        <v>25.663360000000001</v>
      </c>
      <c r="E6091" s="261">
        <f t="shared" si="380"/>
        <v>-0.81399659772854782</v>
      </c>
      <c r="F6091" s="260">
        <v>14039.875700000001</v>
      </c>
      <c r="G6091" s="260">
        <v>14776.43194</v>
      </c>
      <c r="H6091" s="261">
        <f t="shared" si="381"/>
        <v>5.2461735113509489E-2</v>
      </c>
      <c r="I6091" s="260">
        <v>12720.443730000001</v>
      </c>
      <c r="J6091" s="261">
        <f t="shared" si="382"/>
        <v>0.1616286549148549</v>
      </c>
      <c r="K6091" s="260">
        <v>14039.875700000001</v>
      </c>
      <c r="L6091" s="260">
        <v>14776.43194</v>
      </c>
      <c r="M6091" s="261">
        <f t="shared" si="383"/>
        <v>5.2461735113509489E-2</v>
      </c>
    </row>
    <row r="6092" spans="1:13" x14ac:dyDescent="0.25">
      <c r="A6092" s="259" t="s">
        <v>275</v>
      </c>
      <c r="B6092" s="259" t="s">
        <v>420</v>
      </c>
      <c r="C6092" s="260">
        <v>435.33505000000002</v>
      </c>
      <c r="D6092" s="260">
        <v>16.909189999999999</v>
      </c>
      <c r="E6092" s="261">
        <f t="shared" si="380"/>
        <v>-0.96115821595343631</v>
      </c>
      <c r="F6092" s="260">
        <v>2775.74343</v>
      </c>
      <c r="G6092" s="260">
        <v>5511.0304699999997</v>
      </c>
      <c r="H6092" s="261">
        <f t="shared" si="381"/>
        <v>0.98542502539580901</v>
      </c>
      <c r="I6092" s="260">
        <v>1937.3417400000001</v>
      </c>
      <c r="J6092" s="261">
        <f t="shared" si="382"/>
        <v>1.8446351803683325</v>
      </c>
      <c r="K6092" s="260">
        <v>2775.74343</v>
      </c>
      <c r="L6092" s="260">
        <v>5511.0304699999997</v>
      </c>
      <c r="M6092" s="261">
        <f t="shared" si="383"/>
        <v>0.98542502539580901</v>
      </c>
    </row>
    <row r="6093" spans="1:13" x14ac:dyDescent="0.25">
      <c r="A6093" s="259" t="s">
        <v>275</v>
      </c>
      <c r="B6093" s="259" t="s">
        <v>454</v>
      </c>
      <c r="C6093" s="260">
        <v>0</v>
      </c>
      <c r="D6093" s="260">
        <v>0</v>
      </c>
      <c r="E6093" s="261" t="str">
        <f t="shared" si="380"/>
        <v/>
      </c>
      <c r="F6093" s="260">
        <v>1581.95418</v>
      </c>
      <c r="G6093" s="260">
        <v>165.13086999999999</v>
      </c>
      <c r="H6093" s="261">
        <f t="shared" si="381"/>
        <v>-0.89561589577771461</v>
      </c>
      <c r="I6093" s="260">
        <v>1063.57241</v>
      </c>
      <c r="J6093" s="261">
        <f t="shared" si="382"/>
        <v>-0.84473941929351104</v>
      </c>
      <c r="K6093" s="260">
        <v>1581.95418</v>
      </c>
      <c r="L6093" s="260">
        <v>165.13086999999999</v>
      </c>
      <c r="M6093" s="261">
        <f t="shared" si="383"/>
        <v>-0.89561589577771461</v>
      </c>
    </row>
    <row r="6094" spans="1:13" x14ac:dyDescent="0.25">
      <c r="A6094" s="259" t="s">
        <v>275</v>
      </c>
      <c r="B6094" s="259" t="s">
        <v>447</v>
      </c>
      <c r="C6094" s="260">
        <v>0</v>
      </c>
      <c r="D6094" s="260">
        <v>0</v>
      </c>
      <c r="E6094" s="261" t="str">
        <f t="shared" si="380"/>
        <v/>
      </c>
      <c r="F6094" s="260">
        <v>0</v>
      </c>
      <c r="G6094" s="260">
        <v>141.83776</v>
      </c>
      <c r="H6094" s="261" t="str">
        <f t="shared" si="381"/>
        <v/>
      </c>
      <c r="I6094" s="260">
        <v>104.82850000000001</v>
      </c>
      <c r="J6094" s="261">
        <f t="shared" si="382"/>
        <v>0.35304578430484068</v>
      </c>
      <c r="K6094" s="260">
        <v>0</v>
      </c>
      <c r="L6094" s="260">
        <v>141.83776</v>
      </c>
      <c r="M6094" s="261" t="str">
        <f t="shared" si="383"/>
        <v/>
      </c>
    </row>
    <row r="6095" spans="1:13" x14ac:dyDescent="0.25">
      <c r="A6095" s="259" t="s">
        <v>275</v>
      </c>
      <c r="B6095" s="259" t="s">
        <v>462</v>
      </c>
      <c r="C6095" s="260">
        <v>0</v>
      </c>
      <c r="D6095" s="260">
        <v>0</v>
      </c>
      <c r="E6095" s="261" t="str">
        <f t="shared" si="380"/>
        <v/>
      </c>
      <c r="F6095" s="260">
        <v>0</v>
      </c>
      <c r="G6095" s="260">
        <v>35.420639999999999</v>
      </c>
      <c r="H6095" s="261" t="str">
        <f t="shared" si="381"/>
        <v/>
      </c>
      <c r="I6095" s="260">
        <v>68.17</v>
      </c>
      <c r="J6095" s="261">
        <f t="shared" si="382"/>
        <v>-0.48040721725099023</v>
      </c>
      <c r="K6095" s="260">
        <v>0</v>
      </c>
      <c r="L6095" s="260">
        <v>35.420639999999999</v>
      </c>
      <c r="M6095" s="261" t="str">
        <f t="shared" si="383"/>
        <v/>
      </c>
    </row>
    <row r="6096" spans="1:13" x14ac:dyDescent="0.25">
      <c r="A6096" s="259" t="s">
        <v>275</v>
      </c>
      <c r="B6096" s="259" t="s">
        <v>429</v>
      </c>
      <c r="C6096" s="260">
        <v>0</v>
      </c>
      <c r="D6096" s="260">
        <v>0</v>
      </c>
      <c r="E6096" s="261" t="str">
        <f t="shared" si="380"/>
        <v/>
      </c>
      <c r="F6096" s="260">
        <v>64.598969999999994</v>
      </c>
      <c r="G6096" s="260">
        <v>41.191879999999998</v>
      </c>
      <c r="H6096" s="261">
        <f t="shared" si="381"/>
        <v>-0.36234463181069299</v>
      </c>
      <c r="I6096" s="260">
        <v>147.72748999999999</v>
      </c>
      <c r="J6096" s="261">
        <f t="shared" si="382"/>
        <v>-0.72116306856631762</v>
      </c>
      <c r="K6096" s="260">
        <v>64.598969999999994</v>
      </c>
      <c r="L6096" s="260">
        <v>41.191879999999998</v>
      </c>
      <c r="M6096" s="261">
        <f t="shared" si="383"/>
        <v>-0.36234463181069299</v>
      </c>
    </row>
    <row r="6097" spans="1:13" x14ac:dyDescent="0.25">
      <c r="A6097" s="259" t="s">
        <v>275</v>
      </c>
      <c r="B6097" s="259" t="s">
        <v>464</v>
      </c>
      <c r="C6097" s="260">
        <v>0</v>
      </c>
      <c r="D6097" s="260">
        <v>0</v>
      </c>
      <c r="E6097" s="261" t="str">
        <f t="shared" si="380"/>
        <v/>
      </c>
      <c r="F6097" s="260">
        <v>0</v>
      </c>
      <c r="G6097" s="260">
        <v>119.75</v>
      </c>
      <c r="H6097" s="261" t="str">
        <f t="shared" si="381"/>
        <v/>
      </c>
      <c r="I6097" s="260">
        <v>54.701979999999999</v>
      </c>
      <c r="J6097" s="261">
        <f t="shared" si="382"/>
        <v>1.1891346528955626</v>
      </c>
      <c r="K6097" s="260">
        <v>0</v>
      </c>
      <c r="L6097" s="260">
        <v>119.75</v>
      </c>
      <c r="M6097" s="261" t="str">
        <f t="shared" si="383"/>
        <v/>
      </c>
    </row>
    <row r="6098" spans="1:13" x14ac:dyDescent="0.25">
      <c r="A6098" s="259" t="s">
        <v>275</v>
      </c>
      <c r="B6098" s="259" t="s">
        <v>453</v>
      </c>
      <c r="C6098" s="260">
        <v>0</v>
      </c>
      <c r="D6098" s="260">
        <v>0</v>
      </c>
      <c r="E6098" s="261" t="str">
        <f t="shared" si="380"/>
        <v/>
      </c>
      <c r="F6098" s="260">
        <v>0</v>
      </c>
      <c r="G6098" s="260">
        <v>0</v>
      </c>
      <c r="H6098" s="261" t="str">
        <f t="shared" si="381"/>
        <v/>
      </c>
      <c r="I6098" s="260">
        <v>75.349999999999994</v>
      </c>
      <c r="J6098" s="261">
        <f t="shared" si="382"/>
        <v>-1</v>
      </c>
      <c r="K6098" s="260">
        <v>0</v>
      </c>
      <c r="L6098" s="260">
        <v>0</v>
      </c>
      <c r="M6098" s="261" t="str">
        <f t="shared" si="383"/>
        <v/>
      </c>
    </row>
    <row r="6099" spans="1:13" x14ac:dyDescent="0.25">
      <c r="A6099" s="259" t="s">
        <v>275</v>
      </c>
      <c r="B6099" s="259" t="s">
        <v>433</v>
      </c>
      <c r="C6099" s="260">
        <v>0</v>
      </c>
      <c r="D6099" s="260">
        <v>0</v>
      </c>
      <c r="E6099" s="261" t="str">
        <f t="shared" si="380"/>
        <v/>
      </c>
      <c r="F6099" s="260">
        <v>0</v>
      </c>
      <c r="G6099" s="260">
        <v>203.82219000000001</v>
      </c>
      <c r="H6099" s="261" t="str">
        <f t="shared" si="381"/>
        <v/>
      </c>
      <c r="I6099" s="260">
        <v>201.83196000000001</v>
      </c>
      <c r="J6099" s="261">
        <f t="shared" si="382"/>
        <v>9.8608267986892706E-3</v>
      </c>
      <c r="K6099" s="260">
        <v>0</v>
      </c>
      <c r="L6099" s="260">
        <v>203.82219000000001</v>
      </c>
      <c r="M6099" s="261" t="str">
        <f t="shared" si="383"/>
        <v/>
      </c>
    </row>
    <row r="6100" spans="1:13" x14ac:dyDescent="0.25">
      <c r="A6100" s="259" t="s">
        <v>275</v>
      </c>
      <c r="B6100" s="259" t="s">
        <v>418</v>
      </c>
      <c r="C6100" s="260">
        <v>0</v>
      </c>
      <c r="D6100" s="260">
        <v>20.151</v>
      </c>
      <c r="E6100" s="261" t="str">
        <f t="shared" si="380"/>
        <v/>
      </c>
      <c r="F6100" s="260">
        <v>1510.6265900000001</v>
      </c>
      <c r="G6100" s="260">
        <v>993.09969999999998</v>
      </c>
      <c r="H6100" s="261">
        <f t="shared" si="381"/>
        <v>-0.34259087813355649</v>
      </c>
      <c r="I6100" s="260">
        <v>776.60014999999999</v>
      </c>
      <c r="J6100" s="261">
        <f t="shared" si="382"/>
        <v>0.27877866106515681</v>
      </c>
      <c r="K6100" s="260">
        <v>1510.6265900000001</v>
      </c>
      <c r="L6100" s="260">
        <v>993.09969999999998</v>
      </c>
      <c r="M6100" s="261">
        <f t="shared" si="383"/>
        <v>-0.34259087813355649</v>
      </c>
    </row>
    <row r="6101" spans="1:13" x14ac:dyDescent="0.25">
      <c r="A6101" s="259" t="s">
        <v>275</v>
      </c>
      <c r="B6101" s="259" t="s">
        <v>427</v>
      </c>
      <c r="C6101" s="260">
        <v>0</v>
      </c>
      <c r="D6101" s="260">
        <v>0</v>
      </c>
      <c r="E6101" s="261" t="str">
        <f t="shared" si="380"/>
        <v/>
      </c>
      <c r="F6101" s="260">
        <v>296.09762000000001</v>
      </c>
      <c r="G6101" s="260">
        <v>546.85709999999995</v>
      </c>
      <c r="H6101" s="261">
        <f t="shared" si="381"/>
        <v>0.84688110630541358</v>
      </c>
      <c r="I6101" s="260">
        <v>848.96915000000001</v>
      </c>
      <c r="J6101" s="261">
        <f t="shared" si="382"/>
        <v>-0.35585751260808485</v>
      </c>
      <c r="K6101" s="260">
        <v>296.09762000000001</v>
      </c>
      <c r="L6101" s="260">
        <v>546.85709999999995</v>
      </c>
      <c r="M6101" s="261">
        <f t="shared" si="383"/>
        <v>0.84688110630541358</v>
      </c>
    </row>
    <row r="6102" spans="1:13" x14ac:dyDescent="0.25">
      <c r="A6102" s="259" t="s">
        <v>275</v>
      </c>
      <c r="B6102" s="259" t="s">
        <v>445</v>
      </c>
      <c r="C6102" s="260">
        <v>0</v>
      </c>
      <c r="D6102" s="260">
        <v>0.98495999999999995</v>
      </c>
      <c r="E6102" s="261" t="str">
        <f t="shared" si="380"/>
        <v/>
      </c>
      <c r="F6102" s="260">
        <v>4.2436800000000003</v>
      </c>
      <c r="G6102" s="260">
        <v>3.5716399999999999</v>
      </c>
      <c r="H6102" s="261">
        <f t="shared" si="381"/>
        <v>-0.15836255325566495</v>
      </c>
      <c r="I6102" s="260">
        <v>14.563800000000001</v>
      </c>
      <c r="J6102" s="261">
        <f t="shared" si="382"/>
        <v>-0.75475906013540417</v>
      </c>
      <c r="K6102" s="260">
        <v>4.2436800000000003</v>
      </c>
      <c r="L6102" s="260">
        <v>3.5716399999999999</v>
      </c>
      <c r="M6102" s="261">
        <f t="shared" si="383"/>
        <v>-0.15836255325566495</v>
      </c>
    </row>
    <row r="6103" spans="1:13" x14ac:dyDescent="0.25">
      <c r="A6103" s="259" t="s">
        <v>275</v>
      </c>
      <c r="B6103" s="259" t="s">
        <v>443</v>
      </c>
      <c r="C6103" s="260">
        <v>136.96203</v>
      </c>
      <c r="D6103" s="260">
        <v>0</v>
      </c>
      <c r="E6103" s="261">
        <f t="shared" si="380"/>
        <v>-1</v>
      </c>
      <c r="F6103" s="260">
        <v>136.96203</v>
      </c>
      <c r="G6103" s="260">
        <v>131.94300000000001</v>
      </c>
      <c r="H6103" s="261">
        <f t="shared" si="381"/>
        <v>-3.6645411870720568E-2</v>
      </c>
      <c r="I6103" s="260">
        <v>6.9551999999999996</v>
      </c>
      <c r="J6103" s="261">
        <f t="shared" si="382"/>
        <v>17.970410628019327</v>
      </c>
      <c r="K6103" s="260">
        <v>136.96203</v>
      </c>
      <c r="L6103" s="260">
        <v>131.94300000000001</v>
      </c>
      <c r="M6103" s="261">
        <f t="shared" si="383"/>
        <v>-3.6645411870720568E-2</v>
      </c>
    </row>
    <row r="6104" spans="1:13" x14ac:dyDescent="0.25">
      <c r="A6104" s="259" t="s">
        <v>275</v>
      </c>
      <c r="B6104" s="259" t="s">
        <v>424</v>
      </c>
      <c r="C6104" s="260">
        <v>23.184000000000001</v>
      </c>
      <c r="D6104" s="260">
        <v>0</v>
      </c>
      <c r="E6104" s="261">
        <f t="shared" si="380"/>
        <v>-1</v>
      </c>
      <c r="F6104" s="260">
        <v>242.506</v>
      </c>
      <c r="G6104" s="260">
        <v>113.18485</v>
      </c>
      <c r="H6104" s="261">
        <f t="shared" si="381"/>
        <v>-0.53326989847673878</v>
      </c>
      <c r="I6104" s="260">
        <v>365.24642</v>
      </c>
      <c r="J6104" s="261">
        <f t="shared" si="382"/>
        <v>-0.69011373198401227</v>
      </c>
      <c r="K6104" s="260">
        <v>242.506</v>
      </c>
      <c r="L6104" s="260">
        <v>113.18485</v>
      </c>
      <c r="M6104" s="261">
        <f t="shared" si="383"/>
        <v>-0.53326989847673878</v>
      </c>
    </row>
    <row r="6105" spans="1:13" x14ac:dyDescent="0.25">
      <c r="A6105" s="259" t="s">
        <v>275</v>
      </c>
      <c r="B6105" s="259" t="s">
        <v>426</v>
      </c>
      <c r="C6105" s="260">
        <v>0</v>
      </c>
      <c r="D6105" s="260">
        <v>0</v>
      </c>
      <c r="E6105" s="261" t="str">
        <f t="shared" si="380"/>
        <v/>
      </c>
      <c r="F6105" s="260">
        <v>529.16980999999998</v>
      </c>
      <c r="G6105" s="260">
        <v>984.65781000000004</v>
      </c>
      <c r="H6105" s="261">
        <f t="shared" si="381"/>
        <v>0.86075961136180479</v>
      </c>
      <c r="I6105" s="260">
        <v>1163.4483299999999</v>
      </c>
      <c r="J6105" s="261">
        <f t="shared" si="382"/>
        <v>-0.15367293535072579</v>
      </c>
      <c r="K6105" s="260">
        <v>529.16980999999998</v>
      </c>
      <c r="L6105" s="260">
        <v>984.65781000000004</v>
      </c>
      <c r="M6105" s="261">
        <f t="shared" si="383"/>
        <v>0.86075961136180479</v>
      </c>
    </row>
    <row r="6106" spans="1:13" x14ac:dyDescent="0.25">
      <c r="A6106" s="259" t="s">
        <v>275</v>
      </c>
      <c r="B6106" s="259" t="s">
        <v>440</v>
      </c>
      <c r="C6106" s="260">
        <v>0</v>
      </c>
      <c r="D6106" s="260">
        <v>0</v>
      </c>
      <c r="E6106" s="261" t="str">
        <f t="shared" si="380"/>
        <v/>
      </c>
      <c r="F6106" s="260">
        <v>0</v>
      </c>
      <c r="G6106" s="260">
        <v>0</v>
      </c>
      <c r="H6106" s="261" t="str">
        <f t="shared" si="381"/>
        <v/>
      </c>
      <c r="I6106" s="260">
        <v>0</v>
      </c>
      <c r="J6106" s="261" t="str">
        <f t="shared" si="382"/>
        <v/>
      </c>
      <c r="K6106" s="260">
        <v>0</v>
      </c>
      <c r="L6106" s="260">
        <v>0</v>
      </c>
      <c r="M6106" s="261" t="str">
        <f t="shared" si="383"/>
        <v/>
      </c>
    </row>
    <row r="6107" spans="1:13" x14ac:dyDescent="0.25">
      <c r="A6107" s="259" t="s">
        <v>275</v>
      </c>
      <c r="B6107" s="259" t="s">
        <v>465</v>
      </c>
      <c r="C6107" s="260">
        <v>0</v>
      </c>
      <c r="D6107" s="260">
        <v>0</v>
      </c>
      <c r="E6107" s="261" t="str">
        <f t="shared" si="380"/>
        <v/>
      </c>
      <c r="F6107" s="260">
        <v>0</v>
      </c>
      <c r="G6107" s="260">
        <v>0</v>
      </c>
      <c r="H6107" s="261" t="str">
        <f t="shared" si="381"/>
        <v/>
      </c>
      <c r="I6107" s="260">
        <v>0</v>
      </c>
      <c r="J6107" s="261" t="str">
        <f t="shared" si="382"/>
        <v/>
      </c>
      <c r="K6107" s="260">
        <v>0</v>
      </c>
      <c r="L6107" s="260">
        <v>0</v>
      </c>
      <c r="M6107" s="261" t="str">
        <f t="shared" si="383"/>
        <v/>
      </c>
    </row>
    <row r="6108" spans="1:13" x14ac:dyDescent="0.25">
      <c r="A6108" s="259" t="s">
        <v>275</v>
      </c>
      <c r="B6108" s="259" t="s">
        <v>479</v>
      </c>
      <c r="C6108" s="260">
        <v>0</v>
      </c>
      <c r="D6108" s="260">
        <v>0</v>
      </c>
      <c r="E6108" s="261" t="str">
        <f t="shared" si="380"/>
        <v/>
      </c>
      <c r="F6108" s="260">
        <v>0</v>
      </c>
      <c r="G6108" s="260">
        <v>18.026</v>
      </c>
      <c r="H6108" s="261" t="str">
        <f t="shared" si="381"/>
        <v/>
      </c>
      <c r="I6108" s="260">
        <v>22.8096</v>
      </c>
      <c r="J6108" s="261">
        <f t="shared" si="382"/>
        <v>-0.2097187149270483</v>
      </c>
      <c r="K6108" s="260">
        <v>0</v>
      </c>
      <c r="L6108" s="260">
        <v>18.026</v>
      </c>
      <c r="M6108" s="261" t="str">
        <f t="shared" si="383"/>
        <v/>
      </c>
    </row>
    <row r="6109" spans="1:13" x14ac:dyDescent="0.25">
      <c r="A6109" s="259" t="s">
        <v>275</v>
      </c>
      <c r="B6109" s="259" t="s">
        <v>455</v>
      </c>
      <c r="C6109" s="260">
        <v>0</v>
      </c>
      <c r="D6109" s="260">
        <v>0</v>
      </c>
      <c r="E6109" s="261" t="str">
        <f t="shared" si="380"/>
        <v/>
      </c>
      <c r="F6109" s="260">
        <v>34.542400000000001</v>
      </c>
      <c r="G6109" s="260">
        <v>0</v>
      </c>
      <c r="H6109" s="261">
        <f t="shared" si="381"/>
        <v>-1</v>
      </c>
      <c r="I6109" s="260">
        <v>0</v>
      </c>
      <c r="J6109" s="261" t="str">
        <f t="shared" si="382"/>
        <v/>
      </c>
      <c r="K6109" s="260">
        <v>34.542400000000001</v>
      </c>
      <c r="L6109" s="260">
        <v>0</v>
      </c>
      <c r="M6109" s="261">
        <f t="shared" si="383"/>
        <v>-1</v>
      </c>
    </row>
    <row r="6110" spans="1:13" x14ac:dyDescent="0.25">
      <c r="A6110" s="259" t="s">
        <v>275</v>
      </c>
      <c r="B6110" s="259" t="s">
        <v>461</v>
      </c>
      <c r="C6110" s="260">
        <v>0</v>
      </c>
      <c r="D6110" s="260">
        <v>0</v>
      </c>
      <c r="E6110" s="261" t="str">
        <f t="shared" si="380"/>
        <v/>
      </c>
      <c r="F6110" s="260">
        <v>0</v>
      </c>
      <c r="G6110" s="260">
        <v>0</v>
      </c>
      <c r="H6110" s="261" t="str">
        <f t="shared" si="381"/>
        <v/>
      </c>
      <c r="I6110" s="260">
        <v>0</v>
      </c>
      <c r="J6110" s="261" t="str">
        <f t="shared" si="382"/>
        <v/>
      </c>
      <c r="K6110" s="260">
        <v>0</v>
      </c>
      <c r="L6110" s="260">
        <v>0</v>
      </c>
      <c r="M6110" s="261" t="str">
        <f t="shared" si="383"/>
        <v/>
      </c>
    </row>
    <row r="6111" spans="1:13" x14ac:dyDescent="0.25">
      <c r="A6111" s="259" t="s">
        <v>275</v>
      </c>
      <c r="B6111" s="259" t="s">
        <v>423</v>
      </c>
      <c r="C6111" s="260">
        <v>0</v>
      </c>
      <c r="D6111" s="260">
        <v>0</v>
      </c>
      <c r="E6111" s="261" t="str">
        <f t="shared" si="380"/>
        <v/>
      </c>
      <c r="F6111" s="260">
        <v>2.0674199999999998</v>
      </c>
      <c r="G6111" s="260">
        <v>2.952</v>
      </c>
      <c r="H6111" s="261">
        <f t="shared" si="381"/>
        <v>0.42786661636242274</v>
      </c>
      <c r="I6111" s="260">
        <v>16.569289999999999</v>
      </c>
      <c r="J6111" s="261">
        <f t="shared" si="382"/>
        <v>-0.82183907699122893</v>
      </c>
      <c r="K6111" s="260">
        <v>2.0674199999999998</v>
      </c>
      <c r="L6111" s="260">
        <v>2.952</v>
      </c>
      <c r="M6111" s="261">
        <f t="shared" si="383"/>
        <v>0.42786661636242274</v>
      </c>
    </row>
    <row r="6112" spans="1:13" x14ac:dyDescent="0.25">
      <c r="A6112" s="259" t="s">
        <v>275</v>
      </c>
      <c r="B6112" s="259" t="s">
        <v>437</v>
      </c>
      <c r="C6112" s="260">
        <v>0</v>
      </c>
      <c r="D6112" s="260">
        <v>22.454999999999998</v>
      </c>
      <c r="E6112" s="261" t="str">
        <f t="shared" si="380"/>
        <v/>
      </c>
      <c r="F6112" s="260">
        <v>172.34988999999999</v>
      </c>
      <c r="G6112" s="260">
        <v>422.17622</v>
      </c>
      <c r="H6112" s="261">
        <f t="shared" si="381"/>
        <v>1.4495299648871258</v>
      </c>
      <c r="I6112" s="260">
        <v>181.21521000000001</v>
      </c>
      <c r="J6112" s="261">
        <f t="shared" si="382"/>
        <v>1.3296952833043099</v>
      </c>
      <c r="K6112" s="260">
        <v>172.34988999999999</v>
      </c>
      <c r="L6112" s="260">
        <v>422.17622</v>
      </c>
      <c r="M6112" s="261">
        <f t="shared" si="383"/>
        <v>1.4495299648871258</v>
      </c>
    </row>
    <row r="6113" spans="1:13" x14ac:dyDescent="0.25">
      <c r="A6113" s="259" t="s">
        <v>275</v>
      </c>
      <c r="B6113" s="259" t="s">
        <v>483</v>
      </c>
      <c r="C6113" s="260">
        <v>0</v>
      </c>
      <c r="D6113" s="260">
        <v>0</v>
      </c>
      <c r="E6113" s="261" t="str">
        <f t="shared" si="380"/>
        <v/>
      </c>
      <c r="F6113" s="260">
        <v>0</v>
      </c>
      <c r="G6113" s="260">
        <v>0</v>
      </c>
      <c r="H6113" s="261" t="str">
        <f t="shared" si="381"/>
        <v/>
      </c>
      <c r="I6113" s="260">
        <v>0</v>
      </c>
      <c r="J6113" s="261" t="str">
        <f t="shared" si="382"/>
        <v/>
      </c>
      <c r="K6113" s="260">
        <v>0</v>
      </c>
      <c r="L6113" s="260">
        <v>0</v>
      </c>
      <c r="M6113" s="261" t="str">
        <f t="shared" si="383"/>
        <v/>
      </c>
    </row>
    <row r="6114" spans="1:13" x14ac:dyDescent="0.25">
      <c r="A6114" s="259" t="s">
        <v>275</v>
      </c>
      <c r="B6114" s="259" t="s">
        <v>469</v>
      </c>
      <c r="C6114" s="260">
        <v>0</v>
      </c>
      <c r="D6114" s="260">
        <v>0</v>
      </c>
      <c r="E6114" s="261" t="str">
        <f t="shared" si="380"/>
        <v/>
      </c>
      <c r="F6114" s="260">
        <v>60.055419999999998</v>
      </c>
      <c r="G6114" s="260">
        <v>0</v>
      </c>
      <c r="H6114" s="261">
        <f t="shared" si="381"/>
        <v>-1</v>
      </c>
      <c r="I6114" s="260">
        <v>0</v>
      </c>
      <c r="J6114" s="261" t="str">
        <f t="shared" si="382"/>
        <v/>
      </c>
      <c r="K6114" s="260">
        <v>60.055419999999998</v>
      </c>
      <c r="L6114" s="260">
        <v>0</v>
      </c>
      <c r="M6114" s="261">
        <f t="shared" si="383"/>
        <v>-1</v>
      </c>
    </row>
    <row r="6115" spans="1:13" x14ac:dyDescent="0.25">
      <c r="A6115" s="259" t="s">
        <v>275</v>
      </c>
      <c r="B6115" s="259" t="s">
        <v>460</v>
      </c>
      <c r="C6115" s="260">
        <v>0</v>
      </c>
      <c r="D6115" s="260">
        <v>0</v>
      </c>
      <c r="E6115" s="261" t="str">
        <f t="shared" si="380"/>
        <v/>
      </c>
      <c r="F6115" s="260">
        <v>2.5059399999999998</v>
      </c>
      <c r="G6115" s="260">
        <v>0</v>
      </c>
      <c r="H6115" s="261">
        <f t="shared" si="381"/>
        <v>-1</v>
      </c>
      <c r="I6115" s="260">
        <v>0</v>
      </c>
      <c r="J6115" s="261" t="str">
        <f t="shared" si="382"/>
        <v/>
      </c>
      <c r="K6115" s="260">
        <v>2.5059399999999998</v>
      </c>
      <c r="L6115" s="260">
        <v>0</v>
      </c>
      <c r="M6115" s="261">
        <f t="shared" si="383"/>
        <v>-1</v>
      </c>
    </row>
    <row r="6116" spans="1:13" x14ac:dyDescent="0.25">
      <c r="A6116" s="259" t="s">
        <v>275</v>
      </c>
      <c r="B6116" s="259" t="s">
        <v>441</v>
      </c>
      <c r="C6116" s="260">
        <v>0</v>
      </c>
      <c r="D6116" s="260">
        <v>0</v>
      </c>
      <c r="E6116" s="261" t="str">
        <f t="shared" si="380"/>
        <v/>
      </c>
      <c r="F6116" s="260">
        <v>0</v>
      </c>
      <c r="G6116" s="260">
        <v>0</v>
      </c>
      <c r="H6116" s="261" t="str">
        <f t="shared" si="381"/>
        <v/>
      </c>
      <c r="I6116" s="260">
        <v>41.024999999999999</v>
      </c>
      <c r="J6116" s="261">
        <f t="shared" si="382"/>
        <v>-1</v>
      </c>
      <c r="K6116" s="260">
        <v>0</v>
      </c>
      <c r="L6116" s="260">
        <v>0</v>
      </c>
      <c r="M6116" s="261" t="str">
        <f t="shared" si="383"/>
        <v/>
      </c>
    </row>
    <row r="6117" spans="1:13" x14ac:dyDescent="0.25">
      <c r="A6117" s="259" t="s">
        <v>275</v>
      </c>
      <c r="B6117" s="259" t="s">
        <v>432</v>
      </c>
      <c r="C6117" s="260">
        <v>0</v>
      </c>
      <c r="D6117" s="260">
        <v>0</v>
      </c>
      <c r="E6117" s="261" t="str">
        <f t="shared" si="380"/>
        <v/>
      </c>
      <c r="F6117" s="260">
        <v>97.795029999999997</v>
      </c>
      <c r="G6117" s="260">
        <v>10.04012</v>
      </c>
      <c r="H6117" s="261">
        <f t="shared" si="381"/>
        <v>-0.89733506907252858</v>
      </c>
      <c r="I6117" s="260">
        <v>25.779820000000001</v>
      </c>
      <c r="J6117" s="261">
        <f t="shared" si="382"/>
        <v>-0.61054344056707921</v>
      </c>
      <c r="K6117" s="260">
        <v>97.795029999999997</v>
      </c>
      <c r="L6117" s="260">
        <v>10.04012</v>
      </c>
      <c r="M6117" s="261">
        <f t="shared" si="383"/>
        <v>-0.89733506907252858</v>
      </c>
    </row>
    <row r="6118" spans="1:13" x14ac:dyDescent="0.25">
      <c r="A6118" s="259" t="s">
        <v>275</v>
      </c>
      <c r="B6118" s="259" t="s">
        <v>482</v>
      </c>
      <c r="C6118" s="260">
        <v>0</v>
      </c>
      <c r="D6118" s="260">
        <v>0</v>
      </c>
      <c r="E6118" s="261" t="str">
        <f t="shared" si="380"/>
        <v/>
      </c>
      <c r="F6118" s="260">
        <v>20.832999999999998</v>
      </c>
      <c r="G6118" s="260">
        <v>0</v>
      </c>
      <c r="H6118" s="261">
        <f t="shared" si="381"/>
        <v>-1</v>
      </c>
      <c r="I6118" s="260">
        <v>59.033349999999999</v>
      </c>
      <c r="J6118" s="261">
        <f t="shared" si="382"/>
        <v>-1</v>
      </c>
      <c r="K6118" s="260">
        <v>20.832999999999998</v>
      </c>
      <c r="L6118" s="260">
        <v>0</v>
      </c>
      <c r="M6118" s="261">
        <f t="shared" si="383"/>
        <v>-1</v>
      </c>
    </row>
    <row r="6119" spans="1:13" x14ac:dyDescent="0.25">
      <c r="A6119" s="259" t="s">
        <v>275</v>
      </c>
      <c r="B6119" s="259" t="s">
        <v>434</v>
      </c>
      <c r="C6119" s="260">
        <v>0</v>
      </c>
      <c r="D6119" s="260">
        <v>0</v>
      </c>
      <c r="E6119" s="261" t="str">
        <f t="shared" si="380"/>
        <v/>
      </c>
      <c r="F6119" s="260">
        <v>65.644000000000005</v>
      </c>
      <c r="G6119" s="260">
        <v>101.0296</v>
      </c>
      <c r="H6119" s="261">
        <f t="shared" si="381"/>
        <v>0.53905307415757719</v>
      </c>
      <c r="I6119" s="260">
        <v>147.15</v>
      </c>
      <c r="J6119" s="261">
        <f t="shared" si="382"/>
        <v>-0.31342439687393819</v>
      </c>
      <c r="K6119" s="260">
        <v>65.644000000000005</v>
      </c>
      <c r="L6119" s="260">
        <v>101.0296</v>
      </c>
      <c r="M6119" s="261">
        <f t="shared" si="383"/>
        <v>0.53905307415757719</v>
      </c>
    </row>
    <row r="6120" spans="1:13" x14ac:dyDescent="0.25">
      <c r="A6120" s="259" t="s">
        <v>275</v>
      </c>
      <c r="B6120" s="259" t="s">
        <v>449</v>
      </c>
      <c r="C6120" s="260">
        <v>0</v>
      </c>
      <c r="D6120" s="260">
        <v>0</v>
      </c>
      <c r="E6120" s="261" t="str">
        <f t="shared" si="380"/>
        <v/>
      </c>
      <c r="F6120" s="260">
        <v>0</v>
      </c>
      <c r="G6120" s="260">
        <v>2.6886000000000001</v>
      </c>
      <c r="H6120" s="261" t="str">
        <f t="shared" si="381"/>
        <v/>
      </c>
      <c r="I6120" s="260">
        <v>14.353540000000001</v>
      </c>
      <c r="J6120" s="261">
        <f t="shared" si="382"/>
        <v>-0.81268732312725644</v>
      </c>
      <c r="K6120" s="260">
        <v>0</v>
      </c>
      <c r="L6120" s="260">
        <v>2.6886000000000001</v>
      </c>
      <c r="M6120" s="261" t="str">
        <f t="shared" si="383"/>
        <v/>
      </c>
    </row>
    <row r="6121" spans="1:13" x14ac:dyDescent="0.25">
      <c r="A6121" s="259" t="s">
        <v>275</v>
      </c>
      <c r="B6121" s="259" t="s">
        <v>480</v>
      </c>
      <c r="C6121" s="260">
        <v>0</v>
      </c>
      <c r="D6121" s="260">
        <v>0</v>
      </c>
      <c r="E6121" s="261" t="str">
        <f t="shared" si="380"/>
        <v/>
      </c>
      <c r="F6121" s="260">
        <v>0</v>
      </c>
      <c r="G6121" s="260">
        <v>0</v>
      </c>
      <c r="H6121" s="261" t="str">
        <f t="shared" si="381"/>
        <v/>
      </c>
      <c r="I6121" s="260">
        <v>0</v>
      </c>
      <c r="J6121" s="261" t="str">
        <f t="shared" si="382"/>
        <v/>
      </c>
      <c r="K6121" s="260">
        <v>0</v>
      </c>
      <c r="L6121" s="260">
        <v>0</v>
      </c>
      <c r="M6121" s="261" t="str">
        <f t="shared" si="383"/>
        <v/>
      </c>
    </row>
    <row r="6122" spans="1:13" x14ac:dyDescent="0.25">
      <c r="A6122" s="259" t="s">
        <v>275</v>
      </c>
      <c r="B6122" s="259" t="s">
        <v>473</v>
      </c>
      <c r="C6122" s="260">
        <v>0</v>
      </c>
      <c r="D6122" s="260">
        <v>0</v>
      </c>
      <c r="E6122" s="261" t="str">
        <f t="shared" si="380"/>
        <v/>
      </c>
      <c r="F6122" s="260">
        <v>0</v>
      </c>
      <c r="G6122" s="260">
        <v>0</v>
      </c>
      <c r="H6122" s="261" t="str">
        <f t="shared" si="381"/>
        <v/>
      </c>
      <c r="I6122" s="260">
        <v>0</v>
      </c>
      <c r="J6122" s="261" t="str">
        <f t="shared" si="382"/>
        <v/>
      </c>
      <c r="K6122" s="260">
        <v>0</v>
      </c>
      <c r="L6122" s="260">
        <v>0</v>
      </c>
      <c r="M6122" s="261" t="str">
        <f t="shared" si="383"/>
        <v/>
      </c>
    </row>
    <row r="6123" spans="1:13" x14ac:dyDescent="0.25">
      <c r="A6123" s="259" t="s">
        <v>275</v>
      </c>
      <c r="B6123" s="259" t="s">
        <v>487</v>
      </c>
      <c r="C6123" s="260">
        <v>0</v>
      </c>
      <c r="D6123" s="260">
        <v>0</v>
      </c>
      <c r="E6123" s="261" t="str">
        <f t="shared" si="380"/>
        <v/>
      </c>
      <c r="F6123" s="260">
        <v>0</v>
      </c>
      <c r="G6123" s="260">
        <v>0</v>
      </c>
      <c r="H6123" s="261" t="str">
        <f t="shared" si="381"/>
        <v/>
      </c>
      <c r="I6123" s="260">
        <v>0</v>
      </c>
      <c r="J6123" s="261" t="str">
        <f t="shared" si="382"/>
        <v/>
      </c>
      <c r="K6123" s="260">
        <v>0</v>
      </c>
      <c r="L6123" s="260">
        <v>0</v>
      </c>
      <c r="M6123" s="261" t="str">
        <f t="shared" si="383"/>
        <v/>
      </c>
    </row>
    <row r="6124" spans="1:13" x14ac:dyDescent="0.25">
      <c r="A6124" s="259" t="s">
        <v>275</v>
      </c>
      <c r="B6124" s="259" t="s">
        <v>442</v>
      </c>
      <c r="C6124" s="260">
        <v>0</v>
      </c>
      <c r="D6124" s="260">
        <v>0</v>
      </c>
      <c r="E6124" s="261" t="str">
        <f t="shared" si="380"/>
        <v/>
      </c>
      <c r="F6124" s="260">
        <v>0</v>
      </c>
      <c r="G6124" s="260">
        <v>0</v>
      </c>
      <c r="H6124" s="261" t="str">
        <f t="shared" si="381"/>
        <v/>
      </c>
      <c r="I6124" s="260">
        <v>0</v>
      </c>
      <c r="J6124" s="261" t="str">
        <f t="shared" si="382"/>
        <v/>
      </c>
      <c r="K6124" s="260">
        <v>0</v>
      </c>
      <c r="L6124" s="260">
        <v>0</v>
      </c>
      <c r="M6124" s="261" t="str">
        <f t="shared" si="383"/>
        <v/>
      </c>
    </row>
    <row r="6125" spans="1:13" s="117" customFormat="1" x14ac:dyDescent="0.25">
      <c r="A6125" s="117" t="s">
        <v>275</v>
      </c>
      <c r="B6125" s="117" t="s">
        <v>3</v>
      </c>
      <c r="C6125" s="180">
        <v>1445.4536900000001</v>
      </c>
      <c r="D6125" s="180">
        <v>642.24878000000001</v>
      </c>
      <c r="E6125" s="262">
        <f t="shared" si="380"/>
        <v>-0.55567668169292928</v>
      </c>
      <c r="F6125" s="180">
        <v>27230.8982</v>
      </c>
      <c r="G6125" s="180">
        <v>32344.83308</v>
      </c>
      <c r="H6125" s="262">
        <f t="shared" si="381"/>
        <v>0.18779897902890341</v>
      </c>
      <c r="I6125" s="180">
        <v>31753.285779999998</v>
      </c>
      <c r="J6125" s="262">
        <f t="shared" si="382"/>
        <v>1.8629483074554587E-2</v>
      </c>
      <c r="K6125" s="180">
        <v>27230.8982</v>
      </c>
      <c r="L6125" s="180">
        <v>32344.83308</v>
      </c>
      <c r="M6125" s="262">
        <f t="shared" si="383"/>
        <v>0.18779897902890341</v>
      </c>
    </row>
    <row r="6126" spans="1:13" x14ac:dyDescent="0.25">
      <c r="A6126" s="259" t="s">
        <v>241</v>
      </c>
      <c r="B6126" s="259" t="s">
        <v>428</v>
      </c>
      <c r="C6126" s="260">
        <v>0</v>
      </c>
      <c r="D6126" s="260">
        <v>51.398859999999999</v>
      </c>
      <c r="E6126" s="261" t="str">
        <f t="shared" si="380"/>
        <v/>
      </c>
      <c r="F6126" s="260">
        <v>17.868960000000001</v>
      </c>
      <c r="G6126" s="260">
        <v>62.177779999999998</v>
      </c>
      <c r="H6126" s="261">
        <f t="shared" si="381"/>
        <v>2.4796529848407514</v>
      </c>
      <c r="I6126" s="260">
        <v>1235.35707</v>
      </c>
      <c r="J6126" s="261">
        <f t="shared" si="382"/>
        <v>-0.94966817164854211</v>
      </c>
      <c r="K6126" s="260">
        <v>17.868960000000001</v>
      </c>
      <c r="L6126" s="260">
        <v>62.177779999999998</v>
      </c>
      <c r="M6126" s="261">
        <f t="shared" si="383"/>
        <v>2.4796529848407514</v>
      </c>
    </row>
    <row r="6127" spans="1:13" x14ac:dyDescent="0.25">
      <c r="A6127" s="259" t="s">
        <v>241</v>
      </c>
      <c r="B6127" s="259" t="s">
        <v>452</v>
      </c>
      <c r="C6127" s="260">
        <v>0</v>
      </c>
      <c r="D6127" s="260">
        <v>0</v>
      </c>
      <c r="E6127" s="261" t="str">
        <f t="shared" si="380"/>
        <v/>
      </c>
      <c r="F6127" s="260">
        <v>8.9013899999999992</v>
      </c>
      <c r="G6127" s="260">
        <v>12.819509999999999</v>
      </c>
      <c r="H6127" s="261">
        <f t="shared" si="381"/>
        <v>0.44016945668036112</v>
      </c>
      <c r="I6127" s="260">
        <v>0</v>
      </c>
      <c r="J6127" s="261" t="str">
        <f t="shared" si="382"/>
        <v/>
      </c>
      <c r="K6127" s="260">
        <v>8.9013899999999992</v>
      </c>
      <c r="L6127" s="260">
        <v>12.819509999999999</v>
      </c>
      <c r="M6127" s="261">
        <f t="shared" si="383"/>
        <v>0.44016945668036112</v>
      </c>
    </row>
    <row r="6128" spans="1:13" x14ac:dyDescent="0.25">
      <c r="A6128" s="259" t="s">
        <v>241</v>
      </c>
      <c r="B6128" s="259" t="s">
        <v>467</v>
      </c>
      <c r="C6128" s="260">
        <v>0</v>
      </c>
      <c r="D6128" s="260">
        <v>0</v>
      </c>
      <c r="E6128" s="261" t="str">
        <f t="shared" si="380"/>
        <v/>
      </c>
      <c r="F6128" s="260">
        <v>0</v>
      </c>
      <c r="G6128" s="260">
        <v>0</v>
      </c>
      <c r="H6128" s="261" t="str">
        <f t="shared" si="381"/>
        <v/>
      </c>
      <c r="I6128" s="260">
        <v>0</v>
      </c>
      <c r="J6128" s="261" t="str">
        <f t="shared" si="382"/>
        <v/>
      </c>
      <c r="K6128" s="260">
        <v>0</v>
      </c>
      <c r="L6128" s="260">
        <v>0</v>
      </c>
      <c r="M6128" s="261" t="str">
        <f t="shared" si="383"/>
        <v/>
      </c>
    </row>
    <row r="6129" spans="1:13" x14ac:dyDescent="0.25">
      <c r="A6129" s="259" t="s">
        <v>241</v>
      </c>
      <c r="B6129" s="259" t="s">
        <v>422</v>
      </c>
      <c r="C6129" s="260">
        <v>0</v>
      </c>
      <c r="D6129" s="260">
        <v>0</v>
      </c>
      <c r="E6129" s="261" t="str">
        <f t="shared" si="380"/>
        <v/>
      </c>
      <c r="F6129" s="260">
        <v>285.86221</v>
      </c>
      <c r="G6129" s="260">
        <v>713.529</v>
      </c>
      <c r="H6129" s="261">
        <f t="shared" si="381"/>
        <v>1.4960592027886443</v>
      </c>
      <c r="I6129" s="260">
        <v>4251.7784099999999</v>
      </c>
      <c r="J6129" s="261">
        <f t="shared" si="382"/>
        <v>-0.83218104727146402</v>
      </c>
      <c r="K6129" s="260">
        <v>285.86221</v>
      </c>
      <c r="L6129" s="260">
        <v>713.529</v>
      </c>
      <c r="M6129" s="261">
        <f t="shared" si="383"/>
        <v>1.4960592027886443</v>
      </c>
    </row>
    <row r="6130" spans="1:13" x14ac:dyDescent="0.25">
      <c r="A6130" s="259" t="s">
        <v>241</v>
      </c>
      <c r="B6130" s="259" t="s">
        <v>431</v>
      </c>
      <c r="C6130" s="260">
        <v>0</v>
      </c>
      <c r="D6130" s="260">
        <v>0</v>
      </c>
      <c r="E6130" s="261" t="str">
        <f t="shared" si="380"/>
        <v/>
      </c>
      <c r="F6130" s="260">
        <v>0</v>
      </c>
      <c r="G6130" s="260">
        <v>19.270499999999998</v>
      </c>
      <c r="H6130" s="261" t="str">
        <f t="shared" si="381"/>
        <v/>
      </c>
      <c r="I6130" s="260">
        <v>33.83793</v>
      </c>
      <c r="J6130" s="261">
        <f t="shared" si="382"/>
        <v>-0.43050594406927378</v>
      </c>
      <c r="K6130" s="260">
        <v>0</v>
      </c>
      <c r="L6130" s="260">
        <v>19.270499999999998</v>
      </c>
      <c r="M6130" s="261" t="str">
        <f t="shared" si="383"/>
        <v/>
      </c>
    </row>
    <row r="6131" spans="1:13" x14ac:dyDescent="0.25">
      <c r="A6131" s="259" t="s">
        <v>241</v>
      </c>
      <c r="B6131" s="259" t="s">
        <v>484</v>
      </c>
      <c r="C6131" s="260">
        <v>0</v>
      </c>
      <c r="D6131" s="260">
        <v>0</v>
      </c>
      <c r="E6131" s="261" t="str">
        <f t="shared" si="380"/>
        <v/>
      </c>
      <c r="F6131" s="260">
        <v>0</v>
      </c>
      <c r="G6131" s="260">
        <v>0</v>
      </c>
      <c r="H6131" s="261" t="str">
        <f t="shared" si="381"/>
        <v/>
      </c>
      <c r="I6131" s="260">
        <v>0</v>
      </c>
      <c r="J6131" s="261" t="str">
        <f t="shared" si="382"/>
        <v/>
      </c>
      <c r="K6131" s="260">
        <v>0</v>
      </c>
      <c r="L6131" s="260">
        <v>0</v>
      </c>
      <c r="M6131" s="261" t="str">
        <f t="shared" si="383"/>
        <v/>
      </c>
    </row>
    <row r="6132" spans="1:13" x14ac:dyDescent="0.25">
      <c r="A6132" s="259" t="s">
        <v>241</v>
      </c>
      <c r="B6132" s="259" t="s">
        <v>468</v>
      </c>
      <c r="C6132" s="260">
        <v>0</v>
      </c>
      <c r="D6132" s="260">
        <v>0</v>
      </c>
      <c r="E6132" s="261" t="str">
        <f t="shared" si="380"/>
        <v/>
      </c>
      <c r="F6132" s="260">
        <v>0</v>
      </c>
      <c r="G6132" s="260">
        <v>0</v>
      </c>
      <c r="H6132" s="261" t="str">
        <f t="shared" si="381"/>
        <v/>
      </c>
      <c r="I6132" s="260">
        <v>0</v>
      </c>
      <c r="J6132" s="261" t="str">
        <f t="shared" si="382"/>
        <v/>
      </c>
      <c r="K6132" s="260">
        <v>0</v>
      </c>
      <c r="L6132" s="260">
        <v>0</v>
      </c>
      <c r="M6132" s="261" t="str">
        <f t="shared" si="383"/>
        <v/>
      </c>
    </row>
    <row r="6133" spans="1:13" x14ac:dyDescent="0.25">
      <c r="A6133" s="259" t="s">
        <v>241</v>
      </c>
      <c r="B6133" s="259" t="s">
        <v>419</v>
      </c>
      <c r="C6133" s="260">
        <v>0</v>
      </c>
      <c r="D6133" s="260">
        <v>0</v>
      </c>
      <c r="E6133" s="261" t="str">
        <f t="shared" si="380"/>
        <v/>
      </c>
      <c r="F6133" s="260">
        <v>75.313329999999993</v>
      </c>
      <c r="G6133" s="260">
        <v>94.608440000000002</v>
      </c>
      <c r="H6133" s="261">
        <f t="shared" si="381"/>
        <v>0.25619780721420771</v>
      </c>
      <c r="I6133" s="260">
        <v>99.219350000000006</v>
      </c>
      <c r="J6133" s="261">
        <f t="shared" si="382"/>
        <v>-4.6471882752709082E-2</v>
      </c>
      <c r="K6133" s="260">
        <v>75.313329999999993</v>
      </c>
      <c r="L6133" s="260">
        <v>94.608440000000002</v>
      </c>
      <c r="M6133" s="261">
        <f t="shared" si="383"/>
        <v>0.25619780721420771</v>
      </c>
    </row>
    <row r="6134" spans="1:13" x14ac:dyDescent="0.25">
      <c r="A6134" s="259" t="s">
        <v>241</v>
      </c>
      <c r="B6134" s="259" t="s">
        <v>451</v>
      </c>
      <c r="C6134" s="260">
        <v>0</v>
      </c>
      <c r="D6134" s="260">
        <v>0</v>
      </c>
      <c r="E6134" s="261" t="str">
        <f t="shared" si="380"/>
        <v/>
      </c>
      <c r="F6134" s="260">
        <v>0</v>
      </c>
      <c r="G6134" s="260">
        <v>0</v>
      </c>
      <c r="H6134" s="261" t="str">
        <f t="shared" si="381"/>
        <v/>
      </c>
      <c r="I6134" s="260">
        <v>0</v>
      </c>
      <c r="J6134" s="261" t="str">
        <f t="shared" si="382"/>
        <v/>
      </c>
      <c r="K6134" s="260">
        <v>0</v>
      </c>
      <c r="L6134" s="260">
        <v>0</v>
      </c>
      <c r="M6134" s="261" t="str">
        <f t="shared" si="383"/>
        <v/>
      </c>
    </row>
    <row r="6135" spans="1:13" x14ac:dyDescent="0.25">
      <c r="A6135" s="259" t="s">
        <v>241</v>
      </c>
      <c r="B6135" s="259" t="s">
        <v>425</v>
      </c>
      <c r="C6135" s="260">
        <v>115.92</v>
      </c>
      <c r="D6135" s="260">
        <v>0</v>
      </c>
      <c r="E6135" s="261">
        <f t="shared" si="380"/>
        <v>-1</v>
      </c>
      <c r="F6135" s="260">
        <v>367.27199999999999</v>
      </c>
      <c r="G6135" s="260">
        <v>0</v>
      </c>
      <c r="H6135" s="261">
        <f t="shared" si="381"/>
        <v>-1</v>
      </c>
      <c r="I6135" s="260">
        <v>1184.15581</v>
      </c>
      <c r="J6135" s="261">
        <f t="shared" si="382"/>
        <v>-1</v>
      </c>
      <c r="K6135" s="260">
        <v>367.27199999999999</v>
      </c>
      <c r="L6135" s="260">
        <v>0</v>
      </c>
      <c r="M6135" s="261">
        <f t="shared" si="383"/>
        <v>-1</v>
      </c>
    </row>
    <row r="6136" spans="1:13" x14ac:dyDescent="0.25">
      <c r="A6136" s="259" t="s">
        <v>241</v>
      </c>
      <c r="B6136" s="259" t="s">
        <v>450</v>
      </c>
      <c r="C6136" s="260">
        <v>0</v>
      </c>
      <c r="D6136" s="260">
        <v>0</v>
      </c>
      <c r="E6136" s="261" t="str">
        <f t="shared" si="380"/>
        <v/>
      </c>
      <c r="F6136" s="260">
        <v>0</v>
      </c>
      <c r="G6136" s="260">
        <v>0</v>
      </c>
      <c r="H6136" s="261" t="str">
        <f t="shared" si="381"/>
        <v/>
      </c>
      <c r="I6136" s="260">
        <v>0</v>
      </c>
      <c r="J6136" s="261" t="str">
        <f t="shared" si="382"/>
        <v/>
      </c>
      <c r="K6136" s="260">
        <v>0</v>
      </c>
      <c r="L6136" s="260">
        <v>0</v>
      </c>
      <c r="M6136" s="261" t="str">
        <f t="shared" si="383"/>
        <v/>
      </c>
    </row>
    <row r="6137" spans="1:13" x14ac:dyDescent="0.25">
      <c r="A6137" s="259" t="s">
        <v>241</v>
      </c>
      <c r="B6137" s="259" t="s">
        <v>435</v>
      </c>
      <c r="C6137" s="260">
        <v>0</v>
      </c>
      <c r="D6137" s="260">
        <v>0</v>
      </c>
      <c r="E6137" s="261" t="str">
        <f t="shared" si="380"/>
        <v/>
      </c>
      <c r="F6137" s="260">
        <v>0</v>
      </c>
      <c r="G6137" s="260">
        <v>14.716290000000001</v>
      </c>
      <c r="H6137" s="261" t="str">
        <f t="shared" si="381"/>
        <v/>
      </c>
      <c r="I6137" s="260">
        <v>40.35</v>
      </c>
      <c r="J6137" s="261">
        <f t="shared" si="382"/>
        <v>-0.63528401486988839</v>
      </c>
      <c r="K6137" s="260">
        <v>0</v>
      </c>
      <c r="L6137" s="260">
        <v>14.716290000000001</v>
      </c>
      <c r="M6137" s="261" t="str">
        <f t="shared" si="383"/>
        <v/>
      </c>
    </row>
    <row r="6138" spans="1:13" x14ac:dyDescent="0.25">
      <c r="A6138" s="259" t="s">
        <v>241</v>
      </c>
      <c r="B6138" s="259" t="s">
        <v>421</v>
      </c>
      <c r="C6138" s="260">
        <v>176.67400000000001</v>
      </c>
      <c r="D6138" s="260">
        <v>0</v>
      </c>
      <c r="E6138" s="261">
        <f t="shared" si="380"/>
        <v>-1</v>
      </c>
      <c r="F6138" s="260">
        <v>691.56998999999996</v>
      </c>
      <c r="G6138" s="260">
        <v>582.81858999999997</v>
      </c>
      <c r="H6138" s="261">
        <f t="shared" si="381"/>
        <v>-0.15725291954903942</v>
      </c>
      <c r="I6138" s="260">
        <v>1549.07836</v>
      </c>
      <c r="J6138" s="261">
        <f t="shared" si="382"/>
        <v>-0.62376429427366098</v>
      </c>
      <c r="K6138" s="260">
        <v>691.56998999999996</v>
      </c>
      <c r="L6138" s="260">
        <v>582.81858999999997</v>
      </c>
      <c r="M6138" s="261">
        <f t="shared" si="383"/>
        <v>-0.15725291954903942</v>
      </c>
    </row>
    <row r="6139" spans="1:13" x14ac:dyDescent="0.25">
      <c r="A6139" s="259" t="s">
        <v>241</v>
      </c>
      <c r="B6139" s="259" t="s">
        <v>430</v>
      </c>
      <c r="C6139" s="260">
        <v>0</v>
      </c>
      <c r="D6139" s="260">
        <v>0</v>
      </c>
      <c r="E6139" s="261" t="str">
        <f t="shared" si="380"/>
        <v/>
      </c>
      <c r="F6139" s="260">
        <v>67.126499999999993</v>
      </c>
      <c r="G6139" s="260">
        <v>0</v>
      </c>
      <c r="H6139" s="261">
        <f t="shared" si="381"/>
        <v>-1</v>
      </c>
      <c r="I6139" s="260">
        <v>103.34106</v>
      </c>
      <c r="J6139" s="261">
        <f t="shared" si="382"/>
        <v>-1</v>
      </c>
      <c r="K6139" s="260">
        <v>67.126499999999993</v>
      </c>
      <c r="L6139" s="260">
        <v>0</v>
      </c>
      <c r="M6139" s="261">
        <f t="shared" si="383"/>
        <v>-1</v>
      </c>
    </row>
    <row r="6140" spans="1:13" x14ac:dyDescent="0.25">
      <c r="A6140" s="259" t="s">
        <v>241</v>
      </c>
      <c r="B6140" s="259" t="s">
        <v>448</v>
      </c>
      <c r="C6140" s="260">
        <v>0</v>
      </c>
      <c r="D6140" s="260">
        <v>0</v>
      </c>
      <c r="E6140" s="261" t="str">
        <f t="shared" si="380"/>
        <v/>
      </c>
      <c r="F6140" s="260">
        <v>0</v>
      </c>
      <c r="G6140" s="260">
        <v>0</v>
      </c>
      <c r="H6140" s="261" t="str">
        <f t="shared" si="381"/>
        <v/>
      </c>
      <c r="I6140" s="260">
        <v>0</v>
      </c>
      <c r="J6140" s="261" t="str">
        <f t="shared" si="382"/>
        <v/>
      </c>
      <c r="K6140" s="260">
        <v>0</v>
      </c>
      <c r="L6140" s="260">
        <v>0</v>
      </c>
      <c r="M6140" s="261" t="str">
        <f t="shared" si="383"/>
        <v/>
      </c>
    </row>
    <row r="6141" spans="1:13" x14ac:dyDescent="0.25">
      <c r="A6141" s="259" t="s">
        <v>241</v>
      </c>
      <c r="B6141" s="259" t="s">
        <v>417</v>
      </c>
      <c r="C6141" s="260">
        <v>0</v>
      </c>
      <c r="D6141" s="260">
        <v>2396.65</v>
      </c>
      <c r="E6141" s="261" t="str">
        <f t="shared" si="380"/>
        <v/>
      </c>
      <c r="F6141" s="260">
        <v>2060.1853299999998</v>
      </c>
      <c r="G6141" s="260">
        <v>81089.72206</v>
      </c>
      <c r="H6141" s="261">
        <f t="shared" si="381"/>
        <v>38.360401648913793</v>
      </c>
      <c r="I6141" s="260">
        <v>12259.35807</v>
      </c>
      <c r="J6141" s="261">
        <f t="shared" si="382"/>
        <v>5.6145161595724558</v>
      </c>
      <c r="K6141" s="260">
        <v>2060.1853299999998</v>
      </c>
      <c r="L6141" s="260">
        <v>81089.72206</v>
      </c>
      <c r="M6141" s="261">
        <f t="shared" si="383"/>
        <v>38.360401648913793</v>
      </c>
    </row>
    <row r="6142" spans="1:13" x14ac:dyDescent="0.25">
      <c r="A6142" s="259" t="s">
        <v>241</v>
      </c>
      <c r="B6142" s="259" t="s">
        <v>420</v>
      </c>
      <c r="C6142" s="260">
        <v>0</v>
      </c>
      <c r="D6142" s="260">
        <v>0</v>
      </c>
      <c r="E6142" s="261" t="str">
        <f t="shared" si="380"/>
        <v/>
      </c>
      <c r="F6142" s="260">
        <v>316.78545000000003</v>
      </c>
      <c r="G6142" s="260">
        <v>1221.45496</v>
      </c>
      <c r="H6142" s="261">
        <f t="shared" si="381"/>
        <v>2.8557798661523122</v>
      </c>
      <c r="I6142" s="260">
        <v>213</v>
      </c>
      <c r="J6142" s="261">
        <f t="shared" si="382"/>
        <v>4.7345303286384981</v>
      </c>
      <c r="K6142" s="260">
        <v>316.78545000000003</v>
      </c>
      <c r="L6142" s="260">
        <v>1221.45496</v>
      </c>
      <c r="M6142" s="261">
        <f t="shared" si="383"/>
        <v>2.8557798661523122</v>
      </c>
    </row>
    <row r="6143" spans="1:13" x14ac:dyDescent="0.25">
      <c r="A6143" s="259" t="s">
        <v>241</v>
      </c>
      <c r="B6143" s="259" t="s">
        <v>454</v>
      </c>
      <c r="C6143" s="260">
        <v>0</v>
      </c>
      <c r="D6143" s="260">
        <v>0</v>
      </c>
      <c r="E6143" s="261" t="str">
        <f t="shared" si="380"/>
        <v/>
      </c>
      <c r="F6143" s="260">
        <v>448.64751999999999</v>
      </c>
      <c r="G6143" s="260">
        <v>0</v>
      </c>
      <c r="H6143" s="261">
        <f t="shared" si="381"/>
        <v>-1</v>
      </c>
      <c r="I6143" s="260">
        <v>0</v>
      </c>
      <c r="J6143" s="261" t="str">
        <f t="shared" si="382"/>
        <v/>
      </c>
      <c r="K6143" s="260">
        <v>448.64751999999999</v>
      </c>
      <c r="L6143" s="260">
        <v>0</v>
      </c>
      <c r="M6143" s="261">
        <f t="shared" si="383"/>
        <v>-1</v>
      </c>
    </row>
    <row r="6144" spans="1:13" x14ac:dyDescent="0.25">
      <c r="A6144" s="259" t="s">
        <v>241</v>
      </c>
      <c r="B6144" s="259" t="s">
        <v>447</v>
      </c>
      <c r="C6144" s="260">
        <v>37.195</v>
      </c>
      <c r="D6144" s="260">
        <v>0</v>
      </c>
      <c r="E6144" s="261">
        <f t="shared" si="380"/>
        <v>-1</v>
      </c>
      <c r="F6144" s="260">
        <v>37.195</v>
      </c>
      <c r="G6144" s="260">
        <v>378.64274999999998</v>
      </c>
      <c r="H6144" s="261">
        <f t="shared" si="381"/>
        <v>9.1799368194649809</v>
      </c>
      <c r="I6144" s="260">
        <v>333.74309</v>
      </c>
      <c r="J6144" s="261">
        <f t="shared" si="382"/>
        <v>0.13453360187921781</v>
      </c>
      <c r="K6144" s="260">
        <v>37.195</v>
      </c>
      <c r="L6144" s="260">
        <v>378.64274999999998</v>
      </c>
      <c r="M6144" s="261">
        <f t="shared" si="383"/>
        <v>9.1799368194649809</v>
      </c>
    </row>
    <row r="6145" spans="1:13" x14ac:dyDescent="0.25">
      <c r="A6145" s="259" t="s">
        <v>241</v>
      </c>
      <c r="B6145" s="259" t="s">
        <v>429</v>
      </c>
      <c r="C6145" s="260">
        <v>0</v>
      </c>
      <c r="D6145" s="260">
        <v>0</v>
      </c>
      <c r="E6145" s="261" t="str">
        <f t="shared" si="380"/>
        <v/>
      </c>
      <c r="F6145" s="260">
        <v>24.65043</v>
      </c>
      <c r="G6145" s="260">
        <v>14.521990000000001</v>
      </c>
      <c r="H6145" s="261">
        <f t="shared" si="381"/>
        <v>-0.41088289332072503</v>
      </c>
      <c r="I6145" s="260">
        <v>154.25303</v>
      </c>
      <c r="J6145" s="261">
        <f t="shared" si="382"/>
        <v>-0.90585604704166911</v>
      </c>
      <c r="K6145" s="260">
        <v>24.65043</v>
      </c>
      <c r="L6145" s="260">
        <v>14.521990000000001</v>
      </c>
      <c r="M6145" s="261">
        <f t="shared" si="383"/>
        <v>-0.41088289332072503</v>
      </c>
    </row>
    <row r="6146" spans="1:13" x14ac:dyDescent="0.25">
      <c r="A6146" s="259" t="s">
        <v>241</v>
      </c>
      <c r="B6146" s="259" t="s">
        <v>433</v>
      </c>
      <c r="C6146" s="260">
        <v>0</v>
      </c>
      <c r="D6146" s="260">
        <v>0</v>
      </c>
      <c r="E6146" s="261" t="str">
        <f t="shared" si="380"/>
        <v/>
      </c>
      <c r="F6146" s="260">
        <v>0</v>
      </c>
      <c r="G6146" s="260">
        <v>0</v>
      </c>
      <c r="H6146" s="261" t="str">
        <f t="shared" si="381"/>
        <v/>
      </c>
      <c r="I6146" s="260">
        <v>0</v>
      </c>
      <c r="J6146" s="261" t="str">
        <f t="shared" si="382"/>
        <v/>
      </c>
      <c r="K6146" s="260">
        <v>0</v>
      </c>
      <c r="L6146" s="260">
        <v>0</v>
      </c>
      <c r="M6146" s="261" t="str">
        <f t="shared" si="383"/>
        <v/>
      </c>
    </row>
    <row r="6147" spans="1:13" x14ac:dyDescent="0.25">
      <c r="A6147" s="259" t="s">
        <v>241</v>
      </c>
      <c r="B6147" s="259" t="s">
        <v>418</v>
      </c>
      <c r="C6147" s="260">
        <v>0</v>
      </c>
      <c r="D6147" s="260">
        <v>0</v>
      </c>
      <c r="E6147" s="261" t="str">
        <f t="shared" si="380"/>
        <v/>
      </c>
      <c r="F6147" s="260">
        <v>161.48957999999999</v>
      </c>
      <c r="G6147" s="260">
        <v>94.50497</v>
      </c>
      <c r="H6147" s="261">
        <f t="shared" si="381"/>
        <v>-0.41479214943775311</v>
      </c>
      <c r="I6147" s="260">
        <v>157.40378999999999</v>
      </c>
      <c r="J6147" s="261">
        <f t="shared" si="382"/>
        <v>-0.39960168684629505</v>
      </c>
      <c r="K6147" s="260">
        <v>161.48957999999999</v>
      </c>
      <c r="L6147" s="260">
        <v>94.50497</v>
      </c>
      <c r="M6147" s="261">
        <f t="shared" si="383"/>
        <v>-0.41479214943775311</v>
      </c>
    </row>
    <row r="6148" spans="1:13" x14ac:dyDescent="0.25">
      <c r="A6148" s="259" t="s">
        <v>241</v>
      </c>
      <c r="B6148" s="259" t="s">
        <v>427</v>
      </c>
      <c r="C6148" s="260">
        <v>0</v>
      </c>
      <c r="D6148" s="260">
        <v>0</v>
      </c>
      <c r="E6148" s="261" t="str">
        <f t="shared" si="380"/>
        <v/>
      </c>
      <c r="F6148" s="260">
        <v>53.822569999999999</v>
      </c>
      <c r="G6148" s="260">
        <v>244.45295999999999</v>
      </c>
      <c r="H6148" s="261">
        <f t="shared" si="381"/>
        <v>3.541829942345748</v>
      </c>
      <c r="I6148" s="260">
        <v>257.71751999999998</v>
      </c>
      <c r="J6148" s="261">
        <f t="shared" si="382"/>
        <v>-5.1469376237983311E-2</v>
      </c>
      <c r="K6148" s="260">
        <v>53.822569999999999</v>
      </c>
      <c r="L6148" s="260">
        <v>244.45295999999999</v>
      </c>
      <c r="M6148" s="261">
        <f t="shared" si="383"/>
        <v>3.541829942345748</v>
      </c>
    </row>
    <row r="6149" spans="1:13" x14ac:dyDescent="0.25">
      <c r="A6149" s="259" t="s">
        <v>241</v>
      </c>
      <c r="B6149" s="259" t="s">
        <v>445</v>
      </c>
      <c r="C6149" s="260">
        <v>0</v>
      </c>
      <c r="D6149" s="260">
        <v>0</v>
      </c>
      <c r="E6149" s="261" t="str">
        <f t="shared" ref="E6149:E6212" si="384">IF(C6149=0,"",(D6149/C6149-1))</f>
        <v/>
      </c>
      <c r="F6149" s="260">
        <v>0</v>
      </c>
      <c r="G6149" s="260">
        <v>0</v>
      </c>
      <c r="H6149" s="261" t="str">
        <f t="shared" ref="H6149:H6212" si="385">IF(F6149=0,"",(G6149/F6149-1))</f>
        <v/>
      </c>
      <c r="I6149" s="260">
        <v>0</v>
      </c>
      <c r="J6149" s="261" t="str">
        <f t="shared" ref="J6149:J6212" si="386">IF(I6149=0,"",(G6149/I6149-1))</f>
        <v/>
      </c>
      <c r="K6149" s="260">
        <v>0</v>
      </c>
      <c r="L6149" s="260">
        <v>0</v>
      </c>
      <c r="M6149" s="261" t="str">
        <f t="shared" ref="M6149:M6212" si="387">IF(K6149=0,"",(L6149/K6149-1))</f>
        <v/>
      </c>
    </row>
    <row r="6150" spans="1:13" x14ac:dyDescent="0.25">
      <c r="A6150" s="259" t="s">
        <v>241</v>
      </c>
      <c r="B6150" s="259" t="s">
        <v>443</v>
      </c>
      <c r="C6150" s="260">
        <v>0</v>
      </c>
      <c r="D6150" s="260">
        <v>0</v>
      </c>
      <c r="E6150" s="261" t="str">
        <f t="shared" si="384"/>
        <v/>
      </c>
      <c r="F6150" s="260">
        <v>0</v>
      </c>
      <c r="G6150" s="260">
        <v>0</v>
      </c>
      <c r="H6150" s="261" t="str">
        <f t="shared" si="385"/>
        <v/>
      </c>
      <c r="I6150" s="260">
        <v>14.949949999999999</v>
      </c>
      <c r="J6150" s="261">
        <f t="shared" si="386"/>
        <v>-1</v>
      </c>
      <c r="K6150" s="260">
        <v>0</v>
      </c>
      <c r="L6150" s="260">
        <v>0</v>
      </c>
      <c r="M6150" s="261" t="str">
        <f t="shared" si="387"/>
        <v/>
      </c>
    </row>
    <row r="6151" spans="1:13" x14ac:dyDescent="0.25">
      <c r="A6151" s="259" t="s">
        <v>241</v>
      </c>
      <c r="B6151" s="259" t="s">
        <v>424</v>
      </c>
      <c r="C6151" s="260">
        <v>0</v>
      </c>
      <c r="D6151" s="260">
        <v>0</v>
      </c>
      <c r="E6151" s="261" t="str">
        <f t="shared" si="384"/>
        <v/>
      </c>
      <c r="F6151" s="260">
        <v>0</v>
      </c>
      <c r="G6151" s="260">
        <v>0</v>
      </c>
      <c r="H6151" s="261" t="str">
        <f t="shared" si="385"/>
        <v/>
      </c>
      <c r="I6151" s="260">
        <v>0</v>
      </c>
      <c r="J6151" s="261" t="str">
        <f t="shared" si="386"/>
        <v/>
      </c>
      <c r="K6151" s="260">
        <v>0</v>
      </c>
      <c r="L6151" s="260">
        <v>0</v>
      </c>
      <c r="M6151" s="261" t="str">
        <f t="shared" si="387"/>
        <v/>
      </c>
    </row>
    <row r="6152" spans="1:13" x14ac:dyDescent="0.25">
      <c r="A6152" s="259" t="s">
        <v>241</v>
      </c>
      <c r="B6152" s="259" t="s">
        <v>438</v>
      </c>
      <c r="C6152" s="260">
        <v>0</v>
      </c>
      <c r="D6152" s="260">
        <v>0</v>
      </c>
      <c r="E6152" s="261" t="str">
        <f t="shared" si="384"/>
        <v/>
      </c>
      <c r="F6152" s="260">
        <v>0</v>
      </c>
      <c r="G6152" s="260">
        <v>0</v>
      </c>
      <c r="H6152" s="261" t="str">
        <f t="shared" si="385"/>
        <v/>
      </c>
      <c r="I6152" s="260">
        <v>0</v>
      </c>
      <c r="J6152" s="261" t="str">
        <f t="shared" si="386"/>
        <v/>
      </c>
      <c r="K6152" s="260">
        <v>0</v>
      </c>
      <c r="L6152" s="260">
        <v>0</v>
      </c>
      <c r="M6152" s="261" t="str">
        <f t="shared" si="387"/>
        <v/>
      </c>
    </row>
    <row r="6153" spans="1:13" x14ac:dyDescent="0.25">
      <c r="A6153" s="259" t="s">
        <v>241</v>
      </c>
      <c r="B6153" s="259" t="s">
        <v>426</v>
      </c>
      <c r="C6153" s="260">
        <v>0</v>
      </c>
      <c r="D6153" s="260">
        <v>0</v>
      </c>
      <c r="E6153" s="261" t="str">
        <f t="shared" si="384"/>
        <v/>
      </c>
      <c r="F6153" s="260">
        <v>16.224</v>
      </c>
      <c r="G6153" s="260">
        <v>74.131</v>
      </c>
      <c r="H6153" s="261">
        <f t="shared" si="385"/>
        <v>3.5692184418145958</v>
      </c>
      <c r="I6153" s="260">
        <v>253.47017</v>
      </c>
      <c r="J6153" s="261">
        <f t="shared" si="386"/>
        <v>-0.70753560468279164</v>
      </c>
      <c r="K6153" s="260">
        <v>16.224</v>
      </c>
      <c r="L6153" s="260">
        <v>74.131</v>
      </c>
      <c r="M6153" s="261">
        <f t="shared" si="387"/>
        <v>3.5692184418145958</v>
      </c>
    </row>
    <row r="6154" spans="1:13" x14ac:dyDescent="0.25">
      <c r="A6154" s="259" t="s">
        <v>241</v>
      </c>
      <c r="B6154" s="259" t="s">
        <v>440</v>
      </c>
      <c r="C6154" s="260">
        <v>0</v>
      </c>
      <c r="D6154" s="260">
        <v>0</v>
      </c>
      <c r="E6154" s="261" t="str">
        <f t="shared" si="384"/>
        <v/>
      </c>
      <c r="F6154" s="260">
        <v>0</v>
      </c>
      <c r="G6154" s="260">
        <v>0</v>
      </c>
      <c r="H6154" s="261" t="str">
        <f t="shared" si="385"/>
        <v/>
      </c>
      <c r="I6154" s="260">
        <v>0</v>
      </c>
      <c r="J6154" s="261" t="str">
        <f t="shared" si="386"/>
        <v/>
      </c>
      <c r="K6154" s="260">
        <v>0</v>
      </c>
      <c r="L6154" s="260">
        <v>0</v>
      </c>
      <c r="M6154" s="261" t="str">
        <f t="shared" si="387"/>
        <v/>
      </c>
    </row>
    <row r="6155" spans="1:13" x14ac:dyDescent="0.25">
      <c r="A6155" s="259" t="s">
        <v>241</v>
      </c>
      <c r="B6155" s="259" t="s">
        <v>465</v>
      </c>
      <c r="C6155" s="260">
        <v>0</v>
      </c>
      <c r="D6155" s="260">
        <v>0</v>
      </c>
      <c r="E6155" s="261" t="str">
        <f t="shared" si="384"/>
        <v/>
      </c>
      <c r="F6155" s="260">
        <v>0</v>
      </c>
      <c r="G6155" s="260">
        <v>0</v>
      </c>
      <c r="H6155" s="261" t="str">
        <f t="shared" si="385"/>
        <v/>
      </c>
      <c r="I6155" s="260">
        <v>0</v>
      </c>
      <c r="J6155" s="261" t="str">
        <f t="shared" si="386"/>
        <v/>
      </c>
      <c r="K6155" s="260">
        <v>0</v>
      </c>
      <c r="L6155" s="260">
        <v>0</v>
      </c>
      <c r="M6155" s="261" t="str">
        <f t="shared" si="387"/>
        <v/>
      </c>
    </row>
    <row r="6156" spans="1:13" x14ac:dyDescent="0.25">
      <c r="A6156" s="259" t="s">
        <v>241</v>
      </c>
      <c r="B6156" s="259" t="s">
        <v>461</v>
      </c>
      <c r="C6156" s="260">
        <v>0</v>
      </c>
      <c r="D6156" s="260">
        <v>0</v>
      </c>
      <c r="E6156" s="261" t="str">
        <f t="shared" si="384"/>
        <v/>
      </c>
      <c r="F6156" s="260">
        <v>0</v>
      </c>
      <c r="G6156" s="260">
        <v>0</v>
      </c>
      <c r="H6156" s="261" t="str">
        <f t="shared" si="385"/>
        <v/>
      </c>
      <c r="I6156" s="260">
        <v>0</v>
      </c>
      <c r="J6156" s="261" t="str">
        <f t="shared" si="386"/>
        <v/>
      </c>
      <c r="K6156" s="260">
        <v>0</v>
      </c>
      <c r="L6156" s="260">
        <v>0</v>
      </c>
      <c r="M6156" s="261" t="str">
        <f t="shared" si="387"/>
        <v/>
      </c>
    </row>
    <row r="6157" spans="1:13" x14ac:dyDescent="0.25">
      <c r="A6157" s="259" t="s">
        <v>241</v>
      </c>
      <c r="B6157" s="259" t="s">
        <v>423</v>
      </c>
      <c r="C6157" s="260">
        <v>0</v>
      </c>
      <c r="D6157" s="260">
        <v>0</v>
      </c>
      <c r="E6157" s="261" t="str">
        <f t="shared" si="384"/>
        <v/>
      </c>
      <c r="F6157" s="260">
        <v>16</v>
      </c>
      <c r="G6157" s="260">
        <v>0</v>
      </c>
      <c r="H6157" s="261">
        <f t="shared" si="385"/>
        <v>-1</v>
      </c>
      <c r="I6157" s="260">
        <v>104.4712</v>
      </c>
      <c r="J6157" s="261">
        <f t="shared" si="386"/>
        <v>-1</v>
      </c>
      <c r="K6157" s="260">
        <v>16</v>
      </c>
      <c r="L6157" s="260">
        <v>0</v>
      </c>
      <c r="M6157" s="261">
        <f t="shared" si="387"/>
        <v>-1</v>
      </c>
    </row>
    <row r="6158" spans="1:13" x14ac:dyDescent="0.25">
      <c r="A6158" s="259" t="s">
        <v>241</v>
      </c>
      <c r="B6158" s="259" t="s">
        <v>437</v>
      </c>
      <c r="C6158" s="260">
        <v>0</v>
      </c>
      <c r="D6158" s="260">
        <v>0</v>
      </c>
      <c r="E6158" s="261" t="str">
        <f t="shared" si="384"/>
        <v/>
      </c>
      <c r="F6158" s="260">
        <v>118</v>
      </c>
      <c r="G6158" s="260">
        <v>0</v>
      </c>
      <c r="H6158" s="261">
        <f t="shared" si="385"/>
        <v>-1</v>
      </c>
      <c r="I6158" s="260">
        <v>89.494709999999998</v>
      </c>
      <c r="J6158" s="261">
        <f t="shared" si="386"/>
        <v>-1</v>
      </c>
      <c r="K6158" s="260">
        <v>118</v>
      </c>
      <c r="L6158" s="260">
        <v>0</v>
      </c>
      <c r="M6158" s="261">
        <f t="shared" si="387"/>
        <v>-1</v>
      </c>
    </row>
    <row r="6159" spans="1:13" x14ac:dyDescent="0.25">
      <c r="A6159" s="259" t="s">
        <v>241</v>
      </c>
      <c r="B6159" s="259" t="s">
        <v>460</v>
      </c>
      <c r="C6159" s="260">
        <v>0</v>
      </c>
      <c r="D6159" s="260">
        <v>0</v>
      </c>
      <c r="E6159" s="261" t="str">
        <f t="shared" si="384"/>
        <v/>
      </c>
      <c r="F6159" s="260">
        <v>47.771999999999998</v>
      </c>
      <c r="G6159" s="260">
        <v>110.511</v>
      </c>
      <c r="H6159" s="261">
        <f t="shared" si="385"/>
        <v>1.3133006782215522</v>
      </c>
      <c r="I6159" s="260">
        <v>102.087</v>
      </c>
      <c r="J6159" s="261">
        <f t="shared" si="386"/>
        <v>8.2517852419994542E-2</v>
      </c>
      <c r="K6159" s="260">
        <v>47.771999999999998</v>
      </c>
      <c r="L6159" s="260">
        <v>110.511</v>
      </c>
      <c r="M6159" s="261">
        <f t="shared" si="387"/>
        <v>1.3133006782215522</v>
      </c>
    </row>
    <row r="6160" spans="1:13" x14ac:dyDescent="0.25">
      <c r="A6160" s="259" t="s">
        <v>241</v>
      </c>
      <c r="B6160" s="259" t="s">
        <v>432</v>
      </c>
      <c r="C6160" s="260">
        <v>0</v>
      </c>
      <c r="D6160" s="260">
        <v>0</v>
      </c>
      <c r="E6160" s="261" t="str">
        <f t="shared" si="384"/>
        <v/>
      </c>
      <c r="F6160" s="260">
        <v>0</v>
      </c>
      <c r="G6160" s="260">
        <v>0</v>
      </c>
      <c r="H6160" s="261" t="str">
        <f t="shared" si="385"/>
        <v/>
      </c>
      <c r="I6160" s="260">
        <v>106.84835</v>
      </c>
      <c r="J6160" s="261">
        <f t="shared" si="386"/>
        <v>-1</v>
      </c>
      <c r="K6160" s="260">
        <v>0</v>
      </c>
      <c r="L6160" s="260">
        <v>0</v>
      </c>
      <c r="M6160" s="261" t="str">
        <f t="shared" si="387"/>
        <v/>
      </c>
    </row>
    <row r="6161" spans="1:13" x14ac:dyDescent="0.25">
      <c r="A6161" s="259" t="s">
        <v>241</v>
      </c>
      <c r="B6161" s="259" t="s">
        <v>482</v>
      </c>
      <c r="C6161" s="260">
        <v>0</v>
      </c>
      <c r="D6161" s="260">
        <v>0</v>
      </c>
      <c r="E6161" s="261" t="str">
        <f t="shared" si="384"/>
        <v/>
      </c>
      <c r="F6161" s="260">
        <v>0</v>
      </c>
      <c r="G6161" s="260">
        <v>0</v>
      </c>
      <c r="H6161" s="261" t="str">
        <f t="shared" si="385"/>
        <v/>
      </c>
      <c r="I6161" s="260">
        <v>0</v>
      </c>
      <c r="J6161" s="261" t="str">
        <f t="shared" si="386"/>
        <v/>
      </c>
      <c r="K6161" s="260">
        <v>0</v>
      </c>
      <c r="L6161" s="260">
        <v>0</v>
      </c>
      <c r="M6161" s="261" t="str">
        <f t="shared" si="387"/>
        <v/>
      </c>
    </row>
    <row r="6162" spans="1:13" x14ac:dyDescent="0.25">
      <c r="A6162" s="259" t="s">
        <v>241</v>
      </c>
      <c r="B6162" s="259" t="s">
        <v>434</v>
      </c>
      <c r="C6162" s="260">
        <v>0</v>
      </c>
      <c r="D6162" s="260">
        <v>0</v>
      </c>
      <c r="E6162" s="261" t="str">
        <f t="shared" si="384"/>
        <v/>
      </c>
      <c r="F6162" s="260">
        <v>49.388339999999999</v>
      </c>
      <c r="G6162" s="260">
        <v>0</v>
      </c>
      <c r="H6162" s="261">
        <f t="shared" si="385"/>
        <v>-1</v>
      </c>
      <c r="I6162" s="260">
        <v>0</v>
      </c>
      <c r="J6162" s="261" t="str">
        <f t="shared" si="386"/>
        <v/>
      </c>
      <c r="K6162" s="260">
        <v>49.388339999999999</v>
      </c>
      <c r="L6162" s="260">
        <v>0</v>
      </c>
      <c r="M6162" s="261">
        <f t="shared" si="387"/>
        <v>-1</v>
      </c>
    </row>
    <row r="6163" spans="1:13" x14ac:dyDescent="0.25">
      <c r="A6163" s="259" t="s">
        <v>241</v>
      </c>
      <c r="B6163" s="259" t="s">
        <v>496</v>
      </c>
      <c r="C6163" s="260">
        <v>0</v>
      </c>
      <c r="D6163" s="260">
        <v>0</v>
      </c>
      <c r="E6163" s="261" t="str">
        <f t="shared" si="384"/>
        <v/>
      </c>
      <c r="F6163" s="260">
        <v>0</v>
      </c>
      <c r="G6163" s="260">
        <v>0</v>
      </c>
      <c r="H6163" s="261" t="str">
        <f t="shared" si="385"/>
        <v/>
      </c>
      <c r="I6163" s="260">
        <v>0</v>
      </c>
      <c r="J6163" s="261" t="str">
        <f t="shared" si="386"/>
        <v/>
      </c>
      <c r="K6163" s="260">
        <v>0</v>
      </c>
      <c r="L6163" s="260">
        <v>0</v>
      </c>
      <c r="M6163" s="261" t="str">
        <f t="shared" si="387"/>
        <v/>
      </c>
    </row>
    <row r="6164" spans="1:13" x14ac:dyDescent="0.25">
      <c r="A6164" s="259" t="s">
        <v>241</v>
      </c>
      <c r="B6164" s="259" t="s">
        <v>449</v>
      </c>
      <c r="C6164" s="260">
        <v>0</v>
      </c>
      <c r="D6164" s="260">
        <v>0</v>
      </c>
      <c r="E6164" s="261" t="str">
        <f t="shared" si="384"/>
        <v/>
      </c>
      <c r="F6164" s="260">
        <v>0</v>
      </c>
      <c r="G6164" s="260">
        <v>10.754519999999999</v>
      </c>
      <c r="H6164" s="261" t="str">
        <f t="shared" si="385"/>
        <v/>
      </c>
      <c r="I6164" s="260">
        <v>1.8335300000000001</v>
      </c>
      <c r="J6164" s="261">
        <f t="shared" si="386"/>
        <v>4.865472612937884</v>
      </c>
      <c r="K6164" s="260">
        <v>0</v>
      </c>
      <c r="L6164" s="260">
        <v>10.754519999999999</v>
      </c>
      <c r="M6164" s="261" t="str">
        <f t="shared" si="387"/>
        <v/>
      </c>
    </row>
    <row r="6165" spans="1:13" x14ac:dyDescent="0.25">
      <c r="A6165" s="259" t="s">
        <v>241</v>
      </c>
      <c r="B6165" s="259" t="s">
        <v>442</v>
      </c>
      <c r="C6165" s="260">
        <v>0</v>
      </c>
      <c r="D6165" s="260">
        <v>0</v>
      </c>
      <c r="E6165" s="261" t="str">
        <f t="shared" si="384"/>
        <v/>
      </c>
      <c r="F6165" s="260">
        <v>0</v>
      </c>
      <c r="G6165" s="260">
        <v>0</v>
      </c>
      <c r="H6165" s="261" t="str">
        <f t="shared" si="385"/>
        <v/>
      </c>
      <c r="I6165" s="260">
        <v>0</v>
      </c>
      <c r="J6165" s="261" t="str">
        <f t="shared" si="386"/>
        <v/>
      </c>
      <c r="K6165" s="260">
        <v>0</v>
      </c>
      <c r="L6165" s="260">
        <v>0</v>
      </c>
      <c r="M6165" s="261" t="str">
        <f t="shared" si="387"/>
        <v/>
      </c>
    </row>
    <row r="6166" spans="1:13" s="117" customFormat="1" x14ac:dyDescent="0.25">
      <c r="A6166" s="117" t="s">
        <v>241</v>
      </c>
      <c r="B6166" s="117" t="s">
        <v>3</v>
      </c>
      <c r="C6166" s="180">
        <v>329.78899999999999</v>
      </c>
      <c r="D6166" s="180">
        <v>2448.0488599999999</v>
      </c>
      <c r="E6166" s="262">
        <f t="shared" si="384"/>
        <v>6.4230761486890104</v>
      </c>
      <c r="F6166" s="180">
        <v>4864.0745999999999</v>
      </c>
      <c r="G6166" s="180">
        <v>84738.636320000005</v>
      </c>
      <c r="H6166" s="262">
        <f t="shared" si="385"/>
        <v>16.421327444278919</v>
      </c>
      <c r="I6166" s="180">
        <v>22545.7484</v>
      </c>
      <c r="J6166" s="262">
        <f t="shared" si="386"/>
        <v>2.7585195583926594</v>
      </c>
      <c r="K6166" s="180">
        <v>4864.0745999999999</v>
      </c>
      <c r="L6166" s="180">
        <v>84738.636320000005</v>
      </c>
      <c r="M6166" s="262">
        <f t="shared" si="387"/>
        <v>16.421327444278919</v>
      </c>
    </row>
    <row r="6167" spans="1:13" x14ac:dyDescent="0.25">
      <c r="A6167" s="259" t="s">
        <v>269</v>
      </c>
      <c r="B6167" s="259" t="s">
        <v>428</v>
      </c>
      <c r="C6167" s="260">
        <v>9.6859000000000002</v>
      </c>
      <c r="D6167" s="260">
        <v>0</v>
      </c>
      <c r="E6167" s="261">
        <f t="shared" si="384"/>
        <v>-1</v>
      </c>
      <c r="F6167" s="260">
        <v>216.04319000000001</v>
      </c>
      <c r="G6167" s="260">
        <v>44.04974</v>
      </c>
      <c r="H6167" s="261">
        <f t="shared" si="385"/>
        <v>-0.7961067877214737</v>
      </c>
      <c r="I6167" s="260">
        <v>95.050529999999995</v>
      </c>
      <c r="J6167" s="261">
        <f t="shared" si="386"/>
        <v>-0.53656502493989255</v>
      </c>
      <c r="K6167" s="260">
        <v>216.04319000000001</v>
      </c>
      <c r="L6167" s="260">
        <v>44.04974</v>
      </c>
      <c r="M6167" s="261">
        <f t="shared" si="387"/>
        <v>-0.7961067877214737</v>
      </c>
    </row>
    <row r="6168" spans="1:13" x14ac:dyDescent="0.25">
      <c r="A6168" s="259" t="s">
        <v>269</v>
      </c>
      <c r="B6168" s="259" t="s">
        <v>452</v>
      </c>
      <c r="C6168" s="260">
        <v>0</v>
      </c>
      <c r="D6168" s="260">
        <v>0</v>
      </c>
      <c r="E6168" s="261" t="str">
        <f t="shared" si="384"/>
        <v/>
      </c>
      <c r="F6168" s="260">
        <v>0</v>
      </c>
      <c r="G6168" s="260">
        <v>0</v>
      </c>
      <c r="H6168" s="261" t="str">
        <f t="shared" si="385"/>
        <v/>
      </c>
      <c r="I6168" s="260">
        <v>11.34615</v>
      </c>
      <c r="J6168" s="261">
        <f t="shared" si="386"/>
        <v>-1</v>
      </c>
      <c r="K6168" s="260">
        <v>0</v>
      </c>
      <c r="L6168" s="260">
        <v>0</v>
      </c>
      <c r="M6168" s="261" t="str">
        <f t="shared" si="387"/>
        <v/>
      </c>
    </row>
    <row r="6169" spans="1:13" x14ac:dyDescent="0.25">
      <c r="A6169" s="259" t="s">
        <v>269</v>
      </c>
      <c r="B6169" s="259" t="s">
        <v>467</v>
      </c>
      <c r="C6169" s="260">
        <v>0</v>
      </c>
      <c r="D6169" s="260">
        <v>0</v>
      </c>
      <c r="E6169" s="261" t="str">
        <f t="shared" si="384"/>
        <v/>
      </c>
      <c r="F6169" s="260">
        <v>0</v>
      </c>
      <c r="G6169" s="260">
        <v>9.06982</v>
      </c>
      <c r="H6169" s="261" t="str">
        <f t="shared" si="385"/>
        <v/>
      </c>
      <c r="I6169" s="260">
        <v>0</v>
      </c>
      <c r="J6169" s="261" t="str">
        <f t="shared" si="386"/>
        <v/>
      </c>
      <c r="K6169" s="260">
        <v>0</v>
      </c>
      <c r="L6169" s="260">
        <v>9.06982</v>
      </c>
      <c r="M6169" s="261" t="str">
        <f t="shared" si="387"/>
        <v/>
      </c>
    </row>
    <row r="6170" spans="1:13" x14ac:dyDescent="0.25">
      <c r="A6170" s="259" t="s">
        <v>269</v>
      </c>
      <c r="B6170" s="259" t="s">
        <v>472</v>
      </c>
      <c r="C6170" s="260">
        <v>0</v>
      </c>
      <c r="D6170" s="260">
        <v>0</v>
      </c>
      <c r="E6170" s="261" t="str">
        <f t="shared" si="384"/>
        <v/>
      </c>
      <c r="F6170" s="260">
        <v>0</v>
      </c>
      <c r="G6170" s="260">
        <v>0</v>
      </c>
      <c r="H6170" s="261" t="str">
        <f t="shared" si="385"/>
        <v/>
      </c>
      <c r="I6170" s="260">
        <v>0</v>
      </c>
      <c r="J6170" s="261" t="str">
        <f t="shared" si="386"/>
        <v/>
      </c>
      <c r="K6170" s="260">
        <v>0</v>
      </c>
      <c r="L6170" s="260">
        <v>0</v>
      </c>
      <c r="M6170" s="261" t="str">
        <f t="shared" si="387"/>
        <v/>
      </c>
    </row>
    <row r="6171" spans="1:13" x14ac:dyDescent="0.25">
      <c r="A6171" s="259" t="s">
        <v>269</v>
      </c>
      <c r="B6171" s="259" t="s">
        <v>422</v>
      </c>
      <c r="C6171" s="260">
        <v>0</v>
      </c>
      <c r="D6171" s="260">
        <v>33.179409999999997</v>
      </c>
      <c r="E6171" s="261" t="str">
        <f t="shared" si="384"/>
        <v/>
      </c>
      <c r="F6171" s="260">
        <v>501.7869</v>
      </c>
      <c r="G6171" s="260">
        <v>177.38254000000001</v>
      </c>
      <c r="H6171" s="261">
        <f t="shared" si="385"/>
        <v>-0.64649826450232162</v>
      </c>
      <c r="I6171" s="260">
        <v>770.69479999999999</v>
      </c>
      <c r="J6171" s="261">
        <f t="shared" si="386"/>
        <v>-0.76984074629801569</v>
      </c>
      <c r="K6171" s="260">
        <v>501.7869</v>
      </c>
      <c r="L6171" s="260">
        <v>177.38254000000001</v>
      </c>
      <c r="M6171" s="261">
        <f t="shared" si="387"/>
        <v>-0.64649826450232162</v>
      </c>
    </row>
    <row r="6172" spans="1:13" x14ac:dyDescent="0.25">
      <c r="A6172" s="259" t="s">
        <v>269</v>
      </c>
      <c r="B6172" s="259" t="s">
        <v>431</v>
      </c>
      <c r="C6172" s="260">
        <v>3.3557199999999998</v>
      </c>
      <c r="D6172" s="260">
        <v>0</v>
      </c>
      <c r="E6172" s="261">
        <f t="shared" si="384"/>
        <v>-1</v>
      </c>
      <c r="F6172" s="260">
        <v>32.629800000000003</v>
      </c>
      <c r="G6172" s="260">
        <v>127.90938</v>
      </c>
      <c r="H6172" s="261">
        <f t="shared" si="385"/>
        <v>2.9200172848132686</v>
      </c>
      <c r="I6172" s="260">
        <v>73.254019999999997</v>
      </c>
      <c r="J6172" s="261">
        <f t="shared" si="386"/>
        <v>0.74610731260891905</v>
      </c>
      <c r="K6172" s="260">
        <v>32.629800000000003</v>
      </c>
      <c r="L6172" s="260">
        <v>127.90938</v>
      </c>
      <c r="M6172" s="261">
        <f t="shared" si="387"/>
        <v>2.9200172848132686</v>
      </c>
    </row>
    <row r="6173" spans="1:13" x14ac:dyDescent="0.25">
      <c r="A6173" s="259" t="s">
        <v>269</v>
      </c>
      <c r="B6173" s="259" t="s">
        <v>439</v>
      </c>
      <c r="C6173" s="260">
        <v>0</v>
      </c>
      <c r="D6173" s="260">
        <v>0</v>
      </c>
      <c r="E6173" s="261" t="str">
        <f t="shared" si="384"/>
        <v/>
      </c>
      <c r="F6173" s="260">
        <v>12.348649999999999</v>
      </c>
      <c r="G6173" s="260">
        <v>28.90926</v>
      </c>
      <c r="H6173" s="261">
        <f t="shared" si="385"/>
        <v>1.3410866774910617</v>
      </c>
      <c r="I6173" s="260">
        <v>87.108440000000002</v>
      </c>
      <c r="J6173" s="261">
        <f t="shared" si="386"/>
        <v>-0.66812331847522466</v>
      </c>
      <c r="K6173" s="260">
        <v>12.348649999999999</v>
      </c>
      <c r="L6173" s="260">
        <v>28.90926</v>
      </c>
      <c r="M6173" s="261">
        <f t="shared" si="387"/>
        <v>1.3410866774910617</v>
      </c>
    </row>
    <row r="6174" spans="1:13" x14ac:dyDescent="0.25">
      <c r="A6174" s="259" t="s">
        <v>269</v>
      </c>
      <c r="B6174" s="259" t="s">
        <v>436</v>
      </c>
      <c r="C6174" s="260">
        <v>0</v>
      </c>
      <c r="D6174" s="260">
        <v>0</v>
      </c>
      <c r="E6174" s="261" t="str">
        <f t="shared" si="384"/>
        <v/>
      </c>
      <c r="F6174" s="260">
        <v>0</v>
      </c>
      <c r="G6174" s="260">
        <v>0</v>
      </c>
      <c r="H6174" s="261" t="str">
        <f t="shared" si="385"/>
        <v/>
      </c>
      <c r="I6174" s="260">
        <v>0</v>
      </c>
      <c r="J6174" s="261" t="str">
        <f t="shared" si="386"/>
        <v/>
      </c>
      <c r="K6174" s="260">
        <v>0</v>
      </c>
      <c r="L6174" s="260">
        <v>0</v>
      </c>
      <c r="M6174" s="261" t="str">
        <f t="shared" si="387"/>
        <v/>
      </c>
    </row>
    <row r="6175" spans="1:13" x14ac:dyDescent="0.25">
      <c r="A6175" s="259" t="s">
        <v>269</v>
      </c>
      <c r="B6175" s="259" t="s">
        <v>484</v>
      </c>
      <c r="C6175" s="260">
        <v>0</v>
      </c>
      <c r="D6175" s="260">
        <v>0</v>
      </c>
      <c r="E6175" s="261" t="str">
        <f t="shared" si="384"/>
        <v/>
      </c>
      <c r="F6175" s="260">
        <v>0</v>
      </c>
      <c r="G6175" s="260">
        <v>0</v>
      </c>
      <c r="H6175" s="261" t="str">
        <f t="shared" si="385"/>
        <v/>
      </c>
      <c r="I6175" s="260">
        <v>0</v>
      </c>
      <c r="J6175" s="261" t="str">
        <f t="shared" si="386"/>
        <v/>
      </c>
      <c r="K6175" s="260">
        <v>0</v>
      </c>
      <c r="L6175" s="260">
        <v>0</v>
      </c>
      <c r="M6175" s="261" t="str">
        <f t="shared" si="387"/>
        <v/>
      </c>
    </row>
    <row r="6176" spans="1:13" x14ac:dyDescent="0.25">
      <c r="A6176" s="259" t="s">
        <v>269</v>
      </c>
      <c r="B6176" s="259" t="s">
        <v>485</v>
      </c>
      <c r="C6176" s="260">
        <v>0</v>
      </c>
      <c r="D6176" s="260">
        <v>0</v>
      </c>
      <c r="E6176" s="261" t="str">
        <f t="shared" si="384"/>
        <v/>
      </c>
      <c r="F6176" s="260">
        <v>0</v>
      </c>
      <c r="G6176" s="260">
        <v>0</v>
      </c>
      <c r="H6176" s="261" t="str">
        <f t="shared" si="385"/>
        <v/>
      </c>
      <c r="I6176" s="260">
        <v>0</v>
      </c>
      <c r="J6176" s="261" t="str">
        <f t="shared" si="386"/>
        <v/>
      </c>
      <c r="K6176" s="260">
        <v>0</v>
      </c>
      <c r="L6176" s="260">
        <v>0</v>
      </c>
      <c r="M6176" s="261" t="str">
        <f t="shared" si="387"/>
        <v/>
      </c>
    </row>
    <row r="6177" spans="1:13" x14ac:dyDescent="0.25">
      <c r="A6177" s="259" t="s">
        <v>269</v>
      </c>
      <c r="B6177" s="259" t="s">
        <v>468</v>
      </c>
      <c r="C6177" s="260">
        <v>0</v>
      </c>
      <c r="D6177" s="260">
        <v>0</v>
      </c>
      <c r="E6177" s="261" t="str">
        <f t="shared" si="384"/>
        <v/>
      </c>
      <c r="F6177" s="260">
        <v>22.27976</v>
      </c>
      <c r="G6177" s="260">
        <v>174.01169999999999</v>
      </c>
      <c r="H6177" s="261">
        <f t="shared" si="385"/>
        <v>6.8103040607259677</v>
      </c>
      <c r="I6177" s="260">
        <v>45.102139999999999</v>
      </c>
      <c r="J6177" s="261">
        <f t="shared" si="386"/>
        <v>2.8581694793196064</v>
      </c>
      <c r="K6177" s="260">
        <v>22.27976</v>
      </c>
      <c r="L6177" s="260">
        <v>174.01169999999999</v>
      </c>
      <c r="M6177" s="261">
        <f t="shared" si="387"/>
        <v>6.8103040607259677</v>
      </c>
    </row>
    <row r="6178" spans="1:13" x14ac:dyDescent="0.25">
      <c r="A6178" s="259" t="s">
        <v>269</v>
      </c>
      <c r="B6178" s="259" t="s">
        <v>456</v>
      </c>
      <c r="C6178" s="260">
        <v>0</v>
      </c>
      <c r="D6178" s="260">
        <v>0</v>
      </c>
      <c r="E6178" s="261" t="str">
        <f t="shared" si="384"/>
        <v/>
      </c>
      <c r="F6178" s="260">
        <v>20.508299999999998</v>
      </c>
      <c r="G6178" s="260">
        <v>0</v>
      </c>
      <c r="H6178" s="261">
        <f t="shared" si="385"/>
        <v>-1</v>
      </c>
      <c r="I6178" s="260">
        <v>26.16751</v>
      </c>
      <c r="J6178" s="261">
        <f t="shared" si="386"/>
        <v>-1</v>
      </c>
      <c r="K6178" s="260">
        <v>20.508299999999998</v>
      </c>
      <c r="L6178" s="260">
        <v>0</v>
      </c>
      <c r="M6178" s="261">
        <f t="shared" si="387"/>
        <v>-1</v>
      </c>
    </row>
    <row r="6179" spans="1:13" x14ac:dyDescent="0.25">
      <c r="A6179" s="259" t="s">
        <v>269</v>
      </c>
      <c r="B6179" s="259" t="s">
        <v>419</v>
      </c>
      <c r="C6179" s="260">
        <v>0</v>
      </c>
      <c r="D6179" s="260">
        <v>23.33783</v>
      </c>
      <c r="E6179" s="261" t="str">
        <f t="shared" si="384"/>
        <v/>
      </c>
      <c r="F6179" s="260">
        <v>392.69054</v>
      </c>
      <c r="G6179" s="260">
        <v>232.91858999999999</v>
      </c>
      <c r="H6179" s="261">
        <f t="shared" si="385"/>
        <v>-0.4068647795793604</v>
      </c>
      <c r="I6179" s="260">
        <v>461.91287999999997</v>
      </c>
      <c r="J6179" s="261">
        <f t="shared" si="386"/>
        <v>-0.49575212104931998</v>
      </c>
      <c r="K6179" s="260">
        <v>392.69054</v>
      </c>
      <c r="L6179" s="260">
        <v>232.91858999999999</v>
      </c>
      <c r="M6179" s="261">
        <f t="shared" si="387"/>
        <v>-0.4068647795793604</v>
      </c>
    </row>
    <row r="6180" spans="1:13" x14ac:dyDescent="0.25">
      <c r="A6180" s="259" t="s">
        <v>269</v>
      </c>
      <c r="B6180" s="259" t="s">
        <v>470</v>
      </c>
      <c r="C6180" s="260">
        <v>0</v>
      </c>
      <c r="D6180" s="260">
        <v>0</v>
      </c>
      <c r="E6180" s="261" t="str">
        <f t="shared" si="384"/>
        <v/>
      </c>
      <c r="F6180" s="260">
        <v>54.171750000000003</v>
      </c>
      <c r="G6180" s="260">
        <v>0</v>
      </c>
      <c r="H6180" s="261">
        <f t="shared" si="385"/>
        <v>-1</v>
      </c>
      <c r="I6180" s="260">
        <v>0</v>
      </c>
      <c r="J6180" s="261" t="str">
        <f t="shared" si="386"/>
        <v/>
      </c>
      <c r="K6180" s="260">
        <v>54.171750000000003</v>
      </c>
      <c r="L6180" s="260">
        <v>0</v>
      </c>
      <c r="M6180" s="261">
        <f t="shared" si="387"/>
        <v>-1</v>
      </c>
    </row>
    <row r="6181" spans="1:13" x14ac:dyDescent="0.25">
      <c r="A6181" s="259" t="s">
        <v>269</v>
      </c>
      <c r="B6181" s="259" t="s">
        <v>451</v>
      </c>
      <c r="C6181" s="260">
        <v>0</v>
      </c>
      <c r="D6181" s="260">
        <v>0</v>
      </c>
      <c r="E6181" s="261" t="str">
        <f t="shared" si="384"/>
        <v/>
      </c>
      <c r="F6181" s="260">
        <v>0</v>
      </c>
      <c r="G6181" s="260">
        <v>0</v>
      </c>
      <c r="H6181" s="261" t="str">
        <f t="shared" si="385"/>
        <v/>
      </c>
      <c r="I6181" s="260">
        <v>0</v>
      </c>
      <c r="J6181" s="261" t="str">
        <f t="shared" si="386"/>
        <v/>
      </c>
      <c r="K6181" s="260">
        <v>0</v>
      </c>
      <c r="L6181" s="260">
        <v>0</v>
      </c>
      <c r="M6181" s="261" t="str">
        <f t="shared" si="387"/>
        <v/>
      </c>
    </row>
    <row r="6182" spans="1:13" x14ac:dyDescent="0.25">
      <c r="A6182" s="259" t="s">
        <v>269</v>
      </c>
      <c r="B6182" s="259" t="s">
        <v>444</v>
      </c>
      <c r="C6182" s="260">
        <v>0</v>
      </c>
      <c r="D6182" s="260">
        <v>0</v>
      </c>
      <c r="E6182" s="261" t="str">
        <f t="shared" si="384"/>
        <v/>
      </c>
      <c r="F6182" s="260">
        <v>0</v>
      </c>
      <c r="G6182" s="260">
        <v>0</v>
      </c>
      <c r="H6182" s="261" t="str">
        <f t="shared" si="385"/>
        <v/>
      </c>
      <c r="I6182" s="260">
        <v>0.8</v>
      </c>
      <c r="J6182" s="261">
        <f t="shared" si="386"/>
        <v>-1</v>
      </c>
      <c r="K6182" s="260">
        <v>0</v>
      </c>
      <c r="L6182" s="260">
        <v>0</v>
      </c>
      <c r="M6182" s="261" t="str">
        <f t="shared" si="387"/>
        <v/>
      </c>
    </row>
    <row r="6183" spans="1:13" x14ac:dyDescent="0.25">
      <c r="A6183" s="259" t="s">
        <v>269</v>
      </c>
      <c r="B6183" s="259" t="s">
        <v>425</v>
      </c>
      <c r="C6183" s="260">
        <v>0</v>
      </c>
      <c r="D6183" s="260">
        <v>115.02357000000001</v>
      </c>
      <c r="E6183" s="261" t="str">
        <f t="shared" si="384"/>
        <v/>
      </c>
      <c r="F6183" s="260">
        <v>379.61507</v>
      </c>
      <c r="G6183" s="260">
        <v>1205.4410600000001</v>
      </c>
      <c r="H6183" s="261">
        <f t="shared" si="385"/>
        <v>2.1754299427575416</v>
      </c>
      <c r="I6183" s="260">
        <v>1646.8177000000001</v>
      </c>
      <c r="J6183" s="261">
        <f t="shared" si="386"/>
        <v>-0.26801791115069984</v>
      </c>
      <c r="K6183" s="260">
        <v>379.61507</v>
      </c>
      <c r="L6183" s="260">
        <v>1205.4410600000001</v>
      </c>
      <c r="M6183" s="261">
        <f t="shared" si="387"/>
        <v>2.1754299427575416</v>
      </c>
    </row>
    <row r="6184" spans="1:13" x14ac:dyDescent="0.25">
      <c r="A6184" s="259" t="s">
        <v>269</v>
      </c>
      <c r="B6184" s="259" t="s">
        <v>457</v>
      </c>
      <c r="C6184" s="260">
        <v>0</v>
      </c>
      <c r="D6184" s="260">
        <v>0</v>
      </c>
      <c r="E6184" s="261" t="str">
        <f t="shared" si="384"/>
        <v/>
      </c>
      <c r="F6184" s="260">
        <v>0</v>
      </c>
      <c r="G6184" s="260">
        <v>2076.0394000000001</v>
      </c>
      <c r="H6184" s="261" t="str">
        <f t="shared" si="385"/>
        <v/>
      </c>
      <c r="I6184" s="260">
        <v>0</v>
      </c>
      <c r="J6184" s="261" t="str">
        <f t="shared" si="386"/>
        <v/>
      </c>
      <c r="K6184" s="260">
        <v>0</v>
      </c>
      <c r="L6184" s="260">
        <v>2076.0394000000001</v>
      </c>
      <c r="M6184" s="261" t="str">
        <f t="shared" si="387"/>
        <v/>
      </c>
    </row>
    <row r="6185" spans="1:13" x14ac:dyDescent="0.25">
      <c r="A6185" s="259" t="s">
        <v>269</v>
      </c>
      <c r="B6185" s="259" t="s">
        <v>450</v>
      </c>
      <c r="C6185" s="260">
        <v>0</v>
      </c>
      <c r="D6185" s="260">
        <v>0</v>
      </c>
      <c r="E6185" s="261" t="str">
        <f t="shared" si="384"/>
        <v/>
      </c>
      <c r="F6185" s="260">
        <v>35.605249999999998</v>
      </c>
      <c r="G6185" s="260">
        <v>0</v>
      </c>
      <c r="H6185" s="261">
        <f t="shared" si="385"/>
        <v>-1</v>
      </c>
      <c r="I6185" s="260">
        <v>0</v>
      </c>
      <c r="J6185" s="261" t="str">
        <f t="shared" si="386"/>
        <v/>
      </c>
      <c r="K6185" s="260">
        <v>35.605249999999998</v>
      </c>
      <c r="L6185" s="260">
        <v>0</v>
      </c>
      <c r="M6185" s="261">
        <f t="shared" si="387"/>
        <v>-1</v>
      </c>
    </row>
    <row r="6186" spans="1:13" x14ac:dyDescent="0.25">
      <c r="A6186" s="259" t="s">
        <v>269</v>
      </c>
      <c r="B6186" s="259" t="s">
        <v>446</v>
      </c>
      <c r="C6186" s="260">
        <v>0</v>
      </c>
      <c r="D6186" s="260">
        <v>0</v>
      </c>
      <c r="E6186" s="261" t="str">
        <f t="shared" si="384"/>
        <v/>
      </c>
      <c r="F6186" s="260">
        <v>0</v>
      </c>
      <c r="G6186" s="260">
        <v>0</v>
      </c>
      <c r="H6186" s="261" t="str">
        <f t="shared" si="385"/>
        <v/>
      </c>
      <c r="I6186" s="260">
        <v>7.8095499999999998</v>
      </c>
      <c r="J6186" s="261">
        <f t="shared" si="386"/>
        <v>-1</v>
      </c>
      <c r="K6186" s="260">
        <v>0</v>
      </c>
      <c r="L6186" s="260">
        <v>0</v>
      </c>
      <c r="M6186" s="261" t="str">
        <f t="shared" si="387"/>
        <v/>
      </c>
    </row>
    <row r="6187" spans="1:13" x14ac:dyDescent="0.25">
      <c r="A6187" s="259" t="s">
        <v>269</v>
      </c>
      <c r="B6187" s="259" t="s">
        <v>489</v>
      </c>
      <c r="C6187" s="260">
        <v>0</v>
      </c>
      <c r="D6187" s="260">
        <v>0</v>
      </c>
      <c r="E6187" s="261" t="str">
        <f t="shared" si="384"/>
        <v/>
      </c>
      <c r="F6187" s="260">
        <v>0</v>
      </c>
      <c r="G6187" s="260">
        <v>0</v>
      </c>
      <c r="H6187" s="261" t="str">
        <f t="shared" si="385"/>
        <v/>
      </c>
      <c r="I6187" s="260">
        <v>0</v>
      </c>
      <c r="J6187" s="261" t="str">
        <f t="shared" si="386"/>
        <v/>
      </c>
      <c r="K6187" s="260">
        <v>0</v>
      </c>
      <c r="L6187" s="260">
        <v>0</v>
      </c>
      <c r="M6187" s="261" t="str">
        <f t="shared" si="387"/>
        <v/>
      </c>
    </row>
    <row r="6188" spans="1:13" x14ac:dyDescent="0.25">
      <c r="A6188" s="259" t="s">
        <v>269</v>
      </c>
      <c r="B6188" s="259" t="s">
        <v>435</v>
      </c>
      <c r="C6188" s="260">
        <v>0</v>
      </c>
      <c r="D6188" s="260">
        <v>0</v>
      </c>
      <c r="E6188" s="261" t="str">
        <f t="shared" si="384"/>
        <v/>
      </c>
      <c r="F6188" s="260">
        <v>27.075220000000002</v>
      </c>
      <c r="G6188" s="260">
        <v>3.4879600000000002</v>
      </c>
      <c r="H6188" s="261">
        <f t="shared" si="385"/>
        <v>-0.87117519266694787</v>
      </c>
      <c r="I6188" s="260">
        <v>15.956099999999999</v>
      </c>
      <c r="J6188" s="261">
        <f t="shared" si="386"/>
        <v>-0.78140272372321551</v>
      </c>
      <c r="K6188" s="260">
        <v>27.075220000000002</v>
      </c>
      <c r="L6188" s="260">
        <v>3.4879600000000002</v>
      </c>
      <c r="M6188" s="261">
        <f t="shared" si="387"/>
        <v>-0.87117519266694787</v>
      </c>
    </row>
    <row r="6189" spans="1:13" x14ac:dyDescent="0.25">
      <c r="A6189" s="259" t="s">
        <v>269</v>
      </c>
      <c r="B6189" s="259" t="s">
        <v>421</v>
      </c>
      <c r="C6189" s="260">
        <v>0</v>
      </c>
      <c r="D6189" s="260">
        <v>0</v>
      </c>
      <c r="E6189" s="261" t="str">
        <f t="shared" si="384"/>
        <v/>
      </c>
      <c r="F6189" s="260">
        <v>190.38063</v>
      </c>
      <c r="G6189" s="260">
        <v>652.08365000000003</v>
      </c>
      <c r="H6189" s="261">
        <f t="shared" si="385"/>
        <v>2.4251575383483082</v>
      </c>
      <c r="I6189" s="260">
        <v>517.50582999999995</v>
      </c>
      <c r="J6189" s="261">
        <f t="shared" si="386"/>
        <v>0.26005082879935881</v>
      </c>
      <c r="K6189" s="260">
        <v>190.38063</v>
      </c>
      <c r="L6189" s="260">
        <v>652.08365000000003</v>
      </c>
      <c r="M6189" s="261">
        <f t="shared" si="387"/>
        <v>2.4251575383483082</v>
      </c>
    </row>
    <row r="6190" spans="1:13" x14ac:dyDescent="0.25">
      <c r="A6190" s="259" t="s">
        <v>269</v>
      </c>
      <c r="B6190" s="259" t="s">
        <v>481</v>
      </c>
      <c r="C6190" s="260">
        <v>0</v>
      </c>
      <c r="D6190" s="260">
        <v>0</v>
      </c>
      <c r="E6190" s="261" t="str">
        <f t="shared" si="384"/>
        <v/>
      </c>
      <c r="F6190" s="260">
        <v>0</v>
      </c>
      <c r="G6190" s="260">
        <v>0</v>
      </c>
      <c r="H6190" s="261" t="str">
        <f t="shared" si="385"/>
        <v/>
      </c>
      <c r="I6190" s="260">
        <v>0</v>
      </c>
      <c r="J6190" s="261" t="str">
        <f t="shared" si="386"/>
        <v/>
      </c>
      <c r="K6190" s="260">
        <v>0</v>
      </c>
      <c r="L6190" s="260">
        <v>0</v>
      </c>
      <c r="M6190" s="261" t="str">
        <f t="shared" si="387"/>
        <v/>
      </c>
    </row>
    <row r="6191" spans="1:13" x14ac:dyDescent="0.25">
      <c r="A6191" s="259" t="s">
        <v>269</v>
      </c>
      <c r="B6191" s="259" t="s">
        <v>430</v>
      </c>
      <c r="C6191" s="260">
        <v>0</v>
      </c>
      <c r="D6191" s="260">
        <v>0</v>
      </c>
      <c r="E6191" s="261" t="str">
        <f t="shared" si="384"/>
        <v/>
      </c>
      <c r="F6191" s="260">
        <v>73.284819999999996</v>
      </c>
      <c r="G6191" s="260">
        <v>73.231539999999995</v>
      </c>
      <c r="H6191" s="261">
        <f t="shared" si="385"/>
        <v>-7.2702641556599001E-4</v>
      </c>
      <c r="I6191" s="260">
        <v>0</v>
      </c>
      <c r="J6191" s="261" t="str">
        <f t="shared" si="386"/>
        <v/>
      </c>
      <c r="K6191" s="260">
        <v>73.284819999999996</v>
      </c>
      <c r="L6191" s="260">
        <v>73.231539999999995</v>
      </c>
      <c r="M6191" s="261">
        <f t="shared" si="387"/>
        <v>-7.2702641556599001E-4</v>
      </c>
    </row>
    <row r="6192" spans="1:13" x14ac:dyDescent="0.25">
      <c r="A6192" s="259" t="s">
        <v>269</v>
      </c>
      <c r="B6192" s="259" t="s">
        <v>448</v>
      </c>
      <c r="C6192" s="260">
        <v>0</v>
      </c>
      <c r="D6192" s="260">
        <v>0</v>
      </c>
      <c r="E6192" s="261" t="str">
        <f t="shared" si="384"/>
        <v/>
      </c>
      <c r="F6192" s="260">
        <v>0</v>
      </c>
      <c r="G6192" s="260">
        <v>0</v>
      </c>
      <c r="H6192" s="261" t="str">
        <f t="shared" si="385"/>
        <v/>
      </c>
      <c r="I6192" s="260">
        <v>18.106280000000002</v>
      </c>
      <c r="J6192" s="261">
        <f t="shared" si="386"/>
        <v>-1</v>
      </c>
      <c r="K6192" s="260">
        <v>0</v>
      </c>
      <c r="L6192" s="260">
        <v>0</v>
      </c>
      <c r="M6192" s="261" t="str">
        <f t="shared" si="387"/>
        <v/>
      </c>
    </row>
    <row r="6193" spans="1:13" x14ac:dyDescent="0.25">
      <c r="A6193" s="259" t="s">
        <v>269</v>
      </c>
      <c r="B6193" s="259" t="s">
        <v>417</v>
      </c>
      <c r="C6193" s="260">
        <v>276.31434000000002</v>
      </c>
      <c r="D6193" s="260">
        <v>565.49009000000001</v>
      </c>
      <c r="E6193" s="261">
        <f t="shared" si="384"/>
        <v>1.0465462994066828</v>
      </c>
      <c r="F6193" s="260">
        <v>7747.1078900000002</v>
      </c>
      <c r="G6193" s="260">
        <v>6156.0383499999998</v>
      </c>
      <c r="H6193" s="261">
        <f t="shared" si="385"/>
        <v>-0.20537593674844257</v>
      </c>
      <c r="I6193" s="260">
        <v>11273.670179999999</v>
      </c>
      <c r="J6193" s="261">
        <f t="shared" si="386"/>
        <v>-0.45394549851909893</v>
      </c>
      <c r="K6193" s="260">
        <v>7747.1078900000002</v>
      </c>
      <c r="L6193" s="260">
        <v>6156.0383499999998</v>
      </c>
      <c r="M6193" s="261">
        <f t="shared" si="387"/>
        <v>-0.20537593674844257</v>
      </c>
    </row>
    <row r="6194" spans="1:13" x14ac:dyDescent="0.25">
      <c r="A6194" s="259" t="s">
        <v>269</v>
      </c>
      <c r="B6194" s="259" t="s">
        <v>420</v>
      </c>
      <c r="C6194" s="260">
        <v>0.75731000000000004</v>
      </c>
      <c r="D6194" s="260">
        <v>0</v>
      </c>
      <c r="E6194" s="261">
        <f t="shared" si="384"/>
        <v>-1</v>
      </c>
      <c r="F6194" s="260">
        <v>705.33822999999995</v>
      </c>
      <c r="G6194" s="260">
        <v>923.92741999999998</v>
      </c>
      <c r="H6194" s="261">
        <f t="shared" si="385"/>
        <v>0.30990690806593602</v>
      </c>
      <c r="I6194" s="260">
        <v>656.23003000000006</v>
      </c>
      <c r="J6194" s="261">
        <f t="shared" si="386"/>
        <v>0.40793224595345001</v>
      </c>
      <c r="K6194" s="260">
        <v>705.33822999999995</v>
      </c>
      <c r="L6194" s="260">
        <v>923.92741999999998</v>
      </c>
      <c r="M6194" s="261">
        <f t="shared" si="387"/>
        <v>0.30990690806593602</v>
      </c>
    </row>
    <row r="6195" spans="1:13" x14ac:dyDescent="0.25">
      <c r="A6195" s="259" t="s">
        <v>269</v>
      </c>
      <c r="B6195" s="259" t="s">
        <v>454</v>
      </c>
      <c r="C6195" s="260">
        <v>0</v>
      </c>
      <c r="D6195" s="260">
        <v>0</v>
      </c>
      <c r="E6195" s="261" t="str">
        <f t="shared" si="384"/>
        <v/>
      </c>
      <c r="F6195" s="260">
        <v>0</v>
      </c>
      <c r="G6195" s="260">
        <v>0</v>
      </c>
      <c r="H6195" s="261" t="str">
        <f t="shared" si="385"/>
        <v/>
      </c>
      <c r="I6195" s="260">
        <v>47.204920000000001</v>
      </c>
      <c r="J6195" s="261">
        <f t="shared" si="386"/>
        <v>-1</v>
      </c>
      <c r="K6195" s="260">
        <v>0</v>
      </c>
      <c r="L6195" s="260">
        <v>0</v>
      </c>
      <c r="M6195" s="261" t="str">
        <f t="shared" si="387"/>
        <v/>
      </c>
    </row>
    <row r="6196" spans="1:13" x14ac:dyDescent="0.25">
      <c r="A6196" s="259" t="s">
        <v>269</v>
      </c>
      <c r="B6196" s="259" t="s">
        <v>447</v>
      </c>
      <c r="C6196" s="260">
        <v>0</v>
      </c>
      <c r="D6196" s="260">
        <v>0</v>
      </c>
      <c r="E6196" s="261" t="str">
        <f t="shared" si="384"/>
        <v/>
      </c>
      <c r="F6196" s="260">
        <v>0</v>
      </c>
      <c r="G6196" s="260">
        <v>0</v>
      </c>
      <c r="H6196" s="261" t="str">
        <f t="shared" si="385"/>
        <v/>
      </c>
      <c r="I6196" s="260">
        <v>0</v>
      </c>
      <c r="J6196" s="261" t="str">
        <f t="shared" si="386"/>
        <v/>
      </c>
      <c r="K6196" s="260">
        <v>0</v>
      </c>
      <c r="L6196" s="260">
        <v>0</v>
      </c>
      <c r="M6196" s="261" t="str">
        <f t="shared" si="387"/>
        <v/>
      </c>
    </row>
    <row r="6197" spans="1:13" x14ac:dyDescent="0.25">
      <c r="A6197" s="259" t="s">
        <v>269</v>
      </c>
      <c r="B6197" s="259" t="s">
        <v>429</v>
      </c>
      <c r="C6197" s="260">
        <v>38.497120000000002</v>
      </c>
      <c r="D6197" s="260">
        <v>0</v>
      </c>
      <c r="E6197" s="261">
        <f t="shared" si="384"/>
        <v>-1</v>
      </c>
      <c r="F6197" s="260">
        <v>361.41654999999997</v>
      </c>
      <c r="G6197" s="260">
        <v>297.00387999999998</v>
      </c>
      <c r="H6197" s="261">
        <f t="shared" si="385"/>
        <v>-0.17822280136313629</v>
      </c>
      <c r="I6197" s="260">
        <v>326.98806000000002</v>
      </c>
      <c r="J6197" s="261">
        <f t="shared" si="386"/>
        <v>-9.1698088303285519E-2</v>
      </c>
      <c r="K6197" s="260">
        <v>361.41654999999997</v>
      </c>
      <c r="L6197" s="260">
        <v>297.00387999999998</v>
      </c>
      <c r="M6197" s="261">
        <f t="shared" si="387"/>
        <v>-0.17822280136313629</v>
      </c>
    </row>
    <row r="6198" spans="1:13" x14ac:dyDescent="0.25">
      <c r="A6198" s="259" t="s">
        <v>269</v>
      </c>
      <c r="B6198" s="259" t="s">
        <v>471</v>
      </c>
      <c r="C6198" s="260">
        <v>0</v>
      </c>
      <c r="D6198" s="260">
        <v>0</v>
      </c>
      <c r="E6198" s="261" t="str">
        <f t="shared" si="384"/>
        <v/>
      </c>
      <c r="F6198" s="260">
        <v>0</v>
      </c>
      <c r="G6198" s="260">
        <v>0</v>
      </c>
      <c r="H6198" s="261" t="str">
        <f t="shared" si="385"/>
        <v/>
      </c>
      <c r="I6198" s="260">
        <v>0</v>
      </c>
      <c r="J6198" s="261" t="str">
        <f t="shared" si="386"/>
        <v/>
      </c>
      <c r="K6198" s="260">
        <v>0</v>
      </c>
      <c r="L6198" s="260">
        <v>0</v>
      </c>
      <c r="M6198" s="261" t="str">
        <f t="shared" si="387"/>
        <v/>
      </c>
    </row>
    <row r="6199" spans="1:13" x14ac:dyDescent="0.25">
      <c r="A6199" s="259" t="s">
        <v>269</v>
      </c>
      <c r="B6199" s="259" t="s">
        <v>464</v>
      </c>
      <c r="C6199" s="260">
        <v>0</v>
      </c>
      <c r="D6199" s="260">
        <v>0</v>
      </c>
      <c r="E6199" s="261" t="str">
        <f t="shared" si="384"/>
        <v/>
      </c>
      <c r="F6199" s="260">
        <v>0</v>
      </c>
      <c r="G6199" s="260">
        <v>0</v>
      </c>
      <c r="H6199" s="261" t="str">
        <f t="shared" si="385"/>
        <v/>
      </c>
      <c r="I6199" s="260">
        <v>0</v>
      </c>
      <c r="J6199" s="261" t="str">
        <f t="shared" si="386"/>
        <v/>
      </c>
      <c r="K6199" s="260">
        <v>0</v>
      </c>
      <c r="L6199" s="260">
        <v>0</v>
      </c>
      <c r="M6199" s="261" t="str">
        <f t="shared" si="387"/>
        <v/>
      </c>
    </row>
    <row r="6200" spans="1:13" x14ac:dyDescent="0.25">
      <c r="A6200" s="259" t="s">
        <v>269</v>
      </c>
      <c r="B6200" s="259" t="s">
        <v>453</v>
      </c>
      <c r="C6200" s="260">
        <v>0</v>
      </c>
      <c r="D6200" s="260">
        <v>0</v>
      </c>
      <c r="E6200" s="261" t="str">
        <f t="shared" si="384"/>
        <v/>
      </c>
      <c r="F6200" s="260">
        <v>206.13910000000001</v>
      </c>
      <c r="G6200" s="260">
        <v>40.532080000000001</v>
      </c>
      <c r="H6200" s="261">
        <f t="shared" si="385"/>
        <v>-0.80337509962932796</v>
      </c>
      <c r="I6200" s="260">
        <v>0</v>
      </c>
      <c r="J6200" s="261" t="str">
        <f t="shared" si="386"/>
        <v/>
      </c>
      <c r="K6200" s="260">
        <v>206.13910000000001</v>
      </c>
      <c r="L6200" s="260">
        <v>40.532080000000001</v>
      </c>
      <c r="M6200" s="261">
        <f t="shared" si="387"/>
        <v>-0.80337509962932796</v>
      </c>
    </row>
    <row r="6201" spans="1:13" x14ac:dyDescent="0.25">
      <c r="A6201" s="259" t="s">
        <v>269</v>
      </c>
      <c r="B6201" s="259" t="s">
        <v>433</v>
      </c>
      <c r="C6201" s="260">
        <v>0</v>
      </c>
      <c r="D6201" s="260">
        <v>0</v>
      </c>
      <c r="E6201" s="261" t="str">
        <f t="shared" si="384"/>
        <v/>
      </c>
      <c r="F6201" s="260">
        <v>0</v>
      </c>
      <c r="G6201" s="260">
        <v>70.39152</v>
      </c>
      <c r="H6201" s="261" t="str">
        <f t="shared" si="385"/>
        <v/>
      </c>
      <c r="I6201" s="260">
        <v>8.3941599999999994</v>
      </c>
      <c r="J6201" s="261">
        <f t="shared" si="386"/>
        <v>7.3857729659668152</v>
      </c>
      <c r="K6201" s="260">
        <v>0</v>
      </c>
      <c r="L6201" s="260">
        <v>70.39152</v>
      </c>
      <c r="M6201" s="261" t="str">
        <f t="shared" si="387"/>
        <v/>
      </c>
    </row>
    <row r="6202" spans="1:13" x14ac:dyDescent="0.25">
      <c r="A6202" s="259" t="s">
        <v>269</v>
      </c>
      <c r="B6202" s="259" t="s">
        <v>418</v>
      </c>
      <c r="C6202" s="260">
        <v>45.659410000000001</v>
      </c>
      <c r="D6202" s="260">
        <v>1.6626099999999999</v>
      </c>
      <c r="E6202" s="261">
        <f t="shared" si="384"/>
        <v>-0.96358669549168507</v>
      </c>
      <c r="F6202" s="260">
        <v>11554.530580000001</v>
      </c>
      <c r="G6202" s="260">
        <v>23974.312580000002</v>
      </c>
      <c r="H6202" s="261">
        <f t="shared" si="385"/>
        <v>1.0748841689421536</v>
      </c>
      <c r="I6202" s="260">
        <v>2359.7414600000002</v>
      </c>
      <c r="J6202" s="261">
        <f t="shared" si="386"/>
        <v>9.1597200313630971</v>
      </c>
      <c r="K6202" s="260">
        <v>11554.530580000001</v>
      </c>
      <c r="L6202" s="260">
        <v>23974.312580000002</v>
      </c>
      <c r="M6202" s="261">
        <f t="shared" si="387"/>
        <v>1.0748841689421536</v>
      </c>
    </row>
    <row r="6203" spans="1:13" x14ac:dyDescent="0.25">
      <c r="A6203" s="259" t="s">
        <v>269</v>
      </c>
      <c r="B6203" s="259" t="s">
        <v>427</v>
      </c>
      <c r="C6203" s="260">
        <v>0</v>
      </c>
      <c r="D6203" s="260">
        <v>7.4714600000000004</v>
      </c>
      <c r="E6203" s="261" t="str">
        <f t="shared" si="384"/>
        <v/>
      </c>
      <c r="F6203" s="260">
        <v>22.895849999999999</v>
      </c>
      <c r="G6203" s="260">
        <v>253.86195000000001</v>
      </c>
      <c r="H6203" s="261">
        <f t="shared" si="385"/>
        <v>10.087684012604905</v>
      </c>
      <c r="I6203" s="260">
        <v>507.93279999999999</v>
      </c>
      <c r="J6203" s="261">
        <f t="shared" si="386"/>
        <v>-0.50020563743865321</v>
      </c>
      <c r="K6203" s="260">
        <v>22.895849999999999</v>
      </c>
      <c r="L6203" s="260">
        <v>253.86195000000001</v>
      </c>
      <c r="M6203" s="261">
        <f t="shared" si="387"/>
        <v>10.087684012604905</v>
      </c>
    </row>
    <row r="6204" spans="1:13" x14ac:dyDescent="0.25">
      <c r="A6204" s="259" t="s">
        <v>269</v>
      </c>
      <c r="B6204" s="259" t="s">
        <v>445</v>
      </c>
      <c r="C6204" s="260">
        <v>0</v>
      </c>
      <c r="D6204" s="260">
        <v>21.148199999999999</v>
      </c>
      <c r="E6204" s="261" t="str">
        <f t="shared" si="384"/>
        <v/>
      </c>
      <c r="F6204" s="260">
        <v>27.752330000000001</v>
      </c>
      <c r="G6204" s="260">
        <v>78.025829999999999</v>
      </c>
      <c r="H6204" s="261">
        <f t="shared" si="385"/>
        <v>1.8115055564703937</v>
      </c>
      <c r="I6204" s="260">
        <v>122.20135999999999</v>
      </c>
      <c r="J6204" s="261">
        <f t="shared" si="386"/>
        <v>-0.36149785894363207</v>
      </c>
      <c r="K6204" s="260">
        <v>27.752330000000001</v>
      </c>
      <c r="L6204" s="260">
        <v>78.025829999999999</v>
      </c>
      <c r="M6204" s="261">
        <f t="shared" si="387"/>
        <v>1.8115055564703937</v>
      </c>
    </row>
    <row r="6205" spans="1:13" x14ac:dyDescent="0.25">
      <c r="A6205" s="259" t="s">
        <v>269</v>
      </c>
      <c r="B6205" s="259" t="s">
        <v>443</v>
      </c>
      <c r="C6205" s="260">
        <v>0</v>
      </c>
      <c r="D6205" s="260">
        <v>0</v>
      </c>
      <c r="E6205" s="261" t="str">
        <f t="shared" si="384"/>
        <v/>
      </c>
      <c r="F6205" s="260">
        <v>9.6971900000000009</v>
      </c>
      <c r="G6205" s="260">
        <v>2.5375999999999999</v>
      </c>
      <c r="H6205" s="261">
        <f t="shared" si="385"/>
        <v>-0.73831594513462151</v>
      </c>
      <c r="I6205" s="260">
        <v>7.8556299999999997</v>
      </c>
      <c r="J6205" s="261">
        <f t="shared" si="386"/>
        <v>-0.67697052941648217</v>
      </c>
      <c r="K6205" s="260">
        <v>9.6971900000000009</v>
      </c>
      <c r="L6205" s="260">
        <v>2.5375999999999999</v>
      </c>
      <c r="M6205" s="261">
        <f t="shared" si="387"/>
        <v>-0.73831594513462151</v>
      </c>
    </row>
    <row r="6206" spans="1:13" x14ac:dyDescent="0.25">
      <c r="A6206" s="259" t="s">
        <v>269</v>
      </c>
      <c r="B6206" s="259" t="s">
        <v>424</v>
      </c>
      <c r="C6206" s="260">
        <v>0</v>
      </c>
      <c r="D6206" s="260">
        <v>0</v>
      </c>
      <c r="E6206" s="261" t="str">
        <f t="shared" si="384"/>
        <v/>
      </c>
      <c r="F6206" s="260">
        <v>253.89017000000001</v>
      </c>
      <c r="G6206" s="260">
        <v>172.85397</v>
      </c>
      <c r="H6206" s="261">
        <f t="shared" si="385"/>
        <v>-0.31917817062393561</v>
      </c>
      <c r="I6206" s="260">
        <v>976.63662999999997</v>
      </c>
      <c r="J6206" s="261">
        <f t="shared" si="386"/>
        <v>-0.82301096980153199</v>
      </c>
      <c r="K6206" s="260">
        <v>253.89017000000001</v>
      </c>
      <c r="L6206" s="260">
        <v>172.85397</v>
      </c>
      <c r="M6206" s="261">
        <f t="shared" si="387"/>
        <v>-0.31917817062393561</v>
      </c>
    </row>
    <row r="6207" spans="1:13" x14ac:dyDescent="0.25">
      <c r="A6207" s="259" t="s">
        <v>269</v>
      </c>
      <c r="B6207" s="259" t="s">
        <v>426</v>
      </c>
      <c r="C6207" s="260">
        <v>0</v>
      </c>
      <c r="D6207" s="260">
        <v>0</v>
      </c>
      <c r="E6207" s="261" t="str">
        <f t="shared" si="384"/>
        <v/>
      </c>
      <c r="F6207" s="260">
        <v>29.131779999999999</v>
      </c>
      <c r="G6207" s="260">
        <v>105.32084</v>
      </c>
      <c r="H6207" s="261">
        <f t="shared" si="385"/>
        <v>2.6153245699370244</v>
      </c>
      <c r="I6207" s="260">
        <v>49.35</v>
      </c>
      <c r="J6207" s="261">
        <f t="shared" si="386"/>
        <v>1.1341608915906787</v>
      </c>
      <c r="K6207" s="260">
        <v>29.131779999999999</v>
      </c>
      <c r="L6207" s="260">
        <v>105.32084</v>
      </c>
      <c r="M6207" s="261">
        <f t="shared" si="387"/>
        <v>2.6153245699370244</v>
      </c>
    </row>
    <row r="6208" spans="1:13" x14ac:dyDescent="0.25">
      <c r="A6208" s="259" t="s">
        <v>269</v>
      </c>
      <c r="B6208" s="259" t="s">
        <v>440</v>
      </c>
      <c r="C6208" s="260">
        <v>0</v>
      </c>
      <c r="D6208" s="260">
        <v>24.229800000000001</v>
      </c>
      <c r="E6208" s="261" t="str">
        <f t="shared" si="384"/>
        <v/>
      </c>
      <c r="F6208" s="260">
        <v>4.9576000000000002</v>
      </c>
      <c r="G6208" s="260">
        <v>24.229800000000001</v>
      </c>
      <c r="H6208" s="261">
        <f t="shared" si="385"/>
        <v>3.8874051960626108</v>
      </c>
      <c r="I6208" s="260">
        <v>0</v>
      </c>
      <c r="J6208" s="261" t="str">
        <f t="shared" si="386"/>
        <v/>
      </c>
      <c r="K6208" s="260">
        <v>4.9576000000000002</v>
      </c>
      <c r="L6208" s="260">
        <v>24.229800000000001</v>
      </c>
      <c r="M6208" s="261">
        <f t="shared" si="387"/>
        <v>3.8874051960626108</v>
      </c>
    </row>
    <row r="6209" spans="1:13" x14ac:dyDescent="0.25">
      <c r="A6209" s="259" t="s">
        <v>269</v>
      </c>
      <c r="B6209" s="259" t="s">
        <v>465</v>
      </c>
      <c r="C6209" s="260">
        <v>0</v>
      </c>
      <c r="D6209" s="260">
        <v>0</v>
      </c>
      <c r="E6209" s="261" t="str">
        <f t="shared" si="384"/>
        <v/>
      </c>
      <c r="F6209" s="260">
        <v>0</v>
      </c>
      <c r="G6209" s="260">
        <v>0</v>
      </c>
      <c r="H6209" s="261" t="str">
        <f t="shared" si="385"/>
        <v/>
      </c>
      <c r="I6209" s="260">
        <v>0</v>
      </c>
      <c r="J6209" s="261" t="str">
        <f t="shared" si="386"/>
        <v/>
      </c>
      <c r="K6209" s="260">
        <v>0</v>
      </c>
      <c r="L6209" s="260">
        <v>0</v>
      </c>
      <c r="M6209" s="261" t="str">
        <f t="shared" si="387"/>
        <v/>
      </c>
    </row>
    <row r="6210" spans="1:13" x14ac:dyDescent="0.25">
      <c r="A6210" s="259" t="s">
        <v>269</v>
      </c>
      <c r="B6210" s="259" t="s">
        <v>455</v>
      </c>
      <c r="C6210" s="260">
        <v>0</v>
      </c>
      <c r="D6210" s="260">
        <v>53.051250000000003</v>
      </c>
      <c r="E6210" s="261" t="str">
        <f t="shared" si="384"/>
        <v/>
      </c>
      <c r="F6210" s="260">
        <v>27.402010000000001</v>
      </c>
      <c r="G6210" s="260">
        <v>66.634609999999995</v>
      </c>
      <c r="H6210" s="261">
        <f t="shared" si="385"/>
        <v>1.4317416861025887</v>
      </c>
      <c r="I6210" s="260">
        <v>72.485640000000004</v>
      </c>
      <c r="J6210" s="261">
        <f t="shared" si="386"/>
        <v>-8.071985016618477E-2</v>
      </c>
      <c r="K6210" s="260">
        <v>27.402010000000001</v>
      </c>
      <c r="L6210" s="260">
        <v>66.634609999999995</v>
      </c>
      <c r="M6210" s="261">
        <f t="shared" si="387"/>
        <v>1.4317416861025887</v>
      </c>
    </row>
    <row r="6211" spans="1:13" x14ac:dyDescent="0.25">
      <c r="A6211" s="259" t="s">
        <v>269</v>
      </c>
      <c r="B6211" s="259" t="s">
        <v>459</v>
      </c>
      <c r="C6211" s="260">
        <v>0</v>
      </c>
      <c r="D6211" s="260">
        <v>0</v>
      </c>
      <c r="E6211" s="261" t="str">
        <f t="shared" si="384"/>
        <v/>
      </c>
      <c r="F6211" s="260">
        <v>3.3945599999999998</v>
      </c>
      <c r="G6211" s="260">
        <v>0</v>
      </c>
      <c r="H6211" s="261">
        <f t="shared" si="385"/>
        <v>-1</v>
      </c>
      <c r="I6211" s="260">
        <v>0</v>
      </c>
      <c r="J6211" s="261" t="str">
        <f t="shared" si="386"/>
        <v/>
      </c>
      <c r="K6211" s="260">
        <v>3.3945599999999998</v>
      </c>
      <c r="L6211" s="260">
        <v>0</v>
      </c>
      <c r="M6211" s="261">
        <f t="shared" si="387"/>
        <v>-1</v>
      </c>
    </row>
    <row r="6212" spans="1:13" x14ac:dyDescent="0.25">
      <c r="A6212" s="259" t="s">
        <v>269</v>
      </c>
      <c r="B6212" s="259" t="s">
        <v>423</v>
      </c>
      <c r="C6212" s="260">
        <v>0</v>
      </c>
      <c r="D6212" s="260">
        <v>78.812399999999997</v>
      </c>
      <c r="E6212" s="261" t="str">
        <f t="shared" si="384"/>
        <v/>
      </c>
      <c r="F6212" s="260">
        <v>342.35973000000001</v>
      </c>
      <c r="G6212" s="260">
        <v>414.27758999999998</v>
      </c>
      <c r="H6212" s="261">
        <f t="shared" si="385"/>
        <v>0.21006518494450255</v>
      </c>
      <c r="I6212" s="260">
        <v>705.02737000000002</v>
      </c>
      <c r="J6212" s="261">
        <f t="shared" si="386"/>
        <v>-0.41239502517469651</v>
      </c>
      <c r="K6212" s="260">
        <v>342.35973000000001</v>
      </c>
      <c r="L6212" s="260">
        <v>414.27758999999998</v>
      </c>
      <c r="M6212" s="261">
        <f t="shared" si="387"/>
        <v>0.21006518494450255</v>
      </c>
    </row>
    <row r="6213" spans="1:13" x14ac:dyDescent="0.25">
      <c r="A6213" s="259" t="s">
        <v>269</v>
      </c>
      <c r="B6213" s="259" t="s">
        <v>437</v>
      </c>
      <c r="C6213" s="260">
        <v>186.36702</v>
      </c>
      <c r="D6213" s="260">
        <v>13.9343</v>
      </c>
      <c r="E6213" s="261">
        <f t="shared" ref="E6213:E6276" si="388">IF(C6213=0,"",(D6213/C6213-1))</f>
        <v>-0.92523194286199351</v>
      </c>
      <c r="F6213" s="260">
        <v>199.76273</v>
      </c>
      <c r="G6213" s="260">
        <v>175.45734999999999</v>
      </c>
      <c r="H6213" s="261">
        <f t="shared" ref="H6213:H6276" si="389">IF(F6213=0,"",(G6213/F6213-1))</f>
        <v>-0.12167124468112755</v>
      </c>
      <c r="I6213" s="260">
        <v>19.660250000000001</v>
      </c>
      <c r="J6213" s="261">
        <f t="shared" ref="J6213:J6276" si="390">IF(I6213=0,"",(G6213/I6213-1))</f>
        <v>7.9244719675487332</v>
      </c>
      <c r="K6213" s="260">
        <v>199.76273</v>
      </c>
      <c r="L6213" s="260">
        <v>175.45734999999999</v>
      </c>
      <c r="M6213" s="261">
        <f t="shared" ref="M6213:M6276" si="391">IF(K6213=0,"",(L6213/K6213-1))</f>
        <v>-0.12167124468112755</v>
      </c>
    </row>
    <row r="6214" spans="1:13" x14ac:dyDescent="0.25">
      <c r="A6214" s="259" t="s">
        <v>269</v>
      </c>
      <c r="B6214" s="259" t="s">
        <v>476</v>
      </c>
      <c r="C6214" s="260">
        <v>0</v>
      </c>
      <c r="D6214" s="260">
        <v>0</v>
      </c>
      <c r="E6214" s="261" t="str">
        <f t="shared" si="388"/>
        <v/>
      </c>
      <c r="F6214" s="260">
        <v>0</v>
      </c>
      <c r="G6214" s="260">
        <v>0</v>
      </c>
      <c r="H6214" s="261" t="str">
        <f t="shared" si="389"/>
        <v/>
      </c>
      <c r="I6214" s="260">
        <v>0</v>
      </c>
      <c r="J6214" s="261" t="str">
        <f t="shared" si="390"/>
        <v/>
      </c>
      <c r="K6214" s="260">
        <v>0</v>
      </c>
      <c r="L6214" s="260">
        <v>0</v>
      </c>
      <c r="M6214" s="261" t="str">
        <f t="shared" si="391"/>
        <v/>
      </c>
    </row>
    <row r="6215" spans="1:13" x14ac:dyDescent="0.25">
      <c r="A6215" s="259" t="s">
        <v>269</v>
      </c>
      <c r="B6215" s="259" t="s">
        <v>469</v>
      </c>
      <c r="C6215" s="260">
        <v>0</v>
      </c>
      <c r="D6215" s="260">
        <v>0</v>
      </c>
      <c r="E6215" s="261" t="str">
        <f t="shared" si="388"/>
        <v/>
      </c>
      <c r="F6215" s="260">
        <v>0</v>
      </c>
      <c r="G6215" s="260">
        <v>0.68308000000000002</v>
      </c>
      <c r="H6215" s="261" t="str">
        <f t="shared" si="389"/>
        <v/>
      </c>
      <c r="I6215" s="260">
        <v>0</v>
      </c>
      <c r="J6215" s="261" t="str">
        <f t="shared" si="390"/>
        <v/>
      </c>
      <c r="K6215" s="260">
        <v>0</v>
      </c>
      <c r="L6215" s="260">
        <v>0.68308000000000002</v>
      </c>
      <c r="M6215" s="261" t="str">
        <f t="shared" si="391"/>
        <v/>
      </c>
    </row>
    <row r="6216" spans="1:13" x14ac:dyDescent="0.25">
      <c r="A6216" s="259" t="s">
        <v>269</v>
      </c>
      <c r="B6216" s="259" t="s">
        <v>460</v>
      </c>
      <c r="C6216" s="260">
        <v>0</v>
      </c>
      <c r="D6216" s="260">
        <v>0</v>
      </c>
      <c r="E6216" s="261" t="str">
        <f t="shared" si="388"/>
        <v/>
      </c>
      <c r="F6216" s="260">
        <v>2.15001</v>
      </c>
      <c r="G6216" s="260">
        <v>0</v>
      </c>
      <c r="H6216" s="261">
        <f t="shared" si="389"/>
        <v>-1</v>
      </c>
      <c r="I6216" s="260">
        <v>13.398580000000001</v>
      </c>
      <c r="J6216" s="261">
        <f t="shared" si="390"/>
        <v>-1</v>
      </c>
      <c r="K6216" s="260">
        <v>2.15001</v>
      </c>
      <c r="L6216" s="260">
        <v>0</v>
      </c>
      <c r="M6216" s="261">
        <f t="shared" si="391"/>
        <v>-1</v>
      </c>
    </row>
    <row r="6217" spans="1:13" x14ac:dyDescent="0.25">
      <c r="A6217" s="259" t="s">
        <v>269</v>
      </c>
      <c r="B6217" s="259" t="s">
        <v>432</v>
      </c>
      <c r="C6217" s="260">
        <v>0</v>
      </c>
      <c r="D6217" s="260">
        <v>0</v>
      </c>
      <c r="E6217" s="261" t="str">
        <f t="shared" si="388"/>
        <v/>
      </c>
      <c r="F6217" s="260">
        <v>568.06136000000004</v>
      </c>
      <c r="G6217" s="260">
        <v>451.57970999999998</v>
      </c>
      <c r="H6217" s="261">
        <f t="shared" si="389"/>
        <v>-0.2050511761616739</v>
      </c>
      <c r="I6217" s="260">
        <v>748.50286000000006</v>
      </c>
      <c r="J6217" s="261">
        <f t="shared" si="390"/>
        <v>-0.39668939942327019</v>
      </c>
      <c r="K6217" s="260">
        <v>568.06136000000004</v>
      </c>
      <c r="L6217" s="260">
        <v>451.57970999999998</v>
      </c>
      <c r="M6217" s="261">
        <f t="shared" si="391"/>
        <v>-0.2050511761616739</v>
      </c>
    </row>
    <row r="6218" spans="1:13" x14ac:dyDescent="0.25">
      <c r="A6218" s="259" t="s">
        <v>269</v>
      </c>
      <c r="B6218" s="259" t="s">
        <v>434</v>
      </c>
      <c r="C6218" s="260">
        <v>0</v>
      </c>
      <c r="D6218" s="260">
        <v>0</v>
      </c>
      <c r="E6218" s="261" t="str">
        <f t="shared" si="388"/>
        <v/>
      </c>
      <c r="F6218" s="260">
        <v>0</v>
      </c>
      <c r="G6218" s="260">
        <v>0</v>
      </c>
      <c r="H6218" s="261" t="str">
        <f t="shared" si="389"/>
        <v/>
      </c>
      <c r="I6218" s="260">
        <v>0</v>
      </c>
      <c r="J6218" s="261" t="str">
        <f t="shared" si="390"/>
        <v/>
      </c>
      <c r="K6218" s="260">
        <v>0</v>
      </c>
      <c r="L6218" s="260">
        <v>0</v>
      </c>
      <c r="M6218" s="261" t="str">
        <f t="shared" si="391"/>
        <v/>
      </c>
    </row>
    <row r="6219" spans="1:13" x14ac:dyDescent="0.25">
      <c r="A6219" s="259" t="s">
        <v>269</v>
      </c>
      <c r="B6219" s="259" t="s">
        <v>449</v>
      </c>
      <c r="C6219" s="260">
        <v>0</v>
      </c>
      <c r="D6219" s="260">
        <v>0</v>
      </c>
      <c r="E6219" s="261" t="str">
        <f t="shared" si="388"/>
        <v/>
      </c>
      <c r="F6219" s="260">
        <v>34.965409999999999</v>
      </c>
      <c r="G6219" s="260">
        <v>9.3093699999999995</v>
      </c>
      <c r="H6219" s="261">
        <f t="shared" si="389"/>
        <v>-0.73375487374522419</v>
      </c>
      <c r="I6219" s="260">
        <v>0</v>
      </c>
      <c r="J6219" s="261" t="str">
        <f t="shared" si="390"/>
        <v/>
      </c>
      <c r="K6219" s="260">
        <v>34.965409999999999</v>
      </c>
      <c r="L6219" s="260">
        <v>9.3093699999999995</v>
      </c>
      <c r="M6219" s="261">
        <f t="shared" si="391"/>
        <v>-0.73375487374522419</v>
      </c>
    </row>
    <row r="6220" spans="1:13" x14ac:dyDescent="0.25">
      <c r="A6220" s="259" t="s">
        <v>269</v>
      </c>
      <c r="B6220" s="259" t="s">
        <v>473</v>
      </c>
      <c r="C6220" s="260">
        <v>0</v>
      </c>
      <c r="D6220" s="260">
        <v>0</v>
      </c>
      <c r="E6220" s="261" t="str">
        <f t="shared" si="388"/>
        <v/>
      </c>
      <c r="F6220" s="260">
        <v>0</v>
      </c>
      <c r="G6220" s="260">
        <v>6.9273999999999996</v>
      </c>
      <c r="H6220" s="261" t="str">
        <f t="shared" si="389"/>
        <v/>
      </c>
      <c r="I6220" s="260">
        <v>0</v>
      </c>
      <c r="J6220" s="261" t="str">
        <f t="shared" si="390"/>
        <v/>
      </c>
      <c r="K6220" s="260">
        <v>0</v>
      </c>
      <c r="L6220" s="260">
        <v>6.9273999999999996</v>
      </c>
      <c r="M6220" s="261" t="str">
        <f t="shared" si="391"/>
        <v/>
      </c>
    </row>
    <row r="6221" spans="1:13" x14ac:dyDescent="0.25">
      <c r="A6221" s="259" t="s">
        <v>269</v>
      </c>
      <c r="B6221" s="259" t="s">
        <v>442</v>
      </c>
      <c r="C6221" s="260">
        <v>0</v>
      </c>
      <c r="D6221" s="260">
        <v>0</v>
      </c>
      <c r="E6221" s="261" t="str">
        <f t="shared" si="388"/>
        <v/>
      </c>
      <c r="F6221" s="260">
        <v>53.524970000000003</v>
      </c>
      <c r="G6221" s="260">
        <v>20.896540000000002</v>
      </c>
      <c r="H6221" s="261">
        <f t="shared" si="389"/>
        <v>-0.60959268169603831</v>
      </c>
      <c r="I6221" s="260">
        <v>95.198980000000006</v>
      </c>
      <c r="J6221" s="261">
        <f t="shared" si="390"/>
        <v>-0.78049617758509593</v>
      </c>
      <c r="K6221" s="260">
        <v>53.524970000000003</v>
      </c>
      <c r="L6221" s="260">
        <v>20.896540000000002</v>
      </c>
      <c r="M6221" s="261">
        <f t="shared" si="391"/>
        <v>-0.60959268169603831</v>
      </c>
    </row>
    <row r="6222" spans="1:13" s="117" customFormat="1" x14ac:dyDescent="0.25">
      <c r="A6222" s="117" t="s">
        <v>269</v>
      </c>
      <c r="B6222" s="117" t="s">
        <v>3</v>
      </c>
      <c r="C6222" s="180">
        <v>560.63681999999994</v>
      </c>
      <c r="D6222" s="180">
        <v>937.34091999999998</v>
      </c>
      <c r="E6222" s="262">
        <f t="shared" si="388"/>
        <v>0.67192179778702377</v>
      </c>
      <c r="F6222" s="180">
        <v>24112.897929999999</v>
      </c>
      <c r="G6222" s="180">
        <v>38049.336109999997</v>
      </c>
      <c r="H6222" s="262">
        <f t="shared" si="389"/>
        <v>0.57796612503638611</v>
      </c>
      <c r="I6222" s="180">
        <v>21768.110840000001</v>
      </c>
      <c r="J6222" s="262">
        <f t="shared" si="390"/>
        <v>0.74793928557559641</v>
      </c>
      <c r="K6222" s="180">
        <v>24112.897929999999</v>
      </c>
      <c r="L6222" s="180">
        <v>38049.336109999997</v>
      </c>
      <c r="M6222" s="262">
        <f t="shared" si="391"/>
        <v>0.57796612503638611</v>
      </c>
    </row>
    <row r="6223" spans="1:13" x14ac:dyDescent="0.25">
      <c r="A6223" s="259" t="s">
        <v>325</v>
      </c>
      <c r="B6223" s="259" t="s">
        <v>472</v>
      </c>
      <c r="C6223" s="260">
        <v>0</v>
      </c>
      <c r="D6223" s="260">
        <v>0</v>
      </c>
      <c r="E6223" s="261" t="str">
        <f t="shared" si="388"/>
        <v/>
      </c>
      <c r="F6223" s="260">
        <v>0</v>
      </c>
      <c r="G6223" s="260">
        <v>0</v>
      </c>
      <c r="H6223" s="261" t="str">
        <f t="shared" si="389"/>
        <v/>
      </c>
      <c r="I6223" s="260">
        <v>0</v>
      </c>
      <c r="J6223" s="261" t="str">
        <f t="shared" si="390"/>
        <v/>
      </c>
      <c r="K6223" s="260">
        <v>0</v>
      </c>
      <c r="L6223" s="260">
        <v>0</v>
      </c>
      <c r="M6223" s="261" t="str">
        <f t="shared" si="391"/>
        <v/>
      </c>
    </row>
    <row r="6224" spans="1:13" x14ac:dyDescent="0.25">
      <c r="A6224" s="259" t="s">
        <v>325</v>
      </c>
      <c r="B6224" s="259" t="s">
        <v>422</v>
      </c>
      <c r="C6224" s="260">
        <v>25.058140000000002</v>
      </c>
      <c r="D6224" s="260">
        <v>0</v>
      </c>
      <c r="E6224" s="261">
        <f t="shared" si="388"/>
        <v>-1</v>
      </c>
      <c r="F6224" s="260">
        <v>50.68909</v>
      </c>
      <c r="G6224" s="260">
        <v>103.93174999999999</v>
      </c>
      <c r="H6224" s="261">
        <f t="shared" si="389"/>
        <v>1.0503771127080799</v>
      </c>
      <c r="I6224" s="260">
        <v>68.007810000000006</v>
      </c>
      <c r="J6224" s="261">
        <f t="shared" si="390"/>
        <v>0.52823256623026071</v>
      </c>
      <c r="K6224" s="260">
        <v>50.68909</v>
      </c>
      <c r="L6224" s="260">
        <v>103.93174999999999</v>
      </c>
      <c r="M6224" s="261">
        <f t="shared" si="391"/>
        <v>1.0503771127080799</v>
      </c>
    </row>
    <row r="6225" spans="1:13" x14ac:dyDescent="0.25">
      <c r="A6225" s="259" t="s">
        <v>325</v>
      </c>
      <c r="B6225" s="259" t="s">
        <v>431</v>
      </c>
      <c r="C6225" s="260">
        <v>0</v>
      </c>
      <c r="D6225" s="260">
        <v>0</v>
      </c>
      <c r="E6225" s="261" t="str">
        <f t="shared" si="388"/>
        <v/>
      </c>
      <c r="F6225" s="260">
        <v>0</v>
      </c>
      <c r="G6225" s="260">
        <v>0</v>
      </c>
      <c r="H6225" s="261" t="str">
        <f t="shared" si="389"/>
        <v/>
      </c>
      <c r="I6225" s="260">
        <v>0</v>
      </c>
      <c r="J6225" s="261" t="str">
        <f t="shared" si="390"/>
        <v/>
      </c>
      <c r="K6225" s="260">
        <v>0</v>
      </c>
      <c r="L6225" s="260">
        <v>0</v>
      </c>
      <c r="M6225" s="261" t="str">
        <f t="shared" si="391"/>
        <v/>
      </c>
    </row>
    <row r="6226" spans="1:13" x14ac:dyDescent="0.25">
      <c r="A6226" s="259" t="s">
        <v>325</v>
      </c>
      <c r="B6226" s="259" t="s">
        <v>436</v>
      </c>
      <c r="C6226" s="260">
        <v>0</v>
      </c>
      <c r="D6226" s="260">
        <v>0</v>
      </c>
      <c r="E6226" s="261" t="str">
        <f t="shared" si="388"/>
        <v/>
      </c>
      <c r="F6226" s="260">
        <v>0</v>
      </c>
      <c r="G6226" s="260">
        <v>0</v>
      </c>
      <c r="H6226" s="261" t="str">
        <f t="shared" si="389"/>
        <v/>
      </c>
      <c r="I6226" s="260">
        <v>0</v>
      </c>
      <c r="J6226" s="261" t="str">
        <f t="shared" si="390"/>
        <v/>
      </c>
      <c r="K6226" s="260">
        <v>0</v>
      </c>
      <c r="L6226" s="260">
        <v>0</v>
      </c>
      <c r="M6226" s="261" t="str">
        <f t="shared" si="391"/>
        <v/>
      </c>
    </row>
    <row r="6227" spans="1:13" x14ac:dyDescent="0.25">
      <c r="A6227" s="259" t="s">
        <v>325</v>
      </c>
      <c r="B6227" s="259" t="s">
        <v>484</v>
      </c>
      <c r="C6227" s="260">
        <v>0</v>
      </c>
      <c r="D6227" s="260">
        <v>0</v>
      </c>
      <c r="E6227" s="261" t="str">
        <f t="shared" si="388"/>
        <v/>
      </c>
      <c r="F6227" s="260">
        <v>0</v>
      </c>
      <c r="G6227" s="260">
        <v>0</v>
      </c>
      <c r="H6227" s="261" t="str">
        <f t="shared" si="389"/>
        <v/>
      </c>
      <c r="I6227" s="260">
        <v>0</v>
      </c>
      <c r="J6227" s="261" t="str">
        <f t="shared" si="390"/>
        <v/>
      </c>
      <c r="K6227" s="260">
        <v>0</v>
      </c>
      <c r="L6227" s="260">
        <v>0</v>
      </c>
      <c r="M6227" s="261" t="str">
        <f t="shared" si="391"/>
        <v/>
      </c>
    </row>
    <row r="6228" spans="1:13" x14ac:dyDescent="0.25">
      <c r="A6228" s="259" t="s">
        <v>325</v>
      </c>
      <c r="B6228" s="259" t="s">
        <v>419</v>
      </c>
      <c r="C6228" s="260">
        <v>0</v>
      </c>
      <c r="D6228" s="260">
        <v>0</v>
      </c>
      <c r="E6228" s="261" t="str">
        <f t="shared" si="388"/>
        <v/>
      </c>
      <c r="F6228" s="260">
        <v>0</v>
      </c>
      <c r="G6228" s="260">
        <v>0</v>
      </c>
      <c r="H6228" s="261" t="str">
        <f t="shared" si="389"/>
        <v/>
      </c>
      <c r="I6228" s="260">
        <v>0</v>
      </c>
      <c r="J6228" s="261" t="str">
        <f t="shared" si="390"/>
        <v/>
      </c>
      <c r="K6228" s="260">
        <v>0</v>
      </c>
      <c r="L6228" s="260">
        <v>0</v>
      </c>
      <c r="M6228" s="261" t="str">
        <f t="shared" si="391"/>
        <v/>
      </c>
    </row>
    <row r="6229" spans="1:13" x14ac:dyDescent="0.25">
      <c r="A6229" s="259" t="s">
        <v>325</v>
      </c>
      <c r="B6229" s="259" t="s">
        <v>470</v>
      </c>
      <c r="C6229" s="260">
        <v>0</v>
      </c>
      <c r="D6229" s="260">
        <v>0</v>
      </c>
      <c r="E6229" s="261" t="str">
        <f t="shared" si="388"/>
        <v/>
      </c>
      <c r="F6229" s="260">
        <v>0</v>
      </c>
      <c r="G6229" s="260">
        <v>0</v>
      </c>
      <c r="H6229" s="261" t="str">
        <f t="shared" si="389"/>
        <v/>
      </c>
      <c r="I6229" s="260">
        <v>0</v>
      </c>
      <c r="J6229" s="261" t="str">
        <f t="shared" si="390"/>
        <v/>
      </c>
      <c r="K6229" s="260">
        <v>0</v>
      </c>
      <c r="L6229" s="260">
        <v>0</v>
      </c>
      <c r="M6229" s="261" t="str">
        <f t="shared" si="391"/>
        <v/>
      </c>
    </row>
    <row r="6230" spans="1:13" x14ac:dyDescent="0.25">
      <c r="A6230" s="259" t="s">
        <v>325</v>
      </c>
      <c r="B6230" s="259" t="s">
        <v>474</v>
      </c>
      <c r="C6230" s="260">
        <v>0</v>
      </c>
      <c r="D6230" s="260">
        <v>0</v>
      </c>
      <c r="E6230" s="261" t="str">
        <f t="shared" si="388"/>
        <v/>
      </c>
      <c r="F6230" s="260">
        <v>19.385000000000002</v>
      </c>
      <c r="G6230" s="260">
        <v>25.0275</v>
      </c>
      <c r="H6230" s="261">
        <f t="shared" si="389"/>
        <v>0.29107557389734318</v>
      </c>
      <c r="I6230" s="260">
        <v>0</v>
      </c>
      <c r="J6230" s="261" t="str">
        <f t="shared" si="390"/>
        <v/>
      </c>
      <c r="K6230" s="260">
        <v>19.385000000000002</v>
      </c>
      <c r="L6230" s="260">
        <v>25.0275</v>
      </c>
      <c r="M6230" s="261">
        <f t="shared" si="391"/>
        <v>0.29107557389734318</v>
      </c>
    </row>
    <row r="6231" spans="1:13" x14ac:dyDescent="0.25">
      <c r="A6231" s="259" t="s">
        <v>325</v>
      </c>
      <c r="B6231" s="259" t="s">
        <v>430</v>
      </c>
      <c r="C6231" s="260">
        <v>0</v>
      </c>
      <c r="D6231" s="260">
        <v>0</v>
      </c>
      <c r="E6231" s="261" t="str">
        <f t="shared" si="388"/>
        <v/>
      </c>
      <c r="F6231" s="260">
        <v>0</v>
      </c>
      <c r="G6231" s="260">
        <v>0</v>
      </c>
      <c r="H6231" s="261" t="str">
        <f t="shared" si="389"/>
        <v/>
      </c>
      <c r="I6231" s="260">
        <v>0</v>
      </c>
      <c r="J6231" s="261" t="str">
        <f t="shared" si="390"/>
        <v/>
      </c>
      <c r="K6231" s="260">
        <v>0</v>
      </c>
      <c r="L6231" s="260">
        <v>0</v>
      </c>
      <c r="M6231" s="261" t="str">
        <f t="shared" si="391"/>
        <v/>
      </c>
    </row>
    <row r="6232" spans="1:13" x14ac:dyDescent="0.25">
      <c r="A6232" s="259" t="s">
        <v>325</v>
      </c>
      <c r="B6232" s="259" t="s">
        <v>417</v>
      </c>
      <c r="C6232" s="260">
        <v>3.6203500000000002</v>
      </c>
      <c r="D6232" s="260">
        <v>11.15</v>
      </c>
      <c r="E6232" s="261">
        <f t="shared" si="388"/>
        <v>2.0798127252889915</v>
      </c>
      <c r="F6232" s="260">
        <v>9248.3284899999999</v>
      </c>
      <c r="G6232" s="260">
        <v>8824.8815599999998</v>
      </c>
      <c r="H6232" s="261">
        <f t="shared" si="389"/>
        <v>-4.5786320247800827E-2</v>
      </c>
      <c r="I6232" s="260">
        <v>8481.11132</v>
      </c>
      <c r="J6232" s="261">
        <f t="shared" si="390"/>
        <v>4.0533631387354552E-2</v>
      </c>
      <c r="K6232" s="260">
        <v>9248.3284899999999</v>
      </c>
      <c r="L6232" s="260">
        <v>8824.8815599999998</v>
      </c>
      <c r="M6232" s="261">
        <f t="shared" si="391"/>
        <v>-4.5786320247800827E-2</v>
      </c>
    </row>
    <row r="6233" spans="1:13" x14ac:dyDescent="0.25">
      <c r="A6233" s="259" t="s">
        <v>325</v>
      </c>
      <c r="B6233" s="259" t="s">
        <v>420</v>
      </c>
      <c r="C6233" s="260">
        <v>0</v>
      </c>
      <c r="D6233" s="260">
        <v>0</v>
      </c>
      <c r="E6233" s="261" t="str">
        <f t="shared" si="388"/>
        <v/>
      </c>
      <c r="F6233" s="260">
        <v>17.600000000000001</v>
      </c>
      <c r="G6233" s="260">
        <v>0.68120000000000003</v>
      </c>
      <c r="H6233" s="261">
        <f t="shared" si="389"/>
        <v>-0.96129545454545451</v>
      </c>
      <c r="I6233" s="260">
        <v>30.075530000000001</v>
      </c>
      <c r="J6233" s="261">
        <f t="shared" si="390"/>
        <v>-0.97735035758305844</v>
      </c>
      <c r="K6233" s="260">
        <v>17.600000000000001</v>
      </c>
      <c r="L6233" s="260">
        <v>0.68120000000000003</v>
      </c>
      <c r="M6233" s="261">
        <f t="shared" si="391"/>
        <v>-0.96129545454545451</v>
      </c>
    </row>
    <row r="6234" spans="1:13" x14ac:dyDescent="0.25">
      <c r="A6234" s="259" t="s">
        <v>325</v>
      </c>
      <c r="B6234" s="259" t="s">
        <v>462</v>
      </c>
      <c r="C6234" s="260">
        <v>0</v>
      </c>
      <c r="D6234" s="260">
        <v>0</v>
      </c>
      <c r="E6234" s="261" t="str">
        <f t="shared" si="388"/>
        <v/>
      </c>
      <c r="F6234" s="260">
        <v>0</v>
      </c>
      <c r="G6234" s="260">
        <v>0</v>
      </c>
      <c r="H6234" s="261" t="str">
        <f t="shared" si="389"/>
        <v/>
      </c>
      <c r="I6234" s="260">
        <v>0</v>
      </c>
      <c r="J6234" s="261" t="str">
        <f t="shared" si="390"/>
        <v/>
      </c>
      <c r="K6234" s="260">
        <v>0</v>
      </c>
      <c r="L6234" s="260">
        <v>0</v>
      </c>
      <c r="M6234" s="261" t="str">
        <f t="shared" si="391"/>
        <v/>
      </c>
    </row>
    <row r="6235" spans="1:13" x14ac:dyDescent="0.25">
      <c r="A6235" s="259" t="s">
        <v>325</v>
      </c>
      <c r="B6235" s="259" t="s">
        <v>418</v>
      </c>
      <c r="C6235" s="260">
        <v>0</v>
      </c>
      <c r="D6235" s="260">
        <v>0</v>
      </c>
      <c r="E6235" s="261" t="str">
        <f t="shared" si="388"/>
        <v/>
      </c>
      <c r="F6235" s="260">
        <v>26</v>
      </c>
      <c r="G6235" s="260">
        <v>6.2919999999999998</v>
      </c>
      <c r="H6235" s="261">
        <f t="shared" si="389"/>
        <v>-0.75800000000000001</v>
      </c>
      <c r="I6235" s="260">
        <v>109.70594</v>
      </c>
      <c r="J6235" s="261">
        <f t="shared" si="390"/>
        <v>-0.94264667893096765</v>
      </c>
      <c r="K6235" s="260">
        <v>26</v>
      </c>
      <c r="L6235" s="260">
        <v>6.2919999999999998</v>
      </c>
      <c r="M6235" s="261">
        <f t="shared" si="391"/>
        <v>-0.75800000000000001</v>
      </c>
    </row>
    <row r="6236" spans="1:13" x14ac:dyDescent="0.25">
      <c r="A6236" s="259" t="s">
        <v>325</v>
      </c>
      <c r="B6236" s="259" t="s">
        <v>427</v>
      </c>
      <c r="C6236" s="260">
        <v>0</v>
      </c>
      <c r="D6236" s="260">
        <v>0</v>
      </c>
      <c r="E6236" s="261" t="str">
        <f t="shared" si="388"/>
        <v/>
      </c>
      <c r="F6236" s="260">
        <v>1.99421</v>
      </c>
      <c r="G6236" s="260">
        <v>0</v>
      </c>
      <c r="H6236" s="261">
        <f t="shared" si="389"/>
        <v>-1</v>
      </c>
      <c r="I6236" s="260">
        <v>3.0305</v>
      </c>
      <c r="J6236" s="261">
        <f t="shared" si="390"/>
        <v>-1</v>
      </c>
      <c r="K6236" s="260">
        <v>1.99421</v>
      </c>
      <c r="L6236" s="260">
        <v>0</v>
      </c>
      <c r="M6236" s="261">
        <f t="shared" si="391"/>
        <v>-1</v>
      </c>
    </row>
    <row r="6237" spans="1:13" x14ac:dyDescent="0.25">
      <c r="A6237" s="259" t="s">
        <v>325</v>
      </c>
      <c r="B6237" s="259" t="s">
        <v>438</v>
      </c>
      <c r="C6237" s="260">
        <v>0</v>
      </c>
      <c r="D6237" s="260">
        <v>0</v>
      </c>
      <c r="E6237" s="261" t="str">
        <f t="shared" si="388"/>
        <v/>
      </c>
      <c r="F6237" s="260">
        <v>0</v>
      </c>
      <c r="G6237" s="260">
        <v>0</v>
      </c>
      <c r="H6237" s="261" t="str">
        <f t="shared" si="389"/>
        <v/>
      </c>
      <c r="I6237" s="260">
        <v>0</v>
      </c>
      <c r="J6237" s="261" t="str">
        <f t="shared" si="390"/>
        <v/>
      </c>
      <c r="K6237" s="260">
        <v>0</v>
      </c>
      <c r="L6237" s="260">
        <v>0</v>
      </c>
      <c r="M6237" s="261" t="str">
        <f t="shared" si="391"/>
        <v/>
      </c>
    </row>
    <row r="6238" spans="1:13" x14ac:dyDescent="0.25">
      <c r="A6238" s="259" t="s">
        <v>325</v>
      </c>
      <c r="B6238" s="259" t="s">
        <v>426</v>
      </c>
      <c r="C6238" s="260">
        <v>0</v>
      </c>
      <c r="D6238" s="260">
        <v>0</v>
      </c>
      <c r="E6238" s="261" t="str">
        <f t="shared" si="388"/>
        <v/>
      </c>
      <c r="F6238" s="260">
        <v>0</v>
      </c>
      <c r="G6238" s="260">
        <v>0</v>
      </c>
      <c r="H6238" s="261" t="str">
        <f t="shared" si="389"/>
        <v/>
      </c>
      <c r="I6238" s="260">
        <v>0</v>
      </c>
      <c r="J6238" s="261" t="str">
        <f t="shared" si="390"/>
        <v/>
      </c>
      <c r="K6238" s="260">
        <v>0</v>
      </c>
      <c r="L6238" s="260">
        <v>0</v>
      </c>
      <c r="M6238" s="261" t="str">
        <f t="shared" si="391"/>
        <v/>
      </c>
    </row>
    <row r="6239" spans="1:13" x14ac:dyDescent="0.25">
      <c r="A6239" s="259" t="s">
        <v>325</v>
      </c>
      <c r="B6239" s="259" t="s">
        <v>440</v>
      </c>
      <c r="C6239" s="260">
        <v>0</v>
      </c>
      <c r="D6239" s="260">
        <v>0</v>
      </c>
      <c r="E6239" s="261" t="str">
        <f t="shared" si="388"/>
        <v/>
      </c>
      <c r="F6239" s="260">
        <v>0</v>
      </c>
      <c r="G6239" s="260">
        <v>0</v>
      </c>
      <c r="H6239" s="261" t="str">
        <f t="shared" si="389"/>
        <v/>
      </c>
      <c r="I6239" s="260">
        <v>0</v>
      </c>
      <c r="J6239" s="261" t="str">
        <f t="shared" si="390"/>
        <v/>
      </c>
      <c r="K6239" s="260">
        <v>0</v>
      </c>
      <c r="L6239" s="260">
        <v>0</v>
      </c>
      <c r="M6239" s="261" t="str">
        <f t="shared" si="391"/>
        <v/>
      </c>
    </row>
    <row r="6240" spans="1:13" x14ac:dyDescent="0.25">
      <c r="A6240" s="259" t="s">
        <v>325</v>
      </c>
      <c r="B6240" s="259" t="s">
        <v>432</v>
      </c>
      <c r="C6240" s="260">
        <v>0</v>
      </c>
      <c r="D6240" s="260">
        <v>0</v>
      </c>
      <c r="E6240" s="261" t="str">
        <f t="shared" si="388"/>
        <v/>
      </c>
      <c r="F6240" s="260">
        <v>0</v>
      </c>
      <c r="G6240" s="260">
        <v>14.78753</v>
      </c>
      <c r="H6240" s="261" t="str">
        <f t="shared" si="389"/>
        <v/>
      </c>
      <c r="I6240" s="260">
        <v>0</v>
      </c>
      <c r="J6240" s="261" t="str">
        <f t="shared" si="390"/>
        <v/>
      </c>
      <c r="K6240" s="260">
        <v>0</v>
      </c>
      <c r="L6240" s="260">
        <v>14.78753</v>
      </c>
      <c r="M6240" s="261" t="str">
        <f t="shared" si="391"/>
        <v/>
      </c>
    </row>
    <row r="6241" spans="1:13" x14ac:dyDescent="0.25">
      <c r="A6241" s="259" t="s">
        <v>325</v>
      </c>
      <c r="B6241" s="259" t="s">
        <v>434</v>
      </c>
      <c r="C6241" s="260">
        <v>0</v>
      </c>
      <c r="D6241" s="260">
        <v>0</v>
      </c>
      <c r="E6241" s="261" t="str">
        <f t="shared" si="388"/>
        <v/>
      </c>
      <c r="F6241" s="260">
        <v>0</v>
      </c>
      <c r="G6241" s="260">
        <v>2.9248799999999999</v>
      </c>
      <c r="H6241" s="261" t="str">
        <f t="shared" si="389"/>
        <v/>
      </c>
      <c r="I6241" s="260">
        <v>0</v>
      </c>
      <c r="J6241" s="261" t="str">
        <f t="shared" si="390"/>
        <v/>
      </c>
      <c r="K6241" s="260">
        <v>0</v>
      </c>
      <c r="L6241" s="260">
        <v>2.9248799999999999</v>
      </c>
      <c r="M6241" s="261" t="str">
        <f t="shared" si="391"/>
        <v/>
      </c>
    </row>
    <row r="6242" spans="1:13" x14ac:dyDescent="0.25">
      <c r="A6242" s="259" t="s">
        <v>325</v>
      </c>
      <c r="B6242" s="259" t="s">
        <v>473</v>
      </c>
      <c r="C6242" s="260">
        <v>0</v>
      </c>
      <c r="D6242" s="260">
        <v>0</v>
      </c>
      <c r="E6242" s="261" t="str">
        <f t="shared" si="388"/>
        <v/>
      </c>
      <c r="F6242" s="260">
        <v>0</v>
      </c>
      <c r="G6242" s="260">
        <v>0</v>
      </c>
      <c r="H6242" s="261" t="str">
        <f t="shared" si="389"/>
        <v/>
      </c>
      <c r="I6242" s="260">
        <v>0</v>
      </c>
      <c r="J6242" s="261" t="str">
        <f t="shared" si="390"/>
        <v/>
      </c>
      <c r="K6242" s="260">
        <v>0</v>
      </c>
      <c r="L6242" s="260">
        <v>0</v>
      </c>
      <c r="M6242" s="261" t="str">
        <f t="shared" si="391"/>
        <v/>
      </c>
    </row>
    <row r="6243" spans="1:13" s="117" customFormat="1" x14ac:dyDescent="0.25">
      <c r="A6243" s="117" t="s">
        <v>325</v>
      </c>
      <c r="B6243" s="117" t="s">
        <v>3</v>
      </c>
      <c r="C6243" s="180">
        <v>28.67849</v>
      </c>
      <c r="D6243" s="180">
        <v>11.15</v>
      </c>
      <c r="E6243" s="262">
        <f t="shared" si="388"/>
        <v>-0.61120686619135101</v>
      </c>
      <c r="F6243" s="180">
        <v>9363.9967899999992</v>
      </c>
      <c r="G6243" s="180">
        <v>8978.5264200000001</v>
      </c>
      <c r="H6243" s="262">
        <f t="shared" si="389"/>
        <v>-4.1165154008985905E-2</v>
      </c>
      <c r="I6243" s="180">
        <v>8691.9310999999998</v>
      </c>
      <c r="J6243" s="262">
        <f t="shared" si="390"/>
        <v>3.2972571538216755E-2</v>
      </c>
      <c r="K6243" s="180">
        <v>9363.9967899999992</v>
      </c>
      <c r="L6243" s="180">
        <v>8978.5264200000001</v>
      </c>
      <c r="M6243" s="262">
        <f t="shared" si="391"/>
        <v>-4.1165154008985905E-2</v>
      </c>
    </row>
    <row r="6244" spans="1:13" x14ac:dyDescent="0.25">
      <c r="A6244" s="259" t="s">
        <v>330</v>
      </c>
      <c r="B6244" s="259" t="s">
        <v>428</v>
      </c>
      <c r="C6244" s="260">
        <v>0</v>
      </c>
      <c r="D6244" s="260">
        <v>0</v>
      </c>
      <c r="E6244" s="261" t="str">
        <f t="shared" si="388"/>
        <v/>
      </c>
      <c r="F6244" s="260">
        <v>0</v>
      </c>
      <c r="G6244" s="260">
        <v>212.6155</v>
      </c>
      <c r="H6244" s="261" t="str">
        <f t="shared" si="389"/>
        <v/>
      </c>
      <c r="I6244" s="260">
        <v>196.77744999999999</v>
      </c>
      <c r="J6244" s="261">
        <f t="shared" si="390"/>
        <v>8.0487118823828752E-2</v>
      </c>
      <c r="K6244" s="260">
        <v>0</v>
      </c>
      <c r="L6244" s="260">
        <v>212.6155</v>
      </c>
      <c r="M6244" s="261" t="str">
        <f t="shared" si="391"/>
        <v/>
      </c>
    </row>
    <row r="6245" spans="1:13" x14ac:dyDescent="0.25">
      <c r="A6245" s="259" t="s">
        <v>330</v>
      </c>
      <c r="B6245" s="259" t="s">
        <v>452</v>
      </c>
      <c r="C6245" s="260">
        <v>0</v>
      </c>
      <c r="D6245" s="260">
        <v>0</v>
      </c>
      <c r="E6245" s="261" t="str">
        <f t="shared" si="388"/>
        <v/>
      </c>
      <c r="F6245" s="260">
        <v>0</v>
      </c>
      <c r="G6245" s="260">
        <v>0</v>
      </c>
      <c r="H6245" s="261" t="str">
        <f t="shared" si="389"/>
        <v/>
      </c>
      <c r="I6245" s="260">
        <v>0</v>
      </c>
      <c r="J6245" s="261" t="str">
        <f t="shared" si="390"/>
        <v/>
      </c>
      <c r="K6245" s="260">
        <v>0</v>
      </c>
      <c r="L6245" s="260">
        <v>0</v>
      </c>
      <c r="M6245" s="261" t="str">
        <f t="shared" si="391"/>
        <v/>
      </c>
    </row>
    <row r="6246" spans="1:13" x14ac:dyDescent="0.25">
      <c r="A6246" s="259" t="s">
        <v>330</v>
      </c>
      <c r="B6246" s="259" t="s">
        <v>472</v>
      </c>
      <c r="C6246" s="260">
        <v>0</v>
      </c>
      <c r="D6246" s="260">
        <v>0</v>
      </c>
      <c r="E6246" s="261" t="str">
        <f t="shared" si="388"/>
        <v/>
      </c>
      <c r="F6246" s="260">
        <v>0</v>
      </c>
      <c r="G6246" s="260">
        <v>0</v>
      </c>
      <c r="H6246" s="261" t="str">
        <f t="shared" si="389"/>
        <v/>
      </c>
      <c r="I6246" s="260">
        <v>0</v>
      </c>
      <c r="J6246" s="261" t="str">
        <f t="shared" si="390"/>
        <v/>
      </c>
      <c r="K6246" s="260">
        <v>0</v>
      </c>
      <c r="L6246" s="260">
        <v>0</v>
      </c>
      <c r="M6246" s="261" t="str">
        <f t="shared" si="391"/>
        <v/>
      </c>
    </row>
    <row r="6247" spans="1:13" x14ac:dyDescent="0.25">
      <c r="A6247" s="259" t="s">
        <v>330</v>
      </c>
      <c r="B6247" s="259" t="s">
        <v>422</v>
      </c>
      <c r="C6247" s="260">
        <v>0</v>
      </c>
      <c r="D6247" s="260">
        <v>187.34172000000001</v>
      </c>
      <c r="E6247" s="261" t="str">
        <f t="shared" si="388"/>
        <v/>
      </c>
      <c r="F6247" s="260">
        <v>435.94252999999998</v>
      </c>
      <c r="G6247" s="260">
        <v>875.86806000000001</v>
      </c>
      <c r="H6247" s="261">
        <f t="shared" si="389"/>
        <v>1.0091365254039335</v>
      </c>
      <c r="I6247" s="260">
        <v>776.45330999999999</v>
      </c>
      <c r="J6247" s="261">
        <f t="shared" si="390"/>
        <v>0.12803699684144565</v>
      </c>
      <c r="K6247" s="260">
        <v>435.94252999999998</v>
      </c>
      <c r="L6247" s="260">
        <v>875.86806000000001</v>
      </c>
      <c r="M6247" s="261">
        <f t="shared" si="391"/>
        <v>1.0091365254039335</v>
      </c>
    </row>
    <row r="6248" spans="1:13" x14ac:dyDescent="0.25">
      <c r="A6248" s="259" t="s">
        <v>330</v>
      </c>
      <c r="B6248" s="259" t="s">
        <v>431</v>
      </c>
      <c r="C6248" s="260">
        <v>0</v>
      </c>
      <c r="D6248" s="260">
        <v>0</v>
      </c>
      <c r="E6248" s="261" t="str">
        <f t="shared" si="388"/>
        <v/>
      </c>
      <c r="F6248" s="260">
        <v>0.16600000000000001</v>
      </c>
      <c r="G6248" s="260">
        <v>17.3504</v>
      </c>
      <c r="H6248" s="261">
        <f t="shared" si="389"/>
        <v>103.52048192771085</v>
      </c>
      <c r="I6248" s="260">
        <v>51.630470000000003</v>
      </c>
      <c r="J6248" s="261">
        <f t="shared" si="390"/>
        <v>-0.66395037658963785</v>
      </c>
      <c r="K6248" s="260">
        <v>0.16600000000000001</v>
      </c>
      <c r="L6248" s="260">
        <v>17.3504</v>
      </c>
      <c r="M6248" s="261">
        <f t="shared" si="391"/>
        <v>103.52048192771085</v>
      </c>
    </row>
    <row r="6249" spans="1:13" x14ac:dyDescent="0.25">
      <c r="A6249" s="259" t="s">
        <v>330</v>
      </c>
      <c r="B6249" s="259" t="s">
        <v>439</v>
      </c>
      <c r="C6249" s="260">
        <v>0</v>
      </c>
      <c r="D6249" s="260">
        <v>0</v>
      </c>
      <c r="E6249" s="261" t="str">
        <f t="shared" si="388"/>
        <v/>
      </c>
      <c r="F6249" s="260">
        <v>13.5322</v>
      </c>
      <c r="G6249" s="260">
        <v>8.3940000000000001</v>
      </c>
      <c r="H6249" s="261">
        <f t="shared" si="389"/>
        <v>-0.37970174842228166</v>
      </c>
      <c r="I6249" s="260">
        <v>83.811120000000003</v>
      </c>
      <c r="J6249" s="261">
        <f t="shared" si="390"/>
        <v>-0.89984622565597505</v>
      </c>
      <c r="K6249" s="260">
        <v>13.5322</v>
      </c>
      <c r="L6249" s="260">
        <v>8.3940000000000001</v>
      </c>
      <c r="M6249" s="261">
        <f t="shared" si="391"/>
        <v>-0.37970174842228166</v>
      </c>
    </row>
    <row r="6250" spans="1:13" x14ac:dyDescent="0.25">
      <c r="A6250" s="259" t="s">
        <v>330</v>
      </c>
      <c r="B6250" s="259" t="s">
        <v>436</v>
      </c>
      <c r="C6250" s="260">
        <v>0</v>
      </c>
      <c r="D6250" s="260">
        <v>0</v>
      </c>
      <c r="E6250" s="261" t="str">
        <f t="shared" si="388"/>
        <v/>
      </c>
      <c r="F6250" s="260">
        <v>0</v>
      </c>
      <c r="G6250" s="260">
        <v>0</v>
      </c>
      <c r="H6250" s="261" t="str">
        <f t="shared" si="389"/>
        <v/>
      </c>
      <c r="I6250" s="260">
        <v>0</v>
      </c>
      <c r="J6250" s="261" t="str">
        <f t="shared" si="390"/>
        <v/>
      </c>
      <c r="K6250" s="260">
        <v>0</v>
      </c>
      <c r="L6250" s="260">
        <v>0</v>
      </c>
      <c r="M6250" s="261" t="str">
        <f t="shared" si="391"/>
        <v/>
      </c>
    </row>
    <row r="6251" spans="1:13" x14ac:dyDescent="0.25">
      <c r="A6251" s="259" t="s">
        <v>330</v>
      </c>
      <c r="B6251" s="259" t="s">
        <v>484</v>
      </c>
      <c r="C6251" s="260">
        <v>0</v>
      </c>
      <c r="D6251" s="260">
        <v>0</v>
      </c>
      <c r="E6251" s="261" t="str">
        <f t="shared" si="388"/>
        <v/>
      </c>
      <c r="F6251" s="260">
        <v>0</v>
      </c>
      <c r="G6251" s="260">
        <v>0</v>
      </c>
      <c r="H6251" s="261" t="str">
        <f t="shared" si="389"/>
        <v/>
      </c>
      <c r="I6251" s="260">
        <v>0</v>
      </c>
      <c r="J6251" s="261" t="str">
        <f t="shared" si="390"/>
        <v/>
      </c>
      <c r="K6251" s="260">
        <v>0</v>
      </c>
      <c r="L6251" s="260">
        <v>0</v>
      </c>
      <c r="M6251" s="261" t="str">
        <f t="shared" si="391"/>
        <v/>
      </c>
    </row>
    <row r="6252" spans="1:13" x14ac:dyDescent="0.25">
      <c r="A6252" s="259" t="s">
        <v>330</v>
      </c>
      <c r="B6252" s="259" t="s">
        <v>485</v>
      </c>
      <c r="C6252" s="260">
        <v>0</v>
      </c>
      <c r="D6252" s="260">
        <v>0</v>
      </c>
      <c r="E6252" s="261" t="str">
        <f t="shared" si="388"/>
        <v/>
      </c>
      <c r="F6252" s="260">
        <v>0</v>
      </c>
      <c r="G6252" s="260">
        <v>0</v>
      </c>
      <c r="H6252" s="261" t="str">
        <f t="shared" si="389"/>
        <v/>
      </c>
      <c r="I6252" s="260">
        <v>0</v>
      </c>
      <c r="J6252" s="261" t="str">
        <f t="shared" si="390"/>
        <v/>
      </c>
      <c r="K6252" s="260">
        <v>0</v>
      </c>
      <c r="L6252" s="260">
        <v>0</v>
      </c>
      <c r="M6252" s="261" t="str">
        <f t="shared" si="391"/>
        <v/>
      </c>
    </row>
    <row r="6253" spans="1:13" x14ac:dyDescent="0.25">
      <c r="A6253" s="259" t="s">
        <v>330</v>
      </c>
      <c r="B6253" s="259" t="s">
        <v>468</v>
      </c>
      <c r="C6253" s="260">
        <v>0</v>
      </c>
      <c r="D6253" s="260">
        <v>0</v>
      </c>
      <c r="E6253" s="261" t="str">
        <f t="shared" si="388"/>
        <v/>
      </c>
      <c r="F6253" s="260">
        <v>0</v>
      </c>
      <c r="G6253" s="260">
        <v>0</v>
      </c>
      <c r="H6253" s="261" t="str">
        <f t="shared" si="389"/>
        <v/>
      </c>
      <c r="I6253" s="260">
        <v>0</v>
      </c>
      <c r="J6253" s="261" t="str">
        <f t="shared" si="390"/>
        <v/>
      </c>
      <c r="K6253" s="260">
        <v>0</v>
      </c>
      <c r="L6253" s="260">
        <v>0</v>
      </c>
      <c r="M6253" s="261" t="str">
        <f t="shared" si="391"/>
        <v/>
      </c>
    </row>
    <row r="6254" spans="1:13" x14ac:dyDescent="0.25">
      <c r="A6254" s="259" t="s">
        <v>330</v>
      </c>
      <c r="B6254" s="259" t="s">
        <v>456</v>
      </c>
      <c r="C6254" s="260">
        <v>0</v>
      </c>
      <c r="D6254" s="260">
        <v>0</v>
      </c>
      <c r="E6254" s="261" t="str">
        <f t="shared" si="388"/>
        <v/>
      </c>
      <c r="F6254" s="260">
        <v>0</v>
      </c>
      <c r="G6254" s="260">
        <v>0</v>
      </c>
      <c r="H6254" s="261" t="str">
        <f t="shared" si="389"/>
        <v/>
      </c>
      <c r="I6254" s="260">
        <v>0</v>
      </c>
      <c r="J6254" s="261" t="str">
        <f t="shared" si="390"/>
        <v/>
      </c>
      <c r="K6254" s="260">
        <v>0</v>
      </c>
      <c r="L6254" s="260">
        <v>0</v>
      </c>
      <c r="M6254" s="261" t="str">
        <f t="shared" si="391"/>
        <v/>
      </c>
    </row>
    <row r="6255" spans="1:13" x14ac:dyDescent="0.25">
      <c r="A6255" s="259" t="s">
        <v>330</v>
      </c>
      <c r="B6255" s="259" t="s">
        <v>419</v>
      </c>
      <c r="C6255" s="260">
        <v>0</v>
      </c>
      <c r="D6255" s="260">
        <v>0</v>
      </c>
      <c r="E6255" s="261" t="str">
        <f t="shared" si="388"/>
        <v/>
      </c>
      <c r="F6255" s="260">
        <v>325.05484000000001</v>
      </c>
      <c r="G6255" s="260">
        <v>85.065770000000001</v>
      </c>
      <c r="H6255" s="261">
        <f t="shared" si="389"/>
        <v>-0.73830332752467243</v>
      </c>
      <c r="I6255" s="260">
        <v>105.54459</v>
      </c>
      <c r="J6255" s="261">
        <f t="shared" si="390"/>
        <v>-0.19403003034073085</v>
      </c>
      <c r="K6255" s="260">
        <v>325.05484000000001</v>
      </c>
      <c r="L6255" s="260">
        <v>85.065770000000001</v>
      </c>
      <c r="M6255" s="261">
        <f t="shared" si="391"/>
        <v>-0.73830332752467243</v>
      </c>
    </row>
    <row r="6256" spans="1:13" x14ac:dyDescent="0.25">
      <c r="A6256" s="259" t="s">
        <v>330</v>
      </c>
      <c r="B6256" s="259" t="s">
        <v>470</v>
      </c>
      <c r="C6256" s="260">
        <v>0</v>
      </c>
      <c r="D6256" s="260">
        <v>0</v>
      </c>
      <c r="E6256" s="261" t="str">
        <f t="shared" si="388"/>
        <v/>
      </c>
      <c r="F6256" s="260">
        <v>0</v>
      </c>
      <c r="G6256" s="260">
        <v>0</v>
      </c>
      <c r="H6256" s="261" t="str">
        <f t="shared" si="389"/>
        <v/>
      </c>
      <c r="I6256" s="260">
        <v>0</v>
      </c>
      <c r="J6256" s="261" t="str">
        <f t="shared" si="390"/>
        <v/>
      </c>
      <c r="K6256" s="260">
        <v>0</v>
      </c>
      <c r="L6256" s="260">
        <v>0</v>
      </c>
      <c r="M6256" s="261" t="str">
        <f t="shared" si="391"/>
        <v/>
      </c>
    </row>
    <row r="6257" spans="1:13" x14ac:dyDescent="0.25">
      <c r="A6257" s="259" t="s">
        <v>330</v>
      </c>
      <c r="B6257" s="259" t="s">
        <v>451</v>
      </c>
      <c r="C6257" s="260">
        <v>0</v>
      </c>
      <c r="D6257" s="260">
        <v>0</v>
      </c>
      <c r="E6257" s="261" t="str">
        <f t="shared" si="388"/>
        <v/>
      </c>
      <c r="F6257" s="260">
        <v>0</v>
      </c>
      <c r="G6257" s="260">
        <v>0</v>
      </c>
      <c r="H6257" s="261" t="str">
        <f t="shared" si="389"/>
        <v/>
      </c>
      <c r="I6257" s="260">
        <v>20.8</v>
      </c>
      <c r="J6257" s="261">
        <f t="shared" si="390"/>
        <v>-1</v>
      </c>
      <c r="K6257" s="260">
        <v>0</v>
      </c>
      <c r="L6257" s="260">
        <v>0</v>
      </c>
      <c r="M6257" s="261" t="str">
        <f t="shared" si="391"/>
        <v/>
      </c>
    </row>
    <row r="6258" spans="1:13" x14ac:dyDescent="0.25">
      <c r="A6258" s="259" t="s">
        <v>330</v>
      </c>
      <c r="B6258" s="259" t="s">
        <v>444</v>
      </c>
      <c r="C6258" s="260">
        <v>0</v>
      </c>
      <c r="D6258" s="260">
        <v>0</v>
      </c>
      <c r="E6258" s="261" t="str">
        <f t="shared" si="388"/>
        <v/>
      </c>
      <c r="F6258" s="260">
        <v>0</v>
      </c>
      <c r="G6258" s="260">
        <v>0</v>
      </c>
      <c r="H6258" s="261" t="str">
        <f t="shared" si="389"/>
        <v/>
      </c>
      <c r="I6258" s="260">
        <v>0</v>
      </c>
      <c r="J6258" s="261" t="str">
        <f t="shared" si="390"/>
        <v/>
      </c>
      <c r="K6258" s="260">
        <v>0</v>
      </c>
      <c r="L6258" s="260">
        <v>0</v>
      </c>
      <c r="M6258" s="261" t="str">
        <f t="shared" si="391"/>
        <v/>
      </c>
    </row>
    <row r="6259" spans="1:13" x14ac:dyDescent="0.25">
      <c r="A6259" s="259" t="s">
        <v>330</v>
      </c>
      <c r="B6259" s="259" t="s">
        <v>425</v>
      </c>
      <c r="C6259" s="260">
        <v>0</v>
      </c>
      <c r="D6259" s="260">
        <v>0</v>
      </c>
      <c r="E6259" s="261" t="str">
        <f t="shared" si="388"/>
        <v/>
      </c>
      <c r="F6259" s="260">
        <v>672.13197000000002</v>
      </c>
      <c r="G6259" s="260">
        <v>363.42173000000003</v>
      </c>
      <c r="H6259" s="261">
        <f t="shared" si="389"/>
        <v>-0.45930003894919624</v>
      </c>
      <c r="I6259" s="260">
        <v>648.16941999999995</v>
      </c>
      <c r="J6259" s="261">
        <f t="shared" si="390"/>
        <v>-0.43931058950605839</v>
      </c>
      <c r="K6259" s="260">
        <v>672.13197000000002</v>
      </c>
      <c r="L6259" s="260">
        <v>363.42173000000003</v>
      </c>
      <c r="M6259" s="261">
        <f t="shared" si="391"/>
        <v>-0.45930003894919624</v>
      </c>
    </row>
    <row r="6260" spans="1:13" x14ac:dyDescent="0.25">
      <c r="A6260" s="259" t="s">
        <v>330</v>
      </c>
      <c r="B6260" s="259" t="s">
        <v>457</v>
      </c>
      <c r="C6260" s="260">
        <v>0</v>
      </c>
      <c r="D6260" s="260">
        <v>0</v>
      </c>
      <c r="E6260" s="261" t="str">
        <f t="shared" si="388"/>
        <v/>
      </c>
      <c r="F6260" s="260">
        <v>0</v>
      </c>
      <c r="G6260" s="260">
        <v>0</v>
      </c>
      <c r="H6260" s="261" t="str">
        <f t="shared" si="389"/>
        <v/>
      </c>
      <c r="I6260" s="260">
        <v>0</v>
      </c>
      <c r="J6260" s="261" t="str">
        <f t="shared" si="390"/>
        <v/>
      </c>
      <c r="K6260" s="260">
        <v>0</v>
      </c>
      <c r="L6260" s="260">
        <v>0</v>
      </c>
      <c r="M6260" s="261" t="str">
        <f t="shared" si="391"/>
        <v/>
      </c>
    </row>
    <row r="6261" spans="1:13" x14ac:dyDescent="0.25">
      <c r="A6261" s="259" t="s">
        <v>330</v>
      </c>
      <c r="B6261" s="259" t="s">
        <v>450</v>
      </c>
      <c r="C6261" s="260">
        <v>0</v>
      </c>
      <c r="D6261" s="260">
        <v>0</v>
      </c>
      <c r="E6261" s="261" t="str">
        <f t="shared" si="388"/>
        <v/>
      </c>
      <c r="F6261" s="260">
        <v>1.1736</v>
      </c>
      <c r="G6261" s="260">
        <v>2.1983999999999999</v>
      </c>
      <c r="H6261" s="261">
        <f t="shared" si="389"/>
        <v>0.87321063394683018</v>
      </c>
      <c r="I6261" s="260">
        <v>2.8523999999999998</v>
      </c>
      <c r="J6261" s="261">
        <f t="shared" si="390"/>
        <v>-0.22928060580563736</v>
      </c>
      <c r="K6261" s="260">
        <v>1.1736</v>
      </c>
      <c r="L6261" s="260">
        <v>2.1983999999999999</v>
      </c>
      <c r="M6261" s="261">
        <f t="shared" si="391"/>
        <v>0.87321063394683018</v>
      </c>
    </row>
    <row r="6262" spans="1:13" x14ac:dyDescent="0.25">
      <c r="A6262" s="259" t="s">
        <v>330</v>
      </c>
      <c r="B6262" s="259" t="s">
        <v>489</v>
      </c>
      <c r="C6262" s="260">
        <v>0</v>
      </c>
      <c r="D6262" s="260">
        <v>0</v>
      </c>
      <c r="E6262" s="261" t="str">
        <f t="shared" si="388"/>
        <v/>
      </c>
      <c r="F6262" s="260">
        <v>0</v>
      </c>
      <c r="G6262" s="260">
        <v>0</v>
      </c>
      <c r="H6262" s="261" t="str">
        <f t="shared" si="389"/>
        <v/>
      </c>
      <c r="I6262" s="260">
        <v>0</v>
      </c>
      <c r="J6262" s="261" t="str">
        <f t="shared" si="390"/>
        <v/>
      </c>
      <c r="K6262" s="260">
        <v>0</v>
      </c>
      <c r="L6262" s="260">
        <v>0</v>
      </c>
      <c r="M6262" s="261" t="str">
        <f t="shared" si="391"/>
        <v/>
      </c>
    </row>
    <row r="6263" spans="1:13" x14ac:dyDescent="0.25">
      <c r="A6263" s="259" t="s">
        <v>330</v>
      </c>
      <c r="B6263" s="259" t="s">
        <v>435</v>
      </c>
      <c r="C6263" s="260">
        <v>0</v>
      </c>
      <c r="D6263" s="260">
        <v>0</v>
      </c>
      <c r="E6263" s="261" t="str">
        <f t="shared" si="388"/>
        <v/>
      </c>
      <c r="F6263" s="260">
        <v>0</v>
      </c>
      <c r="G6263" s="260">
        <v>0</v>
      </c>
      <c r="H6263" s="261" t="str">
        <f t="shared" si="389"/>
        <v/>
      </c>
      <c r="I6263" s="260">
        <v>66.288619999999995</v>
      </c>
      <c r="J6263" s="261">
        <f t="shared" si="390"/>
        <v>-1</v>
      </c>
      <c r="K6263" s="260">
        <v>0</v>
      </c>
      <c r="L6263" s="260">
        <v>0</v>
      </c>
      <c r="M6263" s="261" t="str">
        <f t="shared" si="391"/>
        <v/>
      </c>
    </row>
    <row r="6264" spans="1:13" x14ac:dyDescent="0.25">
      <c r="A6264" s="259" t="s">
        <v>330</v>
      </c>
      <c r="B6264" s="259" t="s">
        <v>421</v>
      </c>
      <c r="C6264" s="260">
        <v>0</v>
      </c>
      <c r="D6264" s="260">
        <v>0</v>
      </c>
      <c r="E6264" s="261" t="str">
        <f t="shared" si="388"/>
        <v/>
      </c>
      <c r="F6264" s="260">
        <v>71.90907</v>
      </c>
      <c r="G6264" s="260">
        <v>289.08625999999998</v>
      </c>
      <c r="H6264" s="261">
        <f t="shared" si="389"/>
        <v>3.0201640766595919</v>
      </c>
      <c r="I6264" s="260">
        <v>261.77697000000001</v>
      </c>
      <c r="J6264" s="261">
        <f t="shared" si="390"/>
        <v>0.10432273702304662</v>
      </c>
      <c r="K6264" s="260">
        <v>71.90907</v>
      </c>
      <c r="L6264" s="260">
        <v>289.08625999999998</v>
      </c>
      <c r="M6264" s="261">
        <f t="shared" si="391"/>
        <v>3.0201640766595919</v>
      </c>
    </row>
    <row r="6265" spans="1:13" x14ac:dyDescent="0.25">
      <c r="A6265" s="259" t="s">
        <v>330</v>
      </c>
      <c r="B6265" s="259" t="s">
        <v>458</v>
      </c>
      <c r="C6265" s="260">
        <v>0</v>
      </c>
      <c r="D6265" s="260">
        <v>0</v>
      </c>
      <c r="E6265" s="261" t="str">
        <f t="shared" si="388"/>
        <v/>
      </c>
      <c r="F6265" s="260">
        <v>0</v>
      </c>
      <c r="G6265" s="260">
        <v>16.757999999999999</v>
      </c>
      <c r="H6265" s="261" t="str">
        <f t="shared" si="389"/>
        <v/>
      </c>
      <c r="I6265" s="260">
        <v>0</v>
      </c>
      <c r="J6265" s="261" t="str">
        <f t="shared" si="390"/>
        <v/>
      </c>
      <c r="K6265" s="260">
        <v>0</v>
      </c>
      <c r="L6265" s="260">
        <v>16.757999999999999</v>
      </c>
      <c r="M6265" s="261" t="str">
        <f t="shared" si="391"/>
        <v/>
      </c>
    </row>
    <row r="6266" spans="1:13" x14ac:dyDescent="0.25">
      <c r="A6266" s="259" t="s">
        <v>330</v>
      </c>
      <c r="B6266" s="259" t="s">
        <v>430</v>
      </c>
      <c r="C6266" s="260">
        <v>0</v>
      </c>
      <c r="D6266" s="260">
        <v>0</v>
      </c>
      <c r="E6266" s="261" t="str">
        <f t="shared" si="388"/>
        <v/>
      </c>
      <c r="F6266" s="260">
        <v>0</v>
      </c>
      <c r="G6266" s="260">
        <v>2.4943399999999998</v>
      </c>
      <c r="H6266" s="261" t="str">
        <f t="shared" si="389"/>
        <v/>
      </c>
      <c r="I6266" s="260">
        <v>0</v>
      </c>
      <c r="J6266" s="261" t="str">
        <f t="shared" si="390"/>
        <v/>
      </c>
      <c r="K6266" s="260">
        <v>0</v>
      </c>
      <c r="L6266" s="260">
        <v>2.4943399999999998</v>
      </c>
      <c r="M6266" s="261" t="str">
        <f t="shared" si="391"/>
        <v/>
      </c>
    </row>
    <row r="6267" spans="1:13" x14ac:dyDescent="0.25">
      <c r="A6267" s="259" t="s">
        <v>330</v>
      </c>
      <c r="B6267" s="259" t="s">
        <v>448</v>
      </c>
      <c r="C6267" s="260">
        <v>0</v>
      </c>
      <c r="D6267" s="260">
        <v>0</v>
      </c>
      <c r="E6267" s="261" t="str">
        <f t="shared" si="388"/>
        <v/>
      </c>
      <c r="F6267" s="260">
        <v>18.96</v>
      </c>
      <c r="G6267" s="260">
        <v>0</v>
      </c>
      <c r="H6267" s="261">
        <f t="shared" si="389"/>
        <v>-1</v>
      </c>
      <c r="I6267" s="260">
        <v>16.3413</v>
      </c>
      <c r="J6267" s="261">
        <f t="shared" si="390"/>
        <v>-1</v>
      </c>
      <c r="K6267" s="260">
        <v>18.96</v>
      </c>
      <c r="L6267" s="260">
        <v>0</v>
      </c>
      <c r="M6267" s="261">
        <f t="shared" si="391"/>
        <v>-1</v>
      </c>
    </row>
    <row r="6268" spans="1:13" x14ac:dyDescent="0.25">
      <c r="A6268" s="259" t="s">
        <v>330</v>
      </c>
      <c r="B6268" s="259" t="s">
        <v>417</v>
      </c>
      <c r="C6268" s="260">
        <v>25.568549999999998</v>
      </c>
      <c r="D6268" s="260">
        <v>157.02611999999999</v>
      </c>
      <c r="E6268" s="261">
        <f t="shared" si="388"/>
        <v>5.1413775908293591</v>
      </c>
      <c r="F6268" s="260">
        <v>3742.88168</v>
      </c>
      <c r="G6268" s="260">
        <v>3503.7296299999998</v>
      </c>
      <c r="H6268" s="261">
        <f t="shared" si="389"/>
        <v>-6.3895166998706787E-2</v>
      </c>
      <c r="I6268" s="260">
        <v>4928.1408199999996</v>
      </c>
      <c r="J6268" s="261">
        <f t="shared" si="390"/>
        <v>-0.28903621913953337</v>
      </c>
      <c r="K6268" s="260">
        <v>3742.88168</v>
      </c>
      <c r="L6268" s="260">
        <v>3503.7296299999998</v>
      </c>
      <c r="M6268" s="261">
        <f t="shared" si="391"/>
        <v>-6.3895166998706787E-2</v>
      </c>
    </row>
    <row r="6269" spans="1:13" x14ac:dyDescent="0.25">
      <c r="A6269" s="259" t="s">
        <v>330</v>
      </c>
      <c r="B6269" s="259" t="s">
        <v>420</v>
      </c>
      <c r="C6269" s="260">
        <v>0.51</v>
      </c>
      <c r="D6269" s="260">
        <v>159</v>
      </c>
      <c r="E6269" s="261">
        <f t="shared" si="388"/>
        <v>310.76470588235293</v>
      </c>
      <c r="F6269" s="260">
        <v>207.34503000000001</v>
      </c>
      <c r="G6269" s="260">
        <v>294.75540999999998</v>
      </c>
      <c r="H6269" s="261">
        <f t="shared" si="389"/>
        <v>0.42156968990286381</v>
      </c>
      <c r="I6269" s="260">
        <v>459.36783000000003</v>
      </c>
      <c r="J6269" s="261">
        <f t="shared" si="390"/>
        <v>-0.3583455550206901</v>
      </c>
      <c r="K6269" s="260">
        <v>207.34503000000001</v>
      </c>
      <c r="L6269" s="260">
        <v>294.75540999999998</v>
      </c>
      <c r="M6269" s="261">
        <f t="shared" si="391"/>
        <v>0.42156968990286381</v>
      </c>
    </row>
    <row r="6270" spans="1:13" x14ac:dyDescent="0.25">
      <c r="A6270" s="259" t="s">
        <v>330</v>
      </c>
      <c r="B6270" s="259" t="s">
        <v>454</v>
      </c>
      <c r="C6270" s="260">
        <v>0</v>
      </c>
      <c r="D6270" s="260">
        <v>0</v>
      </c>
      <c r="E6270" s="261" t="str">
        <f t="shared" si="388"/>
        <v/>
      </c>
      <c r="F6270" s="260">
        <v>179.95371</v>
      </c>
      <c r="G6270" s="260">
        <v>22.151800000000001</v>
      </c>
      <c r="H6270" s="261">
        <f t="shared" si="389"/>
        <v>-0.87690278794474419</v>
      </c>
      <c r="I6270" s="260">
        <v>0</v>
      </c>
      <c r="J6270" s="261" t="str">
        <f t="shared" si="390"/>
        <v/>
      </c>
      <c r="K6270" s="260">
        <v>179.95371</v>
      </c>
      <c r="L6270" s="260">
        <v>22.151800000000001</v>
      </c>
      <c r="M6270" s="261">
        <f t="shared" si="391"/>
        <v>-0.87690278794474419</v>
      </c>
    </row>
    <row r="6271" spans="1:13" x14ac:dyDescent="0.25">
      <c r="A6271" s="259" t="s">
        <v>330</v>
      </c>
      <c r="B6271" s="259" t="s">
        <v>447</v>
      </c>
      <c r="C6271" s="260">
        <v>0</v>
      </c>
      <c r="D6271" s="260">
        <v>31.937000000000001</v>
      </c>
      <c r="E6271" s="261" t="str">
        <f t="shared" si="388"/>
        <v/>
      </c>
      <c r="F6271" s="260">
        <v>0</v>
      </c>
      <c r="G6271" s="260">
        <v>74.293000000000006</v>
      </c>
      <c r="H6271" s="261" t="str">
        <f t="shared" si="389"/>
        <v/>
      </c>
      <c r="I6271" s="260">
        <v>54.149070000000002</v>
      </c>
      <c r="J6271" s="261">
        <f t="shared" si="390"/>
        <v>0.37200878980931718</v>
      </c>
      <c r="K6271" s="260">
        <v>0</v>
      </c>
      <c r="L6271" s="260">
        <v>74.293000000000006</v>
      </c>
      <c r="M6271" s="261" t="str">
        <f t="shared" si="391"/>
        <v/>
      </c>
    </row>
    <row r="6272" spans="1:13" x14ac:dyDescent="0.25">
      <c r="A6272" s="259" t="s">
        <v>330</v>
      </c>
      <c r="B6272" s="259" t="s">
        <v>429</v>
      </c>
      <c r="C6272" s="260">
        <v>0</v>
      </c>
      <c r="D6272" s="260">
        <v>13.6776</v>
      </c>
      <c r="E6272" s="261" t="str">
        <f t="shared" si="388"/>
        <v/>
      </c>
      <c r="F6272" s="260">
        <v>0</v>
      </c>
      <c r="G6272" s="260">
        <v>151.22492</v>
      </c>
      <c r="H6272" s="261" t="str">
        <f t="shared" si="389"/>
        <v/>
      </c>
      <c r="I6272" s="260">
        <v>134.10990000000001</v>
      </c>
      <c r="J6272" s="261">
        <f t="shared" si="390"/>
        <v>0.12761936292548115</v>
      </c>
      <c r="K6272" s="260">
        <v>0</v>
      </c>
      <c r="L6272" s="260">
        <v>151.22492</v>
      </c>
      <c r="M6272" s="261" t="str">
        <f t="shared" si="391"/>
        <v/>
      </c>
    </row>
    <row r="6273" spans="1:13" x14ac:dyDescent="0.25">
      <c r="A6273" s="259" t="s">
        <v>330</v>
      </c>
      <c r="B6273" s="259" t="s">
        <v>464</v>
      </c>
      <c r="C6273" s="260">
        <v>5</v>
      </c>
      <c r="D6273" s="260">
        <v>0</v>
      </c>
      <c r="E6273" s="261">
        <f t="shared" si="388"/>
        <v>-1</v>
      </c>
      <c r="F6273" s="260">
        <v>10.35</v>
      </c>
      <c r="G6273" s="260">
        <v>0</v>
      </c>
      <c r="H6273" s="261">
        <f t="shared" si="389"/>
        <v>-1</v>
      </c>
      <c r="I6273" s="260">
        <v>2.343</v>
      </c>
      <c r="J6273" s="261">
        <f t="shared" si="390"/>
        <v>-1</v>
      </c>
      <c r="K6273" s="260">
        <v>10.35</v>
      </c>
      <c r="L6273" s="260">
        <v>0</v>
      </c>
      <c r="M6273" s="261">
        <f t="shared" si="391"/>
        <v>-1</v>
      </c>
    </row>
    <row r="6274" spans="1:13" x14ac:dyDescent="0.25">
      <c r="A6274" s="259" t="s">
        <v>330</v>
      </c>
      <c r="B6274" s="259" t="s">
        <v>453</v>
      </c>
      <c r="C6274" s="260">
        <v>0</v>
      </c>
      <c r="D6274" s="260">
        <v>0</v>
      </c>
      <c r="E6274" s="261" t="str">
        <f t="shared" si="388"/>
        <v/>
      </c>
      <c r="F6274" s="260">
        <v>0</v>
      </c>
      <c r="G6274" s="260">
        <v>0</v>
      </c>
      <c r="H6274" s="261" t="str">
        <f t="shared" si="389"/>
        <v/>
      </c>
      <c r="I6274" s="260">
        <v>0</v>
      </c>
      <c r="J6274" s="261" t="str">
        <f t="shared" si="390"/>
        <v/>
      </c>
      <c r="K6274" s="260">
        <v>0</v>
      </c>
      <c r="L6274" s="260">
        <v>0</v>
      </c>
      <c r="M6274" s="261" t="str">
        <f t="shared" si="391"/>
        <v/>
      </c>
    </row>
    <row r="6275" spans="1:13" x14ac:dyDescent="0.25">
      <c r="A6275" s="259" t="s">
        <v>330</v>
      </c>
      <c r="B6275" s="259" t="s">
        <v>433</v>
      </c>
      <c r="C6275" s="260">
        <v>0</v>
      </c>
      <c r="D6275" s="260">
        <v>0</v>
      </c>
      <c r="E6275" s="261" t="str">
        <f t="shared" si="388"/>
        <v/>
      </c>
      <c r="F6275" s="260">
        <v>0</v>
      </c>
      <c r="G6275" s="260">
        <v>18.60501</v>
      </c>
      <c r="H6275" s="261" t="str">
        <f t="shared" si="389"/>
        <v/>
      </c>
      <c r="I6275" s="260">
        <v>0</v>
      </c>
      <c r="J6275" s="261" t="str">
        <f t="shared" si="390"/>
        <v/>
      </c>
      <c r="K6275" s="260">
        <v>0</v>
      </c>
      <c r="L6275" s="260">
        <v>18.60501</v>
      </c>
      <c r="M6275" s="261" t="str">
        <f t="shared" si="391"/>
        <v/>
      </c>
    </row>
    <row r="6276" spans="1:13" x14ac:dyDescent="0.25">
      <c r="A6276" s="259" t="s">
        <v>330</v>
      </c>
      <c r="B6276" s="259" t="s">
        <v>418</v>
      </c>
      <c r="C6276" s="260">
        <v>1.33</v>
      </c>
      <c r="D6276" s="260">
        <v>52.905749999999998</v>
      </c>
      <c r="E6276" s="261">
        <f t="shared" si="388"/>
        <v>38.778759398496234</v>
      </c>
      <c r="F6276" s="260">
        <v>201.01338000000001</v>
      </c>
      <c r="G6276" s="260">
        <v>1281.44778</v>
      </c>
      <c r="H6276" s="261">
        <f t="shared" si="389"/>
        <v>5.3749377280258654</v>
      </c>
      <c r="I6276" s="260">
        <v>412.56065999999998</v>
      </c>
      <c r="J6276" s="261">
        <f t="shared" si="390"/>
        <v>2.1060833090581155</v>
      </c>
      <c r="K6276" s="260">
        <v>201.01338000000001</v>
      </c>
      <c r="L6276" s="260">
        <v>1281.44778</v>
      </c>
      <c r="M6276" s="261">
        <f t="shared" si="391"/>
        <v>5.3749377280258654</v>
      </c>
    </row>
    <row r="6277" spans="1:13" x14ac:dyDescent="0.25">
      <c r="A6277" s="259" t="s">
        <v>330</v>
      </c>
      <c r="B6277" s="259" t="s">
        <v>427</v>
      </c>
      <c r="C6277" s="260">
        <v>0</v>
      </c>
      <c r="D6277" s="260">
        <v>0</v>
      </c>
      <c r="E6277" s="261" t="str">
        <f t="shared" ref="E6277:E6340" si="392">IF(C6277=0,"",(D6277/C6277-1))</f>
        <v/>
      </c>
      <c r="F6277" s="260">
        <v>26.624020000000002</v>
      </c>
      <c r="G6277" s="260">
        <v>64.979460000000003</v>
      </c>
      <c r="H6277" s="261">
        <f t="shared" ref="H6277:H6340" si="393">IF(F6277=0,"",(G6277/F6277-1))</f>
        <v>1.4406329322168476</v>
      </c>
      <c r="I6277" s="260">
        <v>114.31879000000001</v>
      </c>
      <c r="J6277" s="261">
        <f t="shared" ref="J6277:J6340" si="394">IF(I6277=0,"",(G6277/I6277-1))</f>
        <v>-0.4315942287352762</v>
      </c>
      <c r="K6277" s="260">
        <v>26.624020000000002</v>
      </c>
      <c r="L6277" s="260">
        <v>64.979460000000003</v>
      </c>
      <c r="M6277" s="261">
        <f t="shared" ref="M6277:M6340" si="395">IF(K6277=0,"",(L6277/K6277-1))</f>
        <v>1.4406329322168476</v>
      </c>
    </row>
    <row r="6278" spans="1:13" x14ac:dyDescent="0.25">
      <c r="A6278" s="259" t="s">
        <v>330</v>
      </c>
      <c r="B6278" s="259" t="s">
        <v>445</v>
      </c>
      <c r="C6278" s="260">
        <v>0</v>
      </c>
      <c r="D6278" s="260">
        <v>0</v>
      </c>
      <c r="E6278" s="261" t="str">
        <f t="shared" si="392"/>
        <v/>
      </c>
      <c r="F6278" s="260">
        <v>0</v>
      </c>
      <c r="G6278" s="260">
        <v>0</v>
      </c>
      <c r="H6278" s="261" t="str">
        <f t="shared" si="393"/>
        <v/>
      </c>
      <c r="I6278" s="260">
        <v>0</v>
      </c>
      <c r="J6278" s="261" t="str">
        <f t="shared" si="394"/>
        <v/>
      </c>
      <c r="K6278" s="260">
        <v>0</v>
      </c>
      <c r="L6278" s="260">
        <v>0</v>
      </c>
      <c r="M6278" s="261" t="str">
        <f t="shared" si="395"/>
        <v/>
      </c>
    </row>
    <row r="6279" spans="1:13" x14ac:dyDescent="0.25">
      <c r="A6279" s="259" t="s">
        <v>330</v>
      </c>
      <c r="B6279" s="259" t="s">
        <v>443</v>
      </c>
      <c r="C6279" s="260">
        <v>0</v>
      </c>
      <c r="D6279" s="260">
        <v>0</v>
      </c>
      <c r="E6279" s="261" t="str">
        <f t="shared" si="392"/>
        <v/>
      </c>
      <c r="F6279" s="260">
        <v>0</v>
      </c>
      <c r="G6279" s="260">
        <v>2.8683800000000002</v>
      </c>
      <c r="H6279" s="261" t="str">
        <f t="shared" si="393"/>
        <v/>
      </c>
      <c r="I6279" s="260">
        <v>0</v>
      </c>
      <c r="J6279" s="261" t="str">
        <f t="shared" si="394"/>
        <v/>
      </c>
      <c r="K6279" s="260">
        <v>0</v>
      </c>
      <c r="L6279" s="260">
        <v>2.8683800000000002</v>
      </c>
      <c r="M6279" s="261" t="str">
        <f t="shared" si="395"/>
        <v/>
      </c>
    </row>
    <row r="6280" spans="1:13" x14ac:dyDescent="0.25">
      <c r="A6280" s="259" t="s">
        <v>330</v>
      </c>
      <c r="B6280" s="259" t="s">
        <v>424</v>
      </c>
      <c r="C6280" s="260">
        <v>0</v>
      </c>
      <c r="D6280" s="260">
        <v>0</v>
      </c>
      <c r="E6280" s="261" t="str">
        <f t="shared" si="392"/>
        <v/>
      </c>
      <c r="F6280" s="260">
        <v>34.694000000000003</v>
      </c>
      <c r="G6280" s="260">
        <v>0</v>
      </c>
      <c r="H6280" s="261">
        <f t="shared" si="393"/>
        <v>-1</v>
      </c>
      <c r="I6280" s="260">
        <v>64.47654</v>
      </c>
      <c r="J6280" s="261">
        <f t="shared" si="394"/>
        <v>-1</v>
      </c>
      <c r="K6280" s="260">
        <v>34.694000000000003</v>
      </c>
      <c r="L6280" s="260">
        <v>0</v>
      </c>
      <c r="M6280" s="261">
        <f t="shared" si="395"/>
        <v>-1</v>
      </c>
    </row>
    <row r="6281" spans="1:13" x14ac:dyDescent="0.25">
      <c r="A6281" s="259" t="s">
        <v>330</v>
      </c>
      <c r="B6281" s="259" t="s">
        <v>426</v>
      </c>
      <c r="C6281" s="260">
        <v>0</v>
      </c>
      <c r="D6281" s="260">
        <v>0</v>
      </c>
      <c r="E6281" s="261" t="str">
        <f t="shared" si="392"/>
        <v/>
      </c>
      <c r="F6281" s="260">
        <v>21.537109999999998</v>
      </c>
      <c r="G6281" s="260">
        <v>39.54036</v>
      </c>
      <c r="H6281" s="261">
        <f t="shared" si="393"/>
        <v>0.83591763240286188</v>
      </c>
      <c r="I6281" s="260">
        <v>4.8929999999999998</v>
      </c>
      <c r="J6281" s="261">
        <f t="shared" si="394"/>
        <v>7.0810055180870641</v>
      </c>
      <c r="K6281" s="260">
        <v>21.537109999999998</v>
      </c>
      <c r="L6281" s="260">
        <v>39.54036</v>
      </c>
      <c r="M6281" s="261">
        <f t="shared" si="395"/>
        <v>0.83591763240286188</v>
      </c>
    </row>
    <row r="6282" spans="1:13" x14ac:dyDescent="0.25">
      <c r="A6282" s="259" t="s">
        <v>330</v>
      </c>
      <c r="B6282" s="259" t="s">
        <v>479</v>
      </c>
      <c r="C6282" s="260">
        <v>0</v>
      </c>
      <c r="D6282" s="260">
        <v>0</v>
      </c>
      <c r="E6282" s="261" t="str">
        <f t="shared" si="392"/>
        <v/>
      </c>
      <c r="F6282" s="260">
        <v>0</v>
      </c>
      <c r="G6282" s="260">
        <v>0</v>
      </c>
      <c r="H6282" s="261" t="str">
        <f t="shared" si="393"/>
        <v/>
      </c>
      <c r="I6282" s="260">
        <v>2.9889999999999999</v>
      </c>
      <c r="J6282" s="261">
        <f t="shared" si="394"/>
        <v>-1</v>
      </c>
      <c r="K6282" s="260">
        <v>0</v>
      </c>
      <c r="L6282" s="260">
        <v>0</v>
      </c>
      <c r="M6282" s="261" t="str">
        <f t="shared" si="395"/>
        <v/>
      </c>
    </row>
    <row r="6283" spans="1:13" x14ac:dyDescent="0.25">
      <c r="A6283" s="259" t="s">
        <v>330</v>
      </c>
      <c r="B6283" s="259" t="s">
        <v>423</v>
      </c>
      <c r="C6283" s="260">
        <v>0</v>
      </c>
      <c r="D6283" s="260">
        <v>0</v>
      </c>
      <c r="E6283" s="261" t="str">
        <f t="shared" si="392"/>
        <v/>
      </c>
      <c r="F6283" s="260">
        <v>96.879739999999998</v>
      </c>
      <c r="G6283" s="260">
        <v>0</v>
      </c>
      <c r="H6283" s="261">
        <f t="shared" si="393"/>
        <v>-1</v>
      </c>
      <c r="I6283" s="260">
        <v>41.627780000000001</v>
      </c>
      <c r="J6283" s="261">
        <f t="shared" si="394"/>
        <v>-1</v>
      </c>
      <c r="K6283" s="260">
        <v>96.879739999999998</v>
      </c>
      <c r="L6283" s="260">
        <v>0</v>
      </c>
      <c r="M6283" s="261">
        <f t="shared" si="395"/>
        <v>-1</v>
      </c>
    </row>
    <row r="6284" spans="1:13" x14ac:dyDescent="0.25">
      <c r="A6284" s="259" t="s">
        <v>330</v>
      </c>
      <c r="B6284" s="259" t="s">
        <v>437</v>
      </c>
      <c r="C6284" s="260">
        <v>0</v>
      </c>
      <c r="D6284" s="260">
        <v>0</v>
      </c>
      <c r="E6284" s="261" t="str">
        <f t="shared" si="392"/>
        <v/>
      </c>
      <c r="F6284" s="260">
        <v>0</v>
      </c>
      <c r="G6284" s="260">
        <v>28.213480000000001</v>
      </c>
      <c r="H6284" s="261" t="str">
        <f t="shared" si="393"/>
        <v/>
      </c>
      <c r="I6284" s="260">
        <v>0</v>
      </c>
      <c r="J6284" s="261" t="str">
        <f t="shared" si="394"/>
        <v/>
      </c>
      <c r="K6284" s="260">
        <v>0</v>
      </c>
      <c r="L6284" s="260">
        <v>28.213480000000001</v>
      </c>
      <c r="M6284" s="261" t="str">
        <f t="shared" si="395"/>
        <v/>
      </c>
    </row>
    <row r="6285" spans="1:13" x14ac:dyDescent="0.25">
      <c r="A6285" s="259" t="s">
        <v>330</v>
      </c>
      <c r="B6285" s="259" t="s">
        <v>469</v>
      </c>
      <c r="C6285" s="260">
        <v>0</v>
      </c>
      <c r="D6285" s="260">
        <v>0</v>
      </c>
      <c r="E6285" s="261" t="str">
        <f t="shared" si="392"/>
        <v/>
      </c>
      <c r="F6285" s="260">
        <v>0</v>
      </c>
      <c r="G6285" s="260">
        <v>48.680459999999997</v>
      </c>
      <c r="H6285" s="261" t="str">
        <f t="shared" si="393"/>
        <v/>
      </c>
      <c r="I6285" s="260">
        <v>0</v>
      </c>
      <c r="J6285" s="261" t="str">
        <f t="shared" si="394"/>
        <v/>
      </c>
      <c r="K6285" s="260">
        <v>0</v>
      </c>
      <c r="L6285" s="260">
        <v>48.680459999999997</v>
      </c>
      <c r="M6285" s="261" t="str">
        <f t="shared" si="395"/>
        <v/>
      </c>
    </row>
    <row r="6286" spans="1:13" x14ac:dyDescent="0.25">
      <c r="A6286" s="259" t="s">
        <v>330</v>
      </c>
      <c r="B6286" s="259" t="s">
        <v>460</v>
      </c>
      <c r="C6286" s="260">
        <v>0</v>
      </c>
      <c r="D6286" s="260">
        <v>0</v>
      </c>
      <c r="E6286" s="261" t="str">
        <f t="shared" si="392"/>
        <v/>
      </c>
      <c r="F6286" s="260">
        <v>0</v>
      </c>
      <c r="G6286" s="260">
        <v>0</v>
      </c>
      <c r="H6286" s="261" t="str">
        <f t="shared" si="393"/>
        <v/>
      </c>
      <c r="I6286" s="260">
        <v>0</v>
      </c>
      <c r="J6286" s="261" t="str">
        <f t="shared" si="394"/>
        <v/>
      </c>
      <c r="K6286" s="260">
        <v>0</v>
      </c>
      <c r="L6286" s="260">
        <v>0</v>
      </c>
      <c r="M6286" s="261" t="str">
        <f t="shared" si="395"/>
        <v/>
      </c>
    </row>
    <row r="6287" spans="1:13" x14ac:dyDescent="0.25">
      <c r="A6287" s="259" t="s">
        <v>330</v>
      </c>
      <c r="B6287" s="259" t="s">
        <v>432</v>
      </c>
      <c r="C6287" s="260">
        <v>0</v>
      </c>
      <c r="D6287" s="260">
        <v>0</v>
      </c>
      <c r="E6287" s="261" t="str">
        <f t="shared" si="392"/>
        <v/>
      </c>
      <c r="F6287" s="260">
        <v>51.08108</v>
      </c>
      <c r="G6287" s="260">
        <v>53.109870000000001</v>
      </c>
      <c r="H6287" s="261">
        <f t="shared" si="393"/>
        <v>3.9717053750625508E-2</v>
      </c>
      <c r="I6287" s="260">
        <v>246.56040999999999</v>
      </c>
      <c r="J6287" s="261">
        <f t="shared" si="394"/>
        <v>-0.78459692697623273</v>
      </c>
      <c r="K6287" s="260">
        <v>51.08108</v>
      </c>
      <c r="L6287" s="260">
        <v>53.109870000000001</v>
      </c>
      <c r="M6287" s="261">
        <f t="shared" si="395"/>
        <v>3.9717053750625508E-2</v>
      </c>
    </row>
    <row r="6288" spans="1:13" x14ac:dyDescent="0.25">
      <c r="A6288" s="259" t="s">
        <v>330</v>
      </c>
      <c r="B6288" s="259" t="s">
        <v>482</v>
      </c>
      <c r="C6288" s="260">
        <v>0</v>
      </c>
      <c r="D6288" s="260">
        <v>0</v>
      </c>
      <c r="E6288" s="261" t="str">
        <f t="shared" si="392"/>
        <v/>
      </c>
      <c r="F6288" s="260">
        <v>0</v>
      </c>
      <c r="G6288" s="260">
        <v>22.999199999999998</v>
      </c>
      <c r="H6288" s="261" t="str">
        <f t="shared" si="393"/>
        <v/>
      </c>
      <c r="I6288" s="260">
        <v>0</v>
      </c>
      <c r="J6288" s="261" t="str">
        <f t="shared" si="394"/>
        <v/>
      </c>
      <c r="K6288" s="260">
        <v>0</v>
      </c>
      <c r="L6288" s="260">
        <v>22.999199999999998</v>
      </c>
      <c r="M6288" s="261" t="str">
        <f t="shared" si="395"/>
        <v/>
      </c>
    </row>
    <row r="6289" spans="1:13" x14ac:dyDescent="0.25">
      <c r="A6289" s="259" t="s">
        <v>330</v>
      </c>
      <c r="B6289" s="259" t="s">
        <v>434</v>
      </c>
      <c r="C6289" s="260">
        <v>0</v>
      </c>
      <c r="D6289" s="260">
        <v>0</v>
      </c>
      <c r="E6289" s="261" t="str">
        <f t="shared" si="392"/>
        <v/>
      </c>
      <c r="F6289" s="260">
        <v>0</v>
      </c>
      <c r="G6289" s="260">
        <v>0</v>
      </c>
      <c r="H6289" s="261" t="str">
        <f t="shared" si="393"/>
        <v/>
      </c>
      <c r="I6289" s="260">
        <v>0</v>
      </c>
      <c r="J6289" s="261" t="str">
        <f t="shared" si="394"/>
        <v/>
      </c>
      <c r="K6289" s="260">
        <v>0</v>
      </c>
      <c r="L6289" s="260">
        <v>0</v>
      </c>
      <c r="M6289" s="261" t="str">
        <f t="shared" si="395"/>
        <v/>
      </c>
    </row>
    <row r="6290" spans="1:13" x14ac:dyDescent="0.25">
      <c r="A6290" s="259" t="s">
        <v>330</v>
      </c>
      <c r="B6290" s="259" t="s">
        <v>449</v>
      </c>
      <c r="C6290" s="260">
        <v>0</v>
      </c>
      <c r="D6290" s="260">
        <v>0</v>
      </c>
      <c r="E6290" s="261" t="str">
        <f t="shared" si="392"/>
        <v/>
      </c>
      <c r="F6290" s="260">
        <v>0</v>
      </c>
      <c r="G6290" s="260">
        <v>0</v>
      </c>
      <c r="H6290" s="261" t="str">
        <f t="shared" si="393"/>
        <v/>
      </c>
      <c r="I6290" s="260">
        <v>0</v>
      </c>
      <c r="J6290" s="261" t="str">
        <f t="shared" si="394"/>
        <v/>
      </c>
      <c r="K6290" s="260">
        <v>0</v>
      </c>
      <c r="L6290" s="260">
        <v>0</v>
      </c>
      <c r="M6290" s="261" t="str">
        <f t="shared" si="395"/>
        <v/>
      </c>
    </row>
    <row r="6291" spans="1:13" x14ac:dyDescent="0.25">
      <c r="A6291" s="259" t="s">
        <v>330</v>
      </c>
      <c r="B6291" s="259" t="s">
        <v>473</v>
      </c>
      <c r="C6291" s="260">
        <v>0</v>
      </c>
      <c r="D6291" s="260">
        <v>0</v>
      </c>
      <c r="E6291" s="261" t="str">
        <f t="shared" si="392"/>
        <v/>
      </c>
      <c r="F6291" s="260">
        <v>0</v>
      </c>
      <c r="G6291" s="260">
        <v>0</v>
      </c>
      <c r="H6291" s="261" t="str">
        <f t="shared" si="393"/>
        <v/>
      </c>
      <c r="I6291" s="260">
        <v>0</v>
      </c>
      <c r="J6291" s="261" t="str">
        <f t="shared" si="394"/>
        <v/>
      </c>
      <c r="K6291" s="260">
        <v>0</v>
      </c>
      <c r="L6291" s="260">
        <v>0</v>
      </c>
      <c r="M6291" s="261" t="str">
        <f t="shared" si="395"/>
        <v/>
      </c>
    </row>
    <row r="6292" spans="1:13" s="117" customFormat="1" x14ac:dyDescent="0.25">
      <c r="A6292" s="117" t="s">
        <v>330</v>
      </c>
      <c r="B6292" s="117" t="s">
        <v>3</v>
      </c>
      <c r="C6292" s="180">
        <v>32.408549999999998</v>
      </c>
      <c r="D6292" s="180">
        <v>601.88819000000001</v>
      </c>
      <c r="E6292" s="262">
        <f t="shared" si="392"/>
        <v>17.571895070899501</v>
      </c>
      <c r="F6292" s="180">
        <v>6111.2299599999997</v>
      </c>
      <c r="G6292" s="180">
        <v>7479.8512199999996</v>
      </c>
      <c r="H6292" s="262">
        <f t="shared" si="393"/>
        <v>0.22395185076622437</v>
      </c>
      <c r="I6292" s="180">
        <v>8695.9824499999995</v>
      </c>
      <c r="J6292" s="262">
        <f t="shared" si="394"/>
        <v>-0.13984977971062951</v>
      </c>
      <c r="K6292" s="180">
        <v>6111.2299599999997</v>
      </c>
      <c r="L6292" s="180">
        <v>7479.8512199999996</v>
      </c>
      <c r="M6292" s="262">
        <f t="shared" si="395"/>
        <v>0.22395185076622437</v>
      </c>
    </row>
    <row r="6293" spans="1:13" x14ac:dyDescent="0.25">
      <c r="A6293" s="259" t="s">
        <v>370</v>
      </c>
      <c r="B6293" s="259" t="s">
        <v>428</v>
      </c>
      <c r="C6293" s="260">
        <v>0</v>
      </c>
      <c r="D6293" s="260">
        <v>0</v>
      </c>
      <c r="E6293" s="261" t="str">
        <f t="shared" si="392"/>
        <v/>
      </c>
      <c r="F6293" s="260">
        <v>0</v>
      </c>
      <c r="G6293" s="260">
        <v>13.50806</v>
      </c>
      <c r="H6293" s="261" t="str">
        <f t="shared" si="393"/>
        <v/>
      </c>
      <c r="I6293" s="260">
        <v>0</v>
      </c>
      <c r="J6293" s="261" t="str">
        <f t="shared" si="394"/>
        <v/>
      </c>
      <c r="K6293" s="260">
        <v>0</v>
      </c>
      <c r="L6293" s="260">
        <v>13.50806</v>
      </c>
      <c r="M6293" s="261" t="str">
        <f t="shared" si="395"/>
        <v/>
      </c>
    </row>
    <row r="6294" spans="1:13" x14ac:dyDescent="0.25">
      <c r="A6294" s="259" t="s">
        <v>370</v>
      </c>
      <c r="B6294" s="259" t="s">
        <v>422</v>
      </c>
      <c r="C6294" s="260">
        <v>0</v>
      </c>
      <c r="D6294" s="260">
        <v>0</v>
      </c>
      <c r="E6294" s="261" t="str">
        <f t="shared" si="392"/>
        <v/>
      </c>
      <c r="F6294" s="260">
        <v>0</v>
      </c>
      <c r="G6294" s="260">
        <v>35.338799999999999</v>
      </c>
      <c r="H6294" s="261" t="str">
        <f t="shared" si="393"/>
        <v/>
      </c>
      <c r="I6294" s="260">
        <v>0</v>
      </c>
      <c r="J6294" s="261" t="str">
        <f t="shared" si="394"/>
        <v/>
      </c>
      <c r="K6294" s="260">
        <v>0</v>
      </c>
      <c r="L6294" s="260">
        <v>35.338799999999999</v>
      </c>
      <c r="M6294" s="261" t="str">
        <f t="shared" si="395"/>
        <v/>
      </c>
    </row>
    <row r="6295" spans="1:13" x14ac:dyDescent="0.25">
      <c r="A6295" s="259" t="s">
        <v>370</v>
      </c>
      <c r="B6295" s="259" t="s">
        <v>436</v>
      </c>
      <c r="C6295" s="260">
        <v>0</v>
      </c>
      <c r="D6295" s="260">
        <v>105.11685</v>
      </c>
      <c r="E6295" s="261" t="str">
        <f t="shared" si="392"/>
        <v/>
      </c>
      <c r="F6295" s="260">
        <v>0</v>
      </c>
      <c r="G6295" s="260">
        <v>192.53032999999999</v>
      </c>
      <c r="H6295" s="261" t="str">
        <f t="shared" si="393"/>
        <v/>
      </c>
      <c r="I6295" s="260">
        <v>0</v>
      </c>
      <c r="J6295" s="261" t="str">
        <f t="shared" si="394"/>
        <v/>
      </c>
      <c r="K6295" s="260">
        <v>0</v>
      </c>
      <c r="L6295" s="260">
        <v>192.53032999999999</v>
      </c>
      <c r="M6295" s="261" t="str">
        <f t="shared" si="395"/>
        <v/>
      </c>
    </row>
    <row r="6296" spans="1:13" x14ac:dyDescent="0.25">
      <c r="A6296" s="259" t="s">
        <v>370</v>
      </c>
      <c r="B6296" s="259" t="s">
        <v>456</v>
      </c>
      <c r="C6296" s="260">
        <v>0</v>
      </c>
      <c r="D6296" s="260">
        <v>0</v>
      </c>
      <c r="E6296" s="261" t="str">
        <f t="shared" si="392"/>
        <v/>
      </c>
      <c r="F6296" s="260">
        <v>0</v>
      </c>
      <c r="G6296" s="260">
        <v>0</v>
      </c>
      <c r="H6296" s="261" t="str">
        <f t="shared" si="393"/>
        <v/>
      </c>
      <c r="I6296" s="260">
        <v>0</v>
      </c>
      <c r="J6296" s="261" t="str">
        <f t="shared" si="394"/>
        <v/>
      </c>
      <c r="K6296" s="260">
        <v>0</v>
      </c>
      <c r="L6296" s="260">
        <v>0</v>
      </c>
      <c r="M6296" s="261" t="str">
        <f t="shared" si="395"/>
        <v/>
      </c>
    </row>
    <row r="6297" spans="1:13" x14ac:dyDescent="0.25">
      <c r="A6297" s="259" t="s">
        <v>370</v>
      </c>
      <c r="B6297" s="259" t="s">
        <v>419</v>
      </c>
      <c r="C6297" s="260">
        <v>0</v>
      </c>
      <c r="D6297" s="260">
        <v>0</v>
      </c>
      <c r="E6297" s="261" t="str">
        <f t="shared" si="392"/>
        <v/>
      </c>
      <c r="F6297" s="260">
        <v>0</v>
      </c>
      <c r="G6297" s="260">
        <v>0</v>
      </c>
      <c r="H6297" s="261" t="str">
        <f t="shared" si="393"/>
        <v/>
      </c>
      <c r="I6297" s="260">
        <v>0</v>
      </c>
      <c r="J6297" s="261" t="str">
        <f t="shared" si="394"/>
        <v/>
      </c>
      <c r="K6297" s="260">
        <v>0</v>
      </c>
      <c r="L6297" s="260">
        <v>0</v>
      </c>
      <c r="M6297" s="261" t="str">
        <f t="shared" si="395"/>
        <v/>
      </c>
    </row>
    <row r="6298" spans="1:13" x14ac:dyDescent="0.25">
      <c r="A6298" s="259" t="s">
        <v>370</v>
      </c>
      <c r="B6298" s="259" t="s">
        <v>470</v>
      </c>
      <c r="C6298" s="260">
        <v>0</v>
      </c>
      <c r="D6298" s="260">
        <v>0</v>
      </c>
      <c r="E6298" s="261" t="str">
        <f t="shared" si="392"/>
        <v/>
      </c>
      <c r="F6298" s="260">
        <v>37.01708</v>
      </c>
      <c r="G6298" s="260">
        <v>0</v>
      </c>
      <c r="H6298" s="261">
        <f t="shared" si="393"/>
        <v>-1</v>
      </c>
      <c r="I6298" s="260">
        <v>0</v>
      </c>
      <c r="J6298" s="261" t="str">
        <f t="shared" si="394"/>
        <v/>
      </c>
      <c r="K6298" s="260">
        <v>37.01708</v>
      </c>
      <c r="L6298" s="260">
        <v>0</v>
      </c>
      <c r="M6298" s="261">
        <f t="shared" si="395"/>
        <v>-1</v>
      </c>
    </row>
    <row r="6299" spans="1:13" x14ac:dyDescent="0.25">
      <c r="A6299" s="259" t="s">
        <v>370</v>
      </c>
      <c r="B6299" s="259" t="s">
        <v>425</v>
      </c>
      <c r="C6299" s="260">
        <v>0</v>
      </c>
      <c r="D6299" s="260">
        <v>0</v>
      </c>
      <c r="E6299" s="261" t="str">
        <f t="shared" si="392"/>
        <v/>
      </c>
      <c r="F6299" s="260">
        <v>0</v>
      </c>
      <c r="G6299" s="260">
        <v>21.196629999999999</v>
      </c>
      <c r="H6299" s="261" t="str">
        <f t="shared" si="393"/>
        <v/>
      </c>
      <c r="I6299" s="260">
        <v>0</v>
      </c>
      <c r="J6299" s="261" t="str">
        <f t="shared" si="394"/>
        <v/>
      </c>
      <c r="K6299" s="260">
        <v>0</v>
      </c>
      <c r="L6299" s="260">
        <v>21.196629999999999</v>
      </c>
      <c r="M6299" s="261" t="str">
        <f t="shared" si="395"/>
        <v/>
      </c>
    </row>
    <row r="6300" spans="1:13" x14ac:dyDescent="0.25">
      <c r="A6300" s="259" t="s">
        <v>370</v>
      </c>
      <c r="B6300" s="259" t="s">
        <v>474</v>
      </c>
      <c r="C6300" s="260">
        <v>0</v>
      </c>
      <c r="D6300" s="260">
        <v>0</v>
      </c>
      <c r="E6300" s="261" t="str">
        <f t="shared" si="392"/>
        <v/>
      </c>
      <c r="F6300" s="260">
        <v>0</v>
      </c>
      <c r="G6300" s="260">
        <v>0</v>
      </c>
      <c r="H6300" s="261" t="str">
        <f t="shared" si="393"/>
        <v/>
      </c>
      <c r="I6300" s="260">
        <v>0</v>
      </c>
      <c r="J6300" s="261" t="str">
        <f t="shared" si="394"/>
        <v/>
      </c>
      <c r="K6300" s="260">
        <v>0</v>
      </c>
      <c r="L6300" s="260">
        <v>0</v>
      </c>
      <c r="M6300" s="261" t="str">
        <f t="shared" si="395"/>
        <v/>
      </c>
    </row>
    <row r="6301" spans="1:13" x14ac:dyDescent="0.25">
      <c r="A6301" s="259" t="s">
        <v>370</v>
      </c>
      <c r="B6301" s="259" t="s">
        <v>435</v>
      </c>
      <c r="C6301" s="260">
        <v>0</v>
      </c>
      <c r="D6301" s="260">
        <v>0</v>
      </c>
      <c r="E6301" s="261" t="str">
        <f t="shared" si="392"/>
        <v/>
      </c>
      <c r="F6301" s="260">
        <v>0</v>
      </c>
      <c r="G6301" s="260">
        <v>0</v>
      </c>
      <c r="H6301" s="261" t="str">
        <f t="shared" si="393"/>
        <v/>
      </c>
      <c r="I6301" s="260">
        <v>0</v>
      </c>
      <c r="J6301" s="261" t="str">
        <f t="shared" si="394"/>
        <v/>
      </c>
      <c r="K6301" s="260">
        <v>0</v>
      </c>
      <c r="L6301" s="260">
        <v>0</v>
      </c>
      <c r="M6301" s="261" t="str">
        <f t="shared" si="395"/>
        <v/>
      </c>
    </row>
    <row r="6302" spans="1:13" x14ac:dyDescent="0.25">
      <c r="A6302" s="259" t="s">
        <v>370</v>
      </c>
      <c r="B6302" s="259" t="s">
        <v>421</v>
      </c>
      <c r="C6302" s="260">
        <v>0</v>
      </c>
      <c r="D6302" s="260">
        <v>0</v>
      </c>
      <c r="E6302" s="261" t="str">
        <f t="shared" si="392"/>
        <v/>
      </c>
      <c r="F6302" s="260">
        <v>0</v>
      </c>
      <c r="G6302" s="260">
        <v>0</v>
      </c>
      <c r="H6302" s="261" t="str">
        <f t="shared" si="393"/>
        <v/>
      </c>
      <c r="I6302" s="260">
        <v>0</v>
      </c>
      <c r="J6302" s="261" t="str">
        <f t="shared" si="394"/>
        <v/>
      </c>
      <c r="K6302" s="260">
        <v>0</v>
      </c>
      <c r="L6302" s="260">
        <v>0</v>
      </c>
      <c r="M6302" s="261" t="str">
        <f t="shared" si="395"/>
        <v/>
      </c>
    </row>
    <row r="6303" spans="1:13" x14ac:dyDescent="0.25">
      <c r="A6303" s="259" t="s">
        <v>370</v>
      </c>
      <c r="B6303" s="259" t="s">
        <v>430</v>
      </c>
      <c r="C6303" s="260">
        <v>0</v>
      </c>
      <c r="D6303" s="260">
        <v>0</v>
      </c>
      <c r="E6303" s="261" t="str">
        <f t="shared" si="392"/>
        <v/>
      </c>
      <c r="F6303" s="260">
        <v>0</v>
      </c>
      <c r="G6303" s="260">
        <v>0</v>
      </c>
      <c r="H6303" s="261" t="str">
        <f t="shared" si="393"/>
        <v/>
      </c>
      <c r="I6303" s="260">
        <v>0</v>
      </c>
      <c r="J6303" s="261" t="str">
        <f t="shared" si="394"/>
        <v/>
      </c>
      <c r="K6303" s="260">
        <v>0</v>
      </c>
      <c r="L6303" s="260">
        <v>0</v>
      </c>
      <c r="M6303" s="261" t="str">
        <f t="shared" si="395"/>
        <v/>
      </c>
    </row>
    <row r="6304" spans="1:13" x14ac:dyDescent="0.25">
      <c r="A6304" s="259" t="s">
        <v>370</v>
      </c>
      <c r="B6304" s="259" t="s">
        <v>417</v>
      </c>
      <c r="C6304" s="260">
        <v>145.94460000000001</v>
      </c>
      <c r="D6304" s="260">
        <v>10.404400000000001</v>
      </c>
      <c r="E6304" s="261">
        <f t="shared" si="392"/>
        <v>-0.92870993513977218</v>
      </c>
      <c r="F6304" s="260">
        <v>1146.2848200000001</v>
      </c>
      <c r="G6304" s="260">
        <v>330.54138999999998</v>
      </c>
      <c r="H6304" s="261">
        <f t="shared" si="393"/>
        <v>-0.71164113470507273</v>
      </c>
      <c r="I6304" s="260">
        <v>392.33372000000003</v>
      </c>
      <c r="J6304" s="261">
        <f t="shared" si="394"/>
        <v>-0.15749941147041868</v>
      </c>
      <c r="K6304" s="260">
        <v>1146.2848200000001</v>
      </c>
      <c r="L6304" s="260">
        <v>330.54138999999998</v>
      </c>
      <c r="M6304" s="261">
        <f t="shared" si="395"/>
        <v>-0.71164113470507273</v>
      </c>
    </row>
    <row r="6305" spans="1:13" x14ac:dyDescent="0.25">
      <c r="A6305" s="259" t="s">
        <v>370</v>
      </c>
      <c r="B6305" s="259" t="s">
        <v>420</v>
      </c>
      <c r="C6305" s="260">
        <v>0</v>
      </c>
      <c r="D6305" s="260">
        <v>0</v>
      </c>
      <c r="E6305" s="261" t="str">
        <f t="shared" si="392"/>
        <v/>
      </c>
      <c r="F6305" s="260">
        <v>0</v>
      </c>
      <c r="G6305" s="260">
        <v>43.480899999999998</v>
      </c>
      <c r="H6305" s="261" t="str">
        <f t="shared" si="393"/>
        <v/>
      </c>
      <c r="I6305" s="260">
        <v>40.4544</v>
      </c>
      <c r="J6305" s="261">
        <f t="shared" si="394"/>
        <v>7.4812628539787873E-2</v>
      </c>
      <c r="K6305" s="260">
        <v>0</v>
      </c>
      <c r="L6305" s="260">
        <v>43.480899999999998</v>
      </c>
      <c r="M6305" s="261" t="str">
        <f t="shared" si="395"/>
        <v/>
      </c>
    </row>
    <row r="6306" spans="1:13" x14ac:dyDescent="0.25">
      <c r="A6306" s="259" t="s">
        <v>370</v>
      </c>
      <c r="B6306" s="259" t="s">
        <v>454</v>
      </c>
      <c r="C6306" s="260">
        <v>124.23524999999999</v>
      </c>
      <c r="D6306" s="260">
        <v>0</v>
      </c>
      <c r="E6306" s="261">
        <f t="shared" si="392"/>
        <v>-1</v>
      </c>
      <c r="F6306" s="260">
        <v>124.23524999999999</v>
      </c>
      <c r="G6306" s="260">
        <v>0</v>
      </c>
      <c r="H6306" s="261">
        <f t="shared" si="393"/>
        <v>-1</v>
      </c>
      <c r="I6306" s="260">
        <v>0</v>
      </c>
      <c r="J6306" s="261" t="str">
        <f t="shared" si="394"/>
        <v/>
      </c>
      <c r="K6306" s="260">
        <v>124.23524999999999</v>
      </c>
      <c r="L6306" s="260">
        <v>0</v>
      </c>
      <c r="M6306" s="261">
        <f t="shared" si="395"/>
        <v>-1</v>
      </c>
    </row>
    <row r="6307" spans="1:13" x14ac:dyDescent="0.25">
      <c r="A6307" s="259" t="s">
        <v>370</v>
      </c>
      <c r="B6307" s="259" t="s">
        <v>447</v>
      </c>
      <c r="C6307" s="260">
        <v>0</v>
      </c>
      <c r="D6307" s="260">
        <v>0</v>
      </c>
      <c r="E6307" s="261" t="str">
        <f t="shared" si="392"/>
        <v/>
      </c>
      <c r="F6307" s="260">
        <v>0</v>
      </c>
      <c r="G6307" s="260">
        <v>0</v>
      </c>
      <c r="H6307" s="261" t="str">
        <f t="shared" si="393"/>
        <v/>
      </c>
      <c r="I6307" s="260">
        <v>0</v>
      </c>
      <c r="J6307" s="261" t="str">
        <f t="shared" si="394"/>
        <v/>
      </c>
      <c r="K6307" s="260">
        <v>0</v>
      </c>
      <c r="L6307" s="260">
        <v>0</v>
      </c>
      <c r="M6307" s="261" t="str">
        <f t="shared" si="395"/>
        <v/>
      </c>
    </row>
    <row r="6308" spans="1:13" x14ac:dyDescent="0.25">
      <c r="A6308" s="259" t="s">
        <v>370</v>
      </c>
      <c r="B6308" s="259" t="s">
        <v>429</v>
      </c>
      <c r="C6308" s="260">
        <v>0</v>
      </c>
      <c r="D6308" s="260">
        <v>0</v>
      </c>
      <c r="E6308" s="261" t="str">
        <f t="shared" si="392"/>
        <v/>
      </c>
      <c r="F6308" s="260">
        <v>18.31795</v>
      </c>
      <c r="G6308" s="260">
        <v>16.626200000000001</v>
      </c>
      <c r="H6308" s="261">
        <f t="shared" si="393"/>
        <v>-9.2354766772482666E-2</v>
      </c>
      <c r="I6308" s="260">
        <v>0</v>
      </c>
      <c r="J6308" s="261" t="str">
        <f t="shared" si="394"/>
        <v/>
      </c>
      <c r="K6308" s="260">
        <v>18.31795</v>
      </c>
      <c r="L6308" s="260">
        <v>16.626200000000001</v>
      </c>
      <c r="M6308" s="261">
        <f t="shared" si="395"/>
        <v>-9.2354766772482666E-2</v>
      </c>
    </row>
    <row r="6309" spans="1:13" x14ac:dyDescent="0.25">
      <c r="A6309" s="259" t="s">
        <v>370</v>
      </c>
      <c r="B6309" s="259" t="s">
        <v>427</v>
      </c>
      <c r="C6309" s="260">
        <v>0</v>
      </c>
      <c r="D6309" s="260">
        <v>0</v>
      </c>
      <c r="E6309" s="261" t="str">
        <f t="shared" si="392"/>
        <v/>
      </c>
      <c r="F6309" s="260">
        <v>0</v>
      </c>
      <c r="G6309" s="260">
        <v>0</v>
      </c>
      <c r="H6309" s="261" t="str">
        <f t="shared" si="393"/>
        <v/>
      </c>
      <c r="I6309" s="260">
        <v>0</v>
      </c>
      <c r="J6309" s="261" t="str">
        <f t="shared" si="394"/>
        <v/>
      </c>
      <c r="K6309" s="260">
        <v>0</v>
      </c>
      <c r="L6309" s="260">
        <v>0</v>
      </c>
      <c r="M6309" s="261" t="str">
        <f t="shared" si="395"/>
        <v/>
      </c>
    </row>
    <row r="6310" spans="1:13" x14ac:dyDescent="0.25">
      <c r="A6310" s="259" t="s">
        <v>370</v>
      </c>
      <c r="B6310" s="259" t="s">
        <v>424</v>
      </c>
      <c r="C6310" s="260">
        <v>0</v>
      </c>
      <c r="D6310" s="260">
        <v>0</v>
      </c>
      <c r="E6310" s="261" t="str">
        <f t="shared" si="392"/>
        <v/>
      </c>
      <c r="F6310" s="260">
        <v>120.3644</v>
      </c>
      <c r="G6310" s="260">
        <v>65.053190000000001</v>
      </c>
      <c r="H6310" s="261">
        <f t="shared" si="393"/>
        <v>-0.45953130659896113</v>
      </c>
      <c r="I6310" s="260">
        <v>10.050000000000001</v>
      </c>
      <c r="J6310" s="261">
        <f t="shared" si="394"/>
        <v>5.4729542288557207</v>
      </c>
      <c r="K6310" s="260">
        <v>120.3644</v>
      </c>
      <c r="L6310" s="260">
        <v>65.053190000000001</v>
      </c>
      <c r="M6310" s="261">
        <f t="shared" si="395"/>
        <v>-0.45953130659896113</v>
      </c>
    </row>
    <row r="6311" spans="1:13" x14ac:dyDescent="0.25">
      <c r="A6311" s="259" t="s">
        <v>370</v>
      </c>
      <c r="B6311" s="259" t="s">
        <v>437</v>
      </c>
      <c r="C6311" s="260">
        <v>0</v>
      </c>
      <c r="D6311" s="260">
        <v>0</v>
      </c>
      <c r="E6311" s="261" t="str">
        <f t="shared" si="392"/>
        <v/>
      </c>
      <c r="F6311" s="260">
        <v>0</v>
      </c>
      <c r="G6311" s="260">
        <v>0</v>
      </c>
      <c r="H6311" s="261" t="str">
        <f t="shared" si="393"/>
        <v/>
      </c>
      <c r="I6311" s="260">
        <v>0</v>
      </c>
      <c r="J6311" s="261" t="str">
        <f t="shared" si="394"/>
        <v/>
      </c>
      <c r="K6311" s="260">
        <v>0</v>
      </c>
      <c r="L6311" s="260">
        <v>0</v>
      </c>
      <c r="M6311" s="261" t="str">
        <f t="shared" si="395"/>
        <v/>
      </c>
    </row>
    <row r="6312" spans="1:13" s="117" customFormat="1" x14ac:dyDescent="0.25">
      <c r="A6312" s="117" t="s">
        <v>370</v>
      </c>
      <c r="B6312" s="117" t="s">
        <v>3</v>
      </c>
      <c r="C6312" s="180">
        <v>270.17984999999999</v>
      </c>
      <c r="D6312" s="180">
        <v>115.52124999999999</v>
      </c>
      <c r="E6312" s="262">
        <f t="shared" si="392"/>
        <v>-0.5724283287595282</v>
      </c>
      <c r="F6312" s="180">
        <v>1446.2194999999999</v>
      </c>
      <c r="G6312" s="180">
        <v>718.27549999999997</v>
      </c>
      <c r="H6312" s="262">
        <f t="shared" si="393"/>
        <v>-0.50334268069266108</v>
      </c>
      <c r="I6312" s="180">
        <v>442.83812</v>
      </c>
      <c r="J6312" s="262">
        <f t="shared" si="394"/>
        <v>0.62198209133396176</v>
      </c>
      <c r="K6312" s="180">
        <v>1446.2194999999999</v>
      </c>
      <c r="L6312" s="180">
        <v>718.27549999999997</v>
      </c>
      <c r="M6312" s="262">
        <f t="shared" si="395"/>
        <v>-0.50334268069266108</v>
      </c>
    </row>
    <row r="6313" spans="1:13" x14ac:dyDescent="0.25">
      <c r="A6313" s="259" t="s">
        <v>245</v>
      </c>
      <c r="B6313" s="259" t="s">
        <v>428</v>
      </c>
      <c r="C6313" s="260">
        <v>0.67678000000000005</v>
      </c>
      <c r="D6313" s="260">
        <v>19.06063</v>
      </c>
      <c r="E6313" s="261">
        <f t="shared" si="392"/>
        <v>27.163701646029725</v>
      </c>
      <c r="F6313" s="260">
        <v>374.10579999999999</v>
      </c>
      <c r="G6313" s="260">
        <v>134.17254</v>
      </c>
      <c r="H6313" s="261">
        <f t="shared" si="393"/>
        <v>-0.64135135033993063</v>
      </c>
      <c r="I6313" s="260">
        <v>82.049589999999995</v>
      </c>
      <c r="J6313" s="261">
        <f t="shared" si="394"/>
        <v>0.63526155340934687</v>
      </c>
      <c r="K6313" s="260">
        <v>374.10579999999999</v>
      </c>
      <c r="L6313" s="260">
        <v>134.17254</v>
      </c>
      <c r="M6313" s="261">
        <f t="shared" si="395"/>
        <v>-0.64135135033993063</v>
      </c>
    </row>
    <row r="6314" spans="1:13" x14ac:dyDescent="0.25">
      <c r="A6314" s="259" t="s">
        <v>245</v>
      </c>
      <c r="B6314" s="259" t="s">
        <v>452</v>
      </c>
      <c r="C6314" s="260">
        <v>13.386240000000001</v>
      </c>
      <c r="D6314" s="260">
        <v>0</v>
      </c>
      <c r="E6314" s="261">
        <f t="shared" si="392"/>
        <v>-1</v>
      </c>
      <c r="F6314" s="260">
        <v>89.981650000000002</v>
      </c>
      <c r="G6314" s="260">
        <v>0</v>
      </c>
      <c r="H6314" s="261">
        <f t="shared" si="393"/>
        <v>-1</v>
      </c>
      <c r="I6314" s="260">
        <v>16.247540000000001</v>
      </c>
      <c r="J6314" s="261">
        <f t="shared" si="394"/>
        <v>-1</v>
      </c>
      <c r="K6314" s="260">
        <v>89.981650000000002</v>
      </c>
      <c r="L6314" s="260">
        <v>0</v>
      </c>
      <c r="M6314" s="261">
        <f t="shared" si="395"/>
        <v>-1</v>
      </c>
    </row>
    <row r="6315" spans="1:13" x14ac:dyDescent="0.25">
      <c r="A6315" s="259" t="s">
        <v>245</v>
      </c>
      <c r="B6315" s="259" t="s">
        <v>467</v>
      </c>
      <c r="C6315" s="260">
        <v>0</v>
      </c>
      <c r="D6315" s="260">
        <v>0</v>
      </c>
      <c r="E6315" s="261" t="str">
        <f t="shared" si="392"/>
        <v/>
      </c>
      <c r="F6315" s="260">
        <v>0</v>
      </c>
      <c r="G6315" s="260">
        <v>0</v>
      </c>
      <c r="H6315" s="261" t="str">
        <f t="shared" si="393"/>
        <v/>
      </c>
      <c r="I6315" s="260">
        <v>143.953</v>
      </c>
      <c r="J6315" s="261">
        <f t="shared" si="394"/>
        <v>-1</v>
      </c>
      <c r="K6315" s="260">
        <v>0</v>
      </c>
      <c r="L6315" s="260">
        <v>0</v>
      </c>
      <c r="M6315" s="261" t="str">
        <f t="shared" si="395"/>
        <v/>
      </c>
    </row>
    <row r="6316" spans="1:13" x14ac:dyDescent="0.25">
      <c r="A6316" s="259" t="s">
        <v>245</v>
      </c>
      <c r="B6316" s="259" t="s">
        <v>472</v>
      </c>
      <c r="C6316" s="260">
        <v>0</v>
      </c>
      <c r="D6316" s="260">
        <v>0</v>
      </c>
      <c r="E6316" s="261" t="str">
        <f t="shared" si="392"/>
        <v/>
      </c>
      <c r="F6316" s="260">
        <v>0</v>
      </c>
      <c r="G6316" s="260">
        <v>40.884569999999997</v>
      </c>
      <c r="H6316" s="261" t="str">
        <f t="shared" si="393"/>
        <v/>
      </c>
      <c r="I6316" s="260">
        <v>0</v>
      </c>
      <c r="J6316" s="261" t="str">
        <f t="shared" si="394"/>
        <v/>
      </c>
      <c r="K6316" s="260">
        <v>0</v>
      </c>
      <c r="L6316" s="260">
        <v>40.884569999999997</v>
      </c>
      <c r="M6316" s="261" t="str">
        <f t="shared" si="395"/>
        <v/>
      </c>
    </row>
    <row r="6317" spans="1:13" x14ac:dyDescent="0.25">
      <c r="A6317" s="259" t="s">
        <v>245</v>
      </c>
      <c r="B6317" s="259" t="s">
        <v>422</v>
      </c>
      <c r="C6317" s="260">
        <v>46.68609</v>
      </c>
      <c r="D6317" s="260">
        <v>197.19699</v>
      </c>
      <c r="E6317" s="261">
        <f t="shared" si="392"/>
        <v>3.2238917416301085</v>
      </c>
      <c r="F6317" s="260">
        <v>2169.5611600000002</v>
      </c>
      <c r="G6317" s="260">
        <v>2086.1037200000001</v>
      </c>
      <c r="H6317" s="261">
        <f t="shared" si="393"/>
        <v>-3.8467429053717028E-2</v>
      </c>
      <c r="I6317" s="260">
        <v>5178.2251399999996</v>
      </c>
      <c r="J6317" s="261">
        <f t="shared" si="394"/>
        <v>-0.59713923910229982</v>
      </c>
      <c r="K6317" s="260">
        <v>2169.5611600000002</v>
      </c>
      <c r="L6317" s="260">
        <v>2086.1037200000001</v>
      </c>
      <c r="M6317" s="261">
        <f t="shared" si="395"/>
        <v>-3.8467429053717028E-2</v>
      </c>
    </row>
    <row r="6318" spans="1:13" x14ac:dyDescent="0.25">
      <c r="A6318" s="259" t="s">
        <v>245</v>
      </c>
      <c r="B6318" s="259" t="s">
        <v>431</v>
      </c>
      <c r="C6318" s="260">
        <v>0</v>
      </c>
      <c r="D6318" s="260">
        <v>0</v>
      </c>
      <c r="E6318" s="261" t="str">
        <f t="shared" si="392"/>
        <v/>
      </c>
      <c r="F6318" s="260">
        <v>153.16405</v>
      </c>
      <c r="G6318" s="260">
        <v>337.84408000000002</v>
      </c>
      <c r="H6318" s="261">
        <f t="shared" si="393"/>
        <v>1.2057661703252167</v>
      </c>
      <c r="I6318" s="260">
        <v>118.23466000000001</v>
      </c>
      <c r="J6318" s="261">
        <f t="shared" si="394"/>
        <v>1.8574030660721652</v>
      </c>
      <c r="K6318" s="260">
        <v>153.16405</v>
      </c>
      <c r="L6318" s="260">
        <v>337.84408000000002</v>
      </c>
      <c r="M6318" s="261">
        <f t="shared" si="395"/>
        <v>1.2057661703252167</v>
      </c>
    </row>
    <row r="6319" spans="1:13" x14ac:dyDescent="0.25">
      <c r="A6319" s="259" t="s">
        <v>245</v>
      </c>
      <c r="B6319" s="259" t="s">
        <v>439</v>
      </c>
      <c r="C6319" s="260">
        <v>0</v>
      </c>
      <c r="D6319" s="260">
        <v>0</v>
      </c>
      <c r="E6319" s="261" t="str">
        <f t="shared" si="392"/>
        <v/>
      </c>
      <c r="F6319" s="260">
        <v>294.28332999999998</v>
      </c>
      <c r="G6319" s="260">
        <v>283.24813999999998</v>
      </c>
      <c r="H6319" s="261">
        <f t="shared" si="393"/>
        <v>-3.7498522257444877E-2</v>
      </c>
      <c r="I6319" s="260">
        <v>331.72309999999999</v>
      </c>
      <c r="J6319" s="261">
        <f t="shared" si="394"/>
        <v>-0.14613079402670481</v>
      </c>
      <c r="K6319" s="260">
        <v>294.28332999999998</v>
      </c>
      <c r="L6319" s="260">
        <v>283.24813999999998</v>
      </c>
      <c r="M6319" s="261">
        <f t="shared" si="395"/>
        <v>-3.7498522257444877E-2</v>
      </c>
    </row>
    <row r="6320" spans="1:13" x14ac:dyDescent="0.25">
      <c r="A6320" s="259" t="s">
        <v>245</v>
      </c>
      <c r="B6320" s="259" t="s">
        <v>436</v>
      </c>
      <c r="C6320" s="260">
        <v>0</v>
      </c>
      <c r="D6320" s="260">
        <v>0</v>
      </c>
      <c r="E6320" s="261" t="str">
        <f t="shared" si="392"/>
        <v/>
      </c>
      <c r="F6320" s="260">
        <v>108.59813</v>
      </c>
      <c r="G6320" s="260">
        <v>10.93008</v>
      </c>
      <c r="H6320" s="261">
        <f t="shared" si="393"/>
        <v>-0.89935296307588353</v>
      </c>
      <c r="I6320" s="260">
        <v>10.380050000000001</v>
      </c>
      <c r="J6320" s="261">
        <f t="shared" si="394"/>
        <v>5.2989147451120155E-2</v>
      </c>
      <c r="K6320" s="260">
        <v>108.59813</v>
      </c>
      <c r="L6320" s="260">
        <v>10.93008</v>
      </c>
      <c r="M6320" s="261">
        <f t="shared" si="395"/>
        <v>-0.89935296307588353</v>
      </c>
    </row>
    <row r="6321" spans="1:13" x14ac:dyDescent="0.25">
      <c r="A6321" s="259" t="s">
        <v>245</v>
      </c>
      <c r="B6321" s="259" t="s">
        <v>468</v>
      </c>
      <c r="C6321" s="260">
        <v>0</v>
      </c>
      <c r="D6321" s="260">
        <v>0</v>
      </c>
      <c r="E6321" s="261" t="str">
        <f t="shared" si="392"/>
        <v/>
      </c>
      <c r="F6321" s="260">
        <v>0</v>
      </c>
      <c r="G6321" s="260">
        <v>0</v>
      </c>
      <c r="H6321" s="261" t="str">
        <f t="shared" si="393"/>
        <v/>
      </c>
      <c r="I6321" s="260">
        <v>19.960599999999999</v>
      </c>
      <c r="J6321" s="261">
        <f t="shared" si="394"/>
        <v>-1</v>
      </c>
      <c r="K6321" s="260">
        <v>0</v>
      </c>
      <c r="L6321" s="260">
        <v>0</v>
      </c>
      <c r="M6321" s="261" t="str">
        <f t="shared" si="395"/>
        <v/>
      </c>
    </row>
    <row r="6322" spans="1:13" x14ac:dyDescent="0.25">
      <c r="A6322" s="259" t="s">
        <v>245</v>
      </c>
      <c r="B6322" s="259" t="s">
        <v>492</v>
      </c>
      <c r="C6322" s="260">
        <v>0</v>
      </c>
      <c r="D6322" s="260">
        <v>0</v>
      </c>
      <c r="E6322" s="261" t="str">
        <f t="shared" si="392"/>
        <v/>
      </c>
      <c r="F6322" s="260">
        <v>0</v>
      </c>
      <c r="G6322" s="260">
        <v>0</v>
      </c>
      <c r="H6322" s="261" t="str">
        <f t="shared" si="393"/>
        <v/>
      </c>
      <c r="I6322" s="260">
        <v>0</v>
      </c>
      <c r="J6322" s="261" t="str">
        <f t="shared" si="394"/>
        <v/>
      </c>
      <c r="K6322" s="260">
        <v>0</v>
      </c>
      <c r="L6322" s="260">
        <v>0</v>
      </c>
      <c r="M6322" s="261" t="str">
        <f t="shared" si="395"/>
        <v/>
      </c>
    </row>
    <row r="6323" spans="1:13" x14ac:dyDescent="0.25">
      <c r="A6323" s="259" t="s">
        <v>245</v>
      </c>
      <c r="B6323" s="259" t="s">
        <v>463</v>
      </c>
      <c r="C6323" s="260">
        <v>0</v>
      </c>
      <c r="D6323" s="260">
        <v>0</v>
      </c>
      <c r="E6323" s="261" t="str">
        <f t="shared" si="392"/>
        <v/>
      </c>
      <c r="F6323" s="260">
        <v>19.03941</v>
      </c>
      <c r="G6323" s="260">
        <v>11.092359999999999</v>
      </c>
      <c r="H6323" s="261">
        <f t="shared" si="393"/>
        <v>-0.41740001397102122</v>
      </c>
      <c r="I6323" s="260">
        <v>0</v>
      </c>
      <c r="J6323" s="261" t="str">
        <f t="shared" si="394"/>
        <v/>
      </c>
      <c r="K6323" s="260">
        <v>19.03941</v>
      </c>
      <c r="L6323" s="260">
        <v>11.092359999999999</v>
      </c>
      <c r="M6323" s="261">
        <f t="shared" si="395"/>
        <v>-0.41740001397102122</v>
      </c>
    </row>
    <row r="6324" spans="1:13" x14ac:dyDescent="0.25">
      <c r="A6324" s="259" t="s">
        <v>245</v>
      </c>
      <c r="B6324" s="259" t="s">
        <v>456</v>
      </c>
      <c r="C6324" s="260">
        <v>0</v>
      </c>
      <c r="D6324" s="260">
        <v>0</v>
      </c>
      <c r="E6324" s="261" t="str">
        <f t="shared" si="392"/>
        <v/>
      </c>
      <c r="F6324" s="260">
        <v>21.436</v>
      </c>
      <c r="G6324" s="260">
        <v>40.197539999999996</v>
      </c>
      <c r="H6324" s="261">
        <f t="shared" si="393"/>
        <v>0.87523511849225577</v>
      </c>
      <c r="I6324" s="260">
        <v>19.001619999999999</v>
      </c>
      <c r="J6324" s="261">
        <f t="shared" si="394"/>
        <v>1.1154796275264949</v>
      </c>
      <c r="K6324" s="260">
        <v>21.436</v>
      </c>
      <c r="L6324" s="260">
        <v>40.197539999999996</v>
      </c>
      <c r="M6324" s="261">
        <f t="shared" si="395"/>
        <v>0.87523511849225577</v>
      </c>
    </row>
    <row r="6325" spans="1:13" x14ac:dyDescent="0.25">
      <c r="A6325" s="259" t="s">
        <v>245</v>
      </c>
      <c r="B6325" s="259" t="s">
        <v>419</v>
      </c>
      <c r="C6325" s="260">
        <v>196.96933999999999</v>
      </c>
      <c r="D6325" s="260">
        <v>145.43491</v>
      </c>
      <c r="E6325" s="261">
        <f t="shared" si="392"/>
        <v>-0.26163681108948222</v>
      </c>
      <c r="F6325" s="260">
        <v>4958.2163600000003</v>
      </c>
      <c r="G6325" s="260">
        <v>6544.99766</v>
      </c>
      <c r="H6325" s="261">
        <f t="shared" si="393"/>
        <v>0.32003066925461865</v>
      </c>
      <c r="I6325" s="260">
        <v>7477.3537500000002</v>
      </c>
      <c r="J6325" s="261">
        <f t="shared" si="394"/>
        <v>-0.12469064874722557</v>
      </c>
      <c r="K6325" s="260">
        <v>4958.2163600000003</v>
      </c>
      <c r="L6325" s="260">
        <v>6544.99766</v>
      </c>
      <c r="M6325" s="261">
        <f t="shared" si="395"/>
        <v>0.32003066925461865</v>
      </c>
    </row>
    <row r="6326" spans="1:13" x14ac:dyDescent="0.25">
      <c r="A6326" s="259" t="s">
        <v>245</v>
      </c>
      <c r="B6326" s="259" t="s">
        <v>470</v>
      </c>
      <c r="C6326" s="260">
        <v>0</v>
      </c>
      <c r="D6326" s="260">
        <v>0</v>
      </c>
      <c r="E6326" s="261" t="str">
        <f t="shared" si="392"/>
        <v/>
      </c>
      <c r="F6326" s="260">
        <v>0</v>
      </c>
      <c r="G6326" s="260">
        <v>0</v>
      </c>
      <c r="H6326" s="261" t="str">
        <f t="shared" si="393"/>
        <v/>
      </c>
      <c r="I6326" s="260">
        <v>0</v>
      </c>
      <c r="J6326" s="261" t="str">
        <f t="shared" si="394"/>
        <v/>
      </c>
      <c r="K6326" s="260">
        <v>0</v>
      </c>
      <c r="L6326" s="260">
        <v>0</v>
      </c>
      <c r="M6326" s="261" t="str">
        <f t="shared" si="395"/>
        <v/>
      </c>
    </row>
    <row r="6327" spans="1:13" x14ac:dyDescent="0.25">
      <c r="A6327" s="259" t="s">
        <v>245</v>
      </c>
      <c r="B6327" s="259" t="s">
        <v>444</v>
      </c>
      <c r="C6327" s="260">
        <v>0</v>
      </c>
      <c r="D6327" s="260">
        <v>0</v>
      </c>
      <c r="E6327" s="261" t="str">
        <f t="shared" si="392"/>
        <v/>
      </c>
      <c r="F6327" s="260">
        <v>154.42188999999999</v>
      </c>
      <c r="G6327" s="260">
        <v>83.292869999999994</v>
      </c>
      <c r="H6327" s="261">
        <f t="shared" si="393"/>
        <v>-0.46061487785183819</v>
      </c>
      <c r="I6327" s="260">
        <v>203.47613999999999</v>
      </c>
      <c r="J6327" s="261">
        <f t="shared" si="394"/>
        <v>-0.59065043203591339</v>
      </c>
      <c r="K6327" s="260">
        <v>154.42188999999999</v>
      </c>
      <c r="L6327" s="260">
        <v>83.292869999999994</v>
      </c>
      <c r="M6327" s="261">
        <f t="shared" si="395"/>
        <v>-0.46061487785183819</v>
      </c>
    </row>
    <row r="6328" spans="1:13" x14ac:dyDescent="0.25">
      <c r="A6328" s="259" t="s">
        <v>245</v>
      </c>
      <c r="B6328" s="259" t="s">
        <v>425</v>
      </c>
      <c r="C6328" s="260">
        <v>0</v>
      </c>
      <c r="D6328" s="260">
        <v>0</v>
      </c>
      <c r="E6328" s="261" t="str">
        <f t="shared" si="392"/>
        <v/>
      </c>
      <c r="F6328" s="260">
        <v>211.95735999999999</v>
      </c>
      <c r="G6328" s="260">
        <v>337.67727000000002</v>
      </c>
      <c r="H6328" s="261">
        <f t="shared" si="393"/>
        <v>0.59313774242140038</v>
      </c>
      <c r="I6328" s="260">
        <v>488.01157999999998</v>
      </c>
      <c r="J6328" s="261">
        <f t="shared" si="394"/>
        <v>-0.30805480066682012</v>
      </c>
      <c r="K6328" s="260">
        <v>211.95735999999999</v>
      </c>
      <c r="L6328" s="260">
        <v>337.67727000000002</v>
      </c>
      <c r="M6328" s="261">
        <f t="shared" si="395"/>
        <v>0.59313774242140038</v>
      </c>
    </row>
    <row r="6329" spans="1:13" x14ac:dyDescent="0.25">
      <c r="A6329" s="259" t="s">
        <v>245</v>
      </c>
      <c r="B6329" s="259" t="s">
        <v>450</v>
      </c>
      <c r="C6329" s="260">
        <v>0</v>
      </c>
      <c r="D6329" s="260">
        <v>0</v>
      </c>
      <c r="E6329" s="261" t="str">
        <f t="shared" si="392"/>
        <v/>
      </c>
      <c r="F6329" s="260">
        <v>3.1030600000000002</v>
      </c>
      <c r="G6329" s="260">
        <v>50.580739999999999</v>
      </c>
      <c r="H6329" s="261">
        <f t="shared" si="393"/>
        <v>15.300277790310208</v>
      </c>
      <c r="I6329" s="260">
        <v>11.697480000000001</v>
      </c>
      <c r="J6329" s="261">
        <f t="shared" si="394"/>
        <v>3.3240715094191229</v>
      </c>
      <c r="K6329" s="260">
        <v>3.1030600000000002</v>
      </c>
      <c r="L6329" s="260">
        <v>50.580739999999999</v>
      </c>
      <c r="M6329" s="261">
        <f t="shared" si="395"/>
        <v>15.300277790310208</v>
      </c>
    </row>
    <row r="6330" spans="1:13" x14ac:dyDescent="0.25">
      <c r="A6330" s="259" t="s">
        <v>245</v>
      </c>
      <c r="B6330" s="259" t="s">
        <v>446</v>
      </c>
      <c r="C6330" s="260">
        <v>0</v>
      </c>
      <c r="D6330" s="260">
        <v>0</v>
      </c>
      <c r="E6330" s="261" t="str">
        <f t="shared" si="392"/>
        <v/>
      </c>
      <c r="F6330" s="260">
        <v>202.404</v>
      </c>
      <c r="G6330" s="260">
        <v>144.24592999999999</v>
      </c>
      <c r="H6330" s="261">
        <f t="shared" si="393"/>
        <v>-0.28733656449477285</v>
      </c>
      <c r="I6330" s="260">
        <v>144.46077</v>
      </c>
      <c r="J6330" s="261">
        <f t="shared" si="394"/>
        <v>-1.4871857598434124E-3</v>
      </c>
      <c r="K6330" s="260">
        <v>202.404</v>
      </c>
      <c r="L6330" s="260">
        <v>144.24592999999999</v>
      </c>
      <c r="M6330" s="261">
        <f t="shared" si="395"/>
        <v>-0.28733656449477285</v>
      </c>
    </row>
    <row r="6331" spans="1:13" x14ac:dyDescent="0.25">
      <c r="A6331" s="259" t="s">
        <v>245</v>
      </c>
      <c r="B6331" s="259" t="s">
        <v>435</v>
      </c>
      <c r="C6331" s="260">
        <v>0</v>
      </c>
      <c r="D6331" s="260">
        <v>0</v>
      </c>
      <c r="E6331" s="261" t="str">
        <f t="shared" si="392"/>
        <v/>
      </c>
      <c r="F6331" s="260">
        <v>343.81502</v>
      </c>
      <c r="G6331" s="260">
        <v>42.333410000000001</v>
      </c>
      <c r="H6331" s="261">
        <f t="shared" si="393"/>
        <v>-0.87687155145228968</v>
      </c>
      <c r="I6331" s="260">
        <v>8.2163000000000004</v>
      </c>
      <c r="J6331" s="261">
        <f t="shared" si="394"/>
        <v>4.1523690712364445</v>
      </c>
      <c r="K6331" s="260">
        <v>343.81502</v>
      </c>
      <c r="L6331" s="260">
        <v>42.333410000000001</v>
      </c>
      <c r="M6331" s="261">
        <f t="shared" si="395"/>
        <v>-0.87687155145228968</v>
      </c>
    </row>
    <row r="6332" spans="1:13" x14ac:dyDescent="0.25">
      <c r="A6332" s="259" t="s">
        <v>245</v>
      </c>
      <c r="B6332" s="259" t="s">
        <v>421</v>
      </c>
      <c r="C6332" s="260">
        <v>129.05615</v>
      </c>
      <c r="D6332" s="260">
        <v>155.04366999999999</v>
      </c>
      <c r="E6332" s="261">
        <f t="shared" si="392"/>
        <v>0.20136599456903048</v>
      </c>
      <c r="F6332" s="260">
        <v>1107.9756600000001</v>
      </c>
      <c r="G6332" s="260">
        <v>1001.55085</v>
      </c>
      <c r="H6332" s="261">
        <f t="shared" si="393"/>
        <v>-9.6053382616726468E-2</v>
      </c>
      <c r="I6332" s="260">
        <v>1107.15284</v>
      </c>
      <c r="J6332" s="261">
        <f t="shared" si="394"/>
        <v>-9.5381582546453125E-2</v>
      </c>
      <c r="K6332" s="260">
        <v>1107.9756600000001</v>
      </c>
      <c r="L6332" s="260">
        <v>1001.55085</v>
      </c>
      <c r="M6332" s="261">
        <f t="shared" si="395"/>
        <v>-9.6053382616726468E-2</v>
      </c>
    </row>
    <row r="6333" spans="1:13" x14ac:dyDescent="0.25">
      <c r="A6333" s="259" t="s">
        <v>245</v>
      </c>
      <c r="B6333" s="259" t="s">
        <v>458</v>
      </c>
      <c r="C6333" s="260">
        <v>0</v>
      </c>
      <c r="D6333" s="260">
        <v>0</v>
      </c>
      <c r="E6333" s="261" t="str">
        <f t="shared" si="392"/>
        <v/>
      </c>
      <c r="F6333" s="260">
        <v>0</v>
      </c>
      <c r="G6333" s="260">
        <v>0</v>
      </c>
      <c r="H6333" s="261" t="str">
        <f t="shared" si="393"/>
        <v/>
      </c>
      <c r="I6333" s="260">
        <v>0</v>
      </c>
      <c r="J6333" s="261" t="str">
        <f t="shared" si="394"/>
        <v/>
      </c>
      <c r="K6333" s="260">
        <v>0</v>
      </c>
      <c r="L6333" s="260">
        <v>0</v>
      </c>
      <c r="M6333" s="261" t="str">
        <f t="shared" si="395"/>
        <v/>
      </c>
    </row>
    <row r="6334" spans="1:13" x14ac:dyDescent="0.25">
      <c r="A6334" s="259" t="s">
        <v>245</v>
      </c>
      <c r="B6334" s="259" t="s">
        <v>430</v>
      </c>
      <c r="C6334" s="260">
        <v>0</v>
      </c>
      <c r="D6334" s="260">
        <v>0</v>
      </c>
      <c r="E6334" s="261" t="str">
        <f t="shared" si="392"/>
        <v/>
      </c>
      <c r="F6334" s="260">
        <v>387.18644</v>
      </c>
      <c r="G6334" s="260">
        <v>766.02763000000004</v>
      </c>
      <c r="H6334" s="261">
        <f t="shared" si="393"/>
        <v>0.97844643009708721</v>
      </c>
      <c r="I6334" s="260">
        <v>786.30025000000001</v>
      </c>
      <c r="J6334" s="261">
        <f t="shared" si="394"/>
        <v>-2.5782288635925021E-2</v>
      </c>
      <c r="K6334" s="260">
        <v>387.18644</v>
      </c>
      <c r="L6334" s="260">
        <v>766.02763000000004</v>
      </c>
      <c r="M6334" s="261">
        <f t="shared" si="395"/>
        <v>0.97844643009708721</v>
      </c>
    </row>
    <row r="6335" spans="1:13" x14ac:dyDescent="0.25">
      <c r="A6335" s="259" t="s">
        <v>245</v>
      </c>
      <c r="B6335" s="259" t="s">
        <v>448</v>
      </c>
      <c r="C6335" s="260">
        <v>0</v>
      </c>
      <c r="D6335" s="260">
        <v>0</v>
      </c>
      <c r="E6335" s="261" t="str">
        <f t="shared" si="392"/>
        <v/>
      </c>
      <c r="F6335" s="260">
        <v>0</v>
      </c>
      <c r="G6335" s="260">
        <v>0</v>
      </c>
      <c r="H6335" s="261" t="str">
        <f t="shared" si="393"/>
        <v/>
      </c>
      <c r="I6335" s="260">
        <v>0</v>
      </c>
      <c r="J6335" s="261" t="str">
        <f t="shared" si="394"/>
        <v/>
      </c>
      <c r="K6335" s="260">
        <v>0</v>
      </c>
      <c r="L6335" s="260">
        <v>0</v>
      </c>
      <c r="M6335" s="261" t="str">
        <f t="shared" si="395"/>
        <v/>
      </c>
    </row>
    <row r="6336" spans="1:13" x14ac:dyDescent="0.25">
      <c r="A6336" s="259" t="s">
        <v>245</v>
      </c>
      <c r="B6336" s="259" t="s">
        <v>417</v>
      </c>
      <c r="C6336" s="260">
        <v>1684.6156699999999</v>
      </c>
      <c r="D6336" s="260">
        <v>632.65850999999998</v>
      </c>
      <c r="E6336" s="261">
        <f t="shared" si="392"/>
        <v>-0.6244493499220507</v>
      </c>
      <c r="F6336" s="260">
        <v>24449.166369999999</v>
      </c>
      <c r="G6336" s="260">
        <v>48960.832609999998</v>
      </c>
      <c r="H6336" s="261">
        <f t="shared" si="393"/>
        <v>1.0025563190602966</v>
      </c>
      <c r="I6336" s="260">
        <v>33000.237869999997</v>
      </c>
      <c r="J6336" s="261">
        <f t="shared" si="394"/>
        <v>0.48365089981698373</v>
      </c>
      <c r="K6336" s="260">
        <v>24449.166369999999</v>
      </c>
      <c r="L6336" s="260">
        <v>48960.832609999998</v>
      </c>
      <c r="M6336" s="261">
        <f t="shared" si="395"/>
        <v>1.0025563190602966</v>
      </c>
    </row>
    <row r="6337" spans="1:13" x14ac:dyDescent="0.25">
      <c r="A6337" s="259" t="s">
        <v>245</v>
      </c>
      <c r="B6337" s="259" t="s">
        <v>420</v>
      </c>
      <c r="C6337" s="260">
        <v>55.44</v>
      </c>
      <c r="D6337" s="260">
        <v>95.086699999999993</v>
      </c>
      <c r="E6337" s="261">
        <f t="shared" si="392"/>
        <v>0.71512806637806636</v>
      </c>
      <c r="F6337" s="260">
        <v>3203.1763099999998</v>
      </c>
      <c r="G6337" s="260">
        <v>4383.0769300000002</v>
      </c>
      <c r="H6337" s="261">
        <f t="shared" si="393"/>
        <v>0.36835331739825472</v>
      </c>
      <c r="I6337" s="260">
        <v>8975.1702000000005</v>
      </c>
      <c r="J6337" s="261">
        <f t="shared" si="394"/>
        <v>-0.5116441435283311</v>
      </c>
      <c r="K6337" s="260">
        <v>3203.1763099999998</v>
      </c>
      <c r="L6337" s="260">
        <v>4383.0769300000002</v>
      </c>
      <c r="M6337" s="261">
        <f t="shared" si="395"/>
        <v>0.36835331739825472</v>
      </c>
    </row>
    <row r="6338" spans="1:13" x14ac:dyDescent="0.25">
      <c r="A6338" s="259" t="s">
        <v>245</v>
      </c>
      <c r="B6338" s="259" t="s">
        <v>454</v>
      </c>
      <c r="C6338" s="260">
        <v>0</v>
      </c>
      <c r="D6338" s="260">
        <v>0</v>
      </c>
      <c r="E6338" s="261" t="str">
        <f t="shared" si="392"/>
        <v/>
      </c>
      <c r="F6338" s="260">
        <v>0</v>
      </c>
      <c r="G6338" s="260">
        <v>0</v>
      </c>
      <c r="H6338" s="261" t="str">
        <f t="shared" si="393"/>
        <v/>
      </c>
      <c r="I6338" s="260">
        <v>0</v>
      </c>
      <c r="J6338" s="261" t="str">
        <f t="shared" si="394"/>
        <v/>
      </c>
      <c r="K6338" s="260">
        <v>0</v>
      </c>
      <c r="L6338" s="260">
        <v>0</v>
      </c>
      <c r="M6338" s="261" t="str">
        <f t="shared" si="395"/>
        <v/>
      </c>
    </row>
    <row r="6339" spans="1:13" x14ac:dyDescent="0.25">
      <c r="A6339" s="259" t="s">
        <v>245</v>
      </c>
      <c r="B6339" s="259" t="s">
        <v>447</v>
      </c>
      <c r="C6339" s="260">
        <v>0</v>
      </c>
      <c r="D6339" s="260">
        <v>0</v>
      </c>
      <c r="E6339" s="261" t="str">
        <f t="shared" si="392"/>
        <v/>
      </c>
      <c r="F6339" s="260">
        <v>0</v>
      </c>
      <c r="G6339" s="260">
        <v>0</v>
      </c>
      <c r="H6339" s="261" t="str">
        <f t="shared" si="393"/>
        <v/>
      </c>
      <c r="I6339" s="260">
        <v>0</v>
      </c>
      <c r="J6339" s="261" t="str">
        <f t="shared" si="394"/>
        <v/>
      </c>
      <c r="K6339" s="260">
        <v>0</v>
      </c>
      <c r="L6339" s="260">
        <v>0</v>
      </c>
      <c r="M6339" s="261" t="str">
        <f t="shared" si="395"/>
        <v/>
      </c>
    </row>
    <row r="6340" spans="1:13" x14ac:dyDescent="0.25">
      <c r="A6340" s="259" t="s">
        <v>245</v>
      </c>
      <c r="B6340" s="259" t="s">
        <v>429</v>
      </c>
      <c r="C6340" s="260">
        <v>35.977499999999999</v>
      </c>
      <c r="D6340" s="260">
        <v>0</v>
      </c>
      <c r="E6340" s="261">
        <f t="shared" si="392"/>
        <v>-1</v>
      </c>
      <c r="F6340" s="260">
        <v>454.60313000000002</v>
      </c>
      <c r="G6340" s="260">
        <v>765.95974999999999</v>
      </c>
      <c r="H6340" s="261">
        <f t="shared" si="393"/>
        <v>0.68489766007550346</v>
      </c>
      <c r="I6340" s="260">
        <v>684.03092000000004</v>
      </c>
      <c r="J6340" s="261">
        <f t="shared" si="394"/>
        <v>0.11977357690204982</v>
      </c>
      <c r="K6340" s="260">
        <v>454.60313000000002</v>
      </c>
      <c r="L6340" s="260">
        <v>765.95974999999999</v>
      </c>
      <c r="M6340" s="261">
        <f t="shared" si="395"/>
        <v>0.68489766007550346</v>
      </c>
    </row>
    <row r="6341" spans="1:13" x14ac:dyDescent="0.25">
      <c r="A6341" s="259" t="s">
        <v>245</v>
      </c>
      <c r="B6341" s="259" t="s">
        <v>471</v>
      </c>
      <c r="C6341" s="260">
        <v>0</v>
      </c>
      <c r="D6341" s="260">
        <v>0</v>
      </c>
      <c r="E6341" s="261" t="str">
        <f t="shared" ref="E6341:E6404" si="396">IF(C6341=0,"",(D6341/C6341-1))</f>
        <v/>
      </c>
      <c r="F6341" s="260">
        <v>0</v>
      </c>
      <c r="G6341" s="260">
        <v>0</v>
      </c>
      <c r="H6341" s="261" t="str">
        <f t="shared" ref="H6341:H6404" si="397">IF(F6341=0,"",(G6341/F6341-1))</f>
        <v/>
      </c>
      <c r="I6341" s="260">
        <v>0</v>
      </c>
      <c r="J6341" s="261" t="str">
        <f t="shared" ref="J6341:J6404" si="398">IF(I6341=0,"",(G6341/I6341-1))</f>
        <v/>
      </c>
      <c r="K6341" s="260">
        <v>0</v>
      </c>
      <c r="L6341" s="260">
        <v>0</v>
      </c>
      <c r="M6341" s="261" t="str">
        <f t="shared" ref="M6341:M6404" si="399">IF(K6341=0,"",(L6341/K6341-1))</f>
        <v/>
      </c>
    </row>
    <row r="6342" spans="1:13" x14ac:dyDescent="0.25">
      <c r="A6342" s="259" t="s">
        <v>245</v>
      </c>
      <c r="B6342" s="259" t="s">
        <v>464</v>
      </c>
      <c r="C6342" s="260">
        <v>0</v>
      </c>
      <c r="D6342" s="260">
        <v>0</v>
      </c>
      <c r="E6342" s="261" t="str">
        <f t="shared" si="396"/>
        <v/>
      </c>
      <c r="F6342" s="260">
        <v>15.491</v>
      </c>
      <c r="G6342" s="260">
        <v>0</v>
      </c>
      <c r="H6342" s="261">
        <f t="shared" si="397"/>
        <v>-1</v>
      </c>
      <c r="I6342" s="260">
        <v>0</v>
      </c>
      <c r="J6342" s="261" t="str">
        <f t="shared" si="398"/>
        <v/>
      </c>
      <c r="K6342" s="260">
        <v>15.491</v>
      </c>
      <c r="L6342" s="260">
        <v>0</v>
      </c>
      <c r="M6342" s="261">
        <f t="shared" si="399"/>
        <v>-1</v>
      </c>
    </row>
    <row r="6343" spans="1:13" x14ac:dyDescent="0.25">
      <c r="A6343" s="259" t="s">
        <v>245</v>
      </c>
      <c r="B6343" s="259" t="s">
        <v>453</v>
      </c>
      <c r="C6343" s="260">
        <v>0</v>
      </c>
      <c r="D6343" s="260">
        <v>35.605980000000002</v>
      </c>
      <c r="E6343" s="261" t="str">
        <f t="shared" si="396"/>
        <v/>
      </c>
      <c r="F6343" s="260">
        <v>180.78540000000001</v>
      </c>
      <c r="G6343" s="260">
        <v>650.00761</v>
      </c>
      <c r="H6343" s="261">
        <f t="shared" si="397"/>
        <v>2.595465175838314</v>
      </c>
      <c r="I6343" s="260">
        <v>364.32569999999998</v>
      </c>
      <c r="J6343" s="261">
        <f t="shared" si="398"/>
        <v>0.78413878021781058</v>
      </c>
      <c r="K6343" s="260">
        <v>180.78540000000001</v>
      </c>
      <c r="L6343" s="260">
        <v>650.00761</v>
      </c>
      <c r="M6343" s="261">
        <f t="shared" si="399"/>
        <v>2.595465175838314</v>
      </c>
    </row>
    <row r="6344" spans="1:13" x14ac:dyDescent="0.25">
      <c r="A6344" s="259" t="s">
        <v>245</v>
      </c>
      <c r="B6344" s="259" t="s">
        <v>433</v>
      </c>
      <c r="C6344" s="260">
        <v>0</v>
      </c>
      <c r="D6344" s="260">
        <v>0</v>
      </c>
      <c r="E6344" s="261" t="str">
        <f t="shared" si="396"/>
        <v/>
      </c>
      <c r="F6344" s="260">
        <v>11.70481</v>
      </c>
      <c r="G6344" s="260">
        <v>192.23575</v>
      </c>
      <c r="H6344" s="261">
        <f t="shared" si="397"/>
        <v>15.423654036246635</v>
      </c>
      <c r="I6344" s="260">
        <v>775.12348999999995</v>
      </c>
      <c r="J6344" s="261">
        <f t="shared" si="398"/>
        <v>-0.75199338882117994</v>
      </c>
      <c r="K6344" s="260">
        <v>11.70481</v>
      </c>
      <c r="L6344" s="260">
        <v>192.23575</v>
      </c>
      <c r="M6344" s="261">
        <f t="shared" si="399"/>
        <v>15.423654036246635</v>
      </c>
    </row>
    <row r="6345" spans="1:13" x14ac:dyDescent="0.25">
      <c r="A6345" s="259" t="s">
        <v>245</v>
      </c>
      <c r="B6345" s="259" t="s">
        <v>418</v>
      </c>
      <c r="C6345" s="260">
        <v>826.18502000000001</v>
      </c>
      <c r="D6345" s="260">
        <v>116.09609</v>
      </c>
      <c r="E6345" s="261">
        <f t="shared" si="396"/>
        <v>-0.8594793088841044</v>
      </c>
      <c r="F6345" s="260">
        <v>5158.9524099999999</v>
      </c>
      <c r="G6345" s="260">
        <v>3559.9690300000002</v>
      </c>
      <c r="H6345" s="261">
        <f t="shared" si="397"/>
        <v>-0.30994342512262096</v>
      </c>
      <c r="I6345" s="260">
        <v>4097.61996</v>
      </c>
      <c r="J6345" s="261">
        <f t="shared" si="398"/>
        <v>-0.13121054056950654</v>
      </c>
      <c r="K6345" s="260">
        <v>5158.9524099999999</v>
      </c>
      <c r="L6345" s="260">
        <v>3559.9690300000002</v>
      </c>
      <c r="M6345" s="261">
        <f t="shared" si="399"/>
        <v>-0.30994342512262096</v>
      </c>
    </row>
    <row r="6346" spans="1:13" x14ac:dyDescent="0.25">
      <c r="A6346" s="259" t="s">
        <v>245</v>
      </c>
      <c r="B6346" s="259" t="s">
        <v>427</v>
      </c>
      <c r="C6346" s="260">
        <v>0</v>
      </c>
      <c r="D6346" s="260">
        <v>46.593000000000004</v>
      </c>
      <c r="E6346" s="261" t="str">
        <f t="shared" si="396"/>
        <v/>
      </c>
      <c r="F6346" s="260">
        <v>2179.1727900000001</v>
      </c>
      <c r="G6346" s="260">
        <v>1724.0917400000001</v>
      </c>
      <c r="H6346" s="261">
        <f t="shared" si="397"/>
        <v>-0.20883201740051094</v>
      </c>
      <c r="I6346" s="260">
        <v>3094.18525</v>
      </c>
      <c r="J6346" s="261">
        <f t="shared" si="398"/>
        <v>-0.44279621267020131</v>
      </c>
      <c r="K6346" s="260">
        <v>2179.1727900000001</v>
      </c>
      <c r="L6346" s="260">
        <v>1724.0917400000001</v>
      </c>
      <c r="M6346" s="261">
        <f t="shared" si="399"/>
        <v>-0.20883201740051094</v>
      </c>
    </row>
    <row r="6347" spans="1:13" x14ac:dyDescent="0.25">
      <c r="A6347" s="259" t="s">
        <v>245</v>
      </c>
      <c r="B6347" s="259" t="s">
        <v>445</v>
      </c>
      <c r="C6347" s="260">
        <v>0</v>
      </c>
      <c r="D6347" s="260">
        <v>31.438220000000001</v>
      </c>
      <c r="E6347" s="261" t="str">
        <f t="shared" si="396"/>
        <v/>
      </c>
      <c r="F6347" s="260">
        <v>127.59053</v>
      </c>
      <c r="G6347" s="260">
        <v>476.59863999999999</v>
      </c>
      <c r="H6347" s="261">
        <f t="shared" si="397"/>
        <v>2.7353762853716495</v>
      </c>
      <c r="I6347" s="260">
        <v>358.18984999999998</v>
      </c>
      <c r="J6347" s="261">
        <f t="shared" si="398"/>
        <v>0.33057550346555042</v>
      </c>
      <c r="K6347" s="260">
        <v>127.59053</v>
      </c>
      <c r="L6347" s="260">
        <v>476.59863999999999</v>
      </c>
      <c r="M6347" s="261">
        <f t="shared" si="399"/>
        <v>2.7353762853716495</v>
      </c>
    </row>
    <row r="6348" spans="1:13" x14ac:dyDescent="0.25">
      <c r="A6348" s="259" t="s">
        <v>245</v>
      </c>
      <c r="B6348" s="259" t="s">
        <v>443</v>
      </c>
      <c r="C6348" s="260">
        <v>0</v>
      </c>
      <c r="D6348" s="260">
        <v>0</v>
      </c>
      <c r="E6348" s="261" t="str">
        <f t="shared" si="396"/>
        <v/>
      </c>
      <c r="F6348" s="260">
        <v>0</v>
      </c>
      <c r="G6348" s="260">
        <v>0</v>
      </c>
      <c r="H6348" s="261" t="str">
        <f t="shared" si="397"/>
        <v/>
      </c>
      <c r="I6348" s="260">
        <v>113.4706</v>
      </c>
      <c r="J6348" s="261">
        <f t="shared" si="398"/>
        <v>-1</v>
      </c>
      <c r="K6348" s="260">
        <v>0</v>
      </c>
      <c r="L6348" s="260">
        <v>0</v>
      </c>
      <c r="M6348" s="261" t="str">
        <f t="shared" si="399"/>
        <v/>
      </c>
    </row>
    <row r="6349" spans="1:13" x14ac:dyDescent="0.25">
      <c r="A6349" s="259" t="s">
        <v>245</v>
      </c>
      <c r="B6349" s="259" t="s">
        <v>424</v>
      </c>
      <c r="C6349" s="260">
        <v>181.07144</v>
      </c>
      <c r="D6349" s="260">
        <v>17.850000000000001</v>
      </c>
      <c r="E6349" s="261">
        <f t="shared" si="396"/>
        <v>-0.90142012456519927</v>
      </c>
      <c r="F6349" s="260">
        <v>400.89834000000002</v>
      </c>
      <c r="G6349" s="260">
        <v>673.43647999999996</v>
      </c>
      <c r="H6349" s="261">
        <f t="shared" si="397"/>
        <v>0.67981857944335689</v>
      </c>
      <c r="I6349" s="260">
        <v>1032.2824599999999</v>
      </c>
      <c r="J6349" s="261">
        <f t="shared" si="398"/>
        <v>-0.34762382768762723</v>
      </c>
      <c r="K6349" s="260">
        <v>400.89834000000002</v>
      </c>
      <c r="L6349" s="260">
        <v>673.43647999999996</v>
      </c>
      <c r="M6349" s="261">
        <f t="shared" si="399"/>
        <v>0.67981857944335689</v>
      </c>
    </row>
    <row r="6350" spans="1:13" x14ac:dyDescent="0.25">
      <c r="A6350" s="259" t="s">
        <v>245</v>
      </c>
      <c r="B6350" s="259" t="s">
        <v>426</v>
      </c>
      <c r="C6350" s="260">
        <v>0</v>
      </c>
      <c r="D6350" s="260">
        <v>0</v>
      </c>
      <c r="E6350" s="261" t="str">
        <f t="shared" si="396"/>
        <v/>
      </c>
      <c r="F6350" s="260">
        <v>46.100879999999997</v>
      </c>
      <c r="G6350" s="260">
        <v>94.714119999999994</v>
      </c>
      <c r="H6350" s="261">
        <f t="shared" si="397"/>
        <v>1.054497007432396</v>
      </c>
      <c r="I6350" s="260">
        <v>356.99754000000001</v>
      </c>
      <c r="J6350" s="261">
        <f t="shared" si="398"/>
        <v>-0.73469251356746046</v>
      </c>
      <c r="K6350" s="260">
        <v>46.100879999999997</v>
      </c>
      <c r="L6350" s="260">
        <v>94.714119999999994</v>
      </c>
      <c r="M6350" s="261">
        <f t="shared" si="399"/>
        <v>1.054497007432396</v>
      </c>
    </row>
    <row r="6351" spans="1:13" x14ac:dyDescent="0.25">
      <c r="A6351" s="259" t="s">
        <v>245</v>
      </c>
      <c r="B6351" s="259" t="s">
        <v>440</v>
      </c>
      <c r="C6351" s="260">
        <v>0</v>
      </c>
      <c r="D6351" s="260">
        <v>0</v>
      </c>
      <c r="E6351" s="261" t="str">
        <f t="shared" si="396"/>
        <v/>
      </c>
      <c r="F6351" s="260">
        <v>35.619239999999998</v>
      </c>
      <c r="G6351" s="260">
        <v>18.562799999999999</v>
      </c>
      <c r="H6351" s="261">
        <f t="shared" si="397"/>
        <v>-0.47885468639982209</v>
      </c>
      <c r="I6351" s="260">
        <v>0</v>
      </c>
      <c r="J6351" s="261" t="str">
        <f t="shared" si="398"/>
        <v/>
      </c>
      <c r="K6351" s="260">
        <v>35.619239999999998</v>
      </c>
      <c r="L6351" s="260">
        <v>18.562799999999999</v>
      </c>
      <c r="M6351" s="261">
        <f t="shared" si="399"/>
        <v>-0.47885468639982209</v>
      </c>
    </row>
    <row r="6352" spans="1:13" x14ac:dyDescent="0.25">
      <c r="A6352" s="259" t="s">
        <v>245</v>
      </c>
      <c r="B6352" s="259" t="s">
        <v>490</v>
      </c>
      <c r="C6352" s="260">
        <v>0</v>
      </c>
      <c r="D6352" s="260">
        <v>0</v>
      </c>
      <c r="E6352" s="261" t="str">
        <f t="shared" si="396"/>
        <v/>
      </c>
      <c r="F6352" s="260">
        <v>0</v>
      </c>
      <c r="G6352" s="260">
        <v>0</v>
      </c>
      <c r="H6352" s="261" t="str">
        <f t="shared" si="397"/>
        <v/>
      </c>
      <c r="I6352" s="260">
        <v>0</v>
      </c>
      <c r="J6352" s="261" t="str">
        <f t="shared" si="398"/>
        <v/>
      </c>
      <c r="K6352" s="260">
        <v>0</v>
      </c>
      <c r="L6352" s="260">
        <v>0</v>
      </c>
      <c r="M6352" s="261" t="str">
        <f t="shared" si="399"/>
        <v/>
      </c>
    </row>
    <row r="6353" spans="1:13" x14ac:dyDescent="0.25">
      <c r="A6353" s="259" t="s">
        <v>245</v>
      </c>
      <c r="B6353" s="259" t="s">
        <v>465</v>
      </c>
      <c r="C6353" s="260">
        <v>0</v>
      </c>
      <c r="D6353" s="260">
        <v>0</v>
      </c>
      <c r="E6353" s="261" t="str">
        <f t="shared" si="396"/>
        <v/>
      </c>
      <c r="F6353" s="260">
        <v>0</v>
      </c>
      <c r="G6353" s="260">
        <v>0</v>
      </c>
      <c r="H6353" s="261" t="str">
        <f t="shared" si="397"/>
        <v/>
      </c>
      <c r="I6353" s="260">
        <v>0</v>
      </c>
      <c r="J6353" s="261" t="str">
        <f t="shared" si="398"/>
        <v/>
      </c>
      <c r="K6353" s="260">
        <v>0</v>
      </c>
      <c r="L6353" s="260">
        <v>0</v>
      </c>
      <c r="M6353" s="261" t="str">
        <f t="shared" si="399"/>
        <v/>
      </c>
    </row>
    <row r="6354" spans="1:13" x14ac:dyDescent="0.25">
      <c r="A6354" s="259" t="s">
        <v>245</v>
      </c>
      <c r="B6354" s="259" t="s">
        <v>479</v>
      </c>
      <c r="C6354" s="260">
        <v>0</v>
      </c>
      <c r="D6354" s="260">
        <v>0</v>
      </c>
      <c r="E6354" s="261" t="str">
        <f t="shared" si="396"/>
        <v/>
      </c>
      <c r="F6354" s="260">
        <v>132.75450000000001</v>
      </c>
      <c r="G6354" s="260">
        <v>11.027559999999999</v>
      </c>
      <c r="H6354" s="261">
        <f t="shared" si="397"/>
        <v>-0.91693268401447781</v>
      </c>
      <c r="I6354" s="260">
        <v>0</v>
      </c>
      <c r="J6354" s="261" t="str">
        <f t="shared" si="398"/>
        <v/>
      </c>
      <c r="K6354" s="260">
        <v>132.75450000000001</v>
      </c>
      <c r="L6354" s="260">
        <v>11.027559999999999</v>
      </c>
      <c r="M6354" s="261">
        <f t="shared" si="399"/>
        <v>-0.91693268401447781</v>
      </c>
    </row>
    <row r="6355" spans="1:13" x14ac:dyDescent="0.25">
      <c r="A6355" s="259" t="s">
        <v>245</v>
      </c>
      <c r="B6355" s="259" t="s">
        <v>455</v>
      </c>
      <c r="C6355" s="260">
        <v>0</v>
      </c>
      <c r="D6355" s="260">
        <v>0</v>
      </c>
      <c r="E6355" s="261" t="str">
        <f t="shared" si="396"/>
        <v/>
      </c>
      <c r="F6355" s="260">
        <v>9.0848999999999993</v>
      </c>
      <c r="G6355" s="260">
        <v>0</v>
      </c>
      <c r="H6355" s="261">
        <f t="shared" si="397"/>
        <v>-1</v>
      </c>
      <c r="I6355" s="260">
        <v>0</v>
      </c>
      <c r="J6355" s="261" t="str">
        <f t="shared" si="398"/>
        <v/>
      </c>
      <c r="K6355" s="260">
        <v>9.0848999999999993</v>
      </c>
      <c r="L6355" s="260">
        <v>0</v>
      </c>
      <c r="M6355" s="261">
        <f t="shared" si="399"/>
        <v>-1</v>
      </c>
    </row>
    <row r="6356" spans="1:13" x14ac:dyDescent="0.25">
      <c r="A6356" s="259" t="s">
        <v>245</v>
      </c>
      <c r="B6356" s="259" t="s">
        <v>461</v>
      </c>
      <c r="C6356" s="260">
        <v>0</v>
      </c>
      <c r="D6356" s="260">
        <v>0</v>
      </c>
      <c r="E6356" s="261" t="str">
        <f t="shared" si="396"/>
        <v/>
      </c>
      <c r="F6356" s="260">
        <v>0</v>
      </c>
      <c r="G6356" s="260">
        <v>0</v>
      </c>
      <c r="H6356" s="261" t="str">
        <f t="shared" si="397"/>
        <v/>
      </c>
      <c r="I6356" s="260">
        <v>0</v>
      </c>
      <c r="J6356" s="261" t="str">
        <f t="shared" si="398"/>
        <v/>
      </c>
      <c r="K6356" s="260">
        <v>0</v>
      </c>
      <c r="L6356" s="260">
        <v>0</v>
      </c>
      <c r="M6356" s="261" t="str">
        <f t="shared" si="399"/>
        <v/>
      </c>
    </row>
    <row r="6357" spans="1:13" x14ac:dyDescent="0.25">
      <c r="A6357" s="259" t="s">
        <v>245</v>
      </c>
      <c r="B6357" s="259" t="s">
        <v>423</v>
      </c>
      <c r="C6357" s="260">
        <v>42.825600000000001</v>
      </c>
      <c r="D6357" s="260">
        <v>0</v>
      </c>
      <c r="E6357" s="261">
        <f t="shared" si="396"/>
        <v>-1</v>
      </c>
      <c r="F6357" s="260">
        <v>1211.8248599999999</v>
      </c>
      <c r="G6357" s="260">
        <v>1344.2643800000001</v>
      </c>
      <c r="H6357" s="261">
        <f t="shared" si="397"/>
        <v>0.10928932420151871</v>
      </c>
      <c r="I6357" s="260">
        <v>1399.5883699999999</v>
      </c>
      <c r="J6357" s="261">
        <f t="shared" si="398"/>
        <v>-3.952875801618716E-2</v>
      </c>
      <c r="K6357" s="260">
        <v>1211.8248599999999</v>
      </c>
      <c r="L6357" s="260">
        <v>1344.2643800000001</v>
      </c>
      <c r="M6357" s="261">
        <f t="shared" si="399"/>
        <v>0.10928932420151871</v>
      </c>
    </row>
    <row r="6358" spans="1:13" x14ac:dyDescent="0.25">
      <c r="A6358" s="259" t="s">
        <v>245</v>
      </c>
      <c r="B6358" s="259" t="s">
        <v>437</v>
      </c>
      <c r="C6358" s="260">
        <v>0</v>
      </c>
      <c r="D6358" s="260">
        <v>0</v>
      </c>
      <c r="E6358" s="261" t="str">
        <f t="shared" si="396"/>
        <v/>
      </c>
      <c r="F6358" s="260">
        <v>1787.4491700000001</v>
      </c>
      <c r="G6358" s="260">
        <v>2620.9519</v>
      </c>
      <c r="H6358" s="261">
        <f t="shared" si="397"/>
        <v>0.4663084936843267</v>
      </c>
      <c r="I6358" s="260">
        <v>1851.53856</v>
      </c>
      <c r="J6358" s="261">
        <f t="shared" si="398"/>
        <v>0.41555350594480744</v>
      </c>
      <c r="K6358" s="260">
        <v>1787.4491700000001</v>
      </c>
      <c r="L6358" s="260">
        <v>2620.9519</v>
      </c>
      <c r="M6358" s="261">
        <f t="shared" si="399"/>
        <v>0.4663084936843267</v>
      </c>
    </row>
    <row r="6359" spans="1:13" x14ac:dyDescent="0.25">
      <c r="A6359" s="259" t="s">
        <v>245</v>
      </c>
      <c r="B6359" s="259" t="s">
        <v>469</v>
      </c>
      <c r="C6359" s="260">
        <v>0</v>
      </c>
      <c r="D6359" s="260">
        <v>0</v>
      </c>
      <c r="E6359" s="261" t="str">
        <f t="shared" si="396"/>
        <v/>
      </c>
      <c r="F6359" s="260">
        <v>0</v>
      </c>
      <c r="G6359" s="260">
        <v>0</v>
      </c>
      <c r="H6359" s="261" t="str">
        <f t="shared" si="397"/>
        <v/>
      </c>
      <c r="I6359" s="260">
        <v>19.6389</v>
      </c>
      <c r="J6359" s="261">
        <f t="shared" si="398"/>
        <v>-1</v>
      </c>
      <c r="K6359" s="260">
        <v>0</v>
      </c>
      <c r="L6359" s="260">
        <v>0</v>
      </c>
      <c r="M6359" s="261" t="str">
        <f t="shared" si="399"/>
        <v/>
      </c>
    </row>
    <row r="6360" spans="1:13" x14ac:dyDescent="0.25">
      <c r="A6360" s="259" t="s">
        <v>245</v>
      </c>
      <c r="B6360" s="259" t="s">
        <v>460</v>
      </c>
      <c r="C6360" s="260">
        <v>0</v>
      </c>
      <c r="D6360" s="260">
        <v>0</v>
      </c>
      <c r="E6360" s="261" t="str">
        <f t="shared" si="396"/>
        <v/>
      </c>
      <c r="F6360" s="260">
        <v>0</v>
      </c>
      <c r="G6360" s="260">
        <v>0</v>
      </c>
      <c r="H6360" s="261" t="str">
        <f t="shared" si="397"/>
        <v/>
      </c>
      <c r="I6360" s="260">
        <v>104.285</v>
      </c>
      <c r="J6360" s="261">
        <f t="shared" si="398"/>
        <v>-1</v>
      </c>
      <c r="K6360" s="260">
        <v>0</v>
      </c>
      <c r="L6360" s="260">
        <v>0</v>
      </c>
      <c r="M6360" s="261" t="str">
        <f t="shared" si="399"/>
        <v/>
      </c>
    </row>
    <row r="6361" spans="1:13" x14ac:dyDescent="0.25">
      <c r="A6361" s="259" t="s">
        <v>245</v>
      </c>
      <c r="B6361" s="259" t="s">
        <v>432</v>
      </c>
      <c r="C6361" s="260">
        <v>1.1951000000000001</v>
      </c>
      <c r="D6361" s="260">
        <v>3.6786300000000001</v>
      </c>
      <c r="E6361" s="261">
        <f t="shared" si="396"/>
        <v>2.0780938833570413</v>
      </c>
      <c r="F6361" s="260">
        <v>227.21232000000001</v>
      </c>
      <c r="G6361" s="260">
        <v>225.53945999999999</v>
      </c>
      <c r="H6361" s="261">
        <f t="shared" si="397"/>
        <v>-7.3625409044721923E-3</v>
      </c>
      <c r="I6361" s="260">
        <v>1193.5685900000001</v>
      </c>
      <c r="J6361" s="261">
        <f t="shared" si="398"/>
        <v>-0.81103770500529004</v>
      </c>
      <c r="K6361" s="260">
        <v>227.21232000000001</v>
      </c>
      <c r="L6361" s="260">
        <v>225.53945999999999</v>
      </c>
      <c r="M6361" s="261">
        <f t="shared" si="399"/>
        <v>-7.3625409044721923E-3</v>
      </c>
    </row>
    <row r="6362" spans="1:13" x14ac:dyDescent="0.25">
      <c r="A6362" s="259" t="s">
        <v>245</v>
      </c>
      <c r="B6362" s="259" t="s">
        <v>434</v>
      </c>
      <c r="C6362" s="260">
        <v>0</v>
      </c>
      <c r="D6362" s="260">
        <v>0</v>
      </c>
      <c r="E6362" s="261" t="str">
        <f t="shared" si="396"/>
        <v/>
      </c>
      <c r="F6362" s="260">
        <v>0</v>
      </c>
      <c r="G6362" s="260">
        <v>0</v>
      </c>
      <c r="H6362" s="261" t="str">
        <f t="shared" si="397"/>
        <v/>
      </c>
      <c r="I6362" s="260">
        <v>68</v>
      </c>
      <c r="J6362" s="261">
        <f t="shared" si="398"/>
        <v>-1</v>
      </c>
      <c r="K6362" s="260">
        <v>0</v>
      </c>
      <c r="L6362" s="260">
        <v>0</v>
      </c>
      <c r="M6362" s="261" t="str">
        <f t="shared" si="399"/>
        <v/>
      </c>
    </row>
    <row r="6363" spans="1:13" x14ac:dyDescent="0.25">
      <c r="A6363" s="259" t="s">
        <v>245</v>
      </c>
      <c r="B6363" s="259" t="s">
        <v>449</v>
      </c>
      <c r="C6363" s="260">
        <v>0</v>
      </c>
      <c r="D6363" s="260">
        <v>0</v>
      </c>
      <c r="E6363" s="261" t="str">
        <f t="shared" si="396"/>
        <v/>
      </c>
      <c r="F6363" s="260">
        <v>53.271189999999997</v>
      </c>
      <c r="G6363" s="260">
        <v>0</v>
      </c>
      <c r="H6363" s="261">
        <f t="shared" si="397"/>
        <v>-1</v>
      </c>
      <c r="I6363" s="260">
        <v>199.56153</v>
      </c>
      <c r="J6363" s="261">
        <f t="shared" si="398"/>
        <v>-1</v>
      </c>
      <c r="K6363" s="260">
        <v>53.271189999999997</v>
      </c>
      <c r="L6363" s="260">
        <v>0</v>
      </c>
      <c r="M6363" s="261">
        <f t="shared" si="399"/>
        <v>-1</v>
      </c>
    </row>
    <row r="6364" spans="1:13" x14ac:dyDescent="0.25">
      <c r="A6364" s="259" t="s">
        <v>245</v>
      </c>
      <c r="B6364" s="259" t="s">
        <v>473</v>
      </c>
      <c r="C6364" s="260">
        <v>0</v>
      </c>
      <c r="D6364" s="260">
        <v>0</v>
      </c>
      <c r="E6364" s="261" t="str">
        <f t="shared" si="396"/>
        <v/>
      </c>
      <c r="F6364" s="260">
        <v>0</v>
      </c>
      <c r="G6364" s="260">
        <v>38.858739999999997</v>
      </c>
      <c r="H6364" s="261" t="str">
        <f t="shared" si="397"/>
        <v/>
      </c>
      <c r="I6364" s="260">
        <v>0</v>
      </c>
      <c r="J6364" s="261" t="str">
        <f t="shared" si="398"/>
        <v/>
      </c>
      <c r="K6364" s="260">
        <v>0</v>
      </c>
      <c r="L6364" s="260">
        <v>38.858739999999997</v>
      </c>
      <c r="M6364" s="261" t="str">
        <f t="shared" si="399"/>
        <v/>
      </c>
    </row>
    <row r="6365" spans="1:13" x14ac:dyDescent="0.25">
      <c r="A6365" s="259" t="s">
        <v>245</v>
      </c>
      <c r="B6365" s="259" t="s">
        <v>442</v>
      </c>
      <c r="C6365" s="260">
        <v>0</v>
      </c>
      <c r="D6365" s="260">
        <v>0</v>
      </c>
      <c r="E6365" s="261" t="str">
        <f t="shared" si="396"/>
        <v/>
      </c>
      <c r="F6365" s="260">
        <v>0</v>
      </c>
      <c r="G6365" s="260">
        <v>407</v>
      </c>
      <c r="H6365" s="261" t="str">
        <f t="shared" si="397"/>
        <v/>
      </c>
      <c r="I6365" s="260">
        <v>0</v>
      </c>
      <c r="J6365" s="261" t="str">
        <f t="shared" si="398"/>
        <v/>
      </c>
      <c r="K6365" s="260">
        <v>0</v>
      </c>
      <c r="L6365" s="260">
        <v>407</v>
      </c>
      <c r="M6365" s="261" t="str">
        <f t="shared" si="399"/>
        <v/>
      </c>
    </row>
    <row r="6366" spans="1:13" s="117" customFormat="1" x14ac:dyDescent="0.25">
      <c r="A6366" s="117" t="s">
        <v>245</v>
      </c>
      <c r="B6366" s="117" t="s">
        <v>3</v>
      </c>
      <c r="C6366" s="180">
        <v>3214.08493</v>
      </c>
      <c r="D6366" s="180">
        <v>1495.74333</v>
      </c>
      <c r="E6366" s="262">
        <f t="shared" si="396"/>
        <v>-0.53462856067092168</v>
      </c>
      <c r="F6366" s="180">
        <v>50284.107470000003</v>
      </c>
      <c r="G6366" s="180">
        <v>78062.306890000007</v>
      </c>
      <c r="H6366" s="262">
        <f t="shared" si="397"/>
        <v>0.5524250268650539</v>
      </c>
      <c r="I6366" s="180">
        <v>73834.2592</v>
      </c>
      <c r="J6366" s="262">
        <f t="shared" si="398"/>
        <v>5.7264036177937294E-2</v>
      </c>
      <c r="K6366" s="180">
        <v>50284.107470000003</v>
      </c>
      <c r="L6366" s="180">
        <v>78062.306890000007</v>
      </c>
      <c r="M6366" s="262">
        <f t="shared" si="399"/>
        <v>0.5524250268650539</v>
      </c>
    </row>
    <row r="6367" spans="1:13" x14ac:dyDescent="0.25">
      <c r="A6367" s="259" t="s">
        <v>274</v>
      </c>
      <c r="B6367" s="259" t="s">
        <v>428</v>
      </c>
      <c r="C6367" s="260">
        <v>0</v>
      </c>
      <c r="D6367" s="260">
        <v>221.63034999999999</v>
      </c>
      <c r="E6367" s="261" t="str">
        <f t="shared" si="396"/>
        <v/>
      </c>
      <c r="F6367" s="260">
        <v>1651.8438900000001</v>
      </c>
      <c r="G6367" s="260">
        <v>5018.8925399999998</v>
      </c>
      <c r="H6367" s="261">
        <f t="shared" si="397"/>
        <v>2.0383576622364719</v>
      </c>
      <c r="I6367" s="260">
        <v>5067.9713199999997</v>
      </c>
      <c r="J6367" s="261">
        <f t="shared" si="398"/>
        <v>-9.6841076835454398E-3</v>
      </c>
      <c r="K6367" s="260">
        <v>1651.8438900000001</v>
      </c>
      <c r="L6367" s="260">
        <v>5018.8925399999998</v>
      </c>
      <c r="M6367" s="261">
        <f t="shared" si="399"/>
        <v>2.0383576622364719</v>
      </c>
    </row>
    <row r="6368" spans="1:13" x14ac:dyDescent="0.25">
      <c r="A6368" s="259" t="s">
        <v>274</v>
      </c>
      <c r="B6368" s="259" t="s">
        <v>452</v>
      </c>
      <c r="C6368" s="260">
        <v>0</v>
      </c>
      <c r="D6368" s="260">
        <v>0</v>
      </c>
      <c r="E6368" s="261" t="str">
        <f t="shared" si="396"/>
        <v/>
      </c>
      <c r="F6368" s="260">
        <v>0</v>
      </c>
      <c r="G6368" s="260">
        <v>0</v>
      </c>
      <c r="H6368" s="261" t="str">
        <f t="shared" si="397"/>
        <v/>
      </c>
      <c r="I6368" s="260">
        <v>0</v>
      </c>
      <c r="J6368" s="261" t="str">
        <f t="shared" si="398"/>
        <v/>
      </c>
      <c r="K6368" s="260">
        <v>0</v>
      </c>
      <c r="L6368" s="260">
        <v>0</v>
      </c>
      <c r="M6368" s="261" t="str">
        <f t="shared" si="399"/>
        <v/>
      </c>
    </row>
    <row r="6369" spans="1:13" x14ac:dyDescent="0.25">
      <c r="A6369" s="259" t="s">
        <v>274</v>
      </c>
      <c r="B6369" s="259" t="s">
        <v>467</v>
      </c>
      <c r="C6369" s="260">
        <v>0</v>
      </c>
      <c r="D6369" s="260">
        <v>0</v>
      </c>
      <c r="E6369" s="261" t="str">
        <f t="shared" si="396"/>
        <v/>
      </c>
      <c r="F6369" s="260">
        <v>0</v>
      </c>
      <c r="G6369" s="260">
        <v>0</v>
      </c>
      <c r="H6369" s="261" t="str">
        <f t="shared" si="397"/>
        <v/>
      </c>
      <c r="I6369" s="260">
        <v>0</v>
      </c>
      <c r="J6369" s="261" t="str">
        <f t="shared" si="398"/>
        <v/>
      </c>
      <c r="K6369" s="260">
        <v>0</v>
      </c>
      <c r="L6369" s="260">
        <v>0</v>
      </c>
      <c r="M6369" s="261" t="str">
        <f t="shared" si="399"/>
        <v/>
      </c>
    </row>
    <row r="6370" spans="1:13" x14ac:dyDescent="0.25">
      <c r="A6370" s="259" t="s">
        <v>274</v>
      </c>
      <c r="B6370" s="259" t="s">
        <v>422</v>
      </c>
      <c r="C6370" s="260">
        <v>0</v>
      </c>
      <c r="D6370" s="260">
        <v>38.362499999999997</v>
      </c>
      <c r="E6370" s="261" t="str">
        <f t="shared" si="396"/>
        <v/>
      </c>
      <c r="F6370" s="260">
        <v>1558.32862</v>
      </c>
      <c r="G6370" s="260">
        <v>5010.0044399999997</v>
      </c>
      <c r="H6370" s="261">
        <f t="shared" si="397"/>
        <v>2.2149858352726652</v>
      </c>
      <c r="I6370" s="260">
        <v>5360.4615299999996</v>
      </c>
      <c r="J6370" s="261">
        <f t="shared" si="398"/>
        <v>-6.5378155973819685E-2</v>
      </c>
      <c r="K6370" s="260">
        <v>1558.32862</v>
      </c>
      <c r="L6370" s="260">
        <v>5010.0044399999997</v>
      </c>
      <c r="M6370" s="261">
        <f t="shared" si="399"/>
        <v>2.2149858352726652</v>
      </c>
    </row>
    <row r="6371" spans="1:13" x14ac:dyDescent="0.25">
      <c r="A6371" s="259" t="s">
        <v>274</v>
      </c>
      <c r="B6371" s="259" t="s">
        <v>431</v>
      </c>
      <c r="C6371" s="260">
        <v>0</v>
      </c>
      <c r="D6371" s="260">
        <v>0</v>
      </c>
      <c r="E6371" s="261" t="str">
        <f t="shared" si="396"/>
        <v/>
      </c>
      <c r="F6371" s="260">
        <v>12.463789999999999</v>
      </c>
      <c r="G6371" s="260">
        <v>23.252839999999999</v>
      </c>
      <c r="H6371" s="261">
        <f t="shared" si="397"/>
        <v>0.86563156150737464</v>
      </c>
      <c r="I6371" s="260">
        <v>34.395400000000002</v>
      </c>
      <c r="J6371" s="261">
        <f t="shared" si="398"/>
        <v>-0.32395494746390507</v>
      </c>
      <c r="K6371" s="260">
        <v>12.463789999999999</v>
      </c>
      <c r="L6371" s="260">
        <v>23.252839999999999</v>
      </c>
      <c r="M6371" s="261">
        <f t="shared" si="399"/>
        <v>0.86563156150737464</v>
      </c>
    </row>
    <row r="6372" spans="1:13" x14ac:dyDescent="0.25">
      <c r="A6372" s="259" t="s">
        <v>274</v>
      </c>
      <c r="B6372" s="259" t="s">
        <v>439</v>
      </c>
      <c r="C6372" s="260">
        <v>0</v>
      </c>
      <c r="D6372" s="260">
        <v>0</v>
      </c>
      <c r="E6372" s="261" t="str">
        <f t="shared" si="396"/>
        <v/>
      </c>
      <c r="F6372" s="260">
        <v>0</v>
      </c>
      <c r="G6372" s="260">
        <v>0</v>
      </c>
      <c r="H6372" s="261" t="str">
        <f t="shared" si="397"/>
        <v/>
      </c>
      <c r="I6372" s="260">
        <v>37.567039999999999</v>
      </c>
      <c r="J6372" s="261">
        <f t="shared" si="398"/>
        <v>-1</v>
      </c>
      <c r="K6372" s="260">
        <v>0</v>
      </c>
      <c r="L6372" s="260">
        <v>0</v>
      </c>
      <c r="M6372" s="261" t="str">
        <f t="shared" si="399"/>
        <v/>
      </c>
    </row>
    <row r="6373" spans="1:13" x14ac:dyDescent="0.25">
      <c r="A6373" s="259" t="s">
        <v>274</v>
      </c>
      <c r="B6373" s="259" t="s">
        <v>436</v>
      </c>
      <c r="C6373" s="260">
        <v>0</v>
      </c>
      <c r="D6373" s="260">
        <v>0</v>
      </c>
      <c r="E6373" s="261" t="str">
        <f t="shared" si="396"/>
        <v/>
      </c>
      <c r="F6373" s="260">
        <v>0</v>
      </c>
      <c r="G6373" s="260">
        <v>0</v>
      </c>
      <c r="H6373" s="261" t="str">
        <f t="shared" si="397"/>
        <v/>
      </c>
      <c r="I6373" s="260">
        <v>11.986000000000001</v>
      </c>
      <c r="J6373" s="261">
        <f t="shared" si="398"/>
        <v>-1</v>
      </c>
      <c r="K6373" s="260">
        <v>0</v>
      </c>
      <c r="L6373" s="260">
        <v>0</v>
      </c>
      <c r="M6373" s="261" t="str">
        <f t="shared" si="399"/>
        <v/>
      </c>
    </row>
    <row r="6374" spans="1:13" x14ac:dyDescent="0.25">
      <c r="A6374" s="259" t="s">
        <v>274</v>
      </c>
      <c r="B6374" s="259" t="s">
        <v>468</v>
      </c>
      <c r="C6374" s="260">
        <v>0</v>
      </c>
      <c r="D6374" s="260">
        <v>0</v>
      </c>
      <c r="E6374" s="261" t="str">
        <f t="shared" si="396"/>
        <v/>
      </c>
      <c r="F6374" s="260">
        <v>0</v>
      </c>
      <c r="G6374" s="260">
        <v>0</v>
      </c>
      <c r="H6374" s="261" t="str">
        <f t="shared" si="397"/>
        <v/>
      </c>
      <c r="I6374" s="260">
        <v>0.435</v>
      </c>
      <c r="J6374" s="261">
        <f t="shared" si="398"/>
        <v>-1</v>
      </c>
      <c r="K6374" s="260">
        <v>0</v>
      </c>
      <c r="L6374" s="260">
        <v>0</v>
      </c>
      <c r="M6374" s="261" t="str">
        <f t="shared" si="399"/>
        <v/>
      </c>
    </row>
    <row r="6375" spans="1:13" x14ac:dyDescent="0.25">
      <c r="A6375" s="259" t="s">
        <v>274</v>
      </c>
      <c r="B6375" s="259" t="s">
        <v>493</v>
      </c>
      <c r="C6375" s="260">
        <v>0</v>
      </c>
      <c r="D6375" s="260">
        <v>0</v>
      </c>
      <c r="E6375" s="261" t="str">
        <f t="shared" si="396"/>
        <v/>
      </c>
      <c r="F6375" s="260">
        <v>0</v>
      </c>
      <c r="G6375" s="260">
        <v>0</v>
      </c>
      <c r="H6375" s="261" t="str">
        <f t="shared" si="397"/>
        <v/>
      </c>
      <c r="I6375" s="260">
        <v>565.42469000000006</v>
      </c>
      <c r="J6375" s="261">
        <f t="shared" si="398"/>
        <v>-1</v>
      </c>
      <c r="K6375" s="260">
        <v>0</v>
      </c>
      <c r="L6375" s="260">
        <v>0</v>
      </c>
      <c r="M6375" s="261" t="str">
        <f t="shared" si="399"/>
        <v/>
      </c>
    </row>
    <row r="6376" spans="1:13" x14ac:dyDescent="0.25">
      <c r="A6376" s="259" t="s">
        <v>274</v>
      </c>
      <c r="B6376" s="259" t="s">
        <v>456</v>
      </c>
      <c r="C6376" s="260">
        <v>0</v>
      </c>
      <c r="D6376" s="260">
        <v>0</v>
      </c>
      <c r="E6376" s="261" t="str">
        <f t="shared" si="396"/>
        <v/>
      </c>
      <c r="F6376" s="260">
        <v>0</v>
      </c>
      <c r="G6376" s="260">
        <v>0</v>
      </c>
      <c r="H6376" s="261" t="str">
        <f t="shared" si="397"/>
        <v/>
      </c>
      <c r="I6376" s="260">
        <v>0</v>
      </c>
      <c r="J6376" s="261" t="str">
        <f t="shared" si="398"/>
        <v/>
      </c>
      <c r="K6376" s="260">
        <v>0</v>
      </c>
      <c r="L6376" s="260">
        <v>0</v>
      </c>
      <c r="M6376" s="261" t="str">
        <f t="shared" si="399"/>
        <v/>
      </c>
    </row>
    <row r="6377" spans="1:13" x14ac:dyDescent="0.25">
      <c r="A6377" s="259" t="s">
        <v>274</v>
      </c>
      <c r="B6377" s="259" t="s">
        <v>419</v>
      </c>
      <c r="C6377" s="260">
        <v>384.88146999999998</v>
      </c>
      <c r="D6377" s="260">
        <v>413.20245999999997</v>
      </c>
      <c r="E6377" s="261">
        <f t="shared" si="396"/>
        <v>7.3583667200190161E-2</v>
      </c>
      <c r="F6377" s="260">
        <v>3966.2597099999998</v>
      </c>
      <c r="G6377" s="260">
        <v>4372.91255</v>
      </c>
      <c r="H6377" s="261">
        <f t="shared" si="397"/>
        <v>0.10252804146302363</v>
      </c>
      <c r="I6377" s="260">
        <v>3211.1272199999999</v>
      </c>
      <c r="J6377" s="261">
        <f t="shared" si="398"/>
        <v>0.36179984485323513</v>
      </c>
      <c r="K6377" s="260">
        <v>3966.2597099999998</v>
      </c>
      <c r="L6377" s="260">
        <v>4372.91255</v>
      </c>
      <c r="M6377" s="261">
        <f t="shared" si="399"/>
        <v>0.10252804146302363</v>
      </c>
    </row>
    <row r="6378" spans="1:13" x14ac:dyDescent="0.25">
      <c r="A6378" s="259" t="s">
        <v>274</v>
      </c>
      <c r="B6378" s="259" t="s">
        <v>470</v>
      </c>
      <c r="C6378" s="260">
        <v>0</v>
      </c>
      <c r="D6378" s="260">
        <v>66.59572</v>
      </c>
      <c r="E6378" s="261" t="str">
        <f t="shared" si="396"/>
        <v/>
      </c>
      <c r="F6378" s="260">
        <v>0</v>
      </c>
      <c r="G6378" s="260">
        <v>111.24915</v>
      </c>
      <c r="H6378" s="261" t="str">
        <f t="shared" si="397"/>
        <v/>
      </c>
      <c r="I6378" s="260">
        <v>19.59703</v>
      </c>
      <c r="J6378" s="261">
        <f t="shared" si="398"/>
        <v>4.6768372554412583</v>
      </c>
      <c r="K6378" s="260">
        <v>0</v>
      </c>
      <c r="L6378" s="260">
        <v>111.24915</v>
      </c>
      <c r="M6378" s="261" t="str">
        <f t="shared" si="399"/>
        <v/>
      </c>
    </row>
    <row r="6379" spans="1:13" x14ac:dyDescent="0.25">
      <c r="A6379" s="259" t="s">
        <v>274</v>
      </c>
      <c r="B6379" s="259" t="s">
        <v>444</v>
      </c>
      <c r="C6379" s="260">
        <v>0</v>
      </c>
      <c r="D6379" s="260">
        <v>0</v>
      </c>
      <c r="E6379" s="261" t="str">
        <f t="shared" si="396"/>
        <v/>
      </c>
      <c r="F6379" s="260">
        <v>0</v>
      </c>
      <c r="G6379" s="260">
        <v>199.88448</v>
      </c>
      <c r="H6379" s="261" t="str">
        <f t="shared" si="397"/>
        <v/>
      </c>
      <c r="I6379" s="260">
        <v>20.834399999999999</v>
      </c>
      <c r="J6379" s="261">
        <f t="shared" si="398"/>
        <v>8.5939638290519529</v>
      </c>
      <c r="K6379" s="260">
        <v>0</v>
      </c>
      <c r="L6379" s="260">
        <v>199.88448</v>
      </c>
      <c r="M6379" s="261" t="str">
        <f t="shared" si="399"/>
        <v/>
      </c>
    </row>
    <row r="6380" spans="1:13" x14ac:dyDescent="0.25">
      <c r="A6380" s="259" t="s">
        <v>274</v>
      </c>
      <c r="B6380" s="259" t="s">
        <v>425</v>
      </c>
      <c r="C6380" s="260">
        <v>0</v>
      </c>
      <c r="D6380" s="260">
        <v>7.6176199999999996</v>
      </c>
      <c r="E6380" s="261" t="str">
        <f t="shared" si="396"/>
        <v/>
      </c>
      <c r="F6380" s="260">
        <v>194.98697999999999</v>
      </c>
      <c r="G6380" s="260">
        <v>216.46662000000001</v>
      </c>
      <c r="H6380" s="261">
        <f t="shared" si="397"/>
        <v>0.11015935525541254</v>
      </c>
      <c r="I6380" s="260">
        <v>160.94105999999999</v>
      </c>
      <c r="J6380" s="261">
        <f t="shared" si="398"/>
        <v>0.34500555669261779</v>
      </c>
      <c r="K6380" s="260">
        <v>194.98697999999999</v>
      </c>
      <c r="L6380" s="260">
        <v>216.46662000000001</v>
      </c>
      <c r="M6380" s="261">
        <f t="shared" si="399"/>
        <v>0.11015935525541254</v>
      </c>
    </row>
    <row r="6381" spans="1:13" x14ac:dyDescent="0.25">
      <c r="A6381" s="259" t="s">
        <v>274</v>
      </c>
      <c r="B6381" s="259" t="s">
        <v>450</v>
      </c>
      <c r="C6381" s="260">
        <v>0</v>
      </c>
      <c r="D6381" s="260">
        <v>0</v>
      </c>
      <c r="E6381" s="261" t="str">
        <f t="shared" si="396"/>
        <v/>
      </c>
      <c r="F6381" s="260">
        <v>0</v>
      </c>
      <c r="G6381" s="260">
        <v>0</v>
      </c>
      <c r="H6381" s="261" t="str">
        <f t="shared" si="397"/>
        <v/>
      </c>
      <c r="I6381" s="260">
        <v>0</v>
      </c>
      <c r="J6381" s="261" t="str">
        <f t="shared" si="398"/>
        <v/>
      </c>
      <c r="K6381" s="260">
        <v>0</v>
      </c>
      <c r="L6381" s="260">
        <v>0</v>
      </c>
      <c r="M6381" s="261" t="str">
        <f t="shared" si="399"/>
        <v/>
      </c>
    </row>
    <row r="6382" spans="1:13" x14ac:dyDescent="0.25">
      <c r="A6382" s="259" t="s">
        <v>274</v>
      </c>
      <c r="B6382" s="259" t="s">
        <v>446</v>
      </c>
      <c r="C6382" s="260">
        <v>0</v>
      </c>
      <c r="D6382" s="260">
        <v>0</v>
      </c>
      <c r="E6382" s="261" t="str">
        <f t="shared" si="396"/>
        <v/>
      </c>
      <c r="F6382" s="260">
        <v>0</v>
      </c>
      <c r="G6382" s="260">
        <v>0.93500000000000005</v>
      </c>
      <c r="H6382" s="261" t="str">
        <f t="shared" si="397"/>
        <v/>
      </c>
      <c r="I6382" s="260">
        <v>0.69425000000000003</v>
      </c>
      <c r="J6382" s="261">
        <f t="shared" si="398"/>
        <v>0.34677709758732456</v>
      </c>
      <c r="K6382" s="260">
        <v>0</v>
      </c>
      <c r="L6382" s="260">
        <v>0.93500000000000005</v>
      </c>
      <c r="M6382" s="261" t="str">
        <f t="shared" si="399"/>
        <v/>
      </c>
    </row>
    <row r="6383" spans="1:13" x14ac:dyDescent="0.25">
      <c r="A6383" s="259" t="s">
        <v>274</v>
      </c>
      <c r="B6383" s="259" t="s">
        <v>435</v>
      </c>
      <c r="C6383" s="260">
        <v>0</v>
      </c>
      <c r="D6383" s="260">
        <v>0</v>
      </c>
      <c r="E6383" s="261" t="str">
        <f t="shared" si="396"/>
        <v/>
      </c>
      <c r="F6383" s="260">
        <v>27.0349</v>
      </c>
      <c r="G6383" s="260">
        <v>50.6798</v>
      </c>
      <c r="H6383" s="261">
        <f t="shared" si="397"/>
        <v>0.87460652711865028</v>
      </c>
      <c r="I6383" s="260">
        <v>41.780189999999997</v>
      </c>
      <c r="J6383" s="261">
        <f t="shared" si="398"/>
        <v>0.21301028070958994</v>
      </c>
      <c r="K6383" s="260">
        <v>27.0349</v>
      </c>
      <c r="L6383" s="260">
        <v>50.6798</v>
      </c>
      <c r="M6383" s="261">
        <f t="shared" si="399"/>
        <v>0.87460652711865028</v>
      </c>
    </row>
    <row r="6384" spans="1:13" x14ac:dyDescent="0.25">
      <c r="A6384" s="259" t="s">
        <v>274</v>
      </c>
      <c r="B6384" s="259" t="s">
        <v>421</v>
      </c>
      <c r="C6384" s="260">
        <v>0</v>
      </c>
      <c r="D6384" s="260">
        <v>12.9648</v>
      </c>
      <c r="E6384" s="261" t="str">
        <f t="shared" si="396"/>
        <v/>
      </c>
      <c r="F6384" s="260">
        <v>572.59829999999999</v>
      </c>
      <c r="G6384" s="260">
        <v>507.53816</v>
      </c>
      <c r="H6384" s="261">
        <f t="shared" si="397"/>
        <v>-0.11362265658141146</v>
      </c>
      <c r="I6384" s="260">
        <v>977.49712</v>
      </c>
      <c r="J6384" s="261">
        <f t="shared" si="398"/>
        <v>-0.4807778461792297</v>
      </c>
      <c r="K6384" s="260">
        <v>572.59829999999999</v>
      </c>
      <c r="L6384" s="260">
        <v>507.53816</v>
      </c>
      <c r="M6384" s="261">
        <f t="shared" si="399"/>
        <v>-0.11362265658141146</v>
      </c>
    </row>
    <row r="6385" spans="1:13" x14ac:dyDescent="0.25">
      <c r="A6385" s="259" t="s">
        <v>274</v>
      </c>
      <c r="B6385" s="259" t="s">
        <v>458</v>
      </c>
      <c r="C6385" s="260">
        <v>0</v>
      </c>
      <c r="D6385" s="260">
        <v>0</v>
      </c>
      <c r="E6385" s="261" t="str">
        <f t="shared" si="396"/>
        <v/>
      </c>
      <c r="F6385" s="260">
        <v>0</v>
      </c>
      <c r="G6385" s="260">
        <v>0</v>
      </c>
      <c r="H6385" s="261" t="str">
        <f t="shared" si="397"/>
        <v/>
      </c>
      <c r="I6385" s="260">
        <v>0</v>
      </c>
      <c r="J6385" s="261" t="str">
        <f t="shared" si="398"/>
        <v/>
      </c>
      <c r="K6385" s="260">
        <v>0</v>
      </c>
      <c r="L6385" s="260">
        <v>0</v>
      </c>
      <c r="M6385" s="261" t="str">
        <f t="shared" si="399"/>
        <v/>
      </c>
    </row>
    <row r="6386" spans="1:13" x14ac:dyDescent="0.25">
      <c r="A6386" s="259" t="s">
        <v>274</v>
      </c>
      <c r="B6386" s="259" t="s">
        <v>430</v>
      </c>
      <c r="C6386" s="260">
        <v>3123.8571000000002</v>
      </c>
      <c r="D6386" s="260">
        <v>0</v>
      </c>
      <c r="E6386" s="261">
        <f t="shared" si="396"/>
        <v>-1</v>
      </c>
      <c r="F6386" s="260">
        <v>4677.3514599999999</v>
      </c>
      <c r="G6386" s="260">
        <v>1399.7940000000001</v>
      </c>
      <c r="H6386" s="261">
        <f t="shared" si="397"/>
        <v>-0.70072935250411983</v>
      </c>
      <c r="I6386" s="260">
        <v>3137.6684799999998</v>
      </c>
      <c r="J6386" s="261">
        <f t="shared" si="398"/>
        <v>-0.55387447433579728</v>
      </c>
      <c r="K6386" s="260">
        <v>4677.3514599999999</v>
      </c>
      <c r="L6386" s="260">
        <v>1399.7940000000001</v>
      </c>
      <c r="M6386" s="261">
        <f t="shared" si="399"/>
        <v>-0.70072935250411983</v>
      </c>
    </row>
    <row r="6387" spans="1:13" x14ac:dyDescent="0.25">
      <c r="A6387" s="259" t="s">
        <v>274</v>
      </c>
      <c r="B6387" s="259" t="s">
        <v>417</v>
      </c>
      <c r="C6387" s="260">
        <v>829.98008000000004</v>
      </c>
      <c r="D6387" s="260">
        <v>197.65916000000001</v>
      </c>
      <c r="E6387" s="261">
        <f t="shared" si="396"/>
        <v>-0.76185071815217542</v>
      </c>
      <c r="F6387" s="260">
        <v>16621.183639999999</v>
      </c>
      <c r="G6387" s="260">
        <v>14498.939969999999</v>
      </c>
      <c r="H6387" s="261">
        <f t="shared" si="397"/>
        <v>-0.12768306493483883</v>
      </c>
      <c r="I6387" s="260">
        <v>40204.26541</v>
      </c>
      <c r="J6387" s="261">
        <f t="shared" si="398"/>
        <v>-0.63936811623988332</v>
      </c>
      <c r="K6387" s="260">
        <v>16621.183639999999</v>
      </c>
      <c r="L6387" s="260">
        <v>14498.939969999999</v>
      </c>
      <c r="M6387" s="261">
        <f t="shared" si="399"/>
        <v>-0.12768306493483883</v>
      </c>
    </row>
    <row r="6388" spans="1:13" x14ac:dyDescent="0.25">
      <c r="A6388" s="259" t="s">
        <v>274</v>
      </c>
      <c r="B6388" s="259" t="s">
        <v>420</v>
      </c>
      <c r="C6388" s="260">
        <v>9.6963399999999993</v>
      </c>
      <c r="D6388" s="260">
        <v>11.729279999999999</v>
      </c>
      <c r="E6388" s="261">
        <f t="shared" si="396"/>
        <v>0.20966055233211711</v>
      </c>
      <c r="F6388" s="260">
        <v>161.61049</v>
      </c>
      <c r="G6388" s="260">
        <v>153.60087999999999</v>
      </c>
      <c r="H6388" s="261">
        <f t="shared" si="397"/>
        <v>-4.9561201132426569E-2</v>
      </c>
      <c r="I6388" s="260">
        <v>187.41283000000001</v>
      </c>
      <c r="J6388" s="261">
        <f t="shared" si="398"/>
        <v>-0.18041427579958114</v>
      </c>
      <c r="K6388" s="260">
        <v>161.61049</v>
      </c>
      <c r="L6388" s="260">
        <v>153.60087999999999</v>
      </c>
      <c r="M6388" s="261">
        <f t="shared" si="399"/>
        <v>-4.9561201132426569E-2</v>
      </c>
    </row>
    <row r="6389" spans="1:13" x14ac:dyDescent="0.25">
      <c r="A6389" s="259" t="s">
        <v>274</v>
      </c>
      <c r="B6389" s="259" t="s">
        <v>447</v>
      </c>
      <c r="C6389" s="260">
        <v>0</v>
      </c>
      <c r="D6389" s="260">
        <v>0</v>
      </c>
      <c r="E6389" s="261" t="str">
        <f t="shared" si="396"/>
        <v/>
      </c>
      <c r="F6389" s="260">
        <v>0</v>
      </c>
      <c r="G6389" s="260">
        <v>0</v>
      </c>
      <c r="H6389" s="261" t="str">
        <f t="shared" si="397"/>
        <v/>
      </c>
      <c r="I6389" s="260">
        <v>0</v>
      </c>
      <c r="J6389" s="261" t="str">
        <f t="shared" si="398"/>
        <v/>
      </c>
      <c r="K6389" s="260">
        <v>0</v>
      </c>
      <c r="L6389" s="260">
        <v>0</v>
      </c>
      <c r="M6389" s="261" t="str">
        <f t="shared" si="399"/>
        <v/>
      </c>
    </row>
    <row r="6390" spans="1:13" x14ac:dyDescent="0.25">
      <c r="A6390" s="259" t="s">
        <v>274</v>
      </c>
      <c r="B6390" s="259" t="s">
        <v>429</v>
      </c>
      <c r="C6390" s="260">
        <v>0</v>
      </c>
      <c r="D6390" s="260">
        <v>0</v>
      </c>
      <c r="E6390" s="261" t="str">
        <f t="shared" si="396"/>
        <v/>
      </c>
      <c r="F6390" s="260">
        <v>12.72306</v>
      </c>
      <c r="G6390" s="260">
        <v>0</v>
      </c>
      <c r="H6390" s="261">
        <f t="shared" si="397"/>
        <v>-1</v>
      </c>
      <c r="I6390" s="260">
        <v>43.170349999999999</v>
      </c>
      <c r="J6390" s="261">
        <f t="shared" si="398"/>
        <v>-1</v>
      </c>
      <c r="K6390" s="260">
        <v>12.72306</v>
      </c>
      <c r="L6390" s="260">
        <v>0</v>
      </c>
      <c r="M6390" s="261">
        <f t="shared" si="399"/>
        <v>-1</v>
      </c>
    </row>
    <row r="6391" spans="1:13" x14ac:dyDescent="0.25">
      <c r="A6391" s="259" t="s">
        <v>274</v>
      </c>
      <c r="B6391" s="259" t="s">
        <v>471</v>
      </c>
      <c r="C6391" s="260">
        <v>0</v>
      </c>
      <c r="D6391" s="260">
        <v>0</v>
      </c>
      <c r="E6391" s="261" t="str">
        <f t="shared" si="396"/>
        <v/>
      </c>
      <c r="F6391" s="260">
        <v>28.91234</v>
      </c>
      <c r="G6391" s="260">
        <v>0</v>
      </c>
      <c r="H6391" s="261">
        <f t="shared" si="397"/>
        <v>-1</v>
      </c>
      <c r="I6391" s="260">
        <v>15.507389999999999</v>
      </c>
      <c r="J6391" s="261">
        <f t="shared" si="398"/>
        <v>-1</v>
      </c>
      <c r="K6391" s="260">
        <v>28.91234</v>
      </c>
      <c r="L6391" s="260">
        <v>0</v>
      </c>
      <c r="M6391" s="261">
        <f t="shared" si="399"/>
        <v>-1</v>
      </c>
    </row>
    <row r="6392" spans="1:13" x14ac:dyDescent="0.25">
      <c r="A6392" s="259" t="s">
        <v>274</v>
      </c>
      <c r="B6392" s="259" t="s">
        <v>433</v>
      </c>
      <c r="C6392" s="260">
        <v>0</v>
      </c>
      <c r="D6392" s="260">
        <v>0</v>
      </c>
      <c r="E6392" s="261" t="str">
        <f t="shared" si="396"/>
        <v/>
      </c>
      <c r="F6392" s="260">
        <v>0</v>
      </c>
      <c r="G6392" s="260">
        <v>53.748930000000001</v>
      </c>
      <c r="H6392" s="261" t="str">
        <f t="shared" si="397"/>
        <v/>
      </c>
      <c r="I6392" s="260">
        <v>119.16244</v>
      </c>
      <c r="J6392" s="261">
        <f t="shared" si="398"/>
        <v>-0.54894402967915057</v>
      </c>
      <c r="K6392" s="260">
        <v>0</v>
      </c>
      <c r="L6392" s="260">
        <v>53.748930000000001</v>
      </c>
      <c r="M6392" s="261" t="str">
        <f t="shared" si="399"/>
        <v/>
      </c>
    </row>
    <row r="6393" spans="1:13" x14ac:dyDescent="0.25">
      <c r="A6393" s="259" t="s">
        <v>274</v>
      </c>
      <c r="B6393" s="259" t="s">
        <v>418</v>
      </c>
      <c r="C6393" s="260">
        <v>0</v>
      </c>
      <c r="D6393" s="260">
        <v>0</v>
      </c>
      <c r="E6393" s="261" t="str">
        <f t="shared" si="396"/>
        <v/>
      </c>
      <c r="F6393" s="260">
        <v>41.421050000000001</v>
      </c>
      <c r="G6393" s="260">
        <v>688.28450999999995</v>
      </c>
      <c r="H6393" s="261">
        <f t="shared" si="397"/>
        <v>15.616780839693824</v>
      </c>
      <c r="I6393" s="260">
        <v>2482.5170600000001</v>
      </c>
      <c r="J6393" s="261">
        <f t="shared" si="398"/>
        <v>-0.72274731920674096</v>
      </c>
      <c r="K6393" s="260">
        <v>41.421050000000001</v>
      </c>
      <c r="L6393" s="260">
        <v>688.28450999999995</v>
      </c>
      <c r="M6393" s="261">
        <f t="shared" si="399"/>
        <v>15.616780839693824</v>
      </c>
    </row>
    <row r="6394" spans="1:13" x14ac:dyDescent="0.25">
      <c r="A6394" s="259" t="s">
        <v>274</v>
      </c>
      <c r="B6394" s="259" t="s">
        <v>427</v>
      </c>
      <c r="C6394" s="260">
        <v>40.442</v>
      </c>
      <c r="D6394" s="260">
        <v>0</v>
      </c>
      <c r="E6394" s="261">
        <f t="shared" si="396"/>
        <v>-1</v>
      </c>
      <c r="F6394" s="260">
        <v>208.46356</v>
      </c>
      <c r="G6394" s="260">
        <v>0</v>
      </c>
      <c r="H6394" s="261">
        <f t="shared" si="397"/>
        <v>-1</v>
      </c>
      <c r="I6394" s="260">
        <v>328.33249999999998</v>
      </c>
      <c r="J6394" s="261">
        <f t="shared" si="398"/>
        <v>-1</v>
      </c>
      <c r="K6394" s="260">
        <v>208.46356</v>
      </c>
      <c r="L6394" s="260">
        <v>0</v>
      </c>
      <c r="M6394" s="261">
        <f t="shared" si="399"/>
        <v>-1</v>
      </c>
    </row>
    <row r="6395" spans="1:13" x14ac:dyDescent="0.25">
      <c r="A6395" s="259" t="s">
        <v>274</v>
      </c>
      <c r="B6395" s="259" t="s">
        <v>445</v>
      </c>
      <c r="C6395" s="260">
        <v>9.0292999999999992</v>
      </c>
      <c r="D6395" s="260">
        <v>0</v>
      </c>
      <c r="E6395" s="261">
        <f t="shared" si="396"/>
        <v>-1</v>
      </c>
      <c r="F6395" s="260">
        <v>52.298839999999998</v>
      </c>
      <c r="G6395" s="260">
        <v>13.2712</v>
      </c>
      <c r="H6395" s="261">
        <f t="shared" si="397"/>
        <v>-0.74624293770186867</v>
      </c>
      <c r="I6395" s="260">
        <v>16.861409999999999</v>
      </c>
      <c r="J6395" s="261">
        <f t="shared" si="398"/>
        <v>-0.21292466051178394</v>
      </c>
      <c r="K6395" s="260">
        <v>52.298839999999998</v>
      </c>
      <c r="L6395" s="260">
        <v>13.2712</v>
      </c>
      <c r="M6395" s="261">
        <f t="shared" si="399"/>
        <v>-0.74624293770186867</v>
      </c>
    </row>
    <row r="6396" spans="1:13" x14ac:dyDescent="0.25">
      <c r="A6396" s="259" t="s">
        <v>274</v>
      </c>
      <c r="B6396" s="259" t="s">
        <v>443</v>
      </c>
      <c r="C6396" s="260">
        <v>0</v>
      </c>
      <c r="D6396" s="260">
        <v>0</v>
      </c>
      <c r="E6396" s="261" t="str">
        <f t="shared" si="396"/>
        <v/>
      </c>
      <c r="F6396" s="260">
        <v>0</v>
      </c>
      <c r="G6396" s="260">
        <v>36.427720000000001</v>
      </c>
      <c r="H6396" s="261" t="str">
        <f t="shared" si="397"/>
        <v/>
      </c>
      <c r="I6396" s="260">
        <v>0</v>
      </c>
      <c r="J6396" s="261" t="str">
        <f t="shared" si="398"/>
        <v/>
      </c>
      <c r="K6396" s="260">
        <v>0</v>
      </c>
      <c r="L6396" s="260">
        <v>36.427720000000001</v>
      </c>
      <c r="M6396" s="261" t="str">
        <f t="shared" si="399"/>
        <v/>
      </c>
    </row>
    <row r="6397" spans="1:13" x14ac:dyDescent="0.25">
      <c r="A6397" s="259" t="s">
        <v>274</v>
      </c>
      <c r="B6397" s="259" t="s">
        <v>424</v>
      </c>
      <c r="C6397" s="260">
        <v>0</v>
      </c>
      <c r="D6397" s="260">
        <v>0</v>
      </c>
      <c r="E6397" s="261" t="str">
        <f t="shared" si="396"/>
        <v/>
      </c>
      <c r="F6397" s="260">
        <v>0</v>
      </c>
      <c r="G6397" s="260">
        <v>0</v>
      </c>
      <c r="H6397" s="261" t="str">
        <f t="shared" si="397"/>
        <v/>
      </c>
      <c r="I6397" s="260">
        <v>0</v>
      </c>
      <c r="J6397" s="261" t="str">
        <f t="shared" si="398"/>
        <v/>
      </c>
      <c r="K6397" s="260">
        <v>0</v>
      </c>
      <c r="L6397" s="260">
        <v>0</v>
      </c>
      <c r="M6397" s="261" t="str">
        <f t="shared" si="399"/>
        <v/>
      </c>
    </row>
    <row r="6398" spans="1:13" x14ac:dyDescent="0.25">
      <c r="A6398" s="259" t="s">
        <v>274</v>
      </c>
      <c r="B6398" s="259" t="s">
        <v>438</v>
      </c>
      <c r="C6398" s="260">
        <v>0</v>
      </c>
      <c r="D6398" s="260">
        <v>24.87</v>
      </c>
      <c r="E6398" s="261" t="str">
        <f t="shared" si="396"/>
        <v/>
      </c>
      <c r="F6398" s="260">
        <v>28.44595</v>
      </c>
      <c r="G6398" s="260">
        <v>190.92138</v>
      </c>
      <c r="H6398" s="261">
        <f t="shared" si="397"/>
        <v>5.7117245161437742</v>
      </c>
      <c r="I6398" s="260">
        <v>0</v>
      </c>
      <c r="J6398" s="261" t="str">
        <f t="shared" si="398"/>
        <v/>
      </c>
      <c r="K6398" s="260">
        <v>28.44595</v>
      </c>
      <c r="L6398" s="260">
        <v>190.92138</v>
      </c>
      <c r="M6398" s="261">
        <f t="shared" si="399"/>
        <v>5.7117245161437742</v>
      </c>
    </row>
    <row r="6399" spans="1:13" x14ac:dyDescent="0.25">
      <c r="A6399" s="259" t="s">
        <v>274</v>
      </c>
      <c r="B6399" s="259" t="s">
        <v>426</v>
      </c>
      <c r="C6399" s="260">
        <v>100.22749</v>
      </c>
      <c r="D6399" s="260">
        <v>16.58201</v>
      </c>
      <c r="E6399" s="261">
        <f t="shared" si="396"/>
        <v>-0.83455626794604953</v>
      </c>
      <c r="F6399" s="260">
        <v>2101.88375</v>
      </c>
      <c r="G6399" s="260">
        <v>1208.7733499999999</v>
      </c>
      <c r="H6399" s="261">
        <f t="shared" si="397"/>
        <v>-0.4249095127168665</v>
      </c>
      <c r="I6399" s="260">
        <v>1624.85265</v>
      </c>
      <c r="J6399" s="261">
        <f t="shared" si="398"/>
        <v>-0.25607201982284367</v>
      </c>
      <c r="K6399" s="260">
        <v>2101.88375</v>
      </c>
      <c r="L6399" s="260">
        <v>1208.7733499999999</v>
      </c>
      <c r="M6399" s="261">
        <f t="shared" si="399"/>
        <v>-0.4249095127168665</v>
      </c>
    </row>
    <row r="6400" spans="1:13" x14ac:dyDescent="0.25">
      <c r="A6400" s="259" t="s">
        <v>274</v>
      </c>
      <c r="B6400" s="259" t="s">
        <v>440</v>
      </c>
      <c r="C6400" s="260">
        <v>0</v>
      </c>
      <c r="D6400" s="260">
        <v>0</v>
      </c>
      <c r="E6400" s="261" t="str">
        <f t="shared" si="396"/>
        <v/>
      </c>
      <c r="F6400" s="260">
        <v>0</v>
      </c>
      <c r="G6400" s="260">
        <v>5.7786</v>
      </c>
      <c r="H6400" s="261" t="str">
        <f t="shared" si="397"/>
        <v/>
      </c>
      <c r="I6400" s="260">
        <v>0</v>
      </c>
      <c r="J6400" s="261" t="str">
        <f t="shared" si="398"/>
        <v/>
      </c>
      <c r="K6400" s="260">
        <v>0</v>
      </c>
      <c r="L6400" s="260">
        <v>5.7786</v>
      </c>
      <c r="M6400" s="261" t="str">
        <f t="shared" si="399"/>
        <v/>
      </c>
    </row>
    <row r="6401" spans="1:13" x14ac:dyDescent="0.25">
      <c r="A6401" s="259" t="s">
        <v>274</v>
      </c>
      <c r="B6401" s="259" t="s">
        <v>479</v>
      </c>
      <c r="C6401" s="260">
        <v>0</v>
      </c>
      <c r="D6401" s="260">
        <v>0</v>
      </c>
      <c r="E6401" s="261" t="str">
        <f t="shared" si="396"/>
        <v/>
      </c>
      <c r="F6401" s="260">
        <v>3.59877</v>
      </c>
      <c r="G6401" s="260">
        <v>7.7235899999999997</v>
      </c>
      <c r="H6401" s="261">
        <f t="shared" si="397"/>
        <v>1.146174943105561</v>
      </c>
      <c r="I6401" s="260">
        <v>4.6086499999999999</v>
      </c>
      <c r="J6401" s="261">
        <f t="shared" si="398"/>
        <v>0.67588990268299831</v>
      </c>
      <c r="K6401" s="260">
        <v>3.59877</v>
      </c>
      <c r="L6401" s="260">
        <v>7.7235899999999997</v>
      </c>
      <c r="M6401" s="261">
        <f t="shared" si="399"/>
        <v>1.146174943105561</v>
      </c>
    </row>
    <row r="6402" spans="1:13" x14ac:dyDescent="0.25">
      <c r="A6402" s="259" t="s">
        <v>274</v>
      </c>
      <c r="B6402" s="259" t="s">
        <v>461</v>
      </c>
      <c r="C6402" s="260">
        <v>0</v>
      </c>
      <c r="D6402" s="260">
        <v>0</v>
      </c>
      <c r="E6402" s="261" t="str">
        <f t="shared" si="396"/>
        <v/>
      </c>
      <c r="F6402" s="260">
        <v>0</v>
      </c>
      <c r="G6402" s="260">
        <v>0</v>
      </c>
      <c r="H6402" s="261" t="str">
        <f t="shared" si="397"/>
        <v/>
      </c>
      <c r="I6402" s="260">
        <v>30.95</v>
      </c>
      <c r="J6402" s="261">
        <f t="shared" si="398"/>
        <v>-1</v>
      </c>
      <c r="K6402" s="260">
        <v>0</v>
      </c>
      <c r="L6402" s="260">
        <v>0</v>
      </c>
      <c r="M6402" s="261" t="str">
        <f t="shared" si="399"/>
        <v/>
      </c>
    </row>
    <row r="6403" spans="1:13" x14ac:dyDescent="0.25">
      <c r="A6403" s="259" t="s">
        <v>274</v>
      </c>
      <c r="B6403" s="259" t="s">
        <v>423</v>
      </c>
      <c r="C6403" s="260">
        <v>0</v>
      </c>
      <c r="D6403" s="260">
        <v>0</v>
      </c>
      <c r="E6403" s="261" t="str">
        <f t="shared" si="396"/>
        <v/>
      </c>
      <c r="F6403" s="260">
        <v>1632.68759</v>
      </c>
      <c r="G6403" s="260">
        <v>266.37880000000001</v>
      </c>
      <c r="H6403" s="261">
        <f t="shared" si="397"/>
        <v>-0.83684643551434112</v>
      </c>
      <c r="I6403" s="260">
        <v>259.488</v>
      </c>
      <c r="J6403" s="261">
        <f t="shared" si="398"/>
        <v>2.6555370575903403E-2</v>
      </c>
      <c r="K6403" s="260">
        <v>1632.68759</v>
      </c>
      <c r="L6403" s="260">
        <v>266.37880000000001</v>
      </c>
      <c r="M6403" s="261">
        <f t="shared" si="399"/>
        <v>-0.83684643551434112</v>
      </c>
    </row>
    <row r="6404" spans="1:13" x14ac:dyDescent="0.25">
      <c r="A6404" s="259" t="s">
        <v>274</v>
      </c>
      <c r="B6404" s="259" t="s">
        <v>476</v>
      </c>
      <c r="C6404" s="260">
        <v>0</v>
      </c>
      <c r="D6404" s="260">
        <v>0</v>
      </c>
      <c r="E6404" s="261" t="str">
        <f t="shared" si="396"/>
        <v/>
      </c>
      <c r="F6404" s="260">
        <v>0</v>
      </c>
      <c r="G6404" s="260">
        <v>0</v>
      </c>
      <c r="H6404" s="261" t="str">
        <f t="shared" si="397"/>
        <v/>
      </c>
      <c r="I6404" s="260">
        <v>0</v>
      </c>
      <c r="J6404" s="261" t="str">
        <f t="shared" si="398"/>
        <v/>
      </c>
      <c r="K6404" s="260">
        <v>0</v>
      </c>
      <c r="L6404" s="260">
        <v>0</v>
      </c>
      <c r="M6404" s="261" t="str">
        <f t="shared" si="399"/>
        <v/>
      </c>
    </row>
    <row r="6405" spans="1:13" x14ac:dyDescent="0.25">
      <c r="A6405" s="259" t="s">
        <v>274</v>
      </c>
      <c r="B6405" s="259" t="s">
        <v>460</v>
      </c>
      <c r="C6405" s="260">
        <v>0</v>
      </c>
      <c r="D6405" s="260">
        <v>0</v>
      </c>
      <c r="E6405" s="261" t="str">
        <f t="shared" ref="E6405:E6468" si="400">IF(C6405=0,"",(D6405/C6405-1))</f>
        <v/>
      </c>
      <c r="F6405" s="260">
        <v>514.57320000000004</v>
      </c>
      <c r="G6405" s="260">
        <v>0</v>
      </c>
      <c r="H6405" s="261">
        <f t="shared" ref="H6405:H6468" si="401">IF(F6405=0,"",(G6405/F6405-1))</f>
        <v>-1</v>
      </c>
      <c r="I6405" s="260">
        <v>8.5611599999999992</v>
      </c>
      <c r="J6405" s="261">
        <f t="shared" ref="J6405:J6468" si="402">IF(I6405=0,"",(G6405/I6405-1))</f>
        <v>-1</v>
      </c>
      <c r="K6405" s="260">
        <v>514.57320000000004</v>
      </c>
      <c r="L6405" s="260">
        <v>0</v>
      </c>
      <c r="M6405" s="261">
        <f t="shared" ref="M6405:M6468" si="403">IF(K6405=0,"",(L6405/K6405-1))</f>
        <v>-1</v>
      </c>
    </row>
    <row r="6406" spans="1:13" x14ac:dyDescent="0.25">
      <c r="A6406" s="259" t="s">
        <v>274</v>
      </c>
      <c r="B6406" s="259" t="s">
        <v>432</v>
      </c>
      <c r="C6406" s="260">
        <v>0</v>
      </c>
      <c r="D6406" s="260">
        <v>0</v>
      </c>
      <c r="E6406" s="261" t="str">
        <f t="shared" si="400"/>
        <v/>
      </c>
      <c r="F6406" s="260">
        <v>126.17081</v>
      </c>
      <c r="G6406" s="260">
        <v>25.394300000000001</v>
      </c>
      <c r="H6406" s="261">
        <f t="shared" si="401"/>
        <v>-0.79873078408547904</v>
      </c>
      <c r="I6406" s="260">
        <v>82.053120000000007</v>
      </c>
      <c r="J6406" s="261">
        <f t="shared" si="402"/>
        <v>-0.69051390123861234</v>
      </c>
      <c r="K6406" s="260">
        <v>126.17081</v>
      </c>
      <c r="L6406" s="260">
        <v>25.394300000000001</v>
      </c>
      <c r="M6406" s="261">
        <f t="shared" si="403"/>
        <v>-0.79873078408547904</v>
      </c>
    </row>
    <row r="6407" spans="1:13" x14ac:dyDescent="0.25">
      <c r="A6407" s="259" t="s">
        <v>274</v>
      </c>
      <c r="B6407" s="259" t="s">
        <v>434</v>
      </c>
      <c r="C6407" s="260">
        <v>0</v>
      </c>
      <c r="D6407" s="260">
        <v>5.3</v>
      </c>
      <c r="E6407" s="261" t="str">
        <f t="shared" si="400"/>
        <v/>
      </c>
      <c r="F6407" s="260">
        <v>11.34</v>
      </c>
      <c r="G6407" s="260">
        <v>80.276619999999994</v>
      </c>
      <c r="H6407" s="261">
        <f t="shared" si="401"/>
        <v>6.0790670194003527</v>
      </c>
      <c r="I6407" s="260">
        <v>354.30239</v>
      </c>
      <c r="J6407" s="261">
        <f t="shared" si="402"/>
        <v>-0.77342343075924491</v>
      </c>
      <c r="K6407" s="260">
        <v>11.34</v>
      </c>
      <c r="L6407" s="260">
        <v>80.276619999999994</v>
      </c>
      <c r="M6407" s="261">
        <f t="shared" si="403"/>
        <v>6.0790670194003527</v>
      </c>
    </row>
    <row r="6408" spans="1:13" x14ac:dyDescent="0.25">
      <c r="A6408" s="259" t="s">
        <v>274</v>
      </c>
      <c r="B6408" s="259" t="s">
        <v>449</v>
      </c>
      <c r="C6408" s="260">
        <v>0</v>
      </c>
      <c r="D6408" s="260">
        <v>0</v>
      </c>
      <c r="E6408" s="261" t="str">
        <f t="shared" si="400"/>
        <v/>
      </c>
      <c r="F6408" s="260">
        <v>0</v>
      </c>
      <c r="G6408" s="260">
        <v>0</v>
      </c>
      <c r="H6408" s="261" t="str">
        <f t="shared" si="401"/>
        <v/>
      </c>
      <c r="I6408" s="260">
        <v>0</v>
      </c>
      <c r="J6408" s="261" t="str">
        <f t="shared" si="402"/>
        <v/>
      </c>
      <c r="K6408" s="260">
        <v>0</v>
      </c>
      <c r="L6408" s="260">
        <v>0</v>
      </c>
      <c r="M6408" s="261" t="str">
        <f t="shared" si="403"/>
        <v/>
      </c>
    </row>
    <row r="6409" spans="1:13" x14ac:dyDescent="0.25">
      <c r="A6409" s="259" t="s">
        <v>274</v>
      </c>
      <c r="B6409" s="259" t="s">
        <v>473</v>
      </c>
      <c r="C6409" s="260">
        <v>0</v>
      </c>
      <c r="D6409" s="260">
        <v>0</v>
      </c>
      <c r="E6409" s="261" t="str">
        <f t="shared" si="400"/>
        <v/>
      </c>
      <c r="F6409" s="260">
        <v>0</v>
      </c>
      <c r="G6409" s="260">
        <v>0</v>
      </c>
      <c r="H6409" s="261" t="str">
        <f t="shared" si="401"/>
        <v/>
      </c>
      <c r="I6409" s="260">
        <v>0</v>
      </c>
      <c r="J6409" s="261" t="str">
        <f t="shared" si="402"/>
        <v/>
      </c>
      <c r="K6409" s="260">
        <v>0</v>
      </c>
      <c r="L6409" s="260">
        <v>0</v>
      </c>
      <c r="M6409" s="261" t="str">
        <f t="shared" si="403"/>
        <v/>
      </c>
    </row>
    <row r="6410" spans="1:13" x14ac:dyDescent="0.25">
      <c r="A6410" s="259" t="s">
        <v>274</v>
      </c>
      <c r="B6410" s="259" t="s">
        <v>442</v>
      </c>
      <c r="C6410" s="260">
        <v>0</v>
      </c>
      <c r="D6410" s="260">
        <v>0</v>
      </c>
      <c r="E6410" s="261" t="str">
        <f t="shared" si="400"/>
        <v/>
      </c>
      <c r="F6410" s="260">
        <v>6414.2987400000002</v>
      </c>
      <c r="G6410" s="260">
        <v>0</v>
      </c>
      <c r="H6410" s="261">
        <f t="shared" si="401"/>
        <v>-1</v>
      </c>
      <c r="I6410" s="260">
        <v>66.295749999999998</v>
      </c>
      <c r="J6410" s="261">
        <f t="shared" si="402"/>
        <v>-1</v>
      </c>
      <c r="K6410" s="260">
        <v>6414.2987400000002</v>
      </c>
      <c r="L6410" s="260">
        <v>0</v>
      </c>
      <c r="M6410" s="261">
        <f t="shared" si="403"/>
        <v>-1</v>
      </c>
    </row>
    <row r="6411" spans="1:13" s="117" customFormat="1" x14ac:dyDescent="0.25">
      <c r="A6411" s="117" t="s">
        <v>274</v>
      </c>
      <c r="B6411" s="117" t="s">
        <v>3</v>
      </c>
      <c r="C6411" s="180">
        <v>4498.1137799999997</v>
      </c>
      <c r="D6411" s="180">
        <v>1016.5139</v>
      </c>
      <c r="E6411" s="262">
        <f t="shared" si="400"/>
        <v>-0.77401329763605931</v>
      </c>
      <c r="F6411" s="180">
        <v>40620.479440000003</v>
      </c>
      <c r="G6411" s="180">
        <v>34141.129430000001</v>
      </c>
      <c r="H6411" s="262">
        <f t="shared" si="401"/>
        <v>-0.15950944201854067</v>
      </c>
      <c r="I6411" s="180">
        <v>64476.721839999998</v>
      </c>
      <c r="J6411" s="262">
        <f t="shared" si="402"/>
        <v>-0.47048906247557454</v>
      </c>
      <c r="K6411" s="180">
        <v>40620.479440000003</v>
      </c>
      <c r="L6411" s="180">
        <v>34141.129430000001</v>
      </c>
      <c r="M6411" s="262">
        <f t="shared" si="403"/>
        <v>-0.15950944201854067</v>
      </c>
    </row>
    <row r="6412" spans="1:13" x14ac:dyDescent="0.25">
      <c r="A6412" s="259" t="s">
        <v>215</v>
      </c>
      <c r="B6412" s="259" t="s">
        <v>428</v>
      </c>
      <c r="C6412" s="260">
        <v>0</v>
      </c>
      <c r="D6412" s="260">
        <v>74.114720000000005</v>
      </c>
      <c r="E6412" s="261" t="str">
        <f t="shared" si="400"/>
        <v/>
      </c>
      <c r="F6412" s="260">
        <v>1534.9297099999999</v>
      </c>
      <c r="G6412" s="260">
        <v>1159.60158</v>
      </c>
      <c r="H6412" s="261">
        <f t="shared" si="401"/>
        <v>-0.24452463689689086</v>
      </c>
      <c r="I6412" s="260">
        <v>1900.35104</v>
      </c>
      <c r="J6412" s="261">
        <f t="shared" si="402"/>
        <v>-0.38979611893179478</v>
      </c>
      <c r="K6412" s="260">
        <v>1534.9297099999999</v>
      </c>
      <c r="L6412" s="260">
        <v>1159.60158</v>
      </c>
      <c r="M6412" s="261">
        <f t="shared" si="403"/>
        <v>-0.24452463689689086</v>
      </c>
    </row>
    <row r="6413" spans="1:13" x14ac:dyDescent="0.25">
      <c r="A6413" s="259" t="s">
        <v>215</v>
      </c>
      <c r="B6413" s="259" t="s">
        <v>466</v>
      </c>
      <c r="C6413" s="260">
        <v>0</v>
      </c>
      <c r="D6413" s="260">
        <v>0</v>
      </c>
      <c r="E6413" s="261" t="str">
        <f t="shared" si="400"/>
        <v/>
      </c>
      <c r="F6413" s="260">
        <v>0</v>
      </c>
      <c r="G6413" s="260">
        <v>0</v>
      </c>
      <c r="H6413" s="261" t="str">
        <f t="shared" si="401"/>
        <v/>
      </c>
      <c r="I6413" s="260">
        <v>17.13</v>
      </c>
      <c r="J6413" s="261">
        <f t="shared" si="402"/>
        <v>-1</v>
      </c>
      <c r="K6413" s="260">
        <v>0</v>
      </c>
      <c r="L6413" s="260">
        <v>0</v>
      </c>
      <c r="M6413" s="261" t="str">
        <f t="shared" si="403"/>
        <v/>
      </c>
    </row>
    <row r="6414" spans="1:13" x14ac:dyDescent="0.25">
      <c r="A6414" s="259" t="s">
        <v>215</v>
      </c>
      <c r="B6414" s="259" t="s">
        <v>452</v>
      </c>
      <c r="C6414" s="260">
        <v>11.5388</v>
      </c>
      <c r="D6414" s="260">
        <v>12.096</v>
      </c>
      <c r="E6414" s="261">
        <f t="shared" si="400"/>
        <v>4.8289250181994703E-2</v>
      </c>
      <c r="F6414" s="260">
        <v>1364.4318599999999</v>
      </c>
      <c r="G6414" s="260">
        <v>211.65754000000001</v>
      </c>
      <c r="H6414" s="261">
        <f t="shared" si="401"/>
        <v>-0.84487496502756831</v>
      </c>
      <c r="I6414" s="260">
        <v>282.26427000000001</v>
      </c>
      <c r="J6414" s="261">
        <f t="shared" si="402"/>
        <v>-0.25014405826142994</v>
      </c>
      <c r="K6414" s="260">
        <v>1364.4318599999999</v>
      </c>
      <c r="L6414" s="260">
        <v>211.65754000000001</v>
      </c>
      <c r="M6414" s="261">
        <f t="shared" si="403"/>
        <v>-0.84487496502756831</v>
      </c>
    </row>
    <row r="6415" spans="1:13" x14ac:dyDescent="0.25">
      <c r="A6415" s="259" t="s">
        <v>215</v>
      </c>
      <c r="B6415" s="259" t="s">
        <v>488</v>
      </c>
      <c r="C6415" s="260">
        <v>0</v>
      </c>
      <c r="D6415" s="260">
        <v>0</v>
      </c>
      <c r="E6415" s="261" t="str">
        <f t="shared" si="400"/>
        <v/>
      </c>
      <c r="F6415" s="260">
        <v>0</v>
      </c>
      <c r="G6415" s="260">
        <v>0</v>
      </c>
      <c r="H6415" s="261" t="str">
        <f t="shared" si="401"/>
        <v/>
      </c>
      <c r="I6415" s="260">
        <v>28</v>
      </c>
      <c r="J6415" s="261">
        <f t="shared" si="402"/>
        <v>-1</v>
      </c>
      <c r="K6415" s="260">
        <v>0</v>
      </c>
      <c r="L6415" s="260">
        <v>0</v>
      </c>
      <c r="M6415" s="261" t="str">
        <f t="shared" si="403"/>
        <v/>
      </c>
    </row>
    <row r="6416" spans="1:13" x14ac:dyDescent="0.25">
      <c r="A6416" s="259" t="s">
        <v>215</v>
      </c>
      <c r="B6416" s="259" t="s">
        <v>467</v>
      </c>
      <c r="C6416" s="260">
        <v>0</v>
      </c>
      <c r="D6416" s="260">
        <v>0</v>
      </c>
      <c r="E6416" s="261" t="str">
        <f t="shared" si="400"/>
        <v/>
      </c>
      <c r="F6416" s="260">
        <v>1304.7081700000001</v>
      </c>
      <c r="G6416" s="260">
        <v>45.354999999999997</v>
      </c>
      <c r="H6416" s="261">
        <f t="shared" si="401"/>
        <v>-0.96523743696645969</v>
      </c>
      <c r="I6416" s="260">
        <v>175.41900000000001</v>
      </c>
      <c r="J6416" s="261">
        <f t="shared" si="402"/>
        <v>-0.74144761969912043</v>
      </c>
      <c r="K6416" s="260">
        <v>1304.7081700000001</v>
      </c>
      <c r="L6416" s="260">
        <v>45.354999999999997</v>
      </c>
      <c r="M6416" s="261">
        <f t="shared" si="403"/>
        <v>-0.96523743696645969</v>
      </c>
    </row>
    <row r="6417" spans="1:13" x14ac:dyDescent="0.25">
      <c r="A6417" s="259" t="s">
        <v>215</v>
      </c>
      <c r="B6417" s="259" t="s">
        <v>472</v>
      </c>
      <c r="C6417" s="260">
        <v>0</v>
      </c>
      <c r="D6417" s="260">
        <v>0</v>
      </c>
      <c r="E6417" s="261" t="str">
        <f t="shared" si="400"/>
        <v/>
      </c>
      <c r="F6417" s="260">
        <v>198.63910000000001</v>
      </c>
      <c r="G6417" s="260">
        <v>0</v>
      </c>
      <c r="H6417" s="261">
        <f t="shared" si="401"/>
        <v>-1</v>
      </c>
      <c r="I6417" s="260">
        <v>243.108</v>
      </c>
      <c r="J6417" s="261">
        <f t="shared" si="402"/>
        <v>-1</v>
      </c>
      <c r="K6417" s="260">
        <v>198.63910000000001</v>
      </c>
      <c r="L6417" s="260">
        <v>0</v>
      </c>
      <c r="M6417" s="261">
        <f t="shared" si="403"/>
        <v>-1</v>
      </c>
    </row>
    <row r="6418" spans="1:13" x14ac:dyDescent="0.25">
      <c r="A6418" s="259" t="s">
        <v>215</v>
      </c>
      <c r="B6418" s="259" t="s">
        <v>422</v>
      </c>
      <c r="C6418" s="260">
        <v>574.33447999999999</v>
      </c>
      <c r="D6418" s="260">
        <v>267.33046999999999</v>
      </c>
      <c r="E6418" s="261">
        <f t="shared" si="400"/>
        <v>-0.53453870643461976</v>
      </c>
      <c r="F6418" s="260">
        <v>8352.5918099999999</v>
      </c>
      <c r="G6418" s="260">
        <v>4411.6701599999997</v>
      </c>
      <c r="H6418" s="261">
        <f t="shared" si="401"/>
        <v>-0.47182021337159064</v>
      </c>
      <c r="I6418" s="260">
        <v>8147.68084</v>
      </c>
      <c r="J6418" s="261">
        <f t="shared" si="402"/>
        <v>-0.45853669938303576</v>
      </c>
      <c r="K6418" s="260">
        <v>8352.5918099999999</v>
      </c>
      <c r="L6418" s="260">
        <v>4411.6701599999997</v>
      </c>
      <c r="M6418" s="261">
        <f t="shared" si="403"/>
        <v>-0.47182021337159064</v>
      </c>
    </row>
    <row r="6419" spans="1:13" x14ac:dyDescent="0.25">
      <c r="A6419" s="259" t="s">
        <v>215</v>
      </c>
      <c r="B6419" s="259" t="s">
        <v>431</v>
      </c>
      <c r="C6419" s="260">
        <v>14.747999999999999</v>
      </c>
      <c r="D6419" s="260">
        <v>0</v>
      </c>
      <c r="E6419" s="261">
        <f t="shared" si="400"/>
        <v>-1</v>
      </c>
      <c r="F6419" s="260">
        <v>2249.05089</v>
      </c>
      <c r="G6419" s="260">
        <v>1306.02449</v>
      </c>
      <c r="H6419" s="261">
        <f t="shared" si="401"/>
        <v>-0.41929971624608275</v>
      </c>
      <c r="I6419" s="260">
        <v>2419.2565500000001</v>
      </c>
      <c r="J6419" s="261">
        <f t="shared" si="402"/>
        <v>-0.46015461237461563</v>
      </c>
      <c r="K6419" s="260">
        <v>2249.05089</v>
      </c>
      <c r="L6419" s="260">
        <v>1306.02449</v>
      </c>
      <c r="M6419" s="261">
        <f t="shared" si="403"/>
        <v>-0.41929971624608275</v>
      </c>
    </row>
    <row r="6420" spans="1:13" x14ac:dyDescent="0.25">
      <c r="A6420" s="259" t="s">
        <v>215</v>
      </c>
      <c r="B6420" s="259" t="s">
        <v>439</v>
      </c>
      <c r="C6420" s="260">
        <v>298.55720000000002</v>
      </c>
      <c r="D6420" s="260">
        <v>0</v>
      </c>
      <c r="E6420" s="261">
        <f t="shared" si="400"/>
        <v>-1</v>
      </c>
      <c r="F6420" s="260">
        <v>852.46168999999998</v>
      </c>
      <c r="G6420" s="260">
        <v>548.96843000000001</v>
      </c>
      <c r="H6420" s="261">
        <f t="shared" si="401"/>
        <v>-0.35601982301398194</v>
      </c>
      <c r="I6420" s="260">
        <v>606.39287999999999</v>
      </c>
      <c r="J6420" s="261">
        <f t="shared" si="402"/>
        <v>-9.4698423899700068E-2</v>
      </c>
      <c r="K6420" s="260">
        <v>852.46168999999998</v>
      </c>
      <c r="L6420" s="260">
        <v>548.96843000000001</v>
      </c>
      <c r="M6420" s="261">
        <f t="shared" si="403"/>
        <v>-0.35601982301398194</v>
      </c>
    </row>
    <row r="6421" spans="1:13" x14ac:dyDescent="0.25">
      <c r="A6421" s="259" t="s">
        <v>215</v>
      </c>
      <c r="B6421" s="259" t="s">
        <v>436</v>
      </c>
      <c r="C6421" s="260">
        <v>0</v>
      </c>
      <c r="D6421" s="260">
        <v>134.27526</v>
      </c>
      <c r="E6421" s="261" t="str">
        <f t="shared" si="400"/>
        <v/>
      </c>
      <c r="F6421" s="260">
        <v>380.88553999999999</v>
      </c>
      <c r="G6421" s="260">
        <v>203.89204000000001</v>
      </c>
      <c r="H6421" s="261">
        <f t="shared" si="401"/>
        <v>-0.46468947075281453</v>
      </c>
      <c r="I6421" s="260">
        <v>340.63547</v>
      </c>
      <c r="J6421" s="261">
        <f t="shared" si="402"/>
        <v>-0.40143626264170318</v>
      </c>
      <c r="K6421" s="260">
        <v>380.88553999999999</v>
      </c>
      <c r="L6421" s="260">
        <v>203.89204000000001</v>
      </c>
      <c r="M6421" s="261">
        <f t="shared" si="403"/>
        <v>-0.46468947075281453</v>
      </c>
    </row>
    <row r="6422" spans="1:13" x14ac:dyDescent="0.25">
      <c r="A6422" s="259" t="s">
        <v>215</v>
      </c>
      <c r="B6422" s="259" t="s">
        <v>484</v>
      </c>
      <c r="C6422" s="260">
        <v>0</v>
      </c>
      <c r="D6422" s="260">
        <v>0</v>
      </c>
      <c r="E6422" s="261" t="str">
        <f t="shared" si="400"/>
        <v/>
      </c>
      <c r="F6422" s="260">
        <v>0</v>
      </c>
      <c r="G6422" s="260">
        <v>0</v>
      </c>
      <c r="H6422" s="261" t="str">
        <f t="shared" si="401"/>
        <v/>
      </c>
      <c r="I6422" s="260">
        <v>0</v>
      </c>
      <c r="J6422" s="261" t="str">
        <f t="shared" si="402"/>
        <v/>
      </c>
      <c r="K6422" s="260">
        <v>0</v>
      </c>
      <c r="L6422" s="260">
        <v>0</v>
      </c>
      <c r="M6422" s="261" t="str">
        <f t="shared" si="403"/>
        <v/>
      </c>
    </row>
    <row r="6423" spans="1:13" x14ac:dyDescent="0.25">
      <c r="A6423" s="259" t="s">
        <v>215</v>
      </c>
      <c r="B6423" s="259" t="s">
        <v>468</v>
      </c>
      <c r="C6423" s="260">
        <v>0</v>
      </c>
      <c r="D6423" s="260">
        <v>0</v>
      </c>
      <c r="E6423" s="261" t="str">
        <f t="shared" si="400"/>
        <v/>
      </c>
      <c r="F6423" s="260">
        <v>90.52</v>
      </c>
      <c r="G6423" s="260">
        <v>0</v>
      </c>
      <c r="H6423" s="261">
        <f t="shared" si="401"/>
        <v>-1</v>
      </c>
      <c r="I6423" s="260">
        <v>30.675999999999998</v>
      </c>
      <c r="J6423" s="261">
        <f t="shared" si="402"/>
        <v>-1</v>
      </c>
      <c r="K6423" s="260">
        <v>90.52</v>
      </c>
      <c r="L6423" s="260">
        <v>0</v>
      </c>
      <c r="M6423" s="261">
        <f t="shared" si="403"/>
        <v>-1</v>
      </c>
    </row>
    <row r="6424" spans="1:13" x14ac:dyDescent="0.25">
      <c r="A6424" s="259" t="s">
        <v>215</v>
      </c>
      <c r="B6424" s="259" t="s">
        <v>492</v>
      </c>
      <c r="C6424" s="260">
        <v>0</v>
      </c>
      <c r="D6424" s="260">
        <v>0</v>
      </c>
      <c r="E6424" s="261" t="str">
        <f t="shared" si="400"/>
        <v/>
      </c>
      <c r="F6424" s="260">
        <v>0</v>
      </c>
      <c r="G6424" s="260">
        <v>0</v>
      </c>
      <c r="H6424" s="261" t="str">
        <f t="shared" si="401"/>
        <v/>
      </c>
      <c r="I6424" s="260">
        <v>0</v>
      </c>
      <c r="J6424" s="261" t="str">
        <f t="shared" si="402"/>
        <v/>
      </c>
      <c r="K6424" s="260">
        <v>0</v>
      </c>
      <c r="L6424" s="260">
        <v>0</v>
      </c>
      <c r="M6424" s="261" t="str">
        <f t="shared" si="403"/>
        <v/>
      </c>
    </row>
    <row r="6425" spans="1:13" x14ac:dyDescent="0.25">
      <c r="A6425" s="259" t="s">
        <v>215</v>
      </c>
      <c r="B6425" s="259" t="s">
        <v>463</v>
      </c>
      <c r="C6425" s="260">
        <v>0</v>
      </c>
      <c r="D6425" s="260">
        <v>0</v>
      </c>
      <c r="E6425" s="261" t="str">
        <f t="shared" si="400"/>
        <v/>
      </c>
      <c r="F6425" s="260">
        <v>274.10383000000002</v>
      </c>
      <c r="G6425" s="260">
        <v>33.884390000000003</v>
      </c>
      <c r="H6425" s="261">
        <f t="shared" si="401"/>
        <v>-0.87638118737706072</v>
      </c>
      <c r="I6425" s="260">
        <v>0</v>
      </c>
      <c r="J6425" s="261" t="str">
        <f t="shared" si="402"/>
        <v/>
      </c>
      <c r="K6425" s="260">
        <v>274.10383000000002</v>
      </c>
      <c r="L6425" s="260">
        <v>33.884390000000003</v>
      </c>
      <c r="M6425" s="261">
        <f t="shared" si="403"/>
        <v>-0.87638118737706072</v>
      </c>
    </row>
    <row r="6426" spans="1:13" x14ac:dyDescent="0.25">
      <c r="A6426" s="259" t="s">
        <v>215</v>
      </c>
      <c r="B6426" s="259" t="s">
        <v>456</v>
      </c>
      <c r="C6426" s="260">
        <v>0</v>
      </c>
      <c r="D6426" s="260">
        <v>87.432159999999996</v>
      </c>
      <c r="E6426" s="261" t="str">
        <f t="shared" si="400"/>
        <v/>
      </c>
      <c r="F6426" s="260">
        <v>73.591669999999993</v>
      </c>
      <c r="G6426" s="260">
        <v>154.09449000000001</v>
      </c>
      <c r="H6426" s="261">
        <f t="shared" si="401"/>
        <v>1.093912123478106</v>
      </c>
      <c r="I6426" s="260">
        <v>3.5</v>
      </c>
      <c r="J6426" s="261">
        <f t="shared" si="402"/>
        <v>43.026997142857148</v>
      </c>
      <c r="K6426" s="260">
        <v>73.591669999999993</v>
      </c>
      <c r="L6426" s="260">
        <v>154.09449000000001</v>
      </c>
      <c r="M6426" s="261">
        <f t="shared" si="403"/>
        <v>1.093912123478106</v>
      </c>
    </row>
    <row r="6427" spans="1:13" x14ac:dyDescent="0.25">
      <c r="A6427" s="259" t="s">
        <v>215</v>
      </c>
      <c r="B6427" s="259" t="s">
        <v>419</v>
      </c>
      <c r="C6427" s="260">
        <v>284.38783000000001</v>
      </c>
      <c r="D6427" s="260">
        <v>2578.73704</v>
      </c>
      <c r="E6427" s="261">
        <f t="shared" si="400"/>
        <v>8.0676771927968929</v>
      </c>
      <c r="F6427" s="260">
        <v>37102.98558</v>
      </c>
      <c r="G6427" s="260">
        <v>13352.613230000001</v>
      </c>
      <c r="H6427" s="261">
        <f t="shared" si="401"/>
        <v>-0.64012024851181804</v>
      </c>
      <c r="I6427" s="260">
        <v>11484.372810000001</v>
      </c>
      <c r="J6427" s="261">
        <f t="shared" si="402"/>
        <v>0.16267674786499731</v>
      </c>
      <c r="K6427" s="260">
        <v>37102.98558</v>
      </c>
      <c r="L6427" s="260">
        <v>13352.613230000001</v>
      </c>
      <c r="M6427" s="261">
        <f t="shared" si="403"/>
        <v>-0.64012024851181804</v>
      </c>
    </row>
    <row r="6428" spans="1:13" x14ac:dyDescent="0.25">
      <c r="A6428" s="259" t="s">
        <v>215</v>
      </c>
      <c r="B6428" s="259" t="s">
        <v>470</v>
      </c>
      <c r="C6428" s="260">
        <v>0</v>
      </c>
      <c r="D6428" s="260">
        <v>0</v>
      </c>
      <c r="E6428" s="261" t="str">
        <f t="shared" si="400"/>
        <v/>
      </c>
      <c r="F6428" s="260">
        <v>0</v>
      </c>
      <c r="G6428" s="260">
        <v>0</v>
      </c>
      <c r="H6428" s="261" t="str">
        <f t="shared" si="401"/>
        <v/>
      </c>
      <c r="I6428" s="260">
        <v>0</v>
      </c>
      <c r="J6428" s="261" t="str">
        <f t="shared" si="402"/>
        <v/>
      </c>
      <c r="K6428" s="260">
        <v>0</v>
      </c>
      <c r="L6428" s="260">
        <v>0</v>
      </c>
      <c r="M6428" s="261" t="str">
        <f t="shared" si="403"/>
        <v/>
      </c>
    </row>
    <row r="6429" spans="1:13" x14ac:dyDescent="0.25">
      <c r="A6429" s="259" t="s">
        <v>215</v>
      </c>
      <c r="B6429" s="259" t="s">
        <v>451</v>
      </c>
      <c r="C6429" s="260">
        <v>0</v>
      </c>
      <c r="D6429" s="260">
        <v>0</v>
      </c>
      <c r="E6429" s="261" t="str">
        <f t="shared" si="400"/>
        <v/>
      </c>
      <c r="F6429" s="260">
        <v>50.015000000000001</v>
      </c>
      <c r="G6429" s="260">
        <v>0</v>
      </c>
      <c r="H6429" s="261">
        <f t="shared" si="401"/>
        <v>-1</v>
      </c>
      <c r="I6429" s="260">
        <v>13.72</v>
      </c>
      <c r="J6429" s="261">
        <f t="shared" si="402"/>
        <v>-1</v>
      </c>
      <c r="K6429" s="260">
        <v>50.015000000000001</v>
      </c>
      <c r="L6429" s="260">
        <v>0</v>
      </c>
      <c r="M6429" s="261">
        <f t="shared" si="403"/>
        <v>-1</v>
      </c>
    </row>
    <row r="6430" spans="1:13" x14ac:dyDescent="0.25">
      <c r="A6430" s="259" t="s">
        <v>215</v>
      </c>
      <c r="B6430" s="259" t="s">
        <v>444</v>
      </c>
      <c r="C6430" s="260">
        <v>0</v>
      </c>
      <c r="D6430" s="260">
        <v>0</v>
      </c>
      <c r="E6430" s="261" t="str">
        <f t="shared" si="400"/>
        <v/>
      </c>
      <c r="F6430" s="260">
        <v>3180.9907400000002</v>
      </c>
      <c r="G6430" s="260">
        <v>29.579029999999999</v>
      </c>
      <c r="H6430" s="261">
        <f t="shared" si="401"/>
        <v>-0.99070131527638461</v>
      </c>
      <c r="I6430" s="260">
        <v>414.53993000000003</v>
      </c>
      <c r="J6430" s="261">
        <f t="shared" si="402"/>
        <v>-0.92864612583883055</v>
      </c>
      <c r="K6430" s="260">
        <v>3180.9907400000002</v>
      </c>
      <c r="L6430" s="260">
        <v>29.579029999999999</v>
      </c>
      <c r="M6430" s="261">
        <f t="shared" si="403"/>
        <v>-0.99070131527638461</v>
      </c>
    </row>
    <row r="6431" spans="1:13" x14ac:dyDescent="0.25">
      <c r="A6431" s="259" t="s">
        <v>215</v>
      </c>
      <c r="B6431" s="259" t="s">
        <v>425</v>
      </c>
      <c r="C6431" s="260">
        <v>206.113</v>
      </c>
      <c r="D6431" s="260">
        <v>0</v>
      </c>
      <c r="E6431" s="261">
        <f t="shared" si="400"/>
        <v>-1</v>
      </c>
      <c r="F6431" s="260">
        <v>4964.4896799999997</v>
      </c>
      <c r="G6431" s="260">
        <v>2392.4481700000001</v>
      </c>
      <c r="H6431" s="261">
        <f t="shared" si="401"/>
        <v>-0.51808779467540345</v>
      </c>
      <c r="I6431" s="260">
        <v>13017.511699999999</v>
      </c>
      <c r="J6431" s="261">
        <f t="shared" si="402"/>
        <v>-0.81621309624019767</v>
      </c>
      <c r="K6431" s="260">
        <v>4964.4896799999997</v>
      </c>
      <c r="L6431" s="260">
        <v>2392.4481700000001</v>
      </c>
      <c r="M6431" s="261">
        <f t="shared" si="403"/>
        <v>-0.51808779467540345</v>
      </c>
    </row>
    <row r="6432" spans="1:13" x14ac:dyDescent="0.25">
      <c r="A6432" s="259" t="s">
        <v>215</v>
      </c>
      <c r="B6432" s="259" t="s">
        <v>457</v>
      </c>
      <c r="C6432" s="260">
        <v>0</v>
      </c>
      <c r="D6432" s="260">
        <v>0</v>
      </c>
      <c r="E6432" s="261" t="str">
        <f t="shared" si="400"/>
        <v/>
      </c>
      <c r="F6432" s="260">
        <v>0</v>
      </c>
      <c r="G6432" s="260">
        <v>19.62</v>
      </c>
      <c r="H6432" s="261" t="str">
        <f t="shared" si="401"/>
        <v/>
      </c>
      <c r="I6432" s="260">
        <v>23.431999999999999</v>
      </c>
      <c r="J6432" s="261">
        <f t="shared" si="402"/>
        <v>-0.16268350973028323</v>
      </c>
      <c r="K6432" s="260">
        <v>0</v>
      </c>
      <c r="L6432" s="260">
        <v>19.62</v>
      </c>
      <c r="M6432" s="261" t="str">
        <f t="shared" si="403"/>
        <v/>
      </c>
    </row>
    <row r="6433" spans="1:13" x14ac:dyDescent="0.25">
      <c r="A6433" s="259" t="s">
        <v>215</v>
      </c>
      <c r="B6433" s="259" t="s">
        <v>450</v>
      </c>
      <c r="C6433" s="260">
        <v>52.098869999999998</v>
      </c>
      <c r="D6433" s="260">
        <v>0</v>
      </c>
      <c r="E6433" s="261">
        <f t="shared" si="400"/>
        <v>-1</v>
      </c>
      <c r="F6433" s="260">
        <v>968.62549000000001</v>
      </c>
      <c r="G6433" s="260">
        <v>645.87914999999998</v>
      </c>
      <c r="H6433" s="261">
        <f t="shared" si="401"/>
        <v>-0.33320033731509591</v>
      </c>
      <c r="I6433" s="260">
        <v>2263.7661600000001</v>
      </c>
      <c r="J6433" s="261">
        <f t="shared" si="402"/>
        <v>-0.71468822115443231</v>
      </c>
      <c r="K6433" s="260">
        <v>968.62549000000001</v>
      </c>
      <c r="L6433" s="260">
        <v>645.87914999999998</v>
      </c>
      <c r="M6433" s="261">
        <f t="shared" si="403"/>
        <v>-0.33320033731509591</v>
      </c>
    </row>
    <row r="6434" spans="1:13" x14ac:dyDescent="0.25">
      <c r="A6434" s="259" t="s">
        <v>215</v>
      </c>
      <c r="B6434" s="259" t="s">
        <v>474</v>
      </c>
      <c r="C6434" s="260">
        <v>0</v>
      </c>
      <c r="D6434" s="260">
        <v>0</v>
      </c>
      <c r="E6434" s="261" t="str">
        <f t="shared" si="400"/>
        <v/>
      </c>
      <c r="F6434" s="260">
        <v>100.77786999999999</v>
      </c>
      <c r="G6434" s="260">
        <v>0</v>
      </c>
      <c r="H6434" s="261">
        <f t="shared" si="401"/>
        <v>-1</v>
      </c>
      <c r="I6434" s="260">
        <v>0</v>
      </c>
      <c r="J6434" s="261" t="str">
        <f t="shared" si="402"/>
        <v/>
      </c>
      <c r="K6434" s="260">
        <v>100.77786999999999</v>
      </c>
      <c r="L6434" s="260">
        <v>0</v>
      </c>
      <c r="M6434" s="261">
        <f t="shared" si="403"/>
        <v>-1</v>
      </c>
    </row>
    <row r="6435" spans="1:13" x14ac:dyDescent="0.25">
      <c r="A6435" s="259" t="s">
        <v>215</v>
      </c>
      <c r="B6435" s="259" t="s">
        <v>446</v>
      </c>
      <c r="C6435" s="260">
        <v>0</v>
      </c>
      <c r="D6435" s="260">
        <v>0</v>
      </c>
      <c r="E6435" s="261" t="str">
        <f t="shared" si="400"/>
        <v/>
      </c>
      <c r="F6435" s="260">
        <v>73.494600000000005</v>
      </c>
      <c r="G6435" s="260">
        <v>0</v>
      </c>
      <c r="H6435" s="261">
        <f t="shared" si="401"/>
        <v>-1</v>
      </c>
      <c r="I6435" s="260">
        <v>74.902979999999999</v>
      </c>
      <c r="J6435" s="261">
        <f t="shared" si="402"/>
        <v>-1</v>
      </c>
      <c r="K6435" s="260">
        <v>73.494600000000005</v>
      </c>
      <c r="L6435" s="260">
        <v>0</v>
      </c>
      <c r="M6435" s="261">
        <f t="shared" si="403"/>
        <v>-1</v>
      </c>
    </row>
    <row r="6436" spans="1:13" x14ac:dyDescent="0.25">
      <c r="A6436" s="259" t="s">
        <v>215</v>
      </c>
      <c r="B6436" s="259" t="s">
        <v>486</v>
      </c>
      <c r="C6436" s="260">
        <v>0</v>
      </c>
      <c r="D6436" s="260">
        <v>0</v>
      </c>
      <c r="E6436" s="261" t="str">
        <f t="shared" si="400"/>
        <v/>
      </c>
      <c r="F6436" s="260">
        <v>0</v>
      </c>
      <c r="G6436" s="260">
        <v>0</v>
      </c>
      <c r="H6436" s="261" t="str">
        <f t="shared" si="401"/>
        <v/>
      </c>
      <c r="I6436" s="260">
        <v>24.91028</v>
      </c>
      <c r="J6436" s="261">
        <f t="shared" si="402"/>
        <v>-1</v>
      </c>
      <c r="K6436" s="260">
        <v>0</v>
      </c>
      <c r="L6436" s="260">
        <v>0</v>
      </c>
      <c r="M6436" s="261" t="str">
        <f t="shared" si="403"/>
        <v/>
      </c>
    </row>
    <row r="6437" spans="1:13" x14ac:dyDescent="0.25">
      <c r="A6437" s="259" t="s">
        <v>215</v>
      </c>
      <c r="B6437" s="259" t="s">
        <v>489</v>
      </c>
      <c r="C6437" s="260">
        <v>0</v>
      </c>
      <c r="D6437" s="260">
        <v>0</v>
      </c>
      <c r="E6437" s="261" t="str">
        <f t="shared" si="400"/>
        <v/>
      </c>
      <c r="F6437" s="260">
        <v>182.73436000000001</v>
      </c>
      <c r="G6437" s="260">
        <v>0</v>
      </c>
      <c r="H6437" s="261">
        <f t="shared" si="401"/>
        <v>-1</v>
      </c>
      <c r="I6437" s="260">
        <v>0</v>
      </c>
      <c r="J6437" s="261" t="str">
        <f t="shared" si="402"/>
        <v/>
      </c>
      <c r="K6437" s="260">
        <v>182.73436000000001</v>
      </c>
      <c r="L6437" s="260">
        <v>0</v>
      </c>
      <c r="M6437" s="261">
        <f t="shared" si="403"/>
        <v>-1</v>
      </c>
    </row>
    <row r="6438" spans="1:13" x14ac:dyDescent="0.25">
      <c r="A6438" s="259" t="s">
        <v>215</v>
      </c>
      <c r="B6438" s="259" t="s">
        <v>435</v>
      </c>
      <c r="C6438" s="260">
        <v>0</v>
      </c>
      <c r="D6438" s="260">
        <v>0</v>
      </c>
      <c r="E6438" s="261" t="str">
        <f t="shared" si="400"/>
        <v/>
      </c>
      <c r="F6438" s="260">
        <v>932.95303000000001</v>
      </c>
      <c r="G6438" s="260">
        <v>616.86892</v>
      </c>
      <c r="H6438" s="261">
        <f t="shared" si="401"/>
        <v>-0.33879959637410684</v>
      </c>
      <c r="I6438" s="260">
        <v>524.69135000000006</v>
      </c>
      <c r="J6438" s="261">
        <f t="shared" si="402"/>
        <v>0.17567960668686444</v>
      </c>
      <c r="K6438" s="260">
        <v>932.95303000000001</v>
      </c>
      <c r="L6438" s="260">
        <v>616.86892</v>
      </c>
      <c r="M6438" s="261">
        <f t="shared" si="403"/>
        <v>-0.33879959637410684</v>
      </c>
    </row>
    <row r="6439" spans="1:13" x14ac:dyDescent="0.25">
      <c r="A6439" s="259" t="s">
        <v>215</v>
      </c>
      <c r="B6439" s="259" t="s">
        <v>421</v>
      </c>
      <c r="C6439" s="260">
        <v>66.250159999999994</v>
      </c>
      <c r="D6439" s="260">
        <v>867.25725999999997</v>
      </c>
      <c r="E6439" s="261">
        <f t="shared" si="400"/>
        <v>12.090644007501266</v>
      </c>
      <c r="F6439" s="260">
        <v>12391.469129999999</v>
      </c>
      <c r="G6439" s="260">
        <v>7094.3768899999995</v>
      </c>
      <c r="H6439" s="261">
        <f t="shared" si="401"/>
        <v>-0.42747895220717869</v>
      </c>
      <c r="I6439" s="260">
        <v>9804.7051300000003</v>
      </c>
      <c r="J6439" s="261">
        <f t="shared" si="402"/>
        <v>-0.27643138718237015</v>
      </c>
      <c r="K6439" s="260">
        <v>12391.469129999999</v>
      </c>
      <c r="L6439" s="260">
        <v>7094.3768899999995</v>
      </c>
      <c r="M6439" s="261">
        <f t="shared" si="403"/>
        <v>-0.42747895220717869</v>
      </c>
    </row>
    <row r="6440" spans="1:13" x14ac:dyDescent="0.25">
      <c r="A6440" s="259" t="s">
        <v>215</v>
      </c>
      <c r="B6440" s="259" t="s">
        <v>458</v>
      </c>
      <c r="C6440" s="260">
        <v>0</v>
      </c>
      <c r="D6440" s="260">
        <v>0</v>
      </c>
      <c r="E6440" s="261" t="str">
        <f t="shared" si="400"/>
        <v/>
      </c>
      <c r="F6440" s="260">
        <v>4</v>
      </c>
      <c r="G6440" s="260">
        <v>0</v>
      </c>
      <c r="H6440" s="261">
        <f t="shared" si="401"/>
        <v>-1</v>
      </c>
      <c r="I6440" s="260">
        <v>0</v>
      </c>
      <c r="J6440" s="261" t="str">
        <f t="shared" si="402"/>
        <v/>
      </c>
      <c r="K6440" s="260">
        <v>4</v>
      </c>
      <c r="L6440" s="260">
        <v>0</v>
      </c>
      <c r="M6440" s="261">
        <f t="shared" si="403"/>
        <v>-1</v>
      </c>
    </row>
    <row r="6441" spans="1:13" x14ac:dyDescent="0.25">
      <c r="A6441" s="259" t="s">
        <v>215</v>
      </c>
      <c r="B6441" s="259" t="s">
        <v>430</v>
      </c>
      <c r="C6441" s="260">
        <v>79.696240000000003</v>
      </c>
      <c r="D6441" s="260">
        <v>49.087000000000003</v>
      </c>
      <c r="E6441" s="261">
        <f t="shared" si="400"/>
        <v>-0.38407382832615444</v>
      </c>
      <c r="F6441" s="260">
        <v>49197.302710000004</v>
      </c>
      <c r="G6441" s="260">
        <v>5936.1509500000002</v>
      </c>
      <c r="H6441" s="261">
        <f t="shared" si="401"/>
        <v>-0.87933991046233928</v>
      </c>
      <c r="I6441" s="260">
        <v>16110.87105</v>
      </c>
      <c r="J6441" s="261">
        <f t="shared" si="402"/>
        <v>-0.63154376125429912</v>
      </c>
      <c r="K6441" s="260">
        <v>49197.302710000004</v>
      </c>
      <c r="L6441" s="260">
        <v>5936.1509500000002</v>
      </c>
      <c r="M6441" s="261">
        <f t="shared" si="403"/>
        <v>-0.87933991046233928</v>
      </c>
    </row>
    <row r="6442" spans="1:13" x14ac:dyDescent="0.25">
      <c r="A6442" s="259" t="s">
        <v>215</v>
      </c>
      <c r="B6442" s="259" t="s">
        <v>448</v>
      </c>
      <c r="C6442" s="260">
        <v>0</v>
      </c>
      <c r="D6442" s="260">
        <v>0</v>
      </c>
      <c r="E6442" s="261" t="str">
        <f t="shared" si="400"/>
        <v/>
      </c>
      <c r="F6442" s="260">
        <v>0</v>
      </c>
      <c r="G6442" s="260">
        <v>31.2714</v>
      </c>
      <c r="H6442" s="261" t="str">
        <f t="shared" si="401"/>
        <v/>
      </c>
      <c r="I6442" s="260">
        <v>0</v>
      </c>
      <c r="J6442" s="261" t="str">
        <f t="shared" si="402"/>
        <v/>
      </c>
      <c r="K6442" s="260">
        <v>0</v>
      </c>
      <c r="L6442" s="260">
        <v>31.2714</v>
      </c>
      <c r="M6442" s="261" t="str">
        <f t="shared" si="403"/>
        <v/>
      </c>
    </row>
    <row r="6443" spans="1:13" x14ac:dyDescent="0.25">
      <c r="A6443" s="259" t="s">
        <v>215</v>
      </c>
      <c r="B6443" s="259" t="s">
        <v>417</v>
      </c>
      <c r="C6443" s="260">
        <v>9910.8356800000001</v>
      </c>
      <c r="D6443" s="260">
        <v>2867.81673</v>
      </c>
      <c r="E6443" s="261">
        <f t="shared" si="400"/>
        <v>-0.71063825265640967</v>
      </c>
      <c r="F6443" s="260">
        <v>196406.25563999999</v>
      </c>
      <c r="G6443" s="260">
        <v>105142.26973</v>
      </c>
      <c r="H6443" s="261">
        <f t="shared" si="401"/>
        <v>-0.46466944554597589</v>
      </c>
      <c r="I6443" s="260">
        <v>158367.22907999999</v>
      </c>
      <c r="J6443" s="261">
        <f t="shared" si="402"/>
        <v>-0.33608568931336891</v>
      </c>
      <c r="K6443" s="260">
        <v>196406.25563999999</v>
      </c>
      <c r="L6443" s="260">
        <v>105142.26973</v>
      </c>
      <c r="M6443" s="261">
        <f t="shared" si="403"/>
        <v>-0.46466944554597589</v>
      </c>
    </row>
    <row r="6444" spans="1:13" x14ac:dyDescent="0.25">
      <c r="A6444" s="259" t="s">
        <v>215</v>
      </c>
      <c r="B6444" s="259" t="s">
        <v>420</v>
      </c>
      <c r="C6444" s="260">
        <v>2676.3837699999999</v>
      </c>
      <c r="D6444" s="260">
        <v>158.89306999999999</v>
      </c>
      <c r="E6444" s="261">
        <f t="shared" si="400"/>
        <v>-0.94063143268874327</v>
      </c>
      <c r="F6444" s="260">
        <v>16648.548610000002</v>
      </c>
      <c r="G6444" s="260">
        <v>15707.17748</v>
      </c>
      <c r="H6444" s="261">
        <f t="shared" si="401"/>
        <v>-5.6543735556297325E-2</v>
      </c>
      <c r="I6444" s="260">
        <v>32139.42181</v>
      </c>
      <c r="J6444" s="261">
        <f t="shared" si="402"/>
        <v>-0.51128002324196142</v>
      </c>
      <c r="K6444" s="260">
        <v>16648.548610000002</v>
      </c>
      <c r="L6444" s="260">
        <v>15707.17748</v>
      </c>
      <c r="M6444" s="261">
        <f t="shared" si="403"/>
        <v>-5.6543735556297325E-2</v>
      </c>
    </row>
    <row r="6445" spans="1:13" x14ac:dyDescent="0.25">
      <c r="A6445" s="259" t="s">
        <v>215</v>
      </c>
      <c r="B6445" s="259" t="s">
        <v>454</v>
      </c>
      <c r="C6445" s="260">
        <v>0</v>
      </c>
      <c r="D6445" s="260">
        <v>0</v>
      </c>
      <c r="E6445" s="261" t="str">
        <f t="shared" si="400"/>
        <v/>
      </c>
      <c r="F6445" s="260">
        <v>610.58600000000001</v>
      </c>
      <c r="G6445" s="260">
        <v>1256.8935899999999</v>
      </c>
      <c r="H6445" s="261">
        <f t="shared" si="401"/>
        <v>1.0585037816130733</v>
      </c>
      <c r="I6445" s="260">
        <v>360.17700000000002</v>
      </c>
      <c r="J6445" s="261">
        <f t="shared" si="402"/>
        <v>2.489655336126404</v>
      </c>
      <c r="K6445" s="260">
        <v>610.58600000000001</v>
      </c>
      <c r="L6445" s="260">
        <v>1256.8935899999999</v>
      </c>
      <c r="M6445" s="261">
        <f t="shared" si="403"/>
        <v>1.0585037816130733</v>
      </c>
    </row>
    <row r="6446" spans="1:13" x14ac:dyDescent="0.25">
      <c r="A6446" s="259" t="s">
        <v>215</v>
      </c>
      <c r="B6446" s="259" t="s">
        <v>447</v>
      </c>
      <c r="C6446" s="260">
        <v>0</v>
      </c>
      <c r="D6446" s="260">
        <v>0</v>
      </c>
      <c r="E6446" s="261" t="str">
        <f t="shared" si="400"/>
        <v/>
      </c>
      <c r="F6446" s="260">
        <v>150.28278</v>
      </c>
      <c r="G6446" s="260">
        <v>74.082499999999996</v>
      </c>
      <c r="H6446" s="261">
        <f t="shared" si="401"/>
        <v>-0.50704598357842467</v>
      </c>
      <c r="I6446" s="260">
        <v>67.474999999999994</v>
      </c>
      <c r="J6446" s="261">
        <f t="shared" si="402"/>
        <v>9.7925157465728052E-2</v>
      </c>
      <c r="K6446" s="260">
        <v>150.28278</v>
      </c>
      <c r="L6446" s="260">
        <v>74.082499999999996</v>
      </c>
      <c r="M6446" s="261">
        <f t="shared" si="403"/>
        <v>-0.50704598357842467</v>
      </c>
    </row>
    <row r="6447" spans="1:13" x14ac:dyDescent="0.25">
      <c r="A6447" s="259" t="s">
        <v>215</v>
      </c>
      <c r="B6447" s="259" t="s">
        <v>462</v>
      </c>
      <c r="C6447" s="260">
        <v>0</v>
      </c>
      <c r="D6447" s="260">
        <v>0</v>
      </c>
      <c r="E6447" s="261" t="str">
        <f t="shared" si="400"/>
        <v/>
      </c>
      <c r="F6447" s="260">
        <v>30.8</v>
      </c>
      <c r="G6447" s="260">
        <v>18.403199999999998</v>
      </c>
      <c r="H6447" s="261">
        <f t="shared" si="401"/>
        <v>-0.40249350649350657</v>
      </c>
      <c r="I6447" s="260">
        <v>0</v>
      </c>
      <c r="J6447" s="261" t="str">
        <f t="shared" si="402"/>
        <v/>
      </c>
      <c r="K6447" s="260">
        <v>30.8</v>
      </c>
      <c r="L6447" s="260">
        <v>18.403199999999998</v>
      </c>
      <c r="M6447" s="261">
        <f t="shared" si="403"/>
        <v>-0.40249350649350657</v>
      </c>
    </row>
    <row r="6448" spans="1:13" x14ac:dyDescent="0.25">
      <c r="A6448" s="259" t="s">
        <v>215</v>
      </c>
      <c r="B6448" s="259" t="s">
        <v>429</v>
      </c>
      <c r="C6448" s="260">
        <v>519.55988000000002</v>
      </c>
      <c r="D6448" s="260">
        <v>313.40843999999998</v>
      </c>
      <c r="E6448" s="261">
        <f t="shared" si="400"/>
        <v>-0.3967809061777442</v>
      </c>
      <c r="F6448" s="260">
        <v>5160.7542199999998</v>
      </c>
      <c r="G6448" s="260">
        <v>3700.71171</v>
      </c>
      <c r="H6448" s="261">
        <f t="shared" si="401"/>
        <v>-0.28291262241122572</v>
      </c>
      <c r="I6448" s="260">
        <v>6245.2562699999999</v>
      </c>
      <c r="J6448" s="261">
        <f t="shared" si="402"/>
        <v>-0.4074363725029333</v>
      </c>
      <c r="K6448" s="260">
        <v>5160.7542199999998</v>
      </c>
      <c r="L6448" s="260">
        <v>3700.71171</v>
      </c>
      <c r="M6448" s="261">
        <f t="shared" si="403"/>
        <v>-0.28291262241122572</v>
      </c>
    </row>
    <row r="6449" spans="1:13" x14ac:dyDescent="0.25">
      <c r="A6449" s="259" t="s">
        <v>215</v>
      </c>
      <c r="B6449" s="259" t="s">
        <v>471</v>
      </c>
      <c r="C6449" s="260">
        <v>0</v>
      </c>
      <c r="D6449" s="260">
        <v>0</v>
      </c>
      <c r="E6449" s="261" t="str">
        <f t="shared" si="400"/>
        <v/>
      </c>
      <c r="F6449" s="260">
        <v>0</v>
      </c>
      <c r="G6449" s="260">
        <v>186.56404000000001</v>
      </c>
      <c r="H6449" s="261" t="str">
        <f t="shared" si="401"/>
        <v/>
      </c>
      <c r="I6449" s="260">
        <v>166.86413999999999</v>
      </c>
      <c r="J6449" s="261">
        <f t="shared" si="402"/>
        <v>0.11805951836026618</v>
      </c>
      <c r="K6449" s="260">
        <v>0</v>
      </c>
      <c r="L6449" s="260">
        <v>186.56404000000001</v>
      </c>
      <c r="M6449" s="261" t="str">
        <f t="shared" si="403"/>
        <v/>
      </c>
    </row>
    <row r="6450" spans="1:13" x14ac:dyDescent="0.25">
      <c r="A6450" s="259" t="s">
        <v>215</v>
      </c>
      <c r="B6450" s="259" t="s">
        <v>491</v>
      </c>
      <c r="C6450" s="260">
        <v>0</v>
      </c>
      <c r="D6450" s="260">
        <v>0</v>
      </c>
      <c r="E6450" s="261" t="str">
        <f t="shared" si="400"/>
        <v/>
      </c>
      <c r="F6450" s="260">
        <v>0</v>
      </c>
      <c r="G6450" s="260">
        <v>0</v>
      </c>
      <c r="H6450" s="261" t="str">
        <f t="shared" si="401"/>
        <v/>
      </c>
      <c r="I6450" s="260">
        <v>0</v>
      </c>
      <c r="J6450" s="261" t="str">
        <f t="shared" si="402"/>
        <v/>
      </c>
      <c r="K6450" s="260">
        <v>0</v>
      </c>
      <c r="L6450" s="260">
        <v>0</v>
      </c>
      <c r="M6450" s="261" t="str">
        <f t="shared" si="403"/>
        <v/>
      </c>
    </row>
    <row r="6451" spans="1:13" x14ac:dyDescent="0.25">
      <c r="A6451" s="259" t="s">
        <v>215</v>
      </c>
      <c r="B6451" s="259" t="s">
        <v>464</v>
      </c>
      <c r="C6451" s="260">
        <v>61.348329999999997</v>
      </c>
      <c r="D6451" s="260">
        <v>0</v>
      </c>
      <c r="E6451" s="261">
        <f t="shared" si="400"/>
        <v>-1</v>
      </c>
      <c r="F6451" s="260">
        <v>122.76906</v>
      </c>
      <c r="G6451" s="260">
        <v>0</v>
      </c>
      <c r="H6451" s="261">
        <f t="shared" si="401"/>
        <v>-1</v>
      </c>
      <c r="I6451" s="260">
        <v>95.659880000000001</v>
      </c>
      <c r="J6451" s="261">
        <f t="shared" si="402"/>
        <v>-1</v>
      </c>
      <c r="K6451" s="260">
        <v>122.76906</v>
      </c>
      <c r="L6451" s="260">
        <v>0</v>
      </c>
      <c r="M6451" s="261">
        <f t="shared" si="403"/>
        <v>-1</v>
      </c>
    </row>
    <row r="6452" spans="1:13" x14ac:dyDescent="0.25">
      <c r="A6452" s="259" t="s">
        <v>215</v>
      </c>
      <c r="B6452" s="259" t="s">
        <v>453</v>
      </c>
      <c r="C6452" s="260">
        <v>794.57992999999999</v>
      </c>
      <c r="D6452" s="260">
        <v>0</v>
      </c>
      <c r="E6452" s="261">
        <f t="shared" si="400"/>
        <v>-1</v>
      </c>
      <c r="F6452" s="260">
        <v>1681.72867</v>
      </c>
      <c r="G6452" s="260">
        <v>1114.67975</v>
      </c>
      <c r="H6452" s="261">
        <f t="shared" si="401"/>
        <v>-0.33718216863128103</v>
      </c>
      <c r="I6452" s="260">
        <v>319.18916000000002</v>
      </c>
      <c r="J6452" s="261">
        <f t="shared" si="402"/>
        <v>2.4922230754954207</v>
      </c>
      <c r="K6452" s="260">
        <v>1681.72867</v>
      </c>
      <c r="L6452" s="260">
        <v>1114.67975</v>
      </c>
      <c r="M6452" s="261">
        <f t="shared" si="403"/>
        <v>-0.33718216863128103</v>
      </c>
    </row>
    <row r="6453" spans="1:13" x14ac:dyDescent="0.25">
      <c r="A6453" s="259" t="s">
        <v>215</v>
      </c>
      <c r="B6453" s="259" t="s">
        <v>433</v>
      </c>
      <c r="C6453" s="260">
        <v>368.81630999999999</v>
      </c>
      <c r="D6453" s="260">
        <v>907.49118999999996</v>
      </c>
      <c r="E6453" s="261">
        <f t="shared" si="400"/>
        <v>1.4605505922446866</v>
      </c>
      <c r="F6453" s="260">
        <v>11023.454400000001</v>
      </c>
      <c r="G6453" s="260">
        <v>9524.9742900000001</v>
      </c>
      <c r="H6453" s="261">
        <f t="shared" si="401"/>
        <v>-0.13593562014462546</v>
      </c>
      <c r="I6453" s="260">
        <v>12630.56018</v>
      </c>
      <c r="J6453" s="261">
        <f t="shared" si="402"/>
        <v>-0.24587871367079783</v>
      </c>
      <c r="K6453" s="260">
        <v>11023.454400000001</v>
      </c>
      <c r="L6453" s="260">
        <v>9524.9742900000001</v>
      </c>
      <c r="M6453" s="261">
        <f t="shared" si="403"/>
        <v>-0.13593562014462546</v>
      </c>
    </row>
    <row r="6454" spans="1:13" x14ac:dyDescent="0.25">
      <c r="A6454" s="259" t="s">
        <v>215</v>
      </c>
      <c r="B6454" s="259" t="s">
        <v>418</v>
      </c>
      <c r="C6454" s="260">
        <v>495.79041000000001</v>
      </c>
      <c r="D6454" s="260">
        <v>283.58258999999998</v>
      </c>
      <c r="E6454" s="261">
        <f t="shared" si="400"/>
        <v>-0.4280192107790064</v>
      </c>
      <c r="F6454" s="260">
        <v>20233.938689999999</v>
      </c>
      <c r="G6454" s="260">
        <v>16354.39582</v>
      </c>
      <c r="H6454" s="261">
        <f t="shared" si="401"/>
        <v>-0.19173443833341963</v>
      </c>
      <c r="I6454" s="260">
        <v>21303.20608</v>
      </c>
      <c r="J6454" s="261">
        <f t="shared" si="402"/>
        <v>-0.23230354348616433</v>
      </c>
      <c r="K6454" s="260">
        <v>20233.938689999999</v>
      </c>
      <c r="L6454" s="260">
        <v>16354.39582</v>
      </c>
      <c r="M6454" s="261">
        <f t="shared" si="403"/>
        <v>-0.19173443833341963</v>
      </c>
    </row>
    <row r="6455" spans="1:13" x14ac:dyDescent="0.25">
      <c r="A6455" s="259" t="s">
        <v>215</v>
      </c>
      <c r="B6455" s="259" t="s">
        <v>427</v>
      </c>
      <c r="C6455" s="260">
        <v>295.46640000000002</v>
      </c>
      <c r="D6455" s="260">
        <v>226.94441</v>
      </c>
      <c r="E6455" s="261">
        <f t="shared" si="400"/>
        <v>-0.23191127654447341</v>
      </c>
      <c r="F6455" s="260">
        <v>9214.2817599999998</v>
      </c>
      <c r="G6455" s="260">
        <v>5718.93138</v>
      </c>
      <c r="H6455" s="261">
        <f t="shared" si="401"/>
        <v>-0.37934051411078185</v>
      </c>
      <c r="I6455" s="260">
        <v>5492.27718</v>
      </c>
      <c r="J6455" s="261">
        <f t="shared" si="402"/>
        <v>4.1267800690277578E-2</v>
      </c>
      <c r="K6455" s="260">
        <v>9214.2817599999998</v>
      </c>
      <c r="L6455" s="260">
        <v>5718.93138</v>
      </c>
      <c r="M6455" s="261">
        <f t="shared" si="403"/>
        <v>-0.37934051411078185</v>
      </c>
    </row>
    <row r="6456" spans="1:13" x14ac:dyDescent="0.25">
      <c r="A6456" s="259" t="s">
        <v>215</v>
      </c>
      <c r="B6456" s="259" t="s">
        <v>445</v>
      </c>
      <c r="C6456" s="260">
        <v>0</v>
      </c>
      <c r="D6456" s="260">
        <v>0</v>
      </c>
      <c r="E6456" s="261" t="str">
        <f t="shared" si="400"/>
        <v/>
      </c>
      <c r="F6456" s="260">
        <v>1080.10391</v>
      </c>
      <c r="G6456" s="260">
        <v>20.100000000000001</v>
      </c>
      <c r="H6456" s="261">
        <f t="shared" si="401"/>
        <v>-0.98139067934676771</v>
      </c>
      <c r="I6456" s="260">
        <v>212.56258</v>
      </c>
      <c r="J6456" s="261">
        <f t="shared" si="402"/>
        <v>-0.9054396121838566</v>
      </c>
      <c r="K6456" s="260">
        <v>1080.10391</v>
      </c>
      <c r="L6456" s="260">
        <v>20.100000000000001</v>
      </c>
      <c r="M6456" s="261">
        <f t="shared" si="403"/>
        <v>-0.98139067934676771</v>
      </c>
    </row>
    <row r="6457" spans="1:13" x14ac:dyDescent="0.25">
      <c r="A6457" s="259" t="s">
        <v>215</v>
      </c>
      <c r="B6457" s="259" t="s">
        <v>443</v>
      </c>
      <c r="C6457" s="260">
        <v>0</v>
      </c>
      <c r="D6457" s="260">
        <v>0</v>
      </c>
      <c r="E6457" s="261" t="str">
        <f t="shared" si="400"/>
        <v/>
      </c>
      <c r="F6457" s="260">
        <v>295.80739999999997</v>
      </c>
      <c r="G6457" s="260">
        <v>197.273</v>
      </c>
      <c r="H6457" s="261">
        <f t="shared" si="401"/>
        <v>-0.33310322865486119</v>
      </c>
      <c r="I6457" s="260">
        <v>3092.6223500000001</v>
      </c>
      <c r="J6457" s="261">
        <f t="shared" si="402"/>
        <v>-0.93621173952907633</v>
      </c>
      <c r="K6457" s="260">
        <v>295.80739999999997</v>
      </c>
      <c r="L6457" s="260">
        <v>197.273</v>
      </c>
      <c r="M6457" s="261">
        <f t="shared" si="403"/>
        <v>-0.33310322865486119</v>
      </c>
    </row>
    <row r="6458" spans="1:13" x14ac:dyDescent="0.25">
      <c r="A6458" s="259" t="s">
        <v>215</v>
      </c>
      <c r="B6458" s="259" t="s">
        <v>424</v>
      </c>
      <c r="C6458" s="260">
        <v>405.4126</v>
      </c>
      <c r="D6458" s="260">
        <v>462.40814</v>
      </c>
      <c r="E6458" s="261">
        <f t="shared" si="400"/>
        <v>0.14058650372484727</v>
      </c>
      <c r="F6458" s="260">
        <v>8345.30753</v>
      </c>
      <c r="G6458" s="260">
        <v>2279.3521000000001</v>
      </c>
      <c r="H6458" s="261">
        <f t="shared" si="401"/>
        <v>-0.72687020917969691</v>
      </c>
      <c r="I6458" s="260">
        <v>3905.9440199999999</v>
      </c>
      <c r="J6458" s="261">
        <f t="shared" si="402"/>
        <v>-0.41644015164354553</v>
      </c>
      <c r="K6458" s="260">
        <v>8345.30753</v>
      </c>
      <c r="L6458" s="260">
        <v>2279.3521000000001</v>
      </c>
      <c r="M6458" s="261">
        <f t="shared" si="403"/>
        <v>-0.72687020917969691</v>
      </c>
    </row>
    <row r="6459" spans="1:13" x14ac:dyDescent="0.25">
      <c r="A6459" s="259" t="s">
        <v>215</v>
      </c>
      <c r="B6459" s="259" t="s">
        <v>438</v>
      </c>
      <c r="C6459" s="260">
        <v>0</v>
      </c>
      <c r="D6459" s="260">
        <v>0</v>
      </c>
      <c r="E6459" s="261" t="str">
        <f t="shared" si="400"/>
        <v/>
      </c>
      <c r="F6459" s="260">
        <v>1273.6300000000001</v>
      </c>
      <c r="G6459" s="260">
        <v>0</v>
      </c>
      <c r="H6459" s="261">
        <f t="shared" si="401"/>
        <v>-1</v>
      </c>
      <c r="I6459" s="260">
        <v>0</v>
      </c>
      <c r="J6459" s="261" t="str">
        <f t="shared" si="402"/>
        <v/>
      </c>
      <c r="K6459" s="260">
        <v>1273.6300000000001</v>
      </c>
      <c r="L6459" s="260">
        <v>0</v>
      </c>
      <c r="M6459" s="261">
        <f t="shared" si="403"/>
        <v>-1</v>
      </c>
    </row>
    <row r="6460" spans="1:13" x14ac:dyDescent="0.25">
      <c r="A6460" s="259" t="s">
        <v>215</v>
      </c>
      <c r="B6460" s="259" t="s">
        <v>426</v>
      </c>
      <c r="C6460" s="260">
        <v>219.50688</v>
      </c>
      <c r="D6460" s="260">
        <v>494.99074999999999</v>
      </c>
      <c r="E6460" s="261">
        <f t="shared" si="400"/>
        <v>1.2550124624795358</v>
      </c>
      <c r="F6460" s="260">
        <v>14984.960730000001</v>
      </c>
      <c r="G6460" s="260">
        <v>5528.2969000000003</v>
      </c>
      <c r="H6460" s="261">
        <f t="shared" si="401"/>
        <v>-0.63107698447735605</v>
      </c>
      <c r="I6460" s="260">
        <v>15196.96515</v>
      </c>
      <c r="J6460" s="261">
        <f t="shared" si="402"/>
        <v>-0.63622362455703851</v>
      </c>
      <c r="K6460" s="260">
        <v>14984.960730000001</v>
      </c>
      <c r="L6460" s="260">
        <v>5528.2969000000003</v>
      </c>
      <c r="M6460" s="261">
        <f t="shared" si="403"/>
        <v>-0.63107698447735605</v>
      </c>
    </row>
    <row r="6461" spans="1:13" x14ac:dyDescent="0.25">
      <c r="A6461" s="259" t="s">
        <v>215</v>
      </c>
      <c r="B6461" s="259" t="s">
        <v>440</v>
      </c>
      <c r="C6461" s="260">
        <v>0</v>
      </c>
      <c r="D6461" s="260">
        <v>16.3644</v>
      </c>
      <c r="E6461" s="261" t="str">
        <f t="shared" si="400"/>
        <v/>
      </c>
      <c r="F6461" s="260">
        <v>551.30760999999995</v>
      </c>
      <c r="G6461" s="260">
        <v>1492.7791500000001</v>
      </c>
      <c r="H6461" s="261">
        <f t="shared" si="401"/>
        <v>1.7077064109454252</v>
      </c>
      <c r="I6461" s="260">
        <v>920.03656999999998</v>
      </c>
      <c r="J6461" s="261">
        <f t="shared" si="402"/>
        <v>0.62252153737758498</v>
      </c>
      <c r="K6461" s="260">
        <v>551.30760999999995</v>
      </c>
      <c r="L6461" s="260">
        <v>1492.7791500000001</v>
      </c>
      <c r="M6461" s="261">
        <f t="shared" si="403"/>
        <v>1.7077064109454252</v>
      </c>
    </row>
    <row r="6462" spans="1:13" x14ac:dyDescent="0.25">
      <c r="A6462" s="259" t="s">
        <v>215</v>
      </c>
      <c r="B6462" s="259" t="s">
        <v>465</v>
      </c>
      <c r="C6462" s="260">
        <v>0</v>
      </c>
      <c r="D6462" s="260">
        <v>0</v>
      </c>
      <c r="E6462" s="261" t="str">
        <f t="shared" si="400"/>
        <v/>
      </c>
      <c r="F6462" s="260">
        <v>0</v>
      </c>
      <c r="G6462" s="260">
        <v>292.56099999999998</v>
      </c>
      <c r="H6462" s="261" t="str">
        <f t="shared" si="401"/>
        <v/>
      </c>
      <c r="I6462" s="260">
        <v>299.44938000000002</v>
      </c>
      <c r="J6462" s="261">
        <f t="shared" si="402"/>
        <v>-2.3003487267197031E-2</v>
      </c>
      <c r="K6462" s="260">
        <v>0</v>
      </c>
      <c r="L6462" s="260">
        <v>292.56099999999998</v>
      </c>
      <c r="M6462" s="261" t="str">
        <f t="shared" si="403"/>
        <v/>
      </c>
    </row>
    <row r="6463" spans="1:13" x14ac:dyDescent="0.25">
      <c r="A6463" s="259" t="s">
        <v>215</v>
      </c>
      <c r="B6463" s="259" t="s">
        <v>479</v>
      </c>
      <c r="C6463" s="260">
        <v>0</v>
      </c>
      <c r="D6463" s="260">
        <v>0</v>
      </c>
      <c r="E6463" s="261" t="str">
        <f t="shared" si="400"/>
        <v/>
      </c>
      <c r="F6463" s="260">
        <v>9.9870000000000001</v>
      </c>
      <c r="G6463" s="260">
        <v>0</v>
      </c>
      <c r="H6463" s="261">
        <f t="shared" si="401"/>
        <v>-1</v>
      </c>
      <c r="I6463" s="260">
        <v>0</v>
      </c>
      <c r="J6463" s="261" t="str">
        <f t="shared" si="402"/>
        <v/>
      </c>
      <c r="K6463" s="260">
        <v>9.9870000000000001</v>
      </c>
      <c r="L6463" s="260">
        <v>0</v>
      </c>
      <c r="M6463" s="261">
        <f t="shared" si="403"/>
        <v>-1</v>
      </c>
    </row>
    <row r="6464" spans="1:13" x14ac:dyDescent="0.25">
      <c r="A6464" s="259" t="s">
        <v>215</v>
      </c>
      <c r="B6464" s="259" t="s">
        <v>455</v>
      </c>
      <c r="C6464" s="260">
        <v>108</v>
      </c>
      <c r="D6464" s="260">
        <v>47.595140000000001</v>
      </c>
      <c r="E6464" s="261">
        <f t="shared" si="400"/>
        <v>-0.5593042592592592</v>
      </c>
      <c r="F6464" s="260">
        <v>1079.88354</v>
      </c>
      <c r="G6464" s="260">
        <v>1688.13877</v>
      </c>
      <c r="H6464" s="261">
        <f t="shared" si="401"/>
        <v>0.56326002524309238</v>
      </c>
      <c r="I6464" s="260">
        <v>2486.8878599999998</v>
      </c>
      <c r="J6464" s="261">
        <f t="shared" si="402"/>
        <v>-0.32118420088310695</v>
      </c>
      <c r="K6464" s="260">
        <v>1079.88354</v>
      </c>
      <c r="L6464" s="260">
        <v>1688.13877</v>
      </c>
      <c r="M6464" s="261">
        <f t="shared" si="403"/>
        <v>0.56326002524309238</v>
      </c>
    </row>
    <row r="6465" spans="1:13" x14ac:dyDescent="0.25">
      <c r="A6465" s="259" t="s">
        <v>215</v>
      </c>
      <c r="B6465" s="259" t="s">
        <v>461</v>
      </c>
      <c r="C6465" s="260">
        <v>44.646000000000001</v>
      </c>
      <c r="D6465" s="260">
        <v>365.18574999999998</v>
      </c>
      <c r="E6465" s="261">
        <f t="shared" si="400"/>
        <v>7.1795849572190118</v>
      </c>
      <c r="F6465" s="260">
        <v>449.30862000000002</v>
      </c>
      <c r="G6465" s="260">
        <v>3846.69859</v>
      </c>
      <c r="H6465" s="261">
        <f t="shared" si="401"/>
        <v>7.5613727820312011</v>
      </c>
      <c r="I6465" s="260">
        <v>1536.3697199999999</v>
      </c>
      <c r="J6465" s="261">
        <f t="shared" si="402"/>
        <v>1.5037583987270984</v>
      </c>
      <c r="K6465" s="260">
        <v>449.30862000000002</v>
      </c>
      <c r="L6465" s="260">
        <v>3846.69859</v>
      </c>
      <c r="M6465" s="261">
        <f t="shared" si="403"/>
        <v>7.5613727820312011</v>
      </c>
    </row>
    <row r="6466" spans="1:13" x14ac:dyDescent="0.25">
      <c r="A6466" s="259" t="s">
        <v>215</v>
      </c>
      <c r="B6466" s="259" t="s">
        <v>423</v>
      </c>
      <c r="C6466" s="260">
        <v>74.388450000000006</v>
      </c>
      <c r="D6466" s="260">
        <v>327.97501999999997</v>
      </c>
      <c r="E6466" s="261">
        <f t="shared" si="400"/>
        <v>3.4089508519131657</v>
      </c>
      <c r="F6466" s="260">
        <v>9567.9869799999997</v>
      </c>
      <c r="G6466" s="260">
        <v>1070.4228000000001</v>
      </c>
      <c r="H6466" s="261">
        <f t="shared" si="401"/>
        <v>-0.88812455511932564</v>
      </c>
      <c r="I6466" s="260">
        <v>10587.90164</v>
      </c>
      <c r="J6466" s="261">
        <f t="shared" si="402"/>
        <v>-0.89890132753443297</v>
      </c>
      <c r="K6466" s="260">
        <v>9567.9869799999997</v>
      </c>
      <c r="L6466" s="260">
        <v>1070.4228000000001</v>
      </c>
      <c r="M6466" s="261">
        <f t="shared" si="403"/>
        <v>-0.88812455511932564</v>
      </c>
    </row>
    <row r="6467" spans="1:13" x14ac:dyDescent="0.25">
      <c r="A6467" s="259" t="s">
        <v>215</v>
      </c>
      <c r="B6467" s="259" t="s">
        <v>437</v>
      </c>
      <c r="C6467" s="260">
        <v>0</v>
      </c>
      <c r="D6467" s="260">
        <v>0</v>
      </c>
      <c r="E6467" s="261" t="str">
        <f t="shared" si="400"/>
        <v/>
      </c>
      <c r="F6467" s="260">
        <v>1199.19939</v>
      </c>
      <c r="G6467" s="260">
        <v>329.35192999999998</v>
      </c>
      <c r="H6467" s="261">
        <f t="shared" si="401"/>
        <v>-0.72535682327189976</v>
      </c>
      <c r="I6467" s="260">
        <v>1809.24019</v>
      </c>
      <c r="J6467" s="261">
        <f t="shared" si="402"/>
        <v>-0.8179611906587152</v>
      </c>
      <c r="K6467" s="260">
        <v>1199.19939</v>
      </c>
      <c r="L6467" s="260">
        <v>329.35192999999998</v>
      </c>
      <c r="M6467" s="261">
        <f t="shared" si="403"/>
        <v>-0.72535682327189976</v>
      </c>
    </row>
    <row r="6468" spans="1:13" x14ac:dyDescent="0.25">
      <c r="A6468" s="259" t="s">
        <v>215</v>
      </c>
      <c r="B6468" s="259" t="s">
        <v>483</v>
      </c>
      <c r="C6468" s="260">
        <v>0</v>
      </c>
      <c r="D6468" s="260">
        <v>0</v>
      </c>
      <c r="E6468" s="261" t="str">
        <f t="shared" si="400"/>
        <v/>
      </c>
      <c r="F6468" s="260">
        <v>0</v>
      </c>
      <c r="G6468" s="260">
        <v>61.749499999999998</v>
      </c>
      <c r="H6468" s="261" t="str">
        <f t="shared" si="401"/>
        <v/>
      </c>
      <c r="I6468" s="260">
        <v>0</v>
      </c>
      <c r="J6468" s="261" t="str">
        <f t="shared" si="402"/>
        <v/>
      </c>
      <c r="K6468" s="260">
        <v>0</v>
      </c>
      <c r="L6468" s="260">
        <v>61.749499999999998</v>
      </c>
      <c r="M6468" s="261" t="str">
        <f t="shared" si="403"/>
        <v/>
      </c>
    </row>
    <row r="6469" spans="1:13" x14ac:dyDescent="0.25">
      <c r="A6469" s="259" t="s">
        <v>215</v>
      </c>
      <c r="B6469" s="259" t="s">
        <v>469</v>
      </c>
      <c r="C6469" s="260">
        <v>0</v>
      </c>
      <c r="D6469" s="260">
        <v>0</v>
      </c>
      <c r="E6469" s="261" t="str">
        <f t="shared" ref="E6469:E6532" si="404">IF(C6469=0,"",(D6469/C6469-1))</f>
        <v/>
      </c>
      <c r="F6469" s="260">
        <v>233.381</v>
      </c>
      <c r="G6469" s="260">
        <v>42.081240000000001</v>
      </c>
      <c r="H6469" s="261">
        <f t="shared" ref="H6469:H6532" si="405">IF(F6469=0,"",(G6469/F6469-1))</f>
        <v>-0.81968866360157855</v>
      </c>
      <c r="I6469" s="260">
        <v>40.228499999999997</v>
      </c>
      <c r="J6469" s="261">
        <f t="shared" ref="J6469:J6532" si="406">IF(I6469=0,"",(G6469/I6469-1))</f>
        <v>4.605540847906342E-2</v>
      </c>
      <c r="K6469" s="260">
        <v>233.381</v>
      </c>
      <c r="L6469" s="260">
        <v>42.081240000000001</v>
      </c>
      <c r="M6469" s="261">
        <f t="shared" ref="M6469:M6532" si="407">IF(K6469=0,"",(L6469/K6469-1))</f>
        <v>-0.81968866360157855</v>
      </c>
    </row>
    <row r="6470" spans="1:13" x14ac:dyDescent="0.25">
      <c r="A6470" s="259" t="s">
        <v>215</v>
      </c>
      <c r="B6470" s="259" t="s">
        <v>460</v>
      </c>
      <c r="C6470" s="260">
        <v>0</v>
      </c>
      <c r="D6470" s="260">
        <v>0</v>
      </c>
      <c r="E6470" s="261" t="str">
        <f t="shared" si="404"/>
        <v/>
      </c>
      <c r="F6470" s="260">
        <v>483.26272999999998</v>
      </c>
      <c r="G6470" s="260">
        <v>150.44487000000001</v>
      </c>
      <c r="H6470" s="261">
        <f t="shared" si="405"/>
        <v>-0.68868927674186664</v>
      </c>
      <c r="I6470" s="260">
        <v>550.99951999999996</v>
      </c>
      <c r="J6470" s="261">
        <f t="shared" si="406"/>
        <v>-0.72696007067301971</v>
      </c>
      <c r="K6470" s="260">
        <v>483.26272999999998</v>
      </c>
      <c r="L6470" s="260">
        <v>150.44487000000001</v>
      </c>
      <c r="M6470" s="261">
        <f t="shared" si="407"/>
        <v>-0.68868927674186664</v>
      </c>
    </row>
    <row r="6471" spans="1:13" x14ac:dyDescent="0.25">
      <c r="A6471" s="259" t="s">
        <v>215</v>
      </c>
      <c r="B6471" s="259" t="s">
        <v>441</v>
      </c>
      <c r="C6471" s="260">
        <v>0</v>
      </c>
      <c r="D6471" s="260">
        <v>0</v>
      </c>
      <c r="E6471" s="261" t="str">
        <f t="shared" si="404"/>
        <v/>
      </c>
      <c r="F6471" s="260">
        <v>0</v>
      </c>
      <c r="G6471" s="260">
        <v>0</v>
      </c>
      <c r="H6471" s="261" t="str">
        <f t="shared" si="405"/>
        <v/>
      </c>
      <c r="I6471" s="260">
        <v>0</v>
      </c>
      <c r="J6471" s="261" t="str">
        <f t="shared" si="406"/>
        <v/>
      </c>
      <c r="K6471" s="260">
        <v>0</v>
      </c>
      <c r="L6471" s="260">
        <v>0</v>
      </c>
      <c r="M6471" s="261" t="str">
        <f t="shared" si="407"/>
        <v/>
      </c>
    </row>
    <row r="6472" spans="1:13" x14ac:dyDescent="0.25">
      <c r="A6472" s="259" t="s">
        <v>215</v>
      </c>
      <c r="B6472" s="259" t="s">
        <v>432</v>
      </c>
      <c r="C6472" s="260">
        <v>140.20140000000001</v>
      </c>
      <c r="D6472" s="260">
        <v>100.08396999999999</v>
      </c>
      <c r="E6472" s="261">
        <f t="shared" si="404"/>
        <v>-0.28614143653344415</v>
      </c>
      <c r="F6472" s="260">
        <v>2096.6842700000002</v>
      </c>
      <c r="G6472" s="260">
        <v>2010.2971500000001</v>
      </c>
      <c r="H6472" s="261">
        <f t="shared" si="405"/>
        <v>-4.1201778081732865E-2</v>
      </c>
      <c r="I6472" s="260">
        <v>1902.05503</v>
      </c>
      <c r="J6472" s="261">
        <f t="shared" si="406"/>
        <v>5.6907985464542676E-2</v>
      </c>
      <c r="K6472" s="260">
        <v>2096.6842700000002</v>
      </c>
      <c r="L6472" s="260">
        <v>2010.2971500000001</v>
      </c>
      <c r="M6472" s="261">
        <f t="shared" si="407"/>
        <v>-4.1201778081732865E-2</v>
      </c>
    </row>
    <row r="6473" spans="1:13" x14ac:dyDescent="0.25">
      <c r="A6473" s="259" t="s">
        <v>215</v>
      </c>
      <c r="B6473" s="259" t="s">
        <v>434</v>
      </c>
      <c r="C6473" s="260">
        <v>0</v>
      </c>
      <c r="D6473" s="260">
        <v>0</v>
      </c>
      <c r="E6473" s="261" t="str">
        <f t="shared" si="404"/>
        <v/>
      </c>
      <c r="F6473" s="260">
        <v>0</v>
      </c>
      <c r="G6473" s="260">
        <v>8.9410000000000007</v>
      </c>
      <c r="H6473" s="261" t="str">
        <f t="shared" si="405"/>
        <v/>
      </c>
      <c r="I6473" s="260">
        <v>415.2</v>
      </c>
      <c r="J6473" s="261">
        <f t="shared" si="406"/>
        <v>-0.97846579961464353</v>
      </c>
      <c r="K6473" s="260">
        <v>0</v>
      </c>
      <c r="L6473" s="260">
        <v>8.9410000000000007</v>
      </c>
      <c r="M6473" s="261" t="str">
        <f t="shared" si="407"/>
        <v/>
      </c>
    </row>
    <row r="6474" spans="1:13" x14ac:dyDescent="0.25">
      <c r="A6474" s="259" t="s">
        <v>215</v>
      </c>
      <c r="B6474" s="259" t="s">
        <v>449</v>
      </c>
      <c r="C6474" s="260">
        <v>0</v>
      </c>
      <c r="D6474" s="260">
        <v>0</v>
      </c>
      <c r="E6474" s="261" t="str">
        <f t="shared" si="404"/>
        <v/>
      </c>
      <c r="F6474" s="260">
        <v>443.20699999999999</v>
      </c>
      <c r="G6474" s="260">
        <v>71.435310000000001</v>
      </c>
      <c r="H6474" s="261">
        <f t="shared" si="405"/>
        <v>-0.83882179207458363</v>
      </c>
      <c r="I6474" s="260">
        <v>320.95039000000003</v>
      </c>
      <c r="J6474" s="261">
        <f t="shared" si="406"/>
        <v>-0.77742569498046099</v>
      </c>
      <c r="K6474" s="260">
        <v>443.20699999999999</v>
      </c>
      <c r="L6474" s="260">
        <v>71.435310000000001</v>
      </c>
      <c r="M6474" s="261">
        <f t="shared" si="407"/>
        <v>-0.83882179207458363</v>
      </c>
    </row>
    <row r="6475" spans="1:13" x14ac:dyDescent="0.25">
      <c r="A6475" s="259" t="s">
        <v>215</v>
      </c>
      <c r="B6475" s="259" t="s">
        <v>480</v>
      </c>
      <c r="C6475" s="260">
        <v>0</v>
      </c>
      <c r="D6475" s="260">
        <v>0</v>
      </c>
      <c r="E6475" s="261" t="str">
        <f t="shared" si="404"/>
        <v/>
      </c>
      <c r="F6475" s="260">
        <v>0</v>
      </c>
      <c r="G6475" s="260">
        <v>0</v>
      </c>
      <c r="H6475" s="261" t="str">
        <f t="shared" si="405"/>
        <v/>
      </c>
      <c r="I6475" s="260">
        <v>0</v>
      </c>
      <c r="J6475" s="261" t="str">
        <f t="shared" si="406"/>
        <v/>
      </c>
      <c r="K6475" s="260">
        <v>0</v>
      </c>
      <c r="L6475" s="260">
        <v>0</v>
      </c>
      <c r="M6475" s="261" t="str">
        <f t="shared" si="407"/>
        <v/>
      </c>
    </row>
    <row r="6476" spans="1:13" x14ac:dyDescent="0.25">
      <c r="A6476" s="259" t="s">
        <v>215</v>
      </c>
      <c r="B6476" s="259" t="s">
        <v>473</v>
      </c>
      <c r="C6476" s="260">
        <v>0</v>
      </c>
      <c r="D6476" s="260">
        <v>0</v>
      </c>
      <c r="E6476" s="261" t="str">
        <f t="shared" si="404"/>
        <v/>
      </c>
      <c r="F6476" s="260">
        <v>0</v>
      </c>
      <c r="G6476" s="260">
        <v>0</v>
      </c>
      <c r="H6476" s="261" t="str">
        <f t="shared" si="405"/>
        <v/>
      </c>
      <c r="I6476" s="260">
        <v>0</v>
      </c>
      <c r="J6476" s="261" t="str">
        <f t="shared" si="406"/>
        <v/>
      </c>
      <c r="K6476" s="260">
        <v>0</v>
      </c>
      <c r="L6476" s="260">
        <v>0</v>
      </c>
      <c r="M6476" s="261" t="str">
        <f t="shared" si="407"/>
        <v/>
      </c>
    </row>
    <row r="6477" spans="1:13" x14ac:dyDescent="0.25">
      <c r="A6477" s="259" t="s">
        <v>215</v>
      </c>
      <c r="B6477" s="259" t="s">
        <v>487</v>
      </c>
      <c r="C6477" s="260">
        <v>0</v>
      </c>
      <c r="D6477" s="260">
        <v>0</v>
      </c>
      <c r="E6477" s="261" t="str">
        <f t="shared" si="404"/>
        <v/>
      </c>
      <c r="F6477" s="260">
        <v>26.35</v>
      </c>
      <c r="G6477" s="260">
        <v>0</v>
      </c>
      <c r="H6477" s="261">
        <f t="shared" si="405"/>
        <v>-1</v>
      </c>
      <c r="I6477" s="260">
        <v>0</v>
      </c>
      <c r="J6477" s="261" t="str">
        <f t="shared" si="406"/>
        <v/>
      </c>
      <c r="K6477" s="260">
        <v>26.35</v>
      </c>
      <c r="L6477" s="260">
        <v>0</v>
      </c>
      <c r="M6477" s="261">
        <f t="shared" si="407"/>
        <v>-1</v>
      </c>
    </row>
    <row r="6478" spans="1:13" x14ac:dyDescent="0.25">
      <c r="A6478" s="259" t="s">
        <v>215</v>
      </c>
      <c r="B6478" s="259" t="s">
        <v>442</v>
      </c>
      <c r="C6478" s="260">
        <v>0</v>
      </c>
      <c r="D6478" s="260">
        <v>0</v>
      </c>
      <c r="E6478" s="261" t="str">
        <f t="shared" si="404"/>
        <v/>
      </c>
      <c r="F6478" s="260">
        <v>144.02063000000001</v>
      </c>
      <c r="G6478" s="260">
        <v>1862.3040699999999</v>
      </c>
      <c r="H6478" s="261">
        <f t="shared" si="405"/>
        <v>11.93081463398681</v>
      </c>
      <c r="I6478" s="260">
        <v>0</v>
      </c>
      <c r="J6478" s="261" t="str">
        <f t="shared" si="406"/>
        <v/>
      </c>
      <c r="K6478" s="260">
        <v>144.02063000000001</v>
      </c>
      <c r="L6478" s="260">
        <v>1862.3040699999999</v>
      </c>
      <c r="M6478" s="261">
        <f t="shared" si="407"/>
        <v>11.93081463398681</v>
      </c>
    </row>
    <row r="6479" spans="1:13" s="117" customFormat="1" x14ac:dyDescent="0.25">
      <c r="A6479" s="117" t="s">
        <v>215</v>
      </c>
      <c r="B6479" s="117" t="s">
        <v>3</v>
      </c>
      <c r="C6479" s="180">
        <v>17702.660619999999</v>
      </c>
      <c r="D6479" s="180">
        <v>10643.069509999999</v>
      </c>
      <c r="E6479" s="262">
        <f t="shared" si="404"/>
        <v>-0.3987870106951189</v>
      </c>
      <c r="F6479" s="180">
        <v>429373.54063</v>
      </c>
      <c r="G6479" s="180">
        <v>217945.26673</v>
      </c>
      <c r="H6479" s="262">
        <f t="shared" si="405"/>
        <v>-0.49241104514679934</v>
      </c>
      <c r="I6479" s="180">
        <v>348416.56611999997</v>
      </c>
      <c r="J6479" s="262">
        <f t="shared" si="406"/>
        <v>-0.37446927636920591</v>
      </c>
      <c r="K6479" s="180">
        <v>429373.54063</v>
      </c>
      <c r="L6479" s="180">
        <v>217945.26673</v>
      </c>
      <c r="M6479" s="262">
        <f t="shared" si="407"/>
        <v>-0.49241104514679934</v>
      </c>
    </row>
    <row r="6480" spans="1:13" x14ac:dyDescent="0.25">
      <c r="A6480" s="259" t="s">
        <v>516</v>
      </c>
      <c r="B6480" s="259" t="s">
        <v>474</v>
      </c>
      <c r="C6480" s="260">
        <v>0</v>
      </c>
      <c r="D6480" s="260">
        <v>0</v>
      </c>
      <c r="E6480" s="261" t="str">
        <f t="shared" si="404"/>
        <v/>
      </c>
      <c r="F6480" s="260">
        <v>0</v>
      </c>
      <c r="G6480" s="260">
        <v>0</v>
      </c>
      <c r="H6480" s="261" t="str">
        <f t="shared" si="405"/>
        <v/>
      </c>
      <c r="I6480" s="260">
        <v>12.7136</v>
      </c>
      <c r="J6480" s="261">
        <f t="shared" si="406"/>
        <v>-1</v>
      </c>
      <c r="K6480" s="260">
        <v>0</v>
      </c>
      <c r="L6480" s="260">
        <v>0</v>
      </c>
      <c r="M6480" s="261" t="str">
        <f t="shared" si="407"/>
        <v/>
      </c>
    </row>
    <row r="6481" spans="1:13" x14ac:dyDescent="0.25">
      <c r="A6481" s="259" t="s">
        <v>516</v>
      </c>
      <c r="B6481" s="259" t="s">
        <v>417</v>
      </c>
      <c r="C6481" s="260">
        <v>0</v>
      </c>
      <c r="D6481" s="260">
        <v>0</v>
      </c>
      <c r="E6481" s="261" t="str">
        <f t="shared" si="404"/>
        <v/>
      </c>
      <c r="F6481" s="260">
        <v>0.1104</v>
      </c>
      <c r="G6481" s="260">
        <v>0</v>
      </c>
      <c r="H6481" s="261">
        <f t="shared" si="405"/>
        <v>-1</v>
      </c>
      <c r="I6481" s="260">
        <v>0</v>
      </c>
      <c r="J6481" s="261" t="str">
        <f t="shared" si="406"/>
        <v/>
      </c>
      <c r="K6481" s="260">
        <v>0.1104</v>
      </c>
      <c r="L6481" s="260">
        <v>0</v>
      </c>
      <c r="M6481" s="261">
        <f t="shared" si="407"/>
        <v>-1</v>
      </c>
    </row>
    <row r="6482" spans="1:13" s="117" customFormat="1" x14ac:dyDescent="0.25">
      <c r="A6482" s="117" t="s">
        <v>516</v>
      </c>
      <c r="B6482" s="117" t="s">
        <v>3</v>
      </c>
      <c r="C6482" s="180">
        <v>0</v>
      </c>
      <c r="D6482" s="180">
        <v>0</v>
      </c>
      <c r="E6482" s="262" t="str">
        <f t="shared" si="404"/>
        <v/>
      </c>
      <c r="F6482" s="180">
        <v>0.1104</v>
      </c>
      <c r="G6482" s="180">
        <v>0</v>
      </c>
      <c r="H6482" s="262">
        <f t="shared" si="405"/>
        <v>-1</v>
      </c>
      <c r="I6482" s="180">
        <v>12.7136</v>
      </c>
      <c r="J6482" s="262">
        <f t="shared" si="406"/>
        <v>-1</v>
      </c>
      <c r="K6482" s="180">
        <v>0.1104</v>
      </c>
      <c r="L6482" s="180">
        <v>0</v>
      </c>
      <c r="M6482" s="262">
        <f t="shared" si="407"/>
        <v>-1</v>
      </c>
    </row>
    <row r="6483" spans="1:13" x14ac:dyDescent="0.25">
      <c r="A6483" s="259" t="s">
        <v>331</v>
      </c>
      <c r="B6483" s="259" t="s">
        <v>428</v>
      </c>
      <c r="C6483" s="260">
        <v>0</v>
      </c>
      <c r="D6483" s="260">
        <v>0</v>
      </c>
      <c r="E6483" s="261" t="str">
        <f t="shared" si="404"/>
        <v/>
      </c>
      <c r="F6483" s="260">
        <v>20.137499999999999</v>
      </c>
      <c r="G6483" s="260">
        <v>0</v>
      </c>
      <c r="H6483" s="261">
        <f t="shared" si="405"/>
        <v>-1</v>
      </c>
      <c r="I6483" s="260">
        <v>0</v>
      </c>
      <c r="J6483" s="261" t="str">
        <f t="shared" si="406"/>
        <v/>
      </c>
      <c r="K6483" s="260">
        <v>20.137499999999999</v>
      </c>
      <c r="L6483" s="260">
        <v>0</v>
      </c>
      <c r="M6483" s="261">
        <f t="shared" si="407"/>
        <v>-1</v>
      </c>
    </row>
    <row r="6484" spans="1:13" x14ac:dyDescent="0.25">
      <c r="A6484" s="259" t="s">
        <v>331</v>
      </c>
      <c r="B6484" s="259" t="s">
        <v>466</v>
      </c>
      <c r="C6484" s="260">
        <v>0</v>
      </c>
      <c r="D6484" s="260">
        <v>0</v>
      </c>
      <c r="E6484" s="261" t="str">
        <f t="shared" si="404"/>
        <v/>
      </c>
      <c r="F6484" s="260">
        <v>0</v>
      </c>
      <c r="G6484" s="260">
        <v>0</v>
      </c>
      <c r="H6484" s="261" t="str">
        <f t="shared" si="405"/>
        <v/>
      </c>
      <c r="I6484" s="260">
        <v>0</v>
      </c>
      <c r="J6484" s="261" t="str">
        <f t="shared" si="406"/>
        <v/>
      </c>
      <c r="K6484" s="260">
        <v>0</v>
      </c>
      <c r="L6484" s="260">
        <v>0</v>
      </c>
      <c r="M6484" s="261" t="str">
        <f t="shared" si="407"/>
        <v/>
      </c>
    </row>
    <row r="6485" spans="1:13" x14ac:dyDescent="0.25">
      <c r="A6485" s="259" t="s">
        <v>331</v>
      </c>
      <c r="B6485" s="259" t="s">
        <v>452</v>
      </c>
      <c r="C6485" s="260">
        <v>0</v>
      </c>
      <c r="D6485" s="260">
        <v>0</v>
      </c>
      <c r="E6485" s="261" t="str">
        <f t="shared" si="404"/>
        <v/>
      </c>
      <c r="F6485" s="260">
        <v>4.9766399999999997</v>
      </c>
      <c r="G6485" s="260">
        <v>0</v>
      </c>
      <c r="H6485" s="261">
        <f t="shared" si="405"/>
        <v>-1</v>
      </c>
      <c r="I6485" s="260">
        <v>0</v>
      </c>
      <c r="J6485" s="261" t="str">
        <f t="shared" si="406"/>
        <v/>
      </c>
      <c r="K6485" s="260">
        <v>4.9766399999999997</v>
      </c>
      <c r="L6485" s="260">
        <v>0</v>
      </c>
      <c r="M6485" s="261">
        <f t="shared" si="407"/>
        <v>-1</v>
      </c>
    </row>
    <row r="6486" spans="1:13" x14ac:dyDescent="0.25">
      <c r="A6486" s="259" t="s">
        <v>331</v>
      </c>
      <c r="B6486" s="259" t="s">
        <v>467</v>
      </c>
      <c r="C6486" s="260">
        <v>0</v>
      </c>
      <c r="D6486" s="260">
        <v>0</v>
      </c>
      <c r="E6486" s="261" t="str">
        <f t="shared" si="404"/>
        <v/>
      </c>
      <c r="F6486" s="260">
        <v>0</v>
      </c>
      <c r="G6486" s="260">
        <v>0</v>
      </c>
      <c r="H6486" s="261" t="str">
        <f t="shared" si="405"/>
        <v/>
      </c>
      <c r="I6486" s="260">
        <v>0</v>
      </c>
      <c r="J6486" s="261" t="str">
        <f t="shared" si="406"/>
        <v/>
      </c>
      <c r="K6486" s="260">
        <v>0</v>
      </c>
      <c r="L6486" s="260">
        <v>0</v>
      </c>
      <c r="M6486" s="261" t="str">
        <f t="shared" si="407"/>
        <v/>
      </c>
    </row>
    <row r="6487" spans="1:13" x14ac:dyDescent="0.25">
      <c r="A6487" s="259" t="s">
        <v>331</v>
      </c>
      <c r="B6487" s="259" t="s">
        <v>422</v>
      </c>
      <c r="C6487" s="260">
        <v>0</v>
      </c>
      <c r="D6487" s="260">
        <v>0</v>
      </c>
      <c r="E6487" s="261" t="str">
        <f t="shared" si="404"/>
        <v/>
      </c>
      <c r="F6487" s="260">
        <v>484.37606</v>
      </c>
      <c r="G6487" s="260">
        <v>90.977599999999995</v>
      </c>
      <c r="H6487" s="261">
        <f t="shared" si="405"/>
        <v>-0.81217568845165466</v>
      </c>
      <c r="I6487" s="260">
        <v>293.05972000000003</v>
      </c>
      <c r="J6487" s="261">
        <f t="shared" si="406"/>
        <v>-0.68955952049636848</v>
      </c>
      <c r="K6487" s="260">
        <v>484.37606</v>
      </c>
      <c r="L6487" s="260">
        <v>90.977599999999995</v>
      </c>
      <c r="M6487" s="261">
        <f t="shared" si="407"/>
        <v>-0.81217568845165466</v>
      </c>
    </row>
    <row r="6488" spans="1:13" x14ac:dyDescent="0.25">
      <c r="A6488" s="259" t="s">
        <v>331</v>
      </c>
      <c r="B6488" s="259" t="s">
        <v>431</v>
      </c>
      <c r="C6488" s="260">
        <v>0</v>
      </c>
      <c r="D6488" s="260">
        <v>9.5</v>
      </c>
      <c r="E6488" s="261" t="str">
        <f t="shared" si="404"/>
        <v/>
      </c>
      <c r="F6488" s="260">
        <v>39.9298</v>
      </c>
      <c r="G6488" s="260">
        <v>40.633499999999998</v>
      </c>
      <c r="H6488" s="261">
        <f t="shared" si="405"/>
        <v>1.7623429118102107E-2</v>
      </c>
      <c r="I6488" s="260">
        <v>91.568929999999995</v>
      </c>
      <c r="J6488" s="261">
        <f t="shared" si="406"/>
        <v>-0.55625232270378167</v>
      </c>
      <c r="K6488" s="260">
        <v>39.9298</v>
      </c>
      <c r="L6488" s="260">
        <v>40.633499999999998</v>
      </c>
      <c r="M6488" s="261">
        <f t="shared" si="407"/>
        <v>1.7623429118102107E-2</v>
      </c>
    </row>
    <row r="6489" spans="1:13" x14ac:dyDescent="0.25">
      <c r="A6489" s="259" t="s">
        <v>331</v>
      </c>
      <c r="B6489" s="259" t="s">
        <v>475</v>
      </c>
      <c r="C6489" s="260">
        <v>0</v>
      </c>
      <c r="D6489" s="260">
        <v>0</v>
      </c>
      <c r="E6489" s="261" t="str">
        <f t="shared" si="404"/>
        <v/>
      </c>
      <c r="F6489" s="260">
        <v>0</v>
      </c>
      <c r="G6489" s="260">
        <v>0</v>
      </c>
      <c r="H6489" s="261" t="str">
        <f t="shared" si="405"/>
        <v/>
      </c>
      <c r="I6489" s="260">
        <v>0</v>
      </c>
      <c r="J6489" s="261" t="str">
        <f t="shared" si="406"/>
        <v/>
      </c>
      <c r="K6489" s="260">
        <v>0</v>
      </c>
      <c r="L6489" s="260">
        <v>0</v>
      </c>
      <c r="M6489" s="261" t="str">
        <f t="shared" si="407"/>
        <v/>
      </c>
    </row>
    <row r="6490" spans="1:13" x14ac:dyDescent="0.25">
      <c r="A6490" s="259" t="s">
        <v>331</v>
      </c>
      <c r="B6490" s="259" t="s">
        <v>439</v>
      </c>
      <c r="C6490" s="260">
        <v>0</v>
      </c>
      <c r="D6490" s="260">
        <v>110.01488000000001</v>
      </c>
      <c r="E6490" s="261" t="str">
        <f t="shared" si="404"/>
        <v/>
      </c>
      <c r="F6490" s="260">
        <v>0</v>
      </c>
      <c r="G6490" s="260">
        <v>110.01488000000001</v>
      </c>
      <c r="H6490" s="261" t="str">
        <f t="shared" si="405"/>
        <v/>
      </c>
      <c r="I6490" s="260">
        <v>58.932400000000001</v>
      </c>
      <c r="J6490" s="261">
        <f t="shared" si="406"/>
        <v>0.86679789046432876</v>
      </c>
      <c r="K6490" s="260">
        <v>0</v>
      </c>
      <c r="L6490" s="260">
        <v>110.01488000000001</v>
      </c>
      <c r="M6490" s="261" t="str">
        <f t="shared" si="407"/>
        <v/>
      </c>
    </row>
    <row r="6491" spans="1:13" x14ac:dyDescent="0.25">
      <c r="A6491" s="259" t="s">
        <v>331</v>
      </c>
      <c r="B6491" s="259" t="s">
        <v>436</v>
      </c>
      <c r="C6491" s="260">
        <v>4.4400000000000004</v>
      </c>
      <c r="D6491" s="260">
        <v>0</v>
      </c>
      <c r="E6491" s="261">
        <f t="shared" si="404"/>
        <v>-1</v>
      </c>
      <c r="F6491" s="260">
        <v>66.44</v>
      </c>
      <c r="G6491" s="260">
        <v>0</v>
      </c>
      <c r="H6491" s="261">
        <f t="shared" si="405"/>
        <v>-1</v>
      </c>
      <c r="I6491" s="260">
        <v>0</v>
      </c>
      <c r="J6491" s="261" t="str">
        <f t="shared" si="406"/>
        <v/>
      </c>
      <c r="K6491" s="260">
        <v>66.44</v>
      </c>
      <c r="L6491" s="260">
        <v>0</v>
      </c>
      <c r="M6491" s="261">
        <f t="shared" si="407"/>
        <v>-1</v>
      </c>
    </row>
    <row r="6492" spans="1:13" x14ac:dyDescent="0.25">
      <c r="A6492" s="259" t="s">
        <v>331</v>
      </c>
      <c r="B6492" s="259" t="s">
        <v>485</v>
      </c>
      <c r="C6492" s="260">
        <v>0</v>
      </c>
      <c r="D6492" s="260">
        <v>0</v>
      </c>
      <c r="E6492" s="261" t="str">
        <f t="shared" si="404"/>
        <v/>
      </c>
      <c r="F6492" s="260">
        <v>0</v>
      </c>
      <c r="G6492" s="260">
        <v>0</v>
      </c>
      <c r="H6492" s="261" t="str">
        <f t="shared" si="405"/>
        <v/>
      </c>
      <c r="I6492" s="260">
        <v>0</v>
      </c>
      <c r="J6492" s="261" t="str">
        <f t="shared" si="406"/>
        <v/>
      </c>
      <c r="K6492" s="260">
        <v>0</v>
      </c>
      <c r="L6492" s="260">
        <v>0</v>
      </c>
      <c r="M6492" s="261" t="str">
        <f t="shared" si="407"/>
        <v/>
      </c>
    </row>
    <row r="6493" spans="1:13" x14ac:dyDescent="0.25">
      <c r="A6493" s="259" t="s">
        <v>331</v>
      </c>
      <c r="B6493" s="259" t="s">
        <v>468</v>
      </c>
      <c r="C6493" s="260">
        <v>0</v>
      </c>
      <c r="D6493" s="260">
        <v>0</v>
      </c>
      <c r="E6493" s="261" t="str">
        <f t="shared" si="404"/>
        <v/>
      </c>
      <c r="F6493" s="260">
        <v>0</v>
      </c>
      <c r="G6493" s="260">
        <v>0</v>
      </c>
      <c r="H6493" s="261" t="str">
        <f t="shared" si="405"/>
        <v/>
      </c>
      <c r="I6493" s="260">
        <v>0</v>
      </c>
      <c r="J6493" s="261" t="str">
        <f t="shared" si="406"/>
        <v/>
      </c>
      <c r="K6493" s="260">
        <v>0</v>
      </c>
      <c r="L6493" s="260">
        <v>0</v>
      </c>
      <c r="M6493" s="261" t="str">
        <f t="shared" si="407"/>
        <v/>
      </c>
    </row>
    <row r="6494" spans="1:13" x14ac:dyDescent="0.25">
      <c r="A6494" s="259" t="s">
        <v>331</v>
      </c>
      <c r="B6494" s="259" t="s">
        <v>456</v>
      </c>
      <c r="C6494" s="260">
        <v>0</v>
      </c>
      <c r="D6494" s="260">
        <v>0</v>
      </c>
      <c r="E6494" s="261" t="str">
        <f t="shared" si="404"/>
        <v/>
      </c>
      <c r="F6494" s="260">
        <v>0</v>
      </c>
      <c r="G6494" s="260">
        <v>0</v>
      </c>
      <c r="H6494" s="261" t="str">
        <f t="shared" si="405"/>
        <v/>
      </c>
      <c r="I6494" s="260">
        <v>0</v>
      </c>
      <c r="J6494" s="261" t="str">
        <f t="shared" si="406"/>
        <v/>
      </c>
      <c r="K6494" s="260">
        <v>0</v>
      </c>
      <c r="L6494" s="260">
        <v>0</v>
      </c>
      <c r="M6494" s="261" t="str">
        <f t="shared" si="407"/>
        <v/>
      </c>
    </row>
    <row r="6495" spans="1:13" x14ac:dyDescent="0.25">
      <c r="A6495" s="259" t="s">
        <v>331</v>
      </c>
      <c r="B6495" s="259" t="s">
        <v>419</v>
      </c>
      <c r="C6495" s="260">
        <v>26.144300000000001</v>
      </c>
      <c r="D6495" s="260">
        <v>0</v>
      </c>
      <c r="E6495" s="261">
        <f t="shared" si="404"/>
        <v>-1</v>
      </c>
      <c r="F6495" s="260">
        <v>233.74657999999999</v>
      </c>
      <c r="G6495" s="260">
        <v>225.57529</v>
      </c>
      <c r="H6495" s="261">
        <f t="shared" si="405"/>
        <v>-3.4957901843954198E-2</v>
      </c>
      <c r="I6495" s="260">
        <v>155.14619999999999</v>
      </c>
      <c r="J6495" s="261">
        <f t="shared" si="406"/>
        <v>0.45395304557894423</v>
      </c>
      <c r="K6495" s="260">
        <v>233.74657999999999</v>
      </c>
      <c r="L6495" s="260">
        <v>225.57529</v>
      </c>
      <c r="M6495" s="261">
        <f t="shared" si="407"/>
        <v>-3.4957901843954198E-2</v>
      </c>
    </row>
    <row r="6496" spans="1:13" x14ac:dyDescent="0.25">
      <c r="A6496" s="259" t="s">
        <v>331</v>
      </c>
      <c r="B6496" s="259" t="s">
        <v>444</v>
      </c>
      <c r="C6496" s="260">
        <v>0</v>
      </c>
      <c r="D6496" s="260">
        <v>0</v>
      </c>
      <c r="E6496" s="261" t="str">
        <f t="shared" si="404"/>
        <v/>
      </c>
      <c r="F6496" s="260">
        <v>0</v>
      </c>
      <c r="G6496" s="260">
        <v>5.0350000000000001</v>
      </c>
      <c r="H6496" s="261" t="str">
        <f t="shared" si="405"/>
        <v/>
      </c>
      <c r="I6496" s="260">
        <v>0</v>
      </c>
      <c r="J6496" s="261" t="str">
        <f t="shared" si="406"/>
        <v/>
      </c>
      <c r="K6496" s="260">
        <v>0</v>
      </c>
      <c r="L6496" s="260">
        <v>5.0350000000000001</v>
      </c>
      <c r="M6496" s="261" t="str">
        <f t="shared" si="407"/>
        <v/>
      </c>
    </row>
    <row r="6497" spans="1:13" x14ac:dyDescent="0.25">
      <c r="A6497" s="259" t="s">
        <v>331</v>
      </c>
      <c r="B6497" s="259" t="s">
        <v>425</v>
      </c>
      <c r="C6497" s="260">
        <v>0</v>
      </c>
      <c r="D6497" s="260">
        <v>0</v>
      </c>
      <c r="E6497" s="261" t="str">
        <f t="shared" si="404"/>
        <v/>
      </c>
      <c r="F6497" s="260">
        <v>0</v>
      </c>
      <c r="G6497" s="260">
        <v>542.88498000000004</v>
      </c>
      <c r="H6497" s="261" t="str">
        <f t="shared" si="405"/>
        <v/>
      </c>
      <c r="I6497" s="260">
        <v>362.70848999999998</v>
      </c>
      <c r="J6497" s="261">
        <f t="shared" si="406"/>
        <v>0.4967528882491834</v>
      </c>
      <c r="K6497" s="260">
        <v>0</v>
      </c>
      <c r="L6497" s="260">
        <v>542.88498000000004</v>
      </c>
      <c r="M6497" s="261" t="str">
        <f t="shared" si="407"/>
        <v/>
      </c>
    </row>
    <row r="6498" spans="1:13" x14ac:dyDescent="0.25">
      <c r="A6498" s="259" t="s">
        <v>331</v>
      </c>
      <c r="B6498" s="259" t="s">
        <v>457</v>
      </c>
      <c r="C6498" s="260">
        <v>0</v>
      </c>
      <c r="D6498" s="260">
        <v>0</v>
      </c>
      <c r="E6498" s="261" t="str">
        <f t="shared" si="404"/>
        <v/>
      </c>
      <c r="F6498" s="260">
        <v>0</v>
      </c>
      <c r="G6498" s="260">
        <v>0</v>
      </c>
      <c r="H6498" s="261" t="str">
        <f t="shared" si="405"/>
        <v/>
      </c>
      <c r="I6498" s="260">
        <v>0</v>
      </c>
      <c r="J6498" s="261" t="str">
        <f t="shared" si="406"/>
        <v/>
      </c>
      <c r="K6498" s="260">
        <v>0</v>
      </c>
      <c r="L6498" s="260">
        <v>0</v>
      </c>
      <c r="M6498" s="261" t="str">
        <f t="shared" si="407"/>
        <v/>
      </c>
    </row>
    <row r="6499" spans="1:13" x14ac:dyDescent="0.25">
      <c r="A6499" s="259" t="s">
        <v>331</v>
      </c>
      <c r="B6499" s="259" t="s">
        <v>450</v>
      </c>
      <c r="C6499" s="260">
        <v>0</v>
      </c>
      <c r="D6499" s="260">
        <v>0</v>
      </c>
      <c r="E6499" s="261" t="str">
        <f t="shared" si="404"/>
        <v/>
      </c>
      <c r="F6499" s="260">
        <v>0</v>
      </c>
      <c r="G6499" s="260">
        <v>0</v>
      </c>
      <c r="H6499" s="261" t="str">
        <f t="shared" si="405"/>
        <v/>
      </c>
      <c r="I6499" s="260">
        <v>0</v>
      </c>
      <c r="J6499" s="261" t="str">
        <f t="shared" si="406"/>
        <v/>
      </c>
      <c r="K6499" s="260">
        <v>0</v>
      </c>
      <c r="L6499" s="260">
        <v>0</v>
      </c>
      <c r="M6499" s="261" t="str">
        <f t="shared" si="407"/>
        <v/>
      </c>
    </row>
    <row r="6500" spans="1:13" x14ac:dyDescent="0.25">
      <c r="A6500" s="259" t="s">
        <v>331</v>
      </c>
      <c r="B6500" s="259" t="s">
        <v>486</v>
      </c>
      <c r="C6500" s="260">
        <v>0</v>
      </c>
      <c r="D6500" s="260">
        <v>0</v>
      </c>
      <c r="E6500" s="261" t="str">
        <f t="shared" si="404"/>
        <v/>
      </c>
      <c r="F6500" s="260">
        <v>1.911</v>
      </c>
      <c r="G6500" s="260">
        <v>0</v>
      </c>
      <c r="H6500" s="261">
        <f t="shared" si="405"/>
        <v>-1</v>
      </c>
      <c r="I6500" s="260">
        <v>0</v>
      </c>
      <c r="J6500" s="261" t="str">
        <f t="shared" si="406"/>
        <v/>
      </c>
      <c r="K6500" s="260">
        <v>1.911</v>
      </c>
      <c r="L6500" s="260">
        <v>0</v>
      </c>
      <c r="M6500" s="261">
        <f t="shared" si="407"/>
        <v>-1</v>
      </c>
    </row>
    <row r="6501" spans="1:13" x14ac:dyDescent="0.25">
      <c r="A6501" s="259" t="s">
        <v>331</v>
      </c>
      <c r="B6501" s="259" t="s">
        <v>435</v>
      </c>
      <c r="C6501" s="260">
        <v>0</v>
      </c>
      <c r="D6501" s="260">
        <v>0</v>
      </c>
      <c r="E6501" s="261" t="str">
        <f t="shared" si="404"/>
        <v/>
      </c>
      <c r="F6501" s="260">
        <v>151.69863000000001</v>
      </c>
      <c r="G6501" s="260">
        <v>191.53369000000001</v>
      </c>
      <c r="H6501" s="261">
        <f t="shared" si="405"/>
        <v>0.26259340641375606</v>
      </c>
      <c r="I6501" s="260">
        <v>229.13697999999999</v>
      </c>
      <c r="J6501" s="261">
        <f t="shared" si="406"/>
        <v>-0.16410834252943363</v>
      </c>
      <c r="K6501" s="260">
        <v>151.69863000000001</v>
      </c>
      <c r="L6501" s="260">
        <v>191.53369000000001</v>
      </c>
      <c r="M6501" s="261">
        <f t="shared" si="407"/>
        <v>0.26259340641375606</v>
      </c>
    </row>
    <row r="6502" spans="1:13" x14ac:dyDescent="0.25">
      <c r="A6502" s="259" t="s">
        <v>331</v>
      </c>
      <c r="B6502" s="259" t="s">
        <v>421</v>
      </c>
      <c r="C6502" s="260">
        <v>0</v>
      </c>
      <c r="D6502" s="260">
        <v>0</v>
      </c>
      <c r="E6502" s="261" t="str">
        <f t="shared" si="404"/>
        <v/>
      </c>
      <c r="F6502" s="260">
        <v>24.42061</v>
      </c>
      <c r="G6502" s="260">
        <v>263.8843</v>
      </c>
      <c r="H6502" s="261">
        <f t="shared" si="405"/>
        <v>9.8058029672477467</v>
      </c>
      <c r="I6502" s="260">
        <v>96.33278</v>
      </c>
      <c r="J6502" s="261">
        <f t="shared" si="406"/>
        <v>1.7392991253859797</v>
      </c>
      <c r="K6502" s="260">
        <v>24.42061</v>
      </c>
      <c r="L6502" s="260">
        <v>263.8843</v>
      </c>
      <c r="M6502" s="261">
        <f t="shared" si="407"/>
        <v>9.8058029672477467</v>
      </c>
    </row>
    <row r="6503" spans="1:13" x14ac:dyDescent="0.25">
      <c r="A6503" s="259" t="s">
        <v>331</v>
      </c>
      <c r="B6503" s="259" t="s">
        <v>448</v>
      </c>
      <c r="C6503" s="260">
        <v>0</v>
      </c>
      <c r="D6503" s="260">
        <v>0</v>
      </c>
      <c r="E6503" s="261" t="str">
        <f t="shared" si="404"/>
        <v/>
      </c>
      <c r="F6503" s="260">
        <v>0</v>
      </c>
      <c r="G6503" s="260">
        <v>0</v>
      </c>
      <c r="H6503" s="261" t="str">
        <f t="shared" si="405"/>
        <v/>
      </c>
      <c r="I6503" s="260">
        <v>15.511939999999999</v>
      </c>
      <c r="J6503" s="261">
        <f t="shared" si="406"/>
        <v>-1</v>
      </c>
      <c r="K6503" s="260">
        <v>0</v>
      </c>
      <c r="L6503" s="260">
        <v>0</v>
      </c>
      <c r="M6503" s="261" t="str">
        <f t="shared" si="407"/>
        <v/>
      </c>
    </row>
    <row r="6504" spans="1:13" x14ac:dyDescent="0.25">
      <c r="A6504" s="259" t="s">
        <v>331</v>
      </c>
      <c r="B6504" s="259" t="s">
        <v>417</v>
      </c>
      <c r="C6504" s="260">
        <v>176.58578</v>
      </c>
      <c r="D6504" s="260">
        <v>290.99774000000002</v>
      </c>
      <c r="E6504" s="261">
        <f t="shared" si="404"/>
        <v>0.64791151359979282</v>
      </c>
      <c r="F6504" s="260">
        <v>5144.10941</v>
      </c>
      <c r="G6504" s="260">
        <v>4827.4813999999997</v>
      </c>
      <c r="H6504" s="261">
        <f t="shared" si="405"/>
        <v>-6.155156991499533E-2</v>
      </c>
      <c r="I6504" s="260">
        <v>3176.0296699999999</v>
      </c>
      <c r="J6504" s="261">
        <f t="shared" si="406"/>
        <v>0.5199736468456857</v>
      </c>
      <c r="K6504" s="260">
        <v>5144.10941</v>
      </c>
      <c r="L6504" s="260">
        <v>4827.4813999999997</v>
      </c>
      <c r="M6504" s="261">
        <f t="shared" si="407"/>
        <v>-6.155156991499533E-2</v>
      </c>
    </row>
    <row r="6505" spans="1:13" x14ac:dyDescent="0.25">
      <c r="A6505" s="259" t="s">
        <v>331</v>
      </c>
      <c r="B6505" s="259" t="s">
        <v>420</v>
      </c>
      <c r="C6505" s="260">
        <v>6.4539</v>
      </c>
      <c r="D6505" s="260">
        <v>0</v>
      </c>
      <c r="E6505" s="261">
        <f t="shared" si="404"/>
        <v>-1</v>
      </c>
      <c r="F6505" s="260">
        <v>14.81593</v>
      </c>
      <c r="G6505" s="260">
        <v>128.17123000000001</v>
      </c>
      <c r="H6505" s="261">
        <f t="shared" si="405"/>
        <v>7.6509068279885231</v>
      </c>
      <c r="I6505" s="260">
        <v>162.67081999999999</v>
      </c>
      <c r="J6505" s="261">
        <f t="shared" si="406"/>
        <v>-0.21208222839228319</v>
      </c>
      <c r="K6505" s="260">
        <v>14.81593</v>
      </c>
      <c r="L6505" s="260">
        <v>128.17123000000001</v>
      </c>
      <c r="M6505" s="261">
        <f t="shared" si="407"/>
        <v>7.6509068279885231</v>
      </c>
    </row>
    <row r="6506" spans="1:13" x14ac:dyDescent="0.25">
      <c r="A6506" s="259" t="s">
        <v>331</v>
      </c>
      <c r="B6506" s="259" t="s">
        <v>447</v>
      </c>
      <c r="C6506" s="260">
        <v>0</v>
      </c>
      <c r="D6506" s="260">
        <v>0</v>
      </c>
      <c r="E6506" s="261" t="str">
        <f t="shared" si="404"/>
        <v/>
      </c>
      <c r="F6506" s="260">
        <v>0</v>
      </c>
      <c r="G6506" s="260">
        <v>64.116399999999999</v>
      </c>
      <c r="H6506" s="261" t="str">
        <f t="shared" si="405"/>
        <v/>
      </c>
      <c r="I6506" s="260">
        <v>53.164499999999997</v>
      </c>
      <c r="J6506" s="261">
        <f t="shared" si="406"/>
        <v>0.20600024452407162</v>
      </c>
      <c r="K6506" s="260">
        <v>0</v>
      </c>
      <c r="L6506" s="260">
        <v>64.116399999999999</v>
      </c>
      <c r="M6506" s="261" t="str">
        <f t="shared" si="407"/>
        <v/>
      </c>
    </row>
    <row r="6507" spans="1:13" x14ac:dyDescent="0.25">
      <c r="A6507" s="259" t="s">
        <v>331</v>
      </c>
      <c r="B6507" s="259" t="s">
        <v>429</v>
      </c>
      <c r="C6507" s="260">
        <v>0</v>
      </c>
      <c r="D6507" s="260">
        <v>44.988999999999997</v>
      </c>
      <c r="E6507" s="261" t="str">
        <f t="shared" si="404"/>
        <v/>
      </c>
      <c r="F6507" s="260">
        <v>273.77719999999999</v>
      </c>
      <c r="G6507" s="260">
        <v>477.56918000000002</v>
      </c>
      <c r="H6507" s="261">
        <f t="shared" si="405"/>
        <v>0.74437162773233134</v>
      </c>
      <c r="I6507" s="260">
        <v>135.13516000000001</v>
      </c>
      <c r="J6507" s="261">
        <f t="shared" si="406"/>
        <v>2.534011281741924</v>
      </c>
      <c r="K6507" s="260">
        <v>273.77719999999999</v>
      </c>
      <c r="L6507" s="260">
        <v>477.56918000000002</v>
      </c>
      <c r="M6507" s="261">
        <f t="shared" si="407"/>
        <v>0.74437162773233134</v>
      </c>
    </row>
    <row r="6508" spans="1:13" x14ac:dyDescent="0.25">
      <c r="A6508" s="259" t="s">
        <v>331</v>
      </c>
      <c r="B6508" s="259" t="s">
        <v>453</v>
      </c>
      <c r="C6508" s="260">
        <v>0</v>
      </c>
      <c r="D6508" s="260">
        <v>0</v>
      </c>
      <c r="E6508" s="261" t="str">
        <f t="shared" si="404"/>
        <v/>
      </c>
      <c r="F6508" s="260">
        <v>0</v>
      </c>
      <c r="G6508" s="260">
        <v>0</v>
      </c>
      <c r="H6508" s="261" t="str">
        <f t="shared" si="405"/>
        <v/>
      </c>
      <c r="I6508" s="260">
        <v>0</v>
      </c>
      <c r="J6508" s="261" t="str">
        <f t="shared" si="406"/>
        <v/>
      </c>
      <c r="K6508" s="260">
        <v>0</v>
      </c>
      <c r="L6508" s="260">
        <v>0</v>
      </c>
      <c r="M6508" s="261" t="str">
        <f t="shared" si="407"/>
        <v/>
      </c>
    </row>
    <row r="6509" spans="1:13" x14ac:dyDescent="0.25">
      <c r="A6509" s="259" t="s">
        <v>331</v>
      </c>
      <c r="B6509" s="259" t="s">
        <v>433</v>
      </c>
      <c r="C6509" s="260">
        <v>0</v>
      </c>
      <c r="D6509" s="260">
        <v>0</v>
      </c>
      <c r="E6509" s="261" t="str">
        <f t="shared" si="404"/>
        <v/>
      </c>
      <c r="F6509" s="260">
        <v>0</v>
      </c>
      <c r="G6509" s="260">
        <v>48.764600000000002</v>
      </c>
      <c r="H6509" s="261" t="str">
        <f t="shared" si="405"/>
        <v/>
      </c>
      <c r="I6509" s="260">
        <v>0</v>
      </c>
      <c r="J6509" s="261" t="str">
        <f t="shared" si="406"/>
        <v/>
      </c>
      <c r="K6509" s="260">
        <v>0</v>
      </c>
      <c r="L6509" s="260">
        <v>48.764600000000002</v>
      </c>
      <c r="M6509" s="261" t="str">
        <f t="shared" si="407"/>
        <v/>
      </c>
    </row>
    <row r="6510" spans="1:13" x14ac:dyDescent="0.25">
      <c r="A6510" s="259" t="s">
        <v>331</v>
      </c>
      <c r="B6510" s="259" t="s">
        <v>418</v>
      </c>
      <c r="C6510" s="260">
        <v>30.860479999999999</v>
      </c>
      <c r="D6510" s="260">
        <v>0</v>
      </c>
      <c r="E6510" s="261">
        <f t="shared" si="404"/>
        <v>-1</v>
      </c>
      <c r="F6510" s="260">
        <v>86.45232</v>
      </c>
      <c r="G6510" s="260">
        <v>69.478949999999998</v>
      </c>
      <c r="H6510" s="261">
        <f t="shared" si="405"/>
        <v>-0.19633215164150597</v>
      </c>
      <c r="I6510" s="260">
        <v>119.98363999999999</v>
      </c>
      <c r="J6510" s="261">
        <f t="shared" si="406"/>
        <v>-0.42092980342986763</v>
      </c>
      <c r="K6510" s="260">
        <v>86.45232</v>
      </c>
      <c r="L6510" s="260">
        <v>69.478949999999998</v>
      </c>
      <c r="M6510" s="261">
        <f t="shared" si="407"/>
        <v>-0.19633215164150597</v>
      </c>
    </row>
    <row r="6511" spans="1:13" x14ac:dyDescent="0.25">
      <c r="A6511" s="259" t="s">
        <v>331</v>
      </c>
      <c r="B6511" s="259" t="s">
        <v>427</v>
      </c>
      <c r="C6511" s="260">
        <v>0</v>
      </c>
      <c r="D6511" s="260">
        <v>0</v>
      </c>
      <c r="E6511" s="261" t="str">
        <f t="shared" si="404"/>
        <v/>
      </c>
      <c r="F6511" s="260">
        <v>43.128</v>
      </c>
      <c r="G6511" s="260">
        <v>86.394999999999996</v>
      </c>
      <c r="H6511" s="261">
        <f t="shared" si="405"/>
        <v>1.0032229641995918</v>
      </c>
      <c r="I6511" s="260">
        <v>107.14109999999999</v>
      </c>
      <c r="J6511" s="261">
        <f t="shared" si="406"/>
        <v>-0.19363344225511969</v>
      </c>
      <c r="K6511" s="260">
        <v>43.128</v>
      </c>
      <c r="L6511" s="260">
        <v>86.394999999999996</v>
      </c>
      <c r="M6511" s="261">
        <f t="shared" si="407"/>
        <v>1.0032229641995918</v>
      </c>
    </row>
    <row r="6512" spans="1:13" x14ac:dyDescent="0.25">
      <c r="A6512" s="259" t="s">
        <v>331</v>
      </c>
      <c r="B6512" s="259" t="s">
        <v>445</v>
      </c>
      <c r="C6512" s="260">
        <v>0</v>
      </c>
      <c r="D6512" s="260">
        <v>0</v>
      </c>
      <c r="E6512" s="261" t="str">
        <f t="shared" si="404"/>
        <v/>
      </c>
      <c r="F6512" s="260">
        <v>0</v>
      </c>
      <c r="G6512" s="260">
        <v>0</v>
      </c>
      <c r="H6512" s="261" t="str">
        <f t="shared" si="405"/>
        <v/>
      </c>
      <c r="I6512" s="260">
        <v>0</v>
      </c>
      <c r="J6512" s="261" t="str">
        <f t="shared" si="406"/>
        <v/>
      </c>
      <c r="K6512" s="260">
        <v>0</v>
      </c>
      <c r="L6512" s="260">
        <v>0</v>
      </c>
      <c r="M6512" s="261" t="str">
        <f t="shared" si="407"/>
        <v/>
      </c>
    </row>
    <row r="6513" spans="1:13" x14ac:dyDescent="0.25">
      <c r="A6513" s="259" t="s">
        <v>331</v>
      </c>
      <c r="B6513" s="259" t="s">
        <v>443</v>
      </c>
      <c r="C6513" s="260">
        <v>0</v>
      </c>
      <c r="D6513" s="260">
        <v>0</v>
      </c>
      <c r="E6513" s="261" t="str">
        <f t="shared" si="404"/>
        <v/>
      </c>
      <c r="F6513" s="260">
        <v>0</v>
      </c>
      <c r="G6513" s="260">
        <v>0</v>
      </c>
      <c r="H6513" s="261" t="str">
        <f t="shared" si="405"/>
        <v/>
      </c>
      <c r="I6513" s="260">
        <v>0</v>
      </c>
      <c r="J6513" s="261" t="str">
        <f t="shared" si="406"/>
        <v/>
      </c>
      <c r="K6513" s="260">
        <v>0</v>
      </c>
      <c r="L6513" s="260">
        <v>0</v>
      </c>
      <c r="M6513" s="261" t="str">
        <f t="shared" si="407"/>
        <v/>
      </c>
    </row>
    <row r="6514" spans="1:13" x14ac:dyDescent="0.25">
      <c r="A6514" s="259" t="s">
        <v>331</v>
      </c>
      <c r="B6514" s="259" t="s">
        <v>424</v>
      </c>
      <c r="C6514" s="260">
        <v>0</v>
      </c>
      <c r="D6514" s="260">
        <v>0</v>
      </c>
      <c r="E6514" s="261" t="str">
        <f t="shared" si="404"/>
        <v/>
      </c>
      <c r="F6514" s="260">
        <v>0</v>
      </c>
      <c r="G6514" s="260">
        <v>144.51573999999999</v>
      </c>
      <c r="H6514" s="261" t="str">
        <f t="shared" si="405"/>
        <v/>
      </c>
      <c r="I6514" s="260">
        <v>598.99893999999995</v>
      </c>
      <c r="J6514" s="261">
        <f t="shared" si="406"/>
        <v>-0.75873790360964577</v>
      </c>
      <c r="K6514" s="260">
        <v>0</v>
      </c>
      <c r="L6514" s="260">
        <v>144.51573999999999</v>
      </c>
      <c r="M6514" s="261" t="str">
        <f t="shared" si="407"/>
        <v/>
      </c>
    </row>
    <row r="6515" spans="1:13" x14ac:dyDescent="0.25">
      <c r="A6515" s="259" t="s">
        <v>331</v>
      </c>
      <c r="B6515" s="259" t="s">
        <v>438</v>
      </c>
      <c r="C6515" s="260">
        <v>0</v>
      </c>
      <c r="D6515" s="260">
        <v>0</v>
      </c>
      <c r="E6515" s="261" t="str">
        <f t="shared" si="404"/>
        <v/>
      </c>
      <c r="F6515" s="260">
        <v>0</v>
      </c>
      <c r="G6515" s="260">
        <v>0</v>
      </c>
      <c r="H6515" s="261" t="str">
        <f t="shared" si="405"/>
        <v/>
      </c>
      <c r="I6515" s="260">
        <v>0</v>
      </c>
      <c r="J6515" s="261" t="str">
        <f t="shared" si="406"/>
        <v/>
      </c>
      <c r="K6515" s="260">
        <v>0</v>
      </c>
      <c r="L6515" s="260">
        <v>0</v>
      </c>
      <c r="M6515" s="261" t="str">
        <f t="shared" si="407"/>
        <v/>
      </c>
    </row>
    <row r="6516" spans="1:13" x14ac:dyDescent="0.25">
      <c r="A6516" s="259" t="s">
        <v>331</v>
      </c>
      <c r="B6516" s="259" t="s">
        <v>426</v>
      </c>
      <c r="C6516" s="260">
        <v>23.824100000000001</v>
      </c>
      <c r="D6516" s="260">
        <v>0</v>
      </c>
      <c r="E6516" s="261">
        <f t="shared" si="404"/>
        <v>-1</v>
      </c>
      <c r="F6516" s="260">
        <v>51.324100000000001</v>
      </c>
      <c r="G6516" s="260">
        <v>0</v>
      </c>
      <c r="H6516" s="261">
        <f t="shared" si="405"/>
        <v>-1</v>
      </c>
      <c r="I6516" s="260">
        <v>0</v>
      </c>
      <c r="J6516" s="261" t="str">
        <f t="shared" si="406"/>
        <v/>
      </c>
      <c r="K6516" s="260">
        <v>51.324100000000001</v>
      </c>
      <c r="L6516" s="260">
        <v>0</v>
      </c>
      <c r="M6516" s="261">
        <f t="shared" si="407"/>
        <v>-1</v>
      </c>
    </row>
    <row r="6517" spans="1:13" x14ac:dyDescent="0.25">
      <c r="A6517" s="259" t="s">
        <v>331</v>
      </c>
      <c r="B6517" s="259" t="s">
        <v>440</v>
      </c>
      <c r="C6517" s="260">
        <v>0</v>
      </c>
      <c r="D6517" s="260">
        <v>0</v>
      </c>
      <c r="E6517" s="261" t="str">
        <f t="shared" si="404"/>
        <v/>
      </c>
      <c r="F6517" s="260">
        <v>0</v>
      </c>
      <c r="G6517" s="260">
        <v>0</v>
      </c>
      <c r="H6517" s="261" t="str">
        <f t="shared" si="405"/>
        <v/>
      </c>
      <c r="I6517" s="260">
        <v>0</v>
      </c>
      <c r="J6517" s="261" t="str">
        <f t="shared" si="406"/>
        <v/>
      </c>
      <c r="K6517" s="260">
        <v>0</v>
      </c>
      <c r="L6517" s="260">
        <v>0</v>
      </c>
      <c r="M6517" s="261" t="str">
        <f t="shared" si="407"/>
        <v/>
      </c>
    </row>
    <row r="6518" spans="1:13" x14ac:dyDescent="0.25">
      <c r="A6518" s="259" t="s">
        <v>331</v>
      </c>
      <c r="B6518" s="259" t="s">
        <v>465</v>
      </c>
      <c r="C6518" s="260">
        <v>0</v>
      </c>
      <c r="D6518" s="260">
        <v>0</v>
      </c>
      <c r="E6518" s="261" t="str">
        <f t="shared" si="404"/>
        <v/>
      </c>
      <c r="F6518" s="260">
        <v>0</v>
      </c>
      <c r="G6518" s="260">
        <v>0</v>
      </c>
      <c r="H6518" s="261" t="str">
        <f t="shared" si="405"/>
        <v/>
      </c>
      <c r="I6518" s="260">
        <v>0</v>
      </c>
      <c r="J6518" s="261" t="str">
        <f t="shared" si="406"/>
        <v/>
      </c>
      <c r="K6518" s="260">
        <v>0</v>
      </c>
      <c r="L6518" s="260">
        <v>0</v>
      </c>
      <c r="M6518" s="261" t="str">
        <f t="shared" si="407"/>
        <v/>
      </c>
    </row>
    <row r="6519" spans="1:13" x14ac:dyDescent="0.25">
      <c r="A6519" s="259" t="s">
        <v>331</v>
      </c>
      <c r="B6519" s="259" t="s">
        <v>455</v>
      </c>
      <c r="C6519" s="260">
        <v>0</v>
      </c>
      <c r="D6519" s="260">
        <v>0</v>
      </c>
      <c r="E6519" s="261" t="str">
        <f t="shared" si="404"/>
        <v/>
      </c>
      <c r="F6519" s="260">
        <v>92.762370000000004</v>
      </c>
      <c r="G6519" s="260">
        <v>0</v>
      </c>
      <c r="H6519" s="261">
        <f t="shared" si="405"/>
        <v>-1</v>
      </c>
      <c r="I6519" s="260">
        <v>0</v>
      </c>
      <c r="J6519" s="261" t="str">
        <f t="shared" si="406"/>
        <v/>
      </c>
      <c r="K6519" s="260">
        <v>92.762370000000004</v>
      </c>
      <c r="L6519" s="260">
        <v>0</v>
      </c>
      <c r="M6519" s="261">
        <f t="shared" si="407"/>
        <v>-1</v>
      </c>
    </row>
    <row r="6520" spans="1:13" x14ac:dyDescent="0.25">
      <c r="A6520" s="259" t="s">
        <v>331</v>
      </c>
      <c r="B6520" s="259" t="s">
        <v>461</v>
      </c>
      <c r="C6520" s="260">
        <v>0</v>
      </c>
      <c r="D6520" s="260">
        <v>0</v>
      </c>
      <c r="E6520" s="261" t="str">
        <f t="shared" si="404"/>
        <v/>
      </c>
      <c r="F6520" s="260">
        <v>0</v>
      </c>
      <c r="G6520" s="260">
        <v>0</v>
      </c>
      <c r="H6520" s="261" t="str">
        <f t="shared" si="405"/>
        <v/>
      </c>
      <c r="I6520" s="260">
        <v>0</v>
      </c>
      <c r="J6520" s="261" t="str">
        <f t="shared" si="406"/>
        <v/>
      </c>
      <c r="K6520" s="260">
        <v>0</v>
      </c>
      <c r="L6520" s="260">
        <v>0</v>
      </c>
      <c r="M6520" s="261" t="str">
        <f t="shared" si="407"/>
        <v/>
      </c>
    </row>
    <row r="6521" spans="1:13" x14ac:dyDescent="0.25">
      <c r="A6521" s="259" t="s">
        <v>331</v>
      </c>
      <c r="B6521" s="259" t="s">
        <v>459</v>
      </c>
      <c r="C6521" s="260">
        <v>0</v>
      </c>
      <c r="D6521" s="260">
        <v>0</v>
      </c>
      <c r="E6521" s="261" t="str">
        <f t="shared" si="404"/>
        <v/>
      </c>
      <c r="F6521" s="260">
        <v>0</v>
      </c>
      <c r="G6521" s="260">
        <v>0</v>
      </c>
      <c r="H6521" s="261" t="str">
        <f t="shared" si="405"/>
        <v/>
      </c>
      <c r="I6521" s="260">
        <v>0</v>
      </c>
      <c r="J6521" s="261" t="str">
        <f t="shared" si="406"/>
        <v/>
      </c>
      <c r="K6521" s="260">
        <v>0</v>
      </c>
      <c r="L6521" s="260">
        <v>0</v>
      </c>
      <c r="M6521" s="261" t="str">
        <f t="shared" si="407"/>
        <v/>
      </c>
    </row>
    <row r="6522" spans="1:13" x14ac:dyDescent="0.25">
      <c r="A6522" s="259" t="s">
        <v>331</v>
      </c>
      <c r="B6522" s="259" t="s">
        <v>423</v>
      </c>
      <c r="C6522" s="260">
        <v>0</v>
      </c>
      <c r="D6522" s="260">
        <v>0</v>
      </c>
      <c r="E6522" s="261" t="str">
        <f t="shared" si="404"/>
        <v/>
      </c>
      <c r="F6522" s="260">
        <v>39.377160000000003</v>
      </c>
      <c r="G6522" s="260">
        <v>0</v>
      </c>
      <c r="H6522" s="261">
        <f t="shared" si="405"/>
        <v>-1</v>
      </c>
      <c r="I6522" s="260">
        <v>258.01513999999997</v>
      </c>
      <c r="J6522" s="261">
        <f t="shared" si="406"/>
        <v>-1</v>
      </c>
      <c r="K6522" s="260">
        <v>39.377160000000003</v>
      </c>
      <c r="L6522" s="260">
        <v>0</v>
      </c>
      <c r="M6522" s="261">
        <f t="shared" si="407"/>
        <v>-1</v>
      </c>
    </row>
    <row r="6523" spans="1:13" x14ac:dyDescent="0.25">
      <c r="A6523" s="259" t="s">
        <v>331</v>
      </c>
      <c r="B6523" s="259" t="s">
        <v>437</v>
      </c>
      <c r="C6523" s="260">
        <v>0</v>
      </c>
      <c r="D6523" s="260">
        <v>0</v>
      </c>
      <c r="E6523" s="261" t="str">
        <f t="shared" si="404"/>
        <v/>
      </c>
      <c r="F6523" s="260">
        <v>0</v>
      </c>
      <c r="G6523" s="260">
        <v>13.365360000000001</v>
      </c>
      <c r="H6523" s="261" t="str">
        <f t="shared" si="405"/>
        <v/>
      </c>
      <c r="I6523" s="260">
        <v>290.95371999999998</v>
      </c>
      <c r="J6523" s="261">
        <f t="shared" si="406"/>
        <v>-0.95406362221455698</v>
      </c>
      <c r="K6523" s="260">
        <v>0</v>
      </c>
      <c r="L6523" s="260">
        <v>13.365360000000001</v>
      </c>
      <c r="M6523" s="261" t="str">
        <f t="shared" si="407"/>
        <v/>
      </c>
    </row>
    <row r="6524" spans="1:13" x14ac:dyDescent="0.25">
      <c r="A6524" s="259" t="s">
        <v>331</v>
      </c>
      <c r="B6524" s="259" t="s">
        <v>483</v>
      </c>
      <c r="C6524" s="260">
        <v>0</v>
      </c>
      <c r="D6524" s="260">
        <v>0</v>
      </c>
      <c r="E6524" s="261" t="str">
        <f t="shared" si="404"/>
        <v/>
      </c>
      <c r="F6524" s="260">
        <v>0</v>
      </c>
      <c r="G6524" s="260">
        <v>0</v>
      </c>
      <c r="H6524" s="261" t="str">
        <f t="shared" si="405"/>
        <v/>
      </c>
      <c r="I6524" s="260">
        <v>0</v>
      </c>
      <c r="J6524" s="261" t="str">
        <f t="shared" si="406"/>
        <v/>
      </c>
      <c r="K6524" s="260">
        <v>0</v>
      </c>
      <c r="L6524" s="260">
        <v>0</v>
      </c>
      <c r="M6524" s="261" t="str">
        <f t="shared" si="407"/>
        <v/>
      </c>
    </row>
    <row r="6525" spans="1:13" x14ac:dyDescent="0.25">
      <c r="A6525" s="259" t="s">
        <v>331</v>
      </c>
      <c r="B6525" s="259" t="s">
        <v>460</v>
      </c>
      <c r="C6525" s="260">
        <v>0</v>
      </c>
      <c r="D6525" s="260">
        <v>0</v>
      </c>
      <c r="E6525" s="261" t="str">
        <f t="shared" si="404"/>
        <v/>
      </c>
      <c r="F6525" s="260">
        <v>0</v>
      </c>
      <c r="G6525" s="260">
        <v>0</v>
      </c>
      <c r="H6525" s="261" t="str">
        <f t="shared" si="405"/>
        <v/>
      </c>
      <c r="I6525" s="260">
        <v>0</v>
      </c>
      <c r="J6525" s="261" t="str">
        <f t="shared" si="406"/>
        <v/>
      </c>
      <c r="K6525" s="260">
        <v>0</v>
      </c>
      <c r="L6525" s="260">
        <v>0</v>
      </c>
      <c r="M6525" s="261" t="str">
        <f t="shared" si="407"/>
        <v/>
      </c>
    </row>
    <row r="6526" spans="1:13" x14ac:dyDescent="0.25">
      <c r="A6526" s="259" t="s">
        <v>331</v>
      </c>
      <c r="B6526" s="259" t="s">
        <v>432</v>
      </c>
      <c r="C6526" s="260">
        <v>0</v>
      </c>
      <c r="D6526" s="260">
        <v>0</v>
      </c>
      <c r="E6526" s="261" t="str">
        <f t="shared" si="404"/>
        <v/>
      </c>
      <c r="F6526" s="260">
        <v>0</v>
      </c>
      <c r="G6526" s="260">
        <v>37.636859999999999</v>
      </c>
      <c r="H6526" s="261" t="str">
        <f t="shared" si="405"/>
        <v/>
      </c>
      <c r="I6526" s="260">
        <v>21.56851</v>
      </c>
      <c r="J6526" s="261">
        <f t="shared" si="406"/>
        <v>0.74499119317931561</v>
      </c>
      <c r="K6526" s="260">
        <v>0</v>
      </c>
      <c r="L6526" s="260">
        <v>37.636859999999999</v>
      </c>
      <c r="M6526" s="261" t="str">
        <f t="shared" si="407"/>
        <v/>
      </c>
    </row>
    <row r="6527" spans="1:13" x14ac:dyDescent="0.25">
      <c r="A6527" s="259" t="s">
        <v>331</v>
      </c>
      <c r="B6527" s="259" t="s">
        <v>482</v>
      </c>
      <c r="C6527" s="260">
        <v>0</v>
      </c>
      <c r="D6527" s="260">
        <v>0</v>
      </c>
      <c r="E6527" s="261" t="str">
        <f t="shared" si="404"/>
        <v/>
      </c>
      <c r="F6527" s="260">
        <v>0</v>
      </c>
      <c r="G6527" s="260">
        <v>0</v>
      </c>
      <c r="H6527" s="261" t="str">
        <f t="shared" si="405"/>
        <v/>
      </c>
      <c r="I6527" s="260">
        <v>0</v>
      </c>
      <c r="J6527" s="261" t="str">
        <f t="shared" si="406"/>
        <v/>
      </c>
      <c r="K6527" s="260">
        <v>0</v>
      </c>
      <c r="L6527" s="260">
        <v>0</v>
      </c>
      <c r="M6527" s="261" t="str">
        <f t="shared" si="407"/>
        <v/>
      </c>
    </row>
    <row r="6528" spans="1:13" x14ac:dyDescent="0.25">
      <c r="A6528" s="259" t="s">
        <v>331</v>
      </c>
      <c r="B6528" s="259" t="s">
        <v>434</v>
      </c>
      <c r="C6528" s="260">
        <v>0</v>
      </c>
      <c r="D6528" s="260">
        <v>0</v>
      </c>
      <c r="E6528" s="261" t="str">
        <f t="shared" si="404"/>
        <v/>
      </c>
      <c r="F6528" s="260">
        <v>0.17</v>
      </c>
      <c r="G6528" s="260">
        <v>0</v>
      </c>
      <c r="H6528" s="261">
        <f t="shared" si="405"/>
        <v>-1</v>
      </c>
      <c r="I6528" s="260">
        <v>0</v>
      </c>
      <c r="J6528" s="261" t="str">
        <f t="shared" si="406"/>
        <v/>
      </c>
      <c r="K6528" s="260">
        <v>0.17</v>
      </c>
      <c r="L6528" s="260">
        <v>0</v>
      </c>
      <c r="M6528" s="261">
        <f t="shared" si="407"/>
        <v>-1</v>
      </c>
    </row>
    <row r="6529" spans="1:13" x14ac:dyDescent="0.25">
      <c r="A6529" s="259" t="s">
        <v>331</v>
      </c>
      <c r="B6529" s="259" t="s">
        <v>449</v>
      </c>
      <c r="C6529" s="260">
        <v>0</v>
      </c>
      <c r="D6529" s="260">
        <v>0</v>
      </c>
      <c r="E6529" s="261" t="str">
        <f t="shared" si="404"/>
        <v/>
      </c>
      <c r="F6529" s="260">
        <v>0</v>
      </c>
      <c r="G6529" s="260">
        <v>0</v>
      </c>
      <c r="H6529" s="261" t="str">
        <f t="shared" si="405"/>
        <v/>
      </c>
      <c r="I6529" s="260">
        <v>0</v>
      </c>
      <c r="J6529" s="261" t="str">
        <f t="shared" si="406"/>
        <v/>
      </c>
      <c r="K6529" s="260">
        <v>0</v>
      </c>
      <c r="L6529" s="260">
        <v>0</v>
      </c>
      <c r="M6529" s="261" t="str">
        <f t="shared" si="407"/>
        <v/>
      </c>
    </row>
    <row r="6530" spans="1:13" x14ac:dyDescent="0.25">
      <c r="A6530" s="259" t="s">
        <v>331</v>
      </c>
      <c r="B6530" s="259" t="s">
        <v>480</v>
      </c>
      <c r="C6530" s="260">
        <v>0</v>
      </c>
      <c r="D6530" s="260">
        <v>0</v>
      </c>
      <c r="E6530" s="261" t="str">
        <f t="shared" si="404"/>
        <v/>
      </c>
      <c r="F6530" s="260">
        <v>0</v>
      </c>
      <c r="G6530" s="260">
        <v>0</v>
      </c>
      <c r="H6530" s="261" t="str">
        <f t="shared" si="405"/>
        <v/>
      </c>
      <c r="I6530" s="260">
        <v>0</v>
      </c>
      <c r="J6530" s="261" t="str">
        <f t="shared" si="406"/>
        <v/>
      </c>
      <c r="K6530" s="260">
        <v>0</v>
      </c>
      <c r="L6530" s="260">
        <v>0</v>
      </c>
      <c r="M6530" s="261" t="str">
        <f t="shared" si="407"/>
        <v/>
      </c>
    </row>
    <row r="6531" spans="1:13" x14ac:dyDescent="0.25">
      <c r="A6531" s="259" t="s">
        <v>331</v>
      </c>
      <c r="B6531" s="259" t="s">
        <v>442</v>
      </c>
      <c r="C6531" s="260">
        <v>0</v>
      </c>
      <c r="D6531" s="260">
        <v>0</v>
      </c>
      <c r="E6531" s="261" t="str">
        <f t="shared" si="404"/>
        <v/>
      </c>
      <c r="F6531" s="260">
        <v>28.133500000000002</v>
      </c>
      <c r="G6531" s="260">
        <v>0</v>
      </c>
      <c r="H6531" s="261">
        <f t="shared" si="405"/>
        <v>-1</v>
      </c>
      <c r="I6531" s="260">
        <v>44.403599999999997</v>
      </c>
      <c r="J6531" s="261">
        <f t="shared" si="406"/>
        <v>-1</v>
      </c>
      <c r="K6531" s="260">
        <v>28.133500000000002</v>
      </c>
      <c r="L6531" s="260">
        <v>0</v>
      </c>
      <c r="M6531" s="261">
        <f t="shared" si="407"/>
        <v>-1</v>
      </c>
    </row>
    <row r="6532" spans="1:13" s="117" customFormat="1" x14ac:dyDescent="0.25">
      <c r="A6532" s="117" t="s">
        <v>331</v>
      </c>
      <c r="B6532" s="117" t="s">
        <v>3</v>
      </c>
      <c r="C6532" s="180">
        <v>268.30856</v>
      </c>
      <c r="D6532" s="180">
        <v>455.50162</v>
      </c>
      <c r="E6532" s="262">
        <f t="shared" si="404"/>
        <v>0.69767829993944286</v>
      </c>
      <c r="F6532" s="180">
        <v>6801.6868100000002</v>
      </c>
      <c r="G6532" s="180">
        <v>7368.0339599999998</v>
      </c>
      <c r="H6532" s="262">
        <f t="shared" si="405"/>
        <v>8.3265690676516124E-2</v>
      </c>
      <c r="I6532" s="180">
        <v>6270.4622399999998</v>
      </c>
      <c r="J6532" s="262">
        <f t="shared" si="406"/>
        <v>0.1750384067379378</v>
      </c>
      <c r="K6532" s="180">
        <v>6801.6868100000002</v>
      </c>
      <c r="L6532" s="180">
        <v>7368.0339599999998</v>
      </c>
      <c r="M6532" s="262">
        <f t="shared" si="407"/>
        <v>8.3265690676516124E-2</v>
      </c>
    </row>
    <row r="6533" spans="1:13" x14ac:dyDescent="0.25">
      <c r="A6533" s="259" t="s">
        <v>268</v>
      </c>
      <c r="B6533" s="259" t="s">
        <v>428</v>
      </c>
      <c r="C6533" s="260">
        <v>0</v>
      </c>
      <c r="D6533" s="260">
        <v>0</v>
      </c>
      <c r="E6533" s="261" t="str">
        <f t="shared" ref="E6533:E6596" si="408">IF(C6533=0,"",(D6533/C6533-1))</f>
        <v/>
      </c>
      <c r="F6533" s="260">
        <v>1175.3426400000001</v>
      </c>
      <c r="G6533" s="260">
        <v>1144.1031</v>
      </c>
      <c r="H6533" s="261">
        <f t="shared" ref="H6533:H6596" si="409">IF(F6533=0,"",(G6533/F6533-1))</f>
        <v>-2.6579091863799031E-2</v>
      </c>
      <c r="I6533" s="260">
        <v>915.99208999999996</v>
      </c>
      <c r="J6533" s="261">
        <f t="shared" ref="J6533:J6596" si="410">IF(I6533=0,"",(G6533/I6533-1))</f>
        <v>0.24903163738018752</v>
      </c>
      <c r="K6533" s="260">
        <v>1175.3426400000001</v>
      </c>
      <c r="L6533" s="260">
        <v>1144.1031</v>
      </c>
      <c r="M6533" s="261">
        <f t="shared" ref="M6533:M6596" si="411">IF(K6533=0,"",(L6533/K6533-1))</f>
        <v>-2.6579091863799031E-2</v>
      </c>
    </row>
    <row r="6534" spans="1:13" x14ac:dyDescent="0.25">
      <c r="A6534" s="259" t="s">
        <v>268</v>
      </c>
      <c r="B6534" s="259" t="s">
        <v>452</v>
      </c>
      <c r="C6534" s="260">
        <v>0</v>
      </c>
      <c r="D6534" s="260">
        <v>0</v>
      </c>
      <c r="E6534" s="261" t="str">
        <f t="shared" si="408"/>
        <v/>
      </c>
      <c r="F6534" s="260">
        <v>0</v>
      </c>
      <c r="G6534" s="260">
        <v>0</v>
      </c>
      <c r="H6534" s="261" t="str">
        <f t="shared" si="409"/>
        <v/>
      </c>
      <c r="I6534" s="260">
        <v>38.473300000000002</v>
      </c>
      <c r="J6534" s="261">
        <f t="shared" si="410"/>
        <v>-1</v>
      </c>
      <c r="K6534" s="260">
        <v>0</v>
      </c>
      <c r="L6534" s="260">
        <v>0</v>
      </c>
      <c r="M6534" s="261" t="str">
        <f t="shared" si="411"/>
        <v/>
      </c>
    </row>
    <row r="6535" spans="1:13" x14ac:dyDescent="0.25">
      <c r="A6535" s="259" t="s">
        <v>268</v>
      </c>
      <c r="B6535" s="259" t="s">
        <v>488</v>
      </c>
      <c r="C6535" s="260">
        <v>0</v>
      </c>
      <c r="D6535" s="260">
        <v>0</v>
      </c>
      <c r="E6535" s="261" t="str">
        <f t="shared" si="408"/>
        <v/>
      </c>
      <c r="F6535" s="260">
        <v>15.5562</v>
      </c>
      <c r="G6535" s="260">
        <v>0</v>
      </c>
      <c r="H6535" s="261">
        <f t="shared" si="409"/>
        <v>-1</v>
      </c>
      <c r="I6535" s="260">
        <v>4.4547299999999996</v>
      </c>
      <c r="J6535" s="261">
        <f t="shared" si="410"/>
        <v>-1</v>
      </c>
      <c r="K6535" s="260">
        <v>15.5562</v>
      </c>
      <c r="L6535" s="260">
        <v>0</v>
      </c>
      <c r="M6535" s="261">
        <f t="shared" si="411"/>
        <v>-1</v>
      </c>
    </row>
    <row r="6536" spans="1:13" x14ac:dyDescent="0.25">
      <c r="A6536" s="259" t="s">
        <v>268</v>
      </c>
      <c r="B6536" s="259" t="s">
        <v>467</v>
      </c>
      <c r="C6536" s="260">
        <v>0</v>
      </c>
      <c r="D6536" s="260">
        <v>0</v>
      </c>
      <c r="E6536" s="261" t="str">
        <f t="shared" si="408"/>
        <v/>
      </c>
      <c r="F6536" s="260">
        <v>4.8929999999999998</v>
      </c>
      <c r="G6536" s="260">
        <v>0</v>
      </c>
      <c r="H6536" s="261">
        <f t="shared" si="409"/>
        <v>-1</v>
      </c>
      <c r="I6536" s="260">
        <v>57.71</v>
      </c>
      <c r="J6536" s="261">
        <f t="shared" si="410"/>
        <v>-1</v>
      </c>
      <c r="K6536" s="260">
        <v>4.8929999999999998</v>
      </c>
      <c r="L6536" s="260">
        <v>0</v>
      </c>
      <c r="M6536" s="261">
        <f t="shared" si="411"/>
        <v>-1</v>
      </c>
    </row>
    <row r="6537" spans="1:13" x14ac:dyDescent="0.25">
      <c r="A6537" s="259" t="s">
        <v>268</v>
      </c>
      <c r="B6537" s="259" t="s">
        <v>472</v>
      </c>
      <c r="C6537" s="260">
        <v>0</v>
      </c>
      <c r="D6537" s="260">
        <v>0</v>
      </c>
      <c r="E6537" s="261" t="str">
        <f t="shared" si="408"/>
        <v/>
      </c>
      <c r="F6537" s="260">
        <v>0</v>
      </c>
      <c r="G6537" s="260">
        <v>0</v>
      </c>
      <c r="H6537" s="261" t="str">
        <f t="shared" si="409"/>
        <v/>
      </c>
      <c r="I6537" s="260">
        <v>0</v>
      </c>
      <c r="J6537" s="261" t="str">
        <f t="shared" si="410"/>
        <v/>
      </c>
      <c r="K6537" s="260">
        <v>0</v>
      </c>
      <c r="L6537" s="260">
        <v>0</v>
      </c>
      <c r="M6537" s="261" t="str">
        <f t="shared" si="411"/>
        <v/>
      </c>
    </row>
    <row r="6538" spans="1:13" x14ac:dyDescent="0.25">
      <c r="A6538" s="259" t="s">
        <v>268</v>
      </c>
      <c r="B6538" s="259" t="s">
        <v>422</v>
      </c>
      <c r="C6538" s="260">
        <v>9.6183200000000006</v>
      </c>
      <c r="D6538" s="260">
        <v>0</v>
      </c>
      <c r="E6538" s="261">
        <f t="shared" si="408"/>
        <v>-1</v>
      </c>
      <c r="F6538" s="260">
        <v>951.65614000000005</v>
      </c>
      <c r="G6538" s="260">
        <v>1375.8253400000001</v>
      </c>
      <c r="H6538" s="261">
        <f t="shared" si="409"/>
        <v>0.44571687416423345</v>
      </c>
      <c r="I6538" s="260">
        <v>2029.7758200000001</v>
      </c>
      <c r="J6538" s="261">
        <f t="shared" si="410"/>
        <v>-0.3221786729137408</v>
      </c>
      <c r="K6538" s="260">
        <v>951.65614000000005</v>
      </c>
      <c r="L6538" s="260">
        <v>1375.8253400000001</v>
      </c>
      <c r="M6538" s="261">
        <f t="shared" si="411"/>
        <v>0.44571687416423345</v>
      </c>
    </row>
    <row r="6539" spans="1:13" x14ac:dyDescent="0.25">
      <c r="A6539" s="259" t="s">
        <v>268</v>
      </c>
      <c r="B6539" s="259" t="s">
        <v>431</v>
      </c>
      <c r="C6539" s="260">
        <v>89.431489999999997</v>
      </c>
      <c r="D6539" s="260">
        <v>105.74487000000001</v>
      </c>
      <c r="E6539" s="261">
        <f t="shared" si="408"/>
        <v>0.1824120340609332</v>
      </c>
      <c r="F6539" s="260">
        <v>1826.09708</v>
      </c>
      <c r="G6539" s="260">
        <v>1919.3447799999999</v>
      </c>
      <c r="H6539" s="261">
        <f t="shared" si="409"/>
        <v>5.1063933577945253E-2</v>
      </c>
      <c r="I6539" s="260">
        <v>2612.8706000000002</v>
      </c>
      <c r="J6539" s="261">
        <f t="shared" si="410"/>
        <v>-0.26542677620545019</v>
      </c>
      <c r="K6539" s="260">
        <v>1826.09708</v>
      </c>
      <c r="L6539" s="260">
        <v>1919.3447799999999</v>
      </c>
      <c r="M6539" s="261">
        <f t="shared" si="411"/>
        <v>5.1063933577945253E-2</v>
      </c>
    </row>
    <row r="6540" spans="1:13" x14ac:dyDescent="0.25">
      <c r="A6540" s="259" t="s">
        <v>268</v>
      </c>
      <c r="B6540" s="259" t="s">
        <v>494</v>
      </c>
      <c r="C6540" s="260">
        <v>0</v>
      </c>
      <c r="D6540" s="260">
        <v>0</v>
      </c>
      <c r="E6540" s="261" t="str">
        <f t="shared" si="408"/>
        <v/>
      </c>
      <c r="F6540" s="260">
        <v>0</v>
      </c>
      <c r="G6540" s="260">
        <v>0</v>
      </c>
      <c r="H6540" s="261" t="str">
        <f t="shared" si="409"/>
        <v/>
      </c>
      <c r="I6540" s="260">
        <v>0</v>
      </c>
      <c r="J6540" s="261" t="str">
        <f t="shared" si="410"/>
        <v/>
      </c>
      <c r="K6540" s="260">
        <v>0</v>
      </c>
      <c r="L6540" s="260">
        <v>0</v>
      </c>
      <c r="M6540" s="261" t="str">
        <f t="shared" si="411"/>
        <v/>
      </c>
    </row>
    <row r="6541" spans="1:13" x14ac:dyDescent="0.25">
      <c r="A6541" s="259" t="s">
        <v>268</v>
      </c>
      <c r="B6541" s="259" t="s">
        <v>475</v>
      </c>
      <c r="C6541" s="260">
        <v>0</v>
      </c>
      <c r="D6541" s="260">
        <v>0</v>
      </c>
      <c r="E6541" s="261" t="str">
        <f t="shared" si="408"/>
        <v/>
      </c>
      <c r="F6541" s="260">
        <v>0</v>
      </c>
      <c r="G6541" s="260">
        <v>0</v>
      </c>
      <c r="H6541" s="261" t="str">
        <f t="shared" si="409"/>
        <v/>
      </c>
      <c r="I6541" s="260">
        <v>0</v>
      </c>
      <c r="J6541" s="261" t="str">
        <f t="shared" si="410"/>
        <v/>
      </c>
      <c r="K6541" s="260">
        <v>0</v>
      </c>
      <c r="L6541" s="260">
        <v>0</v>
      </c>
      <c r="M6541" s="261" t="str">
        <f t="shared" si="411"/>
        <v/>
      </c>
    </row>
    <row r="6542" spans="1:13" x14ac:dyDescent="0.25">
      <c r="A6542" s="259" t="s">
        <v>268</v>
      </c>
      <c r="B6542" s="259" t="s">
        <v>439</v>
      </c>
      <c r="C6542" s="260">
        <v>27.975470000000001</v>
      </c>
      <c r="D6542" s="260">
        <v>0</v>
      </c>
      <c r="E6542" s="261">
        <f t="shared" si="408"/>
        <v>-1</v>
      </c>
      <c r="F6542" s="260">
        <v>189.52852999999999</v>
      </c>
      <c r="G6542" s="260">
        <v>81.122929999999997</v>
      </c>
      <c r="H6542" s="261">
        <f t="shared" si="409"/>
        <v>-0.57197510052971978</v>
      </c>
      <c r="I6542" s="260">
        <v>83.890889999999999</v>
      </c>
      <c r="J6542" s="261">
        <f t="shared" si="410"/>
        <v>-3.2994762601755712E-2</v>
      </c>
      <c r="K6542" s="260">
        <v>189.52852999999999</v>
      </c>
      <c r="L6542" s="260">
        <v>81.122929999999997</v>
      </c>
      <c r="M6542" s="261">
        <f t="shared" si="411"/>
        <v>-0.57197510052971978</v>
      </c>
    </row>
    <row r="6543" spans="1:13" x14ac:dyDescent="0.25">
      <c r="A6543" s="259" t="s">
        <v>268</v>
      </c>
      <c r="B6543" s="259" t="s">
        <v>436</v>
      </c>
      <c r="C6543" s="260">
        <v>0</v>
      </c>
      <c r="D6543" s="260">
        <v>0</v>
      </c>
      <c r="E6543" s="261" t="str">
        <f t="shared" si="408"/>
        <v/>
      </c>
      <c r="F6543" s="260">
        <v>37.793289999999999</v>
      </c>
      <c r="G6543" s="260">
        <v>128.75754000000001</v>
      </c>
      <c r="H6543" s="261">
        <f t="shared" si="409"/>
        <v>2.406888894827627</v>
      </c>
      <c r="I6543" s="260">
        <v>23.411999999999999</v>
      </c>
      <c r="J6543" s="261">
        <f t="shared" si="410"/>
        <v>4.4996386468477709</v>
      </c>
      <c r="K6543" s="260">
        <v>37.793289999999999</v>
      </c>
      <c r="L6543" s="260">
        <v>128.75754000000001</v>
      </c>
      <c r="M6543" s="261">
        <f t="shared" si="411"/>
        <v>2.406888894827627</v>
      </c>
    </row>
    <row r="6544" spans="1:13" x14ac:dyDescent="0.25">
      <c r="A6544" s="259" t="s">
        <v>268</v>
      </c>
      <c r="B6544" s="259" t="s">
        <v>484</v>
      </c>
      <c r="C6544" s="260">
        <v>0</v>
      </c>
      <c r="D6544" s="260">
        <v>0</v>
      </c>
      <c r="E6544" s="261" t="str">
        <f t="shared" si="408"/>
        <v/>
      </c>
      <c r="F6544" s="260">
        <v>0</v>
      </c>
      <c r="G6544" s="260">
        <v>0</v>
      </c>
      <c r="H6544" s="261" t="str">
        <f t="shared" si="409"/>
        <v/>
      </c>
      <c r="I6544" s="260">
        <v>47.252099999999999</v>
      </c>
      <c r="J6544" s="261">
        <f t="shared" si="410"/>
        <v>-1</v>
      </c>
      <c r="K6544" s="260">
        <v>0</v>
      </c>
      <c r="L6544" s="260">
        <v>0</v>
      </c>
      <c r="M6544" s="261" t="str">
        <f t="shared" si="411"/>
        <v/>
      </c>
    </row>
    <row r="6545" spans="1:13" x14ac:dyDescent="0.25">
      <c r="A6545" s="259" t="s">
        <v>268</v>
      </c>
      <c r="B6545" s="259" t="s">
        <v>468</v>
      </c>
      <c r="C6545" s="260">
        <v>0</v>
      </c>
      <c r="D6545" s="260">
        <v>0</v>
      </c>
      <c r="E6545" s="261" t="str">
        <f t="shared" si="408"/>
        <v/>
      </c>
      <c r="F6545" s="260">
        <v>72.990250000000003</v>
      </c>
      <c r="G6545" s="260">
        <v>10.41639</v>
      </c>
      <c r="H6545" s="261">
        <f t="shared" si="409"/>
        <v>-0.85729066553409528</v>
      </c>
      <c r="I6545" s="260">
        <v>71.316220000000001</v>
      </c>
      <c r="J6545" s="261">
        <f t="shared" si="410"/>
        <v>-0.85394080056402322</v>
      </c>
      <c r="K6545" s="260">
        <v>72.990250000000003</v>
      </c>
      <c r="L6545" s="260">
        <v>10.41639</v>
      </c>
      <c r="M6545" s="261">
        <f t="shared" si="411"/>
        <v>-0.85729066553409528</v>
      </c>
    </row>
    <row r="6546" spans="1:13" x14ac:dyDescent="0.25">
      <c r="A6546" s="259" t="s">
        <v>268</v>
      </c>
      <c r="B6546" s="259" t="s">
        <v>463</v>
      </c>
      <c r="C6546" s="260">
        <v>0</v>
      </c>
      <c r="D6546" s="260">
        <v>0</v>
      </c>
      <c r="E6546" s="261" t="str">
        <f t="shared" si="408"/>
        <v/>
      </c>
      <c r="F6546" s="260">
        <v>0</v>
      </c>
      <c r="G6546" s="260">
        <v>0</v>
      </c>
      <c r="H6546" s="261" t="str">
        <f t="shared" si="409"/>
        <v/>
      </c>
      <c r="I6546" s="260">
        <v>66.74579</v>
      </c>
      <c r="J6546" s="261">
        <f t="shared" si="410"/>
        <v>-1</v>
      </c>
      <c r="K6546" s="260">
        <v>0</v>
      </c>
      <c r="L6546" s="260">
        <v>0</v>
      </c>
      <c r="M6546" s="261" t="str">
        <f t="shared" si="411"/>
        <v/>
      </c>
    </row>
    <row r="6547" spans="1:13" x14ac:dyDescent="0.25">
      <c r="A6547" s="259" t="s">
        <v>268</v>
      </c>
      <c r="B6547" s="259" t="s">
        <v>456</v>
      </c>
      <c r="C6547" s="260">
        <v>0</v>
      </c>
      <c r="D6547" s="260">
        <v>0</v>
      </c>
      <c r="E6547" s="261" t="str">
        <f t="shared" si="408"/>
        <v/>
      </c>
      <c r="F6547" s="260">
        <v>0</v>
      </c>
      <c r="G6547" s="260">
        <v>0</v>
      </c>
      <c r="H6547" s="261" t="str">
        <f t="shared" si="409"/>
        <v/>
      </c>
      <c r="I6547" s="260">
        <v>0</v>
      </c>
      <c r="J6547" s="261" t="str">
        <f t="shared" si="410"/>
        <v/>
      </c>
      <c r="K6547" s="260">
        <v>0</v>
      </c>
      <c r="L6547" s="260">
        <v>0</v>
      </c>
      <c r="M6547" s="261" t="str">
        <f t="shared" si="411"/>
        <v/>
      </c>
    </row>
    <row r="6548" spans="1:13" x14ac:dyDescent="0.25">
      <c r="A6548" s="259" t="s">
        <v>268</v>
      </c>
      <c r="B6548" s="259" t="s">
        <v>419</v>
      </c>
      <c r="C6548" s="260">
        <v>20.6632</v>
      </c>
      <c r="D6548" s="260">
        <v>41.63729</v>
      </c>
      <c r="E6548" s="261">
        <f t="shared" si="408"/>
        <v>1.0150455882922298</v>
      </c>
      <c r="F6548" s="260">
        <v>932.57126000000005</v>
      </c>
      <c r="G6548" s="260">
        <v>696.26013</v>
      </c>
      <c r="H6548" s="261">
        <f t="shared" si="409"/>
        <v>-0.25339739721337762</v>
      </c>
      <c r="I6548" s="260">
        <v>681.19808999999998</v>
      </c>
      <c r="J6548" s="261">
        <f t="shared" si="410"/>
        <v>2.2111101339112649E-2</v>
      </c>
      <c r="K6548" s="260">
        <v>932.57126000000005</v>
      </c>
      <c r="L6548" s="260">
        <v>696.26013</v>
      </c>
      <c r="M6548" s="261">
        <f t="shared" si="411"/>
        <v>-0.25339739721337762</v>
      </c>
    </row>
    <row r="6549" spans="1:13" x14ac:dyDescent="0.25">
      <c r="A6549" s="259" t="s">
        <v>268</v>
      </c>
      <c r="B6549" s="259" t="s">
        <v>451</v>
      </c>
      <c r="C6549" s="260">
        <v>0</v>
      </c>
      <c r="D6549" s="260">
        <v>0</v>
      </c>
      <c r="E6549" s="261" t="str">
        <f t="shared" si="408"/>
        <v/>
      </c>
      <c r="F6549" s="260">
        <v>0</v>
      </c>
      <c r="G6549" s="260">
        <v>18.8415</v>
      </c>
      <c r="H6549" s="261" t="str">
        <f t="shared" si="409"/>
        <v/>
      </c>
      <c r="I6549" s="260">
        <v>189.48750000000001</v>
      </c>
      <c r="J6549" s="261">
        <f t="shared" si="410"/>
        <v>-0.90056600039580448</v>
      </c>
      <c r="K6549" s="260">
        <v>0</v>
      </c>
      <c r="L6549" s="260">
        <v>18.8415</v>
      </c>
      <c r="M6549" s="261" t="str">
        <f t="shared" si="411"/>
        <v/>
      </c>
    </row>
    <row r="6550" spans="1:13" x14ac:dyDescent="0.25">
      <c r="A6550" s="259" t="s">
        <v>268</v>
      </c>
      <c r="B6550" s="259" t="s">
        <v>444</v>
      </c>
      <c r="C6550" s="260">
        <v>0</v>
      </c>
      <c r="D6550" s="260">
        <v>0</v>
      </c>
      <c r="E6550" s="261" t="str">
        <f t="shared" si="408"/>
        <v/>
      </c>
      <c r="F6550" s="260">
        <v>11.07596</v>
      </c>
      <c r="G6550" s="260">
        <v>255.83814000000001</v>
      </c>
      <c r="H6550" s="261">
        <f t="shared" si="409"/>
        <v>22.098507036861818</v>
      </c>
      <c r="I6550" s="260">
        <v>14.3</v>
      </c>
      <c r="J6550" s="261">
        <f t="shared" si="410"/>
        <v>16.890779020979021</v>
      </c>
      <c r="K6550" s="260">
        <v>11.07596</v>
      </c>
      <c r="L6550" s="260">
        <v>255.83814000000001</v>
      </c>
      <c r="M6550" s="261">
        <f t="shared" si="411"/>
        <v>22.098507036861818</v>
      </c>
    </row>
    <row r="6551" spans="1:13" x14ac:dyDescent="0.25">
      <c r="A6551" s="259" t="s">
        <v>268</v>
      </c>
      <c r="B6551" s="259" t="s">
        <v>425</v>
      </c>
      <c r="C6551" s="260">
        <v>0</v>
      </c>
      <c r="D6551" s="260">
        <v>0</v>
      </c>
      <c r="E6551" s="261" t="str">
        <f t="shared" si="408"/>
        <v/>
      </c>
      <c r="F6551" s="260">
        <v>97.087059999999994</v>
      </c>
      <c r="G6551" s="260">
        <v>247.75566000000001</v>
      </c>
      <c r="H6551" s="261">
        <f t="shared" si="409"/>
        <v>1.551891673308472</v>
      </c>
      <c r="I6551" s="260">
        <v>404.21391</v>
      </c>
      <c r="J6551" s="261">
        <f t="shared" si="410"/>
        <v>-0.38706795122414261</v>
      </c>
      <c r="K6551" s="260">
        <v>97.087059999999994</v>
      </c>
      <c r="L6551" s="260">
        <v>247.75566000000001</v>
      </c>
      <c r="M6551" s="261">
        <f t="shared" si="411"/>
        <v>1.551891673308472</v>
      </c>
    </row>
    <row r="6552" spans="1:13" x14ac:dyDescent="0.25">
      <c r="A6552" s="259" t="s">
        <v>268</v>
      </c>
      <c r="B6552" s="259" t="s">
        <v>457</v>
      </c>
      <c r="C6552" s="260">
        <v>0</v>
      </c>
      <c r="D6552" s="260">
        <v>0</v>
      </c>
      <c r="E6552" s="261" t="str">
        <f t="shared" si="408"/>
        <v/>
      </c>
      <c r="F6552" s="260">
        <v>0</v>
      </c>
      <c r="G6552" s="260">
        <v>0</v>
      </c>
      <c r="H6552" s="261" t="str">
        <f t="shared" si="409"/>
        <v/>
      </c>
      <c r="I6552" s="260">
        <v>0</v>
      </c>
      <c r="J6552" s="261" t="str">
        <f t="shared" si="410"/>
        <v/>
      </c>
      <c r="K6552" s="260">
        <v>0</v>
      </c>
      <c r="L6552" s="260">
        <v>0</v>
      </c>
      <c r="M6552" s="261" t="str">
        <f t="shared" si="411"/>
        <v/>
      </c>
    </row>
    <row r="6553" spans="1:13" x14ac:dyDescent="0.25">
      <c r="A6553" s="259" t="s">
        <v>268</v>
      </c>
      <c r="B6553" s="259" t="s">
        <v>450</v>
      </c>
      <c r="C6553" s="260">
        <v>0</v>
      </c>
      <c r="D6553" s="260">
        <v>0</v>
      </c>
      <c r="E6553" s="261" t="str">
        <f t="shared" si="408"/>
        <v/>
      </c>
      <c r="F6553" s="260">
        <v>46.179740000000002</v>
      </c>
      <c r="G6553" s="260">
        <v>81.319379999999995</v>
      </c>
      <c r="H6553" s="261">
        <f t="shared" si="409"/>
        <v>0.7609319584735641</v>
      </c>
      <c r="I6553" s="260">
        <v>75.363900000000001</v>
      </c>
      <c r="J6553" s="261">
        <f t="shared" si="410"/>
        <v>7.9022980498620665E-2</v>
      </c>
      <c r="K6553" s="260">
        <v>46.179740000000002</v>
      </c>
      <c r="L6553" s="260">
        <v>81.319379999999995</v>
      </c>
      <c r="M6553" s="261">
        <f t="shared" si="411"/>
        <v>0.7609319584735641</v>
      </c>
    </row>
    <row r="6554" spans="1:13" x14ac:dyDescent="0.25">
      <c r="A6554" s="259" t="s">
        <v>268</v>
      </c>
      <c r="B6554" s="259" t="s">
        <v>474</v>
      </c>
      <c r="C6554" s="260">
        <v>0</v>
      </c>
      <c r="D6554" s="260">
        <v>0</v>
      </c>
      <c r="E6554" s="261" t="str">
        <f t="shared" si="408"/>
        <v/>
      </c>
      <c r="F6554" s="260">
        <v>98.205799999999996</v>
      </c>
      <c r="G6554" s="260">
        <v>156.54958999999999</v>
      </c>
      <c r="H6554" s="261">
        <f t="shared" si="409"/>
        <v>0.59409719181555465</v>
      </c>
      <c r="I6554" s="260">
        <v>27.846</v>
      </c>
      <c r="J6554" s="261">
        <f t="shared" si="410"/>
        <v>4.621977662860016</v>
      </c>
      <c r="K6554" s="260">
        <v>98.205799999999996</v>
      </c>
      <c r="L6554" s="260">
        <v>156.54958999999999</v>
      </c>
      <c r="M6554" s="261">
        <f t="shared" si="411"/>
        <v>0.59409719181555465</v>
      </c>
    </row>
    <row r="6555" spans="1:13" x14ac:dyDescent="0.25">
      <c r="A6555" s="259" t="s">
        <v>268</v>
      </c>
      <c r="B6555" s="259" t="s">
        <v>446</v>
      </c>
      <c r="C6555" s="260">
        <v>0</v>
      </c>
      <c r="D6555" s="260">
        <v>0</v>
      </c>
      <c r="E6555" s="261" t="str">
        <f t="shared" si="408"/>
        <v/>
      </c>
      <c r="F6555" s="260">
        <v>23.77037</v>
      </c>
      <c r="G6555" s="260">
        <v>0</v>
      </c>
      <c r="H6555" s="261">
        <f t="shared" si="409"/>
        <v>-1</v>
      </c>
      <c r="I6555" s="260">
        <v>0</v>
      </c>
      <c r="J6555" s="261" t="str">
        <f t="shared" si="410"/>
        <v/>
      </c>
      <c r="K6555" s="260">
        <v>23.77037</v>
      </c>
      <c r="L6555" s="260">
        <v>0</v>
      </c>
      <c r="M6555" s="261">
        <f t="shared" si="411"/>
        <v>-1</v>
      </c>
    </row>
    <row r="6556" spans="1:13" x14ac:dyDescent="0.25">
      <c r="A6556" s="259" t="s">
        <v>268</v>
      </c>
      <c r="B6556" s="259" t="s">
        <v>489</v>
      </c>
      <c r="C6556" s="260">
        <v>0</v>
      </c>
      <c r="D6556" s="260">
        <v>0</v>
      </c>
      <c r="E6556" s="261" t="str">
        <f t="shared" si="408"/>
        <v/>
      </c>
      <c r="F6556" s="260">
        <v>0</v>
      </c>
      <c r="G6556" s="260">
        <v>0</v>
      </c>
      <c r="H6556" s="261" t="str">
        <f t="shared" si="409"/>
        <v/>
      </c>
      <c r="I6556" s="260">
        <v>79.344999999999999</v>
      </c>
      <c r="J6556" s="261">
        <f t="shared" si="410"/>
        <v>-1</v>
      </c>
      <c r="K6556" s="260">
        <v>0</v>
      </c>
      <c r="L6556" s="260">
        <v>0</v>
      </c>
      <c r="M6556" s="261" t="str">
        <f t="shared" si="411"/>
        <v/>
      </c>
    </row>
    <row r="6557" spans="1:13" x14ac:dyDescent="0.25">
      <c r="A6557" s="259" t="s">
        <v>268</v>
      </c>
      <c r="B6557" s="259" t="s">
        <v>435</v>
      </c>
      <c r="C6557" s="260">
        <v>0</v>
      </c>
      <c r="D6557" s="260">
        <v>0</v>
      </c>
      <c r="E6557" s="261" t="str">
        <f t="shared" si="408"/>
        <v/>
      </c>
      <c r="F6557" s="260">
        <v>94.317059999999998</v>
      </c>
      <c r="G6557" s="260">
        <v>221.17742000000001</v>
      </c>
      <c r="H6557" s="261">
        <f t="shared" si="409"/>
        <v>1.3450415015056665</v>
      </c>
      <c r="I6557" s="260">
        <v>146.58246</v>
      </c>
      <c r="J6557" s="261">
        <f t="shared" si="410"/>
        <v>0.50889417465090991</v>
      </c>
      <c r="K6557" s="260">
        <v>94.317059999999998</v>
      </c>
      <c r="L6557" s="260">
        <v>221.17742000000001</v>
      </c>
      <c r="M6557" s="261">
        <f t="shared" si="411"/>
        <v>1.3450415015056665</v>
      </c>
    </row>
    <row r="6558" spans="1:13" x14ac:dyDescent="0.25">
      <c r="A6558" s="259" t="s">
        <v>268</v>
      </c>
      <c r="B6558" s="259" t="s">
        <v>421</v>
      </c>
      <c r="C6558" s="260">
        <v>43.6173</v>
      </c>
      <c r="D6558" s="260">
        <v>24.341709999999999</v>
      </c>
      <c r="E6558" s="261">
        <f t="shared" si="408"/>
        <v>-0.44192533696491987</v>
      </c>
      <c r="F6558" s="260">
        <v>788.69992000000002</v>
      </c>
      <c r="G6558" s="260">
        <v>1151.2688800000001</v>
      </c>
      <c r="H6558" s="261">
        <f t="shared" si="409"/>
        <v>0.45970457306500045</v>
      </c>
      <c r="I6558" s="260">
        <v>1485.7317399999999</v>
      </c>
      <c r="J6558" s="261">
        <f t="shared" si="410"/>
        <v>-0.22511658800531509</v>
      </c>
      <c r="K6558" s="260">
        <v>788.69992000000002</v>
      </c>
      <c r="L6558" s="260">
        <v>1151.2688800000001</v>
      </c>
      <c r="M6558" s="261">
        <f t="shared" si="411"/>
        <v>0.45970457306500045</v>
      </c>
    </row>
    <row r="6559" spans="1:13" x14ac:dyDescent="0.25">
      <c r="A6559" s="259" t="s">
        <v>268</v>
      </c>
      <c r="B6559" s="259" t="s">
        <v>458</v>
      </c>
      <c r="C6559" s="260">
        <v>0</v>
      </c>
      <c r="D6559" s="260">
        <v>0</v>
      </c>
      <c r="E6559" s="261" t="str">
        <f t="shared" si="408"/>
        <v/>
      </c>
      <c r="F6559" s="260">
        <v>791.23009000000002</v>
      </c>
      <c r="G6559" s="260">
        <v>15.8</v>
      </c>
      <c r="H6559" s="261">
        <f t="shared" si="409"/>
        <v>-0.98003109310466185</v>
      </c>
      <c r="I6559" s="260">
        <v>16.66488</v>
      </c>
      <c r="J6559" s="261">
        <f t="shared" si="410"/>
        <v>-5.1898363504567668E-2</v>
      </c>
      <c r="K6559" s="260">
        <v>791.23009000000002</v>
      </c>
      <c r="L6559" s="260">
        <v>15.8</v>
      </c>
      <c r="M6559" s="261">
        <f t="shared" si="411"/>
        <v>-0.98003109310466185</v>
      </c>
    </row>
    <row r="6560" spans="1:13" x14ac:dyDescent="0.25">
      <c r="A6560" s="259" t="s">
        <v>268</v>
      </c>
      <c r="B6560" s="259" t="s">
        <v>430</v>
      </c>
      <c r="C6560" s="260">
        <v>26.98</v>
      </c>
      <c r="D6560" s="260">
        <v>34.194000000000003</v>
      </c>
      <c r="E6560" s="261">
        <f t="shared" si="408"/>
        <v>0.26738324684951831</v>
      </c>
      <c r="F6560" s="260">
        <v>451.63954999999999</v>
      </c>
      <c r="G6560" s="260">
        <v>484.07733999999999</v>
      </c>
      <c r="H6560" s="261">
        <f t="shared" si="409"/>
        <v>7.1822297227955412E-2</v>
      </c>
      <c r="I6560" s="260">
        <v>805.16565000000003</v>
      </c>
      <c r="J6560" s="261">
        <f t="shared" si="410"/>
        <v>-0.3987854052144425</v>
      </c>
      <c r="K6560" s="260">
        <v>451.63954999999999</v>
      </c>
      <c r="L6560" s="260">
        <v>484.07733999999999</v>
      </c>
      <c r="M6560" s="261">
        <f t="shared" si="411"/>
        <v>7.1822297227955412E-2</v>
      </c>
    </row>
    <row r="6561" spans="1:13" x14ac:dyDescent="0.25">
      <c r="A6561" s="259" t="s">
        <v>268</v>
      </c>
      <c r="B6561" s="259" t="s">
        <v>448</v>
      </c>
      <c r="C6561" s="260">
        <v>0</v>
      </c>
      <c r="D6561" s="260">
        <v>0</v>
      </c>
      <c r="E6561" s="261" t="str">
        <f t="shared" si="408"/>
        <v/>
      </c>
      <c r="F6561" s="260">
        <v>0</v>
      </c>
      <c r="G6561" s="260">
        <v>19.478100000000001</v>
      </c>
      <c r="H6561" s="261" t="str">
        <f t="shared" si="409"/>
        <v/>
      </c>
      <c r="I6561" s="260">
        <v>60.325000000000003</v>
      </c>
      <c r="J6561" s="261">
        <f t="shared" si="410"/>
        <v>-0.6771139660174057</v>
      </c>
      <c r="K6561" s="260">
        <v>0</v>
      </c>
      <c r="L6561" s="260">
        <v>19.478100000000001</v>
      </c>
      <c r="M6561" s="261" t="str">
        <f t="shared" si="411"/>
        <v/>
      </c>
    </row>
    <row r="6562" spans="1:13" x14ac:dyDescent="0.25">
      <c r="A6562" s="259" t="s">
        <v>268</v>
      </c>
      <c r="B6562" s="259" t="s">
        <v>417</v>
      </c>
      <c r="C6562" s="260">
        <v>200.90183999999999</v>
      </c>
      <c r="D6562" s="260">
        <v>887.98116000000005</v>
      </c>
      <c r="E6562" s="261">
        <f t="shared" si="408"/>
        <v>3.4199752476134622</v>
      </c>
      <c r="F6562" s="260">
        <v>14125.26856</v>
      </c>
      <c r="G6562" s="260">
        <v>24485.17886</v>
      </c>
      <c r="H6562" s="261">
        <f t="shared" si="409"/>
        <v>0.73343103219553929</v>
      </c>
      <c r="I6562" s="260">
        <v>26574.71643</v>
      </c>
      <c r="J6562" s="261">
        <f t="shared" si="410"/>
        <v>-7.8628781439832651E-2</v>
      </c>
      <c r="K6562" s="260">
        <v>14125.26856</v>
      </c>
      <c r="L6562" s="260">
        <v>24485.17886</v>
      </c>
      <c r="M6562" s="261">
        <f t="shared" si="411"/>
        <v>0.73343103219553929</v>
      </c>
    </row>
    <row r="6563" spans="1:13" x14ac:dyDescent="0.25">
      <c r="A6563" s="259" t="s">
        <v>268</v>
      </c>
      <c r="B6563" s="259" t="s">
        <v>420</v>
      </c>
      <c r="C6563" s="260">
        <v>30.474789999999999</v>
      </c>
      <c r="D6563" s="260">
        <v>0</v>
      </c>
      <c r="E6563" s="261">
        <f t="shared" si="408"/>
        <v>-1</v>
      </c>
      <c r="F6563" s="260">
        <v>1146.0956000000001</v>
      </c>
      <c r="G6563" s="260">
        <v>845.70052999999996</v>
      </c>
      <c r="H6563" s="261">
        <f t="shared" si="409"/>
        <v>-0.26210297814597672</v>
      </c>
      <c r="I6563" s="260">
        <v>2237.5504900000001</v>
      </c>
      <c r="J6563" s="261">
        <f t="shared" si="410"/>
        <v>-0.62204181144533632</v>
      </c>
      <c r="K6563" s="260">
        <v>1146.0956000000001</v>
      </c>
      <c r="L6563" s="260">
        <v>845.70052999999996</v>
      </c>
      <c r="M6563" s="261">
        <f t="shared" si="411"/>
        <v>-0.26210297814597672</v>
      </c>
    </row>
    <row r="6564" spans="1:13" x14ac:dyDescent="0.25">
      <c r="A6564" s="259" t="s">
        <v>268</v>
      </c>
      <c r="B6564" s="259" t="s">
        <v>454</v>
      </c>
      <c r="C6564" s="260">
        <v>0</v>
      </c>
      <c r="D6564" s="260">
        <v>0</v>
      </c>
      <c r="E6564" s="261" t="str">
        <f t="shared" si="408"/>
        <v/>
      </c>
      <c r="F6564" s="260">
        <v>118.9933</v>
      </c>
      <c r="G6564" s="260">
        <v>75.048100000000005</v>
      </c>
      <c r="H6564" s="261">
        <f t="shared" si="409"/>
        <v>-0.3693081879399932</v>
      </c>
      <c r="I6564" s="260">
        <v>40.215440000000001</v>
      </c>
      <c r="J6564" s="261">
        <f t="shared" si="410"/>
        <v>0.86615140851374495</v>
      </c>
      <c r="K6564" s="260">
        <v>118.9933</v>
      </c>
      <c r="L6564" s="260">
        <v>75.048100000000005</v>
      </c>
      <c r="M6564" s="261">
        <f t="shared" si="411"/>
        <v>-0.3693081879399932</v>
      </c>
    </row>
    <row r="6565" spans="1:13" x14ac:dyDescent="0.25">
      <c r="A6565" s="259" t="s">
        <v>268</v>
      </c>
      <c r="B6565" s="259" t="s">
        <v>447</v>
      </c>
      <c r="C6565" s="260">
        <v>0</v>
      </c>
      <c r="D6565" s="260">
        <v>0</v>
      </c>
      <c r="E6565" s="261" t="str">
        <f t="shared" si="408"/>
        <v/>
      </c>
      <c r="F6565" s="260">
        <v>96.088549999999998</v>
      </c>
      <c r="G6565" s="260">
        <v>0</v>
      </c>
      <c r="H6565" s="261">
        <f t="shared" si="409"/>
        <v>-1</v>
      </c>
      <c r="I6565" s="260">
        <v>0</v>
      </c>
      <c r="J6565" s="261" t="str">
        <f t="shared" si="410"/>
        <v/>
      </c>
      <c r="K6565" s="260">
        <v>96.088549999999998</v>
      </c>
      <c r="L6565" s="260">
        <v>0</v>
      </c>
      <c r="M6565" s="261">
        <f t="shared" si="411"/>
        <v>-1</v>
      </c>
    </row>
    <row r="6566" spans="1:13" x14ac:dyDescent="0.25">
      <c r="A6566" s="259" t="s">
        <v>268</v>
      </c>
      <c r="B6566" s="259" t="s">
        <v>462</v>
      </c>
      <c r="C6566" s="260">
        <v>0</v>
      </c>
      <c r="D6566" s="260">
        <v>0</v>
      </c>
      <c r="E6566" s="261" t="str">
        <f t="shared" si="408"/>
        <v/>
      </c>
      <c r="F6566" s="260">
        <v>0</v>
      </c>
      <c r="G6566" s="260">
        <v>16.65475</v>
      </c>
      <c r="H6566" s="261" t="str">
        <f t="shared" si="409"/>
        <v/>
      </c>
      <c r="I6566" s="260">
        <v>0</v>
      </c>
      <c r="J6566" s="261" t="str">
        <f t="shared" si="410"/>
        <v/>
      </c>
      <c r="K6566" s="260">
        <v>0</v>
      </c>
      <c r="L6566" s="260">
        <v>16.65475</v>
      </c>
      <c r="M6566" s="261" t="str">
        <f t="shared" si="411"/>
        <v/>
      </c>
    </row>
    <row r="6567" spans="1:13" x14ac:dyDescent="0.25">
      <c r="A6567" s="259" t="s">
        <v>268</v>
      </c>
      <c r="B6567" s="259" t="s">
        <v>429</v>
      </c>
      <c r="C6567" s="260">
        <v>60.763500000000001</v>
      </c>
      <c r="D6567" s="260">
        <v>56.854239999999997</v>
      </c>
      <c r="E6567" s="261">
        <f t="shared" si="408"/>
        <v>-6.4335662033951357E-2</v>
      </c>
      <c r="F6567" s="260">
        <v>338.17586</v>
      </c>
      <c r="G6567" s="260">
        <v>555.50810000000001</v>
      </c>
      <c r="H6567" s="261">
        <f t="shared" si="409"/>
        <v>0.64266041934513018</v>
      </c>
      <c r="I6567" s="260">
        <v>894.10130000000004</v>
      </c>
      <c r="J6567" s="261">
        <f t="shared" si="410"/>
        <v>-0.37869668682955726</v>
      </c>
      <c r="K6567" s="260">
        <v>338.17586</v>
      </c>
      <c r="L6567" s="260">
        <v>555.50810000000001</v>
      </c>
      <c r="M6567" s="261">
        <f t="shared" si="411"/>
        <v>0.64266041934513018</v>
      </c>
    </row>
    <row r="6568" spans="1:13" x14ac:dyDescent="0.25">
      <c r="A6568" s="259" t="s">
        <v>268</v>
      </c>
      <c r="B6568" s="259" t="s">
        <v>471</v>
      </c>
      <c r="C6568" s="260">
        <v>0</v>
      </c>
      <c r="D6568" s="260">
        <v>0</v>
      </c>
      <c r="E6568" s="261" t="str">
        <f t="shared" si="408"/>
        <v/>
      </c>
      <c r="F6568" s="260">
        <v>0</v>
      </c>
      <c r="G6568" s="260">
        <v>18.003699999999998</v>
      </c>
      <c r="H6568" s="261" t="str">
        <f t="shared" si="409"/>
        <v/>
      </c>
      <c r="I6568" s="260">
        <v>0</v>
      </c>
      <c r="J6568" s="261" t="str">
        <f t="shared" si="410"/>
        <v/>
      </c>
      <c r="K6568" s="260">
        <v>0</v>
      </c>
      <c r="L6568" s="260">
        <v>18.003699999999998</v>
      </c>
      <c r="M6568" s="261" t="str">
        <f t="shared" si="411"/>
        <v/>
      </c>
    </row>
    <row r="6569" spans="1:13" x14ac:dyDescent="0.25">
      <c r="A6569" s="259" t="s">
        <v>268</v>
      </c>
      <c r="B6569" s="259" t="s">
        <v>491</v>
      </c>
      <c r="C6569" s="260">
        <v>0</v>
      </c>
      <c r="D6569" s="260">
        <v>0</v>
      </c>
      <c r="E6569" s="261" t="str">
        <f t="shared" si="408"/>
        <v/>
      </c>
      <c r="F6569" s="260">
        <v>0</v>
      </c>
      <c r="G6569" s="260">
        <v>0</v>
      </c>
      <c r="H6569" s="261" t="str">
        <f t="shared" si="409"/>
        <v/>
      </c>
      <c r="I6569" s="260">
        <v>0</v>
      </c>
      <c r="J6569" s="261" t="str">
        <f t="shared" si="410"/>
        <v/>
      </c>
      <c r="K6569" s="260">
        <v>0</v>
      </c>
      <c r="L6569" s="260">
        <v>0</v>
      </c>
      <c r="M6569" s="261" t="str">
        <f t="shared" si="411"/>
        <v/>
      </c>
    </row>
    <row r="6570" spans="1:13" x14ac:dyDescent="0.25">
      <c r="A6570" s="259" t="s">
        <v>268</v>
      </c>
      <c r="B6570" s="259" t="s">
        <v>464</v>
      </c>
      <c r="C6570" s="260">
        <v>0</v>
      </c>
      <c r="D6570" s="260">
        <v>0</v>
      </c>
      <c r="E6570" s="261" t="str">
        <f t="shared" si="408"/>
        <v/>
      </c>
      <c r="F6570" s="260">
        <v>121.94801</v>
      </c>
      <c r="G6570" s="260">
        <v>126.11557000000001</v>
      </c>
      <c r="H6570" s="261">
        <f t="shared" si="409"/>
        <v>3.4174891414792352E-2</v>
      </c>
      <c r="I6570" s="260">
        <v>145.42859000000001</v>
      </c>
      <c r="J6570" s="261">
        <f t="shared" si="410"/>
        <v>-0.13280070995668736</v>
      </c>
      <c r="K6570" s="260">
        <v>121.94801</v>
      </c>
      <c r="L6570" s="260">
        <v>126.11557000000001</v>
      </c>
      <c r="M6570" s="261">
        <f t="shared" si="411"/>
        <v>3.4174891414792352E-2</v>
      </c>
    </row>
    <row r="6571" spans="1:13" x14ac:dyDescent="0.25">
      <c r="A6571" s="259" t="s">
        <v>268</v>
      </c>
      <c r="B6571" s="259" t="s">
        <v>453</v>
      </c>
      <c r="C6571" s="260">
        <v>0</v>
      </c>
      <c r="D6571" s="260">
        <v>0</v>
      </c>
      <c r="E6571" s="261" t="str">
        <f t="shared" si="408"/>
        <v/>
      </c>
      <c r="F6571" s="260">
        <v>161.70693</v>
      </c>
      <c r="G6571" s="260">
        <v>42.956769999999999</v>
      </c>
      <c r="H6571" s="261">
        <f t="shared" si="409"/>
        <v>-0.73435418012079012</v>
      </c>
      <c r="I6571" s="260">
        <v>313.41187000000002</v>
      </c>
      <c r="J6571" s="261">
        <f t="shared" si="410"/>
        <v>-0.86293827990624605</v>
      </c>
      <c r="K6571" s="260">
        <v>161.70693</v>
      </c>
      <c r="L6571" s="260">
        <v>42.956769999999999</v>
      </c>
      <c r="M6571" s="261">
        <f t="shared" si="411"/>
        <v>-0.73435418012079012</v>
      </c>
    </row>
    <row r="6572" spans="1:13" x14ac:dyDescent="0.25">
      <c r="A6572" s="259" t="s">
        <v>268</v>
      </c>
      <c r="B6572" s="259" t="s">
        <v>433</v>
      </c>
      <c r="C6572" s="260">
        <v>0</v>
      </c>
      <c r="D6572" s="260">
        <v>0</v>
      </c>
      <c r="E6572" s="261" t="str">
        <f t="shared" si="408"/>
        <v/>
      </c>
      <c r="F6572" s="260">
        <v>69.456069999999997</v>
      </c>
      <c r="G6572" s="260">
        <v>18.561229999999998</v>
      </c>
      <c r="H6572" s="261">
        <f t="shared" si="409"/>
        <v>-0.73276302560740914</v>
      </c>
      <c r="I6572" s="260">
        <v>167.72128000000001</v>
      </c>
      <c r="J6572" s="261">
        <f t="shared" si="410"/>
        <v>-0.8893328860833879</v>
      </c>
      <c r="K6572" s="260">
        <v>69.456069999999997</v>
      </c>
      <c r="L6572" s="260">
        <v>18.561229999999998</v>
      </c>
      <c r="M6572" s="261">
        <f t="shared" si="411"/>
        <v>-0.73276302560740914</v>
      </c>
    </row>
    <row r="6573" spans="1:13" x14ac:dyDescent="0.25">
      <c r="A6573" s="259" t="s">
        <v>268</v>
      </c>
      <c r="B6573" s="259" t="s">
        <v>418</v>
      </c>
      <c r="C6573" s="260">
        <v>0</v>
      </c>
      <c r="D6573" s="260">
        <v>19.270250000000001</v>
      </c>
      <c r="E6573" s="261" t="str">
        <f t="shared" si="408"/>
        <v/>
      </c>
      <c r="F6573" s="260">
        <v>771.67731000000003</v>
      </c>
      <c r="G6573" s="260">
        <v>509.64458999999999</v>
      </c>
      <c r="H6573" s="261">
        <f t="shared" si="409"/>
        <v>-0.33956255627109211</v>
      </c>
      <c r="I6573" s="260">
        <v>910.36015999999995</v>
      </c>
      <c r="J6573" s="261">
        <f t="shared" si="410"/>
        <v>-0.44017256862382903</v>
      </c>
      <c r="K6573" s="260">
        <v>771.67731000000003</v>
      </c>
      <c r="L6573" s="260">
        <v>509.64458999999999</v>
      </c>
      <c r="M6573" s="261">
        <f t="shared" si="411"/>
        <v>-0.33956255627109211</v>
      </c>
    </row>
    <row r="6574" spans="1:13" x14ac:dyDescent="0.25">
      <c r="A6574" s="259" t="s">
        <v>268</v>
      </c>
      <c r="B6574" s="259" t="s">
        <v>427</v>
      </c>
      <c r="C6574" s="260">
        <v>7.26227</v>
      </c>
      <c r="D6574" s="260">
        <v>16.054600000000001</v>
      </c>
      <c r="E6574" s="261">
        <f t="shared" si="408"/>
        <v>1.21068619040603</v>
      </c>
      <c r="F6574" s="260">
        <v>727.51625000000001</v>
      </c>
      <c r="G6574" s="260">
        <v>1119.76214</v>
      </c>
      <c r="H6574" s="261">
        <f t="shared" si="409"/>
        <v>0.53915756520902458</v>
      </c>
      <c r="I6574" s="260">
        <v>1076.89672</v>
      </c>
      <c r="J6574" s="261">
        <f t="shared" si="410"/>
        <v>3.9804578474340602E-2</v>
      </c>
      <c r="K6574" s="260">
        <v>727.51625000000001</v>
      </c>
      <c r="L6574" s="260">
        <v>1119.76214</v>
      </c>
      <c r="M6574" s="261">
        <f t="shared" si="411"/>
        <v>0.53915756520902458</v>
      </c>
    </row>
    <row r="6575" spans="1:13" x14ac:dyDescent="0.25">
      <c r="A6575" s="259" t="s">
        <v>268</v>
      </c>
      <c r="B6575" s="259" t="s">
        <v>445</v>
      </c>
      <c r="C6575" s="260">
        <v>0</v>
      </c>
      <c r="D6575" s="260">
        <v>0</v>
      </c>
      <c r="E6575" s="261" t="str">
        <f t="shared" si="408"/>
        <v/>
      </c>
      <c r="F6575" s="260">
        <v>36.90654</v>
      </c>
      <c r="G6575" s="260">
        <v>45.182400000000001</v>
      </c>
      <c r="H6575" s="261">
        <f t="shared" si="409"/>
        <v>0.22423830573117942</v>
      </c>
      <c r="I6575" s="260">
        <v>13.9396</v>
      </c>
      <c r="J6575" s="261">
        <f t="shared" si="410"/>
        <v>2.2412981721139773</v>
      </c>
      <c r="K6575" s="260">
        <v>36.90654</v>
      </c>
      <c r="L6575" s="260">
        <v>45.182400000000001</v>
      </c>
      <c r="M6575" s="261">
        <f t="shared" si="411"/>
        <v>0.22423830573117942</v>
      </c>
    </row>
    <row r="6576" spans="1:13" x14ac:dyDescent="0.25">
      <c r="A6576" s="259" t="s">
        <v>268</v>
      </c>
      <c r="B6576" s="259" t="s">
        <v>443</v>
      </c>
      <c r="C6576" s="260">
        <v>0</v>
      </c>
      <c r="D6576" s="260">
        <v>0</v>
      </c>
      <c r="E6576" s="261" t="str">
        <f t="shared" si="408"/>
        <v/>
      </c>
      <c r="F6576" s="260">
        <v>54.5</v>
      </c>
      <c r="G6576" s="260">
        <v>160.59039999999999</v>
      </c>
      <c r="H6576" s="261">
        <f t="shared" si="409"/>
        <v>1.946612844036697</v>
      </c>
      <c r="I6576" s="260">
        <v>129.08493000000001</v>
      </c>
      <c r="J6576" s="261">
        <f t="shared" si="410"/>
        <v>0.24406776220895776</v>
      </c>
      <c r="K6576" s="260">
        <v>54.5</v>
      </c>
      <c r="L6576" s="260">
        <v>160.59039999999999</v>
      </c>
      <c r="M6576" s="261">
        <f t="shared" si="411"/>
        <v>1.946612844036697</v>
      </c>
    </row>
    <row r="6577" spans="1:13" x14ac:dyDescent="0.25">
      <c r="A6577" s="259" t="s">
        <v>268</v>
      </c>
      <c r="B6577" s="259" t="s">
        <v>424</v>
      </c>
      <c r="C6577" s="260">
        <v>0</v>
      </c>
      <c r="D6577" s="260">
        <v>0</v>
      </c>
      <c r="E6577" s="261" t="str">
        <f t="shared" si="408"/>
        <v/>
      </c>
      <c r="F6577" s="260">
        <v>375.27373999999998</v>
      </c>
      <c r="G6577" s="260">
        <v>42.013849999999998</v>
      </c>
      <c r="H6577" s="261">
        <f t="shared" si="409"/>
        <v>-0.88804479098377631</v>
      </c>
      <c r="I6577" s="260">
        <v>704.00550999999996</v>
      </c>
      <c r="J6577" s="261">
        <f t="shared" si="410"/>
        <v>-0.94032170287985384</v>
      </c>
      <c r="K6577" s="260">
        <v>375.27373999999998</v>
      </c>
      <c r="L6577" s="260">
        <v>42.013849999999998</v>
      </c>
      <c r="M6577" s="261">
        <f t="shared" si="411"/>
        <v>-0.88804479098377631</v>
      </c>
    </row>
    <row r="6578" spans="1:13" x14ac:dyDescent="0.25">
      <c r="A6578" s="259" t="s">
        <v>268</v>
      </c>
      <c r="B6578" s="259" t="s">
        <v>438</v>
      </c>
      <c r="C6578" s="260">
        <v>0</v>
      </c>
      <c r="D6578" s="260">
        <v>0</v>
      </c>
      <c r="E6578" s="261" t="str">
        <f t="shared" si="408"/>
        <v/>
      </c>
      <c r="F6578" s="260">
        <v>0</v>
      </c>
      <c r="G6578" s="260">
        <v>0</v>
      </c>
      <c r="H6578" s="261" t="str">
        <f t="shared" si="409"/>
        <v/>
      </c>
      <c r="I6578" s="260">
        <v>0</v>
      </c>
      <c r="J6578" s="261" t="str">
        <f t="shared" si="410"/>
        <v/>
      </c>
      <c r="K6578" s="260">
        <v>0</v>
      </c>
      <c r="L6578" s="260">
        <v>0</v>
      </c>
      <c r="M6578" s="261" t="str">
        <f t="shared" si="411"/>
        <v/>
      </c>
    </row>
    <row r="6579" spans="1:13" x14ac:dyDescent="0.25">
      <c r="A6579" s="259" t="s">
        <v>268</v>
      </c>
      <c r="B6579" s="259" t="s">
        <v>426</v>
      </c>
      <c r="C6579" s="260">
        <v>21.000360000000001</v>
      </c>
      <c r="D6579" s="260">
        <v>15.426</v>
      </c>
      <c r="E6579" s="261">
        <f t="shared" si="408"/>
        <v>-0.26544116386576233</v>
      </c>
      <c r="F6579" s="260">
        <v>619.46302000000003</v>
      </c>
      <c r="G6579" s="260">
        <v>1601.8925999999999</v>
      </c>
      <c r="H6579" s="261">
        <f t="shared" si="409"/>
        <v>1.5859374139880051</v>
      </c>
      <c r="I6579" s="260">
        <v>929.83518000000004</v>
      </c>
      <c r="J6579" s="261">
        <f t="shared" si="410"/>
        <v>0.72277048067809169</v>
      </c>
      <c r="K6579" s="260">
        <v>619.46302000000003</v>
      </c>
      <c r="L6579" s="260">
        <v>1601.8925999999999</v>
      </c>
      <c r="M6579" s="261">
        <f t="shared" si="411"/>
        <v>1.5859374139880051</v>
      </c>
    </row>
    <row r="6580" spans="1:13" x14ac:dyDescent="0.25">
      <c r="A6580" s="259" t="s">
        <v>268</v>
      </c>
      <c r="B6580" s="259" t="s">
        <v>440</v>
      </c>
      <c r="C6580" s="260">
        <v>0</v>
      </c>
      <c r="D6580" s="260">
        <v>60.173549999999999</v>
      </c>
      <c r="E6580" s="261" t="str">
        <f t="shared" si="408"/>
        <v/>
      </c>
      <c r="F6580" s="260">
        <v>414.97125</v>
      </c>
      <c r="G6580" s="260">
        <v>715.41628000000003</v>
      </c>
      <c r="H6580" s="261">
        <f t="shared" si="409"/>
        <v>0.72401408531313916</v>
      </c>
      <c r="I6580" s="260">
        <v>656.05070000000001</v>
      </c>
      <c r="J6580" s="261">
        <f t="shared" si="410"/>
        <v>9.0489317365258559E-2</v>
      </c>
      <c r="K6580" s="260">
        <v>414.97125</v>
      </c>
      <c r="L6580" s="260">
        <v>715.41628000000003</v>
      </c>
      <c r="M6580" s="261">
        <f t="shared" si="411"/>
        <v>0.72401408531313916</v>
      </c>
    </row>
    <row r="6581" spans="1:13" x14ac:dyDescent="0.25">
      <c r="A6581" s="259" t="s">
        <v>268</v>
      </c>
      <c r="B6581" s="259" t="s">
        <v>465</v>
      </c>
      <c r="C6581" s="260">
        <v>0</v>
      </c>
      <c r="D6581" s="260">
        <v>0</v>
      </c>
      <c r="E6581" s="261" t="str">
        <f t="shared" si="408"/>
        <v/>
      </c>
      <c r="F6581" s="260">
        <v>0</v>
      </c>
      <c r="G6581" s="260">
        <v>0</v>
      </c>
      <c r="H6581" s="261" t="str">
        <f t="shared" si="409"/>
        <v/>
      </c>
      <c r="I6581" s="260">
        <v>0</v>
      </c>
      <c r="J6581" s="261" t="str">
        <f t="shared" si="410"/>
        <v/>
      </c>
      <c r="K6581" s="260">
        <v>0</v>
      </c>
      <c r="L6581" s="260">
        <v>0</v>
      </c>
      <c r="M6581" s="261" t="str">
        <f t="shared" si="411"/>
        <v/>
      </c>
    </row>
    <row r="6582" spans="1:13" x14ac:dyDescent="0.25">
      <c r="A6582" s="259" t="s">
        <v>268</v>
      </c>
      <c r="B6582" s="259" t="s">
        <v>479</v>
      </c>
      <c r="C6582" s="260">
        <v>0</v>
      </c>
      <c r="D6582" s="260">
        <v>0</v>
      </c>
      <c r="E6582" s="261" t="str">
        <f t="shared" si="408"/>
        <v/>
      </c>
      <c r="F6582" s="260">
        <v>0</v>
      </c>
      <c r="G6582" s="260">
        <v>0</v>
      </c>
      <c r="H6582" s="261" t="str">
        <f t="shared" si="409"/>
        <v/>
      </c>
      <c r="I6582" s="260">
        <v>0</v>
      </c>
      <c r="J6582" s="261" t="str">
        <f t="shared" si="410"/>
        <v/>
      </c>
      <c r="K6582" s="260">
        <v>0</v>
      </c>
      <c r="L6582" s="260">
        <v>0</v>
      </c>
      <c r="M6582" s="261" t="str">
        <f t="shared" si="411"/>
        <v/>
      </c>
    </row>
    <row r="6583" spans="1:13" x14ac:dyDescent="0.25">
      <c r="A6583" s="259" t="s">
        <v>268</v>
      </c>
      <c r="B6583" s="259" t="s">
        <v>455</v>
      </c>
      <c r="C6583" s="260">
        <v>0</v>
      </c>
      <c r="D6583" s="260">
        <v>0</v>
      </c>
      <c r="E6583" s="261" t="str">
        <f t="shared" si="408"/>
        <v/>
      </c>
      <c r="F6583" s="260">
        <v>34.793340000000001</v>
      </c>
      <c r="G6583" s="260">
        <v>53.350160000000002</v>
      </c>
      <c r="H6583" s="261">
        <f t="shared" si="409"/>
        <v>0.53334402503467615</v>
      </c>
      <c r="I6583" s="260">
        <v>58.018839999999997</v>
      </c>
      <c r="J6583" s="261">
        <f t="shared" si="410"/>
        <v>-8.0468344420536408E-2</v>
      </c>
      <c r="K6583" s="260">
        <v>34.793340000000001</v>
      </c>
      <c r="L6583" s="260">
        <v>53.350160000000002</v>
      </c>
      <c r="M6583" s="261">
        <f t="shared" si="411"/>
        <v>0.53334402503467615</v>
      </c>
    </row>
    <row r="6584" spans="1:13" x14ac:dyDescent="0.25">
      <c r="A6584" s="259" t="s">
        <v>268</v>
      </c>
      <c r="B6584" s="259" t="s">
        <v>461</v>
      </c>
      <c r="C6584" s="260">
        <v>0</v>
      </c>
      <c r="D6584" s="260">
        <v>0</v>
      </c>
      <c r="E6584" s="261" t="str">
        <f t="shared" si="408"/>
        <v/>
      </c>
      <c r="F6584" s="260">
        <v>0</v>
      </c>
      <c r="G6584" s="260">
        <v>0</v>
      </c>
      <c r="H6584" s="261" t="str">
        <f t="shared" si="409"/>
        <v/>
      </c>
      <c r="I6584" s="260">
        <v>10.310510000000001</v>
      </c>
      <c r="J6584" s="261">
        <f t="shared" si="410"/>
        <v>-1</v>
      </c>
      <c r="K6584" s="260">
        <v>0</v>
      </c>
      <c r="L6584" s="260">
        <v>0</v>
      </c>
      <c r="M6584" s="261" t="str">
        <f t="shared" si="411"/>
        <v/>
      </c>
    </row>
    <row r="6585" spans="1:13" x14ac:dyDescent="0.25">
      <c r="A6585" s="259" t="s">
        <v>268</v>
      </c>
      <c r="B6585" s="259" t="s">
        <v>459</v>
      </c>
      <c r="C6585" s="260">
        <v>0</v>
      </c>
      <c r="D6585" s="260">
        <v>0</v>
      </c>
      <c r="E6585" s="261" t="str">
        <f t="shared" si="408"/>
        <v/>
      </c>
      <c r="F6585" s="260">
        <v>0</v>
      </c>
      <c r="G6585" s="260">
        <v>0</v>
      </c>
      <c r="H6585" s="261" t="str">
        <f t="shared" si="409"/>
        <v/>
      </c>
      <c r="I6585" s="260">
        <v>5.1929999999999996</v>
      </c>
      <c r="J6585" s="261">
        <f t="shared" si="410"/>
        <v>-1</v>
      </c>
      <c r="K6585" s="260">
        <v>0</v>
      </c>
      <c r="L6585" s="260">
        <v>0</v>
      </c>
      <c r="M6585" s="261" t="str">
        <f t="shared" si="411"/>
        <v/>
      </c>
    </row>
    <row r="6586" spans="1:13" x14ac:dyDescent="0.25">
      <c r="A6586" s="259" t="s">
        <v>268</v>
      </c>
      <c r="B6586" s="259" t="s">
        <v>423</v>
      </c>
      <c r="C6586" s="260">
        <v>0</v>
      </c>
      <c r="D6586" s="260">
        <v>19.942460000000001</v>
      </c>
      <c r="E6586" s="261" t="str">
        <f t="shared" si="408"/>
        <v/>
      </c>
      <c r="F6586" s="260">
        <v>53.44753</v>
      </c>
      <c r="G6586" s="260">
        <v>114.94686</v>
      </c>
      <c r="H6586" s="261">
        <f t="shared" si="409"/>
        <v>1.1506486829232334</v>
      </c>
      <c r="I6586" s="260">
        <v>377.3562</v>
      </c>
      <c r="J6586" s="261">
        <f t="shared" si="410"/>
        <v>-0.69538897201106009</v>
      </c>
      <c r="K6586" s="260">
        <v>53.44753</v>
      </c>
      <c r="L6586" s="260">
        <v>114.94686</v>
      </c>
      <c r="M6586" s="261">
        <f t="shared" si="411"/>
        <v>1.1506486829232334</v>
      </c>
    </row>
    <row r="6587" spans="1:13" x14ac:dyDescent="0.25">
      <c r="A6587" s="259" t="s">
        <v>268</v>
      </c>
      <c r="B6587" s="259" t="s">
        <v>437</v>
      </c>
      <c r="C6587" s="260">
        <v>0</v>
      </c>
      <c r="D6587" s="260">
        <v>0</v>
      </c>
      <c r="E6587" s="261" t="str">
        <f t="shared" si="408"/>
        <v/>
      </c>
      <c r="F6587" s="260">
        <v>31.486170000000001</v>
      </c>
      <c r="G6587" s="260">
        <v>15.289529999999999</v>
      </c>
      <c r="H6587" s="261">
        <f t="shared" si="409"/>
        <v>-0.51440489586380311</v>
      </c>
      <c r="I6587" s="260">
        <v>221.34926999999999</v>
      </c>
      <c r="J6587" s="261">
        <f t="shared" si="410"/>
        <v>-0.93092577174526037</v>
      </c>
      <c r="K6587" s="260">
        <v>31.486170000000001</v>
      </c>
      <c r="L6587" s="260">
        <v>15.289529999999999</v>
      </c>
      <c r="M6587" s="261">
        <f t="shared" si="411"/>
        <v>-0.51440489586380311</v>
      </c>
    </row>
    <row r="6588" spans="1:13" x14ac:dyDescent="0.25">
      <c r="A6588" s="259" t="s">
        <v>268</v>
      </c>
      <c r="B6588" s="259" t="s">
        <v>483</v>
      </c>
      <c r="C6588" s="260">
        <v>15.32</v>
      </c>
      <c r="D6588" s="260">
        <v>0</v>
      </c>
      <c r="E6588" s="261">
        <f t="shared" si="408"/>
        <v>-1</v>
      </c>
      <c r="F6588" s="260">
        <v>107.09826</v>
      </c>
      <c r="G6588" s="260">
        <v>65.956389999999999</v>
      </c>
      <c r="H6588" s="261">
        <f t="shared" si="409"/>
        <v>-0.38415068554801912</v>
      </c>
      <c r="I6588" s="260">
        <v>278.08864999999997</v>
      </c>
      <c r="J6588" s="261">
        <f t="shared" si="410"/>
        <v>-0.76282243090467738</v>
      </c>
      <c r="K6588" s="260">
        <v>107.09826</v>
      </c>
      <c r="L6588" s="260">
        <v>65.956389999999999</v>
      </c>
      <c r="M6588" s="261">
        <f t="shared" si="411"/>
        <v>-0.38415068554801912</v>
      </c>
    </row>
    <row r="6589" spans="1:13" x14ac:dyDescent="0.25">
      <c r="A6589" s="259" t="s">
        <v>268</v>
      </c>
      <c r="B6589" s="259" t="s">
        <v>469</v>
      </c>
      <c r="C6589" s="260">
        <v>0</v>
      </c>
      <c r="D6589" s="260">
        <v>0</v>
      </c>
      <c r="E6589" s="261" t="str">
        <f t="shared" si="408"/>
        <v/>
      </c>
      <c r="F6589" s="260">
        <v>25</v>
      </c>
      <c r="G6589" s="260">
        <v>0</v>
      </c>
      <c r="H6589" s="261">
        <f t="shared" si="409"/>
        <v>-1</v>
      </c>
      <c r="I6589" s="260">
        <v>0</v>
      </c>
      <c r="J6589" s="261" t="str">
        <f t="shared" si="410"/>
        <v/>
      </c>
      <c r="K6589" s="260">
        <v>25</v>
      </c>
      <c r="L6589" s="260">
        <v>0</v>
      </c>
      <c r="M6589" s="261">
        <f t="shared" si="411"/>
        <v>-1</v>
      </c>
    </row>
    <row r="6590" spans="1:13" x14ac:dyDescent="0.25">
      <c r="A6590" s="259" t="s">
        <v>268</v>
      </c>
      <c r="B6590" s="259" t="s">
        <v>460</v>
      </c>
      <c r="C6590" s="260">
        <v>0</v>
      </c>
      <c r="D6590" s="260">
        <v>0</v>
      </c>
      <c r="E6590" s="261" t="str">
        <f t="shared" si="408"/>
        <v/>
      </c>
      <c r="F6590" s="260">
        <v>0</v>
      </c>
      <c r="G6590" s="260">
        <v>27.16553</v>
      </c>
      <c r="H6590" s="261" t="str">
        <f t="shared" si="409"/>
        <v/>
      </c>
      <c r="I6590" s="260">
        <v>39.955240000000003</v>
      </c>
      <c r="J6590" s="261">
        <f t="shared" si="410"/>
        <v>-0.32010094295516689</v>
      </c>
      <c r="K6590" s="260">
        <v>0</v>
      </c>
      <c r="L6590" s="260">
        <v>27.16553</v>
      </c>
      <c r="M6590" s="261" t="str">
        <f t="shared" si="411"/>
        <v/>
      </c>
    </row>
    <row r="6591" spans="1:13" x14ac:dyDescent="0.25">
      <c r="A6591" s="259" t="s">
        <v>268</v>
      </c>
      <c r="B6591" s="259" t="s">
        <v>441</v>
      </c>
      <c r="C6591" s="260">
        <v>0</v>
      </c>
      <c r="D6591" s="260">
        <v>0</v>
      </c>
      <c r="E6591" s="261" t="str">
        <f t="shared" si="408"/>
        <v/>
      </c>
      <c r="F6591" s="260">
        <v>0</v>
      </c>
      <c r="G6591" s="260">
        <v>0</v>
      </c>
      <c r="H6591" s="261" t="str">
        <f t="shared" si="409"/>
        <v/>
      </c>
      <c r="I6591" s="260">
        <v>15.76</v>
      </c>
      <c r="J6591" s="261">
        <f t="shared" si="410"/>
        <v>-1</v>
      </c>
      <c r="K6591" s="260">
        <v>0</v>
      </c>
      <c r="L6591" s="260">
        <v>0</v>
      </c>
      <c r="M6591" s="261" t="str">
        <f t="shared" si="411"/>
        <v/>
      </c>
    </row>
    <row r="6592" spans="1:13" x14ac:dyDescent="0.25">
      <c r="A6592" s="259" t="s">
        <v>268</v>
      </c>
      <c r="B6592" s="259" t="s">
        <v>432</v>
      </c>
      <c r="C6592" s="260">
        <v>57.306899999999999</v>
      </c>
      <c r="D6592" s="260">
        <v>0</v>
      </c>
      <c r="E6592" s="261">
        <f t="shared" si="408"/>
        <v>-1</v>
      </c>
      <c r="F6592" s="260">
        <v>178.55455000000001</v>
      </c>
      <c r="G6592" s="260">
        <v>159.52551</v>
      </c>
      <c r="H6592" s="261">
        <f t="shared" si="409"/>
        <v>-0.10657269725134422</v>
      </c>
      <c r="I6592" s="260">
        <v>608.17355999999995</v>
      </c>
      <c r="J6592" s="261">
        <f t="shared" si="410"/>
        <v>-0.73769739348747754</v>
      </c>
      <c r="K6592" s="260">
        <v>178.55455000000001</v>
      </c>
      <c r="L6592" s="260">
        <v>159.52551</v>
      </c>
      <c r="M6592" s="261">
        <f t="shared" si="411"/>
        <v>-0.10657269725134422</v>
      </c>
    </row>
    <row r="6593" spans="1:13" x14ac:dyDescent="0.25">
      <c r="A6593" s="259" t="s">
        <v>268</v>
      </c>
      <c r="B6593" s="259" t="s">
        <v>482</v>
      </c>
      <c r="C6593" s="260">
        <v>0</v>
      </c>
      <c r="D6593" s="260">
        <v>0</v>
      </c>
      <c r="E6593" s="261" t="str">
        <f t="shared" si="408"/>
        <v/>
      </c>
      <c r="F6593" s="260">
        <v>0</v>
      </c>
      <c r="G6593" s="260">
        <v>0</v>
      </c>
      <c r="H6593" s="261" t="str">
        <f t="shared" si="409"/>
        <v/>
      </c>
      <c r="I6593" s="260">
        <v>0</v>
      </c>
      <c r="J6593" s="261" t="str">
        <f t="shared" si="410"/>
        <v/>
      </c>
      <c r="K6593" s="260">
        <v>0</v>
      </c>
      <c r="L6593" s="260">
        <v>0</v>
      </c>
      <c r="M6593" s="261" t="str">
        <f t="shared" si="411"/>
        <v/>
      </c>
    </row>
    <row r="6594" spans="1:13" x14ac:dyDescent="0.25">
      <c r="A6594" s="259" t="s">
        <v>268</v>
      </c>
      <c r="B6594" s="259" t="s">
        <v>434</v>
      </c>
      <c r="C6594" s="260">
        <v>0</v>
      </c>
      <c r="D6594" s="260">
        <v>0</v>
      </c>
      <c r="E6594" s="261" t="str">
        <f t="shared" si="408"/>
        <v/>
      </c>
      <c r="F6594" s="260">
        <v>0</v>
      </c>
      <c r="G6594" s="260">
        <v>0</v>
      </c>
      <c r="H6594" s="261" t="str">
        <f t="shared" si="409"/>
        <v/>
      </c>
      <c r="I6594" s="260">
        <v>3.6252300000000002</v>
      </c>
      <c r="J6594" s="261">
        <f t="shared" si="410"/>
        <v>-1</v>
      </c>
      <c r="K6594" s="260">
        <v>0</v>
      </c>
      <c r="L6594" s="260">
        <v>0</v>
      </c>
      <c r="M6594" s="261" t="str">
        <f t="shared" si="411"/>
        <v/>
      </c>
    </row>
    <row r="6595" spans="1:13" x14ac:dyDescent="0.25">
      <c r="A6595" s="259" t="s">
        <v>268</v>
      </c>
      <c r="B6595" s="259" t="s">
        <v>449</v>
      </c>
      <c r="C6595" s="260">
        <v>40.095080000000003</v>
      </c>
      <c r="D6595" s="260">
        <v>15.092000000000001</v>
      </c>
      <c r="E6595" s="261">
        <f t="shared" si="408"/>
        <v>-0.62359471536158551</v>
      </c>
      <c r="F6595" s="260">
        <v>177.81855999999999</v>
      </c>
      <c r="G6595" s="260">
        <v>57.941989999999997</v>
      </c>
      <c r="H6595" s="261">
        <f t="shared" si="409"/>
        <v>-0.67415105599775416</v>
      </c>
      <c r="I6595" s="260">
        <v>212.74265</v>
      </c>
      <c r="J6595" s="261">
        <f t="shared" si="410"/>
        <v>-0.72764281163180022</v>
      </c>
      <c r="K6595" s="260">
        <v>177.81855999999999</v>
      </c>
      <c r="L6595" s="260">
        <v>57.941989999999997</v>
      </c>
      <c r="M6595" s="261">
        <f t="shared" si="411"/>
        <v>-0.67415105599775416</v>
      </c>
    </row>
    <row r="6596" spans="1:13" x14ac:dyDescent="0.25">
      <c r="A6596" s="259" t="s">
        <v>268</v>
      </c>
      <c r="B6596" s="259" t="s">
        <v>480</v>
      </c>
      <c r="C6596" s="260">
        <v>0</v>
      </c>
      <c r="D6596" s="260">
        <v>0</v>
      </c>
      <c r="E6596" s="261" t="str">
        <f t="shared" si="408"/>
        <v/>
      </c>
      <c r="F6596" s="260">
        <v>0</v>
      </c>
      <c r="G6596" s="260">
        <v>0</v>
      </c>
      <c r="H6596" s="261" t="str">
        <f t="shared" si="409"/>
        <v/>
      </c>
      <c r="I6596" s="260">
        <v>0</v>
      </c>
      <c r="J6596" s="261" t="str">
        <f t="shared" si="410"/>
        <v/>
      </c>
      <c r="K6596" s="260">
        <v>0</v>
      </c>
      <c r="L6596" s="260">
        <v>0</v>
      </c>
      <c r="M6596" s="261" t="str">
        <f t="shared" si="411"/>
        <v/>
      </c>
    </row>
    <row r="6597" spans="1:13" x14ac:dyDescent="0.25">
      <c r="A6597" s="259" t="s">
        <v>268</v>
      </c>
      <c r="B6597" s="259" t="s">
        <v>473</v>
      </c>
      <c r="C6597" s="260">
        <v>0</v>
      </c>
      <c r="D6597" s="260">
        <v>0</v>
      </c>
      <c r="E6597" s="261" t="str">
        <f t="shared" ref="E6597:E6660" si="412">IF(C6597=0,"",(D6597/C6597-1))</f>
        <v/>
      </c>
      <c r="F6597" s="260">
        <v>0</v>
      </c>
      <c r="G6597" s="260">
        <v>7.7398100000000003</v>
      </c>
      <c r="H6597" s="261" t="str">
        <f t="shared" ref="H6597:H6660" si="413">IF(F6597=0,"",(G6597/F6597-1))</f>
        <v/>
      </c>
      <c r="I6597" s="260">
        <v>0</v>
      </c>
      <c r="J6597" s="261" t="str">
        <f t="shared" ref="J6597:J6660" si="414">IF(I6597=0,"",(G6597/I6597-1))</f>
        <v/>
      </c>
      <c r="K6597" s="260">
        <v>0</v>
      </c>
      <c r="L6597" s="260">
        <v>7.7398100000000003</v>
      </c>
      <c r="M6597" s="261" t="str">
        <f t="shared" ref="M6597:M6660" si="415">IF(K6597=0,"",(L6597/K6597-1))</f>
        <v/>
      </c>
    </row>
    <row r="6598" spans="1:13" x14ac:dyDescent="0.25">
      <c r="A6598" s="259" t="s">
        <v>268</v>
      </c>
      <c r="B6598" s="259" t="s">
        <v>442</v>
      </c>
      <c r="C6598" s="260">
        <v>42.692500000000003</v>
      </c>
      <c r="D6598" s="260">
        <v>0</v>
      </c>
      <c r="E6598" s="261">
        <f t="shared" si="412"/>
        <v>-1</v>
      </c>
      <c r="F6598" s="260">
        <v>55.086080000000003</v>
      </c>
      <c r="G6598" s="260">
        <v>0</v>
      </c>
      <c r="H6598" s="261">
        <f t="shared" si="413"/>
        <v>-1</v>
      </c>
      <c r="I6598" s="260">
        <v>46.679430000000004</v>
      </c>
      <c r="J6598" s="261">
        <f t="shared" si="414"/>
        <v>-1</v>
      </c>
      <c r="K6598" s="260">
        <v>55.086080000000003</v>
      </c>
      <c r="L6598" s="260">
        <v>0</v>
      </c>
      <c r="M6598" s="261">
        <f t="shared" si="415"/>
        <v>-1</v>
      </c>
    </row>
    <row r="6599" spans="1:13" s="117" customFormat="1" x14ac:dyDescent="0.25">
      <c r="A6599" s="117" t="s">
        <v>268</v>
      </c>
      <c r="B6599" s="117" t="s">
        <v>3</v>
      </c>
      <c r="C6599" s="180">
        <v>694.10302000000001</v>
      </c>
      <c r="D6599" s="180">
        <v>1296.7121299999999</v>
      </c>
      <c r="E6599" s="262">
        <f t="shared" si="412"/>
        <v>0.86818396208678061</v>
      </c>
      <c r="F6599" s="180">
        <v>27449.959419999999</v>
      </c>
      <c r="G6599" s="180">
        <v>38888.081870000002</v>
      </c>
      <c r="H6599" s="262">
        <f t="shared" si="413"/>
        <v>0.41668995844366186</v>
      </c>
      <c r="I6599" s="180">
        <v>46608.688450000001</v>
      </c>
      <c r="J6599" s="262">
        <f t="shared" si="414"/>
        <v>-0.16564736826444637</v>
      </c>
      <c r="K6599" s="180">
        <v>27449.959419999999</v>
      </c>
      <c r="L6599" s="180">
        <v>38888.081870000002</v>
      </c>
      <c r="M6599" s="262">
        <f t="shared" si="415"/>
        <v>0.41668995844366186</v>
      </c>
    </row>
    <row r="6600" spans="1:13" x14ac:dyDescent="0.25">
      <c r="A6600" s="259" t="s">
        <v>299</v>
      </c>
      <c r="B6600" s="259" t="s">
        <v>428</v>
      </c>
      <c r="C6600" s="260">
        <v>0</v>
      </c>
      <c r="D6600" s="260">
        <v>0</v>
      </c>
      <c r="E6600" s="261" t="str">
        <f t="shared" si="412"/>
        <v/>
      </c>
      <c r="F6600" s="260">
        <v>101.65115</v>
      </c>
      <c r="G6600" s="260">
        <v>0</v>
      </c>
      <c r="H6600" s="261">
        <f t="shared" si="413"/>
        <v>-1</v>
      </c>
      <c r="I6600" s="260">
        <v>0</v>
      </c>
      <c r="J6600" s="261" t="str">
        <f t="shared" si="414"/>
        <v/>
      </c>
      <c r="K6600" s="260">
        <v>101.65115</v>
      </c>
      <c r="L6600" s="260">
        <v>0</v>
      </c>
      <c r="M6600" s="261">
        <f t="shared" si="415"/>
        <v>-1</v>
      </c>
    </row>
    <row r="6601" spans="1:13" x14ac:dyDescent="0.25">
      <c r="A6601" s="259" t="s">
        <v>299</v>
      </c>
      <c r="B6601" s="259" t="s">
        <v>452</v>
      </c>
      <c r="C6601" s="260">
        <v>0</v>
      </c>
      <c r="D6601" s="260">
        <v>50.524999999999999</v>
      </c>
      <c r="E6601" s="261" t="str">
        <f t="shared" si="412"/>
        <v/>
      </c>
      <c r="F6601" s="260">
        <v>50.62</v>
      </c>
      <c r="G6601" s="260">
        <v>50.524999999999999</v>
      </c>
      <c r="H6601" s="261">
        <f t="shared" si="413"/>
        <v>-1.876728565784247E-3</v>
      </c>
      <c r="I6601" s="260">
        <v>78.445329999999998</v>
      </c>
      <c r="J6601" s="261">
        <f t="shared" si="414"/>
        <v>-0.35592086871200623</v>
      </c>
      <c r="K6601" s="260">
        <v>50.62</v>
      </c>
      <c r="L6601" s="260">
        <v>50.524999999999999</v>
      </c>
      <c r="M6601" s="261">
        <f t="shared" si="415"/>
        <v>-1.876728565784247E-3</v>
      </c>
    </row>
    <row r="6602" spans="1:13" x14ac:dyDescent="0.25">
      <c r="A6602" s="259" t="s">
        <v>299</v>
      </c>
      <c r="B6602" s="259" t="s">
        <v>467</v>
      </c>
      <c r="C6602" s="260">
        <v>0</v>
      </c>
      <c r="D6602" s="260">
        <v>0</v>
      </c>
      <c r="E6602" s="261" t="str">
        <f t="shared" si="412"/>
        <v/>
      </c>
      <c r="F6602" s="260">
        <v>0</v>
      </c>
      <c r="G6602" s="260">
        <v>0</v>
      </c>
      <c r="H6602" s="261" t="str">
        <f t="shared" si="413"/>
        <v/>
      </c>
      <c r="I6602" s="260">
        <v>0</v>
      </c>
      <c r="J6602" s="261" t="str">
        <f t="shared" si="414"/>
        <v/>
      </c>
      <c r="K6602" s="260">
        <v>0</v>
      </c>
      <c r="L6602" s="260">
        <v>0</v>
      </c>
      <c r="M6602" s="261" t="str">
        <f t="shared" si="415"/>
        <v/>
      </c>
    </row>
    <row r="6603" spans="1:13" x14ac:dyDescent="0.25">
      <c r="A6603" s="259" t="s">
        <v>299</v>
      </c>
      <c r="B6603" s="259" t="s">
        <v>422</v>
      </c>
      <c r="C6603" s="260">
        <v>109.17574</v>
      </c>
      <c r="D6603" s="260">
        <v>7.1176500000000003</v>
      </c>
      <c r="E6603" s="261">
        <f t="shared" si="412"/>
        <v>-0.93480557127435082</v>
      </c>
      <c r="F6603" s="260">
        <v>564.87048000000004</v>
      </c>
      <c r="G6603" s="260">
        <v>1736.9472699999999</v>
      </c>
      <c r="H6603" s="261">
        <f t="shared" si="413"/>
        <v>2.0749478535327244</v>
      </c>
      <c r="I6603" s="260">
        <v>1290.56241</v>
      </c>
      <c r="J6603" s="261">
        <f t="shared" si="414"/>
        <v>0.34588397782328095</v>
      </c>
      <c r="K6603" s="260">
        <v>564.87048000000004</v>
      </c>
      <c r="L6603" s="260">
        <v>1736.9472699999999</v>
      </c>
      <c r="M6603" s="261">
        <f t="shared" si="415"/>
        <v>2.0749478535327244</v>
      </c>
    </row>
    <row r="6604" spans="1:13" x14ac:dyDescent="0.25">
      <c r="A6604" s="259" t="s">
        <v>299</v>
      </c>
      <c r="B6604" s="259" t="s">
        <v>431</v>
      </c>
      <c r="C6604" s="260">
        <v>0</v>
      </c>
      <c r="D6604" s="260">
        <v>0</v>
      </c>
      <c r="E6604" s="261" t="str">
        <f t="shared" si="412"/>
        <v/>
      </c>
      <c r="F6604" s="260">
        <v>309.82812000000001</v>
      </c>
      <c r="G6604" s="260">
        <v>0</v>
      </c>
      <c r="H6604" s="261">
        <f t="shared" si="413"/>
        <v>-1</v>
      </c>
      <c r="I6604" s="260">
        <v>368.62756000000002</v>
      </c>
      <c r="J6604" s="261">
        <f t="shared" si="414"/>
        <v>-1</v>
      </c>
      <c r="K6604" s="260">
        <v>309.82812000000001</v>
      </c>
      <c r="L6604" s="260">
        <v>0</v>
      </c>
      <c r="M6604" s="261">
        <f t="shared" si="415"/>
        <v>-1</v>
      </c>
    </row>
    <row r="6605" spans="1:13" x14ac:dyDescent="0.25">
      <c r="A6605" s="259" t="s">
        <v>299</v>
      </c>
      <c r="B6605" s="259" t="s">
        <v>436</v>
      </c>
      <c r="C6605" s="260">
        <v>0</v>
      </c>
      <c r="D6605" s="260">
        <v>0</v>
      </c>
      <c r="E6605" s="261" t="str">
        <f t="shared" si="412"/>
        <v/>
      </c>
      <c r="F6605" s="260">
        <v>0</v>
      </c>
      <c r="G6605" s="260">
        <v>0</v>
      </c>
      <c r="H6605" s="261" t="str">
        <f t="shared" si="413"/>
        <v/>
      </c>
      <c r="I6605" s="260">
        <v>0</v>
      </c>
      <c r="J6605" s="261" t="str">
        <f t="shared" si="414"/>
        <v/>
      </c>
      <c r="K6605" s="260">
        <v>0</v>
      </c>
      <c r="L6605" s="260">
        <v>0</v>
      </c>
      <c r="M6605" s="261" t="str">
        <f t="shared" si="415"/>
        <v/>
      </c>
    </row>
    <row r="6606" spans="1:13" x14ac:dyDescent="0.25">
      <c r="A6606" s="259" t="s">
        <v>299</v>
      </c>
      <c r="B6606" s="259" t="s">
        <v>468</v>
      </c>
      <c r="C6606" s="260">
        <v>0</v>
      </c>
      <c r="D6606" s="260">
        <v>0</v>
      </c>
      <c r="E6606" s="261" t="str">
        <f t="shared" si="412"/>
        <v/>
      </c>
      <c r="F6606" s="260">
        <v>0</v>
      </c>
      <c r="G6606" s="260">
        <v>0</v>
      </c>
      <c r="H6606" s="261" t="str">
        <f t="shared" si="413"/>
        <v/>
      </c>
      <c r="I6606" s="260">
        <v>16.80059</v>
      </c>
      <c r="J6606" s="261">
        <f t="shared" si="414"/>
        <v>-1</v>
      </c>
      <c r="K6606" s="260">
        <v>0</v>
      </c>
      <c r="L6606" s="260">
        <v>0</v>
      </c>
      <c r="M6606" s="261" t="str">
        <f t="shared" si="415"/>
        <v/>
      </c>
    </row>
    <row r="6607" spans="1:13" x14ac:dyDescent="0.25">
      <c r="A6607" s="259" t="s">
        <v>299</v>
      </c>
      <c r="B6607" s="259" t="s">
        <v>463</v>
      </c>
      <c r="C6607" s="260">
        <v>0</v>
      </c>
      <c r="D6607" s="260">
        <v>0</v>
      </c>
      <c r="E6607" s="261" t="str">
        <f t="shared" si="412"/>
        <v/>
      </c>
      <c r="F6607" s="260">
        <v>0</v>
      </c>
      <c r="G6607" s="260">
        <v>55.991999999999997</v>
      </c>
      <c r="H6607" s="261" t="str">
        <f t="shared" si="413"/>
        <v/>
      </c>
      <c r="I6607" s="260">
        <v>53.556350000000002</v>
      </c>
      <c r="J6607" s="261">
        <f t="shared" si="414"/>
        <v>4.5478267282964557E-2</v>
      </c>
      <c r="K6607" s="260">
        <v>0</v>
      </c>
      <c r="L6607" s="260">
        <v>55.991999999999997</v>
      </c>
      <c r="M6607" s="261" t="str">
        <f t="shared" si="415"/>
        <v/>
      </c>
    </row>
    <row r="6608" spans="1:13" x14ac:dyDescent="0.25">
      <c r="A6608" s="259" t="s">
        <v>299</v>
      </c>
      <c r="B6608" s="259" t="s">
        <v>456</v>
      </c>
      <c r="C6608" s="260">
        <v>0</v>
      </c>
      <c r="D6608" s="260">
        <v>0</v>
      </c>
      <c r="E6608" s="261" t="str">
        <f t="shared" si="412"/>
        <v/>
      </c>
      <c r="F6608" s="260">
        <v>0</v>
      </c>
      <c r="G6608" s="260">
        <v>0</v>
      </c>
      <c r="H6608" s="261" t="str">
        <f t="shared" si="413"/>
        <v/>
      </c>
      <c r="I6608" s="260">
        <v>0</v>
      </c>
      <c r="J6608" s="261" t="str">
        <f t="shared" si="414"/>
        <v/>
      </c>
      <c r="K6608" s="260">
        <v>0</v>
      </c>
      <c r="L6608" s="260">
        <v>0</v>
      </c>
      <c r="M6608" s="261" t="str">
        <f t="shared" si="415"/>
        <v/>
      </c>
    </row>
    <row r="6609" spans="1:13" x14ac:dyDescent="0.25">
      <c r="A6609" s="259" t="s">
        <v>299</v>
      </c>
      <c r="B6609" s="259" t="s">
        <v>419</v>
      </c>
      <c r="C6609" s="260">
        <v>17.762869999999999</v>
      </c>
      <c r="D6609" s="260">
        <v>10.03848</v>
      </c>
      <c r="E6609" s="261">
        <f t="shared" si="412"/>
        <v>-0.43486159612720243</v>
      </c>
      <c r="F6609" s="260">
        <v>213.36947000000001</v>
      </c>
      <c r="G6609" s="260">
        <v>229.57404</v>
      </c>
      <c r="H6609" s="261">
        <f t="shared" si="413"/>
        <v>7.5946057324883354E-2</v>
      </c>
      <c r="I6609" s="260">
        <v>124.49713</v>
      </c>
      <c r="J6609" s="261">
        <f t="shared" si="414"/>
        <v>0.84401070129086508</v>
      </c>
      <c r="K6609" s="260">
        <v>213.36947000000001</v>
      </c>
      <c r="L6609" s="260">
        <v>229.57404</v>
      </c>
      <c r="M6609" s="261">
        <f t="shared" si="415"/>
        <v>7.5946057324883354E-2</v>
      </c>
    </row>
    <row r="6610" spans="1:13" x14ac:dyDescent="0.25">
      <c r="A6610" s="259" t="s">
        <v>299</v>
      </c>
      <c r="B6610" s="259" t="s">
        <v>470</v>
      </c>
      <c r="C6610" s="260">
        <v>0</v>
      </c>
      <c r="D6610" s="260">
        <v>0</v>
      </c>
      <c r="E6610" s="261" t="str">
        <f t="shared" si="412"/>
        <v/>
      </c>
      <c r="F6610" s="260">
        <v>0</v>
      </c>
      <c r="G6610" s="260">
        <v>0</v>
      </c>
      <c r="H6610" s="261" t="str">
        <f t="shared" si="413"/>
        <v/>
      </c>
      <c r="I6610" s="260">
        <v>0</v>
      </c>
      <c r="J6610" s="261" t="str">
        <f t="shared" si="414"/>
        <v/>
      </c>
      <c r="K6610" s="260">
        <v>0</v>
      </c>
      <c r="L6610" s="260">
        <v>0</v>
      </c>
      <c r="M6610" s="261" t="str">
        <f t="shared" si="415"/>
        <v/>
      </c>
    </row>
    <row r="6611" spans="1:13" x14ac:dyDescent="0.25">
      <c r="A6611" s="259" t="s">
        <v>299</v>
      </c>
      <c r="B6611" s="259" t="s">
        <v>444</v>
      </c>
      <c r="C6611" s="260">
        <v>0</v>
      </c>
      <c r="D6611" s="260">
        <v>0</v>
      </c>
      <c r="E6611" s="261" t="str">
        <f t="shared" si="412"/>
        <v/>
      </c>
      <c r="F6611" s="260">
        <v>0</v>
      </c>
      <c r="G6611" s="260">
        <v>0</v>
      </c>
      <c r="H6611" s="261" t="str">
        <f t="shared" si="413"/>
        <v/>
      </c>
      <c r="I6611" s="260">
        <v>0</v>
      </c>
      <c r="J6611" s="261" t="str">
        <f t="shared" si="414"/>
        <v/>
      </c>
      <c r="K6611" s="260">
        <v>0</v>
      </c>
      <c r="L6611" s="260">
        <v>0</v>
      </c>
      <c r="M6611" s="261" t="str">
        <f t="shared" si="415"/>
        <v/>
      </c>
    </row>
    <row r="6612" spans="1:13" x14ac:dyDescent="0.25">
      <c r="A6612" s="259" t="s">
        <v>299</v>
      </c>
      <c r="B6612" s="259" t="s">
        <v>425</v>
      </c>
      <c r="C6612" s="260">
        <v>0</v>
      </c>
      <c r="D6612" s="260">
        <v>17.090979999999998</v>
      </c>
      <c r="E6612" s="261" t="str">
        <f t="shared" si="412"/>
        <v/>
      </c>
      <c r="F6612" s="260">
        <v>769.66022999999996</v>
      </c>
      <c r="G6612" s="260">
        <v>833.78890000000001</v>
      </c>
      <c r="H6612" s="261">
        <f t="shared" si="413"/>
        <v>8.3320753106861378E-2</v>
      </c>
      <c r="I6612" s="260">
        <v>244.85783000000001</v>
      </c>
      <c r="J6612" s="261">
        <f t="shared" si="414"/>
        <v>2.4051959865853583</v>
      </c>
      <c r="K6612" s="260">
        <v>769.66022999999996</v>
      </c>
      <c r="L6612" s="260">
        <v>833.78890000000001</v>
      </c>
      <c r="M6612" s="261">
        <f t="shared" si="415"/>
        <v>8.3320753106861378E-2</v>
      </c>
    </row>
    <row r="6613" spans="1:13" x14ac:dyDescent="0.25">
      <c r="A6613" s="259" t="s">
        <v>299</v>
      </c>
      <c r="B6613" s="259" t="s">
        <v>457</v>
      </c>
      <c r="C6613" s="260">
        <v>0</v>
      </c>
      <c r="D6613" s="260">
        <v>0</v>
      </c>
      <c r="E6613" s="261" t="str">
        <f t="shared" si="412"/>
        <v/>
      </c>
      <c r="F6613" s="260">
        <v>0</v>
      </c>
      <c r="G6613" s="260">
        <v>10.864890000000001</v>
      </c>
      <c r="H6613" s="261" t="str">
        <f t="shared" si="413"/>
        <v/>
      </c>
      <c r="I6613" s="260">
        <v>0</v>
      </c>
      <c r="J6613" s="261" t="str">
        <f t="shared" si="414"/>
        <v/>
      </c>
      <c r="K6613" s="260">
        <v>0</v>
      </c>
      <c r="L6613" s="260">
        <v>10.864890000000001</v>
      </c>
      <c r="M6613" s="261" t="str">
        <f t="shared" si="415"/>
        <v/>
      </c>
    </row>
    <row r="6614" spans="1:13" x14ac:dyDescent="0.25">
      <c r="A6614" s="259" t="s">
        <v>299</v>
      </c>
      <c r="B6614" s="259" t="s">
        <v>450</v>
      </c>
      <c r="C6614" s="260">
        <v>0</v>
      </c>
      <c r="D6614" s="260">
        <v>0</v>
      </c>
      <c r="E6614" s="261" t="str">
        <f t="shared" si="412"/>
        <v/>
      </c>
      <c r="F6614" s="260">
        <v>0</v>
      </c>
      <c r="G6614" s="260">
        <v>0</v>
      </c>
      <c r="H6614" s="261" t="str">
        <f t="shared" si="413"/>
        <v/>
      </c>
      <c r="I6614" s="260">
        <v>0</v>
      </c>
      <c r="J6614" s="261" t="str">
        <f t="shared" si="414"/>
        <v/>
      </c>
      <c r="K6614" s="260">
        <v>0</v>
      </c>
      <c r="L6614" s="260">
        <v>0</v>
      </c>
      <c r="M6614" s="261" t="str">
        <f t="shared" si="415"/>
        <v/>
      </c>
    </row>
    <row r="6615" spans="1:13" x14ac:dyDescent="0.25">
      <c r="A6615" s="259" t="s">
        <v>299</v>
      </c>
      <c r="B6615" s="259" t="s">
        <v>446</v>
      </c>
      <c r="C6615" s="260">
        <v>0</v>
      </c>
      <c r="D6615" s="260">
        <v>0</v>
      </c>
      <c r="E6615" s="261" t="str">
        <f t="shared" si="412"/>
        <v/>
      </c>
      <c r="F6615" s="260">
        <v>0</v>
      </c>
      <c r="G6615" s="260">
        <v>0</v>
      </c>
      <c r="H6615" s="261" t="str">
        <f t="shared" si="413"/>
        <v/>
      </c>
      <c r="I6615" s="260">
        <v>0</v>
      </c>
      <c r="J6615" s="261" t="str">
        <f t="shared" si="414"/>
        <v/>
      </c>
      <c r="K6615" s="260">
        <v>0</v>
      </c>
      <c r="L6615" s="260">
        <v>0</v>
      </c>
      <c r="M6615" s="261" t="str">
        <f t="shared" si="415"/>
        <v/>
      </c>
    </row>
    <row r="6616" spans="1:13" x14ac:dyDescent="0.25">
      <c r="A6616" s="259" t="s">
        <v>299</v>
      </c>
      <c r="B6616" s="259" t="s">
        <v>435</v>
      </c>
      <c r="C6616" s="260">
        <v>0</v>
      </c>
      <c r="D6616" s="260">
        <v>0</v>
      </c>
      <c r="E6616" s="261" t="str">
        <f t="shared" si="412"/>
        <v/>
      </c>
      <c r="F6616" s="260">
        <v>9.9</v>
      </c>
      <c r="G6616" s="260">
        <v>0</v>
      </c>
      <c r="H6616" s="261">
        <f t="shared" si="413"/>
        <v>-1</v>
      </c>
      <c r="I6616" s="260">
        <v>0</v>
      </c>
      <c r="J6616" s="261" t="str">
        <f t="shared" si="414"/>
        <v/>
      </c>
      <c r="K6616" s="260">
        <v>9.9</v>
      </c>
      <c r="L6616" s="260">
        <v>0</v>
      </c>
      <c r="M6616" s="261">
        <f t="shared" si="415"/>
        <v>-1</v>
      </c>
    </row>
    <row r="6617" spans="1:13" x14ac:dyDescent="0.25">
      <c r="A6617" s="259" t="s">
        <v>299</v>
      </c>
      <c r="B6617" s="259" t="s">
        <v>421</v>
      </c>
      <c r="C6617" s="260">
        <v>0</v>
      </c>
      <c r="D6617" s="260">
        <v>164.38815</v>
      </c>
      <c r="E6617" s="261" t="str">
        <f t="shared" si="412"/>
        <v/>
      </c>
      <c r="F6617" s="260">
        <v>3019.4341199999999</v>
      </c>
      <c r="G6617" s="260">
        <v>2275.3387600000001</v>
      </c>
      <c r="H6617" s="261">
        <f t="shared" si="413"/>
        <v>-0.24643536849215963</v>
      </c>
      <c r="I6617" s="260">
        <v>2868.2056699999998</v>
      </c>
      <c r="J6617" s="261">
        <f t="shared" si="414"/>
        <v>-0.20670306742682076</v>
      </c>
      <c r="K6617" s="260">
        <v>3019.4341199999999</v>
      </c>
      <c r="L6617" s="260">
        <v>2275.3387600000001</v>
      </c>
      <c r="M6617" s="261">
        <f t="shared" si="415"/>
        <v>-0.24643536849215963</v>
      </c>
    </row>
    <row r="6618" spans="1:13" x14ac:dyDescent="0.25">
      <c r="A6618" s="259" t="s">
        <v>299</v>
      </c>
      <c r="B6618" s="259" t="s">
        <v>458</v>
      </c>
      <c r="C6618" s="260">
        <v>0</v>
      </c>
      <c r="D6618" s="260">
        <v>0</v>
      </c>
      <c r="E6618" s="261" t="str">
        <f t="shared" si="412"/>
        <v/>
      </c>
      <c r="F6618" s="260">
        <v>0</v>
      </c>
      <c r="G6618" s="260">
        <v>0</v>
      </c>
      <c r="H6618" s="261" t="str">
        <f t="shared" si="413"/>
        <v/>
      </c>
      <c r="I6618" s="260">
        <v>0</v>
      </c>
      <c r="J6618" s="261" t="str">
        <f t="shared" si="414"/>
        <v/>
      </c>
      <c r="K6618" s="260">
        <v>0</v>
      </c>
      <c r="L6618" s="260">
        <v>0</v>
      </c>
      <c r="M6618" s="261" t="str">
        <f t="shared" si="415"/>
        <v/>
      </c>
    </row>
    <row r="6619" spans="1:13" x14ac:dyDescent="0.25">
      <c r="A6619" s="259" t="s">
        <v>299</v>
      </c>
      <c r="B6619" s="259" t="s">
        <v>430</v>
      </c>
      <c r="C6619" s="260">
        <v>0</v>
      </c>
      <c r="D6619" s="260">
        <v>0</v>
      </c>
      <c r="E6619" s="261" t="str">
        <f t="shared" si="412"/>
        <v/>
      </c>
      <c r="F6619" s="260">
        <v>156.00772000000001</v>
      </c>
      <c r="G6619" s="260">
        <v>333.94965999999999</v>
      </c>
      <c r="H6619" s="261">
        <f t="shared" si="413"/>
        <v>1.1405970166091781</v>
      </c>
      <c r="I6619" s="260">
        <v>115.46926000000001</v>
      </c>
      <c r="J6619" s="261">
        <f t="shared" si="414"/>
        <v>1.8921087742313407</v>
      </c>
      <c r="K6619" s="260">
        <v>156.00772000000001</v>
      </c>
      <c r="L6619" s="260">
        <v>333.94965999999999</v>
      </c>
      <c r="M6619" s="261">
        <f t="shared" si="415"/>
        <v>1.1405970166091781</v>
      </c>
    </row>
    <row r="6620" spans="1:13" x14ac:dyDescent="0.25">
      <c r="A6620" s="259" t="s">
        <v>299</v>
      </c>
      <c r="B6620" s="259" t="s">
        <v>417</v>
      </c>
      <c r="C6620" s="260">
        <v>263.80759999999998</v>
      </c>
      <c r="D6620" s="260">
        <v>440.03485000000001</v>
      </c>
      <c r="E6620" s="261">
        <f t="shared" si="412"/>
        <v>0.6680143028479848</v>
      </c>
      <c r="F6620" s="260">
        <v>5313.5635899999997</v>
      </c>
      <c r="G6620" s="260">
        <v>6914.5016299999997</v>
      </c>
      <c r="H6620" s="261">
        <f t="shared" si="413"/>
        <v>0.30129272246085992</v>
      </c>
      <c r="I6620" s="260">
        <v>8872.6082499999993</v>
      </c>
      <c r="J6620" s="261">
        <f t="shared" si="414"/>
        <v>-0.22069120655698959</v>
      </c>
      <c r="K6620" s="260">
        <v>5313.5635899999997</v>
      </c>
      <c r="L6620" s="260">
        <v>6914.5016299999997</v>
      </c>
      <c r="M6620" s="261">
        <f t="shared" si="415"/>
        <v>0.30129272246085992</v>
      </c>
    </row>
    <row r="6621" spans="1:13" x14ac:dyDescent="0.25">
      <c r="A6621" s="259" t="s">
        <v>299</v>
      </c>
      <c r="B6621" s="259" t="s">
        <v>420</v>
      </c>
      <c r="C6621" s="260">
        <v>0</v>
      </c>
      <c r="D6621" s="260">
        <v>0</v>
      </c>
      <c r="E6621" s="261" t="str">
        <f t="shared" si="412"/>
        <v/>
      </c>
      <c r="F6621" s="260">
        <v>329.08568000000002</v>
      </c>
      <c r="G6621" s="260">
        <v>782.11077</v>
      </c>
      <c r="H6621" s="261">
        <f t="shared" si="413"/>
        <v>1.3766174511148583</v>
      </c>
      <c r="I6621" s="260">
        <v>527.03031999999996</v>
      </c>
      <c r="J6621" s="261">
        <f t="shared" si="414"/>
        <v>0.48399577845919772</v>
      </c>
      <c r="K6621" s="260">
        <v>329.08568000000002</v>
      </c>
      <c r="L6621" s="260">
        <v>782.11077</v>
      </c>
      <c r="M6621" s="261">
        <f t="shared" si="415"/>
        <v>1.3766174511148583</v>
      </c>
    </row>
    <row r="6622" spans="1:13" x14ac:dyDescent="0.25">
      <c r="A6622" s="259" t="s">
        <v>299</v>
      </c>
      <c r="B6622" s="259" t="s">
        <v>454</v>
      </c>
      <c r="C6622" s="260">
        <v>20.87</v>
      </c>
      <c r="D6622" s="260">
        <v>0</v>
      </c>
      <c r="E6622" s="261">
        <f t="shared" si="412"/>
        <v>-1</v>
      </c>
      <c r="F6622" s="260">
        <v>78.511809999999997</v>
      </c>
      <c r="G6622" s="260">
        <v>0</v>
      </c>
      <c r="H6622" s="261">
        <f t="shared" si="413"/>
        <v>-1</v>
      </c>
      <c r="I6622" s="260">
        <v>0</v>
      </c>
      <c r="J6622" s="261" t="str">
        <f t="shared" si="414"/>
        <v/>
      </c>
      <c r="K6622" s="260">
        <v>78.511809999999997</v>
      </c>
      <c r="L6622" s="260">
        <v>0</v>
      </c>
      <c r="M6622" s="261">
        <f t="shared" si="415"/>
        <v>-1</v>
      </c>
    </row>
    <row r="6623" spans="1:13" x14ac:dyDescent="0.25">
      <c r="A6623" s="259" t="s">
        <v>299</v>
      </c>
      <c r="B6623" s="259" t="s">
        <v>447</v>
      </c>
      <c r="C6623" s="260">
        <v>0</v>
      </c>
      <c r="D6623" s="260">
        <v>0</v>
      </c>
      <c r="E6623" s="261" t="str">
        <f t="shared" si="412"/>
        <v/>
      </c>
      <c r="F6623" s="260">
        <v>0</v>
      </c>
      <c r="G6623" s="260">
        <v>0</v>
      </c>
      <c r="H6623" s="261" t="str">
        <f t="shared" si="413"/>
        <v/>
      </c>
      <c r="I6623" s="260">
        <v>80.046750000000003</v>
      </c>
      <c r="J6623" s="261">
        <f t="shared" si="414"/>
        <v>-1</v>
      </c>
      <c r="K6623" s="260">
        <v>0</v>
      </c>
      <c r="L6623" s="260">
        <v>0</v>
      </c>
      <c r="M6623" s="261" t="str">
        <f t="shared" si="415"/>
        <v/>
      </c>
    </row>
    <row r="6624" spans="1:13" x14ac:dyDescent="0.25">
      <c r="A6624" s="259" t="s">
        <v>299</v>
      </c>
      <c r="B6624" s="259" t="s">
        <v>462</v>
      </c>
      <c r="C6624" s="260">
        <v>0</v>
      </c>
      <c r="D6624" s="260">
        <v>0</v>
      </c>
      <c r="E6624" s="261" t="str">
        <f t="shared" si="412"/>
        <v/>
      </c>
      <c r="F6624" s="260">
        <v>0</v>
      </c>
      <c r="G6624" s="260">
        <v>0</v>
      </c>
      <c r="H6624" s="261" t="str">
        <f t="shared" si="413"/>
        <v/>
      </c>
      <c r="I6624" s="260">
        <v>0</v>
      </c>
      <c r="J6624" s="261" t="str">
        <f t="shared" si="414"/>
        <v/>
      </c>
      <c r="K6624" s="260">
        <v>0</v>
      </c>
      <c r="L6624" s="260">
        <v>0</v>
      </c>
      <c r="M6624" s="261" t="str">
        <f t="shared" si="415"/>
        <v/>
      </c>
    </row>
    <row r="6625" spans="1:13" x14ac:dyDescent="0.25">
      <c r="A6625" s="259" t="s">
        <v>299</v>
      </c>
      <c r="B6625" s="259" t="s">
        <v>429</v>
      </c>
      <c r="C6625" s="260">
        <v>0</v>
      </c>
      <c r="D6625" s="260">
        <v>0</v>
      </c>
      <c r="E6625" s="261" t="str">
        <f t="shared" si="412"/>
        <v/>
      </c>
      <c r="F6625" s="260">
        <v>69.766130000000004</v>
      </c>
      <c r="G6625" s="260">
        <v>652.40117999999995</v>
      </c>
      <c r="H6625" s="261">
        <f t="shared" si="413"/>
        <v>8.3512594148478634</v>
      </c>
      <c r="I6625" s="260">
        <v>150.94657000000001</v>
      </c>
      <c r="J6625" s="261">
        <f t="shared" si="414"/>
        <v>3.3220669406399885</v>
      </c>
      <c r="K6625" s="260">
        <v>69.766130000000004</v>
      </c>
      <c r="L6625" s="260">
        <v>652.40117999999995</v>
      </c>
      <c r="M6625" s="261">
        <f t="shared" si="415"/>
        <v>8.3512594148478634</v>
      </c>
    </row>
    <row r="6626" spans="1:13" x14ac:dyDescent="0.25">
      <c r="A6626" s="259" t="s">
        <v>299</v>
      </c>
      <c r="B6626" s="259" t="s">
        <v>453</v>
      </c>
      <c r="C6626" s="260">
        <v>0</v>
      </c>
      <c r="D6626" s="260">
        <v>0</v>
      </c>
      <c r="E6626" s="261" t="str">
        <f t="shared" si="412"/>
        <v/>
      </c>
      <c r="F6626" s="260">
        <v>0</v>
      </c>
      <c r="G6626" s="260">
        <v>0</v>
      </c>
      <c r="H6626" s="261" t="str">
        <f t="shared" si="413"/>
        <v/>
      </c>
      <c r="I6626" s="260">
        <v>0</v>
      </c>
      <c r="J6626" s="261" t="str">
        <f t="shared" si="414"/>
        <v/>
      </c>
      <c r="K6626" s="260">
        <v>0</v>
      </c>
      <c r="L6626" s="260">
        <v>0</v>
      </c>
      <c r="M6626" s="261" t="str">
        <f t="shared" si="415"/>
        <v/>
      </c>
    </row>
    <row r="6627" spans="1:13" x14ac:dyDescent="0.25">
      <c r="A6627" s="259" t="s">
        <v>299</v>
      </c>
      <c r="B6627" s="259" t="s">
        <v>433</v>
      </c>
      <c r="C6627" s="260">
        <v>0</v>
      </c>
      <c r="D6627" s="260">
        <v>0</v>
      </c>
      <c r="E6627" s="261" t="str">
        <f t="shared" si="412"/>
        <v/>
      </c>
      <c r="F6627" s="260">
        <v>0</v>
      </c>
      <c r="G6627" s="260">
        <v>135.71771000000001</v>
      </c>
      <c r="H6627" s="261" t="str">
        <f t="shared" si="413"/>
        <v/>
      </c>
      <c r="I6627" s="260">
        <v>59.56523</v>
      </c>
      <c r="J6627" s="261">
        <f t="shared" si="414"/>
        <v>1.2784720213453387</v>
      </c>
      <c r="K6627" s="260">
        <v>0</v>
      </c>
      <c r="L6627" s="260">
        <v>135.71771000000001</v>
      </c>
      <c r="M6627" s="261" t="str">
        <f t="shared" si="415"/>
        <v/>
      </c>
    </row>
    <row r="6628" spans="1:13" x14ac:dyDescent="0.25">
      <c r="A6628" s="259" t="s">
        <v>299</v>
      </c>
      <c r="B6628" s="259" t="s">
        <v>418</v>
      </c>
      <c r="C6628" s="260">
        <v>0</v>
      </c>
      <c r="D6628" s="260">
        <v>31.071999999999999</v>
      </c>
      <c r="E6628" s="261" t="str">
        <f t="shared" si="412"/>
        <v/>
      </c>
      <c r="F6628" s="260">
        <v>163.75857999999999</v>
      </c>
      <c r="G6628" s="260">
        <v>96.566839999999999</v>
      </c>
      <c r="H6628" s="261">
        <f t="shared" si="413"/>
        <v>-0.41030973766382195</v>
      </c>
      <c r="I6628" s="260">
        <v>199.16701</v>
      </c>
      <c r="J6628" s="261">
        <f t="shared" si="414"/>
        <v>-0.51514640903631581</v>
      </c>
      <c r="K6628" s="260">
        <v>163.75857999999999</v>
      </c>
      <c r="L6628" s="260">
        <v>96.566839999999999</v>
      </c>
      <c r="M6628" s="261">
        <f t="shared" si="415"/>
        <v>-0.41030973766382195</v>
      </c>
    </row>
    <row r="6629" spans="1:13" x14ac:dyDescent="0.25">
      <c r="A6629" s="259" t="s">
        <v>299</v>
      </c>
      <c r="B6629" s="259" t="s">
        <v>427</v>
      </c>
      <c r="C6629" s="260">
        <v>0</v>
      </c>
      <c r="D6629" s="260">
        <v>0</v>
      </c>
      <c r="E6629" s="261" t="str">
        <f t="shared" si="412"/>
        <v/>
      </c>
      <c r="F6629" s="260">
        <v>399.76755000000003</v>
      </c>
      <c r="G6629" s="260">
        <v>237.95867000000001</v>
      </c>
      <c r="H6629" s="261">
        <f t="shared" si="413"/>
        <v>-0.40475741465258996</v>
      </c>
      <c r="I6629" s="260">
        <v>236.06238999999999</v>
      </c>
      <c r="J6629" s="261">
        <f t="shared" si="414"/>
        <v>8.0329611167624382E-3</v>
      </c>
      <c r="K6629" s="260">
        <v>399.76755000000003</v>
      </c>
      <c r="L6629" s="260">
        <v>237.95867000000001</v>
      </c>
      <c r="M6629" s="261">
        <f t="shared" si="415"/>
        <v>-0.40475741465258996</v>
      </c>
    </row>
    <row r="6630" spans="1:13" x14ac:dyDescent="0.25">
      <c r="A6630" s="259" t="s">
        <v>299</v>
      </c>
      <c r="B6630" s="259" t="s">
        <v>445</v>
      </c>
      <c r="C6630" s="260">
        <v>0</v>
      </c>
      <c r="D6630" s="260">
        <v>0</v>
      </c>
      <c r="E6630" s="261" t="str">
        <f t="shared" si="412"/>
        <v/>
      </c>
      <c r="F6630" s="260">
        <v>69.593999999999994</v>
      </c>
      <c r="G6630" s="260">
        <v>72.304239999999993</v>
      </c>
      <c r="H6630" s="261">
        <f t="shared" si="413"/>
        <v>3.8943587090841225E-2</v>
      </c>
      <c r="I6630" s="260">
        <v>34.13523</v>
      </c>
      <c r="J6630" s="261">
        <f t="shared" si="414"/>
        <v>1.1181705821229269</v>
      </c>
      <c r="K6630" s="260">
        <v>69.593999999999994</v>
      </c>
      <c r="L6630" s="260">
        <v>72.304239999999993</v>
      </c>
      <c r="M6630" s="261">
        <f t="shared" si="415"/>
        <v>3.8943587090841225E-2</v>
      </c>
    </row>
    <row r="6631" spans="1:13" x14ac:dyDescent="0.25">
      <c r="A6631" s="259" t="s">
        <v>299</v>
      </c>
      <c r="B6631" s="259" t="s">
        <v>443</v>
      </c>
      <c r="C6631" s="260">
        <v>0</v>
      </c>
      <c r="D6631" s="260">
        <v>0</v>
      </c>
      <c r="E6631" s="261" t="str">
        <f t="shared" si="412"/>
        <v/>
      </c>
      <c r="F6631" s="260">
        <v>0</v>
      </c>
      <c r="G6631" s="260">
        <v>86.938869999999994</v>
      </c>
      <c r="H6631" s="261" t="str">
        <f t="shared" si="413"/>
        <v/>
      </c>
      <c r="I6631" s="260">
        <v>0</v>
      </c>
      <c r="J6631" s="261" t="str">
        <f t="shared" si="414"/>
        <v/>
      </c>
      <c r="K6631" s="260">
        <v>0</v>
      </c>
      <c r="L6631" s="260">
        <v>86.938869999999994</v>
      </c>
      <c r="M6631" s="261" t="str">
        <f t="shared" si="415"/>
        <v/>
      </c>
    </row>
    <row r="6632" spans="1:13" x14ac:dyDescent="0.25">
      <c r="A6632" s="259" t="s">
        <v>299</v>
      </c>
      <c r="B6632" s="259" t="s">
        <v>424</v>
      </c>
      <c r="C6632" s="260">
        <v>0</v>
      </c>
      <c r="D6632" s="260">
        <v>0</v>
      </c>
      <c r="E6632" s="261" t="str">
        <f t="shared" si="412"/>
        <v/>
      </c>
      <c r="F6632" s="260">
        <v>27.289359999999999</v>
      </c>
      <c r="G6632" s="260">
        <v>301.51569000000001</v>
      </c>
      <c r="H6632" s="261">
        <f t="shared" si="413"/>
        <v>10.048836982618868</v>
      </c>
      <c r="I6632" s="260">
        <v>312.56891999999999</v>
      </c>
      <c r="J6632" s="261">
        <f t="shared" si="414"/>
        <v>-3.5362537004638761E-2</v>
      </c>
      <c r="K6632" s="260">
        <v>27.289359999999999</v>
      </c>
      <c r="L6632" s="260">
        <v>301.51569000000001</v>
      </c>
      <c r="M6632" s="261">
        <f t="shared" si="415"/>
        <v>10.048836982618868</v>
      </c>
    </row>
    <row r="6633" spans="1:13" x14ac:dyDescent="0.25">
      <c r="A6633" s="259" t="s">
        <v>299</v>
      </c>
      <c r="B6633" s="259" t="s">
        <v>438</v>
      </c>
      <c r="C6633" s="260">
        <v>0</v>
      </c>
      <c r="D6633" s="260">
        <v>0</v>
      </c>
      <c r="E6633" s="261" t="str">
        <f t="shared" si="412"/>
        <v/>
      </c>
      <c r="F6633" s="260">
        <v>65.010000000000005</v>
      </c>
      <c r="G6633" s="260">
        <v>3.8639999999999999</v>
      </c>
      <c r="H6633" s="261">
        <f t="shared" si="413"/>
        <v>-0.94056299030918322</v>
      </c>
      <c r="I6633" s="260">
        <v>0</v>
      </c>
      <c r="J6633" s="261" t="str">
        <f t="shared" si="414"/>
        <v/>
      </c>
      <c r="K6633" s="260">
        <v>65.010000000000005</v>
      </c>
      <c r="L6633" s="260">
        <v>3.8639999999999999</v>
      </c>
      <c r="M6633" s="261">
        <f t="shared" si="415"/>
        <v>-0.94056299030918322</v>
      </c>
    </row>
    <row r="6634" spans="1:13" x14ac:dyDescent="0.25">
      <c r="A6634" s="259" t="s">
        <v>299</v>
      </c>
      <c r="B6634" s="259" t="s">
        <v>426</v>
      </c>
      <c r="C6634" s="260">
        <v>0</v>
      </c>
      <c r="D6634" s="260">
        <v>0</v>
      </c>
      <c r="E6634" s="261" t="str">
        <f t="shared" si="412"/>
        <v/>
      </c>
      <c r="F6634" s="260">
        <v>104.3823</v>
      </c>
      <c r="G6634" s="260">
        <v>41.204500000000003</v>
      </c>
      <c r="H6634" s="261">
        <f t="shared" si="413"/>
        <v>-0.60525395589098918</v>
      </c>
      <c r="I6634" s="260">
        <v>0</v>
      </c>
      <c r="J6634" s="261" t="str">
        <f t="shared" si="414"/>
        <v/>
      </c>
      <c r="K6634" s="260">
        <v>104.3823</v>
      </c>
      <c r="L6634" s="260">
        <v>41.204500000000003</v>
      </c>
      <c r="M6634" s="261">
        <f t="shared" si="415"/>
        <v>-0.60525395589098918</v>
      </c>
    </row>
    <row r="6635" spans="1:13" x14ac:dyDescent="0.25">
      <c r="A6635" s="259" t="s">
        <v>299</v>
      </c>
      <c r="B6635" s="259" t="s">
        <v>440</v>
      </c>
      <c r="C6635" s="260">
        <v>0</v>
      </c>
      <c r="D6635" s="260">
        <v>0</v>
      </c>
      <c r="E6635" s="261" t="str">
        <f t="shared" si="412"/>
        <v/>
      </c>
      <c r="F6635" s="260">
        <v>0</v>
      </c>
      <c r="G6635" s="260">
        <v>0</v>
      </c>
      <c r="H6635" s="261" t="str">
        <f t="shared" si="413"/>
        <v/>
      </c>
      <c r="I6635" s="260">
        <v>10.63123</v>
      </c>
      <c r="J6635" s="261">
        <f t="shared" si="414"/>
        <v>-1</v>
      </c>
      <c r="K6635" s="260">
        <v>0</v>
      </c>
      <c r="L6635" s="260">
        <v>0</v>
      </c>
      <c r="M6635" s="261" t="str">
        <f t="shared" si="415"/>
        <v/>
      </c>
    </row>
    <row r="6636" spans="1:13" x14ac:dyDescent="0.25">
      <c r="A6636" s="259" t="s">
        <v>299</v>
      </c>
      <c r="B6636" s="259" t="s">
        <v>465</v>
      </c>
      <c r="C6636" s="260">
        <v>0</v>
      </c>
      <c r="D6636" s="260">
        <v>0</v>
      </c>
      <c r="E6636" s="261" t="str">
        <f t="shared" si="412"/>
        <v/>
      </c>
      <c r="F6636" s="260">
        <v>0</v>
      </c>
      <c r="G6636" s="260">
        <v>0</v>
      </c>
      <c r="H6636" s="261" t="str">
        <f t="shared" si="413"/>
        <v/>
      </c>
      <c r="I6636" s="260">
        <v>0</v>
      </c>
      <c r="J6636" s="261" t="str">
        <f t="shared" si="414"/>
        <v/>
      </c>
      <c r="K6636" s="260">
        <v>0</v>
      </c>
      <c r="L6636" s="260">
        <v>0</v>
      </c>
      <c r="M6636" s="261" t="str">
        <f t="shared" si="415"/>
        <v/>
      </c>
    </row>
    <row r="6637" spans="1:13" x14ac:dyDescent="0.25">
      <c r="A6637" s="259" t="s">
        <v>299</v>
      </c>
      <c r="B6637" s="259" t="s">
        <v>479</v>
      </c>
      <c r="C6637" s="260">
        <v>0</v>
      </c>
      <c r="D6637" s="260">
        <v>0</v>
      </c>
      <c r="E6637" s="261" t="str">
        <f t="shared" si="412"/>
        <v/>
      </c>
      <c r="F6637" s="260">
        <v>0</v>
      </c>
      <c r="G6637" s="260">
        <v>0</v>
      </c>
      <c r="H6637" s="261" t="str">
        <f t="shared" si="413"/>
        <v/>
      </c>
      <c r="I6637" s="260">
        <v>0</v>
      </c>
      <c r="J6637" s="261" t="str">
        <f t="shared" si="414"/>
        <v/>
      </c>
      <c r="K6637" s="260">
        <v>0</v>
      </c>
      <c r="L6637" s="260">
        <v>0</v>
      </c>
      <c r="M6637" s="261" t="str">
        <f t="shared" si="415"/>
        <v/>
      </c>
    </row>
    <row r="6638" spans="1:13" x14ac:dyDescent="0.25">
      <c r="A6638" s="259" t="s">
        <v>299</v>
      </c>
      <c r="B6638" s="259" t="s">
        <v>455</v>
      </c>
      <c r="C6638" s="260">
        <v>0</v>
      </c>
      <c r="D6638" s="260">
        <v>0</v>
      </c>
      <c r="E6638" s="261" t="str">
        <f t="shared" si="412"/>
        <v/>
      </c>
      <c r="F6638" s="260">
        <v>0</v>
      </c>
      <c r="G6638" s="260">
        <v>0</v>
      </c>
      <c r="H6638" s="261" t="str">
        <f t="shared" si="413"/>
        <v/>
      </c>
      <c r="I6638" s="260">
        <v>0</v>
      </c>
      <c r="J6638" s="261" t="str">
        <f t="shared" si="414"/>
        <v/>
      </c>
      <c r="K6638" s="260">
        <v>0</v>
      </c>
      <c r="L6638" s="260">
        <v>0</v>
      </c>
      <c r="M6638" s="261" t="str">
        <f t="shared" si="415"/>
        <v/>
      </c>
    </row>
    <row r="6639" spans="1:13" x14ac:dyDescent="0.25">
      <c r="A6639" s="259" t="s">
        <v>299</v>
      </c>
      <c r="B6639" s="259" t="s">
        <v>461</v>
      </c>
      <c r="C6639" s="260">
        <v>0</v>
      </c>
      <c r="D6639" s="260">
        <v>0</v>
      </c>
      <c r="E6639" s="261" t="str">
        <f t="shared" si="412"/>
        <v/>
      </c>
      <c r="F6639" s="260">
        <v>0</v>
      </c>
      <c r="G6639" s="260">
        <v>0</v>
      </c>
      <c r="H6639" s="261" t="str">
        <f t="shared" si="413"/>
        <v/>
      </c>
      <c r="I6639" s="260">
        <v>61.198</v>
      </c>
      <c r="J6639" s="261">
        <f t="shared" si="414"/>
        <v>-1</v>
      </c>
      <c r="K6639" s="260">
        <v>0</v>
      </c>
      <c r="L6639" s="260">
        <v>0</v>
      </c>
      <c r="M6639" s="261" t="str">
        <f t="shared" si="415"/>
        <v/>
      </c>
    </row>
    <row r="6640" spans="1:13" x14ac:dyDescent="0.25">
      <c r="A6640" s="259" t="s">
        <v>299</v>
      </c>
      <c r="B6640" s="259" t="s">
        <v>423</v>
      </c>
      <c r="C6640" s="260">
        <v>0</v>
      </c>
      <c r="D6640" s="260">
        <v>0</v>
      </c>
      <c r="E6640" s="261" t="str">
        <f t="shared" si="412"/>
        <v/>
      </c>
      <c r="F6640" s="260">
        <v>9.3889800000000001</v>
      </c>
      <c r="G6640" s="260">
        <v>52.521380000000001</v>
      </c>
      <c r="H6640" s="261">
        <f t="shared" si="413"/>
        <v>4.5939388517176516</v>
      </c>
      <c r="I6640" s="260">
        <v>58.575249999999997</v>
      </c>
      <c r="J6640" s="261">
        <f t="shared" si="414"/>
        <v>-0.10335201300890728</v>
      </c>
      <c r="K6640" s="260">
        <v>9.3889800000000001</v>
      </c>
      <c r="L6640" s="260">
        <v>52.521380000000001</v>
      </c>
      <c r="M6640" s="261">
        <f t="shared" si="415"/>
        <v>4.5939388517176516</v>
      </c>
    </row>
    <row r="6641" spans="1:13" x14ac:dyDescent="0.25">
      <c r="A6641" s="259" t="s">
        <v>299</v>
      </c>
      <c r="B6641" s="259" t="s">
        <v>437</v>
      </c>
      <c r="C6641" s="260">
        <v>0</v>
      </c>
      <c r="D6641" s="260">
        <v>105.8122</v>
      </c>
      <c r="E6641" s="261" t="str">
        <f t="shared" si="412"/>
        <v/>
      </c>
      <c r="F6641" s="260">
        <v>242.18764999999999</v>
      </c>
      <c r="G6641" s="260">
        <v>105.8122</v>
      </c>
      <c r="H6641" s="261">
        <f t="shared" si="413"/>
        <v>-0.56309828350041791</v>
      </c>
      <c r="I6641" s="260">
        <v>0</v>
      </c>
      <c r="J6641" s="261" t="str">
        <f t="shared" si="414"/>
        <v/>
      </c>
      <c r="K6641" s="260">
        <v>242.18764999999999</v>
      </c>
      <c r="L6641" s="260">
        <v>105.8122</v>
      </c>
      <c r="M6641" s="261">
        <f t="shared" si="415"/>
        <v>-0.56309828350041791</v>
      </c>
    </row>
    <row r="6642" spans="1:13" x14ac:dyDescent="0.25">
      <c r="A6642" s="259" t="s">
        <v>299</v>
      </c>
      <c r="B6642" s="259" t="s">
        <v>476</v>
      </c>
      <c r="C6642" s="260">
        <v>0</v>
      </c>
      <c r="D6642" s="260">
        <v>0</v>
      </c>
      <c r="E6642" s="261" t="str">
        <f t="shared" si="412"/>
        <v/>
      </c>
      <c r="F6642" s="260">
        <v>0</v>
      </c>
      <c r="G6642" s="260">
        <v>0</v>
      </c>
      <c r="H6642" s="261" t="str">
        <f t="shared" si="413"/>
        <v/>
      </c>
      <c r="I6642" s="260">
        <v>0</v>
      </c>
      <c r="J6642" s="261" t="str">
        <f t="shared" si="414"/>
        <v/>
      </c>
      <c r="K6642" s="260">
        <v>0</v>
      </c>
      <c r="L6642" s="260">
        <v>0</v>
      </c>
      <c r="M6642" s="261" t="str">
        <f t="shared" si="415"/>
        <v/>
      </c>
    </row>
    <row r="6643" spans="1:13" x14ac:dyDescent="0.25">
      <c r="A6643" s="259" t="s">
        <v>299</v>
      </c>
      <c r="B6643" s="259" t="s">
        <v>483</v>
      </c>
      <c r="C6643" s="260">
        <v>0</v>
      </c>
      <c r="D6643" s="260">
        <v>0</v>
      </c>
      <c r="E6643" s="261" t="str">
        <f t="shared" si="412"/>
        <v/>
      </c>
      <c r="F6643" s="260">
        <v>0</v>
      </c>
      <c r="G6643" s="260">
        <v>0</v>
      </c>
      <c r="H6643" s="261" t="str">
        <f t="shared" si="413"/>
        <v/>
      </c>
      <c r="I6643" s="260">
        <v>0</v>
      </c>
      <c r="J6643" s="261" t="str">
        <f t="shared" si="414"/>
        <v/>
      </c>
      <c r="K6643" s="260">
        <v>0</v>
      </c>
      <c r="L6643" s="260">
        <v>0</v>
      </c>
      <c r="M6643" s="261" t="str">
        <f t="shared" si="415"/>
        <v/>
      </c>
    </row>
    <row r="6644" spans="1:13" x14ac:dyDescent="0.25">
      <c r="A6644" s="259" t="s">
        <v>299</v>
      </c>
      <c r="B6644" s="259" t="s">
        <v>469</v>
      </c>
      <c r="C6644" s="260">
        <v>0</v>
      </c>
      <c r="D6644" s="260">
        <v>0</v>
      </c>
      <c r="E6644" s="261" t="str">
        <f t="shared" si="412"/>
        <v/>
      </c>
      <c r="F6644" s="260">
        <v>0</v>
      </c>
      <c r="G6644" s="260">
        <v>0</v>
      </c>
      <c r="H6644" s="261" t="str">
        <f t="shared" si="413"/>
        <v/>
      </c>
      <c r="I6644" s="260">
        <v>0</v>
      </c>
      <c r="J6644" s="261" t="str">
        <f t="shared" si="414"/>
        <v/>
      </c>
      <c r="K6644" s="260">
        <v>0</v>
      </c>
      <c r="L6644" s="260">
        <v>0</v>
      </c>
      <c r="M6644" s="261" t="str">
        <f t="shared" si="415"/>
        <v/>
      </c>
    </row>
    <row r="6645" spans="1:13" x14ac:dyDescent="0.25">
      <c r="A6645" s="259" t="s">
        <v>299</v>
      </c>
      <c r="B6645" s="259" t="s">
        <v>460</v>
      </c>
      <c r="C6645" s="260">
        <v>0</v>
      </c>
      <c r="D6645" s="260">
        <v>0</v>
      </c>
      <c r="E6645" s="261" t="str">
        <f t="shared" si="412"/>
        <v/>
      </c>
      <c r="F6645" s="260">
        <v>0</v>
      </c>
      <c r="G6645" s="260">
        <v>0</v>
      </c>
      <c r="H6645" s="261" t="str">
        <f t="shared" si="413"/>
        <v/>
      </c>
      <c r="I6645" s="260">
        <v>0</v>
      </c>
      <c r="J6645" s="261" t="str">
        <f t="shared" si="414"/>
        <v/>
      </c>
      <c r="K6645" s="260">
        <v>0</v>
      </c>
      <c r="L6645" s="260">
        <v>0</v>
      </c>
      <c r="M6645" s="261" t="str">
        <f t="shared" si="415"/>
        <v/>
      </c>
    </row>
    <row r="6646" spans="1:13" x14ac:dyDescent="0.25">
      <c r="A6646" s="259" t="s">
        <v>299</v>
      </c>
      <c r="B6646" s="259" t="s">
        <v>441</v>
      </c>
      <c r="C6646" s="260">
        <v>0</v>
      </c>
      <c r="D6646" s="260">
        <v>0</v>
      </c>
      <c r="E6646" s="261" t="str">
        <f t="shared" si="412"/>
        <v/>
      </c>
      <c r="F6646" s="260">
        <v>0</v>
      </c>
      <c r="G6646" s="260">
        <v>0</v>
      </c>
      <c r="H6646" s="261" t="str">
        <f t="shared" si="413"/>
        <v/>
      </c>
      <c r="I6646" s="260">
        <v>0</v>
      </c>
      <c r="J6646" s="261" t="str">
        <f t="shared" si="414"/>
        <v/>
      </c>
      <c r="K6646" s="260">
        <v>0</v>
      </c>
      <c r="L6646" s="260">
        <v>0</v>
      </c>
      <c r="M6646" s="261" t="str">
        <f t="shared" si="415"/>
        <v/>
      </c>
    </row>
    <row r="6647" spans="1:13" x14ac:dyDescent="0.25">
      <c r="A6647" s="259" t="s">
        <v>299</v>
      </c>
      <c r="B6647" s="259" t="s">
        <v>432</v>
      </c>
      <c r="C6647" s="260">
        <v>0</v>
      </c>
      <c r="D6647" s="260">
        <v>0</v>
      </c>
      <c r="E6647" s="261" t="str">
        <f t="shared" si="412"/>
        <v/>
      </c>
      <c r="F6647" s="260">
        <v>0</v>
      </c>
      <c r="G6647" s="260">
        <v>96</v>
      </c>
      <c r="H6647" s="261" t="str">
        <f t="shared" si="413"/>
        <v/>
      </c>
      <c r="I6647" s="260">
        <v>93.471249999999998</v>
      </c>
      <c r="J6647" s="261">
        <f t="shared" si="414"/>
        <v>2.7053773219037902E-2</v>
      </c>
      <c r="K6647" s="260">
        <v>0</v>
      </c>
      <c r="L6647" s="260">
        <v>96</v>
      </c>
      <c r="M6647" s="261" t="str">
        <f t="shared" si="415"/>
        <v/>
      </c>
    </row>
    <row r="6648" spans="1:13" x14ac:dyDescent="0.25">
      <c r="A6648" s="259" t="s">
        <v>299</v>
      </c>
      <c r="B6648" s="259" t="s">
        <v>434</v>
      </c>
      <c r="C6648" s="260">
        <v>0</v>
      </c>
      <c r="D6648" s="260">
        <v>0</v>
      </c>
      <c r="E6648" s="261" t="str">
        <f t="shared" si="412"/>
        <v/>
      </c>
      <c r="F6648" s="260">
        <v>0</v>
      </c>
      <c r="G6648" s="260">
        <v>0</v>
      </c>
      <c r="H6648" s="261" t="str">
        <f t="shared" si="413"/>
        <v/>
      </c>
      <c r="I6648" s="260">
        <v>0</v>
      </c>
      <c r="J6648" s="261" t="str">
        <f t="shared" si="414"/>
        <v/>
      </c>
      <c r="K6648" s="260">
        <v>0</v>
      </c>
      <c r="L6648" s="260">
        <v>0</v>
      </c>
      <c r="M6648" s="261" t="str">
        <f t="shared" si="415"/>
        <v/>
      </c>
    </row>
    <row r="6649" spans="1:13" x14ac:dyDescent="0.25">
      <c r="A6649" s="259" t="s">
        <v>299</v>
      </c>
      <c r="B6649" s="259" t="s">
        <v>449</v>
      </c>
      <c r="C6649" s="260">
        <v>0</v>
      </c>
      <c r="D6649" s="260">
        <v>0</v>
      </c>
      <c r="E6649" s="261" t="str">
        <f t="shared" si="412"/>
        <v/>
      </c>
      <c r="F6649" s="260">
        <v>0</v>
      </c>
      <c r="G6649" s="260">
        <v>0</v>
      </c>
      <c r="H6649" s="261" t="str">
        <f t="shared" si="413"/>
        <v/>
      </c>
      <c r="I6649" s="260">
        <v>0</v>
      </c>
      <c r="J6649" s="261" t="str">
        <f t="shared" si="414"/>
        <v/>
      </c>
      <c r="K6649" s="260">
        <v>0</v>
      </c>
      <c r="L6649" s="260">
        <v>0</v>
      </c>
      <c r="M6649" s="261" t="str">
        <f t="shared" si="415"/>
        <v/>
      </c>
    </row>
    <row r="6650" spans="1:13" x14ac:dyDescent="0.25">
      <c r="A6650" s="259" t="s">
        <v>299</v>
      </c>
      <c r="B6650" s="259" t="s">
        <v>480</v>
      </c>
      <c r="C6650" s="260">
        <v>0</v>
      </c>
      <c r="D6650" s="260">
        <v>0</v>
      </c>
      <c r="E6650" s="261" t="str">
        <f t="shared" si="412"/>
        <v/>
      </c>
      <c r="F6650" s="260">
        <v>0</v>
      </c>
      <c r="G6650" s="260">
        <v>0</v>
      </c>
      <c r="H6650" s="261" t="str">
        <f t="shared" si="413"/>
        <v/>
      </c>
      <c r="I6650" s="260">
        <v>0</v>
      </c>
      <c r="J6650" s="261" t="str">
        <f t="shared" si="414"/>
        <v/>
      </c>
      <c r="K6650" s="260">
        <v>0</v>
      </c>
      <c r="L6650" s="260">
        <v>0</v>
      </c>
      <c r="M6650" s="261" t="str">
        <f t="shared" si="415"/>
        <v/>
      </c>
    </row>
    <row r="6651" spans="1:13" x14ac:dyDescent="0.25">
      <c r="A6651" s="259" t="s">
        <v>299</v>
      </c>
      <c r="B6651" s="259" t="s">
        <v>487</v>
      </c>
      <c r="C6651" s="260">
        <v>0</v>
      </c>
      <c r="D6651" s="260">
        <v>0</v>
      </c>
      <c r="E6651" s="261" t="str">
        <f t="shared" si="412"/>
        <v/>
      </c>
      <c r="F6651" s="260">
        <v>0</v>
      </c>
      <c r="G6651" s="260">
        <v>0</v>
      </c>
      <c r="H6651" s="261" t="str">
        <f t="shared" si="413"/>
        <v/>
      </c>
      <c r="I6651" s="260">
        <v>16.5108</v>
      </c>
      <c r="J6651" s="261">
        <f t="shared" si="414"/>
        <v>-1</v>
      </c>
      <c r="K6651" s="260">
        <v>0</v>
      </c>
      <c r="L6651" s="260">
        <v>0</v>
      </c>
      <c r="M6651" s="261" t="str">
        <f t="shared" si="415"/>
        <v/>
      </c>
    </row>
    <row r="6652" spans="1:13" s="117" customFormat="1" x14ac:dyDescent="0.25">
      <c r="A6652" s="117" t="s">
        <v>299</v>
      </c>
      <c r="B6652" s="117" t="s">
        <v>3</v>
      </c>
      <c r="C6652" s="180">
        <v>411.61621000000002</v>
      </c>
      <c r="D6652" s="180">
        <v>826.07930999999996</v>
      </c>
      <c r="E6652" s="262">
        <f t="shared" si="412"/>
        <v>1.006916369984554</v>
      </c>
      <c r="F6652" s="180">
        <v>12067.646919999999</v>
      </c>
      <c r="G6652" s="180">
        <v>15106.3982</v>
      </c>
      <c r="H6652" s="262">
        <f t="shared" si="413"/>
        <v>0.25180976044002468</v>
      </c>
      <c r="I6652" s="180">
        <v>15873.53933</v>
      </c>
      <c r="J6652" s="262">
        <f t="shared" si="414"/>
        <v>-4.8328297429556355E-2</v>
      </c>
      <c r="K6652" s="180">
        <v>12067.646919999999</v>
      </c>
      <c r="L6652" s="180">
        <v>15106.3982</v>
      </c>
      <c r="M6652" s="262">
        <f t="shared" si="415"/>
        <v>0.25180976044002468</v>
      </c>
    </row>
    <row r="6653" spans="1:13" x14ac:dyDescent="0.25">
      <c r="A6653" s="259" t="s">
        <v>354</v>
      </c>
      <c r="B6653" s="259" t="s">
        <v>428</v>
      </c>
      <c r="C6653" s="260">
        <v>0</v>
      </c>
      <c r="D6653" s="260">
        <v>0</v>
      </c>
      <c r="E6653" s="261" t="str">
        <f t="shared" si="412"/>
        <v/>
      </c>
      <c r="F6653" s="260">
        <v>54.18</v>
      </c>
      <c r="G6653" s="260">
        <v>141.2516</v>
      </c>
      <c r="H6653" s="261">
        <f t="shared" si="413"/>
        <v>1.6070801033591731</v>
      </c>
      <c r="I6653" s="260">
        <v>207.39529999999999</v>
      </c>
      <c r="J6653" s="261">
        <f t="shared" si="414"/>
        <v>-0.3189257422902062</v>
      </c>
      <c r="K6653" s="260">
        <v>54.18</v>
      </c>
      <c r="L6653" s="260">
        <v>141.2516</v>
      </c>
      <c r="M6653" s="261">
        <f t="shared" si="415"/>
        <v>1.6070801033591731</v>
      </c>
    </row>
    <row r="6654" spans="1:13" x14ac:dyDescent="0.25">
      <c r="A6654" s="259" t="s">
        <v>354</v>
      </c>
      <c r="B6654" s="259" t="s">
        <v>452</v>
      </c>
      <c r="C6654" s="260">
        <v>0</v>
      </c>
      <c r="D6654" s="260">
        <v>0</v>
      </c>
      <c r="E6654" s="261" t="str">
        <f t="shared" si="412"/>
        <v/>
      </c>
      <c r="F6654" s="260">
        <v>0</v>
      </c>
      <c r="G6654" s="260">
        <v>0</v>
      </c>
      <c r="H6654" s="261" t="str">
        <f t="shared" si="413"/>
        <v/>
      </c>
      <c r="I6654" s="260">
        <v>0</v>
      </c>
      <c r="J6654" s="261" t="str">
        <f t="shared" si="414"/>
        <v/>
      </c>
      <c r="K6654" s="260">
        <v>0</v>
      </c>
      <c r="L6654" s="260">
        <v>0</v>
      </c>
      <c r="M6654" s="261" t="str">
        <f t="shared" si="415"/>
        <v/>
      </c>
    </row>
    <row r="6655" spans="1:13" x14ac:dyDescent="0.25">
      <c r="A6655" s="259" t="s">
        <v>354</v>
      </c>
      <c r="B6655" s="259" t="s">
        <v>467</v>
      </c>
      <c r="C6655" s="260">
        <v>0</v>
      </c>
      <c r="D6655" s="260">
        <v>0</v>
      </c>
      <c r="E6655" s="261" t="str">
        <f t="shared" si="412"/>
        <v/>
      </c>
      <c r="F6655" s="260">
        <v>0</v>
      </c>
      <c r="G6655" s="260">
        <v>0</v>
      </c>
      <c r="H6655" s="261" t="str">
        <f t="shared" si="413"/>
        <v/>
      </c>
      <c r="I6655" s="260">
        <v>0</v>
      </c>
      <c r="J6655" s="261" t="str">
        <f t="shared" si="414"/>
        <v/>
      </c>
      <c r="K6655" s="260">
        <v>0</v>
      </c>
      <c r="L6655" s="260">
        <v>0</v>
      </c>
      <c r="M6655" s="261" t="str">
        <f t="shared" si="415"/>
        <v/>
      </c>
    </row>
    <row r="6656" spans="1:13" x14ac:dyDescent="0.25">
      <c r="A6656" s="259" t="s">
        <v>354</v>
      </c>
      <c r="B6656" s="259" t="s">
        <v>422</v>
      </c>
      <c r="C6656" s="260">
        <v>1826.5433700000001</v>
      </c>
      <c r="D6656" s="260">
        <v>0</v>
      </c>
      <c r="E6656" s="261">
        <f t="shared" si="412"/>
        <v>-1</v>
      </c>
      <c r="F6656" s="260">
        <v>2908.4084699999999</v>
      </c>
      <c r="G6656" s="260">
        <v>0</v>
      </c>
      <c r="H6656" s="261">
        <f t="shared" si="413"/>
        <v>-1</v>
      </c>
      <c r="I6656" s="260">
        <v>304.959</v>
      </c>
      <c r="J6656" s="261">
        <f t="shared" si="414"/>
        <v>-1</v>
      </c>
      <c r="K6656" s="260">
        <v>2908.4084699999999</v>
      </c>
      <c r="L6656" s="260">
        <v>0</v>
      </c>
      <c r="M6656" s="261">
        <f t="shared" si="415"/>
        <v>-1</v>
      </c>
    </row>
    <row r="6657" spans="1:13" x14ac:dyDescent="0.25">
      <c r="A6657" s="259" t="s">
        <v>354</v>
      </c>
      <c r="B6657" s="259" t="s">
        <v>431</v>
      </c>
      <c r="C6657" s="260">
        <v>53.822000000000003</v>
      </c>
      <c r="D6657" s="260">
        <v>0</v>
      </c>
      <c r="E6657" s="261">
        <f t="shared" si="412"/>
        <v>-1</v>
      </c>
      <c r="F6657" s="260">
        <v>145.99119999999999</v>
      </c>
      <c r="G6657" s="260">
        <v>169.25532000000001</v>
      </c>
      <c r="H6657" s="261">
        <f t="shared" si="413"/>
        <v>0.15935289250311002</v>
      </c>
      <c r="I6657" s="260">
        <v>65.149199999999993</v>
      </c>
      <c r="J6657" s="261">
        <f t="shared" si="414"/>
        <v>1.5979646718608982</v>
      </c>
      <c r="K6657" s="260">
        <v>145.99119999999999</v>
      </c>
      <c r="L6657" s="260">
        <v>169.25532000000001</v>
      </c>
      <c r="M6657" s="261">
        <f t="shared" si="415"/>
        <v>0.15935289250311002</v>
      </c>
    </row>
    <row r="6658" spans="1:13" x14ac:dyDescent="0.25">
      <c r="A6658" s="259" t="s">
        <v>354</v>
      </c>
      <c r="B6658" s="259" t="s">
        <v>439</v>
      </c>
      <c r="C6658" s="260">
        <v>0</v>
      </c>
      <c r="D6658" s="260">
        <v>0</v>
      </c>
      <c r="E6658" s="261" t="str">
        <f t="shared" si="412"/>
        <v/>
      </c>
      <c r="F6658" s="260">
        <v>0</v>
      </c>
      <c r="G6658" s="260">
        <v>0</v>
      </c>
      <c r="H6658" s="261" t="str">
        <f t="shared" si="413"/>
        <v/>
      </c>
      <c r="I6658" s="260">
        <v>0</v>
      </c>
      <c r="J6658" s="261" t="str">
        <f t="shared" si="414"/>
        <v/>
      </c>
      <c r="K6658" s="260">
        <v>0</v>
      </c>
      <c r="L6658" s="260">
        <v>0</v>
      </c>
      <c r="M6658" s="261" t="str">
        <f t="shared" si="415"/>
        <v/>
      </c>
    </row>
    <row r="6659" spans="1:13" x14ac:dyDescent="0.25">
      <c r="A6659" s="259" t="s">
        <v>354</v>
      </c>
      <c r="B6659" s="259" t="s">
        <v>436</v>
      </c>
      <c r="C6659" s="260">
        <v>0</v>
      </c>
      <c r="D6659" s="260">
        <v>0</v>
      </c>
      <c r="E6659" s="261" t="str">
        <f t="shared" si="412"/>
        <v/>
      </c>
      <c r="F6659" s="260">
        <v>0</v>
      </c>
      <c r="G6659" s="260">
        <v>0</v>
      </c>
      <c r="H6659" s="261" t="str">
        <f t="shared" si="413"/>
        <v/>
      </c>
      <c r="I6659" s="260">
        <v>0</v>
      </c>
      <c r="J6659" s="261" t="str">
        <f t="shared" si="414"/>
        <v/>
      </c>
      <c r="K6659" s="260">
        <v>0</v>
      </c>
      <c r="L6659" s="260">
        <v>0</v>
      </c>
      <c r="M6659" s="261" t="str">
        <f t="shared" si="415"/>
        <v/>
      </c>
    </row>
    <row r="6660" spans="1:13" x14ac:dyDescent="0.25">
      <c r="A6660" s="259" t="s">
        <v>354</v>
      </c>
      <c r="B6660" s="259" t="s">
        <v>468</v>
      </c>
      <c r="C6660" s="260">
        <v>0</v>
      </c>
      <c r="D6660" s="260">
        <v>0</v>
      </c>
      <c r="E6660" s="261" t="str">
        <f t="shared" si="412"/>
        <v/>
      </c>
      <c r="F6660" s="260">
        <v>0</v>
      </c>
      <c r="G6660" s="260">
        <v>0</v>
      </c>
      <c r="H6660" s="261" t="str">
        <f t="shared" si="413"/>
        <v/>
      </c>
      <c r="I6660" s="260">
        <v>0</v>
      </c>
      <c r="J6660" s="261" t="str">
        <f t="shared" si="414"/>
        <v/>
      </c>
      <c r="K6660" s="260">
        <v>0</v>
      </c>
      <c r="L6660" s="260">
        <v>0</v>
      </c>
      <c r="M6660" s="261" t="str">
        <f t="shared" si="415"/>
        <v/>
      </c>
    </row>
    <row r="6661" spans="1:13" x14ac:dyDescent="0.25">
      <c r="A6661" s="259" t="s">
        <v>354</v>
      </c>
      <c r="B6661" s="259" t="s">
        <v>463</v>
      </c>
      <c r="C6661" s="260">
        <v>0</v>
      </c>
      <c r="D6661" s="260">
        <v>0</v>
      </c>
      <c r="E6661" s="261" t="str">
        <f t="shared" ref="E6661:E6724" si="416">IF(C6661=0,"",(D6661/C6661-1))</f>
        <v/>
      </c>
      <c r="F6661" s="260">
        <v>0</v>
      </c>
      <c r="G6661" s="260">
        <v>0</v>
      </c>
      <c r="H6661" s="261" t="str">
        <f t="shared" ref="H6661:H6724" si="417">IF(F6661=0,"",(G6661/F6661-1))</f>
        <v/>
      </c>
      <c r="I6661" s="260">
        <v>0</v>
      </c>
      <c r="J6661" s="261" t="str">
        <f t="shared" ref="J6661:J6724" si="418">IF(I6661=0,"",(G6661/I6661-1))</f>
        <v/>
      </c>
      <c r="K6661" s="260">
        <v>0</v>
      </c>
      <c r="L6661" s="260">
        <v>0</v>
      </c>
      <c r="M6661" s="261" t="str">
        <f t="shared" ref="M6661:M6724" si="419">IF(K6661=0,"",(L6661/K6661-1))</f>
        <v/>
      </c>
    </row>
    <row r="6662" spans="1:13" x14ac:dyDescent="0.25">
      <c r="A6662" s="259" t="s">
        <v>354</v>
      </c>
      <c r="B6662" s="259" t="s">
        <v>419</v>
      </c>
      <c r="C6662" s="260">
        <v>0</v>
      </c>
      <c r="D6662" s="260">
        <v>0</v>
      </c>
      <c r="E6662" s="261" t="str">
        <f t="shared" si="416"/>
        <v/>
      </c>
      <c r="F6662" s="260">
        <v>46.1</v>
      </c>
      <c r="G6662" s="260">
        <v>20.251660000000001</v>
      </c>
      <c r="H6662" s="261">
        <f t="shared" si="417"/>
        <v>-0.56070151843817784</v>
      </c>
      <c r="I6662" s="260">
        <v>0</v>
      </c>
      <c r="J6662" s="261" t="str">
        <f t="shared" si="418"/>
        <v/>
      </c>
      <c r="K6662" s="260">
        <v>46.1</v>
      </c>
      <c r="L6662" s="260">
        <v>20.251660000000001</v>
      </c>
      <c r="M6662" s="261">
        <f t="shared" si="419"/>
        <v>-0.56070151843817784</v>
      </c>
    </row>
    <row r="6663" spans="1:13" x14ac:dyDescent="0.25">
      <c r="A6663" s="259" t="s">
        <v>354</v>
      </c>
      <c r="B6663" s="259" t="s">
        <v>451</v>
      </c>
      <c r="C6663" s="260">
        <v>0</v>
      </c>
      <c r="D6663" s="260">
        <v>0</v>
      </c>
      <c r="E6663" s="261" t="str">
        <f t="shared" si="416"/>
        <v/>
      </c>
      <c r="F6663" s="260">
        <v>601.04</v>
      </c>
      <c r="G6663" s="260">
        <v>0</v>
      </c>
      <c r="H6663" s="261">
        <f t="shared" si="417"/>
        <v>-1</v>
      </c>
      <c r="I6663" s="260">
        <v>0</v>
      </c>
      <c r="J6663" s="261" t="str">
        <f t="shared" si="418"/>
        <v/>
      </c>
      <c r="K6663" s="260">
        <v>601.04</v>
      </c>
      <c r="L6663" s="260">
        <v>0</v>
      </c>
      <c r="M6663" s="261">
        <f t="shared" si="419"/>
        <v>-1</v>
      </c>
    </row>
    <row r="6664" spans="1:13" x14ac:dyDescent="0.25">
      <c r="A6664" s="259" t="s">
        <v>354</v>
      </c>
      <c r="B6664" s="259" t="s">
        <v>444</v>
      </c>
      <c r="C6664" s="260">
        <v>0</v>
      </c>
      <c r="D6664" s="260">
        <v>0</v>
      </c>
      <c r="E6664" s="261" t="str">
        <f t="shared" si="416"/>
        <v/>
      </c>
      <c r="F6664" s="260">
        <v>0</v>
      </c>
      <c r="G6664" s="260">
        <v>0</v>
      </c>
      <c r="H6664" s="261" t="str">
        <f t="shared" si="417"/>
        <v/>
      </c>
      <c r="I6664" s="260">
        <v>9.5</v>
      </c>
      <c r="J6664" s="261">
        <f t="shared" si="418"/>
        <v>-1</v>
      </c>
      <c r="K6664" s="260">
        <v>0</v>
      </c>
      <c r="L6664" s="260">
        <v>0</v>
      </c>
      <c r="M6664" s="261" t="str">
        <f t="shared" si="419"/>
        <v/>
      </c>
    </row>
    <row r="6665" spans="1:13" x14ac:dyDescent="0.25">
      <c r="A6665" s="259" t="s">
        <v>354</v>
      </c>
      <c r="B6665" s="259" t="s">
        <v>425</v>
      </c>
      <c r="C6665" s="260">
        <v>0</v>
      </c>
      <c r="D6665" s="260">
        <v>0</v>
      </c>
      <c r="E6665" s="261" t="str">
        <f t="shared" si="416"/>
        <v/>
      </c>
      <c r="F6665" s="260">
        <v>25.52608</v>
      </c>
      <c r="G6665" s="260">
        <v>0</v>
      </c>
      <c r="H6665" s="261">
        <f t="shared" si="417"/>
        <v>-1</v>
      </c>
      <c r="I6665" s="260">
        <v>67.989639999999994</v>
      </c>
      <c r="J6665" s="261">
        <f t="shared" si="418"/>
        <v>-1</v>
      </c>
      <c r="K6665" s="260">
        <v>25.52608</v>
      </c>
      <c r="L6665" s="260">
        <v>0</v>
      </c>
      <c r="M6665" s="261">
        <f t="shared" si="419"/>
        <v>-1</v>
      </c>
    </row>
    <row r="6666" spans="1:13" x14ac:dyDescent="0.25">
      <c r="A6666" s="259" t="s">
        <v>354</v>
      </c>
      <c r="B6666" s="259" t="s">
        <v>457</v>
      </c>
      <c r="C6666" s="260">
        <v>0</v>
      </c>
      <c r="D6666" s="260">
        <v>0</v>
      </c>
      <c r="E6666" s="261" t="str">
        <f t="shared" si="416"/>
        <v/>
      </c>
      <c r="F6666" s="260">
        <v>0</v>
      </c>
      <c r="G6666" s="260">
        <v>0</v>
      </c>
      <c r="H6666" s="261" t="str">
        <f t="shared" si="417"/>
        <v/>
      </c>
      <c r="I6666" s="260">
        <v>0</v>
      </c>
      <c r="J6666" s="261" t="str">
        <f t="shared" si="418"/>
        <v/>
      </c>
      <c r="K6666" s="260">
        <v>0</v>
      </c>
      <c r="L6666" s="260">
        <v>0</v>
      </c>
      <c r="M6666" s="261" t="str">
        <f t="shared" si="419"/>
        <v/>
      </c>
    </row>
    <row r="6667" spans="1:13" x14ac:dyDescent="0.25">
      <c r="A6667" s="259" t="s">
        <v>354</v>
      </c>
      <c r="B6667" s="259" t="s">
        <v>450</v>
      </c>
      <c r="C6667" s="260">
        <v>0</v>
      </c>
      <c r="D6667" s="260">
        <v>0</v>
      </c>
      <c r="E6667" s="261" t="str">
        <f t="shared" si="416"/>
        <v/>
      </c>
      <c r="F6667" s="260">
        <v>0</v>
      </c>
      <c r="G6667" s="260">
        <v>0</v>
      </c>
      <c r="H6667" s="261" t="str">
        <f t="shared" si="417"/>
        <v/>
      </c>
      <c r="I6667" s="260">
        <v>208.35004000000001</v>
      </c>
      <c r="J6667" s="261">
        <f t="shared" si="418"/>
        <v>-1</v>
      </c>
      <c r="K6667" s="260">
        <v>0</v>
      </c>
      <c r="L6667" s="260">
        <v>0</v>
      </c>
      <c r="M6667" s="261" t="str">
        <f t="shared" si="419"/>
        <v/>
      </c>
    </row>
    <row r="6668" spans="1:13" x14ac:dyDescent="0.25">
      <c r="A6668" s="259" t="s">
        <v>354</v>
      </c>
      <c r="B6668" s="259" t="s">
        <v>474</v>
      </c>
      <c r="C6668" s="260">
        <v>0</v>
      </c>
      <c r="D6668" s="260">
        <v>0</v>
      </c>
      <c r="E6668" s="261" t="str">
        <f t="shared" si="416"/>
        <v/>
      </c>
      <c r="F6668" s="260">
        <v>0</v>
      </c>
      <c r="G6668" s="260">
        <v>11.053000000000001</v>
      </c>
      <c r="H6668" s="261" t="str">
        <f t="shared" si="417"/>
        <v/>
      </c>
      <c r="I6668" s="260">
        <v>0</v>
      </c>
      <c r="J6668" s="261" t="str">
        <f t="shared" si="418"/>
        <v/>
      </c>
      <c r="K6668" s="260">
        <v>0</v>
      </c>
      <c r="L6668" s="260">
        <v>11.053000000000001</v>
      </c>
      <c r="M6668" s="261" t="str">
        <f t="shared" si="419"/>
        <v/>
      </c>
    </row>
    <row r="6669" spans="1:13" x14ac:dyDescent="0.25">
      <c r="A6669" s="259" t="s">
        <v>354</v>
      </c>
      <c r="B6669" s="259" t="s">
        <v>435</v>
      </c>
      <c r="C6669" s="260">
        <v>0</v>
      </c>
      <c r="D6669" s="260">
        <v>0</v>
      </c>
      <c r="E6669" s="261" t="str">
        <f t="shared" si="416"/>
        <v/>
      </c>
      <c r="F6669" s="260">
        <v>0</v>
      </c>
      <c r="G6669" s="260">
        <v>0</v>
      </c>
      <c r="H6669" s="261" t="str">
        <f t="shared" si="417"/>
        <v/>
      </c>
      <c r="I6669" s="260">
        <v>0</v>
      </c>
      <c r="J6669" s="261" t="str">
        <f t="shared" si="418"/>
        <v/>
      </c>
      <c r="K6669" s="260">
        <v>0</v>
      </c>
      <c r="L6669" s="260">
        <v>0</v>
      </c>
      <c r="M6669" s="261" t="str">
        <f t="shared" si="419"/>
        <v/>
      </c>
    </row>
    <row r="6670" spans="1:13" x14ac:dyDescent="0.25">
      <c r="A6670" s="259" t="s">
        <v>354</v>
      </c>
      <c r="B6670" s="259" t="s">
        <v>421</v>
      </c>
      <c r="C6670" s="260">
        <v>0</v>
      </c>
      <c r="D6670" s="260">
        <v>0</v>
      </c>
      <c r="E6670" s="261" t="str">
        <f t="shared" si="416"/>
        <v/>
      </c>
      <c r="F6670" s="260">
        <v>393.75360000000001</v>
      </c>
      <c r="G6670" s="260">
        <v>188.41399999999999</v>
      </c>
      <c r="H6670" s="261">
        <f t="shared" si="417"/>
        <v>-0.52149262889278991</v>
      </c>
      <c r="I6670" s="260">
        <v>154.28822</v>
      </c>
      <c r="J6670" s="261">
        <f t="shared" si="418"/>
        <v>0.22118201895128475</v>
      </c>
      <c r="K6670" s="260">
        <v>393.75360000000001</v>
      </c>
      <c r="L6670" s="260">
        <v>188.41399999999999</v>
      </c>
      <c r="M6670" s="261">
        <f t="shared" si="419"/>
        <v>-0.52149262889278991</v>
      </c>
    </row>
    <row r="6671" spans="1:13" x14ac:dyDescent="0.25">
      <c r="A6671" s="259" t="s">
        <v>354</v>
      </c>
      <c r="B6671" s="259" t="s">
        <v>430</v>
      </c>
      <c r="C6671" s="260">
        <v>0</v>
      </c>
      <c r="D6671" s="260">
        <v>0</v>
      </c>
      <c r="E6671" s="261" t="str">
        <f t="shared" si="416"/>
        <v/>
      </c>
      <c r="F6671" s="260">
        <v>5.0778499999999998</v>
      </c>
      <c r="G6671" s="260">
        <v>16.13776</v>
      </c>
      <c r="H6671" s="261">
        <f t="shared" si="417"/>
        <v>2.1780694585306777</v>
      </c>
      <c r="I6671" s="260">
        <v>40.240349999999999</v>
      </c>
      <c r="J6671" s="261">
        <f t="shared" si="418"/>
        <v>-0.59896571476142735</v>
      </c>
      <c r="K6671" s="260">
        <v>5.0778499999999998</v>
      </c>
      <c r="L6671" s="260">
        <v>16.13776</v>
      </c>
      <c r="M6671" s="261">
        <f t="shared" si="419"/>
        <v>2.1780694585306777</v>
      </c>
    </row>
    <row r="6672" spans="1:13" x14ac:dyDescent="0.25">
      <c r="A6672" s="259" t="s">
        <v>354</v>
      </c>
      <c r="B6672" s="259" t="s">
        <v>417</v>
      </c>
      <c r="C6672" s="260">
        <v>19.545680000000001</v>
      </c>
      <c r="D6672" s="260">
        <v>72.351960000000005</v>
      </c>
      <c r="E6672" s="261">
        <f t="shared" si="416"/>
        <v>2.7016854875348417</v>
      </c>
      <c r="F6672" s="260">
        <v>1031.0137</v>
      </c>
      <c r="G6672" s="260">
        <v>931.45209999999997</v>
      </c>
      <c r="H6672" s="261">
        <f t="shared" si="417"/>
        <v>-9.656670905536946E-2</v>
      </c>
      <c r="I6672" s="260">
        <v>2806.3570100000002</v>
      </c>
      <c r="J6672" s="261">
        <f t="shared" si="418"/>
        <v>-0.66809208640207896</v>
      </c>
      <c r="K6672" s="260">
        <v>1031.0137</v>
      </c>
      <c r="L6672" s="260">
        <v>931.45209999999997</v>
      </c>
      <c r="M6672" s="261">
        <f t="shared" si="419"/>
        <v>-9.656670905536946E-2</v>
      </c>
    </row>
    <row r="6673" spans="1:13" x14ac:dyDescent="0.25">
      <c r="A6673" s="259" t="s">
        <v>354</v>
      </c>
      <c r="B6673" s="259" t="s">
        <v>420</v>
      </c>
      <c r="C6673" s="260">
        <v>0</v>
      </c>
      <c r="D6673" s="260">
        <v>0</v>
      </c>
      <c r="E6673" s="261" t="str">
        <f t="shared" si="416"/>
        <v/>
      </c>
      <c r="F6673" s="260">
        <v>46.61056</v>
      </c>
      <c r="G6673" s="260">
        <v>0</v>
      </c>
      <c r="H6673" s="261">
        <f t="shared" si="417"/>
        <v>-1</v>
      </c>
      <c r="I6673" s="260">
        <v>0</v>
      </c>
      <c r="J6673" s="261" t="str">
        <f t="shared" si="418"/>
        <v/>
      </c>
      <c r="K6673" s="260">
        <v>46.61056</v>
      </c>
      <c r="L6673" s="260">
        <v>0</v>
      </c>
      <c r="M6673" s="261">
        <f t="shared" si="419"/>
        <v>-1</v>
      </c>
    </row>
    <row r="6674" spans="1:13" x14ac:dyDescent="0.25">
      <c r="A6674" s="259" t="s">
        <v>354</v>
      </c>
      <c r="B6674" s="259" t="s">
        <v>454</v>
      </c>
      <c r="C6674" s="260">
        <v>0</v>
      </c>
      <c r="D6674" s="260">
        <v>0</v>
      </c>
      <c r="E6674" s="261" t="str">
        <f t="shared" si="416"/>
        <v/>
      </c>
      <c r="F6674" s="260">
        <v>20.367000000000001</v>
      </c>
      <c r="G6674" s="260">
        <v>0</v>
      </c>
      <c r="H6674" s="261">
        <f t="shared" si="417"/>
        <v>-1</v>
      </c>
      <c r="I6674" s="260">
        <v>0</v>
      </c>
      <c r="J6674" s="261" t="str">
        <f t="shared" si="418"/>
        <v/>
      </c>
      <c r="K6674" s="260">
        <v>20.367000000000001</v>
      </c>
      <c r="L6674" s="260">
        <v>0</v>
      </c>
      <c r="M6674" s="261">
        <f t="shared" si="419"/>
        <v>-1</v>
      </c>
    </row>
    <row r="6675" spans="1:13" x14ac:dyDescent="0.25">
      <c r="A6675" s="259" t="s">
        <v>354</v>
      </c>
      <c r="B6675" s="259" t="s">
        <v>447</v>
      </c>
      <c r="C6675" s="260">
        <v>0</v>
      </c>
      <c r="D6675" s="260">
        <v>0</v>
      </c>
      <c r="E6675" s="261" t="str">
        <f t="shared" si="416"/>
        <v/>
      </c>
      <c r="F6675" s="260">
        <v>0</v>
      </c>
      <c r="G6675" s="260">
        <v>0</v>
      </c>
      <c r="H6675" s="261" t="str">
        <f t="shared" si="417"/>
        <v/>
      </c>
      <c r="I6675" s="260">
        <v>66.322149999999993</v>
      </c>
      <c r="J6675" s="261">
        <f t="shared" si="418"/>
        <v>-1</v>
      </c>
      <c r="K6675" s="260">
        <v>0</v>
      </c>
      <c r="L6675" s="260">
        <v>0</v>
      </c>
      <c r="M6675" s="261" t="str">
        <f t="shared" si="419"/>
        <v/>
      </c>
    </row>
    <row r="6676" spans="1:13" x14ac:dyDescent="0.25">
      <c r="A6676" s="259" t="s">
        <v>354</v>
      </c>
      <c r="B6676" s="259" t="s">
        <v>462</v>
      </c>
      <c r="C6676" s="260">
        <v>0</v>
      </c>
      <c r="D6676" s="260">
        <v>0</v>
      </c>
      <c r="E6676" s="261" t="str">
        <f t="shared" si="416"/>
        <v/>
      </c>
      <c r="F6676" s="260">
        <v>0</v>
      </c>
      <c r="G6676" s="260">
        <v>0</v>
      </c>
      <c r="H6676" s="261" t="str">
        <f t="shared" si="417"/>
        <v/>
      </c>
      <c r="I6676" s="260">
        <v>3.5463200000000001</v>
      </c>
      <c r="J6676" s="261">
        <f t="shared" si="418"/>
        <v>-1</v>
      </c>
      <c r="K6676" s="260">
        <v>0</v>
      </c>
      <c r="L6676" s="260">
        <v>0</v>
      </c>
      <c r="M6676" s="261" t="str">
        <f t="shared" si="419"/>
        <v/>
      </c>
    </row>
    <row r="6677" spans="1:13" x14ac:dyDescent="0.25">
      <c r="A6677" s="259" t="s">
        <v>354</v>
      </c>
      <c r="B6677" s="259" t="s">
        <v>429</v>
      </c>
      <c r="C6677" s="260">
        <v>0</v>
      </c>
      <c r="D6677" s="260">
        <v>0</v>
      </c>
      <c r="E6677" s="261" t="str">
        <f t="shared" si="416"/>
        <v/>
      </c>
      <c r="F6677" s="260">
        <v>616.6902</v>
      </c>
      <c r="G6677" s="260">
        <v>228.82942</v>
      </c>
      <c r="H6677" s="261">
        <f t="shared" si="417"/>
        <v>-0.62893942533868707</v>
      </c>
      <c r="I6677" s="260">
        <v>346.24489999999997</v>
      </c>
      <c r="J6677" s="261">
        <f t="shared" si="418"/>
        <v>-0.33911107427141884</v>
      </c>
      <c r="K6677" s="260">
        <v>616.6902</v>
      </c>
      <c r="L6677" s="260">
        <v>228.82942</v>
      </c>
      <c r="M6677" s="261">
        <f t="shared" si="419"/>
        <v>-0.62893942533868707</v>
      </c>
    </row>
    <row r="6678" spans="1:13" x14ac:dyDescent="0.25">
      <c r="A6678" s="259" t="s">
        <v>354</v>
      </c>
      <c r="B6678" s="259" t="s">
        <v>464</v>
      </c>
      <c r="C6678" s="260">
        <v>0</v>
      </c>
      <c r="D6678" s="260">
        <v>0</v>
      </c>
      <c r="E6678" s="261" t="str">
        <f t="shared" si="416"/>
        <v/>
      </c>
      <c r="F6678" s="260">
        <v>0</v>
      </c>
      <c r="G6678" s="260">
        <v>350.25</v>
      </c>
      <c r="H6678" s="261" t="str">
        <f t="shared" si="417"/>
        <v/>
      </c>
      <c r="I6678" s="260">
        <v>0</v>
      </c>
      <c r="J6678" s="261" t="str">
        <f t="shared" si="418"/>
        <v/>
      </c>
      <c r="K6678" s="260">
        <v>0</v>
      </c>
      <c r="L6678" s="260">
        <v>350.25</v>
      </c>
      <c r="M6678" s="261" t="str">
        <f t="shared" si="419"/>
        <v/>
      </c>
    </row>
    <row r="6679" spans="1:13" x14ac:dyDescent="0.25">
      <c r="A6679" s="259" t="s">
        <v>354</v>
      </c>
      <c r="B6679" s="259" t="s">
        <v>453</v>
      </c>
      <c r="C6679" s="260">
        <v>0</v>
      </c>
      <c r="D6679" s="260">
        <v>0</v>
      </c>
      <c r="E6679" s="261" t="str">
        <f t="shared" si="416"/>
        <v/>
      </c>
      <c r="F6679" s="260">
        <v>0</v>
      </c>
      <c r="G6679" s="260">
        <v>0</v>
      </c>
      <c r="H6679" s="261" t="str">
        <f t="shared" si="417"/>
        <v/>
      </c>
      <c r="I6679" s="260">
        <v>0</v>
      </c>
      <c r="J6679" s="261" t="str">
        <f t="shared" si="418"/>
        <v/>
      </c>
      <c r="K6679" s="260">
        <v>0</v>
      </c>
      <c r="L6679" s="260">
        <v>0</v>
      </c>
      <c r="M6679" s="261" t="str">
        <f t="shared" si="419"/>
        <v/>
      </c>
    </row>
    <row r="6680" spans="1:13" x14ac:dyDescent="0.25">
      <c r="A6680" s="259" t="s">
        <v>354</v>
      </c>
      <c r="B6680" s="259" t="s">
        <v>418</v>
      </c>
      <c r="C6680" s="260">
        <v>0</v>
      </c>
      <c r="D6680" s="260">
        <v>36.884999999999998</v>
      </c>
      <c r="E6680" s="261" t="str">
        <f t="shared" si="416"/>
        <v/>
      </c>
      <c r="F6680" s="260">
        <v>180.81347</v>
      </c>
      <c r="G6680" s="260">
        <v>161.05485999999999</v>
      </c>
      <c r="H6680" s="261">
        <f t="shared" si="417"/>
        <v>-0.10927620602602228</v>
      </c>
      <c r="I6680" s="260">
        <v>325.32456999999999</v>
      </c>
      <c r="J6680" s="261">
        <f t="shared" si="418"/>
        <v>-0.50494098862560555</v>
      </c>
      <c r="K6680" s="260">
        <v>180.81347</v>
      </c>
      <c r="L6680" s="260">
        <v>161.05485999999999</v>
      </c>
      <c r="M6680" s="261">
        <f t="shared" si="419"/>
        <v>-0.10927620602602228</v>
      </c>
    </row>
    <row r="6681" spans="1:13" x14ac:dyDescent="0.25">
      <c r="A6681" s="259" t="s">
        <v>354</v>
      </c>
      <c r="B6681" s="259" t="s">
        <v>427</v>
      </c>
      <c r="C6681" s="260">
        <v>0</v>
      </c>
      <c r="D6681" s="260">
        <v>0</v>
      </c>
      <c r="E6681" s="261" t="str">
        <f t="shared" si="416"/>
        <v/>
      </c>
      <c r="F6681" s="260">
        <v>17.25</v>
      </c>
      <c r="G6681" s="260">
        <v>41.579920000000001</v>
      </c>
      <c r="H6681" s="261">
        <f t="shared" si="417"/>
        <v>1.4104301449275365</v>
      </c>
      <c r="I6681" s="260">
        <v>114.4</v>
      </c>
      <c r="J6681" s="261">
        <f t="shared" si="418"/>
        <v>-0.63653916083916084</v>
      </c>
      <c r="K6681" s="260">
        <v>17.25</v>
      </c>
      <c r="L6681" s="260">
        <v>41.579920000000001</v>
      </c>
      <c r="M6681" s="261">
        <f t="shared" si="419"/>
        <v>1.4104301449275365</v>
      </c>
    </row>
    <row r="6682" spans="1:13" x14ac:dyDescent="0.25">
      <c r="A6682" s="259" t="s">
        <v>354</v>
      </c>
      <c r="B6682" s="259" t="s">
        <v>445</v>
      </c>
      <c r="C6682" s="260">
        <v>0</v>
      </c>
      <c r="D6682" s="260">
        <v>0</v>
      </c>
      <c r="E6682" s="261" t="str">
        <f t="shared" si="416"/>
        <v/>
      </c>
      <c r="F6682" s="260">
        <v>0</v>
      </c>
      <c r="G6682" s="260">
        <v>0</v>
      </c>
      <c r="H6682" s="261" t="str">
        <f t="shared" si="417"/>
        <v/>
      </c>
      <c r="I6682" s="260">
        <v>81.660269999999997</v>
      </c>
      <c r="J6682" s="261">
        <f t="shared" si="418"/>
        <v>-1</v>
      </c>
      <c r="K6682" s="260">
        <v>0</v>
      </c>
      <c r="L6682" s="260">
        <v>0</v>
      </c>
      <c r="M6682" s="261" t="str">
        <f t="shared" si="419"/>
        <v/>
      </c>
    </row>
    <row r="6683" spans="1:13" x14ac:dyDescent="0.25">
      <c r="A6683" s="259" t="s">
        <v>354</v>
      </c>
      <c r="B6683" s="259" t="s">
        <v>424</v>
      </c>
      <c r="C6683" s="260">
        <v>0</v>
      </c>
      <c r="D6683" s="260">
        <v>0</v>
      </c>
      <c r="E6683" s="261" t="str">
        <f t="shared" si="416"/>
        <v/>
      </c>
      <c r="F6683" s="260">
        <v>0</v>
      </c>
      <c r="G6683" s="260">
        <v>44.859000000000002</v>
      </c>
      <c r="H6683" s="261" t="str">
        <f t="shared" si="417"/>
        <v/>
      </c>
      <c r="I6683" s="260">
        <v>0</v>
      </c>
      <c r="J6683" s="261" t="str">
        <f t="shared" si="418"/>
        <v/>
      </c>
      <c r="K6683" s="260">
        <v>0</v>
      </c>
      <c r="L6683" s="260">
        <v>44.859000000000002</v>
      </c>
      <c r="M6683" s="261" t="str">
        <f t="shared" si="419"/>
        <v/>
      </c>
    </row>
    <row r="6684" spans="1:13" x14ac:dyDescent="0.25">
      <c r="A6684" s="259" t="s">
        <v>354</v>
      </c>
      <c r="B6684" s="259" t="s">
        <v>426</v>
      </c>
      <c r="C6684" s="260">
        <v>0</v>
      </c>
      <c r="D6684" s="260">
        <v>0</v>
      </c>
      <c r="E6684" s="261" t="str">
        <f t="shared" si="416"/>
        <v/>
      </c>
      <c r="F6684" s="260">
        <v>0</v>
      </c>
      <c r="G6684" s="260">
        <v>31.527740000000001</v>
      </c>
      <c r="H6684" s="261" t="str">
        <f t="shared" si="417"/>
        <v/>
      </c>
      <c r="I6684" s="260">
        <v>179.13239999999999</v>
      </c>
      <c r="J6684" s="261">
        <f t="shared" si="418"/>
        <v>-0.82399755711417921</v>
      </c>
      <c r="K6684" s="260">
        <v>0</v>
      </c>
      <c r="L6684" s="260">
        <v>31.527740000000001</v>
      </c>
      <c r="M6684" s="261" t="str">
        <f t="shared" si="419"/>
        <v/>
      </c>
    </row>
    <row r="6685" spans="1:13" x14ac:dyDescent="0.25">
      <c r="A6685" s="259" t="s">
        <v>354</v>
      </c>
      <c r="B6685" s="259" t="s">
        <v>455</v>
      </c>
      <c r="C6685" s="260">
        <v>0</v>
      </c>
      <c r="D6685" s="260">
        <v>0</v>
      </c>
      <c r="E6685" s="261" t="str">
        <f t="shared" si="416"/>
        <v/>
      </c>
      <c r="F6685" s="260">
        <v>0</v>
      </c>
      <c r="G6685" s="260">
        <v>0</v>
      </c>
      <c r="H6685" s="261" t="str">
        <f t="shared" si="417"/>
        <v/>
      </c>
      <c r="I6685" s="260">
        <v>0</v>
      </c>
      <c r="J6685" s="261" t="str">
        <f t="shared" si="418"/>
        <v/>
      </c>
      <c r="K6685" s="260">
        <v>0</v>
      </c>
      <c r="L6685" s="260">
        <v>0</v>
      </c>
      <c r="M6685" s="261" t="str">
        <f t="shared" si="419"/>
        <v/>
      </c>
    </row>
    <row r="6686" spans="1:13" x14ac:dyDescent="0.25">
      <c r="A6686" s="259" t="s">
        <v>354</v>
      </c>
      <c r="B6686" s="259" t="s">
        <v>461</v>
      </c>
      <c r="C6686" s="260">
        <v>0</v>
      </c>
      <c r="D6686" s="260">
        <v>0</v>
      </c>
      <c r="E6686" s="261" t="str">
        <f t="shared" si="416"/>
        <v/>
      </c>
      <c r="F6686" s="260">
        <v>0</v>
      </c>
      <c r="G6686" s="260">
        <v>23</v>
      </c>
      <c r="H6686" s="261" t="str">
        <f t="shared" si="417"/>
        <v/>
      </c>
      <c r="I6686" s="260">
        <v>34.029739999999997</v>
      </c>
      <c r="J6686" s="261">
        <f t="shared" si="418"/>
        <v>-0.32412060744513471</v>
      </c>
      <c r="K6686" s="260">
        <v>0</v>
      </c>
      <c r="L6686" s="260">
        <v>23</v>
      </c>
      <c r="M6686" s="261" t="str">
        <f t="shared" si="419"/>
        <v/>
      </c>
    </row>
    <row r="6687" spans="1:13" x14ac:dyDescent="0.25">
      <c r="A6687" s="259" t="s">
        <v>354</v>
      </c>
      <c r="B6687" s="259" t="s">
        <v>423</v>
      </c>
      <c r="C6687" s="260">
        <v>0</v>
      </c>
      <c r="D6687" s="260">
        <v>0</v>
      </c>
      <c r="E6687" s="261" t="str">
        <f t="shared" si="416"/>
        <v/>
      </c>
      <c r="F6687" s="260">
        <v>0</v>
      </c>
      <c r="G6687" s="260">
        <v>0</v>
      </c>
      <c r="H6687" s="261" t="str">
        <f t="shared" si="417"/>
        <v/>
      </c>
      <c r="I6687" s="260">
        <v>21.719550000000002</v>
      </c>
      <c r="J6687" s="261">
        <f t="shared" si="418"/>
        <v>-1</v>
      </c>
      <c r="K6687" s="260">
        <v>0</v>
      </c>
      <c r="L6687" s="260">
        <v>0</v>
      </c>
      <c r="M6687" s="261" t="str">
        <f t="shared" si="419"/>
        <v/>
      </c>
    </row>
    <row r="6688" spans="1:13" x14ac:dyDescent="0.25">
      <c r="A6688" s="259" t="s">
        <v>354</v>
      </c>
      <c r="B6688" s="259" t="s">
        <v>437</v>
      </c>
      <c r="C6688" s="260">
        <v>0</v>
      </c>
      <c r="D6688" s="260">
        <v>0</v>
      </c>
      <c r="E6688" s="261" t="str">
        <f t="shared" si="416"/>
        <v/>
      </c>
      <c r="F6688" s="260">
        <v>0</v>
      </c>
      <c r="G6688" s="260">
        <v>0</v>
      </c>
      <c r="H6688" s="261" t="str">
        <f t="shared" si="417"/>
        <v/>
      </c>
      <c r="I6688" s="260">
        <v>0</v>
      </c>
      <c r="J6688" s="261" t="str">
        <f t="shared" si="418"/>
        <v/>
      </c>
      <c r="K6688" s="260">
        <v>0</v>
      </c>
      <c r="L6688" s="260">
        <v>0</v>
      </c>
      <c r="M6688" s="261" t="str">
        <f t="shared" si="419"/>
        <v/>
      </c>
    </row>
    <row r="6689" spans="1:13" x14ac:dyDescent="0.25">
      <c r="A6689" s="259" t="s">
        <v>354</v>
      </c>
      <c r="B6689" s="259" t="s">
        <v>476</v>
      </c>
      <c r="C6689" s="260">
        <v>0</v>
      </c>
      <c r="D6689" s="260">
        <v>0</v>
      </c>
      <c r="E6689" s="261" t="str">
        <f t="shared" si="416"/>
        <v/>
      </c>
      <c r="F6689" s="260">
        <v>0</v>
      </c>
      <c r="G6689" s="260">
        <v>0</v>
      </c>
      <c r="H6689" s="261" t="str">
        <f t="shared" si="417"/>
        <v/>
      </c>
      <c r="I6689" s="260">
        <v>0</v>
      </c>
      <c r="J6689" s="261" t="str">
        <f t="shared" si="418"/>
        <v/>
      </c>
      <c r="K6689" s="260">
        <v>0</v>
      </c>
      <c r="L6689" s="260">
        <v>0</v>
      </c>
      <c r="M6689" s="261" t="str">
        <f t="shared" si="419"/>
        <v/>
      </c>
    </row>
    <row r="6690" spans="1:13" x14ac:dyDescent="0.25">
      <c r="A6690" s="259" t="s">
        <v>354</v>
      </c>
      <c r="B6690" s="259" t="s">
        <v>460</v>
      </c>
      <c r="C6690" s="260">
        <v>0</v>
      </c>
      <c r="D6690" s="260">
        <v>0</v>
      </c>
      <c r="E6690" s="261" t="str">
        <f t="shared" si="416"/>
        <v/>
      </c>
      <c r="F6690" s="260">
        <v>0</v>
      </c>
      <c r="G6690" s="260">
        <v>0</v>
      </c>
      <c r="H6690" s="261" t="str">
        <f t="shared" si="417"/>
        <v/>
      </c>
      <c r="I6690" s="260">
        <v>0</v>
      </c>
      <c r="J6690" s="261" t="str">
        <f t="shared" si="418"/>
        <v/>
      </c>
      <c r="K6690" s="260">
        <v>0</v>
      </c>
      <c r="L6690" s="260">
        <v>0</v>
      </c>
      <c r="M6690" s="261" t="str">
        <f t="shared" si="419"/>
        <v/>
      </c>
    </row>
    <row r="6691" spans="1:13" x14ac:dyDescent="0.25">
      <c r="A6691" s="259" t="s">
        <v>354</v>
      </c>
      <c r="B6691" s="259" t="s">
        <v>432</v>
      </c>
      <c r="C6691" s="260">
        <v>0</v>
      </c>
      <c r="D6691" s="260">
        <v>19.548999999999999</v>
      </c>
      <c r="E6691" s="261" t="str">
        <f t="shared" si="416"/>
        <v/>
      </c>
      <c r="F6691" s="260">
        <v>88.89</v>
      </c>
      <c r="G6691" s="260">
        <v>19.548999999999999</v>
      </c>
      <c r="H6691" s="261">
        <f t="shared" si="417"/>
        <v>-0.78007649904376197</v>
      </c>
      <c r="I6691" s="260">
        <v>0</v>
      </c>
      <c r="J6691" s="261" t="str">
        <f t="shared" si="418"/>
        <v/>
      </c>
      <c r="K6691" s="260">
        <v>88.89</v>
      </c>
      <c r="L6691" s="260">
        <v>19.548999999999999</v>
      </c>
      <c r="M6691" s="261">
        <f t="shared" si="419"/>
        <v>-0.78007649904376197</v>
      </c>
    </row>
    <row r="6692" spans="1:13" x14ac:dyDescent="0.25">
      <c r="A6692" s="259" t="s">
        <v>354</v>
      </c>
      <c r="B6692" s="259" t="s">
        <v>434</v>
      </c>
      <c r="C6692" s="260">
        <v>0</v>
      </c>
      <c r="D6692" s="260">
        <v>0</v>
      </c>
      <c r="E6692" s="261" t="str">
        <f t="shared" si="416"/>
        <v/>
      </c>
      <c r="F6692" s="260">
        <v>13.4</v>
      </c>
      <c r="G6692" s="260">
        <v>62.23</v>
      </c>
      <c r="H6692" s="261">
        <f t="shared" si="417"/>
        <v>3.6440298507462687</v>
      </c>
      <c r="I6692" s="260">
        <v>0</v>
      </c>
      <c r="J6692" s="261" t="str">
        <f t="shared" si="418"/>
        <v/>
      </c>
      <c r="K6692" s="260">
        <v>13.4</v>
      </c>
      <c r="L6692" s="260">
        <v>62.23</v>
      </c>
      <c r="M6692" s="261">
        <f t="shared" si="419"/>
        <v>3.6440298507462687</v>
      </c>
    </row>
    <row r="6693" spans="1:13" x14ac:dyDescent="0.25">
      <c r="A6693" s="259" t="s">
        <v>354</v>
      </c>
      <c r="B6693" s="259" t="s">
        <v>449</v>
      </c>
      <c r="C6693" s="260">
        <v>0</v>
      </c>
      <c r="D6693" s="260">
        <v>0</v>
      </c>
      <c r="E6693" s="261" t="str">
        <f t="shared" si="416"/>
        <v/>
      </c>
      <c r="F6693" s="260">
        <v>25.2</v>
      </c>
      <c r="G6693" s="260">
        <v>0</v>
      </c>
      <c r="H6693" s="261">
        <f t="shared" si="417"/>
        <v>-1</v>
      </c>
      <c r="I6693" s="260">
        <v>0</v>
      </c>
      <c r="J6693" s="261" t="str">
        <f t="shared" si="418"/>
        <v/>
      </c>
      <c r="K6693" s="260">
        <v>25.2</v>
      </c>
      <c r="L6693" s="260">
        <v>0</v>
      </c>
      <c r="M6693" s="261">
        <f t="shared" si="419"/>
        <v>-1</v>
      </c>
    </row>
    <row r="6694" spans="1:13" s="117" customFormat="1" x14ac:dyDescent="0.25">
      <c r="A6694" s="117" t="s">
        <v>354</v>
      </c>
      <c r="B6694" s="117" t="s">
        <v>3</v>
      </c>
      <c r="C6694" s="180">
        <v>1899.9110499999999</v>
      </c>
      <c r="D6694" s="180">
        <v>128.78595999999999</v>
      </c>
      <c r="E6694" s="262">
        <f t="shared" si="416"/>
        <v>-0.93221474236912305</v>
      </c>
      <c r="F6694" s="180">
        <v>6220.3121300000003</v>
      </c>
      <c r="G6694" s="180">
        <v>2440.6953800000001</v>
      </c>
      <c r="H6694" s="262">
        <f t="shared" si="417"/>
        <v>-0.60762493440984289</v>
      </c>
      <c r="I6694" s="180">
        <v>5036.6086599999999</v>
      </c>
      <c r="J6694" s="262">
        <f t="shared" si="418"/>
        <v>-0.51540896965379868</v>
      </c>
      <c r="K6694" s="180">
        <v>6220.3121300000003</v>
      </c>
      <c r="L6694" s="180">
        <v>2440.6953800000001</v>
      </c>
      <c r="M6694" s="262">
        <f t="shared" si="419"/>
        <v>-0.60762493440984289</v>
      </c>
    </row>
    <row r="6695" spans="1:13" x14ac:dyDescent="0.25">
      <c r="A6695" s="259" t="s">
        <v>379</v>
      </c>
      <c r="B6695" s="259" t="s">
        <v>428</v>
      </c>
      <c r="C6695" s="260">
        <v>0</v>
      </c>
      <c r="D6695" s="260">
        <v>0</v>
      </c>
      <c r="E6695" s="261" t="str">
        <f t="shared" si="416"/>
        <v/>
      </c>
      <c r="F6695" s="260">
        <v>0</v>
      </c>
      <c r="G6695" s="260">
        <v>0</v>
      </c>
      <c r="H6695" s="261" t="str">
        <f t="shared" si="417"/>
        <v/>
      </c>
      <c r="I6695" s="260">
        <v>0</v>
      </c>
      <c r="J6695" s="261" t="str">
        <f t="shared" si="418"/>
        <v/>
      </c>
      <c r="K6695" s="260">
        <v>0</v>
      </c>
      <c r="L6695" s="260">
        <v>0</v>
      </c>
      <c r="M6695" s="261" t="str">
        <f t="shared" si="419"/>
        <v/>
      </c>
    </row>
    <row r="6696" spans="1:13" x14ac:dyDescent="0.25">
      <c r="A6696" s="259" t="s">
        <v>379</v>
      </c>
      <c r="B6696" s="259" t="s">
        <v>422</v>
      </c>
      <c r="C6696" s="260">
        <v>0</v>
      </c>
      <c r="D6696" s="260">
        <v>0</v>
      </c>
      <c r="E6696" s="261" t="str">
        <f t="shared" si="416"/>
        <v/>
      </c>
      <c r="F6696" s="260">
        <v>230.85821999999999</v>
      </c>
      <c r="G6696" s="260">
        <v>145.41883999999999</v>
      </c>
      <c r="H6696" s="261">
        <f t="shared" si="417"/>
        <v>-0.37009459745466289</v>
      </c>
      <c r="I6696" s="260">
        <v>150.68970999999999</v>
      </c>
      <c r="J6696" s="261">
        <f t="shared" si="418"/>
        <v>-3.4978300774485493E-2</v>
      </c>
      <c r="K6696" s="260">
        <v>230.85821999999999</v>
      </c>
      <c r="L6696" s="260">
        <v>145.41883999999999</v>
      </c>
      <c r="M6696" s="261">
        <f t="shared" si="419"/>
        <v>-0.37009459745466289</v>
      </c>
    </row>
    <row r="6697" spans="1:13" x14ac:dyDescent="0.25">
      <c r="A6697" s="259" t="s">
        <v>379</v>
      </c>
      <c r="B6697" s="259" t="s">
        <v>431</v>
      </c>
      <c r="C6697" s="260">
        <v>0</v>
      </c>
      <c r="D6697" s="260">
        <v>0</v>
      </c>
      <c r="E6697" s="261" t="str">
        <f t="shared" si="416"/>
        <v/>
      </c>
      <c r="F6697" s="260">
        <v>0</v>
      </c>
      <c r="G6697" s="260">
        <v>0</v>
      </c>
      <c r="H6697" s="261" t="str">
        <f t="shared" si="417"/>
        <v/>
      </c>
      <c r="I6697" s="260">
        <v>0</v>
      </c>
      <c r="J6697" s="261" t="str">
        <f t="shared" si="418"/>
        <v/>
      </c>
      <c r="K6697" s="260">
        <v>0</v>
      </c>
      <c r="L6697" s="260">
        <v>0</v>
      </c>
      <c r="M6697" s="261" t="str">
        <f t="shared" si="419"/>
        <v/>
      </c>
    </row>
    <row r="6698" spans="1:13" x14ac:dyDescent="0.25">
      <c r="A6698" s="259" t="s">
        <v>379</v>
      </c>
      <c r="B6698" s="259" t="s">
        <v>439</v>
      </c>
      <c r="C6698" s="260">
        <v>0</v>
      </c>
      <c r="D6698" s="260">
        <v>0</v>
      </c>
      <c r="E6698" s="261" t="str">
        <f t="shared" si="416"/>
        <v/>
      </c>
      <c r="F6698" s="260">
        <v>0</v>
      </c>
      <c r="G6698" s="260">
        <v>0</v>
      </c>
      <c r="H6698" s="261" t="str">
        <f t="shared" si="417"/>
        <v/>
      </c>
      <c r="I6698" s="260">
        <v>1.08596</v>
      </c>
      <c r="J6698" s="261">
        <f t="shared" si="418"/>
        <v>-1</v>
      </c>
      <c r="K6698" s="260">
        <v>0</v>
      </c>
      <c r="L6698" s="260">
        <v>0</v>
      </c>
      <c r="M6698" s="261" t="str">
        <f t="shared" si="419"/>
        <v/>
      </c>
    </row>
    <row r="6699" spans="1:13" x14ac:dyDescent="0.25">
      <c r="A6699" s="259" t="s">
        <v>379</v>
      </c>
      <c r="B6699" s="259" t="s">
        <v>436</v>
      </c>
      <c r="C6699" s="260">
        <v>0</v>
      </c>
      <c r="D6699" s="260">
        <v>0</v>
      </c>
      <c r="E6699" s="261" t="str">
        <f t="shared" si="416"/>
        <v/>
      </c>
      <c r="F6699" s="260">
        <v>0</v>
      </c>
      <c r="G6699" s="260">
        <v>0</v>
      </c>
      <c r="H6699" s="261" t="str">
        <f t="shared" si="417"/>
        <v/>
      </c>
      <c r="I6699" s="260">
        <v>0</v>
      </c>
      <c r="J6699" s="261" t="str">
        <f t="shared" si="418"/>
        <v/>
      </c>
      <c r="K6699" s="260">
        <v>0</v>
      </c>
      <c r="L6699" s="260">
        <v>0</v>
      </c>
      <c r="M6699" s="261" t="str">
        <f t="shared" si="419"/>
        <v/>
      </c>
    </row>
    <row r="6700" spans="1:13" x14ac:dyDescent="0.25">
      <c r="A6700" s="259" t="s">
        <v>379</v>
      </c>
      <c r="B6700" s="259" t="s">
        <v>419</v>
      </c>
      <c r="C6700" s="260">
        <v>0</v>
      </c>
      <c r="D6700" s="260">
        <v>0</v>
      </c>
      <c r="E6700" s="261" t="str">
        <f t="shared" si="416"/>
        <v/>
      </c>
      <c r="F6700" s="260">
        <v>20.240950000000002</v>
      </c>
      <c r="G6700" s="260">
        <v>0</v>
      </c>
      <c r="H6700" s="261">
        <f t="shared" si="417"/>
        <v>-1</v>
      </c>
      <c r="I6700" s="260">
        <v>0</v>
      </c>
      <c r="J6700" s="261" t="str">
        <f t="shared" si="418"/>
        <v/>
      </c>
      <c r="K6700" s="260">
        <v>20.240950000000002</v>
      </c>
      <c r="L6700" s="260">
        <v>0</v>
      </c>
      <c r="M6700" s="261">
        <f t="shared" si="419"/>
        <v>-1</v>
      </c>
    </row>
    <row r="6701" spans="1:13" x14ac:dyDescent="0.25">
      <c r="A6701" s="259" t="s">
        <v>379</v>
      </c>
      <c r="B6701" s="259" t="s">
        <v>425</v>
      </c>
      <c r="C6701" s="260">
        <v>0</v>
      </c>
      <c r="D6701" s="260">
        <v>0</v>
      </c>
      <c r="E6701" s="261" t="str">
        <f t="shared" si="416"/>
        <v/>
      </c>
      <c r="F6701" s="260">
        <v>0</v>
      </c>
      <c r="G6701" s="260">
        <v>0</v>
      </c>
      <c r="H6701" s="261" t="str">
        <f t="shared" si="417"/>
        <v/>
      </c>
      <c r="I6701" s="260">
        <v>27.309899999999999</v>
      </c>
      <c r="J6701" s="261">
        <f t="shared" si="418"/>
        <v>-1</v>
      </c>
      <c r="K6701" s="260">
        <v>0</v>
      </c>
      <c r="L6701" s="260">
        <v>0</v>
      </c>
      <c r="M6701" s="261" t="str">
        <f t="shared" si="419"/>
        <v/>
      </c>
    </row>
    <row r="6702" spans="1:13" x14ac:dyDescent="0.25">
      <c r="A6702" s="259" t="s">
        <v>379</v>
      </c>
      <c r="B6702" s="259" t="s">
        <v>421</v>
      </c>
      <c r="C6702" s="260">
        <v>43.700499999999998</v>
      </c>
      <c r="D6702" s="260">
        <v>0</v>
      </c>
      <c r="E6702" s="261">
        <f t="shared" si="416"/>
        <v>-1</v>
      </c>
      <c r="F6702" s="260">
        <v>130.32650000000001</v>
      </c>
      <c r="G6702" s="260">
        <v>0</v>
      </c>
      <c r="H6702" s="261">
        <f t="shared" si="417"/>
        <v>-1</v>
      </c>
      <c r="I6702" s="260">
        <v>161.73159999999999</v>
      </c>
      <c r="J6702" s="261">
        <f t="shared" si="418"/>
        <v>-1</v>
      </c>
      <c r="K6702" s="260">
        <v>130.32650000000001</v>
      </c>
      <c r="L6702" s="260">
        <v>0</v>
      </c>
      <c r="M6702" s="261">
        <f t="shared" si="419"/>
        <v>-1</v>
      </c>
    </row>
    <row r="6703" spans="1:13" x14ac:dyDescent="0.25">
      <c r="A6703" s="259" t="s">
        <v>379</v>
      </c>
      <c r="B6703" s="259" t="s">
        <v>430</v>
      </c>
      <c r="C6703" s="260">
        <v>0</v>
      </c>
      <c r="D6703" s="260">
        <v>0</v>
      </c>
      <c r="E6703" s="261" t="str">
        <f t="shared" si="416"/>
        <v/>
      </c>
      <c r="F6703" s="260">
        <v>0</v>
      </c>
      <c r="G6703" s="260">
        <v>0</v>
      </c>
      <c r="H6703" s="261" t="str">
        <f t="shared" si="417"/>
        <v/>
      </c>
      <c r="I6703" s="260">
        <v>0</v>
      </c>
      <c r="J6703" s="261" t="str">
        <f t="shared" si="418"/>
        <v/>
      </c>
      <c r="K6703" s="260">
        <v>0</v>
      </c>
      <c r="L6703" s="260">
        <v>0</v>
      </c>
      <c r="M6703" s="261" t="str">
        <f t="shared" si="419"/>
        <v/>
      </c>
    </row>
    <row r="6704" spans="1:13" x14ac:dyDescent="0.25">
      <c r="A6704" s="259" t="s">
        <v>379</v>
      </c>
      <c r="B6704" s="259" t="s">
        <v>448</v>
      </c>
      <c r="C6704" s="260">
        <v>0</v>
      </c>
      <c r="D6704" s="260">
        <v>0</v>
      </c>
      <c r="E6704" s="261" t="str">
        <f t="shared" si="416"/>
        <v/>
      </c>
      <c r="F6704" s="260">
        <v>0</v>
      </c>
      <c r="G6704" s="260">
        <v>0</v>
      </c>
      <c r="H6704" s="261" t="str">
        <f t="shared" si="417"/>
        <v/>
      </c>
      <c r="I6704" s="260">
        <v>0</v>
      </c>
      <c r="J6704" s="261" t="str">
        <f t="shared" si="418"/>
        <v/>
      </c>
      <c r="K6704" s="260">
        <v>0</v>
      </c>
      <c r="L6704" s="260">
        <v>0</v>
      </c>
      <c r="M6704" s="261" t="str">
        <f t="shared" si="419"/>
        <v/>
      </c>
    </row>
    <row r="6705" spans="1:13" x14ac:dyDescent="0.25">
      <c r="A6705" s="259" t="s">
        <v>379</v>
      </c>
      <c r="B6705" s="259" t="s">
        <v>417</v>
      </c>
      <c r="C6705" s="260">
        <v>73.958519999999993</v>
      </c>
      <c r="D6705" s="260">
        <v>0</v>
      </c>
      <c r="E6705" s="261">
        <f t="shared" si="416"/>
        <v>-1</v>
      </c>
      <c r="F6705" s="260">
        <v>937.44255999999996</v>
      </c>
      <c r="G6705" s="260">
        <v>248.76175000000001</v>
      </c>
      <c r="H6705" s="261">
        <f t="shared" si="417"/>
        <v>-0.73463787477282871</v>
      </c>
      <c r="I6705" s="260">
        <v>675.00187000000005</v>
      </c>
      <c r="J6705" s="261">
        <f t="shared" si="418"/>
        <v>-0.63146509505225523</v>
      </c>
      <c r="K6705" s="260">
        <v>937.44255999999996</v>
      </c>
      <c r="L6705" s="260">
        <v>248.76175000000001</v>
      </c>
      <c r="M6705" s="261">
        <f t="shared" si="419"/>
        <v>-0.73463787477282871</v>
      </c>
    </row>
    <row r="6706" spans="1:13" x14ac:dyDescent="0.25">
      <c r="A6706" s="259" t="s">
        <v>379</v>
      </c>
      <c r="B6706" s="259" t="s">
        <v>420</v>
      </c>
      <c r="C6706" s="260">
        <v>0</v>
      </c>
      <c r="D6706" s="260">
        <v>0</v>
      </c>
      <c r="E6706" s="261" t="str">
        <f t="shared" si="416"/>
        <v/>
      </c>
      <c r="F6706" s="260">
        <v>0</v>
      </c>
      <c r="G6706" s="260">
        <v>0</v>
      </c>
      <c r="H6706" s="261" t="str">
        <f t="shared" si="417"/>
        <v/>
      </c>
      <c r="I6706" s="260">
        <v>0</v>
      </c>
      <c r="J6706" s="261" t="str">
        <f t="shared" si="418"/>
        <v/>
      </c>
      <c r="K6706" s="260">
        <v>0</v>
      </c>
      <c r="L6706" s="260">
        <v>0</v>
      </c>
      <c r="M6706" s="261" t="str">
        <f t="shared" si="419"/>
        <v/>
      </c>
    </row>
    <row r="6707" spans="1:13" x14ac:dyDescent="0.25">
      <c r="A6707" s="259" t="s">
        <v>379</v>
      </c>
      <c r="B6707" s="259" t="s">
        <v>447</v>
      </c>
      <c r="C6707" s="260">
        <v>0</v>
      </c>
      <c r="D6707" s="260">
        <v>0</v>
      </c>
      <c r="E6707" s="261" t="str">
        <f t="shared" si="416"/>
        <v/>
      </c>
      <c r="F6707" s="260">
        <v>31.603200000000001</v>
      </c>
      <c r="G6707" s="260">
        <v>31.726800000000001</v>
      </c>
      <c r="H6707" s="261">
        <f t="shared" si="417"/>
        <v>3.910996354799412E-3</v>
      </c>
      <c r="I6707" s="260">
        <v>0</v>
      </c>
      <c r="J6707" s="261" t="str">
        <f t="shared" si="418"/>
        <v/>
      </c>
      <c r="K6707" s="260">
        <v>31.603200000000001</v>
      </c>
      <c r="L6707" s="260">
        <v>31.726800000000001</v>
      </c>
      <c r="M6707" s="261">
        <f t="shared" si="419"/>
        <v>3.910996354799412E-3</v>
      </c>
    </row>
    <row r="6708" spans="1:13" x14ac:dyDescent="0.25">
      <c r="A6708" s="259" t="s">
        <v>379</v>
      </c>
      <c r="B6708" s="259" t="s">
        <v>429</v>
      </c>
      <c r="C6708" s="260">
        <v>0</v>
      </c>
      <c r="D6708" s="260">
        <v>0</v>
      </c>
      <c r="E6708" s="261" t="str">
        <f t="shared" si="416"/>
        <v/>
      </c>
      <c r="F6708" s="260">
        <v>0</v>
      </c>
      <c r="G6708" s="260">
        <v>4.5999999999999996</v>
      </c>
      <c r="H6708" s="261" t="str">
        <f t="shared" si="417"/>
        <v/>
      </c>
      <c r="I6708" s="260">
        <v>0</v>
      </c>
      <c r="J6708" s="261" t="str">
        <f t="shared" si="418"/>
        <v/>
      </c>
      <c r="K6708" s="260">
        <v>0</v>
      </c>
      <c r="L6708" s="260">
        <v>4.5999999999999996</v>
      </c>
      <c r="M6708" s="261" t="str">
        <f t="shared" si="419"/>
        <v/>
      </c>
    </row>
    <row r="6709" spans="1:13" x14ac:dyDescent="0.25">
      <c r="A6709" s="259" t="s">
        <v>379</v>
      </c>
      <c r="B6709" s="259" t="s">
        <v>464</v>
      </c>
      <c r="C6709" s="260">
        <v>0</v>
      </c>
      <c r="D6709" s="260">
        <v>0</v>
      </c>
      <c r="E6709" s="261" t="str">
        <f t="shared" si="416"/>
        <v/>
      </c>
      <c r="F6709" s="260">
        <v>118.104</v>
      </c>
      <c r="G6709" s="260">
        <v>0</v>
      </c>
      <c r="H6709" s="261">
        <f t="shared" si="417"/>
        <v>-1</v>
      </c>
      <c r="I6709" s="260">
        <v>0</v>
      </c>
      <c r="J6709" s="261" t="str">
        <f t="shared" si="418"/>
        <v/>
      </c>
      <c r="K6709" s="260">
        <v>118.104</v>
      </c>
      <c r="L6709" s="260">
        <v>0</v>
      </c>
      <c r="M6709" s="261">
        <f t="shared" si="419"/>
        <v>-1</v>
      </c>
    </row>
    <row r="6710" spans="1:13" x14ac:dyDescent="0.25">
      <c r="A6710" s="259" t="s">
        <v>379</v>
      </c>
      <c r="B6710" s="259" t="s">
        <v>433</v>
      </c>
      <c r="C6710" s="260">
        <v>0</v>
      </c>
      <c r="D6710" s="260">
        <v>0</v>
      </c>
      <c r="E6710" s="261" t="str">
        <f t="shared" si="416"/>
        <v/>
      </c>
      <c r="F6710" s="260">
        <v>0</v>
      </c>
      <c r="G6710" s="260">
        <v>0</v>
      </c>
      <c r="H6710" s="261" t="str">
        <f t="shared" si="417"/>
        <v/>
      </c>
      <c r="I6710" s="260">
        <v>0</v>
      </c>
      <c r="J6710" s="261" t="str">
        <f t="shared" si="418"/>
        <v/>
      </c>
      <c r="K6710" s="260">
        <v>0</v>
      </c>
      <c r="L6710" s="260">
        <v>0</v>
      </c>
      <c r="M6710" s="261" t="str">
        <f t="shared" si="419"/>
        <v/>
      </c>
    </row>
    <row r="6711" spans="1:13" x14ac:dyDescent="0.25">
      <c r="A6711" s="259" t="s">
        <v>379</v>
      </c>
      <c r="B6711" s="259" t="s">
        <v>418</v>
      </c>
      <c r="C6711" s="260">
        <v>0</v>
      </c>
      <c r="D6711" s="260">
        <v>0</v>
      </c>
      <c r="E6711" s="261" t="str">
        <f t="shared" si="416"/>
        <v/>
      </c>
      <c r="F6711" s="260">
        <v>0</v>
      </c>
      <c r="G6711" s="260">
        <v>13.613770000000001</v>
      </c>
      <c r="H6711" s="261" t="str">
        <f t="shared" si="417"/>
        <v/>
      </c>
      <c r="I6711" s="260">
        <v>8.3034999999999997</v>
      </c>
      <c r="J6711" s="261">
        <f t="shared" si="418"/>
        <v>0.63952188836033019</v>
      </c>
      <c r="K6711" s="260">
        <v>0</v>
      </c>
      <c r="L6711" s="260">
        <v>13.613770000000001</v>
      </c>
      <c r="M6711" s="261" t="str">
        <f t="shared" si="419"/>
        <v/>
      </c>
    </row>
    <row r="6712" spans="1:13" x14ac:dyDescent="0.25">
      <c r="A6712" s="259" t="s">
        <v>379</v>
      </c>
      <c r="B6712" s="259" t="s">
        <v>427</v>
      </c>
      <c r="C6712" s="260">
        <v>0</v>
      </c>
      <c r="D6712" s="260">
        <v>0</v>
      </c>
      <c r="E6712" s="261" t="str">
        <f t="shared" si="416"/>
        <v/>
      </c>
      <c r="F6712" s="260">
        <v>54.24</v>
      </c>
      <c r="G6712" s="260">
        <v>0</v>
      </c>
      <c r="H6712" s="261">
        <f t="shared" si="417"/>
        <v>-1</v>
      </c>
      <c r="I6712" s="260">
        <v>50.399290000000001</v>
      </c>
      <c r="J6712" s="261">
        <f t="shared" si="418"/>
        <v>-1</v>
      </c>
      <c r="K6712" s="260">
        <v>54.24</v>
      </c>
      <c r="L6712" s="260">
        <v>0</v>
      </c>
      <c r="M6712" s="261">
        <f t="shared" si="419"/>
        <v>-1</v>
      </c>
    </row>
    <row r="6713" spans="1:13" x14ac:dyDescent="0.25">
      <c r="A6713" s="259" t="s">
        <v>379</v>
      </c>
      <c r="B6713" s="259" t="s">
        <v>424</v>
      </c>
      <c r="C6713" s="260">
        <v>27.31523</v>
      </c>
      <c r="D6713" s="260">
        <v>0</v>
      </c>
      <c r="E6713" s="261">
        <f t="shared" si="416"/>
        <v>-1</v>
      </c>
      <c r="F6713" s="260">
        <v>27.31523</v>
      </c>
      <c r="G6713" s="260">
        <v>0</v>
      </c>
      <c r="H6713" s="261">
        <f t="shared" si="417"/>
        <v>-1</v>
      </c>
      <c r="I6713" s="260">
        <v>162.17026999999999</v>
      </c>
      <c r="J6713" s="261">
        <f t="shared" si="418"/>
        <v>-1</v>
      </c>
      <c r="K6713" s="260">
        <v>27.31523</v>
      </c>
      <c r="L6713" s="260">
        <v>0</v>
      </c>
      <c r="M6713" s="261">
        <f t="shared" si="419"/>
        <v>-1</v>
      </c>
    </row>
    <row r="6714" spans="1:13" x14ac:dyDescent="0.25">
      <c r="A6714" s="259" t="s">
        <v>379</v>
      </c>
      <c r="B6714" s="259" t="s">
        <v>426</v>
      </c>
      <c r="C6714" s="260">
        <v>0</v>
      </c>
      <c r="D6714" s="260">
        <v>0</v>
      </c>
      <c r="E6714" s="261" t="str">
        <f t="shared" si="416"/>
        <v/>
      </c>
      <c r="F6714" s="260">
        <v>0</v>
      </c>
      <c r="G6714" s="260">
        <v>3.0842999999999998</v>
      </c>
      <c r="H6714" s="261" t="str">
        <f t="shared" si="417"/>
        <v/>
      </c>
      <c r="I6714" s="260">
        <v>0</v>
      </c>
      <c r="J6714" s="261" t="str">
        <f t="shared" si="418"/>
        <v/>
      </c>
      <c r="K6714" s="260">
        <v>0</v>
      </c>
      <c r="L6714" s="260">
        <v>3.0842999999999998</v>
      </c>
      <c r="M6714" s="261" t="str">
        <f t="shared" si="419"/>
        <v/>
      </c>
    </row>
    <row r="6715" spans="1:13" x14ac:dyDescent="0.25">
      <c r="A6715" s="259" t="s">
        <v>379</v>
      </c>
      <c r="B6715" s="259" t="s">
        <v>440</v>
      </c>
      <c r="C6715" s="260">
        <v>0</v>
      </c>
      <c r="D6715" s="260">
        <v>0</v>
      </c>
      <c r="E6715" s="261" t="str">
        <f t="shared" si="416"/>
        <v/>
      </c>
      <c r="F6715" s="260">
        <v>0</v>
      </c>
      <c r="G6715" s="260">
        <v>0</v>
      </c>
      <c r="H6715" s="261" t="str">
        <f t="shared" si="417"/>
        <v/>
      </c>
      <c r="I6715" s="260">
        <v>0</v>
      </c>
      <c r="J6715" s="261" t="str">
        <f t="shared" si="418"/>
        <v/>
      </c>
      <c r="K6715" s="260">
        <v>0</v>
      </c>
      <c r="L6715" s="260">
        <v>0</v>
      </c>
      <c r="M6715" s="261" t="str">
        <f t="shared" si="419"/>
        <v/>
      </c>
    </row>
    <row r="6716" spans="1:13" x14ac:dyDescent="0.25">
      <c r="A6716" s="259" t="s">
        <v>379</v>
      </c>
      <c r="B6716" s="259" t="s">
        <v>479</v>
      </c>
      <c r="C6716" s="260">
        <v>0</v>
      </c>
      <c r="D6716" s="260">
        <v>0</v>
      </c>
      <c r="E6716" s="261" t="str">
        <f t="shared" si="416"/>
        <v/>
      </c>
      <c r="F6716" s="260">
        <v>0</v>
      </c>
      <c r="G6716" s="260">
        <v>0</v>
      </c>
      <c r="H6716" s="261" t="str">
        <f t="shared" si="417"/>
        <v/>
      </c>
      <c r="I6716" s="260">
        <v>0</v>
      </c>
      <c r="J6716" s="261" t="str">
        <f t="shared" si="418"/>
        <v/>
      </c>
      <c r="K6716" s="260">
        <v>0</v>
      </c>
      <c r="L6716" s="260">
        <v>0</v>
      </c>
      <c r="M6716" s="261" t="str">
        <f t="shared" si="419"/>
        <v/>
      </c>
    </row>
    <row r="6717" spans="1:13" x14ac:dyDescent="0.25">
      <c r="A6717" s="259" t="s">
        <v>379</v>
      </c>
      <c r="B6717" s="259" t="s">
        <v>461</v>
      </c>
      <c r="C6717" s="260">
        <v>0</v>
      </c>
      <c r="D6717" s="260">
        <v>0</v>
      </c>
      <c r="E6717" s="261" t="str">
        <f t="shared" si="416"/>
        <v/>
      </c>
      <c r="F6717" s="260">
        <v>0</v>
      </c>
      <c r="G6717" s="260">
        <v>0</v>
      </c>
      <c r="H6717" s="261" t="str">
        <f t="shared" si="417"/>
        <v/>
      </c>
      <c r="I6717" s="260">
        <v>0</v>
      </c>
      <c r="J6717" s="261" t="str">
        <f t="shared" si="418"/>
        <v/>
      </c>
      <c r="K6717" s="260">
        <v>0</v>
      </c>
      <c r="L6717" s="260">
        <v>0</v>
      </c>
      <c r="M6717" s="261" t="str">
        <f t="shared" si="419"/>
        <v/>
      </c>
    </row>
    <row r="6718" spans="1:13" x14ac:dyDescent="0.25">
      <c r="A6718" s="259" t="s">
        <v>379</v>
      </c>
      <c r="B6718" s="259" t="s">
        <v>423</v>
      </c>
      <c r="C6718" s="260">
        <v>0</v>
      </c>
      <c r="D6718" s="260">
        <v>0</v>
      </c>
      <c r="E6718" s="261" t="str">
        <f t="shared" si="416"/>
        <v/>
      </c>
      <c r="F6718" s="260">
        <v>0</v>
      </c>
      <c r="G6718" s="260">
        <v>0</v>
      </c>
      <c r="H6718" s="261" t="str">
        <f t="shared" si="417"/>
        <v/>
      </c>
      <c r="I6718" s="260">
        <v>0</v>
      </c>
      <c r="J6718" s="261" t="str">
        <f t="shared" si="418"/>
        <v/>
      </c>
      <c r="K6718" s="260">
        <v>0</v>
      </c>
      <c r="L6718" s="260">
        <v>0</v>
      </c>
      <c r="M6718" s="261" t="str">
        <f t="shared" si="419"/>
        <v/>
      </c>
    </row>
    <row r="6719" spans="1:13" x14ac:dyDescent="0.25">
      <c r="A6719" s="259" t="s">
        <v>379</v>
      </c>
      <c r="B6719" s="259" t="s">
        <v>437</v>
      </c>
      <c r="C6719" s="260">
        <v>0</v>
      </c>
      <c r="D6719" s="260">
        <v>0</v>
      </c>
      <c r="E6719" s="261" t="str">
        <f t="shared" si="416"/>
        <v/>
      </c>
      <c r="F6719" s="260">
        <v>0</v>
      </c>
      <c r="G6719" s="260">
        <v>0</v>
      </c>
      <c r="H6719" s="261" t="str">
        <f t="shared" si="417"/>
        <v/>
      </c>
      <c r="I6719" s="260">
        <v>0</v>
      </c>
      <c r="J6719" s="261" t="str">
        <f t="shared" si="418"/>
        <v/>
      </c>
      <c r="K6719" s="260">
        <v>0</v>
      </c>
      <c r="L6719" s="260">
        <v>0</v>
      </c>
      <c r="M6719" s="261" t="str">
        <f t="shared" si="419"/>
        <v/>
      </c>
    </row>
    <row r="6720" spans="1:13" x14ac:dyDescent="0.25">
      <c r="A6720" s="259" t="s">
        <v>379</v>
      </c>
      <c r="B6720" s="259" t="s">
        <v>432</v>
      </c>
      <c r="C6720" s="260">
        <v>0</v>
      </c>
      <c r="D6720" s="260">
        <v>0</v>
      </c>
      <c r="E6720" s="261" t="str">
        <f t="shared" si="416"/>
        <v/>
      </c>
      <c r="F6720" s="260">
        <v>0</v>
      </c>
      <c r="G6720" s="260">
        <v>0</v>
      </c>
      <c r="H6720" s="261" t="str">
        <f t="shared" si="417"/>
        <v/>
      </c>
      <c r="I6720" s="260">
        <v>0</v>
      </c>
      <c r="J6720" s="261" t="str">
        <f t="shared" si="418"/>
        <v/>
      </c>
      <c r="K6720" s="260">
        <v>0</v>
      </c>
      <c r="L6720" s="260">
        <v>0</v>
      </c>
      <c r="M6720" s="261" t="str">
        <f t="shared" si="419"/>
        <v/>
      </c>
    </row>
    <row r="6721" spans="1:13" x14ac:dyDescent="0.25">
      <c r="A6721" s="259" t="s">
        <v>379</v>
      </c>
      <c r="B6721" s="259" t="s">
        <v>434</v>
      </c>
      <c r="C6721" s="260">
        <v>0</v>
      </c>
      <c r="D6721" s="260">
        <v>0</v>
      </c>
      <c r="E6721" s="261" t="str">
        <f t="shared" si="416"/>
        <v/>
      </c>
      <c r="F6721" s="260">
        <v>0</v>
      </c>
      <c r="G6721" s="260">
        <v>0</v>
      </c>
      <c r="H6721" s="261" t="str">
        <f t="shared" si="417"/>
        <v/>
      </c>
      <c r="I6721" s="260">
        <v>0</v>
      </c>
      <c r="J6721" s="261" t="str">
        <f t="shared" si="418"/>
        <v/>
      </c>
      <c r="K6721" s="260">
        <v>0</v>
      </c>
      <c r="L6721" s="260">
        <v>0</v>
      </c>
      <c r="M6721" s="261" t="str">
        <f t="shared" si="419"/>
        <v/>
      </c>
    </row>
    <row r="6722" spans="1:13" x14ac:dyDescent="0.25">
      <c r="A6722" s="259" t="s">
        <v>379</v>
      </c>
      <c r="B6722" s="259" t="s">
        <v>449</v>
      </c>
      <c r="C6722" s="260">
        <v>0</v>
      </c>
      <c r="D6722" s="260">
        <v>0</v>
      </c>
      <c r="E6722" s="261" t="str">
        <f t="shared" si="416"/>
        <v/>
      </c>
      <c r="F6722" s="260">
        <v>0</v>
      </c>
      <c r="G6722" s="260">
        <v>0</v>
      </c>
      <c r="H6722" s="261" t="str">
        <f t="shared" si="417"/>
        <v/>
      </c>
      <c r="I6722" s="260">
        <v>0</v>
      </c>
      <c r="J6722" s="261" t="str">
        <f t="shared" si="418"/>
        <v/>
      </c>
      <c r="K6722" s="260">
        <v>0</v>
      </c>
      <c r="L6722" s="260">
        <v>0</v>
      </c>
      <c r="M6722" s="261" t="str">
        <f t="shared" si="419"/>
        <v/>
      </c>
    </row>
    <row r="6723" spans="1:13" s="117" customFormat="1" x14ac:dyDescent="0.25">
      <c r="A6723" s="117" t="s">
        <v>379</v>
      </c>
      <c r="B6723" s="117" t="s">
        <v>3</v>
      </c>
      <c r="C6723" s="180">
        <v>144.97425000000001</v>
      </c>
      <c r="D6723" s="180">
        <v>0</v>
      </c>
      <c r="E6723" s="262">
        <f t="shared" si="416"/>
        <v>-1</v>
      </c>
      <c r="F6723" s="180">
        <v>1550.13066</v>
      </c>
      <c r="G6723" s="180">
        <v>447.20546000000002</v>
      </c>
      <c r="H6723" s="262">
        <f t="shared" si="417"/>
        <v>-0.71150466761298681</v>
      </c>
      <c r="I6723" s="180">
        <v>1236.6921</v>
      </c>
      <c r="J6723" s="262">
        <f t="shared" si="418"/>
        <v>-0.63838577120368112</v>
      </c>
      <c r="K6723" s="180">
        <v>1550.13066</v>
      </c>
      <c r="L6723" s="180">
        <v>447.20546000000002</v>
      </c>
      <c r="M6723" s="262">
        <f t="shared" si="419"/>
        <v>-0.71150466761298681</v>
      </c>
    </row>
    <row r="6724" spans="1:13" x14ac:dyDescent="0.25">
      <c r="A6724" s="259" t="s">
        <v>384</v>
      </c>
      <c r="B6724" s="259" t="s">
        <v>428</v>
      </c>
      <c r="C6724" s="260">
        <v>0</v>
      </c>
      <c r="D6724" s="260">
        <v>0</v>
      </c>
      <c r="E6724" s="261" t="str">
        <f t="shared" si="416"/>
        <v/>
      </c>
      <c r="F6724" s="260">
        <v>0</v>
      </c>
      <c r="G6724" s="260">
        <v>2.69556</v>
      </c>
      <c r="H6724" s="261" t="str">
        <f t="shared" si="417"/>
        <v/>
      </c>
      <c r="I6724" s="260">
        <v>0</v>
      </c>
      <c r="J6724" s="261" t="str">
        <f t="shared" si="418"/>
        <v/>
      </c>
      <c r="K6724" s="260">
        <v>0</v>
      </c>
      <c r="L6724" s="260">
        <v>2.69556</v>
      </c>
      <c r="M6724" s="261" t="str">
        <f t="shared" si="419"/>
        <v/>
      </c>
    </row>
    <row r="6725" spans="1:13" x14ac:dyDescent="0.25">
      <c r="A6725" s="259" t="s">
        <v>384</v>
      </c>
      <c r="B6725" s="259" t="s">
        <v>452</v>
      </c>
      <c r="C6725" s="260">
        <v>0</v>
      </c>
      <c r="D6725" s="260">
        <v>0</v>
      </c>
      <c r="E6725" s="261" t="str">
        <f t="shared" ref="E6725:E6788" si="420">IF(C6725=0,"",(D6725/C6725-1))</f>
        <v/>
      </c>
      <c r="F6725" s="260">
        <v>0</v>
      </c>
      <c r="G6725" s="260">
        <v>0</v>
      </c>
      <c r="H6725" s="261" t="str">
        <f t="shared" ref="H6725:H6788" si="421">IF(F6725=0,"",(G6725/F6725-1))</f>
        <v/>
      </c>
      <c r="I6725" s="260">
        <v>115.05001</v>
      </c>
      <c r="J6725" s="261">
        <f t="shared" ref="J6725:J6788" si="422">IF(I6725=0,"",(G6725/I6725-1))</f>
        <v>-1</v>
      </c>
      <c r="K6725" s="260">
        <v>0</v>
      </c>
      <c r="L6725" s="260">
        <v>0</v>
      </c>
      <c r="M6725" s="261" t="str">
        <f t="shared" ref="M6725:M6788" si="423">IF(K6725=0,"",(L6725/K6725-1))</f>
        <v/>
      </c>
    </row>
    <row r="6726" spans="1:13" x14ac:dyDescent="0.25">
      <c r="A6726" s="259" t="s">
        <v>384</v>
      </c>
      <c r="B6726" s="259" t="s">
        <v>422</v>
      </c>
      <c r="C6726" s="260">
        <v>0</v>
      </c>
      <c r="D6726" s="260">
        <v>0</v>
      </c>
      <c r="E6726" s="261" t="str">
        <f t="shared" si="420"/>
        <v/>
      </c>
      <c r="F6726" s="260">
        <v>323.98969</v>
      </c>
      <c r="G6726" s="260">
        <v>0</v>
      </c>
      <c r="H6726" s="261">
        <f t="shared" si="421"/>
        <v>-1</v>
      </c>
      <c r="I6726" s="260">
        <v>14.743460000000001</v>
      </c>
      <c r="J6726" s="261">
        <f t="shared" si="422"/>
        <v>-1</v>
      </c>
      <c r="K6726" s="260">
        <v>323.98969</v>
      </c>
      <c r="L6726" s="260">
        <v>0</v>
      </c>
      <c r="M6726" s="261">
        <f t="shared" si="423"/>
        <v>-1</v>
      </c>
    </row>
    <row r="6727" spans="1:13" x14ac:dyDescent="0.25">
      <c r="A6727" s="259" t="s">
        <v>384</v>
      </c>
      <c r="B6727" s="259" t="s">
        <v>431</v>
      </c>
      <c r="C6727" s="260">
        <v>0</v>
      </c>
      <c r="D6727" s="260">
        <v>0</v>
      </c>
      <c r="E6727" s="261" t="str">
        <f t="shared" si="420"/>
        <v/>
      </c>
      <c r="F6727" s="260">
        <v>0</v>
      </c>
      <c r="G6727" s="260">
        <v>0</v>
      </c>
      <c r="H6727" s="261" t="str">
        <f t="shared" si="421"/>
        <v/>
      </c>
      <c r="I6727" s="260">
        <v>0</v>
      </c>
      <c r="J6727" s="261" t="str">
        <f t="shared" si="422"/>
        <v/>
      </c>
      <c r="K6727" s="260">
        <v>0</v>
      </c>
      <c r="L6727" s="260">
        <v>0</v>
      </c>
      <c r="M6727" s="261" t="str">
        <f t="shared" si="423"/>
        <v/>
      </c>
    </row>
    <row r="6728" spans="1:13" x14ac:dyDescent="0.25">
      <c r="A6728" s="259" t="s">
        <v>384</v>
      </c>
      <c r="B6728" s="259" t="s">
        <v>456</v>
      </c>
      <c r="C6728" s="260">
        <v>0</v>
      </c>
      <c r="D6728" s="260">
        <v>0</v>
      </c>
      <c r="E6728" s="261" t="str">
        <f t="shared" si="420"/>
        <v/>
      </c>
      <c r="F6728" s="260">
        <v>0</v>
      </c>
      <c r="G6728" s="260">
        <v>0</v>
      </c>
      <c r="H6728" s="261" t="str">
        <f t="shared" si="421"/>
        <v/>
      </c>
      <c r="I6728" s="260">
        <v>0</v>
      </c>
      <c r="J6728" s="261" t="str">
        <f t="shared" si="422"/>
        <v/>
      </c>
      <c r="K6728" s="260">
        <v>0</v>
      </c>
      <c r="L6728" s="260">
        <v>0</v>
      </c>
      <c r="M6728" s="261" t="str">
        <f t="shared" si="423"/>
        <v/>
      </c>
    </row>
    <row r="6729" spans="1:13" x14ac:dyDescent="0.25">
      <c r="A6729" s="259" t="s">
        <v>384</v>
      </c>
      <c r="B6729" s="259" t="s">
        <v>419</v>
      </c>
      <c r="C6729" s="260">
        <v>0</v>
      </c>
      <c r="D6729" s="260">
        <v>0</v>
      </c>
      <c r="E6729" s="261" t="str">
        <f t="shared" si="420"/>
        <v/>
      </c>
      <c r="F6729" s="260">
        <v>0</v>
      </c>
      <c r="G6729" s="260">
        <v>0</v>
      </c>
      <c r="H6729" s="261" t="str">
        <f t="shared" si="421"/>
        <v/>
      </c>
      <c r="I6729" s="260">
        <v>0</v>
      </c>
      <c r="J6729" s="261" t="str">
        <f t="shared" si="422"/>
        <v/>
      </c>
      <c r="K6729" s="260">
        <v>0</v>
      </c>
      <c r="L6729" s="260">
        <v>0</v>
      </c>
      <c r="M6729" s="261" t="str">
        <f t="shared" si="423"/>
        <v/>
      </c>
    </row>
    <row r="6730" spans="1:13" x14ac:dyDescent="0.25">
      <c r="A6730" s="259" t="s">
        <v>384</v>
      </c>
      <c r="B6730" s="259" t="s">
        <v>451</v>
      </c>
      <c r="C6730" s="260">
        <v>0</v>
      </c>
      <c r="D6730" s="260">
        <v>0</v>
      </c>
      <c r="E6730" s="261" t="str">
        <f t="shared" si="420"/>
        <v/>
      </c>
      <c r="F6730" s="260">
        <v>0</v>
      </c>
      <c r="G6730" s="260">
        <v>0</v>
      </c>
      <c r="H6730" s="261" t="str">
        <f t="shared" si="421"/>
        <v/>
      </c>
      <c r="I6730" s="260">
        <v>31.417999999999999</v>
      </c>
      <c r="J6730" s="261">
        <f t="shared" si="422"/>
        <v>-1</v>
      </c>
      <c r="K6730" s="260">
        <v>0</v>
      </c>
      <c r="L6730" s="260">
        <v>0</v>
      </c>
      <c r="M6730" s="261" t="str">
        <f t="shared" si="423"/>
        <v/>
      </c>
    </row>
    <row r="6731" spans="1:13" x14ac:dyDescent="0.25">
      <c r="A6731" s="259" t="s">
        <v>384</v>
      </c>
      <c r="B6731" s="259" t="s">
        <v>425</v>
      </c>
      <c r="C6731" s="260">
        <v>0</v>
      </c>
      <c r="D6731" s="260">
        <v>0</v>
      </c>
      <c r="E6731" s="261" t="str">
        <f t="shared" si="420"/>
        <v/>
      </c>
      <c r="F6731" s="260">
        <v>0</v>
      </c>
      <c r="G6731" s="260">
        <v>0</v>
      </c>
      <c r="H6731" s="261" t="str">
        <f t="shared" si="421"/>
        <v/>
      </c>
      <c r="I6731" s="260">
        <v>13.606</v>
      </c>
      <c r="J6731" s="261">
        <f t="shared" si="422"/>
        <v>-1</v>
      </c>
      <c r="K6731" s="260">
        <v>0</v>
      </c>
      <c r="L6731" s="260">
        <v>0</v>
      </c>
      <c r="M6731" s="261" t="str">
        <f t="shared" si="423"/>
        <v/>
      </c>
    </row>
    <row r="6732" spans="1:13" x14ac:dyDescent="0.25">
      <c r="A6732" s="259" t="s">
        <v>384</v>
      </c>
      <c r="B6732" s="259" t="s">
        <v>435</v>
      </c>
      <c r="C6732" s="260">
        <v>0</v>
      </c>
      <c r="D6732" s="260">
        <v>0</v>
      </c>
      <c r="E6732" s="261" t="str">
        <f t="shared" si="420"/>
        <v/>
      </c>
      <c r="F6732" s="260">
        <v>0</v>
      </c>
      <c r="G6732" s="260">
        <v>0</v>
      </c>
      <c r="H6732" s="261" t="str">
        <f t="shared" si="421"/>
        <v/>
      </c>
      <c r="I6732" s="260">
        <v>0</v>
      </c>
      <c r="J6732" s="261" t="str">
        <f t="shared" si="422"/>
        <v/>
      </c>
      <c r="K6732" s="260">
        <v>0</v>
      </c>
      <c r="L6732" s="260">
        <v>0</v>
      </c>
      <c r="M6732" s="261" t="str">
        <f t="shared" si="423"/>
        <v/>
      </c>
    </row>
    <row r="6733" spans="1:13" x14ac:dyDescent="0.25">
      <c r="A6733" s="259" t="s">
        <v>384</v>
      </c>
      <c r="B6733" s="259" t="s">
        <v>421</v>
      </c>
      <c r="C6733" s="260">
        <v>0</v>
      </c>
      <c r="D6733" s="260">
        <v>0</v>
      </c>
      <c r="E6733" s="261" t="str">
        <f t="shared" si="420"/>
        <v/>
      </c>
      <c r="F6733" s="260">
        <v>50.787730000000003</v>
      </c>
      <c r="G6733" s="260">
        <v>56.523260000000001</v>
      </c>
      <c r="H6733" s="261">
        <f t="shared" si="421"/>
        <v>0.11293141079548152</v>
      </c>
      <c r="I6733" s="260">
        <v>0</v>
      </c>
      <c r="J6733" s="261" t="str">
        <f t="shared" si="422"/>
        <v/>
      </c>
      <c r="K6733" s="260">
        <v>50.787730000000003</v>
      </c>
      <c r="L6733" s="260">
        <v>56.523260000000001</v>
      </c>
      <c r="M6733" s="261">
        <f t="shared" si="423"/>
        <v>0.11293141079548152</v>
      </c>
    </row>
    <row r="6734" spans="1:13" x14ac:dyDescent="0.25">
      <c r="A6734" s="259" t="s">
        <v>384</v>
      </c>
      <c r="B6734" s="259" t="s">
        <v>417</v>
      </c>
      <c r="C6734" s="260">
        <v>0</v>
      </c>
      <c r="D6734" s="260">
        <v>0</v>
      </c>
      <c r="E6734" s="261" t="str">
        <f t="shared" si="420"/>
        <v/>
      </c>
      <c r="F6734" s="260">
        <v>28.13991</v>
      </c>
      <c r="G6734" s="260">
        <v>222.14850999999999</v>
      </c>
      <c r="H6734" s="261">
        <f t="shared" si="421"/>
        <v>6.8944285891461625</v>
      </c>
      <c r="I6734" s="260">
        <v>530.53534000000002</v>
      </c>
      <c r="J6734" s="261">
        <f t="shared" si="422"/>
        <v>-0.58127481196634334</v>
      </c>
      <c r="K6734" s="260">
        <v>28.13991</v>
      </c>
      <c r="L6734" s="260">
        <v>222.14850999999999</v>
      </c>
      <c r="M6734" s="261">
        <f t="shared" si="423"/>
        <v>6.8944285891461625</v>
      </c>
    </row>
    <row r="6735" spans="1:13" x14ac:dyDescent="0.25">
      <c r="A6735" s="259" t="s">
        <v>384</v>
      </c>
      <c r="B6735" s="259" t="s">
        <v>420</v>
      </c>
      <c r="C6735" s="260">
        <v>0</v>
      </c>
      <c r="D6735" s="260">
        <v>0</v>
      </c>
      <c r="E6735" s="261" t="str">
        <f t="shared" si="420"/>
        <v/>
      </c>
      <c r="F6735" s="260">
        <v>6.4450399999999997</v>
      </c>
      <c r="G6735" s="260">
        <v>0.37391999999999997</v>
      </c>
      <c r="H6735" s="261">
        <f t="shared" si="421"/>
        <v>-0.9419832925784789</v>
      </c>
      <c r="I6735" s="260">
        <v>48.9</v>
      </c>
      <c r="J6735" s="261">
        <f t="shared" si="422"/>
        <v>-0.99235337423312886</v>
      </c>
      <c r="K6735" s="260">
        <v>6.4450399999999997</v>
      </c>
      <c r="L6735" s="260">
        <v>0.37391999999999997</v>
      </c>
      <c r="M6735" s="261">
        <f t="shared" si="423"/>
        <v>-0.9419832925784789</v>
      </c>
    </row>
    <row r="6736" spans="1:13" x14ac:dyDescent="0.25">
      <c r="A6736" s="259" t="s">
        <v>384</v>
      </c>
      <c r="B6736" s="259" t="s">
        <v>462</v>
      </c>
      <c r="C6736" s="260">
        <v>0</v>
      </c>
      <c r="D6736" s="260">
        <v>0</v>
      </c>
      <c r="E6736" s="261" t="str">
        <f t="shared" si="420"/>
        <v/>
      </c>
      <c r="F6736" s="260">
        <v>0</v>
      </c>
      <c r="G6736" s="260">
        <v>0</v>
      </c>
      <c r="H6736" s="261" t="str">
        <f t="shared" si="421"/>
        <v/>
      </c>
      <c r="I6736" s="260">
        <v>0</v>
      </c>
      <c r="J6736" s="261" t="str">
        <f t="shared" si="422"/>
        <v/>
      </c>
      <c r="K6736" s="260">
        <v>0</v>
      </c>
      <c r="L6736" s="260">
        <v>0</v>
      </c>
      <c r="M6736" s="261" t="str">
        <f t="shared" si="423"/>
        <v/>
      </c>
    </row>
    <row r="6737" spans="1:13" x14ac:dyDescent="0.25">
      <c r="A6737" s="259" t="s">
        <v>384</v>
      </c>
      <c r="B6737" s="259" t="s">
        <v>429</v>
      </c>
      <c r="C6737" s="260">
        <v>0</v>
      </c>
      <c r="D6737" s="260">
        <v>0</v>
      </c>
      <c r="E6737" s="261" t="str">
        <f t="shared" si="420"/>
        <v/>
      </c>
      <c r="F6737" s="260">
        <v>0</v>
      </c>
      <c r="G6737" s="260">
        <v>0</v>
      </c>
      <c r="H6737" s="261" t="str">
        <f t="shared" si="421"/>
        <v/>
      </c>
      <c r="I6737" s="260">
        <v>0</v>
      </c>
      <c r="J6737" s="261" t="str">
        <f t="shared" si="422"/>
        <v/>
      </c>
      <c r="K6737" s="260">
        <v>0</v>
      </c>
      <c r="L6737" s="260">
        <v>0</v>
      </c>
      <c r="M6737" s="261" t="str">
        <f t="shared" si="423"/>
        <v/>
      </c>
    </row>
    <row r="6738" spans="1:13" x14ac:dyDescent="0.25">
      <c r="A6738" s="259" t="s">
        <v>384</v>
      </c>
      <c r="B6738" s="259" t="s">
        <v>464</v>
      </c>
      <c r="C6738" s="260">
        <v>0</v>
      </c>
      <c r="D6738" s="260">
        <v>0</v>
      </c>
      <c r="E6738" s="261" t="str">
        <f t="shared" si="420"/>
        <v/>
      </c>
      <c r="F6738" s="260">
        <v>0</v>
      </c>
      <c r="G6738" s="260">
        <v>0</v>
      </c>
      <c r="H6738" s="261" t="str">
        <f t="shared" si="421"/>
        <v/>
      </c>
      <c r="I6738" s="260">
        <v>0</v>
      </c>
      <c r="J6738" s="261" t="str">
        <f t="shared" si="422"/>
        <v/>
      </c>
      <c r="K6738" s="260">
        <v>0</v>
      </c>
      <c r="L6738" s="260">
        <v>0</v>
      </c>
      <c r="M6738" s="261" t="str">
        <f t="shared" si="423"/>
        <v/>
      </c>
    </row>
    <row r="6739" spans="1:13" x14ac:dyDescent="0.25">
      <c r="A6739" s="259" t="s">
        <v>384</v>
      </c>
      <c r="B6739" s="259" t="s">
        <v>433</v>
      </c>
      <c r="C6739" s="260">
        <v>0</v>
      </c>
      <c r="D6739" s="260">
        <v>0</v>
      </c>
      <c r="E6739" s="261" t="str">
        <f t="shared" si="420"/>
        <v/>
      </c>
      <c r="F6739" s="260">
        <v>29.173200000000001</v>
      </c>
      <c r="G6739" s="260">
        <v>0</v>
      </c>
      <c r="H6739" s="261">
        <f t="shared" si="421"/>
        <v>-1</v>
      </c>
      <c r="I6739" s="260">
        <v>0</v>
      </c>
      <c r="J6739" s="261" t="str">
        <f t="shared" si="422"/>
        <v/>
      </c>
      <c r="K6739" s="260">
        <v>29.173200000000001</v>
      </c>
      <c r="L6739" s="260">
        <v>0</v>
      </c>
      <c r="M6739" s="261">
        <f t="shared" si="423"/>
        <v>-1</v>
      </c>
    </row>
    <row r="6740" spans="1:13" x14ac:dyDescent="0.25">
      <c r="A6740" s="259" t="s">
        <v>384</v>
      </c>
      <c r="B6740" s="259" t="s">
        <v>418</v>
      </c>
      <c r="C6740" s="260">
        <v>0</v>
      </c>
      <c r="D6740" s="260">
        <v>0</v>
      </c>
      <c r="E6740" s="261" t="str">
        <f t="shared" si="420"/>
        <v/>
      </c>
      <c r="F6740" s="260">
        <v>0</v>
      </c>
      <c r="G6740" s="260">
        <v>0</v>
      </c>
      <c r="H6740" s="261" t="str">
        <f t="shared" si="421"/>
        <v/>
      </c>
      <c r="I6740" s="260">
        <v>20.72953</v>
      </c>
      <c r="J6740" s="261">
        <f t="shared" si="422"/>
        <v>-1</v>
      </c>
      <c r="K6740" s="260">
        <v>0</v>
      </c>
      <c r="L6740" s="260">
        <v>0</v>
      </c>
      <c r="M6740" s="261" t="str">
        <f t="shared" si="423"/>
        <v/>
      </c>
    </row>
    <row r="6741" spans="1:13" x14ac:dyDescent="0.25">
      <c r="A6741" s="259" t="s">
        <v>384</v>
      </c>
      <c r="B6741" s="259" t="s">
        <v>427</v>
      </c>
      <c r="C6741" s="260">
        <v>0</v>
      </c>
      <c r="D6741" s="260">
        <v>0</v>
      </c>
      <c r="E6741" s="261" t="str">
        <f t="shared" si="420"/>
        <v/>
      </c>
      <c r="F6741" s="260">
        <v>0</v>
      </c>
      <c r="G6741" s="260">
        <v>0</v>
      </c>
      <c r="H6741" s="261" t="str">
        <f t="shared" si="421"/>
        <v/>
      </c>
      <c r="I6741" s="260">
        <v>0</v>
      </c>
      <c r="J6741" s="261" t="str">
        <f t="shared" si="422"/>
        <v/>
      </c>
      <c r="K6741" s="260">
        <v>0</v>
      </c>
      <c r="L6741" s="260">
        <v>0</v>
      </c>
      <c r="M6741" s="261" t="str">
        <f t="shared" si="423"/>
        <v/>
      </c>
    </row>
    <row r="6742" spans="1:13" x14ac:dyDescent="0.25">
      <c r="A6742" s="259" t="s">
        <v>384</v>
      </c>
      <c r="B6742" s="259" t="s">
        <v>461</v>
      </c>
      <c r="C6742" s="260">
        <v>0</v>
      </c>
      <c r="D6742" s="260">
        <v>0</v>
      </c>
      <c r="E6742" s="261" t="str">
        <f t="shared" si="420"/>
        <v/>
      </c>
      <c r="F6742" s="260">
        <v>0</v>
      </c>
      <c r="G6742" s="260">
        <v>0</v>
      </c>
      <c r="H6742" s="261" t="str">
        <f t="shared" si="421"/>
        <v/>
      </c>
      <c r="I6742" s="260">
        <v>0</v>
      </c>
      <c r="J6742" s="261" t="str">
        <f t="shared" si="422"/>
        <v/>
      </c>
      <c r="K6742" s="260">
        <v>0</v>
      </c>
      <c r="L6742" s="260">
        <v>0</v>
      </c>
      <c r="M6742" s="261" t="str">
        <f t="shared" si="423"/>
        <v/>
      </c>
    </row>
    <row r="6743" spans="1:13" x14ac:dyDescent="0.25">
      <c r="A6743" s="259" t="s">
        <v>384</v>
      </c>
      <c r="B6743" s="259" t="s">
        <v>432</v>
      </c>
      <c r="C6743" s="260">
        <v>0</v>
      </c>
      <c r="D6743" s="260">
        <v>0</v>
      </c>
      <c r="E6743" s="261" t="str">
        <f t="shared" si="420"/>
        <v/>
      </c>
      <c r="F6743" s="260">
        <v>0</v>
      </c>
      <c r="G6743" s="260">
        <v>0</v>
      </c>
      <c r="H6743" s="261" t="str">
        <f t="shared" si="421"/>
        <v/>
      </c>
      <c r="I6743" s="260">
        <v>0</v>
      </c>
      <c r="J6743" s="261" t="str">
        <f t="shared" si="422"/>
        <v/>
      </c>
      <c r="K6743" s="260">
        <v>0</v>
      </c>
      <c r="L6743" s="260">
        <v>0</v>
      </c>
      <c r="M6743" s="261" t="str">
        <f t="shared" si="423"/>
        <v/>
      </c>
    </row>
    <row r="6744" spans="1:13" s="117" customFormat="1" x14ac:dyDescent="0.25">
      <c r="A6744" s="117" t="s">
        <v>384</v>
      </c>
      <c r="B6744" s="117" t="s">
        <v>3</v>
      </c>
      <c r="C6744" s="180">
        <v>0</v>
      </c>
      <c r="D6744" s="180">
        <v>0</v>
      </c>
      <c r="E6744" s="262" t="str">
        <f t="shared" si="420"/>
        <v/>
      </c>
      <c r="F6744" s="180">
        <v>438.53557000000001</v>
      </c>
      <c r="G6744" s="180">
        <v>281.74124999999998</v>
      </c>
      <c r="H6744" s="262">
        <f t="shared" si="421"/>
        <v>-0.3575407121479337</v>
      </c>
      <c r="I6744" s="180">
        <v>774.98234000000002</v>
      </c>
      <c r="J6744" s="262">
        <f t="shared" si="422"/>
        <v>-0.63645461908202972</v>
      </c>
      <c r="K6744" s="180">
        <v>438.53557000000001</v>
      </c>
      <c r="L6744" s="180">
        <v>281.74124999999998</v>
      </c>
      <c r="M6744" s="262">
        <f t="shared" si="423"/>
        <v>-0.3575407121479337</v>
      </c>
    </row>
    <row r="6745" spans="1:13" x14ac:dyDescent="0.25">
      <c r="A6745" s="259" t="s">
        <v>376</v>
      </c>
      <c r="B6745" s="259" t="s">
        <v>428</v>
      </c>
      <c r="C6745" s="260">
        <v>0</v>
      </c>
      <c r="D6745" s="260">
        <v>0</v>
      </c>
      <c r="E6745" s="261" t="str">
        <f t="shared" si="420"/>
        <v/>
      </c>
      <c r="F6745" s="260">
        <v>0</v>
      </c>
      <c r="G6745" s="260">
        <v>0</v>
      </c>
      <c r="H6745" s="261" t="str">
        <f t="shared" si="421"/>
        <v/>
      </c>
      <c r="I6745" s="260">
        <v>0</v>
      </c>
      <c r="J6745" s="261" t="str">
        <f t="shared" si="422"/>
        <v/>
      </c>
      <c r="K6745" s="260">
        <v>0</v>
      </c>
      <c r="L6745" s="260">
        <v>0</v>
      </c>
      <c r="M6745" s="261" t="str">
        <f t="shared" si="423"/>
        <v/>
      </c>
    </row>
    <row r="6746" spans="1:13" x14ac:dyDescent="0.25">
      <c r="A6746" s="259" t="s">
        <v>376</v>
      </c>
      <c r="B6746" s="259" t="s">
        <v>452</v>
      </c>
      <c r="C6746" s="260">
        <v>0</v>
      </c>
      <c r="D6746" s="260">
        <v>0</v>
      </c>
      <c r="E6746" s="261" t="str">
        <f t="shared" si="420"/>
        <v/>
      </c>
      <c r="F6746" s="260">
        <v>0</v>
      </c>
      <c r="G6746" s="260">
        <v>0</v>
      </c>
      <c r="H6746" s="261" t="str">
        <f t="shared" si="421"/>
        <v/>
      </c>
      <c r="I6746" s="260">
        <v>0</v>
      </c>
      <c r="J6746" s="261" t="str">
        <f t="shared" si="422"/>
        <v/>
      </c>
      <c r="K6746" s="260">
        <v>0</v>
      </c>
      <c r="L6746" s="260">
        <v>0</v>
      </c>
      <c r="M6746" s="261" t="str">
        <f t="shared" si="423"/>
        <v/>
      </c>
    </row>
    <row r="6747" spans="1:13" x14ac:dyDescent="0.25">
      <c r="A6747" s="259" t="s">
        <v>376</v>
      </c>
      <c r="B6747" s="259" t="s">
        <v>422</v>
      </c>
      <c r="C6747" s="260">
        <v>0</v>
      </c>
      <c r="D6747" s="260">
        <v>0</v>
      </c>
      <c r="E6747" s="261" t="str">
        <f t="shared" si="420"/>
        <v/>
      </c>
      <c r="F6747" s="260">
        <v>13.6836</v>
      </c>
      <c r="G6747" s="260">
        <v>37.979810000000001</v>
      </c>
      <c r="H6747" s="261">
        <f t="shared" si="421"/>
        <v>1.7755714870355752</v>
      </c>
      <c r="I6747" s="260">
        <v>19.396000000000001</v>
      </c>
      <c r="J6747" s="261">
        <f t="shared" si="422"/>
        <v>0.95812590224788607</v>
      </c>
      <c r="K6747" s="260">
        <v>13.6836</v>
      </c>
      <c r="L6747" s="260">
        <v>37.979810000000001</v>
      </c>
      <c r="M6747" s="261">
        <f t="shared" si="423"/>
        <v>1.7755714870355752</v>
      </c>
    </row>
    <row r="6748" spans="1:13" x14ac:dyDescent="0.25">
      <c r="A6748" s="259" t="s">
        <v>376</v>
      </c>
      <c r="B6748" s="259" t="s">
        <v>431</v>
      </c>
      <c r="C6748" s="260">
        <v>0</v>
      </c>
      <c r="D6748" s="260">
        <v>0</v>
      </c>
      <c r="E6748" s="261" t="str">
        <f t="shared" si="420"/>
        <v/>
      </c>
      <c r="F6748" s="260">
        <v>0</v>
      </c>
      <c r="G6748" s="260">
        <v>0</v>
      </c>
      <c r="H6748" s="261" t="str">
        <f t="shared" si="421"/>
        <v/>
      </c>
      <c r="I6748" s="260">
        <v>0</v>
      </c>
      <c r="J6748" s="261" t="str">
        <f t="shared" si="422"/>
        <v/>
      </c>
      <c r="K6748" s="260">
        <v>0</v>
      </c>
      <c r="L6748" s="260">
        <v>0</v>
      </c>
      <c r="M6748" s="261" t="str">
        <f t="shared" si="423"/>
        <v/>
      </c>
    </row>
    <row r="6749" spans="1:13" x14ac:dyDescent="0.25">
      <c r="A6749" s="259" t="s">
        <v>376</v>
      </c>
      <c r="B6749" s="259" t="s">
        <v>436</v>
      </c>
      <c r="C6749" s="260">
        <v>16.167750000000002</v>
      </c>
      <c r="D6749" s="260">
        <v>0</v>
      </c>
      <c r="E6749" s="261">
        <f t="shared" si="420"/>
        <v>-1</v>
      </c>
      <c r="F6749" s="260">
        <v>16.167750000000002</v>
      </c>
      <c r="G6749" s="260">
        <v>0</v>
      </c>
      <c r="H6749" s="261">
        <f t="shared" si="421"/>
        <v>-1</v>
      </c>
      <c r="I6749" s="260">
        <v>0</v>
      </c>
      <c r="J6749" s="261" t="str">
        <f t="shared" si="422"/>
        <v/>
      </c>
      <c r="K6749" s="260">
        <v>16.167750000000002</v>
      </c>
      <c r="L6749" s="260">
        <v>0</v>
      </c>
      <c r="M6749" s="261">
        <f t="shared" si="423"/>
        <v>-1</v>
      </c>
    </row>
    <row r="6750" spans="1:13" x14ac:dyDescent="0.25">
      <c r="A6750" s="259" t="s">
        <v>376</v>
      </c>
      <c r="B6750" s="259" t="s">
        <v>419</v>
      </c>
      <c r="C6750" s="260">
        <v>0</v>
      </c>
      <c r="D6750" s="260">
        <v>0</v>
      </c>
      <c r="E6750" s="261" t="str">
        <f t="shared" si="420"/>
        <v/>
      </c>
      <c r="F6750" s="260">
        <v>19.534389999999998</v>
      </c>
      <c r="G6750" s="260">
        <v>39.196919999999999</v>
      </c>
      <c r="H6750" s="261">
        <f t="shared" si="421"/>
        <v>1.0065597134079951</v>
      </c>
      <c r="I6750" s="260">
        <v>30.764199999999999</v>
      </c>
      <c r="J6750" s="261">
        <f t="shared" si="422"/>
        <v>0.27410821669342944</v>
      </c>
      <c r="K6750" s="260">
        <v>19.534389999999998</v>
      </c>
      <c r="L6750" s="260">
        <v>39.196919999999999</v>
      </c>
      <c r="M6750" s="261">
        <f t="shared" si="423"/>
        <v>1.0065597134079951</v>
      </c>
    </row>
    <row r="6751" spans="1:13" x14ac:dyDescent="0.25">
      <c r="A6751" s="259" t="s">
        <v>376</v>
      </c>
      <c r="B6751" s="259" t="s">
        <v>470</v>
      </c>
      <c r="C6751" s="260">
        <v>0</v>
      </c>
      <c r="D6751" s="260">
        <v>0</v>
      </c>
      <c r="E6751" s="261" t="str">
        <f t="shared" si="420"/>
        <v/>
      </c>
      <c r="F6751" s="260">
        <v>0</v>
      </c>
      <c r="G6751" s="260">
        <v>0</v>
      </c>
      <c r="H6751" s="261" t="str">
        <f t="shared" si="421"/>
        <v/>
      </c>
      <c r="I6751" s="260">
        <v>0</v>
      </c>
      <c r="J6751" s="261" t="str">
        <f t="shared" si="422"/>
        <v/>
      </c>
      <c r="K6751" s="260">
        <v>0</v>
      </c>
      <c r="L6751" s="260">
        <v>0</v>
      </c>
      <c r="M6751" s="261" t="str">
        <f t="shared" si="423"/>
        <v/>
      </c>
    </row>
    <row r="6752" spans="1:13" x14ac:dyDescent="0.25">
      <c r="A6752" s="259" t="s">
        <v>376</v>
      </c>
      <c r="B6752" s="259" t="s">
        <v>444</v>
      </c>
      <c r="C6752" s="260">
        <v>0</v>
      </c>
      <c r="D6752" s="260">
        <v>0</v>
      </c>
      <c r="E6752" s="261" t="str">
        <f t="shared" si="420"/>
        <v/>
      </c>
      <c r="F6752" s="260">
        <v>0</v>
      </c>
      <c r="G6752" s="260">
        <v>0</v>
      </c>
      <c r="H6752" s="261" t="str">
        <f t="shared" si="421"/>
        <v/>
      </c>
      <c r="I6752" s="260">
        <v>0</v>
      </c>
      <c r="J6752" s="261" t="str">
        <f t="shared" si="422"/>
        <v/>
      </c>
      <c r="K6752" s="260">
        <v>0</v>
      </c>
      <c r="L6752" s="260">
        <v>0</v>
      </c>
      <c r="M6752" s="261" t="str">
        <f t="shared" si="423"/>
        <v/>
      </c>
    </row>
    <row r="6753" spans="1:13" x14ac:dyDescent="0.25">
      <c r="A6753" s="259" t="s">
        <v>376</v>
      </c>
      <c r="B6753" s="259" t="s">
        <v>425</v>
      </c>
      <c r="C6753" s="260">
        <v>0</v>
      </c>
      <c r="D6753" s="260">
        <v>0</v>
      </c>
      <c r="E6753" s="261" t="str">
        <f t="shared" si="420"/>
        <v/>
      </c>
      <c r="F6753" s="260">
        <v>0</v>
      </c>
      <c r="G6753" s="260">
        <v>0</v>
      </c>
      <c r="H6753" s="261" t="str">
        <f t="shared" si="421"/>
        <v/>
      </c>
      <c r="I6753" s="260">
        <v>21.41789</v>
      </c>
      <c r="J6753" s="261">
        <f t="shared" si="422"/>
        <v>-1</v>
      </c>
      <c r="K6753" s="260">
        <v>0</v>
      </c>
      <c r="L6753" s="260">
        <v>0</v>
      </c>
      <c r="M6753" s="261" t="str">
        <f t="shared" si="423"/>
        <v/>
      </c>
    </row>
    <row r="6754" spans="1:13" x14ac:dyDescent="0.25">
      <c r="A6754" s="259" t="s">
        <v>376</v>
      </c>
      <c r="B6754" s="259" t="s">
        <v>474</v>
      </c>
      <c r="C6754" s="260">
        <v>0</v>
      </c>
      <c r="D6754" s="260">
        <v>0</v>
      </c>
      <c r="E6754" s="261" t="str">
        <f t="shared" si="420"/>
        <v/>
      </c>
      <c r="F6754" s="260">
        <v>0</v>
      </c>
      <c r="G6754" s="260">
        <v>0</v>
      </c>
      <c r="H6754" s="261" t="str">
        <f t="shared" si="421"/>
        <v/>
      </c>
      <c r="I6754" s="260">
        <v>24.62</v>
      </c>
      <c r="J6754" s="261">
        <f t="shared" si="422"/>
        <v>-1</v>
      </c>
      <c r="K6754" s="260">
        <v>0</v>
      </c>
      <c r="L6754" s="260">
        <v>0</v>
      </c>
      <c r="M6754" s="261" t="str">
        <f t="shared" si="423"/>
        <v/>
      </c>
    </row>
    <row r="6755" spans="1:13" x14ac:dyDescent="0.25">
      <c r="A6755" s="259" t="s">
        <v>376</v>
      </c>
      <c r="B6755" s="259" t="s">
        <v>435</v>
      </c>
      <c r="C6755" s="260">
        <v>0</v>
      </c>
      <c r="D6755" s="260">
        <v>0</v>
      </c>
      <c r="E6755" s="261" t="str">
        <f t="shared" si="420"/>
        <v/>
      </c>
      <c r="F6755" s="260">
        <v>0</v>
      </c>
      <c r="G6755" s="260">
        <v>0</v>
      </c>
      <c r="H6755" s="261" t="str">
        <f t="shared" si="421"/>
        <v/>
      </c>
      <c r="I6755" s="260">
        <v>0</v>
      </c>
      <c r="J6755" s="261" t="str">
        <f t="shared" si="422"/>
        <v/>
      </c>
      <c r="K6755" s="260">
        <v>0</v>
      </c>
      <c r="L6755" s="260">
        <v>0</v>
      </c>
      <c r="M6755" s="261" t="str">
        <f t="shared" si="423"/>
        <v/>
      </c>
    </row>
    <row r="6756" spans="1:13" x14ac:dyDescent="0.25">
      <c r="A6756" s="259" t="s">
        <v>376</v>
      </c>
      <c r="B6756" s="259" t="s">
        <v>421</v>
      </c>
      <c r="C6756" s="260">
        <v>0</v>
      </c>
      <c r="D6756" s="260">
        <v>0</v>
      </c>
      <c r="E6756" s="261" t="str">
        <f t="shared" si="420"/>
        <v/>
      </c>
      <c r="F6756" s="260">
        <v>155.09307000000001</v>
      </c>
      <c r="G6756" s="260">
        <v>107.41258999999999</v>
      </c>
      <c r="H6756" s="261">
        <f t="shared" si="421"/>
        <v>-0.30743140231862076</v>
      </c>
      <c r="I6756" s="260">
        <v>26.447949999999999</v>
      </c>
      <c r="J6756" s="261">
        <f t="shared" si="422"/>
        <v>3.0612822543902265</v>
      </c>
      <c r="K6756" s="260">
        <v>155.09307000000001</v>
      </c>
      <c r="L6756" s="260">
        <v>107.41258999999999</v>
      </c>
      <c r="M6756" s="261">
        <f t="shared" si="423"/>
        <v>-0.30743140231862076</v>
      </c>
    </row>
    <row r="6757" spans="1:13" x14ac:dyDescent="0.25">
      <c r="A6757" s="259" t="s">
        <v>376</v>
      </c>
      <c r="B6757" s="259" t="s">
        <v>448</v>
      </c>
      <c r="C6757" s="260">
        <v>0</v>
      </c>
      <c r="D6757" s="260">
        <v>0</v>
      </c>
      <c r="E6757" s="261" t="str">
        <f t="shared" si="420"/>
        <v/>
      </c>
      <c r="F6757" s="260">
        <v>0</v>
      </c>
      <c r="G6757" s="260">
        <v>0</v>
      </c>
      <c r="H6757" s="261" t="str">
        <f t="shared" si="421"/>
        <v/>
      </c>
      <c r="I6757" s="260">
        <v>0</v>
      </c>
      <c r="J6757" s="261" t="str">
        <f t="shared" si="422"/>
        <v/>
      </c>
      <c r="K6757" s="260">
        <v>0</v>
      </c>
      <c r="L6757" s="260">
        <v>0</v>
      </c>
      <c r="M6757" s="261" t="str">
        <f t="shared" si="423"/>
        <v/>
      </c>
    </row>
    <row r="6758" spans="1:13" x14ac:dyDescent="0.25">
      <c r="A6758" s="259" t="s">
        <v>376</v>
      </c>
      <c r="B6758" s="259" t="s">
        <v>417</v>
      </c>
      <c r="C6758" s="260">
        <v>10.820180000000001</v>
      </c>
      <c r="D6758" s="260">
        <v>0</v>
      </c>
      <c r="E6758" s="261">
        <f t="shared" si="420"/>
        <v>-1</v>
      </c>
      <c r="F6758" s="260">
        <v>389.90710000000001</v>
      </c>
      <c r="G6758" s="260">
        <v>130.29495</v>
      </c>
      <c r="H6758" s="261">
        <f t="shared" si="421"/>
        <v>-0.6658307837943962</v>
      </c>
      <c r="I6758" s="260">
        <v>136.49946</v>
      </c>
      <c r="J6758" s="261">
        <f t="shared" si="422"/>
        <v>-4.5454465534149335E-2</v>
      </c>
      <c r="K6758" s="260">
        <v>389.90710000000001</v>
      </c>
      <c r="L6758" s="260">
        <v>130.29495</v>
      </c>
      <c r="M6758" s="261">
        <f t="shared" si="423"/>
        <v>-0.6658307837943962</v>
      </c>
    </row>
    <row r="6759" spans="1:13" x14ac:dyDescent="0.25">
      <c r="A6759" s="259" t="s">
        <v>376</v>
      </c>
      <c r="B6759" s="259" t="s">
        <v>420</v>
      </c>
      <c r="C6759" s="260">
        <v>0</v>
      </c>
      <c r="D6759" s="260">
        <v>0</v>
      </c>
      <c r="E6759" s="261" t="str">
        <f t="shared" si="420"/>
        <v/>
      </c>
      <c r="F6759" s="260">
        <v>99.050569999999993</v>
      </c>
      <c r="G6759" s="260">
        <v>70.940380000000005</v>
      </c>
      <c r="H6759" s="261">
        <f t="shared" si="421"/>
        <v>-0.28379634766362261</v>
      </c>
      <c r="I6759" s="260">
        <v>40.825000000000003</v>
      </c>
      <c r="J6759" s="261">
        <f t="shared" si="422"/>
        <v>0.73767005511328843</v>
      </c>
      <c r="K6759" s="260">
        <v>99.050569999999993</v>
      </c>
      <c r="L6759" s="260">
        <v>70.940380000000005</v>
      </c>
      <c r="M6759" s="261">
        <f t="shared" si="423"/>
        <v>-0.28379634766362261</v>
      </c>
    </row>
    <row r="6760" spans="1:13" x14ac:dyDescent="0.25">
      <c r="A6760" s="259" t="s">
        <v>376</v>
      </c>
      <c r="B6760" s="259" t="s">
        <v>447</v>
      </c>
      <c r="C6760" s="260">
        <v>0</v>
      </c>
      <c r="D6760" s="260">
        <v>0</v>
      </c>
      <c r="E6760" s="261" t="str">
        <f t="shared" si="420"/>
        <v/>
      </c>
      <c r="F6760" s="260">
        <v>0</v>
      </c>
      <c r="G6760" s="260">
        <v>0</v>
      </c>
      <c r="H6760" s="261" t="str">
        <f t="shared" si="421"/>
        <v/>
      </c>
      <c r="I6760" s="260">
        <v>0</v>
      </c>
      <c r="J6760" s="261" t="str">
        <f t="shared" si="422"/>
        <v/>
      </c>
      <c r="K6760" s="260">
        <v>0</v>
      </c>
      <c r="L6760" s="260">
        <v>0</v>
      </c>
      <c r="M6760" s="261" t="str">
        <f t="shared" si="423"/>
        <v/>
      </c>
    </row>
    <row r="6761" spans="1:13" x14ac:dyDescent="0.25">
      <c r="A6761" s="259" t="s">
        <v>376</v>
      </c>
      <c r="B6761" s="259" t="s">
        <v>429</v>
      </c>
      <c r="C6761" s="260">
        <v>0</v>
      </c>
      <c r="D6761" s="260">
        <v>0</v>
      </c>
      <c r="E6761" s="261" t="str">
        <f t="shared" si="420"/>
        <v/>
      </c>
      <c r="F6761" s="260">
        <v>0</v>
      </c>
      <c r="G6761" s="260">
        <v>0</v>
      </c>
      <c r="H6761" s="261" t="str">
        <f t="shared" si="421"/>
        <v/>
      </c>
      <c r="I6761" s="260">
        <v>0</v>
      </c>
      <c r="J6761" s="261" t="str">
        <f t="shared" si="422"/>
        <v/>
      </c>
      <c r="K6761" s="260">
        <v>0</v>
      </c>
      <c r="L6761" s="260">
        <v>0</v>
      </c>
      <c r="M6761" s="261" t="str">
        <f t="shared" si="423"/>
        <v/>
      </c>
    </row>
    <row r="6762" spans="1:13" x14ac:dyDescent="0.25">
      <c r="A6762" s="259" t="s">
        <v>376</v>
      </c>
      <c r="B6762" s="259" t="s">
        <v>418</v>
      </c>
      <c r="C6762" s="260">
        <v>0</v>
      </c>
      <c r="D6762" s="260">
        <v>0</v>
      </c>
      <c r="E6762" s="261" t="str">
        <f t="shared" si="420"/>
        <v/>
      </c>
      <c r="F6762" s="260">
        <v>35.563000000000002</v>
      </c>
      <c r="G6762" s="260">
        <v>53.741</v>
      </c>
      <c r="H6762" s="261">
        <f t="shared" si="421"/>
        <v>0.51114922813036001</v>
      </c>
      <c r="I6762" s="260">
        <v>4.8230000000000004</v>
      </c>
      <c r="J6762" s="261">
        <f t="shared" si="422"/>
        <v>10.14264980302716</v>
      </c>
      <c r="K6762" s="260">
        <v>35.563000000000002</v>
      </c>
      <c r="L6762" s="260">
        <v>53.741</v>
      </c>
      <c r="M6762" s="261">
        <f t="shared" si="423"/>
        <v>0.51114922813036001</v>
      </c>
    </row>
    <row r="6763" spans="1:13" x14ac:dyDescent="0.25">
      <c r="A6763" s="259" t="s">
        <v>376</v>
      </c>
      <c r="B6763" s="259" t="s">
        <v>427</v>
      </c>
      <c r="C6763" s="260">
        <v>0</v>
      </c>
      <c r="D6763" s="260">
        <v>0</v>
      </c>
      <c r="E6763" s="261" t="str">
        <f t="shared" si="420"/>
        <v/>
      </c>
      <c r="F6763" s="260">
        <v>71.638499999999993</v>
      </c>
      <c r="G6763" s="260">
        <v>0</v>
      </c>
      <c r="H6763" s="261">
        <f t="shared" si="421"/>
        <v>-1</v>
      </c>
      <c r="I6763" s="260">
        <v>159.80000000000001</v>
      </c>
      <c r="J6763" s="261">
        <f t="shared" si="422"/>
        <v>-1</v>
      </c>
      <c r="K6763" s="260">
        <v>71.638499999999993</v>
      </c>
      <c r="L6763" s="260">
        <v>0</v>
      </c>
      <c r="M6763" s="261">
        <f t="shared" si="423"/>
        <v>-1</v>
      </c>
    </row>
    <row r="6764" spans="1:13" x14ac:dyDescent="0.25">
      <c r="A6764" s="259" t="s">
        <v>376</v>
      </c>
      <c r="B6764" s="259" t="s">
        <v>445</v>
      </c>
      <c r="C6764" s="260">
        <v>0</v>
      </c>
      <c r="D6764" s="260">
        <v>0</v>
      </c>
      <c r="E6764" s="261" t="str">
        <f t="shared" si="420"/>
        <v/>
      </c>
      <c r="F6764" s="260">
        <v>0</v>
      </c>
      <c r="G6764" s="260">
        <v>0</v>
      </c>
      <c r="H6764" s="261" t="str">
        <f t="shared" si="421"/>
        <v/>
      </c>
      <c r="I6764" s="260">
        <v>0</v>
      </c>
      <c r="J6764" s="261" t="str">
        <f t="shared" si="422"/>
        <v/>
      </c>
      <c r="K6764" s="260">
        <v>0</v>
      </c>
      <c r="L6764" s="260">
        <v>0</v>
      </c>
      <c r="M6764" s="261" t="str">
        <f t="shared" si="423"/>
        <v/>
      </c>
    </row>
    <row r="6765" spans="1:13" x14ac:dyDescent="0.25">
      <c r="A6765" s="259" t="s">
        <v>376</v>
      </c>
      <c r="B6765" s="259" t="s">
        <v>443</v>
      </c>
      <c r="C6765" s="260">
        <v>0</v>
      </c>
      <c r="D6765" s="260">
        <v>0</v>
      </c>
      <c r="E6765" s="261" t="str">
        <f t="shared" si="420"/>
        <v/>
      </c>
      <c r="F6765" s="260">
        <v>0</v>
      </c>
      <c r="G6765" s="260">
        <v>0</v>
      </c>
      <c r="H6765" s="261" t="str">
        <f t="shared" si="421"/>
        <v/>
      </c>
      <c r="I6765" s="260">
        <v>0</v>
      </c>
      <c r="J6765" s="261" t="str">
        <f t="shared" si="422"/>
        <v/>
      </c>
      <c r="K6765" s="260">
        <v>0</v>
      </c>
      <c r="L6765" s="260">
        <v>0</v>
      </c>
      <c r="M6765" s="261" t="str">
        <f t="shared" si="423"/>
        <v/>
      </c>
    </row>
    <row r="6766" spans="1:13" x14ac:dyDescent="0.25">
      <c r="A6766" s="259" t="s">
        <v>376</v>
      </c>
      <c r="B6766" s="259" t="s">
        <v>424</v>
      </c>
      <c r="C6766" s="260">
        <v>0</v>
      </c>
      <c r="D6766" s="260">
        <v>0</v>
      </c>
      <c r="E6766" s="261" t="str">
        <f t="shared" si="420"/>
        <v/>
      </c>
      <c r="F6766" s="260">
        <v>0</v>
      </c>
      <c r="G6766" s="260">
        <v>8.7690999999999999</v>
      </c>
      <c r="H6766" s="261" t="str">
        <f t="shared" si="421"/>
        <v/>
      </c>
      <c r="I6766" s="260">
        <v>0</v>
      </c>
      <c r="J6766" s="261" t="str">
        <f t="shared" si="422"/>
        <v/>
      </c>
      <c r="K6766" s="260">
        <v>0</v>
      </c>
      <c r="L6766" s="260">
        <v>8.7690999999999999</v>
      </c>
      <c r="M6766" s="261" t="str">
        <f t="shared" si="423"/>
        <v/>
      </c>
    </row>
    <row r="6767" spans="1:13" x14ac:dyDescent="0.25">
      <c r="A6767" s="259" t="s">
        <v>376</v>
      </c>
      <c r="B6767" s="259" t="s">
        <v>438</v>
      </c>
      <c r="C6767" s="260">
        <v>0</v>
      </c>
      <c r="D6767" s="260">
        <v>0</v>
      </c>
      <c r="E6767" s="261" t="str">
        <f t="shared" si="420"/>
        <v/>
      </c>
      <c r="F6767" s="260">
        <v>0</v>
      </c>
      <c r="G6767" s="260">
        <v>0</v>
      </c>
      <c r="H6767" s="261" t="str">
        <f t="shared" si="421"/>
        <v/>
      </c>
      <c r="I6767" s="260">
        <v>0</v>
      </c>
      <c r="J6767" s="261" t="str">
        <f t="shared" si="422"/>
        <v/>
      </c>
      <c r="K6767" s="260">
        <v>0</v>
      </c>
      <c r="L6767" s="260">
        <v>0</v>
      </c>
      <c r="M6767" s="261" t="str">
        <f t="shared" si="423"/>
        <v/>
      </c>
    </row>
    <row r="6768" spans="1:13" x14ac:dyDescent="0.25">
      <c r="A6768" s="259" t="s">
        <v>376</v>
      </c>
      <c r="B6768" s="259" t="s">
        <v>426</v>
      </c>
      <c r="C6768" s="260">
        <v>0</v>
      </c>
      <c r="D6768" s="260">
        <v>0</v>
      </c>
      <c r="E6768" s="261" t="str">
        <f t="shared" si="420"/>
        <v/>
      </c>
      <c r="F6768" s="260">
        <v>56.325000000000003</v>
      </c>
      <c r="G6768" s="260">
        <v>52.5</v>
      </c>
      <c r="H6768" s="261">
        <f t="shared" si="421"/>
        <v>-6.7909454061251706E-2</v>
      </c>
      <c r="I6768" s="260">
        <v>0</v>
      </c>
      <c r="J6768" s="261" t="str">
        <f t="shared" si="422"/>
        <v/>
      </c>
      <c r="K6768" s="260">
        <v>56.325000000000003</v>
      </c>
      <c r="L6768" s="260">
        <v>52.5</v>
      </c>
      <c r="M6768" s="261">
        <f t="shared" si="423"/>
        <v>-6.7909454061251706E-2</v>
      </c>
    </row>
    <row r="6769" spans="1:13" x14ac:dyDescent="0.25">
      <c r="A6769" s="259" t="s">
        <v>376</v>
      </c>
      <c r="B6769" s="259" t="s">
        <v>479</v>
      </c>
      <c r="C6769" s="260">
        <v>0</v>
      </c>
      <c r="D6769" s="260">
        <v>0</v>
      </c>
      <c r="E6769" s="261" t="str">
        <f t="shared" si="420"/>
        <v/>
      </c>
      <c r="F6769" s="260">
        <v>0</v>
      </c>
      <c r="G6769" s="260">
        <v>0</v>
      </c>
      <c r="H6769" s="261" t="str">
        <f t="shared" si="421"/>
        <v/>
      </c>
      <c r="I6769" s="260">
        <v>0</v>
      </c>
      <c r="J6769" s="261" t="str">
        <f t="shared" si="422"/>
        <v/>
      </c>
      <c r="K6769" s="260">
        <v>0</v>
      </c>
      <c r="L6769" s="260">
        <v>0</v>
      </c>
      <c r="M6769" s="261" t="str">
        <f t="shared" si="423"/>
        <v/>
      </c>
    </row>
    <row r="6770" spans="1:13" x14ac:dyDescent="0.25">
      <c r="A6770" s="259" t="s">
        <v>376</v>
      </c>
      <c r="B6770" s="259" t="s">
        <v>455</v>
      </c>
      <c r="C6770" s="260">
        <v>0</v>
      </c>
      <c r="D6770" s="260">
        <v>0</v>
      </c>
      <c r="E6770" s="261" t="str">
        <f t="shared" si="420"/>
        <v/>
      </c>
      <c r="F6770" s="260">
        <v>0</v>
      </c>
      <c r="G6770" s="260">
        <v>0</v>
      </c>
      <c r="H6770" s="261" t="str">
        <f t="shared" si="421"/>
        <v/>
      </c>
      <c r="I6770" s="260">
        <v>0</v>
      </c>
      <c r="J6770" s="261" t="str">
        <f t="shared" si="422"/>
        <v/>
      </c>
      <c r="K6770" s="260">
        <v>0</v>
      </c>
      <c r="L6770" s="260">
        <v>0</v>
      </c>
      <c r="M6770" s="261" t="str">
        <f t="shared" si="423"/>
        <v/>
      </c>
    </row>
    <row r="6771" spans="1:13" x14ac:dyDescent="0.25">
      <c r="A6771" s="259" t="s">
        <v>376</v>
      </c>
      <c r="B6771" s="259" t="s">
        <v>423</v>
      </c>
      <c r="C6771" s="260">
        <v>0</v>
      </c>
      <c r="D6771" s="260">
        <v>0</v>
      </c>
      <c r="E6771" s="261" t="str">
        <f t="shared" si="420"/>
        <v/>
      </c>
      <c r="F6771" s="260">
        <v>0</v>
      </c>
      <c r="G6771" s="260">
        <v>0</v>
      </c>
      <c r="H6771" s="261" t="str">
        <f t="shared" si="421"/>
        <v/>
      </c>
      <c r="I6771" s="260">
        <v>41.076450000000001</v>
      </c>
      <c r="J6771" s="261">
        <f t="shared" si="422"/>
        <v>-1</v>
      </c>
      <c r="K6771" s="260">
        <v>0</v>
      </c>
      <c r="L6771" s="260">
        <v>0</v>
      </c>
      <c r="M6771" s="261" t="str">
        <f t="shared" si="423"/>
        <v/>
      </c>
    </row>
    <row r="6772" spans="1:13" x14ac:dyDescent="0.25">
      <c r="A6772" s="259" t="s">
        <v>376</v>
      </c>
      <c r="B6772" s="259" t="s">
        <v>473</v>
      </c>
      <c r="C6772" s="260">
        <v>0</v>
      </c>
      <c r="D6772" s="260">
        <v>0</v>
      </c>
      <c r="E6772" s="261" t="str">
        <f t="shared" si="420"/>
        <v/>
      </c>
      <c r="F6772" s="260">
        <v>0</v>
      </c>
      <c r="G6772" s="260">
        <v>0</v>
      </c>
      <c r="H6772" s="261" t="str">
        <f t="shared" si="421"/>
        <v/>
      </c>
      <c r="I6772" s="260">
        <v>0</v>
      </c>
      <c r="J6772" s="261" t="str">
        <f t="shared" si="422"/>
        <v/>
      </c>
      <c r="K6772" s="260">
        <v>0</v>
      </c>
      <c r="L6772" s="260">
        <v>0</v>
      </c>
      <c r="M6772" s="261" t="str">
        <f t="shared" si="423"/>
        <v/>
      </c>
    </row>
    <row r="6773" spans="1:13" x14ac:dyDescent="0.25">
      <c r="A6773" s="259" t="s">
        <v>376</v>
      </c>
      <c r="B6773" s="259" t="s">
        <v>442</v>
      </c>
      <c r="C6773" s="260">
        <v>0</v>
      </c>
      <c r="D6773" s="260">
        <v>0</v>
      </c>
      <c r="E6773" s="261" t="str">
        <f t="shared" si="420"/>
        <v/>
      </c>
      <c r="F6773" s="260">
        <v>0</v>
      </c>
      <c r="G6773" s="260">
        <v>0</v>
      </c>
      <c r="H6773" s="261" t="str">
        <f t="shared" si="421"/>
        <v/>
      </c>
      <c r="I6773" s="260">
        <v>0</v>
      </c>
      <c r="J6773" s="261" t="str">
        <f t="shared" si="422"/>
        <v/>
      </c>
      <c r="K6773" s="260">
        <v>0</v>
      </c>
      <c r="L6773" s="260">
        <v>0</v>
      </c>
      <c r="M6773" s="261" t="str">
        <f t="shared" si="423"/>
        <v/>
      </c>
    </row>
    <row r="6774" spans="1:13" s="117" customFormat="1" x14ac:dyDescent="0.25">
      <c r="A6774" s="117" t="s">
        <v>376</v>
      </c>
      <c r="B6774" s="117" t="s">
        <v>3</v>
      </c>
      <c r="C6774" s="180">
        <v>26.987929999999999</v>
      </c>
      <c r="D6774" s="180">
        <v>0</v>
      </c>
      <c r="E6774" s="262">
        <f t="shared" si="420"/>
        <v>-1</v>
      </c>
      <c r="F6774" s="180">
        <v>856.96298000000002</v>
      </c>
      <c r="G6774" s="180">
        <v>500.83474999999999</v>
      </c>
      <c r="H6774" s="262">
        <f t="shared" si="421"/>
        <v>-0.41557014516543067</v>
      </c>
      <c r="I6774" s="180">
        <v>505.66994999999997</v>
      </c>
      <c r="J6774" s="262">
        <f t="shared" si="422"/>
        <v>-9.5619682363961012E-3</v>
      </c>
      <c r="K6774" s="180">
        <v>856.96298000000002</v>
      </c>
      <c r="L6774" s="180">
        <v>500.83474999999999</v>
      </c>
      <c r="M6774" s="262">
        <f t="shared" si="423"/>
        <v>-0.41557014516543067</v>
      </c>
    </row>
    <row r="6775" spans="1:13" x14ac:dyDescent="0.25">
      <c r="A6775" s="259" t="s">
        <v>316</v>
      </c>
      <c r="B6775" s="259" t="s">
        <v>428</v>
      </c>
      <c r="C6775" s="260">
        <v>0</v>
      </c>
      <c r="D6775" s="260">
        <v>0</v>
      </c>
      <c r="E6775" s="261" t="str">
        <f t="shared" si="420"/>
        <v/>
      </c>
      <c r="F6775" s="260">
        <v>0</v>
      </c>
      <c r="G6775" s="260">
        <v>0</v>
      </c>
      <c r="H6775" s="261" t="str">
        <f t="shared" si="421"/>
        <v/>
      </c>
      <c r="I6775" s="260">
        <v>0</v>
      </c>
      <c r="J6775" s="261" t="str">
        <f t="shared" si="422"/>
        <v/>
      </c>
      <c r="K6775" s="260">
        <v>0</v>
      </c>
      <c r="L6775" s="260">
        <v>0</v>
      </c>
      <c r="M6775" s="261" t="str">
        <f t="shared" si="423"/>
        <v/>
      </c>
    </row>
    <row r="6776" spans="1:13" x14ac:dyDescent="0.25">
      <c r="A6776" s="259" t="s">
        <v>316</v>
      </c>
      <c r="B6776" s="259" t="s">
        <v>467</v>
      </c>
      <c r="C6776" s="260">
        <v>0</v>
      </c>
      <c r="D6776" s="260">
        <v>0</v>
      </c>
      <c r="E6776" s="261" t="str">
        <f t="shared" si="420"/>
        <v/>
      </c>
      <c r="F6776" s="260">
        <v>86.770830000000004</v>
      </c>
      <c r="G6776" s="260">
        <v>0</v>
      </c>
      <c r="H6776" s="261">
        <f t="shared" si="421"/>
        <v>-1</v>
      </c>
      <c r="I6776" s="260">
        <v>0</v>
      </c>
      <c r="J6776" s="261" t="str">
        <f t="shared" si="422"/>
        <v/>
      </c>
      <c r="K6776" s="260">
        <v>86.770830000000004</v>
      </c>
      <c r="L6776" s="260">
        <v>0</v>
      </c>
      <c r="M6776" s="261">
        <f t="shared" si="423"/>
        <v>-1</v>
      </c>
    </row>
    <row r="6777" spans="1:13" x14ac:dyDescent="0.25">
      <c r="A6777" s="259" t="s">
        <v>316</v>
      </c>
      <c r="B6777" s="259" t="s">
        <v>422</v>
      </c>
      <c r="C6777" s="260">
        <v>0</v>
      </c>
      <c r="D6777" s="260">
        <v>0</v>
      </c>
      <c r="E6777" s="261" t="str">
        <f t="shared" si="420"/>
        <v/>
      </c>
      <c r="F6777" s="260">
        <v>470.68693999999999</v>
      </c>
      <c r="G6777" s="260">
        <v>1381.1446800000001</v>
      </c>
      <c r="H6777" s="261">
        <f t="shared" si="421"/>
        <v>1.9343169793493744</v>
      </c>
      <c r="I6777" s="260">
        <v>42597.097390000003</v>
      </c>
      <c r="J6777" s="261">
        <f t="shared" si="422"/>
        <v>-0.96757655416389399</v>
      </c>
      <c r="K6777" s="260">
        <v>470.68693999999999</v>
      </c>
      <c r="L6777" s="260">
        <v>1381.1446800000001</v>
      </c>
      <c r="M6777" s="261">
        <f t="shared" si="423"/>
        <v>1.9343169793493744</v>
      </c>
    </row>
    <row r="6778" spans="1:13" x14ac:dyDescent="0.25">
      <c r="A6778" s="259" t="s">
        <v>316</v>
      </c>
      <c r="B6778" s="259" t="s">
        <v>431</v>
      </c>
      <c r="C6778" s="260">
        <v>0</v>
      </c>
      <c r="D6778" s="260">
        <v>0</v>
      </c>
      <c r="E6778" s="261" t="str">
        <f t="shared" si="420"/>
        <v/>
      </c>
      <c r="F6778" s="260">
        <v>0</v>
      </c>
      <c r="G6778" s="260">
        <v>0</v>
      </c>
      <c r="H6778" s="261" t="str">
        <f t="shared" si="421"/>
        <v/>
      </c>
      <c r="I6778" s="260">
        <v>0</v>
      </c>
      <c r="J6778" s="261" t="str">
        <f t="shared" si="422"/>
        <v/>
      </c>
      <c r="K6778" s="260">
        <v>0</v>
      </c>
      <c r="L6778" s="260">
        <v>0</v>
      </c>
      <c r="M6778" s="261" t="str">
        <f t="shared" si="423"/>
        <v/>
      </c>
    </row>
    <row r="6779" spans="1:13" x14ac:dyDescent="0.25">
      <c r="A6779" s="259" t="s">
        <v>316</v>
      </c>
      <c r="B6779" s="259" t="s">
        <v>439</v>
      </c>
      <c r="C6779" s="260">
        <v>0</v>
      </c>
      <c r="D6779" s="260">
        <v>0</v>
      </c>
      <c r="E6779" s="261" t="str">
        <f t="shared" si="420"/>
        <v/>
      </c>
      <c r="F6779" s="260">
        <v>0</v>
      </c>
      <c r="G6779" s="260">
        <v>0</v>
      </c>
      <c r="H6779" s="261" t="str">
        <f t="shared" si="421"/>
        <v/>
      </c>
      <c r="I6779" s="260">
        <v>0</v>
      </c>
      <c r="J6779" s="261" t="str">
        <f t="shared" si="422"/>
        <v/>
      </c>
      <c r="K6779" s="260">
        <v>0</v>
      </c>
      <c r="L6779" s="260">
        <v>0</v>
      </c>
      <c r="M6779" s="261" t="str">
        <f t="shared" si="423"/>
        <v/>
      </c>
    </row>
    <row r="6780" spans="1:13" x14ac:dyDescent="0.25">
      <c r="A6780" s="259" t="s">
        <v>316</v>
      </c>
      <c r="B6780" s="259" t="s">
        <v>436</v>
      </c>
      <c r="C6780" s="260">
        <v>0</v>
      </c>
      <c r="D6780" s="260">
        <v>0</v>
      </c>
      <c r="E6780" s="261" t="str">
        <f t="shared" si="420"/>
        <v/>
      </c>
      <c r="F6780" s="260">
        <v>0</v>
      </c>
      <c r="G6780" s="260">
        <v>0</v>
      </c>
      <c r="H6780" s="261" t="str">
        <f t="shared" si="421"/>
        <v/>
      </c>
      <c r="I6780" s="260">
        <v>0</v>
      </c>
      <c r="J6780" s="261" t="str">
        <f t="shared" si="422"/>
        <v/>
      </c>
      <c r="K6780" s="260">
        <v>0</v>
      </c>
      <c r="L6780" s="260">
        <v>0</v>
      </c>
      <c r="M6780" s="261" t="str">
        <f t="shared" si="423"/>
        <v/>
      </c>
    </row>
    <row r="6781" spans="1:13" x14ac:dyDescent="0.25">
      <c r="A6781" s="259" t="s">
        <v>316</v>
      </c>
      <c r="B6781" s="259" t="s">
        <v>468</v>
      </c>
      <c r="C6781" s="260">
        <v>0</v>
      </c>
      <c r="D6781" s="260">
        <v>0</v>
      </c>
      <c r="E6781" s="261" t="str">
        <f t="shared" si="420"/>
        <v/>
      </c>
      <c r="F6781" s="260">
        <v>0</v>
      </c>
      <c r="G6781" s="260">
        <v>32.958539999999999</v>
      </c>
      <c r="H6781" s="261" t="str">
        <f t="shared" si="421"/>
        <v/>
      </c>
      <c r="I6781" s="260">
        <v>0</v>
      </c>
      <c r="J6781" s="261" t="str">
        <f t="shared" si="422"/>
        <v/>
      </c>
      <c r="K6781" s="260">
        <v>0</v>
      </c>
      <c r="L6781" s="260">
        <v>32.958539999999999</v>
      </c>
      <c r="M6781" s="261" t="str">
        <f t="shared" si="423"/>
        <v/>
      </c>
    </row>
    <row r="6782" spans="1:13" x14ac:dyDescent="0.25">
      <c r="A6782" s="259" t="s">
        <v>316</v>
      </c>
      <c r="B6782" s="259" t="s">
        <v>463</v>
      </c>
      <c r="C6782" s="260">
        <v>0</v>
      </c>
      <c r="D6782" s="260">
        <v>0</v>
      </c>
      <c r="E6782" s="261" t="str">
        <f t="shared" si="420"/>
        <v/>
      </c>
      <c r="F6782" s="260">
        <v>0</v>
      </c>
      <c r="G6782" s="260">
        <v>0</v>
      </c>
      <c r="H6782" s="261" t="str">
        <f t="shared" si="421"/>
        <v/>
      </c>
      <c r="I6782" s="260">
        <v>0</v>
      </c>
      <c r="J6782" s="261" t="str">
        <f t="shared" si="422"/>
        <v/>
      </c>
      <c r="K6782" s="260">
        <v>0</v>
      </c>
      <c r="L6782" s="260">
        <v>0</v>
      </c>
      <c r="M6782" s="261" t="str">
        <f t="shared" si="423"/>
        <v/>
      </c>
    </row>
    <row r="6783" spans="1:13" x14ac:dyDescent="0.25">
      <c r="A6783" s="259" t="s">
        <v>316</v>
      </c>
      <c r="B6783" s="259" t="s">
        <v>419</v>
      </c>
      <c r="C6783" s="260">
        <v>0</v>
      </c>
      <c r="D6783" s="260">
        <v>16.233599999999999</v>
      </c>
      <c r="E6783" s="261" t="str">
        <f t="shared" si="420"/>
        <v/>
      </c>
      <c r="F6783" s="260">
        <v>85.596670000000003</v>
      </c>
      <c r="G6783" s="260">
        <v>152.25408999999999</v>
      </c>
      <c r="H6783" s="261">
        <f t="shared" si="421"/>
        <v>0.77873847195223811</v>
      </c>
      <c r="I6783" s="260">
        <v>102.11538</v>
      </c>
      <c r="J6783" s="261">
        <f t="shared" si="422"/>
        <v>0.49100057209795422</v>
      </c>
      <c r="K6783" s="260">
        <v>85.596670000000003</v>
      </c>
      <c r="L6783" s="260">
        <v>152.25408999999999</v>
      </c>
      <c r="M6783" s="261">
        <f t="shared" si="423"/>
        <v>0.77873847195223811</v>
      </c>
    </row>
    <row r="6784" spans="1:13" x14ac:dyDescent="0.25">
      <c r="A6784" s="259" t="s">
        <v>316</v>
      </c>
      <c r="B6784" s="259" t="s">
        <v>444</v>
      </c>
      <c r="C6784" s="260">
        <v>0</v>
      </c>
      <c r="D6784" s="260">
        <v>0</v>
      </c>
      <c r="E6784" s="261" t="str">
        <f t="shared" si="420"/>
        <v/>
      </c>
      <c r="F6784" s="260">
        <v>0</v>
      </c>
      <c r="G6784" s="260">
        <v>0</v>
      </c>
      <c r="H6784" s="261" t="str">
        <f t="shared" si="421"/>
        <v/>
      </c>
      <c r="I6784" s="260">
        <v>28.327059999999999</v>
      </c>
      <c r="J6784" s="261">
        <f t="shared" si="422"/>
        <v>-1</v>
      </c>
      <c r="K6784" s="260">
        <v>0</v>
      </c>
      <c r="L6784" s="260">
        <v>0</v>
      </c>
      <c r="M6784" s="261" t="str">
        <f t="shared" si="423"/>
        <v/>
      </c>
    </row>
    <row r="6785" spans="1:13" x14ac:dyDescent="0.25">
      <c r="A6785" s="259" t="s">
        <v>316</v>
      </c>
      <c r="B6785" s="259" t="s">
        <v>425</v>
      </c>
      <c r="C6785" s="260">
        <v>0</v>
      </c>
      <c r="D6785" s="260">
        <v>0</v>
      </c>
      <c r="E6785" s="261" t="str">
        <f t="shared" si="420"/>
        <v/>
      </c>
      <c r="F6785" s="260">
        <v>0</v>
      </c>
      <c r="G6785" s="260">
        <v>0</v>
      </c>
      <c r="H6785" s="261" t="str">
        <f t="shared" si="421"/>
        <v/>
      </c>
      <c r="I6785" s="260">
        <v>0</v>
      </c>
      <c r="J6785" s="261" t="str">
        <f t="shared" si="422"/>
        <v/>
      </c>
      <c r="K6785" s="260">
        <v>0</v>
      </c>
      <c r="L6785" s="260">
        <v>0</v>
      </c>
      <c r="M6785" s="261" t="str">
        <f t="shared" si="423"/>
        <v/>
      </c>
    </row>
    <row r="6786" spans="1:13" x14ac:dyDescent="0.25">
      <c r="A6786" s="259" t="s">
        <v>316</v>
      </c>
      <c r="B6786" s="259" t="s">
        <v>457</v>
      </c>
      <c r="C6786" s="260">
        <v>0</v>
      </c>
      <c r="D6786" s="260">
        <v>0</v>
      </c>
      <c r="E6786" s="261" t="str">
        <f t="shared" si="420"/>
        <v/>
      </c>
      <c r="F6786" s="260">
        <v>0</v>
      </c>
      <c r="G6786" s="260">
        <v>37.791249999999998</v>
      </c>
      <c r="H6786" s="261" t="str">
        <f t="shared" si="421"/>
        <v/>
      </c>
      <c r="I6786" s="260">
        <v>98.733500000000006</v>
      </c>
      <c r="J6786" s="261">
        <f t="shared" si="422"/>
        <v>-0.6172398426066128</v>
      </c>
      <c r="K6786" s="260">
        <v>0</v>
      </c>
      <c r="L6786" s="260">
        <v>37.791249999999998</v>
      </c>
      <c r="M6786" s="261" t="str">
        <f t="shared" si="423"/>
        <v/>
      </c>
    </row>
    <row r="6787" spans="1:13" x14ac:dyDescent="0.25">
      <c r="A6787" s="259" t="s">
        <v>316</v>
      </c>
      <c r="B6787" s="259" t="s">
        <v>450</v>
      </c>
      <c r="C6787" s="260">
        <v>0</v>
      </c>
      <c r="D6787" s="260">
        <v>0</v>
      </c>
      <c r="E6787" s="261" t="str">
        <f t="shared" si="420"/>
        <v/>
      </c>
      <c r="F6787" s="260">
        <v>0</v>
      </c>
      <c r="G6787" s="260">
        <v>0</v>
      </c>
      <c r="H6787" s="261" t="str">
        <f t="shared" si="421"/>
        <v/>
      </c>
      <c r="I6787" s="260">
        <v>0</v>
      </c>
      <c r="J6787" s="261" t="str">
        <f t="shared" si="422"/>
        <v/>
      </c>
      <c r="K6787" s="260">
        <v>0</v>
      </c>
      <c r="L6787" s="260">
        <v>0</v>
      </c>
      <c r="M6787" s="261" t="str">
        <f t="shared" si="423"/>
        <v/>
      </c>
    </row>
    <row r="6788" spans="1:13" x14ac:dyDescent="0.25">
      <c r="A6788" s="259" t="s">
        <v>316</v>
      </c>
      <c r="B6788" s="259" t="s">
        <v>489</v>
      </c>
      <c r="C6788" s="260">
        <v>0</v>
      </c>
      <c r="D6788" s="260">
        <v>0</v>
      </c>
      <c r="E6788" s="261" t="str">
        <f t="shared" si="420"/>
        <v/>
      </c>
      <c r="F6788" s="260">
        <v>0</v>
      </c>
      <c r="G6788" s="260">
        <v>0</v>
      </c>
      <c r="H6788" s="261" t="str">
        <f t="shared" si="421"/>
        <v/>
      </c>
      <c r="I6788" s="260">
        <v>0</v>
      </c>
      <c r="J6788" s="261" t="str">
        <f t="shared" si="422"/>
        <v/>
      </c>
      <c r="K6788" s="260">
        <v>0</v>
      </c>
      <c r="L6788" s="260">
        <v>0</v>
      </c>
      <c r="M6788" s="261" t="str">
        <f t="shared" si="423"/>
        <v/>
      </c>
    </row>
    <row r="6789" spans="1:13" x14ac:dyDescent="0.25">
      <c r="A6789" s="259" t="s">
        <v>316</v>
      </c>
      <c r="B6789" s="259" t="s">
        <v>435</v>
      </c>
      <c r="C6789" s="260">
        <v>0</v>
      </c>
      <c r="D6789" s="260">
        <v>0</v>
      </c>
      <c r="E6789" s="261" t="str">
        <f t="shared" ref="E6789:E6852" si="424">IF(C6789=0,"",(D6789/C6789-1))</f>
        <v/>
      </c>
      <c r="F6789" s="260">
        <v>0</v>
      </c>
      <c r="G6789" s="260">
        <v>0</v>
      </c>
      <c r="H6789" s="261" t="str">
        <f t="shared" ref="H6789:H6852" si="425">IF(F6789=0,"",(G6789/F6789-1))</f>
        <v/>
      </c>
      <c r="I6789" s="260">
        <v>0</v>
      </c>
      <c r="J6789" s="261" t="str">
        <f t="shared" ref="J6789:J6852" si="426">IF(I6789=0,"",(G6789/I6789-1))</f>
        <v/>
      </c>
      <c r="K6789" s="260">
        <v>0</v>
      </c>
      <c r="L6789" s="260">
        <v>0</v>
      </c>
      <c r="M6789" s="261" t="str">
        <f t="shared" ref="M6789:M6852" si="427">IF(K6789=0,"",(L6789/K6789-1))</f>
        <v/>
      </c>
    </row>
    <row r="6790" spans="1:13" x14ac:dyDescent="0.25">
      <c r="A6790" s="259" t="s">
        <v>316</v>
      </c>
      <c r="B6790" s="259" t="s">
        <v>421</v>
      </c>
      <c r="C6790" s="260">
        <v>0</v>
      </c>
      <c r="D6790" s="260">
        <v>795.06331999999998</v>
      </c>
      <c r="E6790" s="261" t="str">
        <f t="shared" si="424"/>
        <v/>
      </c>
      <c r="F6790" s="260">
        <v>5797.6222500000003</v>
      </c>
      <c r="G6790" s="260">
        <v>7429.7466000000004</v>
      </c>
      <c r="H6790" s="261">
        <f t="shared" si="425"/>
        <v>0.281516159491074</v>
      </c>
      <c r="I6790" s="260">
        <v>4532.65409</v>
      </c>
      <c r="J6790" s="261">
        <f t="shared" si="426"/>
        <v>0.63916029162507759</v>
      </c>
      <c r="K6790" s="260">
        <v>5797.6222500000003</v>
      </c>
      <c r="L6790" s="260">
        <v>7429.7466000000004</v>
      </c>
      <c r="M6790" s="261">
        <f t="shared" si="427"/>
        <v>0.281516159491074</v>
      </c>
    </row>
    <row r="6791" spans="1:13" x14ac:dyDescent="0.25">
      <c r="A6791" s="259" t="s">
        <v>316</v>
      </c>
      <c r="B6791" s="259" t="s">
        <v>430</v>
      </c>
      <c r="C6791" s="260">
        <v>0</v>
      </c>
      <c r="D6791" s="260">
        <v>0</v>
      </c>
      <c r="E6791" s="261" t="str">
        <f t="shared" si="424"/>
        <v/>
      </c>
      <c r="F6791" s="260">
        <v>0</v>
      </c>
      <c r="G6791" s="260">
        <v>0</v>
      </c>
      <c r="H6791" s="261" t="str">
        <f t="shared" si="425"/>
        <v/>
      </c>
      <c r="I6791" s="260">
        <v>0</v>
      </c>
      <c r="J6791" s="261" t="str">
        <f t="shared" si="426"/>
        <v/>
      </c>
      <c r="K6791" s="260">
        <v>0</v>
      </c>
      <c r="L6791" s="260">
        <v>0</v>
      </c>
      <c r="M6791" s="261" t="str">
        <f t="shared" si="427"/>
        <v/>
      </c>
    </row>
    <row r="6792" spans="1:13" x14ac:dyDescent="0.25">
      <c r="A6792" s="259" t="s">
        <v>316</v>
      </c>
      <c r="B6792" s="259" t="s">
        <v>417</v>
      </c>
      <c r="C6792" s="260">
        <v>10.56438</v>
      </c>
      <c r="D6792" s="260">
        <v>206.89309</v>
      </c>
      <c r="E6792" s="261">
        <f t="shared" si="424"/>
        <v>18.584025754469263</v>
      </c>
      <c r="F6792" s="260">
        <v>2189.3138300000001</v>
      </c>
      <c r="G6792" s="260">
        <v>1143.31837</v>
      </c>
      <c r="H6792" s="261">
        <f t="shared" si="425"/>
        <v>-0.47777319343933444</v>
      </c>
      <c r="I6792" s="260">
        <v>1735.6586500000001</v>
      </c>
      <c r="J6792" s="261">
        <f t="shared" si="426"/>
        <v>-0.34127694405809583</v>
      </c>
      <c r="K6792" s="260">
        <v>2189.3138300000001</v>
      </c>
      <c r="L6792" s="260">
        <v>1143.31837</v>
      </c>
      <c r="M6792" s="261">
        <f t="shared" si="427"/>
        <v>-0.47777319343933444</v>
      </c>
    </row>
    <row r="6793" spans="1:13" x14ac:dyDescent="0.25">
      <c r="A6793" s="259" t="s">
        <v>316</v>
      </c>
      <c r="B6793" s="259" t="s">
        <v>420</v>
      </c>
      <c r="C6793" s="260">
        <v>0</v>
      </c>
      <c r="D6793" s="260">
        <v>0</v>
      </c>
      <c r="E6793" s="261" t="str">
        <f t="shared" si="424"/>
        <v/>
      </c>
      <c r="F6793" s="260">
        <v>0</v>
      </c>
      <c r="G6793" s="260">
        <v>18.366299999999999</v>
      </c>
      <c r="H6793" s="261" t="str">
        <f t="shared" si="425"/>
        <v/>
      </c>
      <c r="I6793" s="260">
        <v>22.23837</v>
      </c>
      <c r="J6793" s="261">
        <f t="shared" si="426"/>
        <v>-0.17411662815215323</v>
      </c>
      <c r="K6793" s="260">
        <v>0</v>
      </c>
      <c r="L6793" s="260">
        <v>18.366299999999999</v>
      </c>
      <c r="M6793" s="261" t="str">
        <f t="shared" si="427"/>
        <v/>
      </c>
    </row>
    <row r="6794" spans="1:13" x14ac:dyDescent="0.25">
      <c r="A6794" s="259" t="s">
        <v>316</v>
      </c>
      <c r="B6794" s="259" t="s">
        <v>454</v>
      </c>
      <c r="C6794" s="260">
        <v>0</v>
      </c>
      <c r="D6794" s="260">
        <v>0</v>
      </c>
      <c r="E6794" s="261" t="str">
        <f t="shared" si="424"/>
        <v/>
      </c>
      <c r="F6794" s="260">
        <v>0</v>
      </c>
      <c r="G6794" s="260">
        <v>0</v>
      </c>
      <c r="H6794" s="261" t="str">
        <f t="shared" si="425"/>
        <v/>
      </c>
      <c r="I6794" s="260">
        <v>0</v>
      </c>
      <c r="J6794" s="261" t="str">
        <f t="shared" si="426"/>
        <v/>
      </c>
      <c r="K6794" s="260">
        <v>0</v>
      </c>
      <c r="L6794" s="260">
        <v>0</v>
      </c>
      <c r="M6794" s="261" t="str">
        <f t="shared" si="427"/>
        <v/>
      </c>
    </row>
    <row r="6795" spans="1:13" x14ac:dyDescent="0.25">
      <c r="A6795" s="259" t="s">
        <v>316</v>
      </c>
      <c r="B6795" s="259" t="s">
        <v>447</v>
      </c>
      <c r="C6795" s="260">
        <v>0</v>
      </c>
      <c r="D6795" s="260">
        <v>0</v>
      </c>
      <c r="E6795" s="261" t="str">
        <f t="shared" si="424"/>
        <v/>
      </c>
      <c r="F6795" s="260">
        <v>0</v>
      </c>
      <c r="G6795" s="260">
        <v>47.823300000000003</v>
      </c>
      <c r="H6795" s="261" t="str">
        <f t="shared" si="425"/>
        <v/>
      </c>
      <c r="I6795" s="260">
        <v>72.515500000000003</v>
      </c>
      <c r="J6795" s="261">
        <f t="shared" si="426"/>
        <v>-0.34050927043183865</v>
      </c>
      <c r="K6795" s="260">
        <v>0</v>
      </c>
      <c r="L6795" s="260">
        <v>47.823300000000003</v>
      </c>
      <c r="M6795" s="261" t="str">
        <f t="shared" si="427"/>
        <v/>
      </c>
    </row>
    <row r="6796" spans="1:13" x14ac:dyDescent="0.25">
      <c r="A6796" s="259" t="s">
        <v>316</v>
      </c>
      <c r="B6796" s="259" t="s">
        <v>429</v>
      </c>
      <c r="C6796" s="260">
        <v>0</v>
      </c>
      <c r="D6796" s="260">
        <v>0</v>
      </c>
      <c r="E6796" s="261" t="str">
        <f t="shared" si="424"/>
        <v/>
      </c>
      <c r="F6796" s="260">
        <v>0</v>
      </c>
      <c r="G6796" s="260">
        <v>115.61615999999999</v>
      </c>
      <c r="H6796" s="261" t="str">
        <f t="shared" si="425"/>
        <v/>
      </c>
      <c r="I6796" s="260">
        <v>36.140619999999998</v>
      </c>
      <c r="J6796" s="261">
        <f t="shared" si="426"/>
        <v>2.1990641001731568</v>
      </c>
      <c r="K6796" s="260">
        <v>0</v>
      </c>
      <c r="L6796" s="260">
        <v>115.61615999999999</v>
      </c>
      <c r="M6796" s="261" t="str">
        <f t="shared" si="427"/>
        <v/>
      </c>
    </row>
    <row r="6797" spans="1:13" x14ac:dyDescent="0.25">
      <c r="A6797" s="259" t="s">
        <v>316</v>
      </c>
      <c r="B6797" s="259" t="s">
        <v>491</v>
      </c>
      <c r="C6797" s="260">
        <v>0</v>
      </c>
      <c r="D6797" s="260">
        <v>0</v>
      </c>
      <c r="E6797" s="261" t="str">
        <f t="shared" si="424"/>
        <v/>
      </c>
      <c r="F6797" s="260">
        <v>0</v>
      </c>
      <c r="G6797" s="260">
        <v>0</v>
      </c>
      <c r="H6797" s="261" t="str">
        <f t="shared" si="425"/>
        <v/>
      </c>
      <c r="I6797" s="260">
        <v>0</v>
      </c>
      <c r="J6797" s="261" t="str">
        <f t="shared" si="426"/>
        <v/>
      </c>
      <c r="K6797" s="260">
        <v>0</v>
      </c>
      <c r="L6797" s="260">
        <v>0</v>
      </c>
      <c r="M6797" s="261" t="str">
        <f t="shared" si="427"/>
        <v/>
      </c>
    </row>
    <row r="6798" spans="1:13" x14ac:dyDescent="0.25">
      <c r="A6798" s="259" t="s">
        <v>316</v>
      </c>
      <c r="B6798" s="259" t="s">
        <v>464</v>
      </c>
      <c r="C6798" s="260">
        <v>0</v>
      </c>
      <c r="D6798" s="260">
        <v>0</v>
      </c>
      <c r="E6798" s="261" t="str">
        <f t="shared" si="424"/>
        <v/>
      </c>
      <c r="F6798" s="260">
        <v>0</v>
      </c>
      <c r="G6798" s="260">
        <v>0</v>
      </c>
      <c r="H6798" s="261" t="str">
        <f t="shared" si="425"/>
        <v/>
      </c>
      <c r="I6798" s="260">
        <v>0</v>
      </c>
      <c r="J6798" s="261" t="str">
        <f t="shared" si="426"/>
        <v/>
      </c>
      <c r="K6798" s="260">
        <v>0</v>
      </c>
      <c r="L6798" s="260">
        <v>0</v>
      </c>
      <c r="M6798" s="261" t="str">
        <f t="shared" si="427"/>
        <v/>
      </c>
    </row>
    <row r="6799" spans="1:13" x14ac:dyDescent="0.25">
      <c r="A6799" s="259" t="s">
        <v>316</v>
      </c>
      <c r="B6799" s="259" t="s">
        <v>418</v>
      </c>
      <c r="C6799" s="260">
        <v>27.9984</v>
      </c>
      <c r="D6799" s="260">
        <v>0</v>
      </c>
      <c r="E6799" s="261">
        <f t="shared" si="424"/>
        <v>-1</v>
      </c>
      <c r="F6799" s="260">
        <v>29.320730000000001</v>
      </c>
      <c r="G6799" s="260">
        <v>0</v>
      </c>
      <c r="H6799" s="261">
        <f t="shared" si="425"/>
        <v>-1</v>
      </c>
      <c r="I6799" s="260">
        <v>127.04395</v>
      </c>
      <c r="J6799" s="261">
        <f t="shared" si="426"/>
        <v>-1</v>
      </c>
      <c r="K6799" s="260">
        <v>29.320730000000001</v>
      </c>
      <c r="L6799" s="260">
        <v>0</v>
      </c>
      <c r="M6799" s="261">
        <f t="shared" si="427"/>
        <v>-1</v>
      </c>
    </row>
    <row r="6800" spans="1:13" x14ac:dyDescent="0.25">
      <c r="A6800" s="259" t="s">
        <v>316</v>
      </c>
      <c r="B6800" s="259" t="s">
        <v>427</v>
      </c>
      <c r="C6800" s="260">
        <v>0</v>
      </c>
      <c r="D6800" s="260">
        <v>0</v>
      </c>
      <c r="E6800" s="261" t="str">
        <f t="shared" si="424"/>
        <v/>
      </c>
      <c r="F6800" s="260">
        <v>0</v>
      </c>
      <c r="G6800" s="260">
        <v>463.84492999999998</v>
      </c>
      <c r="H6800" s="261" t="str">
        <f t="shared" si="425"/>
        <v/>
      </c>
      <c r="I6800" s="260">
        <v>112.69305</v>
      </c>
      <c r="J6800" s="261">
        <f t="shared" si="426"/>
        <v>3.1160029833250587</v>
      </c>
      <c r="K6800" s="260">
        <v>0</v>
      </c>
      <c r="L6800" s="260">
        <v>463.84492999999998</v>
      </c>
      <c r="M6800" s="261" t="str">
        <f t="shared" si="427"/>
        <v/>
      </c>
    </row>
    <row r="6801" spans="1:13" x14ac:dyDescent="0.25">
      <c r="A6801" s="259" t="s">
        <v>316</v>
      </c>
      <c r="B6801" s="259" t="s">
        <v>445</v>
      </c>
      <c r="C6801" s="260">
        <v>0</v>
      </c>
      <c r="D6801" s="260">
        <v>0</v>
      </c>
      <c r="E6801" s="261" t="str">
        <f t="shared" si="424"/>
        <v/>
      </c>
      <c r="F6801" s="260">
        <v>0</v>
      </c>
      <c r="G6801" s="260">
        <v>0</v>
      </c>
      <c r="H6801" s="261" t="str">
        <f t="shared" si="425"/>
        <v/>
      </c>
      <c r="I6801" s="260">
        <v>10.083</v>
      </c>
      <c r="J6801" s="261">
        <f t="shared" si="426"/>
        <v>-1</v>
      </c>
      <c r="K6801" s="260">
        <v>0</v>
      </c>
      <c r="L6801" s="260">
        <v>0</v>
      </c>
      <c r="M6801" s="261" t="str">
        <f t="shared" si="427"/>
        <v/>
      </c>
    </row>
    <row r="6802" spans="1:13" x14ac:dyDescent="0.25">
      <c r="A6802" s="259" t="s">
        <v>316</v>
      </c>
      <c r="B6802" s="259" t="s">
        <v>443</v>
      </c>
      <c r="C6802" s="260">
        <v>0</v>
      </c>
      <c r="D6802" s="260">
        <v>0</v>
      </c>
      <c r="E6802" s="261" t="str">
        <f t="shared" si="424"/>
        <v/>
      </c>
      <c r="F6802" s="260">
        <v>0</v>
      </c>
      <c r="G6802" s="260">
        <v>0</v>
      </c>
      <c r="H6802" s="261" t="str">
        <f t="shared" si="425"/>
        <v/>
      </c>
      <c r="I6802" s="260">
        <v>0</v>
      </c>
      <c r="J6802" s="261" t="str">
        <f t="shared" si="426"/>
        <v/>
      </c>
      <c r="K6802" s="260">
        <v>0</v>
      </c>
      <c r="L6802" s="260">
        <v>0</v>
      </c>
      <c r="M6802" s="261" t="str">
        <f t="shared" si="427"/>
        <v/>
      </c>
    </row>
    <row r="6803" spans="1:13" x14ac:dyDescent="0.25">
      <c r="A6803" s="259" t="s">
        <v>316</v>
      </c>
      <c r="B6803" s="259" t="s">
        <v>424</v>
      </c>
      <c r="C6803" s="260">
        <v>0</v>
      </c>
      <c r="D6803" s="260">
        <v>0</v>
      </c>
      <c r="E6803" s="261" t="str">
        <f t="shared" si="424"/>
        <v/>
      </c>
      <c r="F6803" s="260">
        <v>0</v>
      </c>
      <c r="G6803" s="260">
        <v>0</v>
      </c>
      <c r="H6803" s="261" t="str">
        <f t="shared" si="425"/>
        <v/>
      </c>
      <c r="I6803" s="260">
        <v>0</v>
      </c>
      <c r="J6803" s="261" t="str">
        <f t="shared" si="426"/>
        <v/>
      </c>
      <c r="K6803" s="260">
        <v>0</v>
      </c>
      <c r="L6803" s="260">
        <v>0</v>
      </c>
      <c r="M6803" s="261" t="str">
        <f t="shared" si="427"/>
        <v/>
      </c>
    </row>
    <row r="6804" spans="1:13" x14ac:dyDescent="0.25">
      <c r="A6804" s="259" t="s">
        <v>316</v>
      </c>
      <c r="B6804" s="259" t="s">
        <v>426</v>
      </c>
      <c r="C6804" s="260">
        <v>0</v>
      </c>
      <c r="D6804" s="260">
        <v>0</v>
      </c>
      <c r="E6804" s="261" t="str">
        <f t="shared" si="424"/>
        <v/>
      </c>
      <c r="F6804" s="260">
        <v>0</v>
      </c>
      <c r="G6804" s="260">
        <v>0</v>
      </c>
      <c r="H6804" s="261" t="str">
        <f t="shared" si="425"/>
        <v/>
      </c>
      <c r="I6804" s="260">
        <v>0</v>
      </c>
      <c r="J6804" s="261" t="str">
        <f t="shared" si="426"/>
        <v/>
      </c>
      <c r="K6804" s="260">
        <v>0</v>
      </c>
      <c r="L6804" s="260">
        <v>0</v>
      </c>
      <c r="M6804" s="261" t="str">
        <f t="shared" si="427"/>
        <v/>
      </c>
    </row>
    <row r="6805" spans="1:13" x14ac:dyDescent="0.25">
      <c r="A6805" s="259" t="s">
        <v>316</v>
      </c>
      <c r="B6805" s="259" t="s">
        <v>490</v>
      </c>
      <c r="C6805" s="260">
        <v>0</v>
      </c>
      <c r="D6805" s="260">
        <v>0</v>
      </c>
      <c r="E6805" s="261" t="str">
        <f t="shared" si="424"/>
        <v/>
      </c>
      <c r="F6805" s="260">
        <v>0</v>
      </c>
      <c r="G6805" s="260">
        <v>0</v>
      </c>
      <c r="H6805" s="261" t="str">
        <f t="shared" si="425"/>
        <v/>
      </c>
      <c r="I6805" s="260">
        <v>0</v>
      </c>
      <c r="J6805" s="261" t="str">
        <f t="shared" si="426"/>
        <v/>
      </c>
      <c r="K6805" s="260">
        <v>0</v>
      </c>
      <c r="L6805" s="260">
        <v>0</v>
      </c>
      <c r="M6805" s="261" t="str">
        <f t="shared" si="427"/>
        <v/>
      </c>
    </row>
    <row r="6806" spans="1:13" x14ac:dyDescent="0.25">
      <c r="A6806" s="259" t="s">
        <v>316</v>
      </c>
      <c r="B6806" s="259" t="s">
        <v>465</v>
      </c>
      <c r="C6806" s="260">
        <v>0</v>
      </c>
      <c r="D6806" s="260">
        <v>0</v>
      </c>
      <c r="E6806" s="261" t="str">
        <f t="shared" si="424"/>
        <v/>
      </c>
      <c r="F6806" s="260">
        <v>0</v>
      </c>
      <c r="G6806" s="260">
        <v>39.77825</v>
      </c>
      <c r="H6806" s="261" t="str">
        <f t="shared" si="425"/>
        <v/>
      </c>
      <c r="I6806" s="260">
        <v>65.274249999999995</v>
      </c>
      <c r="J6806" s="261">
        <f t="shared" si="426"/>
        <v>-0.39059813019682332</v>
      </c>
      <c r="K6806" s="260">
        <v>0</v>
      </c>
      <c r="L6806" s="260">
        <v>39.77825</v>
      </c>
      <c r="M6806" s="261" t="str">
        <f t="shared" si="427"/>
        <v/>
      </c>
    </row>
    <row r="6807" spans="1:13" x14ac:dyDescent="0.25">
      <c r="A6807" s="259" t="s">
        <v>316</v>
      </c>
      <c r="B6807" s="259" t="s">
        <v>479</v>
      </c>
      <c r="C6807" s="260">
        <v>0</v>
      </c>
      <c r="D6807" s="260">
        <v>0</v>
      </c>
      <c r="E6807" s="261" t="str">
        <f t="shared" si="424"/>
        <v/>
      </c>
      <c r="F6807" s="260">
        <v>0</v>
      </c>
      <c r="G6807" s="260">
        <v>0</v>
      </c>
      <c r="H6807" s="261" t="str">
        <f t="shared" si="425"/>
        <v/>
      </c>
      <c r="I6807" s="260">
        <v>0</v>
      </c>
      <c r="J6807" s="261" t="str">
        <f t="shared" si="426"/>
        <v/>
      </c>
      <c r="K6807" s="260">
        <v>0</v>
      </c>
      <c r="L6807" s="260">
        <v>0</v>
      </c>
      <c r="M6807" s="261" t="str">
        <f t="shared" si="427"/>
        <v/>
      </c>
    </row>
    <row r="6808" spans="1:13" x14ac:dyDescent="0.25">
      <c r="A6808" s="259" t="s">
        <v>316</v>
      </c>
      <c r="B6808" s="259" t="s">
        <v>423</v>
      </c>
      <c r="C6808" s="260">
        <v>0</v>
      </c>
      <c r="D6808" s="260">
        <v>0</v>
      </c>
      <c r="E6808" s="261" t="str">
        <f t="shared" si="424"/>
        <v/>
      </c>
      <c r="F6808" s="260">
        <v>72.1678</v>
      </c>
      <c r="G6808" s="260">
        <v>88.165030000000002</v>
      </c>
      <c r="H6808" s="261">
        <f t="shared" si="425"/>
        <v>0.2216671424097727</v>
      </c>
      <c r="I6808" s="260">
        <v>0</v>
      </c>
      <c r="J6808" s="261" t="str">
        <f t="shared" si="426"/>
        <v/>
      </c>
      <c r="K6808" s="260">
        <v>72.1678</v>
      </c>
      <c r="L6808" s="260">
        <v>88.165030000000002</v>
      </c>
      <c r="M6808" s="261">
        <f t="shared" si="427"/>
        <v>0.2216671424097727</v>
      </c>
    </row>
    <row r="6809" spans="1:13" x14ac:dyDescent="0.25">
      <c r="A6809" s="259" t="s">
        <v>316</v>
      </c>
      <c r="B6809" s="259" t="s">
        <v>437</v>
      </c>
      <c r="C6809" s="260">
        <v>0</v>
      </c>
      <c r="D6809" s="260">
        <v>0</v>
      </c>
      <c r="E6809" s="261" t="str">
        <f t="shared" si="424"/>
        <v/>
      </c>
      <c r="F6809" s="260">
        <v>0</v>
      </c>
      <c r="G6809" s="260">
        <v>0</v>
      </c>
      <c r="H6809" s="261" t="str">
        <f t="shared" si="425"/>
        <v/>
      </c>
      <c r="I6809" s="260">
        <v>25.885940000000002</v>
      </c>
      <c r="J6809" s="261">
        <f t="shared" si="426"/>
        <v>-1</v>
      </c>
      <c r="K6809" s="260">
        <v>0</v>
      </c>
      <c r="L6809" s="260">
        <v>0</v>
      </c>
      <c r="M6809" s="261" t="str">
        <f t="shared" si="427"/>
        <v/>
      </c>
    </row>
    <row r="6810" spans="1:13" x14ac:dyDescent="0.25">
      <c r="A6810" s="259" t="s">
        <v>316</v>
      </c>
      <c r="B6810" s="259" t="s">
        <v>460</v>
      </c>
      <c r="C6810" s="260">
        <v>0</v>
      </c>
      <c r="D6810" s="260">
        <v>0</v>
      </c>
      <c r="E6810" s="261" t="str">
        <f t="shared" si="424"/>
        <v/>
      </c>
      <c r="F6810" s="260">
        <v>0</v>
      </c>
      <c r="G6810" s="260">
        <v>0</v>
      </c>
      <c r="H6810" s="261" t="str">
        <f t="shared" si="425"/>
        <v/>
      </c>
      <c r="I6810" s="260">
        <v>0</v>
      </c>
      <c r="J6810" s="261" t="str">
        <f t="shared" si="426"/>
        <v/>
      </c>
      <c r="K6810" s="260">
        <v>0</v>
      </c>
      <c r="L6810" s="260">
        <v>0</v>
      </c>
      <c r="M6810" s="261" t="str">
        <f t="shared" si="427"/>
        <v/>
      </c>
    </row>
    <row r="6811" spans="1:13" x14ac:dyDescent="0.25">
      <c r="A6811" s="259" t="s">
        <v>316</v>
      </c>
      <c r="B6811" s="259" t="s">
        <v>432</v>
      </c>
      <c r="C6811" s="260">
        <v>0</v>
      </c>
      <c r="D6811" s="260">
        <v>0</v>
      </c>
      <c r="E6811" s="261" t="str">
        <f t="shared" si="424"/>
        <v/>
      </c>
      <c r="F6811" s="260">
        <v>0</v>
      </c>
      <c r="G6811" s="260">
        <v>0</v>
      </c>
      <c r="H6811" s="261" t="str">
        <f t="shared" si="425"/>
        <v/>
      </c>
      <c r="I6811" s="260">
        <v>113.21973</v>
      </c>
      <c r="J6811" s="261">
        <f t="shared" si="426"/>
        <v>-1</v>
      </c>
      <c r="K6811" s="260">
        <v>0</v>
      </c>
      <c r="L6811" s="260">
        <v>0</v>
      </c>
      <c r="M6811" s="261" t="str">
        <f t="shared" si="427"/>
        <v/>
      </c>
    </row>
    <row r="6812" spans="1:13" x14ac:dyDescent="0.25">
      <c r="A6812" s="259" t="s">
        <v>316</v>
      </c>
      <c r="B6812" s="259" t="s">
        <v>434</v>
      </c>
      <c r="C6812" s="260">
        <v>0</v>
      </c>
      <c r="D6812" s="260">
        <v>0</v>
      </c>
      <c r="E6812" s="261" t="str">
        <f t="shared" si="424"/>
        <v/>
      </c>
      <c r="F6812" s="260">
        <v>0</v>
      </c>
      <c r="G6812" s="260">
        <v>0</v>
      </c>
      <c r="H6812" s="261" t="str">
        <f t="shared" si="425"/>
        <v/>
      </c>
      <c r="I6812" s="260">
        <v>0</v>
      </c>
      <c r="J6812" s="261" t="str">
        <f t="shared" si="426"/>
        <v/>
      </c>
      <c r="K6812" s="260">
        <v>0</v>
      </c>
      <c r="L6812" s="260">
        <v>0</v>
      </c>
      <c r="M6812" s="261" t="str">
        <f t="shared" si="427"/>
        <v/>
      </c>
    </row>
    <row r="6813" spans="1:13" x14ac:dyDescent="0.25">
      <c r="A6813" s="259" t="s">
        <v>316</v>
      </c>
      <c r="B6813" s="259" t="s">
        <v>449</v>
      </c>
      <c r="C6813" s="260">
        <v>0</v>
      </c>
      <c r="D6813" s="260">
        <v>0</v>
      </c>
      <c r="E6813" s="261" t="str">
        <f t="shared" si="424"/>
        <v/>
      </c>
      <c r="F6813" s="260">
        <v>0</v>
      </c>
      <c r="G6813" s="260">
        <v>0</v>
      </c>
      <c r="H6813" s="261" t="str">
        <f t="shared" si="425"/>
        <v/>
      </c>
      <c r="I6813" s="260">
        <v>13.440160000000001</v>
      </c>
      <c r="J6813" s="261">
        <f t="shared" si="426"/>
        <v>-1</v>
      </c>
      <c r="K6813" s="260">
        <v>0</v>
      </c>
      <c r="L6813" s="260">
        <v>0</v>
      </c>
      <c r="M6813" s="261" t="str">
        <f t="shared" si="427"/>
        <v/>
      </c>
    </row>
    <row r="6814" spans="1:13" x14ac:dyDescent="0.25">
      <c r="A6814" s="259" t="s">
        <v>316</v>
      </c>
      <c r="B6814" s="259" t="s">
        <v>442</v>
      </c>
      <c r="C6814" s="260">
        <v>0</v>
      </c>
      <c r="D6814" s="260">
        <v>0</v>
      </c>
      <c r="E6814" s="261" t="str">
        <f t="shared" si="424"/>
        <v/>
      </c>
      <c r="F6814" s="260">
        <v>0</v>
      </c>
      <c r="G6814" s="260">
        <v>0</v>
      </c>
      <c r="H6814" s="261" t="str">
        <f t="shared" si="425"/>
        <v/>
      </c>
      <c r="I6814" s="260">
        <v>0</v>
      </c>
      <c r="J6814" s="261" t="str">
        <f t="shared" si="426"/>
        <v/>
      </c>
      <c r="K6814" s="260">
        <v>0</v>
      </c>
      <c r="L6814" s="260">
        <v>0</v>
      </c>
      <c r="M6814" s="261" t="str">
        <f t="shared" si="427"/>
        <v/>
      </c>
    </row>
    <row r="6815" spans="1:13" s="117" customFormat="1" x14ac:dyDescent="0.25">
      <c r="A6815" s="117" t="s">
        <v>316</v>
      </c>
      <c r="B6815" s="117" t="s">
        <v>3</v>
      </c>
      <c r="C6815" s="180">
        <v>38.562779999999997</v>
      </c>
      <c r="D6815" s="180">
        <v>1018.19001</v>
      </c>
      <c r="E6815" s="262">
        <f t="shared" si="424"/>
        <v>25.403439015548155</v>
      </c>
      <c r="F6815" s="180">
        <v>8731.4790499999999</v>
      </c>
      <c r="G6815" s="180">
        <v>10950.807500000001</v>
      </c>
      <c r="H6815" s="262">
        <f t="shared" si="425"/>
        <v>0.25417554543637144</v>
      </c>
      <c r="I6815" s="180">
        <v>49693.120640000001</v>
      </c>
      <c r="J6815" s="262">
        <f t="shared" si="426"/>
        <v>-0.77963131799806407</v>
      </c>
      <c r="K6815" s="180">
        <v>8731.4790499999999</v>
      </c>
      <c r="L6815" s="180">
        <v>10950.807500000001</v>
      </c>
      <c r="M6815" s="262">
        <f t="shared" si="427"/>
        <v>0.25417554543637144</v>
      </c>
    </row>
    <row r="6816" spans="1:13" x14ac:dyDescent="0.25">
      <c r="A6816" s="259" t="s">
        <v>266</v>
      </c>
      <c r="B6816" s="259" t="s">
        <v>428</v>
      </c>
      <c r="C6816" s="260">
        <v>1.04687</v>
      </c>
      <c r="D6816" s="260">
        <v>0</v>
      </c>
      <c r="E6816" s="261">
        <f t="shared" si="424"/>
        <v>-1</v>
      </c>
      <c r="F6816" s="260">
        <v>2538.98632</v>
      </c>
      <c r="G6816" s="260">
        <v>449.32691999999997</v>
      </c>
      <c r="H6816" s="261">
        <f t="shared" si="425"/>
        <v>-0.8230290110424856</v>
      </c>
      <c r="I6816" s="260">
        <v>574.50978999999995</v>
      </c>
      <c r="J6816" s="261">
        <f t="shared" si="426"/>
        <v>-0.21789510323227035</v>
      </c>
      <c r="K6816" s="260">
        <v>2538.98632</v>
      </c>
      <c r="L6816" s="260">
        <v>449.32691999999997</v>
      </c>
      <c r="M6816" s="261">
        <f t="shared" si="427"/>
        <v>-0.8230290110424856</v>
      </c>
    </row>
    <row r="6817" spans="1:13" x14ac:dyDescent="0.25">
      <c r="A6817" s="259" t="s">
        <v>266</v>
      </c>
      <c r="B6817" s="259" t="s">
        <v>466</v>
      </c>
      <c r="C6817" s="260">
        <v>0</v>
      </c>
      <c r="D6817" s="260">
        <v>0</v>
      </c>
      <c r="E6817" s="261" t="str">
        <f t="shared" si="424"/>
        <v/>
      </c>
      <c r="F6817" s="260">
        <v>209.02</v>
      </c>
      <c r="G6817" s="260">
        <v>120.91</v>
      </c>
      <c r="H6817" s="261">
        <f t="shared" si="425"/>
        <v>-0.42153860874557458</v>
      </c>
      <c r="I6817" s="260">
        <v>328.48065000000003</v>
      </c>
      <c r="J6817" s="261">
        <f t="shared" si="426"/>
        <v>-0.63191134698497464</v>
      </c>
      <c r="K6817" s="260">
        <v>209.02</v>
      </c>
      <c r="L6817" s="260">
        <v>120.91</v>
      </c>
      <c r="M6817" s="261">
        <f t="shared" si="427"/>
        <v>-0.42153860874557458</v>
      </c>
    </row>
    <row r="6818" spans="1:13" x14ac:dyDescent="0.25">
      <c r="A6818" s="259" t="s">
        <v>266</v>
      </c>
      <c r="B6818" s="259" t="s">
        <v>452</v>
      </c>
      <c r="C6818" s="260">
        <v>0</v>
      </c>
      <c r="D6818" s="260">
        <v>0</v>
      </c>
      <c r="E6818" s="261" t="str">
        <f t="shared" si="424"/>
        <v/>
      </c>
      <c r="F6818" s="260">
        <v>0.98202999999999996</v>
      </c>
      <c r="G6818" s="260">
        <v>20.91789</v>
      </c>
      <c r="H6818" s="261">
        <f t="shared" si="425"/>
        <v>20.300662912538314</v>
      </c>
      <c r="I6818" s="260">
        <v>65.650899999999993</v>
      </c>
      <c r="J6818" s="261">
        <f t="shared" si="426"/>
        <v>-0.68137694989710718</v>
      </c>
      <c r="K6818" s="260">
        <v>0.98202999999999996</v>
      </c>
      <c r="L6818" s="260">
        <v>20.91789</v>
      </c>
      <c r="M6818" s="261">
        <f t="shared" si="427"/>
        <v>20.300662912538314</v>
      </c>
    </row>
    <row r="6819" spans="1:13" x14ac:dyDescent="0.25">
      <c r="A6819" s="259" t="s">
        <v>266</v>
      </c>
      <c r="B6819" s="259" t="s">
        <v>488</v>
      </c>
      <c r="C6819" s="260">
        <v>0</v>
      </c>
      <c r="D6819" s="260">
        <v>0</v>
      </c>
      <c r="E6819" s="261" t="str">
        <f t="shared" si="424"/>
        <v/>
      </c>
      <c r="F6819" s="260">
        <v>0</v>
      </c>
      <c r="G6819" s="260">
        <v>44.73554</v>
      </c>
      <c r="H6819" s="261" t="str">
        <f t="shared" si="425"/>
        <v/>
      </c>
      <c r="I6819" s="260">
        <v>0</v>
      </c>
      <c r="J6819" s="261" t="str">
        <f t="shared" si="426"/>
        <v/>
      </c>
      <c r="K6819" s="260">
        <v>0</v>
      </c>
      <c r="L6819" s="260">
        <v>44.73554</v>
      </c>
      <c r="M6819" s="261" t="str">
        <f t="shared" si="427"/>
        <v/>
      </c>
    </row>
    <row r="6820" spans="1:13" x14ac:dyDescent="0.25">
      <c r="A6820" s="259" t="s">
        <v>266</v>
      </c>
      <c r="B6820" s="259" t="s">
        <v>467</v>
      </c>
      <c r="C6820" s="260">
        <v>0</v>
      </c>
      <c r="D6820" s="260">
        <v>35.92436</v>
      </c>
      <c r="E6820" s="261" t="str">
        <f t="shared" si="424"/>
        <v/>
      </c>
      <c r="F6820" s="260">
        <v>0</v>
      </c>
      <c r="G6820" s="260">
        <v>35.92436</v>
      </c>
      <c r="H6820" s="261" t="str">
        <f t="shared" si="425"/>
        <v/>
      </c>
      <c r="I6820" s="260">
        <v>0</v>
      </c>
      <c r="J6820" s="261" t="str">
        <f t="shared" si="426"/>
        <v/>
      </c>
      <c r="K6820" s="260">
        <v>0</v>
      </c>
      <c r="L6820" s="260">
        <v>35.92436</v>
      </c>
      <c r="M6820" s="261" t="str">
        <f t="shared" si="427"/>
        <v/>
      </c>
    </row>
    <row r="6821" spans="1:13" x14ac:dyDescent="0.25">
      <c r="A6821" s="259" t="s">
        <v>266</v>
      </c>
      <c r="B6821" s="259" t="s">
        <v>472</v>
      </c>
      <c r="C6821" s="260">
        <v>0</v>
      </c>
      <c r="D6821" s="260">
        <v>0</v>
      </c>
      <c r="E6821" s="261" t="str">
        <f t="shared" si="424"/>
        <v/>
      </c>
      <c r="F6821" s="260">
        <v>0</v>
      </c>
      <c r="G6821" s="260">
        <v>0</v>
      </c>
      <c r="H6821" s="261" t="str">
        <f t="shared" si="425"/>
        <v/>
      </c>
      <c r="I6821" s="260">
        <v>0</v>
      </c>
      <c r="J6821" s="261" t="str">
        <f t="shared" si="426"/>
        <v/>
      </c>
      <c r="K6821" s="260">
        <v>0</v>
      </c>
      <c r="L6821" s="260">
        <v>0</v>
      </c>
      <c r="M6821" s="261" t="str">
        <f t="shared" si="427"/>
        <v/>
      </c>
    </row>
    <row r="6822" spans="1:13" x14ac:dyDescent="0.25">
      <c r="A6822" s="259" t="s">
        <v>266</v>
      </c>
      <c r="B6822" s="259" t="s">
        <v>422</v>
      </c>
      <c r="C6822" s="260">
        <v>1325.2409</v>
      </c>
      <c r="D6822" s="260">
        <v>400.23343</v>
      </c>
      <c r="E6822" s="261">
        <f t="shared" si="424"/>
        <v>-0.69799194244608653</v>
      </c>
      <c r="F6822" s="260">
        <v>4505.3569100000004</v>
      </c>
      <c r="G6822" s="260">
        <v>2837.3663499999998</v>
      </c>
      <c r="H6822" s="261">
        <f t="shared" si="425"/>
        <v>-0.37022384537344022</v>
      </c>
      <c r="I6822" s="260">
        <v>5198.3644899999999</v>
      </c>
      <c r="J6822" s="261">
        <f t="shared" si="426"/>
        <v>-0.45418095336366071</v>
      </c>
      <c r="K6822" s="260">
        <v>4505.3569100000004</v>
      </c>
      <c r="L6822" s="260">
        <v>2837.3663499999998</v>
      </c>
      <c r="M6822" s="261">
        <f t="shared" si="427"/>
        <v>-0.37022384537344022</v>
      </c>
    </row>
    <row r="6823" spans="1:13" x14ac:dyDescent="0.25">
      <c r="A6823" s="259" t="s">
        <v>266</v>
      </c>
      <c r="B6823" s="259" t="s">
        <v>431</v>
      </c>
      <c r="C6823" s="260">
        <v>9.4499999999999993</v>
      </c>
      <c r="D6823" s="260">
        <v>3.2719999999999998</v>
      </c>
      <c r="E6823" s="261">
        <f t="shared" si="424"/>
        <v>-0.65375661375661376</v>
      </c>
      <c r="F6823" s="260">
        <v>161.28872000000001</v>
      </c>
      <c r="G6823" s="260">
        <v>167.77199999999999</v>
      </c>
      <c r="H6823" s="261">
        <f t="shared" si="425"/>
        <v>4.0196735394762761E-2</v>
      </c>
      <c r="I6823" s="260">
        <v>536.46303999999998</v>
      </c>
      <c r="J6823" s="261">
        <f t="shared" si="426"/>
        <v>-0.687262704994551</v>
      </c>
      <c r="K6823" s="260">
        <v>161.28872000000001</v>
      </c>
      <c r="L6823" s="260">
        <v>167.77199999999999</v>
      </c>
      <c r="M6823" s="261">
        <f t="shared" si="427"/>
        <v>4.0196735394762761E-2</v>
      </c>
    </row>
    <row r="6824" spans="1:13" x14ac:dyDescent="0.25">
      <c r="A6824" s="259" t="s">
        <v>266</v>
      </c>
      <c r="B6824" s="259" t="s">
        <v>439</v>
      </c>
      <c r="C6824" s="260">
        <v>0</v>
      </c>
      <c r="D6824" s="260">
        <v>0</v>
      </c>
      <c r="E6824" s="261" t="str">
        <f t="shared" si="424"/>
        <v/>
      </c>
      <c r="F6824" s="260">
        <v>0</v>
      </c>
      <c r="G6824" s="260">
        <v>0</v>
      </c>
      <c r="H6824" s="261" t="str">
        <f t="shared" si="425"/>
        <v/>
      </c>
      <c r="I6824" s="260">
        <v>0</v>
      </c>
      <c r="J6824" s="261" t="str">
        <f t="shared" si="426"/>
        <v/>
      </c>
      <c r="K6824" s="260">
        <v>0</v>
      </c>
      <c r="L6824" s="260">
        <v>0</v>
      </c>
      <c r="M6824" s="261" t="str">
        <f t="shared" si="427"/>
        <v/>
      </c>
    </row>
    <row r="6825" spans="1:13" x14ac:dyDescent="0.25">
      <c r="A6825" s="259" t="s">
        <v>266</v>
      </c>
      <c r="B6825" s="259" t="s">
        <v>436</v>
      </c>
      <c r="C6825" s="260">
        <v>0</v>
      </c>
      <c r="D6825" s="260">
        <v>0</v>
      </c>
      <c r="E6825" s="261" t="str">
        <f t="shared" si="424"/>
        <v/>
      </c>
      <c r="F6825" s="260">
        <v>99.846999999999994</v>
      </c>
      <c r="G6825" s="260">
        <v>0</v>
      </c>
      <c r="H6825" s="261">
        <f t="shared" si="425"/>
        <v>-1</v>
      </c>
      <c r="I6825" s="260">
        <v>62.854799999999997</v>
      </c>
      <c r="J6825" s="261">
        <f t="shared" si="426"/>
        <v>-1</v>
      </c>
      <c r="K6825" s="260">
        <v>99.846999999999994</v>
      </c>
      <c r="L6825" s="260">
        <v>0</v>
      </c>
      <c r="M6825" s="261">
        <f t="shared" si="427"/>
        <v>-1</v>
      </c>
    </row>
    <row r="6826" spans="1:13" x14ac:dyDescent="0.25">
      <c r="A6826" s="259" t="s">
        <v>266</v>
      </c>
      <c r="B6826" s="259" t="s">
        <v>485</v>
      </c>
      <c r="C6826" s="260">
        <v>0</v>
      </c>
      <c r="D6826" s="260">
        <v>0</v>
      </c>
      <c r="E6826" s="261" t="str">
        <f t="shared" si="424"/>
        <v/>
      </c>
      <c r="F6826" s="260">
        <v>0</v>
      </c>
      <c r="G6826" s="260">
        <v>0</v>
      </c>
      <c r="H6826" s="261" t="str">
        <f t="shared" si="425"/>
        <v/>
      </c>
      <c r="I6826" s="260">
        <v>0</v>
      </c>
      <c r="J6826" s="261" t="str">
        <f t="shared" si="426"/>
        <v/>
      </c>
      <c r="K6826" s="260">
        <v>0</v>
      </c>
      <c r="L6826" s="260">
        <v>0</v>
      </c>
      <c r="M6826" s="261" t="str">
        <f t="shared" si="427"/>
        <v/>
      </c>
    </row>
    <row r="6827" spans="1:13" x14ac:dyDescent="0.25">
      <c r="A6827" s="259" t="s">
        <v>266</v>
      </c>
      <c r="B6827" s="259" t="s">
        <v>468</v>
      </c>
      <c r="C6827" s="260">
        <v>0</v>
      </c>
      <c r="D6827" s="260">
        <v>0</v>
      </c>
      <c r="E6827" s="261" t="str">
        <f t="shared" si="424"/>
        <v/>
      </c>
      <c r="F6827" s="260">
        <v>0</v>
      </c>
      <c r="G6827" s="260">
        <v>2.66229</v>
      </c>
      <c r="H6827" s="261" t="str">
        <f t="shared" si="425"/>
        <v/>
      </c>
      <c r="I6827" s="260">
        <v>0</v>
      </c>
      <c r="J6827" s="261" t="str">
        <f t="shared" si="426"/>
        <v/>
      </c>
      <c r="K6827" s="260">
        <v>0</v>
      </c>
      <c r="L6827" s="260">
        <v>2.66229</v>
      </c>
      <c r="M6827" s="261" t="str">
        <f t="shared" si="427"/>
        <v/>
      </c>
    </row>
    <row r="6828" spans="1:13" x14ac:dyDescent="0.25">
      <c r="A6828" s="259" t="s">
        <v>266</v>
      </c>
      <c r="B6828" s="259" t="s">
        <v>463</v>
      </c>
      <c r="C6828" s="260">
        <v>0</v>
      </c>
      <c r="D6828" s="260">
        <v>0</v>
      </c>
      <c r="E6828" s="261" t="str">
        <f t="shared" si="424"/>
        <v/>
      </c>
      <c r="F6828" s="260">
        <v>0</v>
      </c>
      <c r="G6828" s="260">
        <v>0</v>
      </c>
      <c r="H6828" s="261" t="str">
        <f t="shared" si="425"/>
        <v/>
      </c>
      <c r="I6828" s="260">
        <v>0</v>
      </c>
      <c r="J6828" s="261" t="str">
        <f t="shared" si="426"/>
        <v/>
      </c>
      <c r="K6828" s="260">
        <v>0</v>
      </c>
      <c r="L6828" s="260">
        <v>0</v>
      </c>
      <c r="M6828" s="261" t="str">
        <f t="shared" si="427"/>
        <v/>
      </c>
    </row>
    <row r="6829" spans="1:13" x14ac:dyDescent="0.25">
      <c r="A6829" s="259" t="s">
        <v>266</v>
      </c>
      <c r="B6829" s="259" t="s">
        <v>456</v>
      </c>
      <c r="C6829" s="260">
        <v>0</v>
      </c>
      <c r="D6829" s="260">
        <v>0</v>
      </c>
      <c r="E6829" s="261" t="str">
        <f t="shared" si="424"/>
        <v/>
      </c>
      <c r="F6829" s="260">
        <v>0</v>
      </c>
      <c r="G6829" s="260">
        <v>0</v>
      </c>
      <c r="H6829" s="261" t="str">
        <f t="shared" si="425"/>
        <v/>
      </c>
      <c r="I6829" s="260">
        <v>0</v>
      </c>
      <c r="J6829" s="261" t="str">
        <f t="shared" si="426"/>
        <v/>
      </c>
      <c r="K6829" s="260">
        <v>0</v>
      </c>
      <c r="L6829" s="260">
        <v>0</v>
      </c>
      <c r="M6829" s="261" t="str">
        <f t="shared" si="427"/>
        <v/>
      </c>
    </row>
    <row r="6830" spans="1:13" x14ac:dyDescent="0.25">
      <c r="A6830" s="259" t="s">
        <v>266</v>
      </c>
      <c r="B6830" s="259" t="s">
        <v>419</v>
      </c>
      <c r="C6830" s="260">
        <v>106.75163000000001</v>
      </c>
      <c r="D6830" s="260">
        <v>679.26148999999998</v>
      </c>
      <c r="E6830" s="261">
        <f t="shared" si="424"/>
        <v>5.3630081339273223</v>
      </c>
      <c r="F6830" s="260">
        <v>1254.2008800000001</v>
      </c>
      <c r="G6830" s="260">
        <v>1527.5326</v>
      </c>
      <c r="H6830" s="261">
        <f t="shared" si="425"/>
        <v>0.21793296780337124</v>
      </c>
      <c r="I6830" s="260">
        <v>1048.56467</v>
      </c>
      <c r="J6830" s="261">
        <f t="shared" si="426"/>
        <v>0.45678434883754004</v>
      </c>
      <c r="K6830" s="260">
        <v>1254.2008800000001</v>
      </c>
      <c r="L6830" s="260">
        <v>1527.5326</v>
      </c>
      <c r="M6830" s="261">
        <f t="shared" si="427"/>
        <v>0.21793296780337124</v>
      </c>
    </row>
    <row r="6831" spans="1:13" x14ac:dyDescent="0.25">
      <c r="A6831" s="259" t="s">
        <v>266</v>
      </c>
      <c r="B6831" s="259" t="s">
        <v>451</v>
      </c>
      <c r="C6831" s="260">
        <v>0</v>
      </c>
      <c r="D6831" s="260">
        <v>0</v>
      </c>
      <c r="E6831" s="261" t="str">
        <f t="shared" si="424"/>
        <v/>
      </c>
      <c r="F6831" s="260">
        <v>1.7403500000000001</v>
      </c>
      <c r="G6831" s="260">
        <v>6.3519199999999998</v>
      </c>
      <c r="H6831" s="261">
        <f t="shared" si="425"/>
        <v>2.6497945815496879</v>
      </c>
      <c r="I6831" s="260">
        <v>0</v>
      </c>
      <c r="J6831" s="261" t="str">
        <f t="shared" si="426"/>
        <v/>
      </c>
      <c r="K6831" s="260">
        <v>1.7403500000000001</v>
      </c>
      <c r="L6831" s="260">
        <v>6.3519199999999998</v>
      </c>
      <c r="M6831" s="261">
        <f t="shared" si="427"/>
        <v>2.6497945815496879</v>
      </c>
    </row>
    <row r="6832" spans="1:13" x14ac:dyDescent="0.25">
      <c r="A6832" s="259" t="s">
        <v>266</v>
      </c>
      <c r="B6832" s="259" t="s">
        <v>444</v>
      </c>
      <c r="C6832" s="260">
        <v>2.448</v>
      </c>
      <c r="D6832" s="260">
        <v>0</v>
      </c>
      <c r="E6832" s="261">
        <f t="shared" si="424"/>
        <v>-1</v>
      </c>
      <c r="F6832" s="260">
        <v>83.298100000000005</v>
      </c>
      <c r="G6832" s="260">
        <v>133.7715</v>
      </c>
      <c r="H6832" s="261">
        <f t="shared" si="425"/>
        <v>0.60593699015943936</v>
      </c>
      <c r="I6832" s="260">
        <v>221.35147000000001</v>
      </c>
      <c r="J6832" s="261">
        <f t="shared" si="426"/>
        <v>-0.39566021404782181</v>
      </c>
      <c r="K6832" s="260">
        <v>83.298100000000005</v>
      </c>
      <c r="L6832" s="260">
        <v>133.7715</v>
      </c>
      <c r="M6832" s="261">
        <f t="shared" si="427"/>
        <v>0.60593699015943936</v>
      </c>
    </row>
    <row r="6833" spans="1:13" x14ac:dyDescent="0.25">
      <c r="A6833" s="259" t="s">
        <v>266</v>
      </c>
      <c r="B6833" s="259" t="s">
        <v>425</v>
      </c>
      <c r="C6833" s="260">
        <v>36.311</v>
      </c>
      <c r="D6833" s="260">
        <v>0</v>
      </c>
      <c r="E6833" s="261">
        <f t="shared" si="424"/>
        <v>-1</v>
      </c>
      <c r="F6833" s="260">
        <v>2138.4166500000001</v>
      </c>
      <c r="G6833" s="260">
        <v>657.26237000000003</v>
      </c>
      <c r="H6833" s="261">
        <f t="shared" si="425"/>
        <v>-0.69264064138295967</v>
      </c>
      <c r="I6833" s="260">
        <v>1023.72703</v>
      </c>
      <c r="J6833" s="261">
        <f t="shared" si="426"/>
        <v>-0.35797106969032555</v>
      </c>
      <c r="K6833" s="260">
        <v>2138.4166500000001</v>
      </c>
      <c r="L6833" s="260">
        <v>657.26237000000003</v>
      </c>
      <c r="M6833" s="261">
        <f t="shared" si="427"/>
        <v>-0.69264064138295967</v>
      </c>
    </row>
    <row r="6834" spans="1:13" x14ac:dyDescent="0.25">
      <c r="A6834" s="259" t="s">
        <v>266</v>
      </c>
      <c r="B6834" s="259" t="s">
        <v>457</v>
      </c>
      <c r="C6834" s="260">
        <v>0</v>
      </c>
      <c r="D6834" s="260">
        <v>0</v>
      </c>
      <c r="E6834" s="261" t="str">
        <f t="shared" si="424"/>
        <v/>
      </c>
      <c r="F6834" s="260">
        <v>0</v>
      </c>
      <c r="G6834" s="260">
        <v>0</v>
      </c>
      <c r="H6834" s="261" t="str">
        <f t="shared" si="425"/>
        <v/>
      </c>
      <c r="I6834" s="260">
        <v>0</v>
      </c>
      <c r="J6834" s="261" t="str">
        <f t="shared" si="426"/>
        <v/>
      </c>
      <c r="K6834" s="260">
        <v>0</v>
      </c>
      <c r="L6834" s="260">
        <v>0</v>
      </c>
      <c r="M6834" s="261" t="str">
        <f t="shared" si="427"/>
        <v/>
      </c>
    </row>
    <row r="6835" spans="1:13" x14ac:dyDescent="0.25">
      <c r="A6835" s="259" t="s">
        <v>266</v>
      </c>
      <c r="B6835" s="259" t="s">
        <v>450</v>
      </c>
      <c r="C6835" s="260">
        <v>0</v>
      </c>
      <c r="D6835" s="260">
        <v>0</v>
      </c>
      <c r="E6835" s="261" t="str">
        <f t="shared" si="424"/>
        <v/>
      </c>
      <c r="F6835" s="260">
        <v>0</v>
      </c>
      <c r="G6835" s="260">
        <v>109.09180000000001</v>
      </c>
      <c r="H6835" s="261" t="str">
        <f t="shared" si="425"/>
        <v/>
      </c>
      <c r="I6835" s="260">
        <v>0</v>
      </c>
      <c r="J6835" s="261" t="str">
        <f t="shared" si="426"/>
        <v/>
      </c>
      <c r="K6835" s="260">
        <v>0</v>
      </c>
      <c r="L6835" s="260">
        <v>109.09180000000001</v>
      </c>
      <c r="M6835" s="261" t="str">
        <f t="shared" si="427"/>
        <v/>
      </c>
    </row>
    <row r="6836" spans="1:13" x14ac:dyDescent="0.25">
      <c r="A6836" s="259" t="s">
        <v>266</v>
      </c>
      <c r="B6836" s="259" t="s">
        <v>446</v>
      </c>
      <c r="C6836" s="260">
        <v>0</v>
      </c>
      <c r="D6836" s="260">
        <v>0</v>
      </c>
      <c r="E6836" s="261" t="str">
        <f t="shared" si="424"/>
        <v/>
      </c>
      <c r="F6836" s="260">
        <v>60.184989999999999</v>
      </c>
      <c r="G6836" s="260">
        <v>242.14400000000001</v>
      </c>
      <c r="H6836" s="261">
        <f t="shared" si="425"/>
        <v>3.0233287402722837</v>
      </c>
      <c r="I6836" s="260">
        <v>121.072</v>
      </c>
      <c r="J6836" s="261">
        <f t="shared" si="426"/>
        <v>1</v>
      </c>
      <c r="K6836" s="260">
        <v>60.184989999999999</v>
      </c>
      <c r="L6836" s="260">
        <v>242.14400000000001</v>
      </c>
      <c r="M6836" s="261">
        <f t="shared" si="427"/>
        <v>3.0233287402722837</v>
      </c>
    </row>
    <row r="6837" spans="1:13" x14ac:dyDescent="0.25">
      <c r="A6837" s="259" t="s">
        <v>266</v>
      </c>
      <c r="B6837" s="259" t="s">
        <v>489</v>
      </c>
      <c r="C6837" s="260">
        <v>0</v>
      </c>
      <c r="D6837" s="260">
        <v>0</v>
      </c>
      <c r="E6837" s="261" t="str">
        <f t="shared" si="424"/>
        <v/>
      </c>
      <c r="F6837" s="260">
        <v>0</v>
      </c>
      <c r="G6837" s="260">
        <v>0</v>
      </c>
      <c r="H6837" s="261" t="str">
        <f t="shared" si="425"/>
        <v/>
      </c>
      <c r="I6837" s="260">
        <v>0</v>
      </c>
      <c r="J6837" s="261" t="str">
        <f t="shared" si="426"/>
        <v/>
      </c>
      <c r="K6837" s="260">
        <v>0</v>
      </c>
      <c r="L6837" s="260">
        <v>0</v>
      </c>
      <c r="M6837" s="261" t="str">
        <f t="shared" si="427"/>
        <v/>
      </c>
    </row>
    <row r="6838" spans="1:13" x14ac:dyDescent="0.25">
      <c r="A6838" s="259" t="s">
        <v>266</v>
      </c>
      <c r="B6838" s="259" t="s">
        <v>435</v>
      </c>
      <c r="C6838" s="260">
        <v>0</v>
      </c>
      <c r="D6838" s="260">
        <v>0</v>
      </c>
      <c r="E6838" s="261" t="str">
        <f t="shared" si="424"/>
        <v/>
      </c>
      <c r="F6838" s="260">
        <v>11.928509999999999</v>
      </c>
      <c r="G6838" s="260">
        <v>222.67007000000001</v>
      </c>
      <c r="H6838" s="261">
        <f t="shared" si="425"/>
        <v>17.667048105756713</v>
      </c>
      <c r="I6838" s="260">
        <v>0.73799999999999999</v>
      </c>
      <c r="J6838" s="261">
        <f t="shared" si="426"/>
        <v>300.7209620596206</v>
      </c>
      <c r="K6838" s="260">
        <v>11.928509999999999</v>
      </c>
      <c r="L6838" s="260">
        <v>222.67007000000001</v>
      </c>
      <c r="M6838" s="261">
        <f t="shared" si="427"/>
        <v>17.667048105756713</v>
      </c>
    </row>
    <row r="6839" spans="1:13" x14ac:dyDescent="0.25">
      <c r="A6839" s="259" t="s">
        <v>266</v>
      </c>
      <c r="B6839" s="259" t="s">
        <v>421</v>
      </c>
      <c r="C6839" s="260">
        <v>146.85785000000001</v>
      </c>
      <c r="D6839" s="260">
        <v>634.98784999999998</v>
      </c>
      <c r="E6839" s="261">
        <f t="shared" si="424"/>
        <v>3.3238264076452158</v>
      </c>
      <c r="F6839" s="260">
        <v>3852.1535600000002</v>
      </c>
      <c r="G6839" s="260">
        <v>3771.6541499999998</v>
      </c>
      <c r="H6839" s="261">
        <f t="shared" si="425"/>
        <v>-2.0897248447177774E-2</v>
      </c>
      <c r="I6839" s="260">
        <v>2072.9473600000001</v>
      </c>
      <c r="J6839" s="261">
        <f t="shared" si="426"/>
        <v>0.8194645087369703</v>
      </c>
      <c r="K6839" s="260">
        <v>3852.1535600000002</v>
      </c>
      <c r="L6839" s="260">
        <v>3771.6541499999998</v>
      </c>
      <c r="M6839" s="261">
        <f t="shared" si="427"/>
        <v>-2.0897248447177774E-2</v>
      </c>
    </row>
    <row r="6840" spans="1:13" x14ac:dyDescent="0.25">
      <c r="A6840" s="259" t="s">
        <v>266</v>
      </c>
      <c r="B6840" s="259" t="s">
        <v>458</v>
      </c>
      <c r="C6840" s="260">
        <v>0</v>
      </c>
      <c r="D6840" s="260">
        <v>0</v>
      </c>
      <c r="E6840" s="261" t="str">
        <f t="shared" si="424"/>
        <v/>
      </c>
      <c r="F6840" s="260">
        <v>0</v>
      </c>
      <c r="G6840" s="260">
        <v>0</v>
      </c>
      <c r="H6840" s="261" t="str">
        <f t="shared" si="425"/>
        <v/>
      </c>
      <c r="I6840" s="260">
        <v>0</v>
      </c>
      <c r="J6840" s="261" t="str">
        <f t="shared" si="426"/>
        <v/>
      </c>
      <c r="K6840" s="260">
        <v>0</v>
      </c>
      <c r="L6840" s="260">
        <v>0</v>
      </c>
      <c r="M6840" s="261" t="str">
        <f t="shared" si="427"/>
        <v/>
      </c>
    </row>
    <row r="6841" spans="1:13" x14ac:dyDescent="0.25">
      <c r="A6841" s="259" t="s">
        <v>266</v>
      </c>
      <c r="B6841" s="259" t="s">
        <v>481</v>
      </c>
      <c r="C6841" s="260">
        <v>0</v>
      </c>
      <c r="D6841" s="260">
        <v>0</v>
      </c>
      <c r="E6841" s="261" t="str">
        <f t="shared" si="424"/>
        <v/>
      </c>
      <c r="F6841" s="260">
        <v>0</v>
      </c>
      <c r="G6841" s="260">
        <v>0</v>
      </c>
      <c r="H6841" s="261" t="str">
        <f t="shared" si="425"/>
        <v/>
      </c>
      <c r="I6841" s="260">
        <v>0</v>
      </c>
      <c r="J6841" s="261" t="str">
        <f t="shared" si="426"/>
        <v/>
      </c>
      <c r="K6841" s="260">
        <v>0</v>
      </c>
      <c r="L6841" s="260">
        <v>0</v>
      </c>
      <c r="M6841" s="261" t="str">
        <f t="shared" si="427"/>
        <v/>
      </c>
    </row>
    <row r="6842" spans="1:13" x14ac:dyDescent="0.25">
      <c r="A6842" s="259" t="s">
        <v>266</v>
      </c>
      <c r="B6842" s="259" t="s">
        <v>430</v>
      </c>
      <c r="C6842" s="260">
        <v>0</v>
      </c>
      <c r="D6842" s="260">
        <v>0</v>
      </c>
      <c r="E6842" s="261" t="str">
        <f t="shared" si="424"/>
        <v/>
      </c>
      <c r="F6842" s="260">
        <v>501.27443</v>
      </c>
      <c r="G6842" s="260">
        <v>55.42792</v>
      </c>
      <c r="H6842" s="261">
        <f t="shared" si="425"/>
        <v>-0.88942599765162567</v>
      </c>
      <c r="I6842" s="260">
        <v>8.4501200000000001</v>
      </c>
      <c r="J6842" s="261">
        <f t="shared" si="426"/>
        <v>5.5594240081797652</v>
      </c>
      <c r="K6842" s="260">
        <v>501.27443</v>
      </c>
      <c r="L6842" s="260">
        <v>55.42792</v>
      </c>
      <c r="M6842" s="261">
        <f t="shared" si="427"/>
        <v>-0.88942599765162567</v>
      </c>
    </row>
    <row r="6843" spans="1:13" x14ac:dyDescent="0.25">
      <c r="A6843" s="259" t="s">
        <v>266</v>
      </c>
      <c r="B6843" s="259" t="s">
        <v>478</v>
      </c>
      <c r="C6843" s="260">
        <v>0</v>
      </c>
      <c r="D6843" s="260">
        <v>0</v>
      </c>
      <c r="E6843" s="261" t="str">
        <f t="shared" si="424"/>
        <v/>
      </c>
      <c r="F6843" s="260">
        <v>0</v>
      </c>
      <c r="G6843" s="260">
        <v>0</v>
      </c>
      <c r="H6843" s="261" t="str">
        <f t="shared" si="425"/>
        <v/>
      </c>
      <c r="I6843" s="260">
        <v>0</v>
      </c>
      <c r="J6843" s="261" t="str">
        <f t="shared" si="426"/>
        <v/>
      </c>
      <c r="K6843" s="260">
        <v>0</v>
      </c>
      <c r="L6843" s="260">
        <v>0</v>
      </c>
      <c r="M6843" s="261" t="str">
        <f t="shared" si="427"/>
        <v/>
      </c>
    </row>
    <row r="6844" spans="1:13" x14ac:dyDescent="0.25">
      <c r="A6844" s="259" t="s">
        <v>266</v>
      </c>
      <c r="B6844" s="259" t="s">
        <v>448</v>
      </c>
      <c r="C6844" s="260">
        <v>0</v>
      </c>
      <c r="D6844" s="260">
        <v>0</v>
      </c>
      <c r="E6844" s="261" t="str">
        <f t="shared" si="424"/>
        <v/>
      </c>
      <c r="F6844" s="260">
        <v>0</v>
      </c>
      <c r="G6844" s="260">
        <v>0</v>
      </c>
      <c r="H6844" s="261" t="str">
        <f t="shared" si="425"/>
        <v/>
      </c>
      <c r="I6844" s="260">
        <v>0</v>
      </c>
      <c r="J6844" s="261" t="str">
        <f t="shared" si="426"/>
        <v/>
      </c>
      <c r="K6844" s="260">
        <v>0</v>
      </c>
      <c r="L6844" s="260">
        <v>0</v>
      </c>
      <c r="M6844" s="261" t="str">
        <f t="shared" si="427"/>
        <v/>
      </c>
    </row>
    <row r="6845" spans="1:13" x14ac:dyDescent="0.25">
      <c r="A6845" s="259" t="s">
        <v>266</v>
      </c>
      <c r="B6845" s="259" t="s">
        <v>417</v>
      </c>
      <c r="C6845" s="260">
        <v>826.12449000000004</v>
      </c>
      <c r="D6845" s="260">
        <v>719.79344000000003</v>
      </c>
      <c r="E6845" s="261">
        <f t="shared" si="424"/>
        <v>-0.12871068620662729</v>
      </c>
      <c r="F6845" s="260">
        <v>26708.166590000001</v>
      </c>
      <c r="G6845" s="260">
        <v>18172.371319999998</v>
      </c>
      <c r="H6845" s="261">
        <f t="shared" si="425"/>
        <v>-0.31959495389683368</v>
      </c>
      <c r="I6845" s="260">
        <v>22851.376459999999</v>
      </c>
      <c r="J6845" s="261">
        <f t="shared" si="426"/>
        <v>-0.20475813123075215</v>
      </c>
      <c r="K6845" s="260">
        <v>26708.166590000001</v>
      </c>
      <c r="L6845" s="260">
        <v>18172.371319999998</v>
      </c>
      <c r="M6845" s="261">
        <f t="shared" si="427"/>
        <v>-0.31959495389683368</v>
      </c>
    </row>
    <row r="6846" spans="1:13" x14ac:dyDescent="0.25">
      <c r="A6846" s="259" t="s">
        <v>266</v>
      </c>
      <c r="B6846" s="259" t="s">
        <v>420</v>
      </c>
      <c r="C6846" s="260">
        <v>178.66424000000001</v>
      </c>
      <c r="D6846" s="260">
        <v>0</v>
      </c>
      <c r="E6846" s="261">
        <f t="shared" si="424"/>
        <v>-1</v>
      </c>
      <c r="F6846" s="260">
        <v>2663.5099</v>
      </c>
      <c r="G6846" s="260">
        <v>6354.71252</v>
      </c>
      <c r="H6846" s="261">
        <f t="shared" si="425"/>
        <v>1.3858415243735345</v>
      </c>
      <c r="I6846" s="260">
        <v>1315.4964199999999</v>
      </c>
      <c r="J6846" s="261">
        <f t="shared" si="426"/>
        <v>3.8306574030813403</v>
      </c>
      <c r="K6846" s="260">
        <v>2663.5099</v>
      </c>
      <c r="L6846" s="260">
        <v>6354.71252</v>
      </c>
      <c r="M6846" s="261">
        <f t="shared" si="427"/>
        <v>1.3858415243735345</v>
      </c>
    </row>
    <row r="6847" spans="1:13" x14ac:dyDescent="0.25">
      <c r="A6847" s="259" t="s">
        <v>266</v>
      </c>
      <c r="B6847" s="259" t="s">
        <v>454</v>
      </c>
      <c r="C6847" s="260">
        <v>0</v>
      </c>
      <c r="D6847" s="260">
        <v>0</v>
      </c>
      <c r="E6847" s="261" t="str">
        <f t="shared" si="424"/>
        <v/>
      </c>
      <c r="F6847" s="260">
        <v>0</v>
      </c>
      <c r="G6847" s="260">
        <v>0</v>
      </c>
      <c r="H6847" s="261" t="str">
        <f t="shared" si="425"/>
        <v/>
      </c>
      <c r="I6847" s="260">
        <v>0</v>
      </c>
      <c r="J6847" s="261" t="str">
        <f t="shared" si="426"/>
        <v/>
      </c>
      <c r="K6847" s="260">
        <v>0</v>
      </c>
      <c r="L6847" s="260">
        <v>0</v>
      </c>
      <c r="M6847" s="261" t="str">
        <f t="shared" si="427"/>
        <v/>
      </c>
    </row>
    <row r="6848" spans="1:13" x14ac:dyDescent="0.25">
      <c r="A6848" s="259" t="s">
        <v>266</v>
      </c>
      <c r="B6848" s="259" t="s">
        <v>447</v>
      </c>
      <c r="C6848" s="260">
        <v>0</v>
      </c>
      <c r="D6848" s="260">
        <v>0</v>
      </c>
      <c r="E6848" s="261" t="str">
        <f t="shared" si="424"/>
        <v/>
      </c>
      <c r="F6848" s="260">
        <v>108.31935</v>
      </c>
      <c r="G6848" s="260">
        <v>90.640060000000005</v>
      </c>
      <c r="H6848" s="261">
        <f t="shared" si="425"/>
        <v>-0.16321451338103488</v>
      </c>
      <c r="I6848" s="260">
        <v>205.261</v>
      </c>
      <c r="J6848" s="261">
        <f t="shared" si="426"/>
        <v>-0.55841557821505305</v>
      </c>
      <c r="K6848" s="260">
        <v>108.31935</v>
      </c>
      <c r="L6848" s="260">
        <v>90.640060000000005</v>
      </c>
      <c r="M6848" s="261">
        <f t="shared" si="427"/>
        <v>-0.16321451338103488</v>
      </c>
    </row>
    <row r="6849" spans="1:13" x14ac:dyDescent="0.25">
      <c r="A6849" s="259" t="s">
        <v>266</v>
      </c>
      <c r="B6849" s="259" t="s">
        <v>462</v>
      </c>
      <c r="C6849" s="260">
        <v>0</v>
      </c>
      <c r="D6849" s="260">
        <v>0</v>
      </c>
      <c r="E6849" s="261" t="str">
        <f t="shared" si="424"/>
        <v/>
      </c>
      <c r="F6849" s="260">
        <v>0</v>
      </c>
      <c r="G6849" s="260">
        <v>0</v>
      </c>
      <c r="H6849" s="261" t="str">
        <f t="shared" si="425"/>
        <v/>
      </c>
      <c r="I6849" s="260">
        <v>77.559259999999995</v>
      </c>
      <c r="J6849" s="261">
        <f t="shared" si="426"/>
        <v>-1</v>
      </c>
      <c r="K6849" s="260">
        <v>0</v>
      </c>
      <c r="L6849" s="260">
        <v>0</v>
      </c>
      <c r="M6849" s="261" t="str">
        <f t="shared" si="427"/>
        <v/>
      </c>
    </row>
    <row r="6850" spans="1:13" x14ac:dyDescent="0.25">
      <c r="A6850" s="259" t="s">
        <v>266</v>
      </c>
      <c r="B6850" s="259" t="s">
        <v>429</v>
      </c>
      <c r="C6850" s="260">
        <v>53.416260000000001</v>
      </c>
      <c r="D6850" s="260">
        <v>71.983999999999995</v>
      </c>
      <c r="E6850" s="261">
        <f t="shared" si="424"/>
        <v>0.347604643230357</v>
      </c>
      <c r="F6850" s="260">
        <v>2370.2034800000001</v>
      </c>
      <c r="G6850" s="260">
        <v>1620.2961700000001</v>
      </c>
      <c r="H6850" s="261">
        <f t="shared" si="425"/>
        <v>-0.31638942239676404</v>
      </c>
      <c r="I6850" s="260">
        <v>1846.2983300000001</v>
      </c>
      <c r="J6850" s="261">
        <f t="shared" si="426"/>
        <v>-0.12240825674147693</v>
      </c>
      <c r="K6850" s="260">
        <v>2370.2034800000001</v>
      </c>
      <c r="L6850" s="260">
        <v>1620.2961700000001</v>
      </c>
      <c r="M6850" s="261">
        <f t="shared" si="427"/>
        <v>-0.31638942239676404</v>
      </c>
    </row>
    <row r="6851" spans="1:13" x14ac:dyDescent="0.25">
      <c r="A6851" s="259" t="s">
        <v>266</v>
      </c>
      <c r="B6851" s="259" t="s">
        <v>471</v>
      </c>
      <c r="C6851" s="260">
        <v>0</v>
      </c>
      <c r="D6851" s="260">
        <v>0</v>
      </c>
      <c r="E6851" s="261" t="str">
        <f t="shared" si="424"/>
        <v/>
      </c>
      <c r="F6851" s="260">
        <v>0</v>
      </c>
      <c r="G6851" s="260">
        <v>0</v>
      </c>
      <c r="H6851" s="261" t="str">
        <f t="shared" si="425"/>
        <v/>
      </c>
      <c r="I6851" s="260">
        <v>0</v>
      </c>
      <c r="J6851" s="261" t="str">
        <f t="shared" si="426"/>
        <v/>
      </c>
      <c r="K6851" s="260">
        <v>0</v>
      </c>
      <c r="L6851" s="260">
        <v>0</v>
      </c>
      <c r="M6851" s="261" t="str">
        <f t="shared" si="427"/>
        <v/>
      </c>
    </row>
    <row r="6852" spans="1:13" x14ac:dyDescent="0.25">
      <c r="A6852" s="259" t="s">
        <v>266</v>
      </c>
      <c r="B6852" s="259" t="s">
        <v>464</v>
      </c>
      <c r="C6852" s="260">
        <v>0</v>
      </c>
      <c r="D6852" s="260">
        <v>0</v>
      </c>
      <c r="E6852" s="261" t="str">
        <f t="shared" si="424"/>
        <v/>
      </c>
      <c r="F6852" s="260">
        <v>681.61199999999997</v>
      </c>
      <c r="G6852" s="260">
        <v>0</v>
      </c>
      <c r="H6852" s="261">
        <f t="shared" si="425"/>
        <v>-1</v>
      </c>
      <c r="I6852" s="260">
        <v>155.70624000000001</v>
      </c>
      <c r="J6852" s="261">
        <f t="shared" si="426"/>
        <v>-1</v>
      </c>
      <c r="K6852" s="260">
        <v>681.61199999999997</v>
      </c>
      <c r="L6852" s="260">
        <v>0</v>
      </c>
      <c r="M6852" s="261">
        <f t="shared" si="427"/>
        <v>-1</v>
      </c>
    </row>
    <row r="6853" spans="1:13" x14ac:dyDescent="0.25">
      <c r="A6853" s="259" t="s">
        <v>266</v>
      </c>
      <c r="B6853" s="259" t="s">
        <v>453</v>
      </c>
      <c r="C6853" s="260">
        <v>0</v>
      </c>
      <c r="D6853" s="260">
        <v>0</v>
      </c>
      <c r="E6853" s="261" t="str">
        <f t="shared" ref="E6853:E6916" si="428">IF(C6853=0,"",(D6853/C6853-1))</f>
        <v/>
      </c>
      <c r="F6853" s="260">
        <v>0</v>
      </c>
      <c r="G6853" s="260">
        <v>0</v>
      </c>
      <c r="H6853" s="261" t="str">
        <f t="shared" ref="H6853:H6916" si="429">IF(F6853=0,"",(G6853/F6853-1))</f>
        <v/>
      </c>
      <c r="I6853" s="260">
        <v>0</v>
      </c>
      <c r="J6853" s="261" t="str">
        <f t="shared" ref="J6853:J6916" si="430">IF(I6853=0,"",(G6853/I6853-1))</f>
        <v/>
      </c>
      <c r="K6853" s="260">
        <v>0</v>
      </c>
      <c r="L6853" s="260">
        <v>0</v>
      </c>
      <c r="M6853" s="261" t="str">
        <f t="shared" ref="M6853:M6916" si="431">IF(K6853=0,"",(L6853/K6853-1))</f>
        <v/>
      </c>
    </row>
    <row r="6854" spans="1:13" x14ac:dyDescent="0.25">
      <c r="A6854" s="259" t="s">
        <v>266</v>
      </c>
      <c r="B6854" s="259" t="s">
        <v>433</v>
      </c>
      <c r="C6854" s="260">
        <v>0</v>
      </c>
      <c r="D6854" s="260">
        <v>0</v>
      </c>
      <c r="E6854" s="261" t="str">
        <f t="shared" si="428"/>
        <v/>
      </c>
      <c r="F6854" s="260">
        <v>0</v>
      </c>
      <c r="G6854" s="260">
        <v>0</v>
      </c>
      <c r="H6854" s="261" t="str">
        <f t="shared" si="429"/>
        <v/>
      </c>
      <c r="I6854" s="260">
        <v>0</v>
      </c>
      <c r="J6854" s="261" t="str">
        <f t="shared" si="430"/>
        <v/>
      </c>
      <c r="K6854" s="260">
        <v>0</v>
      </c>
      <c r="L6854" s="260">
        <v>0</v>
      </c>
      <c r="M6854" s="261" t="str">
        <f t="shared" si="431"/>
        <v/>
      </c>
    </row>
    <row r="6855" spans="1:13" x14ac:dyDescent="0.25">
      <c r="A6855" s="259" t="s">
        <v>266</v>
      </c>
      <c r="B6855" s="259" t="s">
        <v>418</v>
      </c>
      <c r="C6855" s="260">
        <v>0</v>
      </c>
      <c r="D6855" s="260">
        <v>99.426000000000002</v>
      </c>
      <c r="E6855" s="261" t="str">
        <f t="shared" si="428"/>
        <v/>
      </c>
      <c r="F6855" s="260">
        <v>598.03030999999999</v>
      </c>
      <c r="G6855" s="260">
        <v>1691.6370400000001</v>
      </c>
      <c r="H6855" s="261">
        <f t="shared" si="429"/>
        <v>1.8286811081531975</v>
      </c>
      <c r="I6855" s="260">
        <v>1763.8637699999999</v>
      </c>
      <c r="J6855" s="261">
        <f t="shared" si="430"/>
        <v>-4.0948020605922286E-2</v>
      </c>
      <c r="K6855" s="260">
        <v>598.03030999999999</v>
      </c>
      <c r="L6855" s="260">
        <v>1691.6370400000001</v>
      </c>
      <c r="M6855" s="261">
        <f t="shared" si="431"/>
        <v>1.8286811081531975</v>
      </c>
    </row>
    <row r="6856" spans="1:13" x14ac:dyDescent="0.25">
      <c r="A6856" s="259" t="s">
        <v>266</v>
      </c>
      <c r="B6856" s="259" t="s">
        <v>427</v>
      </c>
      <c r="C6856" s="260">
        <v>0.70182</v>
      </c>
      <c r="D6856" s="260">
        <v>0</v>
      </c>
      <c r="E6856" s="261">
        <f t="shared" si="428"/>
        <v>-1</v>
      </c>
      <c r="F6856" s="260">
        <v>616.90237000000002</v>
      </c>
      <c r="G6856" s="260">
        <v>260.11455999999998</v>
      </c>
      <c r="H6856" s="261">
        <f t="shared" si="429"/>
        <v>-0.57835376771206115</v>
      </c>
      <c r="I6856" s="260">
        <v>1749.01693</v>
      </c>
      <c r="J6856" s="261">
        <f t="shared" si="430"/>
        <v>-0.8512795642292611</v>
      </c>
      <c r="K6856" s="260">
        <v>616.90237000000002</v>
      </c>
      <c r="L6856" s="260">
        <v>260.11455999999998</v>
      </c>
      <c r="M6856" s="261">
        <f t="shared" si="431"/>
        <v>-0.57835376771206115</v>
      </c>
    </row>
    <row r="6857" spans="1:13" x14ac:dyDescent="0.25">
      <c r="A6857" s="259" t="s">
        <v>266</v>
      </c>
      <c r="B6857" s="259" t="s">
        <v>445</v>
      </c>
      <c r="C6857" s="260">
        <v>0</v>
      </c>
      <c r="D6857" s="260">
        <v>0</v>
      </c>
      <c r="E6857" s="261" t="str">
        <f t="shared" si="428"/>
        <v/>
      </c>
      <c r="F6857" s="260">
        <v>200.80001999999999</v>
      </c>
      <c r="G6857" s="260">
        <v>40.465789999999998</v>
      </c>
      <c r="H6857" s="261">
        <f t="shared" si="429"/>
        <v>-0.7984771615062588</v>
      </c>
      <c r="I6857" s="260">
        <v>233.7439</v>
      </c>
      <c r="J6857" s="261">
        <f t="shared" si="430"/>
        <v>-0.82687980306651854</v>
      </c>
      <c r="K6857" s="260">
        <v>200.80001999999999</v>
      </c>
      <c r="L6857" s="260">
        <v>40.465789999999998</v>
      </c>
      <c r="M6857" s="261">
        <f t="shared" si="431"/>
        <v>-0.7984771615062588</v>
      </c>
    </row>
    <row r="6858" spans="1:13" x14ac:dyDescent="0.25">
      <c r="A6858" s="259" t="s">
        <v>266</v>
      </c>
      <c r="B6858" s="259" t="s">
        <v>443</v>
      </c>
      <c r="C6858" s="260">
        <v>0</v>
      </c>
      <c r="D6858" s="260">
        <v>0</v>
      </c>
      <c r="E6858" s="261" t="str">
        <f t="shared" si="428"/>
        <v/>
      </c>
      <c r="F6858" s="260">
        <v>69.950999999999993</v>
      </c>
      <c r="G6858" s="260">
        <v>128.94101000000001</v>
      </c>
      <c r="H6858" s="261">
        <f t="shared" si="429"/>
        <v>0.84330474189075244</v>
      </c>
      <c r="I6858" s="260">
        <v>240.56700000000001</v>
      </c>
      <c r="J6858" s="261">
        <f t="shared" si="430"/>
        <v>-0.4640120631674336</v>
      </c>
      <c r="K6858" s="260">
        <v>69.950999999999993</v>
      </c>
      <c r="L6858" s="260">
        <v>128.94101000000001</v>
      </c>
      <c r="M6858" s="261">
        <f t="shared" si="431"/>
        <v>0.84330474189075244</v>
      </c>
    </row>
    <row r="6859" spans="1:13" x14ac:dyDescent="0.25">
      <c r="A6859" s="259" t="s">
        <v>266</v>
      </c>
      <c r="B6859" s="259" t="s">
        <v>424</v>
      </c>
      <c r="C6859" s="260">
        <v>0</v>
      </c>
      <c r="D6859" s="260">
        <v>0</v>
      </c>
      <c r="E6859" s="261" t="str">
        <f t="shared" si="428"/>
        <v/>
      </c>
      <c r="F6859" s="260">
        <v>249.73599999999999</v>
      </c>
      <c r="G6859" s="260">
        <v>261.66189000000003</v>
      </c>
      <c r="H6859" s="261">
        <f t="shared" si="429"/>
        <v>4.7753988211551635E-2</v>
      </c>
      <c r="I6859" s="260">
        <v>276.47449</v>
      </c>
      <c r="J6859" s="261">
        <f t="shared" si="430"/>
        <v>-5.3576733245804919E-2</v>
      </c>
      <c r="K6859" s="260">
        <v>249.73599999999999</v>
      </c>
      <c r="L6859" s="260">
        <v>261.66189000000003</v>
      </c>
      <c r="M6859" s="261">
        <f t="shared" si="431"/>
        <v>4.7753988211551635E-2</v>
      </c>
    </row>
    <row r="6860" spans="1:13" x14ac:dyDescent="0.25">
      <c r="A6860" s="259" t="s">
        <v>266</v>
      </c>
      <c r="B6860" s="259" t="s">
        <v>438</v>
      </c>
      <c r="C6860" s="260">
        <v>0</v>
      </c>
      <c r="D6860" s="260">
        <v>0</v>
      </c>
      <c r="E6860" s="261" t="str">
        <f t="shared" si="428"/>
        <v/>
      </c>
      <c r="F6860" s="260">
        <v>181.762</v>
      </c>
      <c r="G6860" s="260">
        <v>492.78662000000003</v>
      </c>
      <c r="H6860" s="261">
        <f t="shared" si="429"/>
        <v>1.7111641597253553</v>
      </c>
      <c r="I6860" s="260">
        <v>12</v>
      </c>
      <c r="J6860" s="261">
        <f t="shared" si="430"/>
        <v>40.065551666666671</v>
      </c>
      <c r="K6860" s="260">
        <v>181.762</v>
      </c>
      <c r="L6860" s="260">
        <v>492.78662000000003</v>
      </c>
      <c r="M6860" s="261">
        <f t="shared" si="431"/>
        <v>1.7111641597253553</v>
      </c>
    </row>
    <row r="6861" spans="1:13" x14ac:dyDescent="0.25">
      <c r="A6861" s="259" t="s">
        <v>266</v>
      </c>
      <c r="B6861" s="259" t="s">
        <v>426</v>
      </c>
      <c r="C6861" s="260">
        <v>0</v>
      </c>
      <c r="D6861" s="260">
        <v>73.692419999999998</v>
      </c>
      <c r="E6861" s="261" t="str">
        <f t="shared" si="428"/>
        <v/>
      </c>
      <c r="F6861" s="260">
        <v>384.77343000000002</v>
      </c>
      <c r="G6861" s="260">
        <v>258.98235</v>
      </c>
      <c r="H6861" s="261">
        <f t="shared" si="429"/>
        <v>-0.32692246967260707</v>
      </c>
      <c r="I6861" s="260">
        <v>85.993669999999995</v>
      </c>
      <c r="J6861" s="261">
        <f t="shared" si="430"/>
        <v>2.0116443454500779</v>
      </c>
      <c r="K6861" s="260">
        <v>384.77343000000002</v>
      </c>
      <c r="L6861" s="260">
        <v>258.98235</v>
      </c>
      <c r="M6861" s="261">
        <f t="shared" si="431"/>
        <v>-0.32692246967260707</v>
      </c>
    </row>
    <row r="6862" spans="1:13" x14ac:dyDescent="0.25">
      <c r="A6862" s="259" t="s">
        <v>266</v>
      </c>
      <c r="B6862" s="259" t="s">
        <v>440</v>
      </c>
      <c r="C6862" s="260">
        <v>0</v>
      </c>
      <c r="D6862" s="260">
        <v>0</v>
      </c>
      <c r="E6862" s="261" t="str">
        <f t="shared" si="428"/>
        <v/>
      </c>
      <c r="F6862" s="260">
        <v>0</v>
      </c>
      <c r="G6862" s="260">
        <v>0</v>
      </c>
      <c r="H6862" s="261" t="str">
        <f t="shared" si="429"/>
        <v/>
      </c>
      <c r="I6862" s="260">
        <v>0</v>
      </c>
      <c r="J6862" s="261" t="str">
        <f t="shared" si="430"/>
        <v/>
      </c>
      <c r="K6862" s="260">
        <v>0</v>
      </c>
      <c r="L6862" s="260">
        <v>0</v>
      </c>
      <c r="M6862" s="261" t="str">
        <f t="shared" si="431"/>
        <v/>
      </c>
    </row>
    <row r="6863" spans="1:13" x14ac:dyDescent="0.25">
      <c r="A6863" s="259" t="s">
        <v>266</v>
      </c>
      <c r="B6863" s="259" t="s">
        <v>465</v>
      </c>
      <c r="C6863" s="260">
        <v>0</v>
      </c>
      <c r="D6863" s="260">
        <v>0</v>
      </c>
      <c r="E6863" s="261" t="str">
        <f t="shared" si="428"/>
        <v/>
      </c>
      <c r="F6863" s="260">
        <v>0</v>
      </c>
      <c r="G6863" s="260">
        <v>999.75</v>
      </c>
      <c r="H6863" s="261" t="str">
        <f t="shared" si="429"/>
        <v/>
      </c>
      <c r="I6863" s="260">
        <v>166.51132000000001</v>
      </c>
      <c r="J6863" s="261">
        <f t="shared" si="430"/>
        <v>5.0040962980775117</v>
      </c>
      <c r="K6863" s="260">
        <v>0</v>
      </c>
      <c r="L6863" s="260">
        <v>999.75</v>
      </c>
      <c r="M6863" s="261" t="str">
        <f t="shared" si="431"/>
        <v/>
      </c>
    </row>
    <row r="6864" spans="1:13" x14ac:dyDescent="0.25">
      <c r="A6864" s="259" t="s">
        <v>266</v>
      </c>
      <c r="B6864" s="259" t="s">
        <v>479</v>
      </c>
      <c r="C6864" s="260">
        <v>0</v>
      </c>
      <c r="D6864" s="260">
        <v>0</v>
      </c>
      <c r="E6864" s="261" t="str">
        <f t="shared" si="428"/>
        <v/>
      </c>
      <c r="F6864" s="260">
        <v>29.65</v>
      </c>
      <c r="G6864" s="260">
        <v>52.64</v>
      </c>
      <c r="H6864" s="261">
        <f t="shared" si="429"/>
        <v>0.77537942664418225</v>
      </c>
      <c r="I6864" s="260">
        <v>0</v>
      </c>
      <c r="J6864" s="261" t="str">
        <f t="shared" si="430"/>
        <v/>
      </c>
      <c r="K6864" s="260">
        <v>29.65</v>
      </c>
      <c r="L6864" s="260">
        <v>52.64</v>
      </c>
      <c r="M6864" s="261">
        <f t="shared" si="431"/>
        <v>0.77537942664418225</v>
      </c>
    </row>
    <row r="6865" spans="1:13" x14ac:dyDescent="0.25">
      <c r="A6865" s="259" t="s">
        <v>266</v>
      </c>
      <c r="B6865" s="259" t="s">
        <v>455</v>
      </c>
      <c r="C6865" s="260">
        <v>0</v>
      </c>
      <c r="D6865" s="260">
        <v>0</v>
      </c>
      <c r="E6865" s="261" t="str">
        <f t="shared" si="428"/>
        <v/>
      </c>
      <c r="F6865" s="260">
        <v>0</v>
      </c>
      <c r="G6865" s="260">
        <v>0</v>
      </c>
      <c r="H6865" s="261" t="str">
        <f t="shared" si="429"/>
        <v/>
      </c>
      <c r="I6865" s="260">
        <v>153.36224999999999</v>
      </c>
      <c r="J6865" s="261">
        <f t="shared" si="430"/>
        <v>-1</v>
      </c>
      <c r="K6865" s="260">
        <v>0</v>
      </c>
      <c r="L6865" s="260">
        <v>0</v>
      </c>
      <c r="M6865" s="261" t="str">
        <f t="shared" si="431"/>
        <v/>
      </c>
    </row>
    <row r="6866" spans="1:13" x14ac:dyDescent="0.25">
      <c r="A6866" s="259" t="s">
        <v>266</v>
      </c>
      <c r="B6866" s="259" t="s">
        <v>461</v>
      </c>
      <c r="C6866" s="260">
        <v>0</v>
      </c>
      <c r="D6866" s="260">
        <v>0</v>
      </c>
      <c r="E6866" s="261" t="str">
        <f t="shared" si="428"/>
        <v/>
      </c>
      <c r="F6866" s="260">
        <v>0</v>
      </c>
      <c r="G6866" s="260">
        <v>0</v>
      </c>
      <c r="H6866" s="261" t="str">
        <f t="shared" si="429"/>
        <v/>
      </c>
      <c r="I6866" s="260">
        <v>155</v>
      </c>
      <c r="J6866" s="261">
        <f t="shared" si="430"/>
        <v>-1</v>
      </c>
      <c r="K6866" s="260">
        <v>0</v>
      </c>
      <c r="L6866" s="260">
        <v>0</v>
      </c>
      <c r="M6866" s="261" t="str">
        <f t="shared" si="431"/>
        <v/>
      </c>
    </row>
    <row r="6867" spans="1:13" x14ac:dyDescent="0.25">
      <c r="A6867" s="259" t="s">
        <v>266</v>
      </c>
      <c r="B6867" s="259" t="s">
        <v>459</v>
      </c>
      <c r="C6867" s="260">
        <v>0</v>
      </c>
      <c r="D6867" s="260">
        <v>0</v>
      </c>
      <c r="E6867" s="261" t="str">
        <f t="shared" si="428"/>
        <v/>
      </c>
      <c r="F6867" s="260">
        <v>0</v>
      </c>
      <c r="G6867" s="260">
        <v>47.097999999999999</v>
      </c>
      <c r="H6867" s="261" t="str">
        <f t="shared" si="429"/>
        <v/>
      </c>
      <c r="I6867" s="260">
        <v>0</v>
      </c>
      <c r="J6867" s="261" t="str">
        <f t="shared" si="430"/>
        <v/>
      </c>
      <c r="K6867" s="260">
        <v>0</v>
      </c>
      <c r="L6867" s="260">
        <v>47.097999999999999</v>
      </c>
      <c r="M6867" s="261" t="str">
        <f t="shared" si="431"/>
        <v/>
      </c>
    </row>
    <row r="6868" spans="1:13" x14ac:dyDescent="0.25">
      <c r="A6868" s="259" t="s">
        <v>266</v>
      </c>
      <c r="B6868" s="259" t="s">
        <v>423</v>
      </c>
      <c r="C6868" s="260">
        <v>0</v>
      </c>
      <c r="D6868" s="260">
        <v>0</v>
      </c>
      <c r="E6868" s="261" t="str">
        <f t="shared" si="428"/>
        <v/>
      </c>
      <c r="F6868" s="260">
        <v>73.69144</v>
      </c>
      <c r="G6868" s="260">
        <v>99.308499999999995</v>
      </c>
      <c r="H6868" s="261">
        <f t="shared" si="429"/>
        <v>0.34762599292400842</v>
      </c>
      <c r="I6868" s="260">
        <v>93.494640000000004</v>
      </c>
      <c r="J6868" s="261">
        <f t="shared" si="430"/>
        <v>6.2183885621678314E-2</v>
      </c>
      <c r="K6868" s="260">
        <v>73.69144</v>
      </c>
      <c r="L6868" s="260">
        <v>99.308499999999995</v>
      </c>
      <c r="M6868" s="261">
        <f t="shared" si="431"/>
        <v>0.34762599292400842</v>
      </c>
    </row>
    <row r="6869" spans="1:13" x14ac:dyDescent="0.25">
      <c r="A6869" s="259" t="s">
        <v>266</v>
      </c>
      <c r="B6869" s="259" t="s">
        <v>437</v>
      </c>
      <c r="C6869" s="260">
        <v>0</v>
      </c>
      <c r="D6869" s="260">
        <v>0</v>
      </c>
      <c r="E6869" s="261" t="str">
        <f t="shared" si="428"/>
        <v/>
      </c>
      <c r="F6869" s="260">
        <v>18.84825</v>
      </c>
      <c r="G6869" s="260">
        <v>162.88911999999999</v>
      </c>
      <c r="H6869" s="261">
        <f t="shared" si="429"/>
        <v>7.6421349462151653</v>
      </c>
      <c r="I6869" s="260">
        <v>69.852459999999994</v>
      </c>
      <c r="J6869" s="261">
        <f t="shared" si="430"/>
        <v>1.3319024125993559</v>
      </c>
      <c r="K6869" s="260">
        <v>18.84825</v>
      </c>
      <c r="L6869" s="260">
        <v>162.88911999999999</v>
      </c>
      <c r="M6869" s="261">
        <f t="shared" si="431"/>
        <v>7.6421349462151653</v>
      </c>
    </row>
    <row r="6870" spans="1:13" x14ac:dyDescent="0.25">
      <c r="A6870" s="259" t="s">
        <v>266</v>
      </c>
      <c r="B6870" s="259" t="s">
        <v>469</v>
      </c>
      <c r="C6870" s="260">
        <v>0</v>
      </c>
      <c r="D6870" s="260">
        <v>0</v>
      </c>
      <c r="E6870" s="261" t="str">
        <f t="shared" si="428"/>
        <v/>
      </c>
      <c r="F6870" s="260">
        <v>0</v>
      </c>
      <c r="G6870" s="260">
        <v>0</v>
      </c>
      <c r="H6870" s="261" t="str">
        <f t="shared" si="429"/>
        <v/>
      </c>
      <c r="I6870" s="260">
        <v>0</v>
      </c>
      <c r="J6870" s="261" t="str">
        <f t="shared" si="430"/>
        <v/>
      </c>
      <c r="K6870" s="260">
        <v>0</v>
      </c>
      <c r="L6870" s="260">
        <v>0</v>
      </c>
      <c r="M6870" s="261" t="str">
        <f t="shared" si="431"/>
        <v/>
      </c>
    </row>
    <row r="6871" spans="1:13" x14ac:dyDescent="0.25">
      <c r="A6871" s="259" t="s">
        <v>266</v>
      </c>
      <c r="B6871" s="259" t="s">
        <v>460</v>
      </c>
      <c r="C6871" s="260">
        <v>0</v>
      </c>
      <c r="D6871" s="260">
        <v>301.8</v>
      </c>
      <c r="E6871" s="261" t="str">
        <f t="shared" si="428"/>
        <v/>
      </c>
      <c r="F6871" s="260">
        <v>721.34987999999998</v>
      </c>
      <c r="G6871" s="260">
        <v>1043.79989</v>
      </c>
      <c r="H6871" s="261">
        <f t="shared" si="429"/>
        <v>0.44700916842184824</v>
      </c>
      <c r="I6871" s="260">
        <v>1751.87717</v>
      </c>
      <c r="J6871" s="261">
        <f t="shared" si="430"/>
        <v>-0.40418203520512797</v>
      </c>
      <c r="K6871" s="260">
        <v>721.34987999999998</v>
      </c>
      <c r="L6871" s="260">
        <v>1043.79989</v>
      </c>
      <c r="M6871" s="261">
        <f t="shared" si="431"/>
        <v>0.44700916842184824</v>
      </c>
    </row>
    <row r="6872" spans="1:13" x14ac:dyDescent="0.25">
      <c r="A6872" s="259" t="s">
        <v>266</v>
      </c>
      <c r="B6872" s="259" t="s">
        <v>441</v>
      </c>
      <c r="C6872" s="260">
        <v>0</v>
      </c>
      <c r="D6872" s="260">
        <v>0</v>
      </c>
      <c r="E6872" s="261" t="str">
        <f t="shared" si="428"/>
        <v/>
      </c>
      <c r="F6872" s="260">
        <v>0</v>
      </c>
      <c r="G6872" s="260">
        <v>102.43707999999999</v>
      </c>
      <c r="H6872" s="261" t="str">
        <f t="shared" si="429"/>
        <v/>
      </c>
      <c r="I6872" s="260">
        <v>221.82207</v>
      </c>
      <c r="J6872" s="261">
        <f t="shared" si="430"/>
        <v>-0.53820158652382966</v>
      </c>
      <c r="K6872" s="260">
        <v>0</v>
      </c>
      <c r="L6872" s="260">
        <v>102.43707999999999</v>
      </c>
      <c r="M6872" s="261" t="str">
        <f t="shared" si="431"/>
        <v/>
      </c>
    </row>
    <row r="6873" spans="1:13" x14ac:dyDescent="0.25">
      <c r="A6873" s="259" t="s">
        <v>266</v>
      </c>
      <c r="B6873" s="259" t="s">
        <v>432</v>
      </c>
      <c r="C6873" s="260">
        <v>0</v>
      </c>
      <c r="D6873" s="260">
        <v>0</v>
      </c>
      <c r="E6873" s="261" t="str">
        <f t="shared" si="428"/>
        <v/>
      </c>
      <c r="F6873" s="260">
        <v>1535.6771799999999</v>
      </c>
      <c r="G6873" s="260">
        <v>2852.68181</v>
      </c>
      <c r="H6873" s="261">
        <f t="shared" si="429"/>
        <v>0.85760513156808149</v>
      </c>
      <c r="I6873" s="260">
        <v>2124.06097</v>
      </c>
      <c r="J6873" s="261">
        <f t="shared" si="430"/>
        <v>0.34303197991534118</v>
      </c>
      <c r="K6873" s="260">
        <v>1535.6771799999999</v>
      </c>
      <c r="L6873" s="260">
        <v>2852.68181</v>
      </c>
      <c r="M6873" s="261">
        <f t="shared" si="431"/>
        <v>0.85760513156808149</v>
      </c>
    </row>
    <row r="6874" spans="1:13" x14ac:dyDescent="0.25">
      <c r="A6874" s="259" t="s">
        <v>266</v>
      </c>
      <c r="B6874" s="259" t="s">
        <v>434</v>
      </c>
      <c r="C6874" s="260">
        <v>0</v>
      </c>
      <c r="D6874" s="260">
        <v>0</v>
      </c>
      <c r="E6874" s="261" t="str">
        <f t="shared" si="428"/>
        <v/>
      </c>
      <c r="F6874" s="260">
        <v>0</v>
      </c>
      <c r="G6874" s="260">
        <v>0</v>
      </c>
      <c r="H6874" s="261" t="str">
        <f t="shared" si="429"/>
        <v/>
      </c>
      <c r="I6874" s="260">
        <v>0</v>
      </c>
      <c r="J6874" s="261" t="str">
        <f t="shared" si="430"/>
        <v/>
      </c>
      <c r="K6874" s="260">
        <v>0</v>
      </c>
      <c r="L6874" s="260">
        <v>0</v>
      </c>
      <c r="M6874" s="261" t="str">
        <f t="shared" si="431"/>
        <v/>
      </c>
    </row>
    <row r="6875" spans="1:13" x14ac:dyDescent="0.25">
      <c r="A6875" s="259" t="s">
        <v>266</v>
      </c>
      <c r="B6875" s="259" t="s">
        <v>449</v>
      </c>
      <c r="C6875" s="260">
        <v>0</v>
      </c>
      <c r="D6875" s="260">
        <v>0</v>
      </c>
      <c r="E6875" s="261" t="str">
        <f t="shared" si="428"/>
        <v/>
      </c>
      <c r="F6875" s="260">
        <v>0</v>
      </c>
      <c r="G6875" s="260">
        <v>0</v>
      </c>
      <c r="H6875" s="261" t="str">
        <f t="shared" si="429"/>
        <v/>
      </c>
      <c r="I6875" s="260">
        <v>0</v>
      </c>
      <c r="J6875" s="261" t="str">
        <f t="shared" si="430"/>
        <v/>
      </c>
      <c r="K6875" s="260">
        <v>0</v>
      </c>
      <c r="L6875" s="260">
        <v>0</v>
      </c>
      <c r="M6875" s="261" t="str">
        <f t="shared" si="431"/>
        <v/>
      </c>
    </row>
    <row r="6876" spans="1:13" x14ac:dyDescent="0.25">
      <c r="A6876" s="259" t="s">
        <v>266</v>
      </c>
      <c r="B6876" s="259" t="s">
        <v>480</v>
      </c>
      <c r="C6876" s="260">
        <v>0</v>
      </c>
      <c r="D6876" s="260">
        <v>0</v>
      </c>
      <c r="E6876" s="261" t="str">
        <f t="shared" si="428"/>
        <v/>
      </c>
      <c r="F6876" s="260">
        <v>0</v>
      </c>
      <c r="G6876" s="260">
        <v>0</v>
      </c>
      <c r="H6876" s="261" t="str">
        <f t="shared" si="429"/>
        <v/>
      </c>
      <c r="I6876" s="260">
        <v>0</v>
      </c>
      <c r="J6876" s="261" t="str">
        <f t="shared" si="430"/>
        <v/>
      </c>
      <c r="K6876" s="260">
        <v>0</v>
      </c>
      <c r="L6876" s="260">
        <v>0</v>
      </c>
      <c r="M6876" s="261" t="str">
        <f t="shared" si="431"/>
        <v/>
      </c>
    </row>
    <row r="6877" spans="1:13" x14ac:dyDescent="0.25">
      <c r="A6877" s="259" t="s">
        <v>266</v>
      </c>
      <c r="B6877" s="259" t="s">
        <v>473</v>
      </c>
      <c r="C6877" s="260">
        <v>0</v>
      </c>
      <c r="D6877" s="260">
        <v>0</v>
      </c>
      <c r="E6877" s="261" t="str">
        <f t="shared" si="428"/>
        <v/>
      </c>
      <c r="F6877" s="260">
        <v>2003.62033</v>
      </c>
      <c r="G6877" s="260">
        <v>0</v>
      </c>
      <c r="H6877" s="261">
        <f t="shared" si="429"/>
        <v>-1</v>
      </c>
      <c r="I6877" s="260">
        <v>0</v>
      </c>
      <c r="J6877" s="261" t="str">
        <f t="shared" si="430"/>
        <v/>
      </c>
      <c r="K6877" s="260">
        <v>2003.62033</v>
      </c>
      <c r="L6877" s="260">
        <v>0</v>
      </c>
      <c r="M6877" s="261">
        <f t="shared" si="431"/>
        <v>-1</v>
      </c>
    </row>
    <row r="6878" spans="1:13" x14ac:dyDescent="0.25">
      <c r="A6878" s="259" t="s">
        <v>266</v>
      </c>
      <c r="B6878" s="259" t="s">
        <v>487</v>
      </c>
      <c r="C6878" s="260">
        <v>0</v>
      </c>
      <c r="D6878" s="260">
        <v>0</v>
      </c>
      <c r="E6878" s="261" t="str">
        <f t="shared" si="428"/>
        <v/>
      </c>
      <c r="F6878" s="260">
        <v>0</v>
      </c>
      <c r="G6878" s="260">
        <v>56.943530000000003</v>
      </c>
      <c r="H6878" s="261" t="str">
        <f t="shared" si="429"/>
        <v/>
      </c>
      <c r="I6878" s="260">
        <v>0</v>
      </c>
      <c r="J6878" s="261" t="str">
        <f t="shared" si="430"/>
        <v/>
      </c>
      <c r="K6878" s="260">
        <v>0</v>
      </c>
      <c r="L6878" s="260">
        <v>56.943530000000003</v>
      </c>
      <c r="M6878" s="261" t="str">
        <f t="shared" si="431"/>
        <v/>
      </c>
    </row>
    <row r="6879" spans="1:13" x14ac:dyDescent="0.25">
      <c r="A6879" s="259" t="s">
        <v>266</v>
      </c>
      <c r="B6879" s="259" t="s">
        <v>442</v>
      </c>
      <c r="C6879" s="260">
        <v>0</v>
      </c>
      <c r="D6879" s="260">
        <v>0</v>
      </c>
      <c r="E6879" s="261" t="str">
        <f t="shared" si="428"/>
        <v/>
      </c>
      <c r="F6879" s="260">
        <v>0</v>
      </c>
      <c r="G6879" s="260">
        <v>0</v>
      </c>
      <c r="H6879" s="261" t="str">
        <f t="shared" si="429"/>
        <v/>
      </c>
      <c r="I6879" s="260">
        <v>0</v>
      </c>
      <c r="J6879" s="261" t="str">
        <f t="shared" si="430"/>
        <v/>
      </c>
      <c r="K6879" s="260">
        <v>0</v>
      </c>
      <c r="L6879" s="260">
        <v>0</v>
      </c>
      <c r="M6879" s="261" t="str">
        <f t="shared" si="431"/>
        <v/>
      </c>
    </row>
    <row r="6880" spans="1:13" s="117" customFormat="1" x14ac:dyDescent="0.25">
      <c r="A6880" s="117" t="s">
        <v>266</v>
      </c>
      <c r="B6880" s="117" t="s">
        <v>3</v>
      </c>
      <c r="C6880" s="180">
        <v>2687.0130600000002</v>
      </c>
      <c r="D6880" s="180">
        <v>3020.3749899999998</v>
      </c>
      <c r="E6880" s="262">
        <f t="shared" si="428"/>
        <v>0.1240641271762184</v>
      </c>
      <c r="F6880" s="180">
        <v>54635.28198</v>
      </c>
      <c r="G6880" s="180">
        <v>45195.678939999998</v>
      </c>
      <c r="H6880" s="262">
        <f t="shared" si="429"/>
        <v>-0.17277485716016805</v>
      </c>
      <c r="I6880" s="180">
        <v>46812.512669999996</v>
      </c>
      <c r="J6880" s="262">
        <f t="shared" si="430"/>
        <v>-3.4538494897671912E-2</v>
      </c>
      <c r="K6880" s="180">
        <v>54635.28198</v>
      </c>
      <c r="L6880" s="180">
        <v>45195.678939999998</v>
      </c>
      <c r="M6880" s="262">
        <f t="shared" si="431"/>
        <v>-0.17277485716016805</v>
      </c>
    </row>
    <row r="6881" spans="1:13" x14ac:dyDescent="0.25">
      <c r="A6881" s="259" t="s">
        <v>367</v>
      </c>
      <c r="B6881" s="259" t="s">
        <v>428</v>
      </c>
      <c r="C6881" s="260">
        <v>0</v>
      </c>
      <c r="D6881" s="260">
        <v>0</v>
      </c>
      <c r="E6881" s="261" t="str">
        <f t="shared" si="428"/>
        <v/>
      </c>
      <c r="F6881" s="260">
        <v>8.10548</v>
      </c>
      <c r="G6881" s="260">
        <v>0</v>
      </c>
      <c r="H6881" s="261">
        <f t="shared" si="429"/>
        <v>-1</v>
      </c>
      <c r="I6881" s="260">
        <v>0</v>
      </c>
      <c r="J6881" s="261" t="str">
        <f t="shared" si="430"/>
        <v/>
      </c>
      <c r="K6881" s="260">
        <v>8.10548</v>
      </c>
      <c r="L6881" s="260">
        <v>0</v>
      </c>
      <c r="M6881" s="261">
        <f t="shared" si="431"/>
        <v>-1</v>
      </c>
    </row>
    <row r="6882" spans="1:13" x14ac:dyDescent="0.25">
      <c r="A6882" s="259" t="s">
        <v>367</v>
      </c>
      <c r="B6882" s="259" t="s">
        <v>467</v>
      </c>
      <c r="C6882" s="260">
        <v>0</v>
      </c>
      <c r="D6882" s="260">
        <v>0</v>
      </c>
      <c r="E6882" s="261" t="str">
        <f t="shared" si="428"/>
        <v/>
      </c>
      <c r="F6882" s="260">
        <v>0</v>
      </c>
      <c r="G6882" s="260">
        <v>0</v>
      </c>
      <c r="H6882" s="261" t="str">
        <f t="shared" si="429"/>
        <v/>
      </c>
      <c r="I6882" s="260">
        <v>0</v>
      </c>
      <c r="J6882" s="261" t="str">
        <f t="shared" si="430"/>
        <v/>
      </c>
      <c r="K6882" s="260">
        <v>0</v>
      </c>
      <c r="L6882" s="260">
        <v>0</v>
      </c>
      <c r="M6882" s="261" t="str">
        <f t="shared" si="431"/>
        <v/>
      </c>
    </row>
    <row r="6883" spans="1:13" x14ac:dyDescent="0.25">
      <c r="A6883" s="259" t="s">
        <v>367</v>
      </c>
      <c r="B6883" s="259" t="s">
        <v>422</v>
      </c>
      <c r="C6883" s="260">
        <v>0</v>
      </c>
      <c r="D6883" s="260">
        <v>0</v>
      </c>
      <c r="E6883" s="261" t="str">
        <f t="shared" si="428"/>
        <v/>
      </c>
      <c r="F6883" s="260">
        <v>82.677490000000006</v>
      </c>
      <c r="G6883" s="260">
        <v>70.138180000000006</v>
      </c>
      <c r="H6883" s="261">
        <f t="shared" si="429"/>
        <v>-0.15166534446074742</v>
      </c>
      <c r="I6883" s="260">
        <v>59.867800000000003</v>
      </c>
      <c r="J6883" s="261">
        <f t="shared" si="430"/>
        <v>0.17155098400141644</v>
      </c>
      <c r="K6883" s="260">
        <v>82.677490000000006</v>
      </c>
      <c r="L6883" s="260">
        <v>70.138180000000006</v>
      </c>
      <c r="M6883" s="261">
        <f t="shared" si="431"/>
        <v>-0.15166534446074742</v>
      </c>
    </row>
    <row r="6884" spans="1:13" x14ac:dyDescent="0.25">
      <c r="A6884" s="259" t="s">
        <v>367</v>
      </c>
      <c r="B6884" s="259" t="s">
        <v>436</v>
      </c>
      <c r="C6884" s="260">
        <v>0</v>
      </c>
      <c r="D6884" s="260">
        <v>0</v>
      </c>
      <c r="E6884" s="261" t="str">
        <f t="shared" si="428"/>
        <v/>
      </c>
      <c r="F6884" s="260">
        <v>0</v>
      </c>
      <c r="G6884" s="260">
        <v>9.3387799999999999</v>
      </c>
      <c r="H6884" s="261" t="str">
        <f t="shared" si="429"/>
        <v/>
      </c>
      <c r="I6884" s="260">
        <v>0</v>
      </c>
      <c r="J6884" s="261" t="str">
        <f t="shared" si="430"/>
        <v/>
      </c>
      <c r="K6884" s="260">
        <v>0</v>
      </c>
      <c r="L6884" s="260">
        <v>9.3387799999999999</v>
      </c>
      <c r="M6884" s="261" t="str">
        <f t="shared" si="431"/>
        <v/>
      </c>
    </row>
    <row r="6885" spans="1:13" x14ac:dyDescent="0.25">
      <c r="A6885" s="259" t="s">
        <v>367</v>
      </c>
      <c r="B6885" s="259" t="s">
        <v>419</v>
      </c>
      <c r="C6885" s="260">
        <v>2.8664999999999998</v>
      </c>
      <c r="D6885" s="260">
        <v>0</v>
      </c>
      <c r="E6885" s="261">
        <f t="shared" si="428"/>
        <v>-1</v>
      </c>
      <c r="F6885" s="260">
        <v>2.8664999999999998</v>
      </c>
      <c r="G6885" s="260">
        <v>0</v>
      </c>
      <c r="H6885" s="261">
        <f t="shared" si="429"/>
        <v>-1</v>
      </c>
      <c r="I6885" s="260">
        <v>0</v>
      </c>
      <c r="J6885" s="261" t="str">
        <f t="shared" si="430"/>
        <v/>
      </c>
      <c r="K6885" s="260">
        <v>2.8664999999999998</v>
      </c>
      <c r="L6885" s="260">
        <v>0</v>
      </c>
      <c r="M6885" s="261">
        <f t="shared" si="431"/>
        <v>-1</v>
      </c>
    </row>
    <row r="6886" spans="1:13" x14ac:dyDescent="0.25">
      <c r="A6886" s="259" t="s">
        <v>367</v>
      </c>
      <c r="B6886" s="259" t="s">
        <v>425</v>
      </c>
      <c r="C6886" s="260">
        <v>0</v>
      </c>
      <c r="D6886" s="260">
        <v>0</v>
      </c>
      <c r="E6886" s="261" t="str">
        <f t="shared" si="428"/>
        <v/>
      </c>
      <c r="F6886" s="260">
        <v>0</v>
      </c>
      <c r="G6886" s="260">
        <v>21.895040000000002</v>
      </c>
      <c r="H6886" s="261" t="str">
        <f t="shared" si="429"/>
        <v/>
      </c>
      <c r="I6886" s="260">
        <v>306.85896000000002</v>
      </c>
      <c r="J6886" s="261">
        <f t="shared" si="430"/>
        <v>-0.92864787132173032</v>
      </c>
      <c r="K6886" s="260">
        <v>0</v>
      </c>
      <c r="L6886" s="260">
        <v>21.895040000000002</v>
      </c>
      <c r="M6886" s="261" t="str">
        <f t="shared" si="431"/>
        <v/>
      </c>
    </row>
    <row r="6887" spans="1:13" x14ac:dyDescent="0.25">
      <c r="A6887" s="259" t="s">
        <v>367</v>
      </c>
      <c r="B6887" s="259" t="s">
        <v>457</v>
      </c>
      <c r="C6887" s="260">
        <v>0</v>
      </c>
      <c r="D6887" s="260">
        <v>0</v>
      </c>
      <c r="E6887" s="261" t="str">
        <f t="shared" si="428"/>
        <v/>
      </c>
      <c r="F6887" s="260">
        <v>0</v>
      </c>
      <c r="G6887" s="260">
        <v>0</v>
      </c>
      <c r="H6887" s="261" t="str">
        <f t="shared" si="429"/>
        <v/>
      </c>
      <c r="I6887" s="260">
        <v>0</v>
      </c>
      <c r="J6887" s="261" t="str">
        <f t="shared" si="430"/>
        <v/>
      </c>
      <c r="K6887" s="260">
        <v>0</v>
      </c>
      <c r="L6887" s="260">
        <v>0</v>
      </c>
      <c r="M6887" s="261" t="str">
        <f t="shared" si="431"/>
        <v/>
      </c>
    </row>
    <row r="6888" spans="1:13" x14ac:dyDescent="0.25">
      <c r="A6888" s="259" t="s">
        <v>367</v>
      </c>
      <c r="B6888" s="259" t="s">
        <v>435</v>
      </c>
      <c r="C6888" s="260">
        <v>0</v>
      </c>
      <c r="D6888" s="260">
        <v>0</v>
      </c>
      <c r="E6888" s="261" t="str">
        <f t="shared" si="428"/>
        <v/>
      </c>
      <c r="F6888" s="260">
        <v>0</v>
      </c>
      <c r="G6888" s="260">
        <v>0</v>
      </c>
      <c r="H6888" s="261" t="str">
        <f t="shared" si="429"/>
        <v/>
      </c>
      <c r="I6888" s="260">
        <v>0</v>
      </c>
      <c r="J6888" s="261" t="str">
        <f t="shared" si="430"/>
        <v/>
      </c>
      <c r="K6888" s="260">
        <v>0</v>
      </c>
      <c r="L6888" s="260">
        <v>0</v>
      </c>
      <c r="M6888" s="261" t="str">
        <f t="shared" si="431"/>
        <v/>
      </c>
    </row>
    <row r="6889" spans="1:13" x14ac:dyDescent="0.25">
      <c r="A6889" s="259" t="s">
        <v>367</v>
      </c>
      <c r="B6889" s="259" t="s">
        <v>421</v>
      </c>
      <c r="C6889" s="260">
        <v>0</v>
      </c>
      <c r="D6889" s="260">
        <v>0</v>
      </c>
      <c r="E6889" s="261" t="str">
        <f t="shared" si="428"/>
        <v/>
      </c>
      <c r="F6889" s="260">
        <v>41.421550000000003</v>
      </c>
      <c r="G6889" s="260">
        <v>100.9957</v>
      </c>
      <c r="H6889" s="261">
        <f t="shared" si="429"/>
        <v>1.4382404811022278</v>
      </c>
      <c r="I6889" s="260">
        <v>23.35425</v>
      </c>
      <c r="J6889" s="261">
        <f t="shared" si="430"/>
        <v>3.3245105280623442</v>
      </c>
      <c r="K6889" s="260">
        <v>41.421550000000003</v>
      </c>
      <c r="L6889" s="260">
        <v>100.9957</v>
      </c>
      <c r="M6889" s="261">
        <f t="shared" si="431"/>
        <v>1.4382404811022278</v>
      </c>
    </row>
    <row r="6890" spans="1:13" x14ac:dyDescent="0.25">
      <c r="A6890" s="259" t="s">
        <v>367</v>
      </c>
      <c r="B6890" s="259" t="s">
        <v>430</v>
      </c>
      <c r="C6890" s="260">
        <v>0</v>
      </c>
      <c r="D6890" s="260">
        <v>0</v>
      </c>
      <c r="E6890" s="261" t="str">
        <f t="shared" si="428"/>
        <v/>
      </c>
      <c r="F6890" s="260">
        <v>0</v>
      </c>
      <c r="G6890" s="260">
        <v>0</v>
      </c>
      <c r="H6890" s="261" t="str">
        <f t="shared" si="429"/>
        <v/>
      </c>
      <c r="I6890" s="260">
        <v>0</v>
      </c>
      <c r="J6890" s="261" t="str">
        <f t="shared" si="430"/>
        <v/>
      </c>
      <c r="K6890" s="260">
        <v>0</v>
      </c>
      <c r="L6890" s="260">
        <v>0</v>
      </c>
      <c r="M6890" s="261" t="str">
        <f t="shared" si="431"/>
        <v/>
      </c>
    </row>
    <row r="6891" spans="1:13" x14ac:dyDescent="0.25">
      <c r="A6891" s="259" t="s">
        <v>367</v>
      </c>
      <c r="B6891" s="259" t="s">
        <v>417</v>
      </c>
      <c r="C6891" s="260">
        <v>0</v>
      </c>
      <c r="D6891" s="260">
        <v>9.9956999999999994</v>
      </c>
      <c r="E6891" s="261" t="str">
        <f t="shared" si="428"/>
        <v/>
      </c>
      <c r="F6891" s="260">
        <v>220.48469</v>
      </c>
      <c r="G6891" s="260">
        <v>775.48267999999996</v>
      </c>
      <c r="H6891" s="261">
        <f t="shared" si="429"/>
        <v>2.5171724621786664</v>
      </c>
      <c r="I6891" s="260">
        <v>81.851150000000004</v>
      </c>
      <c r="J6891" s="261">
        <f t="shared" si="430"/>
        <v>8.4743040262720797</v>
      </c>
      <c r="K6891" s="260">
        <v>220.48469</v>
      </c>
      <c r="L6891" s="260">
        <v>775.48267999999996</v>
      </c>
      <c r="M6891" s="261">
        <f t="shared" si="431"/>
        <v>2.5171724621786664</v>
      </c>
    </row>
    <row r="6892" spans="1:13" x14ac:dyDescent="0.25">
      <c r="A6892" s="259" t="s">
        <v>367</v>
      </c>
      <c r="B6892" s="259" t="s">
        <v>420</v>
      </c>
      <c r="C6892" s="260">
        <v>0</v>
      </c>
      <c r="D6892" s="260">
        <v>0</v>
      </c>
      <c r="E6892" s="261" t="str">
        <f t="shared" si="428"/>
        <v/>
      </c>
      <c r="F6892" s="260">
        <v>84.341160000000002</v>
      </c>
      <c r="G6892" s="260">
        <v>0</v>
      </c>
      <c r="H6892" s="261">
        <f t="shared" si="429"/>
        <v>-1</v>
      </c>
      <c r="I6892" s="260">
        <v>49.972479999999997</v>
      </c>
      <c r="J6892" s="261">
        <f t="shared" si="430"/>
        <v>-1</v>
      </c>
      <c r="K6892" s="260">
        <v>84.341160000000002</v>
      </c>
      <c r="L6892" s="260">
        <v>0</v>
      </c>
      <c r="M6892" s="261">
        <f t="shared" si="431"/>
        <v>-1</v>
      </c>
    </row>
    <row r="6893" spans="1:13" x14ac:dyDescent="0.25">
      <c r="A6893" s="259" t="s">
        <v>367</v>
      </c>
      <c r="B6893" s="259" t="s">
        <v>454</v>
      </c>
      <c r="C6893" s="260">
        <v>0</v>
      </c>
      <c r="D6893" s="260">
        <v>0</v>
      </c>
      <c r="E6893" s="261" t="str">
        <f t="shared" si="428"/>
        <v/>
      </c>
      <c r="F6893" s="260">
        <v>0</v>
      </c>
      <c r="G6893" s="260">
        <v>0</v>
      </c>
      <c r="H6893" s="261" t="str">
        <f t="shared" si="429"/>
        <v/>
      </c>
      <c r="I6893" s="260">
        <v>0</v>
      </c>
      <c r="J6893" s="261" t="str">
        <f t="shared" si="430"/>
        <v/>
      </c>
      <c r="K6893" s="260">
        <v>0</v>
      </c>
      <c r="L6893" s="260">
        <v>0</v>
      </c>
      <c r="M6893" s="261" t="str">
        <f t="shared" si="431"/>
        <v/>
      </c>
    </row>
    <row r="6894" spans="1:13" x14ac:dyDescent="0.25">
      <c r="A6894" s="259" t="s">
        <v>367</v>
      </c>
      <c r="B6894" s="259" t="s">
        <v>447</v>
      </c>
      <c r="C6894" s="260">
        <v>0</v>
      </c>
      <c r="D6894" s="260">
        <v>0</v>
      </c>
      <c r="E6894" s="261" t="str">
        <f t="shared" si="428"/>
        <v/>
      </c>
      <c r="F6894" s="260">
        <v>20.155999999999999</v>
      </c>
      <c r="G6894" s="260">
        <v>0</v>
      </c>
      <c r="H6894" s="261">
        <f t="shared" si="429"/>
        <v>-1</v>
      </c>
      <c r="I6894" s="260">
        <v>23.075990000000001</v>
      </c>
      <c r="J6894" s="261">
        <f t="shared" si="430"/>
        <v>-1</v>
      </c>
      <c r="K6894" s="260">
        <v>20.155999999999999</v>
      </c>
      <c r="L6894" s="260">
        <v>0</v>
      </c>
      <c r="M6894" s="261">
        <f t="shared" si="431"/>
        <v>-1</v>
      </c>
    </row>
    <row r="6895" spans="1:13" x14ac:dyDescent="0.25">
      <c r="A6895" s="259" t="s">
        <v>367</v>
      </c>
      <c r="B6895" s="259" t="s">
        <v>429</v>
      </c>
      <c r="C6895" s="260">
        <v>0</v>
      </c>
      <c r="D6895" s="260">
        <v>0</v>
      </c>
      <c r="E6895" s="261" t="str">
        <f t="shared" si="428"/>
        <v/>
      </c>
      <c r="F6895" s="260">
        <v>0</v>
      </c>
      <c r="G6895" s="260">
        <v>0</v>
      </c>
      <c r="H6895" s="261" t="str">
        <f t="shared" si="429"/>
        <v/>
      </c>
      <c r="I6895" s="260">
        <v>0</v>
      </c>
      <c r="J6895" s="261" t="str">
        <f t="shared" si="430"/>
        <v/>
      </c>
      <c r="K6895" s="260">
        <v>0</v>
      </c>
      <c r="L6895" s="260">
        <v>0</v>
      </c>
      <c r="M6895" s="261" t="str">
        <f t="shared" si="431"/>
        <v/>
      </c>
    </row>
    <row r="6896" spans="1:13" x14ac:dyDescent="0.25">
      <c r="A6896" s="259" t="s">
        <v>367</v>
      </c>
      <c r="B6896" s="259" t="s">
        <v>464</v>
      </c>
      <c r="C6896" s="260">
        <v>0</v>
      </c>
      <c r="D6896" s="260">
        <v>0</v>
      </c>
      <c r="E6896" s="261" t="str">
        <f t="shared" si="428"/>
        <v/>
      </c>
      <c r="F6896" s="260">
        <v>0</v>
      </c>
      <c r="G6896" s="260">
        <v>0</v>
      </c>
      <c r="H6896" s="261" t="str">
        <f t="shared" si="429"/>
        <v/>
      </c>
      <c r="I6896" s="260">
        <v>0</v>
      </c>
      <c r="J6896" s="261" t="str">
        <f t="shared" si="430"/>
        <v/>
      </c>
      <c r="K6896" s="260">
        <v>0</v>
      </c>
      <c r="L6896" s="260">
        <v>0</v>
      </c>
      <c r="M6896" s="261" t="str">
        <f t="shared" si="431"/>
        <v/>
      </c>
    </row>
    <row r="6897" spans="1:13" x14ac:dyDescent="0.25">
      <c r="A6897" s="259" t="s">
        <v>367</v>
      </c>
      <c r="B6897" s="259" t="s">
        <v>418</v>
      </c>
      <c r="C6897" s="260">
        <v>0</v>
      </c>
      <c r="D6897" s="260">
        <v>0</v>
      </c>
      <c r="E6897" s="261" t="str">
        <f t="shared" si="428"/>
        <v/>
      </c>
      <c r="F6897" s="260">
        <v>113.76739999999999</v>
      </c>
      <c r="G6897" s="260">
        <v>0</v>
      </c>
      <c r="H6897" s="261">
        <f t="shared" si="429"/>
        <v>-1</v>
      </c>
      <c r="I6897" s="260">
        <v>68.476799999999997</v>
      </c>
      <c r="J6897" s="261">
        <f t="shared" si="430"/>
        <v>-1</v>
      </c>
      <c r="K6897" s="260">
        <v>113.76739999999999</v>
      </c>
      <c r="L6897" s="260">
        <v>0</v>
      </c>
      <c r="M6897" s="261">
        <f t="shared" si="431"/>
        <v>-1</v>
      </c>
    </row>
    <row r="6898" spans="1:13" x14ac:dyDescent="0.25">
      <c r="A6898" s="259" t="s">
        <v>367</v>
      </c>
      <c r="B6898" s="259" t="s">
        <v>427</v>
      </c>
      <c r="C6898" s="260">
        <v>0</v>
      </c>
      <c r="D6898" s="260">
        <v>0</v>
      </c>
      <c r="E6898" s="261" t="str">
        <f t="shared" si="428"/>
        <v/>
      </c>
      <c r="F6898" s="260">
        <v>5.8267499999999997</v>
      </c>
      <c r="G6898" s="260">
        <v>55.133009999999999</v>
      </c>
      <c r="H6898" s="261">
        <f t="shared" si="429"/>
        <v>8.4620517441112124</v>
      </c>
      <c r="I6898" s="260">
        <v>0</v>
      </c>
      <c r="J6898" s="261" t="str">
        <f t="shared" si="430"/>
        <v/>
      </c>
      <c r="K6898" s="260">
        <v>5.8267499999999997</v>
      </c>
      <c r="L6898" s="260">
        <v>55.133009999999999</v>
      </c>
      <c r="M6898" s="261">
        <f t="shared" si="431"/>
        <v>8.4620517441112124</v>
      </c>
    </row>
    <row r="6899" spans="1:13" x14ac:dyDescent="0.25">
      <c r="A6899" s="259" t="s">
        <v>367</v>
      </c>
      <c r="B6899" s="259" t="s">
        <v>445</v>
      </c>
      <c r="C6899" s="260">
        <v>0</v>
      </c>
      <c r="D6899" s="260">
        <v>0</v>
      </c>
      <c r="E6899" s="261" t="str">
        <f t="shared" si="428"/>
        <v/>
      </c>
      <c r="F6899" s="260">
        <v>0</v>
      </c>
      <c r="G6899" s="260">
        <v>0</v>
      </c>
      <c r="H6899" s="261" t="str">
        <f t="shared" si="429"/>
        <v/>
      </c>
      <c r="I6899" s="260">
        <v>0</v>
      </c>
      <c r="J6899" s="261" t="str">
        <f t="shared" si="430"/>
        <v/>
      </c>
      <c r="K6899" s="260">
        <v>0</v>
      </c>
      <c r="L6899" s="260">
        <v>0</v>
      </c>
      <c r="M6899" s="261" t="str">
        <f t="shared" si="431"/>
        <v/>
      </c>
    </row>
    <row r="6900" spans="1:13" x14ac:dyDescent="0.25">
      <c r="A6900" s="259" t="s">
        <v>367</v>
      </c>
      <c r="B6900" s="259" t="s">
        <v>424</v>
      </c>
      <c r="C6900" s="260">
        <v>0</v>
      </c>
      <c r="D6900" s="260">
        <v>0</v>
      </c>
      <c r="E6900" s="261" t="str">
        <f t="shared" si="428"/>
        <v/>
      </c>
      <c r="F6900" s="260">
        <v>0</v>
      </c>
      <c r="G6900" s="260">
        <v>0</v>
      </c>
      <c r="H6900" s="261" t="str">
        <f t="shared" si="429"/>
        <v/>
      </c>
      <c r="I6900" s="260">
        <v>23.930510000000002</v>
      </c>
      <c r="J6900" s="261">
        <f t="shared" si="430"/>
        <v>-1</v>
      </c>
      <c r="K6900" s="260">
        <v>0</v>
      </c>
      <c r="L6900" s="260">
        <v>0</v>
      </c>
      <c r="M6900" s="261" t="str">
        <f t="shared" si="431"/>
        <v/>
      </c>
    </row>
    <row r="6901" spans="1:13" x14ac:dyDescent="0.25">
      <c r="A6901" s="259" t="s">
        <v>367</v>
      </c>
      <c r="B6901" s="259" t="s">
        <v>426</v>
      </c>
      <c r="C6901" s="260">
        <v>0</v>
      </c>
      <c r="D6901" s="260">
        <v>0</v>
      </c>
      <c r="E6901" s="261" t="str">
        <f t="shared" si="428"/>
        <v/>
      </c>
      <c r="F6901" s="260">
        <v>0</v>
      </c>
      <c r="G6901" s="260">
        <v>0</v>
      </c>
      <c r="H6901" s="261" t="str">
        <f t="shared" si="429"/>
        <v/>
      </c>
      <c r="I6901" s="260">
        <v>0</v>
      </c>
      <c r="J6901" s="261" t="str">
        <f t="shared" si="430"/>
        <v/>
      </c>
      <c r="K6901" s="260">
        <v>0</v>
      </c>
      <c r="L6901" s="260">
        <v>0</v>
      </c>
      <c r="M6901" s="261" t="str">
        <f t="shared" si="431"/>
        <v/>
      </c>
    </row>
    <row r="6902" spans="1:13" x14ac:dyDescent="0.25">
      <c r="A6902" s="259" t="s">
        <v>367</v>
      </c>
      <c r="B6902" s="259" t="s">
        <v>465</v>
      </c>
      <c r="C6902" s="260">
        <v>0</v>
      </c>
      <c r="D6902" s="260">
        <v>0</v>
      </c>
      <c r="E6902" s="261" t="str">
        <f t="shared" si="428"/>
        <v/>
      </c>
      <c r="F6902" s="260">
        <v>0</v>
      </c>
      <c r="G6902" s="260">
        <v>0</v>
      </c>
      <c r="H6902" s="261" t="str">
        <f t="shared" si="429"/>
        <v/>
      </c>
      <c r="I6902" s="260">
        <v>0</v>
      </c>
      <c r="J6902" s="261" t="str">
        <f t="shared" si="430"/>
        <v/>
      </c>
      <c r="K6902" s="260">
        <v>0</v>
      </c>
      <c r="L6902" s="260">
        <v>0</v>
      </c>
      <c r="M6902" s="261" t="str">
        <f t="shared" si="431"/>
        <v/>
      </c>
    </row>
    <row r="6903" spans="1:13" x14ac:dyDescent="0.25">
      <c r="A6903" s="259" t="s">
        <v>367</v>
      </c>
      <c r="B6903" s="259" t="s">
        <v>423</v>
      </c>
      <c r="C6903" s="260">
        <v>0</v>
      </c>
      <c r="D6903" s="260">
        <v>0</v>
      </c>
      <c r="E6903" s="261" t="str">
        <f t="shared" si="428"/>
        <v/>
      </c>
      <c r="F6903" s="260">
        <v>0</v>
      </c>
      <c r="G6903" s="260">
        <v>0</v>
      </c>
      <c r="H6903" s="261" t="str">
        <f t="shared" si="429"/>
        <v/>
      </c>
      <c r="I6903" s="260">
        <v>0</v>
      </c>
      <c r="J6903" s="261" t="str">
        <f t="shared" si="430"/>
        <v/>
      </c>
      <c r="K6903" s="260">
        <v>0</v>
      </c>
      <c r="L6903" s="260">
        <v>0</v>
      </c>
      <c r="M6903" s="261" t="str">
        <f t="shared" si="431"/>
        <v/>
      </c>
    </row>
    <row r="6904" spans="1:13" s="117" customFormat="1" x14ac:dyDescent="0.25">
      <c r="A6904" s="117" t="s">
        <v>367</v>
      </c>
      <c r="B6904" s="117" t="s">
        <v>3</v>
      </c>
      <c r="C6904" s="180">
        <v>2.8664999999999998</v>
      </c>
      <c r="D6904" s="180">
        <v>9.9956999999999994</v>
      </c>
      <c r="E6904" s="262">
        <f t="shared" si="428"/>
        <v>2.4870748299319727</v>
      </c>
      <c r="F6904" s="180">
        <v>579.64702</v>
      </c>
      <c r="G6904" s="180">
        <v>1032.9833900000001</v>
      </c>
      <c r="H6904" s="262">
        <f t="shared" si="429"/>
        <v>0.78209040046475198</v>
      </c>
      <c r="I6904" s="180">
        <v>637.38793999999996</v>
      </c>
      <c r="J6904" s="262">
        <f t="shared" si="430"/>
        <v>0.62065098062570834</v>
      </c>
      <c r="K6904" s="180">
        <v>579.64702</v>
      </c>
      <c r="L6904" s="180">
        <v>1032.9833900000001</v>
      </c>
      <c r="M6904" s="262">
        <f t="shared" si="431"/>
        <v>0.78209040046475198</v>
      </c>
    </row>
    <row r="6905" spans="1:13" x14ac:dyDescent="0.25">
      <c r="A6905" s="259" t="s">
        <v>522</v>
      </c>
      <c r="B6905" s="259" t="s">
        <v>431</v>
      </c>
      <c r="C6905" s="260">
        <v>0</v>
      </c>
      <c r="D6905" s="260">
        <v>0</v>
      </c>
      <c r="E6905" s="261" t="str">
        <f t="shared" si="428"/>
        <v/>
      </c>
      <c r="F6905" s="260">
        <v>0</v>
      </c>
      <c r="G6905" s="260">
        <v>0</v>
      </c>
      <c r="H6905" s="261" t="str">
        <f t="shared" si="429"/>
        <v/>
      </c>
      <c r="I6905" s="260">
        <v>0</v>
      </c>
      <c r="J6905" s="261" t="str">
        <f t="shared" si="430"/>
        <v/>
      </c>
      <c r="K6905" s="260">
        <v>0</v>
      </c>
      <c r="L6905" s="260">
        <v>0</v>
      </c>
      <c r="M6905" s="261" t="str">
        <f t="shared" si="431"/>
        <v/>
      </c>
    </row>
    <row r="6906" spans="1:13" s="117" customFormat="1" x14ac:dyDescent="0.25">
      <c r="A6906" s="117" t="s">
        <v>522</v>
      </c>
      <c r="B6906" s="117" t="s">
        <v>3</v>
      </c>
      <c r="C6906" s="180">
        <v>0</v>
      </c>
      <c r="D6906" s="180">
        <v>0</v>
      </c>
      <c r="E6906" s="262" t="str">
        <f t="shared" si="428"/>
        <v/>
      </c>
      <c r="F6906" s="180">
        <v>0</v>
      </c>
      <c r="G6906" s="180">
        <v>0</v>
      </c>
      <c r="H6906" s="262" t="str">
        <f t="shared" si="429"/>
        <v/>
      </c>
      <c r="I6906" s="180">
        <v>0</v>
      </c>
      <c r="J6906" s="262" t="str">
        <f t="shared" si="430"/>
        <v/>
      </c>
      <c r="K6906" s="180">
        <v>0</v>
      </c>
      <c r="L6906" s="180">
        <v>0</v>
      </c>
      <c r="M6906" s="262" t="str">
        <f t="shared" si="431"/>
        <v/>
      </c>
    </row>
    <row r="6907" spans="1:13" x14ac:dyDescent="0.25">
      <c r="A6907" s="259" t="s">
        <v>281</v>
      </c>
      <c r="B6907" s="259" t="s">
        <v>428</v>
      </c>
      <c r="C6907" s="260">
        <v>0</v>
      </c>
      <c r="D6907" s="260">
        <v>13.433529999999999</v>
      </c>
      <c r="E6907" s="261" t="str">
        <f t="shared" si="428"/>
        <v/>
      </c>
      <c r="F6907" s="260">
        <v>40.945189999999997</v>
      </c>
      <c r="G6907" s="260">
        <v>188.31788</v>
      </c>
      <c r="H6907" s="261">
        <f t="shared" si="429"/>
        <v>3.5992674597431353</v>
      </c>
      <c r="I6907" s="260">
        <v>354.33069</v>
      </c>
      <c r="J6907" s="261">
        <f t="shared" si="430"/>
        <v>-0.46852506623120904</v>
      </c>
      <c r="K6907" s="260">
        <v>40.945189999999997</v>
      </c>
      <c r="L6907" s="260">
        <v>188.31788</v>
      </c>
      <c r="M6907" s="261">
        <f t="shared" si="431"/>
        <v>3.5992674597431353</v>
      </c>
    </row>
    <row r="6908" spans="1:13" x14ac:dyDescent="0.25">
      <c r="A6908" s="259" t="s">
        <v>281</v>
      </c>
      <c r="B6908" s="259" t="s">
        <v>466</v>
      </c>
      <c r="C6908" s="260">
        <v>0</v>
      </c>
      <c r="D6908" s="260">
        <v>0</v>
      </c>
      <c r="E6908" s="261" t="str">
        <f t="shared" si="428"/>
        <v/>
      </c>
      <c r="F6908" s="260">
        <v>0</v>
      </c>
      <c r="G6908" s="260">
        <v>15.09</v>
      </c>
      <c r="H6908" s="261" t="str">
        <f t="shared" si="429"/>
        <v/>
      </c>
      <c r="I6908" s="260">
        <v>0</v>
      </c>
      <c r="J6908" s="261" t="str">
        <f t="shared" si="430"/>
        <v/>
      </c>
      <c r="K6908" s="260">
        <v>0</v>
      </c>
      <c r="L6908" s="260">
        <v>15.09</v>
      </c>
      <c r="M6908" s="261" t="str">
        <f t="shared" si="431"/>
        <v/>
      </c>
    </row>
    <row r="6909" spans="1:13" x14ac:dyDescent="0.25">
      <c r="A6909" s="259" t="s">
        <v>281</v>
      </c>
      <c r="B6909" s="259" t="s">
        <v>452</v>
      </c>
      <c r="C6909" s="260">
        <v>0</v>
      </c>
      <c r="D6909" s="260">
        <v>0</v>
      </c>
      <c r="E6909" s="261" t="str">
        <f t="shared" si="428"/>
        <v/>
      </c>
      <c r="F6909" s="260">
        <v>0</v>
      </c>
      <c r="G6909" s="260">
        <v>0</v>
      </c>
      <c r="H6909" s="261" t="str">
        <f t="shared" si="429"/>
        <v/>
      </c>
      <c r="I6909" s="260">
        <v>0</v>
      </c>
      <c r="J6909" s="261" t="str">
        <f t="shared" si="430"/>
        <v/>
      </c>
      <c r="K6909" s="260">
        <v>0</v>
      </c>
      <c r="L6909" s="260">
        <v>0</v>
      </c>
      <c r="M6909" s="261" t="str">
        <f t="shared" si="431"/>
        <v/>
      </c>
    </row>
    <row r="6910" spans="1:13" x14ac:dyDescent="0.25">
      <c r="A6910" s="259" t="s">
        <v>281</v>
      </c>
      <c r="B6910" s="259" t="s">
        <v>467</v>
      </c>
      <c r="C6910" s="260">
        <v>0</v>
      </c>
      <c r="D6910" s="260">
        <v>0</v>
      </c>
      <c r="E6910" s="261" t="str">
        <f t="shared" si="428"/>
        <v/>
      </c>
      <c r="F6910" s="260">
        <v>12.758599999999999</v>
      </c>
      <c r="G6910" s="260">
        <v>0</v>
      </c>
      <c r="H6910" s="261">
        <f t="shared" si="429"/>
        <v>-1</v>
      </c>
      <c r="I6910" s="260">
        <v>24.70862</v>
      </c>
      <c r="J6910" s="261">
        <f t="shared" si="430"/>
        <v>-1</v>
      </c>
      <c r="K6910" s="260">
        <v>12.758599999999999</v>
      </c>
      <c r="L6910" s="260">
        <v>0</v>
      </c>
      <c r="M6910" s="261">
        <f t="shared" si="431"/>
        <v>-1</v>
      </c>
    </row>
    <row r="6911" spans="1:13" x14ac:dyDescent="0.25">
      <c r="A6911" s="259" t="s">
        <v>281</v>
      </c>
      <c r="B6911" s="259" t="s">
        <v>422</v>
      </c>
      <c r="C6911" s="260">
        <v>42.183199999999999</v>
      </c>
      <c r="D6911" s="260">
        <v>0</v>
      </c>
      <c r="E6911" s="261">
        <f t="shared" si="428"/>
        <v>-1</v>
      </c>
      <c r="F6911" s="260">
        <v>356.24806999999998</v>
      </c>
      <c r="G6911" s="260">
        <v>649.92606999999998</v>
      </c>
      <c r="H6911" s="261">
        <f t="shared" si="429"/>
        <v>0.82436376427246327</v>
      </c>
      <c r="I6911" s="260">
        <v>1789.5112200000001</v>
      </c>
      <c r="J6911" s="261">
        <f t="shared" si="430"/>
        <v>-0.63681363786028689</v>
      </c>
      <c r="K6911" s="260">
        <v>356.24806999999998</v>
      </c>
      <c r="L6911" s="260">
        <v>649.92606999999998</v>
      </c>
      <c r="M6911" s="261">
        <f t="shared" si="431"/>
        <v>0.82436376427246327</v>
      </c>
    </row>
    <row r="6912" spans="1:13" x14ac:dyDescent="0.25">
      <c r="A6912" s="259" t="s">
        <v>281</v>
      </c>
      <c r="B6912" s="259" t="s">
        <v>431</v>
      </c>
      <c r="C6912" s="260">
        <v>52.529859999999999</v>
      </c>
      <c r="D6912" s="260">
        <v>49.687159999999999</v>
      </c>
      <c r="E6912" s="261">
        <f t="shared" si="428"/>
        <v>-5.4115887611350999E-2</v>
      </c>
      <c r="F6912" s="260">
        <v>640.40134999999998</v>
      </c>
      <c r="G6912" s="260">
        <v>655.00205000000005</v>
      </c>
      <c r="H6912" s="261">
        <f t="shared" si="429"/>
        <v>2.2799296097673949E-2</v>
      </c>
      <c r="I6912" s="260">
        <v>480.75254000000001</v>
      </c>
      <c r="J6912" s="261">
        <f t="shared" si="430"/>
        <v>0.36245156395845579</v>
      </c>
      <c r="K6912" s="260">
        <v>640.40134999999998</v>
      </c>
      <c r="L6912" s="260">
        <v>655.00205000000005</v>
      </c>
      <c r="M6912" s="261">
        <f t="shared" si="431"/>
        <v>2.2799296097673949E-2</v>
      </c>
    </row>
    <row r="6913" spans="1:13" x14ac:dyDescent="0.25">
      <c r="A6913" s="259" t="s">
        <v>281</v>
      </c>
      <c r="B6913" s="259" t="s">
        <v>475</v>
      </c>
      <c r="C6913" s="260">
        <v>0</v>
      </c>
      <c r="D6913" s="260">
        <v>0</v>
      </c>
      <c r="E6913" s="261" t="str">
        <f t="shared" si="428"/>
        <v/>
      </c>
      <c r="F6913" s="260">
        <v>0</v>
      </c>
      <c r="G6913" s="260">
        <v>0</v>
      </c>
      <c r="H6913" s="261" t="str">
        <f t="shared" si="429"/>
        <v/>
      </c>
      <c r="I6913" s="260">
        <v>0</v>
      </c>
      <c r="J6913" s="261" t="str">
        <f t="shared" si="430"/>
        <v/>
      </c>
      <c r="K6913" s="260">
        <v>0</v>
      </c>
      <c r="L6913" s="260">
        <v>0</v>
      </c>
      <c r="M6913" s="261" t="str">
        <f t="shared" si="431"/>
        <v/>
      </c>
    </row>
    <row r="6914" spans="1:13" x14ac:dyDescent="0.25">
      <c r="A6914" s="259" t="s">
        <v>281</v>
      </c>
      <c r="B6914" s="259" t="s">
        <v>439</v>
      </c>
      <c r="C6914" s="260">
        <v>0</v>
      </c>
      <c r="D6914" s="260">
        <v>0</v>
      </c>
      <c r="E6914" s="261" t="str">
        <f t="shared" si="428"/>
        <v/>
      </c>
      <c r="F6914" s="260">
        <v>3.5752799999999998</v>
      </c>
      <c r="G6914" s="260">
        <v>206.95626999999999</v>
      </c>
      <c r="H6914" s="261">
        <f t="shared" si="429"/>
        <v>56.885332057908755</v>
      </c>
      <c r="I6914" s="260">
        <v>37.145429999999998</v>
      </c>
      <c r="J6914" s="261">
        <f t="shared" si="430"/>
        <v>4.5715136424588438</v>
      </c>
      <c r="K6914" s="260">
        <v>3.5752799999999998</v>
      </c>
      <c r="L6914" s="260">
        <v>206.95626999999999</v>
      </c>
      <c r="M6914" s="261">
        <f t="shared" si="431"/>
        <v>56.885332057908755</v>
      </c>
    </row>
    <row r="6915" spans="1:13" x14ac:dyDescent="0.25">
      <c r="A6915" s="259" t="s">
        <v>281</v>
      </c>
      <c r="B6915" s="259" t="s">
        <v>436</v>
      </c>
      <c r="C6915" s="260">
        <v>0</v>
      </c>
      <c r="D6915" s="260">
        <v>0</v>
      </c>
      <c r="E6915" s="261" t="str">
        <f t="shared" si="428"/>
        <v/>
      </c>
      <c r="F6915" s="260">
        <v>2.6105499999999999</v>
      </c>
      <c r="G6915" s="260">
        <v>106.39657</v>
      </c>
      <c r="H6915" s="261">
        <f t="shared" si="429"/>
        <v>39.756380839286741</v>
      </c>
      <c r="I6915" s="260">
        <v>101.60545</v>
      </c>
      <c r="J6915" s="261">
        <f t="shared" si="430"/>
        <v>4.7154163482372224E-2</v>
      </c>
      <c r="K6915" s="260">
        <v>2.6105499999999999</v>
      </c>
      <c r="L6915" s="260">
        <v>106.39657</v>
      </c>
      <c r="M6915" s="261">
        <f t="shared" si="431"/>
        <v>39.756380839286741</v>
      </c>
    </row>
    <row r="6916" spans="1:13" x14ac:dyDescent="0.25">
      <c r="A6916" s="259" t="s">
        <v>281</v>
      </c>
      <c r="B6916" s="259" t="s">
        <v>485</v>
      </c>
      <c r="C6916" s="260">
        <v>0</v>
      </c>
      <c r="D6916" s="260">
        <v>0</v>
      </c>
      <c r="E6916" s="261" t="str">
        <f t="shared" si="428"/>
        <v/>
      </c>
      <c r="F6916" s="260">
        <v>0</v>
      </c>
      <c r="G6916" s="260">
        <v>24.72288</v>
      </c>
      <c r="H6916" s="261" t="str">
        <f t="shared" si="429"/>
        <v/>
      </c>
      <c r="I6916" s="260">
        <v>0</v>
      </c>
      <c r="J6916" s="261" t="str">
        <f t="shared" si="430"/>
        <v/>
      </c>
      <c r="K6916" s="260">
        <v>0</v>
      </c>
      <c r="L6916" s="260">
        <v>24.72288</v>
      </c>
      <c r="M6916" s="261" t="str">
        <f t="shared" si="431"/>
        <v/>
      </c>
    </row>
    <row r="6917" spans="1:13" x14ac:dyDescent="0.25">
      <c r="A6917" s="259" t="s">
        <v>281</v>
      </c>
      <c r="B6917" s="259" t="s">
        <v>468</v>
      </c>
      <c r="C6917" s="260">
        <v>0</v>
      </c>
      <c r="D6917" s="260">
        <v>0</v>
      </c>
      <c r="E6917" s="261" t="str">
        <f t="shared" ref="E6917:E6980" si="432">IF(C6917=0,"",(D6917/C6917-1))</f>
        <v/>
      </c>
      <c r="F6917" s="260">
        <v>0</v>
      </c>
      <c r="G6917" s="260">
        <v>5.9980000000000002</v>
      </c>
      <c r="H6917" s="261" t="str">
        <f t="shared" ref="H6917:H6980" si="433">IF(F6917=0,"",(G6917/F6917-1))</f>
        <v/>
      </c>
      <c r="I6917" s="260">
        <v>85.864869999999996</v>
      </c>
      <c r="J6917" s="261">
        <f t="shared" ref="J6917:J6980" si="434">IF(I6917=0,"",(G6917/I6917-1))</f>
        <v>-0.93014605391005656</v>
      </c>
      <c r="K6917" s="260">
        <v>0</v>
      </c>
      <c r="L6917" s="260">
        <v>5.9980000000000002</v>
      </c>
      <c r="M6917" s="261" t="str">
        <f t="shared" ref="M6917:M6980" si="435">IF(K6917=0,"",(L6917/K6917-1))</f>
        <v/>
      </c>
    </row>
    <row r="6918" spans="1:13" x14ac:dyDescent="0.25">
      <c r="A6918" s="259" t="s">
        <v>281</v>
      </c>
      <c r="B6918" s="259" t="s">
        <v>493</v>
      </c>
      <c r="C6918" s="260">
        <v>0</v>
      </c>
      <c r="D6918" s="260">
        <v>0</v>
      </c>
      <c r="E6918" s="261" t="str">
        <f t="shared" si="432"/>
        <v/>
      </c>
      <c r="F6918" s="260">
        <v>0</v>
      </c>
      <c r="G6918" s="260">
        <v>0</v>
      </c>
      <c r="H6918" s="261" t="str">
        <f t="shared" si="433"/>
        <v/>
      </c>
      <c r="I6918" s="260">
        <v>0</v>
      </c>
      <c r="J6918" s="261" t="str">
        <f t="shared" si="434"/>
        <v/>
      </c>
      <c r="K6918" s="260">
        <v>0</v>
      </c>
      <c r="L6918" s="260">
        <v>0</v>
      </c>
      <c r="M6918" s="261" t="str">
        <f t="shared" si="435"/>
        <v/>
      </c>
    </row>
    <row r="6919" spans="1:13" x14ac:dyDescent="0.25">
      <c r="A6919" s="259" t="s">
        <v>281</v>
      </c>
      <c r="B6919" s="259" t="s">
        <v>492</v>
      </c>
      <c r="C6919" s="260">
        <v>0</v>
      </c>
      <c r="D6919" s="260">
        <v>0</v>
      </c>
      <c r="E6919" s="261" t="str">
        <f t="shared" si="432"/>
        <v/>
      </c>
      <c r="F6919" s="260">
        <v>0</v>
      </c>
      <c r="G6919" s="260">
        <v>0</v>
      </c>
      <c r="H6919" s="261" t="str">
        <f t="shared" si="433"/>
        <v/>
      </c>
      <c r="I6919" s="260">
        <v>0</v>
      </c>
      <c r="J6919" s="261" t="str">
        <f t="shared" si="434"/>
        <v/>
      </c>
      <c r="K6919" s="260">
        <v>0</v>
      </c>
      <c r="L6919" s="260">
        <v>0</v>
      </c>
      <c r="M6919" s="261" t="str">
        <f t="shared" si="435"/>
        <v/>
      </c>
    </row>
    <row r="6920" spans="1:13" x14ac:dyDescent="0.25">
      <c r="A6920" s="259" t="s">
        <v>281</v>
      </c>
      <c r="B6920" s="259" t="s">
        <v>463</v>
      </c>
      <c r="C6920" s="260">
        <v>0</v>
      </c>
      <c r="D6920" s="260">
        <v>0</v>
      </c>
      <c r="E6920" s="261" t="str">
        <f t="shared" si="432"/>
        <v/>
      </c>
      <c r="F6920" s="260">
        <v>0</v>
      </c>
      <c r="G6920" s="260">
        <v>0</v>
      </c>
      <c r="H6920" s="261" t="str">
        <f t="shared" si="433"/>
        <v/>
      </c>
      <c r="I6920" s="260">
        <v>0</v>
      </c>
      <c r="J6920" s="261" t="str">
        <f t="shared" si="434"/>
        <v/>
      </c>
      <c r="K6920" s="260">
        <v>0</v>
      </c>
      <c r="L6920" s="260">
        <v>0</v>
      </c>
      <c r="M6920" s="261" t="str">
        <f t="shared" si="435"/>
        <v/>
      </c>
    </row>
    <row r="6921" spans="1:13" x14ac:dyDescent="0.25">
      <c r="A6921" s="259" t="s">
        <v>281</v>
      </c>
      <c r="B6921" s="259" t="s">
        <v>456</v>
      </c>
      <c r="C6921" s="260">
        <v>0</v>
      </c>
      <c r="D6921" s="260">
        <v>0</v>
      </c>
      <c r="E6921" s="261" t="str">
        <f t="shared" si="432"/>
        <v/>
      </c>
      <c r="F6921" s="260">
        <v>0</v>
      </c>
      <c r="G6921" s="260">
        <v>0</v>
      </c>
      <c r="H6921" s="261" t="str">
        <f t="shared" si="433"/>
        <v/>
      </c>
      <c r="I6921" s="260">
        <v>0</v>
      </c>
      <c r="J6921" s="261" t="str">
        <f t="shared" si="434"/>
        <v/>
      </c>
      <c r="K6921" s="260">
        <v>0</v>
      </c>
      <c r="L6921" s="260">
        <v>0</v>
      </c>
      <c r="M6921" s="261" t="str">
        <f t="shared" si="435"/>
        <v/>
      </c>
    </row>
    <row r="6922" spans="1:13" x14ac:dyDescent="0.25">
      <c r="A6922" s="259" t="s">
        <v>281</v>
      </c>
      <c r="B6922" s="259" t="s">
        <v>419</v>
      </c>
      <c r="C6922" s="260">
        <v>0</v>
      </c>
      <c r="D6922" s="260">
        <v>97.240710000000007</v>
      </c>
      <c r="E6922" s="261" t="str">
        <f t="shared" si="432"/>
        <v/>
      </c>
      <c r="F6922" s="260">
        <v>1121.66896</v>
      </c>
      <c r="G6922" s="260">
        <v>1075.3906999999999</v>
      </c>
      <c r="H6922" s="261">
        <f t="shared" si="433"/>
        <v>-4.1258394098736662E-2</v>
      </c>
      <c r="I6922" s="260">
        <v>2208.19436</v>
      </c>
      <c r="J6922" s="261">
        <f t="shared" si="434"/>
        <v>-0.51299997886055648</v>
      </c>
      <c r="K6922" s="260">
        <v>1121.66896</v>
      </c>
      <c r="L6922" s="260">
        <v>1075.3906999999999</v>
      </c>
      <c r="M6922" s="261">
        <f t="shared" si="435"/>
        <v>-4.1258394098736662E-2</v>
      </c>
    </row>
    <row r="6923" spans="1:13" x14ac:dyDescent="0.25">
      <c r="A6923" s="259" t="s">
        <v>281</v>
      </c>
      <c r="B6923" s="259" t="s">
        <v>470</v>
      </c>
      <c r="C6923" s="260">
        <v>0</v>
      </c>
      <c r="D6923" s="260">
        <v>0</v>
      </c>
      <c r="E6923" s="261" t="str">
        <f t="shared" si="432"/>
        <v/>
      </c>
      <c r="F6923" s="260">
        <v>0</v>
      </c>
      <c r="G6923" s="260">
        <v>0</v>
      </c>
      <c r="H6923" s="261" t="str">
        <f t="shared" si="433"/>
        <v/>
      </c>
      <c r="I6923" s="260">
        <v>0</v>
      </c>
      <c r="J6923" s="261" t="str">
        <f t="shared" si="434"/>
        <v/>
      </c>
      <c r="K6923" s="260">
        <v>0</v>
      </c>
      <c r="L6923" s="260">
        <v>0</v>
      </c>
      <c r="M6923" s="261" t="str">
        <f t="shared" si="435"/>
        <v/>
      </c>
    </row>
    <row r="6924" spans="1:13" x14ac:dyDescent="0.25">
      <c r="A6924" s="259" t="s">
        <v>281</v>
      </c>
      <c r="B6924" s="259" t="s">
        <v>451</v>
      </c>
      <c r="C6924" s="260">
        <v>0</v>
      </c>
      <c r="D6924" s="260">
        <v>0</v>
      </c>
      <c r="E6924" s="261" t="str">
        <f t="shared" si="432"/>
        <v/>
      </c>
      <c r="F6924" s="260">
        <v>501.10852</v>
      </c>
      <c r="G6924" s="260">
        <v>240.39281</v>
      </c>
      <c r="H6924" s="261">
        <f t="shared" si="433"/>
        <v>-0.52027794298927499</v>
      </c>
      <c r="I6924" s="260">
        <v>487.61311000000001</v>
      </c>
      <c r="J6924" s="261">
        <f t="shared" si="434"/>
        <v>-0.50700092948690401</v>
      </c>
      <c r="K6924" s="260">
        <v>501.10852</v>
      </c>
      <c r="L6924" s="260">
        <v>240.39281</v>
      </c>
      <c r="M6924" s="261">
        <f t="shared" si="435"/>
        <v>-0.52027794298927499</v>
      </c>
    </row>
    <row r="6925" spans="1:13" x14ac:dyDescent="0.25">
      <c r="A6925" s="259" t="s">
        <v>281</v>
      </c>
      <c r="B6925" s="259" t="s">
        <v>444</v>
      </c>
      <c r="C6925" s="260">
        <v>0</v>
      </c>
      <c r="D6925" s="260">
        <v>0</v>
      </c>
      <c r="E6925" s="261" t="str">
        <f t="shared" si="432"/>
        <v/>
      </c>
      <c r="F6925" s="260">
        <v>77.862459999999999</v>
      </c>
      <c r="G6925" s="260">
        <v>29.792580000000001</v>
      </c>
      <c r="H6925" s="261">
        <f t="shared" si="433"/>
        <v>-0.61736914040475988</v>
      </c>
      <c r="I6925" s="260">
        <v>36.722009999999997</v>
      </c>
      <c r="J6925" s="261">
        <f t="shared" si="434"/>
        <v>-0.18869963817340052</v>
      </c>
      <c r="K6925" s="260">
        <v>77.862459999999999</v>
      </c>
      <c r="L6925" s="260">
        <v>29.792580000000001</v>
      </c>
      <c r="M6925" s="261">
        <f t="shared" si="435"/>
        <v>-0.61736914040475988</v>
      </c>
    </row>
    <row r="6926" spans="1:13" x14ac:dyDescent="0.25">
      <c r="A6926" s="259" t="s">
        <v>281</v>
      </c>
      <c r="B6926" s="259" t="s">
        <v>425</v>
      </c>
      <c r="C6926" s="260">
        <v>57.900590000000001</v>
      </c>
      <c r="D6926" s="260">
        <v>0</v>
      </c>
      <c r="E6926" s="261">
        <f t="shared" si="432"/>
        <v>-1</v>
      </c>
      <c r="F6926" s="260">
        <v>1004.4820999999999</v>
      </c>
      <c r="G6926" s="260">
        <v>1037.1781800000001</v>
      </c>
      <c r="H6926" s="261">
        <f t="shared" si="433"/>
        <v>3.255018680770938E-2</v>
      </c>
      <c r="I6926" s="260">
        <v>800.17758000000003</v>
      </c>
      <c r="J6926" s="261">
        <f t="shared" si="434"/>
        <v>0.29618500433366313</v>
      </c>
      <c r="K6926" s="260">
        <v>1004.4820999999999</v>
      </c>
      <c r="L6926" s="260">
        <v>1037.1781800000001</v>
      </c>
      <c r="M6926" s="261">
        <f t="shared" si="435"/>
        <v>3.255018680770938E-2</v>
      </c>
    </row>
    <row r="6927" spans="1:13" x14ac:dyDescent="0.25">
      <c r="A6927" s="259" t="s">
        <v>281</v>
      </c>
      <c r="B6927" s="259" t="s">
        <v>457</v>
      </c>
      <c r="C6927" s="260">
        <v>9.4084900000000005</v>
      </c>
      <c r="D6927" s="260">
        <v>0</v>
      </c>
      <c r="E6927" s="261">
        <f t="shared" si="432"/>
        <v>-1</v>
      </c>
      <c r="F6927" s="260">
        <v>9.4084900000000005</v>
      </c>
      <c r="G6927" s="260">
        <v>0</v>
      </c>
      <c r="H6927" s="261">
        <f t="shared" si="433"/>
        <v>-1</v>
      </c>
      <c r="I6927" s="260">
        <v>0</v>
      </c>
      <c r="J6927" s="261" t="str">
        <f t="shared" si="434"/>
        <v/>
      </c>
      <c r="K6927" s="260">
        <v>9.4084900000000005</v>
      </c>
      <c r="L6927" s="260">
        <v>0</v>
      </c>
      <c r="M6927" s="261">
        <f t="shared" si="435"/>
        <v>-1</v>
      </c>
    </row>
    <row r="6928" spans="1:13" x14ac:dyDescent="0.25">
      <c r="A6928" s="259" t="s">
        <v>281</v>
      </c>
      <c r="B6928" s="259" t="s">
        <v>450</v>
      </c>
      <c r="C6928" s="260">
        <v>0</v>
      </c>
      <c r="D6928" s="260">
        <v>0</v>
      </c>
      <c r="E6928" s="261" t="str">
        <f t="shared" si="432"/>
        <v/>
      </c>
      <c r="F6928" s="260">
        <v>946.78228000000001</v>
      </c>
      <c r="G6928" s="260">
        <v>544.46992999999998</v>
      </c>
      <c r="H6928" s="261">
        <f t="shared" si="433"/>
        <v>-0.42492593967854997</v>
      </c>
      <c r="I6928" s="260">
        <v>1602.8722600000001</v>
      </c>
      <c r="J6928" s="261">
        <f t="shared" si="434"/>
        <v>-0.66031608158219668</v>
      </c>
      <c r="K6928" s="260">
        <v>946.78228000000001</v>
      </c>
      <c r="L6928" s="260">
        <v>544.46992999999998</v>
      </c>
      <c r="M6928" s="261">
        <f t="shared" si="435"/>
        <v>-0.42492593967854997</v>
      </c>
    </row>
    <row r="6929" spans="1:13" x14ac:dyDescent="0.25">
      <c r="A6929" s="259" t="s">
        <v>281</v>
      </c>
      <c r="B6929" s="259" t="s">
        <v>486</v>
      </c>
      <c r="C6929" s="260">
        <v>0</v>
      </c>
      <c r="D6929" s="260">
        <v>0</v>
      </c>
      <c r="E6929" s="261" t="str">
        <f t="shared" si="432"/>
        <v/>
      </c>
      <c r="F6929" s="260">
        <v>2.1044299999999998</v>
      </c>
      <c r="G6929" s="260">
        <v>0</v>
      </c>
      <c r="H6929" s="261">
        <f t="shared" si="433"/>
        <v>-1</v>
      </c>
      <c r="I6929" s="260">
        <v>0</v>
      </c>
      <c r="J6929" s="261" t="str">
        <f t="shared" si="434"/>
        <v/>
      </c>
      <c r="K6929" s="260">
        <v>2.1044299999999998</v>
      </c>
      <c r="L6929" s="260">
        <v>0</v>
      </c>
      <c r="M6929" s="261">
        <f t="shared" si="435"/>
        <v>-1</v>
      </c>
    </row>
    <row r="6930" spans="1:13" x14ac:dyDescent="0.25">
      <c r="A6930" s="259" t="s">
        <v>281</v>
      </c>
      <c r="B6930" s="259" t="s">
        <v>435</v>
      </c>
      <c r="C6930" s="260">
        <v>13.23737</v>
      </c>
      <c r="D6930" s="260">
        <v>0</v>
      </c>
      <c r="E6930" s="261">
        <f t="shared" si="432"/>
        <v>-1</v>
      </c>
      <c r="F6930" s="260">
        <v>84.280559999999994</v>
      </c>
      <c r="G6930" s="260">
        <v>40.140729999999998</v>
      </c>
      <c r="H6930" s="261">
        <f t="shared" si="433"/>
        <v>-0.52372492541577798</v>
      </c>
      <c r="I6930" s="260">
        <v>131.68235999999999</v>
      </c>
      <c r="J6930" s="261">
        <f t="shared" si="434"/>
        <v>-0.69517002884820722</v>
      </c>
      <c r="K6930" s="260">
        <v>84.280559999999994</v>
      </c>
      <c r="L6930" s="260">
        <v>40.140729999999998</v>
      </c>
      <c r="M6930" s="261">
        <f t="shared" si="435"/>
        <v>-0.52372492541577798</v>
      </c>
    </row>
    <row r="6931" spans="1:13" x14ac:dyDescent="0.25">
      <c r="A6931" s="259" t="s">
        <v>281</v>
      </c>
      <c r="B6931" s="259" t="s">
        <v>421</v>
      </c>
      <c r="C6931" s="260">
        <v>0</v>
      </c>
      <c r="D6931" s="260">
        <v>136.72274999999999</v>
      </c>
      <c r="E6931" s="261" t="str">
        <f t="shared" si="432"/>
        <v/>
      </c>
      <c r="F6931" s="260">
        <v>460.84701999999999</v>
      </c>
      <c r="G6931" s="260">
        <v>476.78057999999999</v>
      </c>
      <c r="H6931" s="261">
        <f t="shared" si="433"/>
        <v>3.4574510213823295E-2</v>
      </c>
      <c r="I6931" s="260">
        <v>671.24960999999996</v>
      </c>
      <c r="J6931" s="261">
        <f t="shared" si="434"/>
        <v>-0.28971194486057128</v>
      </c>
      <c r="K6931" s="260">
        <v>460.84701999999999</v>
      </c>
      <c r="L6931" s="260">
        <v>476.78057999999999</v>
      </c>
      <c r="M6931" s="261">
        <f t="shared" si="435"/>
        <v>3.4574510213823295E-2</v>
      </c>
    </row>
    <row r="6932" spans="1:13" x14ac:dyDescent="0.25">
      <c r="A6932" s="259" t="s">
        <v>281</v>
      </c>
      <c r="B6932" s="259" t="s">
        <v>458</v>
      </c>
      <c r="C6932" s="260">
        <v>0</v>
      </c>
      <c r="D6932" s="260">
        <v>0</v>
      </c>
      <c r="E6932" s="261" t="str">
        <f t="shared" si="432"/>
        <v/>
      </c>
      <c r="F6932" s="260">
        <v>0</v>
      </c>
      <c r="G6932" s="260">
        <v>0</v>
      </c>
      <c r="H6932" s="261" t="str">
        <f t="shared" si="433"/>
        <v/>
      </c>
      <c r="I6932" s="260">
        <v>0</v>
      </c>
      <c r="J6932" s="261" t="str">
        <f t="shared" si="434"/>
        <v/>
      </c>
      <c r="K6932" s="260">
        <v>0</v>
      </c>
      <c r="L6932" s="260">
        <v>0</v>
      </c>
      <c r="M6932" s="261" t="str">
        <f t="shared" si="435"/>
        <v/>
      </c>
    </row>
    <row r="6933" spans="1:13" x14ac:dyDescent="0.25">
      <c r="A6933" s="259" t="s">
        <v>281</v>
      </c>
      <c r="B6933" s="259" t="s">
        <v>430</v>
      </c>
      <c r="C6933" s="260">
        <v>19.368269999999999</v>
      </c>
      <c r="D6933" s="260">
        <v>0</v>
      </c>
      <c r="E6933" s="261">
        <f t="shared" si="432"/>
        <v>-1</v>
      </c>
      <c r="F6933" s="260">
        <v>110.02485</v>
      </c>
      <c r="G6933" s="260">
        <v>137.49875</v>
      </c>
      <c r="H6933" s="261">
        <f t="shared" si="433"/>
        <v>0.24970631634580731</v>
      </c>
      <c r="I6933" s="260">
        <v>61.145600000000002</v>
      </c>
      <c r="J6933" s="261">
        <f t="shared" si="434"/>
        <v>1.2487104550450074</v>
      </c>
      <c r="K6933" s="260">
        <v>110.02485</v>
      </c>
      <c r="L6933" s="260">
        <v>137.49875</v>
      </c>
      <c r="M6933" s="261">
        <f t="shared" si="435"/>
        <v>0.24970631634580731</v>
      </c>
    </row>
    <row r="6934" spans="1:13" x14ac:dyDescent="0.25">
      <c r="A6934" s="259" t="s">
        <v>281</v>
      </c>
      <c r="B6934" s="259" t="s">
        <v>448</v>
      </c>
      <c r="C6934" s="260">
        <v>0</v>
      </c>
      <c r="D6934" s="260">
        <v>0</v>
      </c>
      <c r="E6934" s="261" t="str">
        <f t="shared" si="432"/>
        <v/>
      </c>
      <c r="F6934" s="260">
        <v>0</v>
      </c>
      <c r="G6934" s="260">
        <v>23.7104</v>
      </c>
      <c r="H6934" s="261" t="str">
        <f t="shared" si="433"/>
        <v/>
      </c>
      <c r="I6934" s="260">
        <v>0</v>
      </c>
      <c r="J6934" s="261" t="str">
        <f t="shared" si="434"/>
        <v/>
      </c>
      <c r="K6934" s="260">
        <v>0</v>
      </c>
      <c r="L6934" s="260">
        <v>23.7104</v>
      </c>
      <c r="M6934" s="261" t="str">
        <f t="shared" si="435"/>
        <v/>
      </c>
    </row>
    <row r="6935" spans="1:13" x14ac:dyDescent="0.25">
      <c r="A6935" s="259" t="s">
        <v>281</v>
      </c>
      <c r="B6935" s="259" t="s">
        <v>417</v>
      </c>
      <c r="C6935" s="260">
        <v>307.93337000000002</v>
      </c>
      <c r="D6935" s="260">
        <v>79.112809999999996</v>
      </c>
      <c r="E6935" s="261">
        <f t="shared" si="432"/>
        <v>-0.74308464847444111</v>
      </c>
      <c r="F6935" s="260">
        <v>19819.537639999999</v>
      </c>
      <c r="G6935" s="260">
        <v>9511.5299400000004</v>
      </c>
      <c r="H6935" s="261">
        <f t="shared" si="433"/>
        <v>-0.52009324774540999</v>
      </c>
      <c r="I6935" s="260">
        <v>22340.421849999999</v>
      </c>
      <c r="J6935" s="261">
        <f t="shared" si="434"/>
        <v>-0.57424573251735622</v>
      </c>
      <c r="K6935" s="260">
        <v>19819.537639999999</v>
      </c>
      <c r="L6935" s="260">
        <v>9511.5299400000004</v>
      </c>
      <c r="M6935" s="261">
        <f t="shared" si="435"/>
        <v>-0.52009324774540999</v>
      </c>
    </row>
    <row r="6936" spans="1:13" x14ac:dyDescent="0.25">
      <c r="A6936" s="259" t="s">
        <v>281</v>
      </c>
      <c r="B6936" s="259" t="s">
        <v>420</v>
      </c>
      <c r="C6936" s="260">
        <v>17.472180000000002</v>
      </c>
      <c r="D6936" s="260">
        <v>92.93262</v>
      </c>
      <c r="E6936" s="261">
        <f t="shared" si="432"/>
        <v>4.3188909454916322</v>
      </c>
      <c r="F6936" s="260">
        <v>1304.6608200000001</v>
      </c>
      <c r="G6936" s="260">
        <v>1434.3776600000001</v>
      </c>
      <c r="H6936" s="261">
        <f t="shared" si="433"/>
        <v>9.9425718938965346E-2</v>
      </c>
      <c r="I6936" s="260">
        <v>1629.7528199999999</v>
      </c>
      <c r="J6936" s="261">
        <f t="shared" si="434"/>
        <v>-0.11988024048947488</v>
      </c>
      <c r="K6936" s="260">
        <v>1304.6608200000001</v>
      </c>
      <c r="L6936" s="260">
        <v>1434.3776600000001</v>
      </c>
      <c r="M6936" s="261">
        <f t="shared" si="435"/>
        <v>9.9425718938965346E-2</v>
      </c>
    </row>
    <row r="6937" spans="1:13" x14ac:dyDescent="0.25">
      <c r="A6937" s="259" t="s">
        <v>281</v>
      </c>
      <c r="B6937" s="259" t="s">
        <v>447</v>
      </c>
      <c r="C6937" s="260">
        <v>0</v>
      </c>
      <c r="D6937" s="260">
        <v>0</v>
      </c>
      <c r="E6937" s="261" t="str">
        <f t="shared" si="432"/>
        <v/>
      </c>
      <c r="F6937" s="260">
        <v>50.078870000000002</v>
      </c>
      <c r="G6937" s="260">
        <v>72.950810000000004</v>
      </c>
      <c r="H6937" s="261">
        <f t="shared" si="433"/>
        <v>0.45671837243931424</v>
      </c>
      <c r="I6937" s="260">
        <v>1.6900000000000001E-3</v>
      </c>
      <c r="J6937" s="261">
        <f t="shared" si="434"/>
        <v>43165.159763313612</v>
      </c>
      <c r="K6937" s="260">
        <v>50.078870000000002</v>
      </c>
      <c r="L6937" s="260">
        <v>72.950810000000004</v>
      </c>
      <c r="M6937" s="261">
        <f t="shared" si="435"/>
        <v>0.45671837243931424</v>
      </c>
    </row>
    <row r="6938" spans="1:13" x14ac:dyDescent="0.25">
      <c r="A6938" s="259" t="s">
        <v>281</v>
      </c>
      <c r="B6938" s="259" t="s">
        <v>462</v>
      </c>
      <c r="C6938" s="260">
        <v>0</v>
      </c>
      <c r="D6938" s="260">
        <v>0</v>
      </c>
      <c r="E6938" s="261" t="str">
        <f t="shared" si="432"/>
        <v/>
      </c>
      <c r="F6938" s="260">
        <v>0</v>
      </c>
      <c r="G6938" s="260">
        <v>18.430230000000002</v>
      </c>
      <c r="H6938" s="261" t="str">
        <f t="shared" si="433"/>
        <v/>
      </c>
      <c r="I6938" s="260">
        <v>6.5268899999999999</v>
      </c>
      <c r="J6938" s="261">
        <f t="shared" si="434"/>
        <v>1.8237384114026747</v>
      </c>
      <c r="K6938" s="260">
        <v>0</v>
      </c>
      <c r="L6938" s="260">
        <v>18.430230000000002</v>
      </c>
      <c r="M6938" s="261" t="str">
        <f t="shared" si="435"/>
        <v/>
      </c>
    </row>
    <row r="6939" spans="1:13" x14ac:dyDescent="0.25">
      <c r="A6939" s="259" t="s">
        <v>281</v>
      </c>
      <c r="B6939" s="259" t="s">
        <v>429</v>
      </c>
      <c r="C6939" s="260">
        <v>15.870150000000001</v>
      </c>
      <c r="D6939" s="260">
        <v>99.894099999999995</v>
      </c>
      <c r="E6939" s="261">
        <f t="shared" si="432"/>
        <v>5.2944647656134309</v>
      </c>
      <c r="F6939" s="260">
        <v>201.23766000000001</v>
      </c>
      <c r="G6939" s="260">
        <v>326.00623000000002</v>
      </c>
      <c r="H6939" s="261">
        <f t="shared" si="433"/>
        <v>0.62000606645893219</v>
      </c>
      <c r="I6939" s="260">
        <v>307.45609999999999</v>
      </c>
      <c r="J6939" s="261">
        <f t="shared" si="434"/>
        <v>6.0334239587375382E-2</v>
      </c>
      <c r="K6939" s="260">
        <v>201.23766000000001</v>
      </c>
      <c r="L6939" s="260">
        <v>326.00623000000002</v>
      </c>
      <c r="M6939" s="261">
        <f t="shared" si="435"/>
        <v>0.62000606645893219</v>
      </c>
    </row>
    <row r="6940" spans="1:13" x14ac:dyDescent="0.25">
      <c r="A6940" s="259" t="s">
        <v>281</v>
      </c>
      <c r="B6940" s="259" t="s">
        <v>471</v>
      </c>
      <c r="C6940" s="260">
        <v>0</v>
      </c>
      <c r="D6940" s="260">
        <v>0</v>
      </c>
      <c r="E6940" s="261" t="str">
        <f t="shared" si="432"/>
        <v/>
      </c>
      <c r="F6940" s="260">
        <v>0</v>
      </c>
      <c r="G6940" s="260">
        <v>0</v>
      </c>
      <c r="H6940" s="261" t="str">
        <f t="shared" si="433"/>
        <v/>
      </c>
      <c r="I6940" s="260">
        <v>0</v>
      </c>
      <c r="J6940" s="261" t="str">
        <f t="shared" si="434"/>
        <v/>
      </c>
      <c r="K6940" s="260">
        <v>0</v>
      </c>
      <c r="L6940" s="260">
        <v>0</v>
      </c>
      <c r="M6940" s="261" t="str">
        <f t="shared" si="435"/>
        <v/>
      </c>
    </row>
    <row r="6941" spans="1:13" x14ac:dyDescent="0.25">
      <c r="A6941" s="259" t="s">
        <v>281</v>
      </c>
      <c r="B6941" s="259" t="s">
        <v>464</v>
      </c>
      <c r="C6941" s="260">
        <v>0</v>
      </c>
      <c r="D6941" s="260">
        <v>0</v>
      </c>
      <c r="E6941" s="261" t="str">
        <f t="shared" si="432"/>
        <v/>
      </c>
      <c r="F6941" s="260">
        <v>0</v>
      </c>
      <c r="G6941" s="260">
        <v>0</v>
      </c>
      <c r="H6941" s="261" t="str">
        <f t="shared" si="433"/>
        <v/>
      </c>
      <c r="I6941" s="260">
        <v>2.8571200000000001</v>
      </c>
      <c r="J6941" s="261">
        <f t="shared" si="434"/>
        <v>-1</v>
      </c>
      <c r="K6941" s="260">
        <v>0</v>
      </c>
      <c r="L6941" s="260">
        <v>0</v>
      </c>
      <c r="M6941" s="261" t="str">
        <f t="shared" si="435"/>
        <v/>
      </c>
    </row>
    <row r="6942" spans="1:13" x14ac:dyDescent="0.25">
      <c r="A6942" s="259" t="s">
        <v>281</v>
      </c>
      <c r="B6942" s="259" t="s">
        <v>453</v>
      </c>
      <c r="C6942" s="260">
        <v>0</v>
      </c>
      <c r="D6942" s="260">
        <v>0</v>
      </c>
      <c r="E6942" s="261" t="str">
        <f t="shared" si="432"/>
        <v/>
      </c>
      <c r="F6942" s="260">
        <v>730.29684999999995</v>
      </c>
      <c r="G6942" s="260">
        <v>0</v>
      </c>
      <c r="H6942" s="261">
        <f t="shared" si="433"/>
        <v>-1</v>
      </c>
      <c r="I6942" s="260">
        <v>0</v>
      </c>
      <c r="J6942" s="261" t="str">
        <f t="shared" si="434"/>
        <v/>
      </c>
      <c r="K6942" s="260">
        <v>730.29684999999995</v>
      </c>
      <c r="L6942" s="260">
        <v>0</v>
      </c>
      <c r="M6942" s="261">
        <f t="shared" si="435"/>
        <v>-1</v>
      </c>
    </row>
    <row r="6943" spans="1:13" x14ac:dyDescent="0.25">
      <c r="A6943" s="259" t="s">
        <v>281</v>
      </c>
      <c r="B6943" s="259" t="s">
        <v>433</v>
      </c>
      <c r="C6943" s="260">
        <v>0</v>
      </c>
      <c r="D6943" s="260">
        <v>0</v>
      </c>
      <c r="E6943" s="261" t="str">
        <f t="shared" si="432"/>
        <v/>
      </c>
      <c r="F6943" s="260">
        <v>0</v>
      </c>
      <c r="G6943" s="260">
        <v>0</v>
      </c>
      <c r="H6943" s="261" t="str">
        <f t="shared" si="433"/>
        <v/>
      </c>
      <c r="I6943" s="260">
        <v>0</v>
      </c>
      <c r="J6943" s="261" t="str">
        <f t="shared" si="434"/>
        <v/>
      </c>
      <c r="K6943" s="260">
        <v>0</v>
      </c>
      <c r="L6943" s="260">
        <v>0</v>
      </c>
      <c r="M6943" s="261" t="str">
        <f t="shared" si="435"/>
        <v/>
      </c>
    </row>
    <row r="6944" spans="1:13" x14ac:dyDescent="0.25">
      <c r="A6944" s="259" t="s">
        <v>281</v>
      </c>
      <c r="B6944" s="259" t="s">
        <v>418</v>
      </c>
      <c r="C6944" s="260">
        <v>607.92318999999998</v>
      </c>
      <c r="D6944" s="260">
        <v>646.69425000000001</v>
      </c>
      <c r="E6944" s="261">
        <f t="shared" si="432"/>
        <v>6.377624778551394E-2</v>
      </c>
      <c r="F6944" s="260">
        <v>3170.0716200000002</v>
      </c>
      <c r="G6944" s="260">
        <v>6480.5625200000004</v>
      </c>
      <c r="H6944" s="261">
        <f t="shared" si="433"/>
        <v>1.0442953020727019</v>
      </c>
      <c r="I6944" s="260">
        <v>9795.6107699999993</v>
      </c>
      <c r="J6944" s="261">
        <f t="shared" si="434"/>
        <v>-0.33842180215578321</v>
      </c>
      <c r="K6944" s="260">
        <v>3170.0716200000002</v>
      </c>
      <c r="L6944" s="260">
        <v>6480.5625200000004</v>
      </c>
      <c r="M6944" s="261">
        <f t="shared" si="435"/>
        <v>1.0442953020727019</v>
      </c>
    </row>
    <row r="6945" spans="1:13" x14ac:dyDescent="0.25">
      <c r="A6945" s="259" t="s">
        <v>281</v>
      </c>
      <c r="B6945" s="259" t="s">
        <v>427</v>
      </c>
      <c r="C6945" s="260">
        <v>0</v>
      </c>
      <c r="D6945" s="260">
        <v>0</v>
      </c>
      <c r="E6945" s="261" t="str">
        <f t="shared" si="432"/>
        <v/>
      </c>
      <c r="F6945" s="260">
        <v>56.302509999999998</v>
      </c>
      <c r="G6945" s="260">
        <v>247.33877000000001</v>
      </c>
      <c r="H6945" s="261">
        <f t="shared" si="433"/>
        <v>3.3930327440108803</v>
      </c>
      <c r="I6945" s="260">
        <v>364.76283000000001</v>
      </c>
      <c r="J6945" s="261">
        <f t="shared" si="434"/>
        <v>-0.32191893017169537</v>
      </c>
      <c r="K6945" s="260">
        <v>56.302509999999998</v>
      </c>
      <c r="L6945" s="260">
        <v>247.33877000000001</v>
      </c>
      <c r="M6945" s="261">
        <f t="shared" si="435"/>
        <v>3.3930327440108803</v>
      </c>
    </row>
    <row r="6946" spans="1:13" x14ac:dyDescent="0.25">
      <c r="A6946" s="259" t="s">
        <v>281</v>
      </c>
      <c r="B6946" s="259" t="s">
        <v>445</v>
      </c>
      <c r="C6946" s="260">
        <v>0</v>
      </c>
      <c r="D6946" s="260">
        <v>0</v>
      </c>
      <c r="E6946" s="261" t="str">
        <f t="shared" si="432"/>
        <v/>
      </c>
      <c r="F6946" s="260">
        <v>0</v>
      </c>
      <c r="G6946" s="260">
        <v>18.670929999999998</v>
      </c>
      <c r="H6946" s="261" t="str">
        <f t="shared" si="433"/>
        <v/>
      </c>
      <c r="I6946" s="260">
        <v>383.82373000000001</v>
      </c>
      <c r="J6946" s="261">
        <f t="shared" si="434"/>
        <v>-0.95135545683952372</v>
      </c>
      <c r="K6946" s="260">
        <v>0</v>
      </c>
      <c r="L6946" s="260">
        <v>18.670929999999998</v>
      </c>
      <c r="M6946" s="261" t="str">
        <f t="shared" si="435"/>
        <v/>
      </c>
    </row>
    <row r="6947" spans="1:13" x14ac:dyDescent="0.25">
      <c r="A6947" s="259" t="s">
        <v>281</v>
      </c>
      <c r="B6947" s="259" t="s">
        <v>443</v>
      </c>
      <c r="C6947" s="260">
        <v>0</v>
      </c>
      <c r="D6947" s="260">
        <v>0</v>
      </c>
      <c r="E6947" s="261" t="str">
        <f t="shared" si="432"/>
        <v/>
      </c>
      <c r="F6947" s="260">
        <v>0</v>
      </c>
      <c r="G6947" s="260">
        <v>0</v>
      </c>
      <c r="H6947" s="261" t="str">
        <f t="shared" si="433"/>
        <v/>
      </c>
      <c r="I6947" s="260">
        <v>0</v>
      </c>
      <c r="J6947" s="261" t="str">
        <f t="shared" si="434"/>
        <v/>
      </c>
      <c r="K6947" s="260">
        <v>0</v>
      </c>
      <c r="L6947" s="260">
        <v>0</v>
      </c>
      <c r="M6947" s="261" t="str">
        <f t="shared" si="435"/>
        <v/>
      </c>
    </row>
    <row r="6948" spans="1:13" x14ac:dyDescent="0.25">
      <c r="A6948" s="259" t="s">
        <v>281</v>
      </c>
      <c r="B6948" s="259" t="s">
        <v>424</v>
      </c>
      <c r="C6948" s="260">
        <v>103.58486000000001</v>
      </c>
      <c r="D6948" s="260">
        <v>81.626850000000005</v>
      </c>
      <c r="E6948" s="261">
        <f t="shared" si="432"/>
        <v>-0.21198088214822131</v>
      </c>
      <c r="F6948" s="260">
        <v>872.98904000000005</v>
      </c>
      <c r="G6948" s="260">
        <v>724.56439999999998</v>
      </c>
      <c r="H6948" s="261">
        <f t="shared" si="433"/>
        <v>-0.17001890424649557</v>
      </c>
      <c r="I6948" s="260">
        <v>961.70468000000005</v>
      </c>
      <c r="J6948" s="261">
        <f t="shared" si="434"/>
        <v>-0.24658326504140549</v>
      </c>
      <c r="K6948" s="260">
        <v>872.98904000000005</v>
      </c>
      <c r="L6948" s="260">
        <v>724.56439999999998</v>
      </c>
      <c r="M6948" s="261">
        <f t="shared" si="435"/>
        <v>-0.17001890424649557</v>
      </c>
    </row>
    <row r="6949" spans="1:13" x14ac:dyDescent="0.25">
      <c r="A6949" s="259" t="s">
        <v>281</v>
      </c>
      <c r="B6949" s="259" t="s">
        <v>426</v>
      </c>
      <c r="C6949" s="260">
        <v>0</v>
      </c>
      <c r="D6949" s="260">
        <v>0</v>
      </c>
      <c r="E6949" s="261" t="str">
        <f t="shared" si="432"/>
        <v/>
      </c>
      <c r="F6949" s="260">
        <v>69.736159999999998</v>
      </c>
      <c r="G6949" s="260">
        <v>50.490250000000003</v>
      </c>
      <c r="H6949" s="261">
        <f t="shared" si="433"/>
        <v>-0.27598178620675407</v>
      </c>
      <c r="I6949" s="260">
        <v>100.64803999999999</v>
      </c>
      <c r="J6949" s="261">
        <f t="shared" si="434"/>
        <v>-0.49834840300913952</v>
      </c>
      <c r="K6949" s="260">
        <v>69.736159999999998</v>
      </c>
      <c r="L6949" s="260">
        <v>50.490250000000003</v>
      </c>
      <c r="M6949" s="261">
        <f t="shared" si="435"/>
        <v>-0.27598178620675407</v>
      </c>
    </row>
    <row r="6950" spans="1:13" x14ac:dyDescent="0.25">
      <c r="A6950" s="259" t="s">
        <v>281</v>
      </c>
      <c r="B6950" s="259" t="s">
        <v>440</v>
      </c>
      <c r="C6950" s="260">
        <v>0</v>
      </c>
      <c r="D6950" s="260">
        <v>0</v>
      </c>
      <c r="E6950" s="261" t="str">
        <f t="shared" si="432"/>
        <v/>
      </c>
      <c r="F6950" s="260">
        <v>0</v>
      </c>
      <c r="G6950" s="260">
        <v>0</v>
      </c>
      <c r="H6950" s="261" t="str">
        <f t="shared" si="433"/>
        <v/>
      </c>
      <c r="I6950" s="260">
        <v>401.37867</v>
      </c>
      <c r="J6950" s="261">
        <f t="shared" si="434"/>
        <v>-1</v>
      </c>
      <c r="K6950" s="260">
        <v>0</v>
      </c>
      <c r="L6950" s="260">
        <v>0</v>
      </c>
      <c r="M6950" s="261" t="str">
        <f t="shared" si="435"/>
        <v/>
      </c>
    </row>
    <row r="6951" spans="1:13" x14ac:dyDescent="0.25">
      <c r="A6951" s="259" t="s">
        <v>281</v>
      </c>
      <c r="B6951" s="259" t="s">
        <v>465</v>
      </c>
      <c r="C6951" s="260">
        <v>0</v>
      </c>
      <c r="D6951" s="260">
        <v>0</v>
      </c>
      <c r="E6951" s="261" t="str">
        <f t="shared" si="432"/>
        <v/>
      </c>
      <c r="F6951" s="260">
        <v>0</v>
      </c>
      <c r="G6951" s="260">
        <v>0</v>
      </c>
      <c r="H6951" s="261" t="str">
        <f t="shared" si="433"/>
        <v/>
      </c>
      <c r="I6951" s="260">
        <v>0</v>
      </c>
      <c r="J6951" s="261" t="str">
        <f t="shared" si="434"/>
        <v/>
      </c>
      <c r="K6951" s="260">
        <v>0</v>
      </c>
      <c r="L6951" s="260">
        <v>0</v>
      </c>
      <c r="M6951" s="261" t="str">
        <f t="shared" si="435"/>
        <v/>
      </c>
    </row>
    <row r="6952" spans="1:13" x14ac:dyDescent="0.25">
      <c r="A6952" s="259" t="s">
        <v>281</v>
      </c>
      <c r="B6952" s="259" t="s">
        <v>455</v>
      </c>
      <c r="C6952" s="260">
        <v>0</v>
      </c>
      <c r="D6952" s="260">
        <v>0</v>
      </c>
      <c r="E6952" s="261" t="str">
        <f t="shared" si="432"/>
        <v/>
      </c>
      <c r="F6952" s="260">
        <v>0</v>
      </c>
      <c r="G6952" s="260">
        <v>13.14443</v>
      </c>
      <c r="H6952" s="261" t="str">
        <f t="shared" si="433"/>
        <v/>
      </c>
      <c r="I6952" s="260">
        <v>6.4175000000000004</v>
      </c>
      <c r="J6952" s="261">
        <f t="shared" si="434"/>
        <v>1.0482165952473701</v>
      </c>
      <c r="K6952" s="260">
        <v>0</v>
      </c>
      <c r="L6952" s="260">
        <v>13.14443</v>
      </c>
      <c r="M6952" s="261" t="str">
        <f t="shared" si="435"/>
        <v/>
      </c>
    </row>
    <row r="6953" spans="1:13" x14ac:dyDescent="0.25">
      <c r="A6953" s="259" t="s">
        <v>281</v>
      </c>
      <c r="B6953" s="259" t="s">
        <v>461</v>
      </c>
      <c r="C6953" s="260">
        <v>0</v>
      </c>
      <c r="D6953" s="260">
        <v>0</v>
      </c>
      <c r="E6953" s="261" t="str">
        <f t="shared" si="432"/>
        <v/>
      </c>
      <c r="F6953" s="260">
        <v>0</v>
      </c>
      <c r="G6953" s="260">
        <v>0</v>
      </c>
      <c r="H6953" s="261" t="str">
        <f t="shared" si="433"/>
        <v/>
      </c>
      <c r="I6953" s="260">
        <v>0</v>
      </c>
      <c r="J6953" s="261" t="str">
        <f t="shared" si="434"/>
        <v/>
      </c>
      <c r="K6953" s="260">
        <v>0</v>
      </c>
      <c r="L6953" s="260">
        <v>0</v>
      </c>
      <c r="M6953" s="261" t="str">
        <f t="shared" si="435"/>
        <v/>
      </c>
    </row>
    <row r="6954" spans="1:13" x14ac:dyDescent="0.25">
      <c r="A6954" s="259" t="s">
        <v>281</v>
      </c>
      <c r="B6954" s="259" t="s">
        <v>459</v>
      </c>
      <c r="C6954" s="260">
        <v>0</v>
      </c>
      <c r="D6954" s="260">
        <v>0</v>
      </c>
      <c r="E6954" s="261" t="str">
        <f t="shared" si="432"/>
        <v/>
      </c>
      <c r="F6954" s="260">
        <v>0</v>
      </c>
      <c r="G6954" s="260">
        <v>0</v>
      </c>
      <c r="H6954" s="261" t="str">
        <f t="shared" si="433"/>
        <v/>
      </c>
      <c r="I6954" s="260">
        <v>0</v>
      </c>
      <c r="J6954" s="261" t="str">
        <f t="shared" si="434"/>
        <v/>
      </c>
      <c r="K6954" s="260">
        <v>0</v>
      </c>
      <c r="L6954" s="260">
        <v>0</v>
      </c>
      <c r="M6954" s="261" t="str">
        <f t="shared" si="435"/>
        <v/>
      </c>
    </row>
    <row r="6955" spans="1:13" x14ac:dyDescent="0.25">
      <c r="A6955" s="259" t="s">
        <v>281</v>
      </c>
      <c r="B6955" s="259" t="s">
        <v>423</v>
      </c>
      <c r="C6955" s="260">
        <v>0</v>
      </c>
      <c r="D6955" s="260">
        <v>0</v>
      </c>
      <c r="E6955" s="261" t="str">
        <f t="shared" si="432"/>
        <v/>
      </c>
      <c r="F6955" s="260">
        <v>2634.3642399999999</v>
      </c>
      <c r="G6955" s="260">
        <v>2344.1633999999999</v>
      </c>
      <c r="H6955" s="261">
        <f t="shared" si="433"/>
        <v>-0.11015972491336279</v>
      </c>
      <c r="I6955" s="260">
        <v>354.21704999999997</v>
      </c>
      <c r="J6955" s="261">
        <f t="shared" si="434"/>
        <v>5.6178728550757233</v>
      </c>
      <c r="K6955" s="260">
        <v>2634.3642399999999</v>
      </c>
      <c r="L6955" s="260">
        <v>2344.1633999999999</v>
      </c>
      <c r="M6955" s="261">
        <f t="shared" si="435"/>
        <v>-0.11015972491336279</v>
      </c>
    </row>
    <row r="6956" spans="1:13" x14ac:dyDescent="0.25">
      <c r="A6956" s="259" t="s">
        <v>281</v>
      </c>
      <c r="B6956" s="259" t="s">
        <v>437</v>
      </c>
      <c r="C6956" s="260">
        <v>0</v>
      </c>
      <c r="D6956" s="260">
        <v>0</v>
      </c>
      <c r="E6956" s="261" t="str">
        <f t="shared" si="432"/>
        <v/>
      </c>
      <c r="F6956" s="260">
        <v>93.463570000000004</v>
      </c>
      <c r="G6956" s="260">
        <v>96.014660000000006</v>
      </c>
      <c r="H6956" s="261">
        <f t="shared" si="433"/>
        <v>2.7295019867099146E-2</v>
      </c>
      <c r="I6956" s="260">
        <v>260.89843999999999</v>
      </c>
      <c r="J6956" s="261">
        <f t="shared" si="434"/>
        <v>-0.63198453773813279</v>
      </c>
      <c r="K6956" s="260">
        <v>93.463570000000004</v>
      </c>
      <c r="L6956" s="260">
        <v>96.014660000000006</v>
      </c>
      <c r="M6956" s="261">
        <f t="shared" si="435"/>
        <v>2.7295019867099146E-2</v>
      </c>
    </row>
    <row r="6957" spans="1:13" x14ac:dyDescent="0.25">
      <c r="A6957" s="259" t="s">
        <v>281</v>
      </c>
      <c r="B6957" s="259" t="s">
        <v>469</v>
      </c>
      <c r="C6957" s="260">
        <v>0</v>
      </c>
      <c r="D6957" s="260">
        <v>0</v>
      </c>
      <c r="E6957" s="261" t="str">
        <f t="shared" si="432"/>
        <v/>
      </c>
      <c r="F6957" s="260">
        <v>0</v>
      </c>
      <c r="G6957" s="260">
        <v>14.146089999999999</v>
      </c>
      <c r="H6957" s="261" t="str">
        <f t="shared" si="433"/>
        <v/>
      </c>
      <c r="I6957" s="260">
        <v>0</v>
      </c>
      <c r="J6957" s="261" t="str">
        <f t="shared" si="434"/>
        <v/>
      </c>
      <c r="K6957" s="260">
        <v>0</v>
      </c>
      <c r="L6957" s="260">
        <v>14.146089999999999</v>
      </c>
      <c r="M6957" s="261" t="str">
        <f t="shared" si="435"/>
        <v/>
      </c>
    </row>
    <row r="6958" spans="1:13" x14ac:dyDescent="0.25">
      <c r="A6958" s="259" t="s">
        <v>281</v>
      </c>
      <c r="B6958" s="259" t="s">
        <v>460</v>
      </c>
      <c r="C6958" s="260">
        <v>0</v>
      </c>
      <c r="D6958" s="260">
        <v>0</v>
      </c>
      <c r="E6958" s="261" t="str">
        <f t="shared" si="432"/>
        <v/>
      </c>
      <c r="F6958" s="260">
        <v>0</v>
      </c>
      <c r="G6958" s="260">
        <v>9.9565300000000008</v>
      </c>
      <c r="H6958" s="261" t="str">
        <f t="shared" si="433"/>
        <v/>
      </c>
      <c r="I6958" s="260">
        <v>5.3194699999999999</v>
      </c>
      <c r="J6958" s="261">
        <f t="shared" si="434"/>
        <v>0.87171466330292313</v>
      </c>
      <c r="K6958" s="260">
        <v>0</v>
      </c>
      <c r="L6958" s="260">
        <v>9.9565300000000008</v>
      </c>
      <c r="M6958" s="261" t="str">
        <f t="shared" si="435"/>
        <v/>
      </c>
    </row>
    <row r="6959" spans="1:13" x14ac:dyDescent="0.25">
      <c r="A6959" s="259" t="s">
        <v>281</v>
      </c>
      <c r="B6959" s="259" t="s">
        <v>432</v>
      </c>
      <c r="C6959" s="260">
        <v>0</v>
      </c>
      <c r="D6959" s="260">
        <v>0</v>
      </c>
      <c r="E6959" s="261" t="str">
        <f t="shared" si="432"/>
        <v/>
      </c>
      <c r="F6959" s="260">
        <v>38.623109999999997</v>
      </c>
      <c r="G6959" s="260">
        <v>73.446299999999994</v>
      </c>
      <c r="H6959" s="261">
        <f t="shared" si="433"/>
        <v>0.90161538001471131</v>
      </c>
      <c r="I6959" s="260">
        <v>102.89467999999999</v>
      </c>
      <c r="J6959" s="261">
        <f t="shared" si="434"/>
        <v>-0.28619924761902171</v>
      </c>
      <c r="K6959" s="260">
        <v>38.623109999999997</v>
      </c>
      <c r="L6959" s="260">
        <v>73.446299999999994</v>
      </c>
      <c r="M6959" s="261">
        <f t="shared" si="435"/>
        <v>0.90161538001471131</v>
      </c>
    </row>
    <row r="6960" spans="1:13" x14ac:dyDescent="0.25">
      <c r="A6960" s="259" t="s">
        <v>281</v>
      </c>
      <c r="B6960" s="259" t="s">
        <v>482</v>
      </c>
      <c r="C6960" s="260">
        <v>0</v>
      </c>
      <c r="D6960" s="260">
        <v>0</v>
      </c>
      <c r="E6960" s="261" t="str">
        <f t="shared" si="432"/>
        <v/>
      </c>
      <c r="F6960" s="260">
        <v>0</v>
      </c>
      <c r="G6960" s="260">
        <v>0</v>
      </c>
      <c r="H6960" s="261" t="str">
        <f t="shared" si="433"/>
        <v/>
      </c>
      <c r="I6960" s="260">
        <v>0</v>
      </c>
      <c r="J6960" s="261" t="str">
        <f t="shared" si="434"/>
        <v/>
      </c>
      <c r="K6960" s="260">
        <v>0</v>
      </c>
      <c r="L6960" s="260">
        <v>0</v>
      </c>
      <c r="M6960" s="261" t="str">
        <f t="shared" si="435"/>
        <v/>
      </c>
    </row>
    <row r="6961" spans="1:13" x14ac:dyDescent="0.25">
      <c r="A6961" s="259" t="s">
        <v>281</v>
      </c>
      <c r="B6961" s="259" t="s">
        <v>434</v>
      </c>
      <c r="C6961" s="260">
        <v>0</v>
      </c>
      <c r="D6961" s="260">
        <v>0</v>
      </c>
      <c r="E6961" s="261" t="str">
        <f t="shared" si="432"/>
        <v/>
      </c>
      <c r="F6961" s="260">
        <v>405.43290000000002</v>
      </c>
      <c r="G6961" s="260">
        <v>123.39362</v>
      </c>
      <c r="H6961" s="261">
        <f t="shared" si="433"/>
        <v>-0.69564971170321899</v>
      </c>
      <c r="I6961" s="260">
        <v>556.23436000000004</v>
      </c>
      <c r="J6961" s="261">
        <f t="shared" si="434"/>
        <v>-0.77816253566212634</v>
      </c>
      <c r="K6961" s="260">
        <v>405.43290000000002</v>
      </c>
      <c r="L6961" s="260">
        <v>123.39362</v>
      </c>
      <c r="M6961" s="261">
        <f t="shared" si="435"/>
        <v>-0.69564971170321899</v>
      </c>
    </row>
    <row r="6962" spans="1:13" x14ac:dyDescent="0.25">
      <c r="A6962" s="259" t="s">
        <v>281</v>
      </c>
      <c r="B6962" s="259" t="s">
        <v>449</v>
      </c>
      <c r="C6962" s="260">
        <v>0</v>
      </c>
      <c r="D6962" s="260">
        <v>0</v>
      </c>
      <c r="E6962" s="261" t="str">
        <f t="shared" si="432"/>
        <v/>
      </c>
      <c r="F6962" s="260">
        <v>0</v>
      </c>
      <c r="G6962" s="260">
        <v>0</v>
      </c>
      <c r="H6962" s="261" t="str">
        <f t="shared" si="433"/>
        <v/>
      </c>
      <c r="I6962" s="260">
        <v>13.347329999999999</v>
      </c>
      <c r="J6962" s="261">
        <f t="shared" si="434"/>
        <v>-1</v>
      </c>
      <c r="K6962" s="260">
        <v>0</v>
      </c>
      <c r="L6962" s="260">
        <v>0</v>
      </c>
      <c r="M6962" s="261" t="str">
        <f t="shared" si="435"/>
        <v/>
      </c>
    </row>
    <row r="6963" spans="1:13" x14ac:dyDescent="0.25">
      <c r="A6963" s="259" t="s">
        <v>281</v>
      </c>
      <c r="B6963" s="259" t="s">
        <v>480</v>
      </c>
      <c r="C6963" s="260">
        <v>0</v>
      </c>
      <c r="D6963" s="260">
        <v>0</v>
      </c>
      <c r="E6963" s="261" t="str">
        <f t="shared" si="432"/>
        <v/>
      </c>
      <c r="F6963" s="260">
        <v>0</v>
      </c>
      <c r="G6963" s="260">
        <v>0</v>
      </c>
      <c r="H6963" s="261" t="str">
        <f t="shared" si="433"/>
        <v/>
      </c>
      <c r="I6963" s="260">
        <v>0</v>
      </c>
      <c r="J6963" s="261" t="str">
        <f t="shared" si="434"/>
        <v/>
      </c>
      <c r="K6963" s="260">
        <v>0</v>
      </c>
      <c r="L6963" s="260">
        <v>0</v>
      </c>
      <c r="M6963" s="261" t="str">
        <f t="shared" si="435"/>
        <v/>
      </c>
    </row>
    <row r="6964" spans="1:13" x14ac:dyDescent="0.25">
      <c r="A6964" s="259" t="s">
        <v>281</v>
      </c>
      <c r="B6964" s="259" t="s">
        <v>473</v>
      </c>
      <c r="C6964" s="260">
        <v>0</v>
      </c>
      <c r="D6964" s="260">
        <v>0</v>
      </c>
      <c r="E6964" s="261" t="str">
        <f t="shared" si="432"/>
        <v/>
      </c>
      <c r="F6964" s="260">
        <v>0</v>
      </c>
      <c r="G6964" s="260">
        <v>0</v>
      </c>
      <c r="H6964" s="261" t="str">
        <f t="shared" si="433"/>
        <v/>
      </c>
      <c r="I6964" s="260">
        <v>0</v>
      </c>
      <c r="J6964" s="261" t="str">
        <f t="shared" si="434"/>
        <v/>
      </c>
      <c r="K6964" s="260">
        <v>0</v>
      </c>
      <c r="L6964" s="260">
        <v>0</v>
      </c>
      <c r="M6964" s="261" t="str">
        <f t="shared" si="435"/>
        <v/>
      </c>
    </row>
    <row r="6965" spans="1:13" x14ac:dyDescent="0.25">
      <c r="A6965" s="259" t="s">
        <v>281</v>
      </c>
      <c r="B6965" s="259" t="s">
        <v>442</v>
      </c>
      <c r="C6965" s="260">
        <v>0</v>
      </c>
      <c r="D6965" s="260">
        <v>0</v>
      </c>
      <c r="E6965" s="261" t="str">
        <f t="shared" si="432"/>
        <v/>
      </c>
      <c r="F6965" s="260">
        <v>33.51473</v>
      </c>
      <c r="G6965" s="260">
        <v>16.500620000000001</v>
      </c>
      <c r="H6965" s="261">
        <f t="shared" si="433"/>
        <v>-0.50766066144647437</v>
      </c>
      <c r="I6965" s="260">
        <v>0</v>
      </c>
      <c r="J6965" s="261" t="str">
        <f t="shared" si="434"/>
        <v/>
      </c>
      <c r="K6965" s="260">
        <v>33.51473</v>
      </c>
      <c r="L6965" s="260">
        <v>16.500620000000001</v>
      </c>
      <c r="M6965" s="261">
        <f t="shared" si="435"/>
        <v>-0.50766066144647437</v>
      </c>
    </row>
    <row r="6966" spans="1:13" s="117" customFormat="1" x14ac:dyDescent="0.25">
      <c r="A6966" s="117" t="s">
        <v>281</v>
      </c>
      <c r="B6966" s="117" t="s">
        <v>3</v>
      </c>
      <c r="C6966" s="180">
        <v>1247.4115300000001</v>
      </c>
      <c r="D6966" s="180">
        <v>1297.3447799999999</v>
      </c>
      <c r="E6966" s="262">
        <f t="shared" si="432"/>
        <v>4.0029492111556708E-2</v>
      </c>
      <c r="F6966" s="180">
        <v>34855.418429999998</v>
      </c>
      <c r="G6966" s="180">
        <v>27033.45177</v>
      </c>
      <c r="H6966" s="262">
        <f t="shared" si="433"/>
        <v>-0.22441178480496005</v>
      </c>
      <c r="I6966" s="180">
        <v>46467.849730000002</v>
      </c>
      <c r="J6966" s="262">
        <f t="shared" si="434"/>
        <v>-0.41823321012103998</v>
      </c>
      <c r="K6966" s="180">
        <v>34855.418429999998</v>
      </c>
      <c r="L6966" s="180">
        <v>27033.45177</v>
      </c>
      <c r="M6966" s="262">
        <f t="shared" si="435"/>
        <v>-0.22441178480496005</v>
      </c>
    </row>
    <row r="6967" spans="1:13" x14ac:dyDescent="0.25">
      <c r="A6967" s="259" t="s">
        <v>405</v>
      </c>
      <c r="B6967" s="259" t="s">
        <v>428</v>
      </c>
      <c r="C6967" s="260">
        <v>0</v>
      </c>
      <c r="D6967" s="260">
        <v>0</v>
      </c>
      <c r="E6967" s="261" t="str">
        <f t="shared" si="432"/>
        <v/>
      </c>
      <c r="F6967" s="260">
        <v>0</v>
      </c>
      <c r="G6967" s="260">
        <v>0</v>
      </c>
      <c r="H6967" s="261" t="str">
        <f t="shared" si="433"/>
        <v/>
      </c>
      <c r="I6967" s="260">
        <v>0</v>
      </c>
      <c r="J6967" s="261" t="str">
        <f t="shared" si="434"/>
        <v/>
      </c>
      <c r="K6967" s="260">
        <v>0</v>
      </c>
      <c r="L6967" s="260">
        <v>0</v>
      </c>
      <c r="M6967" s="261" t="str">
        <f t="shared" si="435"/>
        <v/>
      </c>
    </row>
    <row r="6968" spans="1:13" x14ac:dyDescent="0.25">
      <c r="A6968" s="259" t="s">
        <v>405</v>
      </c>
      <c r="B6968" s="259" t="s">
        <v>466</v>
      </c>
      <c r="C6968" s="260">
        <v>0</v>
      </c>
      <c r="D6968" s="260">
        <v>0</v>
      </c>
      <c r="E6968" s="261" t="str">
        <f t="shared" si="432"/>
        <v/>
      </c>
      <c r="F6968" s="260">
        <v>0</v>
      </c>
      <c r="G6968" s="260">
        <v>0</v>
      </c>
      <c r="H6968" s="261" t="str">
        <f t="shared" si="433"/>
        <v/>
      </c>
      <c r="I6968" s="260">
        <v>0</v>
      </c>
      <c r="J6968" s="261" t="str">
        <f t="shared" si="434"/>
        <v/>
      </c>
      <c r="K6968" s="260">
        <v>0</v>
      </c>
      <c r="L6968" s="260">
        <v>0</v>
      </c>
      <c r="M6968" s="261" t="str">
        <f t="shared" si="435"/>
        <v/>
      </c>
    </row>
    <row r="6969" spans="1:13" x14ac:dyDescent="0.25">
      <c r="A6969" s="259" t="s">
        <v>405</v>
      </c>
      <c r="B6969" s="259" t="s">
        <v>422</v>
      </c>
      <c r="C6969" s="260">
        <v>0</v>
      </c>
      <c r="D6969" s="260">
        <v>0</v>
      </c>
      <c r="E6969" s="261" t="str">
        <f t="shared" si="432"/>
        <v/>
      </c>
      <c r="F6969" s="260">
        <v>54.865000000000002</v>
      </c>
      <c r="G6969" s="260">
        <v>0</v>
      </c>
      <c r="H6969" s="261">
        <f t="shared" si="433"/>
        <v>-1</v>
      </c>
      <c r="I6969" s="260">
        <v>6.9165700000000001</v>
      </c>
      <c r="J6969" s="261">
        <f t="shared" si="434"/>
        <v>-1</v>
      </c>
      <c r="K6969" s="260">
        <v>54.865000000000002</v>
      </c>
      <c r="L6969" s="260">
        <v>0</v>
      </c>
      <c r="M6969" s="261">
        <f t="shared" si="435"/>
        <v>-1</v>
      </c>
    </row>
    <row r="6970" spans="1:13" x14ac:dyDescent="0.25">
      <c r="A6970" s="259" t="s">
        <v>405</v>
      </c>
      <c r="B6970" s="259" t="s">
        <v>431</v>
      </c>
      <c r="C6970" s="260">
        <v>0</v>
      </c>
      <c r="D6970" s="260">
        <v>0</v>
      </c>
      <c r="E6970" s="261" t="str">
        <f t="shared" si="432"/>
        <v/>
      </c>
      <c r="F6970" s="260">
        <v>0</v>
      </c>
      <c r="G6970" s="260">
        <v>0</v>
      </c>
      <c r="H6970" s="261" t="str">
        <f t="shared" si="433"/>
        <v/>
      </c>
      <c r="I6970" s="260">
        <v>0</v>
      </c>
      <c r="J6970" s="261" t="str">
        <f t="shared" si="434"/>
        <v/>
      </c>
      <c r="K6970" s="260">
        <v>0</v>
      </c>
      <c r="L6970" s="260">
        <v>0</v>
      </c>
      <c r="M6970" s="261" t="str">
        <f t="shared" si="435"/>
        <v/>
      </c>
    </row>
    <row r="6971" spans="1:13" x14ac:dyDescent="0.25">
      <c r="A6971" s="259" t="s">
        <v>405</v>
      </c>
      <c r="B6971" s="259" t="s">
        <v>419</v>
      </c>
      <c r="C6971" s="260">
        <v>0</v>
      </c>
      <c r="D6971" s="260">
        <v>0</v>
      </c>
      <c r="E6971" s="261" t="str">
        <f t="shared" si="432"/>
        <v/>
      </c>
      <c r="F6971" s="260">
        <v>0</v>
      </c>
      <c r="G6971" s="260">
        <v>0</v>
      </c>
      <c r="H6971" s="261" t="str">
        <f t="shared" si="433"/>
        <v/>
      </c>
      <c r="I6971" s="260">
        <v>0</v>
      </c>
      <c r="J6971" s="261" t="str">
        <f t="shared" si="434"/>
        <v/>
      </c>
      <c r="K6971" s="260">
        <v>0</v>
      </c>
      <c r="L6971" s="260">
        <v>0</v>
      </c>
      <c r="M6971" s="261" t="str">
        <f t="shared" si="435"/>
        <v/>
      </c>
    </row>
    <row r="6972" spans="1:13" x14ac:dyDescent="0.25">
      <c r="A6972" s="259" t="s">
        <v>405</v>
      </c>
      <c r="B6972" s="259" t="s">
        <v>444</v>
      </c>
      <c r="C6972" s="260">
        <v>0</v>
      </c>
      <c r="D6972" s="260">
        <v>0</v>
      </c>
      <c r="E6972" s="261" t="str">
        <f t="shared" si="432"/>
        <v/>
      </c>
      <c r="F6972" s="260">
        <v>0</v>
      </c>
      <c r="G6972" s="260">
        <v>0</v>
      </c>
      <c r="H6972" s="261" t="str">
        <f t="shared" si="433"/>
        <v/>
      </c>
      <c r="I6972" s="260">
        <v>0</v>
      </c>
      <c r="J6972" s="261" t="str">
        <f t="shared" si="434"/>
        <v/>
      </c>
      <c r="K6972" s="260">
        <v>0</v>
      </c>
      <c r="L6972" s="260">
        <v>0</v>
      </c>
      <c r="M6972" s="261" t="str">
        <f t="shared" si="435"/>
        <v/>
      </c>
    </row>
    <row r="6973" spans="1:13" x14ac:dyDescent="0.25">
      <c r="A6973" s="259" t="s">
        <v>405</v>
      </c>
      <c r="B6973" s="259" t="s">
        <v>425</v>
      </c>
      <c r="C6973" s="260">
        <v>0</v>
      </c>
      <c r="D6973" s="260">
        <v>0</v>
      </c>
      <c r="E6973" s="261" t="str">
        <f t="shared" si="432"/>
        <v/>
      </c>
      <c r="F6973" s="260">
        <v>0</v>
      </c>
      <c r="G6973" s="260">
        <v>0</v>
      </c>
      <c r="H6973" s="261" t="str">
        <f t="shared" si="433"/>
        <v/>
      </c>
      <c r="I6973" s="260">
        <v>0</v>
      </c>
      <c r="J6973" s="261" t="str">
        <f t="shared" si="434"/>
        <v/>
      </c>
      <c r="K6973" s="260">
        <v>0</v>
      </c>
      <c r="L6973" s="260">
        <v>0</v>
      </c>
      <c r="M6973" s="261" t="str">
        <f t="shared" si="435"/>
        <v/>
      </c>
    </row>
    <row r="6974" spans="1:13" x14ac:dyDescent="0.25">
      <c r="A6974" s="259" t="s">
        <v>405</v>
      </c>
      <c r="B6974" s="259" t="s">
        <v>421</v>
      </c>
      <c r="C6974" s="260">
        <v>0</v>
      </c>
      <c r="D6974" s="260">
        <v>0</v>
      </c>
      <c r="E6974" s="261" t="str">
        <f t="shared" si="432"/>
        <v/>
      </c>
      <c r="F6974" s="260">
        <v>0</v>
      </c>
      <c r="G6974" s="260">
        <v>8.2511299999999999</v>
      </c>
      <c r="H6974" s="261" t="str">
        <f t="shared" si="433"/>
        <v/>
      </c>
      <c r="I6974" s="260">
        <v>53.689509999999999</v>
      </c>
      <c r="J6974" s="261">
        <f t="shared" si="434"/>
        <v>-0.84631765125068192</v>
      </c>
      <c r="K6974" s="260">
        <v>0</v>
      </c>
      <c r="L6974" s="260">
        <v>8.2511299999999999</v>
      </c>
      <c r="M6974" s="261" t="str">
        <f t="shared" si="435"/>
        <v/>
      </c>
    </row>
    <row r="6975" spans="1:13" x14ac:dyDescent="0.25">
      <c r="A6975" s="259" t="s">
        <v>405</v>
      </c>
      <c r="B6975" s="259" t="s">
        <v>430</v>
      </c>
      <c r="C6975" s="260">
        <v>0</v>
      </c>
      <c r="D6975" s="260">
        <v>0</v>
      </c>
      <c r="E6975" s="261" t="str">
        <f t="shared" si="432"/>
        <v/>
      </c>
      <c r="F6975" s="260">
        <v>0</v>
      </c>
      <c r="G6975" s="260">
        <v>0</v>
      </c>
      <c r="H6975" s="261" t="str">
        <f t="shared" si="433"/>
        <v/>
      </c>
      <c r="I6975" s="260">
        <v>0</v>
      </c>
      <c r="J6975" s="261" t="str">
        <f t="shared" si="434"/>
        <v/>
      </c>
      <c r="K6975" s="260">
        <v>0</v>
      </c>
      <c r="L6975" s="260">
        <v>0</v>
      </c>
      <c r="M6975" s="261" t="str">
        <f t="shared" si="435"/>
        <v/>
      </c>
    </row>
    <row r="6976" spans="1:13" x14ac:dyDescent="0.25">
      <c r="A6976" s="259" t="s">
        <v>405</v>
      </c>
      <c r="B6976" s="259" t="s">
        <v>417</v>
      </c>
      <c r="C6976" s="260">
        <v>7.6124700000000001</v>
      </c>
      <c r="D6976" s="260">
        <v>0</v>
      </c>
      <c r="E6976" s="261">
        <f t="shared" si="432"/>
        <v>-1</v>
      </c>
      <c r="F6976" s="260">
        <v>74.690529999999995</v>
      </c>
      <c r="G6976" s="260">
        <v>0</v>
      </c>
      <c r="H6976" s="261">
        <f t="shared" si="433"/>
        <v>-1</v>
      </c>
      <c r="I6976" s="260">
        <v>91.176299999999998</v>
      </c>
      <c r="J6976" s="261">
        <f t="shared" si="434"/>
        <v>-1</v>
      </c>
      <c r="K6976" s="260">
        <v>74.690529999999995</v>
      </c>
      <c r="L6976" s="260">
        <v>0</v>
      </c>
      <c r="M6976" s="261">
        <f t="shared" si="435"/>
        <v>-1</v>
      </c>
    </row>
    <row r="6977" spans="1:13" x14ac:dyDescent="0.25">
      <c r="A6977" s="259" t="s">
        <v>405</v>
      </c>
      <c r="B6977" s="259" t="s">
        <v>420</v>
      </c>
      <c r="C6977" s="260">
        <v>0</v>
      </c>
      <c r="D6977" s="260">
        <v>0</v>
      </c>
      <c r="E6977" s="261" t="str">
        <f t="shared" si="432"/>
        <v/>
      </c>
      <c r="F6977" s="260">
        <v>2.4093900000000001</v>
      </c>
      <c r="G6977" s="260">
        <v>0</v>
      </c>
      <c r="H6977" s="261">
        <f t="shared" si="433"/>
        <v>-1</v>
      </c>
      <c r="I6977" s="260">
        <v>3.2495699999999998</v>
      </c>
      <c r="J6977" s="261">
        <f t="shared" si="434"/>
        <v>-1</v>
      </c>
      <c r="K6977" s="260">
        <v>2.4093900000000001</v>
      </c>
      <c r="L6977" s="260">
        <v>0</v>
      </c>
      <c r="M6977" s="261">
        <f t="shared" si="435"/>
        <v>-1</v>
      </c>
    </row>
    <row r="6978" spans="1:13" x14ac:dyDescent="0.25">
      <c r="A6978" s="259" t="s">
        <v>405</v>
      </c>
      <c r="B6978" s="259" t="s">
        <v>447</v>
      </c>
      <c r="C6978" s="260">
        <v>0</v>
      </c>
      <c r="D6978" s="260">
        <v>0</v>
      </c>
      <c r="E6978" s="261" t="str">
        <f t="shared" si="432"/>
        <v/>
      </c>
      <c r="F6978" s="260">
        <v>0</v>
      </c>
      <c r="G6978" s="260">
        <v>0</v>
      </c>
      <c r="H6978" s="261" t="str">
        <f t="shared" si="433"/>
        <v/>
      </c>
      <c r="I6978" s="260">
        <v>0</v>
      </c>
      <c r="J6978" s="261" t="str">
        <f t="shared" si="434"/>
        <v/>
      </c>
      <c r="K6978" s="260">
        <v>0</v>
      </c>
      <c r="L6978" s="260">
        <v>0</v>
      </c>
      <c r="M6978" s="261" t="str">
        <f t="shared" si="435"/>
        <v/>
      </c>
    </row>
    <row r="6979" spans="1:13" x14ac:dyDescent="0.25">
      <c r="A6979" s="259" t="s">
        <v>405</v>
      </c>
      <c r="B6979" s="259" t="s">
        <v>429</v>
      </c>
      <c r="C6979" s="260">
        <v>0</v>
      </c>
      <c r="D6979" s="260">
        <v>0</v>
      </c>
      <c r="E6979" s="261" t="str">
        <f t="shared" si="432"/>
        <v/>
      </c>
      <c r="F6979" s="260">
        <v>0</v>
      </c>
      <c r="G6979" s="260">
        <v>0</v>
      </c>
      <c r="H6979" s="261" t="str">
        <f t="shared" si="433"/>
        <v/>
      </c>
      <c r="I6979" s="260">
        <v>0</v>
      </c>
      <c r="J6979" s="261" t="str">
        <f t="shared" si="434"/>
        <v/>
      </c>
      <c r="K6979" s="260">
        <v>0</v>
      </c>
      <c r="L6979" s="260">
        <v>0</v>
      </c>
      <c r="M6979" s="261" t="str">
        <f t="shared" si="435"/>
        <v/>
      </c>
    </row>
    <row r="6980" spans="1:13" x14ac:dyDescent="0.25">
      <c r="A6980" s="259" t="s">
        <v>405</v>
      </c>
      <c r="B6980" s="259" t="s">
        <v>418</v>
      </c>
      <c r="C6980" s="260">
        <v>0</v>
      </c>
      <c r="D6980" s="260">
        <v>0</v>
      </c>
      <c r="E6980" s="261" t="str">
        <f t="shared" si="432"/>
        <v/>
      </c>
      <c r="F6980" s="260">
        <v>0</v>
      </c>
      <c r="G6980" s="260">
        <v>0</v>
      </c>
      <c r="H6980" s="261" t="str">
        <f t="shared" si="433"/>
        <v/>
      </c>
      <c r="I6980" s="260">
        <v>0</v>
      </c>
      <c r="J6980" s="261" t="str">
        <f t="shared" si="434"/>
        <v/>
      </c>
      <c r="K6980" s="260">
        <v>0</v>
      </c>
      <c r="L6980" s="260">
        <v>0</v>
      </c>
      <c r="M6980" s="261" t="str">
        <f t="shared" si="435"/>
        <v/>
      </c>
    </row>
    <row r="6981" spans="1:13" x14ac:dyDescent="0.25">
      <c r="A6981" s="259" t="s">
        <v>405</v>
      </c>
      <c r="B6981" s="259" t="s">
        <v>427</v>
      </c>
      <c r="C6981" s="260">
        <v>0</v>
      </c>
      <c r="D6981" s="260">
        <v>0</v>
      </c>
      <c r="E6981" s="261" t="str">
        <f t="shared" ref="E6981:E7044" si="436">IF(C6981=0,"",(D6981/C6981-1))</f>
        <v/>
      </c>
      <c r="F6981" s="260">
        <v>28.479600000000001</v>
      </c>
      <c r="G6981" s="260">
        <v>1.5649999999999999</v>
      </c>
      <c r="H6981" s="261">
        <f t="shared" ref="H6981:H7044" si="437">IF(F6981=0,"",(G6981/F6981-1))</f>
        <v>-0.94504838551103243</v>
      </c>
      <c r="I6981" s="260">
        <v>0</v>
      </c>
      <c r="J6981" s="261" t="str">
        <f t="shared" ref="J6981:J7044" si="438">IF(I6981=0,"",(G6981/I6981-1))</f>
        <v/>
      </c>
      <c r="K6981" s="260">
        <v>28.479600000000001</v>
      </c>
      <c r="L6981" s="260">
        <v>1.5649999999999999</v>
      </c>
      <c r="M6981" s="261">
        <f t="shared" ref="M6981:M7044" si="439">IF(K6981=0,"",(L6981/K6981-1))</f>
        <v>-0.94504838551103243</v>
      </c>
    </row>
    <row r="6982" spans="1:13" x14ac:dyDescent="0.25">
      <c r="A6982" s="259" t="s">
        <v>405</v>
      </c>
      <c r="B6982" s="259" t="s">
        <v>424</v>
      </c>
      <c r="C6982" s="260">
        <v>0</v>
      </c>
      <c r="D6982" s="260">
        <v>0</v>
      </c>
      <c r="E6982" s="261" t="str">
        <f t="shared" si="436"/>
        <v/>
      </c>
      <c r="F6982" s="260">
        <v>0</v>
      </c>
      <c r="G6982" s="260">
        <v>0</v>
      </c>
      <c r="H6982" s="261" t="str">
        <f t="shared" si="437"/>
        <v/>
      </c>
      <c r="I6982" s="260">
        <v>0</v>
      </c>
      <c r="J6982" s="261" t="str">
        <f t="shared" si="438"/>
        <v/>
      </c>
      <c r="K6982" s="260">
        <v>0</v>
      </c>
      <c r="L6982" s="260">
        <v>0</v>
      </c>
      <c r="M6982" s="261" t="str">
        <f t="shared" si="439"/>
        <v/>
      </c>
    </row>
    <row r="6983" spans="1:13" x14ac:dyDescent="0.25">
      <c r="A6983" s="259" t="s">
        <v>405</v>
      </c>
      <c r="B6983" s="259" t="s">
        <v>438</v>
      </c>
      <c r="C6983" s="260">
        <v>0</v>
      </c>
      <c r="D6983" s="260">
        <v>0</v>
      </c>
      <c r="E6983" s="261" t="str">
        <f t="shared" si="436"/>
        <v/>
      </c>
      <c r="F6983" s="260">
        <v>0</v>
      </c>
      <c r="G6983" s="260">
        <v>0</v>
      </c>
      <c r="H6983" s="261" t="str">
        <f t="shared" si="437"/>
        <v/>
      </c>
      <c r="I6983" s="260">
        <v>0</v>
      </c>
      <c r="J6983" s="261" t="str">
        <f t="shared" si="438"/>
        <v/>
      </c>
      <c r="K6983" s="260">
        <v>0</v>
      </c>
      <c r="L6983" s="260">
        <v>0</v>
      </c>
      <c r="M6983" s="261" t="str">
        <f t="shared" si="439"/>
        <v/>
      </c>
    </row>
    <row r="6984" spans="1:13" x14ac:dyDescent="0.25">
      <c r="A6984" s="259" t="s">
        <v>405</v>
      </c>
      <c r="B6984" s="259" t="s">
        <v>426</v>
      </c>
      <c r="C6984" s="260">
        <v>0</v>
      </c>
      <c r="D6984" s="260">
        <v>0</v>
      </c>
      <c r="E6984" s="261" t="str">
        <f t="shared" si="436"/>
        <v/>
      </c>
      <c r="F6984" s="260">
        <v>0</v>
      </c>
      <c r="G6984" s="260">
        <v>42.972619999999999</v>
      </c>
      <c r="H6984" s="261" t="str">
        <f t="shared" si="437"/>
        <v/>
      </c>
      <c r="I6984" s="260">
        <v>0</v>
      </c>
      <c r="J6984" s="261" t="str">
        <f t="shared" si="438"/>
        <v/>
      </c>
      <c r="K6984" s="260">
        <v>0</v>
      </c>
      <c r="L6984" s="260">
        <v>42.972619999999999</v>
      </c>
      <c r="M6984" s="261" t="str">
        <f t="shared" si="439"/>
        <v/>
      </c>
    </row>
    <row r="6985" spans="1:13" x14ac:dyDescent="0.25">
      <c r="A6985" s="259" t="s">
        <v>405</v>
      </c>
      <c r="B6985" s="259" t="s">
        <v>423</v>
      </c>
      <c r="C6985" s="260">
        <v>0</v>
      </c>
      <c r="D6985" s="260">
        <v>0</v>
      </c>
      <c r="E6985" s="261" t="str">
        <f t="shared" si="436"/>
        <v/>
      </c>
      <c r="F6985" s="260">
        <v>0</v>
      </c>
      <c r="G6985" s="260">
        <v>0</v>
      </c>
      <c r="H6985" s="261" t="str">
        <f t="shared" si="437"/>
        <v/>
      </c>
      <c r="I6985" s="260">
        <v>0</v>
      </c>
      <c r="J6985" s="261" t="str">
        <f t="shared" si="438"/>
        <v/>
      </c>
      <c r="K6985" s="260">
        <v>0</v>
      </c>
      <c r="L6985" s="260">
        <v>0</v>
      </c>
      <c r="M6985" s="261" t="str">
        <f t="shared" si="439"/>
        <v/>
      </c>
    </row>
    <row r="6986" spans="1:13" x14ac:dyDescent="0.25">
      <c r="A6986" s="259" t="s">
        <v>405</v>
      </c>
      <c r="B6986" s="259" t="s">
        <v>432</v>
      </c>
      <c r="C6986" s="260">
        <v>0</v>
      </c>
      <c r="D6986" s="260">
        <v>0</v>
      </c>
      <c r="E6986" s="261" t="str">
        <f t="shared" si="436"/>
        <v/>
      </c>
      <c r="F6986" s="260">
        <v>0</v>
      </c>
      <c r="G6986" s="260">
        <v>0</v>
      </c>
      <c r="H6986" s="261" t="str">
        <f t="shared" si="437"/>
        <v/>
      </c>
      <c r="I6986" s="260">
        <v>0</v>
      </c>
      <c r="J6986" s="261" t="str">
        <f t="shared" si="438"/>
        <v/>
      </c>
      <c r="K6986" s="260">
        <v>0</v>
      </c>
      <c r="L6986" s="260">
        <v>0</v>
      </c>
      <c r="M6986" s="261" t="str">
        <f t="shared" si="439"/>
        <v/>
      </c>
    </row>
    <row r="6987" spans="1:13" s="117" customFormat="1" x14ac:dyDescent="0.25">
      <c r="A6987" s="117" t="s">
        <v>405</v>
      </c>
      <c r="B6987" s="117" t="s">
        <v>3</v>
      </c>
      <c r="C6987" s="180">
        <v>7.6124700000000001</v>
      </c>
      <c r="D6987" s="180">
        <v>0</v>
      </c>
      <c r="E6987" s="262">
        <f t="shared" si="436"/>
        <v>-1</v>
      </c>
      <c r="F6987" s="180">
        <v>160.44452000000001</v>
      </c>
      <c r="G6987" s="180">
        <v>52.78875</v>
      </c>
      <c r="H6987" s="262">
        <f t="shared" si="437"/>
        <v>-0.6709844000904488</v>
      </c>
      <c r="I6987" s="180">
        <v>155.03194999999999</v>
      </c>
      <c r="J6987" s="262">
        <f t="shared" si="438"/>
        <v>-0.65949760678363401</v>
      </c>
      <c r="K6987" s="180">
        <v>160.44452000000001</v>
      </c>
      <c r="L6987" s="180">
        <v>52.78875</v>
      </c>
      <c r="M6987" s="262">
        <f t="shared" si="439"/>
        <v>-0.6709844000904488</v>
      </c>
    </row>
    <row r="6988" spans="1:13" x14ac:dyDescent="0.25">
      <c r="A6988" s="259" t="s">
        <v>237</v>
      </c>
      <c r="B6988" s="259" t="s">
        <v>428</v>
      </c>
      <c r="C6988" s="260">
        <v>50.847969999999997</v>
      </c>
      <c r="D6988" s="260">
        <v>35.262999999999998</v>
      </c>
      <c r="E6988" s="261">
        <f t="shared" si="436"/>
        <v>-0.30650132148835041</v>
      </c>
      <c r="F6988" s="260">
        <v>789.63089000000002</v>
      </c>
      <c r="G6988" s="260">
        <v>551.80331999999999</v>
      </c>
      <c r="H6988" s="261">
        <f t="shared" si="437"/>
        <v>-0.30118828051420332</v>
      </c>
      <c r="I6988" s="260">
        <v>1209.4327599999999</v>
      </c>
      <c r="J6988" s="261">
        <f t="shared" si="438"/>
        <v>-0.54375031150967001</v>
      </c>
      <c r="K6988" s="260">
        <v>789.63089000000002</v>
      </c>
      <c r="L6988" s="260">
        <v>551.80331999999999</v>
      </c>
      <c r="M6988" s="261">
        <f t="shared" si="439"/>
        <v>-0.30118828051420332</v>
      </c>
    </row>
    <row r="6989" spans="1:13" x14ac:dyDescent="0.25">
      <c r="A6989" s="259" t="s">
        <v>237</v>
      </c>
      <c r="B6989" s="259" t="s">
        <v>466</v>
      </c>
      <c r="C6989" s="260">
        <v>0</v>
      </c>
      <c r="D6989" s="260">
        <v>0</v>
      </c>
      <c r="E6989" s="261" t="str">
        <f t="shared" si="436"/>
        <v/>
      </c>
      <c r="F6989" s="260">
        <v>0</v>
      </c>
      <c r="G6989" s="260">
        <v>0</v>
      </c>
      <c r="H6989" s="261" t="str">
        <f t="shared" si="437"/>
        <v/>
      </c>
      <c r="I6989" s="260">
        <v>0</v>
      </c>
      <c r="J6989" s="261" t="str">
        <f t="shared" si="438"/>
        <v/>
      </c>
      <c r="K6989" s="260">
        <v>0</v>
      </c>
      <c r="L6989" s="260">
        <v>0</v>
      </c>
      <c r="M6989" s="261" t="str">
        <f t="shared" si="439"/>
        <v/>
      </c>
    </row>
    <row r="6990" spans="1:13" x14ac:dyDescent="0.25">
      <c r="A6990" s="259" t="s">
        <v>237</v>
      </c>
      <c r="B6990" s="259" t="s">
        <v>452</v>
      </c>
      <c r="C6990" s="260">
        <v>0</v>
      </c>
      <c r="D6990" s="260">
        <v>0</v>
      </c>
      <c r="E6990" s="261" t="str">
        <f t="shared" si="436"/>
        <v/>
      </c>
      <c r="F6990" s="260">
        <v>207.86519000000001</v>
      </c>
      <c r="G6990" s="260">
        <v>0</v>
      </c>
      <c r="H6990" s="261">
        <f t="shared" si="437"/>
        <v>-1</v>
      </c>
      <c r="I6990" s="260">
        <v>72</v>
      </c>
      <c r="J6990" s="261">
        <f t="shared" si="438"/>
        <v>-1</v>
      </c>
      <c r="K6990" s="260">
        <v>207.86519000000001</v>
      </c>
      <c r="L6990" s="260">
        <v>0</v>
      </c>
      <c r="M6990" s="261">
        <f t="shared" si="439"/>
        <v>-1</v>
      </c>
    </row>
    <row r="6991" spans="1:13" x14ac:dyDescent="0.25">
      <c r="A6991" s="259" t="s">
        <v>237</v>
      </c>
      <c r="B6991" s="259" t="s">
        <v>467</v>
      </c>
      <c r="C6991" s="260">
        <v>0</v>
      </c>
      <c r="D6991" s="260">
        <v>0</v>
      </c>
      <c r="E6991" s="261" t="str">
        <f t="shared" si="436"/>
        <v/>
      </c>
      <c r="F6991" s="260">
        <v>169.02459999999999</v>
      </c>
      <c r="G6991" s="260">
        <v>0</v>
      </c>
      <c r="H6991" s="261">
        <f t="shared" si="437"/>
        <v>-1</v>
      </c>
      <c r="I6991" s="260">
        <v>929.05</v>
      </c>
      <c r="J6991" s="261">
        <f t="shared" si="438"/>
        <v>-1</v>
      </c>
      <c r="K6991" s="260">
        <v>169.02459999999999</v>
      </c>
      <c r="L6991" s="260">
        <v>0</v>
      </c>
      <c r="M6991" s="261">
        <f t="shared" si="439"/>
        <v>-1</v>
      </c>
    </row>
    <row r="6992" spans="1:13" x14ac:dyDescent="0.25">
      <c r="A6992" s="259" t="s">
        <v>237</v>
      </c>
      <c r="B6992" s="259" t="s">
        <v>472</v>
      </c>
      <c r="C6992" s="260">
        <v>0</v>
      </c>
      <c r="D6992" s="260">
        <v>0</v>
      </c>
      <c r="E6992" s="261" t="str">
        <f t="shared" si="436"/>
        <v/>
      </c>
      <c r="F6992" s="260">
        <v>128.71605</v>
      </c>
      <c r="G6992" s="260">
        <v>57.244</v>
      </c>
      <c r="H6992" s="261">
        <f t="shared" si="437"/>
        <v>-0.55526913698796698</v>
      </c>
      <c r="I6992" s="260">
        <v>170.97982999999999</v>
      </c>
      <c r="J6992" s="261">
        <f t="shared" si="438"/>
        <v>-0.66520027537751081</v>
      </c>
      <c r="K6992" s="260">
        <v>128.71605</v>
      </c>
      <c r="L6992" s="260">
        <v>57.244</v>
      </c>
      <c r="M6992" s="261">
        <f t="shared" si="439"/>
        <v>-0.55526913698796698</v>
      </c>
    </row>
    <row r="6993" spans="1:13" x14ac:dyDescent="0.25">
      <c r="A6993" s="259" t="s">
        <v>237</v>
      </c>
      <c r="B6993" s="259" t="s">
        <v>422</v>
      </c>
      <c r="C6993" s="260">
        <v>244.34164999999999</v>
      </c>
      <c r="D6993" s="260">
        <v>151.31421</v>
      </c>
      <c r="E6993" s="261">
        <f t="shared" si="436"/>
        <v>-0.38072690431614908</v>
      </c>
      <c r="F6993" s="260">
        <v>5164.0157499999996</v>
      </c>
      <c r="G6993" s="260">
        <v>4893.4792900000002</v>
      </c>
      <c r="H6993" s="261">
        <f t="shared" si="437"/>
        <v>-5.2388775150424283E-2</v>
      </c>
      <c r="I6993" s="260">
        <v>6874.4525299999996</v>
      </c>
      <c r="J6993" s="261">
        <f t="shared" si="438"/>
        <v>-0.28816450929802251</v>
      </c>
      <c r="K6993" s="260">
        <v>5164.0157499999996</v>
      </c>
      <c r="L6993" s="260">
        <v>4893.4792900000002</v>
      </c>
      <c r="M6993" s="261">
        <f t="shared" si="439"/>
        <v>-5.2388775150424283E-2</v>
      </c>
    </row>
    <row r="6994" spans="1:13" x14ac:dyDescent="0.25">
      <c r="A6994" s="259" t="s">
        <v>237</v>
      </c>
      <c r="B6994" s="259" t="s">
        <v>431</v>
      </c>
      <c r="C6994" s="260">
        <v>13.42947</v>
      </c>
      <c r="D6994" s="260">
        <v>0</v>
      </c>
      <c r="E6994" s="261">
        <f t="shared" si="436"/>
        <v>-1</v>
      </c>
      <c r="F6994" s="260">
        <v>3397.6252199999999</v>
      </c>
      <c r="G6994" s="260">
        <v>1135.67662</v>
      </c>
      <c r="H6994" s="261">
        <f t="shared" si="437"/>
        <v>-0.66574399868623535</v>
      </c>
      <c r="I6994" s="260">
        <v>1938.34923</v>
      </c>
      <c r="J6994" s="261">
        <f t="shared" si="438"/>
        <v>-0.41410113181720098</v>
      </c>
      <c r="K6994" s="260">
        <v>3397.6252199999999</v>
      </c>
      <c r="L6994" s="260">
        <v>1135.67662</v>
      </c>
      <c r="M6994" s="261">
        <f t="shared" si="439"/>
        <v>-0.66574399868623535</v>
      </c>
    </row>
    <row r="6995" spans="1:13" x14ac:dyDescent="0.25">
      <c r="A6995" s="259" t="s">
        <v>237</v>
      </c>
      <c r="B6995" s="259" t="s">
        <v>475</v>
      </c>
      <c r="C6995" s="260">
        <v>0</v>
      </c>
      <c r="D6995" s="260">
        <v>0</v>
      </c>
      <c r="E6995" s="261" t="str">
        <f t="shared" si="436"/>
        <v/>
      </c>
      <c r="F6995" s="260">
        <v>0</v>
      </c>
      <c r="G6995" s="260">
        <v>0</v>
      </c>
      <c r="H6995" s="261" t="str">
        <f t="shared" si="437"/>
        <v/>
      </c>
      <c r="I6995" s="260">
        <v>0</v>
      </c>
      <c r="J6995" s="261" t="str">
        <f t="shared" si="438"/>
        <v/>
      </c>
      <c r="K6995" s="260">
        <v>0</v>
      </c>
      <c r="L6995" s="260">
        <v>0</v>
      </c>
      <c r="M6995" s="261" t="str">
        <f t="shared" si="439"/>
        <v/>
      </c>
    </row>
    <row r="6996" spans="1:13" x14ac:dyDescent="0.25">
      <c r="A6996" s="259" t="s">
        <v>237</v>
      </c>
      <c r="B6996" s="259" t="s">
        <v>439</v>
      </c>
      <c r="C6996" s="260">
        <v>64.599990000000005</v>
      </c>
      <c r="D6996" s="260">
        <v>0</v>
      </c>
      <c r="E6996" s="261">
        <f t="shared" si="436"/>
        <v>-1</v>
      </c>
      <c r="F6996" s="260">
        <v>1063.9753900000001</v>
      </c>
      <c r="G6996" s="260">
        <v>55.218449999999997</v>
      </c>
      <c r="H6996" s="261">
        <f t="shared" si="437"/>
        <v>-0.94810176013563618</v>
      </c>
      <c r="I6996" s="260">
        <v>196.75</v>
      </c>
      <c r="J6996" s="261">
        <f t="shared" si="438"/>
        <v>-0.71934714104193143</v>
      </c>
      <c r="K6996" s="260">
        <v>1063.9753900000001</v>
      </c>
      <c r="L6996" s="260">
        <v>55.218449999999997</v>
      </c>
      <c r="M6996" s="261">
        <f t="shared" si="439"/>
        <v>-0.94810176013563618</v>
      </c>
    </row>
    <row r="6997" spans="1:13" x14ac:dyDescent="0.25">
      <c r="A6997" s="259" t="s">
        <v>237</v>
      </c>
      <c r="B6997" s="259" t="s">
        <v>436</v>
      </c>
      <c r="C6997" s="260">
        <v>0</v>
      </c>
      <c r="D6997" s="260">
        <v>0</v>
      </c>
      <c r="E6997" s="261" t="str">
        <f t="shared" si="436"/>
        <v/>
      </c>
      <c r="F6997" s="260">
        <v>80.48151</v>
      </c>
      <c r="G6997" s="260">
        <v>366.02035999999998</v>
      </c>
      <c r="H6997" s="261">
        <f t="shared" si="437"/>
        <v>3.547881370516035</v>
      </c>
      <c r="I6997" s="260">
        <v>219.75069999999999</v>
      </c>
      <c r="J6997" s="261">
        <f t="shared" si="438"/>
        <v>0.6656163552607568</v>
      </c>
      <c r="K6997" s="260">
        <v>80.48151</v>
      </c>
      <c r="L6997" s="260">
        <v>366.02035999999998</v>
      </c>
      <c r="M6997" s="261">
        <f t="shared" si="439"/>
        <v>3.547881370516035</v>
      </c>
    </row>
    <row r="6998" spans="1:13" x14ac:dyDescent="0.25">
      <c r="A6998" s="259" t="s">
        <v>237</v>
      </c>
      <c r="B6998" s="259" t="s">
        <v>484</v>
      </c>
      <c r="C6998" s="260">
        <v>0</v>
      </c>
      <c r="D6998" s="260">
        <v>0</v>
      </c>
      <c r="E6998" s="261" t="str">
        <f t="shared" si="436"/>
        <v/>
      </c>
      <c r="F6998" s="260">
        <v>0</v>
      </c>
      <c r="G6998" s="260">
        <v>0</v>
      </c>
      <c r="H6998" s="261" t="str">
        <f t="shared" si="437"/>
        <v/>
      </c>
      <c r="I6998" s="260">
        <v>0</v>
      </c>
      <c r="J6998" s="261" t="str">
        <f t="shared" si="438"/>
        <v/>
      </c>
      <c r="K6998" s="260">
        <v>0</v>
      </c>
      <c r="L6998" s="260">
        <v>0</v>
      </c>
      <c r="M6998" s="261" t="str">
        <f t="shared" si="439"/>
        <v/>
      </c>
    </row>
    <row r="6999" spans="1:13" x14ac:dyDescent="0.25">
      <c r="A6999" s="259" t="s">
        <v>237</v>
      </c>
      <c r="B6999" s="259" t="s">
        <v>485</v>
      </c>
      <c r="C6999" s="260">
        <v>0</v>
      </c>
      <c r="D6999" s="260">
        <v>0</v>
      </c>
      <c r="E6999" s="261" t="str">
        <f t="shared" si="436"/>
        <v/>
      </c>
      <c r="F6999" s="260">
        <v>0</v>
      </c>
      <c r="G6999" s="260">
        <v>47.255000000000003</v>
      </c>
      <c r="H6999" s="261" t="str">
        <f t="shared" si="437"/>
        <v/>
      </c>
      <c r="I6999" s="260">
        <v>0</v>
      </c>
      <c r="J6999" s="261" t="str">
        <f t="shared" si="438"/>
        <v/>
      </c>
      <c r="K6999" s="260">
        <v>0</v>
      </c>
      <c r="L6999" s="260">
        <v>47.255000000000003</v>
      </c>
      <c r="M6999" s="261" t="str">
        <f t="shared" si="439"/>
        <v/>
      </c>
    </row>
    <row r="7000" spans="1:13" x14ac:dyDescent="0.25">
      <c r="A7000" s="259" t="s">
        <v>237</v>
      </c>
      <c r="B7000" s="259" t="s">
        <v>468</v>
      </c>
      <c r="C7000" s="260">
        <v>0</v>
      </c>
      <c r="D7000" s="260">
        <v>0</v>
      </c>
      <c r="E7000" s="261" t="str">
        <f t="shared" si="436"/>
        <v/>
      </c>
      <c r="F7000" s="260">
        <v>216.89947000000001</v>
      </c>
      <c r="G7000" s="260">
        <v>9.34</v>
      </c>
      <c r="H7000" s="261">
        <f t="shared" si="437"/>
        <v>-0.95693857619845724</v>
      </c>
      <c r="I7000" s="260">
        <v>5.61876</v>
      </c>
      <c r="J7000" s="261">
        <f t="shared" si="438"/>
        <v>0.66228847646099842</v>
      </c>
      <c r="K7000" s="260">
        <v>216.89947000000001</v>
      </c>
      <c r="L7000" s="260">
        <v>9.34</v>
      </c>
      <c r="M7000" s="261">
        <f t="shared" si="439"/>
        <v>-0.95693857619845724</v>
      </c>
    </row>
    <row r="7001" spans="1:13" x14ac:dyDescent="0.25">
      <c r="A7001" s="259" t="s">
        <v>237</v>
      </c>
      <c r="B7001" s="259" t="s">
        <v>463</v>
      </c>
      <c r="C7001" s="260">
        <v>0</v>
      </c>
      <c r="D7001" s="260">
        <v>0</v>
      </c>
      <c r="E7001" s="261" t="str">
        <f t="shared" si="436"/>
        <v/>
      </c>
      <c r="F7001" s="260">
        <v>14.95</v>
      </c>
      <c r="G7001" s="260">
        <v>981.46419000000003</v>
      </c>
      <c r="H7001" s="261">
        <f t="shared" si="437"/>
        <v>64.649778595317727</v>
      </c>
      <c r="I7001" s="260">
        <v>341.94657999999998</v>
      </c>
      <c r="J7001" s="261">
        <f t="shared" si="438"/>
        <v>1.8702266593805388</v>
      </c>
      <c r="K7001" s="260">
        <v>14.95</v>
      </c>
      <c r="L7001" s="260">
        <v>981.46419000000003</v>
      </c>
      <c r="M7001" s="261">
        <f t="shared" si="439"/>
        <v>64.649778595317727</v>
      </c>
    </row>
    <row r="7002" spans="1:13" x14ac:dyDescent="0.25">
      <c r="A7002" s="259" t="s">
        <v>237</v>
      </c>
      <c r="B7002" s="259" t="s">
        <v>456</v>
      </c>
      <c r="C7002" s="260">
        <v>95.5</v>
      </c>
      <c r="D7002" s="260">
        <v>0</v>
      </c>
      <c r="E7002" s="261">
        <f t="shared" si="436"/>
        <v>-1</v>
      </c>
      <c r="F7002" s="260">
        <v>159.30000000000001</v>
      </c>
      <c r="G7002" s="260">
        <v>930.54240000000004</v>
      </c>
      <c r="H7002" s="261">
        <f t="shared" si="437"/>
        <v>4.8414463276836157</v>
      </c>
      <c r="I7002" s="260">
        <v>338.18400000000003</v>
      </c>
      <c r="J7002" s="261">
        <f t="shared" si="438"/>
        <v>1.7515861187992336</v>
      </c>
      <c r="K7002" s="260">
        <v>159.30000000000001</v>
      </c>
      <c r="L7002" s="260">
        <v>930.54240000000004</v>
      </c>
      <c r="M7002" s="261">
        <f t="shared" si="439"/>
        <v>4.8414463276836157</v>
      </c>
    </row>
    <row r="7003" spans="1:13" x14ac:dyDescent="0.25">
      <c r="A7003" s="259" t="s">
        <v>237</v>
      </c>
      <c r="B7003" s="259" t="s">
        <v>419</v>
      </c>
      <c r="C7003" s="260">
        <v>123.68017</v>
      </c>
      <c r="D7003" s="260">
        <v>188.47399999999999</v>
      </c>
      <c r="E7003" s="261">
        <f t="shared" si="436"/>
        <v>0.52388212273640944</v>
      </c>
      <c r="F7003" s="260">
        <v>4109.65146</v>
      </c>
      <c r="G7003" s="260">
        <v>5248.5656300000001</v>
      </c>
      <c r="H7003" s="261">
        <f t="shared" si="437"/>
        <v>0.27713157212607031</v>
      </c>
      <c r="I7003" s="260">
        <v>8270.7641100000001</v>
      </c>
      <c r="J7003" s="261">
        <f t="shared" si="438"/>
        <v>-0.36540740853023801</v>
      </c>
      <c r="K7003" s="260">
        <v>4109.65146</v>
      </c>
      <c r="L7003" s="260">
        <v>5248.5656300000001</v>
      </c>
      <c r="M7003" s="261">
        <f t="shared" si="439"/>
        <v>0.27713157212607031</v>
      </c>
    </row>
    <row r="7004" spans="1:13" x14ac:dyDescent="0.25">
      <c r="A7004" s="259" t="s">
        <v>237</v>
      </c>
      <c r="B7004" s="259" t="s">
        <v>470</v>
      </c>
      <c r="C7004" s="260">
        <v>0</v>
      </c>
      <c r="D7004" s="260">
        <v>0</v>
      </c>
      <c r="E7004" s="261" t="str">
        <f t="shared" si="436"/>
        <v/>
      </c>
      <c r="F7004" s="260">
        <v>0</v>
      </c>
      <c r="G7004" s="260">
        <v>0</v>
      </c>
      <c r="H7004" s="261" t="str">
        <f t="shared" si="437"/>
        <v/>
      </c>
      <c r="I7004" s="260">
        <v>0</v>
      </c>
      <c r="J7004" s="261" t="str">
        <f t="shared" si="438"/>
        <v/>
      </c>
      <c r="K7004" s="260">
        <v>0</v>
      </c>
      <c r="L7004" s="260">
        <v>0</v>
      </c>
      <c r="M7004" s="261" t="str">
        <f t="shared" si="439"/>
        <v/>
      </c>
    </row>
    <row r="7005" spans="1:13" x14ac:dyDescent="0.25">
      <c r="A7005" s="259" t="s">
        <v>237</v>
      </c>
      <c r="B7005" s="259" t="s">
        <v>451</v>
      </c>
      <c r="C7005" s="260">
        <v>0</v>
      </c>
      <c r="D7005" s="260">
        <v>0</v>
      </c>
      <c r="E7005" s="261" t="str">
        <f t="shared" si="436"/>
        <v/>
      </c>
      <c r="F7005" s="260">
        <v>0</v>
      </c>
      <c r="G7005" s="260">
        <v>119.4867</v>
      </c>
      <c r="H7005" s="261" t="str">
        <f t="shared" si="437"/>
        <v/>
      </c>
      <c r="I7005" s="260">
        <v>0</v>
      </c>
      <c r="J7005" s="261" t="str">
        <f t="shared" si="438"/>
        <v/>
      </c>
      <c r="K7005" s="260">
        <v>0</v>
      </c>
      <c r="L7005" s="260">
        <v>119.4867</v>
      </c>
      <c r="M7005" s="261" t="str">
        <f t="shared" si="439"/>
        <v/>
      </c>
    </row>
    <row r="7006" spans="1:13" x14ac:dyDescent="0.25">
      <c r="A7006" s="259" t="s">
        <v>237</v>
      </c>
      <c r="B7006" s="259" t="s">
        <v>444</v>
      </c>
      <c r="C7006" s="260">
        <v>0</v>
      </c>
      <c r="D7006" s="260">
        <v>0</v>
      </c>
      <c r="E7006" s="261" t="str">
        <f t="shared" si="436"/>
        <v/>
      </c>
      <c r="F7006" s="260">
        <v>1.9</v>
      </c>
      <c r="G7006" s="260">
        <v>97.418629999999993</v>
      </c>
      <c r="H7006" s="261">
        <f t="shared" si="437"/>
        <v>50.272963157894736</v>
      </c>
      <c r="I7006" s="260">
        <v>234.91167999999999</v>
      </c>
      <c r="J7006" s="261">
        <f t="shared" si="438"/>
        <v>-0.58529678047511302</v>
      </c>
      <c r="K7006" s="260">
        <v>1.9</v>
      </c>
      <c r="L7006" s="260">
        <v>97.418629999999993</v>
      </c>
      <c r="M7006" s="261">
        <f t="shared" si="439"/>
        <v>50.272963157894736</v>
      </c>
    </row>
    <row r="7007" spans="1:13" x14ac:dyDescent="0.25">
      <c r="A7007" s="259" t="s">
        <v>237</v>
      </c>
      <c r="B7007" s="259" t="s">
        <v>425</v>
      </c>
      <c r="C7007" s="260">
        <v>0</v>
      </c>
      <c r="D7007" s="260">
        <v>0</v>
      </c>
      <c r="E7007" s="261" t="str">
        <f t="shared" si="436"/>
        <v/>
      </c>
      <c r="F7007" s="260">
        <v>259.85171000000003</v>
      </c>
      <c r="G7007" s="260">
        <v>842.90300999999999</v>
      </c>
      <c r="H7007" s="261">
        <f t="shared" si="437"/>
        <v>2.2437847339930914</v>
      </c>
      <c r="I7007" s="260">
        <v>689.56455000000005</v>
      </c>
      <c r="J7007" s="261">
        <f t="shared" si="438"/>
        <v>0.22236998697221311</v>
      </c>
      <c r="K7007" s="260">
        <v>259.85171000000003</v>
      </c>
      <c r="L7007" s="260">
        <v>842.90300999999999</v>
      </c>
      <c r="M7007" s="261">
        <f t="shared" si="439"/>
        <v>2.2437847339930914</v>
      </c>
    </row>
    <row r="7008" spans="1:13" x14ac:dyDescent="0.25">
      <c r="A7008" s="259" t="s">
        <v>237</v>
      </c>
      <c r="B7008" s="259" t="s">
        <v>457</v>
      </c>
      <c r="C7008" s="260">
        <v>0</v>
      </c>
      <c r="D7008" s="260">
        <v>0</v>
      </c>
      <c r="E7008" s="261" t="str">
        <f t="shared" si="436"/>
        <v/>
      </c>
      <c r="F7008" s="260">
        <v>0</v>
      </c>
      <c r="G7008" s="260">
        <v>0</v>
      </c>
      <c r="H7008" s="261" t="str">
        <f t="shared" si="437"/>
        <v/>
      </c>
      <c r="I7008" s="260">
        <v>0</v>
      </c>
      <c r="J7008" s="261" t="str">
        <f t="shared" si="438"/>
        <v/>
      </c>
      <c r="K7008" s="260">
        <v>0</v>
      </c>
      <c r="L7008" s="260">
        <v>0</v>
      </c>
      <c r="M7008" s="261" t="str">
        <f t="shared" si="439"/>
        <v/>
      </c>
    </row>
    <row r="7009" spans="1:13" x14ac:dyDescent="0.25">
      <c r="A7009" s="259" t="s">
        <v>237</v>
      </c>
      <c r="B7009" s="259" t="s">
        <v>450</v>
      </c>
      <c r="C7009" s="260">
        <v>0</v>
      </c>
      <c r="D7009" s="260">
        <v>0</v>
      </c>
      <c r="E7009" s="261" t="str">
        <f t="shared" si="436"/>
        <v/>
      </c>
      <c r="F7009" s="260">
        <v>1331.9903400000001</v>
      </c>
      <c r="G7009" s="260">
        <v>898.01629000000003</v>
      </c>
      <c r="H7009" s="261">
        <f t="shared" si="437"/>
        <v>-0.32580870669077078</v>
      </c>
      <c r="I7009" s="260">
        <v>943.90356999999995</v>
      </c>
      <c r="J7009" s="261">
        <f t="shared" si="438"/>
        <v>-4.8614372758437496E-2</v>
      </c>
      <c r="K7009" s="260">
        <v>1331.9903400000001</v>
      </c>
      <c r="L7009" s="260">
        <v>898.01629000000003</v>
      </c>
      <c r="M7009" s="261">
        <f t="shared" si="439"/>
        <v>-0.32580870669077078</v>
      </c>
    </row>
    <row r="7010" spans="1:13" x14ac:dyDescent="0.25">
      <c r="A7010" s="259" t="s">
        <v>237</v>
      </c>
      <c r="B7010" s="259" t="s">
        <v>474</v>
      </c>
      <c r="C7010" s="260">
        <v>0</v>
      </c>
      <c r="D7010" s="260">
        <v>0</v>
      </c>
      <c r="E7010" s="261" t="str">
        <f t="shared" si="436"/>
        <v/>
      </c>
      <c r="F7010" s="260">
        <v>0</v>
      </c>
      <c r="G7010" s="260">
        <v>0</v>
      </c>
      <c r="H7010" s="261" t="str">
        <f t="shared" si="437"/>
        <v/>
      </c>
      <c r="I7010" s="260">
        <v>0</v>
      </c>
      <c r="J7010" s="261" t="str">
        <f t="shared" si="438"/>
        <v/>
      </c>
      <c r="K7010" s="260">
        <v>0</v>
      </c>
      <c r="L7010" s="260">
        <v>0</v>
      </c>
      <c r="M7010" s="261" t="str">
        <f t="shared" si="439"/>
        <v/>
      </c>
    </row>
    <row r="7011" spans="1:13" x14ac:dyDescent="0.25">
      <c r="A7011" s="259" t="s">
        <v>237</v>
      </c>
      <c r="B7011" s="259" t="s">
        <v>446</v>
      </c>
      <c r="C7011" s="260">
        <v>0</v>
      </c>
      <c r="D7011" s="260">
        <v>0</v>
      </c>
      <c r="E7011" s="261" t="str">
        <f t="shared" si="436"/>
        <v/>
      </c>
      <c r="F7011" s="260">
        <v>0</v>
      </c>
      <c r="G7011" s="260">
        <v>0</v>
      </c>
      <c r="H7011" s="261" t="str">
        <f t="shared" si="437"/>
        <v/>
      </c>
      <c r="I7011" s="260">
        <v>0</v>
      </c>
      <c r="J7011" s="261" t="str">
        <f t="shared" si="438"/>
        <v/>
      </c>
      <c r="K7011" s="260">
        <v>0</v>
      </c>
      <c r="L7011" s="260">
        <v>0</v>
      </c>
      <c r="M7011" s="261" t="str">
        <f t="shared" si="439"/>
        <v/>
      </c>
    </row>
    <row r="7012" spans="1:13" x14ac:dyDescent="0.25">
      <c r="A7012" s="259" t="s">
        <v>237</v>
      </c>
      <c r="B7012" s="259" t="s">
        <v>486</v>
      </c>
      <c r="C7012" s="260">
        <v>0</v>
      </c>
      <c r="D7012" s="260">
        <v>0</v>
      </c>
      <c r="E7012" s="261" t="str">
        <f t="shared" si="436"/>
        <v/>
      </c>
      <c r="F7012" s="260">
        <v>0</v>
      </c>
      <c r="G7012" s="260">
        <v>0</v>
      </c>
      <c r="H7012" s="261" t="str">
        <f t="shared" si="437"/>
        <v/>
      </c>
      <c r="I7012" s="260">
        <v>0</v>
      </c>
      <c r="J7012" s="261" t="str">
        <f t="shared" si="438"/>
        <v/>
      </c>
      <c r="K7012" s="260">
        <v>0</v>
      </c>
      <c r="L7012" s="260">
        <v>0</v>
      </c>
      <c r="M7012" s="261" t="str">
        <f t="shared" si="439"/>
        <v/>
      </c>
    </row>
    <row r="7013" spans="1:13" x14ac:dyDescent="0.25">
      <c r="A7013" s="259" t="s">
        <v>237</v>
      </c>
      <c r="B7013" s="259" t="s">
        <v>489</v>
      </c>
      <c r="C7013" s="260">
        <v>0</v>
      </c>
      <c r="D7013" s="260">
        <v>0</v>
      </c>
      <c r="E7013" s="261" t="str">
        <f t="shared" si="436"/>
        <v/>
      </c>
      <c r="F7013" s="260">
        <v>0</v>
      </c>
      <c r="G7013" s="260">
        <v>0</v>
      </c>
      <c r="H7013" s="261" t="str">
        <f t="shared" si="437"/>
        <v/>
      </c>
      <c r="I7013" s="260">
        <v>0</v>
      </c>
      <c r="J7013" s="261" t="str">
        <f t="shared" si="438"/>
        <v/>
      </c>
      <c r="K7013" s="260">
        <v>0</v>
      </c>
      <c r="L7013" s="260">
        <v>0</v>
      </c>
      <c r="M7013" s="261" t="str">
        <f t="shared" si="439"/>
        <v/>
      </c>
    </row>
    <row r="7014" spans="1:13" x14ac:dyDescent="0.25">
      <c r="A7014" s="259" t="s">
        <v>237</v>
      </c>
      <c r="B7014" s="259" t="s">
        <v>435</v>
      </c>
      <c r="C7014" s="260">
        <v>0</v>
      </c>
      <c r="D7014" s="260">
        <v>0</v>
      </c>
      <c r="E7014" s="261" t="str">
        <f t="shared" si="436"/>
        <v/>
      </c>
      <c r="F7014" s="260">
        <v>371.05282999999997</v>
      </c>
      <c r="G7014" s="260">
        <v>114.02328</v>
      </c>
      <c r="H7014" s="261">
        <f t="shared" si="437"/>
        <v>-0.69270338134868825</v>
      </c>
      <c r="I7014" s="260">
        <v>618.79659000000004</v>
      </c>
      <c r="J7014" s="261">
        <f t="shared" si="438"/>
        <v>-0.81573382619965629</v>
      </c>
      <c r="K7014" s="260">
        <v>371.05282999999997</v>
      </c>
      <c r="L7014" s="260">
        <v>114.02328</v>
      </c>
      <c r="M7014" s="261">
        <f t="shared" si="439"/>
        <v>-0.69270338134868825</v>
      </c>
    </row>
    <row r="7015" spans="1:13" x14ac:dyDescent="0.25">
      <c r="A7015" s="259" t="s">
        <v>237</v>
      </c>
      <c r="B7015" s="259" t="s">
        <v>421</v>
      </c>
      <c r="C7015" s="260">
        <v>159.64828</v>
      </c>
      <c r="D7015" s="260">
        <v>452.67959000000002</v>
      </c>
      <c r="E7015" s="261">
        <f t="shared" si="436"/>
        <v>1.8354805325807457</v>
      </c>
      <c r="F7015" s="260">
        <v>4379.9731199999997</v>
      </c>
      <c r="G7015" s="260">
        <v>7227.2156999999997</v>
      </c>
      <c r="H7015" s="261">
        <f t="shared" si="437"/>
        <v>0.65005937296711092</v>
      </c>
      <c r="I7015" s="260">
        <v>8725.1395300000004</v>
      </c>
      <c r="J7015" s="261">
        <f t="shared" si="438"/>
        <v>-0.17167906883891404</v>
      </c>
      <c r="K7015" s="260">
        <v>4379.9731199999997</v>
      </c>
      <c r="L7015" s="260">
        <v>7227.2156999999997</v>
      </c>
      <c r="M7015" s="261">
        <f t="shared" si="439"/>
        <v>0.65005937296711092</v>
      </c>
    </row>
    <row r="7016" spans="1:13" x14ac:dyDescent="0.25">
      <c r="A7016" s="259" t="s">
        <v>237</v>
      </c>
      <c r="B7016" s="259" t="s">
        <v>458</v>
      </c>
      <c r="C7016" s="260">
        <v>0</v>
      </c>
      <c r="D7016" s="260">
        <v>0</v>
      </c>
      <c r="E7016" s="261" t="str">
        <f t="shared" si="436"/>
        <v/>
      </c>
      <c r="F7016" s="260">
        <v>0</v>
      </c>
      <c r="G7016" s="260">
        <v>0</v>
      </c>
      <c r="H7016" s="261" t="str">
        <f t="shared" si="437"/>
        <v/>
      </c>
      <c r="I7016" s="260">
        <v>3.3</v>
      </c>
      <c r="J7016" s="261">
        <f t="shared" si="438"/>
        <v>-1</v>
      </c>
      <c r="K7016" s="260">
        <v>0</v>
      </c>
      <c r="L7016" s="260">
        <v>0</v>
      </c>
      <c r="M7016" s="261" t="str">
        <f t="shared" si="439"/>
        <v/>
      </c>
    </row>
    <row r="7017" spans="1:13" x14ac:dyDescent="0.25">
      <c r="A7017" s="259" t="s">
        <v>237</v>
      </c>
      <c r="B7017" s="259" t="s">
        <v>481</v>
      </c>
      <c r="C7017" s="260">
        <v>0</v>
      </c>
      <c r="D7017" s="260">
        <v>0</v>
      </c>
      <c r="E7017" s="261" t="str">
        <f t="shared" si="436"/>
        <v/>
      </c>
      <c r="F7017" s="260">
        <v>0</v>
      </c>
      <c r="G7017" s="260">
        <v>0</v>
      </c>
      <c r="H7017" s="261" t="str">
        <f t="shared" si="437"/>
        <v/>
      </c>
      <c r="I7017" s="260">
        <v>0</v>
      </c>
      <c r="J7017" s="261" t="str">
        <f t="shared" si="438"/>
        <v/>
      </c>
      <c r="K7017" s="260">
        <v>0</v>
      </c>
      <c r="L7017" s="260">
        <v>0</v>
      </c>
      <c r="M7017" s="261" t="str">
        <f t="shared" si="439"/>
        <v/>
      </c>
    </row>
    <row r="7018" spans="1:13" x14ac:dyDescent="0.25">
      <c r="A7018" s="259" t="s">
        <v>237</v>
      </c>
      <c r="B7018" s="259" t="s">
        <v>477</v>
      </c>
      <c r="C7018" s="260">
        <v>0</v>
      </c>
      <c r="D7018" s="260">
        <v>0</v>
      </c>
      <c r="E7018" s="261" t="str">
        <f t="shared" si="436"/>
        <v/>
      </c>
      <c r="F7018" s="260">
        <v>0</v>
      </c>
      <c r="G7018" s="260">
        <v>0</v>
      </c>
      <c r="H7018" s="261" t="str">
        <f t="shared" si="437"/>
        <v/>
      </c>
      <c r="I7018" s="260">
        <v>0</v>
      </c>
      <c r="J7018" s="261" t="str">
        <f t="shared" si="438"/>
        <v/>
      </c>
      <c r="K7018" s="260">
        <v>0</v>
      </c>
      <c r="L7018" s="260">
        <v>0</v>
      </c>
      <c r="M7018" s="261" t="str">
        <f t="shared" si="439"/>
        <v/>
      </c>
    </row>
    <row r="7019" spans="1:13" x14ac:dyDescent="0.25">
      <c r="A7019" s="259" t="s">
        <v>237</v>
      </c>
      <c r="B7019" s="259" t="s">
        <v>430</v>
      </c>
      <c r="C7019" s="260">
        <v>0</v>
      </c>
      <c r="D7019" s="260">
        <v>0</v>
      </c>
      <c r="E7019" s="261" t="str">
        <f t="shared" si="436"/>
        <v/>
      </c>
      <c r="F7019" s="260">
        <v>80.079160000000002</v>
      </c>
      <c r="G7019" s="260">
        <v>95.15</v>
      </c>
      <c r="H7019" s="261">
        <f t="shared" si="437"/>
        <v>0.18819927681559112</v>
      </c>
      <c r="I7019" s="260">
        <v>971.89507000000003</v>
      </c>
      <c r="J7019" s="261">
        <f t="shared" si="438"/>
        <v>-0.90209848476749654</v>
      </c>
      <c r="K7019" s="260">
        <v>80.079160000000002</v>
      </c>
      <c r="L7019" s="260">
        <v>95.15</v>
      </c>
      <c r="M7019" s="261">
        <f t="shared" si="439"/>
        <v>0.18819927681559112</v>
      </c>
    </row>
    <row r="7020" spans="1:13" x14ac:dyDescent="0.25">
      <c r="A7020" s="259" t="s">
        <v>237</v>
      </c>
      <c r="B7020" s="259" t="s">
        <v>478</v>
      </c>
      <c r="C7020" s="260">
        <v>4.8</v>
      </c>
      <c r="D7020" s="260">
        <v>0</v>
      </c>
      <c r="E7020" s="261">
        <f t="shared" si="436"/>
        <v>-1</v>
      </c>
      <c r="F7020" s="260">
        <v>228.53881000000001</v>
      </c>
      <c r="G7020" s="260">
        <v>0</v>
      </c>
      <c r="H7020" s="261">
        <f t="shared" si="437"/>
        <v>-1</v>
      </c>
      <c r="I7020" s="260">
        <v>229.54599999999999</v>
      </c>
      <c r="J7020" s="261">
        <f t="shared" si="438"/>
        <v>-1</v>
      </c>
      <c r="K7020" s="260">
        <v>228.53881000000001</v>
      </c>
      <c r="L7020" s="260">
        <v>0</v>
      </c>
      <c r="M7020" s="261">
        <f t="shared" si="439"/>
        <v>-1</v>
      </c>
    </row>
    <row r="7021" spans="1:13" x14ac:dyDescent="0.25">
      <c r="A7021" s="259" t="s">
        <v>237</v>
      </c>
      <c r="B7021" s="259" t="s">
        <v>448</v>
      </c>
      <c r="C7021" s="260">
        <v>0</v>
      </c>
      <c r="D7021" s="260">
        <v>0</v>
      </c>
      <c r="E7021" s="261" t="str">
        <f t="shared" si="436"/>
        <v/>
      </c>
      <c r="F7021" s="260">
        <v>5296.1586900000002</v>
      </c>
      <c r="G7021" s="260">
        <v>311.85712000000001</v>
      </c>
      <c r="H7021" s="261">
        <f t="shared" si="437"/>
        <v>-0.94111635654180148</v>
      </c>
      <c r="I7021" s="260">
        <v>1474.9396899999999</v>
      </c>
      <c r="J7021" s="261">
        <f t="shared" si="438"/>
        <v>-0.78856279879484426</v>
      </c>
      <c r="K7021" s="260">
        <v>5296.1586900000002</v>
      </c>
      <c r="L7021" s="260">
        <v>311.85712000000001</v>
      </c>
      <c r="M7021" s="261">
        <f t="shared" si="439"/>
        <v>-0.94111635654180148</v>
      </c>
    </row>
    <row r="7022" spans="1:13" x14ac:dyDescent="0.25">
      <c r="A7022" s="259" t="s">
        <v>237</v>
      </c>
      <c r="B7022" s="259" t="s">
        <v>417</v>
      </c>
      <c r="C7022" s="260">
        <v>1317.4912999999999</v>
      </c>
      <c r="D7022" s="260">
        <v>3005.9850499999998</v>
      </c>
      <c r="E7022" s="261">
        <f t="shared" si="436"/>
        <v>1.2815976469825645</v>
      </c>
      <c r="F7022" s="260">
        <v>49303.862840000002</v>
      </c>
      <c r="G7022" s="260">
        <v>62429.881119999998</v>
      </c>
      <c r="H7022" s="261">
        <f t="shared" si="437"/>
        <v>0.26622697541156781</v>
      </c>
      <c r="I7022" s="260">
        <v>80528.225149999998</v>
      </c>
      <c r="J7022" s="261">
        <f t="shared" si="438"/>
        <v>-0.22474534855683459</v>
      </c>
      <c r="K7022" s="260">
        <v>49303.862840000002</v>
      </c>
      <c r="L7022" s="260">
        <v>62429.881119999998</v>
      </c>
      <c r="M7022" s="261">
        <f t="shared" si="439"/>
        <v>0.26622697541156781</v>
      </c>
    </row>
    <row r="7023" spans="1:13" x14ac:dyDescent="0.25">
      <c r="A7023" s="259" t="s">
        <v>237</v>
      </c>
      <c r="B7023" s="259" t="s">
        <v>420</v>
      </c>
      <c r="C7023" s="260">
        <v>21</v>
      </c>
      <c r="D7023" s="260">
        <v>154.87746999999999</v>
      </c>
      <c r="E7023" s="261">
        <f t="shared" si="436"/>
        <v>6.3751176190476189</v>
      </c>
      <c r="F7023" s="260">
        <v>3100.3452499999999</v>
      </c>
      <c r="G7023" s="260">
        <v>4941.6307500000003</v>
      </c>
      <c r="H7023" s="261">
        <f t="shared" si="437"/>
        <v>0.59389692164122709</v>
      </c>
      <c r="I7023" s="260">
        <v>8440.4398199999996</v>
      </c>
      <c r="J7023" s="261">
        <f t="shared" si="438"/>
        <v>-0.41452923598950553</v>
      </c>
      <c r="K7023" s="260">
        <v>3100.3452499999999</v>
      </c>
      <c r="L7023" s="260">
        <v>4941.6307500000003</v>
      </c>
      <c r="M7023" s="261">
        <f t="shared" si="439"/>
        <v>0.59389692164122709</v>
      </c>
    </row>
    <row r="7024" spans="1:13" x14ac:dyDescent="0.25">
      <c r="A7024" s="259" t="s">
        <v>237</v>
      </c>
      <c r="B7024" s="259" t="s">
        <v>454</v>
      </c>
      <c r="C7024" s="260">
        <v>0</v>
      </c>
      <c r="D7024" s="260">
        <v>0</v>
      </c>
      <c r="E7024" s="261" t="str">
        <f t="shared" si="436"/>
        <v/>
      </c>
      <c r="F7024" s="260">
        <v>0</v>
      </c>
      <c r="G7024" s="260">
        <v>0</v>
      </c>
      <c r="H7024" s="261" t="str">
        <f t="shared" si="437"/>
        <v/>
      </c>
      <c r="I7024" s="260">
        <v>0</v>
      </c>
      <c r="J7024" s="261" t="str">
        <f t="shared" si="438"/>
        <v/>
      </c>
      <c r="K7024" s="260">
        <v>0</v>
      </c>
      <c r="L7024" s="260">
        <v>0</v>
      </c>
      <c r="M7024" s="261" t="str">
        <f t="shared" si="439"/>
        <v/>
      </c>
    </row>
    <row r="7025" spans="1:13" x14ac:dyDescent="0.25">
      <c r="A7025" s="259" t="s">
        <v>237</v>
      </c>
      <c r="B7025" s="259" t="s">
        <v>447</v>
      </c>
      <c r="C7025" s="260">
        <v>0</v>
      </c>
      <c r="D7025" s="260">
        <v>0</v>
      </c>
      <c r="E7025" s="261" t="str">
        <f t="shared" si="436"/>
        <v/>
      </c>
      <c r="F7025" s="260">
        <v>363.50227000000001</v>
      </c>
      <c r="G7025" s="260">
        <v>207.57240999999999</v>
      </c>
      <c r="H7025" s="261">
        <f t="shared" si="437"/>
        <v>-0.42896529917130921</v>
      </c>
      <c r="I7025" s="260">
        <v>133.07963000000001</v>
      </c>
      <c r="J7025" s="261">
        <f t="shared" si="438"/>
        <v>0.55976094913999974</v>
      </c>
      <c r="K7025" s="260">
        <v>363.50227000000001</v>
      </c>
      <c r="L7025" s="260">
        <v>207.57240999999999</v>
      </c>
      <c r="M7025" s="261">
        <f t="shared" si="439"/>
        <v>-0.42896529917130921</v>
      </c>
    </row>
    <row r="7026" spans="1:13" x14ac:dyDescent="0.25">
      <c r="A7026" s="259" t="s">
        <v>237</v>
      </c>
      <c r="B7026" s="259" t="s">
        <v>495</v>
      </c>
      <c r="C7026" s="260">
        <v>0</v>
      </c>
      <c r="D7026" s="260">
        <v>0</v>
      </c>
      <c r="E7026" s="261" t="str">
        <f t="shared" si="436"/>
        <v/>
      </c>
      <c r="F7026" s="260">
        <v>0</v>
      </c>
      <c r="G7026" s="260">
        <v>0</v>
      </c>
      <c r="H7026" s="261" t="str">
        <f t="shared" si="437"/>
        <v/>
      </c>
      <c r="I7026" s="260">
        <v>0</v>
      </c>
      <c r="J7026" s="261" t="str">
        <f t="shared" si="438"/>
        <v/>
      </c>
      <c r="K7026" s="260">
        <v>0</v>
      </c>
      <c r="L7026" s="260">
        <v>0</v>
      </c>
      <c r="M7026" s="261" t="str">
        <f t="shared" si="439"/>
        <v/>
      </c>
    </row>
    <row r="7027" spans="1:13" x14ac:dyDescent="0.25">
      <c r="A7027" s="259" t="s">
        <v>237</v>
      </c>
      <c r="B7027" s="259" t="s">
        <v>462</v>
      </c>
      <c r="C7027" s="260">
        <v>0</v>
      </c>
      <c r="D7027" s="260">
        <v>0</v>
      </c>
      <c r="E7027" s="261" t="str">
        <f t="shared" si="436"/>
        <v/>
      </c>
      <c r="F7027" s="260">
        <v>0</v>
      </c>
      <c r="G7027" s="260">
        <v>0</v>
      </c>
      <c r="H7027" s="261" t="str">
        <f t="shared" si="437"/>
        <v/>
      </c>
      <c r="I7027" s="260">
        <v>224.28457</v>
      </c>
      <c r="J7027" s="261">
        <f t="shared" si="438"/>
        <v>-1</v>
      </c>
      <c r="K7027" s="260">
        <v>0</v>
      </c>
      <c r="L7027" s="260">
        <v>0</v>
      </c>
      <c r="M7027" s="261" t="str">
        <f t="shared" si="439"/>
        <v/>
      </c>
    </row>
    <row r="7028" spans="1:13" x14ac:dyDescent="0.25">
      <c r="A7028" s="259" t="s">
        <v>237</v>
      </c>
      <c r="B7028" s="259" t="s">
        <v>429</v>
      </c>
      <c r="C7028" s="260">
        <v>0</v>
      </c>
      <c r="D7028" s="260">
        <v>70.02825</v>
      </c>
      <c r="E7028" s="261" t="str">
        <f t="shared" si="436"/>
        <v/>
      </c>
      <c r="F7028" s="260">
        <v>609.24413000000004</v>
      </c>
      <c r="G7028" s="260">
        <v>839.90724999999998</v>
      </c>
      <c r="H7028" s="261">
        <f t="shared" si="437"/>
        <v>0.37860540404386001</v>
      </c>
      <c r="I7028" s="260">
        <v>1318.7203099999999</v>
      </c>
      <c r="J7028" s="261">
        <f t="shared" si="438"/>
        <v>-0.36308916786153078</v>
      </c>
      <c r="K7028" s="260">
        <v>609.24413000000004</v>
      </c>
      <c r="L7028" s="260">
        <v>839.90724999999998</v>
      </c>
      <c r="M7028" s="261">
        <f t="shared" si="439"/>
        <v>0.37860540404386001</v>
      </c>
    </row>
    <row r="7029" spans="1:13" x14ac:dyDescent="0.25">
      <c r="A7029" s="259" t="s">
        <v>237</v>
      </c>
      <c r="B7029" s="259" t="s">
        <v>471</v>
      </c>
      <c r="C7029" s="260">
        <v>0</v>
      </c>
      <c r="D7029" s="260">
        <v>0</v>
      </c>
      <c r="E7029" s="261" t="str">
        <f t="shared" si="436"/>
        <v/>
      </c>
      <c r="F7029" s="260">
        <v>0</v>
      </c>
      <c r="G7029" s="260">
        <v>0</v>
      </c>
      <c r="H7029" s="261" t="str">
        <f t="shared" si="437"/>
        <v/>
      </c>
      <c r="I7029" s="260">
        <v>0</v>
      </c>
      <c r="J7029" s="261" t="str">
        <f t="shared" si="438"/>
        <v/>
      </c>
      <c r="K7029" s="260">
        <v>0</v>
      </c>
      <c r="L7029" s="260">
        <v>0</v>
      </c>
      <c r="M7029" s="261" t="str">
        <f t="shared" si="439"/>
        <v/>
      </c>
    </row>
    <row r="7030" spans="1:13" x14ac:dyDescent="0.25">
      <c r="A7030" s="259" t="s">
        <v>237</v>
      </c>
      <c r="B7030" s="259" t="s">
        <v>491</v>
      </c>
      <c r="C7030" s="260">
        <v>0</v>
      </c>
      <c r="D7030" s="260">
        <v>0</v>
      </c>
      <c r="E7030" s="261" t="str">
        <f t="shared" si="436"/>
        <v/>
      </c>
      <c r="F7030" s="260">
        <v>0</v>
      </c>
      <c r="G7030" s="260">
        <v>0</v>
      </c>
      <c r="H7030" s="261" t="str">
        <f t="shared" si="437"/>
        <v/>
      </c>
      <c r="I7030" s="260">
        <v>0</v>
      </c>
      <c r="J7030" s="261" t="str">
        <f t="shared" si="438"/>
        <v/>
      </c>
      <c r="K7030" s="260">
        <v>0</v>
      </c>
      <c r="L7030" s="260">
        <v>0</v>
      </c>
      <c r="M7030" s="261" t="str">
        <f t="shared" si="439"/>
        <v/>
      </c>
    </row>
    <row r="7031" spans="1:13" x14ac:dyDescent="0.25">
      <c r="A7031" s="259" t="s">
        <v>237</v>
      </c>
      <c r="B7031" s="259" t="s">
        <v>464</v>
      </c>
      <c r="C7031" s="260">
        <v>0</v>
      </c>
      <c r="D7031" s="260">
        <v>0</v>
      </c>
      <c r="E7031" s="261" t="str">
        <f t="shared" si="436"/>
        <v/>
      </c>
      <c r="F7031" s="260">
        <v>22.518519999999999</v>
      </c>
      <c r="G7031" s="260">
        <v>20.625</v>
      </c>
      <c r="H7031" s="261">
        <f t="shared" si="437"/>
        <v>-8.408723131005047E-2</v>
      </c>
      <c r="I7031" s="260">
        <v>0</v>
      </c>
      <c r="J7031" s="261" t="str">
        <f t="shared" si="438"/>
        <v/>
      </c>
      <c r="K7031" s="260">
        <v>22.518519999999999</v>
      </c>
      <c r="L7031" s="260">
        <v>20.625</v>
      </c>
      <c r="M7031" s="261">
        <f t="shared" si="439"/>
        <v>-8.408723131005047E-2</v>
      </c>
    </row>
    <row r="7032" spans="1:13" x14ac:dyDescent="0.25">
      <c r="A7032" s="259" t="s">
        <v>237</v>
      </c>
      <c r="B7032" s="259" t="s">
        <v>453</v>
      </c>
      <c r="C7032" s="260">
        <v>0</v>
      </c>
      <c r="D7032" s="260">
        <v>0</v>
      </c>
      <c r="E7032" s="261" t="str">
        <f t="shared" si="436"/>
        <v/>
      </c>
      <c r="F7032" s="260">
        <v>135.00200000000001</v>
      </c>
      <c r="G7032" s="260">
        <v>189.37200000000001</v>
      </c>
      <c r="H7032" s="261">
        <f t="shared" si="437"/>
        <v>0.40273477429964011</v>
      </c>
      <c r="I7032" s="260">
        <v>131.8355</v>
      </c>
      <c r="J7032" s="261">
        <f t="shared" si="438"/>
        <v>0.43642645569668281</v>
      </c>
      <c r="K7032" s="260">
        <v>135.00200000000001</v>
      </c>
      <c r="L7032" s="260">
        <v>189.37200000000001</v>
      </c>
      <c r="M7032" s="261">
        <f t="shared" si="439"/>
        <v>0.40273477429964011</v>
      </c>
    </row>
    <row r="7033" spans="1:13" x14ac:dyDescent="0.25">
      <c r="A7033" s="259" t="s">
        <v>237</v>
      </c>
      <c r="B7033" s="259" t="s">
        <v>433</v>
      </c>
      <c r="C7033" s="260">
        <v>123.73480000000001</v>
      </c>
      <c r="D7033" s="260">
        <v>0</v>
      </c>
      <c r="E7033" s="261">
        <f t="shared" si="436"/>
        <v>-1</v>
      </c>
      <c r="F7033" s="260">
        <v>954.42835000000002</v>
      </c>
      <c r="G7033" s="260">
        <v>1005.84917</v>
      </c>
      <c r="H7033" s="261">
        <f t="shared" si="437"/>
        <v>5.3876040040093054E-2</v>
      </c>
      <c r="I7033" s="260">
        <v>3035.9852099999998</v>
      </c>
      <c r="J7033" s="261">
        <f t="shared" si="438"/>
        <v>-0.66869101776684881</v>
      </c>
      <c r="K7033" s="260">
        <v>954.42835000000002</v>
      </c>
      <c r="L7033" s="260">
        <v>1005.84917</v>
      </c>
      <c r="M7033" s="261">
        <f t="shared" si="439"/>
        <v>5.3876040040093054E-2</v>
      </c>
    </row>
    <row r="7034" spans="1:13" x14ac:dyDescent="0.25">
      <c r="A7034" s="259" t="s">
        <v>237</v>
      </c>
      <c r="B7034" s="259" t="s">
        <v>418</v>
      </c>
      <c r="C7034" s="260">
        <v>63.025779999999997</v>
      </c>
      <c r="D7034" s="260">
        <v>135.51025999999999</v>
      </c>
      <c r="E7034" s="261">
        <f t="shared" si="436"/>
        <v>1.1500766829065818</v>
      </c>
      <c r="F7034" s="260">
        <v>1380.6511399999999</v>
      </c>
      <c r="G7034" s="260">
        <v>2293.5694800000001</v>
      </c>
      <c r="H7034" s="261">
        <f t="shared" si="437"/>
        <v>0.66122303712435304</v>
      </c>
      <c r="I7034" s="260">
        <v>2610.2214199999999</v>
      </c>
      <c r="J7034" s="261">
        <f t="shared" si="438"/>
        <v>-0.12131229081707551</v>
      </c>
      <c r="K7034" s="260">
        <v>1380.6511399999999</v>
      </c>
      <c r="L7034" s="260">
        <v>2293.5694800000001</v>
      </c>
      <c r="M7034" s="261">
        <f t="shared" si="439"/>
        <v>0.66122303712435304</v>
      </c>
    </row>
    <row r="7035" spans="1:13" x14ac:dyDescent="0.25">
      <c r="A7035" s="259" t="s">
        <v>237</v>
      </c>
      <c r="B7035" s="259" t="s">
        <v>427</v>
      </c>
      <c r="C7035" s="260">
        <v>602.66166999999996</v>
      </c>
      <c r="D7035" s="260">
        <v>33.045540000000003</v>
      </c>
      <c r="E7035" s="261">
        <f t="shared" si="436"/>
        <v>-0.94516734405889791</v>
      </c>
      <c r="F7035" s="260">
        <v>4340.4614700000002</v>
      </c>
      <c r="G7035" s="260">
        <v>3298.2127399999999</v>
      </c>
      <c r="H7035" s="261">
        <f t="shared" si="437"/>
        <v>-0.24012394470120713</v>
      </c>
      <c r="I7035" s="260">
        <v>5493.37446</v>
      </c>
      <c r="J7035" s="261">
        <f t="shared" si="438"/>
        <v>-0.39960169036064586</v>
      </c>
      <c r="K7035" s="260">
        <v>4340.4614700000002</v>
      </c>
      <c r="L7035" s="260">
        <v>3298.2127399999999</v>
      </c>
      <c r="M7035" s="261">
        <f t="shared" si="439"/>
        <v>-0.24012394470120713</v>
      </c>
    </row>
    <row r="7036" spans="1:13" x14ac:dyDescent="0.25">
      <c r="A7036" s="259" t="s">
        <v>237</v>
      </c>
      <c r="B7036" s="259" t="s">
        <v>445</v>
      </c>
      <c r="C7036" s="260">
        <v>0</v>
      </c>
      <c r="D7036" s="260">
        <v>0</v>
      </c>
      <c r="E7036" s="261" t="str">
        <f t="shared" si="436"/>
        <v/>
      </c>
      <c r="F7036" s="260">
        <v>0</v>
      </c>
      <c r="G7036" s="260">
        <v>41.949689999999997</v>
      </c>
      <c r="H7036" s="261" t="str">
        <f t="shared" si="437"/>
        <v/>
      </c>
      <c r="I7036" s="260">
        <v>37.023139999999998</v>
      </c>
      <c r="J7036" s="261">
        <f t="shared" si="438"/>
        <v>0.13306677931693534</v>
      </c>
      <c r="K7036" s="260">
        <v>0</v>
      </c>
      <c r="L7036" s="260">
        <v>41.949689999999997</v>
      </c>
      <c r="M7036" s="261" t="str">
        <f t="shared" si="439"/>
        <v/>
      </c>
    </row>
    <row r="7037" spans="1:13" x14ac:dyDescent="0.25">
      <c r="A7037" s="259" t="s">
        <v>237</v>
      </c>
      <c r="B7037" s="259" t="s">
        <v>443</v>
      </c>
      <c r="C7037" s="260">
        <v>27.1</v>
      </c>
      <c r="D7037" s="260">
        <v>0</v>
      </c>
      <c r="E7037" s="261">
        <f t="shared" si="436"/>
        <v>-1</v>
      </c>
      <c r="F7037" s="260">
        <v>386.39445000000001</v>
      </c>
      <c r="G7037" s="260">
        <v>28.810140000000001</v>
      </c>
      <c r="H7037" s="261">
        <f t="shared" si="437"/>
        <v>-0.92543852532043358</v>
      </c>
      <c r="I7037" s="260">
        <v>209.47295</v>
      </c>
      <c r="J7037" s="261">
        <f t="shared" si="438"/>
        <v>-0.86246367371061516</v>
      </c>
      <c r="K7037" s="260">
        <v>386.39445000000001</v>
      </c>
      <c r="L7037" s="260">
        <v>28.810140000000001</v>
      </c>
      <c r="M7037" s="261">
        <f t="shared" si="439"/>
        <v>-0.92543852532043358</v>
      </c>
    </row>
    <row r="7038" spans="1:13" x14ac:dyDescent="0.25">
      <c r="A7038" s="259" t="s">
        <v>237</v>
      </c>
      <c r="B7038" s="259" t="s">
        <v>424</v>
      </c>
      <c r="C7038" s="260">
        <v>0</v>
      </c>
      <c r="D7038" s="260">
        <v>2.4</v>
      </c>
      <c r="E7038" s="261" t="str">
        <f t="shared" si="436"/>
        <v/>
      </c>
      <c r="F7038" s="260">
        <v>561.92224999999996</v>
      </c>
      <c r="G7038" s="260">
        <v>1292.7809999999999</v>
      </c>
      <c r="H7038" s="261">
        <f t="shared" si="437"/>
        <v>1.3006403465959928</v>
      </c>
      <c r="I7038" s="260">
        <v>2436.94254</v>
      </c>
      <c r="J7038" s="261">
        <f t="shared" si="438"/>
        <v>-0.46950698312320494</v>
      </c>
      <c r="K7038" s="260">
        <v>561.92224999999996</v>
      </c>
      <c r="L7038" s="260">
        <v>1292.7809999999999</v>
      </c>
      <c r="M7038" s="261">
        <f t="shared" si="439"/>
        <v>1.3006403465959928</v>
      </c>
    </row>
    <row r="7039" spans="1:13" x14ac:dyDescent="0.25">
      <c r="A7039" s="259" t="s">
        <v>237</v>
      </c>
      <c r="B7039" s="259" t="s">
        <v>438</v>
      </c>
      <c r="C7039" s="260">
        <v>0</v>
      </c>
      <c r="D7039" s="260">
        <v>57.225000000000001</v>
      </c>
      <c r="E7039" s="261" t="str">
        <f t="shared" si="436"/>
        <v/>
      </c>
      <c r="F7039" s="260">
        <v>143.31549999999999</v>
      </c>
      <c r="G7039" s="260">
        <v>390.03284000000002</v>
      </c>
      <c r="H7039" s="261">
        <f t="shared" si="437"/>
        <v>1.7214979538151844</v>
      </c>
      <c r="I7039" s="260">
        <v>292.30970000000002</v>
      </c>
      <c r="J7039" s="261">
        <f t="shared" si="438"/>
        <v>0.33431370905584035</v>
      </c>
      <c r="K7039" s="260">
        <v>143.31549999999999</v>
      </c>
      <c r="L7039" s="260">
        <v>390.03284000000002</v>
      </c>
      <c r="M7039" s="261">
        <f t="shared" si="439"/>
        <v>1.7214979538151844</v>
      </c>
    </row>
    <row r="7040" spans="1:13" x14ac:dyDescent="0.25">
      <c r="A7040" s="259" t="s">
        <v>237</v>
      </c>
      <c r="B7040" s="259" t="s">
        <v>426</v>
      </c>
      <c r="C7040" s="260">
        <v>41.704000000000001</v>
      </c>
      <c r="D7040" s="260">
        <v>30.655349999999999</v>
      </c>
      <c r="E7040" s="261">
        <f t="shared" si="436"/>
        <v>-0.26493022252062159</v>
      </c>
      <c r="F7040" s="260">
        <v>1385.41499</v>
      </c>
      <c r="G7040" s="260">
        <v>807.53071</v>
      </c>
      <c r="H7040" s="261">
        <f t="shared" si="437"/>
        <v>-0.41711998511002102</v>
      </c>
      <c r="I7040" s="260">
        <v>1211.12175</v>
      </c>
      <c r="J7040" s="261">
        <f t="shared" si="438"/>
        <v>-0.3332373809652085</v>
      </c>
      <c r="K7040" s="260">
        <v>1385.41499</v>
      </c>
      <c r="L7040" s="260">
        <v>807.53071</v>
      </c>
      <c r="M7040" s="261">
        <f t="shared" si="439"/>
        <v>-0.41711998511002102</v>
      </c>
    </row>
    <row r="7041" spans="1:13" x14ac:dyDescent="0.25">
      <c r="A7041" s="259" t="s">
        <v>237</v>
      </c>
      <c r="B7041" s="259" t="s">
        <v>440</v>
      </c>
      <c r="C7041" s="260">
        <v>0</v>
      </c>
      <c r="D7041" s="260">
        <v>0</v>
      </c>
      <c r="E7041" s="261" t="str">
        <f t="shared" si="436"/>
        <v/>
      </c>
      <c r="F7041" s="260">
        <v>170.75053</v>
      </c>
      <c r="G7041" s="260">
        <v>136.66615999999999</v>
      </c>
      <c r="H7041" s="261">
        <f t="shared" si="437"/>
        <v>-0.19961501730038556</v>
      </c>
      <c r="I7041" s="260">
        <v>354.53523000000001</v>
      </c>
      <c r="J7041" s="261">
        <f t="shared" si="438"/>
        <v>-0.61452022694613451</v>
      </c>
      <c r="K7041" s="260">
        <v>170.75053</v>
      </c>
      <c r="L7041" s="260">
        <v>136.66615999999999</v>
      </c>
      <c r="M7041" s="261">
        <f t="shared" si="439"/>
        <v>-0.19961501730038556</v>
      </c>
    </row>
    <row r="7042" spans="1:13" x14ac:dyDescent="0.25">
      <c r="A7042" s="259" t="s">
        <v>237</v>
      </c>
      <c r="B7042" s="259" t="s">
        <v>490</v>
      </c>
      <c r="C7042" s="260">
        <v>0</v>
      </c>
      <c r="D7042" s="260">
        <v>0</v>
      </c>
      <c r="E7042" s="261" t="str">
        <f t="shared" si="436"/>
        <v/>
      </c>
      <c r="F7042" s="260">
        <v>0</v>
      </c>
      <c r="G7042" s="260">
        <v>0</v>
      </c>
      <c r="H7042" s="261" t="str">
        <f t="shared" si="437"/>
        <v/>
      </c>
      <c r="I7042" s="260">
        <v>0</v>
      </c>
      <c r="J7042" s="261" t="str">
        <f t="shared" si="438"/>
        <v/>
      </c>
      <c r="K7042" s="260">
        <v>0</v>
      </c>
      <c r="L7042" s="260">
        <v>0</v>
      </c>
      <c r="M7042" s="261" t="str">
        <f t="shared" si="439"/>
        <v/>
      </c>
    </row>
    <row r="7043" spans="1:13" x14ac:dyDescent="0.25">
      <c r="A7043" s="259" t="s">
        <v>237</v>
      </c>
      <c r="B7043" s="259" t="s">
        <v>465</v>
      </c>
      <c r="C7043" s="260">
        <v>0</v>
      </c>
      <c r="D7043" s="260">
        <v>0</v>
      </c>
      <c r="E7043" s="261" t="str">
        <f t="shared" si="436"/>
        <v/>
      </c>
      <c r="F7043" s="260">
        <v>0</v>
      </c>
      <c r="G7043" s="260">
        <v>8.6</v>
      </c>
      <c r="H7043" s="261" t="str">
        <f t="shared" si="437"/>
        <v/>
      </c>
      <c r="I7043" s="260">
        <v>12.837</v>
      </c>
      <c r="J7043" s="261">
        <f t="shared" si="438"/>
        <v>-0.33006154085845607</v>
      </c>
      <c r="K7043" s="260">
        <v>0</v>
      </c>
      <c r="L7043" s="260">
        <v>8.6</v>
      </c>
      <c r="M7043" s="261" t="str">
        <f t="shared" si="439"/>
        <v/>
      </c>
    </row>
    <row r="7044" spans="1:13" x14ac:dyDescent="0.25">
      <c r="A7044" s="259" t="s">
        <v>237</v>
      </c>
      <c r="B7044" s="259" t="s">
        <v>479</v>
      </c>
      <c r="C7044" s="260">
        <v>0</v>
      </c>
      <c r="D7044" s="260">
        <v>0</v>
      </c>
      <c r="E7044" s="261" t="str">
        <f t="shared" si="436"/>
        <v/>
      </c>
      <c r="F7044" s="260">
        <v>0</v>
      </c>
      <c r="G7044" s="260">
        <v>0</v>
      </c>
      <c r="H7044" s="261" t="str">
        <f t="shared" si="437"/>
        <v/>
      </c>
      <c r="I7044" s="260">
        <v>20</v>
      </c>
      <c r="J7044" s="261">
        <f t="shared" si="438"/>
        <v>-1</v>
      </c>
      <c r="K7044" s="260">
        <v>0</v>
      </c>
      <c r="L7044" s="260">
        <v>0</v>
      </c>
      <c r="M7044" s="261" t="str">
        <f t="shared" si="439"/>
        <v/>
      </c>
    </row>
    <row r="7045" spans="1:13" x14ac:dyDescent="0.25">
      <c r="A7045" s="259" t="s">
        <v>237</v>
      </c>
      <c r="B7045" s="259" t="s">
        <v>455</v>
      </c>
      <c r="C7045" s="260">
        <v>0</v>
      </c>
      <c r="D7045" s="260">
        <v>0</v>
      </c>
      <c r="E7045" s="261" t="str">
        <f t="shared" ref="E7045:E7108" si="440">IF(C7045=0,"",(D7045/C7045-1))</f>
        <v/>
      </c>
      <c r="F7045" s="260">
        <v>31.616119999999999</v>
      </c>
      <c r="G7045" s="260">
        <v>25.19</v>
      </c>
      <c r="H7045" s="261">
        <f t="shared" ref="H7045:H7108" si="441">IF(F7045=0,"",(G7045/F7045-1))</f>
        <v>-0.20325454230310358</v>
      </c>
      <c r="I7045" s="260">
        <v>18.370049999999999</v>
      </c>
      <c r="J7045" s="261">
        <f t="shared" ref="J7045:J7108" si="442">IF(I7045=0,"",(G7045/I7045-1))</f>
        <v>0.37125375271161487</v>
      </c>
      <c r="K7045" s="260">
        <v>31.616119999999999</v>
      </c>
      <c r="L7045" s="260">
        <v>25.19</v>
      </c>
      <c r="M7045" s="261">
        <f t="shared" ref="M7045:M7108" si="443">IF(K7045=0,"",(L7045/K7045-1))</f>
        <v>-0.20325454230310358</v>
      </c>
    </row>
    <row r="7046" spans="1:13" x14ac:dyDescent="0.25">
      <c r="A7046" s="259" t="s">
        <v>237</v>
      </c>
      <c r="B7046" s="259" t="s">
        <v>461</v>
      </c>
      <c r="C7046" s="260">
        <v>0</v>
      </c>
      <c r="D7046" s="260">
        <v>0</v>
      </c>
      <c r="E7046" s="261" t="str">
        <f t="shared" si="440"/>
        <v/>
      </c>
      <c r="F7046" s="260">
        <v>93.49</v>
      </c>
      <c r="G7046" s="260">
        <v>49.4</v>
      </c>
      <c r="H7046" s="261">
        <f t="shared" si="441"/>
        <v>-0.47160124077441434</v>
      </c>
      <c r="I7046" s="260">
        <v>34.1</v>
      </c>
      <c r="J7046" s="261">
        <f t="shared" si="442"/>
        <v>0.44868035190615818</v>
      </c>
      <c r="K7046" s="260">
        <v>93.49</v>
      </c>
      <c r="L7046" s="260">
        <v>49.4</v>
      </c>
      <c r="M7046" s="261">
        <f t="shared" si="443"/>
        <v>-0.47160124077441434</v>
      </c>
    </row>
    <row r="7047" spans="1:13" x14ac:dyDescent="0.25">
      <c r="A7047" s="259" t="s">
        <v>237</v>
      </c>
      <c r="B7047" s="259" t="s">
        <v>459</v>
      </c>
      <c r="C7047" s="260">
        <v>0</v>
      </c>
      <c r="D7047" s="260">
        <v>0</v>
      </c>
      <c r="E7047" s="261" t="str">
        <f t="shared" si="440"/>
        <v/>
      </c>
      <c r="F7047" s="260">
        <v>0</v>
      </c>
      <c r="G7047" s="260">
        <v>0</v>
      </c>
      <c r="H7047" s="261" t="str">
        <f t="shared" si="441"/>
        <v/>
      </c>
      <c r="I7047" s="260">
        <v>0</v>
      </c>
      <c r="J7047" s="261" t="str">
        <f t="shared" si="442"/>
        <v/>
      </c>
      <c r="K7047" s="260">
        <v>0</v>
      </c>
      <c r="L7047" s="260">
        <v>0</v>
      </c>
      <c r="M7047" s="261" t="str">
        <f t="shared" si="443"/>
        <v/>
      </c>
    </row>
    <row r="7048" spans="1:13" x14ac:dyDescent="0.25">
      <c r="A7048" s="259" t="s">
        <v>237</v>
      </c>
      <c r="B7048" s="259" t="s">
        <v>423</v>
      </c>
      <c r="C7048" s="260">
        <v>0</v>
      </c>
      <c r="D7048" s="260">
        <v>15.59281</v>
      </c>
      <c r="E7048" s="261" t="str">
        <f t="shared" si="440"/>
        <v/>
      </c>
      <c r="F7048" s="260">
        <v>284.27614</v>
      </c>
      <c r="G7048" s="260">
        <v>235.74867</v>
      </c>
      <c r="H7048" s="261">
        <f t="shared" si="441"/>
        <v>-0.1707053922991919</v>
      </c>
      <c r="I7048" s="260">
        <v>512.84559000000002</v>
      </c>
      <c r="J7048" s="261">
        <f t="shared" si="442"/>
        <v>-0.54031257244505115</v>
      </c>
      <c r="K7048" s="260">
        <v>284.27614</v>
      </c>
      <c r="L7048" s="260">
        <v>235.74867</v>
      </c>
      <c r="M7048" s="261">
        <f t="shared" si="443"/>
        <v>-0.1707053922991919</v>
      </c>
    </row>
    <row r="7049" spans="1:13" x14ac:dyDescent="0.25">
      <c r="A7049" s="259" t="s">
        <v>237</v>
      </c>
      <c r="B7049" s="259" t="s">
        <v>437</v>
      </c>
      <c r="C7049" s="260">
        <v>35.140659999999997</v>
      </c>
      <c r="D7049" s="260">
        <v>0</v>
      </c>
      <c r="E7049" s="261">
        <f t="shared" si="440"/>
        <v>-1</v>
      </c>
      <c r="F7049" s="260">
        <v>272.50851</v>
      </c>
      <c r="G7049" s="260">
        <v>226.82876999999999</v>
      </c>
      <c r="H7049" s="261">
        <f t="shared" si="441"/>
        <v>-0.16762683851597882</v>
      </c>
      <c r="I7049" s="260">
        <v>128.93326999999999</v>
      </c>
      <c r="J7049" s="261">
        <f t="shared" si="442"/>
        <v>0.75927260667475505</v>
      </c>
      <c r="K7049" s="260">
        <v>272.50851</v>
      </c>
      <c r="L7049" s="260">
        <v>226.82876999999999</v>
      </c>
      <c r="M7049" s="261">
        <f t="shared" si="443"/>
        <v>-0.16762683851597882</v>
      </c>
    </row>
    <row r="7050" spans="1:13" x14ac:dyDescent="0.25">
      <c r="A7050" s="259" t="s">
        <v>237</v>
      </c>
      <c r="B7050" s="259" t="s">
        <v>476</v>
      </c>
      <c r="C7050" s="260">
        <v>0</v>
      </c>
      <c r="D7050" s="260">
        <v>0</v>
      </c>
      <c r="E7050" s="261" t="str">
        <f t="shared" si="440"/>
        <v/>
      </c>
      <c r="F7050" s="260">
        <v>0</v>
      </c>
      <c r="G7050" s="260">
        <v>0</v>
      </c>
      <c r="H7050" s="261" t="str">
        <f t="shared" si="441"/>
        <v/>
      </c>
      <c r="I7050" s="260">
        <v>0</v>
      </c>
      <c r="J7050" s="261" t="str">
        <f t="shared" si="442"/>
        <v/>
      </c>
      <c r="K7050" s="260">
        <v>0</v>
      </c>
      <c r="L7050" s="260">
        <v>0</v>
      </c>
      <c r="M7050" s="261" t="str">
        <f t="shared" si="443"/>
        <v/>
      </c>
    </row>
    <row r="7051" spans="1:13" x14ac:dyDescent="0.25">
      <c r="A7051" s="259" t="s">
        <v>237</v>
      </c>
      <c r="B7051" s="259" t="s">
        <v>483</v>
      </c>
      <c r="C7051" s="260">
        <v>0</v>
      </c>
      <c r="D7051" s="260">
        <v>0</v>
      </c>
      <c r="E7051" s="261" t="str">
        <f t="shared" si="440"/>
        <v/>
      </c>
      <c r="F7051" s="260">
        <v>0</v>
      </c>
      <c r="G7051" s="260">
        <v>0</v>
      </c>
      <c r="H7051" s="261" t="str">
        <f t="shared" si="441"/>
        <v/>
      </c>
      <c r="I7051" s="260">
        <v>0</v>
      </c>
      <c r="J7051" s="261" t="str">
        <f t="shared" si="442"/>
        <v/>
      </c>
      <c r="K7051" s="260">
        <v>0</v>
      </c>
      <c r="L7051" s="260">
        <v>0</v>
      </c>
      <c r="M7051" s="261" t="str">
        <f t="shared" si="443"/>
        <v/>
      </c>
    </row>
    <row r="7052" spans="1:13" x14ac:dyDescent="0.25">
      <c r="A7052" s="259" t="s">
        <v>237</v>
      </c>
      <c r="B7052" s="259" t="s">
        <v>469</v>
      </c>
      <c r="C7052" s="260">
        <v>0</v>
      </c>
      <c r="D7052" s="260">
        <v>0</v>
      </c>
      <c r="E7052" s="261" t="str">
        <f t="shared" si="440"/>
        <v/>
      </c>
      <c r="F7052" s="260">
        <v>49.521999999999998</v>
      </c>
      <c r="G7052" s="260">
        <v>140.13491999999999</v>
      </c>
      <c r="H7052" s="261">
        <f t="shared" si="441"/>
        <v>1.8297508178183435</v>
      </c>
      <c r="I7052" s="260">
        <v>165.22059999999999</v>
      </c>
      <c r="J7052" s="261">
        <f t="shared" si="442"/>
        <v>-0.15183143022117096</v>
      </c>
      <c r="K7052" s="260">
        <v>49.521999999999998</v>
      </c>
      <c r="L7052" s="260">
        <v>140.13491999999999</v>
      </c>
      <c r="M7052" s="261">
        <f t="shared" si="443"/>
        <v>1.8297508178183435</v>
      </c>
    </row>
    <row r="7053" spans="1:13" x14ac:dyDescent="0.25">
      <c r="A7053" s="259" t="s">
        <v>237</v>
      </c>
      <c r="B7053" s="259" t="s">
        <v>460</v>
      </c>
      <c r="C7053" s="260">
        <v>69.400000000000006</v>
      </c>
      <c r="D7053" s="260">
        <v>0</v>
      </c>
      <c r="E7053" s="261">
        <f t="shared" si="440"/>
        <v>-1</v>
      </c>
      <c r="F7053" s="260">
        <v>163.99172999999999</v>
      </c>
      <c r="G7053" s="260">
        <v>66.822999999999993</v>
      </c>
      <c r="H7053" s="261">
        <f t="shared" si="441"/>
        <v>-0.59252213511010587</v>
      </c>
      <c r="I7053" s="260">
        <v>272.74752000000001</v>
      </c>
      <c r="J7053" s="261">
        <f t="shared" si="442"/>
        <v>-0.75500052209457302</v>
      </c>
      <c r="K7053" s="260">
        <v>163.99172999999999</v>
      </c>
      <c r="L7053" s="260">
        <v>66.822999999999993</v>
      </c>
      <c r="M7053" s="261">
        <f t="shared" si="443"/>
        <v>-0.59252213511010587</v>
      </c>
    </row>
    <row r="7054" spans="1:13" x14ac:dyDescent="0.25">
      <c r="A7054" s="259" t="s">
        <v>237</v>
      </c>
      <c r="B7054" s="259" t="s">
        <v>441</v>
      </c>
      <c r="C7054" s="260">
        <v>0</v>
      </c>
      <c r="D7054" s="260">
        <v>0</v>
      </c>
      <c r="E7054" s="261" t="str">
        <f t="shared" si="440"/>
        <v/>
      </c>
      <c r="F7054" s="260">
        <v>0</v>
      </c>
      <c r="G7054" s="260">
        <v>0</v>
      </c>
      <c r="H7054" s="261" t="str">
        <f t="shared" si="441"/>
        <v/>
      </c>
      <c r="I7054" s="260">
        <v>47.290439999999997</v>
      </c>
      <c r="J7054" s="261">
        <f t="shared" si="442"/>
        <v>-1</v>
      </c>
      <c r="K7054" s="260">
        <v>0</v>
      </c>
      <c r="L7054" s="260">
        <v>0</v>
      </c>
      <c r="M7054" s="261" t="str">
        <f t="shared" si="443"/>
        <v/>
      </c>
    </row>
    <row r="7055" spans="1:13" x14ac:dyDescent="0.25">
      <c r="A7055" s="259" t="s">
        <v>237</v>
      </c>
      <c r="B7055" s="259" t="s">
        <v>432</v>
      </c>
      <c r="C7055" s="260">
        <v>0</v>
      </c>
      <c r="D7055" s="260">
        <v>184.98060000000001</v>
      </c>
      <c r="E7055" s="261" t="str">
        <f t="shared" si="440"/>
        <v/>
      </c>
      <c r="F7055" s="260">
        <v>1204.0274199999999</v>
      </c>
      <c r="G7055" s="260">
        <v>2318.4871199999998</v>
      </c>
      <c r="H7055" s="261">
        <f t="shared" si="441"/>
        <v>0.92560990014662625</v>
      </c>
      <c r="I7055" s="260">
        <v>2536.1287499999999</v>
      </c>
      <c r="J7055" s="261">
        <f t="shared" si="442"/>
        <v>-8.581647520852409E-2</v>
      </c>
      <c r="K7055" s="260">
        <v>1204.0274199999999</v>
      </c>
      <c r="L7055" s="260">
        <v>2318.4871199999998</v>
      </c>
      <c r="M7055" s="261">
        <f t="shared" si="443"/>
        <v>0.92560990014662625</v>
      </c>
    </row>
    <row r="7056" spans="1:13" x14ac:dyDescent="0.25">
      <c r="A7056" s="259" t="s">
        <v>237</v>
      </c>
      <c r="B7056" s="259" t="s">
        <v>482</v>
      </c>
      <c r="C7056" s="260">
        <v>0</v>
      </c>
      <c r="D7056" s="260">
        <v>0</v>
      </c>
      <c r="E7056" s="261" t="str">
        <f t="shared" si="440"/>
        <v/>
      </c>
      <c r="F7056" s="260">
        <v>29</v>
      </c>
      <c r="G7056" s="260">
        <v>0</v>
      </c>
      <c r="H7056" s="261">
        <f t="shared" si="441"/>
        <v>-1</v>
      </c>
      <c r="I7056" s="260">
        <v>0</v>
      </c>
      <c r="J7056" s="261" t="str">
        <f t="shared" si="442"/>
        <v/>
      </c>
      <c r="K7056" s="260">
        <v>29</v>
      </c>
      <c r="L7056" s="260">
        <v>0</v>
      </c>
      <c r="M7056" s="261">
        <f t="shared" si="443"/>
        <v>-1</v>
      </c>
    </row>
    <row r="7057" spans="1:13" x14ac:dyDescent="0.25">
      <c r="A7057" s="259" t="s">
        <v>237</v>
      </c>
      <c r="B7057" s="259" t="s">
        <v>434</v>
      </c>
      <c r="C7057" s="260">
        <v>0</v>
      </c>
      <c r="D7057" s="260">
        <v>0</v>
      </c>
      <c r="E7057" s="261" t="str">
        <f t="shared" si="440"/>
        <v/>
      </c>
      <c r="F7057" s="260">
        <v>162.15331</v>
      </c>
      <c r="G7057" s="260">
        <v>151.56399999999999</v>
      </c>
      <c r="H7057" s="261">
        <f t="shared" si="441"/>
        <v>-6.5304309853434495E-2</v>
      </c>
      <c r="I7057" s="260">
        <v>56.848410000000001</v>
      </c>
      <c r="J7057" s="261">
        <f t="shared" si="442"/>
        <v>1.6661079878927132</v>
      </c>
      <c r="K7057" s="260">
        <v>162.15331</v>
      </c>
      <c r="L7057" s="260">
        <v>151.56399999999999</v>
      </c>
      <c r="M7057" s="261">
        <f t="shared" si="443"/>
        <v>-6.5304309853434495E-2</v>
      </c>
    </row>
    <row r="7058" spans="1:13" x14ac:dyDescent="0.25">
      <c r="A7058" s="259" t="s">
        <v>237</v>
      </c>
      <c r="B7058" s="259" t="s">
        <v>449</v>
      </c>
      <c r="C7058" s="260">
        <v>0</v>
      </c>
      <c r="D7058" s="260">
        <v>0</v>
      </c>
      <c r="E7058" s="261" t="str">
        <f t="shared" si="440"/>
        <v/>
      </c>
      <c r="F7058" s="260">
        <v>273.82940000000002</v>
      </c>
      <c r="G7058" s="260">
        <v>267.76504</v>
      </c>
      <c r="H7058" s="261">
        <f t="shared" si="441"/>
        <v>-2.2146489748726794E-2</v>
      </c>
      <c r="I7058" s="260">
        <v>45.276150000000001</v>
      </c>
      <c r="J7058" s="261">
        <f t="shared" si="442"/>
        <v>4.914041719536665</v>
      </c>
      <c r="K7058" s="260">
        <v>273.82940000000002</v>
      </c>
      <c r="L7058" s="260">
        <v>267.76504</v>
      </c>
      <c r="M7058" s="261">
        <f t="shared" si="443"/>
        <v>-2.2146489748726794E-2</v>
      </c>
    </row>
    <row r="7059" spans="1:13" x14ac:dyDescent="0.25">
      <c r="A7059" s="259" t="s">
        <v>237</v>
      </c>
      <c r="B7059" s="259" t="s">
        <v>480</v>
      </c>
      <c r="C7059" s="260">
        <v>0</v>
      </c>
      <c r="D7059" s="260">
        <v>0</v>
      </c>
      <c r="E7059" s="261" t="str">
        <f t="shared" si="440"/>
        <v/>
      </c>
      <c r="F7059" s="260">
        <v>0</v>
      </c>
      <c r="G7059" s="260">
        <v>11.07</v>
      </c>
      <c r="H7059" s="261" t="str">
        <f t="shared" si="441"/>
        <v/>
      </c>
      <c r="I7059" s="260">
        <v>11.99</v>
      </c>
      <c r="J7059" s="261">
        <f t="shared" si="442"/>
        <v>-7.6730608840700598E-2</v>
      </c>
      <c r="K7059" s="260">
        <v>0</v>
      </c>
      <c r="L7059" s="260">
        <v>11.07</v>
      </c>
      <c r="M7059" s="261" t="str">
        <f t="shared" si="443"/>
        <v/>
      </c>
    </row>
    <row r="7060" spans="1:13" x14ac:dyDescent="0.25">
      <c r="A7060" s="259" t="s">
        <v>237</v>
      </c>
      <c r="B7060" s="259" t="s">
        <v>473</v>
      </c>
      <c r="C7060" s="260">
        <v>0</v>
      </c>
      <c r="D7060" s="260">
        <v>0</v>
      </c>
      <c r="E7060" s="261" t="str">
        <f t="shared" si="440"/>
        <v/>
      </c>
      <c r="F7060" s="260">
        <v>0</v>
      </c>
      <c r="G7060" s="260">
        <v>14.7636</v>
      </c>
      <c r="H7060" s="261" t="str">
        <f t="shared" si="441"/>
        <v/>
      </c>
      <c r="I7060" s="260">
        <v>25.50433</v>
      </c>
      <c r="J7060" s="261">
        <f t="shared" si="442"/>
        <v>-0.42113358790448518</v>
      </c>
      <c r="K7060" s="260">
        <v>0</v>
      </c>
      <c r="L7060" s="260">
        <v>14.7636</v>
      </c>
      <c r="M7060" s="261" t="str">
        <f t="shared" si="443"/>
        <v/>
      </c>
    </row>
    <row r="7061" spans="1:13" x14ac:dyDescent="0.25">
      <c r="A7061" s="259" t="s">
        <v>237</v>
      </c>
      <c r="B7061" s="259" t="s">
        <v>487</v>
      </c>
      <c r="C7061" s="260">
        <v>0</v>
      </c>
      <c r="D7061" s="260">
        <v>0</v>
      </c>
      <c r="E7061" s="261" t="str">
        <f t="shared" si="440"/>
        <v/>
      </c>
      <c r="F7061" s="260">
        <v>0</v>
      </c>
      <c r="G7061" s="260">
        <v>0</v>
      </c>
      <c r="H7061" s="261" t="str">
        <f t="shared" si="441"/>
        <v/>
      </c>
      <c r="I7061" s="260">
        <v>0</v>
      </c>
      <c r="J7061" s="261" t="str">
        <f t="shared" si="442"/>
        <v/>
      </c>
      <c r="K7061" s="260">
        <v>0</v>
      </c>
      <c r="L7061" s="260">
        <v>0</v>
      </c>
      <c r="M7061" s="261" t="str">
        <f t="shared" si="443"/>
        <v/>
      </c>
    </row>
    <row r="7062" spans="1:13" x14ac:dyDescent="0.25">
      <c r="A7062" s="259" t="s">
        <v>237</v>
      </c>
      <c r="B7062" s="259" t="s">
        <v>442</v>
      </c>
      <c r="C7062" s="260">
        <v>0</v>
      </c>
      <c r="D7062" s="260">
        <v>0</v>
      </c>
      <c r="E7062" s="261" t="str">
        <f t="shared" si="440"/>
        <v/>
      </c>
      <c r="F7062" s="260">
        <v>0</v>
      </c>
      <c r="G7062" s="260">
        <v>0</v>
      </c>
      <c r="H7062" s="261" t="str">
        <f t="shared" si="441"/>
        <v/>
      </c>
      <c r="I7062" s="260">
        <v>274.04433999999998</v>
      </c>
      <c r="J7062" s="261">
        <f t="shared" si="442"/>
        <v>-1</v>
      </c>
      <c r="K7062" s="260">
        <v>0</v>
      </c>
      <c r="L7062" s="260">
        <v>0</v>
      </c>
      <c r="M7062" s="261" t="str">
        <f t="shared" si="443"/>
        <v/>
      </c>
    </row>
    <row r="7063" spans="1:13" s="117" customFormat="1" x14ac:dyDescent="0.25">
      <c r="A7063" s="117" t="s">
        <v>237</v>
      </c>
      <c r="B7063" s="117" t="s">
        <v>3</v>
      </c>
      <c r="C7063" s="180">
        <v>3058.10574</v>
      </c>
      <c r="D7063" s="180">
        <v>4518.0311300000003</v>
      </c>
      <c r="E7063" s="262">
        <f t="shared" si="440"/>
        <v>0.47739532708244425</v>
      </c>
      <c r="F7063" s="180">
        <v>92873.908509999994</v>
      </c>
      <c r="G7063" s="180">
        <v>105423.44557</v>
      </c>
      <c r="H7063" s="262">
        <f t="shared" si="441"/>
        <v>0.13512446349395058</v>
      </c>
      <c r="I7063" s="180">
        <v>145078.98301</v>
      </c>
      <c r="J7063" s="262">
        <f t="shared" si="442"/>
        <v>-0.27333757527971247</v>
      </c>
      <c r="K7063" s="180">
        <v>92873.908509999994</v>
      </c>
      <c r="L7063" s="180">
        <v>105423.44557</v>
      </c>
      <c r="M7063" s="262">
        <f t="shared" si="443"/>
        <v>0.13512446349395058</v>
      </c>
    </row>
    <row r="7064" spans="1:13" x14ac:dyDescent="0.25">
      <c r="A7064" s="259" t="s">
        <v>261</v>
      </c>
      <c r="B7064" s="259" t="s">
        <v>428</v>
      </c>
      <c r="C7064" s="260">
        <v>0</v>
      </c>
      <c r="D7064" s="260">
        <v>0</v>
      </c>
      <c r="E7064" s="261" t="str">
        <f t="shared" si="440"/>
        <v/>
      </c>
      <c r="F7064" s="260">
        <v>396.80786999999998</v>
      </c>
      <c r="G7064" s="260">
        <v>626.44532000000004</v>
      </c>
      <c r="H7064" s="261">
        <f t="shared" si="441"/>
        <v>0.57871193431723023</v>
      </c>
      <c r="I7064" s="260">
        <v>884.97730999999999</v>
      </c>
      <c r="J7064" s="261">
        <f t="shared" si="442"/>
        <v>-0.29213403222733469</v>
      </c>
      <c r="K7064" s="260">
        <v>396.80786999999998</v>
      </c>
      <c r="L7064" s="260">
        <v>626.44532000000004</v>
      </c>
      <c r="M7064" s="261">
        <f t="shared" si="443"/>
        <v>0.57871193431723023</v>
      </c>
    </row>
    <row r="7065" spans="1:13" x14ac:dyDescent="0.25">
      <c r="A7065" s="259" t="s">
        <v>261</v>
      </c>
      <c r="B7065" s="259" t="s">
        <v>466</v>
      </c>
      <c r="C7065" s="260">
        <v>0</v>
      </c>
      <c r="D7065" s="260">
        <v>0</v>
      </c>
      <c r="E7065" s="261" t="str">
        <f t="shared" si="440"/>
        <v/>
      </c>
      <c r="F7065" s="260">
        <v>65.901060000000001</v>
      </c>
      <c r="G7065" s="260">
        <v>247.54</v>
      </c>
      <c r="H7065" s="261">
        <f t="shared" si="441"/>
        <v>2.7562370013471709</v>
      </c>
      <c r="I7065" s="260">
        <v>247.04</v>
      </c>
      <c r="J7065" s="261">
        <f t="shared" si="442"/>
        <v>2.0239637305698999E-3</v>
      </c>
      <c r="K7065" s="260">
        <v>65.901060000000001</v>
      </c>
      <c r="L7065" s="260">
        <v>247.54</v>
      </c>
      <c r="M7065" s="261">
        <f t="shared" si="443"/>
        <v>2.7562370013471709</v>
      </c>
    </row>
    <row r="7066" spans="1:13" x14ac:dyDescent="0.25">
      <c r="A7066" s="259" t="s">
        <v>261</v>
      </c>
      <c r="B7066" s="259" t="s">
        <v>452</v>
      </c>
      <c r="C7066" s="260">
        <v>0</v>
      </c>
      <c r="D7066" s="260">
        <v>0</v>
      </c>
      <c r="E7066" s="261" t="str">
        <f t="shared" si="440"/>
        <v/>
      </c>
      <c r="F7066" s="260">
        <v>105.36972</v>
      </c>
      <c r="G7066" s="260">
        <v>0</v>
      </c>
      <c r="H7066" s="261">
        <f t="shared" si="441"/>
        <v>-1</v>
      </c>
      <c r="I7066" s="260">
        <v>30.714500000000001</v>
      </c>
      <c r="J7066" s="261">
        <f t="shared" si="442"/>
        <v>-1</v>
      </c>
      <c r="K7066" s="260">
        <v>105.36972</v>
      </c>
      <c r="L7066" s="260">
        <v>0</v>
      </c>
      <c r="M7066" s="261">
        <f t="shared" si="443"/>
        <v>-1</v>
      </c>
    </row>
    <row r="7067" spans="1:13" x14ac:dyDescent="0.25">
      <c r="A7067" s="259" t="s">
        <v>261</v>
      </c>
      <c r="B7067" s="259" t="s">
        <v>488</v>
      </c>
      <c r="C7067" s="260">
        <v>0</v>
      </c>
      <c r="D7067" s="260">
        <v>0</v>
      </c>
      <c r="E7067" s="261" t="str">
        <f t="shared" si="440"/>
        <v/>
      </c>
      <c r="F7067" s="260">
        <v>0</v>
      </c>
      <c r="G7067" s="260">
        <v>184.30314000000001</v>
      </c>
      <c r="H7067" s="261" t="str">
        <f t="shared" si="441"/>
        <v/>
      </c>
      <c r="I7067" s="260">
        <v>0</v>
      </c>
      <c r="J7067" s="261" t="str">
        <f t="shared" si="442"/>
        <v/>
      </c>
      <c r="K7067" s="260">
        <v>0</v>
      </c>
      <c r="L7067" s="260">
        <v>184.30314000000001</v>
      </c>
      <c r="M7067" s="261" t="str">
        <f t="shared" si="443"/>
        <v/>
      </c>
    </row>
    <row r="7068" spans="1:13" x14ac:dyDescent="0.25">
      <c r="A7068" s="259" t="s">
        <v>261</v>
      </c>
      <c r="B7068" s="259" t="s">
        <v>467</v>
      </c>
      <c r="C7068" s="260">
        <v>0</v>
      </c>
      <c r="D7068" s="260">
        <v>0</v>
      </c>
      <c r="E7068" s="261" t="str">
        <f t="shared" si="440"/>
        <v/>
      </c>
      <c r="F7068" s="260">
        <v>421.86059999999998</v>
      </c>
      <c r="G7068" s="260">
        <v>0</v>
      </c>
      <c r="H7068" s="261">
        <f t="shared" si="441"/>
        <v>-1</v>
      </c>
      <c r="I7068" s="260">
        <v>0</v>
      </c>
      <c r="J7068" s="261" t="str">
        <f t="shared" si="442"/>
        <v/>
      </c>
      <c r="K7068" s="260">
        <v>421.86059999999998</v>
      </c>
      <c r="L7068" s="260">
        <v>0</v>
      </c>
      <c r="M7068" s="261">
        <f t="shared" si="443"/>
        <v>-1</v>
      </c>
    </row>
    <row r="7069" spans="1:13" x14ac:dyDescent="0.25">
      <c r="A7069" s="259" t="s">
        <v>261</v>
      </c>
      <c r="B7069" s="259" t="s">
        <v>472</v>
      </c>
      <c r="C7069" s="260">
        <v>0</v>
      </c>
      <c r="D7069" s="260">
        <v>0</v>
      </c>
      <c r="E7069" s="261" t="str">
        <f t="shared" si="440"/>
        <v/>
      </c>
      <c r="F7069" s="260">
        <v>0</v>
      </c>
      <c r="G7069" s="260">
        <v>93.12</v>
      </c>
      <c r="H7069" s="261" t="str">
        <f t="shared" si="441"/>
        <v/>
      </c>
      <c r="I7069" s="260">
        <v>0</v>
      </c>
      <c r="J7069" s="261" t="str">
        <f t="shared" si="442"/>
        <v/>
      </c>
      <c r="K7069" s="260">
        <v>0</v>
      </c>
      <c r="L7069" s="260">
        <v>93.12</v>
      </c>
      <c r="M7069" s="261" t="str">
        <f t="shared" si="443"/>
        <v/>
      </c>
    </row>
    <row r="7070" spans="1:13" x14ac:dyDescent="0.25">
      <c r="A7070" s="259" t="s">
        <v>261</v>
      </c>
      <c r="B7070" s="259" t="s">
        <v>422</v>
      </c>
      <c r="C7070" s="260">
        <v>0</v>
      </c>
      <c r="D7070" s="260">
        <v>3950.6504799999998</v>
      </c>
      <c r="E7070" s="261" t="str">
        <f t="shared" si="440"/>
        <v/>
      </c>
      <c r="F7070" s="260">
        <v>3713.8329800000001</v>
      </c>
      <c r="G7070" s="260">
        <v>5985.4247500000001</v>
      </c>
      <c r="H7070" s="261">
        <f t="shared" si="441"/>
        <v>0.61165695448156643</v>
      </c>
      <c r="I7070" s="260">
        <v>66395.409979999997</v>
      </c>
      <c r="J7070" s="261">
        <f t="shared" si="442"/>
        <v>-0.90985182933876052</v>
      </c>
      <c r="K7070" s="260">
        <v>3713.8329800000001</v>
      </c>
      <c r="L7070" s="260">
        <v>5985.4247500000001</v>
      </c>
      <c r="M7070" s="261">
        <f t="shared" si="443"/>
        <v>0.61165695448156643</v>
      </c>
    </row>
    <row r="7071" spans="1:13" x14ac:dyDescent="0.25">
      <c r="A7071" s="259" t="s">
        <v>261</v>
      </c>
      <c r="B7071" s="259" t="s">
        <v>431</v>
      </c>
      <c r="C7071" s="260">
        <v>0</v>
      </c>
      <c r="D7071" s="260">
        <v>40.699559999999998</v>
      </c>
      <c r="E7071" s="261" t="str">
        <f t="shared" si="440"/>
        <v/>
      </c>
      <c r="F7071" s="260">
        <v>388.07817999999997</v>
      </c>
      <c r="G7071" s="260">
        <v>621.0326</v>
      </c>
      <c r="H7071" s="261">
        <f t="shared" si="441"/>
        <v>0.60027703696198542</v>
      </c>
      <c r="I7071" s="260">
        <v>679.19393000000002</v>
      </c>
      <c r="J7071" s="261">
        <f t="shared" si="442"/>
        <v>-8.5632876607127484E-2</v>
      </c>
      <c r="K7071" s="260">
        <v>388.07817999999997</v>
      </c>
      <c r="L7071" s="260">
        <v>621.0326</v>
      </c>
      <c r="M7071" s="261">
        <f t="shared" si="443"/>
        <v>0.60027703696198542</v>
      </c>
    </row>
    <row r="7072" spans="1:13" x14ac:dyDescent="0.25">
      <c r="A7072" s="259" t="s">
        <v>261</v>
      </c>
      <c r="B7072" s="259" t="s">
        <v>439</v>
      </c>
      <c r="C7072" s="260">
        <v>0</v>
      </c>
      <c r="D7072" s="260">
        <v>0</v>
      </c>
      <c r="E7072" s="261" t="str">
        <f t="shared" si="440"/>
        <v/>
      </c>
      <c r="F7072" s="260">
        <v>1257.93181</v>
      </c>
      <c r="G7072" s="260">
        <v>565.69313</v>
      </c>
      <c r="H7072" s="261">
        <f t="shared" si="441"/>
        <v>-0.55029904999381485</v>
      </c>
      <c r="I7072" s="260">
        <v>765.91342999999995</v>
      </c>
      <c r="J7072" s="261">
        <f t="shared" si="442"/>
        <v>-0.26141374750407498</v>
      </c>
      <c r="K7072" s="260">
        <v>1257.93181</v>
      </c>
      <c r="L7072" s="260">
        <v>565.69313</v>
      </c>
      <c r="M7072" s="261">
        <f t="shared" si="443"/>
        <v>-0.55029904999381485</v>
      </c>
    </row>
    <row r="7073" spans="1:13" x14ac:dyDescent="0.25">
      <c r="A7073" s="259" t="s">
        <v>261</v>
      </c>
      <c r="B7073" s="259" t="s">
        <v>436</v>
      </c>
      <c r="C7073" s="260">
        <v>35.31</v>
      </c>
      <c r="D7073" s="260">
        <v>1.9152</v>
      </c>
      <c r="E7073" s="261">
        <f t="shared" si="440"/>
        <v>-0.94576040781648263</v>
      </c>
      <c r="F7073" s="260">
        <v>219.46799999999999</v>
      </c>
      <c r="G7073" s="260">
        <v>194.50145000000001</v>
      </c>
      <c r="H7073" s="261">
        <f t="shared" si="441"/>
        <v>-0.11375940911659099</v>
      </c>
      <c r="I7073" s="260">
        <v>37.1</v>
      </c>
      <c r="J7073" s="261">
        <f t="shared" si="442"/>
        <v>4.2426266846361189</v>
      </c>
      <c r="K7073" s="260">
        <v>219.46799999999999</v>
      </c>
      <c r="L7073" s="260">
        <v>194.50145000000001</v>
      </c>
      <c r="M7073" s="261">
        <f t="shared" si="443"/>
        <v>-0.11375940911659099</v>
      </c>
    </row>
    <row r="7074" spans="1:13" x14ac:dyDescent="0.25">
      <c r="A7074" s="259" t="s">
        <v>261</v>
      </c>
      <c r="B7074" s="259" t="s">
        <v>484</v>
      </c>
      <c r="C7074" s="260">
        <v>0</v>
      </c>
      <c r="D7074" s="260">
        <v>0</v>
      </c>
      <c r="E7074" s="261" t="str">
        <f t="shared" si="440"/>
        <v/>
      </c>
      <c r="F7074" s="260">
        <v>0</v>
      </c>
      <c r="G7074" s="260">
        <v>0</v>
      </c>
      <c r="H7074" s="261" t="str">
        <f t="shared" si="441"/>
        <v/>
      </c>
      <c r="I7074" s="260">
        <v>0</v>
      </c>
      <c r="J7074" s="261" t="str">
        <f t="shared" si="442"/>
        <v/>
      </c>
      <c r="K7074" s="260">
        <v>0</v>
      </c>
      <c r="L7074" s="260">
        <v>0</v>
      </c>
      <c r="M7074" s="261" t="str">
        <f t="shared" si="443"/>
        <v/>
      </c>
    </row>
    <row r="7075" spans="1:13" x14ac:dyDescent="0.25">
      <c r="A7075" s="259" t="s">
        <v>261</v>
      </c>
      <c r="B7075" s="259" t="s">
        <v>468</v>
      </c>
      <c r="C7075" s="260">
        <v>0</v>
      </c>
      <c r="D7075" s="260">
        <v>0</v>
      </c>
      <c r="E7075" s="261" t="str">
        <f t="shared" si="440"/>
        <v/>
      </c>
      <c r="F7075" s="260">
        <v>0</v>
      </c>
      <c r="G7075" s="260">
        <v>0</v>
      </c>
      <c r="H7075" s="261" t="str">
        <f t="shared" si="441"/>
        <v/>
      </c>
      <c r="I7075" s="260">
        <v>0</v>
      </c>
      <c r="J7075" s="261" t="str">
        <f t="shared" si="442"/>
        <v/>
      </c>
      <c r="K7075" s="260">
        <v>0</v>
      </c>
      <c r="L7075" s="260">
        <v>0</v>
      </c>
      <c r="M7075" s="261" t="str">
        <f t="shared" si="443"/>
        <v/>
      </c>
    </row>
    <row r="7076" spans="1:13" x14ac:dyDescent="0.25">
      <c r="A7076" s="259" t="s">
        <v>261</v>
      </c>
      <c r="B7076" s="259" t="s">
        <v>463</v>
      </c>
      <c r="C7076" s="260">
        <v>0</v>
      </c>
      <c r="D7076" s="260">
        <v>0</v>
      </c>
      <c r="E7076" s="261" t="str">
        <f t="shared" si="440"/>
        <v/>
      </c>
      <c r="F7076" s="260">
        <v>0</v>
      </c>
      <c r="G7076" s="260">
        <v>0</v>
      </c>
      <c r="H7076" s="261" t="str">
        <f t="shared" si="441"/>
        <v/>
      </c>
      <c r="I7076" s="260">
        <v>184.25069999999999</v>
      </c>
      <c r="J7076" s="261">
        <f t="shared" si="442"/>
        <v>-1</v>
      </c>
      <c r="K7076" s="260">
        <v>0</v>
      </c>
      <c r="L7076" s="260">
        <v>0</v>
      </c>
      <c r="M7076" s="261" t="str">
        <f t="shared" si="443"/>
        <v/>
      </c>
    </row>
    <row r="7077" spans="1:13" x14ac:dyDescent="0.25">
      <c r="A7077" s="259" t="s">
        <v>261</v>
      </c>
      <c r="B7077" s="259" t="s">
        <v>419</v>
      </c>
      <c r="C7077" s="260">
        <v>0</v>
      </c>
      <c r="D7077" s="260">
        <v>0</v>
      </c>
      <c r="E7077" s="261" t="str">
        <f t="shared" si="440"/>
        <v/>
      </c>
      <c r="F7077" s="260">
        <v>413.16561000000002</v>
      </c>
      <c r="G7077" s="260">
        <v>567.86811999999998</v>
      </c>
      <c r="H7077" s="261">
        <f t="shared" si="441"/>
        <v>0.37443220407429356</v>
      </c>
      <c r="I7077" s="260">
        <v>1783.8090299999999</v>
      </c>
      <c r="J7077" s="261">
        <f t="shared" si="442"/>
        <v>-0.68165419590907672</v>
      </c>
      <c r="K7077" s="260">
        <v>413.16561000000002</v>
      </c>
      <c r="L7077" s="260">
        <v>567.86811999999998</v>
      </c>
      <c r="M7077" s="261">
        <f t="shared" si="443"/>
        <v>0.37443220407429356</v>
      </c>
    </row>
    <row r="7078" spans="1:13" x14ac:dyDescent="0.25">
      <c r="A7078" s="259" t="s">
        <v>261</v>
      </c>
      <c r="B7078" s="259" t="s">
        <v>470</v>
      </c>
      <c r="C7078" s="260">
        <v>0</v>
      </c>
      <c r="D7078" s="260">
        <v>0</v>
      </c>
      <c r="E7078" s="261" t="str">
        <f t="shared" si="440"/>
        <v/>
      </c>
      <c r="F7078" s="260">
        <v>0</v>
      </c>
      <c r="G7078" s="260">
        <v>0</v>
      </c>
      <c r="H7078" s="261" t="str">
        <f t="shared" si="441"/>
        <v/>
      </c>
      <c r="I7078" s="260">
        <v>0</v>
      </c>
      <c r="J7078" s="261" t="str">
        <f t="shared" si="442"/>
        <v/>
      </c>
      <c r="K7078" s="260">
        <v>0</v>
      </c>
      <c r="L7078" s="260">
        <v>0</v>
      </c>
      <c r="M7078" s="261" t="str">
        <f t="shared" si="443"/>
        <v/>
      </c>
    </row>
    <row r="7079" spans="1:13" x14ac:dyDescent="0.25">
      <c r="A7079" s="259" t="s">
        <v>261</v>
      </c>
      <c r="B7079" s="259" t="s">
        <v>451</v>
      </c>
      <c r="C7079" s="260">
        <v>0</v>
      </c>
      <c r="D7079" s="260">
        <v>0</v>
      </c>
      <c r="E7079" s="261" t="str">
        <f t="shared" si="440"/>
        <v/>
      </c>
      <c r="F7079" s="260">
        <v>0</v>
      </c>
      <c r="G7079" s="260">
        <v>0</v>
      </c>
      <c r="H7079" s="261" t="str">
        <f t="shared" si="441"/>
        <v/>
      </c>
      <c r="I7079" s="260">
        <v>155.55000000000001</v>
      </c>
      <c r="J7079" s="261">
        <f t="shared" si="442"/>
        <v>-1</v>
      </c>
      <c r="K7079" s="260">
        <v>0</v>
      </c>
      <c r="L7079" s="260">
        <v>0</v>
      </c>
      <c r="M7079" s="261" t="str">
        <f t="shared" si="443"/>
        <v/>
      </c>
    </row>
    <row r="7080" spans="1:13" x14ac:dyDescent="0.25">
      <c r="A7080" s="259" t="s">
        <v>261</v>
      </c>
      <c r="B7080" s="259" t="s">
        <v>444</v>
      </c>
      <c r="C7080" s="260">
        <v>0</v>
      </c>
      <c r="D7080" s="260">
        <v>0</v>
      </c>
      <c r="E7080" s="261" t="str">
        <f t="shared" si="440"/>
        <v/>
      </c>
      <c r="F7080" s="260">
        <v>0</v>
      </c>
      <c r="G7080" s="260">
        <v>148.97721000000001</v>
      </c>
      <c r="H7080" s="261" t="str">
        <f t="shared" si="441"/>
        <v/>
      </c>
      <c r="I7080" s="260">
        <v>22.864529999999998</v>
      </c>
      <c r="J7080" s="261">
        <f t="shared" si="442"/>
        <v>5.5156471617829022</v>
      </c>
      <c r="K7080" s="260">
        <v>0</v>
      </c>
      <c r="L7080" s="260">
        <v>148.97721000000001</v>
      </c>
      <c r="M7080" s="261" t="str">
        <f t="shared" si="443"/>
        <v/>
      </c>
    </row>
    <row r="7081" spans="1:13" x14ac:dyDescent="0.25">
      <c r="A7081" s="259" t="s">
        <v>261</v>
      </c>
      <c r="B7081" s="259" t="s">
        <v>425</v>
      </c>
      <c r="C7081" s="260">
        <v>188</v>
      </c>
      <c r="D7081" s="260">
        <v>0</v>
      </c>
      <c r="E7081" s="261">
        <f t="shared" si="440"/>
        <v>-1</v>
      </c>
      <c r="F7081" s="260">
        <v>962.91498000000001</v>
      </c>
      <c r="G7081" s="260">
        <v>129.3646</v>
      </c>
      <c r="H7081" s="261">
        <f t="shared" si="441"/>
        <v>-0.86565314416439965</v>
      </c>
      <c r="I7081" s="260">
        <v>135</v>
      </c>
      <c r="J7081" s="261">
        <f t="shared" si="442"/>
        <v>-4.1743703703703727E-2</v>
      </c>
      <c r="K7081" s="260">
        <v>962.91498000000001</v>
      </c>
      <c r="L7081" s="260">
        <v>129.3646</v>
      </c>
      <c r="M7081" s="261">
        <f t="shared" si="443"/>
        <v>-0.86565314416439965</v>
      </c>
    </row>
    <row r="7082" spans="1:13" x14ac:dyDescent="0.25">
      <c r="A7082" s="259" t="s">
        <v>261</v>
      </c>
      <c r="B7082" s="259" t="s">
        <v>457</v>
      </c>
      <c r="C7082" s="260">
        <v>0</v>
      </c>
      <c r="D7082" s="260">
        <v>0</v>
      </c>
      <c r="E7082" s="261" t="str">
        <f t="shared" si="440"/>
        <v/>
      </c>
      <c r="F7082" s="260">
        <v>29.219110000000001</v>
      </c>
      <c r="G7082" s="260">
        <v>0</v>
      </c>
      <c r="H7082" s="261">
        <f t="shared" si="441"/>
        <v>-1</v>
      </c>
      <c r="I7082" s="260">
        <v>0</v>
      </c>
      <c r="J7082" s="261" t="str">
        <f t="shared" si="442"/>
        <v/>
      </c>
      <c r="K7082" s="260">
        <v>29.219110000000001</v>
      </c>
      <c r="L7082" s="260">
        <v>0</v>
      </c>
      <c r="M7082" s="261">
        <f t="shared" si="443"/>
        <v>-1</v>
      </c>
    </row>
    <row r="7083" spans="1:13" x14ac:dyDescent="0.25">
      <c r="A7083" s="259" t="s">
        <v>261</v>
      </c>
      <c r="B7083" s="259" t="s">
        <v>450</v>
      </c>
      <c r="C7083" s="260">
        <v>0</v>
      </c>
      <c r="D7083" s="260">
        <v>0</v>
      </c>
      <c r="E7083" s="261" t="str">
        <f t="shared" si="440"/>
        <v/>
      </c>
      <c r="F7083" s="260">
        <v>0</v>
      </c>
      <c r="G7083" s="260">
        <v>5.1420000000000003</v>
      </c>
      <c r="H7083" s="261" t="str">
        <f t="shared" si="441"/>
        <v/>
      </c>
      <c r="I7083" s="260">
        <v>0</v>
      </c>
      <c r="J7083" s="261" t="str">
        <f t="shared" si="442"/>
        <v/>
      </c>
      <c r="K7083" s="260">
        <v>0</v>
      </c>
      <c r="L7083" s="260">
        <v>5.1420000000000003</v>
      </c>
      <c r="M7083" s="261" t="str">
        <f t="shared" si="443"/>
        <v/>
      </c>
    </row>
    <row r="7084" spans="1:13" x14ac:dyDescent="0.25">
      <c r="A7084" s="259" t="s">
        <v>261</v>
      </c>
      <c r="B7084" s="259" t="s">
        <v>446</v>
      </c>
      <c r="C7084" s="260">
        <v>0</v>
      </c>
      <c r="D7084" s="260">
        <v>0</v>
      </c>
      <c r="E7084" s="261" t="str">
        <f t="shared" si="440"/>
        <v/>
      </c>
      <c r="F7084" s="260">
        <v>0</v>
      </c>
      <c r="G7084" s="260">
        <v>0</v>
      </c>
      <c r="H7084" s="261" t="str">
        <f t="shared" si="441"/>
        <v/>
      </c>
      <c r="I7084" s="260">
        <v>0</v>
      </c>
      <c r="J7084" s="261" t="str">
        <f t="shared" si="442"/>
        <v/>
      </c>
      <c r="K7084" s="260">
        <v>0</v>
      </c>
      <c r="L7084" s="260">
        <v>0</v>
      </c>
      <c r="M7084" s="261" t="str">
        <f t="shared" si="443"/>
        <v/>
      </c>
    </row>
    <row r="7085" spans="1:13" x14ac:dyDescent="0.25">
      <c r="A7085" s="259" t="s">
        <v>261</v>
      </c>
      <c r="B7085" s="259" t="s">
        <v>435</v>
      </c>
      <c r="C7085" s="260">
        <v>0</v>
      </c>
      <c r="D7085" s="260">
        <v>0</v>
      </c>
      <c r="E7085" s="261" t="str">
        <f t="shared" si="440"/>
        <v/>
      </c>
      <c r="F7085" s="260">
        <v>199.56800000000001</v>
      </c>
      <c r="G7085" s="260">
        <v>86.708399999999997</v>
      </c>
      <c r="H7085" s="261">
        <f t="shared" si="441"/>
        <v>-0.56551952216788259</v>
      </c>
      <c r="I7085" s="260">
        <v>266.12356999999997</v>
      </c>
      <c r="J7085" s="261">
        <f t="shared" si="442"/>
        <v>-0.67417993077426397</v>
      </c>
      <c r="K7085" s="260">
        <v>199.56800000000001</v>
      </c>
      <c r="L7085" s="260">
        <v>86.708399999999997</v>
      </c>
      <c r="M7085" s="261">
        <f t="shared" si="443"/>
        <v>-0.56551952216788259</v>
      </c>
    </row>
    <row r="7086" spans="1:13" x14ac:dyDescent="0.25">
      <c r="A7086" s="259" t="s">
        <v>261</v>
      </c>
      <c r="B7086" s="259" t="s">
        <v>421</v>
      </c>
      <c r="C7086" s="260">
        <v>45.346550000000001</v>
      </c>
      <c r="D7086" s="260">
        <v>55.074820000000003</v>
      </c>
      <c r="E7086" s="261">
        <f t="shared" si="440"/>
        <v>0.21453164573710692</v>
      </c>
      <c r="F7086" s="260">
        <v>2320.10068</v>
      </c>
      <c r="G7086" s="260">
        <v>1414.7428199999999</v>
      </c>
      <c r="H7086" s="261">
        <f t="shared" si="441"/>
        <v>-0.39022352254127179</v>
      </c>
      <c r="I7086" s="260">
        <v>2711.2342199999998</v>
      </c>
      <c r="J7086" s="261">
        <f t="shared" si="442"/>
        <v>-0.47819232674040235</v>
      </c>
      <c r="K7086" s="260">
        <v>2320.10068</v>
      </c>
      <c r="L7086" s="260">
        <v>1414.7428199999999</v>
      </c>
      <c r="M7086" s="261">
        <f t="shared" si="443"/>
        <v>-0.39022352254127179</v>
      </c>
    </row>
    <row r="7087" spans="1:13" x14ac:dyDescent="0.25">
      <c r="A7087" s="259" t="s">
        <v>261</v>
      </c>
      <c r="B7087" s="259" t="s">
        <v>458</v>
      </c>
      <c r="C7087" s="260">
        <v>0</v>
      </c>
      <c r="D7087" s="260">
        <v>0</v>
      </c>
      <c r="E7087" s="261" t="str">
        <f t="shared" si="440"/>
        <v/>
      </c>
      <c r="F7087" s="260">
        <v>0</v>
      </c>
      <c r="G7087" s="260">
        <v>161.49</v>
      </c>
      <c r="H7087" s="261" t="str">
        <f t="shared" si="441"/>
        <v/>
      </c>
      <c r="I7087" s="260">
        <v>0</v>
      </c>
      <c r="J7087" s="261" t="str">
        <f t="shared" si="442"/>
        <v/>
      </c>
      <c r="K7087" s="260">
        <v>0</v>
      </c>
      <c r="L7087" s="260">
        <v>161.49</v>
      </c>
      <c r="M7087" s="261" t="str">
        <f t="shared" si="443"/>
        <v/>
      </c>
    </row>
    <row r="7088" spans="1:13" x14ac:dyDescent="0.25">
      <c r="A7088" s="259" t="s">
        <v>261</v>
      </c>
      <c r="B7088" s="259" t="s">
        <v>430</v>
      </c>
      <c r="C7088" s="260">
        <v>0</v>
      </c>
      <c r="D7088" s="260">
        <v>0</v>
      </c>
      <c r="E7088" s="261" t="str">
        <f t="shared" si="440"/>
        <v/>
      </c>
      <c r="F7088" s="260">
        <v>0.65</v>
      </c>
      <c r="G7088" s="260">
        <v>51.831000000000003</v>
      </c>
      <c r="H7088" s="261">
        <f t="shared" si="441"/>
        <v>78.740000000000009</v>
      </c>
      <c r="I7088" s="260">
        <v>34.484369999999998</v>
      </c>
      <c r="J7088" s="261">
        <f t="shared" si="442"/>
        <v>0.50302876346588343</v>
      </c>
      <c r="K7088" s="260">
        <v>0.65</v>
      </c>
      <c r="L7088" s="260">
        <v>51.831000000000003</v>
      </c>
      <c r="M7088" s="261">
        <f t="shared" si="443"/>
        <v>78.740000000000009</v>
      </c>
    </row>
    <row r="7089" spans="1:13" x14ac:dyDescent="0.25">
      <c r="A7089" s="259" t="s">
        <v>261</v>
      </c>
      <c r="B7089" s="259" t="s">
        <v>448</v>
      </c>
      <c r="C7089" s="260">
        <v>0</v>
      </c>
      <c r="D7089" s="260">
        <v>0</v>
      </c>
      <c r="E7089" s="261" t="str">
        <f t="shared" si="440"/>
        <v/>
      </c>
      <c r="F7089" s="260">
        <v>0</v>
      </c>
      <c r="G7089" s="260">
        <v>0</v>
      </c>
      <c r="H7089" s="261" t="str">
        <f t="shared" si="441"/>
        <v/>
      </c>
      <c r="I7089" s="260">
        <v>0</v>
      </c>
      <c r="J7089" s="261" t="str">
        <f t="shared" si="442"/>
        <v/>
      </c>
      <c r="K7089" s="260">
        <v>0</v>
      </c>
      <c r="L7089" s="260">
        <v>0</v>
      </c>
      <c r="M7089" s="261" t="str">
        <f t="shared" si="443"/>
        <v/>
      </c>
    </row>
    <row r="7090" spans="1:13" x14ac:dyDescent="0.25">
      <c r="A7090" s="259" t="s">
        <v>261</v>
      </c>
      <c r="B7090" s="259" t="s">
        <v>417</v>
      </c>
      <c r="C7090" s="260">
        <v>292.75186000000002</v>
      </c>
      <c r="D7090" s="260">
        <v>16.550419999999999</v>
      </c>
      <c r="E7090" s="261">
        <f t="shared" si="440"/>
        <v>-0.94346604663758582</v>
      </c>
      <c r="F7090" s="260">
        <v>18895.369750000002</v>
      </c>
      <c r="G7090" s="260">
        <v>20724.9915</v>
      </c>
      <c r="H7090" s="261">
        <f t="shared" si="441"/>
        <v>9.6829105447910013E-2</v>
      </c>
      <c r="I7090" s="260">
        <v>24949.818500000001</v>
      </c>
      <c r="J7090" s="261">
        <f t="shared" si="442"/>
        <v>-0.16933297530801683</v>
      </c>
      <c r="K7090" s="260">
        <v>18895.369750000002</v>
      </c>
      <c r="L7090" s="260">
        <v>20724.9915</v>
      </c>
      <c r="M7090" s="261">
        <f t="shared" si="443"/>
        <v>9.6829105447910013E-2</v>
      </c>
    </row>
    <row r="7091" spans="1:13" x14ac:dyDescent="0.25">
      <c r="A7091" s="259" t="s">
        <v>261</v>
      </c>
      <c r="B7091" s="259" t="s">
        <v>420</v>
      </c>
      <c r="C7091" s="260">
        <v>14.84125</v>
      </c>
      <c r="D7091" s="260">
        <v>0</v>
      </c>
      <c r="E7091" s="261">
        <f t="shared" si="440"/>
        <v>-1</v>
      </c>
      <c r="F7091" s="260">
        <v>6334.38</v>
      </c>
      <c r="G7091" s="260">
        <v>2495.9787500000002</v>
      </c>
      <c r="H7091" s="261">
        <f t="shared" si="441"/>
        <v>-0.60596321186919633</v>
      </c>
      <c r="I7091" s="260">
        <v>4305.1336199999996</v>
      </c>
      <c r="J7091" s="261">
        <f t="shared" si="442"/>
        <v>-0.42023199038361081</v>
      </c>
      <c r="K7091" s="260">
        <v>6334.38</v>
      </c>
      <c r="L7091" s="260">
        <v>2495.9787500000002</v>
      </c>
      <c r="M7091" s="261">
        <f t="shared" si="443"/>
        <v>-0.60596321186919633</v>
      </c>
    </row>
    <row r="7092" spans="1:13" x14ac:dyDescent="0.25">
      <c r="A7092" s="259" t="s">
        <v>261</v>
      </c>
      <c r="B7092" s="259" t="s">
        <v>454</v>
      </c>
      <c r="C7092" s="260">
        <v>0</v>
      </c>
      <c r="D7092" s="260">
        <v>0</v>
      </c>
      <c r="E7092" s="261" t="str">
        <f t="shared" si="440"/>
        <v/>
      </c>
      <c r="F7092" s="260">
        <v>0</v>
      </c>
      <c r="G7092" s="260">
        <v>0</v>
      </c>
      <c r="H7092" s="261" t="str">
        <f t="shared" si="441"/>
        <v/>
      </c>
      <c r="I7092" s="260">
        <v>0</v>
      </c>
      <c r="J7092" s="261" t="str">
        <f t="shared" si="442"/>
        <v/>
      </c>
      <c r="K7092" s="260">
        <v>0</v>
      </c>
      <c r="L7092" s="260">
        <v>0</v>
      </c>
      <c r="M7092" s="261" t="str">
        <f t="shared" si="443"/>
        <v/>
      </c>
    </row>
    <row r="7093" spans="1:13" x14ac:dyDescent="0.25">
      <c r="A7093" s="259" t="s">
        <v>261</v>
      </c>
      <c r="B7093" s="259" t="s">
        <v>447</v>
      </c>
      <c r="C7093" s="260">
        <v>0</v>
      </c>
      <c r="D7093" s="260">
        <v>0</v>
      </c>
      <c r="E7093" s="261" t="str">
        <f t="shared" si="440"/>
        <v/>
      </c>
      <c r="F7093" s="260">
        <v>62</v>
      </c>
      <c r="G7093" s="260">
        <v>0</v>
      </c>
      <c r="H7093" s="261">
        <f t="shared" si="441"/>
        <v>-1</v>
      </c>
      <c r="I7093" s="260">
        <v>0</v>
      </c>
      <c r="J7093" s="261" t="str">
        <f t="shared" si="442"/>
        <v/>
      </c>
      <c r="K7093" s="260">
        <v>62</v>
      </c>
      <c r="L7093" s="260">
        <v>0</v>
      </c>
      <c r="M7093" s="261">
        <f t="shared" si="443"/>
        <v>-1</v>
      </c>
    </row>
    <row r="7094" spans="1:13" x14ac:dyDescent="0.25">
      <c r="A7094" s="259" t="s">
        <v>261</v>
      </c>
      <c r="B7094" s="259" t="s">
        <v>462</v>
      </c>
      <c r="C7094" s="260">
        <v>0</v>
      </c>
      <c r="D7094" s="260">
        <v>0</v>
      </c>
      <c r="E7094" s="261" t="str">
        <f t="shared" si="440"/>
        <v/>
      </c>
      <c r="F7094" s="260">
        <v>0</v>
      </c>
      <c r="G7094" s="260">
        <v>0</v>
      </c>
      <c r="H7094" s="261" t="str">
        <f t="shared" si="441"/>
        <v/>
      </c>
      <c r="I7094" s="260">
        <v>0</v>
      </c>
      <c r="J7094" s="261" t="str">
        <f t="shared" si="442"/>
        <v/>
      </c>
      <c r="K7094" s="260">
        <v>0</v>
      </c>
      <c r="L7094" s="260">
        <v>0</v>
      </c>
      <c r="M7094" s="261" t="str">
        <f t="shared" si="443"/>
        <v/>
      </c>
    </row>
    <row r="7095" spans="1:13" x14ac:dyDescent="0.25">
      <c r="A7095" s="259" t="s">
        <v>261</v>
      </c>
      <c r="B7095" s="259" t="s">
        <v>429</v>
      </c>
      <c r="C7095" s="260">
        <v>106.55322</v>
      </c>
      <c r="D7095" s="260">
        <v>0</v>
      </c>
      <c r="E7095" s="261">
        <f t="shared" si="440"/>
        <v>-1</v>
      </c>
      <c r="F7095" s="260">
        <v>640.03332</v>
      </c>
      <c r="G7095" s="260">
        <v>419.71935999999999</v>
      </c>
      <c r="H7095" s="261">
        <f t="shared" si="441"/>
        <v>-0.34422264140873171</v>
      </c>
      <c r="I7095" s="260">
        <v>43.035209999999999</v>
      </c>
      <c r="J7095" s="261">
        <f t="shared" si="442"/>
        <v>8.7529292874369613</v>
      </c>
      <c r="K7095" s="260">
        <v>640.03332</v>
      </c>
      <c r="L7095" s="260">
        <v>419.71935999999999</v>
      </c>
      <c r="M7095" s="261">
        <f t="shared" si="443"/>
        <v>-0.34422264140873171</v>
      </c>
    </row>
    <row r="7096" spans="1:13" x14ac:dyDescent="0.25">
      <c r="A7096" s="259" t="s">
        <v>261</v>
      </c>
      <c r="B7096" s="259" t="s">
        <v>464</v>
      </c>
      <c r="C7096" s="260">
        <v>0</v>
      </c>
      <c r="D7096" s="260">
        <v>0</v>
      </c>
      <c r="E7096" s="261" t="str">
        <f t="shared" si="440"/>
        <v/>
      </c>
      <c r="F7096" s="260">
        <v>15.75</v>
      </c>
      <c r="G7096" s="260">
        <v>358.92325</v>
      </c>
      <c r="H7096" s="261">
        <f t="shared" si="441"/>
        <v>21.788777777777778</v>
      </c>
      <c r="I7096" s="260">
        <v>95.534999999999997</v>
      </c>
      <c r="J7096" s="261">
        <f t="shared" si="442"/>
        <v>2.7569817344428746</v>
      </c>
      <c r="K7096" s="260">
        <v>15.75</v>
      </c>
      <c r="L7096" s="260">
        <v>358.92325</v>
      </c>
      <c r="M7096" s="261">
        <f t="shared" si="443"/>
        <v>21.788777777777778</v>
      </c>
    </row>
    <row r="7097" spans="1:13" x14ac:dyDescent="0.25">
      <c r="A7097" s="259" t="s">
        <v>261</v>
      </c>
      <c r="B7097" s="259" t="s">
        <v>453</v>
      </c>
      <c r="C7097" s="260">
        <v>0</v>
      </c>
      <c r="D7097" s="260">
        <v>0</v>
      </c>
      <c r="E7097" s="261" t="str">
        <f t="shared" si="440"/>
        <v/>
      </c>
      <c r="F7097" s="260">
        <v>7.6449999999999996</v>
      </c>
      <c r="G7097" s="260">
        <v>19.6708</v>
      </c>
      <c r="H7097" s="261">
        <f t="shared" si="441"/>
        <v>1.5730281229561807</v>
      </c>
      <c r="I7097" s="260">
        <v>520.71929999999998</v>
      </c>
      <c r="J7097" s="261">
        <f t="shared" si="442"/>
        <v>-0.96222379312616224</v>
      </c>
      <c r="K7097" s="260">
        <v>7.6449999999999996</v>
      </c>
      <c r="L7097" s="260">
        <v>19.6708</v>
      </c>
      <c r="M7097" s="261">
        <f t="shared" si="443"/>
        <v>1.5730281229561807</v>
      </c>
    </row>
    <row r="7098" spans="1:13" x14ac:dyDescent="0.25">
      <c r="A7098" s="259" t="s">
        <v>261</v>
      </c>
      <c r="B7098" s="259" t="s">
        <v>433</v>
      </c>
      <c r="C7098" s="260">
        <v>0</v>
      </c>
      <c r="D7098" s="260">
        <v>74.314999999999998</v>
      </c>
      <c r="E7098" s="261" t="str">
        <f t="shared" si="440"/>
        <v/>
      </c>
      <c r="F7098" s="260">
        <v>2603.6598100000001</v>
      </c>
      <c r="G7098" s="260">
        <v>4926.1091100000003</v>
      </c>
      <c r="H7098" s="261">
        <f t="shared" si="441"/>
        <v>0.89199414266028865</v>
      </c>
      <c r="I7098" s="260">
        <v>1855.1141</v>
      </c>
      <c r="J7098" s="261">
        <f t="shared" si="442"/>
        <v>1.6554210924276842</v>
      </c>
      <c r="K7098" s="260">
        <v>2603.6598100000001</v>
      </c>
      <c r="L7098" s="260">
        <v>4926.1091100000003</v>
      </c>
      <c r="M7098" s="261">
        <f t="shared" si="443"/>
        <v>0.89199414266028865</v>
      </c>
    </row>
    <row r="7099" spans="1:13" x14ac:dyDescent="0.25">
      <c r="A7099" s="259" t="s">
        <v>261</v>
      </c>
      <c r="B7099" s="259" t="s">
        <v>418</v>
      </c>
      <c r="C7099" s="260">
        <v>3.4471500000000002</v>
      </c>
      <c r="D7099" s="260">
        <v>14.47861</v>
      </c>
      <c r="E7099" s="261">
        <f t="shared" si="440"/>
        <v>3.2001682549352362</v>
      </c>
      <c r="F7099" s="260">
        <v>759.30471</v>
      </c>
      <c r="G7099" s="260">
        <v>865.96279000000004</v>
      </c>
      <c r="H7099" s="261">
        <f t="shared" si="441"/>
        <v>0.14046808691598933</v>
      </c>
      <c r="I7099" s="260">
        <v>1613.8842299999999</v>
      </c>
      <c r="J7099" s="261">
        <f t="shared" si="442"/>
        <v>-0.4634294245504833</v>
      </c>
      <c r="K7099" s="260">
        <v>759.30471</v>
      </c>
      <c r="L7099" s="260">
        <v>865.96279000000004</v>
      </c>
      <c r="M7099" s="261">
        <f t="shared" si="443"/>
        <v>0.14046808691598933</v>
      </c>
    </row>
    <row r="7100" spans="1:13" x14ac:dyDescent="0.25">
      <c r="A7100" s="259" t="s">
        <v>261</v>
      </c>
      <c r="B7100" s="259" t="s">
        <v>427</v>
      </c>
      <c r="C7100" s="260">
        <v>188.72407999999999</v>
      </c>
      <c r="D7100" s="260">
        <v>1.4087099999999999</v>
      </c>
      <c r="E7100" s="261">
        <f t="shared" si="440"/>
        <v>-0.99253561071803875</v>
      </c>
      <c r="F7100" s="260">
        <v>784.89202999999998</v>
      </c>
      <c r="G7100" s="260">
        <v>216.82309000000001</v>
      </c>
      <c r="H7100" s="261">
        <f t="shared" si="441"/>
        <v>-0.72375424681022693</v>
      </c>
      <c r="I7100" s="260">
        <v>1311.2628400000001</v>
      </c>
      <c r="J7100" s="261">
        <f t="shared" si="442"/>
        <v>-0.83464559248853565</v>
      </c>
      <c r="K7100" s="260">
        <v>784.89202999999998</v>
      </c>
      <c r="L7100" s="260">
        <v>216.82309000000001</v>
      </c>
      <c r="M7100" s="261">
        <f t="shared" si="443"/>
        <v>-0.72375424681022693</v>
      </c>
    </row>
    <row r="7101" spans="1:13" x14ac:dyDescent="0.25">
      <c r="A7101" s="259" t="s">
        <v>261</v>
      </c>
      <c r="B7101" s="259" t="s">
        <v>445</v>
      </c>
      <c r="C7101" s="260">
        <v>0</v>
      </c>
      <c r="D7101" s="260">
        <v>51.547910000000002</v>
      </c>
      <c r="E7101" s="261" t="str">
        <f t="shared" si="440"/>
        <v/>
      </c>
      <c r="F7101" s="260">
        <v>13.9025</v>
      </c>
      <c r="G7101" s="260">
        <v>78.412549999999996</v>
      </c>
      <c r="H7101" s="261">
        <f t="shared" si="441"/>
        <v>4.6401762272972489</v>
      </c>
      <c r="I7101" s="260">
        <v>0</v>
      </c>
      <c r="J7101" s="261" t="str">
        <f t="shared" si="442"/>
        <v/>
      </c>
      <c r="K7101" s="260">
        <v>13.9025</v>
      </c>
      <c r="L7101" s="260">
        <v>78.412549999999996</v>
      </c>
      <c r="M7101" s="261">
        <f t="shared" si="443"/>
        <v>4.6401762272972489</v>
      </c>
    </row>
    <row r="7102" spans="1:13" x14ac:dyDescent="0.25">
      <c r="A7102" s="259" t="s">
        <v>261</v>
      </c>
      <c r="B7102" s="259" t="s">
        <v>443</v>
      </c>
      <c r="C7102" s="260">
        <v>0</v>
      </c>
      <c r="D7102" s="260">
        <v>0</v>
      </c>
      <c r="E7102" s="261" t="str">
        <f t="shared" si="440"/>
        <v/>
      </c>
      <c r="F7102" s="260">
        <v>27.004999999999999</v>
      </c>
      <c r="G7102" s="260">
        <v>45.375</v>
      </c>
      <c r="H7102" s="261">
        <f t="shared" si="441"/>
        <v>0.68024439918533619</v>
      </c>
      <c r="I7102" s="260">
        <v>67.3</v>
      </c>
      <c r="J7102" s="261">
        <f t="shared" si="442"/>
        <v>-0.32578008915304602</v>
      </c>
      <c r="K7102" s="260">
        <v>27.004999999999999</v>
      </c>
      <c r="L7102" s="260">
        <v>45.375</v>
      </c>
      <c r="M7102" s="261">
        <f t="shared" si="443"/>
        <v>0.68024439918533619</v>
      </c>
    </row>
    <row r="7103" spans="1:13" x14ac:dyDescent="0.25">
      <c r="A7103" s="259" t="s">
        <v>261</v>
      </c>
      <c r="B7103" s="259" t="s">
        <v>424</v>
      </c>
      <c r="C7103" s="260">
        <v>0</v>
      </c>
      <c r="D7103" s="260">
        <v>0</v>
      </c>
      <c r="E7103" s="261" t="str">
        <f t="shared" si="440"/>
        <v/>
      </c>
      <c r="F7103" s="260">
        <v>409.40908999999999</v>
      </c>
      <c r="G7103" s="260">
        <v>163.37183999999999</v>
      </c>
      <c r="H7103" s="261">
        <f t="shared" si="441"/>
        <v>-0.60095697924049518</v>
      </c>
      <c r="I7103" s="260">
        <v>227.56287</v>
      </c>
      <c r="J7103" s="261">
        <f t="shared" si="442"/>
        <v>-0.28208042023727342</v>
      </c>
      <c r="K7103" s="260">
        <v>409.40908999999999</v>
      </c>
      <c r="L7103" s="260">
        <v>163.37183999999999</v>
      </c>
      <c r="M7103" s="261">
        <f t="shared" si="443"/>
        <v>-0.60095697924049518</v>
      </c>
    </row>
    <row r="7104" spans="1:13" x14ac:dyDescent="0.25">
      <c r="A7104" s="259" t="s">
        <v>261</v>
      </c>
      <c r="B7104" s="259" t="s">
        <v>438</v>
      </c>
      <c r="C7104" s="260">
        <v>0</v>
      </c>
      <c r="D7104" s="260">
        <v>6.8841900000000003</v>
      </c>
      <c r="E7104" s="261" t="str">
        <f t="shared" si="440"/>
        <v/>
      </c>
      <c r="F7104" s="260">
        <v>0</v>
      </c>
      <c r="G7104" s="260">
        <v>873.78653999999995</v>
      </c>
      <c r="H7104" s="261" t="str">
        <f t="shared" si="441"/>
        <v/>
      </c>
      <c r="I7104" s="260">
        <v>0</v>
      </c>
      <c r="J7104" s="261" t="str">
        <f t="shared" si="442"/>
        <v/>
      </c>
      <c r="K7104" s="260">
        <v>0</v>
      </c>
      <c r="L7104" s="260">
        <v>873.78653999999995</v>
      </c>
      <c r="M7104" s="261" t="str">
        <f t="shared" si="443"/>
        <v/>
      </c>
    </row>
    <row r="7105" spans="1:13" x14ac:dyDescent="0.25">
      <c r="A7105" s="259" t="s">
        <v>261</v>
      </c>
      <c r="B7105" s="259" t="s">
        <v>426</v>
      </c>
      <c r="C7105" s="260">
        <v>0</v>
      </c>
      <c r="D7105" s="260">
        <v>10.172599999999999</v>
      </c>
      <c r="E7105" s="261" t="str">
        <f t="shared" si="440"/>
        <v/>
      </c>
      <c r="F7105" s="260">
        <v>342.86034999999998</v>
      </c>
      <c r="G7105" s="260">
        <v>226.28322</v>
      </c>
      <c r="H7105" s="261">
        <f t="shared" si="441"/>
        <v>-0.34001344862419924</v>
      </c>
      <c r="I7105" s="260">
        <v>239.56269</v>
      </c>
      <c r="J7105" s="261">
        <f t="shared" si="442"/>
        <v>-5.5432129268543462E-2</v>
      </c>
      <c r="K7105" s="260">
        <v>342.86034999999998</v>
      </c>
      <c r="L7105" s="260">
        <v>226.28322</v>
      </c>
      <c r="M7105" s="261">
        <f t="shared" si="443"/>
        <v>-0.34001344862419924</v>
      </c>
    </row>
    <row r="7106" spans="1:13" x14ac:dyDescent="0.25">
      <c r="A7106" s="259" t="s">
        <v>261</v>
      </c>
      <c r="B7106" s="259" t="s">
        <v>440</v>
      </c>
      <c r="C7106" s="260">
        <v>0</v>
      </c>
      <c r="D7106" s="260">
        <v>0</v>
      </c>
      <c r="E7106" s="261" t="str">
        <f t="shared" si="440"/>
        <v/>
      </c>
      <c r="F7106" s="260">
        <v>158.36265</v>
      </c>
      <c r="G7106" s="260">
        <v>0</v>
      </c>
      <c r="H7106" s="261">
        <f t="shared" si="441"/>
        <v>-1</v>
      </c>
      <c r="I7106" s="260">
        <v>0</v>
      </c>
      <c r="J7106" s="261" t="str">
        <f t="shared" si="442"/>
        <v/>
      </c>
      <c r="K7106" s="260">
        <v>158.36265</v>
      </c>
      <c r="L7106" s="260">
        <v>0</v>
      </c>
      <c r="M7106" s="261">
        <f t="shared" si="443"/>
        <v>-1</v>
      </c>
    </row>
    <row r="7107" spans="1:13" x14ac:dyDescent="0.25">
      <c r="A7107" s="259" t="s">
        <v>261</v>
      </c>
      <c r="B7107" s="259" t="s">
        <v>465</v>
      </c>
      <c r="C7107" s="260">
        <v>0</v>
      </c>
      <c r="D7107" s="260">
        <v>0</v>
      </c>
      <c r="E7107" s="261" t="str">
        <f t="shared" si="440"/>
        <v/>
      </c>
      <c r="F7107" s="260">
        <v>0</v>
      </c>
      <c r="G7107" s="260">
        <v>0</v>
      </c>
      <c r="H7107" s="261" t="str">
        <f t="shared" si="441"/>
        <v/>
      </c>
      <c r="I7107" s="260">
        <v>0</v>
      </c>
      <c r="J7107" s="261" t="str">
        <f t="shared" si="442"/>
        <v/>
      </c>
      <c r="K7107" s="260">
        <v>0</v>
      </c>
      <c r="L7107" s="260">
        <v>0</v>
      </c>
      <c r="M7107" s="261" t="str">
        <f t="shared" si="443"/>
        <v/>
      </c>
    </row>
    <row r="7108" spans="1:13" x14ac:dyDescent="0.25">
      <c r="A7108" s="259" t="s">
        <v>261</v>
      </c>
      <c r="B7108" s="259" t="s">
        <v>479</v>
      </c>
      <c r="C7108" s="260">
        <v>0</v>
      </c>
      <c r="D7108" s="260">
        <v>0</v>
      </c>
      <c r="E7108" s="261" t="str">
        <f t="shared" si="440"/>
        <v/>
      </c>
      <c r="F7108" s="260">
        <v>10.15</v>
      </c>
      <c r="G7108" s="260">
        <v>0</v>
      </c>
      <c r="H7108" s="261">
        <f t="shared" si="441"/>
        <v>-1</v>
      </c>
      <c r="I7108" s="260">
        <v>0</v>
      </c>
      <c r="J7108" s="261" t="str">
        <f t="shared" si="442"/>
        <v/>
      </c>
      <c r="K7108" s="260">
        <v>10.15</v>
      </c>
      <c r="L7108" s="260">
        <v>0</v>
      </c>
      <c r="M7108" s="261">
        <f t="shared" si="443"/>
        <v>-1</v>
      </c>
    </row>
    <row r="7109" spans="1:13" x14ac:dyDescent="0.25">
      <c r="A7109" s="259" t="s">
        <v>261</v>
      </c>
      <c r="B7109" s="259" t="s">
        <v>455</v>
      </c>
      <c r="C7109" s="260">
        <v>0</v>
      </c>
      <c r="D7109" s="260">
        <v>0</v>
      </c>
      <c r="E7109" s="261" t="str">
        <f t="shared" ref="E7109:E7172" si="444">IF(C7109=0,"",(D7109/C7109-1))</f>
        <v/>
      </c>
      <c r="F7109" s="260">
        <v>0</v>
      </c>
      <c r="G7109" s="260">
        <v>0</v>
      </c>
      <c r="H7109" s="261" t="str">
        <f t="shared" ref="H7109:H7172" si="445">IF(F7109=0,"",(G7109/F7109-1))</f>
        <v/>
      </c>
      <c r="I7109" s="260">
        <v>0</v>
      </c>
      <c r="J7109" s="261" t="str">
        <f t="shared" ref="J7109:J7172" si="446">IF(I7109=0,"",(G7109/I7109-1))</f>
        <v/>
      </c>
      <c r="K7109" s="260">
        <v>0</v>
      </c>
      <c r="L7109" s="260">
        <v>0</v>
      </c>
      <c r="M7109" s="261" t="str">
        <f t="shared" ref="M7109:M7172" si="447">IF(K7109=0,"",(L7109/K7109-1))</f>
        <v/>
      </c>
    </row>
    <row r="7110" spans="1:13" x14ac:dyDescent="0.25">
      <c r="A7110" s="259" t="s">
        <v>261</v>
      </c>
      <c r="B7110" s="259" t="s">
        <v>461</v>
      </c>
      <c r="C7110" s="260">
        <v>0</v>
      </c>
      <c r="D7110" s="260">
        <v>0</v>
      </c>
      <c r="E7110" s="261" t="str">
        <f t="shared" si="444"/>
        <v/>
      </c>
      <c r="F7110" s="260">
        <v>0</v>
      </c>
      <c r="G7110" s="260">
        <v>0</v>
      </c>
      <c r="H7110" s="261" t="str">
        <f t="shared" si="445"/>
        <v/>
      </c>
      <c r="I7110" s="260">
        <v>0</v>
      </c>
      <c r="J7110" s="261" t="str">
        <f t="shared" si="446"/>
        <v/>
      </c>
      <c r="K7110" s="260">
        <v>0</v>
      </c>
      <c r="L7110" s="260">
        <v>0</v>
      </c>
      <c r="M7110" s="261" t="str">
        <f t="shared" si="447"/>
        <v/>
      </c>
    </row>
    <row r="7111" spans="1:13" x14ac:dyDescent="0.25">
      <c r="A7111" s="259" t="s">
        <v>261</v>
      </c>
      <c r="B7111" s="259" t="s">
        <v>459</v>
      </c>
      <c r="C7111" s="260">
        <v>0</v>
      </c>
      <c r="D7111" s="260">
        <v>0</v>
      </c>
      <c r="E7111" s="261" t="str">
        <f t="shared" si="444"/>
        <v/>
      </c>
      <c r="F7111" s="260">
        <v>0</v>
      </c>
      <c r="G7111" s="260">
        <v>0</v>
      </c>
      <c r="H7111" s="261" t="str">
        <f t="shared" si="445"/>
        <v/>
      </c>
      <c r="I7111" s="260">
        <v>0</v>
      </c>
      <c r="J7111" s="261" t="str">
        <f t="shared" si="446"/>
        <v/>
      </c>
      <c r="K7111" s="260">
        <v>0</v>
      </c>
      <c r="L7111" s="260">
        <v>0</v>
      </c>
      <c r="M7111" s="261" t="str">
        <f t="shared" si="447"/>
        <v/>
      </c>
    </row>
    <row r="7112" spans="1:13" x14ac:dyDescent="0.25">
      <c r="A7112" s="259" t="s">
        <v>261</v>
      </c>
      <c r="B7112" s="259" t="s">
        <v>423</v>
      </c>
      <c r="C7112" s="260">
        <v>16.607430000000001</v>
      </c>
      <c r="D7112" s="260">
        <v>0</v>
      </c>
      <c r="E7112" s="261">
        <f t="shared" si="444"/>
        <v>-1</v>
      </c>
      <c r="F7112" s="260">
        <v>348.55014999999997</v>
      </c>
      <c r="G7112" s="260">
        <v>100.03400000000001</v>
      </c>
      <c r="H7112" s="261">
        <f t="shared" si="445"/>
        <v>-0.71299969315749823</v>
      </c>
      <c r="I7112" s="260">
        <v>60.2346</v>
      </c>
      <c r="J7112" s="261">
        <f t="shared" si="446"/>
        <v>0.66073984055675661</v>
      </c>
      <c r="K7112" s="260">
        <v>348.55014999999997</v>
      </c>
      <c r="L7112" s="260">
        <v>100.03400000000001</v>
      </c>
      <c r="M7112" s="261">
        <f t="shared" si="447"/>
        <v>-0.71299969315749823</v>
      </c>
    </row>
    <row r="7113" spans="1:13" x14ac:dyDescent="0.25">
      <c r="A7113" s="259" t="s">
        <v>261</v>
      </c>
      <c r="B7113" s="259" t="s">
        <v>437</v>
      </c>
      <c r="C7113" s="260">
        <v>0</v>
      </c>
      <c r="D7113" s="260">
        <v>0</v>
      </c>
      <c r="E7113" s="261" t="str">
        <f t="shared" si="444"/>
        <v/>
      </c>
      <c r="F7113" s="260">
        <v>133.1574</v>
      </c>
      <c r="G7113" s="260">
        <v>3538.6872400000002</v>
      </c>
      <c r="H7113" s="261">
        <f t="shared" si="445"/>
        <v>25.575220303190061</v>
      </c>
      <c r="I7113" s="260">
        <v>590.93305999999995</v>
      </c>
      <c r="J7113" s="261">
        <f t="shared" si="446"/>
        <v>4.9883047328575598</v>
      </c>
      <c r="K7113" s="260">
        <v>133.1574</v>
      </c>
      <c r="L7113" s="260">
        <v>3538.6872400000002</v>
      </c>
      <c r="M7113" s="261">
        <f t="shared" si="447"/>
        <v>25.575220303190061</v>
      </c>
    </row>
    <row r="7114" spans="1:13" x14ac:dyDescent="0.25">
      <c r="A7114" s="259" t="s">
        <v>261</v>
      </c>
      <c r="B7114" s="259" t="s">
        <v>483</v>
      </c>
      <c r="C7114" s="260">
        <v>0</v>
      </c>
      <c r="D7114" s="260">
        <v>0</v>
      </c>
      <c r="E7114" s="261" t="str">
        <f t="shared" si="444"/>
        <v/>
      </c>
      <c r="F7114" s="260">
        <v>0</v>
      </c>
      <c r="G7114" s="260">
        <v>0</v>
      </c>
      <c r="H7114" s="261" t="str">
        <f t="shared" si="445"/>
        <v/>
      </c>
      <c r="I7114" s="260">
        <v>0</v>
      </c>
      <c r="J7114" s="261" t="str">
        <f t="shared" si="446"/>
        <v/>
      </c>
      <c r="K7114" s="260">
        <v>0</v>
      </c>
      <c r="L7114" s="260">
        <v>0</v>
      </c>
      <c r="M7114" s="261" t="str">
        <f t="shared" si="447"/>
        <v/>
      </c>
    </row>
    <row r="7115" spans="1:13" x14ac:dyDescent="0.25">
      <c r="A7115" s="259" t="s">
        <v>261</v>
      </c>
      <c r="B7115" s="259" t="s">
        <v>469</v>
      </c>
      <c r="C7115" s="260">
        <v>0</v>
      </c>
      <c r="D7115" s="260">
        <v>0</v>
      </c>
      <c r="E7115" s="261" t="str">
        <f t="shared" si="444"/>
        <v/>
      </c>
      <c r="F7115" s="260">
        <v>0</v>
      </c>
      <c r="G7115" s="260">
        <v>1.38</v>
      </c>
      <c r="H7115" s="261" t="str">
        <f t="shared" si="445"/>
        <v/>
      </c>
      <c r="I7115" s="260">
        <v>3</v>
      </c>
      <c r="J7115" s="261">
        <f t="shared" si="446"/>
        <v>-0.54</v>
      </c>
      <c r="K7115" s="260">
        <v>0</v>
      </c>
      <c r="L7115" s="260">
        <v>1.38</v>
      </c>
      <c r="M7115" s="261" t="str">
        <f t="shared" si="447"/>
        <v/>
      </c>
    </row>
    <row r="7116" spans="1:13" x14ac:dyDescent="0.25">
      <c r="A7116" s="259" t="s">
        <v>261</v>
      </c>
      <c r="B7116" s="259" t="s">
        <v>460</v>
      </c>
      <c r="C7116" s="260">
        <v>0</v>
      </c>
      <c r="D7116" s="260">
        <v>0</v>
      </c>
      <c r="E7116" s="261" t="str">
        <f t="shared" si="444"/>
        <v/>
      </c>
      <c r="F7116" s="260">
        <v>834.31875000000002</v>
      </c>
      <c r="G7116" s="260">
        <v>755.26406999999995</v>
      </c>
      <c r="H7116" s="261">
        <f t="shared" si="445"/>
        <v>-9.4753569903589074E-2</v>
      </c>
      <c r="I7116" s="260">
        <v>4662.00144</v>
      </c>
      <c r="J7116" s="261">
        <f t="shared" si="446"/>
        <v>-0.83799574502061924</v>
      </c>
      <c r="K7116" s="260">
        <v>834.31875000000002</v>
      </c>
      <c r="L7116" s="260">
        <v>755.26406999999995</v>
      </c>
      <c r="M7116" s="261">
        <f t="shared" si="447"/>
        <v>-9.4753569903589074E-2</v>
      </c>
    </row>
    <row r="7117" spans="1:13" x14ac:dyDescent="0.25">
      <c r="A7117" s="259" t="s">
        <v>261</v>
      </c>
      <c r="B7117" s="259" t="s">
        <v>441</v>
      </c>
      <c r="C7117" s="260">
        <v>0</v>
      </c>
      <c r="D7117" s="260">
        <v>3.3000500000000001</v>
      </c>
      <c r="E7117" s="261" t="str">
        <f t="shared" si="444"/>
        <v/>
      </c>
      <c r="F7117" s="260">
        <v>0</v>
      </c>
      <c r="G7117" s="260">
        <v>204.27445</v>
      </c>
      <c r="H7117" s="261" t="str">
        <f t="shared" si="445"/>
        <v/>
      </c>
      <c r="I7117" s="260">
        <v>0</v>
      </c>
      <c r="J7117" s="261" t="str">
        <f t="shared" si="446"/>
        <v/>
      </c>
      <c r="K7117" s="260">
        <v>0</v>
      </c>
      <c r="L7117" s="260">
        <v>204.27445</v>
      </c>
      <c r="M7117" s="261" t="str">
        <f t="shared" si="447"/>
        <v/>
      </c>
    </row>
    <row r="7118" spans="1:13" x14ac:dyDescent="0.25">
      <c r="A7118" s="259" t="s">
        <v>261</v>
      </c>
      <c r="B7118" s="259" t="s">
        <v>432</v>
      </c>
      <c r="C7118" s="260">
        <v>23.936</v>
      </c>
      <c r="D7118" s="260">
        <v>54.031149999999997</v>
      </c>
      <c r="E7118" s="261">
        <f t="shared" si="444"/>
        <v>1.2573174298128342</v>
      </c>
      <c r="F7118" s="260">
        <v>1676.26107</v>
      </c>
      <c r="G7118" s="260">
        <v>388.80470000000003</v>
      </c>
      <c r="H7118" s="261">
        <f t="shared" si="445"/>
        <v>-0.76805241918551503</v>
      </c>
      <c r="I7118" s="260">
        <v>303.07254</v>
      </c>
      <c r="J7118" s="261">
        <f t="shared" si="446"/>
        <v>0.2828767000797896</v>
      </c>
      <c r="K7118" s="260">
        <v>1676.26107</v>
      </c>
      <c r="L7118" s="260">
        <v>388.80470000000003</v>
      </c>
      <c r="M7118" s="261">
        <f t="shared" si="447"/>
        <v>-0.76805241918551503</v>
      </c>
    </row>
    <row r="7119" spans="1:13" x14ac:dyDescent="0.25">
      <c r="A7119" s="259" t="s">
        <v>261</v>
      </c>
      <c r="B7119" s="259" t="s">
        <v>434</v>
      </c>
      <c r="C7119" s="260">
        <v>43.183799999999998</v>
      </c>
      <c r="D7119" s="260">
        <v>0</v>
      </c>
      <c r="E7119" s="261">
        <f t="shared" si="444"/>
        <v>-1</v>
      </c>
      <c r="F7119" s="260">
        <v>323.54379999999998</v>
      </c>
      <c r="G7119" s="260">
        <v>263.99412999999998</v>
      </c>
      <c r="H7119" s="261">
        <f t="shared" si="445"/>
        <v>-0.18405443096112484</v>
      </c>
      <c r="I7119" s="260">
        <v>86.164860000000004</v>
      </c>
      <c r="J7119" s="261">
        <f t="shared" si="446"/>
        <v>2.0638259030421446</v>
      </c>
      <c r="K7119" s="260">
        <v>323.54379999999998</v>
      </c>
      <c r="L7119" s="260">
        <v>263.99412999999998</v>
      </c>
      <c r="M7119" s="261">
        <f t="shared" si="447"/>
        <v>-0.18405443096112484</v>
      </c>
    </row>
    <row r="7120" spans="1:13" x14ac:dyDescent="0.25">
      <c r="A7120" s="259" t="s">
        <v>261</v>
      </c>
      <c r="B7120" s="259" t="s">
        <v>449</v>
      </c>
      <c r="C7120" s="260">
        <v>0</v>
      </c>
      <c r="D7120" s="260">
        <v>0</v>
      </c>
      <c r="E7120" s="261" t="str">
        <f t="shared" si="444"/>
        <v/>
      </c>
      <c r="F7120" s="260">
        <v>7.5243599999999997</v>
      </c>
      <c r="G7120" s="260">
        <v>0</v>
      </c>
      <c r="H7120" s="261">
        <f t="shared" si="445"/>
        <v>-1</v>
      </c>
      <c r="I7120" s="260">
        <v>45.407859999999999</v>
      </c>
      <c r="J7120" s="261">
        <f t="shared" si="446"/>
        <v>-1</v>
      </c>
      <c r="K7120" s="260">
        <v>7.5243599999999997</v>
      </c>
      <c r="L7120" s="260">
        <v>0</v>
      </c>
      <c r="M7120" s="261">
        <f t="shared" si="447"/>
        <v>-1</v>
      </c>
    </row>
    <row r="7121" spans="1:13" x14ac:dyDescent="0.25">
      <c r="A7121" s="259" t="s">
        <v>261</v>
      </c>
      <c r="B7121" s="259" t="s">
        <v>480</v>
      </c>
      <c r="C7121" s="260">
        <v>0</v>
      </c>
      <c r="D7121" s="260">
        <v>0</v>
      </c>
      <c r="E7121" s="261" t="str">
        <f t="shared" si="444"/>
        <v/>
      </c>
      <c r="F7121" s="260">
        <v>0</v>
      </c>
      <c r="G7121" s="260">
        <v>18.665679999999998</v>
      </c>
      <c r="H7121" s="261" t="str">
        <f t="shared" si="445"/>
        <v/>
      </c>
      <c r="I7121" s="260">
        <v>0</v>
      </c>
      <c r="J7121" s="261" t="str">
        <f t="shared" si="446"/>
        <v/>
      </c>
      <c r="K7121" s="260">
        <v>0</v>
      </c>
      <c r="L7121" s="260">
        <v>18.665679999999998</v>
      </c>
      <c r="M7121" s="261" t="str">
        <f t="shared" si="447"/>
        <v/>
      </c>
    </row>
    <row r="7122" spans="1:13" x14ac:dyDescent="0.25">
      <c r="A7122" s="259" t="s">
        <v>261</v>
      </c>
      <c r="B7122" s="259" t="s">
        <v>473</v>
      </c>
      <c r="C7122" s="260">
        <v>0</v>
      </c>
      <c r="D7122" s="260">
        <v>0</v>
      </c>
      <c r="E7122" s="261" t="str">
        <f t="shared" si="444"/>
        <v/>
      </c>
      <c r="F7122" s="260">
        <v>0</v>
      </c>
      <c r="G7122" s="260">
        <v>0</v>
      </c>
      <c r="H7122" s="261" t="str">
        <f t="shared" si="445"/>
        <v/>
      </c>
      <c r="I7122" s="260">
        <v>0</v>
      </c>
      <c r="J7122" s="261" t="str">
        <f t="shared" si="446"/>
        <v/>
      </c>
      <c r="K7122" s="260">
        <v>0</v>
      </c>
      <c r="L7122" s="260">
        <v>0</v>
      </c>
      <c r="M7122" s="261" t="str">
        <f t="shared" si="447"/>
        <v/>
      </c>
    </row>
    <row r="7123" spans="1:13" x14ac:dyDescent="0.25">
      <c r="A7123" s="259" t="s">
        <v>261</v>
      </c>
      <c r="B7123" s="259" t="s">
        <v>487</v>
      </c>
      <c r="C7123" s="260">
        <v>0</v>
      </c>
      <c r="D7123" s="260">
        <v>0</v>
      </c>
      <c r="E7123" s="261" t="str">
        <f t="shared" si="444"/>
        <v/>
      </c>
      <c r="F7123" s="260">
        <v>0</v>
      </c>
      <c r="G7123" s="260">
        <v>0</v>
      </c>
      <c r="H7123" s="261" t="str">
        <f t="shared" si="445"/>
        <v/>
      </c>
      <c r="I7123" s="260">
        <v>0</v>
      </c>
      <c r="J7123" s="261" t="str">
        <f t="shared" si="446"/>
        <v/>
      </c>
      <c r="K7123" s="260">
        <v>0</v>
      </c>
      <c r="L7123" s="260">
        <v>0</v>
      </c>
      <c r="M7123" s="261" t="str">
        <f t="shared" si="447"/>
        <v/>
      </c>
    </row>
    <row r="7124" spans="1:13" x14ac:dyDescent="0.25">
      <c r="A7124" s="259" t="s">
        <v>261</v>
      </c>
      <c r="B7124" s="259" t="s">
        <v>442</v>
      </c>
      <c r="C7124" s="260">
        <v>0</v>
      </c>
      <c r="D7124" s="260">
        <v>0</v>
      </c>
      <c r="E7124" s="261" t="str">
        <f t="shared" si="444"/>
        <v/>
      </c>
      <c r="F7124" s="260">
        <v>11.676270000000001</v>
      </c>
      <c r="G7124" s="260">
        <v>0</v>
      </c>
      <c r="H7124" s="261">
        <f t="shared" si="445"/>
        <v>-1</v>
      </c>
      <c r="I7124" s="260">
        <v>15</v>
      </c>
      <c r="J7124" s="261">
        <f t="shared" si="446"/>
        <v>-1</v>
      </c>
      <c r="K7124" s="260">
        <v>11.676270000000001</v>
      </c>
      <c r="L7124" s="260">
        <v>0</v>
      </c>
      <c r="M7124" s="261">
        <f t="shared" si="447"/>
        <v>-1</v>
      </c>
    </row>
    <row r="7125" spans="1:13" s="117" customFormat="1" x14ac:dyDescent="0.25">
      <c r="A7125" s="117" t="s">
        <v>261</v>
      </c>
      <c r="B7125" s="117" t="s">
        <v>3</v>
      </c>
      <c r="C7125" s="180">
        <v>958.70133999999996</v>
      </c>
      <c r="D7125" s="180">
        <v>4281.0286999999998</v>
      </c>
      <c r="E7125" s="262">
        <f t="shared" si="444"/>
        <v>3.4654456204264825</v>
      </c>
      <c r="F7125" s="180">
        <v>44894.624609999999</v>
      </c>
      <c r="G7125" s="180">
        <v>47770.696609999999</v>
      </c>
      <c r="H7125" s="262">
        <f t="shared" si="445"/>
        <v>6.4062725214532046E-2</v>
      </c>
      <c r="I7125" s="180">
        <v>115328.40829000001</v>
      </c>
      <c r="J7125" s="262">
        <f t="shared" si="446"/>
        <v>-0.58578552051218979</v>
      </c>
      <c r="K7125" s="180">
        <v>44894.624609999999</v>
      </c>
      <c r="L7125" s="180">
        <v>47770.696609999999</v>
      </c>
      <c r="M7125" s="262">
        <f t="shared" si="447"/>
        <v>6.4062725214532046E-2</v>
      </c>
    </row>
    <row r="7126" spans="1:13" x14ac:dyDescent="0.25">
      <c r="A7126" s="259" t="s">
        <v>406</v>
      </c>
      <c r="B7126" s="259" t="s">
        <v>422</v>
      </c>
      <c r="C7126" s="260">
        <v>4.82</v>
      </c>
      <c r="D7126" s="260">
        <v>0</v>
      </c>
      <c r="E7126" s="261">
        <f t="shared" si="444"/>
        <v>-1</v>
      </c>
      <c r="F7126" s="260">
        <v>4.82</v>
      </c>
      <c r="G7126" s="260">
        <v>0</v>
      </c>
      <c r="H7126" s="261">
        <f t="shared" si="445"/>
        <v>-1</v>
      </c>
      <c r="I7126" s="260">
        <v>0</v>
      </c>
      <c r="J7126" s="261" t="str">
        <f t="shared" si="446"/>
        <v/>
      </c>
      <c r="K7126" s="260">
        <v>4.82</v>
      </c>
      <c r="L7126" s="260">
        <v>0</v>
      </c>
      <c r="M7126" s="261">
        <f t="shared" si="447"/>
        <v>-1</v>
      </c>
    </row>
    <row r="7127" spans="1:13" x14ac:dyDescent="0.25">
      <c r="A7127" s="259" t="s">
        <v>406</v>
      </c>
      <c r="B7127" s="259" t="s">
        <v>431</v>
      </c>
      <c r="C7127" s="260">
        <v>0</v>
      </c>
      <c r="D7127" s="260">
        <v>0</v>
      </c>
      <c r="E7127" s="261" t="str">
        <f t="shared" si="444"/>
        <v/>
      </c>
      <c r="F7127" s="260">
        <v>0</v>
      </c>
      <c r="G7127" s="260">
        <v>0.05</v>
      </c>
      <c r="H7127" s="261" t="str">
        <f t="shared" si="445"/>
        <v/>
      </c>
      <c r="I7127" s="260">
        <v>0</v>
      </c>
      <c r="J7127" s="261" t="str">
        <f t="shared" si="446"/>
        <v/>
      </c>
      <c r="K7127" s="260">
        <v>0</v>
      </c>
      <c r="L7127" s="260">
        <v>0.05</v>
      </c>
      <c r="M7127" s="261" t="str">
        <f t="shared" si="447"/>
        <v/>
      </c>
    </row>
    <row r="7128" spans="1:13" x14ac:dyDescent="0.25">
      <c r="A7128" s="259" t="s">
        <v>406</v>
      </c>
      <c r="B7128" s="259" t="s">
        <v>419</v>
      </c>
      <c r="C7128" s="260">
        <v>0</v>
      </c>
      <c r="D7128" s="260">
        <v>0</v>
      </c>
      <c r="E7128" s="261" t="str">
        <f t="shared" si="444"/>
        <v/>
      </c>
      <c r="F7128" s="260">
        <v>0</v>
      </c>
      <c r="G7128" s="260">
        <v>0</v>
      </c>
      <c r="H7128" s="261" t="str">
        <f t="shared" si="445"/>
        <v/>
      </c>
      <c r="I7128" s="260">
        <v>0</v>
      </c>
      <c r="J7128" s="261" t="str">
        <f t="shared" si="446"/>
        <v/>
      </c>
      <c r="K7128" s="260">
        <v>0</v>
      </c>
      <c r="L7128" s="260">
        <v>0</v>
      </c>
      <c r="M7128" s="261" t="str">
        <f t="shared" si="447"/>
        <v/>
      </c>
    </row>
    <row r="7129" spans="1:13" x14ac:dyDescent="0.25">
      <c r="A7129" s="259" t="s">
        <v>406</v>
      </c>
      <c r="B7129" s="259" t="s">
        <v>417</v>
      </c>
      <c r="C7129" s="260">
        <v>0</v>
      </c>
      <c r="D7129" s="260">
        <v>0</v>
      </c>
      <c r="E7129" s="261" t="str">
        <f t="shared" si="444"/>
        <v/>
      </c>
      <c r="F7129" s="260">
        <v>0</v>
      </c>
      <c r="G7129" s="260">
        <v>38.868180000000002</v>
      </c>
      <c r="H7129" s="261" t="str">
        <f t="shared" si="445"/>
        <v/>
      </c>
      <c r="I7129" s="260">
        <v>1438.40581</v>
      </c>
      <c r="J7129" s="261">
        <f t="shared" si="446"/>
        <v>-0.97297829323979168</v>
      </c>
      <c r="K7129" s="260">
        <v>0</v>
      </c>
      <c r="L7129" s="260">
        <v>38.868180000000002</v>
      </c>
      <c r="M7129" s="261" t="str">
        <f t="shared" si="447"/>
        <v/>
      </c>
    </row>
    <row r="7130" spans="1:13" x14ac:dyDescent="0.25">
      <c r="A7130" s="259" t="s">
        <v>406</v>
      </c>
      <c r="B7130" s="259" t="s">
        <v>418</v>
      </c>
      <c r="C7130" s="260">
        <v>0</v>
      </c>
      <c r="D7130" s="260">
        <v>0</v>
      </c>
      <c r="E7130" s="261" t="str">
        <f t="shared" si="444"/>
        <v/>
      </c>
      <c r="F7130" s="260">
        <v>0</v>
      </c>
      <c r="G7130" s="260">
        <v>0</v>
      </c>
      <c r="H7130" s="261" t="str">
        <f t="shared" si="445"/>
        <v/>
      </c>
      <c r="I7130" s="260">
        <v>0</v>
      </c>
      <c r="J7130" s="261" t="str">
        <f t="shared" si="446"/>
        <v/>
      </c>
      <c r="K7130" s="260">
        <v>0</v>
      </c>
      <c r="L7130" s="260">
        <v>0</v>
      </c>
      <c r="M7130" s="261" t="str">
        <f t="shared" si="447"/>
        <v/>
      </c>
    </row>
    <row r="7131" spans="1:13" x14ac:dyDescent="0.25">
      <c r="A7131" s="259" t="s">
        <v>406</v>
      </c>
      <c r="B7131" s="259" t="s">
        <v>426</v>
      </c>
      <c r="C7131" s="260">
        <v>0</v>
      </c>
      <c r="D7131" s="260">
        <v>0</v>
      </c>
      <c r="E7131" s="261" t="str">
        <f t="shared" si="444"/>
        <v/>
      </c>
      <c r="F7131" s="260">
        <v>0</v>
      </c>
      <c r="G7131" s="260">
        <v>0</v>
      </c>
      <c r="H7131" s="261" t="str">
        <f t="shared" si="445"/>
        <v/>
      </c>
      <c r="I7131" s="260">
        <v>0</v>
      </c>
      <c r="J7131" s="261" t="str">
        <f t="shared" si="446"/>
        <v/>
      </c>
      <c r="K7131" s="260">
        <v>0</v>
      </c>
      <c r="L7131" s="260">
        <v>0</v>
      </c>
      <c r="M7131" s="261" t="str">
        <f t="shared" si="447"/>
        <v/>
      </c>
    </row>
    <row r="7132" spans="1:13" s="117" customFormat="1" x14ac:dyDescent="0.25">
      <c r="A7132" s="117" t="s">
        <v>406</v>
      </c>
      <c r="B7132" s="117" t="s">
        <v>3</v>
      </c>
      <c r="C7132" s="180">
        <v>4.82</v>
      </c>
      <c r="D7132" s="180">
        <v>0</v>
      </c>
      <c r="E7132" s="262">
        <f t="shared" si="444"/>
        <v>-1</v>
      </c>
      <c r="F7132" s="180">
        <v>4.82</v>
      </c>
      <c r="G7132" s="180">
        <v>38.91818</v>
      </c>
      <c r="H7132" s="262">
        <f t="shared" si="445"/>
        <v>7.0743112033195015</v>
      </c>
      <c r="I7132" s="180">
        <v>1438.40581</v>
      </c>
      <c r="J7132" s="262">
        <f t="shared" si="446"/>
        <v>-0.97294353253481369</v>
      </c>
      <c r="K7132" s="180">
        <v>4.82</v>
      </c>
      <c r="L7132" s="180">
        <v>38.91818</v>
      </c>
      <c r="M7132" s="262">
        <f t="shared" si="447"/>
        <v>7.0743112033195015</v>
      </c>
    </row>
    <row r="7133" spans="1:13" x14ac:dyDescent="0.25">
      <c r="A7133" s="259" t="s">
        <v>287</v>
      </c>
      <c r="B7133" s="259" t="s">
        <v>428</v>
      </c>
      <c r="C7133" s="260">
        <v>0</v>
      </c>
      <c r="D7133" s="260">
        <v>0</v>
      </c>
      <c r="E7133" s="261" t="str">
        <f t="shared" si="444"/>
        <v/>
      </c>
      <c r="F7133" s="260">
        <v>47.682810000000003</v>
      </c>
      <c r="G7133" s="260">
        <v>27.718150000000001</v>
      </c>
      <c r="H7133" s="261">
        <f t="shared" si="445"/>
        <v>-0.41869722023513301</v>
      </c>
      <c r="I7133" s="260">
        <v>307.99444</v>
      </c>
      <c r="J7133" s="261">
        <f t="shared" si="446"/>
        <v>-0.91000438189728361</v>
      </c>
      <c r="K7133" s="260">
        <v>47.682810000000003</v>
      </c>
      <c r="L7133" s="260">
        <v>27.718150000000001</v>
      </c>
      <c r="M7133" s="261">
        <f t="shared" si="447"/>
        <v>-0.41869722023513301</v>
      </c>
    </row>
    <row r="7134" spans="1:13" x14ac:dyDescent="0.25">
      <c r="A7134" s="259" t="s">
        <v>287</v>
      </c>
      <c r="B7134" s="259" t="s">
        <v>452</v>
      </c>
      <c r="C7134" s="260">
        <v>0</v>
      </c>
      <c r="D7134" s="260">
        <v>0</v>
      </c>
      <c r="E7134" s="261" t="str">
        <f t="shared" si="444"/>
        <v/>
      </c>
      <c r="F7134" s="260">
        <v>0</v>
      </c>
      <c r="G7134" s="260">
        <v>0</v>
      </c>
      <c r="H7134" s="261" t="str">
        <f t="shared" si="445"/>
        <v/>
      </c>
      <c r="I7134" s="260">
        <v>0</v>
      </c>
      <c r="J7134" s="261" t="str">
        <f t="shared" si="446"/>
        <v/>
      </c>
      <c r="K7134" s="260">
        <v>0</v>
      </c>
      <c r="L7134" s="260">
        <v>0</v>
      </c>
      <c r="M7134" s="261" t="str">
        <f t="shared" si="447"/>
        <v/>
      </c>
    </row>
    <row r="7135" spans="1:13" x14ac:dyDescent="0.25">
      <c r="A7135" s="259" t="s">
        <v>287</v>
      </c>
      <c r="B7135" s="259" t="s">
        <v>467</v>
      </c>
      <c r="C7135" s="260">
        <v>0</v>
      </c>
      <c r="D7135" s="260">
        <v>0</v>
      </c>
      <c r="E7135" s="261" t="str">
        <f t="shared" si="444"/>
        <v/>
      </c>
      <c r="F7135" s="260">
        <v>32.02572</v>
      </c>
      <c r="G7135" s="260">
        <v>0</v>
      </c>
      <c r="H7135" s="261">
        <f t="shared" si="445"/>
        <v>-1</v>
      </c>
      <c r="I7135" s="260">
        <v>0</v>
      </c>
      <c r="J7135" s="261" t="str">
        <f t="shared" si="446"/>
        <v/>
      </c>
      <c r="K7135" s="260">
        <v>32.02572</v>
      </c>
      <c r="L7135" s="260">
        <v>0</v>
      </c>
      <c r="M7135" s="261">
        <f t="shared" si="447"/>
        <v>-1</v>
      </c>
    </row>
    <row r="7136" spans="1:13" x14ac:dyDescent="0.25">
      <c r="A7136" s="259" t="s">
        <v>287</v>
      </c>
      <c r="B7136" s="259" t="s">
        <v>422</v>
      </c>
      <c r="C7136" s="260">
        <v>0</v>
      </c>
      <c r="D7136" s="260">
        <v>46.064309999999999</v>
      </c>
      <c r="E7136" s="261" t="str">
        <f t="shared" si="444"/>
        <v/>
      </c>
      <c r="F7136" s="260">
        <v>469.00321000000002</v>
      </c>
      <c r="G7136" s="260">
        <v>216.84269</v>
      </c>
      <c r="H7136" s="261">
        <f t="shared" si="445"/>
        <v>-0.53765201308536881</v>
      </c>
      <c r="I7136" s="260">
        <v>431.85933999999997</v>
      </c>
      <c r="J7136" s="261">
        <f t="shared" si="446"/>
        <v>-0.49788583940317233</v>
      </c>
      <c r="K7136" s="260">
        <v>469.00321000000002</v>
      </c>
      <c r="L7136" s="260">
        <v>216.84269</v>
      </c>
      <c r="M7136" s="261">
        <f t="shared" si="447"/>
        <v>-0.53765201308536881</v>
      </c>
    </row>
    <row r="7137" spans="1:13" x14ac:dyDescent="0.25">
      <c r="A7137" s="259" t="s">
        <v>287</v>
      </c>
      <c r="B7137" s="259" t="s">
        <v>431</v>
      </c>
      <c r="C7137" s="260">
        <v>0</v>
      </c>
      <c r="D7137" s="260">
        <v>0</v>
      </c>
      <c r="E7137" s="261" t="str">
        <f t="shared" si="444"/>
        <v/>
      </c>
      <c r="F7137" s="260">
        <v>53.404260000000001</v>
      </c>
      <c r="G7137" s="260">
        <v>1</v>
      </c>
      <c r="H7137" s="261">
        <f t="shared" si="445"/>
        <v>-0.98127490203965007</v>
      </c>
      <c r="I7137" s="260">
        <v>21.774799999999999</v>
      </c>
      <c r="J7137" s="261">
        <f t="shared" si="446"/>
        <v>-0.95407535316053416</v>
      </c>
      <c r="K7137" s="260">
        <v>53.404260000000001</v>
      </c>
      <c r="L7137" s="260">
        <v>1</v>
      </c>
      <c r="M7137" s="261">
        <f t="shared" si="447"/>
        <v>-0.98127490203965007</v>
      </c>
    </row>
    <row r="7138" spans="1:13" x14ac:dyDescent="0.25">
      <c r="A7138" s="259" t="s">
        <v>287</v>
      </c>
      <c r="B7138" s="259" t="s">
        <v>439</v>
      </c>
      <c r="C7138" s="260">
        <v>0</v>
      </c>
      <c r="D7138" s="260">
        <v>0</v>
      </c>
      <c r="E7138" s="261" t="str">
        <f t="shared" si="444"/>
        <v/>
      </c>
      <c r="F7138" s="260">
        <v>0</v>
      </c>
      <c r="G7138" s="260">
        <v>44.426659999999998</v>
      </c>
      <c r="H7138" s="261" t="str">
        <f t="shared" si="445"/>
        <v/>
      </c>
      <c r="I7138" s="260">
        <v>0</v>
      </c>
      <c r="J7138" s="261" t="str">
        <f t="shared" si="446"/>
        <v/>
      </c>
      <c r="K7138" s="260">
        <v>0</v>
      </c>
      <c r="L7138" s="260">
        <v>44.426659999999998</v>
      </c>
      <c r="M7138" s="261" t="str">
        <f t="shared" si="447"/>
        <v/>
      </c>
    </row>
    <row r="7139" spans="1:13" x14ac:dyDescent="0.25">
      <c r="A7139" s="259" t="s">
        <v>287</v>
      </c>
      <c r="B7139" s="259" t="s">
        <v>436</v>
      </c>
      <c r="C7139" s="260">
        <v>0</v>
      </c>
      <c r="D7139" s="260">
        <v>5.27</v>
      </c>
      <c r="E7139" s="261" t="str">
        <f t="shared" si="444"/>
        <v/>
      </c>
      <c r="F7139" s="260">
        <v>5.4160000000000004</v>
      </c>
      <c r="G7139" s="260">
        <v>33.01</v>
      </c>
      <c r="H7139" s="261">
        <f t="shared" si="445"/>
        <v>5.0949039881831606</v>
      </c>
      <c r="I7139" s="260">
        <v>0</v>
      </c>
      <c r="J7139" s="261" t="str">
        <f t="shared" si="446"/>
        <v/>
      </c>
      <c r="K7139" s="260">
        <v>5.4160000000000004</v>
      </c>
      <c r="L7139" s="260">
        <v>33.01</v>
      </c>
      <c r="M7139" s="261">
        <f t="shared" si="447"/>
        <v>5.0949039881831606</v>
      </c>
    </row>
    <row r="7140" spans="1:13" x14ac:dyDescent="0.25">
      <c r="A7140" s="259" t="s">
        <v>287</v>
      </c>
      <c r="B7140" s="259" t="s">
        <v>485</v>
      </c>
      <c r="C7140" s="260">
        <v>21.486499999999999</v>
      </c>
      <c r="D7140" s="260">
        <v>0</v>
      </c>
      <c r="E7140" s="261">
        <f t="shared" si="444"/>
        <v>-1</v>
      </c>
      <c r="F7140" s="260">
        <v>21.486499999999999</v>
      </c>
      <c r="G7140" s="260">
        <v>0</v>
      </c>
      <c r="H7140" s="261">
        <f t="shared" si="445"/>
        <v>-1</v>
      </c>
      <c r="I7140" s="260">
        <v>0</v>
      </c>
      <c r="J7140" s="261" t="str">
        <f t="shared" si="446"/>
        <v/>
      </c>
      <c r="K7140" s="260">
        <v>21.486499999999999</v>
      </c>
      <c r="L7140" s="260">
        <v>0</v>
      </c>
      <c r="M7140" s="261">
        <f t="shared" si="447"/>
        <v>-1</v>
      </c>
    </row>
    <row r="7141" spans="1:13" x14ac:dyDescent="0.25">
      <c r="A7141" s="259" t="s">
        <v>287</v>
      </c>
      <c r="B7141" s="259" t="s">
        <v>456</v>
      </c>
      <c r="C7141" s="260">
        <v>0</v>
      </c>
      <c r="D7141" s="260">
        <v>0</v>
      </c>
      <c r="E7141" s="261" t="str">
        <f t="shared" si="444"/>
        <v/>
      </c>
      <c r="F7141" s="260">
        <v>15.982989999999999</v>
      </c>
      <c r="G7141" s="260">
        <v>19.657779999999999</v>
      </c>
      <c r="H7141" s="261">
        <f t="shared" si="445"/>
        <v>0.22991880743215121</v>
      </c>
      <c r="I7141" s="260">
        <v>0</v>
      </c>
      <c r="J7141" s="261" t="str">
        <f t="shared" si="446"/>
        <v/>
      </c>
      <c r="K7141" s="260">
        <v>15.982989999999999</v>
      </c>
      <c r="L7141" s="260">
        <v>19.657779999999999</v>
      </c>
      <c r="M7141" s="261">
        <f t="shared" si="447"/>
        <v>0.22991880743215121</v>
      </c>
    </row>
    <row r="7142" spans="1:13" x14ac:dyDescent="0.25">
      <c r="A7142" s="259" t="s">
        <v>287</v>
      </c>
      <c r="B7142" s="259" t="s">
        <v>419</v>
      </c>
      <c r="C7142" s="260">
        <v>0.13697999999999999</v>
      </c>
      <c r="D7142" s="260">
        <v>20.056789999999999</v>
      </c>
      <c r="E7142" s="261">
        <f t="shared" si="444"/>
        <v>145.42130237990949</v>
      </c>
      <c r="F7142" s="260">
        <v>236.34348</v>
      </c>
      <c r="G7142" s="260">
        <v>263.91124000000002</v>
      </c>
      <c r="H7142" s="261">
        <f t="shared" si="445"/>
        <v>0.11664277770641274</v>
      </c>
      <c r="I7142" s="260">
        <v>386.19432</v>
      </c>
      <c r="J7142" s="261">
        <f t="shared" si="446"/>
        <v>-0.31663614317269084</v>
      </c>
      <c r="K7142" s="260">
        <v>236.34348</v>
      </c>
      <c r="L7142" s="260">
        <v>263.91124000000002</v>
      </c>
      <c r="M7142" s="261">
        <f t="shared" si="447"/>
        <v>0.11664277770641274</v>
      </c>
    </row>
    <row r="7143" spans="1:13" x14ac:dyDescent="0.25">
      <c r="A7143" s="259" t="s">
        <v>287</v>
      </c>
      <c r="B7143" s="259" t="s">
        <v>444</v>
      </c>
      <c r="C7143" s="260">
        <v>0</v>
      </c>
      <c r="D7143" s="260">
        <v>0</v>
      </c>
      <c r="E7143" s="261" t="str">
        <f t="shared" si="444"/>
        <v/>
      </c>
      <c r="F7143" s="260">
        <v>922.61572999999999</v>
      </c>
      <c r="G7143" s="260">
        <v>1164.26082</v>
      </c>
      <c r="H7143" s="261">
        <f t="shared" si="445"/>
        <v>0.26191303935388133</v>
      </c>
      <c r="I7143" s="260">
        <v>387.90724</v>
      </c>
      <c r="J7143" s="261">
        <f t="shared" si="446"/>
        <v>2.0013897652438764</v>
      </c>
      <c r="K7143" s="260">
        <v>922.61572999999999</v>
      </c>
      <c r="L7143" s="260">
        <v>1164.26082</v>
      </c>
      <c r="M7143" s="261">
        <f t="shared" si="447"/>
        <v>0.26191303935388133</v>
      </c>
    </row>
    <row r="7144" spans="1:13" x14ac:dyDescent="0.25">
      <c r="A7144" s="259" t="s">
        <v>287</v>
      </c>
      <c r="B7144" s="259" t="s">
        <v>425</v>
      </c>
      <c r="C7144" s="260">
        <v>0</v>
      </c>
      <c r="D7144" s="260">
        <v>0</v>
      </c>
      <c r="E7144" s="261" t="str">
        <f t="shared" si="444"/>
        <v/>
      </c>
      <c r="F7144" s="260">
        <v>593.79963999999995</v>
      </c>
      <c r="G7144" s="260">
        <v>349.58528000000001</v>
      </c>
      <c r="H7144" s="261">
        <f t="shared" si="445"/>
        <v>-0.41127401155042798</v>
      </c>
      <c r="I7144" s="260">
        <v>386.41323</v>
      </c>
      <c r="J7144" s="261">
        <f t="shared" si="446"/>
        <v>-9.5307166372124441E-2</v>
      </c>
      <c r="K7144" s="260">
        <v>593.79963999999995</v>
      </c>
      <c r="L7144" s="260">
        <v>349.58528000000001</v>
      </c>
      <c r="M7144" s="261">
        <f t="shared" si="447"/>
        <v>-0.41127401155042798</v>
      </c>
    </row>
    <row r="7145" spans="1:13" x14ac:dyDescent="0.25">
      <c r="A7145" s="259" t="s">
        <v>287</v>
      </c>
      <c r="B7145" s="259" t="s">
        <v>450</v>
      </c>
      <c r="C7145" s="260">
        <v>0</v>
      </c>
      <c r="D7145" s="260">
        <v>0</v>
      </c>
      <c r="E7145" s="261" t="str">
        <f t="shared" si="444"/>
        <v/>
      </c>
      <c r="F7145" s="260">
        <v>0</v>
      </c>
      <c r="G7145" s="260">
        <v>1.3286899999999999</v>
      </c>
      <c r="H7145" s="261" t="str">
        <f t="shared" si="445"/>
        <v/>
      </c>
      <c r="I7145" s="260">
        <v>86.185760000000002</v>
      </c>
      <c r="J7145" s="261">
        <f t="shared" si="446"/>
        <v>-0.9845834161002931</v>
      </c>
      <c r="K7145" s="260">
        <v>0</v>
      </c>
      <c r="L7145" s="260">
        <v>1.3286899999999999</v>
      </c>
      <c r="M7145" s="261" t="str">
        <f t="shared" si="447"/>
        <v/>
      </c>
    </row>
    <row r="7146" spans="1:13" x14ac:dyDescent="0.25">
      <c r="A7146" s="259" t="s">
        <v>287</v>
      </c>
      <c r="B7146" s="259" t="s">
        <v>435</v>
      </c>
      <c r="C7146" s="260">
        <v>0</v>
      </c>
      <c r="D7146" s="260">
        <v>0</v>
      </c>
      <c r="E7146" s="261" t="str">
        <f t="shared" si="444"/>
        <v/>
      </c>
      <c r="F7146" s="260">
        <v>27.931950000000001</v>
      </c>
      <c r="G7146" s="260">
        <v>0</v>
      </c>
      <c r="H7146" s="261">
        <f t="shared" si="445"/>
        <v>-1</v>
      </c>
      <c r="I7146" s="260">
        <v>0</v>
      </c>
      <c r="J7146" s="261" t="str">
        <f t="shared" si="446"/>
        <v/>
      </c>
      <c r="K7146" s="260">
        <v>27.931950000000001</v>
      </c>
      <c r="L7146" s="260">
        <v>0</v>
      </c>
      <c r="M7146" s="261">
        <f t="shared" si="447"/>
        <v>-1</v>
      </c>
    </row>
    <row r="7147" spans="1:13" x14ac:dyDescent="0.25">
      <c r="A7147" s="259" t="s">
        <v>287</v>
      </c>
      <c r="B7147" s="259" t="s">
        <v>421</v>
      </c>
      <c r="C7147" s="260">
        <v>18.291</v>
      </c>
      <c r="D7147" s="260">
        <v>0</v>
      </c>
      <c r="E7147" s="261">
        <f t="shared" si="444"/>
        <v>-1</v>
      </c>
      <c r="F7147" s="260">
        <v>152.83646999999999</v>
      </c>
      <c r="G7147" s="260">
        <v>397.98266000000001</v>
      </c>
      <c r="H7147" s="261">
        <f t="shared" si="445"/>
        <v>1.6039770481482596</v>
      </c>
      <c r="I7147" s="260">
        <v>479.53318000000002</v>
      </c>
      <c r="J7147" s="261">
        <f t="shared" si="446"/>
        <v>-0.17006230934843758</v>
      </c>
      <c r="K7147" s="260">
        <v>152.83646999999999</v>
      </c>
      <c r="L7147" s="260">
        <v>397.98266000000001</v>
      </c>
      <c r="M7147" s="261">
        <f t="shared" si="447"/>
        <v>1.6039770481482596</v>
      </c>
    </row>
    <row r="7148" spans="1:13" x14ac:dyDescent="0.25">
      <c r="A7148" s="259" t="s">
        <v>287</v>
      </c>
      <c r="B7148" s="259" t="s">
        <v>458</v>
      </c>
      <c r="C7148" s="260">
        <v>0</v>
      </c>
      <c r="D7148" s="260">
        <v>0</v>
      </c>
      <c r="E7148" s="261" t="str">
        <f t="shared" si="444"/>
        <v/>
      </c>
      <c r="F7148" s="260">
        <v>0</v>
      </c>
      <c r="G7148" s="260">
        <v>0</v>
      </c>
      <c r="H7148" s="261" t="str">
        <f t="shared" si="445"/>
        <v/>
      </c>
      <c r="I7148" s="260">
        <v>0</v>
      </c>
      <c r="J7148" s="261" t="str">
        <f t="shared" si="446"/>
        <v/>
      </c>
      <c r="K7148" s="260">
        <v>0</v>
      </c>
      <c r="L7148" s="260">
        <v>0</v>
      </c>
      <c r="M7148" s="261" t="str">
        <f t="shared" si="447"/>
        <v/>
      </c>
    </row>
    <row r="7149" spans="1:13" x14ac:dyDescent="0.25">
      <c r="A7149" s="259" t="s">
        <v>287</v>
      </c>
      <c r="B7149" s="259" t="s">
        <v>430</v>
      </c>
      <c r="C7149" s="260">
        <v>0</v>
      </c>
      <c r="D7149" s="260">
        <v>0</v>
      </c>
      <c r="E7149" s="261" t="str">
        <f t="shared" si="444"/>
        <v/>
      </c>
      <c r="F7149" s="260">
        <v>189.25119000000001</v>
      </c>
      <c r="G7149" s="260">
        <v>0</v>
      </c>
      <c r="H7149" s="261">
        <f t="shared" si="445"/>
        <v>-1</v>
      </c>
      <c r="I7149" s="260">
        <v>0</v>
      </c>
      <c r="J7149" s="261" t="str">
        <f t="shared" si="446"/>
        <v/>
      </c>
      <c r="K7149" s="260">
        <v>189.25119000000001</v>
      </c>
      <c r="L7149" s="260">
        <v>0</v>
      </c>
      <c r="M7149" s="261">
        <f t="shared" si="447"/>
        <v>-1</v>
      </c>
    </row>
    <row r="7150" spans="1:13" x14ac:dyDescent="0.25">
      <c r="A7150" s="259" t="s">
        <v>287</v>
      </c>
      <c r="B7150" s="259" t="s">
        <v>448</v>
      </c>
      <c r="C7150" s="260">
        <v>0</v>
      </c>
      <c r="D7150" s="260">
        <v>0</v>
      </c>
      <c r="E7150" s="261" t="str">
        <f t="shared" si="444"/>
        <v/>
      </c>
      <c r="F7150" s="260">
        <v>48.088560000000001</v>
      </c>
      <c r="G7150" s="260">
        <v>28.889800000000001</v>
      </c>
      <c r="H7150" s="261">
        <f t="shared" si="445"/>
        <v>-0.39923757334384724</v>
      </c>
      <c r="I7150" s="260">
        <v>24.908999999999999</v>
      </c>
      <c r="J7150" s="261">
        <f t="shared" si="446"/>
        <v>0.15981372194789034</v>
      </c>
      <c r="K7150" s="260">
        <v>48.088560000000001</v>
      </c>
      <c r="L7150" s="260">
        <v>28.889800000000001</v>
      </c>
      <c r="M7150" s="261">
        <f t="shared" si="447"/>
        <v>-0.39923757334384724</v>
      </c>
    </row>
    <row r="7151" spans="1:13" x14ac:dyDescent="0.25">
      <c r="A7151" s="259" t="s">
        <v>287</v>
      </c>
      <c r="B7151" s="259" t="s">
        <v>417</v>
      </c>
      <c r="C7151" s="260">
        <v>37.094720000000002</v>
      </c>
      <c r="D7151" s="260">
        <v>96.918999999999997</v>
      </c>
      <c r="E7151" s="261">
        <f t="shared" si="444"/>
        <v>1.6127438082832271</v>
      </c>
      <c r="F7151" s="260">
        <v>16256.37356</v>
      </c>
      <c r="G7151" s="260">
        <v>20113.918590000001</v>
      </c>
      <c r="H7151" s="261">
        <f t="shared" si="445"/>
        <v>0.23729431510430921</v>
      </c>
      <c r="I7151" s="260">
        <v>7497.0084100000004</v>
      </c>
      <c r="J7151" s="261">
        <f t="shared" si="446"/>
        <v>1.6829259739352489</v>
      </c>
      <c r="K7151" s="260">
        <v>16256.37356</v>
      </c>
      <c r="L7151" s="260">
        <v>20113.918590000001</v>
      </c>
      <c r="M7151" s="261">
        <f t="shared" si="447"/>
        <v>0.23729431510430921</v>
      </c>
    </row>
    <row r="7152" spans="1:13" x14ac:dyDescent="0.25">
      <c r="A7152" s="259" t="s">
        <v>287</v>
      </c>
      <c r="B7152" s="259" t="s">
        <v>420</v>
      </c>
      <c r="C7152" s="260">
        <v>0</v>
      </c>
      <c r="D7152" s="260">
        <v>0</v>
      </c>
      <c r="E7152" s="261" t="str">
        <f t="shared" si="444"/>
        <v/>
      </c>
      <c r="F7152" s="260">
        <v>682.65500999999995</v>
      </c>
      <c r="G7152" s="260">
        <v>120.32339</v>
      </c>
      <c r="H7152" s="261">
        <f t="shared" si="445"/>
        <v>-0.82374202454033107</v>
      </c>
      <c r="I7152" s="260">
        <v>307.93720999999999</v>
      </c>
      <c r="J7152" s="261">
        <f t="shared" si="446"/>
        <v>-0.60925998517684821</v>
      </c>
      <c r="K7152" s="260">
        <v>682.65500999999995</v>
      </c>
      <c r="L7152" s="260">
        <v>120.32339</v>
      </c>
      <c r="M7152" s="261">
        <f t="shared" si="447"/>
        <v>-0.82374202454033107</v>
      </c>
    </row>
    <row r="7153" spans="1:13" x14ac:dyDescent="0.25">
      <c r="A7153" s="259" t="s">
        <v>287</v>
      </c>
      <c r="B7153" s="259" t="s">
        <v>454</v>
      </c>
      <c r="C7153" s="260">
        <v>61.0212</v>
      </c>
      <c r="D7153" s="260">
        <v>0</v>
      </c>
      <c r="E7153" s="261">
        <f t="shared" si="444"/>
        <v>-1</v>
      </c>
      <c r="F7153" s="260">
        <v>61.0212</v>
      </c>
      <c r="G7153" s="260">
        <v>0</v>
      </c>
      <c r="H7153" s="261">
        <f t="shared" si="445"/>
        <v>-1</v>
      </c>
      <c r="I7153" s="260">
        <v>0</v>
      </c>
      <c r="J7153" s="261" t="str">
        <f t="shared" si="446"/>
        <v/>
      </c>
      <c r="K7153" s="260">
        <v>61.0212</v>
      </c>
      <c r="L7153" s="260">
        <v>0</v>
      </c>
      <c r="M7153" s="261">
        <f t="shared" si="447"/>
        <v>-1</v>
      </c>
    </row>
    <row r="7154" spans="1:13" x14ac:dyDescent="0.25">
      <c r="A7154" s="259" t="s">
        <v>287</v>
      </c>
      <c r="B7154" s="259" t="s">
        <v>447</v>
      </c>
      <c r="C7154" s="260">
        <v>26.483000000000001</v>
      </c>
      <c r="D7154" s="260">
        <v>0</v>
      </c>
      <c r="E7154" s="261">
        <f t="shared" si="444"/>
        <v>-1</v>
      </c>
      <c r="F7154" s="260">
        <v>61.674999999999997</v>
      </c>
      <c r="G7154" s="260">
        <v>20.193000000000001</v>
      </c>
      <c r="H7154" s="261">
        <f t="shared" si="445"/>
        <v>-0.67259019051479529</v>
      </c>
      <c r="I7154" s="260">
        <v>170.87334999999999</v>
      </c>
      <c r="J7154" s="261">
        <f t="shared" si="446"/>
        <v>-0.88182475500129187</v>
      </c>
      <c r="K7154" s="260">
        <v>61.674999999999997</v>
      </c>
      <c r="L7154" s="260">
        <v>20.193000000000001</v>
      </c>
      <c r="M7154" s="261">
        <f t="shared" si="447"/>
        <v>-0.67259019051479529</v>
      </c>
    </row>
    <row r="7155" spans="1:13" x14ac:dyDescent="0.25">
      <c r="A7155" s="259" t="s">
        <v>287</v>
      </c>
      <c r="B7155" s="259" t="s">
        <v>429</v>
      </c>
      <c r="C7155" s="260">
        <v>0</v>
      </c>
      <c r="D7155" s="260">
        <v>0</v>
      </c>
      <c r="E7155" s="261" t="str">
        <f t="shared" si="444"/>
        <v/>
      </c>
      <c r="F7155" s="260">
        <v>97.278049999999993</v>
      </c>
      <c r="G7155" s="260">
        <v>83.663269999999997</v>
      </c>
      <c r="H7155" s="261">
        <f t="shared" si="445"/>
        <v>-0.13995736962243788</v>
      </c>
      <c r="I7155" s="260">
        <v>317.48156999999998</v>
      </c>
      <c r="J7155" s="261">
        <f t="shared" si="446"/>
        <v>-0.73647834108921661</v>
      </c>
      <c r="K7155" s="260">
        <v>97.278049999999993</v>
      </c>
      <c r="L7155" s="260">
        <v>83.663269999999997</v>
      </c>
      <c r="M7155" s="261">
        <f t="shared" si="447"/>
        <v>-0.13995736962243788</v>
      </c>
    </row>
    <row r="7156" spans="1:13" x14ac:dyDescent="0.25">
      <c r="A7156" s="259" t="s">
        <v>287</v>
      </c>
      <c r="B7156" s="259" t="s">
        <v>464</v>
      </c>
      <c r="C7156" s="260">
        <v>0</v>
      </c>
      <c r="D7156" s="260">
        <v>0</v>
      </c>
      <c r="E7156" s="261" t="str">
        <f t="shared" si="444"/>
        <v/>
      </c>
      <c r="F7156" s="260">
        <v>0</v>
      </c>
      <c r="G7156" s="260">
        <v>0</v>
      </c>
      <c r="H7156" s="261" t="str">
        <f t="shared" si="445"/>
        <v/>
      </c>
      <c r="I7156" s="260">
        <v>15.12</v>
      </c>
      <c r="J7156" s="261">
        <f t="shared" si="446"/>
        <v>-1</v>
      </c>
      <c r="K7156" s="260">
        <v>0</v>
      </c>
      <c r="L7156" s="260">
        <v>0</v>
      </c>
      <c r="M7156" s="261" t="str">
        <f t="shared" si="447"/>
        <v/>
      </c>
    </row>
    <row r="7157" spans="1:13" x14ac:dyDescent="0.25">
      <c r="A7157" s="259" t="s">
        <v>287</v>
      </c>
      <c r="B7157" s="259" t="s">
        <v>433</v>
      </c>
      <c r="C7157" s="260">
        <v>0</v>
      </c>
      <c r="D7157" s="260">
        <v>0</v>
      </c>
      <c r="E7157" s="261" t="str">
        <f t="shared" si="444"/>
        <v/>
      </c>
      <c r="F7157" s="260">
        <v>0</v>
      </c>
      <c r="G7157" s="260">
        <v>0</v>
      </c>
      <c r="H7157" s="261" t="str">
        <f t="shared" si="445"/>
        <v/>
      </c>
      <c r="I7157" s="260">
        <v>0</v>
      </c>
      <c r="J7157" s="261" t="str">
        <f t="shared" si="446"/>
        <v/>
      </c>
      <c r="K7157" s="260">
        <v>0</v>
      </c>
      <c r="L7157" s="260">
        <v>0</v>
      </c>
      <c r="M7157" s="261" t="str">
        <f t="shared" si="447"/>
        <v/>
      </c>
    </row>
    <row r="7158" spans="1:13" x14ac:dyDescent="0.25">
      <c r="A7158" s="259" t="s">
        <v>287</v>
      </c>
      <c r="B7158" s="259" t="s">
        <v>418</v>
      </c>
      <c r="C7158" s="260">
        <v>0.10971</v>
      </c>
      <c r="D7158" s="260">
        <v>0</v>
      </c>
      <c r="E7158" s="261">
        <f t="shared" si="444"/>
        <v>-1</v>
      </c>
      <c r="F7158" s="260">
        <v>174.49806000000001</v>
      </c>
      <c r="G7158" s="260">
        <v>316.77868999999998</v>
      </c>
      <c r="H7158" s="261">
        <f t="shared" si="445"/>
        <v>0.81537084137210436</v>
      </c>
      <c r="I7158" s="260">
        <v>49.079819999999998</v>
      </c>
      <c r="J7158" s="261">
        <f t="shared" si="446"/>
        <v>5.4543572083190197</v>
      </c>
      <c r="K7158" s="260">
        <v>174.49806000000001</v>
      </c>
      <c r="L7158" s="260">
        <v>316.77868999999998</v>
      </c>
      <c r="M7158" s="261">
        <f t="shared" si="447"/>
        <v>0.81537084137210436</v>
      </c>
    </row>
    <row r="7159" spans="1:13" x14ac:dyDescent="0.25">
      <c r="A7159" s="259" t="s">
        <v>287</v>
      </c>
      <c r="B7159" s="259" t="s">
        <v>427</v>
      </c>
      <c r="C7159" s="260">
        <v>0</v>
      </c>
      <c r="D7159" s="260">
        <v>3.55</v>
      </c>
      <c r="E7159" s="261" t="str">
        <f t="shared" si="444"/>
        <v/>
      </c>
      <c r="F7159" s="260">
        <v>99.533460000000005</v>
      </c>
      <c r="G7159" s="260">
        <v>81.998779999999996</v>
      </c>
      <c r="H7159" s="261">
        <f t="shared" si="445"/>
        <v>-0.17616869744104147</v>
      </c>
      <c r="I7159" s="260">
        <v>126.08514</v>
      </c>
      <c r="J7159" s="261">
        <f t="shared" si="446"/>
        <v>-0.34965547882962256</v>
      </c>
      <c r="K7159" s="260">
        <v>99.533460000000005</v>
      </c>
      <c r="L7159" s="260">
        <v>81.998779999999996</v>
      </c>
      <c r="M7159" s="261">
        <f t="shared" si="447"/>
        <v>-0.17616869744104147</v>
      </c>
    </row>
    <row r="7160" spans="1:13" x14ac:dyDescent="0.25">
      <c r="A7160" s="259" t="s">
        <v>287</v>
      </c>
      <c r="B7160" s="259" t="s">
        <v>445</v>
      </c>
      <c r="C7160" s="260">
        <v>0</v>
      </c>
      <c r="D7160" s="260">
        <v>0</v>
      </c>
      <c r="E7160" s="261" t="str">
        <f t="shared" si="444"/>
        <v/>
      </c>
      <c r="F7160" s="260">
        <v>56.902979999999999</v>
      </c>
      <c r="G7160" s="260">
        <v>57.38785</v>
      </c>
      <c r="H7160" s="261">
        <f t="shared" si="445"/>
        <v>8.5209948582658512E-3</v>
      </c>
      <c r="I7160" s="260">
        <v>0</v>
      </c>
      <c r="J7160" s="261" t="str">
        <f t="shared" si="446"/>
        <v/>
      </c>
      <c r="K7160" s="260">
        <v>56.902979999999999</v>
      </c>
      <c r="L7160" s="260">
        <v>57.38785</v>
      </c>
      <c r="M7160" s="261">
        <f t="shared" si="447"/>
        <v>8.5209948582658512E-3</v>
      </c>
    </row>
    <row r="7161" spans="1:13" x14ac:dyDescent="0.25">
      <c r="A7161" s="259" t="s">
        <v>287</v>
      </c>
      <c r="B7161" s="259" t="s">
        <v>443</v>
      </c>
      <c r="C7161" s="260">
        <v>0</v>
      </c>
      <c r="D7161" s="260">
        <v>0</v>
      </c>
      <c r="E7161" s="261" t="str">
        <f t="shared" si="444"/>
        <v/>
      </c>
      <c r="F7161" s="260">
        <v>0</v>
      </c>
      <c r="G7161" s="260">
        <v>0</v>
      </c>
      <c r="H7161" s="261" t="str">
        <f t="shared" si="445"/>
        <v/>
      </c>
      <c r="I7161" s="260">
        <v>0</v>
      </c>
      <c r="J7161" s="261" t="str">
        <f t="shared" si="446"/>
        <v/>
      </c>
      <c r="K7161" s="260">
        <v>0</v>
      </c>
      <c r="L7161" s="260">
        <v>0</v>
      </c>
      <c r="M7161" s="261" t="str">
        <f t="shared" si="447"/>
        <v/>
      </c>
    </row>
    <row r="7162" spans="1:13" x14ac:dyDescent="0.25">
      <c r="A7162" s="259" t="s">
        <v>287</v>
      </c>
      <c r="B7162" s="259" t="s">
        <v>424</v>
      </c>
      <c r="C7162" s="260">
        <v>0</v>
      </c>
      <c r="D7162" s="260">
        <v>0</v>
      </c>
      <c r="E7162" s="261" t="str">
        <f t="shared" si="444"/>
        <v/>
      </c>
      <c r="F7162" s="260">
        <v>0</v>
      </c>
      <c r="G7162" s="260">
        <v>32.130000000000003</v>
      </c>
      <c r="H7162" s="261" t="str">
        <f t="shared" si="445"/>
        <v/>
      </c>
      <c r="I7162" s="260">
        <v>14.170999999999999</v>
      </c>
      <c r="J7162" s="261">
        <f t="shared" si="446"/>
        <v>1.2673064709618238</v>
      </c>
      <c r="K7162" s="260">
        <v>0</v>
      </c>
      <c r="L7162" s="260">
        <v>32.130000000000003</v>
      </c>
      <c r="M7162" s="261" t="str">
        <f t="shared" si="447"/>
        <v/>
      </c>
    </row>
    <row r="7163" spans="1:13" x14ac:dyDescent="0.25">
      <c r="A7163" s="259" t="s">
        <v>287</v>
      </c>
      <c r="B7163" s="259" t="s">
        <v>426</v>
      </c>
      <c r="C7163" s="260">
        <v>0</v>
      </c>
      <c r="D7163" s="260">
        <v>0</v>
      </c>
      <c r="E7163" s="261" t="str">
        <f t="shared" si="444"/>
        <v/>
      </c>
      <c r="F7163" s="260">
        <v>0</v>
      </c>
      <c r="G7163" s="260">
        <v>0</v>
      </c>
      <c r="H7163" s="261" t="str">
        <f t="shared" si="445"/>
        <v/>
      </c>
      <c r="I7163" s="260">
        <v>1.21882</v>
      </c>
      <c r="J7163" s="261">
        <f t="shared" si="446"/>
        <v>-1</v>
      </c>
      <c r="K7163" s="260">
        <v>0</v>
      </c>
      <c r="L7163" s="260">
        <v>0</v>
      </c>
      <c r="M7163" s="261" t="str">
        <f t="shared" si="447"/>
        <v/>
      </c>
    </row>
    <row r="7164" spans="1:13" x14ac:dyDescent="0.25">
      <c r="A7164" s="259" t="s">
        <v>287</v>
      </c>
      <c r="B7164" s="259" t="s">
        <v>440</v>
      </c>
      <c r="C7164" s="260">
        <v>0</v>
      </c>
      <c r="D7164" s="260">
        <v>0</v>
      </c>
      <c r="E7164" s="261" t="str">
        <f t="shared" si="444"/>
        <v/>
      </c>
      <c r="F7164" s="260">
        <v>42.467059999999996</v>
      </c>
      <c r="G7164" s="260">
        <v>0</v>
      </c>
      <c r="H7164" s="261">
        <f t="shared" si="445"/>
        <v>-1</v>
      </c>
      <c r="I7164" s="260">
        <v>0</v>
      </c>
      <c r="J7164" s="261" t="str">
        <f t="shared" si="446"/>
        <v/>
      </c>
      <c r="K7164" s="260">
        <v>42.467059999999996</v>
      </c>
      <c r="L7164" s="260">
        <v>0</v>
      </c>
      <c r="M7164" s="261">
        <f t="shared" si="447"/>
        <v>-1</v>
      </c>
    </row>
    <row r="7165" spans="1:13" x14ac:dyDescent="0.25">
      <c r="A7165" s="259" t="s">
        <v>287</v>
      </c>
      <c r="B7165" s="259" t="s">
        <v>465</v>
      </c>
      <c r="C7165" s="260">
        <v>0</v>
      </c>
      <c r="D7165" s="260">
        <v>0</v>
      </c>
      <c r="E7165" s="261" t="str">
        <f t="shared" si="444"/>
        <v/>
      </c>
      <c r="F7165" s="260">
        <v>0</v>
      </c>
      <c r="G7165" s="260">
        <v>0</v>
      </c>
      <c r="H7165" s="261" t="str">
        <f t="shared" si="445"/>
        <v/>
      </c>
      <c r="I7165" s="260">
        <v>0</v>
      </c>
      <c r="J7165" s="261" t="str">
        <f t="shared" si="446"/>
        <v/>
      </c>
      <c r="K7165" s="260">
        <v>0</v>
      </c>
      <c r="L7165" s="260">
        <v>0</v>
      </c>
      <c r="M7165" s="261" t="str">
        <f t="shared" si="447"/>
        <v/>
      </c>
    </row>
    <row r="7166" spans="1:13" x14ac:dyDescent="0.25">
      <c r="A7166" s="259" t="s">
        <v>287</v>
      </c>
      <c r="B7166" s="259" t="s">
        <v>479</v>
      </c>
      <c r="C7166" s="260">
        <v>0</v>
      </c>
      <c r="D7166" s="260">
        <v>0</v>
      </c>
      <c r="E7166" s="261" t="str">
        <f t="shared" si="444"/>
        <v/>
      </c>
      <c r="F7166" s="260">
        <v>0</v>
      </c>
      <c r="G7166" s="260">
        <v>0</v>
      </c>
      <c r="H7166" s="261" t="str">
        <f t="shared" si="445"/>
        <v/>
      </c>
      <c r="I7166" s="260">
        <v>0</v>
      </c>
      <c r="J7166" s="261" t="str">
        <f t="shared" si="446"/>
        <v/>
      </c>
      <c r="K7166" s="260">
        <v>0</v>
      </c>
      <c r="L7166" s="260">
        <v>0</v>
      </c>
      <c r="M7166" s="261" t="str">
        <f t="shared" si="447"/>
        <v/>
      </c>
    </row>
    <row r="7167" spans="1:13" x14ac:dyDescent="0.25">
      <c r="A7167" s="259" t="s">
        <v>287</v>
      </c>
      <c r="B7167" s="259" t="s">
        <v>455</v>
      </c>
      <c r="C7167" s="260">
        <v>0</v>
      </c>
      <c r="D7167" s="260">
        <v>0</v>
      </c>
      <c r="E7167" s="261" t="str">
        <f t="shared" si="444"/>
        <v/>
      </c>
      <c r="F7167" s="260">
        <v>0</v>
      </c>
      <c r="G7167" s="260">
        <v>0</v>
      </c>
      <c r="H7167" s="261" t="str">
        <f t="shared" si="445"/>
        <v/>
      </c>
      <c r="I7167" s="260">
        <v>4.6829599999999996</v>
      </c>
      <c r="J7167" s="261">
        <f t="shared" si="446"/>
        <v>-1</v>
      </c>
      <c r="K7167" s="260">
        <v>0</v>
      </c>
      <c r="L7167" s="260">
        <v>0</v>
      </c>
      <c r="M7167" s="261" t="str">
        <f t="shared" si="447"/>
        <v/>
      </c>
    </row>
    <row r="7168" spans="1:13" x14ac:dyDescent="0.25">
      <c r="A7168" s="259" t="s">
        <v>287</v>
      </c>
      <c r="B7168" s="259" t="s">
        <v>461</v>
      </c>
      <c r="C7168" s="260">
        <v>0</v>
      </c>
      <c r="D7168" s="260">
        <v>0</v>
      </c>
      <c r="E7168" s="261" t="str">
        <f t="shared" si="444"/>
        <v/>
      </c>
      <c r="F7168" s="260">
        <v>0</v>
      </c>
      <c r="G7168" s="260">
        <v>0</v>
      </c>
      <c r="H7168" s="261" t="str">
        <f t="shared" si="445"/>
        <v/>
      </c>
      <c r="I7168" s="260">
        <v>0</v>
      </c>
      <c r="J7168" s="261" t="str">
        <f t="shared" si="446"/>
        <v/>
      </c>
      <c r="K7168" s="260">
        <v>0</v>
      </c>
      <c r="L7168" s="260">
        <v>0</v>
      </c>
      <c r="M7168" s="261" t="str">
        <f t="shared" si="447"/>
        <v/>
      </c>
    </row>
    <row r="7169" spans="1:13" x14ac:dyDescent="0.25">
      <c r="A7169" s="259" t="s">
        <v>287</v>
      </c>
      <c r="B7169" s="259" t="s">
        <v>423</v>
      </c>
      <c r="C7169" s="260">
        <v>0</v>
      </c>
      <c r="D7169" s="260">
        <v>0</v>
      </c>
      <c r="E7169" s="261" t="str">
        <f t="shared" si="444"/>
        <v/>
      </c>
      <c r="F7169" s="260">
        <v>0</v>
      </c>
      <c r="G7169" s="260">
        <v>0</v>
      </c>
      <c r="H7169" s="261" t="str">
        <f t="shared" si="445"/>
        <v/>
      </c>
      <c r="I7169" s="260">
        <v>28.45468</v>
      </c>
      <c r="J7169" s="261">
        <f t="shared" si="446"/>
        <v>-1</v>
      </c>
      <c r="K7169" s="260">
        <v>0</v>
      </c>
      <c r="L7169" s="260">
        <v>0</v>
      </c>
      <c r="M7169" s="261" t="str">
        <f t="shared" si="447"/>
        <v/>
      </c>
    </row>
    <row r="7170" spans="1:13" x14ac:dyDescent="0.25">
      <c r="A7170" s="259" t="s">
        <v>287</v>
      </c>
      <c r="B7170" s="259" t="s">
        <v>437</v>
      </c>
      <c r="C7170" s="260">
        <v>0</v>
      </c>
      <c r="D7170" s="260">
        <v>0</v>
      </c>
      <c r="E7170" s="261" t="str">
        <f t="shared" si="444"/>
        <v/>
      </c>
      <c r="F7170" s="260">
        <v>0</v>
      </c>
      <c r="G7170" s="260">
        <v>225.89501000000001</v>
      </c>
      <c r="H7170" s="261" t="str">
        <f t="shared" si="445"/>
        <v/>
      </c>
      <c r="I7170" s="260">
        <v>366.96983</v>
      </c>
      <c r="J7170" s="261">
        <f t="shared" si="446"/>
        <v>-0.38443165750165342</v>
      </c>
      <c r="K7170" s="260">
        <v>0</v>
      </c>
      <c r="L7170" s="260">
        <v>225.89501000000001</v>
      </c>
      <c r="M7170" s="261" t="str">
        <f t="shared" si="447"/>
        <v/>
      </c>
    </row>
    <row r="7171" spans="1:13" x14ac:dyDescent="0.25">
      <c r="A7171" s="259" t="s">
        <v>287</v>
      </c>
      <c r="B7171" s="259" t="s">
        <v>476</v>
      </c>
      <c r="C7171" s="260">
        <v>0</v>
      </c>
      <c r="D7171" s="260">
        <v>0</v>
      </c>
      <c r="E7171" s="261" t="str">
        <f t="shared" si="444"/>
        <v/>
      </c>
      <c r="F7171" s="260">
        <v>0</v>
      </c>
      <c r="G7171" s="260">
        <v>0</v>
      </c>
      <c r="H7171" s="261" t="str">
        <f t="shared" si="445"/>
        <v/>
      </c>
      <c r="I7171" s="260">
        <v>0</v>
      </c>
      <c r="J7171" s="261" t="str">
        <f t="shared" si="446"/>
        <v/>
      </c>
      <c r="K7171" s="260">
        <v>0</v>
      </c>
      <c r="L7171" s="260">
        <v>0</v>
      </c>
      <c r="M7171" s="261" t="str">
        <f t="shared" si="447"/>
        <v/>
      </c>
    </row>
    <row r="7172" spans="1:13" x14ac:dyDescent="0.25">
      <c r="A7172" s="259" t="s">
        <v>287</v>
      </c>
      <c r="B7172" s="259" t="s">
        <v>469</v>
      </c>
      <c r="C7172" s="260">
        <v>0</v>
      </c>
      <c r="D7172" s="260">
        <v>0</v>
      </c>
      <c r="E7172" s="261" t="str">
        <f t="shared" si="444"/>
        <v/>
      </c>
      <c r="F7172" s="260">
        <v>0</v>
      </c>
      <c r="G7172" s="260">
        <v>0</v>
      </c>
      <c r="H7172" s="261" t="str">
        <f t="shared" si="445"/>
        <v/>
      </c>
      <c r="I7172" s="260">
        <v>0</v>
      </c>
      <c r="J7172" s="261" t="str">
        <f t="shared" si="446"/>
        <v/>
      </c>
      <c r="K7172" s="260">
        <v>0</v>
      </c>
      <c r="L7172" s="260">
        <v>0</v>
      </c>
      <c r="M7172" s="261" t="str">
        <f t="shared" si="447"/>
        <v/>
      </c>
    </row>
    <row r="7173" spans="1:13" x14ac:dyDescent="0.25">
      <c r="A7173" s="259" t="s">
        <v>287</v>
      </c>
      <c r="B7173" s="259" t="s">
        <v>460</v>
      </c>
      <c r="C7173" s="260">
        <v>0</v>
      </c>
      <c r="D7173" s="260">
        <v>0</v>
      </c>
      <c r="E7173" s="261" t="str">
        <f t="shared" ref="E7173:E7236" si="448">IF(C7173=0,"",(D7173/C7173-1))</f>
        <v/>
      </c>
      <c r="F7173" s="260">
        <v>0</v>
      </c>
      <c r="G7173" s="260">
        <v>0</v>
      </c>
      <c r="H7173" s="261" t="str">
        <f t="shared" ref="H7173:H7236" si="449">IF(F7173=0,"",(G7173/F7173-1))</f>
        <v/>
      </c>
      <c r="I7173" s="260">
        <v>0</v>
      </c>
      <c r="J7173" s="261" t="str">
        <f t="shared" ref="J7173:J7236" si="450">IF(I7173=0,"",(G7173/I7173-1))</f>
        <v/>
      </c>
      <c r="K7173" s="260">
        <v>0</v>
      </c>
      <c r="L7173" s="260">
        <v>0</v>
      </c>
      <c r="M7173" s="261" t="str">
        <f t="shared" ref="M7173:M7236" si="451">IF(K7173=0,"",(L7173/K7173-1))</f>
        <v/>
      </c>
    </row>
    <row r="7174" spans="1:13" x14ac:dyDescent="0.25">
      <c r="A7174" s="259" t="s">
        <v>287</v>
      </c>
      <c r="B7174" s="259" t="s">
        <v>432</v>
      </c>
      <c r="C7174" s="260">
        <v>0</v>
      </c>
      <c r="D7174" s="260">
        <v>0</v>
      </c>
      <c r="E7174" s="261" t="str">
        <f t="shared" si="448"/>
        <v/>
      </c>
      <c r="F7174" s="260">
        <v>372.03213</v>
      </c>
      <c r="G7174" s="260">
        <v>107.27858999999999</v>
      </c>
      <c r="H7174" s="261">
        <f t="shared" si="449"/>
        <v>-0.71164159934250848</v>
      </c>
      <c r="I7174" s="260">
        <v>8.9081600000000005</v>
      </c>
      <c r="J7174" s="261">
        <f t="shared" si="450"/>
        <v>11.042732730440404</v>
      </c>
      <c r="K7174" s="260">
        <v>372.03213</v>
      </c>
      <c r="L7174" s="260">
        <v>107.27858999999999</v>
      </c>
      <c r="M7174" s="261">
        <f t="shared" si="451"/>
        <v>-0.71164159934250848</v>
      </c>
    </row>
    <row r="7175" spans="1:13" x14ac:dyDescent="0.25">
      <c r="A7175" s="259" t="s">
        <v>287</v>
      </c>
      <c r="B7175" s="259" t="s">
        <v>434</v>
      </c>
      <c r="C7175" s="260">
        <v>0</v>
      </c>
      <c r="D7175" s="260">
        <v>0</v>
      </c>
      <c r="E7175" s="261" t="str">
        <f t="shared" si="448"/>
        <v/>
      </c>
      <c r="F7175" s="260">
        <v>0</v>
      </c>
      <c r="G7175" s="260">
        <v>13.156140000000001</v>
      </c>
      <c r="H7175" s="261" t="str">
        <f t="shared" si="449"/>
        <v/>
      </c>
      <c r="I7175" s="260">
        <v>15.198</v>
      </c>
      <c r="J7175" s="261">
        <f t="shared" si="450"/>
        <v>-0.1343505724437426</v>
      </c>
      <c r="K7175" s="260">
        <v>0</v>
      </c>
      <c r="L7175" s="260">
        <v>13.156140000000001</v>
      </c>
      <c r="M7175" s="261" t="str">
        <f t="shared" si="451"/>
        <v/>
      </c>
    </row>
    <row r="7176" spans="1:13" x14ac:dyDescent="0.25">
      <c r="A7176" s="259" t="s">
        <v>287</v>
      </c>
      <c r="B7176" s="259" t="s">
        <v>473</v>
      </c>
      <c r="C7176" s="260">
        <v>0</v>
      </c>
      <c r="D7176" s="260">
        <v>0</v>
      </c>
      <c r="E7176" s="261" t="str">
        <f t="shared" si="448"/>
        <v/>
      </c>
      <c r="F7176" s="260">
        <v>0</v>
      </c>
      <c r="G7176" s="260">
        <v>10.92</v>
      </c>
      <c r="H7176" s="261" t="str">
        <f t="shared" si="449"/>
        <v/>
      </c>
      <c r="I7176" s="260">
        <v>0</v>
      </c>
      <c r="J7176" s="261" t="str">
        <f t="shared" si="450"/>
        <v/>
      </c>
      <c r="K7176" s="260">
        <v>0</v>
      </c>
      <c r="L7176" s="260">
        <v>10.92</v>
      </c>
      <c r="M7176" s="261" t="str">
        <f t="shared" si="451"/>
        <v/>
      </c>
    </row>
    <row r="7177" spans="1:13" s="117" customFormat="1" x14ac:dyDescent="0.25">
      <c r="A7177" s="117" t="s">
        <v>287</v>
      </c>
      <c r="B7177" s="117" t="s">
        <v>3</v>
      </c>
      <c r="C7177" s="180">
        <v>164.62311</v>
      </c>
      <c r="D7177" s="180">
        <v>171.86009999999999</v>
      </c>
      <c r="E7177" s="262">
        <f t="shared" si="448"/>
        <v>4.3960960280728489E-2</v>
      </c>
      <c r="F7177" s="180">
        <v>20720.30502</v>
      </c>
      <c r="G7177" s="180">
        <v>23732.257079999999</v>
      </c>
      <c r="H7177" s="262">
        <f t="shared" si="449"/>
        <v>0.14536234177502472</v>
      </c>
      <c r="I7177" s="180">
        <v>11435.96026</v>
      </c>
      <c r="J7177" s="262">
        <f t="shared" si="450"/>
        <v>1.0752308105694657</v>
      </c>
      <c r="K7177" s="180">
        <v>20720.30502</v>
      </c>
      <c r="L7177" s="180">
        <v>23732.257079999999</v>
      </c>
      <c r="M7177" s="262">
        <f t="shared" si="451"/>
        <v>0.14536234177502472</v>
      </c>
    </row>
    <row r="7178" spans="1:13" x14ac:dyDescent="0.25">
      <c r="A7178" s="259" t="s">
        <v>403</v>
      </c>
      <c r="B7178" s="259" t="s">
        <v>428</v>
      </c>
      <c r="C7178" s="260">
        <v>0</v>
      </c>
      <c r="D7178" s="260">
        <v>0</v>
      </c>
      <c r="E7178" s="261" t="str">
        <f t="shared" si="448"/>
        <v/>
      </c>
      <c r="F7178" s="260">
        <v>0</v>
      </c>
      <c r="G7178" s="260">
        <v>0</v>
      </c>
      <c r="H7178" s="261" t="str">
        <f t="shared" si="449"/>
        <v/>
      </c>
      <c r="I7178" s="260">
        <v>0</v>
      </c>
      <c r="J7178" s="261" t="str">
        <f t="shared" si="450"/>
        <v/>
      </c>
      <c r="K7178" s="260">
        <v>0</v>
      </c>
      <c r="L7178" s="260">
        <v>0</v>
      </c>
      <c r="M7178" s="261" t="str">
        <f t="shared" si="451"/>
        <v/>
      </c>
    </row>
    <row r="7179" spans="1:13" x14ac:dyDescent="0.25">
      <c r="A7179" s="259" t="s">
        <v>403</v>
      </c>
      <c r="B7179" s="259" t="s">
        <v>422</v>
      </c>
      <c r="C7179" s="260">
        <v>0</v>
      </c>
      <c r="D7179" s="260">
        <v>0</v>
      </c>
      <c r="E7179" s="261" t="str">
        <f t="shared" si="448"/>
        <v/>
      </c>
      <c r="F7179" s="260">
        <v>4.50481</v>
      </c>
      <c r="G7179" s="260">
        <v>0</v>
      </c>
      <c r="H7179" s="261">
        <f t="shared" si="449"/>
        <v>-1</v>
      </c>
      <c r="I7179" s="260">
        <v>229.73278999999999</v>
      </c>
      <c r="J7179" s="261">
        <f t="shared" si="450"/>
        <v>-1</v>
      </c>
      <c r="K7179" s="260">
        <v>4.50481</v>
      </c>
      <c r="L7179" s="260">
        <v>0</v>
      </c>
      <c r="M7179" s="261">
        <f t="shared" si="451"/>
        <v>-1</v>
      </c>
    </row>
    <row r="7180" spans="1:13" x14ac:dyDescent="0.25">
      <c r="A7180" s="259" t="s">
        <v>403</v>
      </c>
      <c r="B7180" s="259" t="s">
        <v>431</v>
      </c>
      <c r="C7180" s="260">
        <v>0</v>
      </c>
      <c r="D7180" s="260">
        <v>0</v>
      </c>
      <c r="E7180" s="261" t="str">
        <f t="shared" si="448"/>
        <v/>
      </c>
      <c r="F7180" s="260">
        <v>0</v>
      </c>
      <c r="G7180" s="260">
        <v>0</v>
      </c>
      <c r="H7180" s="261" t="str">
        <f t="shared" si="449"/>
        <v/>
      </c>
      <c r="I7180" s="260">
        <v>0</v>
      </c>
      <c r="J7180" s="261" t="str">
        <f t="shared" si="450"/>
        <v/>
      </c>
      <c r="K7180" s="260">
        <v>0</v>
      </c>
      <c r="L7180" s="260">
        <v>0</v>
      </c>
      <c r="M7180" s="261" t="str">
        <f t="shared" si="451"/>
        <v/>
      </c>
    </row>
    <row r="7181" spans="1:13" x14ac:dyDescent="0.25">
      <c r="A7181" s="259" t="s">
        <v>403</v>
      </c>
      <c r="B7181" s="259" t="s">
        <v>439</v>
      </c>
      <c r="C7181" s="260">
        <v>0</v>
      </c>
      <c r="D7181" s="260">
        <v>0</v>
      </c>
      <c r="E7181" s="261" t="str">
        <f t="shared" si="448"/>
        <v/>
      </c>
      <c r="F7181" s="260">
        <v>0</v>
      </c>
      <c r="G7181" s="260">
        <v>0</v>
      </c>
      <c r="H7181" s="261" t="str">
        <f t="shared" si="449"/>
        <v/>
      </c>
      <c r="I7181" s="260">
        <v>0.52568000000000004</v>
      </c>
      <c r="J7181" s="261">
        <f t="shared" si="450"/>
        <v>-1</v>
      </c>
      <c r="K7181" s="260">
        <v>0</v>
      </c>
      <c r="L7181" s="260">
        <v>0</v>
      </c>
      <c r="M7181" s="261" t="str">
        <f t="shared" si="451"/>
        <v/>
      </c>
    </row>
    <row r="7182" spans="1:13" x14ac:dyDescent="0.25">
      <c r="A7182" s="259" t="s">
        <v>403</v>
      </c>
      <c r="B7182" s="259" t="s">
        <v>474</v>
      </c>
      <c r="C7182" s="260">
        <v>0</v>
      </c>
      <c r="D7182" s="260">
        <v>0</v>
      </c>
      <c r="E7182" s="261" t="str">
        <f t="shared" si="448"/>
        <v/>
      </c>
      <c r="F7182" s="260">
        <v>0</v>
      </c>
      <c r="G7182" s="260">
        <v>0</v>
      </c>
      <c r="H7182" s="261" t="str">
        <f t="shared" si="449"/>
        <v/>
      </c>
      <c r="I7182" s="260">
        <v>54.456870000000002</v>
      </c>
      <c r="J7182" s="261">
        <f t="shared" si="450"/>
        <v>-1</v>
      </c>
      <c r="K7182" s="260">
        <v>0</v>
      </c>
      <c r="L7182" s="260">
        <v>0</v>
      </c>
      <c r="M7182" s="261" t="str">
        <f t="shared" si="451"/>
        <v/>
      </c>
    </row>
    <row r="7183" spans="1:13" x14ac:dyDescent="0.25">
      <c r="A7183" s="259" t="s">
        <v>403</v>
      </c>
      <c r="B7183" s="259" t="s">
        <v>421</v>
      </c>
      <c r="C7183" s="260">
        <v>0</v>
      </c>
      <c r="D7183" s="260">
        <v>0</v>
      </c>
      <c r="E7183" s="261" t="str">
        <f t="shared" si="448"/>
        <v/>
      </c>
      <c r="F7183" s="260">
        <v>0</v>
      </c>
      <c r="G7183" s="260">
        <v>0</v>
      </c>
      <c r="H7183" s="261" t="str">
        <f t="shared" si="449"/>
        <v/>
      </c>
      <c r="I7183" s="260">
        <v>48.827030000000001</v>
      </c>
      <c r="J7183" s="261">
        <f t="shared" si="450"/>
        <v>-1</v>
      </c>
      <c r="K7183" s="260">
        <v>0</v>
      </c>
      <c r="L7183" s="260">
        <v>0</v>
      </c>
      <c r="M7183" s="261" t="str">
        <f t="shared" si="451"/>
        <v/>
      </c>
    </row>
    <row r="7184" spans="1:13" x14ac:dyDescent="0.25">
      <c r="A7184" s="259" t="s">
        <v>403</v>
      </c>
      <c r="B7184" s="259" t="s">
        <v>417</v>
      </c>
      <c r="C7184" s="260">
        <v>0</v>
      </c>
      <c r="D7184" s="260">
        <v>0</v>
      </c>
      <c r="E7184" s="261" t="str">
        <f t="shared" si="448"/>
        <v/>
      </c>
      <c r="F7184" s="260">
        <v>88.491680000000002</v>
      </c>
      <c r="G7184" s="260">
        <v>57.351140000000001</v>
      </c>
      <c r="H7184" s="261">
        <f t="shared" si="449"/>
        <v>-0.3519035913884786</v>
      </c>
      <c r="I7184" s="260">
        <v>403.94650999999999</v>
      </c>
      <c r="J7184" s="261">
        <f t="shared" si="450"/>
        <v>-0.85802293476925939</v>
      </c>
      <c r="K7184" s="260">
        <v>88.491680000000002</v>
      </c>
      <c r="L7184" s="260">
        <v>57.351140000000001</v>
      </c>
      <c r="M7184" s="261">
        <f t="shared" si="451"/>
        <v>-0.3519035913884786</v>
      </c>
    </row>
    <row r="7185" spans="1:13" x14ac:dyDescent="0.25">
      <c r="A7185" s="259" t="s">
        <v>403</v>
      </c>
      <c r="B7185" s="259" t="s">
        <v>420</v>
      </c>
      <c r="C7185" s="260">
        <v>0</v>
      </c>
      <c r="D7185" s="260">
        <v>0</v>
      </c>
      <c r="E7185" s="261" t="str">
        <f t="shared" si="448"/>
        <v/>
      </c>
      <c r="F7185" s="260">
        <v>0</v>
      </c>
      <c r="G7185" s="260">
        <v>0</v>
      </c>
      <c r="H7185" s="261" t="str">
        <f t="shared" si="449"/>
        <v/>
      </c>
      <c r="I7185" s="260">
        <v>0</v>
      </c>
      <c r="J7185" s="261" t="str">
        <f t="shared" si="450"/>
        <v/>
      </c>
      <c r="K7185" s="260">
        <v>0</v>
      </c>
      <c r="L7185" s="260">
        <v>0</v>
      </c>
      <c r="M7185" s="261" t="str">
        <f t="shared" si="451"/>
        <v/>
      </c>
    </row>
    <row r="7186" spans="1:13" x14ac:dyDescent="0.25">
      <c r="A7186" s="259" t="s">
        <v>403</v>
      </c>
      <c r="B7186" s="259" t="s">
        <v>447</v>
      </c>
      <c r="C7186" s="260">
        <v>0</v>
      </c>
      <c r="D7186" s="260">
        <v>0</v>
      </c>
      <c r="E7186" s="261" t="str">
        <f t="shared" si="448"/>
        <v/>
      </c>
      <c r="F7186" s="260">
        <v>0</v>
      </c>
      <c r="G7186" s="260">
        <v>0</v>
      </c>
      <c r="H7186" s="261" t="str">
        <f t="shared" si="449"/>
        <v/>
      </c>
      <c r="I7186" s="260">
        <v>0</v>
      </c>
      <c r="J7186" s="261" t="str">
        <f t="shared" si="450"/>
        <v/>
      </c>
      <c r="K7186" s="260">
        <v>0</v>
      </c>
      <c r="L7186" s="260">
        <v>0</v>
      </c>
      <c r="M7186" s="261" t="str">
        <f t="shared" si="451"/>
        <v/>
      </c>
    </row>
    <row r="7187" spans="1:13" x14ac:dyDescent="0.25">
      <c r="A7187" s="259" t="s">
        <v>403</v>
      </c>
      <c r="B7187" s="259" t="s">
        <v>464</v>
      </c>
      <c r="C7187" s="260">
        <v>0</v>
      </c>
      <c r="D7187" s="260">
        <v>0</v>
      </c>
      <c r="E7187" s="261" t="str">
        <f t="shared" si="448"/>
        <v/>
      </c>
      <c r="F7187" s="260">
        <v>0</v>
      </c>
      <c r="G7187" s="260">
        <v>0</v>
      </c>
      <c r="H7187" s="261" t="str">
        <f t="shared" si="449"/>
        <v/>
      </c>
      <c r="I7187" s="260">
        <v>0</v>
      </c>
      <c r="J7187" s="261" t="str">
        <f t="shared" si="450"/>
        <v/>
      </c>
      <c r="K7187" s="260">
        <v>0</v>
      </c>
      <c r="L7187" s="260">
        <v>0</v>
      </c>
      <c r="M7187" s="261" t="str">
        <f t="shared" si="451"/>
        <v/>
      </c>
    </row>
    <row r="7188" spans="1:13" x14ac:dyDescent="0.25">
      <c r="A7188" s="259" t="s">
        <v>403</v>
      </c>
      <c r="B7188" s="259" t="s">
        <v>418</v>
      </c>
      <c r="C7188" s="260">
        <v>0</v>
      </c>
      <c r="D7188" s="260">
        <v>0</v>
      </c>
      <c r="E7188" s="261" t="str">
        <f t="shared" si="448"/>
        <v/>
      </c>
      <c r="F7188" s="260">
        <v>0</v>
      </c>
      <c r="G7188" s="260">
        <v>0</v>
      </c>
      <c r="H7188" s="261" t="str">
        <f t="shared" si="449"/>
        <v/>
      </c>
      <c r="I7188" s="260">
        <v>0</v>
      </c>
      <c r="J7188" s="261" t="str">
        <f t="shared" si="450"/>
        <v/>
      </c>
      <c r="K7188" s="260">
        <v>0</v>
      </c>
      <c r="L7188" s="260">
        <v>0</v>
      </c>
      <c r="M7188" s="261" t="str">
        <f t="shared" si="451"/>
        <v/>
      </c>
    </row>
    <row r="7189" spans="1:13" x14ac:dyDescent="0.25">
      <c r="A7189" s="259" t="s">
        <v>403</v>
      </c>
      <c r="B7189" s="259" t="s">
        <v>427</v>
      </c>
      <c r="C7189" s="260">
        <v>0</v>
      </c>
      <c r="D7189" s="260">
        <v>0</v>
      </c>
      <c r="E7189" s="261" t="str">
        <f t="shared" si="448"/>
        <v/>
      </c>
      <c r="F7189" s="260">
        <v>0</v>
      </c>
      <c r="G7189" s="260">
        <v>0</v>
      </c>
      <c r="H7189" s="261" t="str">
        <f t="shared" si="449"/>
        <v/>
      </c>
      <c r="I7189" s="260">
        <v>0</v>
      </c>
      <c r="J7189" s="261" t="str">
        <f t="shared" si="450"/>
        <v/>
      </c>
      <c r="K7189" s="260">
        <v>0</v>
      </c>
      <c r="L7189" s="260">
        <v>0</v>
      </c>
      <c r="M7189" s="261" t="str">
        <f t="shared" si="451"/>
        <v/>
      </c>
    </row>
    <row r="7190" spans="1:13" x14ac:dyDescent="0.25">
      <c r="A7190" s="259" t="s">
        <v>403</v>
      </c>
      <c r="B7190" s="259" t="s">
        <v>424</v>
      </c>
      <c r="C7190" s="260">
        <v>0</v>
      </c>
      <c r="D7190" s="260">
        <v>0</v>
      </c>
      <c r="E7190" s="261" t="str">
        <f t="shared" si="448"/>
        <v/>
      </c>
      <c r="F7190" s="260">
        <v>38.58784</v>
      </c>
      <c r="G7190" s="260">
        <v>0</v>
      </c>
      <c r="H7190" s="261">
        <f t="shared" si="449"/>
        <v>-1</v>
      </c>
      <c r="I7190" s="260">
        <v>0</v>
      </c>
      <c r="J7190" s="261" t="str">
        <f t="shared" si="450"/>
        <v/>
      </c>
      <c r="K7190" s="260">
        <v>38.58784</v>
      </c>
      <c r="L7190" s="260">
        <v>0</v>
      </c>
      <c r="M7190" s="261">
        <f t="shared" si="451"/>
        <v>-1</v>
      </c>
    </row>
    <row r="7191" spans="1:13" x14ac:dyDescent="0.25">
      <c r="A7191" s="259" t="s">
        <v>403</v>
      </c>
      <c r="B7191" s="259" t="s">
        <v>423</v>
      </c>
      <c r="C7191" s="260">
        <v>0</v>
      </c>
      <c r="D7191" s="260">
        <v>0</v>
      </c>
      <c r="E7191" s="261" t="str">
        <f t="shared" si="448"/>
        <v/>
      </c>
      <c r="F7191" s="260">
        <v>0</v>
      </c>
      <c r="G7191" s="260">
        <v>0</v>
      </c>
      <c r="H7191" s="261" t="str">
        <f t="shared" si="449"/>
        <v/>
      </c>
      <c r="I7191" s="260">
        <v>24.995709999999999</v>
      </c>
      <c r="J7191" s="261">
        <f t="shared" si="450"/>
        <v>-1</v>
      </c>
      <c r="K7191" s="260">
        <v>0</v>
      </c>
      <c r="L7191" s="260">
        <v>0</v>
      </c>
      <c r="M7191" s="261" t="str">
        <f t="shared" si="451"/>
        <v/>
      </c>
    </row>
    <row r="7192" spans="1:13" x14ac:dyDescent="0.25">
      <c r="A7192" s="259" t="s">
        <v>403</v>
      </c>
      <c r="B7192" s="259" t="s">
        <v>437</v>
      </c>
      <c r="C7192" s="260">
        <v>0</v>
      </c>
      <c r="D7192" s="260">
        <v>0</v>
      </c>
      <c r="E7192" s="261" t="str">
        <f t="shared" si="448"/>
        <v/>
      </c>
      <c r="F7192" s="260">
        <v>0</v>
      </c>
      <c r="G7192" s="260">
        <v>0</v>
      </c>
      <c r="H7192" s="261" t="str">
        <f t="shared" si="449"/>
        <v/>
      </c>
      <c r="I7192" s="260">
        <v>0</v>
      </c>
      <c r="J7192" s="261" t="str">
        <f t="shared" si="450"/>
        <v/>
      </c>
      <c r="K7192" s="260">
        <v>0</v>
      </c>
      <c r="L7192" s="260">
        <v>0</v>
      </c>
      <c r="M7192" s="261" t="str">
        <f t="shared" si="451"/>
        <v/>
      </c>
    </row>
    <row r="7193" spans="1:13" x14ac:dyDescent="0.25">
      <c r="A7193" s="259" t="s">
        <v>403</v>
      </c>
      <c r="B7193" s="259" t="s">
        <v>482</v>
      </c>
      <c r="C7193" s="260">
        <v>0</v>
      </c>
      <c r="D7193" s="260">
        <v>0</v>
      </c>
      <c r="E7193" s="261" t="str">
        <f t="shared" si="448"/>
        <v/>
      </c>
      <c r="F7193" s="260">
        <v>0</v>
      </c>
      <c r="G7193" s="260">
        <v>0</v>
      </c>
      <c r="H7193" s="261" t="str">
        <f t="shared" si="449"/>
        <v/>
      </c>
      <c r="I7193" s="260">
        <v>14.6264</v>
      </c>
      <c r="J7193" s="261">
        <f t="shared" si="450"/>
        <v>-1</v>
      </c>
      <c r="K7193" s="260">
        <v>0</v>
      </c>
      <c r="L7193" s="260">
        <v>0</v>
      </c>
      <c r="M7193" s="261" t="str">
        <f t="shared" si="451"/>
        <v/>
      </c>
    </row>
    <row r="7194" spans="1:13" s="117" customFormat="1" x14ac:dyDescent="0.25">
      <c r="A7194" s="117" t="s">
        <v>403</v>
      </c>
      <c r="B7194" s="117" t="s">
        <v>3</v>
      </c>
      <c r="C7194" s="180">
        <v>0</v>
      </c>
      <c r="D7194" s="180">
        <v>0</v>
      </c>
      <c r="E7194" s="262" t="str">
        <f t="shared" si="448"/>
        <v/>
      </c>
      <c r="F7194" s="180">
        <v>131.58432999999999</v>
      </c>
      <c r="G7194" s="180">
        <v>57.351140000000001</v>
      </c>
      <c r="H7194" s="262">
        <f t="shared" si="449"/>
        <v>-0.564149165785926</v>
      </c>
      <c r="I7194" s="180">
        <v>777.11099000000002</v>
      </c>
      <c r="J7194" s="262">
        <f t="shared" si="450"/>
        <v>-0.92619955098048479</v>
      </c>
      <c r="K7194" s="180">
        <v>131.58432999999999</v>
      </c>
      <c r="L7194" s="180">
        <v>57.351140000000001</v>
      </c>
      <c r="M7194" s="262">
        <f t="shared" si="451"/>
        <v>-0.564149165785926</v>
      </c>
    </row>
    <row r="7195" spans="1:13" x14ac:dyDescent="0.25">
      <c r="A7195" s="259" t="s">
        <v>349</v>
      </c>
      <c r="B7195" s="259" t="s">
        <v>428</v>
      </c>
      <c r="C7195" s="260">
        <v>0</v>
      </c>
      <c r="D7195" s="260">
        <v>0</v>
      </c>
      <c r="E7195" s="261" t="str">
        <f t="shared" si="448"/>
        <v/>
      </c>
      <c r="F7195" s="260">
        <v>0</v>
      </c>
      <c r="G7195" s="260">
        <v>0</v>
      </c>
      <c r="H7195" s="261" t="str">
        <f t="shared" si="449"/>
        <v/>
      </c>
      <c r="I7195" s="260">
        <v>0</v>
      </c>
      <c r="J7195" s="261" t="str">
        <f t="shared" si="450"/>
        <v/>
      </c>
      <c r="K7195" s="260">
        <v>0</v>
      </c>
      <c r="L7195" s="260">
        <v>0</v>
      </c>
      <c r="M7195" s="261" t="str">
        <f t="shared" si="451"/>
        <v/>
      </c>
    </row>
    <row r="7196" spans="1:13" x14ac:dyDescent="0.25">
      <c r="A7196" s="259" t="s">
        <v>349</v>
      </c>
      <c r="B7196" s="259" t="s">
        <v>467</v>
      </c>
      <c r="C7196" s="260">
        <v>0</v>
      </c>
      <c r="D7196" s="260">
        <v>0</v>
      </c>
      <c r="E7196" s="261" t="str">
        <f t="shared" si="448"/>
        <v/>
      </c>
      <c r="F7196" s="260">
        <v>0</v>
      </c>
      <c r="G7196" s="260">
        <v>0</v>
      </c>
      <c r="H7196" s="261" t="str">
        <f t="shared" si="449"/>
        <v/>
      </c>
      <c r="I7196" s="260">
        <v>0</v>
      </c>
      <c r="J7196" s="261" t="str">
        <f t="shared" si="450"/>
        <v/>
      </c>
      <c r="K7196" s="260">
        <v>0</v>
      </c>
      <c r="L7196" s="260">
        <v>0</v>
      </c>
      <c r="M7196" s="261" t="str">
        <f t="shared" si="451"/>
        <v/>
      </c>
    </row>
    <row r="7197" spans="1:13" x14ac:dyDescent="0.25">
      <c r="A7197" s="259" t="s">
        <v>349</v>
      </c>
      <c r="B7197" s="259" t="s">
        <v>422</v>
      </c>
      <c r="C7197" s="260">
        <v>0</v>
      </c>
      <c r="D7197" s="260">
        <v>0</v>
      </c>
      <c r="E7197" s="261" t="str">
        <f t="shared" si="448"/>
        <v/>
      </c>
      <c r="F7197" s="260">
        <v>238.2422</v>
      </c>
      <c r="G7197" s="260">
        <v>8.9130000000000003</v>
      </c>
      <c r="H7197" s="261">
        <f t="shared" si="449"/>
        <v>-0.96258849187927242</v>
      </c>
      <c r="I7197" s="260">
        <v>28.54006</v>
      </c>
      <c r="J7197" s="261">
        <f t="shared" si="450"/>
        <v>-0.68770212816651399</v>
      </c>
      <c r="K7197" s="260">
        <v>238.2422</v>
      </c>
      <c r="L7197" s="260">
        <v>8.9130000000000003</v>
      </c>
      <c r="M7197" s="261">
        <f t="shared" si="451"/>
        <v>-0.96258849187927242</v>
      </c>
    </row>
    <row r="7198" spans="1:13" x14ac:dyDescent="0.25">
      <c r="A7198" s="259" t="s">
        <v>349</v>
      </c>
      <c r="B7198" s="259" t="s">
        <v>431</v>
      </c>
      <c r="C7198" s="260">
        <v>0</v>
      </c>
      <c r="D7198" s="260">
        <v>0</v>
      </c>
      <c r="E7198" s="261" t="str">
        <f t="shared" si="448"/>
        <v/>
      </c>
      <c r="F7198" s="260">
        <v>0</v>
      </c>
      <c r="G7198" s="260">
        <v>0</v>
      </c>
      <c r="H7198" s="261" t="str">
        <f t="shared" si="449"/>
        <v/>
      </c>
      <c r="I7198" s="260">
        <v>0</v>
      </c>
      <c r="J7198" s="261" t="str">
        <f t="shared" si="450"/>
        <v/>
      </c>
      <c r="K7198" s="260">
        <v>0</v>
      </c>
      <c r="L7198" s="260">
        <v>0</v>
      </c>
      <c r="M7198" s="261" t="str">
        <f t="shared" si="451"/>
        <v/>
      </c>
    </row>
    <row r="7199" spans="1:13" x14ac:dyDescent="0.25">
      <c r="A7199" s="259" t="s">
        <v>349</v>
      </c>
      <c r="B7199" s="259" t="s">
        <v>436</v>
      </c>
      <c r="C7199" s="260">
        <v>0</v>
      </c>
      <c r="D7199" s="260">
        <v>0</v>
      </c>
      <c r="E7199" s="261" t="str">
        <f t="shared" si="448"/>
        <v/>
      </c>
      <c r="F7199" s="260">
        <v>0</v>
      </c>
      <c r="G7199" s="260">
        <v>0</v>
      </c>
      <c r="H7199" s="261" t="str">
        <f t="shared" si="449"/>
        <v/>
      </c>
      <c r="I7199" s="260">
        <v>0</v>
      </c>
      <c r="J7199" s="261" t="str">
        <f t="shared" si="450"/>
        <v/>
      </c>
      <c r="K7199" s="260">
        <v>0</v>
      </c>
      <c r="L7199" s="260">
        <v>0</v>
      </c>
      <c r="M7199" s="261" t="str">
        <f t="shared" si="451"/>
        <v/>
      </c>
    </row>
    <row r="7200" spans="1:13" x14ac:dyDescent="0.25">
      <c r="A7200" s="259" t="s">
        <v>349</v>
      </c>
      <c r="B7200" s="259" t="s">
        <v>419</v>
      </c>
      <c r="C7200" s="260">
        <v>0</v>
      </c>
      <c r="D7200" s="260">
        <v>0</v>
      </c>
      <c r="E7200" s="261" t="str">
        <f t="shared" si="448"/>
        <v/>
      </c>
      <c r="F7200" s="260">
        <v>82.030640000000005</v>
      </c>
      <c r="G7200" s="260">
        <v>239.86456000000001</v>
      </c>
      <c r="H7200" s="261">
        <f t="shared" si="449"/>
        <v>1.9240849516717167</v>
      </c>
      <c r="I7200" s="260">
        <v>27.388259999999999</v>
      </c>
      <c r="J7200" s="261">
        <f t="shared" si="450"/>
        <v>7.7579335087369561</v>
      </c>
      <c r="K7200" s="260">
        <v>82.030640000000005</v>
      </c>
      <c r="L7200" s="260">
        <v>239.86456000000001</v>
      </c>
      <c r="M7200" s="261">
        <f t="shared" si="451"/>
        <v>1.9240849516717167</v>
      </c>
    </row>
    <row r="7201" spans="1:13" x14ac:dyDescent="0.25">
      <c r="A7201" s="259" t="s">
        <v>349</v>
      </c>
      <c r="B7201" s="259" t="s">
        <v>425</v>
      </c>
      <c r="C7201" s="260">
        <v>0</v>
      </c>
      <c r="D7201" s="260">
        <v>0</v>
      </c>
      <c r="E7201" s="261" t="str">
        <f t="shared" si="448"/>
        <v/>
      </c>
      <c r="F7201" s="260">
        <v>651.27215000000001</v>
      </c>
      <c r="G7201" s="260">
        <v>359.58544000000001</v>
      </c>
      <c r="H7201" s="261">
        <f t="shared" si="449"/>
        <v>-0.44787222975832763</v>
      </c>
      <c r="I7201" s="260">
        <v>402.87144000000001</v>
      </c>
      <c r="J7201" s="261">
        <f t="shared" si="450"/>
        <v>-0.10744370462200048</v>
      </c>
      <c r="K7201" s="260">
        <v>651.27215000000001</v>
      </c>
      <c r="L7201" s="260">
        <v>359.58544000000001</v>
      </c>
      <c r="M7201" s="261">
        <f t="shared" si="451"/>
        <v>-0.44787222975832763</v>
      </c>
    </row>
    <row r="7202" spans="1:13" x14ac:dyDescent="0.25">
      <c r="A7202" s="259" t="s">
        <v>349</v>
      </c>
      <c r="B7202" s="259" t="s">
        <v>450</v>
      </c>
      <c r="C7202" s="260">
        <v>0</v>
      </c>
      <c r="D7202" s="260">
        <v>0</v>
      </c>
      <c r="E7202" s="261" t="str">
        <f t="shared" si="448"/>
        <v/>
      </c>
      <c r="F7202" s="260">
        <v>0</v>
      </c>
      <c r="G7202" s="260">
        <v>0</v>
      </c>
      <c r="H7202" s="261" t="str">
        <f t="shared" si="449"/>
        <v/>
      </c>
      <c r="I7202" s="260">
        <v>0</v>
      </c>
      <c r="J7202" s="261" t="str">
        <f t="shared" si="450"/>
        <v/>
      </c>
      <c r="K7202" s="260">
        <v>0</v>
      </c>
      <c r="L7202" s="260">
        <v>0</v>
      </c>
      <c r="M7202" s="261" t="str">
        <f t="shared" si="451"/>
        <v/>
      </c>
    </row>
    <row r="7203" spans="1:13" x14ac:dyDescent="0.25">
      <c r="A7203" s="259" t="s">
        <v>349</v>
      </c>
      <c r="B7203" s="259" t="s">
        <v>435</v>
      </c>
      <c r="C7203" s="260">
        <v>0</v>
      </c>
      <c r="D7203" s="260">
        <v>0</v>
      </c>
      <c r="E7203" s="261" t="str">
        <f t="shared" si="448"/>
        <v/>
      </c>
      <c r="F7203" s="260">
        <v>0</v>
      </c>
      <c r="G7203" s="260">
        <v>0</v>
      </c>
      <c r="H7203" s="261" t="str">
        <f t="shared" si="449"/>
        <v/>
      </c>
      <c r="I7203" s="260">
        <v>0</v>
      </c>
      <c r="J7203" s="261" t="str">
        <f t="shared" si="450"/>
        <v/>
      </c>
      <c r="K7203" s="260">
        <v>0</v>
      </c>
      <c r="L7203" s="260">
        <v>0</v>
      </c>
      <c r="M7203" s="261" t="str">
        <f t="shared" si="451"/>
        <v/>
      </c>
    </row>
    <row r="7204" spans="1:13" x14ac:dyDescent="0.25">
      <c r="A7204" s="259" t="s">
        <v>349</v>
      </c>
      <c r="B7204" s="259" t="s">
        <v>421</v>
      </c>
      <c r="C7204" s="260">
        <v>0</v>
      </c>
      <c r="D7204" s="260">
        <v>11.369109999999999</v>
      </c>
      <c r="E7204" s="261" t="str">
        <f t="shared" si="448"/>
        <v/>
      </c>
      <c r="F7204" s="260">
        <v>131.15069</v>
      </c>
      <c r="G7204" s="260">
        <v>38.375540000000001</v>
      </c>
      <c r="H7204" s="261">
        <f t="shared" si="449"/>
        <v>-0.70739353334702249</v>
      </c>
      <c r="I7204" s="260">
        <v>3.21922</v>
      </c>
      <c r="J7204" s="261">
        <f t="shared" si="450"/>
        <v>10.920757202055157</v>
      </c>
      <c r="K7204" s="260">
        <v>131.15069</v>
      </c>
      <c r="L7204" s="260">
        <v>38.375540000000001</v>
      </c>
      <c r="M7204" s="261">
        <f t="shared" si="451"/>
        <v>-0.70739353334702249</v>
      </c>
    </row>
    <row r="7205" spans="1:13" x14ac:dyDescent="0.25">
      <c r="A7205" s="259" t="s">
        <v>349</v>
      </c>
      <c r="B7205" s="259" t="s">
        <v>430</v>
      </c>
      <c r="C7205" s="260">
        <v>0</v>
      </c>
      <c r="D7205" s="260">
        <v>0</v>
      </c>
      <c r="E7205" s="261" t="str">
        <f t="shared" si="448"/>
        <v/>
      </c>
      <c r="F7205" s="260">
        <v>0</v>
      </c>
      <c r="G7205" s="260">
        <v>0</v>
      </c>
      <c r="H7205" s="261" t="str">
        <f t="shared" si="449"/>
        <v/>
      </c>
      <c r="I7205" s="260">
        <v>0</v>
      </c>
      <c r="J7205" s="261" t="str">
        <f t="shared" si="450"/>
        <v/>
      </c>
      <c r="K7205" s="260">
        <v>0</v>
      </c>
      <c r="L7205" s="260">
        <v>0</v>
      </c>
      <c r="M7205" s="261" t="str">
        <f t="shared" si="451"/>
        <v/>
      </c>
    </row>
    <row r="7206" spans="1:13" x14ac:dyDescent="0.25">
      <c r="A7206" s="259" t="s">
        <v>349</v>
      </c>
      <c r="B7206" s="259" t="s">
        <v>417</v>
      </c>
      <c r="C7206" s="260">
        <v>31.84</v>
      </c>
      <c r="D7206" s="260">
        <v>0</v>
      </c>
      <c r="E7206" s="261">
        <f t="shared" si="448"/>
        <v>-1</v>
      </c>
      <c r="F7206" s="260">
        <v>4057.7903900000001</v>
      </c>
      <c r="G7206" s="260">
        <v>1692.60708</v>
      </c>
      <c r="H7206" s="261">
        <f t="shared" si="449"/>
        <v>-0.58287468860608149</v>
      </c>
      <c r="I7206" s="260">
        <v>1127.2805800000001</v>
      </c>
      <c r="J7206" s="261">
        <f t="shared" si="450"/>
        <v>0.50149582103153034</v>
      </c>
      <c r="K7206" s="260">
        <v>4057.7903900000001</v>
      </c>
      <c r="L7206" s="260">
        <v>1692.60708</v>
      </c>
      <c r="M7206" s="261">
        <f t="shared" si="451"/>
        <v>-0.58287468860608149</v>
      </c>
    </row>
    <row r="7207" spans="1:13" x14ac:dyDescent="0.25">
      <c r="A7207" s="259" t="s">
        <v>349</v>
      </c>
      <c r="B7207" s="259" t="s">
        <v>420</v>
      </c>
      <c r="C7207" s="260">
        <v>0</v>
      </c>
      <c r="D7207" s="260">
        <v>0</v>
      </c>
      <c r="E7207" s="261" t="str">
        <f t="shared" si="448"/>
        <v/>
      </c>
      <c r="F7207" s="260">
        <v>109.3327</v>
      </c>
      <c r="G7207" s="260">
        <v>12.67132</v>
      </c>
      <c r="H7207" s="261">
        <f t="shared" si="449"/>
        <v>-0.88410310913386392</v>
      </c>
      <c r="I7207" s="260">
        <v>170.9</v>
      </c>
      <c r="J7207" s="261">
        <f t="shared" si="450"/>
        <v>-0.92585535400819197</v>
      </c>
      <c r="K7207" s="260">
        <v>109.3327</v>
      </c>
      <c r="L7207" s="260">
        <v>12.67132</v>
      </c>
      <c r="M7207" s="261">
        <f t="shared" si="451"/>
        <v>-0.88410310913386392</v>
      </c>
    </row>
    <row r="7208" spans="1:13" x14ac:dyDescent="0.25">
      <c r="A7208" s="259" t="s">
        <v>349</v>
      </c>
      <c r="B7208" s="259" t="s">
        <v>454</v>
      </c>
      <c r="C7208" s="260">
        <v>0</v>
      </c>
      <c r="D7208" s="260">
        <v>0</v>
      </c>
      <c r="E7208" s="261" t="str">
        <f t="shared" si="448"/>
        <v/>
      </c>
      <c r="F7208" s="260">
        <v>0</v>
      </c>
      <c r="G7208" s="260">
        <v>80.249549999999999</v>
      </c>
      <c r="H7208" s="261" t="str">
        <f t="shared" si="449"/>
        <v/>
      </c>
      <c r="I7208" s="260">
        <v>58.8538</v>
      </c>
      <c r="J7208" s="261">
        <f t="shared" si="450"/>
        <v>0.36354067197020412</v>
      </c>
      <c r="K7208" s="260">
        <v>0</v>
      </c>
      <c r="L7208" s="260">
        <v>80.249549999999999</v>
      </c>
      <c r="M7208" s="261" t="str">
        <f t="shared" si="451"/>
        <v/>
      </c>
    </row>
    <row r="7209" spans="1:13" x14ac:dyDescent="0.25">
      <c r="A7209" s="259" t="s">
        <v>349</v>
      </c>
      <c r="B7209" s="259" t="s">
        <v>447</v>
      </c>
      <c r="C7209" s="260">
        <v>0</v>
      </c>
      <c r="D7209" s="260">
        <v>0</v>
      </c>
      <c r="E7209" s="261" t="str">
        <f t="shared" si="448"/>
        <v/>
      </c>
      <c r="F7209" s="260">
        <v>0</v>
      </c>
      <c r="G7209" s="260">
        <v>0</v>
      </c>
      <c r="H7209" s="261" t="str">
        <f t="shared" si="449"/>
        <v/>
      </c>
      <c r="I7209" s="260">
        <v>0</v>
      </c>
      <c r="J7209" s="261" t="str">
        <f t="shared" si="450"/>
        <v/>
      </c>
      <c r="K7209" s="260">
        <v>0</v>
      </c>
      <c r="L7209" s="260">
        <v>0</v>
      </c>
      <c r="M7209" s="261" t="str">
        <f t="shared" si="451"/>
        <v/>
      </c>
    </row>
    <row r="7210" spans="1:13" x14ac:dyDescent="0.25">
      <c r="A7210" s="259" t="s">
        <v>349</v>
      </c>
      <c r="B7210" s="259" t="s">
        <v>429</v>
      </c>
      <c r="C7210" s="260">
        <v>0</v>
      </c>
      <c r="D7210" s="260">
        <v>0</v>
      </c>
      <c r="E7210" s="261" t="str">
        <f t="shared" si="448"/>
        <v/>
      </c>
      <c r="F7210" s="260">
        <v>2005.99584</v>
      </c>
      <c r="G7210" s="260">
        <v>319.70420000000001</v>
      </c>
      <c r="H7210" s="261">
        <f t="shared" si="449"/>
        <v>-0.84062569142715671</v>
      </c>
      <c r="I7210" s="260">
        <v>208.33033</v>
      </c>
      <c r="J7210" s="261">
        <f t="shared" si="450"/>
        <v>0.53460228282650935</v>
      </c>
      <c r="K7210" s="260">
        <v>2005.99584</v>
      </c>
      <c r="L7210" s="260">
        <v>319.70420000000001</v>
      </c>
      <c r="M7210" s="261">
        <f t="shared" si="451"/>
        <v>-0.84062569142715671</v>
      </c>
    </row>
    <row r="7211" spans="1:13" x14ac:dyDescent="0.25">
      <c r="A7211" s="259" t="s">
        <v>349</v>
      </c>
      <c r="B7211" s="259" t="s">
        <v>491</v>
      </c>
      <c r="C7211" s="260">
        <v>0</v>
      </c>
      <c r="D7211" s="260">
        <v>0</v>
      </c>
      <c r="E7211" s="261" t="str">
        <f t="shared" si="448"/>
        <v/>
      </c>
      <c r="F7211" s="260">
        <v>0</v>
      </c>
      <c r="G7211" s="260">
        <v>0</v>
      </c>
      <c r="H7211" s="261" t="str">
        <f t="shared" si="449"/>
        <v/>
      </c>
      <c r="I7211" s="260">
        <v>0</v>
      </c>
      <c r="J7211" s="261" t="str">
        <f t="shared" si="450"/>
        <v/>
      </c>
      <c r="K7211" s="260">
        <v>0</v>
      </c>
      <c r="L7211" s="260">
        <v>0</v>
      </c>
      <c r="M7211" s="261" t="str">
        <f t="shared" si="451"/>
        <v/>
      </c>
    </row>
    <row r="7212" spans="1:13" x14ac:dyDescent="0.25">
      <c r="A7212" s="259" t="s">
        <v>349</v>
      </c>
      <c r="B7212" s="259" t="s">
        <v>453</v>
      </c>
      <c r="C7212" s="260">
        <v>0</v>
      </c>
      <c r="D7212" s="260">
        <v>0</v>
      </c>
      <c r="E7212" s="261" t="str">
        <f t="shared" si="448"/>
        <v/>
      </c>
      <c r="F7212" s="260">
        <v>164.56605999999999</v>
      </c>
      <c r="G7212" s="260">
        <v>0</v>
      </c>
      <c r="H7212" s="261">
        <f t="shared" si="449"/>
        <v>-1</v>
      </c>
      <c r="I7212" s="260">
        <v>0</v>
      </c>
      <c r="J7212" s="261" t="str">
        <f t="shared" si="450"/>
        <v/>
      </c>
      <c r="K7212" s="260">
        <v>164.56605999999999</v>
      </c>
      <c r="L7212" s="260">
        <v>0</v>
      </c>
      <c r="M7212" s="261">
        <f t="shared" si="451"/>
        <v>-1</v>
      </c>
    </row>
    <row r="7213" spans="1:13" x14ac:dyDescent="0.25">
      <c r="A7213" s="259" t="s">
        <v>349</v>
      </c>
      <c r="B7213" s="259" t="s">
        <v>433</v>
      </c>
      <c r="C7213" s="260">
        <v>0</v>
      </c>
      <c r="D7213" s="260">
        <v>0</v>
      </c>
      <c r="E7213" s="261" t="str">
        <f t="shared" si="448"/>
        <v/>
      </c>
      <c r="F7213" s="260">
        <v>0</v>
      </c>
      <c r="G7213" s="260">
        <v>119.44676</v>
      </c>
      <c r="H7213" s="261" t="str">
        <f t="shared" si="449"/>
        <v/>
      </c>
      <c r="I7213" s="260">
        <v>35.533709999999999</v>
      </c>
      <c r="J7213" s="261">
        <f t="shared" si="450"/>
        <v>2.3615054549609371</v>
      </c>
      <c r="K7213" s="260">
        <v>0</v>
      </c>
      <c r="L7213" s="260">
        <v>119.44676</v>
      </c>
      <c r="M7213" s="261" t="str">
        <f t="shared" si="451"/>
        <v/>
      </c>
    </row>
    <row r="7214" spans="1:13" x14ac:dyDescent="0.25">
      <c r="A7214" s="259" t="s">
        <v>349</v>
      </c>
      <c r="B7214" s="259" t="s">
        <v>418</v>
      </c>
      <c r="C7214" s="260">
        <v>0</v>
      </c>
      <c r="D7214" s="260">
        <v>0</v>
      </c>
      <c r="E7214" s="261" t="str">
        <f t="shared" si="448"/>
        <v/>
      </c>
      <c r="F7214" s="260">
        <v>0</v>
      </c>
      <c r="G7214" s="260">
        <v>0</v>
      </c>
      <c r="H7214" s="261" t="str">
        <f t="shared" si="449"/>
        <v/>
      </c>
      <c r="I7214" s="260">
        <v>0</v>
      </c>
      <c r="J7214" s="261" t="str">
        <f t="shared" si="450"/>
        <v/>
      </c>
      <c r="K7214" s="260">
        <v>0</v>
      </c>
      <c r="L7214" s="260">
        <v>0</v>
      </c>
      <c r="M7214" s="261" t="str">
        <f t="shared" si="451"/>
        <v/>
      </c>
    </row>
    <row r="7215" spans="1:13" x14ac:dyDescent="0.25">
      <c r="A7215" s="259" t="s">
        <v>349</v>
      </c>
      <c r="B7215" s="259" t="s">
        <v>427</v>
      </c>
      <c r="C7215" s="260">
        <v>0</v>
      </c>
      <c r="D7215" s="260">
        <v>0</v>
      </c>
      <c r="E7215" s="261" t="str">
        <f t="shared" si="448"/>
        <v/>
      </c>
      <c r="F7215" s="260">
        <v>152.10382999999999</v>
      </c>
      <c r="G7215" s="260">
        <v>57.9</v>
      </c>
      <c r="H7215" s="261">
        <f t="shared" si="449"/>
        <v>-0.61933897391012438</v>
      </c>
      <c r="I7215" s="260">
        <v>9.3912499999999994</v>
      </c>
      <c r="J7215" s="261">
        <f t="shared" si="450"/>
        <v>5.1653134566750971</v>
      </c>
      <c r="K7215" s="260">
        <v>152.10382999999999</v>
      </c>
      <c r="L7215" s="260">
        <v>57.9</v>
      </c>
      <c r="M7215" s="261">
        <f t="shared" si="451"/>
        <v>-0.61933897391012438</v>
      </c>
    </row>
    <row r="7216" spans="1:13" x14ac:dyDescent="0.25">
      <c r="A7216" s="259" t="s">
        <v>349</v>
      </c>
      <c r="B7216" s="259" t="s">
        <v>445</v>
      </c>
      <c r="C7216" s="260">
        <v>0</v>
      </c>
      <c r="D7216" s="260">
        <v>0</v>
      </c>
      <c r="E7216" s="261" t="str">
        <f t="shared" si="448"/>
        <v/>
      </c>
      <c r="F7216" s="260">
        <v>0</v>
      </c>
      <c r="G7216" s="260">
        <v>0</v>
      </c>
      <c r="H7216" s="261" t="str">
        <f t="shared" si="449"/>
        <v/>
      </c>
      <c r="I7216" s="260">
        <v>0</v>
      </c>
      <c r="J7216" s="261" t="str">
        <f t="shared" si="450"/>
        <v/>
      </c>
      <c r="K7216" s="260">
        <v>0</v>
      </c>
      <c r="L7216" s="260">
        <v>0</v>
      </c>
      <c r="M7216" s="261" t="str">
        <f t="shared" si="451"/>
        <v/>
      </c>
    </row>
    <row r="7217" spans="1:13" x14ac:dyDescent="0.25">
      <c r="A7217" s="259" t="s">
        <v>349</v>
      </c>
      <c r="B7217" s="259" t="s">
        <v>424</v>
      </c>
      <c r="C7217" s="260">
        <v>0</v>
      </c>
      <c r="D7217" s="260">
        <v>0</v>
      </c>
      <c r="E7217" s="261" t="str">
        <f t="shared" si="448"/>
        <v/>
      </c>
      <c r="F7217" s="260">
        <v>776.61722999999995</v>
      </c>
      <c r="G7217" s="260">
        <v>139.00005999999999</v>
      </c>
      <c r="H7217" s="261">
        <f t="shared" si="449"/>
        <v>-0.82101857307492399</v>
      </c>
      <c r="I7217" s="260">
        <v>0</v>
      </c>
      <c r="J7217" s="261" t="str">
        <f t="shared" si="450"/>
        <v/>
      </c>
      <c r="K7217" s="260">
        <v>776.61722999999995</v>
      </c>
      <c r="L7217" s="260">
        <v>139.00005999999999</v>
      </c>
      <c r="M7217" s="261">
        <f t="shared" si="451"/>
        <v>-0.82101857307492399</v>
      </c>
    </row>
    <row r="7218" spans="1:13" x14ac:dyDescent="0.25">
      <c r="A7218" s="259" t="s">
        <v>349</v>
      </c>
      <c r="B7218" s="259" t="s">
        <v>438</v>
      </c>
      <c r="C7218" s="260">
        <v>0</v>
      </c>
      <c r="D7218" s="260">
        <v>0</v>
      </c>
      <c r="E7218" s="261" t="str">
        <f t="shared" si="448"/>
        <v/>
      </c>
      <c r="F7218" s="260">
        <v>0</v>
      </c>
      <c r="G7218" s="260">
        <v>0</v>
      </c>
      <c r="H7218" s="261" t="str">
        <f t="shared" si="449"/>
        <v/>
      </c>
      <c r="I7218" s="260">
        <v>0</v>
      </c>
      <c r="J7218" s="261" t="str">
        <f t="shared" si="450"/>
        <v/>
      </c>
      <c r="K7218" s="260">
        <v>0</v>
      </c>
      <c r="L7218" s="260">
        <v>0</v>
      </c>
      <c r="M7218" s="261" t="str">
        <f t="shared" si="451"/>
        <v/>
      </c>
    </row>
    <row r="7219" spans="1:13" x14ac:dyDescent="0.25">
      <c r="A7219" s="259" t="s">
        <v>349</v>
      </c>
      <c r="B7219" s="259" t="s">
        <v>426</v>
      </c>
      <c r="C7219" s="260">
        <v>0</v>
      </c>
      <c r="D7219" s="260">
        <v>0</v>
      </c>
      <c r="E7219" s="261" t="str">
        <f t="shared" si="448"/>
        <v/>
      </c>
      <c r="F7219" s="260">
        <v>0</v>
      </c>
      <c r="G7219" s="260">
        <v>0</v>
      </c>
      <c r="H7219" s="261" t="str">
        <f t="shared" si="449"/>
        <v/>
      </c>
      <c r="I7219" s="260">
        <v>0</v>
      </c>
      <c r="J7219" s="261" t="str">
        <f t="shared" si="450"/>
        <v/>
      </c>
      <c r="K7219" s="260">
        <v>0</v>
      </c>
      <c r="L7219" s="260">
        <v>0</v>
      </c>
      <c r="M7219" s="261" t="str">
        <f t="shared" si="451"/>
        <v/>
      </c>
    </row>
    <row r="7220" spans="1:13" x14ac:dyDescent="0.25">
      <c r="A7220" s="259" t="s">
        <v>349</v>
      </c>
      <c r="B7220" s="259" t="s">
        <v>440</v>
      </c>
      <c r="C7220" s="260">
        <v>0</v>
      </c>
      <c r="D7220" s="260">
        <v>0</v>
      </c>
      <c r="E7220" s="261" t="str">
        <f t="shared" si="448"/>
        <v/>
      </c>
      <c r="F7220" s="260">
        <v>0</v>
      </c>
      <c r="G7220" s="260">
        <v>0</v>
      </c>
      <c r="H7220" s="261" t="str">
        <f t="shared" si="449"/>
        <v/>
      </c>
      <c r="I7220" s="260">
        <v>0</v>
      </c>
      <c r="J7220" s="261" t="str">
        <f t="shared" si="450"/>
        <v/>
      </c>
      <c r="K7220" s="260">
        <v>0</v>
      </c>
      <c r="L7220" s="260">
        <v>0</v>
      </c>
      <c r="M7220" s="261" t="str">
        <f t="shared" si="451"/>
        <v/>
      </c>
    </row>
    <row r="7221" spans="1:13" x14ac:dyDescent="0.25">
      <c r="A7221" s="259" t="s">
        <v>349</v>
      </c>
      <c r="B7221" s="259" t="s">
        <v>479</v>
      </c>
      <c r="C7221" s="260">
        <v>0</v>
      </c>
      <c r="D7221" s="260">
        <v>0</v>
      </c>
      <c r="E7221" s="261" t="str">
        <f t="shared" si="448"/>
        <v/>
      </c>
      <c r="F7221" s="260">
        <v>0</v>
      </c>
      <c r="G7221" s="260">
        <v>0</v>
      </c>
      <c r="H7221" s="261" t="str">
        <f t="shared" si="449"/>
        <v/>
      </c>
      <c r="I7221" s="260">
        <v>0</v>
      </c>
      <c r="J7221" s="261" t="str">
        <f t="shared" si="450"/>
        <v/>
      </c>
      <c r="K7221" s="260">
        <v>0</v>
      </c>
      <c r="L7221" s="260">
        <v>0</v>
      </c>
      <c r="M7221" s="261" t="str">
        <f t="shared" si="451"/>
        <v/>
      </c>
    </row>
    <row r="7222" spans="1:13" x14ac:dyDescent="0.25">
      <c r="A7222" s="259" t="s">
        <v>349</v>
      </c>
      <c r="B7222" s="259" t="s">
        <v>423</v>
      </c>
      <c r="C7222" s="260">
        <v>0</v>
      </c>
      <c r="D7222" s="260">
        <v>0</v>
      </c>
      <c r="E7222" s="261" t="str">
        <f t="shared" si="448"/>
        <v/>
      </c>
      <c r="F7222" s="260">
        <v>0</v>
      </c>
      <c r="G7222" s="260">
        <v>0</v>
      </c>
      <c r="H7222" s="261" t="str">
        <f t="shared" si="449"/>
        <v/>
      </c>
      <c r="I7222" s="260">
        <v>73.267690000000002</v>
      </c>
      <c r="J7222" s="261">
        <f t="shared" si="450"/>
        <v>-1</v>
      </c>
      <c r="K7222" s="260">
        <v>0</v>
      </c>
      <c r="L7222" s="260">
        <v>0</v>
      </c>
      <c r="M7222" s="261" t="str">
        <f t="shared" si="451"/>
        <v/>
      </c>
    </row>
    <row r="7223" spans="1:13" x14ac:dyDescent="0.25">
      <c r="A7223" s="259" t="s">
        <v>349</v>
      </c>
      <c r="B7223" s="259" t="s">
        <v>437</v>
      </c>
      <c r="C7223" s="260">
        <v>0</v>
      </c>
      <c r="D7223" s="260">
        <v>0</v>
      </c>
      <c r="E7223" s="261" t="str">
        <f t="shared" si="448"/>
        <v/>
      </c>
      <c r="F7223" s="260">
        <v>62.175289999999997</v>
      </c>
      <c r="G7223" s="260">
        <v>0</v>
      </c>
      <c r="H7223" s="261">
        <f t="shared" si="449"/>
        <v>-1</v>
      </c>
      <c r="I7223" s="260">
        <v>32.978900000000003</v>
      </c>
      <c r="J7223" s="261">
        <f t="shared" si="450"/>
        <v>-1</v>
      </c>
      <c r="K7223" s="260">
        <v>62.175289999999997</v>
      </c>
      <c r="L7223" s="260">
        <v>0</v>
      </c>
      <c r="M7223" s="261">
        <f t="shared" si="451"/>
        <v>-1</v>
      </c>
    </row>
    <row r="7224" spans="1:13" x14ac:dyDescent="0.25">
      <c r="A7224" s="259" t="s">
        <v>349</v>
      </c>
      <c r="B7224" s="259" t="s">
        <v>483</v>
      </c>
      <c r="C7224" s="260">
        <v>0</v>
      </c>
      <c r="D7224" s="260">
        <v>0</v>
      </c>
      <c r="E7224" s="261" t="str">
        <f t="shared" si="448"/>
        <v/>
      </c>
      <c r="F7224" s="260">
        <v>0</v>
      </c>
      <c r="G7224" s="260">
        <v>0</v>
      </c>
      <c r="H7224" s="261" t="str">
        <f t="shared" si="449"/>
        <v/>
      </c>
      <c r="I7224" s="260">
        <v>0</v>
      </c>
      <c r="J7224" s="261" t="str">
        <f t="shared" si="450"/>
        <v/>
      </c>
      <c r="K7224" s="260">
        <v>0</v>
      </c>
      <c r="L7224" s="260">
        <v>0</v>
      </c>
      <c r="M7224" s="261" t="str">
        <f t="shared" si="451"/>
        <v/>
      </c>
    </row>
    <row r="7225" spans="1:13" x14ac:dyDescent="0.25">
      <c r="A7225" s="259" t="s">
        <v>349</v>
      </c>
      <c r="B7225" s="259" t="s">
        <v>469</v>
      </c>
      <c r="C7225" s="260">
        <v>0</v>
      </c>
      <c r="D7225" s="260">
        <v>0</v>
      </c>
      <c r="E7225" s="261" t="str">
        <f t="shared" si="448"/>
        <v/>
      </c>
      <c r="F7225" s="260">
        <v>1.63</v>
      </c>
      <c r="G7225" s="260">
        <v>0</v>
      </c>
      <c r="H7225" s="261">
        <f t="shared" si="449"/>
        <v>-1</v>
      </c>
      <c r="I7225" s="260">
        <v>0</v>
      </c>
      <c r="J7225" s="261" t="str">
        <f t="shared" si="450"/>
        <v/>
      </c>
      <c r="K7225" s="260">
        <v>1.63</v>
      </c>
      <c r="L7225" s="260">
        <v>0</v>
      </c>
      <c r="M7225" s="261">
        <f t="shared" si="451"/>
        <v>-1</v>
      </c>
    </row>
    <row r="7226" spans="1:13" x14ac:dyDescent="0.25">
      <c r="A7226" s="259" t="s">
        <v>349</v>
      </c>
      <c r="B7226" s="259" t="s">
        <v>432</v>
      </c>
      <c r="C7226" s="260">
        <v>0</v>
      </c>
      <c r="D7226" s="260">
        <v>0</v>
      </c>
      <c r="E7226" s="261" t="str">
        <f t="shared" si="448"/>
        <v/>
      </c>
      <c r="F7226" s="260">
        <v>0</v>
      </c>
      <c r="G7226" s="260">
        <v>0</v>
      </c>
      <c r="H7226" s="261" t="str">
        <f t="shared" si="449"/>
        <v/>
      </c>
      <c r="I7226" s="260">
        <v>0</v>
      </c>
      <c r="J7226" s="261" t="str">
        <f t="shared" si="450"/>
        <v/>
      </c>
      <c r="K7226" s="260">
        <v>0</v>
      </c>
      <c r="L7226" s="260">
        <v>0</v>
      </c>
      <c r="M7226" s="261" t="str">
        <f t="shared" si="451"/>
        <v/>
      </c>
    </row>
    <row r="7227" spans="1:13" x14ac:dyDescent="0.25">
      <c r="A7227" s="259" t="s">
        <v>349</v>
      </c>
      <c r="B7227" s="259" t="s">
        <v>434</v>
      </c>
      <c r="C7227" s="260">
        <v>0</v>
      </c>
      <c r="D7227" s="260">
        <v>0</v>
      </c>
      <c r="E7227" s="261" t="str">
        <f t="shared" si="448"/>
        <v/>
      </c>
      <c r="F7227" s="260">
        <v>0</v>
      </c>
      <c r="G7227" s="260">
        <v>0</v>
      </c>
      <c r="H7227" s="261" t="str">
        <f t="shared" si="449"/>
        <v/>
      </c>
      <c r="I7227" s="260">
        <v>0</v>
      </c>
      <c r="J7227" s="261" t="str">
        <f t="shared" si="450"/>
        <v/>
      </c>
      <c r="K7227" s="260">
        <v>0</v>
      </c>
      <c r="L7227" s="260">
        <v>0</v>
      </c>
      <c r="M7227" s="261" t="str">
        <f t="shared" si="451"/>
        <v/>
      </c>
    </row>
    <row r="7228" spans="1:13" x14ac:dyDescent="0.25">
      <c r="A7228" s="259" t="s">
        <v>349</v>
      </c>
      <c r="B7228" s="259" t="s">
        <v>449</v>
      </c>
      <c r="C7228" s="260">
        <v>0</v>
      </c>
      <c r="D7228" s="260">
        <v>0</v>
      </c>
      <c r="E7228" s="261" t="str">
        <f t="shared" si="448"/>
        <v/>
      </c>
      <c r="F7228" s="260">
        <v>0</v>
      </c>
      <c r="G7228" s="260">
        <v>0</v>
      </c>
      <c r="H7228" s="261" t="str">
        <f t="shared" si="449"/>
        <v/>
      </c>
      <c r="I7228" s="260">
        <v>0</v>
      </c>
      <c r="J7228" s="261" t="str">
        <f t="shared" si="450"/>
        <v/>
      </c>
      <c r="K7228" s="260">
        <v>0</v>
      </c>
      <c r="L7228" s="260">
        <v>0</v>
      </c>
      <c r="M7228" s="261" t="str">
        <f t="shared" si="451"/>
        <v/>
      </c>
    </row>
    <row r="7229" spans="1:13" s="117" customFormat="1" x14ac:dyDescent="0.25">
      <c r="A7229" s="117" t="s">
        <v>349</v>
      </c>
      <c r="B7229" s="117" t="s">
        <v>3</v>
      </c>
      <c r="C7229" s="180">
        <v>31.84</v>
      </c>
      <c r="D7229" s="180">
        <v>11.369109999999999</v>
      </c>
      <c r="E7229" s="262">
        <f t="shared" si="448"/>
        <v>-0.64292996231155786</v>
      </c>
      <c r="F7229" s="180">
        <v>8432.9070200000006</v>
      </c>
      <c r="G7229" s="180">
        <v>3068.3175099999999</v>
      </c>
      <c r="H7229" s="262">
        <f t="shared" si="449"/>
        <v>-0.63614949118696673</v>
      </c>
      <c r="I7229" s="180">
        <v>2178.5552400000001</v>
      </c>
      <c r="J7229" s="262">
        <f t="shared" si="450"/>
        <v>0.40841850308096839</v>
      </c>
      <c r="K7229" s="180">
        <v>8432.9070200000006</v>
      </c>
      <c r="L7229" s="180">
        <v>3068.3175099999999</v>
      </c>
      <c r="M7229" s="262">
        <f t="shared" si="451"/>
        <v>-0.63614949118696673</v>
      </c>
    </row>
    <row r="7230" spans="1:13" x14ac:dyDescent="0.25">
      <c r="A7230" s="259" t="s">
        <v>310</v>
      </c>
      <c r="B7230" s="259" t="s">
        <v>428</v>
      </c>
      <c r="C7230" s="260">
        <v>0</v>
      </c>
      <c r="D7230" s="260">
        <v>0</v>
      </c>
      <c r="E7230" s="261" t="str">
        <f t="shared" si="448"/>
        <v/>
      </c>
      <c r="F7230" s="260">
        <v>392.70058999999998</v>
      </c>
      <c r="G7230" s="260">
        <v>56.82</v>
      </c>
      <c r="H7230" s="261">
        <f t="shared" si="449"/>
        <v>-0.85530961387147397</v>
      </c>
      <c r="I7230" s="260">
        <v>213.58537999999999</v>
      </c>
      <c r="J7230" s="261">
        <f t="shared" si="450"/>
        <v>-0.73397055547528578</v>
      </c>
      <c r="K7230" s="260">
        <v>392.70058999999998</v>
      </c>
      <c r="L7230" s="260">
        <v>56.82</v>
      </c>
      <c r="M7230" s="261">
        <f t="shared" si="451"/>
        <v>-0.85530961387147397</v>
      </c>
    </row>
    <row r="7231" spans="1:13" x14ac:dyDescent="0.25">
      <c r="A7231" s="259" t="s">
        <v>310</v>
      </c>
      <c r="B7231" s="259" t="s">
        <v>452</v>
      </c>
      <c r="C7231" s="260">
        <v>0</v>
      </c>
      <c r="D7231" s="260">
        <v>0</v>
      </c>
      <c r="E7231" s="261" t="str">
        <f t="shared" si="448"/>
        <v/>
      </c>
      <c r="F7231" s="260">
        <v>0</v>
      </c>
      <c r="G7231" s="260">
        <v>0</v>
      </c>
      <c r="H7231" s="261" t="str">
        <f t="shared" si="449"/>
        <v/>
      </c>
      <c r="I7231" s="260">
        <v>0</v>
      </c>
      <c r="J7231" s="261" t="str">
        <f t="shared" si="450"/>
        <v/>
      </c>
      <c r="K7231" s="260">
        <v>0</v>
      </c>
      <c r="L7231" s="260">
        <v>0</v>
      </c>
      <c r="M7231" s="261" t="str">
        <f t="shared" si="451"/>
        <v/>
      </c>
    </row>
    <row r="7232" spans="1:13" x14ac:dyDescent="0.25">
      <c r="A7232" s="259" t="s">
        <v>310</v>
      </c>
      <c r="B7232" s="259" t="s">
        <v>467</v>
      </c>
      <c r="C7232" s="260">
        <v>0</v>
      </c>
      <c r="D7232" s="260">
        <v>0</v>
      </c>
      <c r="E7232" s="261" t="str">
        <f t="shared" si="448"/>
        <v/>
      </c>
      <c r="F7232" s="260">
        <v>0</v>
      </c>
      <c r="G7232" s="260">
        <v>0</v>
      </c>
      <c r="H7232" s="261" t="str">
        <f t="shared" si="449"/>
        <v/>
      </c>
      <c r="I7232" s="260">
        <v>0</v>
      </c>
      <c r="J7232" s="261" t="str">
        <f t="shared" si="450"/>
        <v/>
      </c>
      <c r="K7232" s="260">
        <v>0</v>
      </c>
      <c r="L7232" s="260">
        <v>0</v>
      </c>
      <c r="M7232" s="261" t="str">
        <f t="shared" si="451"/>
        <v/>
      </c>
    </row>
    <row r="7233" spans="1:13" x14ac:dyDescent="0.25">
      <c r="A7233" s="259" t="s">
        <v>310</v>
      </c>
      <c r="B7233" s="259" t="s">
        <v>472</v>
      </c>
      <c r="C7233" s="260">
        <v>0</v>
      </c>
      <c r="D7233" s="260">
        <v>0</v>
      </c>
      <c r="E7233" s="261" t="str">
        <f t="shared" si="448"/>
        <v/>
      </c>
      <c r="F7233" s="260">
        <v>0</v>
      </c>
      <c r="G7233" s="260">
        <v>0</v>
      </c>
      <c r="H7233" s="261" t="str">
        <f t="shared" si="449"/>
        <v/>
      </c>
      <c r="I7233" s="260">
        <v>0</v>
      </c>
      <c r="J7233" s="261" t="str">
        <f t="shared" si="450"/>
        <v/>
      </c>
      <c r="K7233" s="260">
        <v>0</v>
      </c>
      <c r="L7233" s="260">
        <v>0</v>
      </c>
      <c r="M7233" s="261" t="str">
        <f t="shared" si="451"/>
        <v/>
      </c>
    </row>
    <row r="7234" spans="1:13" x14ac:dyDescent="0.25">
      <c r="A7234" s="259" t="s">
        <v>310</v>
      </c>
      <c r="B7234" s="259" t="s">
        <v>422</v>
      </c>
      <c r="C7234" s="260">
        <v>0</v>
      </c>
      <c r="D7234" s="260">
        <v>6.9</v>
      </c>
      <c r="E7234" s="261" t="str">
        <f t="shared" si="448"/>
        <v/>
      </c>
      <c r="F7234" s="260">
        <v>1437.7498399999999</v>
      </c>
      <c r="G7234" s="260">
        <v>1463.3203599999999</v>
      </c>
      <c r="H7234" s="261">
        <f t="shared" si="449"/>
        <v>1.77850967453419E-2</v>
      </c>
      <c r="I7234" s="260">
        <v>526.27385000000004</v>
      </c>
      <c r="J7234" s="261">
        <f t="shared" si="450"/>
        <v>1.7805302505530149</v>
      </c>
      <c r="K7234" s="260">
        <v>1437.7498399999999</v>
      </c>
      <c r="L7234" s="260">
        <v>1463.3203599999999</v>
      </c>
      <c r="M7234" s="261">
        <f t="shared" si="451"/>
        <v>1.77850967453419E-2</v>
      </c>
    </row>
    <row r="7235" spans="1:13" x14ac:dyDescent="0.25">
      <c r="A7235" s="259" t="s">
        <v>310</v>
      </c>
      <c r="B7235" s="259" t="s">
        <v>431</v>
      </c>
      <c r="C7235" s="260">
        <v>55.9176</v>
      </c>
      <c r="D7235" s="260">
        <v>0</v>
      </c>
      <c r="E7235" s="261">
        <f t="shared" si="448"/>
        <v>-1</v>
      </c>
      <c r="F7235" s="260">
        <v>121.15764</v>
      </c>
      <c r="G7235" s="260">
        <v>46.17633</v>
      </c>
      <c r="H7235" s="261">
        <f t="shared" si="449"/>
        <v>-0.61887397278454748</v>
      </c>
      <c r="I7235" s="260">
        <v>140.25689</v>
      </c>
      <c r="J7235" s="261">
        <f t="shared" si="450"/>
        <v>-0.67077317912866885</v>
      </c>
      <c r="K7235" s="260">
        <v>121.15764</v>
      </c>
      <c r="L7235" s="260">
        <v>46.17633</v>
      </c>
      <c r="M7235" s="261">
        <f t="shared" si="451"/>
        <v>-0.61887397278454748</v>
      </c>
    </row>
    <row r="7236" spans="1:13" x14ac:dyDescent="0.25">
      <c r="A7236" s="259" t="s">
        <v>310</v>
      </c>
      <c r="B7236" s="259" t="s">
        <v>439</v>
      </c>
      <c r="C7236" s="260">
        <v>0</v>
      </c>
      <c r="D7236" s="260">
        <v>0</v>
      </c>
      <c r="E7236" s="261" t="str">
        <f t="shared" si="448"/>
        <v/>
      </c>
      <c r="F7236" s="260">
        <v>0</v>
      </c>
      <c r="G7236" s="260">
        <v>0</v>
      </c>
      <c r="H7236" s="261" t="str">
        <f t="shared" si="449"/>
        <v/>
      </c>
      <c r="I7236" s="260">
        <v>117.5852</v>
      </c>
      <c r="J7236" s="261">
        <f t="shared" si="450"/>
        <v>-1</v>
      </c>
      <c r="K7236" s="260">
        <v>0</v>
      </c>
      <c r="L7236" s="260">
        <v>0</v>
      </c>
      <c r="M7236" s="261" t="str">
        <f t="shared" si="451"/>
        <v/>
      </c>
    </row>
    <row r="7237" spans="1:13" x14ac:dyDescent="0.25">
      <c r="A7237" s="259" t="s">
        <v>310</v>
      </c>
      <c r="B7237" s="259" t="s">
        <v>436</v>
      </c>
      <c r="C7237" s="260">
        <v>0</v>
      </c>
      <c r="D7237" s="260">
        <v>0</v>
      </c>
      <c r="E7237" s="261" t="str">
        <f t="shared" ref="E7237:E7300" si="452">IF(C7237=0,"",(D7237/C7237-1))</f>
        <v/>
      </c>
      <c r="F7237" s="260">
        <v>29.52</v>
      </c>
      <c r="G7237" s="260">
        <v>0</v>
      </c>
      <c r="H7237" s="261">
        <f t="shared" ref="H7237:H7300" si="453">IF(F7237=0,"",(G7237/F7237-1))</f>
        <v>-1</v>
      </c>
      <c r="I7237" s="260">
        <v>38.6</v>
      </c>
      <c r="J7237" s="261">
        <f t="shared" ref="J7237:J7300" si="454">IF(I7237=0,"",(G7237/I7237-1))</f>
        <v>-1</v>
      </c>
      <c r="K7237" s="260">
        <v>29.52</v>
      </c>
      <c r="L7237" s="260">
        <v>0</v>
      </c>
      <c r="M7237" s="261">
        <f t="shared" ref="M7237:M7300" si="455">IF(K7237=0,"",(L7237/K7237-1))</f>
        <v>-1</v>
      </c>
    </row>
    <row r="7238" spans="1:13" x14ac:dyDescent="0.25">
      <c r="A7238" s="259" t="s">
        <v>310</v>
      </c>
      <c r="B7238" s="259" t="s">
        <v>492</v>
      </c>
      <c r="C7238" s="260">
        <v>0</v>
      </c>
      <c r="D7238" s="260">
        <v>0</v>
      </c>
      <c r="E7238" s="261" t="str">
        <f t="shared" si="452"/>
        <v/>
      </c>
      <c r="F7238" s="260">
        <v>0</v>
      </c>
      <c r="G7238" s="260">
        <v>0</v>
      </c>
      <c r="H7238" s="261" t="str">
        <f t="shared" si="453"/>
        <v/>
      </c>
      <c r="I7238" s="260">
        <v>0</v>
      </c>
      <c r="J7238" s="261" t="str">
        <f t="shared" si="454"/>
        <v/>
      </c>
      <c r="K7238" s="260">
        <v>0</v>
      </c>
      <c r="L7238" s="260">
        <v>0</v>
      </c>
      <c r="M7238" s="261" t="str">
        <f t="shared" si="455"/>
        <v/>
      </c>
    </row>
    <row r="7239" spans="1:13" x14ac:dyDescent="0.25">
      <c r="A7239" s="259" t="s">
        <v>310</v>
      </c>
      <c r="B7239" s="259" t="s">
        <v>456</v>
      </c>
      <c r="C7239" s="260">
        <v>0</v>
      </c>
      <c r="D7239" s="260">
        <v>0</v>
      </c>
      <c r="E7239" s="261" t="str">
        <f t="shared" si="452"/>
        <v/>
      </c>
      <c r="F7239" s="260">
        <v>0</v>
      </c>
      <c r="G7239" s="260">
        <v>0</v>
      </c>
      <c r="H7239" s="261" t="str">
        <f t="shared" si="453"/>
        <v/>
      </c>
      <c r="I7239" s="260">
        <v>0</v>
      </c>
      <c r="J7239" s="261" t="str">
        <f t="shared" si="454"/>
        <v/>
      </c>
      <c r="K7239" s="260">
        <v>0</v>
      </c>
      <c r="L7239" s="260">
        <v>0</v>
      </c>
      <c r="M7239" s="261" t="str">
        <f t="shared" si="455"/>
        <v/>
      </c>
    </row>
    <row r="7240" spans="1:13" x14ac:dyDescent="0.25">
      <c r="A7240" s="259" t="s">
        <v>310</v>
      </c>
      <c r="B7240" s="259" t="s">
        <v>419</v>
      </c>
      <c r="C7240" s="260">
        <v>0</v>
      </c>
      <c r="D7240" s="260">
        <v>0</v>
      </c>
      <c r="E7240" s="261" t="str">
        <f t="shared" si="452"/>
        <v/>
      </c>
      <c r="F7240" s="260">
        <v>1077.36276</v>
      </c>
      <c r="G7240" s="260">
        <v>219.64484999999999</v>
      </c>
      <c r="H7240" s="261">
        <f t="shared" si="453"/>
        <v>-0.79612730441880131</v>
      </c>
      <c r="I7240" s="260">
        <v>319.73372000000001</v>
      </c>
      <c r="J7240" s="261">
        <f t="shared" si="454"/>
        <v>-0.31303820566689056</v>
      </c>
      <c r="K7240" s="260">
        <v>1077.36276</v>
      </c>
      <c r="L7240" s="260">
        <v>219.64484999999999</v>
      </c>
      <c r="M7240" s="261">
        <f t="shared" si="455"/>
        <v>-0.79612730441880131</v>
      </c>
    </row>
    <row r="7241" spans="1:13" x14ac:dyDescent="0.25">
      <c r="A7241" s="259" t="s">
        <v>310</v>
      </c>
      <c r="B7241" s="259" t="s">
        <v>470</v>
      </c>
      <c r="C7241" s="260">
        <v>0</v>
      </c>
      <c r="D7241" s="260">
        <v>0</v>
      </c>
      <c r="E7241" s="261" t="str">
        <f t="shared" si="452"/>
        <v/>
      </c>
      <c r="F7241" s="260">
        <v>0</v>
      </c>
      <c r="G7241" s="260">
        <v>0</v>
      </c>
      <c r="H7241" s="261" t="str">
        <f t="shared" si="453"/>
        <v/>
      </c>
      <c r="I7241" s="260">
        <v>0</v>
      </c>
      <c r="J7241" s="261" t="str">
        <f t="shared" si="454"/>
        <v/>
      </c>
      <c r="K7241" s="260">
        <v>0</v>
      </c>
      <c r="L7241" s="260">
        <v>0</v>
      </c>
      <c r="M7241" s="261" t="str">
        <f t="shared" si="455"/>
        <v/>
      </c>
    </row>
    <row r="7242" spans="1:13" x14ac:dyDescent="0.25">
      <c r="A7242" s="259" t="s">
        <v>310</v>
      </c>
      <c r="B7242" s="259" t="s">
        <v>444</v>
      </c>
      <c r="C7242" s="260">
        <v>0</v>
      </c>
      <c r="D7242" s="260">
        <v>0</v>
      </c>
      <c r="E7242" s="261" t="str">
        <f t="shared" si="452"/>
        <v/>
      </c>
      <c r="F7242" s="260">
        <v>115</v>
      </c>
      <c r="G7242" s="260">
        <v>8.7430000000000003</v>
      </c>
      <c r="H7242" s="261">
        <f t="shared" si="453"/>
        <v>-0.92397391304347831</v>
      </c>
      <c r="I7242" s="260">
        <v>0</v>
      </c>
      <c r="J7242" s="261" t="str">
        <f t="shared" si="454"/>
        <v/>
      </c>
      <c r="K7242" s="260">
        <v>115</v>
      </c>
      <c r="L7242" s="260">
        <v>8.7430000000000003</v>
      </c>
      <c r="M7242" s="261">
        <f t="shared" si="455"/>
        <v>-0.92397391304347831</v>
      </c>
    </row>
    <row r="7243" spans="1:13" x14ac:dyDescent="0.25">
      <c r="A7243" s="259" t="s">
        <v>310</v>
      </c>
      <c r="B7243" s="259" t="s">
        <v>425</v>
      </c>
      <c r="C7243" s="260">
        <v>0</v>
      </c>
      <c r="D7243" s="260">
        <v>0</v>
      </c>
      <c r="E7243" s="261" t="str">
        <f t="shared" si="452"/>
        <v/>
      </c>
      <c r="F7243" s="260">
        <v>310.48656</v>
      </c>
      <c r="G7243" s="260">
        <v>277.71645000000001</v>
      </c>
      <c r="H7243" s="261">
        <f t="shared" si="453"/>
        <v>-0.1055443752541172</v>
      </c>
      <c r="I7243" s="260">
        <v>308.79687999999999</v>
      </c>
      <c r="J7243" s="261">
        <f t="shared" si="454"/>
        <v>-0.1006500778116669</v>
      </c>
      <c r="K7243" s="260">
        <v>310.48656</v>
      </c>
      <c r="L7243" s="260">
        <v>277.71645000000001</v>
      </c>
      <c r="M7243" s="261">
        <f t="shared" si="455"/>
        <v>-0.1055443752541172</v>
      </c>
    </row>
    <row r="7244" spans="1:13" x14ac:dyDescent="0.25">
      <c r="A7244" s="259" t="s">
        <v>310</v>
      </c>
      <c r="B7244" s="259" t="s">
        <v>457</v>
      </c>
      <c r="C7244" s="260">
        <v>0</v>
      </c>
      <c r="D7244" s="260">
        <v>0</v>
      </c>
      <c r="E7244" s="261" t="str">
        <f t="shared" si="452"/>
        <v/>
      </c>
      <c r="F7244" s="260">
        <v>0</v>
      </c>
      <c r="G7244" s="260">
        <v>0</v>
      </c>
      <c r="H7244" s="261" t="str">
        <f t="shared" si="453"/>
        <v/>
      </c>
      <c r="I7244" s="260">
        <v>0</v>
      </c>
      <c r="J7244" s="261" t="str">
        <f t="shared" si="454"/>
        <v/>
      </c>
      <c r="K7244" s="260">
        <v>0</v>
      </c>
      <c r="L7244" s="260">
        <v>0</v>
      </c>
      <c r="M7244" s="261" t="str">
        <f t="shared" si="455"/>
        <v/>
      </c>
    </row>
    <row r="7245" spans="1:13" x14ac:dyDescent="0.25">
      <c r="A7245" s="259" t="s">
        <v>310</v>
      </c>
      <c r="B7245" s="259" t="s">
        <v>450</v>
      </c>
      <c r="C7245" s="260">
        <v>0</v>
      </c>
      <c r="D7245" s="260">
        <v>0</v>
      </c>
      <c r="E7245" s="261" t="str">
        <f t="shared" si="452"/>
        <v/>
      </c>
      <c r="F7245" s="260">
        <v>0</v>
      </c>
      <c r="G7245" s="260">
        <v>0</v>
      </c>
      <c r="H7245" s="261" t="str">
        <f t="shared" si="453"/>
        <v/>
      </c>
      <c r="I7245" s="260">
        <v>0</v>
      </c>
      <c r="J7245" s="261" t="str">
        <f t="shared" si="454"/>
        <v/>
      </c>
      <c r="K7245" s="260">
        <v>0</v>
      </c>
      <c r="L7245" s="260">
        <v>0</v>
      </c>
      <c r="M7245" s="261" t="str">
        <f t="shared" si="455"/>
        <v/>
      </c>
    </row>
    <row r="7246" spans="1:13" x14ac:dyDescent="0.25">
      <c r="A7246" s="259" t="s">
        <v>310</v>
      </c>
      <c r="B7246" s="259" t="s">
        <v>446</v>
      </c>
      <c r="C7246" s="260">
        <v>0</v>
      </c>
      <c r="D7246" s="260">
        <v>0</v>
      </c>
      <c r="E7246" s="261" t="str">
        <f t="shared" si="452"/>
        <v/>
      </c>
      <c r="F7246" s="260">
        <v>0</v>
      </c>
      <c r="G7246" s="260">
        <v>0</v>
      </c>
      <c r="H7246" s="261" t="str">
        <f t="shared" si="453"/>
        <v/>
      </c>
      <c r="I7246" s="260">
        <v>0</v>
      </c>
      <c r="J7246" s="261" t="str">
        <f t="shared" si="454"/>
        <v/>
      </c>
      <c r="K7246" s="260">
        <v>0</v>
      </c>
      <c r="L7246" s="260">
        <v>0</v>
      </c>
      <c r="M7246" s="261" t="str">
        <f t="shared" si="455"/>
        <v/>
      </c>
    </row>
    <row r="7247" spans="1:13" x14ac:dyDescent="0.25">
      <c r="A7247" s="259" t="s">
        <v>310</v>
      </c>
      <c r="B7247" s="259" t="s">
        <v>435</v>
      </c>
      <c r="C7247" s="260">
        <v>0</v>
      </c>
      <c r="D7247" s="260">
        <v>0</v>
      </c>
      <c r="E7247" s="261" t="str">
        <f t="shared" si="452"/>
        <v/>
      </c>
      <c r="F7247" s="260">
        <v>24.000119999999999</v>
      </c>
      <c r="G7247" s="260">
        <v>0</v>
      </c>
      <c r="H7247" s="261">
        <f t="shared" si="453"/>
        <v>-1</v>
      </c>
      <c r="I7247" s="260">
        <v>5.7869999999999999</v>
      </c>
      <c r="J7247" s="261">
        <f t="shared" si="454"/>
        <v>-1</v>
      </c>
      <c r="K7247" s="260">
        <v>24.000119999999999</v>
      </c>
      <c r="L7247" s="260">
        <v>0</v>
      </c>
      <c r="M7247" s="261">
        <f t="shared" si="455"/>
        <v>-1</v>
      </c>
    </row>
    <row r="7248" spans="1:13" x14ac:dyDescent="0.25">
      <c r="A7248" s="259" t="s">
        <v>310</v>
      </c>
      <c r="B7248" s="259" t="s">
        <v>421</v>
      </c>
      <c r="C7248" s="260">
        <v>0</v>
      </c>
      <c r="D7248" s="260">
        <v>0</v>
      </c>
      <c r="E7248" s="261" t="str">
        <f t="shared" si="452"/>
        <v/>
      </c>
      <c r="F7248" s="260">
        <v>270.89728000000002</v>
      </c>
      <c r="G7248" s="260">
        <v>38.159999999999997</v>
      </c>
      <c r="H7248" s="261">
        <f t="shared" si="453"/>
        <v>-0.85913479825268091</v>
      </c>
      <c r="I7248" s="260">
        <v>1194.4929999999999</v>
      </c>
      <c r="J7248" s="261">
        <f t="shared" si="454"/>
        <v>-0.9680533916900308</v>
      </c>
      <c r="K7248" s="260">
        <v>270.89728000000002</v>
      </c>
      <c r="L7248" s="260">
        <v>38.159999999999997</v>
      </c>
      <c r="M7248" s="261">
        <f t="shared" si="455"/>
        <v>-0.85913479825268091</v>
      </c>
    </row>
    <row r="7249" spans="1:13" x14ac:dyDescent="0.25">
      <c r="A7249" s="259" t="s">
        <v>310</v>
      </c>
      <c r="B7249" s="259" t="s">
        <v>458</v>
      </c>
      <c r="C7249" s="260">
        <v>0</v>
      </c>
      <c r="D7249" s="260">
        <v>0</v>
      </c>
      <c r="E7249" s="261" t="str">
        <f t="shared" si="452"/>
        <v/>
      </c>
      <c r="F7249" s="260">
        <v>0</v>
      </c>
      <c r="G7249" s="260">
        <v>0</v>
      </c>
      <c r="H7249" s="261" t="str">
        <f t="shared" si="453"/>
        <v/>
      </c>
      <c r="I7249" s="260">
        <v>0</v>
      </c>
      <c r="J7249" s="261" t="str">
        <f t="shared" si="454"/>
        <v/>
      </c>
      <c r="K7249" s="260">
        <v>0</v>
      </c>
      <c r="L7249" s="260">
        <v>0</v>
      </c>
      <c r="M7249" s="261" t="str">
        <f t="shared" si="455"/>
        <v/>
      </c>
    </row>
    <row r="7250" spans="1:13" x14ac:dyDescent="0.25">
      <c r="A7250" s="259" t="s">
        <v>310</v>
      </c>
      <c r="B7250" s="259" t="s">
        <v>430</v>
      </c>
      <c r="C7250" s="260">
        <v>0</v>
      </c>
      <c r="D7250" s="260">
        <v>0</v>
      </c>
      <c r="E7250" s="261" t="str">
        <f t="shared" si="452"/>
        <v/>
      </c>
      <c r="F7250" s="260">
        <v>229.60973999999999</v>
      </c>
      <c r="G7250" s="260">
        <v>0</v>
      </c>
      <c r="H7250" s="261">
        <f t="shared" si="453"/>
        <v>-1</v>
      </c>
      <c r="I7250" s="260">
        <v>907.96954000000005</v>
      </c>
      <c r="J7250" s="261">
        <f t="shared" si="454"/>
        <v>-1</v>
      </c>
      <c r="K7250" s="260">
        <v>229.60973999999999</v>
      </c>
      <c r="L7250" s="260">
        <v>0</v>
      </c>
      <c r="M7250" s="261">
        <f t="shared" si="455"/>
        <v>-1</v>
      </c>
    </row>
    <row r="7251" spans="1:13" x14ac:dyDescent="0.25">
      <c r="A7251" s="259" t="s">
        <v>310</v>
      </c>
      <c r="B7251" s="259" t="s">
        <v>417</v>
      </c>
      <c r="C7251" s="260">
        <v>136.03800000000001</v>
      </c>
      <c r="D7251" s="260">
        <v>430.57413000000003</v>
      </c>
      <c r="E7251" s="261">
        <f t="shared" si="452"/>
        <v>2.1651018832973139</v>
      </c>
      <c r="F7251" s="260">
        <v>19457.107639999998</v>
      </c>
      <c r="G7251" s="260">
        <v>6731.7012400000003</v>
      </c>
      <c r="H7251" s="261">
        <f t="shared" si="453"/>
        <v>-0.6540235391327669</v>
      </c>
      <c r="I7251" s="260">
        <v>4157.2125900000001</v>
      </c>
      <c r="J7251" s="261">
        <f t="shared" si="454"/>
        <v>0.61928241442182297</v>
      </c>
      <c r="K7251" s="260">
        <v>19457.107639999998</v>
      </c>
      <c r="L7251" s="260">
        <v>6731.7012400000003</v>
      </c>
      <c r="M7251" s="261">
        <f t="shared" si="455"/>
        <v>-0.6540235391327669</v>
      </c>
    </row>
    <row r="7252" spans="1:13" x14ac:dyDescent="0.25">
      <c r="A7252" s="259" t="s">
        <v>310</v>
      </c>
      <c r="B7252" s="259" t="s">
        <v>420</v>
      </c>
      <c r="C7252" s="260">
        <v>0</v>
      </c>
      <c r="D7252" s="260">
        <v>46.996560000000002</v>
      </c>
      <c r="E7252" s="261" t="str">
        <f t="shared" si="452"/>
        <v/>
      </c>
      <c r="F7252" s="260">
        <v>726.19158000000004</v>
      </c>
      <c r="G7252" s="260">
        <v>668.60655999999994</v>
      </c>
      <c r="H7252" s="261">
        <f t="shared" si="453"/>
        <v>-7.9297284058292283E-2</v>
      </c>
      <c r="I7252" s="260">
        <v>931.52757999999994</v>
      </c>
      <c r="J7252" s="261">
        <f t="shared" si="454"/>
        <v>-0.28224716653048532</v>
      </c>
      <c r="K7252" s="260">
        <v>726.19158000000004</v>
      </c>
      <c r="L7252" s="260">
        <v>668.60655999999994</v>
      </c>
      <c r="M7252" s="261">
        <f t="shared" si="455"/>
        <v>-7.9297284058292283E-2</v>
      </c>
    </row>
    <row r="7253" spans="1:13" x14ac:dyDescent="0.25">
      <c r="A7253" s="259" t="s">
        <v>310</v>
      </c>
      <c r="B7253" s="259" t="s">
        <v>454</v>
      </c>
      <c r="C7253" s="260">
        <v>0</v>
      </c>
      <c r="D7253" s="260">
        <v>64.591800000000006</v>
      </c>
      <c r="E7253" s="261" t="str">
        <f t="shared" si="452"/>
        <v/>
      </c>
      <c r="F7253" s="260">
        <v>228.15278000000001</v>
      </c>
      <c r="G7253" s="260">
        <v>398.31475</v>
      </c>
      <c r="H7253" s="261">
        <f t="shared" si="453"/>
        <v>0.74582466187788721</v>
      </c>
      <c r="I7253" s="260">
        <v>440.67048999999997</v>
      </c>
      <c r="J7253" s="261">
        <f t="shared" si="454"/>
        <v>-9.6116579079302489E-2</v>
      </c>
      <c r="K7253" s="260">
        <v>228.15278000000001</v>
      </c>
      <c r="L7253" s="260">
        <v>398.31475</v>
      </c>
      <c r="M7253" s="261">
        <f t="shared" si="455"/>
        <v>0.74582466187788721</v>
      </c>
    </row>
    <row r="7254" spans="1:13" x14ac:dyDescent="0.25">
      <c r="A7254" s="259" t="s">
        <v>310</v>
      </c>
      <c r="B7254" s="259" t="s">
        <v>447</v>
      </c>
      <c r="C7254" s="260">
        <v>0</v>
      </c>
      <c r="D7254" s="260">
        <v>0</v>
      </c>
      <c r="E7254" s="261" t="str">
        <f t="shared" si="452"/>
        <v/>
      </c>
      <c r="F7254" s="260">
        <v>405.88315</v>
      </c>
      <c r="G7254" s="260">
        <v>378.54910000000001</v>
      </c>
      <c r="H7254" s="261">
        <f t="shared" si="453"/>
        <v>-6.7344628620330749E-2</v>
      </c>
      <c r="I7254" s="260">
        <v>66.345500000000001</v>
      </c>
      <c r="J7254" s="261">
        <f t="shared" si="454"/>
        <v>4.7057238245246475</v>
      </c>
      <c r="K7254" s="260">
        <v>405.88315</v>
      </c>
      <c r="L7254" s="260">
        <v>378.54910000000001</v>
      </c>
      <c r="M7254" s="261">
        <f t="shared" si="455"/>
        <v>-6.7344628620330749E-2</v>
      </c>
    </row>
    <row r="7255" spans="1:13" x14ac:dyDescent="0.25">
      <c r="A7255" s="259" t="s">
        <v>310</v>
      </c>
      <c r="B7255" s="259" t="s">
        <v>429</v>
      </c>
      <c r="C7255" s="260">
        <v>122.33855</v>
      </c>
      <c r="D7255" s="260">
        <v>0</v>
      </c>
      <c r="E7255" s="261">
        <f t="shared" si="452"/>
        <v>-1</v>
      </c>
      <c r="F7255" s="260">
        <v>997.29583000000002</v>
      </c>
      <c r="G7255" s="260">
        <v>87.637</v>
      </c>
      <c r="H7255" s="261">
        <f t="shared" si="453"/>
        <v>-0.91212537206738342</v>
      </c>
      <c r="I7255" s="260">
        <v>1963.2669000000001</v>
      </c>
      <c r="J7255" s="261">
        <f t="shared" si="454"/>
        <v>-0.95536164746627161</v>
      </c>
      <c r="K7255" s="260">
        <v>997.29583000000002</v>
      </c>
      <c r="L7255" s="260">
        <v>87.637</v>
      </c>
      <c r="M7255" s="261">
        <f t="shared" si="455"/>
        <v>-0.91212537206738342</v>
      </c>
    </row>
    <row r="7256" spans="1:13" x14ac:dyDescent="0.25">
      <c r="A7256" s="259" t="s">
        <v>310</v>
      </c>
      <c r="B7256" s="259" t="s">
        <v>464</v>
      </c>
      <c r="C7256" s="260">
        <v>0</v>
      </c>
      <c r="D7256" s="260">
        <v>0</v>
      </c>
      <c r="E7256" s="261" t="str">
        <f t="shared" si="452"/>
        <v/>
      </c>
      <c r="F7256" s="260">
        <v>150.197</v>
      </c>
      <c r="G7256" s="260">
        <v>0</v>
      </c>
      <c r="H7256" s="261">
        <f t="shared" si="453"/>
        <v>-1</v>
      </c>
      <c r="I7256" s="260">
        <v>0</v>
      </c>
      <c r="J7256" s="261" t="str">
        <f t="shared" si="454"/>
        <v/>
      </c>
      <c r="K7256" s="260">
        <v>150.197</v>
      </c>
      <c r="L7256" s="260">
        <v>0</v>
      </c>
      <c r="M7256" s="261">
        <f t="shared" si="455"/>
        <v>-1</v>
      </c>
    </row>
    <row r="7257" spans="1:13" x14ac:dyDescent="0.25">
      <c r="A7257" s="259" t="s">
        <v>310</v>
      </c>
      <c r="B7257" s="259" t="s">
        <v>453</v>
      </c>
      <c r="C7257" s="260">
        <v>0</v>
      </c>
      <c r="D7257" s="260">
        <v>0</v>
      </c>
      <c r="E7257" s="261" t="str">
        <f t="shared" si="452"/>
        <v/>
      </c>
      <c r="F7257" s="260">
        <v>0</v>
      </c>
      <c r="G7257" s="260">
        <v>0</v>
      </c>
      <c r="H7257" s="261" t="str">
        <f t="shared" si="453"/>
        <v/>
      </c>
      <c r="I7257" s="260">
        <v>0</v>
      </c>
      <c r="J7257" s="261" t="str">
        <f t="shared" si="454"/>
        <v/>
      </c>
      <c r="K7257" s="260">
        <v>0</v>
      </c>
      <c r="L7257" s="260">
        <v>0</v>
      </c>
      <c r="M7257" s="261" t="str">
        <f t="shared" si="455"/>
        <v/>
      </c>
    </row>
    <row r="7258" spans="1:13" x14ac:dyDescent="0.25">
      <c r="A7258" s="259" t="s">
        <v>310</v>
      </c>
      <c r="B7258" s="259" t="s">
        <v>433</v>
      </c>
      <c r="C7258" s="260">
        <v>0</v>
      </c>
      <c r="D7258" s="260">
        <v>0</v>
      </c>
      <c r="E7258" s="261" t="str">
        <f t="shared" si="452"/>
        <v/>
      </c>
      <c r="F7258" s="260">
        <v>0</v>
      </c>
      <c r="G7258" s="260">
        <v>0</v>
      </c>
      <c r="H7258" s="261" t="str">
        <f t="shared" si="453"/>
        <v/>
      </c>
      <c r="I7258" s="260">
        <v>62.76332</v>
      </c>
      <c r="J7258" s="261">
        <f t="shared" si="454"/>
        <v>-1</v>
      </c>
      <c r="K7258" s="260">
        <v>0</v>
      </c>
      <c r="L7258" s="260">
        <v>0</v>
      </c>
      <c r="M7258" s="261" t="str">
        <f t="shared" si="455"/>
        <v/>
      </c>
    </row>
    <row r="7259" spans="1:13" x14ac:dyDescent="0.25">
      <c r="A7259" s="259" t="s">
        <v>310</v>
      </c>
      <c r="B7259" s="259" t="s">
        <v>418</v>
      </c>
      <c r="C7259" s="260">
        <v>0</v>
      </c>
      <c r="D7259" s="260">
        <v>52.738480000000003</v>
      </c>
      <c r="E7259" s="261" t="str">
        <f t="shared" si="452"/>
        <v/>
      </c>
      <c r="F7259" s="260">
        <v>1421.1170099999999</v>
      </c>
      <c r="G7259" s="260">
        <v>211.63838000000001</v>
      </c>
      <c r="H7259" s="261">
        <f t="shared" si="453"/>
        <v>-0.85107603490018036</v>
      </c>
      <c r="I7259" s="260">
        <v>43.718240000000002</v>
      </c>
      <c r="J7259" s="261">
        <f t="shared" si="454"/>
        <v>3.8409629481882162</v>
      </c>
      <c r="K7259" s="260">
        <v>1421.1170099999999</v>
      </c>
      <c r="L7259" s="260">
        <v>211.63838000000001</v>
      </c>
      <c r="M7259" s="261">
        <f t="shared" si="455"/>
        <v>-0.85107603490018036</v>
      </c>
    </row>
    <row r="7260" spans="1:13" x14ac:dyDescent="0.25">
      <c r="A7260" s="259" t="s">
        <v>310</v>
      </c>
      <c r="B7260" s="259" t="s">
        <v>427</v>
      </c>
      <c r="C7260" s="260">
        <v>0</v>
      </c>
      <c r="D7260" s="260">
        <v>52.373370000000001</v>
      </c>
      <c r="E7260" s="261" t="str">
        <f t="shared" si="452"/>
        <v/>
      </c>
      <c r="F7260" s="260">
        <v>485.94193000000001</v>
      </c>
      <c r="G7260" s="260">
        <v>812.27760000000001</v>
      </c>
      <c r="H7260" s="261">
        <f t="shared" si="453"/>
        <v>0.67155281290503166</v>
      </c>
      <c r="I7260" s="260">
        <v>1062.6036899999999</v>
      </c>
      <c r="J7260" s="261">
        <f t="shared" si="454"/>
        <v>-0.23557803568327518</v>
      </c>
      <c r="K7260" s="260">
        <v>485.94193000000001</v>
      </c>
      <c r="L7260" s="260">
        <v>812.27760000000001</v>
      </c>
      <c r="M7260" s="261">
        <f t="shared" si="455"/>
        <v>0.67155281290503166</v>
      </c>
    </row>
    <row r="7261" spans="1:13" x14ac:dyDescent="0.25">
      <c r="A7261" s="259" t="s">
        <v>310</v>
      </c>
      <c r="B7261" s="259" t="s">
        <v>445</v>
      </c>
      <c r="C7261" s="260">
        <v>0</v>
      </c>
      <c r="D7261" s="260">
        <v>0</v>
      </c>
      <c r="E7261" s="261" t="str">
        <f t="shared" si="452"/>
        <v/>
      </c>
      <c r="F7261" s="260">
        <v>0</v>
      </c>
      <c r="G7261" s="260">
        <v>154.26375999999999</v>
      </c>
      <c r="H7261" s="261" t="str">
        <f t="shared" si="453"/>
        <v/>
      </c>
      <c r="I7261" s="260">
        <v>50.6706</v>
      </c>
      <c r="J7261" s="261">
        <f t="shared" si="454"/>
        <v>2.0444431287571097</v>
      </c>
      <c r="K7261" s="260">
        <v>0</v>
      </c>
      <c r="L7261" s="260">
        <v>154.26375999999999</v>
      </c>
      <c r="M7261" s="261" t="str">
        <f t="shared" si="455"/>
        <v/>
      </c>
    </row>
    <row r="7262" spans="1:13" x14ac:dyDescent="0.25">
      <c r="A7262" s="259" t="s">
        <v>310</v>
      </c>
      <c r="B7262" s="259" t="s">
        <v>443</v>
      </c>
      <c r="C7262" s="260">
        <v>0</v>
      </c>
      <c r="D7262" s="260">
        <v>0</v>
      </c>
      <c r="E7262" s="261" t="str">
        <f t="shared" si="452"/>
        <v/>
      </c>
      <c r="F7262" s="260">
        <v>0</v>
      </c>
      <c r="G7262" s="260">
        <v>0</v>
      </c>
      <c r="H7262" s="261" t="str">
        <f t="shared" si="453"/>
        <v/>
      </c>
      <c r="I7262" s="260">
        <v>0</v>
      </c>
      <c r="J7262" s="261" t="str">
        <f t="shared" si="454"/>
        <v/>
      </c>
      <c r="K7262" s="260">
        <v>0</v>
      </c>
      <c r="L7262" s="260">
        <v>0</v>
      </c>
      <c r="M7262" s="261" t="str">
        <f t="shared" si="455"/>
        <v/>
      </c>
    </row>
    <row r="7263" spans="1:13" x14ac:dyDescent="0.25">
      <c r="A7263" s="259" t="s">
        <v>310</v>
      </c>
      <c r="B7263" s="259" t="s">
        <v>424</v>
      </c>
      <c r="C7263" s="260">
        <v>0</v>
      </c>
      <c r="D7263" s="260">
        <v>0</v>
      </c>
      <c r="E7263" s="261" t="str">
        <f t="shared" si="452"/>
        <v/>
      </c>
      <c r="F7263" s="260">
        <v>1.8149999999999999</v>
      </c>
      <c r="G7263" s="260">
        <v>36.844000000000001</v>
      </c>
      <c r="H7263" s="261">
        <f t="shared" si="453"/>
        <v>19.299724517906338</v>
      </c>
      <c r="I7263" s="260">
        <v>43.677030000000002</v>
      </c>
      <c r="J7263" s="261">
        <f t="shared" si="454"/>
        <v>-0.1564444743610085</v>
      </c>
      <c r="K7263" s="260">
        <v>1.8149999999999999</v>
      </c>
      <c r="L7263" s="260">
        <v>36.844000000000001</v>
      </c>
      <c r="M7263" s="261">
        <f t="shared" si="455"/>
        <v>19.299724517906338</v>
      </c>
    </row>
    <row r="7264" spans="1:13" x14ac:dyDescent="0.25">
      <c r="A7264" s="259" t="s">
        <v>310</v>
      </c>
      <c r="B7264" s="259" t="s">
        <v>438</v>
      </c>
      <c r="C7264" s="260">
        <v>0</v>
      </c>
      <c r="D7264" s="260">
        <v>0</v>
      </c>
      <c r="E7264" s="261" t="str">
        <f t="shared" si="452"/>
        <v/>
      </c>
      <c r="F7264" s="260">
        <v>0</v>
      </c>
      <c r="G7264" s="260">
        <v>77.309209999999993</v>
      </c>
      <c r="H7264" s="261" t="str">
        <f t="shared" si="453"/>
        <v/>
      </c>
      <c r="I7264" s="260">
        <v>0</v>
      </c>
      <c r="J7264" s="261" t="str">
        <f t="shared" si="454"/>
        <v/>
      </c>
      <c r="K7264" s="260">
        <v>0</v>
      </c>
      <c r="L7264" s="260">
        <v>77.309209999999993</v>
      </c>
      <c r="M7264" s="261" t="str">
        <f t="shared" si="455"/>
        <v/>
      </c>
    </row>
    <row r="7265" spans="1:13" x14ac:dyDescent="0.25">
      <c r="A7265" s="259" t="s">
        <v>310</v>
      </c>
      <c r="B7265" s="259" t="s">
        <v>426</v>
      </c>
      <c r="C7265" s="260">
        <v>0</v>
      </c>
      <c r="D7265" s="260">
        <v>0</v>
      </c>
      <c r="E7265" s="261" t="str">
        <f t="shared" si="452"/>
        <v/>
      </c>
      <c r="F7265" s="260">
        <v>0</v>
      </c>
      <c r="G7265" s="260">
        <v>79.755240000000001</v>
      </c>
      <c r="H7265" s="261" t="str">
        <f t="shared" si="453"/>
        <v/>
      </c>
      <c r="I7265" s="260">
        <v>70.211960000000005</v>
      </c>
      <c r="J7265" s="261">
        <f t="shared" si="454"/>
        <v>0.13592100263259987</v>
      </c>
      <c r="K7265" s="260">
        <v>0</v>
      </c>
      <c r="L7265" s="260">
        <v>79.755240000000001</v>
      </c>
      <c r="M7265" s="261" t="str">
        <f t="shared" si="455"/>
        <v/>
      </c>
    </row>
    <row r="7266" spans="1:13" x14ac:dyDescent="0.25">
      <c r="A7266" s="259" t="s">
        <v>310</v>
      </c>
      <c r="B7266" s="259" t="s">
        <v>465</v>
      </c>
      <c r="C7266" s="260">
        <v>0</v>
      </c>
      <c r="D7266" s="260">
        <v>0</v>
      </c>
      <c r="E7266" s="261" t="str">
        <f t="shared" si="452"/>
        <v/>
      </c>
      <c r="F7266" s="260">
        <v>0</v>
      </c>
      <c r="G7266" s="260">
        <v>0</v>
      </c>
      <c r="H7266" s="261" t="str">
        <f t="shared" si="453"/>
        <v/>
      </c>
      <c r="I7266" s="260">
        <v>0</v>
      </c>
      <c r="J7266" s="261" t="str">
        <f t="shared" si="454"/>
        <v/>
      </c>
      <c r="K7266" s="260">
        <v>0</v>
      </c>
      <c r="L7266" s="260">
        <v>0</v>
      </c>
      <c r="M7266" s="261" t="str">
        <f t="shared" si="455"/>
        <v/>
      </c>
    </row>
    <row r="7267" spans="1:13" x14ac:dyDescent="0.25">
      <c r="A7267" s="259" t="s">
        <v>310</v>
      </c>
      <c r="B7267" s="259" t="s">
        <v>479</v>
      </c>
      <c r="C7267" s="260">
        <v>0</v>
      </c>
      <c r="D7267" s="260">
        <v>14.256</v>
      </c>
      <c r="E7267" s="261" t="str">
        <f t="shared" si="452"/>
        <v/>
      </c>
      <c r="F7267" s="260">
        <v>0</v>
      </c>
      <c r="G7267" s="260">
        <v>14.256</v>
      </c>
      <c r="H7267" s="261" t="str">
        <f t="shared" si="453"/>
        <v/>
      </c>
      <c r="I7267" s="260">
        <v>0</v>
      </c>
      <c r="J7267" s="261" t="str">
        <f t="shared" si="454"/>
        <v/>
      </c>
      <c r="K7267" s="260">
        <v>0</v>
      </c>
      <c r="L7267" s="260">
        <v>14.256</v>
      </c>
      <c r="M7267" s="261" t="str">
        <f t="shared" si="455"/>
        <v/>
      </c>
    </row>
    <row r="7268" spans="1:13" x14ac:dyDescent="0.25">
      <c r="A7268" s="259" t="s">
        <v>310</v>
      </c>
      <c r="B7268" s="259" t="s">
        <v>455</v>
      </c>
      <c r="C7268" s="260">
        <v>0</v>
      </c>
      <c r="D7268" s="260">
        <v>0</v>
      </c>
      <c r="E7268" s="261" t="str">
        <f t="shared" si="452"/>
        <v/>
      </c>
      <c r="F7268" s="260">
        <v>12.23662</v>
      </c>
      <c r="G7268" s="260">
        <v>0</v>
      </c>
      <c r="H7268" s="261">
        <f t="shared" si="453"/>
        <v>-1</v>
      </c>
      <c r="I7268" s="260">
        <v>0</v>
      </c>
      <c r="J7268" s="261" t="str">
        <f t="shared" si="454"/>
        <v/>
      </c>
      <c r="K7268" s="260">
        <v>12.23662</v>
      </c>
      <c r="L7268" s="260">
        <v>0</v>
      </c>
      <c r="M7268" s="261">
        <f t="shared" si="455"/>
        <v>-1</v>
      </c>
    </row>
    <row r="7269" spans="1:13" x14ac:dyDescent="0.25">
      <c r="A7269" s="259" t="s">
        <v>310</v>
      </c>
      <c r="B7269" s="259" t="s">
        <v>461</v>
      </c>
      <c r="C7269" s="260">
        <v>0</v>
      </c>
      <c r="D7269" s="260">
        <v>0</v>
      </c>
      <c r="E7269" s="261" t="str">
        <f t="shared" si="452"/>
        <v/>
      </c>
      <c r="F7269" s="260">
        <v>0</v>
      </c>
      <c r="G7269" s="260">
        <v>0</v>
      </c>
      <c r="H7269" s="261" t="str">
        <f t="shared" si="453"/>
        <v/>
      </c>
      <c r="I7269" s="260">
        <v>0</v>
      </c>
      <c r="J7269" s="261" t="str">
        <f t="shared" si="454"/>
        <v/>
      </c>
      <c r="K7269" s="260">
        <v>0</v>
      </c>
      <c r="L7269" s="260">
        <v>0</v>
      </c>
      <c r="M7269" s="261" t="str">
        <f t="shared" si="455"/>
        <v/>
      </c>
    </row>
    <row r="7270" spans="1:13" x14ac:dyDescent="0.25">
      <c r="A7270" s="259" t="s">
        <v>310</v>
      </c>
      <c r="B7270" s="259" t="s">
        <v>423</v>
      </c>
      <c r="C7270" s="260">
        <v>0</v>
      </c>
      <c r="D7270" s="260">
        <v>0</v>
      </c>
      <c r="E7270" s="261" t="str">
        <f t="shared" si="452"/>
        <v/>
      </c>
      <c r="F7270" s="260">
        <v>209.51903999999999</v>
      </c>
      <c r="G7270" s="260">
        <v>75.973020000000005</v>
      </c>
      <c r="H7270" s="261">
        <f t="shared" si="453"/>
        <v>-0.63739324120614516</v>
      </c>
      <c r="I7270" s="260">
        <v>32.25112</v>
      </c>
      <c r="J7270" s="261">
        <f t="shared" si="454"/>
        <v>1.3556707487988016</v>
      </c>
      <c r="K7270" s="260">
        <v>209.51903999999999</v>
      </c>
      <c r="L7270" s="260">
        <v>75.973020000000005</v>
      </c>
      <c r="M7270" s="261">
        <f t="shared" si="455"/>
        <v>-0.63739324120614516</v>
      </c>
    </row>
    <row r="7271" spans="1:13" x14ac:dyDescent="0.25">
      <c r="A7271" s="259" t="s">
        <v>310</v>
      </c>
      <c r="B7271" s="259" t="s">
        <v>437</v>
      </c>
      <c r="C7271" s="260">
        <v>0</v>
      </c>
      <c r="D7271" s="260">
        <v>0</v>
      </c>
      <c r="E7271" s="261" t="str">
        <f t="shared" si="452"/>
        <v/>
      </c>
      <c r="F7271" s="260">
        <v>665.61467000000005</v>
      </c>
      <c r="G7271" s="260">
        <v>198.47806</v>
      </c>
      <c r="H7271" s="261">
        <f t="shared" si="453"/>
        <v>-0.70181237141302799</v>
      </c>
      <c r="I7271" s="260">
        <v>515.63505999999995</v>
      </c>
      <c r="J7271" s="261">
        <f t="shared" si="454"/>
        <v>-0.61508036323208892</v>
      </c>
      <c r="K7271" s="260">
        <v>665.61467000000005</v>
      </c>
      <c r="L7271" s="260">
        <v>198.47806</v>
      </c>
      <c r="M7271" s="261">
        <f t="shared" si="455"/>
        <v>-0.70181237141302799</v>
      </c>
    </row>
    <row r="7272" spans="1:13" x14ac:dyDescent="0.25">
      <c r="A7272" s="259" t="s">
        <v>310</v>
      </c>
      <c r="B7272" s="259" t="s">
        <v>469</v>
      </c>
      <c r="C7272" s="260">
        <v>0</v>
      </c>
      <c r="D7272" s="260">
        <v>0</v>
      </c>
      <c r="E7272" s="261" t="str">
        <f t="shared" si="452"/>
        <v/>
      </c>
      <c r="F7272" s="260">
        <v>0</v>
      </c>
      <c r="G7272" s="260">
        <v>0</v>
      </c>
      <c r="H7272" s="261" t="str">
        <f t="shared" si="453"/>
        <v/>
      </c>
      <c r="I7272" s="260">
        <v>0</v>
      </c>
      <c r="J7272" s="261" t="str">
        <f t="shared" si="454"/>
        <v/>
      </c>
      <c r="K7272" s="260">
        <v>0</v>
      </c>
      <c r="L7272" s="260">
        <v>0</v>
      </c>
      <c r="M7272" s="261" t="str">
        <f t="shared" si="455"/>
        <v/>
      </c>
    </row>
    <row r="7273" spans="1:13" x14ac:dyDescent="0.25">
      <c r="A7273" s="259" t="s">
        <v>310</v>
      </c>
      <c r="B7273" s="259" t="s">
        <v>460</v>
      </c>
      <c r="C7273" s="260">
        <v>0</v>
      </c>
      <c r="D7273" s="260">
        <v>0</v>
      </c>
      <c r="E7273" s="261" t="str">
        <f t="shared" si="452"/>
        <v/>
      </c>
      <c r="F7273" s="260">
        <v>0</v>
      </c>
      <c r="G7273" s="260">
        <v>0</v>
      </c>
      <c r="H7273" s="261" t="str">
        <f t="shared" si="453"/>
        <v/>
      </c>
      <c r="I7273" s="260">
        <v>0</v>
      </c>
      <c r="J7273" s="261" t="str">
        <f t="shared" si="454"/>
        <v/>
      </c>
      <c r="K7273" s="260">
        <v>0</v>
      </c>
      <c r="L7273" s="260">
        <v>0</v>
      </c>
      <c r="M7273" s="261" t="str">
        <f t="shared" si="455"/>
        <v/>
      </c>
    </row>
    <row r="7274" spans="1:13" x14ac:dyDescent="0.25">
      <c r="A7274" s="259" t="s">
        <v>310</v>
      </c>
      <c r="B7274" s="259" t="s">
        <v>432</v>
      </c>
      <c r="C7274" s="260">
        <v>0</v>
      </c>
      <c r="D7274" s="260">
        <v>0</v>
      </c>
      <c r="E7274" s="261" t="str">
        <f t="shared" si="452"/>
        <v/>
      </c>
      <c r="F7274" s="260">
        <v>52.725569999999998</v>
      </c>
      <c r="G7274" s="260">
        <v>68.79486</v>
      </c>
      <c r="H7274" s="261">
        <f t="shared" si="453"/>
        <v>0.30477223859315328</v>
      </c>
      <c r="I7274" s="260">
        <v>461.11444</v>
      </c>
      <c r="J7274" s="261">
        <f t="shared" si="454"/>
        <v>-0.85080740477353078</v>
      </c>
      <c r="K7274" s="260">
        <v>52.725569999999998</v>
      </c>
      <c r="L7274" s="260">
        <v>68.79486</v>
      </c>
      <c r="M7274" s="261">
        <f t="shared" si="455"/>
        <v>0.30477223859315328</v>
      </c>
    </row>
    <row r="7275" spans="1:13" x14ac:dyDescent="0.25">
      <c r="A7275" s="259" t="s">
        <v>310</v>
      </c>
      <c r="B7275" s="259" t="s">
        <v>434</v>
      </c>
      <c r="C7275" s="260">
        <v>0</v>
      </c>
      <c r="D7275" s="260">
        <v>0</v>
      </c>
      <c r="E7275" s="261" t="str">
        <f t="shared" si="452"/>
        <v/>
      </c>
      <c r="F7275" s="260">
        <v>42.025599999999997</v>
      </c>
      <c r="G7275" s="260">
        <v>37.634</v>
      </c>
      <c r="H7275" s="261">
        <f t="shared" si="453"/>
        <v>-0.1044982106144825</v>
      </c>
      <c r="I7275" s="260">
        <v>0</v>
      </c>
      <c r="J7275" s="261" t="str">
        <f t="shared" si="454"/>
        <v/>
      </c>
      <c r="K7275" s="260">
        <v>42.025599999999997</v>
      </c>
      <c r="L7275" s="260">
        <v>37.634</v>
      </c>
      <c r="M7275" s="261">
        <f t="shared" si="455"/>
        <v>-0.1044982106144825</v>
      </c>
    </row>
    <row r="7276" spans="1:13" x14ac:dyDescent="0.25">
      <c r="A7276" s="259" t="s">
        <v>310</v>
      </c>
      <c r="B7276" s="259" t="s">
        <v>449</v>
      </c>
      <c r="C7276" s="260">
        <v>0</v>
      </c>
      <c r="D7276" s="260">
        <v>0</v>
      </c>
      <c r="E7276" s="261" t="str">
        <f t="shared" si="452"/>
        <v/>
      </c>
      <c r="F7276" s="260">
        <v>0</v>
      </c>
      <c r="G7276" s="260">
        <v>0</v>
      </c>
      <c r="H7276" s="261" t="str">
        <f t="shared" si="453"/>
        <v/>
      </c>
      <c r="I7276" s="260">
        <v>34.065190000000001</v>
      </c>
      <c r="J7276" s="261">
        <f t="shared" si="454"/>
        <v>-1</v>
      </c>
      <c r="K7276" s="260">
        <v>0</v>
      </c>
      <c r="L7276" s="260">
        <v>0</v>
      </c>
      <c r="M7276" s="261" t="str">
        <f t="shared" si="455"/>
        <v/>
      </c>
    </row>
    <row r="7277" spans="1:13" x14ac:dyDescent="0.25">
      <c r="A7277" s="259" t="s">
        <v>310</v>
      </c>
      <c r="B7277" s="259" t="s">
        <v>480</v>
      </c>
      <c r="C7277" s="260">
        <v>0</v>
      </c>
      <c r="D7277" s="260">
        <v>0</v>
      </c>
      <c r="E7277" s="261" t="str">
        <f t="shared" si="452"/>
        <v/>
      </c>
      <c r="F7277" s="260">
        <v>0</v>
      </c>
      <c r="G7277" s="260">
        <v>0</v>
      </c>
      <c r="H7277" s="261" t="str">
        <f t="shared" si="453"/>
        <v/>
      </c>
      <c r="I7277" s="260">
        <v>0</v>
      </c>
      <c r="J7277" s="261" t="str">
        <f t="shared" si="454"/>
        <v/>
      </c>
      <c r="K7277" s="260">
        <v>0</v>
      </c>
      <c r="L7277" s="260">
        <v>0</v>
      </c>
      <c r="M7277" s="261" t="str">
        <f t="shared" si="455"/>
        <v/>
      </c>
    </row>
    <row r="7278" spans="1:13" s="117" customFormat="1" x14ac:dyDescent="0.25">
      <c r="A7278" s="117" t="s">
        <v>310</v>
      </c>
      <c r="B7278" s="117" t="s">
        <v>3</v>
      </c>
      <c r="C7278" s="180">
        <v>314.29415</v>
      </c>
      <c r="D7278" s="180">
        <v>668.43034</v>
      </c>
      <c r="E7278" s="262">
        <f t="shared" si="452"/>
        <v>1.1267667247385926</v>
      </c>
      <c r="F7278" s="180">
        <v>28864.307949999999</v>
      </c>
      <c r="G7278" s="180">
        <v>12142.61377</v>
      </c>
      <c r="H7278" s="262">
        <f t="shared" si="453"/>
        <v>-0.57932080717008838</v>
      </c>
      <c r="I7278" s="180">
        <v>13708.81517</v>
      </c>
      <c r="J7278" s="262">
        <f t="shared" si="454"/>
        <v>-0.11424775814524313</v>
      </c>
      <c r="K7278" s="180">
        <v>28864.307949999999</v>
      </c>
      <c r="L7278" s="180">
        <v>12142.61377</v>
      </c>
      <c r="M7278" s="262">
        <f t="shared" si="455"/>
        <v>-0.57932080717008838</v>
      </c>
    </row>
    <row r="7279" spans="1:13" x14ac:dyDescent="0.25">
      <c r="A7279" s="259" t="s">
        <v>210</v>
      </c>
      <c r="B7279" s="259" t="s">
        <v>428</v>
      </c>
      <c r="C7279" s="260">
        <v>322.72748000000001</v>
      </c>
      <c r="D7279" s="260">
        <v>178.84435999999999</v>
      </c>
      <c r="E7279" s="261">
        <f t="shared" si="452"/>
        <v>-0.44583473337938251</v>
      </c>
      <c r="F7279" s="260">
        <v>4772.1212100000002</v>
      </c>
      <c r="G7279" s="260">
        <v>5875.6891599999999</v>
      </c>
      <c r="H7279" s="261">
        <f t="shared" si="453"/>
        <v>0.23125312653154495</v>
      </c>
      <c r="I7279" s="260">
        <v>3525.4868900000001</v>
      </c>
      <c r="J7279" s="261">
        <f t="shared" si="454"/>
        <v>0.66663196980431816</v>
      </c>
      <c r="K7279" s="260">
        <v>4772.1212100000002</v>
      </c>
      <c r="L7279" s="260">
        <v>5875.6891599999999</v>
      </c>
      <c r="M7279" s="261">
        <f t="shared" si="455"/>
        <v>0.23125312653154495</v>
      </c>
    </row>
    <row r="7280" spans="1:13" x14ac:dyDescent="0.25">
      <c r="A7280" s="259" t="s">
        <v>210</v>
      </c>
      <c r="B7280" s="259" t="s">
        <v>466</v>
      </c>
      <c r="C7280" s="260">
        <v>1.3948499999999999</v>
      </c>
      <c r="D7280" s="260">
        <v>0</v>
      </c>
      <c r="E7280" s="261">
        <f t="shared" si="452"/>
        <v>-1</v>
      </c>
      <c r="F7280" s="260">
        <v>161.55714</v>
      </c>
      <c r="G7280" s="260">
        <v>102.986</v>
      </c>
      <c r="H7280" s="261">
        <f t="shared" si="453"/>
        <v>-0.36254132748326695</v>
      </c>
      <c r="I7280" s="260">
        <v>28.940999999999999</v>
      </c>
      <c r="J7280" s="261">
        <f t="shared" si="454"/>
        <v>2.558481047648665</v>
      </c>
      <c r="K7280" s="260">
        <v>161.55714</v>
      </c>
      <c r="L7280" s="260">
        <v>102.986</v>
      </c>
      <c r="M7280" s="261">
        <f t="shared" si="455"/>
        <v>-0.36254132748326695</v>
      </c>
    </row>
    <row r="7281" spans="1:13" x14ac:dyDescent="0.25">
      <c r="A7281" s="259" t="s">
        <v>210</v>
      </c>
      <c r="B7281" s="259" t="s">
        <v>452</v>
      </c>
      <c r="C7281" s="260">
        <v>0</v>
      </c>
      <c r="D7281" s="260">
        <v>31.770199999999999</v>
      </c>
      <c r="E7281" s="261" t="str">
        <f t="shared" si="452"/>
        <v/>
      </c>
      <c r="F7281" s="260">
        <v>240.80637999999999</v>
      </c>
      <c r="G7281" s="260">
        <v>568.24972000000002</v>
      </c>
      <c r="H7281" s="261">
        <f t="shared" si="453"/>
        <v>1.3597785075295765</v>
      </c>
      <c r="I7281" s="260">
        <v>337.11230999999998</v>
      </c>
      <c r="J7281" s="261">
        <f t="shared" si="454"/>
        <v>0.68563918653697353</v>
      </c>
      <c r="K7281" s="260">
        <v>240.80637999999999</v>
      </c>
      <c r="L7281" s="260">
        <v>568.24972000000002</v>
      </c>
      <c r="M7281" s="261">
        <f t="shared" si="455"/>
        <v>1.3597785075295765</v>
      </c>
    </row>
    <row r="7282" spans="1:13" x14ac:dyDescent="0.25">
      <c r="A7282" s="259" t="s">
        <v>210</v>
      </c>
      <c r="B7282" s="259" t="s">
        <v>467</v>
      </c>
      <c r="C7282" s="260">
        <v>0</v>
      </c>
      <c r="D7282" s="260">
        <v>0</v>
      </c>
      <c r="E7282" s="261" t="str">
        <f t="shared" si="452"/>
        <v/>
      </c>
      <c r="F7282" s="260">
        <v>42.896839999999997</v>
      </c>
      <c r="G7282" s="260">
        <v>38.85</v>
      </c>
      <c r="H7282" s="261">
        <f t="shared" si="453"/>
        <v>-9.4338883703321663E-2</v>
      </c>
      <c r="I7282" s="260">
        <v>143.53832</v>
      </c>
      <c r="J7282" s="261">
        <f t="shared" si="454"/>
        <v>-0.72934056912467693</v>
      </c>
      <c r="K7282" s="260">
        <v>42.896839999999997</v>
      </c>
      <c r="L7282" s="260">
        <v>38.85</v>
      </c>
      <c r="M7282" s="261">
        <f t="shared" si="455"/>
        <v>-9.4338883703321663E-2</v>
      </c>
    </row>
    <row r="7283" spans="1:13" x14ac:dyDescent="0.25">
      <c r="A7283" s="259" t="s">
        <v>210</v>
      </c>
      <c r="B7283" s="259" t="s">
        <v>472</v>
      </c>
      <c r="C7283" s="260">
        <v>32.4681</v>
      </c>
      <c r="D7283" s="260">
        <v>0</v>
      </c>
      <c r="E7283" s="261">
        <f t="shared" si="452"/>
        <v>-1</v>
      </c>
      <c r="F7283" s="260">
        <v>153.84332000000001</v>
      </c>
      <c r="G7283" s="260">
        <v>195.36963</v>
      </c>
      <c r="H7283" s="261">
        <f t="shared" si="453"/>
        <v>0.26992598703668125</v>
      </c>
      <c r="I7283" s="260">
        <v>127.16038</v>
      </c>
      <c r="J7283" s="261">
        <f t="shared" si="454"/>
        <v>0.53640331996491364</v>
      </c>
      <c r="K7283" s="260">
        <v>153.84332000000001</v>
      </c>
      <c r="L7283" s="260">
        <v>195.36963</v>
      </c>
      <c r="M7283" s="261">
        <f t="shared" si="455"/>
        <v>0.26992598703668125</v>
      </c>
    </row>
    <row r="7284" spans="1:13" x14ac:dyDescent="0.25">
      <c r="A7284" s="259" t="s">
        <v>210</v>
      </c>
      <c r="B7284" s="259" t="s">
        <v>422</v>
      </c>
      <c r="C7284" s="260">
        <v>464.46328999999997</v>
      </c>
      <c r="D7284" s="260">
        <v>336.24941999999999</v>
      </c>
      <c r="E7284" s="261">
        <f t="shared" si="452"/>
        <v>-0.27604737071900776</v>
      </c>
      <c r="F7284" s="260">
        <v>14265.28622</v>
      </c>
      <c r="G7284" s="260">
        <v>15048.16634</v>
      </c>
      <c r="H7284" s="261">
        <f t="shared" si="453"/>
        <v>5.488008497876451E-2</v>
      </c>
      <c r="I7284" s="260">
        <v>17788.099450000002</v>
      </c>
      <c r="J7284" s="261">
        <f t="shared" si="454"/>
        <v>-0.15403180748463841</v>
      </c>
      <c r="K7284" s="260">
        <v>14265.28622</v>
      </c>
      <c r="L7284" s="260">
        <v>15048.16634</v>
      </c>
      <c r="M7284" s="261">
        <f t="shared" si="455"/>
        <v>5.488008497876451E-2</v>
      </c>
    </row>
    <row r="7285" spans="1:13" x14ac:dyDescent="0.25">
      <c r="A7285" s="259" t="s">
        <v>210</v>
      </c>
      <c r="B7285" s="259" t="s">
        <v>431</v>
      </c>
      <c r="C7285" s="260">
        <v>22.344729999999998</v>
      </c>
      <c r="D7285" s="260">
        <v>306.06040000000002</v>
      </c>
      <c r="E7285" s="261">
        <f t="shared" si="452"/>
        <v>12.697207350458029</v>
      </c>
      <c r="F7285" s="260">
        <v>3556.5194299999998</v>
      </c>
      <c r="G7285" s="260">
        <v>6168.7847000000002</v>
      </c>
      <c r="H7285" s="261">
        <f t="shared" si="453"/>
        <v>0.73450049167874232</v>
      </c>
      <c r="I7285" s="260">
        <v>4199.6284599999999</v>
      </c>
      <c r="J7285" s="261">
        <f t="shared" si="454"/>
        <v>0.46888820255304209</v>
      </c>
      <c r="K7285" s="260">
        <v>3556.5194299999998</v>
      </c>
      <c r="L7285" s="260">
        <v>6168.7847000000002</v>
      </c>
      <c r="M7285" s="261">
        <f t="shared" si="455"/>
        <v>0.73450049167874232</v>
      </c>
    </row>
    <row r="7286" spans="1:13" x14ac:dyDescent="0.25">
      <c r="A7286" s="259" t="s">
        <v>210</v>
      </c>
      <c r="B7286" s="259" t="s">
        <v>475</v>
      </c>
      <c r="C7286" s="260">
        <v>0</v>
      </c>
      <c r="D7286" s="260">
        <v>0</v>
      </c>
      <c r="E7286" s="261" t="str">
        <f t="shared" si="452"/>
        <v/>
      </c>
      <c r="F7286" s="260">
        <v>0</v>
      </c>
      <c r="G7286" s="260">
        <v>0</v>
      </c>
      <c r="H7286" s="261" t="str">
        <f t="shared" si="453"/>
        <v/>
      </c>
      <c r="I7286" s="260">
        <v>0</v>
      </c>
      <c r="J7286" s="261" t="str">
        <f t="shared" si="454"/>
        <v/>
      </c>
      <c r="K7286" s="260">
        <v>0</v>
      </c>
      <c r="L7286" s="260">
        <v>0</v>
      </c>
      <c r="M7286" s="261" t="str">
        <f t="shared" si="455"/>
        <v/>
      </c>
    </row>
    <row r="7287" spans="1:13" x14ac:dyDescent="0.25">
      <c r="A7287" s="259" t="s">
        <v>210</v>
      </c>
      <c r="B7287" s="259" t="s">
        <v>439</v>
      </c>
      <c r="C7287" s="260">
        <v>0</v>
      </c>
      <c r="D7287" s="260">
        <v>103.98047</v>
      </c>
      <c r="E7287" s="261" t="str">
        <f t="shared" si="452"/>
        <v/>
      </c>
      <c r="F7287" s="260">
        <v>1388.7048500000001</v>
      </c>
      <c r="G7287" s="260">
        <v>1477.91273</v>
      </c>
      <c r="H7287" s="261">
        <f t="shared" si="453"/>
        <v>6.4238185673507253E-2</v>
      </c>
      <c r="I7287" s="260">
        <v>1804.3556799999999</v>
      </c>
      <c r="J7287" s="261">
        <f t="shared" si="454"/>
        <v>-0.18091940165588638</v>
      </c>
      <c r="K7287" s="260">
        <v>1388.7048500000001</v>
      </c>
      <c r="L7287" s="260">
        <v>1477.91273</v>
      </c>
      <c r="M7287" s="261">
        <f t="shared" si="455"/>
        <v>6.4238185673507253E-2</v>
      </c>
    </row>
    <row r="7288" spans="1:13" x14ac:dyDescent="0.25">
      <c r="A7288" s="259" t="s">
        <v>210</v>
      </c>
      <c r="B7288" s="259" t="s">
        <v>436</v>
      </c>
      <c r="C7288" s="260">
        <v>31.860579999999999</v>
      </c>
      <c r="D7288" s="260">
        <v>29.74896</v>
      </c>
      <c r="E7288" s="261">
        <f t="shared" si="452"/>
        <v>-6.6276885103786487E-2</v>
      </c>
      <c r="F7288" s="260">
        <v>478.97766999999999</v>
      </c>
      <c r="G7288" s="260">
        <v>773.10716000000002</v>
      </c>
      <c r="H7288" s="261">
        <f t="shared" si="453"/>
        <v>0.61407766671043351</v>
      </c>
      <c r="I7288" s="260">
        <v>7401.9385899999997</v>
      </c>
      <c r="J7288" s="261">
        <f t="shared" si="454"/>
        <v>-0.89555342149900219</v>
      </c>
      <c r="K7288" s="260">
        <v>478.97766999999999</v>
      </c>
      <c r="L7288" s="260">
        <v>773.10716000000002</v>
      </c>
      <c r="M7288" s="261">
        <f t="shared" si="455"/>
        <v>0.61407766671043351</v>
      </c>
    </row>
    <row r="7289" spans="1:13" x14ac:dyDescent="0.25">
      <c r="A7289" s="259" t="s">
        <v>210</v>
      </c>
      <c r="B7289" s="259" t="s">
        <v>484</v>
      </c>
      <c r="C7289" s="260">
        <v>0</v>
      </c>
      <c r="D7289" s="260">
        <v>0</v>
      </c>
      <c r="E7289" s="261" t="str">
        <f t="shared" si="452"/>
        <v/>
      </c>
      <c r="F7289" s="260">
        <v>0</v>
      </c>
      <c r="G7289" s="260">
        <v>0</v>
      </c>
      <c r="H7289" s="261" t="str">
        <f t="shared" si="453"/>
        <v/>
      </c>
      <c r="I7289" s="260">
        <v>0</v>
      </c>
      <c r="J7289" s="261" t="str">
        <f t="shared" si="454"/>
        <v/>
      </c>
      <c r="K7289" s="260">
        <v>0</v>
      </c>
      <c r="L7289" s="260">
        <v>0</v>
      </c>
      <c r="M7289" s="261" t="str">
        <f t="shared" si="455"/>
        <v/>
      </c>
    </row>
    <row r="7290" spans="1:13" x14ac:dyDescent="0.25">
      <c r="A7290" s="259" t="s">
        <v>210</v>
      </c>
      <c r="B7290" s="259" t="s">
        <v>468</v>
      </c>
      <c r="C7290" s="260">
        <v>0</v>
      </c>
      <c r="D7290" s="260">
        <v>30.735679999999999</v>
      </c>
      <c r="E7290" s="261" t="str">
        <f t="shared" si="452"/>
        <v/>
      </c>
      <c r="F7290" s="260">
        <v>365.57414</v>
      </c>
      <c r="G7290" s="260">
        <v>710.01850999999999</v>
      </c>
      <c r="H7290" s="261">
        <f t="shared" si="453"/>
        <v>0.94220113599938982</v>
      </c>
      <c r="I7290" s="260">
        <v>486.91126000000003</v>
      </c>
      <c r="J7290" s="261">
        <f t="shared" si="454"/>
        <v>0.45820926383998595</v>
      </c>
      <c r="K7290" s="260">
        <v>365.57414</v>
      </c>
      <c r="L7290" s="260">
        <v>710.01850999999999</v>
      </c>
      <c r="M7290" s="261">
        <f t="shared" si="455"/>
        <v>0.94220113599938982</v>
      </c>
    </row>
    <row r="7291" spans="1:13" x14ac:dyDescent="0.25">
      <c r="A7291" s="259" t="s">
        <v>210</v>
      </c>
      <c r="B7291" s="259" t="s">
        <v>463</v>
      </c>
      <c r="C7291" s="260">
        <v>0</v>
      </c>
      <c r="D7291" s="260">
        <v>88.801450000000003</v>
      </c>
      <c r="E7291" s="261" t="str">
        <f t="shared" si="452"/>
        <v/>
      </c>
      <c r="F7291" s="260">
        <v>243.34053</v>
      </c>
      <c r="G7291" s="260">
        <v>326.52591999999999</v>
      </c>
      <c r="H7291" s="261">
        <f t="shared" si="453"/>
        <v>0.34184765686176477</v>
      </c>
      <c r="I7291" s="260">
        <v>259.20823999999999</v>
      </c>
      <c r="J7291" s="261">
        <f t="shared" si="454"/>
        <v>0.25970501555043146</v>
      </c>
      <c r="K7291" s="260">
        <v>243.34053</v>
      </c>
      <c r="L7291" s="260">
        <v>326.52591999999999</v>
      </c>
      <c r="M7291" s="261">
        <f t="shared" si="455"/>
        <v>0.34184765686176477</v>
      </c>
    </row>
    <row r="7292" spans="1:13" x14ac:dyDescent="0.25">
      <c r="A7292" s="259" t="s">
        <v>210</v>
      </c>
      <c r="B7292" s="259" t="s">
        <v>456</v>
      </c>
      <c r="C7292" s="260">
        <v>0</v>
      </c>
      <c r="D7292" s="260">
        <v>0</v>
      </c>
      <c r="E7292" s="261" t="str">
        <f t="shared" si="452"/>
        <v/>
      </c>
      <c r="F7292" s="260">
        <v>2.0320800000000001</v>
      </c>
      <c r="G7292" s="260">
        <v>0</v>
      </c>
      <c r="H7292" s="261">
        <f t="shared" si="453"/>
        <v>-1</v>
      </c>
      <c r="I7292" s="260">
        <v>46.807389999999998</v>
      </c>
      <c r="J7292" s="261">
        <f t="shared" si="454"/>
        <v>-1</v>
      </c>
      <c r="K7292" s="260">
        <v>2.0320800000000001</v>
      </c>
      <c r="L7292" s="260">
        <v>0</v>
      </c>
      <c r="M7292" s="261">
        <f t="shared" si="455"/>
        <v>-1</v>
      </c>
    </row>
    <row r="7293" spans="1:13" x14ac:dyDescent="0.25">
      <c r="A7293" s="259" t="s">
        <v>210</v>
      </c>
      <c r="B7293" s="259" t="s">
        <v>419</v>
      </c>
      <c r="C7293" s="260">
        <v>1310.8108400000001</v>
      </c>
      <c r="D7293" s="260">
        <v>3731.28631</v>
      </c>
      <c r="E7293" s="261">
        <f t="shared" si="452"/>
        <v>1.8465482555820181</v>
      </c>
      <c r="F7293" s="260">
        <v>36162.149740000001</v>
      </c>
      <c r="G7293" s="260">
        <v>35091.170680000003</v>
      </c>
      <c r="H7293" s="261">
        <f t="shared" si="453"/>
        <v>-2.9616023043435247E-2</v>
      </c>
      <c r="I7293" s="260">
        <v>36499.399360000003</v>
      </c>
      <c r="J7293" s="261">
        <f t="shared" si="454"/>
        <v>-3.8582242576388537E-2</v>
      </c>
      <c r="K7293" s="260">
        <v>36162.149740000001</v>
      </c>
      <c r="L7293" s="260">
        <v>35091.170680000003</v>
      </c>
      <c r="M7293" s="261">
        <f t="shared" si="455"/>
        <v>-2.9616023043435247E-2</v>
      </c>
    </row>
    <row r="7294" spans="1:13" x14ac:dyDescent="0.25">
      <c r="A7294" s="259" t="s">
        <v>210</v>
      </c>
      <c r="B7294" s="259" t="s">
        <v>470</v>
      </c>
      <c r="C7294" s="260">
        <v>0</v>
      </c>
      <c r="D7294" s="260">
        <v>0</v>
      </c>
      <c r="E7294" s="261" t="str">
        <f t="shared" si="452"/>
        <v/>
      </c>
      <c r="F7294" s="260">
        <v>24.761050000000001</v>
      </c>
      <c r="G7294" s="260">
        <v>331.67072999999999</v>
      </c>
      <c r="H7294" s="261">
        <f t="shared" si="453"/>
        <v>12.394857245552995</v>
      </c>
      <c r="I7294" s="260">
        <v>81.344120000000004</v>
      </c>
      <c r="J7294" s="261">
        <f t="shared" si="454"/>
        <v>3.0773780575658076</v>
      </c>
      <c r="K7294" s="260">
        <v>24.761050000000001</v>
      </c>
      <c r="L7294" s="260">
        <v>331.67072999999999</v>
      </c>
      <c r="M7294" s="261">
        <f t="shared" si="455"/>
        <v>12.394857245552995</v>
      </c>
    </row>
    <row r="7295" spans="1:13" x14ac:dyDescent="0.25">
      <c r="A7295" s="259" t="s">
        <v>210</v>
      </c>
      <c r="B7295" s="259" t="s">
        <v>451</v>
      </c>
      <c r="C7295" s="260">
        <v>0</v>
      </c>
      <c r="D7295" s="260">
        <v>150.86403999999999</v>
      </c>
      <c r="E7295" s="261" t="str">
        <f t="shared" si="452"/>
        <v/>
      </c>
      <c r="F7295" s="260">
        <v>891.44120999999996</v>
      </c>
      <c r="G7295" s="260">
        <v>722.11926000000005</v>
      </c>
      <c r="H7295" s="261">
        <f t="shared" si="453"/>
        <v>-0.18994180221935208</v>
      </c>
      <c r="I7295" s="260">
        <v>405.52911999999998</v>
      </c>
      <c r="J7295" s="261">
        <f t="shared" si="454"/>
        <v>0.78068410968859681</v>
      </c>
      <c r="K7295" s="260">
        <v>891.44120999999996</v>
      </c>
      <c r="L7295" s="260">
        <v>722.11926000000005</v>
      </c>
      <c r="M7295" s="261">
        <f t="shared" si="455"/>
        <v>-0.18994180221935208</v>
      </c>
    </row>
    <row r="7296" spans="1:13" x14ac:dyDescent="0.25">
      <c r="A7296" s="259" t="s">
        <v>210</v>
      </c>
      <c r="B7296" s="259" t="s">
        <v>444</v>
      </c>
      <c r="C7296" s="260">
        <v>172.28859</v>
      </c>
      <c r="D7296" s="260">
        <v>0</v>
      </c>
      <c r="E7296" s="261">
        <f t="shared" si="452"/>
        <v>-1</v>
      </c>
      <c r="F7296" s="260">
        <v>253.72333</v>
      </c>
      <c r="G7296" s="260">
        <v>81.318950000000001</v>
      </c>
      <c r="H7296" s="261">
        <f t="shared" si="453"/>
        <v>-0.6794975456139567</v>
      </c>
      <c r="I7296" s="260">
        <v>25.1341</v>
      </c>
      <c r="J7296" s="261">
        <f t="shared" si="454"/>
        <v>2.235403296716413</v>
      </c>
      <c r="K7296" s="260">
        <v>253.72333</v>
      </c>
      <c r="L7296" s="260">
        <v>81.318950000000001</v>
      </c>
      <c r="M7296" s="261">
        <f t="shared" si="455"/>
        <v>-0.6794975456139567</v>
      </c>
    </row>
    <row r="7297" spans="1:13" x14ac:dyDescent="0.25">
      <c r="A7297" s="259" t="s">
        <v>210</v>
      </c>
      <c r="B7297" s="259" t="s">
        <v>425</v>
      </c>
      <c r="C7297" s="260">
        <v>80.815389999999994</v>
      </c>
      <c r="D7297" s="260">
        <v>340.90278999999998</v>
      </c>
      <c r="E7297" s="261">
        <f t="shared" si="452"/>
        <v>3.2182904766035278</v>
      </c>
      <c r="F7297" s="260">
        <v>4353.36636</v>
      </c>
      <c r="G7297" s="260">
        <v>6270.2398300000004</v>
      </c>
      <c r="H7297" s="261">
        <f t="shared" si="453"/>
        <v>0.44031981493971961</v>
      </c>
      <c r="I7297" s="260">
        <v>3830.31448</v>
      </c>
      <c r="J7297" s="261">
        <f t="shared" si="454"/>
        <v>0.63700392297814679</v>
      </c>
      <c r="K7297" s="260">
        <v>4353.36636</v>
      </c>
      <c r="L7297" s="260">
        <v>6270.2398300000004</v>
      </c>
      <c r="M7297" s="261">
        <f t="shared" si="455"/>
        <v>0.44031981493971961</v>
      </c>
    </row>
    <row r="7298" spans="1:13" x14ac:dyDescent="0.25">
      <c r="A7298" s="259" t="s">
        <v>210</v>
      </c>
      <c r="B7298" s="259" t="s">
        <v>457</v>
      </c>
      <c r="C7298" s="260">
        <v>0</v>
      </c>
      <c r="D7298" s="260">
        <v>0</v>
      </c>
      <c r="E7298" s="261" t="str">
        <f t="shared" si="452"/>
        <v/>
      </c>
      <c r="F7298" s="260">
        <v>312.18319000000002</v>
      </c>
      <c r="G7298" s="260">
        <v>150.51463000000001</v>
      </c>
      <c r="H7298" s="261">
        <f t="shared" si="453"/>
        <v>-0.51786439878457258</v>
      </c>
      <c r="I7298" s="260">
        <v>169.38101</v>
      </c>
      <c r="J7298" s="261">
        <f t="shared" si="454"/>
        <v>-0.11138426911021482</v>
      </c>
      <c r="K7298" s="260">
        <v>312.18319000000002</v>
      </c>
      <c r="L7298" s="260">
        <v>150.51463000000001</v>
      </c>
      <c r="M7298" s="261">
        <f t="shared" si="455"/>
        <v>-0.51786439878457258</v>
      </c>
    </row>
    <row r="7299" spans="1:13" x14ac:dyDescent="0.25">
      <c r="A7299" s="259" t="s">
        <v>210</v>
      </c>
      <c r="B7299" s="259" t="s">
        <v>450</v>
      </c>
      <c r="C7299" s="260">
        <v>38.625489999999999</v>
      </c>
      <c r="D7299" s="260">
        <v>0</v>
      </c>
      <c r="E7299" s="261">
        <f t="shared" si="452"/>
        <v>-1</v>
      </c>
      <c r="F7299" s="260">
        <v>620.02095999999995</v>
      </c>
      <c r="G7299" s="260">
        <v>879.17930000000001</v>
      </c>
      <c r="H7299" s="261">
        <f t="shared" si="453"/>
        <v>0.41798319205208823</v>
      </c>
      <c r="I7299" s="260">
        <v>537.86006999999995</v>
      </c>
      <c r="J7299" s="261">
        <f t="shared" si="454"/>
        <v>0.63458741229851867</v>
      </c>
      <c r="K7299" s="260">
        <v>620.02095999999995</v>
      </c>
      <c r="L7299" s="260">
        <v>879.17930000000001</v>
      </c>
      <c r="M7299" s="261">
        <f t="shared" si="455"/>
        <v>0.41798319205208823</v>
      </c>
    </row>
    <row r="7300" spans="1:13" x14ac:dyDescent="0.25">
      <c r="A7300" s="259" t="s">
        <v>210</v>
      </c>
      <c r="B7300" s="259" t="s">
        <v>474</v>
      </c>
      <c r="C7300" s="260">
        <v>0</v>
      </c>
      <c r="D7300" s="260">
        <v>0</v>
      </c>
      <c r="E7300" s="261" t="str">
        <f t="shared" si="452"/>
        <v/>
      </c>
      <c r="F7300" s="260">
        <v>0</v>
      </c>
      <c r="G7300" s="260">
        <v>0</v>
      </c>
      <c r="H7300" s="261" t="str">
        <f t="shared" si="453"/>
        <v/>
      </c>
      <c r="I7300" s="260">
        <v>16.296589999999998</v>
      </c>
      <c r="J7300" s="261">
        <f t="shared" si="454"/>
        <v>-1</v>
      </c>
      <c r="K7300" s="260">
        <v>0</v>
      </c>
      <c r="L7300" s="260">
        <v>0</v>
      </c>
      <c r="M7300" s="261" t="str">
        <f t="shared" si="455"/>
        <v/>
      </c>
    </row>
    <row r="7301" spans="1:13" x14ac:dyDescent="0.25">
      <c r="A7301" s="259" t="s">
        <v>210</v>
      </c>
      <c r="B7301" s="259" t="s">
        <v>446</v>
      </c>
      <c r="C7301" s="260">
        <v>0</v>
      </c>
      <c r="D7301" s="260">
        <v>0</v>
      </c>
      <c r="E7301" s="261" t="str">
        <f t="shared" ref="E7301:E7364" si="456">IF(C7301=0,"",(D7301/C7301-1))</f>
        <v/>
      </c>
      <c r="F7301" s="260">
        <v>0</v>
      </c>
      <c r="G7301" s="260">
        <v>2628.6474800000001</v>
      </c>
      <c r="H7301" s="261" t="str">
        <f t="shared" ref="H7301:H7364" si="457">IF(F7301=0,"",(G7301/F7301-1))</f>
        <v/>
      </c>
      <c r="I7301" s="260">
        <v>22.46951</v>
      </c>
      <c r="J7301" s="261">
        <f t="shared" ref="J7301:J7364" si="458">IF(I7301=0,"",(G7301/I7301-1))</f>
        <v>115.98730768939777</v>
      </c>
      <c r="K7301" s="260">
        <v>0</v>
      </c>
      <c r="L7301" s="260">
        <v>2628.6474800000001</v>
      </c>
      <c r="M7301" s="261" t="str">
        <f t="shared" ref="M7301:M7364" si="459">IF(K7301=0,"",(L7301/K7301-1))</f>
        <v/>
      </c>
    </row>
    <row r="7302" spans="1:13" x14ac:dyDescent="0.25">
      <c r="A7302" s="259" t="s">
        <v>210</v>
      </c>
      <c r="B7302" s="259" t="s">
        <v>486</v>
      </c>
      <c r="C7302" s="260">
        <v>0</v>
      </c>
      <c r="D7302" s="260">
        <v>0</v>
      </c>
      <c r="E7302" s="261" t="str">
        <f t="shared" si="456"/>
        <v/>
      </c>
      <c r="F7302" s="260">
        <v>0</v>
      </c>
      <c r="G7302" s="260">
        <v>0</v>
      </c>
      <c r="H7302" s="261" t="str">
        <f t="shared" si="457"/>
        <v/>
      </c>
      <c r="I7302" s="260">
        <v>163.81349</v>
      </c>
      <c r="J7302" s="261">
        <f t="shared" si="458"/>
        <v>-1</v>
      </c>
      <c r="K7302" s="260">
        <v>0</v>
      </c>
      <c r="L7302" s="260">
        <v>0</v>
      </c>
      <c r="M7302" s="261" t="str">
        <f t="shared" si="459"/>
        <v/>
      </c>
    </row>
    <row r="7303" spans="1:13" x14ac:dyDescent="0.25">
      <c r="A7303" s="259" t="s">
        <v>210</v>
      </c>
      <c r="B7303" s="259" t="s">
        <v>489</v>
      </c>
      <c r="C7303" s="260">
        <v>0</v>
      </c>
      <c r="D7303" s="260">
        <v>0</v>
      </c>
      <c r="E7303" s="261" t="str">
        <f t="shared" si="456"/>
        <v/>
      </c>
      <c r="F7303" s="260">
        <v>0</v>
      </c>
      <c r="G7303" s="260">
        <v>0</v>
      </c>
      <c r="H7303" s="261" t="str">
        <f t="shared" si="457"/>
        <v/>
      </c>
      <c r="I7303" s="260">
        <v>0</v>
      </c>
      <c r="J7303" s="261" t="str">
        <f t="shared" si="458"/>
        <v/>
      </c>
      <c r="K7303" s="260">
        <v>0</v>
      </c>
      <c r="L7303" s="260">
        <v>0</v>
      </c>
      <c r="M7303" s="261" t="str">
        <f t="shared" si="459"/>
        <v/>
      </c>
    </row>
    <row r="7304" spans="1:13" x14ac:dyDescent="0.25">
      <c r="A7304" s="259" t="s">
        <v>210</v>
      </c>
      <c r="B7304" s="259" t="s">
        <v>435</v>
      </c>
      <c r="C7304" s="260">
        <v>70.305189999999996</v>
      </c>
      <c r="D7304" s="260">
        <v>207.60464999999999</v>
      </c>
      <c r="E7304" s="261">
        <f t="shared" si="456"/>
        <v>1.9529064639466873</v>
      </c>
      <c r="F7304" s="260">
        <v>3086.44148</v>
      </c>
      <c r="G7304" s="260">
        <v>3279.7933200000002</v>
      </c>
      <c r="H7304" s="261">
        <f t="shared" si="457"/>
        <v>6.2645555165361522E-2</v>
      </c>
      <c r="I7304" s="260">
        <v>4184.79547</v>
      </c>
      <c r="J7304" s="261">
        <f t="shared" si="458"/>
        <v>-0.21625958938442447</v>
      </c>
      <c r="K7304" s="260">
        <v>3086.44148</v>
      </c>
      <c r="L7304" s="260">
        <v>3279.7933200000002</v>
      </c>
      <c r="M7304" s="261">
        <f t="shared" si="459"/>
        <v>6.2645555165361522E-2</v>
      </c>
    </row>
    <row r="7305" spans="1:13" x14ac:dyDescent="0.25">
      <c r="A7305" s="259" t="s">
        <v>210</v>
      </c>
      <c r="B7305" s="259" t="s">
        <v>421</v>
      </c>
      <c r="C7305" s="260">
        <v>136.73129</v>
      </c>
      <c r="D7305" s="260">
        <v>275.83276000000001</v>
      </c>
      <c r="E7305" s="261">
        <f t="shared" si="456"/>
        <v>1.0173345837664516</v>
      </c>
      <c r="F7305" s="260">
        <v>6062.7007100000001</v>
      </c>
      <c r="G7305" s="260">
        <v>5976.6661400000003</v>
      </c>
      <c r="H7305" s="261">
        <f t="shared" si="457"/>
        <v>-1.4190799466332171E-2</v>
      </c>
      <c r="I7305" s="260">
        <v>7239.4830300000003</v>
      </c>
      <c r="J7305" s="261">
        <f t="shared" si="458"/>
        <v>-0.17443467783085609</v>
      </c>
      <c r="K7305" s="260">
        <v>6062.7007100000001</v>
      </c>
      <c r="L7305" s="260">
        <v>5976.6661400000003</v>
      </c>
      <c r="M7305" s="261">
        <f t="shared" si="459"/>
        <v>-1.4190799466332171E-2</v>
      </c>
    </row>
    <row r="7306" spans="1:13" x14ac:dyDescent="0.25">
      <c r="A7306" s="259" t="s">
        <v>210</v>
      </c>
      <c r="B7306" s="259" t="s">
        <v>458</v>
      </c>
      <c r="C7306" s="260">
        <v>0</v>
      </c>
      <c r="D7306" s="260">
        <v>0</v>
      </c>
      <c r="E7306" s="261" t="str">
        <f t="shared" si="456"/>
        <v/>
      </c>
      <c r="F7306" s="260">
        <v>106.45681</v>
      </c>
      <c r="G7306" s="260">
        <v>133.32656</v>
      </c>
      <c r="H7306" s="261">
        <f t="shared" si="457"/>
        <v>0.25240048053290343</v>
      </c>
      <c r="I7306" s="260">
        <v>875.66695000000004</v>
      </c>
      <c r="J7306" s="261">
        <f t="shared" si="458"/>
        <v>-0.84774284332644967</v>
      </c>
      <c r="K7306" s="260">
        <v>106.45681</v>
      </c>
      <c r="L7306" s="260">
        <v>133.32656</v>
      </c>
      <c r="M7306" s="261">
        <f t="shared" si="459"/>
        <v>0.25240048053290343</v>
      </c>
    </row>
    <row r="7307" spans="1:13" x14ac:dyDescent="0.25">
      <c r="A7307" s="259" t="s">
        <v>210</v>
      </c>
      <c r="B7307" s="259" t="s">
        <v>481</v>
      </c>
      <c r="C7307" s="260">
        <v>0</v>
      </c>
      <c r="D7307" s="260">
        <v>0</v>
      </c>
      <c r="E7307" s="261" t="str">
        <f t="shared" si="456"/>
        <v/>
      </c>
      <c r="F7307" s="260">
        <v>0</v>
      </c>
      <c r="G7307" s="260">
        <v>0</v>
      </c>
      <c r="H7307" s="261" t="str">
        <f t="shared" si="457"/>
        <v/>
      </c>
      <c r="I7307" s="260">
        <v>0</v>
      </c>
      <c r="J7307" s="261" t="str">
        <f t="shared" si="458"/>
        <v/>
      </c>
      <c r="K7307" s="260">
        <v>0</v>
      </c>
      <c r="L7307" s="260">
        <v>0</v>
      </c>
      <c r="M7307" s="261" t="str">
        <f t="shared" si="459"/>
        <v/>
      </c>
    </row>
    <row r="7308" spans="1:13" x14ac:dyDescent="0.25">
      <c r="A7308" s="259" t="s">
        <v>210</v>
      </c>
      <c r="B7308" s="259" t="s">
        <v>477</v>
      </c>
      <c r="C7308" s="260">
        <v>0</v>
      </c>
      <c r="D7308" s="260">
        <v>0</v>
      </c>
      <c r="E7308" s="261" t="str">
        <f t="shared" si="456"/>
        <v/>
      </c>
      <c r="F7308" s="260">
        <v>0</v>
      </c>
      <c r="G7308" s="260">
        <v>0</v>
      </c>
      <c r="H7308" s="261" t="str">
        <f t="shared" si="457"/>
        <v/>
      </c>
      <c r="I7308" s="260">
        <v>0</v>
      </c>
      <c r="J7308" s="261" t="str">
        <f t="shared" si="458"/>
        <v/>
      </c>
      <c r="K7308" s="260">
        <v>0</v>
      </c>
      <c r="L7308" s="260">
        <v>0</v>
      </c>
      <c r="M7308" s="261" t="str">
        <f t="shared" si="459"/>
        <v/>
      </c>
    </row>
    <row r="7309" spans="1:13" x14ac:dyDescent="0.25">
      <c r="A7309" s="259" t="s">
        <v>210</v>
      </c>
      <c r="B7309" s="259" t="s">
        <v>430</v>
      </c>
      <c r="C7309" s="260">
        <v>0</v>
      </c>
      <c r="D7309" s="260">
        <v>18.210380000000001</v>
      </c>
      <c r="E7309" s="261" t="str">
        <f t="shared" si="456"/>
        <v/>
      </c>
      <c r="F7309" s="260">
        <v>720.39306999999997</v>
      </c>
      <c r="G7309" s="260">
        <v>710.69479000000001</v>
      </c>
      <c r="H7309" s="261">
        <f t="shared" si="457"/>
        <v>-1.3462483752099352E-2</v>
      </c>
      <c r="I7309" s="260">
        <v>1032.9447600000001</v>
      </c>
      <c r="J7309" s="261">
        <f t="shared" si="458"/>
        <v>-0.31197212327210999</v>
      </c>
      <c r="K7309" s="260">
        <v>720.39306999999997</v>
      </c>
      <c r="L7309" s="260">
        <v>710.69479000000001</v>
      </c>
      <c r="M7309" s="261">
        <f t="shared" si="459"/>
        <v>-1.3462483752099352E-2</v>
      </c>
    </row>
    <row r="7310" spans="1:13" x14ac:dyDescent="0.25">
      <c r="A7310" s="259" t="s">
        <v>210</v>
      </c>
      <c r="B7310" s="259" t="s">
        <v>448</v>
      </c>
      <c r="C7310" s="260">
        <v>24.962</v>
      </c>
      <c r="D7310" s="260">
        <v>0</v>
      </c>
      <c r="E7310" s="261">
        <f t="shared" si="456"/>
        <v>-1</v>
      </c>
      <c r="F7310" s="260">
        <v>31.4072</v>
      </c>
      <c r="G7310" s="260">
        <v>134.34457</v>
      </c>
      <c r="H7310" s="261">
        <f t="shared" si="457"/>
        <v>3.2775086604345498</v>
      </c>
      <c r="I7310" s="260">
        <v>254.65665000000001</v>
      </c>
      <c r="J7310" s="261">
        <f t="shared" si="458"/>
        <v>-0.47244821605875986</v>
      </c>
      <c r="K7310" s="260">
        <v>31.4072</v>
      </c>
      <c r="L7310" s="260">
        <v>134.34457</v>
      </c>
      <c r="M7310" s="261">
        <f t="shared" si="459"/>
        <v>3.2775086604345498</v>
      </c>
    </row>
    <row r="7311" spans="1:13" x14ac:dyDescent="0.25">
      <c r="A7311" s="259" t="s">
        <v>210</v>
      </c>
      <c r="B7311" s="259" t="s">
        <v>417</v>
      </c>
      <c r="C7311" s="260">
        <v>7868.3210600000002</v>
      </c>
      <c r="D7311" s="260">
        <v>9004.5802399999993</v>
      </c>
      <c r="E7311" s="261">
        <f t="shared" si="456"/>
        <v>0.14440935637163732</v>
      </c>
      <c r="F7311" s="260">
        <v>165902.54305000001</v>
      </c>
      <c r="G7311" s="260">
        <v>159445.88076</v>
      </c>
      <c r="H7311" s="261">
        <f t="shared" si="457"/>
        <v>-3.8918404572340304E-2</v>
      </c>
      <c r="I7311" s="260">
        <v>167676.20568000001</v>
      </c>
      <c r="J7311" s="261">
        <f t="shared" si="458"/>
        <v>-4.9084632411751317E-2</v>
      </c>
      <c r="K7311" s="260">
        <v>165902.54305000001</v>
      </c>
      <c r="L7311" s="260">
        <v>159445.88076</v>
      </c>
      <c r="M7311" s="261">
        <f t="shared" si="459"/>
        <v>-3.8918404572340304E-2</v>
      </c>
    </row>
    <row r="7312" spans="1:13" x14ac:dyDescent="0.25">
      <c r="A7312" s="259" t="s">
        <v>210</v>
      </c>
      <c r="B7312" s="259" t="s">
        <v>420</v>
      </c>
      <c r="C7312" s="260">
        <v>338.21510000000001</v>
      </c>
      <c r="D7312" s="260">
        <v>981.63538000000005</v>
      </c>
      <c r="E7312" s="261">
        <f t="shared" si="456"/>
        <v>1.9023996267464107</v>
      </c>
      <c r="F7312" s="260">
        <v>22464.217430000001</v>
      </c>
      <c r="G7312" s="260">
        <v>27070.003130000001</v>
      </c>
      <c r="H7312" s="261">
        <f t="shared" si="457"/>
        <v>0.20502764960996012</v>
      </c>
      <c r="I7312" s="260">
        <v>24304.046460000001</v>
      </c>
      <c r="J7312" s="261">
        <f t="shared" si="458"/>
        <v>0.1138064262077616</v>
      </c>
      <c r="K7312" s="260">
        <v>22464.217430000001</v>
      </c>
      <c r="L7312" s="260">
        <v>27070.003130000001</v>
      </c>
      <c r="M7312" s="261">
        <f t="shared" si="459"/>
        <v>0.20502764960996012</v>
      </c>
    </row>
    <row r="7313" spans="1:13" x14ac:dyDescent="0.25">
      <c r="A7313" s="259" t="s">
        <v>210</v>
      </c>
      <c r="B7313" s="259" t="s">
        <v>454</v>
      </c>
      <c r="C7313" s="260">
        <v>0</v>
      </c>
      <c r="D7313" s="260">
        <v>0</v>
      </c>
      <c r="E7313" s="261" t="str">
        <f t="shared" si="456"/>
        <v/>
      </c>
      <c r="F7313" s="260">
        <v>5.9322299999999997</v>
      </c>
      <c r="G7313" s="260">
        <v>14.57136</v>
      </c>
      <c r="H7313" s="261">
        <f t="shared" si="457"/>
        <v>1.4563039531508388</v>
      </c>
      <c r="I7313" s="260">
        <v>0</v>
      </c>
      <c r="J7313" s="261" t="str">
        <f t="shared" si="458"/>
        <v/>
      </c>
      <c r="K7313" s="260">
        <v>5.9322299999999997</v>
      </c>
      <c r="L7313" s="260">
        <v>14.57136</v>
      </c>
      <c r="M7313" s="261">
        <f t="shared" si="459"/>
        <v>1.4563039531508388</v>
      </c>
    </row>
    <row r="7314" spans="1:13" x14ac:dyDescent="0.25">
      <c r="A7314" s="259" t="s">
        <v>210</v>
      </c>
      <c r="B7314" s="259" t="s">
        <v>447</v>
      </c>
      <c r="C7314" s="260">
        <v>0</v>
      </c>
      <c r="D7314" s="260">
        <v>0</v>
      </c>
      <c r="E7314" s="261" t="str">
        <f t="shared" si="456"/>
        <v/>
      </c>
      <c r="F7314" s="260">
        <v>42.723869999999998</v>
      </c>
      <c r="G7314" s="260">
        <v>70.361519999999999</v>
      </c>
      <c r="H7314" s="261">
        <f t="shared" si="457"/>
        <v>0.6468901342504787</v>
      </c>
      <c r="I7314" s="260">
        <v>67.621600000000001</v>
      </c>
      <c r="J7314" s="261">
        <f t="shared" si="458"/>
        <v>4.0518414234504974E-2</v>
      </c>
      <c r="K7314" s="260">
        <v>42.723869999999998</v>
      </c>
      <c r="L7314" s="260">
        <v>70.361519999999999</v>
      </c>
      <c r="M7314" s="261">
        <f t="shared" si="459"/>
        <v>0.6468901342504787</v>
      </c>
    </row>
    <row r="7315" spans="1:13" x14ac:dyDescent="0.25">
      <c r="A7315" s="259" t="s">
        <v>210</v>
      </c>
      <c r="B7315" s="259" t="s">
        <v>462</v>
      </c>
      <c r="C7315" s="260">
        <v>0</v>
      </c>
      <c r="D7315" s="260">
        <v>0</v>
      </c>
      <c r="E7315" s="261" t="str">
        <f t="shared" si="456"/>
        <v/>
      </c>
      <c r="F7315" s="260">
        <v>0</v>
      </c>
      <c r="G7315" s="260">
        <v>1.5903700000000001</v>
      </c>
      <c r="H7315" s="261" t="str">
        <f t="shared" si="457"/>
        <v/>
      </c>
      <c r="I7315" s="260">
        <v>3.0221800000000001</v>
      </c>
      <c r="J7315" s="261">
        <f t="shared" si="458"/>
        <v>-0.47376728057230211</v>
      </c>
      <c r="K7315" s="260">
        <v>0</v>
      </c>
      <c r="L7315" s="260">
        <v>1.5903700000000001</v>
      </c>
      <c r="M7315" s="261" t="str">
        <f t="shared" si="459"/>
        <v/>
      </c>
    </row>
    <row r="7316" spans="1:13" x14ac:dyDescent="0.25">
      <c r="A7316" s="259" t="s">
        <v>210</v>
      </c>
      <c r="B7316" s="259" t="s">
        <v>429</v>
      </c>
      <c r="C7316" s="260">
        <v>124.9316</v>
      </c>
      <c r="D7316" s="260">
        <v>147.19101000000001</v>
      </c>
      <c r="E7316" s="261">
        <f t="shared" si="456"/>
        <v>0.17817277614310556</v>
      </c>
      <c r="F7316" s="260">
        <v>4402.5105700000004</v>
      </c>
      <c r="G7316" s="260">
        <v>6161.7718100000002</v>
      </c>
      <c r="H7316" s="261">
        <f t="shared" si="457"/>
        <v>0.39960409226229299</v>
      </c>
      <c r="I7316" s="260">
        <v>8223.9767300000003</v>
      </c>
      <c r="J7316" s="261">
        <f t="shared" si="458"/>
        <v>-0.25075519881730013</v>
      </c>
      <c r="K7316" s="260">
        <v>4402.5105700000004</v>
      </c>
      <c r="L7316" s="260">
        <v>6161.7718100000002</v>
      </c>
      <c r="M7316" s="261">
        <f t="shared" si="459"/>
        <v>0.39960409226229299</v>
      </c>
    </row>
    <row r="7317" spans="1:13" x14ac:dyDescent="0.25">
      <c r="A7317" s="259" t="s">
        <v>210</v>
      </c>
      <c r="B7317" s="259" t="s">
        <v>471</v>
      </c>
      <c r="C7317" s="260">
        <v>0</v>
      </c>
      <c r="D7317" s="260">
        <v>0</v>
      </c>
      <c r="E7317" s="261" t="str">
        <f t="shared" si="456"/>
        <v/>
      </c>
      <c r="F7317" s="260">
        <v>0</v>
      </c>
      <c r="G7317" s="260">
        <v>0</v>
      </c>
      <c r="H7317" s="261" t="str">
        <f t="shared" si="457"/>
        <v/>
      </c>
      <c r="I7317" s="260">
        <v>0</v>
      </c>
      <c r="J7317" s="261" t="str">
        <f t="shared" si="458"/>
        <v/>
      </c>
      <c r="K7317" s="260">
        <v>0</v>
      </c>
      <c r="L7317" s="260">
        <v>0</v>
      </c>
      <c r="M7317" s="261" t="str">
        <f t="shared" si="459"/>
        <v/>
      </c>
    </row>
    <row r="7318" spans="1:13" x14ac:dyDescent="0.25">
      <c r="A7318" s="259" t="s">
        <v>210</v>
      </c>
      <c r="B7318" s="259" t="s">
        <v>491</v>
      </c>
      <c r="C7318" s="260">
        <v>0</v>
      </c>
      <c r="D7318" s="260">
        <v>0</v>
      </c>
      <c r="E7318" s="261" t="str">
        <f t="shared" si="456"/>
        <v/>
      </c>
      <c r="F7318" s="260">
        <v>0</v>
      </c>
      <c r="G7318" s="260">
        <v>0</v>
      </c>
      <c r="H7318" s="261" t="str">
        <f t="shared" si="457"/>
        <v/>
      </c>
      <c r="I7318" s="260">
        <v>67.974050000000005</v>
      </c>
      <c r="J7318" s="261">
        <f t="shared" si="458"/>
        <v>-1</v>
      </c>
      <c r="K7318" s="260">
        <v>0</v>
      </c>
      <c r="L7318" s="260">
        <v>0</v>
      </c>
      <c r="M7318" s="261" t="str">
        <f t="shared" si="459"/>
        <v/>
      </c>
    </row>
    <row r="7319" spans="1:13" x14ac:dyDescent="0.25">
      <c r="A7319" s="259" t="s">
        <v>210</v>
      </c>
      <c r="B7319" s="259" t="s">
        <v>464</v>
      </c>
      <c r="C7319" s="260">
        <v>0</v>
      </c>
      <c r="D7319" s="260">
        <v>0</v>
      </c>
      <c r="E7319" s="261" t="str">
        <f t="shared" si="456"/>
        <v/>
      </c>
      <c r="F7319" s="260">
        <v>371.75373999999999</v>
      </c>
      <c r="G7319" s="260">
        <v>193.85404</v>
      </c>
      <c r="H7319" s="261">
        <f t="shared" si="457"/>
        <v>-0.47854178951905102</v>
      </c>
      <c r="I7319" s="260">
        <v>886.78485999999998</v>
      </c>
      <c r="J7319" s="261">
        <f t="shared" si="458"/>
        <v>-0.78139676403586766</v>
      </c>
      <c r="K7319" s="260">
        <v>371.75373999999999</v>
      </c>
      <c r="L7319" s="260">
        <v>193.85404</v>
      </c>
      <c r="M7319" s="261">
        <f t="shared" si="459"/>
        <v>-0.47854178951905102</v>
      </c>
    </row>
    <row r="7320" spans="1:13" x14ac:dyDescent="0.25">
      <c r="A7320" s="259" t="s">
        <v>210</v>
      </c>
      <c r="B7320" s="259" t="s">
        <v>453</v>
      </c>
      <c r="C7320" s="260">
        <v>67.961579999999998</v>
      </c>
      <c r="D7320" s="260">
        <v>0</v>
      </c>
      <c r="E7320" s="261">
        <f t="shared" si="456"/>
        <v>-1</v>
      </c>
      <c r="F7320" s="260">
        <v>897.35757000000001</v>
      </c>
      <c r="G7320" s="260">
        <v>1288.8102899999999</v>
      </c>
      <c r="H7320" s="261">
        <f t="shared" si="457"/>
        <v>0.43622824734180354</v>
      </c>
      <c r="I7320" s="260">
        <v>489.07981000000001</v>
      </c>
      <c r="J7320" s="261">
        <f t="shared" si="458"/>
        <v>1.6351737766480277</v>
      </c>
      <c r="K7320" s="260">
        <v>897.35757000000001</v>
      </c>
      <c r="L7320" s="260">
        <v>1288.8102899999999</v>
      </c>
      <c r="M7320" s="261">
        <f t="shared" si="459"/>
        <v>0.43622824734180354</v>
      </c>
    </row>
    <row r="7321" spans="1:13" x14ac:dyDescent="0.25">
      <c r="A7321" s="259" t="s">
        <v>210</v>
      </c>
      <c r="B7321" s="259" t="s">
        <v>433</v>
      </c>
      <c r="C7321" s="260">
        <v>95.169780000000003</v>
      </c>
      <c r="D7321" s="260">
        <v>197.20114000000001</v>
      </c>
      <c r="E7321" s="261">
        <f t="shared" si="456"/>
        <v>1.0720983068364771</v>
      </c>
      <c r="F7321" s="260">
        <v>1409.20109</v>
      </c>
      <c r="G7321" s="260">
        <v>2650.9775500000001</v>
      </c>
      <c r="H7321" s="261">
        <f t="shared" si="457"/>
        <v>0.88119181060241725</v>
      </c>
      <c r="I7321" s="260">
        <v>2267.1246799999999</v>
      </c>
      <c r="J7321" s="261">
        <f t="shared" si="458"/>
        <v>0.16931264230249576</v>
      </c>
      <c r="K7321" s="260">
        <v>1409.20109</v>
      </c>
      <c r="L7321" s="260">
        <v>2650.9775500000001</v>
      </c>
      <c r="M7321" s="261">
        <f t="shared" si="459"/>
        <v>0.88119181060241725</v>
      </c>
    </row>
    <row r="7322" spans="1:13" x14ac:dyDescent="0.25">
      <c r="A7322" s="259" t="s">
        <v>210</v>
      </c>
      <c r="B7322" s="259" t="s">
        <v>418</v>
      </c>
      <c r="C7322" s="260">
        <v>642.44284000000005</v>
      </c>
      <c r="D7322" s="260">
        <v>2543.8735900000001</v>
      </c>
      <c r="E7322" s="261">
        <f t="shared" si="456"/>
        <v>2.9596886004675529</v>
      </c>
      <c r="F7322" s="260">
        <v>32125.613560000002</v>
      </c>
      <c r="G7322" s="260">
        <v>39502.75101</v>
      </c>
      <c r="H7322" s="261">
        <f t="shared" si="457"/>
        <v>0.22963413402897204</v>
      </c>
      <c r="I7322" s="260">
        <v>27309.751459999999</v>
      </c>
      <c r="J7322" s="261">
        <f t="shared" si="458"/>
        <v>0.44647054250416085</v>
      </c>
      <c r="K7322" s="260">
        <v>32125.613560000002</v>
      </c>
      <c r="L7322" s="260">
        <v>39502.75101</v>
      </c>
      <c r="M7322" s="261">
        <f t="shared" si="459"/>
        <v>0.22963413402897204</v>
      </c>
    </row>
    <row r="7323" spans="1:13" x14ac:dyDescent="0.25">
      <c r="A7323" s="259" t="s">
        <v>210</v>
      </c>
      <c r="B7323" s="259" t="s">
        <v>427</v>
      </c>
      <c r="C7323" s="260">
        <v>79.455489999999998</v>
      </c>
      <c r="D7323" s="260">
        <v>171.02417</v>
      </c>
      <c r="E7323" s="261">
        <f t="shared" si="456"/>
        <v>1.1524525240483698</v>
      </c>
      <c r="F7323" s="260">
        <v>6546.2075199999999</v>
      </c>
      <c r="G7323" s="260">
        <v>8274.2061200000007</v>
      </c>
      <c r="H7323" s="261">
        <f t="shared" si="457"/>
        <v>0.26396941965567278</v>
      </c>
      <c r="I7323" s="260">
        <v>8649.0993699999999</v>
      </c>
      <c r="J7323" s="261">
        <f t="shared" si="458"/>
        <v>-4.3344773133297876E-2</v>
      </c>
      <c r="K7323" s="260">
        <v>6546.2075199999999</v>
      </c>
      <c r="L7323" s="260">
        <v>8274.2061200000007</v>
      </c>
      <c r="M7323" s="261">
        <f t="shared" si="459"/>
        <v>0.26396941965567278</v>
      </c>
    </row>
    <row r="7324" spans="1:13" x14ac:dyDescent="0.25">
      <c r="A7324" s="259" t="s">
        <v>210</v>
      </c>
      <c r="B7324" s="259" t="s">
        <v>445</v>
      </c>
      <c r="C7324" s="260">
        <v>86.428880000000007</v>
      </c>
      <c r="D7324" s="260">
        <v>223.85602</v>
      </c>
      <c r="E7324" s="261">
        <f t="shared" si="456"/>
        <v>1.5900604057347496</v>
      </c>
      <c r="F7324" s="260">
        <v>1862.97381</v>
      </c>
      <c r="G7324" s="260">
        <v>2258.7634499999999</v>
      </c>
      <c r="H7324" s="261">
        <f t="shared" si="457"/>
        <v>0.21245045844203259</v>
      </c>
      <c r="I7324" s="260">
        <v>1844.5938599999999</v>
      </c>
      <c r="J7324" s="261">
        <f t="shared" si="458"/>
        <v>0.22453158875851398</v>
      </c>
      <c r="K7324" s="260">
        <v>1862.97381</v>
      </c>
      <c r="L7324" s="260">
        <v>2258.7634499999999</v>
      </c>
      <c r="M7324" s="261">
        <f t="shared" si="459"/>
        <v>0.21245045844203259</v>
      </c>
    </row>
    <row r="7325" spans="1:13" x14ac:dyDescent="0.25">
      <c r="A7325" s="259" t="s">
        <v>210</v>
      </c>
      <c r="B7325" s="259" t="s">
        <v>443</v>
      </c>
      <c r="C7325" s="260">
        <v>221</v>
      </c>
      <c r="D7325" s="260">
        <v>0</v>
      </c>
      <c r="E7325" s="261">
        <f t="shared" si="456"/>
        <v>-1</v>
      </c>
      <c r="F7325" s="260">
        <v>1199.76982</v>
      </c>
      <c r="G7325" s="260">
        <v>1059.8774699999999</v>
      </c>
      <c r="H7325" s="261">
        <f t="shared" si="457"/>
        <v>-0.11659932402700379</v>
      </c>
      <c r="I7325" s="260">
        <v>932.69798000000003</v>
      </c>
      <c r="J7325" s="261">
        <f t="shared" si="458"/>
        <v>0.13635656206739055</v>
      </c>
      <c r="K7325" s="260">
        <v>1199.76982</v>
      </c>
      <c r="L7325" s="260">
        <v>1059.8774699999999</v>
      </c>
      <c r="M7325" s="261">
        <f t="shared" si="459"/>
        <v>-0.11659932402700379</v>
      </c>
    </row>
    <row r="7326" spans="1:13" x14ac:dyDescent="0.25">
      <c r="A7326" s="259" t="s">
        <v>210</v>
      </c>
      <c r="B7326" s="259" t="s">
        <v>424</v>
      </c>
      <c r="C7326" s="260">
        <v>129.39733000000001</v>
      </c>
      <c r="D7326" s="260">
        <v>510.02172999999999</v>
      </c>
      <c r="E7326" s="261">
        <f t="shared" si="456"/>
        <v>2.9415166448952226</v>
      </c>
      <c r="F7326" s="260">
        <v>7412.7656900000002</v>
      </c>
      <c r="G7326" s="260">
        <v>11787.922060000001</v>
      </c>
      <c r="H7326" s="261">
        <f t="shared" si="457"/>
        <v>0.59021916420509446</v>
      </c>
      <c r="I7326" s="260">
        <v>12845.515600000001</v>
      </c>
      <c r="J7326" s="261">
        <f t="shared" si="458"/>
        <v>-8.2331731394261753E-2</v>
      </c>
      <c r="K7326" s="260">
        <v>7412.7656900000002</v>
      </c>
      <c r="L7326" s="260">
        <v>11787.922060000001</v>
      </c>
      <c r="M7326" s="261">
        <f t="shared" si="459"/>
        <v>0.59021916420509446</v>
      </c>
    </row>
    <row r="7327" spans="1:13" x14ac:dyDescent="0.25">
      <c r="A7327" s="259" t="s">
        <v>210</v>
      </c>
      <c r="B7327" s="259" t="s">
        <v>438</v>
      </c>
      <c r="C7327" s="260">
        <v>0</v>
      </c>
      <c r="D7327" s="260">
        <v>0</v>
      </c>
      <c r="E7327" s="261" t="str">
        <f t="shared" si="456"/>
        <v/>
      </c>
      <c r="F7327" s="260">
        <v>0</v>
      </c>
      <c r="G7327" s="260">
        <v>0</v>
      </c>
      <c r="H7327" s="261" t="str">
        <f t="shared" si="457"/>
        <v/>
      </c>
      <c r="I7327" s="260">
        <v>0</v>
      </c>
      <c r="J7327" s="261" t="str">
        <f t="shared" si="458"/>
        <v/>
      </c>
      <c r="K7327" s="260">
        <v>0</v>
      </c>
      <c r="L7327" s="260">
        <v>0</v>
      </c>
      <c r="M7327" s="261" t="str">
        <f t="shared" si="459"/>
        <v/>
      </c>
    </row>
    <row r="7328" spans="1:13" x14ac:dyDescent="0.25">
      <c r="A7328" s="259" t="s">
        <v>210</v>
      </c>
      <c r="B7328" s="259" t="s">
        <v>426</v>
      </c>
      <c r="C7328" s="260">
        <v>243.40633</v>
      </c>
      <c r="D7328" s="260">
        <v>603.26995999999997</v>
      </c>
      <c r="E7328" s="261">
        <f t="shared" si="456"/>
        <v>1.4784481159549134</v>
      </c>
      <c r="F7328" s="260">
        <v>8729.2325299999993</v>
      </c>
      <c r="G7328" s="260">
        <v>10085.33525</v>
      </c>
      <c r="H7328" s="261">
        <f t="shared" si="457"/>
        <v>0.15535188406763645</v>
      </c>
      <c r="I7328" s="260">
        <v>6665.1577399999996</v>
      </c>
      <c r="J7328" s="261">
        <f t="shared" si="458"/>
        <v>0.51314277072158254</v>
      </c>
      <c r="K7328" s="260">
        <v>8729.2325299999993</v>
      </c>
      <c r="L7328" s="260">
        <v>10085.33525</v>
      </c>
      <c r="M7328" s="261">
        <f t="shared" si="459"/>
        <v>0.15535188406763645</v>
      </c>
    </row>
    <row r="7329" spans="1:13" x14ac:dyDescent="0.25">
      <c r="A7329" s="259" t="s">
        <v>210</v>
      </c>
      <c r="B7329" s="259" t="s">
        <v>440</v>
      </c>
      <c r="C7329" s="260">
        <v>50.801969999999997</v>
      </c>
      <c r="D7329" s="260">
        <v>115.28155</v>
      </c>
      <c r="E7329" s="261">
        <f t="shared" si="456"/>
        <v>1.2692338505770544</v>
      </c>
      <c r="F7329" s="260">
        <v>373.47199999999998</v>
      </c>
      <c r="G7329" s="260">
        <v>809.40713000000005</v>
      </c>
      <c r="H7329" s="261">
        <f t="shared" si="457"/>
        <v>1.1672498339902324</v>
      </c>
      <c r="I7329" s="260">
        <v>609.02365999999995</v>
      </c>
      <c r="J7329" s="261">
        <f t="shared" si="458"/>
        <v>0.32902411377580987</v>
      </c>
      <c r="K7329" s="260">
        <v>373.47199999999998</v>
      </c>
      <c r="L7329" s="260">
        <v>809.40713000000005</v>
      </c>
      <c r="M7329" s="261">
        <f t="shared" si="459"/>
        <v>1.1672498339902324</v>
      </c>
    </row>
    <row r="7330" spans="1:13" x14ac:dyDescent="0.25">
      <c r="A7330" s="259" t="s">
        <v>210</v>
      </c>
      <c r="B7330" s="259" t="s">
        <v>465</v>
      </c>
      <c r="C7330" s="260">
        <v>0</v>
      </c>
      <c r="D7330" s="260">
        <v>0</v>
      </c>
      <c r="E7330" s="261" t="str">
        <f t="shared" si="456"/>
        <v/>
      </c>
      <c r="F7330" s="260">
        <v>149.16238999999999</v>
      </c>
      <c r="G7330" s="260">
        <v>270.15057000000002</v>
      </c>
      <c r="H7330" s="261">
        <f t="shared" si="457"/>
        <v>0.8111171991813757</v>
      </c>
      <c r="I7330" s="260">
        <v>91.596620000000001</v>
      </c>
      <c r="J7330" s="261">
        <f t="shared" si="458"/>
        <v>1.9493508603265055</v>
      </c>
      <c r="K7330" s="260">
        <v>149.16238999999999</v>
      </c>
      <c r="L7330" s="260">
        <v>270.15057000000002</v>
      </c>
      <c r="M7330" s="261">
        <f t="shared" si="459"/>
        <v>0.8111171991813757</v>
      </c>
    </row>
    <row r="7331" spans="1:13" x14ac:dyDescent="0.25">
      <c r="A7331" s="259" t="s">
        <v>210</v>
      </c>
      <c r="B7331" s="259" t="s">
        <v>479</v>
      </c>
      <c r="C7331" s="260">
        <v>0</v>
      </c>
      <c r="D7331" s="260">
        <v>22.860959999999999</v>
      </c>
      <c r="E7331" s="261" t="str">
        <f t="shared" si="456"/>
        <v/>
      </c>
      <c r="F7331" s="260">
        <v>0</v>
      </c>
      <c r="G7331" s="260">
        <v>46.490929999999999</v>
      </c>
      <c r="H7331" s="261" t="str">
        <f t="shared" si="457"/>
        <v/>
      </c>
      <c r="I7331" s="260">
        <v>6.20669</v>
      </c>
      <c r="J7331" s="261">
        <f t="shared" si="458"/>
        <v>6.4904546545743385</v>
      </c>
      <c r="K7331" s="260">
        <v>0</v>
      </c>
      <c r="L7331" s="260">
        <v>46.490929999999999</v>
      </c>
      <c r="M7331" s="261" t="str">
        <f t="shared" si="459"/>
        <v/>
      </c>
    </row>
    <row r="7332" spans="1:13" x14ac:dyDescent="0.25">
      <c r="A7332" s="259" t="s">
        <v>210</v>
      </c>
      <c r="B7332" s="259" t="s">
        <v>455</v>
      </c>
      <c r="C7332" s="260">
        <v>0</v>
      </c>
      <c r="D7332" s="260">
        <v>101.30669</v>
      </c>
      <c r="E7332" s="261" t="str">
        <f t="shared" si="456"/>
        <v/>
      </c>
      <c r="F7332" s="260">
        <v>525.17260999999996</v>
      </c>
      <c r="G7332" s="260">
        <v>205.00355999999999</v>
      </c>
      <c r="H7332" s="261">
        <f t="shared" si="457"/>
        <v>-0.60964536973853223</v>
      </c>
      <c r="I7332" s="260">
        <v>403.63605000000001</v>
      </c>
      <c r="J7332" s="261">
        <f t="shared" si="458"/>
        <v>-0.49210790265141091</v>
      </c>
      <c r="K7332" s="260">
        <v>525.17260999999996</v>
      </c>
      <c r="L7332" s="260">
        <v>205.00355999999999</v>
      </c>
      <c r="M7332" s="261">
        <f t="shared" si="459"/>
        <v>-0.60964536973853223</v>
      </c>
    </row>
    <row r="7333" spans="1:13" x14ac:dyDescent="0.25">
      <c r="A7333" s="259" t="s">
        <v>210</v>
      </c>
      <c r="B7333" s="259" t="s">
        <v>461</v>
      </c>
      <c r="C7333" s="260">
        <v>0</v>
      </c>
      <c r="D7333" s="260">
        <v>0</v>
      </c>
      <c r="E7333" s="261" t="str">
        <f t="shared" si="456"/>
        <v/>
      </c>
      <c r="F7333" s="260">
        <v>3.0480100000000001</v>
      </c>
      <c r="G7333" s="260">
        <v>119.31408</v>
      </c>
      <c r="H7333" s="261">
        <f t="shared" si="457"/>
        <v>38.144910941893237</v>
      </c>
      <c r="I7333" s="260">
        <v>140.66173000000001</v>
      </c>
      <c r="J7333" s="261">
        <f t="shared" si="458"/>
        <v>-0.15176587121457985</v>
      </c>
      <c r="K7333" s="260">
        <v>3.0480100000000001</v>
      </c>
      <c r="L7333" s="260">
        <v>119.31408</v>
      </c>
      <c r="M7333" s="261">
        <f t="shared" si="459"/>
        <v>38.144910941893237</v>
      </c>
    </row>
    <row r="7334" spans="1:13" x14ac:dyDescent="0.25">
      <c r="A7334" s="259" t="s">
        <v>210</v>
      </c>
      <c r="B7334" s="259" t="s">
        <v>459</v>
      </c>
      <c r="C7334" s="260">
        <v>0</v>
      </c>
      <c r="D7334" s="260">
        <v>0</v>
      </c>
      <c r="E7334" s="261" t="str">
        <f t="shared" si="456"/>
        <v/>
      </c>
      <c r="F7334" s="260">
        <v>0</v>
      </c>
      <c r="G7334" s="260">
        <v>0</v>
      </c>
      <c r="H7334" s="261" t="str">
        <f t="shared" si="457"/>
        <v/>
      </c>
      <c r="I7334" s="260">
        <v>0</v>
      </c>
      <c r="J7334" s="261" t="str">
        <f t="shared" si="458"/>
        <v/>
      </c>
      <c r="K7334" s="260">
        <v>0</v>
      </c>
      <c r="L7334" s="260">
        <v>0</v>
      </c>
      <c r="M7334" s="261" t="str">
        <f t="shared" si="459"/>
        <v/>
      </c>
    </row>
    <row r="7335" spans="1:13" x14ac:dyDescent="0.25">
      <c r="A7335" s="259" t="s">
        <v>210</v>
      </c>
      <c r="B7335" s="259" t="s">
        <v>423</v>
      </c>
      <c r="C7335" s="260">
        <v>242.46995000000001</v>
      </c>
      <c r="D7335" s="260">
        <v>12.970140000000001</v>
      </c>
      <c r="E7335" s="261">
        <f t="shared" si="456"/>
        <v>-0.94650825803362437</v>
      </c>
      <c r="F7335" s="260">
        <v>36616.909879999999</v>
      </c>
      <c r="G7335" s="260">
        <v>58991.147499999999</v>
      </c>
      <c r="H7335" s="261">
        <f t="shared" si="457"/>
        <v>0.61103565793302272</v>
      </c>
      <c r="I7335" s="260">
        <v>56392.634290000002</v>
      </c>
      <c r="J7335" s="261">
        <f t="shared" si="458"/>
        <v>4.607894705959481E-2</v>
      </c>
      <c r="K7335" s="260">
        <v>36616.909879999999</v>
      </c>
      <c r="L7335" s="260">
        <v>58991.147499999999</v>
      </c>
      <c r="M7335" s="261">
        <f t="shared" si="459"/>
        <v>0.61103565793302272</v>
      </c>
    </row>
    <row r="7336" spans="1:13" x14ac:dyDescent="0.25">
      <c r="A7336" s="259" t="s">
        <v>210</v>
      </c>
      <c r="B7336" s="259" t="s">
        <v>437</v>
      </c>
      <c r="C7336" s="260">
        <v>0</v>
      </c>
      <c r="D7336" s="260">
        <v>0</v>
      </c>
      <c r="E7336" s="261" t="str">
        <f t="shared" si="456"/>
        <v/>
      </c>
      <c r="F7336" s="260">
        <v>831.78180999999995</v>
      </c>
      <c r="G7336" s="260">
        <v>1380.03853</v>
      </c>
      <c r="H7336" s="261">
        <f t="shared" si="457"/>
        <v>0.65913526048375615</v>
      </c>
      <c r="I7336" s="260">
        <v>1359.65551</v>
      </c>
      <c r="J7336" s="261">
        <f t="shared" si="458"/>
        <v>1.4991312027264891E-2</v>
      </c>
      <c r="K7336" s="260">
        <v>831.78180999999995</v>
      </c>
      <c r="L7336" s="260">
        <v>1380.03853</v>
      </c>
      <c r="M7336" s="261">
        <f t="shared" si="459"/>
        <v>0.65913526048375615</v>
      </c>
    </row>
    <row r="7337" spans="1:13" x14ac:dyDescent="0.25">
      <c r="A7337" s="259" t="s">
        <v>210</v>
      </c>
      <c r="B7337" s="259" t="s">
        <v>476</v>
      </c>
      <c r="C7337" s="260">
        <v>0</v>
      </c>
      <c r="D7337" s="260">
        <v>0</v>
      </c>
      <c r="E7337" s="261" t="str">
        <f t="shared" si="456"/>
        <v/>
      </c>
      <c r="F7337" s="260">
        <v>0</v>
      </c>
      <c r="G7337" s="260">
        <v>1024.9983299999999</v>
      </c>
      <c r="H7337" s="261" t="str">
        <f t="shared" si="457"/>
        <v/>
      </c>
      <c r="I7337" s="260">
        <v>0</v>
      </c>
      <c r="J7337" s="261" t="str">
        <f t="shared" si="458"/>
        <v/>
      </c>
      <c r="K7337" s="260">
        <v>0</v>
      </c>
      <c r="L7337" s="260">
        <v>1024.9983299999999</v>
      </c>
      <c r="M7337" s="261" t="str">
        <f t="shared" si="459"/>
        <v/>
      </c>
    </row>
    <row r="7338" spans="1:13" x14ac:dyDescent="0.25">
      <c r="A7338" s="259" t="s">
        <v>210</v>
      </c>
      <c r="B7338" s="259" t="s">
        <v>483</v>
      </c>
      <c r="C7338" s="260">
        <v>11.80293</v>
      </c>
      <c r="D7338" s="260">
        <v>0</v>
      </c>
      <c r="E7338" s="261">
        <f t="shared" si="456"/>
        <v>-1</v>
      </c>
      <c r="F7338" s="260">
        <v>120.51279</v>
      </c>
      <c r="G7338" s="260">
        <v>66.633439999999993</v>
      </c>
      <c r="H7338" s="261">
        <f t="shared" si="457"/>
        <v>-0.44708408128299082</v>
      </c>
      <c r="I7338" s="260">
        <v>127.46999</v>
      </c>
      <c r="J7338" s="261">
        <f t="shared" si="458"/>
        <v>-0.47726174607842997</v>
      </c>
      <c r="K7338" s="260">
        <v>120.51279</v>
      </c>
      <c r="L7338" s="260">
        <v>66.633439999999993</v>
      </c>
      <c r="M7338" s="261">
        <f t="shared" si="459"/>
        <v>-0.44708408128299082</v>
      </c>
    </row>
    <row r="7339" spans="1:13" x14ac:dyDescent="0.25">
      <c r="A7339" s="259" t="s">
        <v>210</v>
      </c>
      <c r="B7339" s="259" t="s">
        <v>469</v>
      </c>
      <c r="C7339" s="260">
        <v>0</v>
      </c>
      <c r="D7339" s="260">
        <v>0</v>
      </c>
      <c r="E7339" s="261" t="str">
        <f t="shared" si="456"/>
        <v/>
      </c>
      <c r="F7339" s="260">
        <v>2.5291299999999999</v>
      </c>
      <c r="G7339" s="260">
        <v>19.895</v>
      </c>
      <c r="H7339" s="261">
        <f t="shared" si="457"/>
        <v>6.8663413901222956</v>
      </c>
      <c r="I7339" s="260">
        <v>23.966419999999999</v>
      </c>
      <c r="J7339" s="261">
        <f t="shared" si="458"/>
        <v>-0.16988019070015459</v>
      </c>
      <c r="K7339" s="260">
        <v>2.5291299999999999</v>
      </c>
      <c r="L7339" s="260">
        <v>19.895</v>
      </c>
      <c r="M7339" s="261">
        <f t="shared" si="459"/>
        <v>6.8663413901222956</v>
      </c>
    </row>
    <row r="7340" spans="1:13" x14ac:dyDescent="0.25">
      <c r="A7340" s="259" t="s">
        <v>210</v>
      </c>
      <c r="B7340" s="259" t="s">
        <v>460</v>
      </c>
      <c r="C7340" s="260">
        <v>0</v>
      </c>
      <c r="D7340" s="260">
        <v>0</v>
      </c>
      <c r="E7340" s="261" t="str">
        <f t="shared" si="456"/>
        <v/>
      </c>
      <c r="F7340" s="260">
        <v>0</v>
      </c>
      <c r="G7340" s="260">
        <v>2.3564699999999998</v>
      </c>
      <c r="H7340" s="261" t="str">
        <f t="shared" si="457"/>
        <v/>
      </c>
      <c r="I7340" s="260">
        <v>0</v>
      </c>
      <c r="J7340" s="261" t="str">
        <f t="shared" si="458"/>
        <v/>
      </c>
      <c r="K7340" s="260">
        <v>0</v>
      </c>
      <c r="L7340" s="260">
        <v>2.3564699999999998</v>
      </c>
      <c r="M7340" s="261" t="str">
        <f t="shared" si="459"/>
        <v/>
      </c>
    </row>
    <row r="7341" spans="1:13" x14ac:dyDescent="0.25">
      <c r="A7341" s="259" t="s">
        <v>210</v>
      </c>
      <c r="B7341" s="259" t="s">
        <v>441</v>
      </c>
      <c r="C7341" s="260">
        <v>15.76324</v>
      </c>
      <c r="D7341" s="260">
        <v>20.182960000000001</v>
      </c>
      <c r="E7341" s="261">
        <f t="shared" si="456"/>
        <v>0.28038144442386215</v>
      </c>
      <c r="F7341" s="260">
        <v>63.739089999999997</v>
      </c>
      <c r="G7341" s="260">
        <v>123.09057</v>
      </c>
      <c r="H7341" s="261">
        <f t="shared" si="457"/>
        <v>0.93116296451675118</v>
      </c>
      <c r="I7341" s="260">
        <v>49.542900000000003</v>
      </c>
      <c r="J7341" s="261">
        <f t="shared" si="458"/>
        <v>1.484524926881551</v>
      </c>
      <c r="K7341" s="260">
        <v>63.739089999999997</v>
      </c>
      <c r="L7341" s="260">
        <v>123.09057</v>
      </c>
      <c r="M7341" s="261">
        <f t="shared" si="459"/>
        <v>0.93116296451675118</v>
      </c>
    </row>
    <row r="7342" spans="1:13" x14ac:dyDescent="0.25">
      <c r="A7342" s="259" t="s">
        <v>210</v>
      </c>
      <c r="B7342" s="259" t="s">
        <v>432</v>
      </c>
      <c r="C7342" s="260">
        <v>8.5729699999999998</v>
      </c>
      <c r="D7342" s="260">
        <v>502.79554000000002</v>
      </c>
      <c r="E7342" s="261">
        <f t="shared" si="456"/>
        <v>57.648932633614727</v>
      </c>
      <c r="F7342" s="260">
        <v>3276.4647</v>
      </c>
      <c r="G7342" s="260">
        <v>4265.9941699999999</v>
      </c>
      <c r="H7342" s="261">
        <f t="shared" si="457"/>
        <v>0.30201133251946821</v>
      </c>
      <c r="I7342" s="260">
        <v>2864.7825600000001</v>
      </c>
      <c r="J7342" s="261">
        <f t="shared" si="458"/>
        <v>0.48911621760221813</v>
      </c>
      <c r="K7342" s="260">
        <v>3276.4647</v>
      </c>
      <c r="L7342" s="260">
        <v>4265.9941699999999</v>
      </c>
      <c r="M7342" s="261">
        <f t="shared" si="459"/>
        <v>0.30201133251946821</v>
      </c>
    </row>
    <row r="7343" spans="1:13" x14ac:dyDescent="0.25">
      <c r="A7343" s="259" t="s">
        <v>210</v>
      </c>
      <c r="B7343" s="259" t="s">
        <v>482</v>
      </c>
      <c r="C7343" s="260">
        <v>0</v>
      </c>
      <c r="D7343" s="260">
        <v>0</v>
      </c>
      <c r="E7343" s="261" t="str">
        <f t="shared" si="456"/>
        <v/>
      </c>
      <c r="F7343" s="260">
        <v>93.2714</v>
      </c>
      <c r="G7343" s="260">
        <v>0</v>
      </c>
      <c r="H7343" s="261">
        <f t="shared" si="457"/>
        <v>-1</v>
      </c>
      <c r="I7343" s="260">
        <v>0</v>
      </c>
      <c r="J7343" s="261" t="str">
        <f t="shared" si="458"/>
        <v/>
      </c>
      <c r="K7343" s="260">
        <v>93.2714</v>
      </c>
      <c r="L7343" s="260">
        <v>0</v>
      </c>
      <c r="M7343" s="261">
        <f t="shared" si="459"/>
        <v>-1</v>
      </c>
    </row>
    <row r="7344" spans="1:13" x14ac:dyDescent="0.25">
      <c r="A7344" s="259" t="s">
        <v>210</v>
      </c>
      <c r="B7344" s="259" t="s">
        <v>434</v>
      </c>
      <c r="C7344" s="260">
        <v>16.443480000000001</v>
      </c>
      <c r="D7344" s="260">
        <v>564.98674000000005</v>
      </c>
      <c r="E7344" s="261">
        <f t="shared" si="456"/>
        <v>33.359316884260508</v>
      </c>
      <c r="F7344" s="260">
        <v>5689.7465199999997</v>
      </c>
      <c r="G7344" s="260">
        <v>13086.320589999999</v>
      </c>
      <c r="H7344" s="261">
        <f t="shared" si="457"/>
        <v>1.2999830561871848</v>
      </c>
      <c r="I7344" s="260">
        <v>8474.88904</v>
      </c>
      <c r="J7344" s="261">
        <f t="shared" si="458"/>
        <v>0.54412884088922531</v>
      </c>
      <c r="K7344" s="260">
        <v>5689.7465199999997</v>
      </c>
      <c r="L7344" s="260">
        <v>13086.320589999999</v>
      </c>
      <c r="M7344" s="261">
        <f t="shared" si="459"/>
        <v>1.2999830561871848</v>
      </c>
    </row>
    <row r="7345" spans="1:13" x14ac:dyDescent="0.25">
      <c r="A7345" s="259" t="s">
        <v>210</v>
      </c>
      <c r="B7345" s="259" t="s">
        <v>449</v>
      </c>
      <c r="C7345" s="260">
        <v>10.207140000000001</v>
      </c>
      <c r="D7345" s="260">
        <v>112.8389</v>
      </c>
      <c r="E7345" s="261">
        <f t="shared" si="456"/>
        <v>10.054898825723953</v>
      </c>
      <c r="F7345" s="260">
        <v>498.03012999999999</v>
      </c>
      <c r="G7345" s="260">
        <v>661.22285999999997</v>
      </c>
      <c r="H7345" s="261">
        <f t="shared" si="457"/>
        <v>0.32767641989853091</v>
      </c>
      <c r="I7345" s="260">
        <v>678.1771</v>
      </c>
      <c r="J7345" s="261">
        <f t="shared" si="458"/>
        <v>-2.4999723523545736E-2</v>
      </c>
      <c r="K7345" s="260">
        <v>498.03012999999999</v>
      </c>
      <c r="L7345" s="260">
        <v>661.22285999999997</v>
      </c>
      <c r="M7345" s="261">
        <f t="shared" si="459"/>
        <v>0.32767641989853091</v>
      </c>
    </row>
    <row r="7346" spans="1:13" x14ac:dyDescent="0.25">
      <c r="A7346" s="259" t="s">
        <v>210</v>
      </c>
      <c r="B7346" s="259" t="s">
        <v>480</v>
      </c>
      <c r="C7346" s="260">
        <v>0</v>
      </c>
      <c r="D7346" s="260">
        <v>0</v>
      </c>
      <c r="E7346" s="261" t="str">
        <f t="shared" si="456"/>
        <v/>
      </c>
      <c r="F7346" s="260">
        <v>0</v>
      </c>
      <c r="G7346" s="260">
        <v>0</v>
      </c>
      <c r="H7346" s="261" t="str">
        <f t="shared" si="457"/>
        <v/>
      </c>
      <c r="I7346" s="260">
        <v>0</v>
      </c>
      <c r="J7346" s="261" t="str">
        <f t="shared" si="458"/>
        <v/>
      </c>
      <c r="K7346" s="260">
        <v>0</v>
      </c>
      <c r="L7346" s="260">
        <v>0</v>
      </c>
      <c r="M7346" s="261" t="str">
        <f t="shared" si="459"/>
        <v/>
      </c>
    </row>
    <row r="7347" spans="1:13" x14ac:dyDescent="0.25">
      <c r="A7347" s="259" t="s">
        <v>210</v>
      </c>
      <c r="B7347" s="259" t="s">
        <v>473</v>
      </c>
      <c r="C7347" s="260">
        <v>11.91132</v>
      </c>
      <c r="D7347" s="260">
        <v>0</v>
      </c>
      <c r="E7347" s="261">
        <f t="shared" si="456"/>
        <v>-1</v>
      </c>
      <c r="F7347" s="260">
        <v>156.70121</v>
      </c>
      <c r="G7347" s="260">
        <v>34.483910000000002</v>
      </c>
      <c r="H7347" s="261">
        <f t="shared" si="457"/>
        <v>-0.77993845739927603</v>
      </c>
      <c r="I7347" s="260">
        <v>18.428180000000001</v>
      </c>
      <c r="J7347" s="261">
        <f t="shared" si="458"/>
        <v>0.87125966861621706</v>
      </c>
      <c r="K7347" s="260">
        <v>156.70121</v>
      </c>
      <c r="L7347" s="260">
        <v>34.483910000000002</v>
      </c>
      <c r="M7347" s="261">
        <f t="shared" si="459"/>
        <v>-0.77993845739927603</v>
      </c>
    </row>
    <row r="7348" spans="1:13" x14ac:dyDescent="0.25">
      <c r="A7348" s="259" t="s">
        <v>210</v>
      </c>
      <c r="B7348" s="259" t="s">
        <v>487</v>
      </c>
      <c r="C7348" s="260">
        <v>0</v>
      </c>
      <c r="D7348" s="260">
        <v>0</v>
      </c>
      <c r="E7348" s="261" t="str">
        <f t="shared" si="456"/>
        <v/>
      </c>
      <c r="F7348" s="260">
        <v>0</v>
      </c>
      <c r="G7348" s="260">
        <v>0</v>
      </c>
      <c r="H7348" s="261" t="str">
        <f t="shared" si="457"/>
        <v/>
      </c>
      <c r="I7348" s="260">
        <v>0</v>
      </c>
      <c r="J7348" s="261" t="str">
        <f t="shared" si="458"/>
        <v/>
      </c>
      <c r="K7348" s="260">
        <v>0</v>
      </c>
      <c r="L7348" s="260">
        <v>0</v>
      </c>
      <c r="M7348" s="261" t="str">
        <f t="shared" si="459"/>
        <v/>
      </c>
    </row>
    <row r="7349" spans="1:13" x14ac:dyDescent="0.25">
      <c r="A7349" s="259" t="s">
        <v>210</v>
      </c>
      <c r="B7349" s="259" t="s">
        <v>442</v>
      </c>
      <c r="C7349" s="260">
        <v>0</v>
      </c>
      <c r="D7349" s="260">
        <v>0</v>
      </c>
      <c r="E7349" s="261" t="str">
        <f t="shared" si="456"/>
        <v/>
      </c>
      <c r="F7349" s="260">
        <v>406.29387000000003</v>
      </c>
      <c r="G7349" s="260">
        <v>145.26678000000001</v>
      </c>
      <c r="H7349" s="261">
        <f t="shared" si="457"/>
        <v>-0.64245884389050711</v>
      </c>
      <c r="I7349" s="260">
        <v>380.24714</v>
      </c>
      <c r="J7349" s="261">
        <f t="shared" si="458"/>
        <v>-0.61796746189859575</v>
      </c>
      <c r="K7349" s="260">
        <v>406.29387000000003</v>
      </c>
      <c r="L7349" s="260">
        <v>145.26678000000001</v>
      </c>
      <c r="M7349" s="261">
        <f t="shared" si="459"/>
        <v>-0.64245884389050711</v>
      </c>
    </row>
    <row r="7350" spans="1:13" s="117" customFormat="1" x14ac:dyDescent="0.25">
      <c r="A7350" s="117" t="s">
        <v>210</v>
      </c>
      <c r="B7350" s="117" t="s">
        <v>3</v>
      </c>
      <c r="C7350" s="180">
        <v>12974.50081</v>
      </c>
      <c r="D7350" s="180">
        <v>21666.76859</v>
      </c>
      <c r="E7350" s="262">
        <f t="shared" si="456"/>
        <v>0.6699500741716784</v>
      </c>
      <c r="F7350" s="180">
        <v>380476.34294</v>
      </c>
      <c r="G7350" s="180">
        <v>438793.83672000002</v>
      </c>
      <c r="H7350" s="262">
        <f t="shared" si="457"/>
        <v>0.15327495352108267</v>
      </c>
      <c r="I7350" s="180">
        <v>425341.84662000003</v>
      </c>
      <c r="J7350" s="262">
        <f t="shared" si="458"/>
        <v>3.1626302953487562E-2</v>
      </c>
      <c r="K7350" s="180">
        <v>380476.34294</v>
      </c>
      <c r="L7350" s="180">
        <v>438793.83672000002</v>
      </c>
      <c r="M7350" s="262">
        <f t="shared" si="459"/>
        <v>0.15327495352108267</v>
      </c>
    </row>
    <row r="7351" spans="1:13" x14ac:dyDescent="0.25">
      <c r="A7351" s="259" t="s">
        <v>244</v>
      </c>
      <c r="B7351" s="259" t="s">
        <v>428</v>
      </c>
      <c r="C7351" s="260">
        <v>9.7959599999999991</v>
      </c>
      <c r="D7351" s="260">
        <v>130.82078000000001</v>
      </c>
      <c r="E7351" s="261">
        <f t="shared" si="456"/>
        <v>12.354564534767396</v>
      </c>
      <c r="F7351" s="260">
        <v>1383.8941299999999</v>
      </c>
      <c r="G7351" s="260">
        <v>2224.2580899999998</v>
      </c>
      <c r="H7351" s="261">
        <f t="shared" si="457"/>
        <v>0.60724584473813747</v>
      </c>
      <c r="I7351" s="260">
        <v>1914.6795999999999</v>
      </c>
      <c r="J7351" s="261">
        <f t="shared" si="458"/>
        <v>0.16168683783960502</v>
      </c>
      <c r="K7351" s="260">
        <v>1383.8941299999999</v>
      </c>
      <c r="L7351" s="260">
        <v>2224.2580899999998</v>
      </c>
      <c r="M7351" s="261">
        <f t="shared" si="459"/>
        <v>0.60724584473813747</v>
      </c>
    </row>
    <row r="7352" spans="1:13" x14ac:dyDescent="0.25">
      <c r="A7352" s="259" t="s">
        <v>244</v>
      </c>
      <c r="B7352" s="259" t="s">
        <v>466</v>
      </c>
      <c r="C7352" s="260">
        <v>0</v>
      </c>
      <c r="D7352" s="260">
        <v>0</v>
      </c>
      <c r="E7352" s="261" t="str">
        <f t="shared" si="456"/>
        <v/>
      </c>
      <c r="F7352" s="260">
        <v>0</v>
      </c>
      <c r="G7352" s="260">
        <v>0</v>
      </c>
      <c r="H7352" s="261" t="str">
        <f t="shared" si="457"/>
        <v/>
      </c>
      <c r="I7352" s="260">
        <v>1.18004</v>
      </c>
      <c r="J7352" s="261">
        <f t="shared" si="458"/>
        <v>-1</v>
      </c>
      <c r="K7352" s="260">
        <v>0</v>
      </c>
      <c r="L7352" s="260">
        <v>0</v>
      </c>
      <c r="M7352" s="261" t="str">
        <f t="shared" si="459"/>
        <v/>
      </c>
    </row>
    <row r="7353" spans="1:13" x14ac:dyDescent="0.25">
      <c r="A7353" s="259" t="s">
        <v>244</v>
      </c>
      <c r="B7353" s="259" t="s">
        <v>452</v>
      </c>
      <c r="C7353" s="260">
        <v>0</v>
      </c>
      <c r="D7353" s="260">
        <v>0</v>
      </c>
      <c r="E7353" s="261" t="str">
        <f t="shared" si="456"/>
        <v/>
      </c>
      <c r="F7353" s="260">
        <v>0</v>
      </c>
      <c r="G7353" s="260">
        <v>0</v>
      </c>
      <c r="H7353" s="261" t="str">
        <f t="shared" si="457"/>
        <v/>
      </c>
      <c r="I7353" s="260">
        <v>50.849249999999998</v>
      </c>
      <c r="J7353" s="261">
        <f t="shared" si="458"/>
        <v>-1</v>
      </c>
      <c r="K7353" s="260">
        <v>0</v>
      </c>
      <c r="L7353" s="260">
        <v>0</v>
      </c>
      <c r="M7353" s="261" t="str">
        <f t="shared" si="459"/>
        <v/>
      </c>
    </row>
    <row r="7354" spans="1:13" x14ac:dyDescent="0.25">
      <c r="A7354" s="259" t="s">
        <v>244</v>
      </c>
      <c r="B7354" s="259" t="s">
        <v>467</v>
      </c>
      <c r="C7354" s="260">
        <v>0</v>
      </c>
      <c r="D7354" s="260">
        <v>0</v>
      </c>
      <c r="E7354" s="261" t="str">
        <f t="shared" si="456"/>
        <v/>
      </c>
      <c r="F7354" s="260">
        <v>0</v>
      </c>
      <c r="G7354" s="260">
        <v>0</v>
      </c>
      <c r="H7354" s="261" t="str">
        <f t="shared" si="457"/>
        <v/>
      </c>
      <c r="I7354" s="260">
        <v>0</v>
      </c>
      <c r="J7354" s="261" t="str">
        <f t="shared" si="458"/>
        <v/>
      </c>
      <c r="K7354" s="260">
        <v>0</v>
      </c>
      <c r="L7354" s="260">
        <v>0</v>
      </c>
      <c r="M7354" s="261" t="str">
        <f t="shared" si="459"/>
        <v/>
      </c>
    </row>
    <row r="7355" spans="1:13" x14ac:dyDescent="0.25">
      <c r="A7355" s="259" t="s">
        <v>244</v>
      </c>
      <c r="B7355" s="259" t="s">
        <v>472</v>
      </c>
      <c r="C7355" s="260">
        <v>0</v>
      </c>
      <c r="D7355" s="260">
        <v>0</v>
      </c>
      <c r="E7355" s="261" t="str">
        <f t="shared" si="456"/>
        <v/>
      </c>
      <c r="F7355" s="260">
        <v>16.799589999999998</v>
      </c>
      <c r="G7355" s="260">
        <v>176.32452000000001</v>
      </c>
      <c r="H7355" s="261">
        <f t="shared" si="457"/>
        <v>9.495763289461232</v>
      </c>
      <c r="I7355" s="260">
        <v>97.146979999999999</v>
      </c>
      <c r="J7355" s="261">
        <f t="shared" si="458"/>
        <v>0.81502832100390576</v>
      </c>
      <c r="K7355" s="260">
        <v>16.799589999999998</v>
      </c>
      <c r="L7355" s="260">
        <v>176.32452000000001</v>
      </c>
      <c r="M7355" s="261">
        <f t="shared" si="459"/>
        <v>9.495763289461232</v>
      </c>
    </row>
    <row r="7356" spans="1:13" x14ac:dyDescent="0.25">
      <c r="A7356" s="259" t="s">
        <v>244</v>
      </c>
      <c r="B7356" s="259" t="s">
        <v>422</v>
      </c>
      <c r="C7356" s="260">
        <v>180.90734</v>
      </c>
      <c r="D7356" s="260">
        <v>0</v>
      </c>
      <c r="E7356" s="261">
        <f t="shared" si="456"/>
        <v>-1</v>
      </c>
      <c r="F7356" s="260">
        <v>2609.4576999999999</v>
      </c>
      <c r="G7356" s="260">
        <v>1854.3995199999999</v>
      </c>
      <c r="H7356" s="261">
        <f t="shared" si="457"/>
        <v>-0.28935444326229165</v>
      </c>
      <c r="I7356" s="260">
        <v>1830.4711600000001</v>
      </c>
      <c r="J7356" s="261">
        <f t="shared" si="458"/>
        <v>1.3072240919654643E-2</v>
      </c>
      <c r="K7356" s="260">
        <v>2609.4576999999999</v>
      </c>
      <c r="L7356" s="260">
        <v>1854.3995199999999</v>
      </c>
      <c r="M7356" s="261">
        <f t="shared" si="459"/>
        <v>-0.28935444326229165</v>
      </c>
    </row>
    <row r="7357" spans="1:13" x14ac:dyDescent="0.25">
      <c r="A7357" s="259" t="s">
        <v>244</v>
      </c>
      <c r="B7357" s="259" t="s">
        <v>431</v>
      </c>
      <c r="C7357" s="260">
        <v>0</v>
      </c>
      <c r="D7357" s="260">
        <v>0</v>
      </c>
      <c r="E7357" s="261" t="str">
        <f t="shared" si="456"/>
        <v/>
      </c>
      <c r="F7357" s="260">
        <v>62.454009999999997</v>
      </c>
      <c r="G7357" s="260">
        <v>307.82337999999999</v>
      </c>
      <c r="H7357" s="261">
        <f t="shared" si="457"/>
        <v>3.9288008888460482</v>
      </c>
      <c r="I7357" s="260">
        <v>370.61239</v>
      </c>
      <c r="J7357" s="261">
        <f t="shared" si="458"/>
        <v>-0.1694196192415478</v>
      </c>
      <c r="K7357" s="260">
        <v>62.454009999999997</v>
      </c>
      <c r="L7357" s="260">
        <v>307.82337999999999</v>
      </c>
      <c r="M7357" s="261">
        <f t="shared" si="459"/>
        <v>3.9288008888460482</v>
      </c>
    </row>
    <row r="7358" spans="1:13" x14ac:dyDescent="0.25">
      <c r="A7358" s="259" t="s">
        <v>244</v>
      </c>
      <c r="B7358" s="259" t="s">
        <v>439</v>
      </c>
      <c r="C7358" s="260">
        <v>9.4149999999999991</v>
      </c>
      <c r="D7358" s="260">
        <v>0</v>
      </c>
      <c r="E7358" s="261">
        <f t="shared" si="456"/>
        <v>-1</v>
      </c>
      <c r="F7358" s="260">
        <v>52.92604</v>
      </c>
      <c r="G7358" s="260">
        <v>109.89901999999999</v>
      </c>
      <c r="H7358" s="261">
        <f t="shared" si="457"/>
        <v>1.0764640619249048</v>
      </c>
      <c r="I7358" s="260">
        <v>955.20938999999998</v>
      </c>
      <c r="J7358" s="261">
        <f t="shared" si="458"/>
        <v>-0.88494771811236073</v>
      </c>
      <c r="K7358" s="260">
        <v>52.92604</v>
      </c>
      <c r="L7358" s="260">
        <v>109.89901999999999</v>
      </c>
      <c r="M7358" s="261">
        <f t="shared" si="459"/>
        <v>1.0764640619249048</v>
      </c>
    </row>
    <row r="7359" spans="1:13" x14ac:dyDescent="0.25">
      <c r="A7359" s="259" t="s">
        <v>244</v>
      </c>
      <c r="B7359" s="259" t="s">
        <v>436</v>
      </c>
      <c r="C7359" s="260">
        <v>0</v>
      </c>
      <c r="D7359" s="260">
        <v>0</v>
      </c>
      <c r="E7359" s="261" t="str">
        <f t="shared" si="456"/>
        <v/>
      </c>
      <c r="F7359" s="260">
        <v>426.97212999999999</v>
      </c>
      <c r="G7359" s="260">
        <v>260.38292000000001</v>
      </c>
      <c r="H7359" s="261">
        <f t="shared" si="457"/>
        <v>-0.39016413085322454</v>
      </c>
      <c r="I7359" s="260">
        <v>301.62277</v>
      </c>
      <c r="J7359" s="261">
        <f t="shared" si="458"/>
        <v>-0.1367265806888518</v>
      </c>
      <c r="K7359" s="260">
        <v>426.97212999999999</v>
      </c>
      <c r="L7359" s="260">
        <v>260.38292000000001</v>
      </c>
      <c r="M7359" s="261">
        <f t="shared" si="459"/>
        <v>-0.39016413085322454</v>
      </c>
    </row>
    <row r="7360" spans="1:13" x14ac:dyDescent="0.25">
      <c r="A7360" s="259" t="s">
        <v>244</v>
      </c>
      <c r="B7360" s="259" t="s">
        <v>468</v>
      </c>
      <c r="C7360" s="260">
        <v>0</v>
      </c>
      <c r="D7360" s="260">
        <v>23.954470000000001</v>
      </c>
      <c r="E7360" s="261" t="str">
        <f t="shared" si="456"/>
        <v/>
      </c>
      <c r="F7360" s="260">
        <v>0</v>
      </c>
      <c r="G7360" s="260">
        <v>23.954470000000001</v>
      </c>
      <c r="H7360" s="261" t="str">
        <f t="shared" si="457"/>
        <v/>
      </c>
      <c r="I7360" s="260">
        <v>0</v>
      </c>
      <c r="J7360" s="261" t="str">
        <f t="shared" si="458"/>
        <v/>
      </c>
      <c r="K7360" s="260">
        <v>0</v>
      </c>
      <c r="L7360" s="260">
        <v>23.954470000000001</v>
      </c>
      <c r="M7360" s="261" t="str">
        <f t="shared" si="459"/>
        <v/>
      </c>
    </row>
    <row r="7361" spans="1:13" x14ac:dyDescent="0.25">
      <c r="A7361" s="259" t="s">
        <v>244</v>
      </c>
      <c r="B7361" s="259" t="s">
        <v>492</v>
      </c>
      <c r="C7361" s="260">
        <v>0</v>
      </c>
      <c r="D7361" s="260">
        <v>0</v>
      </c>
      <c r="E7361" s="261" t="str">
        <f t="shared" si="456"/>
        <v/>
      </c>
      <c r="F7361" s="260">
        <v>60.734059999999999</v>
      </c>
      <c r="G7361" s="260">
        <v>294.16260999999997</v>
      </c>
      <c r="H7361" s="261">
        <f t="shared" si="457"/>
        <v>3.8434537391374786</v>
      </c>
      <c r="I7361" s="260">
        <v>22.311959999999999</v>
      </c>
      <c r="J7361" s="261">
        <f t="shared" si="458"/>
        <v>12.184077508206361</v>
      </c>
      <c r="K7361" s="260">
        <v>60.734059999999999</v>
      </c>
      <c r="L7361" s="260">
        <v>294.16260999999997</v>
      </c>
      <c r="M7361" s="261">
        <f t="shared" si="459"/>
        <v>3.8434537391374786</v>
      </c>
    </row>
    <row r="7362" spans="1:13" x14ac:dyDescent="0.25">
      <c r="A7362" s="259" t="s">
        <v>244</v>
      </c>
      <c r="B7362" s="259" t="s">
        <v>463</v>
      </c>
      <c r="C7362" s="260">
        <v>0</v>
      </c>
      <c r="D7362" s="260">
        <v>0</v>
      </c>
      <c r="E7362" s="261" t="str">
        <f t="shared" si="456"/>
        <v/>
      </c>
      <c r="F7362" s="260">
        <v>174.24707000000001</v>
      </c>
      <c r="G7362" s="260">
        <v>117.10968</v>
      </c>
      <c r="H7362" s="261">
        <f t="shared" si="457"/>
        <v>-0.3279101909719343</v>
      </c>
      <c r="I7362" s="260">
        <v>174.14537999999999</v>
      </c>
      <c r="J7362" s="261">
        <f t="shared" si="458"/>
        <v>-0.32751773259790185</v>
      </c>
      <c r="K7362" s="260">
        <v>174.24707000000001</v>
      </c>
      <c r="L7362" s="260">
        <v>117.10968</v>
      </c>
      <c r="M7362" s="261">
        <f t="shared" si="459"/>
        <v>-0.3279101909719343</v>
      </c>
    </row>
    <row r="7363" spans="1:13" x14ac:dyDescent="0.25">
      <c r="A7363" s="259" t="s">
        <v>244</v>
      </c>
      <c r="B7363" s="259" t="s">
        <v>456</v>
      </c>
      <c r="C7363" s="260">
        <v>0</v>
      </c>
      <c r="D7363" s="260">
        <v>0</v>
      </c>
      <c r="E7363" s="261" t="str">
        <f t="shared" si="456"/>
        <v/>
      </c>
      <c r="F7363" s="260">
        <v>0</v>
      </c>
      <c r="G7363" s="260">
        <v>68.960260000000005</v>
      </c>
      <c r="H7363" s="261" t="str">
        <f t="shared" si="457"/>
        <v/>
      </c>
      <c r="I7363" s="260">
        <v>217.92669000000001</v>
      </c>
      <c r="J7363" s="261">
        <f t="shared" si="458"/>
        <v>-0.68356211898597641</v>
      </c>
      <c r="K7363" s="260">
        <v>0</v>
      </c>
      <c r="L7363" s="260">
        <v>68.960260000000005</v>
      </c>
      <c r="M7363" s="261" t="str">
        <f t="shared" si="459"/>
        <v/>
      </c>
    </row>
    <row r="7364" spans="1:13" x14ac:dyDescent="0.25">
      <c r="A7364" s="259" t="s">
        <v>244</v>
      </c>
      <c r="B7364" s="259" t="s">
        <v>419</v>
      </c>
      <c r="C7364" s="260">
        <v>3562.4553299999998</v>
      </c>
      <c r="D7364" s="260">
        <v>277.41167000000002</v>
      </c>
      <c r="E7364" s="261">
        <f t="shared" si="456"/>
        <v>-0.92212908112450631</v>
      </c>
      <c r="F7364" s="260">
        <v>9897.0349999999999</v>
      </c>
      <c r="G7364" s="260">
        <v>4197.5531099999998</v>
      </c>
      <c r="H7364" s="261">
        <f t="shared" si="457"/>
        <v>-0.57587771388097542</v>
      </c>
      <c r="I7364" s="260">
        <v>19068.193599999999</v>
      </c>
      <c r="J7364" s="261">
        <f t="shared" si="458"/>
        <v>-0.77986624228526813</v>
      </c>
      <c r="K7364" s="260">
        <v>9897.0349999999999</v>
      </c>
      <c r="L7364" s="260">
        <v>4197.5531099999998</v>
      </c>
      <c r="M7364" s="261">
        <f t="shared" si="459"/>
        <v>-0.57587771388097542</v>
      </c>
    </row>
    <row r="7365" spans="1:13" x14ac:dyDescent="0.25">
      <c r="A7365" s="259" t="s">
        <v>244</v>
      </c>
      <c r="B7365" s="259" t="s">
        <v>470</v>
      </c>
      <c r="C7365" s="260">
        <v>0</v>
      </c>
      <c r="D7365" s="260">
        <v>0</v>
      </c>
      <c r="E7365" s="261" t="str">
        <f t="shared" ref="E7365:E7428" si="460">IF(C7365=0,"",(D7365/C7365-1))</f>
        <v/>
      </c>
      <c r="F7365" s="260">
        <v>0</v>
      </c>
      <c r="G7365" s="260">
        <v>0</v>
      </c>
      <c r="H7365" s="261" t="str">
        <f t="shared" ref="H7365:H7428" si="461">IF(F7365=0,"",(G7365/F7365-1))</f>
        <v/>
      </c>
      <c r="I7365" s="260">
        <v>1021.56349</v>
      </c>
      <c r="J7365" s="261">
        <f t="shared" ref="J7365:J7428" si="462">IF(I7365=0,"",(G7365/I7365-1))</f>
        <v>-1</v>
      </c>
      <c r="K7365" s="260">
        <v>0</v>
      </c>
      <c r="L7365" s="260">
        <v>0</v>
      </c>
      <c r="M7365" s="261" t="str">
        <f t="shared" ref="M7365:M7428" si="463">IF(K7365=0,"",(L7365/K7365-1))</f>
        <v/>
      </c>
    </row>
    <row r="7366" spans="1:13" x14ac:dyDescent="0.25">
      <c r="A7366" s="259" t="s">
        <v>244</v>
      </c>
      <c r="B7366" s="259" t="s">
        <v>451</v>
      </c>
      <c r="C7366" s="260">
        <v>33.128189999999996</v>
      </c>
      <c r="D7366" s="260">
        <v>0</v>
      </c>
      <c r="E7366" s="261">
        <f t="shared" si="460"/>
        <v>-1</v>
      </c>
      <c r="F7366" s="260">
        <v>224.03140999999999</v>
      </c>
      <c r="G7366" s="260">
        <v>142.08292</v>
      </c>
      <c r="H7366" s="261">
        <f t="shared" si="461"/>
        <v>-0.36579018093936022</v>
      </c>
      <c r="I7366" s="260">
        <v>184.99132</v>
      </c>
      <c r="J7366" s="261">
        <f t="shared" si="462"/>
        <v>-0.23194818005515072</v>
      </c>
      <c r="K7366" s="260">
        <v>224.03140999999999</v>
      </c>
      <c r="L7366" s="260">
        <v>142.08292</v>
      </c>
      <c r="M7366" s="261">
        <f t="shared" si="463"/>
        <v>-0.36579018093936022</v>
      </c>
    </row>
    <row r="7367" spans="1:13" x14ac:dyDescent="0.25">
      <c r="A7367" s="259" t="s">
        <v>244</v>
      </c>
      <c r="B7367" s="259" t="s">
        <v>444</v>
      </c>
      <c r="C7367" s="260">
        <v>326.95929999999998</v>
      </c>
      <c r="D7367" s="260">
        <v>0</v>
      </c>
      <c r="E7367" s="261">
        <f t="shared" si="460"/>
        <v>-1</v>
      </c>
      <c r="F7367" s="260">
        <v>933.04335000000003</v>
      </c>
      <c r="G7367" s="260">
        <v>62.148029999999999</v>
      </c>
      <c r="H7367" s="261">
        <f t="shared" si="461"/>
        <v>-0.93339213017272993</v>
      </c>
      <c r="I7367" s="260">
        <v>121.50427999999999</v>
      </c>
      <c r="J7367" s="261">
        <f t="shared" si="462"/>
        <v>-0.48851159810995959</v>
      </c>
      <c r="K7367" s="260">
        <v>933.04335000000003</v>
      </c>
      <c r="L7367" s="260">
        <v>62.148029999999999</v>
      </c>
      <c r="M7367" s="261">
        <f t="shared" si="463"/>
        <v>-0.93339213017272993</v>
      </c>
    </row>
    <row r="7368" spans="1:13" x14ac:dyDescent="0.25">
      <c r="A7368" s="259" t="s">
        <v>244</v>
      </c>
      <c r="B7368" s="259" t="s">
        <v>425</v>
      </c>
      <c r="C7368" s="260">
        <v>0</v>
      </c>
      <c r="D7368" s="260">
        <v>0</v>
      </c>
      <c r="E7368" s="261" t="str">
        <f t="shared" si="460"/>
        <v/>
      </c>
      <c r="F7368" s="260">
        <v>1193.86114</v>
      </c>
      <c r="G7368" s="260">
        <v>1770.0390400000001</v>
      </c>
      <c r="H7368" s="261">
        <f t="shared" si="461"/>
        <v>0.48261718276549326</v>
      </c>
      <c r="I7368" s="260">
        <v>1872.7498900000001</v>
      </c>
      <c r="J7368" s="261">
        <f t="shared" si="462"/>
        <v>-5.4844937142140227E-2</v>
      </c>
      <c r="K7368" s="260">
        <v>1193.86114</v>
      </c>
      <c r="L7368" s="260">
        <v>1770.0390400000001</v>
      </c>
      <c r="M7368" s="261">
        <f t="shared" si="463"/>
        <v>0.48261718276549326</v>
      </c>
    </row>
    <row r="7369" spans="1:13" x14ac:dyDescent="0.25">
      <c r="A7369" s="259" t="s">
        <v>244</v>
      </c>
      <c r="B7369" s="259" t="s">
        <v>457</v>
      </c>
      <c r="C7369" s="260">
        <v>0</v>
      </c>
      <c r="D7369" s="260">
        <v>0</v>
      </c>
      <c r="E7369" s="261" t="str">
        <f t="shared" si="460"/>
        <v/>
      </c>
      <c r="F7369" s="260">
        <v>0.99707999999999997</v>
      </c>
      <c r="G7369" s="260">
        <v>0</v>
      </c>
      <c r="H7369" s="261">
        <f t="shared" si="461"/>
        <v>-1</v>
      </c>
      <c r="I7369" s="260">
        <v>0</v>
      </c>
      <c r="J7369" s="261" t="str">
        <f t="shared" si="462"/>
        <v/>
      </c>
      <c r="K7369" s="260">
        <v>0.99707999999999997</v>
      </c>
      <c r="L7369" s="260">
        <v>0</v>
      </c>
      <c r="M7369" s="261">
        <f t="shared" si="463"/>
        <v>-1</v>
      </c>
    </row>
    <row r="7370" spans="1:13" x14ac:dyDescent="0.25">
      <c r="A7370" s="259" t="s">
        <v>244</v>
      </c>
      <c r="B7370" s="259" t="s">
        <v>450</v>
      </c>
      <c r="C7370" s="260">
        <v>0</v>
      </c>
      <c r="D7370" s="260">
        <v>72.487129999999993</v>
      </c>
      <c r="E7370" s="261" t="str">
        <f t="shared" si="460"/>
        <v/>
      </c>
      <c r="F7370" s="260">
        <v>86.148520000000005</v>
      </c>
      <c r="G7370" s="260">
        <v>252.92373000000001</v>
      </c>
      <c r="H7370" s="261">
        <f t="shared" si="461"/>
        <v>1.9359033678117741</v>
      </c>
      <c r="I7370" s="260">
        <v>135.9006</v>
      </c>
      <c r="J7370" s="261">
        <f t="shared" si="462"/>
        <v>0.86109354925585335</v>
      </c>
      <c r="K7370" s="260">
        <v>86.148520000000005</v>
      </c>
      <c r="L7370" s="260">
        <v>252.92373000000001</v>
      </c>
      <c r="M7370" s="261">
        <f t="shared" si="463"/>
        <v>1.9359033678117741</v>
      </c>
    </row>
    <row r="7371" spans="1:13" x14ac:dyDescent="0.25">
      <c r="A7371" s="259" t="s">
        <v>244</v>
      </c>
      <c r="B7371" s="259" t="s">
        <v>474</v>
      </c>
      <c r="C7371" s="260">
        <v>0</v>
      </c>
      <c r="D7371" s="260">
        <v>0</v>
      </c>
      <c r="E7371" s="261" t="str">
        <f t="shared" si="460"/>
        <v/>
      </c>
      <c r="F7371" s="260">
        <v>0</v>
      </c>
      <c r="G7371" s="260">
        <v>0</v>
      </c>
      <c r="H7371" s="261" t="str">
        <f t="shared" si="461"/>
        <v/>
      </c>
      <c r="I7371" s="260">
        <v>43.357379999999999</v>
      </c>
      <c r="J7371" s="261">
        <f t="shared" si="462"/>
        <v>-1</v>
      </c>
      <c r="K7371" s="260">
        <v>0</v>
      </c>
      <c r="L7371" s="260">
        <v>0</v>
      </c>
      <c r="M7371" s="261" t="str">
        <f t="shared" si="463"/>
        <v/>
      </c>
    </row>
    <row r="7372" spans="1:13" x14ac:dyDescent="0.25">
      <c r="A7372" s="259" t="s">
        <v>244</v>
      </c>
      <c r="B7372" s="259" t="s">
        <v>446</v>
      </c>
      <c r="C7372" s="260">
        <v>0</v>
      </c>
      <c r="D7372" s="260">
        <v>0</v>
      </c>
      <c r="E7372" s="261" t="str">
        <f t="shared" si="460"/>
        <v/>
      </c>
      <c r="F7372" s="260">
        <v>0</v>
      </c>
      <c r="G7372" s="260">
        <v>0</v>
      </c>
      <c r="H7372" s="261" t="str">
        <f t="shared" si="461"/>
        <v/>
      </c>
      <c r="I7372" s="260">
        <v>24.043230000000001</v>
      </c>
      <c r="J7372" s="261">
        <f t="shared" si="462"/>
        <v>-1</v>
      </c>
      <c r="K7372" s="260">
        <v>0</v>
      </c>
      <c r="L7372" s="260">
        <v>0</v>
      </c>
      <c r="M7372" s="261" t="str">
        <f t="shared" si="463"/>
        <v/>
      </c>
    </row>
    <row r="7373" spans="1:13" x14ac:dyDescent="0.25">
      <c r="A7373" s="259" t="s">
        <v>244</v>
      </c>
      <c r="B7373" s="259" t="s">
        <v>435</v>
      </c>
      <c r="C7373" s="260">
        <v>0</v>
      </c>
      <c r="D7373" s="260">
        <v>0</v>
      </c>
      <c r="E7373" s="261" t="str">
        <f t="shared" si="460"/>
        <v/>
      </c>
      <c r="F7373" s="260">
        <v>71.913309999999996</v>
      </c>
      <c r="G7373" s="260">
        <v>206.79464999999999</v>
      </c>
      <c r="H7373" s="261">
        <f t="shared" si="461"/>
        <v>1.8756102312631695</v>
      </c>
      <c r="I7373" s="260">
        <v>320.95569999999998</v>
      </c>
      <c r="J7373" s="261">
        <f t="shared" si="462"/>
        <v>-0.35569098788399767</v>
      </c>
      <c r="K7373" s="260">
        <v>71.913309999999996</v>
      </c>
      <c r="L7373" s="260">
        <v>206.79464999999999</v>
      </c>
      <c r="M7373" s="261">
        <f t="shared" si="463"/>
        <v>1.8756102312631695</v>
      </c>
    </row>
    <row r="7374" spans="1:13" x14ac:dyDescent="0.25">
      <c r="A7374" s="259" t="s">
        <v>244</v>
      </c>
      <c r="B7374" s="259" t="s">
        <v>421</v>
      </c>
      <c r="C7374" s="260">
        <v>176.72632999999999</v>
      </c>
      <c r="D7374" s="260">
        <v>561.80867000000001</v>
      </c>
      <c r="E7374" s="261">
        <f t="shared" si="460"/>
        <v>2.1789754814690037</v>
      </c>
      <c r="F7374" s="260">
        <v>3144.89329</v>
      </c>
      <c r="G7374" s="260">
        <v>3534.6298200000001</v>
      </c>
      <c r="H7374" s="261">
        <f t="shared" si="461"/>
        <v>0.12392678989753581</v>
      </c>
      <c r="I7374" s="260">
        <v>2975.57179</v>
      </c>
      <c r="J7374" s="261">
        <f t="shared" si="462"/>
        <v>0.18788255483494831</v>
      </c>
      <c r="K7374" s="260">
        <v>3144.89329</v>
      </c>
      <c r="L7374" s="260">
        <v>3534.6298200000001</v>
      </c>
      <c r="M7374" s="261">
        <f t="shared" si="463"/>
        <v>0.12392678989753581</v>
      </c>
    </row>
    <row r="7375" spans="1:13" x14ac:dyDescent="0.25">
      <c r="A7375" s="259" t="s">
        <v>244</v>
      </c>
      <c r="B7375" s="259" t="s">
        <v>458</v>
      </c>
      <c r="C7375" s="260">
        <v>0</v>
      </c>
      <c r="D7375" s="260">
        <v>0</v>
      </c>
      <c r="E7375" s="261" t="str">
        <f t="shared" si="460"/>
        <v/>
      </c>
      <c r="F7375" s="260">
        <v>0</v>
      </c>
      <c r="G7375" s="260">
        <v>0</v>
      </c>
      <c r="H7375" s="261" t="str">
        <f t="shared" si="461"/>
        <v/>
      </c>
      <c r="I7375" s="260">
        <v>0</v>
      </c>
      <c r="J7375" s="261" t="str">
        <f t="shared" si="462"/>
        <v/>
      </c>
      <c r="K7375" s="260">
        <v>0</v>
      </c>
      <c r="L7375" s="260">
        <v>0</v>
      </c>
      <c r="M7375" s="261" t="str">
        <f t="shared" si="463"/>
        <v/>
      </c>
    </row>
    <row r="7376" spans="1:13" x14ac:dyDescent="0.25">
      <c r="A7376" s="259" t="s">
        <v>244</v>
      </c>
      <c r="B7376" s="259" t="s">
        <v>430</v>
      </c>
      <c r="C7376" s="260">
        <v>0</v>
      </c>
      <c r="D7376" s="260">
        <v>0</v>
      </c>
      <c r="E7376" s="261" t="str">
        <f t="shared" si="460"/>
        <v/>
      </c>
      <c r="F7376" s="260">
        <v>278.66404999999997</v>
      </c>
      <c r="G7376" s="260">
        <v>148.67194000000001</v>
      </c>
      <c r="H7376" s="261">
        <f t="shared" si="461"/>
        <v>-0.46648324389170392</v>
      </c>
      <c r="I7376" s="260">
        <v>367.74916000000002</v>
      </c>
      <c r="J7376" s="261">
        <f t="shared" si="462"/>
        <v>-0.5957245966245035</v>
      </c>
      <c r="K7376" s="260">
        <v>278.66404999999997</v>
      </c>
      <c r="L7376" s="260">
        <v>148.67194000000001</v>
      </c>
      <c r="M7376" s="261">
        <f t="shared" si="463"/>
        <v>-0.46648324389170392</v>
      </c>
    </row>
    <row r="7377" spans="1:13" x14ac:dyDescent="0.25">
      <c r="A7377" s="259" t="s">
        <v>244</v>
      </c>
      <c r="B7377" s="259" t="s">
        <v>448</v>
      </c>
      <c r="C7377" s="260">
        <v>0</v>
      </c>
      <c r="D7377" s="260">
        <v>0</v>
      </c>
      <c r="E7377" s="261" t="str">
        <f t="shared" si="460"/>
        <v/>
      </c>
      <c r="F7377" s="260">
        <v>199.92866000000001</v>
      </c>
      <c r="G7377" s="260">
        <v>0</v>
      </c>
      <c r="H7377" s="261">
        <f t="shared" si="461"/>
        <v>-1</v>
      </c>
      <c r="I7377" s="260">
        <v>13.0634</v>
      </c>
      <c r="J7377" s="261">
        <f t="shared" si="462"/>
        <v>-1</v>
      </c>
      <c r="K7377" s="260">
        <v>199.92866000000001</v>
      </c>
      <c r="L7377" s="260">
        <v>0</v>
      </c>
      <c r="M7377" s="261">
        <f t="shared" si="463"/>
        <v>-1</v>
      </c>
    </row>
    <row r="7378" spans="1:13" x14ac:dyDescent="0.25">
      <c r="A7378" s="259" t="s">
        <v>244</v>
      </c>
      <c r="B7378" s="259" t="s">
        <v>417</v>
      </c>
      <c r="C7378" s="260">
        <v>2303.96857</v>
      </c>
      <c r="D7378" s="260">
        <v>1901.63643</v>
      </c>
      <c r="E7378" s="261">
        <f t="shared" si="460"/>
        <v>-0.17462570680814449</v>
      </c>
      <c r="F7378" s="260">
        <v>34927.809439999997</v>
      </c>
      <c r="G7378" s="260">
        <v>24925.84288</v>
      </c>
      <c r="H7378" s="261">
        <f t="shared" si="461"/>
        <v>-0.28636111798484432</v>
      </c>
      <c r="I7378" s="260">
        <v>44616.249179999999</v>
      </c>
      <c r="J7378" s="261">
        <f t="shared" si="462"/>
        <v>-0.44132814079823102</v>
      </c>
      <c r="K7378" s="260">
        <v>34927.809439999997</v>
      </c>
      <c r="L7378" s="260">
        <v>24925.84288</v>
      </c>
      <c r="M7378" s="261">
        <f t="shared" si="463"/>
        <v>-0.28636111798484432</v>
      </c>
    </row>
    <row r="7379" spans="1:13" x14ac:dyDescent="0.25">
      <c r="A7379" s="259" t="s">
        <v>244</v>
      </c>
      <c r="B7379" s="259" t="s">
        <v>420</v>
      </c>
      <c r="C7379" s="260">
        <v>431.63119999999998</v>
      </c>
      <c r="D7379" s="260">
        <v>153.48589000000001</v>
      </c>
      <c r="E7379" s="261">
        <f t="shared" si="460"/>
        <v>-0.64440501520742699</v>
      </c>
      <c r="F7379" s="260">
        <v>6216.9980699999996</v>
      </c>
      <c r="G7379" s="260">
        <v>7675.8140800000001</v>
      </c>
      <c r="H7379" s="261">
        <f t="shared" si="461"/>
        <v>0.23464958386258594</v>
      </c>
      <c r="I7379" s="260">
        <v>6937.3250099999996</v>
      </c>
      <c r="J7379" s="261">
        <f t="shared" si="462"/>
        <v>0.10645156006608958</v>
      </c>
      <c r="K7379" s="260">
        <v>6216.9980699999996</v>
      </c>
      <c r="L7379" s="260">
        <v>7675.8140800000001</v>
      </c>
      <c r="M7379" s="261">
        <f t="shared" si="463"/>
        <v>0.23464958386258594</v>
      </c>
    </row>
    <row r="7380" spans="1:13" x14ac:dyDescent="0.25">
      <c r="A7380" s="259" t="s">
        <v>244</v>
      </c>
      <c r="B7380" s="259" t="s">
        <v>454</v>
      </c>
      <c r="C7380" s="260">
        <v>0</v>
      </c>
      <c r="D7380" s="260">
        <v>0</v>
      </c>
      <c r="E7380" s="261" t="str">
        <f t="shared" si="460"/>
        <v/>
      </c>
      <c r="F7380" s="260">
        <v>0</v>
      </c>
      <c r="G7380" s="260">
        <v>0</v>
      </c>
      <c r="H7380" s="261" t="str">
        <f t="shared" si="461"/>
        <v/>
      </c>
      <c r="I7380" s="260">
        <v>25.00271</v>
      </c>
      <c r="J7380" s="261">
        <f t="shared" si="462"/>
        <v>-1</v>
      </c>
      <c r="K7380" s="260">
        <v>0</v>
      </c>
      <c r="L7380" s="260">
        <v>0</v>
      </c>
      <c r="M7380" s="261" t="str">
        <f t="shared" si="463"/>
        <v/>
      </c>
    </row>
    <row r="7381" spans="1:13" x14ac:dyDescent="0.25">
      <c r="A7381" s="259" t="s">
        <v>244</v>
      </c>
      <c r="B7381" s="259" t="s">
        <v>447</v>
      </c>
      <c r="C7381" s="260">
        <v>0</v>
      </c>
      <c r="D7381" s="260">
        <v>6.9920200000000001</v>
      </c>
      <c r="E7381" s="261" t="str">
        <f t="shared" si="460"/>
        <v/>
      </c>
      <c r="F7381" s="260">
        <v>7.5627700000000004</v>
      </c>
      <c r="G7381" s="260">
        <v>6.9920200000000001</v>
      </c>
      <c r="H7381" s="261">
        <f t="shared" si="461"/>
        <v>-7.5468379971888599E-2</v>
      </c>
      <c r="I7381" s="260">
        <v>0</v>
      </c>
      <c r="J7381" s="261" t="str">
        <f t="shared" si="462"/>
        <v/>
      </c>
      <c r="K7381" s="260">
        <v>7.5627700000000004</v>
      </c>
      <c r="L7381" s="260">
        <v>6.9920200000000001</v>
      </c>
      <c r="M7381" s="261">
        <f t="shared" si="463"/>
        <v>-7.5468379971888599E-2</v>
      </c>
    </row>
    <row r="7382" spans="1:13" x14ac:dyDescent="0.25">
      <c r="A7382" s="259" t="s">
        <v>244</v>
      </c>
      <c r="B7382" s="259" t="s">
        <v>429</v>
      </c>
      <c r="C7382" s="260">
        <v>0</v>
      </c>
      <c r="D7382" s="260">
        <v>0</v>
      </c>
      <c r="E7382" s="261" t="str">
        <f t="shared" si="460"/>
        <v/>
      </c>
      <c r="F7382" s="260">
        <v>948.56047000000001</v>
      </c>
      <c r="G7382" s="260">
        <v>1026.3032599999999</v>
      </c>
      <c r="H7382" s="261">
        <f t="shared" si="461"/>
        <v>8.1958707387416174E-2</v>
      </c>
      <c r="I7382" s="260">
        <v>1438.71217</v>
      </c>
      <c r="J7382" s="261">
        <f t="shared" si="462"/>
        <v>-0.28665143633281431</v>
      </c>
      <c r="K7382" s="260">
        <v>948.56047000000001</v>
      </c>
      <c r="L7382" s="260">
        <v>1026.3032599999999</v>
      </c>
      <c r="M7382" s="261">
        <f t="shared" si="463"/>
        <v>8.1958707387416174E-2</v>
      </c>
    </row>
    <row r="7383" spans="1:13" x14ac:dyDescent="0.25">
      <c r="A7383" s="259" t="s">
        <v>244</v>
      </c>
      <c r="B7383" s="259" t="s">
        <v>464</v>
      </c>
      <c r="C7383" s="260">
        <v>0</v>
      </c>
      <c r="D7383" s="260">
        <v>0</v>
      </c>
      <c r="E7383" s="261" t="str">
        <f t="shared" si="460"/>
        <v/>
      </c>
      <c r="F7383" s="260">
        <v>0</v>
      </c>
      <c r="G7383" s="260">
        <v>0</v>
      </c>
      <c r="H7383" s="261" t="str">
        <f t="shared" si="461"/>
        <v/>
      </c>
      <c r="I7383" s="260">
        <v>0</v>
      </c>
      <c r="J7383" s="261" t="str">
        <f t="shared" si="462"/>
        <v/>
      </c>
      <c r="K7383" s="260">
        <v>0</v>
      </c>
      <c r="L7383" s="260">
        <v>0</v>
      </c>
      <c r="M7383" s="261" t="str">
        <f t="shared" si="463"/>
        <v/>
      </c>
    </row>
    <row r="7384" spans="1:13" x14ac:dyDescent="0.25">
      <c r="A7384" s="259" t="s">
        <v>244</v>
      </c>
      <c r="B7384" s="259" t="s">
        <v>453</v>
      </c>
      <c r="C7384" s="260">
        <v>0</v>
      </c>
      <c r="D7384" s="260">
        <v>168.10936000000001</v>
      </c>
      <c r="E7384" s="261" t="str">
        <f t="shared" si="460"/>
        <v/>
      </c>
      <c r="F7384" s="260">
        <v>295.23309999999998</v>
      </c>
      <c r="G7384" s="260">
        <v>924.10808999999995</v>
      </c>
      <c r="H7384" s="261">
        <f t="shared" si="461"/>
        <v>2.1300964898583525</v>
      </c>
      <c r="I7384" s="260">
        <v>375.83156000000002</v>
      </c>
      <c r="J7384" s="261">
        <f t="shared" si="462"/>
        <v>1.4588357880322769</v>
      </c>
      <c r="K7384" s="260">
        <v>295.23309999999998</v>
      </c>
      <c r="L7384" s="260">
        <v>924.10808999999995</v>
      </c>
      <c r="M7384" s="261">
        <f t="shared" si="463"/>
        <v>2.1300964898583525</v>
      </c>
    </row>
    <row r="7385" spans="1:13" x14ac:dyDescent="0.25">
      <c r="A7385" s="259" t="s">
        <v>244</v>
      </c>
      <c r="B7385" s="259" t="s">
        <v>433</v>
      </c>
      <c r="C7385" s="260">
        <v>574.09370000000001</v>
      </c>
      <c r="D7385" s="260">
        <v>63.800530000000002</v>
      </c>
      <c r="E7385" s="261">
        <f t="shared" si="460"/>
        <v>-0.88886739220444322</v>
      </c>
      <c r="F7385" s="260">
        <v>8141.2014600000002</v>
      </c>
      <c r="G7385" s="260">
        <v>2057.8035199999999</v>
      </c>
      <c r="H7385" s="261">
        <f t="shared" si="461"/>
        <v>-0.74723589262462498</v>
      </c>
      <c r="I7385" s="260">
        <v>1862.8356000000001</v>
      </c>
      <c r="J7385" s="261">
        <f t="shared" si="462"/>
        <v>0.10466190360544947</v>
      </c>
      <c r="K7385" s="260">
        <v>8141.2014600000002</v>
      </c>
      <c r="L7385" s="260">
        <v>2057.8035199999999</v>
      </c>
      <c r="M7385" s="261">
        <f t="shared" si="463"/>
        <v>-0.74723589262462498</v>
      </c>
    </row>
    <row r="7386" spans="1:13" x14ac:dyDescent="0.25">
      <c r="A7386" s="259" t="s">
        <v>244</v>
      </c>
      <c r="B7386" s="259" t="s">
        <v>418</v>
      </c>
      <c r="C7386" s="260">
        <v>442.4135</v>
      </c>
      <c r="D7386" s="260">
        <v>451.26580999999999</v>
      </c>
      <c r="E7386" s="261">
        <f t="shared" si="460"/>
        <v>2.0009131728575102E-2</v>
      </c>
      <c r="F7386" s="260">
        <v>4107.0888699999996</v>
      </c>
      <c r="G7386" s="260">
        <v>8507.6940900000009</v>
      </c>
      <c r="H7386" s="261">
        <f t="shared" si="461"/>
        <v>1.0714657898308397</v>
      </c>
      <c r="I7386" s="260">
        <v>11748.94749</v>
      </c>
      <c r="J7386" s="261">
        <f t="shared" si="462"/>
        <v>-0.27587606487804628</v>
      </c>
      <c r="K7386" s="260">
        <v>4107.0888699999996</v>
      </c>
      <c r="L7386" s="260">
        <v>8507.6940900000009</v>
      </c>
      <c r="M7386" s="261">
        <f t="shared" si="463"/>
        <v>1.0714657898308397</v>
      </c>
    </row>
    <row r="7387" spans="1:13" x14ac:dyDescent="0.25">
      <c r="A7387" s="259" t="s">
        <v>244</v>
      </c>
      <c r="B7387" s="259" t="s">
        <v>427</v>
      </c>
      <c r="C7387" s="260">
        <v>0</v>
      </c>
      <c r="D7387" s="260">
        <v>88.190430000000006</v>
      </c>
      <c r="E7387" s="261" t="str">
        <f t="shared" si="460"/>
        <v/>
      </c>
      <c r="F7387" s="260">
        <v>229.57977</v>
      </c>
      <c r="G7387" s="260">
        <v>2055.7489500000001</v>
      </c>
      <c r="H7387" s="261">
        <f t="shared" si="461"/>
        <v>7.9543993793529815</v>
      </c>
      <c r="I7387" s="260">
        <v>1786.21182</v>
      </c>
      <c r="J7387" s="261">
        <f t="shared" si="462"/>
        <v>0.15089874951113025</v>
      </c>
      <c r="K7387" s="260">
        <v>229.57977</v>
      </c>
      <c r="L7387" s="260">
        <v>2055.7489500000001</v>
      </c>
      <c r="M7387" s="261">
        <f t="shared" si="463"/>
        <v>7.9543993793529815</v>
      </c>
    </row>
    <row r="7388" spans="1:13" x14ac:dyDescent="0.25">
      <c r="A7388" s="259" t="s">
        <v>244</v>
      </c>
      <c r="B7388" s="259" t="s">
        <v>445</v>
      </c>
      <c r="C7388" s="260">
        <v>0</v>
      </c>
      <c r="D7388" s="260">
        <v>57.533410000000003</v>
      </c>
      <c r="E7388" s="261" t="str">
        <f t="shared" si="460"/>
        <v/>
      </c>
      <c r="F7388" s="260">
        <v>185.31092000000001</v>
      </c>
      <c r="G7388" s="260">
        <v>261.54845999999998</v>
      </c>
      <c r="H7388" s="261">
        <f t="shared" si="461"/>
        <v>0.41140338626563389</v>
      </c>
      <c r="I7388" s="260">
        <v>71.964920000000006</v>
      </c>
      <c r="J7388" s="261">
        <f t="shared" si="462"/>
        <v>2.6343882547218831</v>
      </c>
      <c r="K7388" s="260">
        <v>185.31092000000001</v>
      </c>
      <c r="L7388" s="260">
        <v>261.54845999999998</v>
      </c>
      <c r="M7388" s="261">
        <f t="shared" si="463"/>
        <v>0.41140338626563389</v>
      </c>
    </row>
    <row r="7389" spans="1:13" x14ac:dyDescent="0.25">
      <c r="A7389" s="259" t="s">
        <v>244</v>
      </c>
      <c r="B7389" s="259" t="s">
        <v>443</v>
      </c>
      <c r="C7389" s="260">
        <v>0</v>
      </c>
      <c r="D7389" s="260">
        <v>96.224279999999993</v>
      </c>
      <c r="E7389" s="261" t="str">
        <f t="shared" si="460"/>
        <v/>
      </c>
      <c r="F7389" s="260">
        <v>387.71327000000002</v>
      </c>
      <c r="G7389" s="260">
        <v>293.57429999999999</v>
      </c>
      <c r="H7389" s="261">
        <f t="shared" si="461"/>
        <v>-0.24280564345914712</v>
      </c>
      <c r="I7389" s="260">
        <v>181.41449</v>
      </c>
      <c r="J7389" s="261">
        <f t="shared" si="462"/>
        <v>0.61825166225696737</v>
      </c>
      <c r="K7389" s="260">
        <v>387.71327000000002</v>
      </c>
      <c r="L7389" s="260">
        <v>293.57429999999999</v>
      </c>
      <c r="M7389" s="261">
        <f t="shared" si="463"/>
        <v>-0.24280564345914712</v>
      </c>
    </row>
    <row r="7390" spans="1:13" x14ac:dyDescent="0.25">
      <c r="A7390" s="259" t="s">
        <v>244</v>
      </c>
      <c r="B7390" s="259" t="s">
        <v>424</v>
      </c>
      <c r="C7390" s="260">
        <v>76.602159999999998</v>
      </c>
      <c r="D7390" s="260">
        <v>75.533609999999996</v>
      </c>
      <c r="E7390" s="261">
        <f t="shared" si="460"/>
        <v>-1.3949345553702419E-2</v>
      </c>
      <c r="F7390" s="260">
        <v>3319.9716899999999</v>
      </c>
      <c r="G7390" s="260">
        <v>4490.5212700000002</v>
      </c>
      <c r="H7390" s="261">
        <f t="shared" si="461"/>
        <v>0.35257818117117745</v>
      </c>
      <c r="I7390" s="260">
        <v>3996.4628600000001</v>
      </c>
      <c r="J7390" s="261">
        <f t="shared" si="462"/>
        <v>0.1236239212792285</v>
      </c>
      <c r="K7390" s="260">
        <v>3319.9716899999999</v>
      </c>
      <c r="L7390" s="260">
        <v>4490.5212700000002</v>
      </c>
      <c r="M7390" s="261">
        <f t="shared" si="463"/>
        <v>0.35257818117117745</v>
      </c>
    </row>
    <row r="7391" spans="1:13" x14ac:dyDescent="0.25">
      <c r="A7391" s="259" t="s">
        <v>244</v>
      </c>
      <c r="B7391" s="259" t="s">
        <v>438</v>
      </c>
      <c r="C7391" s="260">
        <v>0</v>
      </c>
      <c r="D7391" s="260">
        <v>0</v>
      </c>
      <c r="E7391" s="261" t="str">
        <f t="shared" si="460"/>
        <v/>
      </c>
      <c r="F7391" s="260">
        <v>0</v>
      </c>
      <c r="G7391" s="260">
        <v>0</v>
      </c>
      <c r="H7391" s="261" t="str">
        <f t="shared" si="461"/>
        <v/>
      </c>
      <c r="I7391" s="260">
        <v>0</v>
      </c>
      <c r="J7391" s="261" t="str">
        <f t="shared" si="462"/>
        <v/>
      </c>
      <c r="K7391" s="260">
        <v>0</v>
      </c>
      <c r="L7391" s="260">
        <v>0</v>
      </c>
      <c r="M7391" s="261" t="str">
        <f t="shared" si="463"/>
        <v/>
      </c>
    </row>
    <row r="7392" spans="1:13" x14ac:dyDescent="0.25">
      <c r="A7392" s="259" t="s">
        <v>244</v>
      </c>
      <c r="B7392" s="259" t="s">
        <v>426</v>
      </c>
      <c r="C7392" s="260">
        <v>0</v>
      </c>
      <c r="D7392" s="260">
        <v>0</v>
      </c>
      <c r="E7392" s="261" t="str">
        <f t="shared" si="460"/>
        <v/>
      </c>
      <c r="F7392" s="260">
        <v>331.76603999999998</v>
      </c>
      <c r="G7392" s="260">
        <v>68.405820000000006</v>
      </c>
      <c r="H7392" s="261">
        <f t="shared" si="461"/>
        <v>-0.79381307381551158</v>
      </c>
      <c r="I7392" s="260">
        <v>228.05381</v>
      </c>
      <c r="J7392" s="261">
        <f t="shared" si="462"/>
        <v>-0.70004526563270308</v>
      </c>
      <c r="K7392" s="260">
        <v>331.76603999999998</v>
      </c>
      <c r="L7392" s="260">
        <v>68.405820000000006</v>
      </c>
      <c r="M7392" s="261">
        <f t="shared" si="463"/>
        <v>-0.79381307381551158</v>
      </c>
    </row>
    <row r="7393" spans="1:13" x14ac:dyDescent="0.25">
      <c r="A7393" s="259" t="s">
        <v>244</v>
      </c>
      <c r="B7393" s="259" t="s">
        <v>440</v>
      </c>
      <c r="C7393" s="260">
        <v>0</v>
      </c>
      <c r="D7393" s="260">
        <v>0</v>
      </c>
      <c r="E7393" s="261" t="str">
        <f t="shared" si="460"/>
        <v/>
      </c>
      <c r="F7393" s="260">
        <v>2295.5873700000002</v>
      </c>
      <c r="G7393" s="260">
        <v>2556.0198300000002</v>
      </c>
      <c r="H7393" s="261">
        <f t="shared" si="461"/>
        <v>0.11344916050831899</v>
      </c>
      <c r="I7393" s="260">
        <v>1537.40726</v>
      </c>
      <c r="J7393" s="261">
        <f t="shared" si="462"/>
        <v>0.66255220493755207</v>
      </c>
      <c r="K7393" s="260">
        <v>2295.5873700000002</v>
      </c>
      <c r="L7393" s="260">
        <v>2556.0198300000002</v>
      </c>
      <c r="M7393" s="261">
        <f t="shared" si="463"/>
        <v>0.11344916050831899</v>
      </c>
    </row>
    <row r="7394" spans="1:13" x14ac:dyDescent="0.25">
      <c r="A7394" s="259" t="s">
        <v>244</v>
      </c>
      <c r="B7394" s="259" t="s">
        <v>465</v>
      </c>
      <c r="C7394" s="260">
        <v>234.56039999999999</v>
      </c>
      <c r="D7394" s="260">
        <v>0</v>
      </c>
      <c r="E7394" s="261">
        <f t="shared" si="460"/>
        <v>-1</v>
      </c>
      <c r="F7394" s="260">
        <v>234.56039999999999</v>
      </c>
      <c r="G7394" s="260">
        <v>236.17904999999999</v>
      </c>
      <c r="H7394" s="261">
        <f t="shared" si="461"/>
        <v>6.9007812060348783E-3</v>
      </c>
      <c r="I7394" s="260">
        <v>0</v>
      </c>
      <c r="J7394" s="261" t="str">
        <f t="shared" si="462"/>
        <v/>
      </c>
      <c r="K7394" s="260">
        <v>234.56039999999999</v>
      </c>
      <c r="L7394" s="260">
        <v>236.17904999999999</v>
      </c>
      <c r="M7394" s="261">
        <f t="shared" si="463"/>
        <v>6.9007812060348783E-3</v>
      </c>
    </row>
    <row r="7395" spans="1:13" x14ac:dyDescent="0.25">
      <c r="A7395" s="259" t="s">
        <v>244</v>
      </c>
      <c r="B7395" s="259" t="s">
        <v>479</v>
      </c>
      <c r="C7395" s="260">
        <v>0</v>
      </c>
      <c r="D7395" s="260">
        <v>0</v>
      </c>
      <c r="E7395" s="261" t="str">
        <f t="shared" si="460"/>
        <v/>
      </c>
      <c r="F7395" s="260">
        <v>0</v>
      </c>
      <c r="G7395" s="260">
        <v>21.322700000000001</v>
      </c>
      <c r="H7395" s="261" t="str">
        <f t="shared" si="461"/>
        <v/>
      </c>
      <c r="I7395" s="260">
        <v>0</v>
      </c>
      <c r="J7395" s="261" t="str">
        <f t="shared" si="462"/>
        <v/>
      </c>
      <c r="K7395" s="260">
        <v>0</v>
      </c>
      <c r="L7395" s="260">
        <v>21.322700000000001</v>
      </c>
      <c r="M7395" s="261" t="str">
        <f t="shared" si="463"/>
        <v/>
      </c>
    </row>
    <row r="7396" spans="1:13" x14ac:dyDescent="0.25">
      <c r="A7396" s="259" t="s">
        <v>244</v>
      </c>
      <c r="B7396" s="259" t="s">
        <v>455</v>
      </c>
      <c r="C7396" s="260">
        <v>122.79738999999999</v>
      </c>
      <c r="D7396" s="260">
        <v>91.659800000000004</v>
      </c>
      <c r="E7396" s="261">
        <f t="shared" si="460"/>
        <v>-0.25356882585208029</v>
      </c>
      <c r="F7396" s="260">
        <v>209.39837</v>
      </c>
      <c r="G7396" s="260">
        <v>493.62180999999998</v>
      </c>
      <c r="H7396" s="261">
        <f t="shared" si="461"/>
        <v>1.3573335838287566</v>
      </c>
      <c r="I7396" s="260">
        <v>152.88097999999999</v>
      </c>
      <c r="J7396" s="261">
        <f t="shared" si="462"/>
        <v>2.228798049306068</v>
      </c>
      <c r="K7396" s="260">
        <v>209.39837</v>
      </c>
      <c r="L7396" s="260">
        <v>493.62180999999998</v>
      </c>
      <c r="M7396" s="261">
        <f t="shared" si="463"/>
        <v>1.3573335838287566</v>
      </c>
    </row>
    <row r="7397" spans="1:13" x14ac:dyDescent="0.25">
      <c r="A7397" s="259" t="s">
        <v>244</v>
      </c>
      <c r="B7397" s="259" t="s">
        <v>461</v>
      </c>
      <c r="C7397" s="260">
        <v>0</v>
      </c>
      <c r="D7397" s="260">
        <v>103.09208</v>
      </c>
      <c r="E7397" s="261" t="str">
        <f t="shared" si="460"/>
        <v/>
      </c>
      <c r="F7397" s="260">
        <v>852.27259000000004</v>
      </c>
      <c r="G7397" s="260">
        <v>546.11342999999999</v>
      </c>
      <c r="H7397" s="261">
        <f t="shared" si="461"/>
        <v>-0.35922680559279752</v>
      </c>
      <c r="I7397" s="260">
        <v>0</v>
      </c>
      <c r="J7397" s="261" t="str">
        <f t="shared" si="462"/>
        <v/>
      </c>
      <c r="K7397" s="260">
        <v>852.27259000000004</v>
      </c>
      <c r="L7397" s="260">
        <v>546.11342999999999</v>
      </c>
      <c r="M7397" s="261">
        <f t="shared" si="463"/>
        <v>-0.35922680559279752</v>
      </c>
    </row>
    <row r="7398" spans="1:13" x14ac:dyDescent="0.25">
      <c r="A7398" s="259" t="s">
        <v>244</v>
      </c>
      <c r="B7398" s="259" t="s">
        <v>459</v>
      </c>
      <c r="C7398" s="260">
        <v>0</v>
      </c>
      <c r="D7398" s="260">
        <v>0</v>
      </c>
      <c r="E7398" s="261" t="str">
        <f t="shared" si="460"/>
        <v/>
      </c>
      <c r="F7398" s="260">
        <v>0</v>
      </c>
      <c r="G7398" s="260">
        <v>0</v>
      </c>
      <c r="H7398" s="261" t="str">
        <f t="shared" si="461"/>
        <v/>
      </c>
      <c r="I7398" s="260">
        <v>0</v>
      </c>
      <c r="J7398" s="261" t="str">
        <f t="shared" si="462"/>
        <v/>
      </c>
      <c r="K7398" s="260">
        <v>0</v>
      </c>
      <c r="L7398" s="260">
        <v>0</v>
      </c>
      <c r="M7398" s="261" t="str">
        <f t="shared" si="463"/>
        <v/>
      </c>
    </row>
    <row r="7399" spans="1:13" x14ac:dyDescent="0.25">
      <c r="A7399" s="259" t="s">
        <v>244</v>
      </c>
      <c r="B7399" s="259" t="s">
        <v>423</v>
      </c>
      <c r="C7399" s="260">
        <v>34.769550000000002</v>
      </c>
      <c r="D7399" s="260">
        <v>1444.4012399999999</v>
      </c>
      <c r="E7399" s="261">
        <f t="shared" si="460"/>
        <v>40.542132124229383</v>
      </c>
      <c r="F7399" s="260">
        <v>2117.1296000000002</v>
      </c>
      <c r="G7399" s="260">
        <v>6852.3410599999997</v>
      </c>
      <c r="H7399" s="261">
        <f t="shared" si="461"/>
        <v>2.2366186085159825</v>
      </c>
      <c r="I7399" s="260">
        <v>9005.3916599999993</v>
      </c>
      <c r="J7399" s="261">
        <f t="shared" si="462"/>
        <v>-0.2390846152270516</v>
      </c>
      <c r="K7399" s="260">
        <v>2117.1296000000002</v>
      </c>
      <c r="L7399" s="260">
        <v>6852.3410599999997</v>
      </c>
      <c r="M7399" s="261">
        <f t="shared" si="463"/>
        <v>2.2366186085159825</v>
      </c>
    </row>
    <row r="7400" spans="1:13" x14ac:dyDescent="0.25">
      <c r="A7400" s="259" t="s">
        <v>244</v>
      </c>
      <c r="B7400" s="259" t="s">
        <v>437</v>
      </c>
      <c r="C7400" s="260">
        <v>0</v>
      </c>
      <c r="D7400" s="260">
        <v>0</v>
      </c>
      <c r="E7400" s="261" t="str">
        <f t="shared" si="460"/>
        <v/>
      </c>
      <c r="F7400" s="260">
        <v>153.02225999999999</v>
      </c>
      <c r="G7400" s="260">
        <v>490.46069</v>
      </c>
      <c r="H7400" s="261">
        <f t="shared" si="461"/>
        <v>2.2051591056098636</v>
      </c>
      <c r="I7400" s="260">
        <v>64.473569999999995</v>
      </c>
      <c r="J7400" s="261">
        <f t="shared" si="462"/>
        <v>6.6071588714569405</v>
      </c>
      <c r="K7400" s="260">
        <v>153.02225999999999</v>
      </c>
      <c r="L7400" s="260">
        <v>490.46069</v>
      </c>
      <c r="M7400" s="261">
        <f t="shared" si="463"/>
        <v>2.2051591056098636</v>
      </c>
    </row>
    <row r="7401" spans="1:13" x14ac:dyDescent="0.25">
      <c r="A7401" s="259" t="s">
        <v>244</v>
      </c>
      <c r="B7401" s="259" t="s">
        <v>483</v>
      </c>
      <c r="C7401" s="260">
        <v>0</v>
      </c>
      <c r="D7401" s="260">
        <v>0</v>
      </c>
      <c r="E7401" s="261" t="str">
        <f t="shared" si="460"/>
        <v/>
      </c>
      <c r="F7401" s="260">
        <v>0</v>
      </c>
      <c r="G7401" s="260">
        <v>0</v>
      </c>
      <c r="H7401" s="261" t="str">
        <f t="shared" si="461"/>
        <v/>
      </c>
      <c r="I7401" s="260">
        <v>4.0171999999999999</v>
      </c>
      <c r="J7401" s="261">
        <f t="shared" si="462"/>
        <v>-1</v>
      </c>
      <c r="K7401" s="260">
        <v>0</v>
      </c>
      <c r="L7401" s="260">
        <v>0</v>
      </c>
      <c r="M7401" s="261" t="str">
        <f t="shared" si="463"/>
        <v/>
      </c>
    </row>
    <row r="7402" spans="1:13" x14ac:dyDescent="0.25">
      <c r="A7402" s="259" t="s">
        <v>244</v>
      </c>
      <c r="B7402" s="259" t="s">
        <v>469</v>
      </c>
      <c r="C7402" s="260">
        <v>0</v>
      </c>
      <c r="D7402" s="260">
        <v>0</v>
      </c>
      <c r="E7402" s="261" t="str">
        <f t="shared" si="460"/>
        <v/>
      </c>
      <c r="F7402" s="260">
        <v>0</v>
      </c>
      <c r="G7402" s="260">
        <v>0</v>
      </c>
      <c r="H7402" s="261" t="str">
        <f t="shared" si="461"/>
        <v/>
      </c>
      <c r="I7402" s="260">
        <v>0</v>
      </c>
      <c r="J7402" s="261" t="str">
        <f t="shared" si="462"/>
        <v/>
      </c>
      <c r="K7402" s="260">
        <v>0</v>
      </c>
      <c r="L7402" s="260">
        <v>0</v>
      </c>
      <c r="M7402" s="261" t="str">
        <f t="shared" si="463"/>
        <v/>
      </c>
    </row>
    <row r="7403" spans="1:13" x14ac:dyDescent="0.25">
      <c r="A7403" s="259" t="s">
        <v>244</v>
      </c>
      <c r="B7403" s="259" t="s">
        <v>460</v>
      </c>
      <c r="C7403" s="260">
        <v>0</v>
      </c>
      <c r="D7403" s="260">
        <v>0</v>
      </c>
      <c r="E7403" s="261" t="str">
        <f t="shared" si="460"/>
        <v/>
      </c>
      <c r="F7403" s="260">
        <v>0</v>
      </c>
      <c r="G7403" s="260">
        <v>0</v>
      </c>
      <c r="H7403" s="261" t="str">
        <f t="shared" si="461"/>
        <v/>
      </c>
      <c r="I7403" s="260">
        <v>0</v>
      </c>
      <c r="J7403" s="261" t="str">
        <f t="shared" si="462"/>
        <v/>
      </c>
      <c r="K7403" s="260">
        <v>0</v>
      </c>
      <c r="L7403" s="260">
        <v>0</v>
      </c>
      <c r="M7403" s="261" t="str">
        <f t="shared" si="463"/>
        <v/>
      </c>
    </row>
    <row r="7404" spans="1:13" x14ac:dyDescent="0.25">
      <c r="A7404" s="259" t="s">
        <v>244</v>
      </c>
      <c r="B7404" s="259" t="s">
        <v>432</v>
      </c>
      <c r="C7404" s="260">
        <v>12.214980000000001</v>
      </c>
      <c r="D7404" s="260">
        <v>25.978210000000001</v>
      </c>
      <c r="E7404" s="261">
        <f t="shared" si="460"/>
        <v>1.1267501051986986</v>
      </c>
      <c r="F7404" s="260">
        <v>932.74410999999998</v>
      </c>
      <c r="G7404" s="260">
        <v>591.70709999999997</v>
      </c>
      <c r="H7404" s="261">
        <f t="shared" si="461"/>
        <v>-0.36562762106318747</v>
      </c>
      <c r="I7404" s="260">
        <v>979.71851000000004</v>
      </c>
      <c r="J7404" s="261">
        <f t="shared" si="462"/>
        <v>-0.39604376771446326</v>
      </c>
      <c r="K7404" s="260">
        <v>932.74410999999998</v>
      </c>
      <c r="L7404" s="260">
        <v>591.70709999999997</v>
      </c>
      <c r="M7404" s="261">
        <f t="shared" si="463"/>
        <v>-0.36562762106318747</v>
      </c>
    </row>
    <row r="7405" spans="1:13" x14ac:dyDescent="0.25">
      <c r="A7405" s="259" t="s">
        <v>244</v>
      </c>
      <c r="B7405" s="259" t="s">
        <v>482</v>
      </c>
      <c r="C7405" s="260">
        <v>0</v>
      </c>
      <c r="D7405" s="260">
        <v>0</v>
      </c>
      <c r="E7405" s="261" t="str">
        <f t="shared" si="460"/>
        <v/>
      </c>
      <c r="F7405" s="260">
        <v>0</v>
      </c>
      <c r="G7405" s="260">
        <v>0</v>
      </c>
      <c r="H7405" s="261" t="str">
        <f t="shared" si="461"/>
        <v/>
      </c>
      <c r="I7405" s="260">
        <v>0</v>
      </c>
      <c r="J7405" s="261" t="str">
        <f t="shared" si="462"/>
        <v/>
      </c>
      <c r="K7405" s="260">
        <v>0</v>
      </c>
      <c r="L7405" s="260">
        <v>0</v>
      </c>
      <c r="M7405" s="261" t="str">
        <f t="shared" si="463"/>
        <v/>
      </c>
    </row>
    <row r="7406" spans="1:13" x14ac:dyDescent="0.25">
      <c r="A7406" s="259" t="s">
        <v>244</v>
      </c>
      <c r="B7406" s="259" t="s">
        <v>434</v>
      </c>
      <c r="C7406" s="260">
        <v>0</v>
      </c>
      <c r="D7406" s="260">
        <v>0</v>
      </c>
      <c r="E7406" s="261" t="str">
        <f t="shared" si="460"/>
        <v/>
      </c>
      <c r="F7406" s="260">
        <v>32.434049999999999</v>
      </c>
      <c r="G7406" s="260">
        <v>0</v>
      </c>
      <c r="H7406" s="261">
        <f t="shared" si="461"/>
        <v>-1</v>
      </c>
      <c r="I7406" s="260">
        <v>22.333179999999999</v>
      </c>
      <c r="J7406" s="261">
        <f t="shared" si="462"/>
        <v>-1</v>
      </c>
      <c r="K7406" s="260">
        <v>32.434049999999999</v>
      </c>
      <c r="L7406" s="260">
        <v>0</v>
      </c>
      <c r="M7406" s="261">
        <f t="shared" si="463"/>
        <v>-1</v>
      </c>
    </row>
    <row r="7407" spans="1:13" x14ac:dyDescent="0.25">
      <c r="A7407" s="259" t="s">
        <v>244</v>
      </c>
      <c r="B7407" s="259" t="s">
        <v>449</v>
      </c>
      <c r="C7407" s="260">
        <v>0</v>
      </c>
      <c r="D7407" s="260">
        <v>0</v>
      </c>
      <c r="E7407" s="261" t="str">
        <f t="shared" si="460"/>
        <v/>
      </c>
      <c r="F7407" s="260">
        <v>228.11850999999999</v>
      </c>
      <c r="G7407" s="260">
        <v>126.66298</v>
      </c>
      <c r="H7407" s="261">
        <f t="shared" si="461"/>
        <v>-0.44474922267377592</v>
      </c>
      <c r="I7407" s="260">
        <v>109.62797</v>
      </c>
      <c r="J7407" s="261">
        <f t="shared" si="462"/>
        <v>0.15538926790307261</v>
      </c>
      <c r="K7407" s="260">
        <v>228.11850999999999</v>
      </c>
      <c r="L7407" s="260">
        <v>126.66298</v>
      </c>
      <c r="M7407" s="261">
        <f t="shared" si="463"/>
        <v>-0.44474922267377592</v>
      </c>
    </row>
    <row r="7408" spans="1:13" x14ac:dyDescent="0.25">
      <c r="A7408" s="259" t="s">
        <v>244</v>
      </c>
      <c r="B7408" s="259" t="s">
        <v>473</v>
      </c>
      <c r="C7408" s="260">
        <v>0</v>
      </c>
      <c r="D7408" s="260">
        <v>0</v>
      </c>
      <c r="E7408" s="261" t="str">
        <f t="shared" si="460"/>
        <v/>
      </c>
      <c r="F7408" s="260">
        <v>17.149480000000001</v>
      </c>
      <c r="G7408" s="260">
        <v>74.712239999999994</v>
      </c>
      <c r="H7408" s="261">
        <f t="shared" si="461"/>
        <v>3.3565309268852461</v>
      </c>
      <c r="I7408" s="260">
        <v>0</v>
      </c>
      <c r="J7408" s="261" t="str">
        <f t="shared" si="462"/>
        <v/>
      </c>
      <c r="K7408" s="260">
        <v>17.149480000000001</v>
      </c>
      <c r="L7408" s="260">
        <v>74.712239999999994</v>
      </c>
      <c r="M7408" s="261">
        <f t="shared" si="463"/>
        <v>3.3565309268852461</v>
      </c>
    </row>
    <row r="7409" spans="1:13" x14ac:dyDescent="0.25">
      <c r="A7409" s="259" t="s">
        <v>244</v>
      </c>
      <c r="B7409" s="259" t="s">
        <v>442</v>
      </c>
      <c r="C7409" s="260">
        <v>0</v>
      </c>
      <c r="D7409" s="260">
        <v>0</v>
      </c>
      <c r="E7409" s="261" t="str">
        <f t="shared" si="460"/>
        <v/>
      </c>
      <c r="F7409" s="260">
        <v>2750.3330500000002</v>
      </c>
      <c r="G7409" s="260">
        <v>0</v>
      </c>
      <c r="H7409" s="261">
        <f t="shared" si="461"/>
        <v>-1</v>
      </c>
      <c r="I7409" s="260">
        <v>0</v>
      </c>
      <c r="J7409" s="261" t="str">
        <f t="shared" si="462"/>
        <v/>
      </c>
      <c r="K7409" s="260">
        <v>2750.3330500000002</v>
      </c>
      <c r="L7409" s="260">
        <v>0</v>
      </c>
      <c r="M7409" s="261">
        <f t="shared" si="463"/>
        <v>-1</v>
      </c>
    </row>
    <row r="7410" spans="1:13" s="117" customFormat="1" x14ac:dyDescent="0.25">
      <c r="A7410" s="117" t="s">
        <v>244</v>
      </c>
      <c r="B7410" s="117" t="s">
        <v>3</v>
      </c>
      <c r="C7410" s="180">
        <v>8532.4388999999992</v>
      </c>
      <c r="D7410" s="180">
        <v>5794.3858200000004</v>
      </c>
      <c r="E7410" s="262">
        <f t="shared" si="460"/>
        <v>-0.32089923081664251</v>
      </c>
      <c r="F7410" s="180">
        <v>89739.546199999997</v>
      </c>
      <c r="G7410" s="180">
        <v>80035.615340000004</v>
      </c>
      <c r="H7410" s="262">
        <f t="shared" si="461"/>
        <v>-0.10813438746807469</v>
      </c>
      <c r="I7410" s="180">
        <v>117230.6614</v>
      </c>
      <c r="J7410" s="262">
        <f t="shared" si="462"/>
        <v>-0.31728086846740244</v>
      </c>
      <c r="K7410" s="180">
        <v>89739.546199999997</v>
      </c>
      <c r="L7410" s="180">
        <v>80035.615340000004</v>
      </c>
      <c r="M7410" s="262">
        <f t="shared" si="463"/>
        <v>-0.10813438746807469</v>
      </c>
    </row>
    <row r="7411" spans="1:13" x14ac:dyDescent="0.25">
      <c r="A7411" s="259" t="s">
        <v>209</v>
      </c>
      <c r="B7411" s="259" t="s">
        <v>428</v>
      </c>
      <c r="C7411" s="260">
        <v>126.97535999999999</v>
      </c>
      <c r="D7411" s="260">
        <v>65.840900000000005</v>
      </c>
      <c r="E7411" s="261">
        <f t="shared" si="460"/>
        <v>-0.48146711298948075</v>
      </c>
      <c r="F7411" s="260">
        <v>4561.2834000000003</v>
      </c>
      <c r="G7411" s="260">
        <v>6447.1833399999996</v>
      </c>
      <c r="H7411" s="261">
        <f t="shared" si="461"/>
        <v>0.41345818152847058</v>
      </c>
      <c r="I7411" s="260">
        <v>9720.33007</v>
      </c>
      <c r="J7411" s="261">
        <f t="shared" si="462"/>
        <v>-0.33673205605455336</v>
      </c>
      <c r="K7411" s="260">
        <v>4561.2834000000003</v>
      </c>
      <c r="L7411" s="260">
        <v>6447.1833399999996</v>
      </c>
      <c r="M7411" s="261">
        <f t="shared" si="463"/>
        <v>0.41345818152847058</v>
      </c>
    </row>
    <row r="7412" spans="1:13" x14ac:dyDescent="0.25">
      <c r="A7412" s="259" t="s">
        <v>209</v>
      </c>
      <c r="B7412" s="259" t="s">
        <v>466</v>
      </c>
      <c r="C7412" s="260">
        <v>0</v>
      </c>
      <c r="D7412" s="260">
        <v>0</v>
      </c>
      <c r="E7412" s="261" t="str">
        <f t="shared" si="460"/>
        <v/>
      </c>
      <c r="F7412" s="260">
        <v>0</v>
      </c>
      <c r="G7412" s="260">
        <v>0.21339</v>
      </c>
      <c r="H7412" s="261" t="str">
        <f t="shared" si="461"/>
        <v/>
      </c>
      <c r="I7412" s="260">
        <v>16.661629999999999</v>
      </c>
      <c r="J7412" s="261">
        <f t="shared" si="462"/>
        <v>-0.98719272964289806</v>
      </c>
      <c r="K7412" s="260">
        <v>0</v>
      </c>
      <c r="L7412" s="260">
        <v>0.21339</v>
      </c>
      <c r="M7412" s="261" t="str">
        <f t="shared" si="463"/>
        <v/>
      </c>
    </row>
    <row r="7413" spans="1:13" x14ac:dyDescent="0.25">
      <c r="A7413" s="259" t="s">
        <v>209</v>
      </c>
      <c r="B7413" s="259" t="s">
        <v>452</v>
      </c>
      <c r="C7413" s="260">
        <v>0</v>
      </c>
      <c r="D7413" s="260">
        <v>0</v>
      </c>
      <c r="E7413" s="261" t="str">
        <f t="shared" si="460"/>
        <v/>
      </c>
      <c r="F7413" s="260">
        <v>80.381029999999996</v>
      </c>
      <c r="G7413" s="260">
        <v>295.58337</v>
      </c>
      <c r="H7413" s="261">
        <f t="shared" si="461"/>
        <v>2.6772777109225898</v>
      </c>
      <c r="I7413" s="260">
        <v>119.64917</v>
      </c>
      <c r="J7413" s="261">
        <f t="shared" si="462"/>
        <v>1.4704172206125627</v>
      </c>
      <c r="K7413" s="260">
        <v>80.381029999999996</v>
      </c>
      <c r="L7413" s="260">
        <v>295.58337</v>
      </c>
      <c r="M7413" s="261">
        <f t="shared" si="463"/>
        <v>2.6772777109225898</v>
      </c>
    </row>
    <row r="7414" spans="1:13" x14ac:dyDescent="0.25">
      <c r="A7414" s="259" t="s">
        <v>209</v>
      </c>
      <c r="B7414" s="259" t="s">
        <v>467</v>
      </c>
      <c r="C7414" s="260">
        <v>0</v>
      </c>
      <c r="D7414" s="260">
        <v>0</v>
      </c>
      <c r="E7414" s="261" t="str">
        <f t="shared" si="460"/>
        <v/>
      </c>
      <c r="F7414" s="260">
        <v>264.42093</v>
      </c>
      <c r="G7414" s="260">
        <v>334.42191000000003</v>
      </c>
      <c r="H7414" s="261">
        <f t="shared" si="461"/>
        <v>0.26473312834955998</v>
      </c>
      <c r="I7414" s="260">
        <v>358.04584</v>
      </c>
      <c r="J7414" s="261">
        <f t="shared" si="462"/>
        <v>-6.5980182872673487E-2</v>
      </c>
      <c r="K7414" s="260">
        <v>264.42093</v>
      </c>
      <c r="L7414" s="260">
        <v>334.42191000000003</v>
      </c>
      <c r="M7414" s="261">
        <f t="shared" si="463"/>
        <v>0.26473312834955998</v>
      </c>
    </row>
    <row r="7415" spans="1:13" x14ac:dyDescent="0.25">
      <c r="A7415" s="259" t="s">
        <v>209</v>
      </c>
      <c r="B7415" s="259" t="s">
        <v>472</v>
      </c>
      <c r="C7415" s="260">
        <v>0</v>
      </c>
      <c r="D7415" s="260">
        <v>0</v>
      </c>
      <c r="E7415" s="261" t="str">
        <f t="shared" si="460"/>
        <v/>
      </c>
      <c r="F7415" s="260">
        <v>0</v>
      </c>
      <c r="G7415" s="260">
        <v>40.323529999999998</v>
      </c>
      <c r="H7415" s="261" t="str">
        <f t="shared" si="461"/>
        <v/>
      </c>
      <c r="I7415" s="260">
        <v>47.715879999999999</v>
      </c>
      <c r="J7415" s="261">
        <f t="shared" si="462"/>
        <v>-0.15492431450494049</v>
      </c>
      <c r="K7415" s="260">
        <v>0</v>
      </c>
      <c r="L7415" s="260">
        <v>40.323529999999998</v>
      </c>
      <c r="M7415" s="261" t="str">
        <f t="shared" si="463"/>
        <v/>
      </c>
    </row>
    <row r="7416" spans="1:13" x14ac:dyDescent="0.25">
      <c r="A7416" s="259" t="s">
        <v>209</v>
      </c>
      <c r="B7416" s="259" t="s">
        <v>422</v>
      </c>
      <c r="C7416" s="260">
        <v>201.99037000000001</v>
      </c>
      <c r="D7416" s="260">
        <v>173.1866</v>
      </c>
      <c r="E7416" s="261">
        <f t="shared" si="460"/>
        <v>-0.14259971898660329</v>
      </c>
      <c r="F7416" s="260">
        <v>17303.380089999999</v>
      </c>
      <c r="G7416" s="260">
        <v>7631.3307999999997</v>
      </c>
      <c r="H7416" s="261">
        <f t="shared" si="461"/>
        <v>-0.55896878180406429</v>
      </c>
      <c r="I7416" s="260">
        <v>21156.700270000001</v>
      </c>
      <c r="J7416" s="261">
        <f t="shared" si="462"/>
        <v>-0.63929484737177311</v>
      </c>
      <c r="K7416" s="260">
        <v>17303.380089999999</v>
      </c>
      <c r="L7416" s="260">
        <v>7631.3307999999997</v>
      </c>
      <c r="M7416" s="261">
        <f t="shared" si="463"/>
        <v>-0.55896878180406429</v>
      </c>
    </row>
    <row r="7417" spans="1:13" x14ac:dyDescent="0.25">
      <c r="A7417" s="259" t="s">
        <v>209</v>
      </c>
      <c r="B7417" s="259" t="s">
        <v>431</v>
      </c>
      <c r="C7417" s="260">
        <v>287.68108999999998</v>
      </c>
      <c r="D7417" s="260">
        <v>177.27800999999999</v>
      </c>
      <c r="E7417" s="261">
        <f t="shared" si="460"/>
        <v>-0.3837689853024403</v>
      </c>
      <c r="F7417" s="260">
        <v>8448.7376000000004</v>
      </c>
      <c r="G7417" s="260">
        <v>8355.8337900000006</v>
      </c>
      <c r="H7417" s="261">
        <f t="shared" si="461"/>
        <v>-1.09961765175427E-2</v>
      </c>
      <c r="I7417" s="260">
        <v>7631.0043299999998</v>
      </c>
      <c r="J7417" s="261">
        <f t="shared" si="462"/>
        <v>9.4984805230742264E-2</v>
      </c>
      <c r="K7417" s="260">
        <v>8448.7376000000004</v>
      </c>
      <c r="L7417" s="260">
        <v>8355.8337900000006</v>
      </c>
      <c r="M7417" s="261">
        <f t="shared" si="463"/>
        <v>-1.09961765175427E-2</v>
      </c>
    </row>
    <row r="7418" spans="1:13" x14ac:dyDescent="0.25">
      <c r="A7418" s="259" t="s">
        <v>209</v>
      </c>
      <c r="B7418" s="259" t="s">
        <v>475</v>
      </c>
      <c r="C7418" s="260">
        <v>0</v>
      </c>
      <c r="D7418" s="260">
        <v>0</v>
      </c>
      <c r="E7418" s="261" t="str">
        <f t="shared" si="460"/>
        <v/>
      </c>
      <c r="F7418" s="260">
        <v>0</v>
      </c>
      <c r="G7418" s="260">
        <v>0</v>
      </c>
      <c r="H7418" s="261" t="str">
        <f t="shared" si="461"/>
        <v/>
      </c>
      <c r="I7418" s="260">
        <v>0</v>
      </c>
      <c r="J7418" s="261" t="str">
        <f t="shared" si="462"/>
        <v/>
      </c>
      <c r="K7418" s="260">
        <v>0</v>
      </c>
      <c r="L7418" s="260">
        <v>0</v>
      </c>
      <c r="M7418" s="261" t="str">
        <f t="shared" si="463"/>
        <v/>
      </c>
    </row>
    <row r="7419" spans="1:13" x14ac:dyDescent="0.25">
      <c r="A7419" s="259" t="s">
        <v>209</v>
      </c>
      <c r="B7419" s="259" t="s">
        <v>439</v>
      </c>
      <c r="C7419" s="260">
        <v>279.84107999999998</v>
      </c>
      <c r="D7419" s="260">
        <v>171.91217</v>
      </c>
      <c r="E7419" s="261">
        <f t="shared" si="460"/>
        <v>-0.38567929340467089</v>
      </c>
      <c r="F7419" s="260">
        <v>1867.40337</v>
      </c>
      <c r="G7419" s="260">
        <v>2594.4529699999998</v>
      </c>
      <c r="H7419" s="261">
        <f t="shared" si="461"/>
        <v>0.38933720035002395</v>
      </c>
      <c r="I7419" s="260">
        <v>1796.1637499999999</v>
      </c>
      <c r="J7419" s="261">
        <f t="shared" si="462"/>
        <v>0.44444122647503592</v>
      </c>
      <c r="K7419" s="260">
        <v>1867.40337</v>
      </c>
      <c r="L7419" s="260">
        <v>2594.4529699999998</v>
      </c>
      <c r="M7419" s="261">
        <f t="shared" si="463"/>
        <v>0.38933720035002395</v>
      </c>
    </row>
    <row r="7420" spans="1:13" x14ac:dyDescent="0.25">
      <c r="A7420" s="259" t="s">
        <v>209</v>
      </c>
      <c r="B7420" s="259" t="s">
        <v>436</v>
      </c>
      <c r="C7420" s="260">
        <v>0</v>
      </c>
      <c r="D7420" s="260">
        <v>28.67417</v>
      </c>
      <c r="E7420" s="261" t="str">
        <f t="shared" si="460"/>
        <v/>
      </c>
      <c r="F7420" s="260">
        <v>218.82309000000001</v>
      </c>
      <c r="G7420" s="260">
        <v>298.61162999999999</v>
      </c>
      <c r="H7420" s="261">
        <f t="shared" si="461"/>
        <v>0.36462578057918837</v>
      </c>
      <c r="I7420" s="260">
        <v>205.85291000000001</v>
      </c>
      <c r="J7420" s="261">
        <f t="shared" si="462"/>
        <v>0.45060679491973166</v>
      </c>
      <c r="K7420" s="260">
        <v>218.82309000000001</v>
      </c>
      <c r="L7420" s="260">
        <v>298.61162999999999</v>
      </c>
      <c r="M7420" s="261">
        <f t="shared" si="463"/>
        <v>0.36462578057918837</v>
      </c>
    </row>
    <row r="7421" spans="1:13" x14ac:dyDescent="0.25">
      <c r="A7421" s="259" t="s">
        <v>209</v>
      </c>
      <c r="B7421" s="259" t="s">
        <v>484</v>
      </c>
      <c r="C7421" s="260">
        <v>0</v>
      </c>
      <c r="D7421" s="260">
        <v>0</v>
      </c>
      <c r="E7421" s="261" t="str">
        <f t="shared" si="460"/>
        <v/>
      </c>
      <c r="F7421" s="260">
        <v>0</v>
      </c>
      <c r="G7421" s="260">
        <v>0</v>
      </c>
      <c r="H7421" s="261" t="str">
        <f t="shared" si="461"/>
        <v/>
      </c>
      <c r="I7421" s="260">
        <v>9.4758099999999992</v>
      </c>
      <c r="J7421" s="261">
        <f t="shared" si="462"/>
        <v>-1</v>
      </c>
      <c r="K7421" s="260">
        <v>0</v>
      </c>
      <c r="L7421" s="260">
        <v>0</v>
      </c>
      <c r="M7421" s="261" t="str">
        <f t="shared" si="463"/>
        <v/>
      </c>
    </row>
    <row r="7422" spans="1:13" x14ac:dyDescent="0.25">
      <c r="A7422" s="259" t="s">
        <v>209</v>
      </c>
      <c r="B7422" s="259" t="s">
        <v>485</v>
      </c>
      <c r="C7422" s="260">
        <v>0</v>
      </c>
      <c r="D7422" s="260">
        <v>0</v>
      </c>
      <c r="E7422" s="261" t="str">
        <f t="shared" si="460"/>
        <v/>
      </c>
      <c r="F7422" s="260">
        <v>19.370470000000001</v>
      </c>
      <c r="G7422" s="260">
        <v>5.7</v>
      </c>
      <c r="H7422" s="261">
        <f t="shared" si="461"/>
        <v>-0.70573765117728171</v>
      </c>
      <c r="I7422" s="260">
        <v>0</v>
      </c>
      <c r="J7422" s="261" t="str">
        <f t="shared" si="462"/>
        <v/>
      </c>
      <c r="K7422" s="260">
        <v>19.370470000000001</v>
      </c>
      <c r="L7422" s="260">
        <v>5.7</v>
      </c>
      <c r="M7422" s="261">
        <f t="shared" si="463"/>
        <v>-0.70573765117728171</v>
      </c>
    </row>
    <row r="7423" spans="1:13" x14ac:dyDescent="0.25">
      <c r="A7423" s="259" t="s">
        <v>209</v>
      </c>
      <c r="B7423" s="259" t="s">
        <v>468</v>
      </c>
      <c r="C7423" s="260">
        <v>0</v>
      </c>
      <c r="D7423" s="260">
        <v>0</v>
      </c>
      <c r="E7423" s="261" t="str">
        <f t="shared" si="460"/>
        <v/>
      </c>
      <c r="F7423" s="260">
        <v>511.12481000000002</v>
      </c>
      <c r="G7423" s="260">
        <v>378.44587000000001</v>
      </c>
      <c r="H7423" s="261">
        <f t="shared" si="461"/>
        <v>-0.25958227306555515</v>
      </c>
      <c r="I7423" s="260">
        <v>513.38206000000002</v>
      </c>
      <c r="J7423" s="261">
        <f t="shared" si="462"/>
        <v>-0.2628377586859969</v>
      </c>
      <c r="K7423" s="260">
        <v>511.12481000000002</v>
      </c>
      <c r="L7423" s="260">
        <v>378.44587000000001</v>
      </c>
      <c r="M7423" s="261">
        <f t="shared" si="463"/>
        <v>-0.25958227306555515</v>
      </c>
    </row>
    <row r="7424" spans="1:13" x14ac:dyDescent="0.25">
      <c r="A7424" s="259" t="s">
        <v>209</v>
      </c>
      <c r="B7424" s="259" t="s">
        <v>492</v>
      </c>
      <c r="C7424" s="260">
        <v>0</v>
      </c>
      <c r="D7424" s="260">
        <v>0</v>
      </c>
      <c r="E7424" s="261" t="str">
        <f t="shared" si="460"/>
        <v/>
      </c>
      <c r="F7424" s="260">
        <v>0</v>
      </c>
      <c r="G7424" s="260">
        <v>0</v>
      </c>
      <c r="H7424" s="261" t="str">
        <f t="shared" si="461"/>
        <v/>
      </c>
      <c r="I7424" s="260">
        <v>0</v>
      </c>
      <c r="J7424" s="261" t="str">
        <f t="shared" si="462"/>
        <v/>
      </c>
      <c r="K7424" s="260">
        <v>0</v>
      </c>
      <c r="L7424" s="260">
        <v>0</v>
      </c>
      <c r="M7424" s="261" t="str">
        <f t="shared" si="463"/>
        <v/>
      </c>
    </row>
    <row r="7425" spans="1:13" x14ac:dyDescent="0.25">
      <c r="A7425" s="259" t="s">
        <v>209</v>
      </c>
      <c r="B7425" s="259" t="s">
        <v>463</v>
      </c>
      <c r="C7425" s="260">
        <v>1.8030900000000001</v>
      </c>
      <c r="D7425" s="260">
        <v>0</v>
      </c>
      <c r="E7425" s="261">
        <f t="shared" si="460"/>
        <v>-1</v>
      </c>
      <c r="F7425" s="260">
        <v>171.96683999999999</v>
      </c>
      <c r="G7425" s="260">
        <v>196.50550000000001</v>
      </c>
      <c r="H7425" s="261">
        <f t="shared" si="461"/>
        <v>0.14269413800939779</v>
      </c>
      <c r="I7425" s="260">
        <v>179.22751</v>
      </c>
      <c r="J7425" s="261">
        <f t="shared" si="462"/>
        <v>9.6402555612137952E-2</v>
      </c>
      <c r="K7425" s="260">
        <v>171.96683999999999</v>
      </c>
      <c r="L7425" s="260">
        <v>196.50550000000001</v>
      </c>
      <c r="M7425" s="261">
        <f t="shared" si="463"/>
        <v>0.14269413800939779</v>
      </c>
    </row>
    <row r="7426" spans="1:13" x14ac:dyDescent="0.25">
      <c r="A7426" s="259" t="s">
        <v>209</v>
      </c>
      <c r="B7426" s="259" t="s">
        <v>456</v>
      </c>
      <c r="C7426" s="260">
        <v>0</v>
      </c>
      <c r="D7426" s="260">
        <v>0</v>
      </c>
      <c r="E7426" s="261" t="str">
        <f t="shared" si="460"/>
        <v/>
      </c>
      <c r="F7426" s="260">
        <v>154.69424000000001</v>
      </c>
      <c r="G7426" s="260">
        <v>52.264949999999999</v>
      </c>
      <c r="H7426" s="261">
        <f t="shared" si="461"/>
        <v>-0.66214029688500364</v>
      </c>
      <c r="I7426" s="260">
        <v>38.42398</v>
      </c>
      <c r="J7426" s="261">
        <f t="shared" si="462"/>
        <v>0.36021697908441541</v>
      </c>
      <c r="K7426" s="260">
        <v>154.69424000000001</v>
      </c>
      <c r="L7426" s="260">
        <v>52.264949999999999</v>
      </c>
      <c r="M7426" s="261">
        <f t="shared" si="463"/>
        <v>-0.66214029688500364</v>
      </c>
    </row>
    <row r="7427" spans="1:13" x14ac:dyDescent="0.25">
      <c r="A7427" s="259" t="s">
        <v>209</v>
      </c>
      <c r="B7427" s="259" t="s">
        <v>419</v>
      </c>
      <c r="C7427" s="260">
        <v>1042.2322999999999</v>
      </c>
      <c r="D7427" s="260">
        <v>4135.9654099999998</v>
      </c>
      <c r="E7427" s="261">
        <f t="shared" si="460"/>
        <v>2.9683719358918355</v>
      </c>
      <c r="F7427" s="260">
        <v>39670.014150000003</v>
      </c>
      <c r="G7427" s="260">
        <v>50611.895629999999</v>
      </c>
      <c r="H7427" s="261">
        <f t="shared" si="461"/>
        <v>0.27582247484527289</v>
      </c>
      <c r="I7427" s="260">
        <v>62267.161249999997</v>
      </c>
      <c r="J7427" s="261">
        <f t="shared" si="462"/>
        <v>-0.187181579921471</v>
      </c>
      <c r="K7427" s="260">
        <v>39670.014150000003</v>
      </c>
      <c r="L7427" s="260">
        <v>50611.895629999999</v>
      </c>
      <c r="M7427" s="261">
        <f t="shared" si="463"/>
        <v>0.27582247484527289</v>
      </c>
    </row>
    <row r="7428" spans="1:13" x14ac:dyDescent="0.25">
      <c r="A7428" s="259" t="s">
        <v>209</v>
      </c>
      <c r="B7428" s="259" t="s">
        <v>470</v>
      </c>
      <c r="C7428" s="260">
        <v>0</v>
      </c>
      <c r="D7428" s="260">
        <v>0</v>
      </c>
      <c r="E7428" s="261" t="str">
        <f t="shared" si="460"/>
        <v/>
      </c>
      <c r="F7428" s="260">
        <v>82.196420000000003</v>
      </c>
      <c r="G7428" s="260">
        <v>1.63317</v>
      </c>
      <c r="H7428" s="261">
        <f t="shared" si="461"/>
        <v>-0.98013088647899749</v>
      </c>
      <c r="I7428" s="260">
        <v>36.848770000000002</v>
      </c>
      <c r="J7428" s="261">
        <f t="shared" si="462"/>
        <v>-0.95567911764761759</v>
      </c>
      <c r="K7428" s="260">
        <v>82.196420000000003</v>
      </c>
      <c r="L7428" s="260">
        <v>1.63317</v>
      </c>
      <c r="M7428" s="261">
        <f t="shared" si="463"/>
        <v>-0.98013088647899749</v>
      </c>
    </row>
    <row r="7429" spans="1:13" x14ac:dyDescent="0.25">
      <c r="A7429" s="259" t="s">
        <v>209</v>
      </c>
      <c r="B7429" s="259" t="s">
        <v>451</v>
      </c>
      <c r="C7429" s="260">
        <v>0</v>
      </c>
      <c r="D7429" s="260">
        <v>0</v>
      </c>
      <c r="E7429" s="261" t="str">
        <f t="shared" ref="E7429:E7492" si="464">IF(C7429=0,"",(D7429/C7429-1))</f>
        <v/>
      </c>
      <c r="F7429" s="260">
        <v>119.84761</v>
      </c>
      <c r="G7429" s="260">
        <v>0</v>
      </c>
      <c r="H7429" s="261">
        <f t="shared" ref="H7429:H7492" si="465">IF(F7429=0,"",(G7429/F7429-1))</f>
        <v>-1</v>
      </c>
      <c r="I7429" s="260">
        <v>11.64645</v>
      </c>
      <c r="J7429" s="261">
        <f t="shared" ref="J7429:J7492" si="466">IF(I7429=0,"",(G7429/I7429-1))</f>
        <v>-1</v>
      </c>
      <c r="K7429" s="260">
        <v>119.84761</v>
      </c>
      <c r="L7429" s="260">
        <v>0</v>
      </c>
      <c r="M7429" s="261">
        <f t="shared" ref="M7429:M7492" si="467">IF(K7429=0,"",(L7429/K7429-1))</f>
        <v>-1</v>
      </c>
    </row>
    <row r="7430" spans="1:13" x14ac:dyDescent="0.25">
      <c r="A7430" s="259" t="s">
        <v>209</v>
      </c>
      <c r="B7430" s="259" t="s">
        <v>444</v>
      </c>
      <c r="C7430" s="260">
        <v>0</v>
      </c>
      <c r="D7430" s="260">
        <v>0</v>
      </c>
      <c r="E7430" s="261" t="str">
        <f t="shared" si="464"/>
        <v/>
      </c>
      <c r="F7430" s="260">
        <v>23.472059999999999</v>
      </c>
      <c r="G7430" s="260">
        <v>7.1973500000000001</v>
      </c>
      <c r="H7430" s="261">
        <f t="shared" si="465"/>
        <v>-0.6933652180507377</v>
      </c>
      <c r="I7430" s="260">
        <v>142.31585999999999</v>
      </c>
      <c r="J7430" s="261">
        <f t="shared" si="466"/>
        <v>-0.94942692964789732</v>
      </c>
      <c r="K7430" s="260">
        <v>23.472059999999999</v>
      </c>
      <c r="L7430" s="260">
        <v>7.1973500000000001</v>
      </c>
      <c r="M7430" s="261">
        <f t="shared" si="467"/>
        <v>-0.6933652180507377</v>
      </c>
    </row>
    <row r="7431" spans="1:13" x14ac:dyDescent="0.25">
      <c r="A7431" s="259" t="s">
        <v>209</v>
      </c>
      <c r="B7431" s="259" t="s">
        <v>425</v>
      </c>
      <c r="C7431" s="260">
        <v>51.374690000000001</v>
      </c>
      <c r="D7431" s="260">
        <v>83.067800000000005</v>
      </c>
      <c r="E7431" s="261">
        <f t="shared" si="464"/>
        <v>0.61690124066928687</v>
      </c>
      <c r="F7431" s="260">
        <v>6056.4697800000004</v>
      </c>
      <c r="G7431" s="260">
        <v>4602.3122400000002</v>
      </c>
      <c r="H7431" s="261">
        <f t="shared" si="465"/>
        <v>-0.24009985896437513</v>
      </c>
      <c r="I7431" s="260">
        <v>4772.0811899999999</v>
      </c>
      <c r="J7431" s="261">
        <f t="shared" si="466"/>
        <v>-3.557545298176279E-2</v>
      </c>
      <c r="K7431" s="260">
        <v>6056.4697800000004</v>
      </c>
      <c r="L7431" s="260">
        <v>4602.3122400000002</v>
      </c>
      <c r="M7431" s="261">
        <f t="shared" si="467"/>
        <v>-0.24009985896437513</v>
      </c>
    </row>
    <row r="7432" spans="1:13" x14ac:dyDescent="0.25">
      <c r="A7432" s="259" t="s">
        <v>209</v>
      </c>
      <c r="B7432" s="259" t="s">
        <v>457</v>
      </c>
      <c r="C7432" s="260">
        <v>0</v>
      </c>
      <c r="D7432" s="260">
        <v>0</v>
      </c>
      <c r="E7432" s="261" t="str">
        <f t="shared" si="464"/>
        <v/>
      </c>
      <c r="F7432" s="260">
        <v>144.90115</v>
      </c>
      <c r="G7432" s="260">
        <v>50.368690000000001</v>
      </c>
      <c r="H7432" s="261">
        <f t="shared" si="465"/>
        <v>-0.65239275188637214</v>
      </c>
      <c r="I7432" s="260">
        <v>54.234589999999997</v>
      </c>
      <c r="J7432" s="261">
        <f t="shared" si="466"/>
        <v>-7.128107726084032E-2</v>
      </c>
      <c r="K7432" s="260">
        <v>144.90115</v>
      </c>
      <c r="L7432" s="260">
        <v>50.368690000000001</v>
      </c>
      <c r="M7432" s="261">
        <f t="shared" si="467"/>
        <v>-0.65239275188637214</v>
      </c>
    </row>
    <row r="7433" spans="1:13" x14ac:dyDescent="0.25">
      <c r="A7433" s="259" t="s">
        <v>209</v>
      </c>
      <c r="B7433" s="259" t="s">
        <v>450</v>
      </c>
      <c r="C7433" s="260">
        <v>16.803339999999999</v>
      </c>
      <c r="D7433" s="260">
        <v>62.756219999999999</v>
      </c>
      <c r="E7433" s="261">
        <f t="shared" si="464"/>
        <v>2.734746782484911</v>
      </c>
      <c r="F7433" s="260">
        <v>506.79118999999997</v>
      </c>
      <c r="G7433" s="260">
        <v>293.09242</v>
      </c>
      <c r="H7433" s="261">
        <f t="shared" si="465"/>
        <v>-0.42167025437044392</v>
      </c>
      <c r="I7433" s="260">
        <v>821.53985999999998</v>
      </c>
      <c r="J7433" s="261">
        <f t="shared" si="466"/>
        <v>-0.64324017096382879</v>
      </c>
      <c r="K7433" s="260">
        <v>506.79118999999997</v>
      </c>
      <c r="L7433" s="260">
        <v>293.09242</v>
      </c>
      <c r="M7433" s="261">
        <f t="shared" si="467"/>
        <v>-0.42167025437044392</v>
      </c>
    </row>
    <row r="7434" spans="1:13" x14ac:dyDescent="0.25">
      <c r="A7434" s="259" t="s">
        <v>209</v>
      </c>
      <c r="B7434" s="259" t="s">
        <v>474</v>
      </c>
      <c r="C7434" s="260">
        <v>0</v>
      </c>
      <c r="D7434" s="260">
        <v>0</v>
      </c>
      <c r="E7434" s="261" t="str">
        <f t="shared" si="464"/>
        <v/>
      </c>
      <c r="F7434" s="260">
        <v>21.639600000000002</v>
      </c>
      <c r="G7434" s="260">
        <v>92.920739999999995</v>
      </c>
      <c r="H7434" s="261">
        <f t="shared" si="465"/>
        <v>3.2940137525647417</v>
      </c>
      <c r="I7434" s="260">
        <v>27.604399999999998</v>
      </c>
      <c r="J7434" s="261">
        <f t="shared" si="466"/>
        <v>2.3661568445610119</v>
      </c>
      <c r="K7434" s="260">
        <v>21.639600000000002</v>
      </c>
      <c r="L7434" s="260">
        <v>92.920739999999995</v>
      </c>
      <c r="M7434" s="261">
        <f t="shared" si="467"/>
        <v>3.2940137525647417</v>
      </c>
    </row>
    <row r="7435" spans="1:13" x14ac:dyDescent="0.25">
      <c r="A7435" s="259" t="s">
        <v>209</v>
      </c>
      <c r="B7435" s="259" t="s">
        <v>446</v>
      </c>
      <c r="C7435" s="260">
        <v>249</v>
      </c>
      <c r="D7435" s="260">
        <v>0</v>
      </c>
      <c r="E7435" s="261">
        <f t="shared" si="464"/>
        <v>-1</v>
      </c>
      <c r="F7435" s="260">
        <v>1267.9140199999999</v>
      </c>
      <c r="G7435" s="260">
        <v>9.2523900000000001</v>
      </c>
      <c r="H7435" s="261">
        <f t="shared" si="465"/>
        <v>-0.99270266764618631</v>
      </c>
      <c r="I7435" s="260">
        <v>71.826849999999993</v>
      </c>
      <c r="J7435" s="261">
        <f t="shared" si="466"/>
        <v>-0.87118480066994441</v>
      </c>
      <c r="K7435" s="260">
        <v>1267.9140199999999</v>
      </c>
      <c r="L7435" s="260">
        <v>9.2523900000000001</v>
      </c>
      <c r="M7435" s="261">
        <f t="shared" si="467"/>
        <v>-0.99270266764618631</v>
      </c>
    </row>
    <row r="7436" spans="1:13" x14ac:dyDescent="0.25">
      <c r="A7436" s="259" t="s">
        <v>209</v>
      </c>
      <c r="B7436" s="259" t="s">
        <v>486</v>
      </c>
      <c r="C7436" s="260">
        <v>0</v>
      </c>
      <c r="D7436" s="260">
        <v>0</v>
      </c>
      <c r="E7436" s="261" t="str">
        <f t="shared" si="464"/>
        <v/>
      </c>
      <c r="F7436" s="260">
        <v>0</v>
      </c>
      <c r="G7436" s="260">
        <v>0</v>
      </c>
      <c r="H7436" s="261" t="str">
        <f t="shared" si="465"/>
        <v/>
      </c>
      <c r="I7436" s="260">
        <v>0</v>
      </c>
      <c r="J7436" s="261" t="str">
        <f t="shared" si="466"/>
        <v/>
      </c>
      <c r="K7436" s="260">
        <v>0</v>
      </c>
      <c r="L7436" s="260">
        <v>0</v>
      </c>
      <c r="M7436" s="261" t="str">
        <f t="shared" si="467"/>
        <v/>
      </c>
    </row>
    <row r="7437" spans="1:13" x14ac:dyDescent="0.25">
      <c r="A7437" s="259" t="s">
        <v>209</v>
      </c>
      <c r="B7437" s="259" t="s">
        <v>489</v>
      </c>
      <c r="C7437" s="260">
        <v>0</v>
      </c>
      <c r="D7437" s="260">
        <v>0</v>
      </c>
      <c r="E7437" s="261" t="str">
        <f t="shared" si="464"/>
        <v/>
      </c>
      <c r="F7437" s="260">
        <v>0</v>
      </c>
      <c r="G7437" s="260">
        <v>0</v>
      </c>
      <c r="H7437" s="261" t="str">
        <f t="shared" si="465"/>
        <v/>
      </c>
      <c r="I7437" s="260">
        <v>0</v>
      </c>
      <c r="J7437" s="261" t="str">
        <f t="shared" si="466"/>
        <v/>
      </c>
      <c r="K7437" s="260">
        <v>0</v>
      </c>
      <c r="L7437" s="260">
        <v>0</v>
      </c>
      <c r="M7437" s="261" t="str">
        <f t="shared" si="467"/>
        <v/>
      </c>
    </row>
    <row r="7438" spans="1:13" x14ac:dyDescent="0.25">
      <c r="A7438" s="259" t="s">
        <v>209</v>
      </c>
      <c r="B7438" s="259" t="s">
        <v>435</v>
      </c>
      <c r="C7438" s="260">
        <v>118.90712000000001</v>
      </c>
      <c r="D7438" s="260">
        <v>126.02388999999999</v>
      </c>
      <c r="E7438" s="261">
        <f t="shared" si="464"/>
        <v>5.9851504266523303E-2</v>
      </c>
      <c r="F7438" s="260">
        <v>3855.3019100000001</v>
      </c>
      <c r="G7438" s="260">
        <v>4550.7211900000002</v>
      </c>
      <c r="H7438" s="261">
        <f t="shared" si="465"/>
        <v>0.1803799796317378</v>
      </c>
      <c r="I7438" s="260">
        <v>4029.7764000000002</v>
      </c>
      <c r="J7438" s="261">
        <f t="shared" si="466"/>
        <v>0.12927386988518763</v>
      </c>
      <c r="K7438" s="260">
        <v>3855.3019100000001</v>
      </c>
      <c r="L7438" s="260">
        <v>4550.7211900000002</v>
      </c>
      <c r="M7438" s="261">
        <f t="shared" si="467"/>
        <v>0.1803799796317378</v>
      </c>
    </row>
    <row r="7439" spans="1:13" x14ac:dyDescent="0.25">
      <c r="A7439" s="259" t="s">
        <v>209</v>
      </c>
      <c r="B7439" s="259" t="s">
        <v>421</v>
      </c>
      <c r="C7439" s="260">
        <v>420.81031000000002</v>
      </c>
      <c r="D7439" s="260">
        <v>264.39936</v>
      </c>
      <c r="E7439" s="261">
        <f t="shared" si="464"/>
        <v>-0.37168991890906855</v>
      </c>
      <c r="F7439" s="260">
        <v>5464.5843400000003</v>
      </c>
      <c r="G7439" s="260">
        <v>4869.3243700000003</v>
      </c>
      <c r="H7439" s="261">
        <f t="shared" si="465"/>
        <v>-0.10893051199572112</v>
      </c>
      <c r="I7439" s="260">
        <v>6424.0192900000002</v>
      </c>
      <c r="J7439" s="261">
        <f t="shared" si="466"/>
        <v>-0.24201280379405588</v>
      </c>
      <c r="K7439" s="260">
        <v>5464.5843400000003</v>
      </c>
      <c r="L7439" s="260">
        <v>4869.3243700000003</v>
      </c>
      <c r="M7439" s="261">
        <f t="shared" si="467"/>
        <v>-0.10893051199572112</v>
      </c>
    </row>
    <row r="7440" spans="1:13" x14ac:dyDescent="0.25">
      <c r="A7440" s="259" t="s">
        <v>209</v>
      </c>
      <c r="B7440" s="259" t="s">
        <v>458</v>
      </c>
      <c r="C7440" s="260">
        <v>0</v>
      </c>
      <c r="D7440" s="260">
        <v>0</v>
      </c>
      <c r="E7440" s="261" t="str">
        <f t="shared" si="464"/>
        <v/>
      </c>
      <c r="F7440" s="260">
        <v>0</v>
      </c>
      <c r="G7440" s="260">
        <v>95.841269999999994</v>
      </c>
      <c r="H7440" s="261" t="str">
        <f t="shared" si="465"/>
        <v/>
      </c>
      <c r="I7440" s="260">
        <v>140.68780000000001</v>
      </c>
      <c r="J7440" s="261">
        <f t="shared" si="466"/>
        <v>-0.3187663038301829</v>
      </c>
      <c r="K7440" s="260">
        <v>0</v>
      </c>
      <c r="L7440" s="260">
        <v>95.841269999999994</v>
      </c>
      <c r="M7440" s="261" t="str">
        <f t="shared" si="467"/>
        <v/>
      </c>
    </row>
    <row r="7441" spans="1:13" x14ac:dyDescent="0.25">
      <c r="A7441" s="259" t="s">
        <v>209</v>
      </c>
      <c r="B7441" s="259" t="s">
        <v>477</v>
      </c>
      <c r="C7441" s="260">
        <v>0</v>
      </c>
      <c r="D7441" s="260">
        <v>0</v>
      </c>
      <c r="E7441" s="261" t="str">
        <f t="shared" si="464"/>
        <v/>
      </c>
      <c r="F7441" s="260">
        <v>0</v>
      </c>
      <c r="G7441" s="260">
        <v>0</v>
      </c>
      <c r="H7441" s="261" t="str">
        <f t="shared" si="465"/>
        <v/>
      </c>
      <c r="I7441" s="260">
        <v>0</v>
      </c>
      <c r="J7441" s="261" t="str">
        <f t="shared" si="466"/>
        <v/>
      </c>
      <c r="K7441" s="260">
        <v>0</v>
      </c>
      <c r="L7441" s="260">
        <v>0</v>
      </c>
      <c r="M7441" s="261" t="str">
        <f t="shared" si="467"/>
        <v/>
      </c>
    </row>
    <row r="7442" spans="1:13" x14ac:dyDescent="0.25">
      <c r="A7442" s="259" t="s">
        <v>209</v>
      </c>
      <c r="B7442" s="259" t="s">
        <v>430</v>
      </c>
      <c r="C7442" s="260">
        <v>524.31271000000004</v>
      </c>
      <c r="D7442" s="260">
        <v>850.72838999999999</v>
      </c>
      <c r="E7442" s="261">
        <f t="shared" si="464"/>
        <v>0.62255915939935913</v>
      </c>
      <c r="F7442" s="260">
        <v>14439.47667</v>
      </c>
      <c r="G7442" s="260">
        <v>19748.681519999998</v>
      </c>
      <c r="H7442" s="261">
        <f t="shared" si="465"/>
        <v>0.36768679165711049</v>
      </c>
      <c r="I7442" s="260">
        <v>39883.188710000002</v>
      </c>
      <c r="J7442" s="261">
        <f t="shared" si="466"/>
        <v>-0.50483694612290697</v>
      </c>
      <c r="K7442" s="260">
        <v>14439.47667</v>
      </c>
      <c r="L7442" s="260">
        <v>19748.681519999998</v>
      </c>
      <c r="M7442" s="261">
        <f t="shared" si="467"/>
        <v>0.36768679165711049</v>
      </c>
    </row>
    <row r="7443" spans="1:13" x14ac:dyDescent="0.25">
      <c r="A7443" s="259" t="s">
        <v>209</v>
      </c>
      <c r="B7443" s="259" t="s">
        <v>478</v>
      </c>
      <c r="C7443" s="260">
        <v>0</v>
      </c>
      <c r="D7443" s="260">
        <v>0</v>
      </c>
      <c r="E7443" s="261" t="str">
        <f t="shared" si="464"/>
        <v/>
      </c>
      <c r="F7443" s="260">
        <v>0</v>
      </c>
      <c r="G7443" s="260">
        <v>0</v>
      </c>
      <c r="H7443" s="261" t="str">
        <f t="shared" si="465"/>
        <v/>
      </c>
      <c r="I7443" s="260">
        <v>0</v>
      </c>
      <c r="J7443" s="261" t="str">
        <f t="shared" si="466"/>
        <v/>
      </c>
      <c r="K7443" s="260">
        <v>0</v>
      </c>
      <c r="L7443" s="260">
        <v>0</v>
      </c>
      <c r="M7443" s="261" t="str">
        <f t="shared" si="467"/>
        <v/>
      </c>
    </row>
    <row r="7444" spans="1:13" x14ac:dyDescent="0.25">
      <c r="A7444" s="259" t="s">
        <v>209</v>
      </c>
      <c r="B7444" s="259" t="s">
        <v>448</v>
      </c>
      <c r="C7444" s="260">
        <v>20.038709999999998</v>
      </c>
      <c r="D7444" s="260">
        <v>0</v>
      </c>
      <c r="E7444" s="261">
        <f t="shared" si="464"/>
        <v>-1</v>
      </c>
      <c r="F7444" s="260">
        <v>250.30212</v>
      </c>
      <c r="G7444" s="260">
        <v>166.82574</v>
      </c>
      <c r="H7444" s="261">
        <f t="shared" si="465"/>
        <v>-0.33350248891219936</v>
      </c>
      <c r="I7444" s="260">
        <v>575.65356999999995</v>
      </c>
      <c r="J7444" s="261">
        <f t="shared" si="466"/>
        <v>-0.71019768017768048</v>
      </c>
      <c r="K7444" s="260">
        <v>250.30212</v>
      </c>
      <c r="L7444" s="260">
        <v>166.82574</v>
      </c>
      <c r="M7444" s="261">
        <f t="shared" si="467"/>
        <v>-0.33350248891219936</v>
      </c>
    </row>
    <row r="7445" spans="1:13" x14ac:dyDescent="0.25">
      <c r="A7445" s="259" t="s">
        <v>209</v>
      </c>
      <c r="B7445" s="259" t="s">
        <v>417</v>
      </c>
      <c r="C7445" s="260">
        <v>6433.7570999999998</v>
      </c>
      <c r="D7445" s="260">
        <v>6318.3702999999996</v>
      </c>
      <c r="E7445" s="261">
        <f t="shared" si="464"/>
        <v>-1.7934590660875327E-2</v>
      </c>
      <c r="F7445" s="260">
        <v>138785.65594999999</v>
      </c>
      <c r="G7445" s="260">
        <v>227603.29977000001</v>
      </c>
      <c r="H7445" s="261">
        <f t="shared" si="465"/>
        <v>0.63996270516600195</v>
      </c>
      <c r="I7445" s="260">
        <v>301417.43007</v>
      </c>
      <c r="J7445" s="261">
        <f t="shared" si="466"/>
        <v>-0.24489005258540519</v>
      </c>
      <c r="K7445" s="260">
        <v>138785.65594999999</v>
      </c>
      <c r="L7445" s="260">
        <v>227603.29977000001</v>
      </c>
      <c r="M7445" s="261">
        <f t="shared" si="467"/>
        <v>0.63996270516600195</v>
      </c>
    </row>
    <row r="7446" spans="1:13" x14ac:dyDescent="0.25">
      <c r="A7446" s="259" t="s">
        <v>209</v>
      </c>
      <c r="B7446" s="259" t="s">
        <v>420</v>
      </c>
      <c r="C7446" s="260">
        <v>589.12067000000002</v>
      </c>
      <c r="D7446" s="260">
        <v>377.52748000000003</v>
      </c>
      <c r="E7446" s="261">
        <f t="shared" si="464"/>
        <v>-0.35916782549829729</v>
      </c>
      <c r="F7446" s="260">
        <v>15931.80947</v>
      </c>
      <c r="G7446" s="260">
        <v>13759.93663</v>
      </c>
      <c r="H7446" s="261">
        <f t="shared" si="465"/>
        <v>-0.13632304880934532</v>
      </c>
      <c r="I7446" s="260">
        <v>18073.070930000002</v>
      </c>
      <c r="J7446" s="261">
        <f t="shared" si="466"/>
        <v>-0.23864977439116386</v>
      </c>
      <c r="K7446" s="260">
        <v>15931.80947</v>
      </c>
      <c r="L7446" s="260">
        <v>13759.93663</v>
      </c>
      <c r="M7446" s="261">
        <f t="shared" si="467"/>
        <v>-0.13632304880934532</v>
      </c>
    </row>
    <row r="7447" spans="1:13" x14ac:dyDescent="0.25">
      <c r="A7447" s="259" t="s">
        <v>209</v>
      </c>
      <c r="B7447" s="259" t="s">
        <v>454</v>
      </c>
      <c r="C7447" s="260">
        <v>0</v>
      </c>
      <c r="D7447" s="260">
        <v>0</v>
      </c>
      <c r="E7447" s="261" t="str">
        <f t="shared" si="464"/>
        <v/>
      </c>
      <c r="F7447" s="260">
        <v>11.5</v>
      </c>
      <c r="G7447" s="260">
        <v>2348.9614499999998</v>
      </c>
      <c r="H7447" s="261">
        <f t="shared" si="465"/>
        <v>203.25751739130433</v>
      </c>
      <c r="I7447" s="260">
        <v>7033.7432099999996</v>
      </c>
      <c r="J7447" s="261">
        <f t="shared" si="466"/>
        <v>-0.66604390011559722</v>
      </c>
      <c r="K7447" s="260">
        <v>11.5</v>
      </c>
      <c r="L7447" s="260">
        <v>2348.9614499999998</v>
      </c>
      <c r="M7447" s="261">
        <f t="shared" si="467"/>
        <v>203.25751739130433</v>
      </c>
    </row>
    <row r="7448" spans="1:13" x14ac:dyDescent="0.25">
      <c r="A7448" s="259" t="s">
        <v>209</v>
      </c>
      <c r="B7448" s="259" t="s">
        <v>447</v>
      </c>
      <c r="C7448" s="260">
        <v>69.044979999999995</v>
      </c>
      <c r="D7448" s="260">
        <v>62.548499999999997</v>
      </c>
      <c r="E7448" s="261">
        <f t="shared" si="464"/>
        <v>-9.4090547929769786E-2</v>
      </c>
      <c r="F7448" s="260">
        <v>1086.7431200000001</v>
      </c>
      <c r="G7448" s="260">
        <v>1159.55294</v>
      </c>
      <c r="H7448" s="261">
        <f t="shared" si="465"/>
        <v>6.6998188127475711E-2</v>
      </c>
      <c r="I7448" s="260">
        <v>3364.0567900000001</v>
      </c>
      <c r="J7448" s="261">
        <f t="shared" si="466"/>
        <v>-0.65531112808592029</v>
      </c>
      <c r="K7448" s="260">
        <v>1086.7431200000001</v>
      </c>
      <c r="L7448" s="260">
        <v>1159.55294</v>
      </c>
      <c r="M7448" s="261">
        <f t="shared" si="467"/>
        <v>6.6998188127475711E-2</v>
      </c>
    </row>
    <row r="7449" spans="1:13" x14ac:dyDescent="0.25">
      <c r="A7449" s="259" t="s">
        <v>209</v>
      </c>
      <c r="B7449" s="259" t="s">
        <v>462</v>
      </c>
      <c r="C7449" s="260">
        <v>0</v>
      </c>
      <c r="D7449" s="260">
        <v>0</v>
      </c>
      <c r="E7449" s="261" t="str">
        <f t="shared" si="464"/>
        <v/>
      </c>
      <c r="F7449" s="260">
        <v>0</v>
      </c>
      <c r="G7449" s="260">
        <v>82.968819999999994</v>
      </c>
      <c r="H7449" s="261" t="str">
        <f t="shared" si="465"/>
        <v/>
      </c>
      <c r="I7449" s="260">
        <v>64.787989999999994</v>
      </c>
      <c r="J7449" s="261">
        <f t="shared" si="466"/>
        <v>0.28062037423911446</v>
      </c>
      <c r="K7449" s="260">
        <v>0</v>
      </c>
      <c r="L7449" s="260">
        <v>82.968819999999994</v>
      </c>
      <c r="M7449" s="261" t="str">
        <f t="shared" si="467"/>
        <v/>
      </c>
    </row>
    <row r="7450" spans="1:13" x14ac:dyDescent="0.25">
      <c r="A7450" s="259" t="s">
        <v>209</v>
      </c>
      <c r="B7450" s="259" t="s">
        <v>429</v>
      </c>
      <c r="C7450" s="260">
        <v>183.26336000000001</v>
      </c>
      <c r="D7450" s="260">
        <v>300.84739999999999</v>
      </c>
      <c r="E7450" s="261">
        <f t="shared" si="464"/>
        <v>0.64161237685481698</v>
      </c>
      <c r="F7450" s="260">
        <v>4979.4342699999997</v>
      </c>
      <c r="G7450" s="260">
        <v>6351.9200199999996</v>
      </c>
      <c r="H7450" s="261">
        <f t="shared" si="465"/>
        <v>0.27563085996915859</v>
      </c>
      <c r="I7450" s="260">
        <v>8200.5642900000003</v>
      </c>
      <c r="J7450" s="261">
        <f t="shared" si="466"/>
        <v>-0.22542891008784482</v>
      </c>
      <c r="K7450" s="260">
        <v>4979.4342699999997</v>
      </c>
      <c r="L7450" s="260">
        <v>6351.9200199999996</v>
      </c>
      <c r="M7450" s="261">
        <f t="shared" si="467"/>
        <v>0.27563085996915859</v>
      </c>
    </row>
    <row r="7451" spans="1:13" x14ac:dyDescent="0.25">
      <c r="A7451" s="259" t="s">
        <v>209</v>
      </c>
      <c r="B7451" s="259" t="s">
        <v>471</v>
      </c>
      <c r="C7451" s="260">
        <v>0</v>
      </c>
      <c r="D7451" s="260">
        <v>0</v>
      </c>
      <c r="E7451" s="261" t="str">
        <f t="shared" si="464"/>
        <v/>
      </c>
      <c r="F7451" s="260">
        <v>1.5</v>
      </c>
      <c r="G7451" s="260">
        <v>0</v>
      </c>
      <c r="H7451" s="261">
        <f t="shared" si="465"/>
        <v>-1</v>
      </c>
      <c r="I7451" s="260">
        <v>0</v>
      </c>
      <c r="J7451" s="261" t="str">
        <f t="shared" si="466"/>
        <v/>
      </c>
      <c r="K7451" s="260">
        <v>1.5</v>
      </c>
      <c r="L7451" s="260">
        <v>0</v>
      </c>
      <c r="M7451" s="261">
        <f t="shared" si="467"/>
        <v>-1</v>
      </c>
    </row>
    <row r="7452" spans="1:13" x14ac:dyDescent="0.25">
      <c r="A7452" s="259" t="s">
        <v>209</v>
      </c>
      <c r="B7452" s="259" t="s">
        <v>491</v>
      </c>
      <c r="C7452" s="260">
        <v>0</v>
      </c>
      <c r="D7452" s="260">
        <v>0</v>
      </c>
      <c r="E7452" s="261" t="str">
        <f t="shared" si="464"/>
        <v/>
      </c>
      <c r="F7452" s="260">
        <v>0</v>
      </c>
      <c r="G7452" s="260">
        <v>0</v>
      </c>
      <c r="H7452" s="261" t="str">
        <f t="shared" si="465"/>
        <v/>
      </c>
      <c r="I7452" s="260">
        <v>0</v>
      </c>
      <c r="J7452" s="261" t="str">
        <f t="shared" si="466"/>
        <v/>
      </c>
      <c r="K7452" s="260">
        <v>0</v>
      </c>
      <c r="L7452" s="260">
        <v>0</v>
      </c>
      <c r="M7452" s="261" t="str">
        <f t="shared" si="467"/>
        <v/>
      </c>
    </row>
    <row r="7453" spans="1:13" x14ac:dyDescent="0.25">
      <c r="A7453" s="259" t="s">
        <v>209</v>
      </c>
      <c r="B7453" s="259" t="s">
        <v>464</v>
      </c>
      <c r="C7453" s="260">
        <v>18.586790000000001</v>
      </c>
      <c r="D7453" s="260">
        <v>0</v>
      </c>
      <c r="E7453" s="261">
        <f t="shared" si="464"/>
        <v>-1</v>
      </c>
      <c r="F7453" s="260">
        <v>853.01211999999998</v>
      </c>
      <c r="G7453" s="260">
        <v>660.96632999999997</v>
      </c>
      <c r="H7453" s="261">
        <f t="shared" si="465"/>
        <v>-0.22513840717761435</v>
      </c>
      <c r="I7453" s="260">
        <v>273.94463999999999</v>
      </c>
      <c r="J7453" s="261">
        <f t="shared" si="466"/>
        <v>1.4127733618003986</v>
      </c>
      <c r="K7453" s="260">
        <v>853.01211999999998</v>
      </c>
      <c r="L7453" s="260">
        <v>660.96632999999997</v>
      </c>
      <c r="M7453" s="261">
        <f t="shared" si="467"/>
        <v>-0.22513840717761435</v>
      </c>
    </row>
    <row r="7454" spans="1:13" x14ac:dyDescent="0.25">
      <c r="A7454" s="259" t="s">
        <v>209</v>
      </c>
      <c r="B7454" s="259" t="s">
        <v>453</v>
      </c>
      <c r="C7454" s="260">
        <v>18.62997</v>
      </c>
      <c r="D7454" s="260">
        <v>61.220970000000001</v>
      </c>
      <c r="E7454" s="261">
        <f t="shared" si="464"/>
        <v>2.286155050169163</v>
      </c>
      <c r="F7454" s="260">
        <v>2341.2330900000002</v>
      </c>
      <c r="G7454" s="260">
        <v>999.19816000000003</v>
      </c>
      <c r="H7454" s="261">
        <f t="shared" si="465"/>
        <v>-0.5732171374700672</v>
      </c>
      <c r="I7454" s="260">
        <v>584.89999</v>
      </c>
      <c r="J7454" s="261">
        <f t="shared" si="466"/>
        <v>0.70832309297868168</v>
      </c>
      <c r="K7454" s="260">
        <v>2341.2330900000002</v>
      </c>
      <c r="L7454" s="260">
        <v>999.19816000000003</v>
      </c>
      <c r="M7454" s="261">
        <f t="shared" si="467"/>
        <v>-0.5732171374700672</v>
      </c>
    </row>
    <row r="7455" spans="1:13" x14ac:dyDescent="0.25">
      <c r="A7455" s="259" t="s">
        <v>209</v>
      </c>
      <c r="B7455" s="259" t="s">
        <v>433</v>
      </c>
      <c r="C7455" s="260">
        <v>69.689229999999995</v>
      </c>
      <c r="D7455" s="260">
        <v>80.031639999999996</v>
      </c>
      <c r="E7455" s="261">
        <f t="shared" si="464"/>
        <v>0.14840758033917156</v>
      </c>
      <c r="F7455" s="260">
        <v>1888.37868</v>
      </c>
      <c r="G7455" s="260">
        <v>1283.3633</v>
      </c>
      <c r="H7455" s="261">
        <f t="shared" si="465"/>
        <v>-0.32038880040734208</v>
      </c>
      <c r="I7455" s="260">
        <v>988.47874999999999</v>
      </c>
      <c r="J7455" s="261">
        <f t="shared" si="466"/>
        <v>0.29832158759103322</v>
      </c>
      <c r="K7455" s="260">
        <v>1888.37868</v>
      </c>
      <c r="L7455" s="260">
        <v>1283.3633</v>
      </c>
      <c r="M7455" s="261">
        <f t="shared" si="467"/>
        <v>-0.32038880040734208</v>
      </c>
    </row>
    <row r="7456" spans="1:13" x14ac:dyDescent="0.25">
      <c r="A7456" s="259" t="s">
        <v>209</v>
      </c>
      <c r="B7456" s="259" t="s">
        <v>418</v>
      </c>
      <c r="C7456" s="260">
        <v>2134.21524</v>
      </c>
      <c r="D7456" s="260">
        <v>1595.5417199999999</v>
      </c>
      <c r="E7456" s="261">
        <f t="shared" si="464"/>
        <v>-0.25239887238364955</v>
      </c>
      <c r="F7456" s="260">
        <v>42866.147169999997</v>
      </c>
      <c r="G7456" s="260">
        <v>42956.177349999998</v>
      </c>
      <c r="H7456" s="261">
        <f t="shared" si="465"/>
        <v>2.1002629334274658E-3</v>
      </c>
      <c r="I7456" s="260">
        <v>45461.061289999998</v>
      </c>
      <c r="J7456" s="261">
        <f t="shared" si="466"/>
        <v>-5.5099548249019747E-2</v>
      </c>
      <c r="K7456" s="260">
        <v>42866.147169999997</v>
      </c>
      <c r="L7456" s="260">
        <v>42956.177349999998</v>
      </c>
      <c r="M7456" s="261">
        <f t="shared" si="467"/>
        <v>2.1002629334274658E-3</v>
      </c>
    </row>
    <row r="7457" spans="1:13" x14ac:dyDescent="0.25">
      <c r="A7457" s="259" t="s">
        <v>209</v>
      </c>
      <c r="B7457" s="259" t="s">
        <v>427</v>
      </c>
      <c r="C7457" s="260">
        <v>41.771090000000001</v>
      </c>
      <c r="D7457" s="260">
        <v>196.29035999999999</v>
      </c>
      <c r="E7457" s="261">
        <f t="shared" si="464"/>
        <v>3.6991917136948063</v>
      </c>
      <c r="F7457" s="260">
        <v>5374.91842</v>
      </c>
      <c r="G7457" s="260">
        <v>5326.1313300000002</v>
      </c>
      <c r="H7457" s="261">
        <f t="shared" si="465"/>
        <v>-9.0768056717779322E-3</v>
      </c>
      <c r="I7457" s="260">
        <v>6239.0987500000001</v>
      </c>
      <c r="J7457" s="261">
        <f t="shared" si="466"/>
        <v>-0.14633001601393147</v>
      </c>
      <c r="K7457" s="260">
        <v>5374.91842</v>
      </c>
      <c r="L7457" s="260">
        <v>5326.1313300000002</v>
      </c>
      <c r="M7457" s="261">
        <f t="shared" si="467"/>
        <v>-9.0768056717779322E-3</v>
      </c>
    </row>
    <row r="7458" spans="1:13" x14ac:dyDescent="0.25">
      <c r="A7458" s="259" t="s">
        <v>209</v>
      </c>
      <c r="B7458" s="259" t="s">
        <v>445</v>
      </c>
      <c r="C7458" s="260">
        <v>30.046589999999998</v>
      </c>
      <c r="D7458" s="260">
        <v>106.42321</v>
      </c>
      <c r="E7458" s="261">
        <f t="shared" si="464"/>
        <v>2.5419397009777152</v>
      </c>
      <c r="F7458" s="260">
        <v>776.30606999999998</v>
      </c>
      <c r="G7458" s="260">
        <v>326.91922</v>
      </c>
      <c r="H7458" s="261">
        <f t="shared" si="465"/>
        <v>-0.57887844416829048</v>
      </c>
      <c r="I7458" s="260">
        <v>370.15947</v>
      </c>
      <c r="J7458" s="261">
        <f t="shared" si="466"/>
        <v>-0.11681519319227462</v>
      </c>
      <c r="K7458" s="260">
        <v>776.30606999999998</v>
      </c>
      <c r="L7458" s="260">
        <v>326.91922</v>
      </c>
      <c r="M7458" s="261">
        <f t="shared" si="467"/>
        <v>-0.57887844416829048</v>
      </c>
    </row>
    <row r="7459" spans="1:13" x14ac:dyDescent="0.25">
      <c r="A7459" s="259" t="s">
        <v>209</v>
      </c>
      <c r="B7459" s="259" t="s">
        <v>443</v>
      </c>
      <c r="C7459" s="260">
        <v>0</v>
      </c>
      <c r="D7459" s="260">
        <v>0</v>
      </c>
      <c r="E7459" s="261" t="str">
        <f t="shared" si="464"/>
        <v/>
      </c>
      <c r="F7459" s="260">
        <v>126.31496</v>
      </c>
      <c r="G7459" s="260">
        <v>1.4764900000000001</v>
      </c>
      <c r="H7459" s="261">
        <f t="shared" si="465"/>
        <v>-0.98831104407585613</v>
      </c>
      <c r="I7459" s="260">
        <v>130.17134999999999</v>
      </c>
      <c r="J7459" s="261">
        <f t="shared" si="466"/>
        <v>-0.98865733512020881</v>
      </c>
      <c r="K7459" s="260">
        <v>126.31496</v>
      </c>
      <c r="L7459" s="260">
        <v>1.4764900000000001</v>
      </c>
      <c r="M7459" s="261">
        <f t="shared" si="467"/>
        <v>-0.98831104407585613</v>
      </c>
    </row>
    <row r="7460" spans="1:13" x14ac:dyDescent="0.25">
      <c r="A7460" s="259" t="s">
        <v>209</v>
      </c>
      <c r="B7460" s="259" t="s">
        <v>424</v>
      </c>
      <c r="C7460" s="260">
        <v>574.13579000000004</v>
      </c>
      <c r="D7460" s="260">
        <v>507.27035000000001</v>
      </c>
      <c r="E7460" s="261">
        <f t="shared" si="464"/>
        <v>-0.1164627622326071</v>
      </c>
      <c r="F7460" s="260">
        <v>9481.1857299999992</v>
      </c>
      <c r="G7460" s="260">
        <v>8621.6250099999997</v>
      </c>
      <c r="H7460" s="261">
        <f t="shared" si="465"/>
        <v>-9.0659622591318989E-2</v>
      </c>
      <c r="I7460" s="260">
        <v>10496.694149999999</v>
      </c>
      <c r="J7460" s="261">
        <f t="shared" si="466"/>
        <v>-0.17863425505257768</v>
      </c>
      <c r="K7460" s="260">
        <v>9481.1857299999992</v>
      </c>
      <c r="L7460" s="260">
        <v>8621.6250099999997</v>
      </c>
      <c r="M7460" s="261">
        <f t="shared" si="467"/>
        <v>-9.0659622591318989E-2</v>
      </c>
    </row>
    <row r="7461" spans="1:13" x14ac:dyDescent="0.25">
      <c r="A7461" s="259" t="s">
        <v>209</v>
      </c>
      <c r="B7461" s="259" t="s">
        <v>438</v>
      </c>
      <c r="C7461" s="260">
        <v>0</v>
      </c>
      <c r="D7461" s="260">
        <v>218.4</v>
      </c>
      <c r="E7461" s="261" t="str">
        <f t="shared" si="464"/>
        <v/>
      </c>
      <c r="F7461" s="260">
        <v>330.04915</v>
      </c>
      <c r="G7461" s="260">
        <v>1122.5979</v>
      </c>
      <c r="H7461" s="261">
        <f t="shared" si="465"/>
        <v>2.4013052298422823</v>
      </c>
      <c r="I7461" s="260">
        <v>501.9</v>
      </c>
      <c r="J7461" s="261">
        <f t="shared" si="466"/>
        <v>1.2366963538553497</v>
      </c>
      <c r="K7461" s="260">
        <v>330.04915</v>
      </c>
      <c r="L7461" s="260">
        <v>1122.5979</v>
      </c>
      <c r="M7461" s="261">
        <f t="shared" si="467"/>
        <v>2.4013052298422823</v>
      </c>
    </row>
    <row r="7462" spans="1:13" x14ac:dyDescent="0.25">
      <c r="A7462" s="259" t="s">
        <v>209</v>
      </c>
      <c r="B7462" s="259" t="s">
        <v>426</v>
      </c>
      <c r="C7462" s="260">
        <v>75.565529999999995</v>
      </c>
      <c r="D7462" s="260">
        <v>86.124840000000006</v>
      </c>
      <c r="E7462" s="261">
        <f t="shared" si="464"/>
        <v>0.13973712617379919</v>
      </c>
      <c r="F7462" s="260">
        <v>2854.4828600000001</v>
      </c>
      <c r="G7462" s="260">
        <v>3947.0315799999998</v>
      </c>
      <c r="H7462" s="261">
        <f t="shared" si="465"/>
        <v>0.3827483903686848</v>
      </c>
      <c r="I7462" s="260">
        <v>3367.4607799999999</v>
      </c>
      <c r="J7462" s="261">
        <f t="shared" si="466"/>
        <v>0.17210914628677565</v>
      </c>
      <c r="K7462" s="260">
        <v>2854.4828600000001</v>
      </c>
      <c r="L7462" s="260">
        <v>3947.0315799999998</v>
      </c>
      <c r="M7462" s="261">
        <f t="shared" si="467"/>
        <v>0.3827483903686848</v>
      </c>
    </row>
    <row r="7463" spans="1:13" x14ac:dyDescent="0.25">
      <c r="A7463" s="259" t="s">
        <v>209</v>
      </c>
      <c r="B7463" s="259" t="s">
        <v>440</v>
      </c>
      <c r="C7463" s="260">
        <v>66.035870000000003</v>
      </c>
      <c r="D7463" s="260">
        <v>0</v>
      </c>
      <c r="E7463" s="261">
        <f t="shared" si="464"/>
        <v>-1</v>
      </c>
      <c r="F7463" s="260">
        <v>1304.3041499999999</v>
      </c>
      <c r="G7463" s="260">
        <v>1300.3661</v>
      </c>
      <c r="H7463" s="261">
        <f t="shared" si="465"/>
        <v>-3.0192727670153019E-3</v>
      </c>
      <c r="I7463" s="260">
        <v>746.46659</v>
      </c>
      <c r="J7463" s="261">
        <f t="shared" si="466"/>
        <v>0.74202853472651742</v>
      </c>
      <c r="K7463" s="260">
        <v>1304.3041499999999</v>
      </c>
      <c r="L7463" s="260">
        <v>1300.3661</v>
      </c>
      <c r="M7463" s="261">
        <f t="shared" si="467"/>
        <v>-3.0192727670153019E-3</v>
      </c>
    </row>
    <row r="7464" spans="1:13" x14ac:dyDescent="0.25">
      <c r="A7464" s="259" t="s">
        <v>209</v>
      </c>
      <c r="B7464" s="259" t="s">
        <v>490</v>
      </c>
      <c r="C7464" s="260">
        <v>0</v>
      </c>
      <c r="D7464" s="260">
        <v>0</v>
      </c>
      <c r="E7464" s="261" t="str">
        <f t="shared" si="464"/>
        <v/>
      </c>
      <c r="F7464" s="260">
        <v>0</v>
      </c>
      <c r="G7464" s="260">
        <v>0</v>
      </c>
      <c r="H7464" s="261" t="str">
        <f t="shared" si="465"/>
        <v/>
      </c>
      <c r="I7464" s="260">
        <v>0</v>
      </c>
      <c r="J7464" s="261" t="str">
        <f t="shared" si="466"/>
        <v/>
      </c>
      <c r="K7464" s="260">
        <v>0</v>
      </c>
      <c r="L7464" s="260">
        <v>0</v>
      </c>
      <c r="M7464" s="261" t="str">
        <f t="shared" si="467"/>
        <v/>
      </c>
    </row>
    <row r="7465" spans="1:13" x14ac:dyDescent="0.25">
      <c r="A7465" s="259" t="s">
        <v>209</v>
      </c>
      <c r="B7465" s="259" t="s">
        <v>465</v>
      </c>
      <c r="C7465" s="260">
        <v>0</v>
      </c>
      <c r="D7465" s="260">
        <v>0</v>
      </c>
      <c r="E7465" s="261" t="str">
        <f t="shared" si="464"/>
        <v/>
      </c>
      <c r="F7465" s="260">
        <v>53</v>
      </c>
      <c r="G7465" s="260">
        <v>6.7057799999999999</v>
      </c>
      <c r="H7465" s="261">
        <f t="shared" si="465"/>
        <v>-0.8734758490566038</v>
      </c>
      <c r="I7465" s="260">
        <v>0.50790000000000002</v>
      </c>
      <c r="J7465" s="261">
        <f t="shared" si="466"/>
        <v>12.202953337271115</v>
      </c>
      <c r="K7465" s="260">
        <v>53</v>
      </c>
      <c r="L7465" s="260">
        <v>6.7057799999999999</v>
      </c>
      <c r="M7465" s="261">
        <f t="shared" si="467"/>
        <v>-0.8734758490566038</v>
      </c>
    </row>
    <row r="7466" spans="1:13" x14ac:dyDescent="0.25">
      <c r="A7466" s="259" t="s">
        <v>209</v>
      </c>
      <c r="B7466" s="259" t="s">
        <v>479</v>
      </c>
      <c r="C7466" s="260">
        <v>0</v>
      </c>
      <c r="D7466" s="260">
        <v>0</v>
      </c>
      <c r="E7466" s="261" t="str">
        <f t="shared" si="464"/>
        <v/>
      </c>
      <c r="F7466" s="260">
        <v>2.66</v>
      </c>
      <c r="G7466" s="260">
        <v>12.48</v>
      </c>
      <c r="H7466" s="261">
        <f t="shared" si="465"/>
        <v>3.6917293233082704</v>
      </c>
      <c r="I7466" s="260">
        <v>4.1760000000000002</v>
      </c>
      <c r="J7466" s="261">
        <f t="shared" si="466"/>
        <v>1.9885057471264367</v>
      </c>
      <c r="K7466" s="260">
        <v>2.66</v>
      </c>
      <c r="L7466" s="260">
        <v>12.48</v>
      </c>
      <c r="M7466" s="261">
        <f t="shared" si="467"/>
        <v>3.6917293233082704</v>
      </c>
    </row>
    <row r="7467" spans="1:13" x14ac:dyDescent="0.25">
      <c r="A7467" s="259" t="s">
        <v>209</v>
      </c>
      <c r="B7467" s="259" t="s">
        <v>455</v>
      </c>
      <c r="C7467" s="260">
        <v>4.6588099999999999</v>
      </c>
      <c r="D7467" s="260">
        <v>0</v>
      </c>
      <c r="E7467" s="261">
        <f t="shared" si="464"/>
        <v>-1</v>
      </c>
      <c r="F7467" s="260">
        <v>21.08342</v>
      </c>
      <c r="G7467" s="260">
        <v>54.649239999999999</v>
      </c>
      <c r="H7467" s="261">
        <f t="shared" si="465"/>
        <v>1.5920481591696225</v>
      </c>
      <c r="I7467" s="260">
        <v>143.94126</v>
      </c>
      <c r="J7467" s="261">
        <f t="shared" si="466"/>
        <v>-0.62033651782678567</v>
      </c>
      <c r="K7467" s="260">
        <v>21.08342</v>
      </c>
      <c r="L7467" s="260">
        <v>54.649239999999999</v>
      </c>
      <c r="M7467" s="261">
        <f t="shared" si="467"/>
        <v>1.5920481591696225</v>
      </c>
    </row>
    <row r="7468" spans="1:13" x14ac:dyDescent="0.25">
      <c r="A7468" s="259" t="s">
        <v>209</v>
      </c>
      <c r="B7468" s="259" t="s">
        <v>461</v>
      </c>
      <c r="C7468" s="260">
        <v>0</v>
      </c>
      <c r="D7468" s="260">
        <v>0</v>
      </c>
      <c r="E7468" s="261" t="str">
        <f t="shared" si="464"/>
        <v/>
      </c>
      <c r="F7468" s="260">
        <v>202.24204</v>
      </c>
      <c r="G7468" s="260">
        <v>530.54510000000005</v>
      </c>
      <c r="H7468" s="261">
        <f t="shared" si="465"/>
        <v>1.6233175852063204</v>
      </c>
      <c r="I7468" s="260">
        <v>271.34750000000003</v>
      </c>
      <c r="J7468" s="261">
        <f t="shared" si="466"/>
        <v>0.95522383659329835</v>
      </c>
      <c r="K7468" s="260">
        <v>202.24204</v>
      </c>
      <c r="L7468" s="260">
        <v>530.54510000000005</v>
      </c>
      <c r="M7468" s="261">
        <f t="shared" si="467"/>
        <v>1.6233175852063204</v>
      </c>
    </row>
    <row r="7469" spans="1:13" x14ac:dyDescent="0.25">
      <c r="A7469" s="259" t="s">
        <v>209</v>
      </c>
      <c r="B7469" s="259" t="s">
        <v>459</v>
      </c>
      <c r="C7469" s="260">
        <v>0</v>
      </c>
      <c r="D7469" s="260">
        <v>0</v>
      </c>
      <c r="E7469" s="261" t="str">
        <f t="shared" si="464"/>
        <v/>
      </c>
      <c r="F7469" s="260">
        <v>31.5</v>
      </c>
      <c r="G7469" s="260">
        <v>3.2959999999999998</v>
      </c>
      <c r="H7469" s="261">
        <f t="shared" si="465"/>
        <v>-0.89536507936507936</v>
      </c>
      <c r="I7469" s="260">
        <v>37.387999999999998</v>
      </c>
      <c r="J7469" s="261">
        <f t="shared" si="466"/>
        <v>-0.91184337220498557</v>
      </c>
      <c r="K7469" s="260">
        <v>31.5</v>
      </c>
      <c r="L7469" s="260">
        <v>3.2959999999999998</v>
      </c>
      <c r="M7469" s="261">
        <f t="shared" si="467"/>
        <v>-0.89536507936507936</v>
      </c>
    </row>
    <row r="7470" spans="1:13" x14ac:dyDescent="0.25">
      <c r="A7470" s="259" t="s">
        <v>209</v>
      </c>
      <c r="B7470" s="259" t="s">
        <v>423</v>
      </c>
      <c r="C7470" s="260">
        <v>67.68553</v>
      </c>
      <c r="D7470" s="260">
        <v>121.42036</v>
      </c>
      <c r="E7470" s="261">
        <f t="shared" si="464"/>
        <v>0.79388947682023026</v>
      </c>
      <c r="F7470" s="260">
        <v>1607.24082</v>
      </c>
      <c r="G7470" s="260">
        <v>1517.1722500000001</v>
      </c>
      <c r="H7470" s="261">
        <f t="shared" si="465"/>
        <v>-5.6039249923978351E-2</v>
      </c>
      <c r="I7470" s="260">
        <v>1357.6409100000001</v>
      </c>
      <c r="J7470" s="261">
        <f t="shared" si="466"/>
        <v>0.11750628522235673</v>
      </c>
      <c r="K7470" s="260">
        <v>1607.24082</v>
      </c>
      <c r="L7470" s="260">
        <v>1517.1722500000001</v>
      </c>
      <c r="M7470" s="261">
        <f t="shared" si="467"/>
        <v>-5.6039249923978351E-2</v>
      </c>
    </row>
    <row r="7471" spans="1:13" x14ac:dyDescent="0.25">
      <c r="A7471" s="259" t="s">
        <v>209</v>
      </c>
      <c r="B7471" s="259" t="s">
        <v>437</v>
      </c>
      <c r="C7471" s="260">
        <v>24.382809999999999</v>
      </c>
      <c r="D7471" s="260">
        <v>451.2</v>
      </c>
      <c r="E7471" s="261">
        <f t="shared" si="464"/>
        <v>17.504840090211097</v>
      </c>
      <c r="F7471" s="260">
        <v>238.73231999999999</v>
      </c>
      <c r="G7471" s="260">
        <v>3366.0128100000002</v>
      </c>
      <c r="H7471" s="261">
        <f t="shared" si="465"/>
        <v>13.099527077020825</v>
      </c>
      <c r="I7471" s="260">
        <v>1316.5326500000001</v>
      </c>
      <c r="J7471" s="261">
        <f t="shared" si="466"/>
        <v>1.5567256611524218</v>
      </c>
      <c r="K7471" s="260">
        <v>238.73231999999999</v>
      </c>
      <c r="L7471" s="260">
        <v>3366.0128100000002</v>
      </c>
      <c r="M7471" s="261">
        <f t="shared" si="467"/>
        <v>13.099527077020825</v>
      </c>
    </row>
    <row r="7472" spans="1:13" x14ac:dyDescent="0.25">
      <c r="A7472" s="259" t="s">
        <v>209</v>
      </c>
      <c r="B7472" s="259" t="s">
        <v>483</v>
      </c>
      <c r="C7472" s="260">
        <v>0</v>
      </c>
      <c r="D7472" s="260">
        <v>0</v>
      </c>
      <c r="E7472" s="261" t="str">
        <f t="shared" si="464"/>
        <v/>
      </c>
      <c r="F7472" s="260">
        <v>167.03278</v>
      </c>
      <c r="G7472" s="260">
        <v>221.16052999999999</v>
      </c>
      <c r="H7472" s="261">
        <f t="shared" si="465"/>
        <v>0.32405465561909463</v>
      </c>
      <c r="I7472" s="260">
        <v>224.74579</v>
      </c>
      <c r="J7472" s="261">
        <f t="shared" si="466"/>
        <v>-1.5952512391889551E-2</v>
      </c>
      <c r="K7472" s="260">
        <v>167.03278</v>
      </c>
      <c r="L7472" s="260">
        <v>221.16052999999999</v>
      </c>
      <c r="M7472" s="261">
        <f t="shared" si="467"/>
        <v>0.32405465561909463</v>
      </c>
    </row>
    <row r="7473" spans="1:13" x14ac:dyDescent="0.25">
      <c r="A7473" s="259" t="s">
        <v>209</v>
      </c>
      <c r="B7473" s="259" t="s">
        <v>469</v>
      </c>
      <c r="C7473" s="260">
        <v>0</v>
      </c>
      <c r="D7473" s="260">
        <v>0</v>
      </c>
      <c r="E7473" s="261" t="str">
        <f t="shared" si="464"/>
        <v/>
      </c>
      <c r="F7473" s="260">
        <v>402.44463000000002</v>
      </c>
      <c r="G7473" s="260">
        <v>48.121499999999997</v>
      </c>
      <c r="H7473" s="261">
        <f t="shared" si="465"/>
        <v>-0.8804270291791445</v>
      </c>
      <c r="I7473" s="260">
        <v>146.07741999999999</v>
      </c>
      <c r="J7473" s="261">
        <f t="shared" si="466"/>
        <v>-0.67057537023860359</v>
      </c>
      <c r="K7473" s="260">
        <v>402.44463000000002</v>
      </c>
      <c r="L7473" s="260">
        <v>48.121499999999997</v>
      </c>
      <c r="M7473" s="261">
        <f t="shared" si="467"/>
        <v>-0.8804270291791445</v>
      </c>
    </row>
    <row r="7474" spans="1:13" x14ac:dyDescent="0.25">
      <c r="A7474" s="259" t="s">
        <v>209</v>
      </c>
      <c r="B7474" s="259" t="s">
        <v>460</v>
      </c>
      <c r="C7474" s="260">
        <v>0</v>
      </c>
      <c r="D7474" s="260">
        <v>0</v>
      </c>
      <c r="E7474" s="261" t="str">
        <f t="shared" si="464"/>
        <v/>
      </c>
      <c r="F7474" s="260">
        <v>19.688300000000002</v>
      </c>
      <c r="G7474" s="260">
        <v>112.65756</v>
      </c>
      <c r="H7474" s="261">
        <f t="shared" si="465"/>
        <v>4.7220562466033122</v>
      </c>
      <c r="I7474" s="260">
        <v>130.00395</v>
      </c>
      <c r="J7474" s="261">
        <f t="shared" si="466"/>
        <v>-0.1334297150201974</v>
      </c>
      <c r="K7474" s="260">
        <v>19.688300000000002</v>
      </c>
      <c r="L7474" s="260">
        <v>112.65756</v>
      </c>
      <c r="M7474" s="261">
        <f t="shared" si="467"/>
        <v>4.7220562466033122</v>
      </c>
    </row>
    <row r="7475" spans="1:13" x14ac:dyDescent="0.25">
      <c r="A7475" s="259" t="s">
        <v>209</v>
      </c>
      <c r="B7475" s="259" t="s">
        <v>441</v>
      </c>
      <c r="C7475" s="260">
        <v>0</v>
      </c>
      <c r="D7475" s="260">
        <v>0</v>
      </c>
      <c r="E7475" s="261" t="str">
        <f t="shared" si="464"/>
        <v/>
      </c>
      <c r="F7475" s="260">
        <v>0</v>
      </c>
      <c r="G7475" s="260">
        <v>0</v>
      </c>
      <c r="H7475" s="261" t="str">
        <f t="shared" si="465"/>
        <v/>
      </c>
      <c r="I7475" s="260">
        <v>46.158880000000003</v>
      </c>
      <c r="J7475" s="261">
        <f t="shared" si="466"/>
        <v>-1</v>
      </c>
      <c r="K7475" s="260">
        <v>0</v>
      </c>
      <c r="L7475" s="260">
        <v>0</v>
      </c>
      <c r="M7475" s="261" t="str">
        <f t="shared" si="467"/>
        <v/>
      </c>
    </row>
    <row r="7476" spans="1:13" x14ac:dyDescent="0.25">
      <c r="A7476" s="259" t="s">
        <v>209</v>
      </c>
      <c r="B7476" s="259" t="s">
        <v>432</v>
      </c>
      <c r="C7476" s="260">
        <v>57.880330000000001</v>
      </c>
      <c r="D7476" s="260">
        <v>42.759459999999997</v>
      </c>
      <c r="E7476" s="261">
        <f t="shared" si="464"/>
        <v>-0.26124367293690276</v>
      </c>
      <c r="F7476" s="260">
        <v>2550.7536399999999</v>
      </c>
      <c r="G7476" s="260">
        <v>2713.52729</v>
      </c>
      <c r="H7476" s="261">
        <f t="shared" si="465"/>
        <v>6.3813944023226155E-2</v>
      </c>
      <c r="I7476" s="260">
        <v>1869.69803</v>
      </c>
      <c r="J7476" s="261">
        <f t="shared" si="466"/>
        <v>0.45131847306915107</v>
      </c>
      <c r="K7476" s="260">
        <v>2550.7536399999999</v>
      </c>
      <c r="L7476" s="260">
        <v>2713.52729</v>
      </c>
      <c r="M7476" s="261">
        <f t="shared" si="467"/>
        <v>6.3813944023226155E-2</v>
      </c>
    </row>
    <row r="7477" spans="1:13" x14ac:dyDescent="0.25">
      <c r="A7477" s="259" t="s">
        <v>209</v>
      </c>
      <c r="B7477" s="259" t="s">
        <v>482</v>
      </c>
      <c r="C7477" s="260">
        <v>0</v>
      </c>
      <c r="D7477" s="260">
        <v>0</v>
      </c>
      <c r="E7477" s="261" t="str">
        <f t="shared" si="464"/>
        <v/>
      </c>
      <c r="F7477" s="260">
        <v>50.169229999999999</v>
      </c>
      <c r="G7477" s="260">
        <v>17.468499999999999</v>
      </c>
      <c r="H7477" s="261">
        <f t="shared" si="465"/>
        <v>-0.65180848898817068</v>
      </c>
      <c r="I7477" s="260">
        <v>60.149430000000002</v>
      </c>
      <c r="J7477" s="261">
        <f t="shared" si="466"/>
        <v>-0.70958162030795635</v>
      </c>
      <c r="K7477" s="260">
        <v>50.169229999999999</v>
      </c>
      <c r="L7477" s="260">
        <v>17.468499999999999</v>
      </c>
      <c r="M7477" s="261">
        <f t="shared" si="467"/>
        <v>-0.65180848898817068</v>
      </c>
    </row>
    <row r="7478" spans="1:13" x14ac:dyDescent="0.25">
      <c r="A7478" s="259" t="s">
        <v>209</v>
      </c>
      <c r="B7478" s="259" t="s">
        <v>434</v>
      </c>
      <c r="C7478" s="260">
        <v>3.8489300000000002</v>
      </c>
      <c r="D7478" s="260">
        <v>0</v>
      </c>
      <c r="E7478" s="261">
        <f t="shared" si="464"/>
        <v>-1</v>
      </c>
      <c r="F7478" s="260">
        <v>384.83951000000002</v>
      </c>
      <c r="G7478" s="260">
        <v>233.25681</v>
      </c>
      <c r="H7478" s="261">
        <f t="shared" si="465"/>
        <v>-0.39388549268239115</v>
      </c>
      <c r="I7478" s="260">
        <v>172.59253000000001</v>
      </c>
      <c r="J7478" s="261">
        <f t="shared" si="466"/>
        <v>0.35148844506769783</v>
      </c>
      <c r="K7478" s="260">
        <v>384.83951000000002</v>
      </c>
      <c r="L7478" s="260">
        <v>233.25681</v>
      </c>
      <c r="M7478" s="261">
        <f t="shared" si="467"/>
        <v>-0.39388549268239115</v>
      </c>
    </row>
    <row r="7479" spans="1:13" x14ac:dyDescent="0.25">
      <c r="A7479" s="259" t="s">
        <v>209</v>
      </c>
      <c r="B7479" s="259" t="s">
        <v>496</v>
      </c>
      <c r="C7479" s="260">
        <v>0</v>
      </c>
      <c r="D7479" s="260">
        <v>0</v>
      </c>
      <c r="E7479" s="261" t="str">
        <f t="shared" si="464"/>
        <v/>
      </c>
      <c r="F7479" s="260">
        <v>0</v>
      </c>
      <c r="G7479" s="260">
        <v>0</v>
      </c>
      <c r="H7479" s="261" t="str">
        <f t="shared" si="465"/>
        <v/>
      </c>
      <c r="I7479" s="260">
        <v>0</v>
      </c>
      <c r="J7479" s="261" t="str">
        <f t="shared" si="466"/>
        <v/>
      </c>
      <c r="K7479" s="260">
        <v>0</v>
      </c>
      <c r="L7479" s="260">
        <v>0</v>
      </c>
      <c r="M7479" s="261" t="str">
        <f t="shared" si="467"/>
        <v/>
      </c>
    </row>
    <row r="7480" spans="1:13" x14ac:dyDescent="0.25">
      <c r="A7480" s="259" t="s">
        <v>209</v>
      </c>
      <c r="B7480" s="259" t="s">
        <v>449</v>
      </c>
      <c r="C7480" s="260">
        <v>17.253060000000001</v>
      </c>
      <c r="D7480" s="260">
        <v>25.65476</v>
      </c>
      <c r="E7480" s="261">
        <f t="shared" si="464"/>
        <v>0.48696868845294672</v>
      </c>
      <c r="F7480" s="260">
        <v>366.16462999999999</v>
      </c>
      <c r="G7480" s="260">
        <v>740.52238999999997</v>
      </c>
      <c r="H7480" s="261">
        <f t="shared" si="465"/>
        <v>1.022375536380999</v>
      </c>
      <c r="I7480" s="260">
        <v>293.08676000000003</v>
      </c>
      <c r="J7480" s="261">
        <f t="shared" si="466"/>
        <v>1.5266320116268641</v>
      </c>
      <c r="K7480" s="260">
        <v>366.16462999999999</v>
      </c>
      <c r="L7480" s="260">
        <v>740.52238999999997</v>
      </c>
      <c r="M7480" s="261">
        <f t="shared" si="467"/>
        <v>1.022375536380999</v>
      </c>
    </row>
    <row r="7481" spans="1:13" x14ac:dyDescent="0.25">
      <c r="A7481" s="259" t="s">
        <v>209</v>
      </c>
      <c r="B7481" s="259" t="s">
        <v>480</v>
      </c>
      <c r="C7481" s="260">
        <v>0</v>
      </c>
      <c r="D7481" s="260">
        <v>0</v>
      </c>
      <c r="E7481" s="261" t="str">
        <f t="shared" si="464"/>
        <v/>
      </c>
      <c r="F7481" s="260">
        <v>0</v>
      </c>
      <c r="G7481" s="260">
        <v>0</v>
      </c>
      <c r="H7481" s="261" t="str">
        <f t="shared" si="465"/>
        <v/>
      </c>
      <c r="I7481" s="260">
        <v>19.606770000000001</v>
      </c>
      <c r="J7481" s="261">
        <f t="shared" si="466"/>
        <v>-1</v>
      </c>
      <c r="K7481" s="260">
        <v>0</v>
      </c>
      <c r="L7481" s="260">
        <v>0</v>
      </c>
      <c r="M7481" s="261" t="str">
        <f t="shared" si="467"/>
        <v/>
      </c>
    </row>
    <row r="7482" spans="1:13" x14ac:dyDescent="0.25">
      <c r="A7482" s="259" t="s">
        <v>209</v>
      </c>
      <c r="B7482" s="259" t="s">
        <v>473</v>
      </c>
      <c r="C7482" s="260">
        <v>36.307560000000002</v>
      </c>
      <c r="D7482" s="260">
        <v>39.799399999999999</v>
      </c>
      <c r="E7482" s="261">
        <f t="shared" si="464"/>
        <v>9.6173909786281264E-2</v>
      </c>
      <c r="F7482" s="260">
        <v>94.463669999999993</v>
      </c>
      <c r="G7482" s="260">
        <v>236.68351999999999</v>
      </c>
      <c r="H7482" s="261">
        <f t="shared" si="465"/>
        <v>1.5055507582968142</v>
      </c>
      <c r="I7482" s="260">
        <v>344.31229000000002</v>
      </c>
      <c r="J7482" s="261">
        <f t="shared" si="466"/>
        <v>-0.3125905555099413</v>
      </c>
      <c r="K7482" s="260">
        <v>94.463669999999993</v>
      </c>
      <c r="L7482" s="260">
        <v>236.68351999999999</v>
      </c>
      <c r="M7482" s="261">
        <f t="shared" si="467"/>
        <v>1.5055507582968142</v>
      </c>
    </row>
    <row r="7483" spans="1:13" x14ac:dyDescent="0.25">
      <c r="A7483" s="259" t="s">
        <v>209</v>
      </c>
      <c r="B7483" s="259" t="s">
        <v>487</v>
      </c>
      <c r="C7483" s="260">
        <v>29.187709999999999</v>
      </c>
      <c r="D7483" s="260">
        <v>0</v>
      </c>
      <c r="E7483" s="261">
        <f t="shared" si="464"/>
        <v>-1</v>
      </c>
      <c r="F7483" s="260">
        <v>35.050069999999998</v>
      </c>
      <c r="G7483" s="260">
        <v>94.266390000000001</v>
      </c>
      <c r="H7483" s="261">
        <f t="shared" si="465"/>
        <v>1.689477938275159</v>
      </c>
      <c r="I7483" s="260">
        <v>61.058610000000002</v>
      </c>
      <c r="J7483" s="261">
        <f t="shared" si="466"/>
        <v>0.5438672776861444</v>
      </c>
      <c r="K7483" s="260">
        <v>35.050069999999998</v>
      </c>
      <c r="L7483" s="260">
        <v>94.266390000000001</v>
      </c>
      <c r="M7483" s="261">
        <f t="shared" si="467"/>
        <v>1.689477938275159</v>
      </c>
    </row>
    <row r="7484" spans="1:13" x14ac:dyDescent="0.25">
      <c r="A7484" s="259" t="s">
        <v>209</v>
      </c>
      <c r="B7484" s="259" t="s">
        <v>442</v>
      </c>
      <c r="C7484" s="260">
        <v>0</v>
      </c>
      <c r="D7484" s="260">
        <v>0</v>
      </c>
      <c r="E7484" s="261" t="str">
        <f t="shared" si="464"/>
        <v/>
      </c>
      <c r="F7484" s="260">
        <v>3407.9112700000001</v>
      </c>
      <c r="G7484" s="260">
        <v>4912.8220600000004</v>
      </c>
      <c r="H7484" s="261">
        <f t="shared" si="465"/>
        <v>0.44159330181152301</v>
      </c>
      <c r="I7484" s="260">
        <v>8519.4690300000002</v>
      </c>
      <c r="J7484" s="261">
        <f t="shared" si="466"/>
        <v>-0.42334175490277004</v>
      </c>
      <c r="K7484" s="260">
        <v>3407.9112700000001</v>
      </c>
      <c r="L7484" s="260">
        <v>4912.8220600000004</v>
      </c>
      <c r="M7484" s="261">
        <f t="shared" si="467"/>
        <v>0.44159330181152301</v>
      </c>
    </row>
    <row r="7485" spans="1:13" s="117" customFormat="1" x14ac:dyDescent="0.25">
      <c r="A7485" s="117" t="s">
        <v>209</v>
      </c>
      <c r="B7485" s="117" t="s">
        <v>3</v>
      </c>
      <c r="C7485" s="180">
        <v>13886.83712</v>
      </c>
      <c r="D7485" s="180">
        <v>16731.26367</v>
      </c>
      <c r="E7485" s="262">
        <f t="shared" si="464"/>
        <v>0.20482897044305504</v>
      </c>
      <c r="F7485" s="180">
        <v>344132.44842999999</v>
      </c>
      <c r="G7485" s="180">
        <v>444404.77789999999</v>
      </c>
      <c r="H7485" s="262">
        <f t="shared" si="465"/>
        <v>0.29137714251434899</v>
      </c>
      <c r="I7485" s="180">
        <v>583383.70094999997</v>
      </c>
      <c r="J7485" s="262">
        <f t="shared" si="466"/>
        <v>-0.23822901260985252</v>
      </c>
      <c r="K7485" s="180">
        <v>344132.44842999999</v>
      </c>
      <c r="L7485" s="180">
        <v>444404.77789999999</v>
      </c>
      <c r="M7485" s="262">
        <f t="shared" si="467"/>
        <v>0.29137714251434899</v>
      </c>
    </row>
    <row r="7486" spans="1:13" x14ac:dyDescent="0.25">
      <c r="A7486" s="259" t="s">
        <v>350</v>
      </c>
      <c r="B7486" s="259" t="s">
        <v>428</v>
      </c>
      <c r="C7486" s="260">
        <v>0</v>
      </c>
      <c r="D7486" s="260">
        <v>0</v>
      </c>
      <c r="E7486" s="261" t="str">
        <f t="shared" si="464"/>
        <v/>
      </c>
      <c r="F7486" s="260">
        <v>0</v>
      </c>
      <c r="G7486" s="260">
        <v>0</v>
      </c>
      <c r="H7486" s="261" t="str">
        <f t="shared" si="465"/>
        <v/>
      </c>
      <c r="I7486" s="260">
        <v>0</v>
      </c>
      <c r="J7486" s="261" t="str">
        <f t="shared" si="466"/>
        <v/>
      </c>
      <c r="K7486" s="260">
        <v>0</v>
      </c>
      <c r="L7486" s="260">
        <v>0</v>
      </c>
      <c r="M7486" s="261" t="str">
        <f t="shared" si="467"/>
        <v/>
      </c>
    </row>
    <row r="7487" spans="1:13" x14ac:dyDescent="0.25">
      <c r="A7487" s="259" t="s">
        <v>350</v>
      </c>
      <c r="B7487" s="259" t="s">
        <v>452</v>
      </c>
      <c r="C7487" s="260">
        <v>0</v>
      </c>
      <c r="D7487" s="260">
        <v>0</v>
      </c>
      <c r="E7487" s="261" t="str">
        <f t="shared" si="464"/>
        <v/>
      </c>
      <c r="F7487" s="260">
        <v>0</v>
      </c>
      <c r="G7487" s="260">
        <v>0</v>
      </c>
      <c r="H7487" s="261" t="str">
        <f t="shared" si="465"/>
        <v/>
      </c>
      <c r="I7487" s="260">
        <v>0</v>
      </c>
      <c r="J7487" s="261" t="str">
        <f t="shared" si="466"/>
        <v/>
      </c>
      <c r="K7487" s="260">
        <v>0</v>
      </c>
      <c r="L7487" s="260">
        <v>0</v>
      </c>
      <c r="M7487" s="261" t="str">
        <f t="shared" si="467"/>
        <v/>
      </c>
    </row>
    <row r="7488" spans="1:13" x14ac:dyDescent="0.25">
      <c r="A7488" s="259" t="s">
        <v>350</v>
      </c>
      <c r="B7488" s="259" t="s">
        <v>467</v>
      </c>
      <c r="C7488" s="260">
        <v>0</v>
      </c>
      <c r="D7488" s="260">
        <v>0</v>
      </c>
      <c r="E7488" s="261" t="str">
        <f t="shared" si="464"/>
        <v/>
      </c>
      <c r="F7488" s="260">
        <v>0</v>
      </c>
      <c r="G7488" s="260">
        <v>0</v>
      </c>
      <c r="H7488" s="261" t="str">
        <f t="shared" si="465"/>
        <v/>
      </c>
      <c r="I7488" s="260">
        <v>0</v>
      </c>
      <c r="J7488" s="261" t="str">
        <f t="shared" si="466"/>
        <v/>
      </c>
      <c r="K7488" s="260">
        <v>0</v>
      </c>
      <c r="L7488" s="260">
        <v>0</v>
      </c>
      <c r="M7488" s="261" t="str">
        <f t="shared" si="467"/>
        <v/>
      </c>
    </row>
    <row r="7489" spans="1:13" x14ac:dyDescent="0.25">
      <c r="A7489" s="259" t="s">
        <v>350</v>
      </c>
      <c r="B7489" s="259" t="s">
        <v>422</v>
      </c>
      <c r="C7489" s="260">
        <v>0</v>
      </c>
      <c r="D7489" s="260">
        <v>0</v>
      </c>
      <c r="E7489" s="261" t="str">
        <f t="shared" si="464"/>
        <v/>
      </c>
      <c r="F7489" s="260">
        <v>843.80826000000002</v>
      </c>
      <c r="G7489" s="260">
        <v>845.40227000000004</v>
      </c>
      <c r="H7489" s="261">
        <f t="shared" si="465"/>
        <v>1.8890665990873856E-3</v>
      </c>
      <c r="I7489" s="260">
        <v>2315.4337999999998</v>
      </c>
      <c r="J7489" s="261">
        <f t="shared" si="466"/>
        <v>-0.63488385200216046</v>
      </c>
      <c r="K7489" s="260">
        <v>843.80826000000002</v>
      </c>
      <c r="L7489" s="260">
        <v>845.40227000000004</v>
      </c>
      <c r="M7489" s="261">
        <f t="shared" si="467"/>
        <v>1.8890665990873856E-3</v>
      </c>
    </row>
    <row r="7490" spans="1:13" x14ac:dyDescent="0.25">
      <c r="A7490" s="259" t="s">
        <v>350</v>
      </c>
      <c r="B7490" s="259" t="s">
        <v>431</v>
      </c>
      <c r="C7490" s="260">
        <v>0</v>
      </c>
      <c r="D7490" s="260">
        <v>0</v>
      </c>
      <c r="E7490" s="261" t="str">
        <f t="shared" si="464"/>
        <v/>
      </c>
      <c r="F7490" s="260">
        <v>0</v>
      </c>
      <c r="G7490" s="260">
        <v>0</v>
      </c>
      <c r="H7490" s="261" t="str">
        <f t="shared" si="465"/>
        <v/>
      </c>
      <c r="I7490" s="260">
        <v>29.006250000000001</v>
      </c>
      <c r="J7490" s="261">
        <f t="shared" si="466"/>
        <v>-1</v>
      </c>
      <c r="K7490" s="260">
        <v>0</v>
      </c>
      <c r="L7490" s="260">
        <v>0</v>
      </c>
      <c r="M7490" s="261" t="str">
        <f t="shared" si="467"/>
        <v/>
      </c>
    </row>
    <row r="7491" spans="1:13" x14ac:dyDescent="0.25">
      <c r="A7491" s="259" t="s">
        <v>350</v>
      </c>
      <c r="B7491" s="259" t="s">
        <v>439</v>
      </c>
      <c r="C7491" s="260">
        <v>0</v>
      </c>
      <c r="D7491" s="260">
        <v>0</v>
      </c>
      <c r="E7491" s="261" t="str">
        <f t="shared" si="464"/>
        <v/>
      </c>
      <c r="F7491" s="260">
        <v>0</v>
      </c>
      <c r="G7491" s="260">
        <v>7.6</v>
      </c>
      <c r="H7491" s="261" t="str">
        <f t="shared" si="465"/>
        <v/>
      </c>
      <c r="I7491" s="260">
        <v>0</v>
      </c>
      <c r="J7491" s="261" t="str">
        <f t="shared" si="466"/>
        <v/>
      </c>
      <c r="K7491" s="260">
        <v>0</v>
      </c>
      <c r="L7491" s="260">
        <v>7.6</v>
      </c>
      <c r="M7491" s="261" t="str">
        <f t="shared" si="467"/>
        <v/>
      </c>
    </row>
    <row r="7492" spans="1:13" x14ac:dyDescent="0.25">
      <c r="A7492" s="259" t="s">
        <v>350</v>
      </c>
      <c r="B7492" s="259" t="s">
        <v>436</v>
      </c>
      <c r="C7492" s="260">
        <v>0</v>
      </c>
      <c r="D7492" s="260">
        <v>0</v>
      </c>
      <c r="E7492" s="261" t="str">
        <f t="shared" si="464"/>
        <v/>
      </c>
      <c r="F7492" s="260">
        <v>0</v>
      </c>
      <c r="G7492" s="260">
        <v>0</v>
      </c>
      <c r="H7492" s="261" t="str">
        <f t="shared" si="465"/>
        <v/>
      </c>
      <c r="I7492" s="260">
        <v>0</v>
      </c>
      <c r="J7492" s="261" t="str">
        <f t="shared" si="466"/>
        <v/>
      </c>
      <c r="K7492" s="260">
        <v>0</v>
      </c>
      <c r="L7492" s="260">
        <v>0</v>
      </c>
      <c r="M7492" s="261" t="str">
        <f t="shared" si="467"/>
        <v/>
      </c>
    </row>
    <row r="7493" spans="1:13" x14ac:dyDescent="0.25">
      <c r="A7493" s="259" t="s">
        <v>350</v>
      </c>
      <c r="B7493" s="259" t="s">
        <v>419</v>
      </c>
      <c r="C7493" s="260">
        <v>0</v>
      </c>
      <c r="D7493" s="260">
        <v>0</v>
      </c>
      <c r="E7493" s="261" t="str">
        <f t="shared" ref="E7493:E7556" si="468">IF(C7493=0,"",(D7493/C7493-1))</f>
        <v/>
      </c>
      <c r="F7493" s="260">
        <v>76.653919999999999</v>
      </c>
      <c r="G7493" s="260">
        <v>185.15855999999999</v>
      </c>
      <c r="H7493" s="261">
        <f t="shared" ref="H7493:H7556" si="469">IF(F7493=0,"",(G7493/F7493-1))</f>
        <v>1.4155132575085525</v>
      </c>
      <c r="I7493" s="260">
        <v>95.890309999999999</v>
      </c>
      <c r="J7493" s="261">
        <f t="shared" ref="J7493:J7556" si="470">IF(I7493=0,"",(G7493/I7493-1))</f>
        <v>0.93094130157677024</v>
      </c>
      <c r="K7493" s="260">
        <v>76.653919999999999</v>
      </c>
      <c r="L7493" s="260">
        <v>185.15855999999999</v>
      </c>
      <c r="M7493" s="261">
        <f t="shared" ref="M7493:M7556" si="471">IF(K7493=0,"",(L7493/K7493-1))</f>
        <v>1.4155132575085525</v>
      </c>
    </row>
    <row r="7494" spans="1:13" x14ac:dyDescent="0.25">
      <c r="A7494" s="259" t="s">
        <v>350</v>
      </c>
      <c r="B7494" s="259" t="s">
        <v>444</v>
      </c>
      <c r="C7494" s="260">
        <v>0</v>
      </c>
      <c r="D7494" s="260">
        <v>0</v>
      </c>
      <c r="E7494" s="261" t="str">
        <f t="shared" si="468"/>
        <v/>
      </c>
      <c r="F7494" s="260">
        <v>0</v>
      </c>
      <c r="G7494" s="260">
        <v>0</v>
      </c>
      <c r="H7494" s="261" t="str">
        <f t="shared" si="469"/>
        <v/>
      </c>
      <c r="I7494" s="260">
        <v>250.12027</v>
      </c>
      <c r="J7494" s="261">
        <f t="shared" si="470"/>
        <v>-1</v>
      </c>
      <c r="K7494" s="260">
        <v>0</v>
      </c>
      <c r="L7494" s="260">
        <v>0</v>
      </c>
      <c r="M7494" s="261" t="str">
        <f t="shared" si="471"/>
        <v/>
      </c>
    </row>
    <row r="7495" spans="1:13" x14ac:dyDescent="0.25">
      <c r="A7495" s="259" t="s">
        <v>350</v>
      </c>
      <c r="B7495" s="259" t="s">
        <v>425</v>
      </c>
      <c r="C7495" s="260">
        <v>0</v>
      </c>
      <c r="D7495" s="260">
        <v>0</v>
      </c>
      <c r="E7495" s="261" t="str">
        <f t="shared" si="468"/>
        <v/>
      </c>
      <c r="F7495" s="260">
        <v>496.2</v>
      </c>
      <c r="G7495" s="260">
        <v>0</v>
      </c>
      <c r="H7495" s="261">
        <f t="shared" si="469"/>
        <v>-1</v>
      </c>
      <c r="I7495" s="260">
        <v>0.40075</v>
      </c>
      <c r="J7495" s="261">
        <f t="shared" si="470"/>
        <v>-1</v>
      </c>
      <c r="K7495" s="260">
        <v>496.2</v>
      </c>
      <c r="L7495" s="260">
        <v>0</v>
      </c>
      <c r="M7495" s="261">
        <f t="shared" si="471"/>
        <v>-1</v>
      </c>
    </row>
    <row r="7496" spans="1:13" x14ac:dyDescent="0.25">
      <c r="A7496" s="259" t="s">
        <v>350</v>
      </c>
      <c r="B7496" s="259" t="s">
        <v>450</v>
      </c>
      <c r="C7496" s="260">
        <v>0</v>
      </c>
      <c r="D7496" s="260">
        <v>0</v>
      </c>
      <c r="E7496" s="261" t="str">
        <f t="shared" si="468"/>
        <v/>
      </c>
      <c r="F7496" s="260">
        <v>0</v>
      </c>
      <c r="G7496" s="260">
        <v>0</v>
      </c>
      <c r="H7496" s="261" t="str">
        <f t="shared" si="469"/>
        <v/>
      </c>
      <c r="I7496" s="260">
        <v>0</v>
      </c>
      <c r="J7496" s="261" t="str">
        <f t="shared" si="470"/>
        <v/>
      </c>
      <c r="K7496" s="260">
        <v>0</v>
      </c>
      <c r="L7496" s="260">
        <v>0</v>
      </c>
      <c r="M7496" s="261" t="str">
        <f t="shared" si="471"/>
        <v/>
      </c>
    </row>
    <row r="7497" spans="1:13" x14ac:dyDescent="0.25">
      <c r="A7497" s="259" t="s">
        <v>350</v>
      </c>
      <c r="B7497" s="259" t="s">
        <v>474</v>
      </c>
      <c r="C7497" s="260">
        <v>0</v>
      </c>
      <c r="D7497" s="260">
        <v>0</v>
      </c>
      <c r="E7497" s="261" t="str">
        <f t="shared" si="468"/>
        <v/>
      </c>
      <c r="F7497" s="260">
        <v>0</v>
      </c>
      <c r="G7497" s="260">
        <v>115.5</v>
      </c>
      <c r="H7497" s="261" t="str">
        <f t="shared" si="469"/>
        <v/>
      </c>
      <c r="I7497" s="260">
        <v>113.5</v>
      </c>
      <c r="J7497" s="261">
        <f t="shared" si="470"/>
        <v>1.7621145374449254E-2</v>
      </c>
      <c r="K7497" s="260">
        <v>0</v>
      </c>
      <c r="L7497" s="260">
        <v>115.5</v>
      </c>
      <c r="M7497" s="261" t="str">
        <f t="shared" si="471"/>
        <v/>
      </c>
    </row>
    <row r="7498" spans="1:13" x14ac:dyDescent="0.25">
      <c r="A7498" s="259" t="s">
        <v>350</v>
      </c>
      <c r="B7498" s="259" t="s">
        <v>446</v>
      </c>
      <c r="C7498" s="260">
        <v>0</v>
      </c>
      <c r="D7498" s="260">
        <v>0</v>
      </c>
      <c r="E7498" s="261" t="str">
        <f t="shared" si="468"/>
        <v/>
      </c>
      <c r="F7498" s="260">
        <v>0</v>
      </c>
      <c r="G7498" s="260">
        <v>0</v>
      </c>
      <c r="H7498" s="261" t="str">
        <f t="shared" si="469"/>
        <v/>
      </c>
      <c r="I7498" s="260">
        <v>0</v>
      </c>
      <c r="J7498" s="261" t="str">
        <f t="shared" si="470"/>
        <v/>
      </c>
      <c r="K7498" s="260">
        <v>0</v>
      </c>
      <c r="L7498" s="260">
        <v>0</v>
      </c>
      <c r="M7498" s="261" t="str">
        <f t="shared" si="471"/>
        <v/>
      </c>
    </row>
    <row r="7499" spans="1:13" x14ac:dyDescent="0.25">
      <c r="A7499" s="259" t="s">
        <v>350</v>
      </c>
      <c r="B7499" s="259" t="s">
        <v>421</v>
      </c>
      <c r="C7499" s="260">
        <v>0</v>
      </c>
      <c r="D7499" s="260">
        <v>0</v>
      </c>
      <c r="E7499" s="261" t="str">
        <f t="shared" si="468"/>
        <v/>
      </c>
      <c r="F7499" s="260">
        <v>11.270580000000001</v>
      </c>
      <c r="G7499" s="260">
        <v>74.172880000000006</v>
      </c>
      <c r="H7499" s="261">
        <f t="shared" si="469"/>
        <v>5.5811058525825645</v>
      </c>
      <c r="I7499" s="260">
        <v>103.59399999999999</v>
      </c>
      <c r="J7499" s="261">
        <f t="shared" si="470"/>
        <v>-0.28400409290113315</v>
      </c>
      <c r="K7499" s="260">
        <v>11.270580000000001</v>
      </c>
      <c r="L7499" s="260">
        <v>74.172880000000006</v>
      </c>
      <c r="M7499" s="261">
        <f t="shared" si="471"/>
        <v>5.5811058525825645</v>
      </c>
    </row>
    <row r="7500" spans="1:13" x14ac:dyDescent="0.25">
      <c r="A7500" s="259" t="s">
        <v>350</v>
      </c>
      <c r="B7500" s="259" t="s">
        <v>430</v>
      </c>
      <c r="C7500" s="260">
        <v>0</v>
      </c>
      <c r="D7500" s="260">
        <v>0</v>
      </c>
      <c r="E7500" s="261" t="str">
        <f t="shared" si="468"/>
        <v/>
      </c>
      <c r="F7500" s="260">
        <v>0</v>
      </c>
      <c r="G7500" s="260">
        <v>11.55</v>
      </c>
      <c r="H7500" s="261" t="str">
        <f t="shared" si="469"/>
        <v/>
      </c>
      <c r="I7500" s="260">
        <v>7.7</v>
      </c>
      <c r="J7500" s="261">
        <f t="shared" si="470"/>
        <v>0.5</v>
      </c>
      <c r="K7500" s="260">
        <v>0</v>
      </c>
      <c r="L7500" s="260">
        <v>11.55</v>
      </c>
      <c r="M7500" s="261" t="str">
        <f t="shared" si="471"/>
        <v/>
      </c>
    </row>
    <row r="7501" spans="1:13" x14ac:dyDescent="0.25">
      <c r="A7501" s="259" t="s">
        <v>350</v>
      </c>
      <c r="B7501" s="259" t="s">
        <v>448</v>
      </c>
      <c r="C7501" s="260">
        <v>0</v>
      </c>
      <c r="D7501" s="260">
        <v>0</v>
      </c>
      <c r="E7501" s="261" t="str">
        <f t="shared" si="468"/>
        <v/>
      </c>
      <c r="F7501" s="260">
        <v>0</v>
      </c>
      <c r="G7501" s="260">
        <v>0</v>
      </c>
      <c r="H7501" s="261" t="str">
        <f t="shared" si="469"/>
        <v/>
      </c>
      <c r="I7501" s="260">
        <v>0</v>
      </c>
      <c r="J7501" s="261" t="str">
        <f t="shared" si="470"/>
        <v/>
      </c>
      <c r="K7501" s="260">
        <v>0</v>
      </c>
      <c r="L7501" s="260">
        <v>0</v>
      </c>
      <c r="M7501" s="261" t="str">
        <f t="shared" si="471"/>
        <v/>
      </c>
    </row>
    <row r="7502" spans="1:13" x14ac:dyDescent="0.25">
      <c r="A7502" s="259" t="s">
        <v>350</v>
      </c>
      <c r="B7502" s="259" t="s">
        <v>417</v>
      </c>
      <c r="C7502" s="260">
        <v>0</v>
      </c>
      <c r="D7502" s="260">
        <v>8.9976099999999999</v>
      </c>
      <c r="E7502" s="261" t="str">
        <f t="shared" si="468"/>
        <v/>
      </c>
      <c r="F7502" s="260">
        <v>13815.354079999999</v>
      </c>
      <c r="G7502" s="260">
        <v>1081.9953499999999</v>
      </c>
      <c r="H7502" s="261">
        <f t="shared" si="469"/>
        <v>-0.9216816779552276</v>
      </c>
      <c r="I7502" s="260">
        <v>1789.12519</v>
      </c>
      <c r="J7502" s="261">
        <f t="shared" si="470"/>
        <v>-0.39523776421704737</v>
      </c>
      <c r="K7502" s="260">
        <v>13815.354079999999</v>
      </c>
      <c r="L7502" s="260">
        <v>1081.9953499999999</v>
      </c>
      <c r="M7502" s="261">
        <f t="shared" si="471"/>
        <v>-0.9216816779552276</v>
      </c>
    </row>
    <row r="7503" spans="1:13" x14ac:dyDescent="0.25">
      <c r="A7503" s="259" t="s">
        <v>350</v>
      </c>
      <c r="B7503" s="259" t="s">
        <v>420</v>
      </c>
      <c r="C7503" s="260">
        <v>0</v>
      </c>
      <c r="D7503" s="260">
        <v>0</v>
      </c>
      <c r="E7503" s="261" t="str">
        <f t="shared" si="468"/>
        <v/>
      </c>
      <c r="F7503" s="260">
        <v>140.75529</v>
      </c>
      <c r="G7503" s="260">
        <v>4.6500000000000004</v>
      </c>
      <c r="H7503" s="261">
        <f t="shared" si="469"/>
        <v>-0.96696394146180931</v>
      </c>
      <c r="I7503" s="260">
        <v>436.21785</v>
      </c>
      <c r="J7503" s="261">
        <f t="shared" si="470"/>
        <v>-0.98934018862364304</v>
      </c>
      <c r="K7503" s="260">
        <v>140.75529</v>
      </c>
      <c r="L7503" s="260">
        <v>4.6500000000000004</v>
      </c>
      <c r="M7503" s="261">
        <f t="shared" si="471"/>
        <v>-0.96696394146180931</v>
      </c>
    </row>
    <row r="7504" spans="1:13" x14ac:dyDescent="0.25">
      <c r="A7504" s="259" t="s">
        <v>350</v>
      </c>
      <c r="B7504" s="259" t="s">
        <v>447</v>
      </c>
      <c r="C7504" s="260">
        <v>0</v>
      </c>
      <c r="D7504" s="260">
        <v>20.158000000000001</v>
      </c>
      <c r="E7504" s="261" t="str">
        <f t="shared" si="468"/>
        <v/>
      </c>
      <c r="F7504" s="260">
        <v>0</v>
      </c>
      <c r="G7504" s="260">
        <v>62.890799999999999</v>
      </c>
      <c r="H7504" s="261" t="str">
        <f t="shared" si="469"/>
        <v/>
      </c>
      <c r="I7504" s="260">
        <v>0</v>
      </c>
      <c r="J7504" s="261" t="str">
        <f t="shared" si="470"/>
        <v/>
      </c>
      <c r="K7504" s="260">
        <v>0</v>
      </c>
      <c r="L7504" s="260">
        <v>62.890799999999999</v>
      </c>
      <c r="M7504" s="261" t="str">
        <f t="shared" si="471"/>
        <v/>
      </c>
    </row>
    <row r="7505" spans="1:13" x14ac:dyDescent="0.25">
      <c r="A7505" s="259" t="s">
        <v>350</v>
      </c>
      <c r="B7505" s="259" t="s">
        <v>429</v>
      </c>
      <c r="C7505" s="260">
        <v>0</v>
      </c>
      <c r="D7505" s="260">
        <v>0</v>
      </c>
      <c r="E7505" s="261" t="str">
        <f t="shared" si="468"/>
        <v/>
      </c>
      <c r="F7505" s="260">
        <v>0</v>
      </c>
      <c r="G7505" s="260">
        <v>0</v>
      </c>
      <c r="H7505" s="261" t="str">
        <f t="shared" si="469"/>
        <v/>
      </c>
      <c r="I7505" s="260">
        <v>24.2</v>
      </c>
      <c r="J7505" s="261">
        <f t="shared" si="470"/>
        <v>-1</v>
      </c>
      <c r="K7505" s="260">
        <v>0</v>
      </c>
      <c r="L7505" s="260">
        <v>0</v>
      </c>
      <c r="M7505" s="261" t="str">
        <f t="shared" si="471"/>
        <v/>
      </c>
    </row>
    <row r="7506" spans="1:13" x14ac:dyDescent="0.25">
      <c r="A7506" s="259" t="s">
        <v>350</v>
      </c>
      <c r="B7506" s="259" t="s">
        <v>491</v>
      </c>
      <c r="C7506" s="260">
        <v>0</v>
      </c>
      <c r="D7506" s="260">
        <v>0</v>
      </c>
      <c r="E7506" s="261" t="str">
        <f t="shared" si="468"/>
        <v/>
      </c>
      <c r="F7506" s="260">
        <v>0</v>
      </c>
      <c r="G7506" s="260">
        <v>0</v>
      </c>
      <c r="H7506" s="261" t="str">
        <f t="shared" si="469"/>
        <v/>
      </c>
      <c r="I7506" s="260">
        <v>0</v>
      </c>
      <c r="J7506" s="261" t="str">
        <f t="shared" si="470"/>
        <v/>
      </c>
      <c r="K7506" s="260">
        <v>0</v>
      </c>
      <c r="L7506" s="260">
        <v>0</v>
      </c>
      <c r="M7506" s="261" t="str">
        <f t="shared" si="471"/>
        <v/>
      </c>
    </row>
    <row r="7507" spans="1:13" x14ac:dyDescent="0.25">
      <c r="A7507" s="259" t="s">
        <v>350</v>
      </c>
      <c r="B7507" s="259" t="s">
        <v>464</v>
      </c>
      <c r="C7507" s="260">
        <v>0</v>
      </c>
      <c r="D7507" s="260">
        <v>0</v>
      </c>
      <c r="E7507" s="261" t="str">
        <f t="shared" si="468"/>
        <v/>
      </c>
      <c r="F7507" s="260">
        <v>0</v>
      </c>
      <c r="G7507" s="260">
        <v>48.427999999999997</v>
      </c>
      <c r="H7507" s="261" t="str">
        <f t="shared" si="469"/>
        <v/>
      </c>
      <c r="I7507" s="260">
        <v>0</v>
      </c>
      <c r="J7507" s="261" t="str">
        <f t="shared" si="470"/>
        <v/>
      </c>
      <c r="K7507" s="260">
        <v>0</v>
      </c>
      <c r="L7507" s="260">
        <v>48.427999999999997</v>
      </c>
      <c r="M7507" s="261" t="str">
        <f t="shared" si="471"/>
        <v/>
      </c>
    </row>
    <row r="7508" spans="1:13" x14ac:dyDescent="0.25">
      <c r="A7508" s="259" t="s">
        <v>350</v>
      </c>
      <c r="B7508" s="259" t="s">
        <v>418</v>
      </c>
      <c r="C7508" s="260">
        <v>0</v>
      </c>
      <c r="D7508" s="260">
        <v>0</v>
      </c>
      <c r="E7508" s="261" t="str">
        <f t="shared" si="468"/>
        <v/>
      </c>
      <c r="F7508" s="260">
        <v>45.358649999999997</v>
      </c>
      <c r="G7508" s="260">
        <v>74.784999999999997</v>
      </c>
      <c r="H7508" s="261">
        <f t="shared" si="469"/>
        <v>0.64874836442442629</v>
      </c>
      <c r="I7508" s="260">
        <v>13.883380000000001</v>
      </c>
      <c r="J7508" s="261">
        <f t="shared" si="470"/>
        <v>4.3866565634593302</v>
      </c>
      <c r="K7508" s="260">
        <v>45.358649999999997</v>
      </c>
      <c r="L7508" s="260">
        <v>74.784999999999997</v>
      </c>
      <c r="M7508" s="261">
        <f t="shared" si="471"/>
        <v>0.64874836442442629</v>
      </c>
    </row>
    <row r="7509" spans="1:13" x14ac:dyDescent="0.25">
      <c r="A7509" s="259" t="s">
        <v>350</v>
      </c>
      <c r="B7509" s="259" t="s">
        <v>427</v>
      </c>
      <c r="C7509" s="260">
        <v>0</v>
      </c>
      <c r="D7509" s="260">
        <v>0</v>
      </c>
      <c r="E7509" s="261" t="str">
        <f t="shared" si="468"/>
        <v/>
      </c>
      <c r="F7509" s="260">
        <v>108.64125</v>
      </c>
      <c r="G7509" s="260">
        <v>51.366410000000002</v>
      </c>
      <c r="H7509" s="261">
        <f t="shared" si="469"/>
        <v>-0.52719238779008892</v>
      </c>
      <c r="I7509" s="260">
        <v>133</v>
      </c>
      <c r="J7509" s="261">
        <f t="shared" si="470"/>
        <v>-0.61378639097744359</v>
      </c>
      <c r="K7509" s="260">
        <v>108.64125</v>
      </c>
      <c r="L7509" s="260">
        <v>51.366410000000002</v>
      </c>
      <c r="M7509" s="261">
        <f t="shared" si="471"/>
        <v>-0.52719238779008892</v>
      </c>
    </row>
    <row r="7510" spans="1:13" x14ac:dyDescent="0.25">
      <c r="A7510" s="259" t="s">
        <v>350</v>
      </c>
      <c r="B7510" s="259" t="s">
        <v>445</v>
      </c>
      <c r="C7510" s="260">
        <v>0</v>
      </c>
      <c r="D7510" s="260">
        <v>0</v>
      </c>
      <c r="E7510" s="261" t="str">
        <f t="shared" si="468"/>
        <v/>
      </c>
      <c r="F7510" s="260">
        <v>0</v>
      </c>
      <c r="G7510" s="260">
        <v>0</v>
      </c>
      <c r="H7510" s="261" t="str">
        <f t="shared" si="469"/>
        <v/>
      </c>
      <c r="I7510" s="260">
        <v>0</v>
      </c>
      <c r="J7510" s="261" t="str">
        <f t="shared" si="470"/>
        <v/>
      </c>
      <c r="K7510" s="260">
        <v>0</v>
      </c>
      <c r="L7510" s="260">
        <v>0</v>
      </c>
      <c r="M7510" s="261" t="str">
        <f t="shared" si="471"/>
        <v/>
      </c>
    </row>
    <row r="7511" spans="1:13" x14ac:dyDescent="0.25">
      <c r="A7511" s="259" t="s">
        <v>350</v>
      </c>
      <c r="B7511" s="259" t="s">
        <v>443</v>
      </c>
      <c r="C7511" s="260">
        <v>0</v>
      </c>
      <c r="D7511" s="260">
        <v>0</v>
      </c>
      <c r="E7511" s="261" t="str">
        <f t="shared" si="468"/>
        <v/>
      </c>
      <c r="F7511" s="260">
        <v>0</v>
      </c>
      <c r="G7511" s="260">
        <v>14.5</v>
      </c>
      <c r="H7511" s="261" t="str">
        <f t="shared" si="469"/>
        <v/>
      </c>
      <c r="I7511" s="260">
        <v>0</v>
      </c>
      <c r="J7511" s="261" t="str">
        <f t="shared" si="470"/>
        <v/>
      </c>
      <c r="K7511" s="260">
        <v>0</v>
      </c>
      <c r="L7511" s="260">
        <v>14.5</v>
      </c>
      <c r="M7511" s="261" t="str">
        <f t="shared" si="471"/>
        <v/>
      </c>
    </row>
    <row r="7512" spans="1:13" x14ac:dyDescent="0.25">
      <c r="A7512" s="259" t="s">
        <v>350</v>
      </c>
      <c r="B7512" s="259" t="s">
        <v>424</v>
      </c>
      <c r="C7512" s="260">
        <v>0</v>
      </c>
      <c r="D7512" s="260">
        <v>0</v>
      </c>
      <c r="E7512" s="261" t="str">
        <f t="shared" si="468"/>
        <v/>
      </c>
      <c r="F7512" s="260">
        <v>0</v>
      </c>
      <c r="G7512" s="260">
        <v>20.062349999999999</v>
      </c>
      <c r="H7512" s="261" t="str">
        <f t="shared" si="469"/>
        <v/>
      </c>
      <c r="I7512" s="260">
        <v>14.6137</v>
      </c>
      <c r="J7512" s="261">
        <f t="shared" si="470"/>
        <v>0.37284534375277989</v>
      </c>
      <c r="K7512" s="260">
        <v>0</v>
      </c>
      <c r="L7512" s="260">
        <v>20.062349999999999</v>
      </c>
      <c r="M7512" s="261" t="str">
        <f t="shared" si="471"/>
        <v/>
      </c>
    </row>
    <row r="7513" spans="1:13" x14ac:dyDescent="0.25">
      <c r="A7513" s="259" t="s">
        <v>350</v>
      </c>
      <c r="B7513" s="259" t="s">
        <v>438</v>
      </c>
      <c r="C7513" s="260">
        <v>0</v>
      </c>
      <c r="D7513" s="260">
        <v>0</v>
      </c>
      <c r="E7513" s="261" t="str">
        <f t="shared" si="468"/>
        <v/>
      </c>
      <c r="F7513" s="260">
        <v>0</v>
      </c>
      <c r="G7513" s="260">
        <v>0</v>
      </c>
      <c r="H7513" s="261" t="str">
        <f t="shared" si="469"/>
        <v/>
      </c>
      <c r="I7513" s="260">
        <v>0</v>
      </c>
      <c r="J7513" s="261" t="str">
        <f t="shared" si="470"/>
        <v/>
      </c>
      <c r="K7513" s="260">
        <v>0</v>
      </c>
      <c r="L7513" s="260">
        <v>0</v>
      </c>
      <c r="M7513" s="261" t="str">
        <f t="shared" si="471"/>
        <v/>
      </c>
    </row>
    <row r="7514" spans="1:13" x14ac:dyDescent="0.25">
      <c r="A7514" s="259" t="s">
        <v>350</v>
      </c>
      <c r="B7514" s="259" t="s">
        <v>426</v>
      </c>
      <c r="C7514" s="260">
        <v>0</v>
      </c>
      <c r="D7514" s="260">
        <v>0</v>
      </c>
      <c r="E7514" s="261" t="str">
        <f t="shared" si="468"/>
        <v/>
      </c>
      <c r="F7514" s="260">
        <v>0</v>
      </c>
      <c r="G7514" s="260">
        <v>459.08614999999998</v>
      </c>
      <c r="H7514" s="261" t="str">
        <f t="shared" si="469"/>
        <v/>
      </c>
      <c r="I7514" s="260">
        <v>0</v>
      </c>
      <c r="J7514" s="261" t="str">
        <f t="shared" si="470"/>
        <v/>
      </c>
      <c r="K7514" s="260">
        <v>0</v>
      </c>
      <c r="L7514" s="260">
        <v>459.08614999999998</v>
      </c>
      <c r="M7514" s="261" t="str">
        <f t="shared" si="471"/>
        <v/>
      </c>
    </row>
    <row r="7515" spans="1:13" x14ac:dyDescent="0.25">
      <c r="A7515" s="259" t="s">
        <v>350</v>
      </c>
      <c r="B7515" s="259" t="s">
        <v>440</v>
      </c>
      <c r="C7515" s="260">
        <v>0</v>
      </c>
      <c r="D7515" s="260">
        <v>0</v>
      </c>
      <c r="E7515" s="261" t="str">
        <f t="shared" si="468"/>
        <v/>
      </c>
      <c r="F7515" s="260">
        <v>0</v>
      </c>
      <c r="G7515" s="260">
        <v>0</v>
      </c>
      <c r="H7515" s="261" t="str">
        <f t="shared" si="469"/>
        <v/>
      </c>
      <c r="I7515" s="260">
        <v>0</v>
      </c>
      <c r="J7515" s="261" t="str">
        <f t="shared" si="470"/>
        <v/>
      </c>
      <c r="K7515" s="260">
        <v>0</v>
      </c>
      <c r="L7515" s="260">
        <v>0</v>
      </c>
      <c r="M7515" s="261" t="str">
        <f t="shared" si="471"/>
        <v/>
      </c>
    </row>
    <row r="7516" spans="1:13" x14ac:dyDescent="0.25">
      <c r="A7516" s="259" t="s">
        <v>350</v>
      </c>
      <c r="B7516" s="259" t="s">
        <v>455</v>
      </c>
      <c r="C7516" s="260">
        <v>0</v>
      </c>
      <c r="D7516" s="260">
        <v>0</v>
      </c>
      <c r="E7516" s="261" t="str">
        <f t="shared" si="468"/>
        <v/>
      </c>
      <c r="F7516" s="260">
        <v>0</v>
      </c>
      <c r="G7516" s="260">
        <v>0</v>
      </c>
      <c r="H7516" s="261" t="str">
        <f t="shared" si="469"/>
        <v/>
      </c>
      <c r="I7516" s="260">
        <v>0</v>
      </c>
      <c r="J7516" s="261" t="str">
        <f t="shared" si="470"/>
        <v/>
      </c>
      <c r="K7516" s="260">
        <v>0</v>
      </c>
      <c r="L7516" s="260">
        <v>0</v>
      </c>
      <c r="M7516" s="261" t="str">
        <f t="shared" si="471"/>
        <v/>
      </c>
    </row>
    <row r="7517" spans="1:13" x14ac:dyDescent="0.25">
      <c r="A7517" s="259" t="s">
        <v>350</v>
      </c>
      <c r="B7517" s="259" t="s">
        <v>423</v>
      </c>
      <c r="C7517" s="260">
        <v>0</v>
      </c>
      <c r="D7517" s="260">
        <v>0</v>
      </c>
      <c r="E7517" s="261" t="str">
        <f t="shared" si="468"/>
        <v/>
      </c>
      <c r="F7517" s="260">
        <v>0</v>
      </c>
      <c r="G7517" s="260">
        <v>0</v>
      </c>
      <c r="H7517" s="261" t="str">
        <f t="shared" si="469"/>
        <v/>
      </c>
      <c r="I7517" s="260">
        <v>2078.1915300000001</v>
      </c>
      <c r="J7517" s="261">
        <f t="shared" si="470"/>
        <v>-1</v>
      </c>
      <c r="K7517" s="260">
        <v>0</v>
      </c>
      <c r="L7517" s="260">
        <v>0</v>
      </c>
      <c r="M7517" s="261" t="str">
        <f t="shared" si="471"/>
        <v/>
      </c>
    </row>
    <row r="7518" spans="1:13" x14ac:dyDescent="0.25">
      <c r="A7518" s="259" t="s">
        <v>350</v>
      </c>
      <c r="B7518" s="259" t="s">
        <v>437</v>
      </c>
      <c r="C7518" s="260">
        <v>0</v>
      </c>
      <c r="D7518" s="260">
        <v>0</v>
      </c>
      <c r="E7518" s="261" t="str">
        <f t="shared" si="468"/>
        <v/>
      </c>
      <c r="F7518" s="260">
        <v>0</v>
      </c>
      <c r="G7518" s="260">
        <v>0</v>
      </c>
      <c r="H7518" s="261" t="str">
        <f t="shared" si="469"/>
        <v/>
      </c>
      <c r="I7518" s="260">
        <v>0</v>
      </c>
      <c r="J7518" s="261" t="str">
        <f t="shared" si="470"/>
        <v/>
      </c>
      <c r="K7518" s="260">
        <v>0</v>
      </c>
      <c r="L7518" s="260">
        <v>0</v>
      </c>
      <c r="M7518" s="261" t="str">
        <f t="shared" si="471"/>
        <v/>
      </c>
    </row>
    <row r="7519" spans="1:13" x14ac:dyDescent="0.25">
      <c r="A7519" s="259" t="s">
        <v>350</v>
      </c>
      <c r="B7519" s="259" t="s">
        <v>432</v>
      </c>
      <c r="C7519" s="260">
        <v>0</v>
      </c>
      <c r="D7519" s="260">
        <v>0</v>
      </c>
      <c r="E7519" s="261" t="str">
        <f t="shared" si="468"/>
        <v/>
      </c>
      <c r="F7519" s="260">
        <v>0</v>
      </c>
      <c r="G7519" s="260">
        <v>0</v>
      </c>
      <c r="H7519" s="261" t="str">
        <f t="shared" si="469"/>
        <v/>
      </c>
      <c r="I7519" s="260">
        <v>0</v>
      </c>
      <c r="J7519" s="261" t="str">
        <f t="shared" si="470"/>
        <v/>
      </c>
      <c r="K7519" s="260">
        <v>0</v>
      </c>
      <c r="L7519" s="260">
        <v>0</v>
      </c>
      <c r="M7519" s="261" t="str">
        <f t="shared" si="471"/>
        <v/>
      </c>
    </row>
    <row r="7520" spans="1:13" s="117" customFormat="1" x14ac:dyDescent="0.25">
      <c r="A7520" s="117" t="s">
        <v>350</v>
      </c>
      <c r="B7520" s="117" t="s">
        <v>3</v>
      </c>
      <c r="C7520" s="180">
        <v>0</v>
      </c>
      <c r="D7520" s="180">
        <v>29.155609999999999</v>
      </c>
      <c r="E7520" s="262" t="str">
        <f t="shared" si="468"/>
        <v/>
      </c>
      <c r="F7520" s="180">
        <v>15538.042030000001</v>
      </c>
      <c r="G7520" s="180">
        <v>3057.14777</v>
      </c>
      <c r="H7520" s="262">
        <f t="shared" si="469"/>
        <v>-0.80324755435096473</v>
      </c>
      <c r="I7520" s="180">
        <v>7404.8770299999996</v>
      </c>
      <c r="J7520" s="262">
        <f t="shared" si="470"/>
        <v>-0.58714401905469593</v>
      </c>
      <c r="K7520" s="180">
        <v>15538.042030000001</v>
      </c>
      <c r="L7520" s="180">
        <v>3057.14777</v>
      </c>
      <c r="M7520" s="262">
        <f t="shared" si="471"/>
        <v>-0.80324755435096473</v>
      </c>
    </row>
    <row r="7521" spans="1:13" x14ac:dyDescent="0.25">
      <c r="A7521" s="259" t="s">
        <v>203</v>
      </c>
      <c r="B7521" s="259" t="s">
        <v>428</v>
      </c>
      <c r="C7521" s="260">
        <v>158.41694000000001</v>
      </c>
      <c r="D7521" s="260">
        <v>589.72488999999996</v>
      </c>
      <c r="E7521" s="261">
        <f t="shared" si="468"/>
        <v>2.7226125564601862</v>
      </c>
      <c r="F7521" s="260">
        <v>7674.8765000000003</v>
      </c>
      <c r="G7521" s="260">
        <v>12942.894990000001</v>
      </c>
      <c r="H7521" s="261">
        <f t="shared" si="469"/>
        <v>0.686397818909529</v>
      </c>
      <c r="I7521" s="260">
        <v>21905.375680000001</v>
      </c>
      <c r="J7521" s="261">
        <f t="shared" si="470"/>
        <v>-0.4091452628307537</v>
      </c>
      <c r="K7521" s="260">
        <v>7674.8765000000003</v>
      </c>
      <c r="L7521" s="260">
        <v>12942.894990000001</v>
      </c>
      <c r="M7521" s="261">
        <f t="shared" si="471"/>
        <v>0.686397818909529</v>
      </c>
    </row>
    <row r="7522" spans="1:13" x14ac:dyDescent="0.25">
      <c r="A7522" s="259" t="s">
        <v>203</v>
      </c>
      <c r="B7522" s="259" t="s">
        <v>466</v>
      </c>
      <c r="C7522" s="260">
        <v>0</v>
      </c>
      <c r="D7522" s="260">
        <v>0</v>
      </c>
      <c r="E7522" s="261" t="str">
        <f t="shared" si="468"/>
        <v/>
      </c>
      <c r="F7522" s="260">
        <v>0</v>
      </c>
      <c r="G7522" s="260">
        <v>0</v>
      </c>
      <c r="H7522" s="261" t="str">
        <f t="shared" si="469"/>
        <v/>
      </c>
      <c r="I7522" s="260">
        <v>353.43</v>
      </c>
      <c r="J7522" s="261">
        <f t="shared" si="470"/>
        <v>-1</v>
      </c>
      <c r="K7522" s="260">
        <v>0</v>
      </c>
      <c r="L7522" s="260">
        <v>0</v>
      </c>
      <c r="M7522" s="261" t="str">
        <f t="shared" si="471"/>
        <v/>
      </c>
    </row>
    <row r="7523" spans="1:13" x14ac:dyDescent="0.25">
      <c r="A7523" s="259" t="s">
        <v>203</v>
      </c>
      <c r="B7523" s="259" t="s">
        <v>452</v>
      </c>
      <c r="C7523" s="260">
        <v>0</v>
      </c>
      <c r="D7523" s="260">
        <v>0</v>
      </c>
      <c r="E7523" s="261" t="str">
        <f t="shared" si="468"/>
        <v/>
      </c>
      <c r="F7523" s="260">
        <v>366.65562999999997</v>
      </c>
      <c r="G7523" s="260">
        <v>682.87813000000006</v>
      </c>
      <c r="H7523" s="261">
        <f t="shared" si="469"/>
        <v>0.86245095977388941</v>
      </c>
      <c r="I7523" s="260">
        <v>528.28635999999995</v>
      </c>
      <c r="J7523" s="261">
        <f t="shared" si="470"/>
        <v>0.29262873642999243</v>
      </c>
      <c r="K7523" s="260">
        <v>366.65562999999997</v>
      </c>
      <c r="L7523" s="260">
        <v>682.87813000000006</v>
      </c>
      <c r="M7523" s="261">
        <f t="shared" si="471"/>
        <v>0.86245095977388941</v>
      </c>
    </row>
    <row r="7524" spans="1:13" x14ac:dyDescent="0.25">
      <c r="A7524" s="259" t="s">
        <v>203</v>
      </c>
      <c r="B7524" s="259" t="s">
        <v>488</v>
      </c>
      <c r="C7524" s="260">
        <v>0</v>
      </c>
      <c r="D7524" s="260">
        <v>0</v>
      </c>
      <c r="E7524" s="261" t="str">
        <f t="shared" si="468"/>
        <v/>
      </c>
      <c r="F7524" s="260">
        <v>0</v>
      </c>
      <c r="G7524" s="260">
        <v>0</v>
      </c>
      <c r="H7524" s="261" t="str">
        <f t="shared" si="469"/>
        <v/>
      </c>
      <c r="I7524" s="260">
        <v>12.40053</v>
      </c>
      <c r="J7524" s="261">
        <f t="shared" si="470"/>
        <v>-1</v>
      </c>
      <c r="K7524" s="260">
        <v>0</v>
      </c>
      <c r="L7524" s="260">
        <v>0</v>
      </c>
      <c r="M7524" s="261" t="str">
        <f t="shared" si="471"/>
        <v/>
      </c>
    </row>
    <row r="7525" spans="1:13" x14ac:dyDescent="0.25">
      <c r="A7525" s="259" t="s">
        <v>203</v>
      </c>
      <c r="B7525" s="259" t="s">
        <v>467</v>
      </c>
      <c r="C7525" s="260">
        <v>139.25</v>
      </c>
      <c r="D7525" s="260">
        <v>0</v>
      </c>
      <c r="E7525" s="261">
        <f t="shared" si="468"/>
        <v>-1</v>
      </c>
      <c r="F7525" s="260">
        <v>694.67476999999997</v>
      </c>
      <c r="G7525" s="260">
        <v>103.3704</v>
      </c>
      <c r="H7525" s="261">
        <f t="shared" si="469"/>
        <v>-0.85119597765152744</v>
      </c>
      <c r="I7525" s="260">
        <v>3.6324900000000002</v>
      </c>
      <c r="J7525" s="261">
        <f t="shared" si="470"/>
        <v>27.457174004608408</v>
      </c>
      <c r="K7525" s="260">
        <v>694.67476999999997</v>
      </c>
      <c r="L7525" s="260">
        <v>103.3704</v>
      </c>
      <c r="M7525" s="261">
        <f t="shared" si="471"/>
        <v>-0.85119597765152744</v>
      </c>
    </row>
    <row r="7526" spans="1:13" x14ac:dyDescent="0.25">
      <c r="A7526" s="259" t="s">
        <v>203</v>
      </c>
      <c r="B7526" s="259" t="s">
        <v>472</v>
      </c>
      <c r="C7526" s="260">
        <v>0</v>
      </c>
      <c r="D7526" s="260">
        <v>0</v>
      </c>
      <c r="E7526" s="261" t="str">
        <f t="shared" si="468"/>
        <v/>
      </c>
      <c r="F7526" s="260">
        <v>356.65829000000002</v>
      </c>
      <c r="G7526" s="260">
        <v>571.23991999999998</v>
      </c>
      <c r="H7526" s="261">
        <f t="shared" si="469"/>
        <v>0.60164486853789367</v>
      </c>
      <c r="I7526" s="260">
        <v>705.10866999999996</v>
      </c>
      <c r="J7526" s="261">
        <f t="shared" si="470"/>
        <v>-0.18985548709818023</v>
      </c>
      <c r="K7526" s="260">
        <v>356.65829000000002</v>
      </c>
      <c r="L7526" s="260">
        <v>571.23991999999998</v>
      </c>
      <c r="M7526" s="261">
        <f t="shared" si="471"/>
        <v>0.60164486853789367</v>
      </c>
    </row>
    <row r="7527" spans="1:13" x14ac:dyDescent="0.25">
      <c r="A7527" s="259" t="s">
        <v>203</v>
      </c>
      <c r="B7527" s="259" t="s">
        <v>422</v>
      </c>
      <c r="C7527" s="260">
        <v>550.86935000000005</v>
      </c>
      <c r="D7527" s="260">
        <v>951.70943999999997</v>
      </c>
      <c r="E7527" s="261">
        <f t="shared" si="468"/>
        <v>0.7276500135649222</v>
      </c>
      <c r="F7527" s="260">
        <v>12323.30745</v>
      </c>
      <c r="G7527" s="260">
        <v>34939.862359999999</v>
      </c>
      <c r="H7527" s="261">
        <f t="shared" si="469"/>
        <v>1.8352666280349923</v>
      </c>
      <c r="I7527" s="260">
        <v>43812.324890000004</v>
      </c>
      <c r="J7527" s="261">
        <f t="shared" si="470"/>
        <v>-0.20251065316155159</v>
      </c>
      <c r="K7527" s="260">
        <v>12323.30745</v>
      </c>
      <c r="L7527" s="260">
        <v>34939.862359999999</v>
      </c>
      <c r="M7527" s="261">
        <f t="shared" si="471"/>
        <v>1.8352666280349923</v>
      </c>
    </row>
    <row r="7528" spans="1:13" x14ac:dyDescent="0.25">
      <c r="A7528" s="259" t="s">
        <v>203</v>
      </c>
      <c r="B7528" s="259" t="s">
        <v>431</v>
      </c>
      <c r="C7528" s="260">
        <v>168.26524000000001</v>
      </c>
      <c r="D7528" s="260">
        <v>998.79452000000003</v>
      </c>
      <c r="E7528" s="261">
        <f t="shared" si="468"/>
        <v>4.9358339250578434</v>
      </c>
      <c r="F7528" s="260">
        <v>10087.599340000001</v>
      </c>
      <c r="G7528" s="260">
        <v>16527.61349</v>
      </c>
      <c r="H7528" s="261">
        <f t="shared" si="469"/>
        <v>0.63840899434453546</v>
      </c>
      <c r="I7528" s="260">
        <v>23654.429820000001</v>
      </c>
      <c r="J7528" s="261">
        <f t="shared" si="470"/>
        <v>-0.30128886573178881</v>
      </c>
      <c r="K7528" s="260">
        <v>10087.599340000001</v>
      </c>
      <c r="L7528" s="260">
        <v>16527.61349</v>
      </c>
      <c r="M7528" s="261">
        <f t="shared" si="471"/>
        <v>0.63840899434453546</v>
      </c>
    </row>
    <row r="7529" spans="1:13" x14ac:dyDescent="0.25">
      <c r="A7529" s="259" t="s">
        <v>203</v>
      </c>
      <c r="B7529" s="259" t="s">
        <v>475</v>
      </c>
      <c r="C7529" s="260">
        <v>0</v>
      </c>
      <c r="D7529" s="260">
        <v>0</v>
      </c>
      <c r="E7529" s="261" t="str">
        <f t="shared" si="468"/>
        <v/>
      </c>
      <c r="F7529" s="260">
        <v>0</v>
      </c>
      <c r="G7529" s="260">
        <v>0</v>
      </c>
      <c r="H7529" s="261" t="str">
        <f t="shared" si="469"/>
        <v/>
      </c>
      <c r="I7529" s="260">
        <v>0</v>
      </c>
      <c r="J7529" s="261" t="str">
        <f t="shared" si="470"/>
        <v/>
      </c>
      <c r="K7529" s="260">
        <v>0</v>
      </c>
      <c r="L7529" s="260">
        <v>0</v>
      </c>
      <c r="M7529" s="261" t="str">
        <f t="shared" si="471"/>
        <v/>
      </c>
    </row>
    <row r="7530" spans="1:13" x14ac:dyDescent="0.25">
      <c r="A7530" s="259" t="s">
        <v>203</v>
      </c>
      <c r="B7530" s="259" t="s">
        <v>439</v>
      </c>
      <c r="C7530" s="260">
        <v>47.206409999999998</v>
      </c>
      <c r="D7530" s="260">
        <v>72.140479999999997</v>
      </c>
      <c r="E7530" s="261">
        <f t="shared" si="468"/>
        <v>0.52819246369296025</v>
      </c>
      <c r="F7530" s="260">
        <v>1321.8887099999999</v>
      </c>
      <c r="G7530" s="260">
        <v>1960.7378699999999</v>
      </c>
      <c r="H7530" s="261">
        <f t="shared" si="469"/>
        <v>0.48328513222569236</v>
      </c>
      <c r="I7530" s="260">
        <v>5575.8644100000001</v>
      </c>
      <c r="J7530" s="261">
        <f t="shared" si="470"/>
        <v>-0.64835266322410456</v>
      </c>
      <c r="K7530" s="260">
        <v>1321.8887099999999</v>
      </c>
      <c r="L7530" s="260">
        <v>1960.7378699999999</v>
      </c>
      <c r="M7530" s="261">
        <f t="shared" si="471"/>
        <v>0.48328513222569236</v>
      </c>
    </row>
    <row r="7531" spans="1:13" x14ac:dyDescent="0.25">
      <c r="A7531" s="259" t="s">
        <v>203</v>
      </c>
      <c r="B7531" s="259" t="s">
        <v>436</v>
      </c>
      <c r="C7531" s="260">
        <v>72.629159999999999</v>
      </c>
      <c r="D7531" s="260">
        <v>187.24280999999999</v>
      </c>
      <c r="E7531" s="261">
        <f t="shared" si="468"/>
        <v>1.578066578217344</v>
      </c>
      <c r="F7531" s="260">
        <v>277.72357</v>
      </c>
      <c r="G7531" s="260">
        <v>921.07111999999995</v>
      </c>
      <c r="H7531" s="261">
        <f t="shared" si="469"/>
        <v>2.3165032409744697</v>
      </c>
      <c r="I7531" s="260">
        <v>1124.42048</v>
      </c>
      <c r="J7531" s="261">
        <f t="shared" si="470"/>
        <v>-0.18084814677157079</v>
      </c>
      <c r="K7531" s="260">
        <v>277.72357</v>
      </c>
      <c r="L7531" s="260">
        <v>921.07111999999995</v>
      </c>
      <c r="M7531" s="261">
        <f t="shared" si="471"/>
        <v>2.3165032409744697</v>
      </c>
    </row>
    <row r="7532" spans="1:13" x14ac:dyDescent="0.25">
      <c r="A7532" s="259" t="s">
        <v>203</v>
      </c>
      <c r="B7532" s="259" t="s">
        <v>484</v>
      </c>
      <c r="C7532" s="260">
        <v>0</v>
      </c>
      <c r="D7532" s="260">
        <v>0</v>
      </c>
      <c r="E7532" s="261" t="str">
        <f t="shared" si="468"/>
        <v/>
      </c>
      <c r="F7532" s="260">
        <v>0</v>
      </c>
      <c r="G7532" s="260">
        <v>0.38300000000000001</v>
      </c>
      <c r="H7532" s="261" t="str">
        <f t="shared" si="469"/>
        <v/>
      </c>
      <c r="I7532" s="260">
        <v>131.82121000000001</v>
      </c>
      <c r="J7532" s="261">
        <f t="shared" si="470"/>
        <v>-0.9970945495038317</v>
      </c>
      <c r="K7532" s="260">
        <v>0</v>
      </c>
      <c r="L7532" s="260">
        <v>0.38300000000000001</v>
      </c>
      <c r="M7532" s="261" t="str">
        <f t="shared" si="471"/>
        <v/>
      </c>
    </row>
    <row r="7533" spans="1:13" x14ac:dyDescent="0.25">
      <c r="A7533" s="259" t="s">
        <v>203</v>
      </c>
      <c r="B7533" s="259" t="s">
        <v>485</v>
      </c>
      <c r="C7533" s="260">
        <v>0</v>
      </c>
      <c r="D7533" s="260">
        <v>0</v>
      </c>
      <c r="E7533" s="261" t="str">
        <f t="shared" si="468"/>
        <v/>
      </c>
      <c r="F7533" s="260">
        <v>0</v>
      </c>
      <c r="G7533" s="260">
        <v>33.512</v>
      </c>
      <c r="H7533" s="261" t="str">
        <f t="shared" si="469"/>
        <v/>
      </c>
      <c r="I7533" s="260">
        <v>333.93</v>
      </c>
      <c r="J7533" s="261">
        <f t="shared" si="470"/>
        <v>-0.89964363788818014</v>
      </c>
      <c r="K7533" s="260">
        <v>0</v>
      </c>
      <c r="L7533" s="260">
        <v>33.512</v>
      </c>
      <c r="M7533" s="261" t="str">
        <f t="shared" si="471"/>
        <v/>
      </c>
    </row>
    <row r="7534" spans="1:13" x14ac:dyDescent="0.25">
      <c r="A7534" s="259" t="s">
        <v>203</v>
      </c>
      <c r="B7534" s="259" t="s">
        <v>468</v>
      </c>
      <c r="C7534" s="260">
        <v>0</v>
      </c>
      <c r="D7534" s="260">
        <v>0</v>
      </c>
      <c r="E7534" s="261" t="str">
        <f t="shared" si="468"/>
        <v/>
      </c>
      <c r="F7534" s="260">
        <v>1.4999999999999999E-2</v>
      </c>
      <c r="G7534" s="260">
        <v>74.675939999999997</v>
      </c>
      <c r="H7534" s="261">
        <f t="shared" si="469"/>
        <v>4977.3959999999997</v>
      </c>
      <c r="I7534" s="260">
        <v>411.12376</v>
      </c>
      <c r="J7534" s="261">
        <f t="shared" si="470"/>
        <v>-0.81836141019920616</v>
      </c>
      <c r="K7534" s="260">
        <v>1.4999999999999999E-2</v>
      </c>
      <c r="L7534" s="260">
        <v>74.675939999999997</v>
      </c>
      <c r="M7534" s="261">
        <f t="shared" si="471"/>
        <v>4977.3959999999997</v>
      </c>
    </row>
    <row r="7535" spans="1:13" x14ac:dyDescent="0.25">
      <c r="A7535" s="259" t="s">
        <v>203</v>
      </c>
      <c r="B7535" s="259" t="s">
        <v>492</v>
      </c>
      <c r="C7535" s="260">
        <v>0</v>
      </c>
      <c r="D7535" s="260">
        <v>0</v>
      </c>
      <c r="E7535" s="261" t="str">
        <f t="shared" si="468"/>
        <v/>
      </c>
      <c r="F7535" s="260">
        <v>0</v>
      </c>
      <c r="G7535" s="260">
        <v>0</v>
      </c>
      <c r="H7535" s="261" t="str">
        <f t="shared" si="469"/>
        <v/>
      </c>
      <c r="I7535" s="260">
        <v>0</v>
      </c>
      <c r="J7535" s="261" t="str">
        <f t="shared" si="470"/>
        <v/>
      </c>
      <c r="K7535" s="260">
        <v>0</v>
      </c>
      <c r="L7535" s="260">
        <v>0</v>
      </c>
      <c r="M7535" s="261" t="str">
        <f t="shared" si="471"/>
        <v/>
      </c>
    </row>
    <row r="7536" spans="1:13" x14ac:dyDescent="0.25">
      <c r="A7536" s="259" t="s">
        <v>203</v>
      </c>
      <c r="B7536" s="259" t="s">
        <v>463</v>
      </c>
      <c r="C7536" s="260">
        <v>238.33514</v>
      </c>
      <c r="D7536" s="260">
        <v>0</v>
      </c>
      <c r="E7536" s="261">
        <f t="shared" si="468"/>
        <v>-1</v>
      </c>
      <c r="F7536" s="260">
        <v>423.57945999999998</v>
      </c>
      <c r="G7536" s="260">
        <v>571.19935999999996</v>
      </c>
      <c r="H7536" s="261">
        <f t="shared" si="469"/>
        <v>0.34850580337394077</v>
      </c>
      <c r="I7536" s="260">
        <v>637.65737000000001</v>
      </c>
      <c r="J7536" s="261">
        <f t="shared" si="470"/>
        <v>-0.10422213107957967</v>
      </c>
      <c r="K7536" s="260">
        <v>423.57945999999998</v>
      </c>
      <c r="L7536" s="260">
        <v>571.19935999999996</v>
      </c>
      <c r="M7536" s="261">
        <f t="shared" si="471"/>
        <v>0.34850580337394077</v>
      </c>
    </row>
    <row r="7537" spans="1:13" x14ac:dyDescent="0.25">
      <c r="A7537" s="259" t="s">
        <v>203</v>
      </c>
      <c r="B7537" s="259" t="s">
        <v>456</v>
      </c>
      <c r="C7537" s="260">
        <v>21.838519999999999</v>
      </c>
      <c r="D7537" s="260">
        <v>0</v>
      </c>
      <c r="E7537" s="261">
        <f t="shared" si="468"/>
        <v>-1</v>
      </c>
      <c r="F7537" s="260">
        <v>40.525640000000003</v>
      </c>
      <c r="G7537" s="260">
        <v>556.62692000000004</v>
      </c>
      <c r="H7537" s="261">
        <f t="shared" si="469"/>
        <v>12.735179012595482</v>
      </c>
      <c r="I7537" s="260">
        <v>808.21140000000003</v>
      </c>
      <c r="J7537" s="261">
        <f t="shared" si="470"/>
        <v>-0.31128548793050925</v>
      </c>
      <c r="K7537" s="260">
        <v>40.525640000000003</v>
      </c>
      <c r="L7537" s="260">
        <v>556.62692000000004</v>
      </c>
      <c r="M7537" s="261">
        <f t="shared" si="471"/>
        <v>12.735179012595482</v>
      </c>
    </row>
    <row r="7538" spans="1:13" x14ac:dyDescent="0.25">
      <c r="A7538" s="259" t="s">
        <v>203</v>
      </c>
      <c r="B7538" s="259" t="s">
        <v>419</v>
      </c>
      <c r="C7538" s="260">
        <v>1087.67109</v>
      </c>
      <c r="D7538" s="260">
        <v>2821.8412199999998</v>
      </c>
      <c r="E7538" s="261">
        <f t="shared" si="468"/>
        <v>1.5943883642250709</v>
      </c>
      <c r="F7538" s="260">
        <v>22485.993620000001</v>
      </c>
      <c r="G7538" s="260">
        <v>39827.788119999997</v>
      </c>
      <c r="H7538" s="261">
        <f t="shared" si="469"/>
        <v>0.77122651518389951</v>
      </c>
      <c r="I7538" s="260">
        <v>51775.609380000002</v>
      </c>
      <c r="J7538" s="261">
        <f t="shared" si="470"/>
        <v>-0.2307615767940191</v>
      </c>
      <c r="K7538" s="260">
        <v>22485.993620000001</v>
      </c>
      <c r="L7538" s="260">
        <v>39827.788119999997</v>
      </c>
      <c r="M7538" s="261">
        <f t="shared" si="471"/>
        <v>0.77122651518389951</v>
      </c>
    </row>
    <row r="7539" spans="1:13" x14ac:dyDescent="0.25">
      <c r="A7539" s="259" t="s">
        <v>203</v>
      </c>
      <c r="B7539" s="259" t="s">
        <v>470</v>
      </c>
      <c r="C7539" s="260">
        <v>0</v>
      </c>
      <c r="D7539" s="260">
        <v>0</v>
      </c>
      <c r="E7539" s="261" t="str">
        <f t="shared" si="468"/>
        <v/>
      </c>
      <c r="F7539" s="260">
        <v>133.40701000000001</v>
      </c>
      <c r="G7539" s="260">
        <v>382.37108000000001</v>
      </c>
      <c r="H7539" s="261">
        <f t="shared" si="469"/>
        <v>1.8661993099163228</v>
      </c>
      <c r="I7539" s="260">
        <v>253.85934</v>
      </c>
      <c r="J7539" s="261">
        <f t="shared" si="470"/>
        <v>0.50623207324181974</v>
      </c>
      <c r="K7539" s="260">
        <v>133.40701000000001</v>
      </c>
      <c r="L7539" s="260">
        <v>382.37108000000001</v>
      </c>
      <c r="M7539" s="261">
        <f t="shared" si="471"/>
        <v>1.8661993099163228</v>
      </c>
    </row>
    <row r="7540" spans="1:13" x14ac:dyDescent="0.25">
      <c r="A7540" s="259" t="s">
        <v>203</v>
      </c>
      <c r="B7540" s="259" t="s">
        <v>451</v>
      </c>
      <c r="C7540" s="260">
        <v>151.89376999999999</v>
      </c>
      <c r="D7540" s="260">
        <v>0</v>
      </c>
      <c r="E7540" s="261">
        <f t="shared" si="468"/>
        <v>-1</v>
      </c>
      <c r="F7540" s="260">
        <v>2367.4621000000002</v>
      </c>
      <c r="G7540" s="260">
        <v>21.578990000000001</v>
      </c>
      <c r="H7540" s="261">
        <f t="shared" si="469"/>
        <v>-0.99088518037944517</v>
      </c>
      <c r="I7540" s="260">
        <v>2.0610300000000001</v>
      </c>
      <c r="J7540" s="261">
        <f t="shared" si="470"/>
        <v>9.4700028626463464</v>
      </c>
      <c r="K7540" s="260">
        <v>2367.4621000000002</v>
      </c>
      <c r="L7540" s="260">
        <v>21.578990000000001</v>
      </c>
      <c r="M7540" s="261">
        <f t="shared" si="471"/>
        <v>-0.99088518037944517</v>
      </c>
    </row>
    <row r="7541" spans="1:13" x14ac:dyDescent="0.25">
      <c r="A7541" s="259" t="s">
        <v>203</v>
      </c>
      <c r="B7541" s="259" t="s">
        <v>444</v>
      </c>
      <c r="C7541" s="260">
        <v>0</v>
      </c>
      <c r="D7541" s="260">
        <v>0</v>
      </c>
      <c r="E7541" s="261" t="str">
        <f t="shared" si="468"/>
        <v/>
      </c>
      <c r="F7541" s="260">
        <v>443.47381999999999</v>
      </c>
      <c r="G7541" s="260">
        <v>1316.9909500000001</v>
      </c>
      <c r="H7541" s="261">
        <f t="shared" si="469"/>
        <v>1.9697152134031275</v>
      </c>
      <c r="I7541" s="260">
        <v>2428.8847799999999</v>
      </c>
      <c r="J7541" s="261">
        <f t="shared" si="470"/>
        <v>-0.45777956993085522</v>
      </c>
      <c r="K7541" s="260">
        <v>443.47381999999999</v>
      </c>
      <c r="L7541" s="260">
        <v>1316.9909500000001</v>
      </c>
      <c r="M7541" s="261">
        <f t="shared" si="471"/>
        <v>1.9697152134031275</v>
      </c>
    </row>
    <row r="7542" spans="1:13" x14ac:dyDescent="0.25">
      <c r="A7542" s="259" t="s">
        <v>203</v>
      </c>
      <c r="B7542" s="259" t="s">
        <v>425</v>
      </c>
      <c r="C7542" s="260">
        <v>393.53573</v>
      </c>
      <c r="D7542" s="260">
        <v>176.98945000000001</v>
      </c>
      <c r="E7542" s="261">
        <f t="shared" si="468"/>
        <v>-0.55025824465798823</v>
      </c>
      <c r="F7542" s="260">
        <v>3394.4994200000001</v>
      </c>
      <c r="G7542" s="260">
        <v>3542.6993299999999</v>
      </c>
      <c r="H7542" s="261">
        <f t="shared" si="469"/>
        <v>4.3658840866733772E-2</v>
      </c>
      <c r="I7542" s="260">
        <v>4720.4326799999999</v>
      </c>
      <c r="J7542" s="261">
        <f t="shared" si="470"/>
        <v>-0.24949690628783627</v>
      </c>
      <c r="K7542" s="260">
        <v>3394.4994200000001</v>
      </c>
      <c r="L7542" s="260">
        <v>3542.6993299999999</v>
      </c>
      <c r="M7542" s="261">
        <f t="shared" si="471"/>
        <v>4.3658840866733772E-2</v>
      </c>
    </row>
    <row r="7543" spans="1:13" x14ac:dyDescent="0.25">
      <c r="A7543" s="259" t="s">
        <v>203</v>
      </c>
      <c r="B7543" s="259" t="s">
        <v>457</v>
      </c>
      <c r="C7543" s="260">
        <v>0</v>
      </c>
      <c r="D7543" s="260">
        <v>72.383880000000005</v>
      </c>
      <c r="E7543" s="261" t="str">
        <f t="shared" si="468"/>
        <v/>
      </c>
      <c r="F7543" s="260">
        <v>15.647360000000001</v>
      </c>
      <c r="G7543" s="260">
        <v>820.92395999999997</v>
      </c>
      <c r="H7543" s="261">
        <f t="shared" si="469"/>
        <v>51.464055278334484</v>
      </c>
      <c r="I7543" s="260">
        <v>4299.6344300000001</v>
      </c>
      <c r="J7543" s="261">
        <f t="shared" si="470"/>
        <v>-0.80907121910827196</v>
      </c>
      <c r="K7543" s="260">
        <v>15.647360000000001</v>
      </c>
      <c r="L7543" s="260">
        <v>820.92395999999997</v>
      </c>
      <c r="M7543" s="261">
        <f t="shared" si="471"/>
        <v>51.464055278334484</v>
      </c>
    </row>
    <row r="7544" spans="1:13" x14ac:dyDescent="0.25">
      <c r="A7544" s="259" t="s">
        <v>203</v>
      </c>
      <c r="B7544" s="259" t="s">
        <v>450</v>
      </c>
      <c r="C7544" s="260">
        <v>108.28151</v>
      </c>
      <c r="D7544" s="260">
        <v>216.62744000000001</v>
      </c>
      <c r="E7544" s="261">
        <f t="shared" si="468"/>
        <v>1.0005949307504118</v>
      </c>
      <c r="F7544" s="260">
        <v>436.94555000000003</v>
      </c>
      <c r="G7544" s="260">
        <v>1182.01908</v>
      </c>
      <c r="H7544" s="261">
        <f t="shared" si="469"/>
        <v>1.7051862182828041</v>
      </c>
      <c r="I7544" s="260">
        <v>1577.34051</v>
      </c>
      <c r="J7544" s="261">
        <f t="shared" si="470"/>
        <v>-0.25062529459793048</v>
      </c>
      <c r="K7544" s="260">
        <v>436.94555000000003</v>
      </c>
      <c r="L7544" s="260">
        <v>1182.01908</v>
      </c>
      <c r="M7544" s="261">
        <f t="shared" si="471"/>
        <v>1.7051862182828041</v>
      </c>
    </row>
    <row r="7545" spans="1:13" x14ac:dyDescent="0.25">
      <c r="A7545" s="259" t="s">
        <v>203</v>
      </c>
      <c r="B7545" s="259" t="s">
        <v>474</v>
      </c>
      <c r="C7545" s="260">
        <v>0</v>
      </c>
      <c r="D7545" s="260">
        <v>0</v>
      </c>
      <c r="E7545" s="261" t="str">
        <f t="shared" si="468"/>
        <v/>
      </c>
      <c r="F7545" s="260">
        <v>0</v>
      </c>
      <c r="G7545" s="260">
        <v>0</v>
      </c>
      <c r="H7545" s="261" t="str">
        <f t="shared" si="469"/>
        <v/>
      </c>
      <c r="I7545" s="260">
        <v>0</v>
      </c>
      <c r="J7545" s="261" t="str">
        <f t="shared" si="470"/>
        <v/>
      </c>
      <c r="K7545" s="260">
        <v>0</v>
      </c>
      <c r="L7545" s="260">
        <v>0</v>
      </c>
      <c r="M7545" s="261" t="str">
        <f t="shared" si="471"/>
        <v/>
      </c>
    </row>
    <row r="7546" spans="1:13" x14ac:dyDescent="0.25">
      <c r="A7546" s="259" t="s">
        <v>203</v>
      </c>
      <c r="B7546" s="259" t="s">
        <v>446</v>
      </c>
      <c r="C7546" s="260">
        <v>0</v>
      </c>
      <c r="D7546" s="260">
        <v>0</v>
      </c>
      <c r="E7546" s="261" t="str">
        <f t="shared" si="468"/>
        <v/>
      </c>
      <c r="F7546" s="260">
        <v>0</v>
      </c>
      <c r="G7546" s="260">
        <v>38.791490000000003</v>
      </c>
      <c r="H7546" s="261" t="str">
        <f t="shared" si="469"/>
        <v/>
      </c>
      <c r="I7546" s="260">
        <v>644.57757000000004</v>
      </c>
      <c r="J7546" s="261">
        <f t="shared" si="470"/>
        <v>-0.93981874051248793</v>
      </c>
      <c r="K7546" s="260">
        <v>0</v>
      </c>
      <c r="L7546" s="260">
        <v>38.791490000000003</v>
      </c>
      <c r="M7546" s="261" t="str">
        <f t="shared" si="471"/>
        <v/>
      </c>
    </row>
    <row r="7547" spans="1:13" x14ac:dyDescent="0.25">
      <c r="A7547" s="259" t="s">
        <v>203</v>
      </c>
      <c r="B7547" s="259" t="s">
        <v>486</v>
      </c>
      <c r="C7547" s="260">
        <v>0</v>
      </c>
      <c r="D7547" s="260">
        <v>0</v>
      </c>
      <c r="E7547" s="261" t="str">
        <f t="shared" si="468"/>
        <v/>
      </c>
      <c r="F7547" s="260">
        <v>0</v>
      </c>
      <c r="G7547" s="260">
        <v>6.4649999999999999</v>
      </c>
      <c r="H7547" s="261" t="str">
        <f t="shared" si="469"/>
        <v/>
      </c>
      <c r="I7547" s="260">
        <v>0</v>
      </c>
      <c r="J7547" s="261" t="str">
        <f t="shared" si="470"/>
        <v/>
      </c>
      <c r="K7547" s="260">
        <v>0</v>
      </c>
      <c r="L7547" s="260">
        <v>6.4649999999999999</v>
      </c>
      <c r="M7547" s="261" t="str">
        <f t="shared" si="471"/>
        <v/>
      </c>
    </row>
    <row r="7548" spans="1:13" x14ac:dyDescent="0.25">
      <c r="A7548" s="259" t="s">
        <v>203</v>
      </c>
      <c r="B7548" s="259" t="s">
        <v>489</v>
      </c>
      <c r="C7548" s="260">
        <v>0</v>
      </c>
      <c r="D7548" s="260">
        <v>0</v>
      </c>
      <c r="E7548" s="261" t="str">
        <f t="shared" si="468"/>
        <v/>
      </c>
      <c r="F7548" s="260">
        <v>0</v>
      </c>
      <c r="G7548" s="260">
        <v>0</v>
      </c>
      <c r="H7548" s="261" t="str">
        <f t="shared" si="469"/>
        <v/>
      </c>
      <c r="I7548" s="260">
        <v>36.729999999999997</v>
      </c>
      <c r="J7548" s="261">
        <f t="shared" si="470"/>
        <v>-1</v>
      </c>
      <c r="K7548" s="260">
        <v>0</v>
      </c>
      <c r="L7548" s="260">
        <v>0</v>
      </c>
      <c r="M7548" s="261" t="str">
        <f t="shared" si="471"/>
        <v/>
      </c>
    </row>
    <row r="7549" spans="1:13" x14ac:dyDescent="0.25">
      <c r="A7549" s="259" t="s">
        <v>203</v>
      </c>
      <c r="B7549" s="259" t="s">
        <v>435</v>
      </c>
      <c r="C7549" s="260">
        <v>256.64961</v>
      </c>
      <c r="D7549" s="260">
        <v>366.02893999999998</v>
      </c>
      <c r="E7549" s="261">
        <f t="shared" si="468"/>
        <v>0.42618155546778347</v>
      </c>
      <c r="F7549" s="260">
        <v>2787.4573500000001</v>
      </c>
      <c r="G7549" s="260">
        <v>5370.86006</v>
      </c>
      <c r="H7549" s="261">
        <f t="shared" si="469"/>
        <v>0.9267954216411598</v>
      </c>
      <c r="I7549" s="260">
        <v>6447.8129300000001</v>
      </c>
      <c r="J7549" s="261">
        <f t="shared" si="470"/>
        <v>-0.16702607251355228</v>
      </c>
      <c r="K7549" s="260">
        <v>2787.4573500000001</v>
      </c>
      <c r="L7549" s="260">
        <v>5370.86006</v>
      </c>
      <c r="M7549" s="261">
        <f t="shared" si="471"/>
        <v>0.9267954216411598</v>
      </c>
    </row>
    <row r="7550" spans="1:13" x14ac:dyDescent="0.25">
      <c r="A7550" s="259" t="s">
        <v>203</v>
      </c>
      <c r="B7550" s="259" t="s">
        <v>421</v>
      </c>
      <c r="C7550" s="260">
        <v>433.25684999999999</v>
      </c>
      <c r="D7550" s="260">
        <v>634.53796</v>
      </c>
      <c r="E7550" s="261">
        <f t="shared" si="468"/>
        <v>0.46457686704780321</v>
      </c>
      <c r="F7550" s="260">
        <v>9879.2955399999992</v>
      </c>
      <c r="G7550" s="260">
        <v>12740.664580000001</v>
      </c>
      <c r="H7550" s="261">
        <f t="shared" si="469"/>
        <v>0.28963290230712158</v>
      </c>
      <c r="I7550" s="260">
        <v>19888.52018</v>
      </c>
      <c r="J7550" s="261">
        <f t="shared" si="470"/>
        <v>-0.35939605035008693</v>
      </c>
      <c r="K7550" s="260">
        <v>9879.2955399999992</v>
      </c>
      <c r="L7550" s="260">
        <v>12740.664580000001</v>
      </c>
      <c r="M7550" s="261">
        <f t="shared" si="471"/>
        <v>0.28963290230712158</v>
      </c>
    </row>
    <row r="7551" spans="1:13" x14ac:dyDescent="0.25">
      <c r="A7551" s="259" t="s">
        <v>203</v>
      </c>
      <c r="B7551" s="259" t="s">
        <v>458</v>
      </c>
      <c r="C7551" s="260">
        <v>0</v>
      </c>
      <c r="D7551" s="260">
        <v>0</v>
      </c>
      <c r="E7551" s="261" t="str">
        <f t="shared" si="468"/>
        <v/>
      </c>
      <c r="F7551" s="260">
        <v>231.4</v>
      </c>
      <c r="G7551" s="260">
        <v>78.884950000000003</v>
      </c>
      <c r="H7551" s="261">
        <f t="shared" si="469"/>
        <v>-0.65909701815038901</v>
      </c>
      <c r="I7551" s="260">
        <v>76.454059999999998</v>
      </c>
      <c r="J7551" s="261">
        <f t="shared" si="470"/>
        <v>3.1795433754597369E-2</v>
      </c>
      <c r="K7551" s="260">
        <v>231.4</v>
      </c>
      <c r="L7551" s="260">
        <v>78.884950000000003</v>
      </c>
      <c r="M7551" s="261">
        <f t="shared" si="471"/>
        <v>-0.65909701815038901</v>
      </c>
    </row>
    <row r="7552" spans="1:13" x14ac:dyDescent="0.25">
      <c r="A7552" s="259" t="s">
        <v>203</v>
      </c>
      <c r="B7552" s="259" t="s">
        <v>481</v>
      </c>
      <c r="C7552" s="260">
        <v>0</v>
      </c>
      <c r="D7552" s="260">
        <v>0</v>
      </c>
      <c r="E7552" s="261" t="str">
        <f t="shared" si="468"/>
        <v/>
      </c>
      <c r="F7552" s="260">
        <v>0</v>
      </c>
      <c r="G7552" s="260">
        <v>0</v>
      </c>
      <c r="H7552" s="261" t="str">
        <f t="shared" si="469"/>
        <v/>
      </c>
      <c r="I7552" s="260">
        <v>0</v>
      </c>
      <c r="J7552" s="261" t="str">
        <f t="shared" si="470"/>
        <v/>
      </c>
      <c r="K7552" s="260">
        <v>0</v>
      </c>
      <c r="L7552" s="260">
        <v>0</v>
      </c>
      <c r="M7552" s="261" t="str">
        <f t="shared" si="471"/>
        <v/>
      </c>
    </row>
    <row r="7553" spans="1:13" x14ac:dyDescent="0.25">
      <c r="A7553" s="259" t="s">
        <v>203</v>
      </c>
      <c r="B7553" s="259" t="s">
        <v>430</v>
      </c>
      <c r="C7553" s="260">
        <v>591.51648999999998</v>
      </c>
      <c r="D7553" s="260">
        <v>625.96086000000003</v>
      </c>
      <c r="E7553" s="261">
        <f t="shared" si="468"/>
        <v>5.823061669844587E-2</v>
      </c>
      <c r="F7553" s="260">
        <v>16725.962200000002</v>
      </c>
      <c r="G7553" s="260">
        <v>23478.871579999999</v>
      </c>
      <c r="H7553" s="261">
        <f t="shared" si="469"/>
        <v>0.40373817059086714</v>
      </c>
      <c r="I7553" s="260">
        <v>42678.796289999998</v>
      </c>
      <c r="J7553" s="261">
        <f t="shared" si="470"/>
        <v>-0.44987034262957182</v>
      </c>
      <c r="K7553" s="260">
        <v>16725.962200000002</v>
      </c>
      <c r="L7553" s="260">
        <v>23478.871579999999</v>
      </c>
      <c r="M7553" s="261">
        <f t="shared" si="471"/>
        <v>0.40373817059086714</v>
      </c>
    </row>
    <row r="7554" spans="1:13" x14ac:dyDescent="0.25">
      <c r="A7554" s="259" t="s">
        <v>203</v>
      </c>
      <c r="B7554" s="259" t="s">
        <v>478</v>
      </c>
      <c r="C7554" s="260">
        <v>0</v>
      </c>
      <c r="D7554" s="260">
        <v>0</v>
      </c>
      <c r="E7554" s="261" t="str">
        <f t="shared" si="468"/>
        <v/>
      </c>
      <c r="F7554" s="260">
        <v>0</v>
      </c>
      <c r="G7554" s="260">
        <v>229.51408000000001</v>
      </c>
      <c r="H7554" s="261" t="str">
        <f t="shared" si="469"/>
        <v/>
      </c>
      <c r="I7554" s="260">
        <v>90.489189999999994</v>
      </c>
      <c r="J7554" s="261">
        <f t="shared" si="470"/>
        <v>1.5363701454284211</v>
      </c>
      <c r="K7554" s="260">
        <v>0</v>
      </c>
      <c r="L7554" s="260">
        <v>229.51408000000001</v>
      </c>
      <c r="M7554" s="261" t="str">
        <f t="shared" si="471"/>
        <v/>
      </c>
    </row>
    <row r="7555" spans="1:13" x14ac:dyDescent="0.25">
      <c r="A7555" s="259" t="s">
        <v>203</v>
      </c>
      <c r="B7555" s="259" t="s">
        <v>448</v>
      </c>
      <c r="C7555" s="260">
        <v>0</v>
      </c>
      <c r="D7555" s="260">
        <v>0</v>
      </c>
      <c r="E7555" s="261" t="str">
        <f t="shared" si="468"/>
        <v/>
      </c>
      <c r="F7555" s="260">
        <v>1579.19291</v>
      </c>
      <c r="G7555" s="260">
        <v>2132.3011499999998</v>
      </c>
      <c r="H7555" s="261">
        <f t="shared" si="469"/>
        <v>0.3502474184740354</v>
      </c>
      <c r="I7555" s="260">
        <v>1712.32656</v>
      </c>
      <c r="J7555" s="261">
        <f t="shared" si="470"/>
        <v>0.24526547669738874</v>
      </c>
      <c r="K7555" s="260">
        <v>1579.19291</v>
      </c>
      <c r="L7555" s="260">
        <v>2132.3011499999998</v>
      </c>
      <c r="M7555" s="261">
        <f t="shared" si="471"/>
        <v>0.3502474184740354</v>
      </c>
    </row>
    <row r="7556" spans="1:13" x14ac:dyDescent="0.25">
      <c r="A7556" s="259" t="s">
        <v>203</v>
      </c>
      <c r="B7556" s="259" t="s">
        <v>417</v>
      </c>
      <c r="C7556" s="260">
        <v>7061.0629200000003</v>
      </c>
      <c r="D7556" s="260">
        <v>13398.625340000001</v>
      </c>
      <c r="E7556" s="261">
        <f t="shared" si="468"/>
        <v>0.89753660203894636</v>
      </c>
      <c r="F7556" s="260">
        <v>145847.69993</v>
      </c>
      <c r="G7556" s="260">
        <v>393522.43423999997</v>
      </c>
      <c r="H7556" s="261">
        <f t="shared" si="469"/>
        <v>1.6981737417105114</v>
      </c>
      <c r="I7556" s="260">
        <v>413674.80372999999</v>
      </c>
      <c r="J7556" s="261">
        <f t="shared" si="470"/>
        <v>-4.8715486919414075E-2</v>
      </c>
      <c r="K7556" s="260">
        <v>145847.69993</v>
      </c>
      <c r="L7556" s="260">
        <v>393522.43423999997</v>
      </c>
      <c r="M7556" s="261">
        <f t="shared" si="471"/>
        <v>1.6981737417105114</v>
      </c>
    </row>
    <row r="7557" spans="1:13" x14ac:dyDescent="0.25">
      <c r="A7557" s="259" t="s">
        <v>203</v>
      </c>
      <c r="B7557" s="259" t="s">
        <v>420</v>
      </c>
      <c r="C7557" s="260">
        <v>1442.77764</v>
      </c>
      <c r="D7557" s="260">
        <v>4953.7967500000004</v>
      </c>
      <c r="E7557" s="261">
        <f t="shared" ref="E7557:E7620" si="472">IF(C7557=0,"",(D7557/C7557-1))</f>
        <v>2.4335136702007665</v>
      </c>
      <c r="F7557" s="260">
        <v>23973.968120000001</v>
      </c>
      <c r="G7557" s="260">
        <v>57310.839200000002</v>
      </c>
      <c r="H7557" s="261">
        <f t="shared" ref="H7557:H7620" si="473">IF(F7557=0,"",(G7557/F7557-1))</f>
        <v>1.3905445653858655</v>
      </c>
      <c r="I7557" s="260">
        <v>71020.754910000003</v>
      </c>
      <c r="J7557" s="261">
        <f t="shared" ref="J7557:J7620" si="474">IF(I7557=0,"",(G7557/I7557-1))</f>
        <v>-0.19304097411205623</v>
      </c>
      <c r="K7557" s="260">
        <v>23973.968120000001</v>
      </c>
      <c r="L7557" s="260">
        <v>57310.839200000002</v>
      </c>
      <c r="M7557" s="261">
        <f t="shared" ref="M7557:M7620" si="475">IF(K7557=0,"",(L7557/K7557-1))</f>
        <v>1.3905445653858655</v>
      </c>
    </row>
    <row r="7558" spans="1:13" x14ac:dyDescent="0.25">
      <c r="A7558" s="259" t="s">
        <v>203</v>
      </c>
      <c r="B7558" s="259" t="s">
        <v>454</v>
      </c>
      <c r="C7558" s="260">
        <v>0</v>
      </c>
      <c r="D7558" s="260">
        <v>0</v>
      </c>
      <c r="E7558" s="261" t="str">
        <f t="shared" si="472"/>
        <v/>
      </c>
      <c r="F7558" s="260">
        <v>0</v>
      </c>
      <c r="G7558" s="260">
        <v>5.47</v>
      </c>
      <c r="H7558" s="261" t="str">
        <f t="shared" si="473"/>
        <v/>
      </c>
      <c r="I7558" s="260">
        <v>5.8014999999999999</v>
      </c>
      <c r="J7558" s="261">
        <f t="shared" si="474"/>
        <v>-5.7140394725502031E-2</v>
      </c>
      <c r="K7558" s="260">
        <v>0</v>
      </c>
      <c r="L7558" s="260">
        <v>5.47</v>
      </c>
      <c r="M7558" s="261" t="str">
        <f t="shared" si="475"/>
        <v/>
      </c>
    </row>
    <row r="7559" spans="1:13" x14ac:dyDescent="0.25">
      <c r="A7559" s="259" t="s">
        <v>203</v>
      </c>
      <c r="B7559" s="259" t="s">
        <v>447</v>
      </c>
      <c r="C7559" s="260">
        <v>0</v>
      </c>
      <c r="D7559" s="260">
        <v>0</v>
      </c>
      <c r="E7559" s="261" t="str">
        <f t="shared" si="472"/>
        <v/>
      </c>
      <c r="F7559" s="260">
        <v>102.99850000000001</v>
      </c>
      <c r="G7559" s="260">
        <v>842.14778000000001</v>
      </c>
      <c r="H7559" s="261">
        <f t="shared" si="473"/>
        <v>7.1763111113268643</v>
      </c>
      <c r="I7559" s="260">
        <v>394.56760000000003</v>
      </c>
      <c r="J7559" s="261">
        <f t="shared" si="474"/>
        <v>1.1343561407474914</v>
      </c>
      <c r="K7559" s="260">
        <v>102.99850000000001</v>
      </c>
      <c r="L7559" s="260">
        <v>842.14778000000001</v>
      </c>
      <c r="M7559" s="261">
        <f t="shared" si="475"/>
        <v>7.1763111113268643</v>
      </c>
    </row>
    <row r="7560" spans="1:13" x14ac:dyDescent="0.25">
      <c r="A7560" s="259" t="s">
        <v>203</v>
      </c>
      <c r="B7560" s="259" t="s">
        <v>462</v>
      </c>
      <c r="C7560" s="260">
        <v>0</v>
      </c>
      <c r="D7560" s="260">
        <v>0</v>
      </c>
      <c r="E7560" s="261" t="str">
        <f t="shared" si="472"/>
        <v/>
      </c>
      <c r="F7560" s="260">
        <v>1.5895300000000001</v>
      </c>
      <c r="G7560" s="260">
        <v>0</v>
      </c>
      <c r="H7560" s="261">
        <f t="shared" si="473"/>
        <v>-1</v>
      </c>
      <c r="I7560" s="260">
        <v>1.49688</v>
      </c>
      <c r="J7560" s="261">
        <f t="shared" si="474"/>
        <v>-1</v>
      </c>
      <c r="K7560" s="260">
        <v>1.5895300000000001</v>
      </c>
      <c r="L7560" s="260">
        <v>0</v>
      </c>
      <c r="M7560" s="261">
        <f t="shared" si="475"/>
        <v>-1</v>
      </c>
    </row>
    <row r="7561" spans="1:13" x14ac:dyDescent="0.25">
      <c r="A7561" s="259" t="s">
        <v>203</v>
      </c>
      <c r="B7561" s="259" t="s">
        <v>429</v>
      </c>
      <c r="C7561" s="260">
        <v>141.28226000000001</v>
      </c>
      <c r="D7561" s="260">
        <v>443.16007999999999</v>
      </c>
      <c r="E7561" s="261">
        <f t="shared" si="472"/>
        <v>2.1367001065809674</v>
      </c>
      <c r="F7561" s="260">
        <v>1973.16597</v>
      </c>
      <c r="G7561" s="260">
        <v>5173.72109</v>
      </c>
      <c r="H7561" s="261">
        <f t="shared" si="473"/>
        <v>1.6220405017424864</v>
      </c>
      <c r="I7561" s="260">
        <v>6054.0443599999999</v>
      </c>
      <c r="J7561" s="261">
        <f t="shared" si="474"/>
        <v>-0.14541077297292881</v>
      </c>
      <c r="K7561" s="260">
        <v>1973.16597</v>
      </c>
      <c r="L7561" s="260">
        <v>5173.72109</v>
      </c>
      <c r="M7561" s="261">
        <f t="shared" si="475"/>
        <v>1.6220405017424864</v>
      </c>
    </row>
    <row r="7562" spans="1:13" x14ac:dyDescent="0.25">
      <c r="A7562" s="259" t="s">
        <v>203</v>
      </c>
      <c r="B7562" s="259" t="s">
        <v>471</v>
      </c>
      <c r="C7562" s="260">
        <v>0</v>
      </c>
      <c r="D7562" s="260">
        <v>0</v>
      </c>
      <c r="E7562" s="261" t="str">
        <f t="shared" si="472"/>
        <v/>
      </c>
      <c r="F7562" s="260">
        <v>0</v>
      </c>
      <c r="G7562" s="260">
        <v>0</v>
      </c>
      <c r="H7562" s="261" t="str">
        <f t="shared" si="473"/>
        <v/>
      </c>
      <c r="I7562" s="260">
        <v>0</v>
      </c>
      <c r="J7562" s="261" t="str">
        <f t="shared" si="474"/>
        <v/>
      </c>
      <c r="K7562" s="260">
        <v>0</v>
      </c>
      <c r="L7562" s="260">
        <v>0</v>
      </c>
      <c r="M7562" s="261" t="str">
        <f t="shared" si="475"/>
        <v/>
      </c>
    </row>
    <row r="7563" spans="1:13" x14ac:dyDescent="0.25">
      <c r="A7563" s="259" t="s">
        <v>203</v>
      </c>
      <c r="B7563" s="259" t="s">
        <v>491</v>
      </c>
      <c r="C7563" s="260">
        <v>0</v>
      </c>
      <c r="D7563" s="260">
        <v>0</v>
      </c>
      <c r="E7563" s="261" t="str">
        <f t="shared" si="472"/>
        <v/>
      </c>
      <c r="F7563" s="260">
        <v>0</v>
      </c>
      <c r="G7563" s="260">
        <v>78.821939999999998</v>
      </c>
      <c r="H7563" s="261" t="str">
        <f t="shared" si="473"/>
        <v/>
      </c>
      <c r="I7563" s="260">
        <v>0</v>
      </c>
      <c r="J7563" s="261" t="str">
        <f t="shared" si="474"/>
        <v/>
      </c>
      <c r="K7563" s="260">
        <v>0</v>
      </c>
      <c r="L7563" s="260">
        <v>78.821939999999998</v>
      </c>
      <c r="M7563" s="261" t="str">
        <f t="shared" si="475"/>
        <v/>
      </c>
    </row>
    <row r="7564" spans="1:13" x14ac:dyDescent="0.25">
      <c r="A7564" s="259" t="s">
        <v>203</v>
      </c>
      <c r="B7564" s="259" t="s">
        <v>464</v>
      </c>
      <c r="C7564" s="260">
        <v>0</v>
      </c>
      <c r="D7564" s="260">
        <v>0</v>
      </c>
      <c r="E7564" s="261" t="str">
        <f t="shared" si="472"/>
        <v/>
      </c>
      <c r="F7564" s="260">
        <v>47.069000000000003</v>
      </c>
      <c r="G7564" s="260">
        <v>0.1208</v>
      </c>
      <c r="H7564" s="261">
        <f t="shared" si="473"/>
        <v>-0.99743355499373265</v>
      </c>
      <c r="I7564" s="260">
        <v>206.00630000000001</v>
      </c>
      <c r="J7564" s="261">
        <f t="shared" si="474"/>
        <v>-0.99941361016629104</v>
      </c>
      <c r="K7564" s="260">
        <v>47.069000000000003</v>
      </c>
      <c r="L7564" s="260">
        <v>0.1208</v>
      </c>
      <c r="M7564" s="261">
        <f t="shared" si="475"/>
        <v>-0.99743355499373265</v>
      </c>
    </row>
    <row r="7565" spans="1:13" x14ac:dyDescent="0.25">
      <c r="A7565" s="259" t="s">
        <v>203</v>
      </c>
      <c r="B7565" s="259" t="s">
        <v>453</v>
      </c>
      <c r="C7565" s="260">
        <v>0</v>
      </c>
      <c r="D7565" s="260">
        <v>111.09874000000001</v>
      </c>
      <c r="E7565" s="261" t="str">
        <f t="shared" si="472"/>
        <v/>
      </c>
      <c r="F7565" s="260">
        <v>676.45798000000002</v>
      </c>
      <c r="G7565" s="260">
        <v>2155.1843600000002</v>
      </c>
      <c r="H7565" s="261">
        <f t="shared" si="473"/>
        <v>2.1859840872895018</v>
      </c>
      <c r="I7565" s="260">
        <v>1787.4499599999999</v>
      </c>
      <c r="J7565" s="261">
        <f t="shared" si="474"/>
        <v>0.20573129778693233</v>
      </c>
      <c r="K7565" s="260">
        <v>676.45798000000002</v>
      </c>
      <c r="L7565" s="260">
        <v>2155.1843600000002</v>
      </c>
      <c r="M7565" s="261">
        <f t="shared" si="475"/>
        <v>2.1859840872895018</v>
      </c>
    </row>
    <row r="7566" spans="1:13" x14ac:dyDescent="0.25">
      <c r="A7566" s="259" t="s">
        <v>203</v>
      </c>
      <c r="B7566" s="259" t="s">
        <v>433</v>
      </c>
      <c r="C7566" s="260">
        <v>0</v>
      </c>
      <c r="D7566" s="260">
        <v>37.773260000000001</v>
      </c>
      <c r="E7566" s="261" t="str">
        <f t="shared" si="472"/>
        <v/>
      </c>
      <c r="F7566" s="260">
        <v>3303.03836</v>
      </c>
      <c r="G7566" s="260">
        <v>2408.89822</v>
      </c>
      <c r="H7566" s="261">
        <f t="shared" si="473"/>
        <v>-0.27070231785016263</v>
      </c>
      <c r="I7566" s="260">
        <v>3150.5444200000002</v>
      </c>
      <c r="J7566" s="261">
        <f t="shared" si="474"/>
        <v>-0.23540255306097224</v>
      </c>
      <c r="K7566" s="260">
        <v>3303.03836</v>
      </c>
      <c r="L7566" s="260">
        <v>2408.89822</v>
      </c>
      <c r="M7566" s="261">
        <f t="shared" si="475"/>
        <v>-0.27070231785016263</v>
      </c>
    </row>
    <row r="7567" spans="1:13" x14ac:dyDescent="0.25">
      <c r="A7567" s="259" t="s">
        <v>203</v>
      </c>
      <c r="B7567" s="259" t="s">
        <v>418</v>
      </c>
      <c r="C7567" s="260">
        <v>2032.1298899999999</v>
      </c>
      <c r="D7567" s="260">
        <v>3022.4716800000001</v>
      </c>
      <c r="E7567" s="261">
        <f t="shared" si="472"/>
        <v>0.48734177616963259</v>
      </c>
      <c r="F7567" s="260">
        <v>32573.95954</v>
      </c>
      <c r="G7567" s="260">
        <v>33588.2598</v>
      </c>
      <c r="H7567" s="261">
        <f t="shared" si="473"/>
        <v>3.1138377843027198E-2</v>
      </c>
      <c r="I7567" s="260">
        <v>32022.794529999999</v>
      </c>
      <c r="J7567" s="261">
        <f t="shared" si="474"/>
        <v>4.8885966792605151E-2</v>
      </c>
      <c r="K7567" s="260">
        <v>32573.95954</v>
      </c>
      <c r="L7567" s="260">
        <v>33588.2598</v>
      </c>
      <c r="M7567" s="261">
        <f t="shared" si="475"/>
        <v>3.1138377843027198E-2</v>
      </c>
    </row>
    <row r="7568" spans="1:13" x14ac:dyDescent="0.25">
      <c r="A7568" s="259" t="s">
        <v>203</v>
      </c>
      <c r="B7568" s="259" t="s">
        <v>427</v>
      </c>
      <c r="C7568" s="260">
        <v>521.48150999999996</v>
      </c>
      <c r="D7568" s="260">
        <v>620.84848</v>
      </c>
      <c r="E7568" s="261">
        <f t="shared" si="472"/>
        <v>0.19054744625557296</v>
      </c>
      <c r="F7568" s="260">
        <v>10745.83648</v>
      </c>
      <c r="G7568" s="260">
        <v>22983.258089999999</v>
      </c>
      <c r="H7568" s="261">
        <f t="shared" si="473"/>
        <v>1.1388058652089224</v>
      </c>
      <c r="I7568" s="260">
        <v>27644.07069</v>
      </c>
      <c r="J7568" s="261">
        <f t="shared" si="474"/>
        <v>-0.16860080601971583</v>
      </c>
      <c r="K7568" s="260">
        <v>10745.83648</v>
      </c>
      <c r="L7568" s="260">
        <v>22983.258089999999</v>
      </c>
      <c r="M7568" s="261">
        <f t="shared" si="475"/>
        <v>1.1388058652089224</v>
      </c>
    </row>
    <row r="7569" spans="1:13" x14ac:dyDescent="0.25">
      <c r="A7569" s="259" t="s">
        <v>203</v>
      </c>
      <c r="B7569" s="259" t="s">
        <v>445</v>
      </c>
      <c r="C7569" s="260">
        <v>0</v>
      </c>
      <c r="D7569" s="260">
        <v>14.98272</v>
      </c>
      <c r="E7569" s="261" t="str">
        <f t="shared" si="472"/>
        <v/>
      </c>
      <c r="F7569" s="260">
        <v>432.28269999999998</v>
      </c>
      <c r="G7569" s="260">
        <v>954.68313000000001</v>
      </c>
      <c r="H7569" s="261">
        <f t="shared" si="473"/>
        <v>1.2084694344696194</v>
      </c>
      <c r="I7569" s="260">
        <v>781.94880000000001</v>
      </c>
      <c r="J7569" s="261">
        <f t="shared" si="474"/>
        <v>0.22090235319754958</v>
      </c>
      <c r="K7569" s="260">
        <v>432.28269999999998</v>
      </c>
      <c r="L7569" s="260">
        <v>954.68313000000001</v>
      </c>
      <c r="M7569" s="261">
        <f t="shared" si="475"/>
        <v>1.2084694344696194</v>
      </c>
    </row>
    <row r="7570" spans="1:13" x14ac:dyDescent="0.25">
      <c r="A7570" s="259" t="s">
        <v>203</v>
      </c>
      <c r="B7570" s="259" t="s">
        <v>443</v>
      </c>
      <c r="C7570" s="260">
        <v>25.645399999999999</v>
      </c>
      <c r="D7570" s="260">
        <v>196.94900000000001</v>
      </c>
      <c r="E7570" s="261">
        <f t="shared" si="472"/>
        <v>6.6797008430361791</v>
      </c>
      <c r="F7570" s="260">
        <v>1350.2959000000001</v>
      </c>
      <c r="G7570" s="260">
        <v>3874.7433799999999</v>
      </c>
      <c r="H7570" s="261">
        <f t="shared" si="473"/>
        <v>1.8695513183443717</v>
      </c>
      <c r="I7570" s="260">
        <v>2455.4414099999999</v>
      </c>
      <c r="J7570" s="261">
        <f t="shared" si="474"/>
        <v>0.57802314655921694</v>
      </c>
      <c r="K7570" s="260">
        <v>1350.2959000000001</v>
      </c>
      <c r="L7570" s="260">
        <v>3874.7433799999999</v>
      </c>
      <c r="M7570" s="261">
        <f t="shared" si="475"/>
        <v>1.8695513183443717</v>
      </c>
    </row>
    <row r="7571" spans="1:13" x14ac:dyDescent="0.25">
      <c r="A7571" s="259" t="s">
        <v>203</v>
      </c>
      <c r="B7571" s="259" t="s">
        <v>424</v>
      </c>
      <c r="C7571" s="260">
        <v>367.41532000000001</v>
      </c>
      <c r="D7571" s="260">
        <v>355.18957</v>
      </c>
      <c r="E7571" s="261">
        <f t="shared" si="472"/>
        <v>-3.3275014226407329E-2</v>
      </c>
      <c r="F7571" s="260">
        <v>5983.8420900000001</v>
      </c>
      <c r="G7571" s="260">
        <v>13277.05416</v>
      </c>
      <c r="H7571" s="261">
        <f t="shared" si="473"/>
        <v>1.2188176025213258</v>
      </c>
      <c r="I7571" s="260">
        <v>18423.80934</v>
      </c>
      <c r="J7571" s="261">
        <f t="shared" si="474"/>
        <v>-0.27935347598424509</v>
      </c>
      <c r="K7571" s="260">
        <v>5983.8420900000001</v>
      </c>
      <c r="L7571" s="260">
        <v>13277.05416</v>
      </c>
      <c r="M7571" s="261">
        <f t="shared" si="475"/>
        <v>1.2188176025213258</v>
      </c>
    </row>
    <row r="7572" spans="1:13" x14ac:dyDescent="0.25">
      <c r="A7572" s="259" t="s">
        <v>203</v>
      </c>
      <c r="B7572" s="259" t="s">
        <v>438</v>
      </c>
      <c r="C7572" s="260">
        <v>0</v>
      </c>
      <c r="D7572" s="260">
        <v>0</v>
      </c>
      <c r="E7572" s="261" t="str">
        <f t="shared" si="472"/>
        <v/>
      </c>
      <c r="F7572" s="260">
        <v>382.5</v>
      </c>
      <c r="G7572" s="260">
        <v>39.208199999999998</v>
      </c>
      <c r="H7572" s="261">
        <f t="shared" si="473"/>
        <v>-0.8974949019607843</v>
      </c>
      <c r="I7572" s="260">
        <v>159.04831999999999</v>
      </c>
      <c r="J7572" s="261">
        <f t="shared" si="474"/>
        <v>-0.75348246369405225</v>
      </c>
      <c r="K7572" s="260">
        <v>382.5</v>
      </c>
      <c r="L7572" s="260">
        <v>39.208199999999998</v>
      </c>
      <c r="M7572" s="261">
        <f t="shared" si="475"/>
        <v>-0.8974949019607843</v>
      </c>
    </row>
    <row r="7573" spans="1:13" x14ac:dyDescent="0.25">
      <c r="A7573" s="259" t="s">
        <v>203</v>
      </c>
      <c r="B7573" s="259" t="s">
        <v>426</v>
      </c>
      <c r="C7573" s="260">
        <v>639.39597000000003</v>
      </c>
      <c r="D7573" s="260">
        <v>1132.8425400000001</v>
      </c>
      <c r="E7573" s="261">
        <f t="shared" si="472"/>
        <v>0.77173863013243582</v>
      </c>
      <c r="F7573" s="260">
        <v>21567.018690000001</v>
      </c>
      <c r="G7573" s="260">
        <v>47406.252399999998</v>
      </c>
      <c r="H7573" s="261">
        <f t="shared" si="473"/>
        <v>1.198090198808095</v>
      </c>
      <c r="I7573" s="260">
        <v>73753.026979999995</v>
      </c>
      <c r="J7573" s="261">
        <f t="shared" si="474"/>
        <v>-0.35722973901999433</v>
      </c>
      <c r="K7573" s="260">
        <v>21567.018690000001</v>
      </c>
      <c r="L7573" s="260">
        <v>47406.252399999998</v>
      </c>
      <c r="M7573" s="261">
        <f t="shared" si="475"/>
        <v>1.198090198808095</v>
      </c>
    </row>
    <row r="7574" spans="1:13" x14ac:dyDescent="0.25">
      <c r="A7574" s="259" t="s">
        <v>203</v>
      </c>
      <c r="B7574" s="259" t="s">
        <v>440</v>
      </c>
      <c r="C7574" s="260">
        <v>129.83936</v>
      </c>
      <c r="D7574" s="260">
        <v>368.7448</v>
      </c>
      <c r="E7574" s="261">
        <f t="shared" si="472"/>
        <v>1.840007837376894</v>
      </c>
      <c r="F7574" s="260">
        <v>3429.1054100000001</v>
      </c>
      <c r="G7574" s="260">
        <v>5994.1317799999997</v>
      </c>
      <c r="H7574" s="261">
        <f t="shared" si="473"/>
        <v>0.74801619177988443</v>
      </c>
      <c r="I7574" s="260">
        <v>13009.5954</v>
      </c>
      <c r="J7574" s="261">
        <f t="shared" si="474"/>
        <v>-0.53925302088948901</v>
      </c>
      <c r="K7574" s="260">
        <v>3429.1054100000001</v>
      </c>
      <c r="L7574" s="260">
        <v>5994.1317799999997</v>
      </c>
      <c r="M7574" s="261">
        <f t="shared" si="475"/>
        <v>0.74801619177988443</v>
      </c>
    </row>
    <row r="7575" spans="1:13" x14ac:dyDescent="0.25">
      <c r="A7575" s="259" t="s">
        <v>203</v>
      </c>
      <c r="B7575" s="259" t="s">
        <v>465</v>
      </c>
      <c r="C7575" s="260">
        <v>0</v>
      </c>
      <c r="D7575" s="260">
        <v>0</v>
      </c>
      <c r="E7575" s="261" t="str">
        <f t="shared" si="472"/>
        <v/>
      </c>
      <c r="F7575" s="260">
        <v>0</v>
      </c>
      <c r="G7575" s="260">
        <v>169.50382999999999</v>
      </c>
      <c r="H7575" s="261" t="str">
        <f t="shared" si="473"/>
        <v/>
      </c>
      <c r="I7575" s="260">
        <v>10247.735629999999</v>
      </c>
      <c r="J7575" s="261">
        <f t="shared" si="474"/>
        <v>-0.9834593869201913</v>
      </c>
      <c r="K7575" s="260">
        <v>0</v>
      </c>
      <c r="L7575" s="260">
        <v>169.50382999999999</v>
      </c>
      <c r="M7575" s="261" t="str">
        <f t="shared" si="475"/>
        <v/>
      </c>
    </row>
    <row r="7576" spans="1:13" x14ac:dyDescent="0.25">
      <c r="A7576" s="259" t="s">
        <v>203</v>
      </c>
      <c r="B7576" s="259" t="s">
        <v>479</v>
      </c>
      <c r="C7576" s="260">
        <v>0</v>
      </c>
      <c r="D7576" s="260">
        <v>0</v>
      </c>
      <c r="E7576" s="261" t="str">
        <f t="shared" si="472"/>
        <v/>
      </c>
      <c r="F7576" s="260">
        <v>998.93439999999998</v>
      </c>
      <c r="G7576" s="260">
        <v>718.01576</v>
      </c>
      <c r="H7576" s="261">
        <f t="shared" si="473"/>
        <v>-0.28121830622711563</v>
      </c>
      <c r="I7576" s="260">
        <v>378.01513</v>
      </c>
      <c r="J7576" s="261">
        <f t="shared" si="474"/>
        <v>0.89943656488035284</v>
      </c>
      <c r="K7576" s="260">
        <v>998.93439999999998</v>
      </c>
      <c r="L7576" s="260">
        <v>718.01576</v>
      </c>
      <c r="M7576" s="261">
        <f t="shared" si="475"/>
        <v>-0.28121830622711563</v>
      </c>
    </row>
    <row r="7577" spans="1:13" x14ac:dyDescent="0.25">
      <c r="A7577" s="259" t="s">
        <v>203</v>
      </c>
      <c r="B7577" s="259" t="s">
        <v>455</v>
      </c>
      <c r="C7577" s="260">
        <v>0</v>
      </c>
      <c r="D7577" s="260">
        <v>272.37743</v>
      </c>
      <c r="E7577" s="261" t="str">
        <f t="shared" si="472"/>
        <v/>
      </c>
      <c r="F7577" s="260">
        <v>668.3768</v>
      </c>
      <c r="G7577" s="260">
        <v>817.00462000000005</v>
      </c>
      <c r="H7577" s="261">
        <f t="shared" si="473"/>
        <v>0.22237130313320286</v>
      </c>
      <c r="I7577" s="260">
        <v>693.91157999999996</v>
      </c>
      <c r="J7577" s="261">
        <f t="shared" si="474"/>
        <v>0.17739009341795398</v>
      </c>
      <c r="K7577" s="260">
        <v>668.3768</v>
      </c>
      <c r="L7577" s="260">
        <v>817.00462000000005</v>
      </c>
      <c r="M7577" s="261">
        <f t="shared" si="475"/>
        <v>0.22237130313320286</v>
      </c>
    </row>
    <row r="7578" spans="1:13" x14ac:dyDescent="0.25">
      <c r="A7578" s="259" t="s">
        <v>203</v>
      </c>
      <c r="B7578" s="259" t="s">
        <v>461</v>
      </c>
      <c r="C7578" s="260">
        <v>0</v>
      </c>
      <c r="D7578" s="260">
        <v>0</v>
      </c>
      <c r="E7578" s="261" t="str">
        <f t="shared" si="472"/>
        <v/>
      </c>
      <c r="F7578" s="260">
        <v>15.5</v>
      </c>
      <c r="G7578" s="260">
        <v>306.51508000000001</v>
      </c>
      <c r="H7578" s="261">
        <f t="shared" si="473"/>
        <v>18.775166451612904</v>
      </c>
      <c r="I7578" s="260">
        <v>203.52082999999999</v>
      </c>
      <c r="J7578" s="261">
        <f t="shared" si="474"/>
        <v>0.50606245070836242</v>
      </c>
      <c r="K7578" s="260">
        <v>15.5</v>
      </c>
      <c r="L7578" s="260">
        <v>306.51508000000001</v>
      </c>
      <c r="M7578" s="261">
        <f t="shared" si="475"/>
        <v>18.775166451612904</v>
      </c>
    </row>
    <row r="7579" spans="1:13" x14ac:dyDescent="0.25">
      <c r="A7579" s="259" t="s">
        <v>203</v>
      </c>
      <c r="B7579" s="259" t="s">
        <v>459</v>
      </c>
      <c r="C7579" s="260">
        <v>116.57846000000001</v>
      </c>
      <c r="D7579" s="260">
        <v>116.0531</v>
      </c>
      <c r="E7579" s="261">
        <f t="shared" si="472"/>
        <v>-4.5064928804172677E-3</v>
      </c>
      <c r="F7579" s="260">
        <v>1654.1751999999999</v>
      </c>
      <c r="G7579" s="260">
        <v>1907.7232300000001</v>
      </c>
      <c r="H7579" s="261">
        <f t="shared" si="473"/>
        <v>0.15327761533361173</v>
      </c>
      <c r="I7579" s="260">
        <v>6767.7863299999999</v>
      </c>
      <c r="J7579" s="261">
        <f t="shared" si="474"/>
        <v>-0.71811710107579585</v>
      </c>
      <c r="K7579" s="260">
        <v>1654.1751999999999</v>
      </c>
      <c r="L7579" s="260">
        <v>1907.7232300000001</v>
      </c>
      <c r="M7579" s="261">
        <f t="shared" si="475"/>
        <v>0.15327761533361173</v>
      </c>
    </row>
    <row r="7580" spans="1:13" x14ac:dyDescent="0.25">
      <c r="A7580" s="259" t="s">
        <v>203</v>
      </c>
      <c r="B7580" s="259" t="s">
        <v>423</v>
      </c>
      <c r="C7580" s="260">
        <v>526.91575</v>
      </c>
      <c r="D7580" s="260">
        <v>0</v>
      </c>
      <c r="E7580" s="261">
        <f t="shared" si="472"/>
        <v>-1</v>
      </c>
      <c r="F7580" s="260">
        <v>9774.6099300000005</v>
      </c>
      <c r="G7580" s="260">
        <v>1336.06017</v>
      </c>
      <c r="H7580" s="261">
        <f t="shared" si="473"/>
        <v>-0.86331319821782393</v>
      </c>
      <c r="I7580" s="260">
        <v>4102.7752499999997</v>
      </c>
      <c r="J7580" s="261">
        <f t="shared" si="474"/>
        <v>-0.67435209374435023</v>
      </c>
      <c r="K7580" s="260">
        <v>9774.6099300000005</v>
      </c>
      <c r="L7580" s="260">
        <v>1336.06017</v>
      </c>
      <c r="M7580" s="261">
        <f t="shared" si="475"/>
        <v>-0.86331319821782393</v>
      </c>
    </row>
    <row r="7581" spans="1:13" x14ac:dyDescent="0.25">
      <c r="A7581" s="259" t="s">
        <v>203</v>
      </c>
      <c r="B7581" s="259" t="s">
        <v>437</v>
      </c>
      <c r="C7581" s="260">
        <v>499.49680999999998</v>
      </c>
      <c r="D7581" s="260">
        <v>18.66</v>
      </c>
      <c r="E7581" s="261">
        <f t="shared" si="472"/>
        <v>-0.96264240406260049</v>
      </c>
      <c r="F7581" s="260">
        <v>5129.61103</v>
      </c>
      <c r="G7581" s="260">
        <v>9317.8548900000005</v>
      </c>
      <c r="H7581" s="261">
        <f t="shared" si="473"/>
        <v>0.81648371299607114</v>
      </c>
      <c r="I7581" s="260">
        <v>10465.90733</v>
      </c>
      <c r="J7581" s="261">
        <f t="shared" si="474"/>
        <v>-0.10969449697965172</v>
      </c>
      <c r="K7581" s="260">
        <v>5129.61103</v>
      </c>
      <c r="L7581" s="260">
        <v>9317.8548900000005</v>
      </c>
      <c r="M7581" s="261">
        <f t="shared" si="475"/>
        <v>0.81648371299607114</v>
      </c>
    </row>
    <row r="7582" spans="1:13" x14ac:dyDescent="0.25">
      <c r="A7582" s="259" t="s">
        <v>203</v>
      </c>
      <c r="B7582" s="259" t="s">
        <v>483</v>
      </c>
      <c r="C7582" s="260">
        <v>0</v>
      </c>
      <c r="D7582" s="260">
        <v>0</v>
      </c>
      <c r="E7582" s="261" t="str">
        <f t="shared" si="472"/>
        <v/>
      </c>
      <c r="F7582" s="260">
        <v>53.7515</v>
      </c>
      <c r="G7582" s="260">
        <v>78.19265</v>
      </c>
      <c r="H7582" s="261">
        <f t="shared" si="473"/>
        <v>0.45470638028706167</v>
      </c>
      <c r="I7582" s="260">
        <v>327.51769000000002</v>
      </c>
      <c r="J7582" s="261">
        <f t="shared" si="474"/>
        <v>-0.76125671257634964</v>
      </c>
      <c r="K7582" s="260">
        <v>53.7515</v>
      </c>
      <c r="L7582" s="260">
        <v>78.19265</v>
      </c>
      <c r="M7582" s="261">
        <f t="shared" si="475"/>
        <v>0.45470638028706167</v>
      </c>
    </row>
    <row r="7583" spans="1:13" x14ac:dyDescent="0.25">
      <c r="A7583" s="259" t="s">
        <v>203</v>
      </c>
      <c r="B7583" s="259" t="s">
        <v>469</v>
      </c>
      <c r="C7583" s="260">
        <v>0</v>
      </c>
      <c r="D7583" s="260">
        <v>0</v>
      </c>
      <c r="E7583" s="261" t="str">
        <f t="shared" si="472"/>
        <v/>
      </c>
      <c r="F7583" s="260">
        <v>0</v>
      </c>
      <c r="G7583" s="260">
        <v>38.46</v>
      </c>
      <c r="H7583" s="261" t="str">
        <f t="shared" si="473"/>
        <v/>
      </c>
      <c r="I7583" s="260">
        <v>273.39800000000002</v>
      </c>
      <c r="J7583" s="261">
        <f t="shared" si="474"/>
        <v>-0.85932596434502084</v>
      </c>
      <c r="K7583" s="260">
        <v>0</v>
      </c>
      <c r="L7583" s="260">
        <v>38.46</v>
      </c>
      <c r="M7583" s="261" t="str">
        <f t="shared" si="475"/>
        <v/>
      </c>
    </row>
    <row r="7584" spans="1:13" x14ac:dyDescent="0.25">
      <c r="A7584" s="259" t="s">
        <v>203</v>
      </c>
      <c r="B7584" s="259" t="s">
        <v>460</v>
      </c>
      <c r="C7584" s="260">
        <v>0</v>
      </c>
      <c r="D7584" s="260">
        <v>0</v>
      </c>
      <c r="E7584" s="261" t="str">
        <f t="shared" si="472"/>
        <v/>
      </c>
      <c r="F7584" s="260">
        <v>52.36</v>
      </c>
      <c r="G7584" s="260">
        <v>0</v>
      </c>
      <c r="H7584" s="261">
        <f t="shared" si="473"/>
        <v>-1</v>
      </c>
      <c r="I7584" s="260">
        <v>79.062899999999999</v>
      </c>
      <c r="J7584" s="261">
        <f t="shared" si="474"/>
        <v>-1</v>
      </c>
      <c r="K7584" s="260">
        <v>52.36</v>
      </c>
      <c r="L7584" s="260">
        <v>0</v>
      </c>
      <c r="M7584" s="261">
        <f t="shared" si="475"/>
        <v>-1</v>
      </c>
    </row>
    <row r="7585" spans="1:13" x14ac:dyDescent="0.25">
      <c r="A7585" s="259" t="s">
        <v>203</v>
      </c>
      <c r="B7585" s="259" t="s">
        <v>441</v>
      </c>
      <c r="C7585" s="260">
        <v>0</v>
      </c>
      <c r="D7585" s="260">
        <v>0</v>
      </c>
      <c r="E7585" s="261" t="str">
        <f t="shared" si="472"/>
        <v/>
      </c>
      <c r="F7585" s="260">
        <v>0</v>
      </c>
      <c r="G7585" s="260">
        <v>26.13</v>
      </c>
      <c r="H7585" s="261" t="str">
        <f t="shared" si="473"/>
        <v/>
      </c>
      <c r="I7585" s="260">
        <v>260.96249999999998</v>
      </c>
      <c r="J7585" s="261">
        <f t="shared" si="474"/>
        <v>-0.89987067107343011</v>
      </c>
      <c r="K7585" s="260">
        <v>0</v>
      </c>
      <c r="L7585" s="260">
        <v>26.13</v>
      </c>
      <c r="M7585" s="261" t="str">
        <f t="shared" si="475"/>
        <v/>
      </c>
    </row>
    <row r="7586" spans="1:13" x14ac:dyDescent="0.25">
      <c r="A7586" s="259" t="s">
        <v>203</v>
      </c>
      <c r="B7586" s="259" t="s">
        <v>432</v>
      </c>
      <c r="C7586" s="260">
        <v>62.653039999999997</v>
      </c>
      <c r="D7586" s="260">
        <v>420.97025000000002</v>
      </c>
      <c r="E7586" s="261">
        <f t="shared" si="472"/>
        <v>5.7190714129753326</v>
      </c>
      <c r="F7586" s="260">
        <v>1610.4429700000001</v>
      </c>
      <c r="G7586" s="260">
        <v>4635.4572699999999</v>
      </c>
      <c r="H7586" s="261">
        <f t="shared" si="473"/>
        <v>1.878374060026478</v>
      </c>
      <c r="I7586" s="260">
        <v>6130.8294999999998</v>
      </c>
      <c r="J7586" s="261">
        <f t="shared" si="474"/>
        <v>-0.24391026206160193</v>
      </c>
      <c r="K7586" s="260">
        <v>1610.4429700000001</v>
      </c>
      <c r="L7586" s="260">
        <v>4635.4572699999999</v>
      </c>
      <c r="M7586" s="261">
        <f t="shared" si="475"/>
        <v>1.878374060026478</v>
      </c>
    </row>
    <row r="7587" spans="1:13" x14ac:dyDescent="0.25">
      <c r="A7587" s="259" t="s">
        <v>203</v>
      </c>
      <c r="B7587" s="259" t="s">
        <v>482</v>
      </c>
      <c r="C7587" s="260">
        <v>0</v>
      </c>
      <c r="D7587" s="260">
        <v>0</v>
      </c>
      <c r="E7587" s="261" t="str">
        <f t="shared" si="472"/>
        <v/>
      </c>
      <c r="F7587" s="260">
        <v>0</v>
      </c>
      <c r="G7587" s="260">
        <v>92.685850000000002</v>
      </c>
      <c r="H7587" s="261" t="str">
        <f t="shared" si="473"/>
        <v/>
      </c>
      <c r="I7587" s="260">
        <v>155.76954000000001</v>
      </c>
      <c r="J7587" s="261">
        <f t="shared" si="474"/>
        <v>-0.40498090961814481</v>
      </c>
      <c r="K7587" s="260">
        <v>0</v>
      </c>
      <c r="L7587" s="260">
        <v>92.685850000000002</v>
      </c>
      <c r="M7587" s="261" t="str">
        <f t="shared" si="475"/>
        <v/>
      </c>
    </row>
    <row r="7588" spans="1:13" x14ac:dyDescent="0.25">
      <c r="A7588" s="259" t="s">
        <v>203</v>
      </c>
      <c r="B7588" s="259" t="s">
        <v>434</v>
      </c>
      <c r="C7588" s="260">
        <v>321.67793999999998</v>
      </c>
      <c r="D7588" s="260">
        <v>817.51900999999998</v>
      </c>
      <c r="E7588" s="261">
        <f t="shared" si="472"/>
        <v>1.5414208074075582</v>
      </c>
      <c r="F7588" s="260">
        <v>14202.5309</v>
      </c>
      <c r="G7588" s="260">
        <v>26455.43979</v>
      </c>
      <c r="H7588" s="261">
        <f t="shared" si="473"/>
        <v>0.86272714182230725</v>
      </c>
      <c r="I7588" s="260">
        <v>46378.542269999998</v>
      </c>
      <c r="J7588" s="261">
        <f t="shared" si="474"/>
        <v>-0.42957586644303125</v>
      </c>
      <c r="K7588" s="260">
        <v>14202.5309</v>
      </c>
      <c r="L7588" s="260">
        <v>26455.43979</v>
      </c>
      <c r="M7588" s="261">
        <f t="shared" si="475"/>
        <v>0.86272714182230725</v>
      </c>
    </row>
    <row r="7589" spans="1:13" x14ac:dyDescent="0.25">
      <c r="A7589" s="259" t="s">
        <v>203</v>
      </c>
      <c r="B7589" s="259" t="s">
        <v>449</v>
      </c>
      <c r="C7589" s="260">
        <v>0</v>
      </c>
      <c r="D7589" s="260">
        <v>0</v>
      </c>
      <c r="E7589" s="261" t="str">
        <f t="shared" si="472"/>
        <v/>
      </c>
      <c r="F7589" s="260">
        <v>657.58232999999996</v>
      </c>
      <c r="G7589" s="260">
        <v>363.64582000000001</v>
      </c>
      <c r="H7589" s="261">
        <f t="shared" si="473"/>
        <v>-0.44699575488897336</v>
      </c>
      <c r="I7589" s="260">
        <v>282.46163000000001</v>
      </c>
      <c r="J7589" s="261">
        <f t="shared" si="474"/>
        <v>0.28741670151800802</v>
      </c>
      <c r="K7589" s="260">
        <v>657.58232999999996</v>
      </c>
      <c r="L7589" s="260">
        <v>363.64582000000001</v>
      </c>
      <c r="M7589" s="261">
        <f t="shared" si="475"/>
        <v>-0.44699575488897336</v>
      </c>
    </row>
    <row r="7590" spans="1:13" x14ac:dyDescent="0.25">
      <c r="A7590" s="259" t="s">
        <v>203</v>
      </c>
      <c r="B7590" s="259" t="s">
        <v>480</v>
      </c>
      <c r="C7590" s="260">
        <v>0</v>
      </c>
      <c r="D7590" s="260">
        <v>0</v>
      </c>
      <c r="E7590" s="261" t="str">
        <f t="shared" si="472"/>
        <v/>
      </c>
      <c r="F7590" s="260">
        <v>0</v>
      </c>
      <c r="G7590" s="260">
        <v>14.093999999999999</v>
      </c>
      <c r="H7590" s="261" t="str">
        <f t="shared" si="473"/>
        <v/>
      </c>
      <c r="I7590" s="260">
        <v>15.842499999999999</v>
      </c>
      <c r="J7590" s="261">
        <f t="shared" si="474"/>
        <v>-0.11036768186839196</v>
      </c>
      <c r="K7590" s="260">
        <v>0</v>
      </c>
      <c r="L7590" s="260">
        <v>14.093999999999999</v>
      </c>
      <c r="M7590" s="261" t="str">
        <f t="shared" si="475"/>
        <v/>
      </c>
    </row>
    <row r="7591" spans="1:13" x14ac:dyDescent="0.25">
      <c r="A7591" s="259" t="s">
        <v>203</v>
      </c>
      <c r="B7591" s="259" t="s">
        <v>473</v>
      </c>
      <c r="C7591" s="260">
        <v>0</v>
      </c>
      <c r="D7591" s="260">
        <v>0</v>
      </c>
      <c r="E7591" s="261" t="str">
        <f t="shared" si="472"/>
        <v/>
      </c>
      <c r="F7591" s="260">
        <v>103.83532</v>
      </c>
      <c r="G7591" s="260">
        <v>145.99082999999999</v>
      </c>
      <c r="H7591" s="261">
        <f t="shared" si="473"/>
        <v>0.40598430283645293</v>
      </c>
      <c r="I7591" s="260">
        <v>238.71272999999999</v>
      </c>
      <c r="J7591" s="261">
        <f t="shared" si="474"/>
        <v>-0.38842461397010541</v>
      </c>
      <c r="K7591" s="260">
        <v>103.83532</v>
      </c>
      <c r="L7591" s="260">
        <v>145.99082999999999</v>
      </c>
      <c r="M7591" s="261">
        <f t="shared" si="475"/>
        <v>0.40598430283645293</v>
      </c>
    </row>
    <row r="7592" spans="1:13" x14ac:dyDescent="0.25">
      <c r="A7592" s="259" t="s">
        <v>203</v>
      </c>
      <c r="B7592" s="259" t="s">
        <v>487</v>
      </c>
      <c r="C7592" s="260">
        <v>0</v>
      </c>
      <c r="D7592" s="260">
        <v>0</v>
      </c>
      <c r="E7592" s="261" t="str">
        <f t="shared" si="472"/>
        <v/>
      </c>
      <c r="F7592" s="260">
        <v>0</v>
      </c>
      <c r="G7592" s="260">
        <v>0</v>
      </c>
      <c r="H7592" s="261" t="str">
        <f t="shared" si="473"/>
        <v/>
      </c>
      <c r="I7592" s="260">
        <v>0</v>
      </c>
      <c r="J7592" s="261" t="str">
        <f t="shared" si="474"/>
        <v/>
      </c>
      <c r="K7592" s="260">
        <v>0</v>
      </c>
      <c r="L7592" s="260">
        <v>0</v>
      </c>
      <c r="M7592" s="261" t="str">
        <f t="shared" si="475"/>
        <v/>
      </c>
    </row>
    <row r="7593" spans="1:13" x14ac:dyDescent="0.25">
      <c r="A7593" s="259" t="s">
        <v>203</v>
      </c>
      <c r="B7593" s="259" t="s">
        <v>442</v>
      </c>
      <c r="C7593" s="260">
        <v>0</v>
      </c>
      <c r="D7593" s="260">
        <v>0</v>
      </c>
      <c r="E7593" s="261" t="str">
        <f t="shared" si="472"/>
        <v/>
      </c>
      <c r="F7593" s="260">
        <v>497.20233000000002</v>
      </c>
      <c r="G7593" s="260">
        <v>255.26505</v>
      </c>
      <c r="H7593" s="261">
        <f t="shared" si="473"/>
        <v>-0.48659723698398594</v>
      </c>
      <c r="I7593" s="260">
        <v>350.63074</v>
      </c>
      <c r="J7593" s="261">
        <f t="shared" si="474"/>
        <v>-0.27198325509052634</v>
      </c>
      <c r="K7593" s="260">
        <v>497.20233000000002</v>
      </c>
      <c r="L7593" s="260">
        <v>255.26505</v>
      </c>
      <c r="M7593" s="261">
        <f t="shared" si="475"/>
        <v>-0.48659723698398594</v>
      </c>
    </row>
    <row r="7594" spans="1:13" s="117" customFormat="1" x14ac:dyDescent="0.25">
      <c r="A7594" s="117" t="s">
        <v>203</v>
      </c>
      <c r="B7594" s="117" t="s">
        <v>3</v>
      </c>
      <c r="C7594" s="180">
        <v>18307.968079999999</v>
      </c>
      <c r="D7594" s="180">
        <v>34016.04464</v>
      </c>
      <c r="E7594" s="262">
        <f t="shared" si="472"/>
        <v>0.85799125776059371</v>
      </c>
      <c r="F7594" s="180">
        <v>381857.98215</v>
      </c>
      <c r="G7594" s="180">
        <v>797350.05730999995</v>
      </c>
      <c r="H7594" s="262">
        <f t="shared" si="473"/>
        <v>1.088080109837243</v>
      </c>
      <c r="I7594" s="180">
        <v>988530.13321</v>
      </c>
      <c r="J7594" s="262">
        <f t="shared" si="474"/>
        <v>-0.19339832897070264</v>
      </c>
      <c r="K7594" s="180">
        <v>381857.98215</v>
      </c>
      <c r="L7594" s="180">
        <v>797350.05730999995</v>
      </c>
      <c r="M7594" s="262">
        <f t="shared" si="475"/>
        <v>1.088080109837243</v>
      </c>
    </row>
    <row r="7595" spans="1:13" x14ac:dyDescent="0.25">
      <c r="A7595" s="259" t="s">
        <v>507</v>
      </c>
      <c r="B7595" s="259" t="s">
        <v>436</v>
      </c>
      <c r="C7595" s="260">
        <v>0</v>
      </c>
      <c r="D7595" s="260">
        <v>0</v>
      </c>
      <c r="E7595" s="261" t="str">
        <f t="shared" si="472"/>
        <v/>
      </c>
      <c r="F7595" s="260">
        <v>12.455</v>
      </c>
      <c r="G7595" s="260">
        <v>0</v>
      </c>
      <c r="H7595" s="261">
        <f t="shared" si="473"/>
        <v>-1</v>
      </c>
      <c r="I7595" s="260">
        <v>0</v>
      </c>
      <c r="J7595" s="261" t="str">
        <f t="shared" si="474"/>
        <v/>
      </c>
      <c r="K7595" s="260">
        <v>12.455</v>
      </c>
      <c r="L7595" s="260">
        <v>0</v>
      </c>
      <c r="M7595" s="261">
        <f t="shared" si="475"/>
        <v>-1</v>
      </c>
    </row>
    <row r="7596" spans="1:13" x14ac:dyDescent="0.25">
      <c r="A7596" s="259" t="s">
        <v>507</v>
      </c>
      <c r="B7596" s="259" t="s">
        <v>425</v>
      </c>
      <c r="C7596" s="260">
        <v>0</v>
      </c>
      <c r="D7596" s="260">
        <v>0</v>
      </c>
      <c r="E7596" s="261" t="str">
        <f t="shared" si="472"/>
        <v/>
      </c>
      <c r="F7596" s="260">
        <v>0</v>
      </c>
      <c r="G7596" s="260">
        <v>0</v>
      </c>
      <c r="H7596" s="261" t="str">
        <f t="shared" si="473"/>
        <v/>
      </c>
      <c r="I7596" s="260">
        <v>0</v>
      </c>
      <c r="J7596" s="261" t="str">
        <f t="shared" si="474"/>
        <v/>
      </c>
      <c r="K7596" s="260">
        <v>0</v>
      </c>
      <c r="L7596" s="260">
        <v>0</v>
      </c>
      <c r="M7596" s="261" t="str">
        <f t="shared" si="475"/>
        <v/>
      </c>
    </row>
    <row r="7597" spans="1:13" x14ac:dyDescent="0.25">
      <c r="A7597" s="259" t="s">
        <v>507</v>
      </c>
      <c r="B7597" s="259" t="s">
        <v>474</v>
      </c>
      <c r="C7597" s="260">
        <v>0</v>
      </c>
      <c r="D7597" s="260">
        <v>0</v>
      </c>
      <c r="E7597" s="261" t="str">
        <f t="shared" si="472"/>
        <v/>
      </c>
      <c r="F7597" s="260">
        <v>0</v>
      </c>
      <c r="G7597" s="260">
        <v>0</v>
      </c>
      <c r="H7597" s="261" t="str">
        <f t="shared" si="473"/>
        <v/>
      </c>
      <c r="I7597" s="260">
        <v>49.25</v>
      </c>
      <c r="J7597" s="261">
        <f t="shared" si="474"/>
        <v>-1</v>
      </c>
      <c r="K7597" s="260">
        <v>0</v>
      </c>
      <c r="L7597" s="260">
        <v>0</v>
      </c>
      <c r="M7597" s="261" t="str">
        <f t="shared" si="475"/>
        <v/>
      </c>
    </row>
    <row r="7598" spans="1:13" x14ac:dyDescent="0.25">
      <c r="A7598" s="259" t="s">
        <v>507</v>
      </c>
      <c r="B7598" s="259" t="s">
        <v>417</v>
      </c>
      <c r="C7598" s="260">
        <v>0</v>
      </c>
      <c r="D7598" s="260">
        <v>0</v>
      </c>
      <c r="E7598" s="261" t="str">
        <f t="shared" si="472"/>
        <v/>
      </c>
      <c r="F7598" s="260">
        <v>0</v>
      </c>
      <c r="G7598" s="260">
        <v>0</v>
      </c>
      <c r="H7598" s="261" t="str">
        <f t="shared" si="473"/>
        <v/>
      </c>
      <c r="I7598" s="260">
        <v>18.317599999999999</v>
      </c>
      <c r="J7598" s="261">
        <f t="shared" si="474"/>
        <v>-1</v>
      </c>
      <c r="K7598" s="260">
        <v>0</v>
      </c>
      <c r="L7598" s="260">
        <v>0</v>
      </c>
      <c r="M7598" s="261" t="str">
        <f t="shared" si="475"/>
        <v/>
      </c>
    </row>
    <row r="7599" spans="1:13" x14ac:dyDescent="0.25">
      <c r="A7599" s="259" t="s">
        <v>507</v>
      </c>
      <c r="B7599" s="259" t="s">
        <v>420</v>
      </c>
      <c r="C7599" s="260">
        <v>0</v>
      </c>
      <c r="D7599" s="260">
        <v>0</v>
      </c>
      <c r="E7599" s="261" t="str">
        <f t="shared" si="472"/>
        <v/>
      </c>
      <c r="F7599" s="260">
        <v>0</v>
      </c>
      <c r="G7599" s="260">
        <v>0</v>
      </c>
      <c r="H7599" s="261" t="str">
        <f t="shared" si="473"/>
        <v/>
      </c>
      <c r="I7599" s="260">
        <v>0</v>
      </c>
      <c r="J7599" s="261" t="str">
        <f t="shared" si="474"/>
        <v/>
      </c>
      <c r="K7599" s="260">
        <v>0</v>
      </c>
      <c r="L7599" s="260">
        <v>0</v>
      </c>
      <c r="M7599" s="261" t="str">
        <f t="shared" si="475"/>
        <v/>
      </c>
    </row>
    <row r="7600" spans="1:13" x14ac:dyDescent="0.25">
      <c r="A7600" s="259" t="s">
        <v>507</v>
      </c>
      <c r="B7600" s="259" t="s">
        <v>447</v>
      </c>
      <c r="C7600" s="260">
        <v>0</v>
      </c>
      <c r="D7600" s="260">
        <v>0</v>
      </c>
      <c r="E7600" s="261" t="str">
        <f t="shared" si="472"/>
        <v/>
      </c>
      <c r="F7600" s="260">
        <v>0</v>
      </c>
      <c r="G7600" s="260">
        <v>0</v>
      </c>
      <c r="H7600" s="261" t="str">
        <f t="shared" si="473"/>
        <v/>
      </c>
      <c r="I7600" s="260">
        <v>0</v>
      </c>
      <c r="J7600" s="261" t="str">
        <f t="shared" si="474"/>
        <v/>
      </c>
      <c r="K7600" s="260">
        <v>0</v>
      </c>
      <c r="L7600" s="260">
        <v>0</v>
      </c>
      <c r="M7600" s="261" t="str">
        <f t="shared" si="475"/>
        <v/>
      </c>
    </row>
    <row r="7601" spans="1:13" x14ac:dyDescent="0.25">
      <c r="A7601" s="259" t="s">
        <v>507</v>
      </c>
      <c r="B7601" s="259" t="s">
        <v>429</v>
      </c>
      <c r="C7601" s="260">
        <v>0</v>
      </c>
      <c r="D7601" s="260">
        <v>0</v>
      </c>
      <c r="E7601" s="261" t="str">
        <f t="shared" si="472"/>
        <v/>
      </c>
      <c r="F7601" s="260">
        <v>27.353860000000001</v>
      </c>
      <c r="G7601" s="260">
        <v>0</v>
      </c>
      <c r="H7601" s="261">
        <f t="shared" si="473"/>
        <v>-1</v>
      </c>
      <c r="I7601" s="260">
        <v>0</v>
      </c>
      <c r="J7601" s="261" t="str">
        <f t="shared" si="474"/>
        <v/>
      </c>
      <c r="K7601" s="260">
        <v>27.353860000000001</v>
      </c>
      <c r="L7601" s="260">
        <v>0</v>
      </c>
      <c r="M7601" s="261">
        <f t="shared" si="475"/>
        <v>-1</v>
      </c>
    </row>
    <row r="7602" spans="1:13" x14ac:dyDescent="0.25">
      <c r="A7602" s="259" t="s">
        <v>507</v>
      </c>
      <c r="B7602" s="259" t="s">
        <v>418</v>
      </c>
      <c r="C7602" s="260">
        <v>0</v>
      </c>
      <c r="D7602" s="260">
        <v>0</v>
      </c>
      <c r="E7602" s="261" t="str">
        <f t="shared" si="472"/>
        <v/>
      </c>
      <c r="F7602" s="260">
        <v>17.29</v>
      </c>
      <c r="G7602" s="260">
        <v>0</v>
      </c>
      <c r="H7602" s="261">
        <f t="shared" si="473"/>
        <v>-1</v>
      </c>
      <c r="I7602" s="260">
        <v>0</v>
      </c>
      <c r="J7602" s="261" t="str">
        <f t="shared" si="474"/>
        <v/>
      </c>
      <c r="K7602" s="260">
        <v>17.29</v>
      </c>
      <c r="L7602" s="260">
        <v>0</v>
      </c>
      <c r="M7602" s="261">
        <f t="shared" si="475"/>
        <v>-1</v>
      </c>
    </row>
    <row r="7603" spans="1:13" x14ac:dyDescent="0.25">
      <c r="A7603" s="259" t="s">
        <v>507</v>
      </c>
      <c r="B7603" s="259" t="s">
        <v>427</v>
      </c>
      <c r="C7603" s="260">
        <v>0</v>
      </c>
      <c r="D7603" s="260">
        <v>0</v>
      </c>
      <c r="E7603" s="261" t="str">
        <f t="shared" si="472"/>
        <v/>
      </c>
      <c r="F7603" s="260">
        <v>0</v>
      </c>
      <c r="G7603" s="260">
        <v>0</v>
      </c>
      <c r="H7603" s="261" t="str">
        <f t="shared" si="473"/>
        <v/>
      </c>
      <c r="I7603" s="260">
        <v>111.65495</v>
      </c>
      <c r="J7603" s="261">
        <f t="shared" si="474"/>
        <v>-1</v>
      </c>
      <c r="K7603" s="260">
        <v>0</v>
      </c>
      <c r="L7603" s="260">
        <v>0</v>
      </c>
      <c r="M7603" s="261" t="str">
        <f t="shared" si="475"/>
        <v/>
      </c>
    </row>
    <row r="7604" spans="1:13" x14ac:dyDescent="0.25">
      <c r="A7604" s="259" t="s">
        <v>507</v>
      </c>
      <c r="B7604" s="259" t="s">
        <v>443</v>
      </c>
      <c r="C7604" s="260">
        <v>0</v>
      </c>
      <c r="D7604" s="260">
        <v>0</v>
      </c>
      <c r="E7604" s="261" t="str">
        <f t="shared" si="472"/>
        <v/>
      </c>
      <c r="F7604" s="260">
        <v>0</v>
      </c>
      <c r="G7604" s="260">
        <v>0</v>
      </c>
      <c r="H7604" s="261" t="str">
        <f t="shared" si="473"/>
        <v/>
      </c>
      <c r="I7604" s="260">
        <v>16.347999999999999</v>
      </c>
      <c r="J7604" s="261">
        <f t="shared" si="474"/>
        <v>-1</v>
      </c>
      <c r="K7604" s="260">
        <v>0</v>
      </c>
      <c r="L7604" s="260">
        <v>0</v>
      </c>
      <c r="M7604" s="261" t="str">
        <f t="shared" si="475"/>
        <v/>
      </c>
    </row>
    <row r="7605" spans="1:13" x14ac:dyDescent="0.25">
      <c r="A7605" s="259" t="s">
        <v>507</v>
      </c>
      <c r="B7605" s="259" t="s">
        <v>437</v>
      </c>
      <c r="C7605" s="260">
        <v>0</v>
      </c>
      <c r="D7605" s="260">
        <v>0</v>
      </c>
      <c r="E7605" s="261" t="str">
        <f t="shared" si="472"/>
        <v/>
      </c>
      <c r="F7605" s="260">
        <v>0</v>
      </c>
      <c r="G7605" s="260">
        <v>0</v>
      </c>
      <c r="H7605" s="261" t="str">
        <f t="shared" si="473"/>
        <v/>
      </c>
      <c r="I7605" s="260">
        <v>0</v>
      </c>
      <c r="J7605" s="261" t="str">
        <f t="shared" si="474"/>
        <v/>
      </c>
      <c r="K7605" s="260">
        <v>0</v>
      </c>
      <c r="L7605" s="260">
        <v>0</v>
      </c>
      <c r="M7605" s="261" t="str">
        <f t="shared" si="475"/>
        <v/>
      </c>
    </row>
    <row r="7606" spans="1:13" s="117" customFormat="1" x14ac:dyDescent="0.25">
      <c r="A7606" s="117" t="s">
        <v>507</v>
      </c>
      <c r="B7606" s="117" t="s">
        <v>3</v>
      </c>
      <c r="C7606" s="180">
        <v>0</v>
      </c>
      <c r="D7606" s="180">
        <v>0</v>
      </c>
      <c r="E7606" s="262" t="str">
        <f t="shared" si="472"/>
        <v/>
      </c>
      <c r="F7606" s="180">
        <v>57.098860000000002</v>
      </c>
      <c r="G7606" s="180">
        <v>0</v>
      </c>
      <c r="H7606" s="262">
        <f t="shared" si="473"/>
        <v>-1</v>
      </c>
      <c r="I7606" s="180">
        <v>195.57055</v>
      </c>
      <c r="J7606" s="262">
        <f t="shared" si="474"/>
        <v>-1</v>
      </c>
      <c r="K7606" s="180">
        <v>57.098860000000002</v>
      </c>
      <c r="L7606" s="180">
        <v>0</v>
      </c>
      <c r="M7606" s="262">
        <f t="shared" si="475"/>
        <v>-1</v>
      </c>
    </row>
    <row r="7607" spans="1:13" x14ac:dyDescent="0.25">
      <c r="A7607" s="259" t="s">
        <v>338</v>
      </c>
      <c r="B7607" s="259" t="s">
        <v>472</v>
      </c>
      <c r="C7607" s="260">
        <v>0</v>
      </c>
      <c r="D7607" s="260">
        <v>0</v>
      </c>
      <c r="E7607" s="261" t="str">
        <f t="shared" si="472"/>
        <v/>
      </c>
      <c r="F7607" s="260">
        <v>0</v>
      </c>
      <c r="G7607" s="260">
        <v>0</v>
      </c>
      <c r="H7607" s="261" t="str">
        <f t="shared" si="473"/>
        <v/>
      </c>
      <c r="I7607" s="260">
        <v>0</v>
      </c>
      <c r="J7607" s="261" t="str">
        <f t="shared" si="474"/>
        <v/>
      </c>
      <c r="K7607" s="260">
        <v>0</v>
      </c>
      <c r="L7607" s="260">
        <v>0</v>
      </c>
      <c r="M7607" s="261" t="str">
        <f t="shared" si="475"/>
        <v/>
      </c>
    </row>
    <row r="7608" spans="1:13" x14ac:dyDescent="0.25">
      <c r="A7608" s="259" t="s">
        <v>338</v>
      </c>
      <c r="B7608" s="259" t="s">
        <v>422</v>
      </c>
      <c r="C7608" s="260">
        <v>0</v>
      </c>
      <c r="D7608" s="260">
        <v>0</v>
      </c>
      <c r="E7608" s="261" t="str">
        <f t="shared" si="472"/>
        <v/>
      </c>
      <c r="F7608" s="260">
        <v>0</v>
      </c>
      <c r="G7608" s="260">
        <v>0</v>
      </c>
      <c r="H7608" s="261" t="str">
        <f t="shared" si="473"/>
        <v/>
      </c>
      <c r="I7608" s="260">
        <v>0</v>
      </c>
      <c r="J7608" s="261" t="str">
        <f t="shared" si="474"/>
        <v/>
      </c>
      <c r="K7608" s="260">
        <v>0</v>
      </c>
      <c r="L7608" s="260">
        <v>0</v>
      </c>
      <c r="M7608" s="261" t="str">
        <f t="shared" si="475"/>
        <v/>
      </c>
    </row>
    <row r="7609" spans="1:13" x14ac:dyDescent="0.25">
      <c r="A7609" s="259" t="s">
        <v>338</v>
      </c>
      <c r="B7609" s="259" t="s">
        <v>439</v>
      </c>
      <c r="C7609" s="260">
        <v>0</v>
      </c>
      <c r="D7609" s="260">
        <v>0</v>
      </c>
      <c r="E7609" s="261" t="str">
        <f t="shared" si="472"/>
        <v/>
      </c>
      <c r="F7609" s="260">
        <v>0</v>
      </c>
      <c r="G7609" s="260">
        <v>0</v>
      </c>
      <c r="H7609" s="261" t="str">
        <f t="shared" si="473"/>
        <v/>
      </c>
      <c r="I7609" s="260">
        <v>0</v>
      </c>
      <c r="J7609" s="261" t="str">
        <f t="shared" si="474"/>
        <v/>
      </c>
      <c r="K7609" s="260">
        <v>0</v>
      </c>
      <c r="L7609" s="260">
        <v>0</v>
      </c>
      <c r="M7609" s="261" t="str">
        <f t="shared" si="475"/>
        <v/>
      </c>
    </row>
    <row r="7610" spans="1:13" x14ac:dyDescent="0.25">
      <c r="A7610" s="259" t="s">
        <v>338</v>
      </c>
      <c r="B7610" s="259" t="s">
        <v>419</v>
      </c>
      <c r="C7610" s="260">
        <v>0</v>
      </c>
      <c r="D7610" s="260">
        <v>0</v>
      </c>
      <c r="E7610" s="261" t="str">
        <f t="shared" si="472"/>
        <v/>
      </c>
      <c r="F7610" s="260">
        <v>0</v>
      </c>
      <c r="G7610" s="260">
        <v>0</v>
      </c>
      <c r="H7610" s="261" t="str">
        <f t="shared" si="473"/>
        <v/>
      </c>
      <c r="I7610" s="260">
        <v>0</v>
      </c>
      <c r="J7610" s="261" t="str">
        <f t="shared" si="474"/>
        <v/>
      </c>
      <c r="K7610" s="260">
        <v>0</v>
      </c>
      <c r="L7610" s="260">
        <v>0</v>
      </c>
      <c r="M7610" s="261" t="str">
        <f t="shared" si="475"/>
        <v/>
      </c>
    </row>
    <row r="7611" spans="1:13" x14ac:dyDescent="0.25">
      <c r="A7611" s="259" t="s">
        <v>338</v>
      </c>
      <c r="B7611" s="259" t="s">
        <v>421</v>
      </c>
      <c r="C7611" s="260">
        <v>0</v>
      </c>
      <c r="D7611" s="260">
        <v>1883.5</v>
      </c>
      <c r="E7611" s="261" t="str">
        <f t="shared" si="472"/>
        <v/>
      </c>
      <c r="F7611" s="260">
        <v>1682.8</v>
      </c>
      <c r="G7611" s="260">
        <v>3767</v>
      </c>
      <c r="H7611" s="261">
        <f t="shared" si="473"/>
        <v>1.2385310197290229</v>
      </c>
      <c r="I7611" s="260">
        <v>0</v>
      </c>
      <c r="J7611" s="261" t="str">
        <f t="shared" si="474"/>
        <v/>
      </c>
      <c r="K7611" s="260">
        <v>1682.8</v>
      </c>
      <c r="L7611" s="260">
        <v>3767</v>
      </c>
      <c r="M7611" s="261">
        <f t="shared" si="475"/>
        <v>1.2385310197290229</v>
      </c>
    </row>
    <row r="7612" spans="1:13" x14ac:dyDescent="0.25">
      <c r="A7612" s="259" t="s">
        <v>338</v>
      </c>
      <c r="B7612" s="259" t="s">
        <v>417</v>
      </c>
      <c r="C7612" s="260">
        <v>0</v>
      </c>
      <c r="D7612" s="260">
        <v>0</v>
      </c>
      <c r="E7612" s="261" t="str">
        <f t="shared" si="472"/>
        <v/>
      </c>
      <c r="F7612" s="260">
        <v>15.733040000000001</v>
      </c>
      <c r="G7612" s="260">
        <v>5.9376600000000002</v>
      </c>
      <c r="H7612" s="261">
        <f t="shared" si="473"/>
        <v>-0.62259931964833237</v>
      </c>
      <c r="I7612" s="260">
        <v>7.3428000000000004</v>
      </c>
      <c r="J7612" s="261">
        <f t="shared" si="474"/>
        <v>-0.1913629678051969</v>
      </c>
      <c r="K7612" s="260">
        <v>15.733040000000001</v>
      </c>
      <c r="L7612" s="260">
        <v>5.9376600000000002</v>
      </c>
      <c r="M7612" s="261">
        <f t="shared" si="475"/>
        <v>-0.62259931964833237</v>
      </c>
    </row>
    <row r="7613" spans="1:13" x14ac:dyDescent="0.25">
      <c r="A7613" s="259" t="s">
        <v>338</v>
      </c>
      <c r="B7613" s="259" t="s">
        <v>455</v>
      </c>
      <c r="C7613" s="260">
        <v>0</v>
      </c>
      <c r="D7613" s="260">
        <v>0</v>
      </c>
      <c r="E7613" s="261" t="str">
        <f t="shared" si="472"/>
        <v/>
      </c>
      <c r="F7613" s="260">
        <v>0</v>
      </c>
      <c r="G7613" s="260">
        <v>0</v>
      </c>
      <c r="H7613" s="261" t="str">
        <f t="shared" si="473"/>
        <v/>
      </c>
      <c r="I7613" s="260">
        <v>0</v>
      </c>
      <c r="J7613" s="261" t="str">
        <f t="shared" si="474"/>
        <v/>
      </c>
      <c r="K7613" s="260">
        <v>0</v>
      </c>
      <c r="L7613" s="260">
        <v>0</v>
      </c>
      <c r="M7613" s="261" t="str">
        <f t="shared" si="475"/>
        <v/>
      </c>
    </row>
    <row r="7614" spans="1:13" x14ac:dyDescent="0.25">
      <c r="A7614" s="259" t="s">
        <v>338</v>
      </c>
      <c r="B7614" s="259" t="s">
        <v>437</v>
      </c>
      <c r="C7614" s="260">
        <v>313.90690000000001</v>
      </c>
      <c r="D7614" s="260">
        <v>0</v>
      </c>
      <c r="E7614" s="261">
        <f t="shared" si="472"/>
        <v>-1</v>
      </c>
      <c r="F7614" s="260">
        <v>2867.4866200000001</v>
      </c>
      <c r="G7614" s="260">
        <v>1151.4940999999999</v>
      </c>
      <c r="H7614" s="261">
        <f t="shared" si="473"/>
        <v>-0.59843087253882299</v>
      </c>
      <c r="I7614" s="260">
        <v>418.88925999999998</v>
      </c>
      <c r="J7614" s="261">
        <f t="shared" si="474"/>
        <v>1.7489224717769081</v>
      </c>
      <c r="K7614" s="260">
        <v>2867.4866200000001</v>
      </c>
      <c r="L7614" s="260">
        <v>1151.4940999999999</v>
      </c>
      <c r="M7614" s="261">
        <f t="shared" si="475"/>
        <v>-0.59843087253882299</v>
      </c>
    </row>
    <row r="7615" spans="1:13" x14ac:dyDescent="0.25">
      <c r="A7615" s="259" t="s">
        <v>338</v>
      </c>
      <c r="B7615" s="259" t="s">
        <v>434</v>
      </c>
      <c r="C7615" s="260">
        <v>0</v>
      </c>
      <c r="D7615" s="260">
        <v>0</v>
      </c>
      <c r="E7615" s="261" t="str">
        <f t="shared" si="472"/>
        <v/>
      </c>
      <c r="F7615" s="260">
        <v>0</v>
      </c>
      <c r="G7615" s="260">
        <v>0</v>
      </c>
      <c r="H7615" s="261" t="str">
        <f t="shared" si="473"/>
        <v/>
      </c>
      <c r="I7615" s="260">
        <v>0</v>
      </c>
      <c r="J7615" s="261" t="str">
        <f t="shared" si="474"/>
        <v/>
      </c>
      <c r="K7615" s="260">
        <v>0</v>
      </c>
      <c r="L7615" s="260">
        <v>0</v>
      </c>
      <c r="M7615" s="261" t="str">
        <f t="shared" si="475"/>
        <v/>
      </c>
    </row>
    <row r="7616" spans="1:13" s="117" customFormat="1" x14ac:dyDescent="0.25">
      <c r="A7616" s="117" t="s">
        <v>338</v>
      </c>
      <c r="B7616" s="117" t="s">
        <v>3</v>
      </c>
      <c r="C7616" s="180">
        <v>313.90690000000001</v>
      </c>
      <c r="D7616" s="180">
        <v>1883.5</v>
      </c>
      <c r="E7616" s="262">
        <f t="shared" si="472"/>
        <v>5.0001866795537149</v>
      </c>
      <c r="F7616" s="180">
        <v>4566.0196599999999</v>
      </c>
      <c r="G7616" s="180">
        <v>4924.4317600000004</v>
      </c>
      <c r="H7616" s="262">
        <f t="shared" si="473"/>
        <v>7.8495522728432743E-2</v>
      </c>
      <c r="I7616" s="180">
        <v>426.23205999999999</v>
      </c>
      <c r="J7616" s="262">
        <f t="shared" si="474"/>
        <v>10.553405344497081</v>
      </c>
      <c r="K7616" s="180">
        <v>4566.0196599999999</v>
      </c>
      <c r="L7616" s="180">
        <v>4924.4317600000004</v>
      </c>
      <c r="M7616" s="262">
        <f t="shared" si="475"/>
        <v>7.8495522728432743E-2</v>
      </c>
    </row>
    <row r="7617" spans="1:13" x14ac:dyDescent="0.25">
      <c r="A7617" s="259" t="s">
        <v>410</v>
      </c>
      <c r="B7617" s="259" t="s">
        <v>422</v>
      </c>
      <c r="C7617" s="260">
        <v>0</v>
      </c>
      <c r="D7617" s="260">
        <v>0</v>
      </c>
      <c r="E7617" s="261" t="str">
        <f t="shared" si="472"/>
        <v/>
      </c>
      <c r="F7617" s="260">
        <v>5.7723699999999996</v>
      </c>
      <c r="G7617" s="260">
        <v>0</v>
      </c>
      <c r="H7617" s="261">
        <f t="shared" si="473"/>
        <v>-1</v>
      </c>
      <c r="I7617" s="260">
        <v>0</v>
      </c>
      <c r="J7617" s="261" t="str">
        <f t="shared" si="474"/>
        <v/>
      </c>
      <c r="K7617" s="260">
        <v>5.7723699999999996</v>
      </c>
      <c r="L7617" s="260">
        <v>0</v>
      </c>
      <c r="M7617" s="261">
        <f t="shared" si="475"/>
        <v>-1</v>
      </c>
    </row>
    <row r="7618" spans="1:13" x14ac:dyDescent="0.25">
      <c r="A7618" s="259" t="s">
        <v>410</v>
      </c>
      <c r="B7618" s="259" t="s">
        <v>431</v>
      </c>
      <c r="C7618" s="260">
        <v>0</v>
      </c>
      <c r="D7618" s="260">
        <v>0</v>
      </c>
      <c r="E7618" s="261" t="str">
        <f t="shared" si="472"/>
        <v/>
      </c>
      <c r="F7618" s="260">
        <v>0</v>
      </c>
      <c r="G7618" s="260">
        <v>0</v>
      </c>
      <c r="H7618" s="261" t="str">
        <f t="shared" si="473"/>
        <v/>
      </c>
      <c r="I7618" s="260">
        <v>0</v>
      </c>
      <c r="J7618" s="261" t="str">
        <f t="shared" si="474"/>
        <v/>
      </c>
      <c r="K7618" s="260">
        <v>0</v>
      </c>
      <c r="L7618" s="260">
        <v>0</v>
      </c>
      <c r="M7618" s="261" t="str">
        <f t="shared" si="475"/>
        <v/>
      </c>
    </row>
    <row r="7619" spans="1:13" x14ac:dyDescent="0.25">
      <c r="A7619" s="259" t="s">
        <v>410</v>
      </c>
      <c r="B7619" s="259" t="s">
        <v>439</v>
      </c>
      <c r="C7619" s="260">
        <v>0</v>
      </c>
      <c r="D7619" s="260">
        <v>0</v>
      </c>
      <c r="E7619" s="261" t="str">
        <f t="shared" si="472"/>
        <v/>
      </c>
      <c r="F7619" s="260">
        <v>0</v>
      </c>
      <c r="G7619" s="260">
        <v>0</v>
      </c>
      <c r="H7619" s="261" t="str">
        <f t="shared" si="473"/>
        <v/>
      </c>
      <c r="I7619" s="260">
        <v>0</v>
      </c>
      <c r="J7619" s="261" t="str">
        <f t="shared" si="474"/>
        <v/>
      </c>
      <c r="K7619" s="260">
        <v>0</v>
      </c>
      <c r="L7619" s="260">
        <v>0</v>
      </c>
      <c r="M7619" s="261" t="str">
        <f t="shared" si="475"/>
        <v/>
      </c>
    </row>
    <row r="7620" spans="1:13" x14ac:dyDescent="0.25">
      <c r="A7620" s="259" t="s">
        <v>410</v>
      </c>
      <c r="B7620" s="259" t="s">
        <v>419</v>
      </c>
      <c r="C7620" s="260">
        <v>0</v>
      </c>
      <c r="D7620" s="260">
        <v>0</v>
      </c>
      <c r="E7620" s="261" t="str">
        <f t="shared" si="472"/>
        <v/>
      </c>
      <c r="F7620" s="260">
        <v>0</v>
      </c>
      <c r="G7620" s="260">
        <v>0</v>
      </c>
      <c r="H7620" s="261" t="str">
        <f t="shared" si="473"/>
        <v/>
      </c>
      <c r="I7620" s="260">
        <v>0</v>
      </c>
      <c r="J7620" s="261" t="str">
        <f t="shared" si="474"/>
        <v/>
      </c>
      <c r="K7620" s="260">
        <v>0</v>
      </c>
      <c r="L7620" s="260">
        <v>0</v>
      </c>
      <c r="M7620" s="261" t="str">
        <f t="shared" si="475"/>
        <v/>
      </c>
    </row>
    <row r="7621" spans="1:13" x14ac:dyDescent="0.25">
      <c r="A7621" s="259" t="s">
        <v>410</v>
      </c>
      <c r="B7621" s="259" t="s">
        <v>425</v>
      </c>
      <c r="C7621" s="260">
        <v>0</v>
      </c>
      <c r="D7621" s="260">
        <v>0</v>
      </c>
      <c r="E7621" s="261" t="str">
        <f t="shared" ref="E7621:E7684" si="476">IF(C7621=0,"",(D7621/C7621-1))</f>
        <v/>
      </c>
      <c r="F7621" s="260">
        <v>0</v>
      </c>
      <c r="G7621" s="260">
        <v>0</v>
      </c>
      <c r="H7621" s="261" t="str">
        <f t="shared" ref="H7621:H7684" si="477">IF(F7621=0,"",(G7621/F7621-1))</f>
        <v/>
      </c>
      <c r="I7621" s="260">
        <v>0</v>
      </c>
      <c r="J7621" s="261" t="str">
        <f t="shared" ref="J7621:J7684" si="478">IF(I7621=0,"",(G7621/I7621-1))</f>
        <v/>
      </c>
      <c r="K7621" s="260">
        <v>0</v>
      </c>
      <c r="L7621" s="260">
        <v>0</v>
      </c>
      <c r="M7621" s="261" t="str">
        <f t="shared" ref="M7621:M7684" si="479">IF(K7621=0,"",(L7621/K7621-1))</f>
        <v/>
      </c>
    </row>
    <row r="7622" spans="1:13" x14ac:dyDescent="0.25">
      <c r="A7622" s="259" t="s">
        <v>410</v>
      </c>
      <c r="B7622" s="259" t="s">
        <v>417</v>
      </c>
      <c r="C7622" s="260">
        <v>0</v>
      </c>
      <c r="D7622" s="260">
        <v>0</v>
      </c>
      <c r="E7622" s="261" t="str">
        <f t="shared" si="476"/>
        <v/>
      </c>
      <c r="F7622" s="260">
        <v>0</v>
      </c>
      <c r="G7622" s="260">
        <v>13.27073</v>
      </c>
      <c r="H7622" s="261" t="str">
        <f t="shared" si="477"/>
        <v/>
      </c>
      <c r="I7622" s="260">
        <v>48.408799999999999</v>
      </c>
      <c r="J7622" s="261">
        <f t="shared" si="478"/>
        <v>-0.72586120705326307</v>
      </c>
      <c r="K7622" s="260">
        <v>0</v>
      </c>
      <c r="L7622" s="260">
        <v>13.27073</v>
      </c>
      <c r="M7622" s="261" t="str">
        <f t="shared" si="479"/>
        <v/>
      </c>
    </row>
    <row r="7623" spans="1:13" s="117" customFormat="1" x14ac:dyDescent="0.25">
      <c r="A7623" s="117" t="s">
        <v>410</v>
      </c>
      <c r="B7623" s="117" t="s">
        <v>3</v>
      </c>
      <c r="C7623" s="180">
        <v>0</v>
      </c>
      <c r="D7623" s="180">
        <v>0</v>
      </c>
      <c r="E7623" s="262" t="str">
        <f t="shared" si="476"/>
        <v/>
      </c>
      <c r="F7623" s="180">
        <v>5.7723699999999996</v>
      </c>
      <c r="G7623" s="180">
        <v>13.27073</v>
      </c>
      <c r="H7623" s="262">
        <f t="shared" si="477"/>
        <v>1.2990088992909326</v>
      </c>
      <c r="I7623" s="180">
        <v>48.408799999999999</v>
      </c>
      <c r="J7623" s="262">
        <f t="shared" si="478"/>
        <v>-0.72586120705326307</v>
      </c>
      <c r="K7623" s="180">
        <v>5.7723699999999996</v>
      </c>
      <c r="L7623" s="180">
        <v>13.27073</v>
      </c>
      <c r="M7623" s="262">
        <f t="shared" si="479"/>
        <v>1.2990088992909326</v>
      </c>
    </row>
    <row r="7624" spans="1:13" x14ac:dyDescent="0.25">
      <c r="A7624" s="259" t="s">
        <v>389</v>
      </c>
      <c r="B7624" s="259" t="s">
        <v>428</v>
      </c>
      <c r="C7624" s="260">
        <v>0</v>
      </c>
      <c r="D7624" s="260">
        <v>0</v>
      </c>
      <c r="E7624" s="261" t="str">
        <f t="shared" si="476"/>
        <v/>
      </c>
      <c r="F7624" s="260">
        <v>0</v>
      </c>
      <c r="G7624" s="260">
        <v>0</v>
      </c>
      <c r="H7624" s="261" t="str">
        <f t="shared" si="477"/>
        <v/>
      </c>
      <c r="I7624" s="260">
        <v>0</v>
      </c>
      <c r="J7624" s="261" t="str">
        <f t="shared" si="478"/>
        <v/>
      </c>
      <c r="K7624" s="260">
        <v>0</v>
      </c>
      <c r="L7624" s="260">
        <v>0</v>
      </c>
      <c r="M7624" s="261" t="str">
        <f t="shared" si="479"/>
        <v/>
      </c>
    </row>
    <row r="7625" spans="1:13" x14ac:dyDescent="0.25">
      <c r="A7625" s="259" t="s">
        <v>389</v>
      </c>
      <c r="B7625" s="259" t="s">
        <v>422</v>
      </c>
      <c r="C7625" s="260">
        <v>0</v>
      </c>
      <c r="D7625" s="260">
        <v>0</v>
      </c>
      <c r="E7625" s="261" t="str">
        <f t="shared" si="476"/>
        <v/>
      </c>
      <c r="F7625" s="260">
        <v>25.058879999999998</v>
      </c>
      <c r="G7625" s="260">
        <v>0</v>
      </c>
      <c r="H7625" s="261">
        <f t="shared" si="477"/>
        <v>-1</v>
      </c>
      <c r="I7625" s="260">
        <v>18.25</v>
      </c>
      <c r="J7625" s="261">
        <f t="shared" si="478"/>
        <v>-1</v>
      </c>
      <c r="K7625" s="260">
        <v>25.058879999999998</v>
      </c>
      <c r="L7625" s="260">
        <v>0</v>
      </c>
      <c r="M7625" s="261">
        <f t="shared" si="479"/>
        <v>-1</v>
      </c>
    </row>
    <row r="7626" spans="1:13" x14ac:dyDescent="0.25">
      <c r="A7626" s="259" t="s">
        <v>389</v>
      </c>
      <c r="B7626" s="259" t="s">
        <v>431</v>
      </c>
      <c r="C7626" s="260">
        <v>0</v>
      </c>
      <c r="D7626" s="260">
        <v>0</v>
      </c>
      <c r="E7626" s="261" t="str">
        <f t="shared" si="476"/>
        <v/>
      </c>
      <c r="F7626" s="260">
        <v>0</v>
      </c>
      <c r="G7626" s="260">
        <v>0</v>
      </c>
      <c r="H7626" s="261" t="str">
        <f t="shared" si="477"/>
        <v/>
      </c>
      <c r="I7626" s="260">
        <v>0</v>
      </c>
      <c r="J7626" s="261" t="str">
        <f t="shared" si="478"/>
        <v/>
      </c>
      <c r="K7626" s="260">
        <v>0</v>
      </c>
      <c r="L7626" s="260">
        <v>0</v>
      </c>
      <c r="M7626" s="261" t="str">
        <f t="shared" si="479"/>
        <v/>
      </c>
    </row>
    <row r="7627" spans="1:13" x14ac:dyDescent="0.25">
      <c r="A7627" s="259" t="s">
        <v>389</v>
      </c>
      <c r="B7627" s="259" t="s">
        <v>451</v>
      </c>
      <c r="C7627" s="260">
        <v>0</v>
      </c>
      <c r="D7627" s="260">
        <v>0</v>
      </c>
      <c r="E7627" s="261" t="str">
        <f t="shared" si="476"/>
        <v/>
      </c>
      <c r="F7627" s="260">
        <v>0</v>
      </c>
      <c r="G7627" s="260">
        <v>0</v>
      </c>
      <c r="H7627" s="261" t="str">
        <f t="shared" si="477"/>
        <v/>
      </c>
      <c r="I7627" s="260">
        <v>0</v>
      </c>
      <c r="J7627" s="261" t="str">
        <f t="shared" si="478"/>
        <v/>
      </c>
      <c r="K7627" s="260">
        <v>0</v>
      </c>
      <c r="L7627" s="260">
        <v>0</v>
      </c>
      <c r="M7627" s="261" t="str">
        <f t="shared" si="479"/>
        <v/>
      </c>
    </row>
    <row r="7628" spans="1:13" x14ac:dyDescent="0.25">
      <c r="A7628" s="259" t="s">
        <v>389</v>
      </c>
      <c r="B7628" s="259" t="s">
        <v>444</v>
      </c>
      <c r="C7628" s="260">
        <v>0</v>
      </c>
      <c r="D7628" s="260">
        <v>0</v>
      </c>
      <c r="E7628" s="261" t="str">
        <f t="shared" si="476"/>
        <v/>
      </c>
      <c r="F7628" s="260">
        <v>0</v>
      </c>
      <c r="G7628" s="260">
        <v>0</v>
      </c>
      <c r="H7628" s="261" t="str">
        <f t="shared" si="477"/>
        <v/>
      </c>
      <c r="I7628" s="260">
        <v>0</v>
      </c>
      <c r="J7628" s="261" t="str">
        <f t="shared" si="478"/>
        <v/>
      </c>
      <c r="K7628" s="260">
        <v>0</v>
      </c>
      <c r="L7628" s="260">
        <v>0</v>
      </c>
      <c r="M7628" s="261" t="str">
        <f t="shared" si="479"/>
        <v/>
      </c>
    </row>
    <row r="7629" spans="1:13" x14ac:dyDescent="0.25">
      <c r="A7629" s="259" t="s">
        <v>389</v>
      </c>
      <c r="B7629" s="259" t="s">
        <v>425</v>
      </c>
      <c r="C7629" s="260">
        <v>0</v>
      </c>
      <c r="D7629" s="260">
        <v>0</v>
      </c>
      <c r="E7629" s="261" t="str">
        <f t="shared" si="476"/>
        <v/>
      </c>
      <c r="F7629" s="260">
        <v>0</v>
      </c>
      <c r="G7629" s="260">
        <v>0</v>
      </c>
      <c r="H7629" s="261" t="str">
        <f t="shared" si="477"/>
        <v/>
      </c>
      <c r="I7629" s="260">
        <v>0</v>
      </c>
      <c r="J7629" s="261" t="str">
        <f t="shared" si="478"/>
        <v/>
      </c>
      <c r="K7629" s="260">
        <v>0</v>
      </c>
      <c r="L7629" s="260">
        <v>0</v>
      </c>
      <c r="M7629" s="261" t="str">
        <f t="shared" si="479"/>
        <v/>
      </c>
    </row>
    <row r="7630" spans="1:13" x14ac:dyDescent="0.25">
      <c r="A7630" s="259" t="s">
        <v>389</v>
      </c>
      <c r="B7630" s="259" t="s">
        <v>421</v>
      </c>
      <c r="C7630" s="260">
        <v>0</v>
      </c>
      <c r="D7630" s="260">
        <v>0</v>
      </c>
      <c r="E7630" s="261" t="str">
        <f t="shared" si="476"/>
        <v/>
      </c>
      <c r="F7630" s="260">
        <v>0</v>
      </c>
      <c r="G7630" s="260">
        <v>64.260000000000005</v>
      </c>
      <c r="H7630" s="261" t="str">
        <f t="shared" si="477"/>
        <v/>
      </c>
      <c r="I7630" s="260">
        <v>50.49</v>
      </c>
      <c r="J7630" s="261">
        <f t="shared" si="478"/>
        <v>0.27272727272727271</v>
      </c>
      <c r="K7630" s="260">
        <v>0</v>
      </c>
      <c r="L7630" s="260">
        <v>64.260000000000005</v>
      </c>
      <c r="M7630" s="261" t="str">
        <f t="shared" si="479"/>
        <v/>
      </c>
    </row>
    <row r="7631" spans="1:13" x14ac:dyDescent="0.25">
      <c r="A7631" s="259" t="s">
        <v>389</v>
      </c>
      <c r="B7631" s="259" t="s">
        <v>430</v>
      </c>
      <c r="C7631" s="260">
        <v>0</v>
      </c>
      <c r="D7631" s="260">
        <v>0</v>
      </c>
      <c r="E7631" s="261" t="str">
        <f t="shared" si="476"/>
        <v/>
      </c>
      <c r="F7631" s="260">
        <v>24.912140000000001</v>
      </c>
      <c r="G7631" s="260">
        <v>0</v>
      </c>
      <c r="H7631" s="261">
        <f t="shared" si="477"/>
        <v>-1</v>
      </c>
      <c r="I7631" s="260">
        <v>52.235729999999997</v>
      </c>
      <c r="J7631" s="261">
        <f t="shared" si="478"/>
        <v>-1</v>
      </c>
      <c r="K7631" s="260">
        <v>24.912140000000001</v>
      </c>
      <c r="L7631" s="260">
        <v>0</v>
      </c>
      <c r="M7631" s="261">
        <f t="shared" si="479"/>
        <v>-1</v>
      </c>
    </row>
    <row r="7632" spans="1:13" x14ac:dyDescent="0.25">
      <c r="A7632" s="259" t="s">
        <v>389</v>
      </c>
      <c r="B7632" s="259" t="s">
        <v>417</v>
      </c>
      <c r="C7632" s="260">
        <v>0</v>
      </c>
      <c r="D7632" s="260">
        <v>0</v>
      </c>
      <c r="E7632" s="261" t="str">
        <f t="shared" si="476"/>
        <v/>
      </c>
      <c r="F7632" s="260">
        <v>129.30000000000001</v>
      </c>
      <c r="G7632" s="260">
        <v>150.95841999999999</v>
      </c>
      <c r="H7632" s="261">
        <f t="shared" si="477"/>
        <v>0.16750518174787299</v>
      </c>
      <c r="I7632" s="260">
        <v>83.641999999999996</v>
      </c>
      <c r="J7632" s="261">
        <f t="shared" si="478"/>
        <v>0.80481600153033162</v>
      </c>
      <c r="K7632" s="260">
        <v>129.30000000000001</v>
      </c>
      <c r="L7632" s="260">
        <v>150.95841999999999</v>
      </c>
      <c r="M7632" s="261">
        <f t="shared" si="479"/>
        <v>0.16750518174787299</v>
      </c>
    </row>
    <row r="7633" spans="1:13" x14ac:dyDescent="0.25">
      <c r="A7633" s="259" t="s">
        <v>389</v>
      </c>
      <c r="B7633" s="259" t="s">
        <v>447</v>
      </c>
      <c r="C7633" s="260">
        <v>0</v>
      </c>
      <c r="D7633" s="260">
        <v>0</v>
      </c>
      <c r="E7633" s="261" t="str">
        <f t="shared" si="476"/>
        <v/>
      </c>
      <c r="F7633" s="260">
        <v>22.0015</v>
      </c>
      <c r="G7633" s="260">
        <v>0</v>
      </c>
      <c r="H7633" s="261">
        <f t="shared" si="477"/>
        <v>-1</v>
      </c>
      <c r="I7633" s="260">
        <v>63.985950000000003</v>
      </c>
      <c r="J7633" s="261">
        <f t="shared" si="478"/>
        <v>-1</v>
      </c>
      <c r="K7633" s="260">
        <v>22.0015</v>
      </c>
      <c r="L7633" s="260">
        <v>0</v>
      </c>
      <c r="M7633" s="261">
        <f t="shared" si="479"/>
        <v>-1</v>
      </c>
    </row>
    <row r="7634" spans="1:13" x14ac:dyDescent="0.25">
      <c r="A7634" s="259" t="s">
        <v>389</v>
      </c>
      <c r="B7634" s="259" t="s">
        <v>429</v>
      </c>
      <c r="C7634" s="260">
        <v>0</v>
      </c>
      <c r="D7634" s="260">
        <v>0</v>
      </c>
      <c r="E7634" s="261" t="str">
        <f t="shared" si="476"/>
        <v/>
      </c>
      <c r="F7634" s="260">
        <v>33.023000000000003</v>
      </c>
      <c r="G7634" s="260">
        <v>0</v>
      </c>
      <c r="H7634" s="261">
        <f t="shared" si="477"/>
        <v>-1</v>
      </c>
      <c r="I7634" s="260">
        <v>0</v>
      </c>
      <c r="J7634" s="261" t="str">
        <f t="shared" si="478"/>
        <v/>
      </c>
      <c r="K7634" s="260">
        <v>33.023000000000003</v>
      </c>
      <c r="L7634" s="260">
        <v>0</v>
      </c>
      <c r="M7634" s="261">
        <f t="shared" si="479"/>
        <v>-1</v>
      </c>
    </row>
    <row r="7635" spans="1:13" x14ac:dyDescent="0.25">
      <c r="A7635" s="259" t="s">
        <v>389</v>
      </c>
      <c r="B7635" s="259" t="s">
        <v>471</v>
      </c>
      <c r="C7635" s="260">
        <v>0</v>
      </c>
      <c r="D7635" s="260">
        <v>0</v>
      </c>
      <c r="E7635" s="261" t="str">
        <f t="shared" si="476"/>
        <v/>
      </c>
      <c r="F7635" s="260">
        <v>0</v>
      </c>
      <c r="G7635" s="260">
        <v>0</v>
      </c>
      <c r="H7635" s="261" t="str">
        <f t="shared" si="477"/>
        <v/>
      </c>
      <c r="I7635" s="260">
        <v>0</v>
      </c>
      <c r="J7635" s="261" t="str">
        <f t="shared" si="478"/>
        <v/>
      </c>
      <c r="K7635" s="260">
        <v>0</v>
      </c>
      <c r="L7635" s="260">
        <v>0</v>
      </c>
      <c r="M7635" s="261" t="str">
        <f t="shared" si="479"/>
        <v/>
      </c>
    </row>
    <row r="7636" spans="1:13" x14ac:dyDescent="0.25">
      <c r="A7636" s="259" t="s">
        <v>389</v>
      </c>
      <c r="B7636" s="259" t="s">
        <v>464</v>
      </c>
      <c r="C7636" s="260">
        <v>0</v>
      </c>
      <c r="D7636" s="260">
        <v>0</v>
      </c>
      <c r="E7636" s="261" t="str">
        <f t="shared" si="476"/>
        <v/>
      </c>
      <c r="F7636" s="260">
        <v>0</v>
      </c>
      <c r="G7636" s="260">
        <v>0</v>
      </c>
      <c r="H7636" s="261" t="str">
        <f t="shared" si="477"/>
        <v/>
      </c>
      <c r="I7636" s="260">
        <v>60.475000000000001</v>
      </c>
      <c r="J7636" s="261">
        <f t="shared" si="478"/>
        <v>-1</v>
      </c>
      <c r="K7636" s="260">
        <v>0</v>
      </c>
      <c r="L7636" s="260">
        <v>0</v>
      </c>
      <c r="M7636" s="261" t="str">
        <f t="shared" si="479"/>
        <v/>
      </c>
    </row>
    <row r="7637" spans="1:13" x14ac:dyDescent="0.25">
      <c r="A7637" s="259" t="s">
        <v>389</v>
      </c>
      <c r="B7637" s="259" t="s">
        <v>418</v>
      </c>
      <c r="C7637" s="260">
        <v>0</v>
      </c>
      <c r="D7637" s="260">
        <v>0</v>
      </c>
      <c r="E7637" s="261" t="str">
        <f t="shared" si="476"/>
        <v/>
      </c>
      <c r="F7637" s="260">
        <v>0</v>
      </c>
      <c r="G7637" s="260">
        <v>0</v>
      </c>
      <c r="H7637" s="261" t="str">
        <f t="shared" si="477"/>
        <v/>
      </c>
      <c r="I7637" s="260">
        <v>0</v>
      </c>
      <c r="J7637" s="261" t="str">
        <f t="shared" si="478"/>
        <v/>
      </c>
      <c r="K7637" s="260">
        <v>0</v>
      </c>
      <c r="L7637" s="260">
        <v>0</v>
      </c>
      <c r="M7637" s="261" t="str">
        <f t="shared" si="479"/>
        <v/>
      </c>
    </row>
    <row r="7638" spans="1:13" x14ac:dyDescent="0.25">
      <c r="A7638" s="259" t="s">
        <v>389</v>
      </c>
      <c r="B7638" s="259" t="s">
        <v>427</v>
      </c>
      <c r="C7638" s="260">
        <v>0</v>
      </c>
      <c r="D7638" s="260">
        <v>0</v>
      </c>
      <c r="E7638" s="261" t="str">
        <f t="shared" si="476"/>
        <v/>
      </c>
      <c r="F7638" s="260">
        <v>0</v>
      </c>
      <c r="G7638" s="260">
        <v>0</v>
      </c>
      <c r="H7638" s="261" t="str">
        <f t="shared" si="477"/>
        <v/>
      </c>
      <c r="I7638" s="260">
        <v>0</v>
      </c>
      <c r="J7638" s="261" t="str">
        <f t="shared" si="478"/>
        <v/>
      </c>
      <c r="K7638" s="260">
        <v>0</v>
      </c>
      <c r="L7638" s="260">
        <v>0</v>
      </c>
      <c r="M7638" s="261" t="str">
        <f t="shared" si="479"/>
        <v/>
      </c>
    </row>
    <row r="7639" spans="1:13" x14ac:dyDescent="0.25">
      <c r="A7639" s="259" t="s">
        <v>389</v>
      </c>
      <c r="B7639" s="259" t="s">
        <v>445</v>
      </c>
      <c r="C7639" s="260">
        <v>0</v>
      </c>
      <c r="D7639" s="260">
        <v>0</v>
      </c>
      <c r="E7639" s="261" t="str">
        <f t="shared" si="476"/>
        <v/>
      </c>
      <c r="F7639" s="260">
        <v>0</v>
      </c>
      <c r="G7639" s="260">
        <v>0</v>
      </c>
      <c r="H7639" s="261" t="str">
        <f t="shared" si="477"/>
        <v/>
      </c>
      <c r="I7639" s="260">
        <v>30.941009999999999</v>
      </c>
      <c r="J7639" s="261">
        <f t="shared" si="478"/>
        <v>-1</v>
      </c>
      <c r="K7639" s="260">
        <v>0</v>
      </c>
      <c r="L7639" s="260">
        <v>0</v>
      </c>
      <c r="M7639" s="261" t="str">
        <f t="shared" si="479"/>
        <v/>
      </c>
    </row>
    <row r="7640" spans="1:13" x14ac:dyDescent="0.25">
      <c r="A7640" s="259" t="s">
        <v>389</v>
      </c>
      <c r="B7640" s="259" t="s">
        <v>424</v>
      </c>
      <c r="C7640" s="260">
        <v>0</v>
      </c>
      <c r="D7640" s="260">
        <v>0</v>
      </c>
      <c r="E7640" s="261" t="str">
        <f t="shared" si="476"/>
        <v/>
      </c>
      <c r="F7640" s="260">
        <v>0</v>
      </c>
      <c r="G7640" s="260">
        <v>0</v>
      </c>
      <c r="H7640" s="261" t="str">
        <f t="shared" si="477"/>
        <v/>
      </c>
      <c r="I7640" s="260">
        <v>0</v>
      </c>
      <c r="J7640" s="261" t="str">
        <f t="shared" si="478"/>
        <v/>
      </c>
      <c r="K7640" s="260">
        <v>0</v>
      </c>
      <c r="L7640" s="260">
        <v>0</v>
      </c>
      <c r="M7640" s="261" t="str">
        <f t="shared" si="479"/>
        <v/>
      </c>
    </row>
    <row r="7641" spans="1:13" x14ac:dyDescent="0.25">
      <c r="A7641" s="259" t="s">
        <v>389</v>
      </c>
      <c r="B7641" s="259" t="s">
        <v>438</v>
      </c>
      <c r="C7641" s="260">
        <v>0</v>
      </c>
      <c r="D7641" s="260">
        <v>0</v>
      </c>
      <c r="E7641" s="261" t="str">
        <f t="shared" si="476"/>
        <v/>
      </c>
      <c r="F7641" s="260">
        <v>0</v>
      </c>
      <c r="G7641" s="260">
        <v>0</v>
      </c>
      <c r="H7641" s="261" t="str">
        <f t="shared" si="477"/>
        <v/>
      </c>
      <c r="I7641" s="260">
        <v>0</v>
      </c>
      <c r="J7641" s="261" t="str">
        <f t="shared" si="478"/>
        <v/>
      </c>
      <c r="K7641" s="260">
        <v>0</v>
      </c>
      <c r="L7641" s="260">
        <v>0</v>
      </c>
      <c r="M7641" s="261" t="str">
        <f t="shared" si="479"/>
        <v/>
      </c>
    </row>
    <row r="7642" spans="1:13" x14ac:dyDescent="0.25">
      <c r="A7642" s="259" t="s">
        <v>389</v>
      </c>
      <c r="B7642" s="259" t="s">
        <v>426</v>
      </c>
      <c r="C7642" s="260">
        <v>0</v>
      </c>
      <c r="D7642" s="260">
        <v>0</v>
      </c>
      <c r="E7642" s="261" t="str">
        <f t="shared" si="476"/>
        <v/>
      </c>
      <c r="F7642" s="260">
        <v>0</v>
      </c>
      <c r="G7642" s="260">
        <v>0</v>
      </c>
      <c r="H7642" s="261" t="str">
        <f t="shared" si="477"/>
        <v/>
      </c>
      <c r="I7642" s="260">
        <v>0</v>
      </c>
      <c r="J7642" s="261" t="str">
        <f t="shared" si="478"/>
        <v/>
      </c>
      <c r="K7642" s="260">
        <v>0</v>
      </c>
      <c r="L7642" s="260">
        <v>0</v>
      </c>
      <c r="M7642" s="261" t="str">
        <f t="shared" si="479"/>
        <v/>
      </c>
    </row>
    <row r="7643" spans="1:13" x14ac:dyDescent="0.25">
      <c r="A7643" s="259" t="s">
        <v>389</v>
      </c>
      <c r="B7643" s="259" t="s">
        <v>437</v>
      </c>
      <c r="C7643" s="260">
        <v>0</v>
      </c>
      <c r="D7643" s="260">
        <v>0</v>
      </c>
      <c r="E7643" s="261" t="str">
        <f t="shared" si="476"/>
        <v/>
      </c>
      <c r="F7643" s="260">
        <v>56.248640000000002</v>
      </c>
      <c r="G7643" s="260">
        <v>0</v>
      </c>
      <c r="H7643" s="261">
        <f t="shared" si="477"/>
        <v>-1</v>
      </c>
      <c r="I7643" s="260">
        <v>70.5</v>
      </c>
      <c r="J7643" s="261">
        <f t="shared" si="478"/>
        <v>-1</v>
      </c>
      <c r="K7643" s="260">
        <v>56.248640000000002</v>
      </c>
      <c r="L7643" s="260">
        <v>0</v>
      </c>
      <c r="M7643" s="261">
        <f t="shared" si="479"/>
        <v>-1</v>
      </c>
    </row>
    <row r="7644" spans="1:13" s="117" customFormat="1" x14ac:dyDescent="0.25">
      <c r="A7644" s="117" t="s">
        <v>389</v>
      </c>
      <c r="B7644" s="117" t="s">
        <v>3</v>
      </c>
      <c r="C7644" s="180">
        <v>0</v>
      </c>
      <c r="D7644" s="180">
        <v>0</v>
      </c>
      <c r="E7644" s="262" t="str">
        <f t="shared" si="476"/>
        <v/>
      </c>
      <c r="F7644" s="180">
        <v>290.54415999999998</v>
      </c>
      <c r="G7644" s="180">
        <v>215.21842000000001</v>
      </c>
      <c r="H7644" s="262">
        <f t="shared" si="477"/>
        <v>-0.2592574567666408</v>
      </c>
      <c r="I7644" s="180">
        <v>430.51969000000003</v>
      </c>
      <c r="J7644" s="262">
        <f t="shared" si="478"/>
        <v>-0.50009622091849049</v>
      </c>
      <c r="K7644" s="180">
        <v>290.54415999999998</v>
      </c>
      <c r="L7644" s="180">
        <v>215.21842000000001</v>
      </c>
      <c r="M7644" s="262">
        <f t="shared" si="479"/>
        <v>-0.2592574567666408</v>
      </c>
    </row>
    <row r="7645" spans="1:13" x14ac:dyDescent="0.25">
      <c r="A7645" s="259" t="s">
        <v>279</v>
      </c>
      <c r="B7645" s="259" t="s">
        <v>428</v>
      </c>
      <c r="C7645" s="260">
        <v>33.32</v>
      </c>
      <c r="D7645" s="260">
        <v>0</v>
      </c>
      <c r="E7645" s="261">
        <f t="shared" si="476"/>
        <v>-1</v>
      </c>
      <c r="F7645" s="260">
        <v>432.14159999999998</v>
      </c>
      <c r="G7645" s="260">
        <v>43.856119999999997</v>
      </c>
      <c r="H7645" s="261">
        <f t="shared" si="477"/>
        <v>-0.89851446840572624</v>
      </c>
      <c r="I7645" s="260">
        <v>66.339399999999998</v>
      </c>
      <c r="J7645" s="261">
        <f t="shared" si="478"/>
        <v>-0.33891292354166602</v>
      </c>
      <c r="K7645" s="260">
        <v>432.14159999999998</v>
      </c>
      <c r="L7645" s="260">
        <v>43.856119999999997</v>
      </c>
      <c r="M7645" s="261">
        <f t="shared" si="479"/>
        <v>-0.89851446840572624</v>
      </c>
    </row>
    <row r="7646" spans="1:13" x14ac:dyDescent="0.25">
      <c r="A7646" s="259" t="s">
        <v>279</v>
      </c>
      <c r="B7646" s="259" t="s">
        <v>452</v>
      </c>
      <c r="C7646" s="260">
        <v>0</v>
      </c>
      <c r="D7646" s="260">
        <v>0</v>
      </c>
      <c r="E7646" s="261" t="str">
        <f t="shared" si="476"/>
        <v/>
      </c>
      <c r="F7646" s="260">
        <v>0</v>
      </c>
      <c r="G7646" s="260">
        <v>0</v>
      </c>
      <c r="H7646" s="261" t="str">
        <f t="shared" si="477"/>
        <v/>
      </c>
      <c r="I7646" s="260">
        <v>0</v>
      </c>
      <c r="J7646" s="261" t="str">
        <f t="shared" si="478"/>
        <v/>
      </c>
      <c r="K7646" s="260">
        <v>0</v>
      </c>
      <c r="L7646" s="260">
        <v>0</v>
      </c>
      <c r="M7646" s="261" t="str">
        <f t="shared" si="479"/>
        <v/>
      </c>
    </row>
    <row r="7647" spans="1:13" x14ac:dyDescent="0.25">
      <c r="A7647" s="259" t="s">
        <v>279</v>
      </c>
      <c r="B7647" s="259" t="s">
        <v>467</v>
      </c>
      <c r="C7647" s="260">
        <v>0</v>
      </c>
      <c r="D7647" s="260">
        <v>0</v>
      </c>
      <c r="E7647" s="261" t="str">
        <f t="shared" si="476"/>
        <v/>
      </c>
      <c r="F7647" s="260">
        <v>0</v>
      </c>
      <c r="G7647" s="260">
        <v>18.652280000000001</v>
      </c>
      <c r="H7647" s="261" t="str">
        <f t="shared" si="477"/>
        <v/>
      </c>
      <c r="I7647" s="260">
        <v>1.06298</v>
      </c>
      <c r="J7647" s="261">
        <f t="shared" si="478"/>
        <v>16.547159871305197</v>
      </c>
      <c r="K7647" s="260">
        <v>0</v>
      </c>
      <c r="L7647" s="260">
        <v>18.652280000000001</v>
      </c>
      <c r="M7647" s="261" t="str">
        <f t="shared" si="479"/>
        <v/>
      </c>
    </row>
    <row r="7648" spans="1:13" x14ac:dyDescent="0.25">
      <c r="A7648" s="259" t="s">
        <v>279</v>
      </c>
      <c r="B7648" s="259" t="s">
        <v>472</v>
      </c>
      <c r="C7648" s="260">
        <v>0</v>
      </c>
      <c r="D7648" s="260">
        <v>0</v>
      </c>
      <c r="E7648" s="261" t="str">
        <f t="shared" si="476"/>
        <v/>
      </c>
      <c r="F7648" s="260">
        <v>37.389249999999997</v>
      </c>
      <c r="G7648" s="260">
        <v>0</v>
      </c>
      <c r="H7648" s="261">
        <f t="shared" si="477"/>
        <v>-1</v>
      </c>
      <c r="I7648" s="260">
        <v>0</v>
      </c>
      <c r="J7648" s="261" t="str">
        <f t="shared" si="478"/>
        <v/>
      </c>
      <c r="K7648" s="260">
        <v>37.389249999999997</v>
      </c>
      <c r="L7648" s="260">
        <v>0</v>
      </c>
      <c r="M7648" s="261">
        <f t="shared" si="479"/>
        <v>-1</v>
      </c>
    </row>
    <row r="7649" spans="1:13" x14ac:dyDescent="0.25">
      <c r="A7649" s="259" t="s">
        <v>279</v>
      </c>
      <c r="B7649" s="259" t="s">
        <v>422</v>
      </c>
      <c r="C7649" s="260">
        <v>86.934700000000007</v>
      </c>
      <c r="D7649" s="260">
        <v>1.23014</v>
      </c>
      <c r="E7649" s="261">
        <f t="shared" si="476"/>
        <v>-0.98584983901710133</v>
      </c>
      <c r="F7649" s="260">
        <v>4573.7469799999999</v>
      </c>
      <c r="G7649" s="260">
        <v>1975.5911699999999</v>
      </c>
      <c r="H7649" s="261">
        <f t="shared" si="477"/>
        <v>-0.56805849150842191</v>
      </c>
      <c r="I7649" s="260">
        <v>1734.9038700000001</v>
      </c>
      <c r="J7649" s="261">
        <f t="shared" si="478"/>
        <v>0.13873235523994754</v>
      </c>
      <c r="K7649" s="260">
        <v>4573.7469799999999</v>
      </c>
      <c r="L7649" s="260">
        <v>1975.5911699999999</v>
      </c>
      <c r="M7649" s="261">
        <f t="shared" si="479"/>
        <v>-0.56805849150842191</v>
      </c>
    </row>
    <row r="7650" spans="1:13" x14ac:dyDescent="0.25">
      <c r="A7650" s="259" t="s">
        <v>279</v>
      </c>
      <c r="B7650" s="259" t="s">
        <v>431</v>
      </c>
      <c r="C7650" s="260">
        <v>0</v>
      </c>
      <c r="D7650" s="260">
        <v>0</v>
      </c>
      <c r="E7650" s="261" t="str">
        <f t="shared" si="476"/>
        <v/>
      </c>
      <c r="F7650" s="260">
        <v>62.375700000000002</v>
      </c>
      <c r="G7650" s="260">
        <v>77.116870000000006</v>
      </c>
      <c r="H7650" s="261">
        <f t="shared" si="477"/>
        <v>0.23632873057937642</v>
      </c>
      <c r="I7650" s="260">
        <v>97.25394</v>
      </c>
      <c r="J7650" s="261">
        <f t="shared" si="478"/>
        <v>-0.20705659842675772</v>
      </c>
      <c r="K7650" s="260">
        <v>62.375700000000002</v>
      </c>
      <c r="L7650" s="260">
        <v>77.116870000000006</v>
      </c>
      <c r="M7650" s="261">
        <f t="shared" si="479"/>
        <v>0.23632873057937642</v>
      </c>
    </row>
    <row r="7651" spans="1:13" x14ac:dyDescent="0.25">
      <c r="A7651" s="259" t="s">
        <v>279</v>
      </c>
      <c r="B7651" s="259" t="s">
        <v>439</v>
      </c>
      <c r="C7651" s="260">
        <v>0</v>
      </c>
      <c r="D7651" s="260">
        <v>0</v>
      </c>
      <c r="E7651" s="261" t="str">
        <f t="shared" si="476"/>
        <v/>
      </c>
      <c r="F7651" s="260">
        <v>49.653199999999998</v>
      </c>
      <c r="G7651" s="260">
        <v>634.55303000000004</v>
      </c>
      <c r="H7651" s="261">
        <f t="shared" si="477"/>
        <v>11.779700603385081</v>
      </c>
      <c r="I7651" s="260">
        <v>79.874430000000004</v>
      </c>
      <c r="J7651" s="261">
        <f t="shared" si="478"/>
        <v>6.9443825765016411</v>
      </c>
      <c r="K7651" s="260">
        <v>49.653199999999998</v>
      </c>
      <c r="L7651" s="260">
        <v>634.55303000000004</v>
      </c>
      <c r="M7651" s="261">
        <f t="shared" si="479"/>
        <v>11.779700603385081</v>
      </c>
    </row>
    <row r="7652" spans="1:13" x14ac:dyDescent="0.25">
      <c r="A7652" s="259" t="s">
        <v>279</v>
      </c>
      <c r="B7652" s="259" t="s">
        <v>436</v>
      </c>
      <c r="C7652" s="260">
        <v>0</v>
      </c>
      <c r="D7652" s="260">
        <v>0</v>
      </c>
      <c r="E7652" s="261" t="str">
        <f t="shared" si="476"/>
        <v/>
      </c>
      <c r="F7652" s="260">
        <v>0</v>
      </c>
      <c r="G7652" s="260">
        <v>138.048</v>
      </c>
      <c r="H7652" s="261" t="str">
        <f t="shared" si="477"/>
        <v/>
      </c>
      <c r="I7652" s="260">
        <v>0</v>
      </c>
      <c r="J7652" s="261" t="str">
        <f t="shared" si="478"/>
        <v/>
      </c>
      <c r="K7652" s="260">
        <v>0</v>
      </c>
      <c r="L7652" s="260">
        <v>138.048</v>
      </c>
      <c r="M7652" s="261" t="str">
        <f t="shared" si="479"/>
        <v/>
      </c>
    </row>
    <row r="7653" spans="1:13" x14ac:dyDescent="0.25">
      <c r="A7653" s="259" t="s">
        <v>279</v>
      </c>
      <c r="B7653" s="259" t="s">
        <v>485</v>
      </c>
      <c r="C7653" s="260">
        <v>0</v>
      </c>
      <c r="D7653" s="260">
        <v>0</v>
      </c>
      <c r="E7653" s="261" t="str">
        <f t="shared" si="476"/>
        <v/>
      </c>
      <c r="F7653" s="260">
        <v>0</v>
      </c>
      <c r="G7653" s="260">
        <v>0</v>
      </c>
      <c r="H7653" s="261" t="str">
        <f t="shared" si="477"/>
        <v/>
      </c>
      <c r="I7653" s="260">
        <v>0</v>
      </c>
      <c r="J7653" s="261" t="str">
        <f t="shared" si="478"/>
        <v/>
      </c>
      <c r="K7653" s="260">
        <v>0</v>
      </c>
      <c r="L7653" s="260">
        <v>0</v>
      </c>
      <c r="M7653" s="261" t="str">
        <f t="shared" si="479"/>
        <v/>
      </c>
    </row>
    <row r="7654" spans="1:13" x14ac:dyDescent="0.25">
      <c r="A7654" s="259" t="s">
        <v>279</v>
      </c>
      <c r="B7654" s="259" t="s">
        <v>468</v>
      </c>
      <c r="C7654" s="260">
        <v>0</v>
      </c>
      <c r="D7654" s="260">
        <v>0</v>
      </c>
      <c r="E7654" s="261" t="str">
        <f t="shared" si="476"/>
        <v/>
      </c>
      <c r="F7654" s="260">
        <v>0</v>
      </c>
      <c r="G7654" s="260">
        <v>28.213270000000001</v>
      </c>
      <c r="H7654" s="261" t="str">
        <f t="shared" si="477"/>
        <v/>
      </c>
      <c r="I7654" s="260">
        <v>0</v>
      </c>
      <c r="J7654" s="261" t="str">
        <f t="shared" si="478"/>
        <v/>
      </c>
      <c r="K7654" s="260">
        <v>0</v>
      </c>
      <c r="L7654" s="260">
        <v>28.213270000000001</v>
      </c>
      <c r="M7654" s="261" t="str">
        <f t="shared" si="479"/>
        <v/>
      </c>
    </row>
    <row r="7655" spans="1:13" x14ac:dyDescent="0.25">
      <c r="A7655" s="259" t="s">
        <v>279</v>
      </c>
      <c r="B7655" s="259" t="s">
        <v>419</v>
      </c>
      <c r="C7655" s="260">
        <v>11.415369999999999</v>
      </c>
      <c r="D7655" s="260">
        <v>20.950939999999999</v>
      </c>
      <c r="E7655" s="261">
        <f t="shared" si="476"/>
        <v>0.83532728242711363</v>
      </c>
      <c r="F7655" s="260">
        <v>626.54187999999999</v>
      </c>
      <c r="G7655" s="260">
        <v>782.59735999999998</v>
      </c>
      <c r="H7655" s="261">
        <f t="shared" si="477"/>
        <v>0.24907429971002104</v>
      </c>
      <c r="I7655" s="260">
        <v>644.45162000000005</v>
      </c>
      <c r="J7655" s="261">
        <f t="shared" si="478"/>
        <v>0.21436169250377546</v>
      </c>
      <c r="K7655" s="260">
        <v>626.54187999999999</v>
      </c>
      <c r="L7655" s="260">
        <v>782.59735999999998</v>
      </c>
      <c r="M7655" s="261">
        <f t="shared" si="479"/>
        <v>0.24907429971002104</v>
      </c>
    </row>
    <row r="7656" spans="1:13" x14ac:dyDescent="0.25">
      <c r="A7656" s="259" t="s">
        <v>279</v>
      </c>
      <c r="B7656" s="259" t="s">
        <v>470</v>
      </c>
      <c r="C7656" s="260">
        <v>0</v>
      </c>
      <c r="D7656" s="260">
        <v>0</v>
      </c>
      <c r="E7656" s="261" t="str">
        <f t="shared" si="476"/>
        <v/>
      </c>
      <c r="F7656" s="260">
        <v>0</v>
      </c>
      <c r="G7656" s="260">
        <v>0</v>
      </c>
      <c r="H7656" s="261" t="str">
        <f t="shared" si="477"/>
        <v/>
      </c>
      <c r="I7656" s="260">
        <v>56.81147</v>
      </c>
      <c r="J7656" s="261">
        <f t="shared" si="478"/>
        <v>-1</v>
      </c>
      <c r="K7656" s="260">
        <v>0</v>
      </c>
      <c r="L7656" s="260">
        <v>0</v>
      </c>
      <c r="M7656" s="261" t="str">
        <f t="shared" si="479"/>
        <v/>
      </c>
    </row>
    <row r="7657" spans="1:13" x14ac:dyDescent="0.25">
      <c r="A7657" s="259" t="s">
        <v>279</v>
      </c>
      <c r="B7657" s="259" t="s">
        <v>451</v>
      </c>
      <c r="C7657" s="260">
        <v>0</v>
      </c>
      <c r="D7657" s="260">
        <v>0</v>
      </c>
      <c r="E7657" s="261" t="str">
        <f t="shared" si="476"/>
        <v/>
      </c>
      <c r="F7657" s="260">
        <v>103.88500000000001</v>
      </c>
      <c r="G7657" s="260">
        <v>225.3912</v>
      </c>
      <c r="H7657" s="261">
        <f t="shared" si="477"/>
        <v>1.1696221783703131</v>
      </c>
      <c r="I7657" s="260">
        <v>264.27999999999997</v>
      </c>
      <c r="J7657" s="261">
        <f t="shared" si="478"/>
        <v>-0.14714999243226867</v>
      </c>
      <c r="K7657" s="260">
        <v>103.88500000000001</v>
      </c>
      <c r="L7657" s="260">
        <v>225.3912</v>
      </c>
      <c r="M7657" s="261">
        <f t="shared" si="479"/>
        <v>1.1696221783703131</v>
      </c>
    </row>
    <row r="7658" spans="1:13" x14ac:dyDescent="0.25">
      <c r="A7658" s="259" t="s">
        <v>279</v>
      </c>
      <c r="B7658" s="259" t="s">
        <v>444</v>
      </c>
      <c r="C7658" s="260">
        <v>0</v>
      </c>
      <c r="D7658" s="260">
        <v>0</v>
      </c>
      <c r="E7658" s="261" t="str">
        <f t="shared" si="476"/>
        <v/>
      </c>
      <c r="F7658" s="260">
        <v>30.143750000000001</v>
      </c>
      <c r="G7658" s="260">
        <v>0</v>
      </c>
      <c r="H7658" s="261">
        <f t="shared" si="477"/>
        <v>-1</v>
      </c>
      <c r="I7658" s="260">
        <v>199.62804</v>
      </c>
      <c r="J7658" s="261">
        <f t="shared" si="478"/>
        <v>-1</v>
      </c>
      <c r="K7658" s="260">
        <v>30.143750000000001</v>
      </c>
      <c r="L7658" s="260">
        <v>0</v>
      </c>
      <c r="M7658" s="261">
        <f t="shared" si="479"/>
        <v>-1</v>
      </c>
    </row>
    <row r="7659" spans="1:13" x14ac:dyDescent="0.25">
      <c r="A7659" s="259" t="s">
        <v>279</v>
      </c>
      <c r="B7659" s="259" t="s">
        <v>425</v>
      </c>
      <c r="C7659" s="260">
        <v>1381.9425000000001</v>
      </c>
      <c r="D7659" s="260">
        <v>90.503420000000006</v>
      </c>
      <c r="E7659" s="261">
        <f t="shared" si="476"/>
        <v>-0.93450999589346151</v>
      </c>
      <c r="F7659" s="260">
        <v>2488.5973800000002</v>
      </c>
      <c r="G7659" s="260">
        <v>394.94452999999999</v>
      </c>
      <c r="H7659" s="261">
        <f t="shared" si="477"/>
        <v>-0.84129834212073307</v>
      </c>
      <c r="I7659" s="260">
        <v>2105.7864</v>
      </c>
      <c r="J7659" s="261">
        <f t="shared" si="478"/>
        <v>-0.81244796243341677</v>
      </c>
      <c r="K7659" s="260">
        <v>2488.5973800000002</v>
      </c>
      <c r="L7659" s="260">
        <v>394.94452999999999</v>
      </c>
      <c r="M7659" s="261">
        <f t="shared" si="479"/>
        <v>-0.84129834212073307</v>
      </c>
    </row>
    <row r="7660" spans="1:13" x14ac:dyDescent="0.25">
      <c r="A7660" s="259" t="s">
        <v>279</v>
      </c>
      <c r="B7660" s="259" t="s">
        <v>457</v>
      </c>
      <c r="C7660" s="260">
        <v>0</v>
      </c>
      <c r="D7660" s="260">
        <v>0</v>
      </c>
      <c r="E7660" s="261" t="str">
        <f t="shared" si="476"/>
        <v/>
      </c>
      <c r="F7660" s="260">
        <v>0</v>
      </c>
      <c r="G7660" s="260">
        <v>0</v>
      </c>
      <c r="H7660" s="261" t="str">
        <f t="shared" si="477"/>
        <v/>
      </c>
      <c r="I7660" s="260">
        <v>0</v>
      </c>
      <c r="J7660" s="261" t="str">
        <f t="shared" si="478"/>
        <v/>
      </c>
      <c r="K7660" s="260">
        <v>0</v>
      </c>
      <c r="L7660" s="260">
        <v>0</v>
      </c>
      <c r="M7660" s="261" t="str">
        <f t="shared" si="479"/>
        <v/>
      </c>
    </row>
    <row r="7661" spans="1:13" x14ac:dyDescent="0.25">
      <c r="A7661" s="259" t="s">
        <v>279</v>
      </c>
      <c r="B7661" s="259" t="s">
        <v>450</v>
      </c>
      <c r="C7661" s="260">
        <v>0</v>
      </c>
      <c r="D7661" s="260">
        <v>0</v>
      </c>
      <c r="E7661" s="261" t="str">
        <f t="shared" si="476"/>
        <v/>
      </c>
      <c r="F7661" s="260">
        <v>1.70251</v>
      </c>
      <c r="G7661" s="260">
        <v>0</v>
      </c>
      <c r="H7661" s="261">
        <f t="shared" si="477"/>
        <v>-1</v>
      </c>
      <c r="I7661" s="260">
        <v>0</v>
      </c>
      <c r="J7661" s="261" t="str">
        <f t="shared" si="478"/>
        <v/>
      </c>
      <c r="K7661" s="260">
        <v>1.70251</v>
      </c>
      <c r="L7661" s="260">
        <v>0</v>
      </c>
      <c r="M7661" s="261">
        <f t="shared" si="479"/>
        <v>-1</v>
      </c>
    </row>
    <row r="7662" spans="1:13" x14ac:dyDescent="0.25">
      <c r="A7662" s="259" t="s">
        <v>279</v>
      </c>
      <c r="B7662" s="259" t="s">
        <v>446</v>
      </c>
      <c r="C7662" s="260">
        <v>0</v>
      </c>
      <c r="D7662" s="260">
        <v>0</v>
      </c>
      <c r="E7662" s="261" t="str">
        <f t="shared" si="476"/>
        <v/>
      </c>
      <c r="F7662" s="260">
        <v>0</v>
      </c>
      <c r="G7662" s="260">
        <v>163.78117</v>
      </c>
      <c r="H7662" s="261" t="str">
        <f t="shared" si="477"/>
        <v/>
      </c>
      <c r="I7662" s="260">
        <v>191.2671</v>
      </c>
      <c r="J7662" s="261">
        <f t="shared" si="478"/>
        <v>-0.14370443217887441</v>
      </c>
      <c r="K7662" s="260">
        <v>0</v>
      </c>
      <c r="L7662" s="260">
        <v>163.78117</v>
      </c>
      <c r="M7662" s="261" t="str">
        <f t="shared" si="479"/>
        <v/>
      </c>
    </row>
    <row r="7663" spans="1:13" x14ac:dyDescent="0.25">
      <c r="A7663" s="259" t="s">
        <v>279</v>
      </c>
      <c r="B7663" s="259" t="s">
        <v>435</v>
      </c>
      <c r="C7663" s="260">
        <v>319.83526999999998</v>
      </c>
      <c r="D7663" s="260">
        <v>0</v>
      </c>
      <c r="E7663" s="261">
        <f t="shared" si="476"/>
        <v>-1</v>
      </c>
      <c r="F7663" s="260">
        <v>319.83526999999998</v>
      </c>
      <c r="G7663" s="260">
        <v>40.528019999999998</v>
      </c>
      <c r="H7663" s="261">
        <f t="shared" si="477"/>
        <v>-0.87328470684299453</v>
      </c>
      <c r="I7663" s="260">
        <v>50.897919999999999</v>
      </c>
      <c r="J7663" s="261">
        <f t="shared" si="478"/>
        <v>-0.20373917048083701</v>
      </c>
      <c r="K7663" s="260">
        <v>319.83526999999998</v>
      </c>
      <c r="L7663" s="260">
        <v>40.528019999999998</v>
      </c>
      <c r="M7663" s="261">
        <f t="shared" si="479"/>
        <v>-0.87328470684299453</v>
      </c>
    </row>
    <row r="7664" spans="1:13" x14ac:dyDescent="0.25">
      <c r="A7664" s="259" t="s">
        <v>279</v>
      </c>
      <c r="B7664" s="259" t="s">
        <v>421</v>
      </c>
      <c r="C7664" s="260">
        <v>0</v>
      </c>
      <c r="D7664" s="260">
        <v>140.62173999999999</v>
      </c>
      <c r="E7664" s="261" t="str">
        <f t="shared" si="476"/>
        <v/>
      </c>
      <c r="F7664" s="260">
        <v>3846.0630799999999</v>
      </c>
      <c r="G7664" s="260">
        <v>6321.3050899999998</v>
      </c>
      <c r="H7664" s="261">
        <f t="shared" si="477"/>
        <v>0.64357811052854608</v>
      </c>
      <c r="I7664" s="260">
        <v>6237.9704099999999</v>
      </c>
      <c r="J7664" s="261">
        <f t="shared" si="478"/>
        <v>1.335926183080427E-2</v>
      </c>
      <c r="K7664" s="260">
        <v>3846.0630799999999</v>
      </c>
      <c r="L7664" s="260">
        <v>6321.3050899999998</v>
      </c>
      <c r="M7664" s="261">
        <f t="shared" si="479"/>
        <v>0.64357811052854608</v>
      </c>
    </row>
    <row r="7665" spans="1:13" x14ac:dyDescent="0.25">
      <c r="A7665" s="259" t="s">
        <v>279</v>
      </c>
      <c r="B7665" s="259" t="s">
        <v>458</v>
      </c>
      <c r="C7665" s="260">
        <v>0</v>
      </c>
      <c r="D7665" s="260">
        <v>0</v>
      </c>
      <c r="E7665" s="261" t="str">
        <f t="shared" si="476"/>
        <v/>
      </c>
      <c r="F7665" s="260">
        <v>0</v>
      </c>
      <c r="G7665" s="260">
        <v>0</v>
      </c>
      <c r="H7665" s="261" t="str">
        <f t="shared" si="477"/>
        <v/>
      </c>
      <c r="I7665" s="260">
        <v>0</v>
      </c>
      <c r="J7665" s="261" t="str">
        <f t="shared" si="478"/>
        <v/>
      </c>
      <c r="K7665" s="260">
        <v>0</v>
      </c>
      <c r="L7665" s="260">
        <v>0</v>
      </c>
      <c r="M7665" s="261" t="str">
        <f t="shared" si="479"/>
        <v/>
      </c>
    </row>
    <row r="7666" spans="1:13" x14ac:dyDescent="0.25">
      <c r="A7666" s="259" t="s">
        <v>279</v>
      </c>
      <c r="B7666" s="259" t="s">
        <v>477</v>
      </c>
      <c r="C7666" s="260">
        <v>0</v>
      </c>
      <c r="D7666" s="260">
        <v>0</v>
      </c>
      <c r="E7666" s="261" t="str">
        <f t="shared" si="476"/>
        <v/>
      </c>
      <c r="F7666" s="260">
        <v>0</v>
      </c>
      <c r="G7666" s="260">
        <v>39.449599999999997</v>
      </c>
      <c r="H7666" s="261" t="str">
        <f t="shared" si="477"/>
        <v/>
      </c>
      <c r="I7666" s="260">
        <v>0</v>
      </c>
      <c r="J7666" s="261" t="str">
        <f t="shared" si="478"/>
        <v/>
      </c>
      <c r="K7666" s="260">
        <v>0</v>
      </c>
      <c r="L7666" s="260">
        <v>39.449599999999997</v>
      </c>
      <c r="M7666" s="261" t="str">
        <f t="shared" si="479"/>
        <v/>
      </c>
    </row>
    <row r="7667" spans="1:13" x14ac:dyDescent="0.25">
      <c r="A7667" s="259" t="s">
        <v>279</v>
      </c>
      <c r="B7667" s="259" t="s">
        <v>430</v>
      </c>
      <c r="C7667" s="260">
        <v>0</v>
      </c>
      <c r="D7667" s="260">
        <v>0</v>
      </c>
      <c r="E7667" s="261" t="str">
        <f t="shared" si="476"/>
        <v/>
      </c>
      <c r="F7667" s="260">
        <v>64.176199999999994</v>
      </c>
      <c r="G7667" s="260">
        <v>363.55426999999997</v>
      </c>
      <c r="H7667" s="261">
        <f t="shared" si="477"/>
        <v>4.6649391830616338</v>
      </c>
      <c r="I7667" s="260">
        <v>558.78539999999998</v>
      </c>
      <c r="J7667" s="261">
        <f t="shared" si="478"/>
        <v>-0.34938480855083187</v>
      </c>
      <c r="K7667" s="260">
        <v>64.176199999999994</v>
      </c>
      <c r="L7667" s="260">
        <v>363.55426999999997</v>
      </c>
      <c r="M7667" s="261">
        <f t="shared" si="479"/>
        <v>4.6649391830616338</v>
      </c>
    </row>
    <row r="7668" spans="1:13" x14ac:dyDescent="0.25">
      <c r="A7668" s="259" t="s">
        <v>279</v>
      </c>
      <c r="B7668" s="259" t="s">
        <v>478</v>
      </c>
      <c r="C7668" s="260">
        <v>0</v>
      </c>
      <c r="D7668" s="260">
        <v>0</v>
      </c>
      <c r="E7668" s="261" t="str">
        <f t="shared" si="476"/>
        <v/>
      </c>
      <c r="F7668" s="260">
        <v>0</v>
      </c>
      <c r="G7668" s="260">
        <v>0</v>
      </c>
      <c r="H7668" s="261" t="str">
        <f t="shared" si="477"/>
        <v/>
      </c>
      <c r="I7668" s="260">
        <v>0</v>
      </c>
      <c r="J7668" s="261" t="str">
        <f t="shared" si="478"/>
        <v/>
      </c>
      <c r="K7668" s="260">
        <v>0</v>
      </c>
      <c r="L7668" s="260">
        <v>0</v>
      </c>
      <c r="M7668" s="261" t="str">
        <f t="shared" si="479"/>
        <v/>
      </c>
    </row>
    <row r="7669" spans="1:13" x14ac:dyDescent="0.25">
      <c r="A7669" s="259" t="s">
        <v>279</v>
      </c>
      <c r="B7669" s="259" t="s">
        <v>448</v>
      </c>
      <c r="C7669" s="260">
        <v>0</v>
      </c>
      <c r="D7669" s="260">
        <v>0</v>
      </c>
      <c r="E7669" s="261" t="str">
        <f t="shared" si="476"/>
        <v/>
      </c>
      <c r="F7669" s="260">
        <v>0</v>
      </c>
      <c r="G7669" s="260">
        <v>0</v>
      </c>
      <c r="H7669" s="261" t="str">
        <f t="shared" si="477"/>
        <v/>
      </c>
      <c r="I7669" s="260">
        <v>0</v>
      </c>
      <c r="J7669" s="261" t="str">
        <f t="shared" si="478"/>
        <v/>
      </c>
      <c r="K7669" s="260">
        <v>0</v>
      </c>
      <c r="L7669" s="260">
        <v>0</v>
      </c>
      <c r="M7669" s="261" t="str">
        <f t="shared" si="479"/>
        <v/>
      </c>
    </row>
    <row r="7670" spans="1:13" x14ac:dyDescent="0.25">
      <c r="A7670" s="259" t="s">
        <v>279</v>
      </c>
      <c r="B7670" s="259" t="s">
        <v>417</v>
      </c>
      <c r="C7670" s="260">
        <v>14800.303089999999</v>
      </c>
      <c r="D7670" s="260">
        <v>592.76430000000005</v>
      </c>
      <c r="E7670" s="261">
        <f t="shared" si="476"/>
        <v>-0.95994917831105042</v>
      </c>
      <c r="F7670" s="260">
        <v>25557.658530000001</v>
      </c>
      <c r="G7670" s="260">
        <v>11545.027669999999</v>
      </c>
      <c r="H7670" s="261">
        <f t="shared" si="477"/>
        <v>-0.5482752202652581</v>
      </c>
      <c r="I7670" s="260">
        <v>32621.822199999999</v>
      </c>
      <c r="J7670" s="261">
        <f t="shared" si="478"/>
        <v>-0.64609494836864134</v>
      </c>
      <c r="K7670" s="260">
        <v>25557.658530000001</v>
      </c>
      <c r="L7670" s="260">
        <v>11545.027669999999</v>
      </c>
      <c r="M7670" s="261">
        <f t="shared" si="479"/>
        <v>-0.5482752202652581</v>
      </c>
    </row>
    <row r="7671" spans="1:13" x14ac:dyDescent="0.25">
      <c r="A7671" s="259" t="s">
        <v>279</v>
      </c>
      <c r="B7671" s="259" t="s">
        <v>420</v>
      </c>
      <c r="C7671" s="260">
        <v>0</v>
      </c>
      <c r="D7671" s="260">
        <v>0</v>
      </c>
      <c r="E7671" s="261" t="str">
        <f t="shared" si="476"/>
        <v/>
      </c>
      <c r="F7671" s="260">
        <v>1434.1619900000001</v>
      </c>
      <c r="G7671" s="260">
        <v>1008.53024</v>
      </c>
      <c r="H7671" s="261">
        <f t="shared" si="477"/>
        <v>-0.29678080507488558</v>
      </c>
      <c r="I7671" s="260">
        <v>888.57971999999995</v>
      </c>
      <c r="J7671" s="261">
        <f t="shared" si="478"/>
        <v>0.13499128699448604</v>
      </c>
      <c r="K7671" s="260">
        <v>1434.1619900000001</v>
      </c>
      <c r="L7671" s="260">
        <v>1008.53024</v>
      </c>
      <c r="M7671" s="261">
        <f t="shared" si="479"/>
        <v>-0.29678080507488558</v>
      </c>
    </row>
    <row r="7672" spans="1:13" x14ac:dyDescent="0.25">
      <c r="A7672" s="259" t="s">
        <v>279</v>
      </c>
      <c r="B7672" s="259" t="s">
        <v>454</v>
      </c>
      <c r="C7672" s="260">
        <v>109.67341</v>
      </c>
      <c r="D7672" s="260">
        <v>0</v>
      </c>
      <c r="E7672" s="261">
        <f t="shared" si="476"/>
        <v>-1</v>
      </c>
      <c r="F7672" s="260">
        <v>3564.7307000000001</v>
      </c>
      <c r="G7672" s="260">
        <v>0</v>
      </c>
      <c r="H7672" s="261">
        <f t="shared" si="477"/>
        <v>-1</v>
      </c>
      <c r="I7672" s="260">
        <v>499.04441000000003</v>
      </c>
      <c r="J7672" s="261">
        <f t="shared" si="478"/>
        <v>-1</v>
      </c>
      <c r="K7672" s="260">
        <v>3564.7307000000001</v>
      </c>
      <c r="L7672" s="260">
        <v>0</v>
      </c>
      <c r="M7672" s="261">
        <f t="shared" si="479"/>
        <v>-1</v>
      </c>
    </row>
    <row r="7673" spans="1:13" x14ac:dyDescent="0.25">
      <c r="A7673" s="259" t="s">
        <v>279</v>
      </c>
      <c r="B7673" s="259" t="s">
        <v>447</v>
      </c>
      <c r="C7673" s="260">
        <v>0</v>
      </c>
      <c r="D7673" s="260">
        <v>0</v>
      </c>
      <c r="E7673" s="261" t="str">
        <f t="shared" si="476"/>
        <v/>
      </c>
      <c r="F7673" s="260">
        <v>115.7709</v>
      </c>
      <c r="G7673" s="260">
        <v>413.00139999999999</v>
      </c>
      <c r="H7673" s="261">
        <f t="shared" si="477"/>
        <v>2.5674025165218546</v>
      </c>
      <c r="I7673" s="260">
        <v>112.687</v>
      </c>
      <c r="J7673" s="261">
        <f t="shared" si="478"/>
        <v>2.6650314588195623</v>
      </c>
      <c r="K7673" s="260">
        <v>115.7709</v>
      </c>
      <c r="L7673" s="260">
        <v>413.00139999999999</v>
      </c>
      <c r="M7673" s="261">
        <f t="shared" si="479"/>
        <v>2.5674025165218546</v>
      </c>
    </row>
    <row r="7674" spans="1:13" x14ac:dyDescent="0.25">
      <c r="A7674" s="259" t="s">
        <v>279</v>
      </c>
      <c r="B7674" s="259" t="s">
        <v>429</v>
      </c>
      <c r="C7674" s="260">
        <v>0</v>
      </c>
      <c r="D7674" s="260">
        <v>0</v>
      </c>
      <c r="E7674" s="261" t="str">
        <f t="shared" si="476"/>
        <v/>
      </c>
      <c r="F7674" s="260">
        <v>616.98397</v>
      </c>
      <c r="G7674" s="260">
        <v>485.89683000000002</v>
      </c>
      <c r="H7674" s="261">
        <f t="shared" si="477"/>
        <v>-0.21246441783568537</v>
      </c>
      <c r="I7674" s="260">
        <v>463.29935999999998</v>
      </c>
      <c r="J7674" s="261">
        <f t="shared" si="478"/>
        <v>4.8775094357997872E-2</v>
      </c>
      <c r="K7674" s="260">
        <v>616.98397</v>
      </c>
      <c r="L7674" s="260">
        <v>485.89683000000002</v>
      </c>
      <c r="M7674" s="261">
        <f t="shared" si="479"/>
        <v>-0.21246441783568537</v>
      </c>
    </row>
    <row r="7675" spans="1:13" x14ac:dyDescent="0.25">
      <c r="A7675" s="259" t="s">
        <v>279</v>
      </c>
      <c r="B7675" s="259" t="s">
        <v>491</v>
      </c>
      <c r="C7675" s="260">
        <v>0</v>
      </c>
      <c r="D7675" s="260">
        <v>0</v>
      </c>
      <c r="E7675" s="261" t="str">
        <f t="shared" si="476"/>
        <v/>
      </c>
      <c r="F7675" s="260">
        <v>0</v>
      </c>
      <c r="G7675" s="260">
        <v>0</v>
      </c>
      <c r="H7675" s="261" t="str">
        <f t="shared" si="477"/>
        <v/>
      </c>
      <c r="I7675" s="260">
        <v>0</v>
      </c>
      <c r="J7675" s="261" t="str">
        <f t="shared" si="478"/>
        <v/>
      </c>
      <c r="K7675" s="260">
        <v>0</v>
      </c>
      <c r="L7675" s="260">
        <v>0</v>
      </c>
      <c r="M7675" s="261" t="str">
        <f t="shared" si="479"/>
        <v/>
      </c>
    </row>
    <row r="7676" spans="1:13" x14ac:dyDescent="0.25">
      <c r="A7676" s="259" t="s">
        <v>279</v>
      </c>
      <c r="B7676" s="259" t="s">
        <v>464</v>
      </c>
      <c r="C7676" s="260">
        <v>0</v>
      </c>
      <c r="D7676" s="260">
        <v>0</v>
      </c>
      <c r="E7676" s="261" t="str">
        <f t="shared" si="476"/>
        <v/>
      </c>
      <c r="F7676" s="260">
        <v>0</v>
      </c>
      <c r="G7676" s="260">
        <v>0</v>
      </c>
      <c r="H7676" s="261" t="str">
        <f t="shared" si="477"/>
        <v/>
      </c>
      <c r="I7676" s="260">
        <v>69.507360000000006</v>
      </c>
      <c r="J7676" s="261">
        <f t="shared" si="478"/>
        <v>-1</v>
      </c>
      <c r="K7676" s="260">
        <v>0</v>
      </c>
      <c r="L7676" s="260">
        <v>0</v>
      </c>
      <c r="M7676" s="261" t="str">
        <f t="shared" si="479"/>
        <v/>
      </c>
    </row>
    <row r="7677" spans="1:13" x14ac:dyDescent="0.25">
      <c r="A7677" s="259" t="s">
        <v>279</v>
      </c>
      <c r="B7677" s="259" t="s">
        <v>453</v>
      </c>
      <c r="C7677" s="260">
        <v>0</v>
      </c>
      <c r="D7677" s="260">
        <v>0</v>
      </c>
      <c r="E7677" s="261" t="str">
        <f t="shared" si="476"/>
        <v/>
      </c>
      <c r="F7677" s="260">
        <v>0</v>
      </c>
      <c r="G7677" s="260">
        <v>0</v>
      </c>
      <c r="H7677" s="261" t="str">
        <f t="shared" si="477"/>
        <v/>
      </c>
      <c r="I7677" s="260">
        <v>15.42704</v>
      </c>
      <c r="J7677" s="261">
        <f t="shared" si="478"/>
        <v>-1</v>
      </c>
      <c r="K7677" s="260">
        <v>0</v>
      </c>
      <c r="L7677" s="260">
        <v>0</v>
      </c>
      <c r="M7677" s="261" t="str">
        <f t="shared" si="479"/>
        <v/>
      </c>
    </row>
    <row r="7678" spans="1:13" x14ac:dyDescent="0.25">
      <c r="A7678" s="259" t="s">
        <v>279</v>
      </c>
      <c r="B7678" s="259" t="s">
        <v>433</v>
      </c>
      <c r="C7678" s="260">
        <v>0</v>
      </c>
      <c r="D7678" s="260">
        <v>0</v>
      </c>
      <c r="E7678" s="261" t="str">
        <f t="shared" si="476"/>
        <v/>
      </c>
      <c r="F7678" s="260">
        <v>12.559900000000001</v>
      </c>
      <c r="G7678" s="260">
        <v>152.55482000000001</v>
      </c>
      <c r="H7678" s="261">
        <f t="shared" si="477"/>
        <v>11.146181100167995</v>
      </c>
      <c r="I7678" s="260">
        <v>138.01352</v>
      </c>
      <c r="J7678" s="261">
        <f t="shared" si="478"/>
        <v>0.10536141676554589</v>
      </c>
      <c r="K7678" s="260">
        <v>12.559900000000001</v>
      </c>
      <c r="L7678" s="260">
        <v>152.55482000000001</v>
      </c>
      <c r="M7678" s="261">
        <f t="shared" si="479"/>
        <v>11.146181100167995</v>
      </c>
    </row>
    <row r="7679" spans="1:13" x14ac:dyDescent="0.25">
      <c r="A7679" s="259" t="s">
        <v>279</v>
      </c>
      <c r="B7679" s="259" t="s">
        <v>418</v>
      </c>
      <c r="C7679" s="260">
        <v>15.64686</v>
      </c>
      <c r="D7679" s="260">
        <v>71.252870000000001</v>
      </c>
      <c r="E7679" s="261">
        <f t="shared" si="476"/>
        <v>3.5538127138608004</v>
      </c>
      <c r="F7679" s="260">
        <v>820.79753000000005</v>
      </c>
      <c r="G7679" s="260">
        <v>1195.6699799999999</v>
      </c>
      <c r="H7679" s="261">
        <f t="shared" si="477"/>
        <v>0.45671732223658101</v>
      </c>
      <c r="I7679" s="260">
        <v>1447.84328</v>
      </c>
      <c r="J7679" s="261">
        <f t="shared" si="478"/>
        <v>-0.17417168244894576</v>
      </c>
      <c r="K7679" s="260">
        <v>820.79753000000005</v>
      </c>
      <c r="L7679" s="260">
        <v>1195.6699799999999</v>
      </c>
      <c r="M7679" s="261">
        <f t="shared" si="479"/>
        <v>0.45671732223658101</v>
      </c>
    </row>
    <row r="7680" spans="1:13" x14ac:dyDescent="0.25">
      <c r="A7680" s="259" t="s">
        <v>279</v>
      </c>
      <c r="B7680" s="259" t="s">
        <v>427</v>
      </c>
      <c r="C7680" s="260">
        <v>0</v>
      </c>
      <c r="D7680" s="260">
        <v>62.912999999999997</v>
      </c>
      <c r="E7680" s="261" t="str">
        <f t="shared" si="476"/>
        <v/>
      </c>
      <c r="F7680" s="260">
        <v>521.47294999999997</v>
      </c>
      <c r="G7680" s="260">
        <v>475.36223000000001</v>
      </c>
      <c r="H7680" s="261">
        <f t="shared" si="477"/>
        <v>-8.8423992078591973E-2</v>
      </c>
      <c r="I7680" s="260">
        <v>371.71481</v>
      </c>
      <c r="J7680" s="261">
        <f t="shared" si="478"/>
        <v>0.27883586344057698</v>
      </c>
      <c r="K7680" s="260">
        <v>521.47294999999997</v>
      </c>
      <c r="L7680" s="260">
        <v>475.36223000000001</v>
      </c>
      <c r="M7680" s="261">
        <f t="shared" si="479"/>
        <v>-8.8423992078591973E-2</v>
      </c>
    </row>
    <row r="7681" spans="1:13" x14ac:dyDescent="0.25">
      <c r="A7681" s="259" t="s">
        <v>279</v>
      </c>
      <c r="B7681" s="259" t="s">
        <v>445</v>
      </c>
      <c r="C7681" s="260">
        <v>71.147620000000003</v>
      </c>
      <c r="D7681" s="260">
        <v>0</v>
      </c>
      <c r="E7681" s="261">
        <f t="shared" si="476"/>
        <v>-1</v>
      </c>
      <c r="F7681" s="260">
        <v>196.09467000000001</v>
      </c>
      <c r="G7681" s="260">
        <v>145.50647000000001</v>
      </c>
      <c r="H7681" s="261">
        <f t="shared" si="477"/>
        <v>-0.25797845499829242</v>
      </c>
      <c r="I7681" s="260">
        <v>56.39752</v>
      </c>
      <c r="J7681" s="261">
        <f t="shared" si="478"/>
        <v>1.5800153978401887</v>
      </c>
      <c r="K7681" s="260">
        <v>196.09467000000001</v>
      </c>
      <c r="L7681" s="260">
        <v>145.50647000000001</v>
      </c>
      <c r="M7681" s="261">
        <f t="shared" si="479"/>
        <v>-0.25797845499829242</v>
      </c>
    </row>
    <row r="7682" spans="1:13" x14ac:dyDescent="0.25">
      <c r="A7682" s="259" t="s">
        <v>279</v>
      </c>
      <c r="B7682" s="259" t="s">
        <v>443</v>
      </c>
      <c r="C7682" s="260">
        <v>0</v>
      </c>
      <c r="D7682" s="260">
        <v>0</v>
      </c>
      <c r="E7682" s="261" t="str">
        <f t="shared" si="476"/>
        <v/>
      </c>
      <c r="F7682" s="260">
        <v>146.76925</v>
      </c>
      <c r="G7682" s="260">
        <v>139.68093999999999</v>
      </c>
      <c r="H7682" s="261">
        <f t="shared" si="477"/>
        <v>-4.8295606879506514E-2</v>
      </c>
      <c r="I7682" s="260">
        <v>152.24280999999999</v>
      </c>
      <c r="J7682" s="261">
        <f t="shared" si="478"/>
        <v>-8.2512073969207456E-2</v>
      </c>
      <c r="K7682" s="260">
        <v>146.76925</v>
      </c>
      <c r="L7682" s="260">
        <v>139.68093999999999</v>
      </c>
      <c r="M7682" s="261">
        <f t="shared" si="479"/>
        <v>-4.8295606879506514E-2</v>
      </c>
    </row>
    <row r="7683" spans="1:13" x14ac:dyDescent="0.25">
      <c r="A7683" s="259" t="s">
        <v>279</v>
      </c>
      <c r="B7683" s="259" t="s">
        <v>424</v>
      </c>
      <c r="C7683" s="260">
        <v>0</v>
      </c>
      <c r="D7683" s="260">
        <v>0</v>
      </c>
      <c r="E7683" s="261" t="str">
        <f t="shared" si="476"/>
        <v/>
      </c>
      <c r="F7683" s="260">
        <v>492.93626999999998</v>
      </c>
      <c r="G7683" s="260">
        <v>425.00637999999998</v>
      </c>
      <c r="H7683" s="261">
        <f t="shared" si="477"/>
        <v>-0.13780663776272739</v>
      </c>
      <c r="I7683" s="260">
        <v>541.60819000000004</v>
      </c>
      <c r="J7683" s="261">
        <f t="shared" si="478"/>
        <v>-0.21528812184320933</v>
      </c>
      <c r="K7683" s="260">
        <v>492.93626999999998</v>
      </c>
      <c r="L7683" s="260">
        <v>425.00637999999998</v>
      </c>
      <c r="M7683" s="261">
        <f t="shared" si="479"/>
        <v>-0.13780663776272739</v>
      </c>
    </row>
    <row r="7684" spans="1:13" x14ac:dyDescent="0.25">
      <c r="A7684" s="259" t="s">
        <v>279</v>
      </c>
      <c r="B7684" s="259" t="s">
        <v>438</v>
      </c>
      <c r="C7684" s="260">
        <v>0</v>
      </c>
      <c r="D7684" s="260">
        <v>0</v>
      </c>
      <c r="E7684" s="261" t="str">
        <f t="shared" si="476"/>
        <v/>
      </c>
      <c r="F7684" s="260">
        <v>0</v>
      </c>
      <c r="G7684" s="260">
        <v>0</v>
      </c>
      <c r="H7684" s="261" t="str">
        <f t="shared" si="477"/>
        <v/>
      </c>
      <c r="I7684" s="260">
        <v>64.186199999999999</v>
      </c>
      <c r="J7684" s="261">
        <f t="shared" si="478"/>
        <v>-1</v>
      </c>
      <c r="K7684" s="260">
        <v>0</v>
      </c>
      <c r="L7684" s="260">
        <v>0</v>
      </c>
      <c r="M7684" s="261" t="str">
        <f t="shared" si="479"/>
        <v/>
      </c>
    </row>
    <row r="7685" spans="1:13" x14ac:dyDescent="0.25">
      <c r="A7685" s="259" t="s">
        <v>279</v>
      </c>
      <c r="B7685" s="259" t="s">
        <v>426</v>
      </c>
      <c r="C7685" s="260">
        <v>71.069239999999994</v>
      </c>
      <c r="D7685" s="260">
        <v>6.4887699999999997</v>
      </c>
      <c r="E7685" s="261">
        <f t="shared" ref="E7685:E7748" si="480">IF(C7685=0,"",(D7685/C7685-1))</f>
        <v>-0.90869791206434736</v>
      </c>
      <c r="F7685" s="260">
        <v>946.92538999999999</v>
      </c>
      <c r="G7685" s="260">
        <v>1516.0236600000001</v>
      </c>
      <c r="H7685" s="261">
        <f t="shared" ref="H7685:H7748" si="481">IF(F7685=0,"",(G7685/F7685-1))</f>
        <v>0.60099589261198294</v>
      </c>
      <c r="I7685" s="260">
        <v>1476.9525900000001</v>
      </c>
      <c r="J7685" s="261">
        <f t="shared" ref="J7685:J7748" si="482">IF(I7685=0,"",(G7685/I7685-1))</f>
        <v>2.6453841690341484E-2</v>
      </c>
      <c r="K7685" s="260">
        <v>946.92538999999999</v>
      </c>
      <c r="L7685" s="260">
        <v>1516.0236600000001</v>
      </c>
      <c r="M7685" s="261">
        <f t="shared" ref="M7685:M7748" si="483">IF(K7685=0,"",(L7685/K7685-1))</f>
        <v>0.60099589261198294</v>
      </c>
    </row>
    <row r="7686" spans="1:13" x14ac:dyDescent="0.25">
      <c r="A7686" s="259" t="s">
        <v>279</v>
      </c>
      <c r="B7686" s="259" t="s">
        <v>465</v>
      </c>
      <c r="C7686" s="260">
        <v>0</v>
      </c>
      <c r="D7686" s="260">
        <v>0</v>
      </c>
      <c r="E7686" s="261" t="str">
        <f t="shared" si="480"/>
        <v/>
      </c>
      <c r="F7686" s="260">
        <v>0</v>
      </c>
      <c r="G7686" s="260">
        <v>0</v>
      </c>
      <c r="H7686" s="261" t="str">
        <f t="shared" si="481"/>
        <v/>
      </c>
      <c r="I7686" s="260">
        <v>0</v>
      </c>
      <c r="J7686" s="261" t="str">
        <f t="shared" si="482"/>
        <v/>
      </c>
      <c r="K7686" s="260">
        <v>0</v>
      </c>
      <c r="L7686" s="260">
        <v>0</v>
      </c>
      <c r="M7686" s="261" t="str">
        <f t="shared" si="483"/>
        <v/>
      </c>
    </row>
    <row r="7687" spans="1:13" x14ac:dyDescent="0.25">
      <c r="A7687" s="259" t="s">
        <v>279</v>
      </c>
      <c r="B7687" s="259" t="s">
        <v>479</v>
      </c>
      <c r="C7687" s="260">
        <v>0</v>
      </c>
      <c r="D7687" s="260">
        <v>0</v>
      </c>
      <c r="E7687" s="261" t="str">
        <f t="shared" si="480"/>
        <v/>
      </c>
      <c r="F7687" s="260">
        <v>0</v>
      </c>
      <c r="G7687" s="260">
        <v>0</v>
      </c>
      <c r="H7687" s="261" t="str">
        <f t="shared" si="481"/>
        <v/>
      </c>
      <c r="I7687" s="260">
        <v>0</v>
      </c>
      <c r="J7687" s="261" t="str">
        <f t="shared" si="482"/>
        <v/>
      </c>
      <c r="K7687" s="260">
        <v>0</v>
      </c>
      <c r="L7687" s="260">
        <v>0</v>
      </c>
      <c r="M7687" s="261" t="str">
        <f t="shared" si="483"/>
        <v/>
      </c>
    </row>
    <row r="7688" spans="1:13" x14ac:dyDescent="0.25">
      <c r="A7688" s="259" t="s">
        <v>279</v>
      </c>
      <c r="B7688" s="259" t="s">
        <v>455</v>
      </c>
      <c r="C7688" s="260">
        <v>0</v>
      </c>
      <c r="D7688" s="260">
        <v>0</v>
      </c>
      <c r="E7688" s="261" t="str">
        <f t="shared" si="480"/>
        <v/>
      </c>
      <c r="F7688" s="260">
        <v>0</v>
      </c>
      <c r="G7688" s="260">
        <v>0</v>
      </c>
      <c r="H7688" s="261" t="str">
        <f t="shared" si="481"/>
        <v/>
      </c>
      <c r="I7688" s="260">
        <v>0</v>
      </c>
      <c r="J7688" s="261" t="str">
        <f t="shared" si="482"/>
        <v/>
      </c>
      <c r="K7688" s="260">
        <v>0</v>
      </c>
      <c r="L7688" s="260">
        <v>0</v>
      </c>
      <c r="M7688" s="261" t="str">
        <f t="shared" si="483"/>
        <v/>
      </c>
    </row>
    <row r="7689" spans="1:13" x14ac:dyDescent="0.25">
      <c r="A7689" s="259" t="s">
        <v>279</v>
      </c>
      <c r="B7689" s="259" t="s">
        <v>461</v>
      </c>
      <c r="C7689" s="260">
        <v>0</v>
      </c>
      <c r="D7689" s="260">
        <v>0</v>
      </c>
      <c r="E7689" s="261" t="str">
        <f t="shared" si="480"/>
        <v/>
      </c>
      <c r="F7689" s="260">
        <v>0</v>
      </c>
      <c r="G7689" s="260">
        <v>0</v>
      </c>
      <c r="H7689" s="261" t="str">
        <f t="shared" si="481"/>
        <v/>
      </c>
      <c r="I7689" s="260">
        <v>43.4</v>
      </c>
      <c r="J7689" s="261">
        <f t="shared" si="482"/>
        <v>-1</v>
      </c>
      <c r="K7689" s="260">
        <v>0</v>
      </c>
      <c r="L7689" s="260">
        <v>0</v>
      </c>
      <c r="M7689" s="261" t="str">
        <f t="shared" si="483"/>
        <v/>
      </c>
    </row>
    <row r="7690" spans="1:13" x14ac:dyDescent="0.25">
      <c r="A7690" s="259" t="s">
        <v>279</v>
      </c>
      <c r="B7690" s="259" t="s">
        <v>459</v>
      </c>
      <c r="C7690" s="260">
        <v>0</v>
      </c>
      <c r="D7690" s="260">
        <v>0</v>
      </c>
      <c r="E7690" s="261" t="str">
        <f t="shared" si="480"/>
        <v/>
      </c>
      <c r="F7690" s="260">
        <v>0</v>
      </c>
      <c r="G7690" s="260">
        <v>0</v>
      </c>
      <c r="H7690" s="261" t="str">
        <f t="shared" si="481"/>
        <v/>
      </c>
      <c r="I7690" s="260">
        <v>0</v>
      </c>
      <c r="J7690" s="261" t="str">
        <f t="shared" si="482"/>
        <v/>
      </c>
      <c r="K7690" s="260">
        <v>0</v>
      </c>
      <c r="L7690" s="260">
        <v>0</v>
      </c>
      <c r="M7690" s="261" t="str">
        <f t="shared" si="483"/>
        <v/>
      </c>
    </row>
    <row r="7691" spans="1:13" x14ac:dyDescent="0.25">
      <c r="A7691" s="259" t="s">
        <v>279</v>
      </c>
      <c r="B7691" s="259" t="s">
        <v>423</v>
      </c>
      <c r="C7691" s="260">
        <v>0</v>
      </c>
      <c r="D7691" s="260">
        <v>0</v>
      </c>
      <c r="E7691" s="261" t="str">
        <f t="shared" si="480"/>
        <v/>
      </c>
      <c r="F7691" s="260">
        <v>108.73762000000001</v>
      </c>
      <c r="G7691" s="260">
        <v>50.365110000000001</v>
      </c>
      <c r="H7691" s="261">
        <f t="shared" si="481"/>
        <v>-0.5368198237187829</v>
      </c>
      <c r="I7691" s="260">
        <v>67.114189999999994</v>
      </c>
      <c r="J7691" s="261">
        <f t="shared" si="482"/>
        <v>-0.24956093487830211</v>
      </c>
      <c r="K7691" s="260">
        <v>108.73762000000001</v>
      </c>
      <c r="L7691" s="260">
        <v>50.365110000000001</v>
      </c>
      <c r="M7691" s="261">
        <f t="shared" si="483"/>
        <v>-0.5368198237187829</v>
      </c>
    </row>
    <row r="7692" spans="1:13" x14ac:dyDescent="0.25">
      <c r="A7692" s="259" t="s">
        <v>279</v>
      </c>
      <c r="B7692" s="259" t="s">
        <v>437</v>
      </c>
      <c r="C7692" s="260">
        <v>0</v>
      </c>
      <c r="D7692" s="260">
        <v>0</v>
      </c>
      <c r="E7692" s="261" t="str">
        <f t="shared" si="480"/>
        <v/>
      </c>
      <c r="F7692" s="260">
        <v>32.023679999999999</v>
      </c>
      <c r="G7692" s="260">
        <v>136.48069000000001</v>
      </c>
      <c r="H7692" s="261">
        <f t="shared" si="481"/>
        <v>3.2618677803425467</v>
      </c>
      <c r="I7692" s="260">
        <v>1820.7062599999999</v>
      </c>
      <c r="J7692" s="261">
        <f t="shared" si="482"/>
        <v>-0.92503969860574875</v>
      </c>
      <c r="K7692" s="260">
        <v>32.023679999999999</v>
      </c>
      <c r="L7692" s="260">
        <v>136.48069000000001</v>
      </c>
      <c r="M7692" s="261">
        <f t="shared" si="483"/>
        <v>3.2618677803425467</v>
      </c>
    </row>
    <row r="7693" spans="1:13" x14ac:dyDescent="0.25">
      <c r="A7693" s="259" t="s">
        <v>279</v>
      </c>
      <c r="B7693" s="259" t="s">
        <v>476</v>
      </c>
      <c r="C7693" s="260">
        <v>0</v>
      </c>
      <c r="D7693" s="260">
        <v>0</v>
      </c>
      <c r="E7693" s="261" t="str">
        <f t="shared" si="480"/>
        <v/>
      </c>
      <c r="F7693" s="260">
        <v>0</v>
      </c>
      <c r="G7693" s="260">
        <v>0</v>
      </c>
      <c r="H7693" s="261" t="str">
        <f t="shared" si="481"/>
        <v/>
      </c>
      <c r="I7693" s="260">
        <v>0</v>
      </c>
      <c r="J7693" s="261" t="str">
        <f t="shared" si="482"/>
        <v/>
      </c>
      <c r="K7693" s="260">
        <v>0</v>
      </c>
      <c r="L7693" s="260">
        <v>0</v>
      </c>
      <c r="M7693" s="261" t="str">
        <f t="shared" si="483"/>
        <v/>
      </c>
    </row>
    <row r="7694" spans="1:13" x14ac:dyDescent="0.25">
      <c r="A7694" s="259" t="s">
        <v>279</v>
      </c>
      <c r="B7694" s="259" t="s">
        <v>469</v>
      </c>
      <c r="C7694" s="260">
        <v>0</v>
      </c>
      <c r="D7694" s="260">
        <v>0</v>
      </c>
      <c r="E7694" s="261" t="str">
        <f t="shared" si="480"/>
        <v/>
      </c>
      <c r="F7694" s="260">
        <v>0</v>
      </c>
      <c r="G7694" s="260">
        <v>7.0906200000000004</v>
      </c>
      <c r="H7694" s="261" t="str">
        <f t="shared" si="481"/>
        <v/>
      </c>
      <c r="I7694" s="260">
        <v>0</v>
      </c>
      <c r="J7694" s="261" t="str">
        <f t="shared" si="482"/>
        <v/>
      </c>
      <c r="K7694" s="260">
        <v>0</v>
      </c>
      <c r="L7694" s="260">
        <v>7.0906200000000004</v>
      </c>
      <c r="M7694" s="261" t="str">
        <f t="shared" si="483"/>
        <v/>
      </c>
    </row>
    <row r="7695" spans="1:13" x14ac:dyDescent="0.25">
      <c r="A7695" s="259" t="s">
        <v>279</v>
      </c>
      <c r="B7695" s="259" t="s">
        <v>460</v>
      </c>
      <c r="C7695" s="260">
        <v>0</v>
      </c>
      <c r="D7695" s="260">
        <v>0</v>
      </c>
      <c r="E7695" s="261" t="str">
        <f t="shared" si="480"/>
        <v/>
      </c>
      <c r="F7695" s="260">
        <v>0</v>
      </c>
      <c r="G7695" s="260">
        <v>0</v>
      </c>
      <c r="H7695" s="261" t="str">
        <f t="shared" si="481"/>
        <v/>
      </c>
      <c r="I7695" s="260">
        <v>66.21472</v>
      </c>
      <c r="J7695" s="261">
        <f t="shared" si="482"/>
        <v>-1</v>
      </c>
      <c r="K7695" s="260">
        <v>0</v>
      </c>
      <c r="L7695" s="260">
        <v>0</v>
      </c>
      <c r="M7695" s="261" t="str">
        <f t="shared" si="483"/>
        <v/>
      </c>
    </row>
    <row r="7696" spans="1:13" x14ac:dyDescent="0.25">
      <c r="A7696" s="259" t="s">
        <v>279</v>
      </c>
      <c r="B7696" s="259" t="s">
        <v>441</v>
      </c>
      <c r="C7696" s="260">
        <v>0</v>
      </c>
      <c r="D7696" s="260">
        <v>0</v>
      </c>
      <c r="E7696" s="261" t="str">
        <f t="shared" si="480"/>
        <v/>
      </c>
      <c r="F7696" s="260">
        <v>0</v>
      </c>
      <c r="G7696" s="260">
        <v>132.20066</v>
      </c>
      <c r="H7696" s="261" t="str">
        <f t="shared" si="481"/>
        <v/>
      </c>
      <c r="I7696" s="260">
        <v>74.474999999999994</v>
      </c>
      <c r="J7696" s="261">
        <f t="shared" si="482"/>
        <v>0.77510117489090313</v>
      </c>
      <c r="K7696" s="260">
        <v>0</v>
      </c>
      <c r="L7696" s="260">
        <v>132.20066</v>
      </c>
      <c r="M7696" s="261" t="str">
        <f t="shared" si="483"/>
        <v/>
      </c>
    </row>
    <row r="7697" spans="1:13" x14ac:dyDescent="0.25">
      <c r="A7697" s="259" t="s">
        <v>279</v>
      </c>
      <c r="B7697" s="259" t="s">
        <v>432</v>
      </c>
      <c r="C7697" s="260">
        <v>63.497889999999998</v>
      </c>
      <c r="D7697" s="260">
        <v>0</v>
      </c>
      <c r="E7697" s="261">
        <f t="shared" si="480"/>
        <v>-1</v>
      </c>
      <c r="F7697" s="260">
        <v>134.23549</v>
      </c>
      <c r="G7697" s="260">
        <v>32.200200000000002</v>
      </c>
      <c r="H7697" s="261">
        <f t="shared" si="481"/>
        <v>-0.76012155950710203</v>
      </c>
      <c r="I7697" s="260">
        <v>102.21668</v>
      </c>
      <c r="J7697" s="261">
        <f t="shared" si="482"/>
        <v>-0.68498096396791597</v>
      </c>
      <c r="K7697" s="260">
        <v>134.23549</v>
      </c>
      <c r="L7697" s="260">
        <v>32.200200000000002</v>
      </c>
      <c r="M7697" s="261">
        <f t="shared" si="483"/>
        <v>-0.76012155950710203</v>
      </c>
    </row>
    <row r="7698" spans="1:13" x14ac:dyDescent="0.25">
      <c r="A7698" s="259" t="s">
        <v>279</v>
      </c>
      <c r="B7698" s="259" t="s">
        <v>434</v>
      </c>
      <c r="C7698" s="260">
        <v>0</v>
      </c>
      <c r="D7698" s="260">
        <v>0</v>
      </c>
      <c r="E7698" s="261" t="str">
        <f t="shared" si="480"/>
        <v/>
      </c>
      <c r="F7698" s="260">
        <v>354.57281</v>
      </c>
      <c r="G7698" s="260">
        <v>68.171999999999997</v>
      </c>
      <c r="H7698" s="261">
        <f t="shared" si="481"/>
        <v>-0.80773483448998817</v>
      </c>
      <c r="I7698" s="260">
        <v>20.994589999999999</v>
      </c>
      <c r="J7698" s="261">
        <f t="shared" si="482"/>
        <v>2.2471222348233524</v>
      </c>
      <c r="K7698" s="260">
        <v>354.57281</v>
      </c>
      <c r="L7698" s="260">
        <v>68.171999999999997</v>
      </c>
      <c r="M7698" s="261">
        <f t="shared" si="483"/>
        <v>-0.80773483448998817</v>
      </c>
    </row>
    <row r="7699" spans="1:13" x14ac:dyDescent="0.25">
      <c r="A7699" s="259" t="s">
        <v>279</v>
      </c>
      <c r="B7699" s="259" t="s">
        <v>449</v>
      </c>
      <c r="C7699" s="260">
        <v>0</v>
      </c>
      <c r="D7699" s="260">
        <v>0</v>
      </c>
      <c r="E7699" s="261" t="str">
        <f t="shared" si="480"/>
        <v/>
      </c>
      <c r="F7699" s="260">
        <v>0</v>
      </c>
      <c r="G7699" s="260">
        <v>0</v>
      </c>
      <c r="H7699" s="261" t="str">
        <f t="shared" si="481"/>
        <v/>
      </c>
      <c r="I7699" s="260">
        <v>0</v>
      </c>
      <c r="J7699" s="261" t="str">
        <f t="shared" si="482"/>
        <v/>
      </c>
      <c r="K7699" s="260">
        <v>0</v>
      </c>
      <c r="L7699" s="260">
        <v>0</v>
      </c>
      <c r="M7699" s="261" t="str">
        <f t="shared" si="483"/>
        <v/>
      </c>
    </row>
    <row r="7700" spans="1:13" x14ac:dyDescent="0.25">
      <c r="A7700" s="259" t="s">
        <v>279</v>
      </c>
      <c r="B7700" s="259" t="s">
        <v>480</v>
      </c>
      <c r="C7700" s="260">
        <v>0</v>
      </c>
      <c r="D7700" s="260">
        <v>0</v>
      </c>
      <c r="E7700" s="261" t="str">
        <f t="shared" si="480"/>
        <v/>
      </c>
      <c r="F7700" s="260">
        <v>0</v>
      </c>
      <c r="G7700" s="260">
        <v>0</v>
      </c>
      <c r="H7700" s="261" t="str">
        <f t="shared" si="481"/>
        <v/>
      </c>
      <c r="I7700" s="260">
        <v>0</v>
      </c>
      <c r="J7700" s="261" t="str">
        <f t="shared" si="482"/>
        <v/>
      </c>
      <c r="K7700" s="260">
        <v>0</v>
      </c>
      <c r="L7700" s="260">
        <v>0</v>
      </c>
      <c r="M7700" s="261" t="str">
        <f t="shared" si="483"/>
        <v/>
      </c>
    </row>
    <row r="7701" spans="1:13" x14ac:dyDescent="0.25">
      <c r="A7701" s="259" t="s">
        <v>279</v>
      </c>
      <c r="B7701" s="259" t="s">
        <v>487</v>
      </c>
      <c r="C7701" s="260">
        <v>0</v>
      </c>
      <c r="D7701" s="260">
        <v>0</v>
      </c>
      <c r="E7701" s="261" t="str">
        <f t="shared" si="480"/>
        <v/>
      </c>
      <c r="F7701" s="260">
        <v>98.19502</v>
      </c>
      <c r="G7701" s="260">
        <v>45.802399999999999</v>
      </c>
      <c r="H7701" s="261">
        <f t="shared" si="481"/>
        <v>-0.53355679340968609</v>
      </c>
      <c r="I7701" s="260">
        <v>205.33998</v>
      </c>
      <c r="J7701" s="261">
        <f t="shared" si="482"/>
        <v>-0.77694358400151786</v>
      </c>
      <c r="K7701" s="260">
        <v>98.19502</v>
      </c>
      <c r="L7701" s="260">
        <v>45.802399999999999</v>
      </c>
      <c r="M7701" s="261">
        <f t="shared" si="483"/>
        <v>-0.53355679340968609</v>
      </c>
    </row>
    <row r="7702" spans="1:13" x14ac:dyDescent="0.25">
      <c r="A7702" s="259" t="s">
        <v>279</v>
      </c>
      <c r="B7702" s="259" t="s">
        <v>442</v>
      </c>
      <c r="C7702" s="260">
        <v>0</v>
      </c>
      <c r="D7702" s="260">
        <v>0</v>
      </c>
      <c r="E7702" s="261" t="str">
        <f t="shared" si="480"/>
        <v/>
      </c>
      <c r="F7702" s="260">
        <v>0</v>
      </c>
      <c r="G7702" s="260">
        <v>0</v>
      </c>
      <c r="H7702" s="261" t="str">
        <f t="shared" si="481"/>
        <v/>
      </c>
      <c r="I7702" s="260">
        <v>17.094799999999999</v>
      </c>
      <c r="J7702" s="261">
        <f t="shared" si="482"/>
        <v>-1</v>
      </c>
      <c r="K7702" s="260">
        <v>0</v>
      </c>
      <c r="L7702" s="260">
        <v>0</v>
      </c>
      <c r="M7702" s="261" t="str">
        <f t="shared" si="483"/>
        <v/>
      </c>
    </row>
    <row r="7703" spans="1:13" s="117" customFormat="1" x14ac:dyDescent="0.25">
      <c r="A7703" s="117" t="s">
        <v>279</v>
      </c>
      <c r="B7703" s="117" t="s">
        <v>3</v>
      </c>
      <c r="C7703" s="180">
        <v>16964.785950000001</v>
      </c>
      <c r="D7703" s="180">
        <v>986.72518000000002</v>
      </c>
      <c r="E7703" s="262">
        <f t="shared" si="480"/>
        <v>-0.94183686237432307</v>
      </c>
      <c r="F7703" s="180">
        <v>47790.878470000003</v>
      </c>
      <c r="G7703" s="180">
        <v>29222.154279999999</v>
      </c>
      <c r="H7703" s="262">
        <f t="shared" si="481"/>
        <v>-0.38854117740598215</v>
      </c>
      <c r="I7703" s="180">
        <v>53626.195209999998</v>
      </c>
      <c r="J7703" s="262">
        <f t="shared" si="482"/>
        <v>-0.4550768674606479</v>
      </c>
      <c r="K7703" s="180">
        <v>47790.878470000003</v>
      </c>
      <c r="L7703" s="180">
        <v>29222.154279999999</v>
      </c>
      <c r="M7703" s="262">
        <f t="shared" si="483"/>
        <v>-0.38854117740598215</v>
      </c>
    </row>
    <row r="7704" spans="1:13" x14ac:dyDescent="0.25">
      <c r="A7704" s="259" t="s">
        <v>363</v>
      </c>
      <c r="B7704" s="259" t="s">
        <v>428</v>
      </c>
      <c r="C7704" s="260">
        <v>0</v>
      </c>
      <c r="D7704" s="260">
        <v>0</v>
      </c>
      <c r="E7704" s="261" t="str">
        <f t="shared" si="480"/>
        <v/>
      </c>
      <c r="F7704" s="260">
        <v>27.913540000000001</v>
      </c>
      <c r="G7704" s="260">
        <v>0</v>
      </c>
      <c r="H7704" s="261">
        <f t="shared" si="481"/>
        <v>-1</v>
      </c>
      <c r="I7704" s="260">
        <v>45.790059999999997</v>
      </c>
      <c r="J7704" s="261">
        <f t="shared" si="482"/>
        <v>-1</v>
      </c>
      <c r="K7704" s="260">
        <v>27.913540000000001</v>
      </c>
      <c r="L7704" s="260">
        <v>0</v>
      </c>
      <c r="M7704" s="261">
        <f t="shared" si="483"/>
        <v>-1</v>
      </c>
    </row>
    <row r="7705" spans="1:13" x14ac:dyDescent="0.25">
      <c r="A7705" s="259" t="s">
        <v>363</v>
      </c>
      <c r="B7705" s="259" t="s">
        <v>422</v>
      </c>
      <c r="C7705" s="260">
        <v>0</v>
      </c>
      <c r="D7705" s="260">
        <v>0</v>
      </c>
      <c r="E7705" s="261" t="str">
        <f t="shared" si="480"/>
        <v/>
      </c>
      <c r="F7705" s="260">
        <v>2.36246</v>
      </c>
      <c r="G7705" s="260">
        <v>51.94126</v>
      </c>
      <c r="H7705" s="261">
        <f t="shared" si="481"/>
        <v>20.98609076979081</v>
      </c>
      <c r="I7705" s="260">
        <v>19.224640000000001</v>
      </c>
      <c r="J7705" s="261">
        <f t="shared" si="482"/>
        <v>1.7018066398122409</v>
      </c>
      <c r="K7705" s="260">
        <v>2.36246</v>
      </c>
      <c r="L7705" s="260">
        <v>51.94126</v>
      </c>
      <c r="M7705" s="261">
        <f t="shared" si="483"/>
        <v>20.98609076979081</v>
      </c>
    </row>
    <row r="7706" spans="1:13" x14ac:dyDescent="0.25">
      <c r="A7706" s="259" t="s">
        <v>363</v>
      </c>
      <c r="B7706" s="259" t="s">
        <v>431</v>
      </c>
      <c r="C7706" s="260">
        <v>0</v>
      </c>
      <c r="D7706" s="260">
        <v>0</v>
      </c>
      <c r="E7706" s="261" t="str">
        <f t="shared" si="480"/>
        <v/>
      </c>
      <c r="F7706" s="260">
        <v>50.933340000000001</v>
      </c>
      <c r="G7706" s="260">
        <v>755.56070999999997</v>
      </c>
      <c r="H7706" s="261">
        <f t="shared" si="481"/>
        <v>13.834305191844869</v>
      </c>
      <c r="I7706" s="260">
        <v>72.282039999999995</v>
      </c>
      <c r="J7706" s="261">
        <f t="shared" si="482"/>
        <v>9.4529522133022255</v>
      </c>
      <c r="K7706" s="260">
        <v>50.933340000000001</v>
      </c>
      <c r="L7706" s="260">
        <v>755.56070999999997</v>
      </c>
      <c r="M7706" s="261">
        <f t="shared" si="483"/>
        <v>13.834305191844869</v>
      </c>
    </row>
    <row r="7707" spans="1:13" x14ac:dyDescent="0.25">
      <c r="A7707" s="259" t="s">
        <v>363</v>
      </c>
      <c r="B7707" s="259" t="s">
        <v>439</v>
      </c>
      <c r="C7707" s="260">
        <v>0</v>
      </c>
      <c r="D7707" s="260">
        <v>0</v>
      </c>
      <c r="E7707" s="261" t="str">
        <f t="shared" si="480"/>
        <v/>
      </c>
      <c r="F7707" s="260">
        <v>0</v>
      </c>
      <c r="G7707" s="260">
        <v>0</v>
      </c>
      <c r="H7707" s="261" t="str">
        <f t="shared" si="481"/>
        <v/>
      </c>
      <c r="I7707" s="260">
        <v>0</v>
      </c>
      <c r="J7707" s="261" t="str">
        <f t="shared" si="482"/>
        <v/>
      </c>
      <c r="K7707" s="260">
        <v>0</v>
      </c>
      <c r="L7707" s="260">
        <v>0</v>
      </c>
      <c r="M7707" s="261" t="str">
        <f t="shared" si="483"/>
        <v/>
      </c>
    </row>
    <row r="7708" spans="1:13" x14ac:dyDescent="0.25">
      <c r="A7708" s="259" t="s">
        <v>363</v>
      </c>
      <c r="B7708" s="259" t="s">
        <v>484</v>
      </c>
      <c r="C7708" s="260">
        <v>0</v>
      </c>
      <c r="D7708" s="260">
        <v>0</v>
      </c>
      <c r="E7708" s="261" t="str">
        <f t="shared" si="480"/>
        <v/>
      </c>
      <c r="F7708" s="260">
        <v>0</v>
      </c>
      <c r="G7708" s="260">
        <v>0</v>
      </c>
      <c r="H7708" s="261" t="str">
        <f t="shared" si="481"/>
        <v/>
      </c>
      <c r="I7708" s="260">
        <v>0</v>
      </c>
      <c r="J7708" s="261" t="str">
        <f t="shared" si="482"/>
        <v/>
      </c>
      <c r="K7708" s="260">
        <v>0</v>
      </c>
      <c r="L7708" s="260">
        <v>0</v>
      </c>
      <c r="M7708" s="261" t="str">
        <f t="shared" si="483"/>
        <v/>
      </c>
    </row>
    <row r="7709" spans="1:13" x14ac:dyDescent="0.25">
      <c r="A7709" s="259" t="s">
        <v>363</v>
      </c>
      <c r="B7709" s="259" t="s">
        <v>419</v>
      </c>
      <c r="C7709" s="260">
        <v>0</v>
      </c>
      <c r="D7709" s="260">
        <v>0</v>
      </c>
      <c r="E7709" s="261" t="str">
        <f t="shared" si="480"/>
        <v/>
      </c>
      <c r="F7709" s="260">
        <v>33.777740000000001</v>
      </c>
      <c r="G7709" s="260">
        <v>32.847209999999997</v>
      </c>
      <c r="H7709" s="261">
        <f t="shared" si="481"/>
        <v>-2.754861633726835E-2</v>
      </c>
      <c r="I7709" s="260">
        <v>7.5033200000000004</v>
      </c>
      <c r="J7709" s="261">
        <f t="shared" si="482"/>
        <v>3.3776901424969203</v>
      </c>
      <c r="K7709" s="260">
        <v>33.777740000000001</v>
      </c>
      <c r="L7709" s="260">
        <v>32.847209999999997</v>
      </c>
      <c r="M7709" s="261">
        <f t="shared" si="483"/>
        <v>-2.754861633726835E-2</v>
      </c>
    </row>
    <row r="7710" spans="1:13" x14ac:dyDescent="0.25">
      <c r="A7710" s="259" t="s">
        <v>363</v>
      </c>
      <c r="B7710" s="259" t="s">
        <v>470</v>
      </c>
      <c r="C7710" s="260">
        <v>0</v>
      </c>
      <c r="D7710" s="260">
        <v>0</v>
      </c>
      <c r="E7710" s="261" t="str">
        <f t="shared" si="480"/>
        <v/>
      </c>
      <c r="F7710" s="260">
        <v>0</v>
      </c>
      <c r="G7710" s="260">
        <v>0</v>
      </c>
      <c r="H7710" s="261" t="str">
        <f t="shared" si="481"/>
        <v/>
      </c>
      <c r="I7710" s="260">
        <v>0</v>
      </c>
      <c r="J7710" s="261" t="str">
        <f t="shared" si="482"/>
        <v/>
      </c>
      <c r="K7710" s="260">
        <v>0</v>
      </c>
      <c r="L7710" s="260">
        <v>0</v>
      </c>
      <c r="M7710" s="261" t="str">
        <f t="shared" si="483"/>
        <v/>
      </c>
    </row>
    <row r="7711" spans="1:13" x14ac:dyDescent="0.25">
      <c r="A7711" s="259" t="s">
        <v>363</v>
      </c>
      <c r="B7711" s="259" t="s">
        <v>451</v>
      </c>
      <c r="C7711" s="260">
        <v>0</v>
      </c>
      <c r="D7711" s="260">
        <v>0</v>
      </c>
      <c r="E7711" s="261" t="str">
        <f t="shared" si="480"/>
        <v/>
      </c>
      <c r="F7711" s="260">
        <v>0</v>
      </c>
      <c r="G7711" s="260">
        <v>0</v>
      </c>
      <c r="H7711" s="261" t="str">
        <f t="shared" si="481"/>
        <v/>
      </c>
      <c r="I7711" s="260">
        <v>7.01</v>
      </c>
      <c r="J7711" s="261">
        <f t="shared" si="482"/>
        <v>-1</v>
      </c>
      <c r="K7711" s="260">
        <v>0</v>
      </c>
      <c r="L7711" s="260">
        <v>0</v>
      </c>
      <c r="M7711" s="261" t="str">
        <f t="shared" si="483"/>
        <v/>
      </c>
    </row>
    <row r="7712" spans="1:13" x14ac:dyDescent="0.25">
      <c r="A7712" s="259" t="s">
        <v>363</v>
      </c>
      <c r="B7712" s="259" t="s">
        <v>425</v>
      </c>
      <c r="C7712" s="260">
        <v>0</v>
      </c>
      <c r="D7712" s="260">
        <v>0</v>
      </c>
      <c r="E7712" s="261" t="str">
        <f t="shared" si="480"/>
        <v/>
      </c>
      <c r="F7712" s="260">
        <v>0</v>
      </c>
      <c r="G7712" s="260">
        <v>2.1595</v>
      </c>
      <c r="H7712" s="261" t="str">
        <f t="shared" si="481"/>
        <v/>
      </c>
      <c r="I7712" s="260">
        <v>4.0999999999999996</v>
      </c>
      <c r="J7712" s="261">
        <f t="shared" si="482"/>
        <v>-0.47329268292682924</v>
      </c>
      <c r="K7712" s="260">
        <v>0</v>
      </c>
      <c r="L7712" s="260">
        <v>2.1595</v>
      </c>
      <c r="M7712" s="261" t="str">
        <f t="shared" si="483"/>
        <v/>
      </c>
    </row>
    <row r="7713" spans="1:13" x14ac:dyDescent="0.25">
      <c r="A7713" s="259" t="s">
        <v>363</v>
      </c>
      <c r="B7713" s="259" t="s">
        <v>474</v>
      </c>
      <c r="C7713" s="260">
        <v>0</v>
      </c>
      <c r="D7713" s="260">
        <v>0</v>
      </c>
      <c r="E7713" s="261" t="str">
        <f t="shared" si="480"/>
        <v/>
      </c>
      <c r="F7713" s="260">
        <v>0</v>
      </c>
      <c r="G7713" s="260">
        <v>0</v>
      </c>
      <c r="H7713" s="261" t="str">
        <f t="shared" si="481"/>
        <v/>
      </c>
      <c r="I7713" s="260">
        <v>0</v>
      </c>
      <c r="J7713" s="261" t="str">
        <f t="shared" si="482"/>
        <v/>
      </c>
      <c r="K7713" s="260">
        <v>0</v>
      </c>
      <c r="L7713" s="260">
        <v>0</v>
      </c>
      <c r="M7713" s="261" t="str">
        <f t="shared" si="483"/>
        <v/>
      </c>
    </row>
    <row r="7714" spans="1:13" x14ac:dyDescent="0.25">
      <c r="A7714" s="259" t="s">
        <v>363</v>
      </c>
      <c r="B7714" s="259" t="s">
        <v>435</v>
      </c>
      <c r="C7714" s="260">
        <v>0</v>
      </c>
      <c r="D7714" s="260">
        <v>0</v>
      </c>
      <c r="E7714" s="261" t="str">
        <f t="shared" si="480"/>
        <v/>
      </c>
      <c r="F7714" s="260">
        <v>0</v>
      </c>
      <c r="G7714" s="260">
        <v>0</v>
      </c>
      <c r="H7714" s="261" t="str">
        <f t="shared" si="481"/>
        <v/>
      </c>
      <c r="I7714" s="260">
        <v>0</v>
      </c>
      <c r="J7714" s="261" t="str">
        <f t="shared" si="482"/>
        <v/>
      </c>
      <c r="K7714" s="260">
        <v>0</v>
      </c>
      <c r="L7714" s="260">
        <v>0</v>
      </c>
      <c r="M7714" s="261" t="str">
        <f t="shared" si="483"/>
        <v/>
      </c>
    </row>
    <row r="7715" spans="1:13" x14ac:dyDescent="0.25">
      <c r="A7715" s="259" t="s">
        <v>363</v>
      </c>
      <c r="B7715" s="259" t="s">
        <v>421</v>
      </c>
      <c r="C7715" s="260">
        <v>0</v>
      </c>
      <c r="D7715" s="260">
        <v>0</v>
      </c>
      <c r="E7715" s="261" t="str">
        <f t="shared" si="480"/>
        <v/>
      </c>
      <c r="F7715" s="260">
        <v>42.945500000000003</v>
      </c>
      <c r="G7715" s="260">
        <v>34.491999999999997</v>
      </c>
      <c r="H7715" s="261">
        <f t="shared" si="481"/>
        <v>-0.19684250969251738</v>
      </c>
      <c r="I7715" s="260">
        <v>32.496479999999998</v>
      </c>
      <c r="J7715" s="261">
        <f t="shared" si="482"/>
        <v>6.140726626391535E-2</v>
      </c>
      <c r="K7715" s="260">
        <v>42.945500000000003</v>
      </c>
      <c r="L7715" s="260">
        <v>34.491999999999997</v>
      </c>
      <c r="M7715" s="261">
        <f t="shared" si="483"/>
        <v>-0.19684250969251738</v>
      </c>
    </row>
    <row r="7716" spans="1:13" x14ac:dyDescent="0.25">
      <c r="A7716" s="259" t="s">
        <v>363</v>
      </c>
      <c r="B7716" s="259" t="s">
        <v>430</v>
      </c>
      <c r="C7716" s="260">
        <v>0</v>
      </c>
      <c r="D7716" s="260">
        <v>0</v>
      </c>
      <c r="E7716" s="261" t="str">
        <f t="shared" si="480"/>
        <v/>
      </c>
      <c r="F7716" s="260">
        <v>0</v>
      </c>
      <c r="G7716" s="260">
        <v>0</v>
      </c>
      <c r="H7716" s="261" t="str">
        <f t="shared" si="481"/>
        <v/>
      </c>
      <c r="I7716" s="260">
        <v>0</v>
      </c>
      <c r="J7716" s="261" t="str">
        <f t="shared" si="482"/>
        <v/>
      </c>
      <c r="K7716" s="260">
        <v>0</v>
      </c>
      <c r="L7716" s="260">
        <v>0</v>
      </c>
      <c r="M7716" s="261" t="str">
        <f t="shared" si="483"/>
        <v/>
      </c>
    </row>
    <row r="7717" spans="1:13" x14ac:dyDescent="0.25">
      <c r="A7717" s="259" t="s">
        <v>363</v>
      </c>
      <c r="B7717" s="259" t="s">
        <v>417</v>
      </c>
      <c r="C7717" s="260">
        <v>0</v>
      </c>
      <c r="D7717" s="260">
        <v>0</v>
      </c>
      <c r="E7717" s="261" t="str">
        <f t="shared" si="480"/>
        <v/>
      </c>
      <c r="F7717" s="260">
        <v>184.49799999999999</v>
      </c>
      <c r="G7717" s="260">
        <v>206.31088</v>
      </c>
      <c r="H7717" s="261">
        <f t="shared" si="481"/>
        <v>0.11822827347721931</v>
      </c>
      <c r="I7717" s="260">
        <v>269.40363000000002</v>
      </c>
      <c r="J7717" s="261">
        <f t="shared" si="482"/>
        <v>-0.23419413465215755</v>
      </c>
      <c r="K7717" s="260">
        <v>184.49799999999999</v>
      </c>
      <c r="L7717" s="260">
        <v>206.31088</v>
      </c>
      <c r="M7717" s="261">
        <f t="shared" si="483"/>
        <v>0.11822827347721931</v>
      </c>
    </row>
    <row r="7718" spans="1:13" x14ac:dyDescent="0.25">
      <c r="A7718" s="259" t="s">
        <v>363</v>
      </c>
      <c r="B7718" s="259" t="s">
        <v>420</v>
      </c>
      <c r="C7718" s="260">
        <v>0</v>
      </c>
      <c r="D7718" s="260">
        <v>0</v>
      </c>
      <c r="E7718" s="261" t="str">
        <f t="shared" si="480"/>
        <v/>
      </c>
      <c r="F7718" s="260">
        <v>100.16361999999999</v>
      </c>
      <c r="G7718" s="260">
        <v>67.74624</v>
      </c>
      <c r="H7718" s="261">
        <f t="shared" si="481"/>
        <v>-0.323644253272795</v>
      </c>
      <c r="I7718" s="260">
        <v>47.604559999999999</v>
      </c>
      <c r="J7718" s="261">
        <f t="shared" si="482"/>
        <v>0.42310400516253077</v>
      </c>
      <c r="K7718" s="260">
        <v>100.16361999999999</v>
      </c>
      <c r="L7718" s="260">
        <v>67.74624</v>
      </c>
      <c r="M7718" s="261">
        <f t="shared" si="483"/>
        <v>-0.323644253272795</v>
      </c>
    </row>
    <row r="7719" spans="1:13" x14ac:dyDescent="0.25">
      <c r="A7719" s="259" t="s">
        <v>363</v>
      </c>
      <c r="B7719" s="259" t="s">
        <v>429</v>
      </c>
      <c r="C7719" s="260">
        <v>0</v>
      </c>
      <c r="D7719" s="260">
        <v>0</v>
      </c>
      <c r="E7719" s="261" t="str">
        <f t="shared" si="480"/>
        <v/>
      </c>
      <c r="F7719" s="260">
        <v>0</v>
      </c>
      <c r="G7719" s="260">
        <v>22.800999999999998</v>
      </c>
      <c r="H7719" s="261" t="str">
        <f t="shared" si="481"/>
        <v/>
      </c>
      <c r="I7719" s="260">
        <v>0</v>
      </c>
      <c r="J7719" s="261" t="str">
        <f t="shared" si="482"/>
        <v/>
      </c>
      <c r="K7719" s="260">
        <v>0</v>
      </c>
      <c r="L7719" s="260">
        <v>22.800999999999998</v>
      </c>
      <c r="M7719" s="261" t="str">
        <f t="shared" si="483"/>
        <v/>
      </c>
    </row>
    <row r="7720" spans="1:13" x14ac:dyDescent="0.25">
      <c r="A7720" s="259" t="s">
        <v>363</v>
      </c>
      <c r="B7720" s="259" t="s">
        <v>433</v>
      </c>
      <c r="C7720" s="260">
        <v>0</v>
      </c>
      <c r="D7720" s="260">
        <v>0</v>
      </c>
      <c r="E7720" s="261" t="str">
        <f t="shared" si="480"/>
        <v/>
      </c>
      <c r="F7720" s="260">
        <v>0</v>
      </c>
      <c r="G7720" s="260">
        <v>0</v>
      </c>
      <c r="H7720" s="261" t="str">
        <f t="shared" si="481"/>
        <v/>
      </c>
      <c r="I7720" s="260">
        <v>0</v>
      </c>
      <c r="J7720" s="261" t="str">
        <f t="shared" si="482"/>
        <v/>
      </c>
      <c r="K7720" s="260">
        <v>0</v>
      </c>
      <c r="L7720" s="260">
        <v>0</v>
      </c>
      <c r="M7720" s="261" t="str">
        <f t="shared" si="483"/>
        <v/>
      </c>
    </row>
    <row r="7721" spans="1:13" x14ac:dyDescent="0.25">
      <c r="A7721" s="259" t="s">
        <v>363</v>
      </c>
      <c r="B7721" s="259" t="s">
        <v>418</v>
      </c>
      <c r="C7721" s="260">
        <v>0</v>
      </c>
      <c r="D7721" s="260">
        <v>0</v>
      </c>
      <c r="E7721" s="261" t="str">
        <f t="shared" si="480"/>
        <v/>
      </c>
      <c r="F7721" s="260">
        <v>41.64893</v>
      </c>
      <c r="G7721" s="260">
        <v>53.819110000000002</v>
      </c>
      <c r="H7721" s="261">
        <f t="shared" si="481"/>
        <v>0.29220870740256721</v>
      </c>
      <c r="I7721" s="260">
        <v>4.1287200000000004</v>
      </c>
      <c r="J7721" s="261">
        <f t="shared" si="482"/>
        <v>12.03530149780077</v>
      </c>
      <c r="K7721" s="260">
        <v>41.64893</v>
      </c>
      <c r="L7721" s="260">
        <v>53.819110000000002</v>
      </c>
      <c r="M7721" s="261">
        <f t="shared" si="483"/>
        <v>0.29220870740256721</v>
      </c>
    </row>
    <row r="7722" spans="1:13" x14ac:dyDescent="0.25">
      <c r="A7722" s="259" t="s">
        <v>363</v>
      </c>
      <c r="B7722" s="259" t="s">
        <v>427</v>
      </c>
      <c r="C7722" s="260">
        <v>0</v>
      </c>
      <c r="D7722" s="260">
        <v>0</v>
      </c>
      <c r="E7722" s="261" t="str">
        <f t="shared" si="480"/>
        <v/>
      </c>
      <c r="F7722" s="260">
        <v>0</v>
      </c>
      <c r="G7722" s="260">
        <v>0</v>
      </c>
      <c r="H7722" s="261" t="str">
        <f t="shared" si="481"/>
        <v/>
      </c>
      <c r="I7722" s="260">
        <v>0</v>
      </c>
      <c r="J7722" s="261" t="str">
        <f t="shared" si="482"/>
        <v/>
      </c>
      <c r="K7722" s="260">
        <v>0</v>
      </c>
      <c r="L7722" s="260">
        <v>0</v>
      </c>
      <c r="M7722" s="261" t="str">
        <f t="shared" si="483"/>
        <v/>
      </c>
    </row>
    <row r="7723" spans="1:13" x14ac:dyDescent="0.25">
      <c r="A7723" s="259" t="s">
        <v>363</v>
      </c>
      <c r="B7723" s="259" t="s">
        <v>424</v>
      </c>
      <c r="C7723" s="260">
        <v>0</v>
      </c>
      <c r="D7723" s="260">
        <v>0</v>
      </c>
      <c r="E7723" s="261" t="str">
        <f t="shared" si="480"/>
        <v/>
      </c>
      <c r="F7723" s="260">
        <v>0</v>
      </c>
      <c r="G7723" s="260">
        <v>61.970999999999997</v>
      </c>
      <c r="H7723" s="261" t="str">
        <f t="shared" si="481"/>
        <v/>
      </c>
      <c r="I7723" s="260">
        <v>48.86</v>
      </c>
      <c r="J7723" s="261">
        <f t="shared" si="482"/>
        <v>0.26833810888252141</v>
      </c>
      <c r="K7723" s="260">
        <v>0</v>
      </c>
      <c r="L7723" s="260">
        <v>61.970999999999997</v>
      </c>
      <c r="M7723" s="261" t="str">
        <f t="shared" si="483"/>
        <v/>
      </c>
    </row>
    <row r="7724" spans="1:13" x14ac:dyDescent="0.25">
      <c r="A7724" s="259" t="s">
        <v>363</v>
      </c>
      <c r="B7724" s="259" t="s">
        <v>438</v>
      </c>
      <c r="C7724" s="260">
        <v>0</v>
      </c>
      <c r="D7724" s="260">
        <v>0</v>
      </c>
      <c r="E7724" s="261" t="str">
        <f t="shared" si="480"/>
        <v/>
      </c>
      <c r="F7724" s="260">
        <v>0</v>
      </c>
      <c r="G7724" s="260">
        <v>0</v>
      </c>
      <c r="H7724" s="261" t="str">
        <f t="shared" si="481"/>
        <v/>
      </c>
      <c r="I7724" s="260">
        <v>0</v>
      </c>
      <c r="J7724" s="261" t="str">
        <f t="shared" si="482"/>
        <v/>
      </c>
      <c r="K7724" s="260">
        <v>0</v>
      </c>
      <c r="L7724" s="260">
        <v>0</v>
      </c>
      <c r="M7724" s="261" t="str">
        <f t="shared" si="483"/>
        <v/>
      </c>
    </row>
    <row r="7725" spans="1:13" x14ac:dyDescent="0.25">
      <c r="A7725" s="259" t="s">
        <v>363</v>
      </c>
      <c r="B7725" s="259" t="s">
        <v>426</v>
      </c>
      <c r="C7725" s="260">
        <v>0</v>
      </c>
      <c r="D7725" s="260">
        <v>0</v>
      </c>
      <c r="E7725" s="261" t="str">
        <f t="shared" si="480"/>
        <v/>
      </c>
      <c r="F7725" s="260">
        <v>0</v>
      </c>
      <c r="G7725" s="260">
        <v>0</v>
      </c>
      <c r="H7725" s="261" t="str">
        <f t="shared" si="481"/>
        <v/>
      </c>
      <c r="I7725" s="260">
        <v>0</v>
      </c>
      <c r="J7725" s="261" t="str">
        <f t="shared" si="482"/>
        <v/>
      </c>
      <c r="K7725" s="260">
        <v>0</v>
      </c>
      <c r="L7725" s="260">
        <v>0</v>
      </c>
      <c r="M7725" s="261" t="str">
        <f t="shared" si="483"/>
        <v/>
      </c>
    </row>
    <row r="7726" spans="1:13" x14ac:dyDescent="0.25">
      <c r="A7726" s="259" t="s">
        <v>363</v>
      </c>
      <c r="B7726" s="259" t="s">
        <v>440</v>
      </c>
      <c r="C7726" s="260">
        <v>0</v>
      </c>
      <c r="D7726" s="260">
        <v>0</v>
      </c>
      <c r="E7726" s="261" t="str">
        <f t="shared" si="480"/>
        <v/>
      </c>
      <c r="F7726" s="260">
        <v>0</v>
      </c>
      <c r="G7726" s="260">
        <v>0</v>
      </c>
      <c r="H7726" s="261" t="str">
        <f t="shared" si="481"/>
        <v/>
      </c>
      <c r="I7726" s="260">
        <v>0</v>
      </c>
      <c r="J7726" s="261" t="str">
        <f t="shared" si="482"/>
        <v/>
      </c>
      <c r="K7726" s="260">
        <v>0</v>
      </c>
      <c r="L7726" s="260">
        <v>0</v>
      </c>
      <c r="M7726" s="261" t="str">
        <f t="shared" si="483"/>
        <v/>
      </c>
    </row>
    <row r="7727" spans="1:13" x14ac:dyDescent="0.25">
      <c r="A7727" s="259" t="s">
        <v>363</v>
      </c>
      <c r="B7727" s="259" t="s">
        <v>465</v>
      </c>
      <c r="C7727" s="260">
        <v>0</v>
      </c>
      <c r="D7727" s="260">
        <v>0</v>
      </c>
      <c r="E7727" s="261" t="str">
        <f t="shared" si="480"/>
        <v/>
      </c>
      <c r="F7727" s="260">
        <v>0</v>
      </c>
      <c r="G7727" s="260">
        <v>0</v>
      </c>
      <c r="H7727" s="261" t="str">
        <f t="shared" si="481"/>
        <v/>
      </c>
      <c r="I7727" s="260">
        <v>1.83264</v>
      </c>
      <c r="J7727" s="261">
        <f t="shared" si="482"/>
        <v>-1</v>
      </c>
      <c r="K7727" s="260">
        <v>0</v>
      </c>
      <c r="L7727" s="260">
        <v>0</v>
      </c>
      <c r="M7727" s="261" t="str">
        <f t="shared" si="483"/>
        <v/>
      </c>
    </row>
    <row r="7728" spans="1:13" x14ac:dyDescent="0.25">
      <c r="A7728" s="259" t="s">
        <v>363</v>
      </c>
      <c r="B7728" s="259" t="s">
        <v>479</v>
      </c>
      <c r="C7728" s="260">
        <v>0</v>
      </c>
      <c r="D7728" s="260">
        <v>0</v>
      </c>
      <c r="E7728" s="261" t="str">
        <f t="shared" si="480"/>
        <v/>
      </c>
      <c r="F7728" s="260">
        <v>0</v>
      </c>
      <c r="G7728" s="260">
        <v>0</v>
      </c>
      <c r="H7728" s="261" t="str">
        <f t="shared" si="481"/>
        <v/>
      </c>
      <c r="I7728" s="260">
        <v>0</v>
      </c>
      <c r="J7728" s="261" t="str">
        <f t="shared" si="482"/>
        <v/>
      </c>
      <c r="K7728" s="260">
        <v>0</v>
      </c>
      <c r="L7728" s="260">
        <v>0</v>
      </c>
      <c r="M7728" s="261" t="str">
        <f t="shared" si="483"/>
        <v/>
      </c>
    </row>
    <row r="7729" spans="1:13" x14ac:dyDescent="0.25">
      <c r="A7729" s="259" t="s">
        <v>363</v>
      </c>
      <c r="B7729" s="259" t="s">
        <v>423</v>
      </c>
      <c r="C7729" s="260">
        <v>0</v>
      </c>
      <c r="D7729" s="260">
        <v>0</v>
      </c>
      <c r="E7729" s="261" t="str">
        <f t="shared" si="480"/>
        <v/>
      </c>
      <c r="F7729" s="260">
        <v>0</v>
      </c>
      <c r="G7729" s="260">
        <v>0</v>
      </c>
      <c r="H7729" s="261" t="str">
        <f t="shared" si="481"/>
        <v/>
      </c>
      <c r="I7729" s="260">
        <v>5.2679600000000004</v>
      </c>
      <c r="J7729" s="261">
        <f t="shared" si="482"/>
        <v>-1</v>
      </c>
      <c r="K7729" s="260">
        <v>0</v>
      </c>
      <c r="L7729" s="260">
        <v>0</v>
      </c>
      <c r="M7729" s="261" t="str">
        <f t="shared" si="483"/>
        <v/>
      </c>
    </row>
    <row r="7730" spans="1:13" x14ac:dyDescent="0.25">
      <c r="A7730" s="259" t="s">
        <v>363</v>
      </c>
      <c r="B7730" s="259" t="s">
        <v>432</v>
      </c>
      <c r="C7730" s="260">
        <v>0</v>
      </c>
      <c r="D7730" s="260">
        <v>0</v>
      </c>
      <c r="E7730" s="261" t="str">
        <f t="shared" si="480"/>
        <v/>
      </c>
      <c r="F7730" s="260">
        <v>0</v>
      </c>
      <c r="G7730" s="260">
        <v>0</v>
      </c>
      <c r="H7730" s="261" t="str">
        <f t="shared" si="481"/>
        <v/>
      </c>
      <c r="I7730" s="260">
        <v>0</v>
      </c>
      <c r="J7730" s="261" t="str">
        <f t="shared" si="482"/>
        <v/>
      </c>
      <c r="K7730" s="260">
        <v>0</v>
      </c>
      <c r="L7730" s="260">
        <v>0</v>
      </c>
      <c r="M7730" s="261" t="str">
        <f t="shared" si="483"/>
        <v/>
      </c>
    </row>
    <row r="7731" spans="1:13" x14ac:dyDescent="0.25">
      <c r="A7731" s="259" t="s">
        <v>363</v>
      </c>
      <c r="B7731" s="259" t="s">
        <v>482</v>
      </c>
      <c r="C7731" s="260">
        <v>0</v>
      </c>
      <c r="D7731" s="260">
        <v>0</v>
      </c>
      <c r="E7731" s="261" t="str">
        <f t="shared" si="480"/>
        <v/>
      </c>
      <c r="F7731" s="260">
        <v>0</v>
      </c>
      <c r="G7731" s="260">
        <v>0</v>
      </c>
      <c r="H7731" s="261" t="str">
        <f t="shared" si="481"/>
        <v/>
      </c>
      <c r="I7731" s="260">
        <v>0</v>
      </c>
      <c r="J7731" s="261" t="str">
        <f t="shared" si="482"/>
        <v/>
      </c>
      <c r="K7731" s="260">
        <v>0</v>
      </c>
      <c r="L7731" s="260">
        <v>0</v>
      </c>
      <c r="M7731" s="261" t="str">
        <f t="shared" si="483"/>
        <v/>
      </c>
    </row>
    <row r="7732" spans="1:13" x14ac:dyDescent="0.25">
      <c r="A7732" s="259" t="s">
        <v>363</v>
      </c>
      <c r="B7732" s="259" t="s">
        <v>434</v>
      </c>
      <c r="C7732" s="260">
        <v>0</v>
      </c>
      <c r="D7732" s="260">
        <v>0</v>
      </c>
      <c r="E7732" s="261" t="str">
        <f t="shared" si="480"/>
        <v/>
      </c>
      <c r="F7732" s="260">
        <v>0</v>
      </c>
      <c r="G7732" s="260">
        <v>0</v>
      </c>
      <c r="H7732" s="261" t="str">
        <f t="shared" si="481"/>
        <v/>
      </c>
      <c r="I7732" s="260">
        <v>0</v>
      </c>
      <c r="J7732" s="261" t="str">
        <f t="shared" si="482"/>
        <v/>
      </c>
      <c r="K7732" s="260">
        <v>0</v>
      </c>
      <c r="L7732" s="260">
        <v>0</v>
      </c>
      <c r="M7732" s="261" t="str">
        <f t="shared" si="483"/>
        <v/>
      </c>
    </row>
    <row r="7733" spans="1:13" s="117" customFormat="1" x14ac:dyDescent="0.25">
      <c r="A7733" s="117" t="s">
        <v>363</v>
      </c>
      <c r="B7733" s="117" t="s">
        <v>3</v>
      </c>
      <c r="C7733" s="180">
        <v>0</v>
      </c>
      <c r="D7733" s="180">
        <v>0</v>
      </c>
      <c r="E7733" s="262" t="str">
        <f t="shared" si="480"/>
        <v/>
      </c>
      <c r="F7733" s="180">
        <v>484.24313000000001</v>
      </c>
      <c r="G7733" s="180">
        <v>1289.6489099999999</v>
      </c>
      <c r="H7733" s="262">
        <f t="shared" si="481"/>
        <v>1.6632260327575525</v>
      </c>
      <c r="I7733" s="180">
        <v>565.50405000000001</v>
      </c>
      <c r="J7733" s="262">
        <f t="shared" si="482"/>
        <v>1.2805299272392476</v>
      </c>
      <c r="K7733" s="180">
        <v>484.24313000000001</v>
      </c>
      <c r="L7733" s="180">
        <v>1289.6489099999999</v>
      </c>
      <c r="M7733" s="262">
        <f t="shared" si="483"/>
        <v>1.6632260327575525</v>
      </c>
    </row>
    <row r="7734" spans="1:13" x14ac:dyDescent="0.25">
      <c r="A7734" s="259" t="s">
        <v>233</v>
      </c>
      <c r="B7734" s="259" t="s">
        <v>428</v>
      </c>
      <c r="C7734" s="260">
        <v>346.39677999999998</v>
      </c>
      <c r="D7734" s="260">
        <v>32.713740000000001</v>
      </c>
      <c r="E7734" s="261">
        <f t="shared" si="480"/>
        <v>-0.90555991888839149</v>
      </c>
      <c r="F7734" s="260">
        <v>2732.1812</v>
      </c>
      <c r="G7734" s="260">
        <v>1295.0746099999999</v>
      </c>
      <c r="H7734" s="261">
        <f t="shared" si="481"/>
        <v>-0.52599241587637025</v>
      </c>
      <c r="I7734" s="260">
        <v>1450.3613600000001</v>
      </c>
      <c r="J7734" s="261">
        <f t="shared" si="482"/>
        <v>-0.10706762761523114</v>
      </c>
      <c r="K7734" s="260">
        <v>2732.1812</v>
      </c>
      <c r="L7734" s="260">
        <v>1295.0746099999999</v>
      </c>
      <c r="M7734" s="261">
        <f t="shared" si="483"/>
        <v>-0.52599241587637025</v>
      </c>
    </row>
    <row r="7735" spans="1:13" x14ac:dyDescent="0.25">
      <c r="A7735" s="259" t="s">
        <v>233</v>
      </c>
      <c r="B7735" s="259" t="s">
        <v>466</v>
      </c>
      <c r="C7735" s="260">
        <v>0</v>
      </c>
      <c r="D7735" s="260">
        <v>0</v>
      </c>
      <c r="E7735" s="261" t="str">
        <f t="shared" si="480"/>
        <v/>
      </c>
      <c r="F7735" s="260">
        <v>0</v>
      </c>
      <c r="G7735" s="260">
        <v>0</v>
      </c>
      <c r="H7735" s="261" t="str">
        <f t="shared" si="481"/>
        <v/>
      </c>
      <c r="I7735" s="260">
        <v>0</v>
      </c>
      <c r="J7735" s="261" t="str">
        <f t="shared" si="482"/>
        <v/>
      </c>
      <c r="K7735" s="260">
        <v>0</v>
      </c>
      <c r="L7735" s="260">
        <v>0</v>
      </c>
      <c r="M7735" s="261" t="str">
        <f t="shared" si="483"/>
        <v/>
      </c>
    </row>
    <row r="7736" spans="1:13" x14ac:dyDescent="0.25">
      <c r="A7736" s="259" t="s">
        <v>233</v>
      </c>
      <c r="B7736" s="259" t="s">
        <v>452</v>
      </c>
      <c r="C7736" s="260">
        <v>15.59173</v>
      </c>
      <c r="D7736" s="260">
        <v>0</v>
      </c>
      <c r="E7736" s="261">
        <f t="shared" si="480"/>
        <v>-1</v>
      </c>
      <c r="F7736" s="260">
        <v>401.64640000000003</v>
      </c>
      <c r="G7736" s="260">
        <v>111.48264</v>
      </c>
      <c r="H7736" s="261">
        <f t="shared" si="481"/>
        <v>-0.72243585402483379</v>
      </c>
      <c r="I7736" s="260">
        <v>154.92840000000001</v>
      </c>
      <c r="J7736" s="261">
        <f t="shared" si="482"/>
        <v>-0.28042476395547877</v>
      </c>
      <c r="K7736" s="260">
        <v>401.64640000000003</v>
      </c>
      <c r="L7736" s="260">
        <v>111.48264</v>
      </c>
      <c r="M7736" s="261">
        <f t="shared" si="483"/>
        <v>-0.72243585402483379</v>
      </c>
    </row>
    <row r="7737" spans="1:13" x14ac:dyDescent="0.25">
      <c r="A7737" s="259" t="s">
        <v>233</v>
      </c>
      <c r="B7737" s="259" t="s">
        <v>467</v>
      </c>
      <c r="C7737" s="260">
        <v>0</v>
      </c>
      <c r="D7737" s="260">
        <v>0</v>
      </c>
      <c r="E7737" s="261" t="str">
        <f t="shared" si="480"/>
        <v/>
      </c>
      <c r="F7737" s="260">
        <v>0</v>
      </c>
      <c r="G7737" s="260">
        <v>0</v>
      </c>
      <c r="H7737" s="261" t="str">
        <f t="shared" si="481"/>
        <v/>
      </c>
      <c r="I7737" s="260">
        <v>45.159140000000001</v>
      </c>
      <c r="J7737" s="261">
        <f t="shared" si="482"/>
        <v>-1</v>
      </c>
      <c r="K7737" s="260">
        <v>0</v>
      </c>
      <c r="L7737" s="260">
        <v>0</v>
      </c>
      <c r="M7737" s="261" t="str">
        <f t="shared" si="483"/>
        <v/>
      </c>
    </row>
    <row r="7738" spans="1:13" x14ac:dyDescent="0.25">
      <c r="A7738" s="259" t="s">
        <v>233</v>
      </c>
      <c r="B7738" s="259" t="s">
        <v>422</v>
      </c>
      <c r="C7738" s="260">
        <v>128.35480000000001</v>
      </c>
      <c r="D7738" s="260">
        <v>112.20690999999999</v>
      </c>
      <c r="E7738" s="261">
        <f t="shared" si="480"/>
        <v>-0.12580667026087078</v>
      </c>
      <c r="F7738" s="260">
        <v>11822.25705</v>
      </c>
      <c r="G7738" s="260">
        <v>4066.9868299999998</v>
      </c>
      <c r="H7738" s="261">
        <f t="shared" si="481"/>
        <v>-0.65598896955129227</v>
      </c>
      <c r="I7738" s="260">
        <v>6751.01314</v>
      </c>
      <c r="J7738" s="261">
        <f t="shared" si="482"/>
        <v>-0.39757385363347109</v>
      </c>
      <c r="K7738" s="260">
        <v>11822.25705</v>
      </c>
      <c r="L7738" s="260">
        <v>4066.9868299999998</v>
      </c>
      <c r="M7738" s="261">
        <f t="shared" si="483"/>
        <v>-0.65598896955129227</v>
      </c>
    </row>
    <row r="7739" spans="1:13" x14ac:dyDescent="0.25">
      <c r="A7739" s="259" t="s">
        <v>233</v>
      </c>
      <c r="B7739" s="259" t="s">
        <v>431</v>
      </c>
      <c r="C7739" s="260">
        <v>139.12980999999999</v>
      </c>
      <c r="D7739" s="260">
        <v>29.227620000000002</v>
      </c>
      <c r="E7739" s="261">
        <f t="shared" si="480"/>
        <v>-0.78992553788436859</v>
      </c>
      <c r="F7739" s="260">
        <v>1835.33402</v>
      </c>
      <c r="G7739" s="260">
        <v>1917.43759</v>
      </c>
      <c r="H7739" s="261">
        <f t="shared" si="481"/>
        <v>4.4734946938977282E-2</v>
      </c>
      <c r="I7739" s="260">
        <v>2462.1776399999999</v>
      </c>
      <c r="J7739" s="261">
        <f t="shared" si="482"/>
        <v>-0.22124319592147701</v>
      </c>
      <c r="K7739" s="260">
        <v>1835.33402</v>
      </c>
      <c r="L7739" s="260">
        <v>1917.43759</v>
      </c>
      <c r="M7739" s="261">
        <f t="shared" si="483"/>
        <v>4.4734946938977282E-2</v>
      </c>
    </row>
    <row r="7740" spans="1:13" x14ac:dyDescent="0.25">
      <c r="A7740" s="259" t="s">
        <v>233</v>
      </c>
      <c r="B7740" s="259" t="s">
        <v>439</v>
      </c>
      <c r="C7740" s="260">
        <v>12.797689999999999</v>
      </c>
      <c r="D7740" s="260">
        <v>0</v>
      </c>
      <c r="E7740" s="261">
        <f t="shared" si="480"/>
        <v>-1</v>
      </c>
      <c r="F7740" s="260">
        <v>527.13459</v>
      </c>
      <c r="G7740" s="260">
        <v>393.31517000000002</v>
      </c>
      <c r="H7740" s="261">
        <f t="shared" si="481"/>
        <v>-0.25386195961832059</v>
      </c>
      <c r="I7740" s="260">
        <v>941.34094000000005</v>
      </c>
      <c r="J7740" s="261">
        <f t="shared" si="482"/>
        <v>-0.58217564615855333</v>
      </c>
      <c r="K7740" s="260">
        <v>527.13459</v>
      </c>
      <c r="L7740" s="260">
        <v>393.31517000000002</v>
      </c>
      <c r="M7740" s="261">
        <f t="shared" si="483"/>
        <v>-0.25386195961832059</v>
      </c>
    </row>
    <row r="7741" spans="1:13" x14ac:dyDescent="0.25">
      <c r="A7741" s="259" t="s">
        <v>233</v>
      </c>
      <c r="B7741" s="259" t="s">
        <v>436</v>
      </c>
      <c r="C7741" s="260">
        <v>0</v>
      </c>
      <c r="D7741" s="260">
        <v>89.125069999999994</v>
      </c>
      <c r="E7741" s="261" t="str">
        <f t="shared" si="480"/>
        <v/>
      </c>
      <c r="F7741" s="260">
        <v>204.98562999999999</v>
      </c>
      <c r="G7741" s="260">
        <v>205.75829999999999</v>
      </c>
      <c r="H7741" s="261">
        <f t="shared" si="481"/>
        <v>3.7693861759968694E-3</v>
      </c>
      <c r="I7741" s="260">
        <v>253.60034999999999</v>
      </c>
      <c r="J7741" s="261">
        <f t="shared" si="482"/>
        <v>-0.1886513563565666</v>
      </c>
      <c r="K7741" s="260">
        <v>204.98562999999999</v>
      </c>
      <c r="L7741" s="260">
        <v>205.75829999999999</v>
      </c>
      <c r="M7741" s="261">
        <f t="shared" si="483"/>
        <v>3.7693861759968694E-3</v>
      </c>
    </row>
    <row r="7742" spans="1:13" x14ac:dyDescent="0.25">
      <c r="A7742" s="259" t="s">
        <v>233</v>
      </c>
      <c r="B7742" s="259" t="s">
        <v>484</v>
      </c>
      <c r="C7742" s="260">
        <v>0</v>
      </c>
      <c r="D7742" s="260">
        <v>0</v>
      </c>
      <c r="E7742" s="261" t="str">
        <f t="shared" si="480"/>
        <v/>
      </c>
      <c r="F7742" s="260">
        <v>50.378999999999998</v>
      </c>
      <c r="G7742" s="260">
        <v>27.540030000000002</v>
      </c>
      <c r="H7742" s="261">
        <f t="shared" si="481"/>
        <v>-0.45334305960817001</v>
      </c>
      <c r="I7742" s="260">
        <v>24.06664</v>
      </c>
      <c r="J7742" s="261">
        <f t="shared" si="482"/>
        <v>0.14432384412614319</v>
      </c>
      <c r="K7742" s="260">
        <v>50.378999999999998</v>
      </c>
      <c r="L7742" s="260">
        <v>27.540030000000002</v>
      </c>
      <c r="M7742" s="261">
        <f t="shared" si="483"/>
        <v>-0.45334305960817001</v>
      </c>
    </row>
    <row r="7743" spans="1:13" x14ac:dyDescent="0.25">
      <c r="A7743" s="259" t="s">
        <v>233</v>
      </c>
      <c r="B7743" s="259" t="s">
        <v>485</v>
      </c>
      <c r="C7743" s="260">
        <v>0</v>
      </c>
      <c r="D7743" s="260">
        <v>0</v>
      </c>
      <c r="E7743" s="261" t="str">
        <f t="shared" si="480"/>
        <v/>
      </c>
      <c r="F7743" s="260">
        <v>4.92814</v>
      </c>
      <c r="G7743" s="260">
        <v>0</v>
      </c>
      <c r="H7743" s="261">
        <f t="shared" si="481"/>
        <v>-1</v>
      </c>
      <c r="I7743" s="260">
        <v>0</v>
      </c>
      <c r="J7743" s="261" t="str">
        <f t="shared" si="482"/>
        <v/>
      </c>
      <c r="K7743" s="260">
        <v>4.92814</v>
      </c>
      <c r="L7743" s="260">
        <v>0</v>
      </c>
      <c r="M7743" s="261">
        <f t="shared" si="483"/>
        <v>-1</v>
      </c>
    </row>
    <row r="7744" spans="1:13" x14ac:dyDescent="0.25">
      <c r="A7744" s="259" t="s">
        <v>233</v>
      </c>
      <c r="B7744" s="259" t="s">
        <v>468</v>
      </c>
      <c r="C7744" s="260">
        <v>8.4786300000000008</v>
      </c>
      <c r="D7744" s="260">
        <v>0</v>
      </c>
      <c r="E7744" s="261">
        <f t="shared" si="480"/>
        <v>-1</v>
      </c>
      <c r="F7744" s="260">
        <v>296.82679000000002</v>
      </c>
      <c r="G7744" s="260">
        <v>38.471879999999999</v>
      </c>
      <c r="H7744" s="261">
        <f t="shared" si="481"/>
        <v>-0.87038946181374</v>
      </c>
      <c r="I7744" s="260">
        <v>300.66840999999999</v>
      </c>
      <c r="J7744" s="261">
        <f t="shared" si="482"/>
        <v>-0.87204548692029205</v>
      </c>
      <c r="K7744" s="260">
        <v>296.82679000000002</v>
      </c>
      <c r="L7744" s="260">
        <v>38.471879999999999</v>
      </c>
      <c r="M7744" s="261">
        <f t="shared" si="483"/>
        <v>-0.87038946181374</v>
      </c>
    </row>
    <row r="7745" spans="1:13" x14ac:dyDescent="0.25">
      <c r="A7745" s="259" t="s">
        <v>233</v>
      </c>
      <c r="B7745" s="259" t="s">
        <v>492</v>
      </c>
      <c r="C7745" s="260">
        <v>0</v>
      </c>
      <c r="D7745" s="260">
        <v>0</v>
      </c>
      <c r="E7745" s="261" t="str">
        <f t="shared" si="480"/>
        <v/>
      </c>
      <c r="F7745" s="260">
        <v>0</v>
      </c>
      <c r="G7745" s="260">
        <v>0</v>
      </c>
      <c r="H7745" s="261" t="str">
        <f t="shared" si="481"/>
        <v/>
      </c>
      <c r="I7745" s="260">
        <v>0</v>
      </c>
      <c r="J7745" s="261" t="str">
        <f t="shared" si="482"/>
        <v/>
      </c>
      <c r="K7745" s="260">
        <v>0</v>
      </c>
      <c r="L7745" s="260">
        <v>0</v>
      </c>
      <c r="M7745" s="261" t="str">
        <f t="shared" si="483"/>
        <v/>
      </c>
    </row>
    <row r="7746" spans="1:13" x14ac:dyDescent="0.25">
      <c r="A7746" s="259" t="s">
        <v>233</v>
      </c>
      <c r="B7746" s="259" t="s">
        <v>463</v>
      </c>
      <c r="C7746" s="260">
        <v>0</v>
      </c>
      <c r="D7746" s="260">
        <v>0</v>
      </c>
      <c r="E7746" s="261" t="str">
        <f t="shared" si="480"/>
        <v/>
      </c>
      <c r="F7746" s="260">
        <v>51.332979999999999</v>
      </c>
      <c r="G7746" s="260">
        <v>79.195570000000004</v>
      </c>
      <c r="H7746" s="261">
        <f t="shared" si="481"/>
        <v>0.54278146330098132</v>
      </c>
      <c r="I7746" s="260">
        <v>111.7954</v>
      </c>
      <c r="J7746" s="261">
        <f t="shared" si="482"/>
        <v>-0.29160260618952116</v>
      </c>
      <c r="K7746" s="260">
        <v>51.332979999999999</v>
      </c>
      <c r="L7746" s="260">
        <v>79.195570000000004</v>
      </c>
      <c r="M7746" s="261">
        <f t="shared" si="483"/>
        <v>0.54278146330098132</v>
      </c>
    </row>
    <row r="7747" spans="1:13" x14ac:dyDescent="0.25">
      <c r="A7747" s="259" t="s">
        <v>233</v>
      </c>
      <c r="B7747" s="259" t="s">
        <v>456</v>
      </c>
      <c r="C7747" s="260">
        <v>0</v>
      </c>
      <c r="D7747" s="260">
        <v>0</v>
      </c>
      <c r="E7747" s="261" t="str">
        <f t="shared" si="480"/>
        <v/>
      </c>
      <c r="F7747" s="260">
        <v>19.499210000000001</v>
      </c>
      <c r="G7747" s="260">
        <v>3.7</v>
      </c>
      <c r="H7747" s="261">
        <f t="shared" si="481"/>
        <v>-0.81024872289697891</v>
      </c>
      <c r="I7747" s="260">
        <v>3.1783199999999998</v>
      </c>
      <c r="J7747" s="261">
        <f t="shared" si="482"/>
        <v>0.16413702836718791</v>
      </c>
      <c r="K7747" s="260">
        <v>19.499210000000001</v>
      </c>
      <c r="L7747" s="260">
        <v>3.7</v>
      </c>
      <c r="M7747" s="261">
        <f t="shared" si="483"/>
        <v>-0.81024872289697891</v>
      </c>
    </row>
    <row r="7748" spans="1:13" x14ac:dyDescent="0.25">
      <c r="A7748" s="259" t="s">
        <v>233</v>
      </c>
      <c r="B7748" s="259" t="s">
        <v>419</v>
      </c>
      <c r="C7748" s="260">
        <v>54.714149999999997</v>
      </c>
      <c r="D7748" s="260">
        <v>159.72585000000001</v>
      </c>
      <c r="E7748" s="261">
        <f t="shared" si="480"/>
        <v>1.9192786509522679</v>
      </c>
      <c r="F7748" s="260">
        <v>3973.4456100000002</v>
      </c>
      <c r="G7748" s="260">
        <v>6028.616</v>
      </c>
      <c r="H7748" s="261">
        <f t="shared" si="481"/>
        <v>0.51722625441952363</v>
      </c>
      <c r="I7748" s="260">
        <v>18256.1656</v>
      </c>
      <c r="J7748" s="261">
        <f t="shared" si="482"/>
        <v>-0.66977643980179491</v>
      </c>
      <c r="K7748" s="260">
        <v>3973.4456100000002</v>
      </c>
      <c r="L7748" s="260">
        <v>6028.616</v>
      </c>
      <c r="M7748" s="261">
        <f t="shared" si="483"/>
        <v>0.51722625441952363</v>
      </c>
    </row>
    <row r="7749" spans="1:13" x14ac:dyDescent="0.25">
      <c r="A7749" s="259" t="s">
        <v>233</v>
      </c>
      <c r="B7749" s="259" t="s">
        <v>470</v>
      </c>
      <c r="C7749" s="260">
        <v>0</v>
      </c>
      <c r="D7749" s="260">
        <v>0</v>
      </c>
      <c r="E7749" s="261" t="str">
        <f t="shared" ref="E7749:E7812" si="484">IF(C7749=0,"",(D7749/C7749-1))</f>
        <v/>
      </c>
      <c r="F7749" s="260">
        <v>30.012039999999999</v>
      </c>
      <c r="G7749" s="260">
        <v>47.358879999999999</v>
      </c>
      <c r="H7749" s="261">
        <f t="shared" ref="H7749:H7812" si="485">IF(F7749=0,"",(G7749/F7749-1))</f>
        <v>0.57799603092625507</v>
      </c>
      <c r="I7749" s="260">
        <v>128.69892999999999</v>
      </c>
      <c r="J7749" s="261">
        <f t="shared" ref="J7749:J7812" si="486">IF(I7749=0,"",(G7749/I7749-1))</f>
        <v>-0.63201807505314922</v>
      </c>
      <c r="K7749" s="260">
        <v>30.012039999999999</v>
      </c>
      <c r="L7749" s="260">
        <v>47.358879999999999</v>
      </c>
      <c r="M7749" s="261">
        <f t="shared" ref="M7749:M7812" si="487">IF(K7749=0,"",(L7749/K7749-1))</f>
        <v>0.57799603092625507</v>
      </c>
    </row>
    <row r="7750" spans="1:13" x14ac:dyDescent="0.25">
      <c r="A7750" s="259" t="s">
        <v>233</v>
      </c>
      <c r="B7750" s="259" t="s">
        <v>451</v>
      </c>
      <c r="C7750" s="260">
        <v>0</v>
      </c>
      <c r="D7750" s="260">
        <v>0</v>
      </c>
      <c r="E7750" s="261" t="str">
        <f t="shared" si="484"/>
        <v/>
      </c>
      <c r="F7750" s="260">
        <v>0</v>
      </c>
      <c r="G7750" s="260">
        <v>0</v>
      </c>
      <c r="H7750" s="261" t="str">
        <f t="shared" si="485"/>
        <v/>
      </c>
      <c r="I7750" s="260">
        <v>0</v>
      </c>
      <c r="J7750" s="261" t="str">
        <f t="shared" si="486"/>
        <v/>
      </c>
      <c r="K7750" s="260">
        <v>0</v>
      </c>
      <c r="L7750" s="260">
        <v>0</v>
      </c>
      <c r="M7750" s="261" t="str">
        <f t="shared" si="487"/>
        <v/>
      </c>
    </row>
    <row r="7751" spans="1:13" x14ac:dyDescent="0.25">
      <c r="A7751" s="259" t="s">
        <v>233</v>
      </c>
      <c r="B7751" s="259" t="s">
        <v>444</v>
      </c>
      <c r="C7751" s="260">
        <v>0</v>
      </c>
      <c r="D7751" s="260">
        <v>0</v>
      </c>
      <c r="E7751" s="261" t="str">
        <f t="shared" si="484"/>
        <v/>
      </c>
      <c r="F7751" s="260">
        <v>23.765699999999999</v>
      </c>
      <c r="G7751" s="260">
        <v>27.828520000000001</v>
      </c>
      <c r="H7751" s="261">
        <f t="shared" si="485"/>
        <v>0.17095309626899291</v>
      </c>
      <c r="I7751" s="260">
        <v>0</v>
      </c>
      <c r="J7751" s="261" t="str">
        <f t="shared" si="486"/>
        <v/>
      </c>
      <c r="K7751" s="260">
        <v>23.765699999999999</v>
      </c>
      <c r="L7751" s="260">
        <v>27.828520000000001</v>
      </c>
      <c r="M7751" s="261">
        <f t="shared" si="487"/>
        <v>0.17095309626899291</v>
      </c>
    </row>
    <row r="7752" spans="1:13" x14ac:dyDescent="0.25">
      <c r="A7752" s="259" t="s">
        <v>233</v>
      </c>
      <c r="B7752" s="259" t="s">
        <v>425</v>
      </c>
      <c r="C7752" s="260">
        <v>29.069659999999999</v>
      </c>
      <c r="D7752" s="260">
        <v>94.813910000000007</v>
      </c>
      <c r="E7752" s="261">
        <f t="shared" si="484"/>
        <v>2.2616105589126261</v>
      </c>
      <c r="F7752" s="260">
        <v>1047.1052400000001</v>
      </c>
      <c r="G7752" s="260">
        <v>912.15098999999998</v>
      </c>
      <c r="H7752" s="261">
        <f t="shared" si="485"/>
        <v>-0.12888317701475749</v>
      </c>
      <c r="I7752" s="260">
        <v>1125.2393999999999</v>
      </c>
      <c r="J7752" s="261">
        <f t="shared" si="486"/>
        <v>-0.18937162171889821</v>
      </c>
      <c r="K7752" s="260">
        <v>1047.1052400000001</v>
      </c>
      <c r="L7752" s="260">
        <v>912.15098999999998</v>
      </c>
      <c r="M7752" s="261">
        <f t="shared" si="487"/>
        <v>-0.12888317701475749</v>
      </c>
    </row>
    <row r="7753" spans="1:13" x14ac:dyDescent="0.25">
      <c r="A7753" s="259" t="s">
        <v>233</v>
      </c>
      <c r="B7753" s="259" t="s">
        <v>457</v>
      </c>
      <c r="C7753" s="260">
        <v>0</v>
      </c>
      <c r="D7753" s="260">
        <v>0</v>
      </c>
      <c r="E7753" s="261" t="str">
        <f t="shared" si="484"/>
        <v/>
      </c>
      <c r="F7753" s="260">
        <v>105.64462</v>
      </c>
      <c r="G7753" s="260">
        <v>0</v>
      </c>
      <c r="H7753" s="261">
        <f t="shared" si="485"/>
        <v>-1</v>
      </c>
      <c r="I7753" s="260">
        <v>0</v>
      </c>
      <c r="J7753" s="261" t="str">
        <f t="shared" si="486"/>
        <v/>
      </c>
      <c r="K7753" s="260">
        <v>105.64462</v>
      </c>
      <c r="L7753" s="260">
        <v>0</v>
      </c>
      <c r="M7753" s="261">
        <f t="shared" si="487"/>
        <v>-1</v>
      </c>
    </row>
    <row r="7754" spans="1:13" x14ac:dyDescent="0.25">
      <c r="A7754" s="259" t="s">
        <v>233</v>
      </c>
      <c r="B7754" s="259" t="s">
        <v>450</v>
      </c>
      <c r="C7754" s="260">
        <v>117.77323</v>
      </c>
      <c r="D7754" s="260">
        <v>0</v>
      </c>
      <c r="E7754" s="261">
        <f t="shared" si="484"/>
        <v>-1</v>
      </c>
      <c r="F7754" s="260">
        <v>256.57519000000002</v>
      </c>
      <c r="G7754" s="260">
        <v>118.79170999999999</v>
      </c>
      <c r="H7754" s="261">
        <f t="shared" si="485"/>
        <v>-0.53701014505728328</v>
      </c>
      <c r="I7754" s="260">
        <v>76.981769999999997</v>
      </c>
      <c r="J7754" s="261">
        <f t="shared" si="486"/>
        <v>0.5431148179627463</v>
      </c>
      <c r="K7754" s="260">
        <v>256.57519000000002</v>
      </c>
      <c r="L7754" s="260">
        <v>118.79170999999999</v>
      </c>
      <c r="M7754" s="261">
        <f t="shared" si="487"/>
        <v>-0.53701014505728328</v>
      </c>
    </row>
    <row r="7755" spans="1:13" x14ac:dyDescent="0.25">
      <c r="A7755" s="259" t="s">
        <v>233</v>
      </c>
      <c r="B7755" s="259" t="s">
        <v>474</v>
      </c>
      <c r="C7755" s="260">
        <v>0</v>
      </c>
      <c r="D7755" s="260">
        <v>0</v>
      </c>
      <c r="E7755" s="261" t="str">
        <f t="shared" si="484"/>
        <v/>
      </c>
      <c r="F7755" s="260">
        <v>0</v>
      </c>
      <c r="G7755" s="260">
        <v>20.86421</v>
      </c>
      <c r="H7755" s="261" t="str">
        <f t="shared" si="485"/>
        <v/>
      </c>
      <c r="I7755" s="260">
        <v>43.661969999999997</v>
      </c>
      <c r="J7755" s="261">
        <f t="shared" si="486"/>
        <v>-0.52214226705757882</v>
      </c>
      <c r="K7755" s="260">
        <v>0</v>
      </c>
      <c r="L7755" s="260">
        <v>20.86421</v>
      </c>
      <c r="M7755" s="261" t="str">
        <f t="shared" si="487"/>
        <v/>
      </c>
    </row>
    <row r="7756" spans="1:13" x14ac:dyDescent="0.25">
      <c r="A7756" s="259" t="s">
        <v>233</v>
      </c>
      <c r="B7756" s="259" t="s">
        <v>446</v>
      </c>
      <c r="C7756" s="260">
        <v>0</v>
      </c>
      <c r="D7756" s="260">
        <v>0</v>
      </c>
      <c r="E7756" s="261" t="str">
        <f t="shared" si="484"/>
        <v/>
      </c>
      <c r="F7756" s="260">
        <v>0</v>
      </c>
      <c r="G7756" s="260">
        <v>0</v>
      </c>
      <c r="H7756" s="261" t="str">
        <f t="shared" si="485"/>
        <v/>
      </c>
      <c r="I7756" s="260">
        <v>761.58</v>
      </c>
      <c r="J7756" s="261">
        <f t="shared" si="486"/>
        <v>-1</v>
      </c>
      <c r="K7756" s="260">
        <v>0</v>
      </c>
      <c r="L7756" s="260">
        <v>0</v>
      </c>
      <c r="M7756" s="261" t="str">
        <f t="shared" si="487"/>
        <v/>
      </c>
    </row>
    <row r="7757" spans="1:13" x14ac:dyDescent="0.25">
      <c r="A7757" s="259" t="s">
        <v>233</v>
      </c>
      <c r="B7757" s="259" t="s">
        <v>486</v>
      </c>
      <c r="C7757" s="260">
        <v>0</v>
      </c>
      <c r="D7757" s="260">
        <v>0</v>
      </c>
      <c r="E7757" s="261" t="str">
        <f t="shared" si="484"/>
        <v/>
      </c>
      <c r="F7757" s="260">
        <v>0</v>
      </c>
      <c r="G7757" s="260">
        <v>24.4968</v>
      </c>
      <c r="H7757" s="261" t="str">
        <f t="shared" si="485"/>
        <v/>
      </c>
      <c r="I7757" s="260">
        <v>0</v>
      </c>
      <c r="J7757" s="261" t="str">
        <f t="shared" si="486"/>
        <v/>
      </c>
      <c r="K7757" s="260">
        <v>0</v>
      </c>
      <c r="L7757" s="260">
        <v>24.4968</v>
      </c>
      <c r="M7757" s="261" t="str">
        <f t="shared" si="487"/>
        <v/>
      </c>
    </row>
    <row r="7758" spans="1:13" x14ac:dyDescent="0.25">
      <c r="A7758" s="259" t="s">
        <v>233</v>
      </c>
      <c r="B7758" s="259" t="s">
        <v>489</v>
      </c>
      <c r="C7758" s="260">
        <v>0</v>
      </c>
      <c r="D7758" s="260">
        <v>0</v>
      </c>
      <c r="E7758" s="261" t="str">
        <f t="shared" si="484"/>
        <v/>
      </c>
      <c r="F7758" s="260">
        <v>0</v>
      </c>
      <c r="G7758" s="260">
        <v>0</v>
      </c>
      <c r="H7758" s="261" t="str">
        <f t="shared" si="485"/>
        <v/>
      </c>
      <c r="I7758" s="260">
        <v>0</v>
      </c>
      <c r="J7758" s="261" t="str">
        <f t="shared" si="486"/>
        <v/>
      </c>
      <c r="K7758" s="260">
        <v>0</v>
      </c>
      <c r="L7758" s="260">
        <v>0</v>
      </c>
      <c r="M7758" s="261" t="str">
        <f t="shared" si="487"/>
        <v/>
      </c>
    </row>
    <row r="7759" spans="1:13" x14ac:dyDescent="0.25">
      <c r="A7759" s="259" t="s">
        <v>233</v>
      </c>
      <c r="B7759" s="259" t="s">
        <v>435</v>
      </c>
      <c r="C7759" s="260">
        <v>79.668049999999994</v>
      </c>
      <c r="D7759" s="260">
        <v>88.401129999999995</v>
      </c>
      <c r="E7759" s="261">
        <f t="shared" si="484"/>
        <v>0.10961834763120226</v>
      </c>
      <c r="F7759" s="260">
        <v>851.80829000000006</v>
      </c>
      <c r="G7759" s="260">
        <v>1653.68848</v>
      </c>
      <c r="H7759" s="261">
        <f t="shared" si="485"/>
        <v>0.94138575476883402</v>
      </c>
      <c r="I7759" s="260">
        <v>2431.88816</v>
      </c>
      <c r="J7759" s="261">
        <f t="shared" si="486"/>
        <v>-0.31999813675642053</v>
      </c>
      <c r="K7759" s="260">
        <v>851.80829000000006</v>
      </c>
      <c r="L7759" s="260">
        <v>1653.68848</v>
      </c>
      <c r="M7759" s="261">
        <f t="shared" si="487"/>
        <v>0.94138575476883402</v>
      </c>
    </row>
    <row r="7760" spans="1:13" x14ac:dyDescent="0.25">
      <c r="A7760" s="259" t="s">
        <v>233</v>
      </c>
      <c r="B7760" s="259" t="s">
        <v>421</v>
      </c>
      <c r="C7760" s="260">
        <v>23.267230000000001</v>
      </c>
      <c r="D7760" s="260">
        <v>50.958869999999997</v>
      </c>
      <c r="E7760" s="261">
        <f t="shared" si="484"/>
        <v>1.1901562841816578</v>
      </c>
      <c r="F7760" s="260">
        <v>1964.6470200000001</v>
      </c>
      <c r="G7760" s="260">
        <v>2648.40103</v>
      </c>
      <c r="H7760" s="261">
        <f t="shared" si="485"/>
        <v>0.34802893498904441</v>
      </c>
      <c r="I7760" s="260">
        <v>3086.3365399999998</v>
      </c>
      <c r="J7760" s="261">
        <f t="shared" si="486"/>
        <v>-0.14189493087490701</v>
      </c>
      <c r="K7760" s="260">
        <v>1964.6470200000001</v>
      </c>
      <c r="L7760" s="260">
        <v>2648.40103</v>
      </c>
      <c r="M7760" s="261">
        <f t="shared" si="487"/>
        <v>0.34802893498904441</v>
      </c>
    </row>
    <row r="7761" spans="1:13" x14ac:dyDescent="0.25">
      <c r="A7761" s="259" t="s">
        <v>233</v>
      </c>
      <c r="B7761" s="259" t="s">
        <v>458</v>
      </c>
      <c r="C7761" s="260">
        <v>0</v>
      </c>
      <c r="D7761" s="260">
        <v>0</v>
      </c>
      <c r="E7761" s="261" t="str">
        <f t="shared" si="484"/>
        <v/>
      </c>
      <c r="F7761" s="260">
        <v>2.3207800000000001</v>
      </c>
      <c r="G7761" s="260">
        <v>148.82087999999999</v>
      </c>
      <c r="H7761" s="261">
        <f t="shared" si="485"/>
        <v>63.125371642292677</v>
      </c>
      <c r="I7761" s="260">
        <v>0</v>
      </c>
      <c r="J7761" s="261" t="str">
        <f t="shared" si="486"/>
        <v/>
      </c>
      <c r="K7761" s="260">
        <v>2.3207800000000001</v>
      </c>
      <c r="L7761" s="260">
        <v>148.82087999999999</v>
      </c>
      <c r="M7761" s="261">
        <f t="shared" si="487"/>
        <v>63.125371642292677</v>
      </c>
    </row>
    <row r="7762" spans="1:13" x14ac:dyDescent="0.25">
      <c r="A7762" s="259" t="s">
        <v>233</v>
      </c>
      <c r="B7762" s="259" t="s">
        <v>430</v>
      </c>
      <c r="C7762" s="260">
        <v>0</v>
      </c>
      <c r="D7762" s="260">
        <v>0</v>
      </c>
      <c r="E7762" s="261" t="str">
        <f t="shared" si="484"/>
        <v/>
      </c>
      <c r="F7762" s="260">
        <v>1063.6731600000001</v>
      </c>
      <c r="G7762" s="260">
        <v>390.35131000000001</v>
      </c>
      <c r="H7762" s="261">
        <f t="shared" si="485"/>
        <v>-0.63301573765384855</v>
      </c>
      <c r="I7762" s="260">
        <v>254.66025999999999</v>
      </c>
      <c r="J7762" s="261">
        <f t="shared" si="486"/>
        <v>0.53283166364473211</v>
      </c>
      <c r="K7762" s="260">
        <v>1063.6731600000001</v>
      </c>
      <c r="L7762" s="260">
        <v>390.35131000000001</v>
      </c>
      <c r="M7762" s="261">
        <f t="shared" si="487"/>
        <v>-0.63301573765384855</v>
      </c>
    </row>
    <row r="7763" spans="1:13" x14ac:dyDescent="0.25">
      <c r="A7763" s="259" t="s">
        <v>233</v>
      </c>
      <c r="B7763" s="259" t="s">
        <v>448</v>
      </c>
      <c r="C7763" s="260">
        <v>0</v>
      </c>
      <c r="D7763" s="260">
        <v>0</v>
      </c>
      <c r="E7763" s="261" t="str">
        <f t="shared" si="484"/>
        <v/>
      </c>
      <c r="F7763" s="260">
        <v>46.503320000000002</v>
      </c>
      <c r="G7763" s="260">
        <v>2.8243900000000002</v>
      </c>
      <c r="H7763" s="261">
        <f t="shared" si="485"/>
        <v>-0.93926476647258728</v>
      </c>
      <c r="I7763" s="260">
        <v>16.574999999999999</v>
      </c>
      <c r="J7763" s="261">
        <f t="shared" si="486"/>
        <v>-0.82959939668174965</v>
      </c>
      <c r="K7763" s="260">
        <v>46.503320000000002</v>
      </c>
      <c r="L7763" s="260">
        <v>2.8243900000000002</v>
      </c>
      <c r="M7763" s="261">
        <f t="shared" si="487"/>
        <v>-0.93926476647258728</v>
      </c>
    </row>
    <row r="7764" spans="1:13" x14ac:dyDescent="0.25">
      <c r="A7764" s="259" t="s">
        <v>233</v>
      </c>
      <c r="B7764" s="259" t="s">
        <v>417</v>
      </c>
      <c r="C7764" s="260">
        <v>5626.1814400000003</v>
      </c>
      <c r="D7764" s="260">
        <v>3075.1936999999998</v>
      </c>
      <c r="E7764" s="261">
        <f t="shared" si="484"/>
        <v>-0.45341369936338216</v>
      </c>
      <c r="F7764" s="260">
        <v>61101.955569999998</v>
      </c>
      <c r="G7764" s="260">
        <v>65928.123989999993</v>
      </c>
      <c r="H7764" s="261">
        <f t="shared" si="485"/>
        <v>7.8985498499651197E-2</v>
      </c>
      <c r="I7764" s="260">
        <v>71372.82892</v>
      </c>
      <c r="J7764" s="261">
        <f t="shared" si="486"/>
        <v>-7.6285401775272765E-2</v>
      </c>
      <c r="K7764" s="260">
        <v>61101.955569999998</v>
      </c>
      <c r="L7764" s="260">
        <v>65928.123989999993</v>
      </c>
      <c r="M7764" s="261">
        <f t="shared" si="487"/>
        <v>7.8985498499651197E-2</v>
      </c>
    </row>
    <row r="7765" spans="1:13" x14ac:dyDescent="0.25">
      <c r="A7765" s="259" t="s">
        <v>233</v>
      </c>
      <c r="B7765" s="259" t="s">
        <v>420</v>
      </c>
      <c r="C7765" s="260">
        <v>510.39922999999999</v>
      </c>
      <c r="D7765" s="260">
        <v>125.389</v>
      </c>
      <c r="E7765" s="261">
        <f t="shared" si="484"/>
        <v>-0.75433152593118136</v>
      </c>
      <c r="F7765" s="260">
        <v>6670.9930599999998</v>
      </c>
      <c r="G7765" s="260">
        <v>4345.18516</v>
      </c>
      <c r="H7765" s="261">
        <f t="shared" si="485"/>
        <v>-0.34864492873569264</v>
      </c>
      <c r="I7765" s="260">
        <v>5115.7193299999999</v>
      </c>
      <c r="J7765" s="261">
        <f t="shared" si="486"/>
        <v>-0.15062088443386124</v>
      </c>
      <c r="K7765" s="260">
        <v>6670.9930599999998</v>
      </c>
      <c r="L7765" s="260">
        <v>4345.18516</v>
      </c>
      <c r="M7765" s="261">
        <f t="shared" si="487"/>
        <v>-0.34864492873569264</v>
      </c>
    </row>
    <row r="7766" spans="1:13" x14ac:dyDescent="0.25">
      <c r="A7766" s="259" t="s">
        <v>233</v>
      </c>
      <c r="B7766" s="259" t="s">
        <v>454</v>
      </c>
      <c r="C7766" s="260">
        <v>18.814540000000001</v>
      </c>
      <c r="D7766" s="260">
        <v>0</v>
      </c>
      <c r="E7766" s="261">
        <f t="shared" si="484"/>
        <v>-1</v>
      </c>
      <c r="F7766" s="260">
        <v>201.22914</v>
      </c>
      <c r="G7766" s="260">
        <v>1084.22739</v>
      </c>
      <c r="H7766" s="261">
        <f t="shared" si="485"/>
        <v>4.3880237723025601</v>
      </c>
      <c r="I7766" s="260">
        <v>907.92736000000002</v>
      </c>
      <c r="J7766" s="261">
        <f t="shared" si="486"/>
        <v>0.19417856291939484</v>
      </c>
      <c r="K7766" s="260">
        <v>201.22914</v>
      </c>
      <c r="L7766" s="260">
        <v>1084.22739</v>
      </c>
      <c r="M7766" s="261">
        <f t="shared" si="487"/>
        <v>4.3880237723025601</v>
      </c>
    </row>
    <row r="7767" spans="1:13" x14ac:dyDescent="0.25">
      <c r="A7767" s="259" t="s">
        <v>233</v>
      </c>
      <c r="B7767" s="259" t="s">
        <v>447</v>
      </c>
      <c r="C7767" s="260">
        <v>0</v>
      </c>
      <c r="D7767" s="260">
        <v>0</v>
      </c>
      <c r="E7767" s="261" t="str">
        <f t="shared" si="484"/>
        <v/>
      </c>
      <c r="F7767" s="260">
        <v>50.751199999999997</v>
      </c>
      <c r="G7767" s="260">
        <v>82.363759999999999</v>
      </c>
      <c r="H7767" s="261">
        <f t="shared" si="485"/>
        <v>0.6228928577058277</v>
      </c>
      <c r="I7767" s="260">
        <v>66.861779999999996</v>
      </c>
      <c r="J7767" s="261">
        <f t="shared" si="486"/>
        <v>0.23185114126486028</v>
      </c>
      <c r="K7767" s="260">
        <v>50.751199999999997</v>
      </c>
      <c r="L7767" s="260">
        <v>82.363759999999999</v>
      </c>
      <c r="M7767" s="261">
        <f t="shared" si="487"/>
        <v>0.6228928577058277</v>
      </c>
    </row>
    <row r="7768" spans="1:13" x14ac:dyDescent="0.25">
      <c r="A7768" s="259" t="s">
        <v>233</v>
      </c>
      <c r="B7768" s="259" t="s">
        <v>462</v>
      </c>
      <c r="C7768" s="260">
        <v>0</v>
      </c>
      <c r="D7768" s="260">
        <v>0</v>
      </c>
      <c r="E7768" s="261" t="str">
        <f t="shared" si="484"/>
        <v/>
      </c>
      <c r="F7768" s="260">
        <v>72.428280000000001</v>
      </c>
      <c r="G7768" s="260">
        <v>60.861469999999997</v>
      </c>
      <c r="H7768" s="261">
        <f t="shared" si="485"/>
        <v>-0.15970018893172677</v>
      </c>
      <c r="I7768" s="260">
        <v>81.11551</v>
      </c>
      <c r="J7768" s="261">
        <f t="shared" si="486"/>
        <v>-0.24969380085263604</v>
      </c>
      <c r="K7768" s="260">
        <v>72.428280000000001</v>
      </c>
      <c r="L7768" s="260">
        <v>60.861469999999997</v>
      </c>
      <c r="M7768" s="261">
        <f t="shared" si="487"/>
        <v>-0.15970018893172677</v>
      </c>
    </row>
    <row r="7769" spans="1:13" x14ac:dyDescent="0.25">
      <c r="A7769" s="259" t="s">
        <v>233</v>
      </c>
      <c r="B7769" s="259" t="s">
        <v>429</v>
      </c>
      <c r="C7769" s="260">
        <v>0</v>
      </c>
      <c r="D7769" s="260">
        <v>26.672650000000001</v>
      </c>
      <c r="E7769" s="261" t="str">
        <f t="shared" si="484"/>
        <v/>
      </c>
      <c r="F7769" s="260">
        <v>1409.58149</v>
      </c>
      <c r="G7769" s="260">
        <v>1643.32945</v>
      </c>
      <c r="H7769" s="261">
        <f t="shared" si="485"/>
        <v>0.16582791534812213</v>
      </c>
      <c r="I7769" s="260">
        <v>1797.7080900000001</v>
      </c>
      <c r="J7769" s="261">
        <f t="shared" si="486"/>
        <v>-8.5875254641592069E-2</v>
      </c>
      <c r="K7769" s="260">
        <v>1409.58149</v>
      </c>
      <c r="L7769" s="260">
        <v>1643.32945</v>
      </c>
      <c r="M7769" s="261">
        <f t="shared" si="487"/>
        <v>0.16582791534812213</v>
      </c>
    </row>
    <row r="7770" spans="1:13" x14ac:dyDescent="0.25">
      <c r="A7770" s="259" t="s">
        <v>233</v>
      </c>
      <c r="B7770" s="259" t="s">
        <v>471</v>
      </c>
      <c r="C7770" s="260">
        <v>0</v>
      </c>
      <c r="D7770" s="260">
        <v>0</v>
      </c>
      <c r="E7770" s="261" t="str">
        <f t="shared" si="484"/>
        <v/>
      </c>
      <c r="F7770" s="260">
        <v>0</v>
      </c>
      <c r="G7770" s="260">
        <v>0</v>
      </c>
      <c r="H7770" s="261" t="str">
        <f t="shared" si="485"/>
        <v/>
      </c>
      <c r="I7770" s="260">
        <v>0</v>
      </c>
      <c r="J7770" s="261" t="str">
        <f t="shared" si="486"/>
        <v/>
      </c>
      <c r="K7770" s="260">
        <v>0</v>
      </c>
      <c r="L7770" s="260">
        <v>0</v>
      </c>
      <c r="M7770" s="261" t="str">
        <f t="shared" si="487"/>
        <v/>
      </c>
    </row>
    <row r="7771" spans="1:13" x14ac:dyDescent="0.25">
      <c r="A7771" s="259" t="s">
        <v>233</v>
      </c>
      <c r="B7771" s="259" t="s">
        <v>491</v>
      </c>
      <c r="C7771" s="260">
        <v>0</v>
      </c>
      <c r="D7771" s="260">
        <v>0</v>
      </c>
      <c r="E7771" s="261" t="str">
        <f t="shared" si="484"/>
        <v/>
      </c>
      <c r="F7771" s="260">
        <v>0</v>
      </c>
      <c r="G7771" s="260">
        <v>0</v>
      </c>
      <c r="H7771" s="261" t="str">
        <f t="shared" si="485"/>
        <v/>
      </c>
      <c r="I7771" s="260">
        <v>0</v>
      </c>
      <c r="J7771" s="261" t="str">
        <f t="shared" si="486"/>
        <v/>
      </c>
      <c r="K7771" s="260">
        <v>0</v>
      </c>
      <c r="L7771" s="260">
        <v>0</v>
      </c>
      <c r="M7771" s="261" t="str">
        <f t="shared" si="487"/>
        <v/>
      </c>
    </row>
    <row r="7772" spans="1:13" x14ac:dyDescent="0.25">
      <c r="A7772" s="259" t="s">
        <v>233</v>
      </c>
      <c r="B7772" s="259" t="s">
        <v>464</v>
      </c>
      <c r="C7772" s="260">
        <v>0</v>
      </c>
      <c r="D7772" s="260">
        <v>0</v>
      </c>
      <c r="E7772" s="261" t="str">
        <f t="shared" si="484"/>
        <v/>
      </c>
      <c r="F7772" s="260">
        <v>3.9409399999999999</v>
      </c>
      <c r="G7772" s="260">
        <v>11.31109</v>
      </c>
      <c r="H7772" s="261">
        <f t="shared" si="485"/>
        <v>1.8701502687176159</v>
      </c>
      <c r="I7772" s="260">
        <v>66.436750000000004</v>
      </c>
      <c r="J7772" s="261">
        <f t="shared" si="486"/>
        <v>-0.8297464882011838</v>
      </c>
      <c r="K7772" s="260">
        <v>3.9409399999999999</v>
      </c>
      <c r="L7772" s="260">
        <v>11.31109</v>
      </c>
      <c r="M7772" s="261">
        <f t="shared" si="487"/>
        <v>1.8701502687176159</v>
      </c>
    </row>
    <row r="7773" spans="1:13" x14ac:dyDescent="0.25">
      <c r="A7773" s="259" t="s">
        <v>233</v>
      </c>
      <c r="B7773" s="259" t="s">
        <v>453</v>
      </c>
      <c r="C7773" s="260">
        <v>0</v>
      </c>
      <c r="D7773" s="260">
        <v>66.713620000000006</v>
      </c>
      <c r="E7773" s="261" t="str">
        <f t="shared" si="484"/>
        <v/>
      </c>
      <c r="F7773" s="260">
        <v>163.14544000000001</v>
      </c>
      <c r="G7773" s="260">
        <v>252.01759000000001</v>
      </c>
      <c r="H7773" s="261">
        <f t="shared" si="485"/>
        <v>0.54474185732681213</v>
      </c>
      <c r="I7773" s="260">
        <v>342.57517000000001</v>
      </c>
      <c r="J7773" s="261">
        <f t="shared" si="486"/>
        <v>-0.26434367674691661</v>
      </c>
      <c r="K7773" s="260">
        <v>163.14544000000001</v>
      </c>
      <c r="L7773" s="260">
        <v>252.01759000000001</v>
      </c>
      <c r="M7773" s="261">
        <f t="shared" si="487"/>
        <v>0.54474185732681213</v>
      </c>
    </row>
    <row r="7774" spans="1:13" x14ac:dyDescent="0.25">
      <c r="A7774" s="259" t="s">
        <v>233</v>
      </c>
      <c r="B7774" s="259" t="s">
        <v>433</v>
      </c>
      <c r="C7774" s="260">
        <v>0</v>
      </c>
      <c r="D7774" s="260">
        <v>99.313919999999996</v>
      </c>
      <c r="E7774" s="261" t="str">
        <f t="shared" si="484"/>
        <v/>
      </c>
      <c r="F7774" s="260">
        <v>1187.2526499999999</v>
      </c>
      <c r="G7774" s="260">
        <v>1354.3760299999999</v>
      </c>
      <c r="H7774" s="261">
        <f t="shared" si="485"/>
        <v>0.1407647984613889</v>
      </c>
      <c r="I7774" s="260">
        <v>980.66308000000004</v>
      </c>
      <c r="J7774" s="261">
        <f t="shared" si="486"/>
        <v>0.38108190021796262</v>
      </c>
      <c r="K7774" s="260">
        <v>1187.2526499999999</v>
      </c>
      <c r="L7774" s="260">
        <v>1354.3760299999999</v>
      </c>
      <c r="M7774" s="261">
        <f t="shared" si="487"/>
        <v>0.1407647984613889</v>
      </c>
    </row>
    <row r="7775" spans="1:13" x14ac:dyDescent="0.25">
      <c r="A7775" s="259" t="s">
        <v>233</v>
      </c>
      <c r="B7775" s="259" t="s">
        <v>418</v>
      </c>
      <c r="C7775" s="260">
        <v>448.13591000000002</v>
      </c>
      <c r="D7775" s="260">
        <v>399.86394999999999</v>
      </c>
      <c r="E7775" s="261">
        <f t="shared" si="484"/>
        <v>-0.10771723247976273</v>
      </c>
      <c r="F7775" s="260">
        <v>11759.616599999999</v>
      </c>
      <c r="G7775" s="260">
        <v>8058.3169500000004</v>
      </c>
      <c r="H7775" s="261">
        <f t="shared" si="485"/>
        <v>-0.31474662617827176</v>
      </c>
      <c r="I7775" s="260">
        <v>12896.66726</v>
      </c>
      <c r="J7775" s="261">
        <f t="shared" si="486"/>
        <v>-0.37516283955053364</v>
      </c>
      <c r="K7775" s="260">
        <v>11759.616599999999</v>
      </c>
      <c r="L7775" s="260">
        <v>8058.3169500000004</v>
      </c>
      <c r="M7775" s="261">
        <f t="shared" si="487"/>
        <v>-0.31474662617827176</v>
      </c>
    </row>
    <row r="7776" spans="1:13" x14ac:dyDescent="0.25">
      <c r="A7776" s="259" t="s">
        <v>233</v>
      </c>
      <c r="B7776" s="259" t="s">
        <v>427</v>
      </c>
      <c r="C7776" s="260">
        <v>22.357420000000001</v>
      </c>
      <c r="D7776" s="260">
        <v>70.112560000000002</v>
      </c>
      <c r="E7776" s="261">
        <f t="shared" si="484"/>
        <v>2.1359861737177188</v>
      </c>
      <c r="F7776" s="260">
        <v>1136.2024100000001</v>
      </c>
      <c r="G7776" s="260">
        <v>1094.0332699999999</v>
      </c>
      <c r="H7776" s="261">
        <f t="shared" si="485"/>
        <v>-3.7114108920082489E-2</v>
      </c>
      <c r="I7776" s="260">
        <v>1639.91616</v>
      </c>
      <c r="J7776" s="261">
        <f t="shared" si="486"/>
        <v>-0.3328724378202359</v>
      </c>
      <c r="K7776" s="260">
        <v>1136.2024100000001</v>
      </c>
      <c r="L7776" s="260">
        <v>1094.0332699999999</v>
      </c>
      <c r="M7776" s="261">
        <f t="shared" si="487"/>
        <v>-3.7114108920082489E-2</v>
      </c>
    </row>
    <row r="7777" spans="1:13" x14ac:dyDescent="0.25">
      <c r="A7777" s="259" t="s">
        <v>233</v>
      </c>
      <c r="B7777" s="259" t="s">
        <v>445</v>
      </c>
      <c r="C7777" s="260">
        <v>0</v>
      </c>
      <c r="D7777" s="260">
        <v>0</v>
      </c>
      <c r="E7777" s="261" t="str">
        <f t="shared" si="484"/>
        <v/>
      </c>
      <c r="F7777" s="260">
        <v>112.58069999999999</v>
      </c>
      <c r="G7777" s="260">
        <v>225.63634999999999</v>
      </c>
      <c r="H7777" s="261">
        <f t="shared" si="485"/>
        <v>1.0042187515266825</v>
      </c>
      <c r="I7777" s="260">
        <v>219.43647999999999</v>
      </c>
      <c r="J7777" s="261">
        <f t="shared" si="486"/>
        <v>2.8253597578670631E-2</v>
      </c>
      <c r="K7777" s="260">
        <v>112.58069999999999</v>
      </c>
      <c r="L7777" s="260">
        <v>225.63634999999999</v>
      </c>
      <c r="M7777" s="261">
        <f t="shared" si="487"/>
        <v>1.0042187515266825</v>
      </c>
    </row>
    <row r="7778" spans="1:13" x14ac:dyDescent="0.25">
      <c r="A7778" s="259" t="s">
        <v>233</v>
      </c>
      <c r="B7778" s="259" t="s">
        <v>443</v>
      </c>
      <c r="C7778" s="260">
        <v>0</v>
      </c>
      <c r="D7778" s="260">
        <v>0</v>
      </c>
      <c r="E7778" s="261" t="str">
        <f t="shared" si="484"/>
        <v/>
      </c>
      <c r="F7778" s="260">
        <v>0</v>
      </c>
      <c r="G7778" s="260">
        <v>0</v>
      </c>
      <c r="H7778" s="261" t="str">
        <f t="shared" si="485"/>
        <v/>
      </c>
      <c r="I7778" s="260">
        <v>206.50829999999999</v>
      </c>
      <c r="J7778" s="261">
        <f t="shared" si="486"/>
        <v>-1</v>
      </c>
      <c r="K7778" s="260">
        <v>0</v>
      </c>
      <c r="L7778" s="260">
        <v>0</v>
      </c>
      <c r="M7778" s="261" t="str">
        <f t="shared" si="487"/>
        <v/>
      </c>
    </row>
    <row r="7779" spans="1:13" x14ac:dyDescent="0.25">
      <c r="A7779" s="259" t="s">
        <v>233</v>
      </c>
      <c r="B7779" s="259" t="s">
        <v>424</v>
      </c>
      <c r="C7779" s="260">
        <v>153.30429000000001</v>
      </c>
      <c r="D7779" s="260">
        <v>85.68329</v>
      </c>
      <c r="E7779" s="261">
        <f t="shared" si="484"/>
        <v>-0.44109006995172806</v>
      </c>
      <c r="F7779" s="260">
        <v>1158.2633699999999</v>
      </c>
      <c r="G7779" s="260">
        <v>1925.3023599999999</v>
      </c>
      <c r="H7779" s="261">
        <f t="shared" si="485"/>
        <v>0.66223193262168012</v>
      </c>
      <c r="I7779" s="260">
        <v>2596.6486</v>
      </c>
      <c r="J7779" s="261">
        <f t="shared" si="486"/>
        <v>-0.25854335469189016</v>
      </c>
      <c r="K7779" s="260">
        <v>1158.2633699999999</v>
      </c>
      <c r="L7779" s="260">
        <v>1925.3023599999999</v>
      </c>
      <c r="M7779" s="261">
        <f t="shared" si="487"/>
        <v>0.66223193262168012</v>
      </c>
    </row>
    <row r="7780" spans="1:13" x14ac:dyDescent="0.25">
      <c r="A7780" s="259" t="s">
        <v>233</v>
      </c>
      <c r="B7780" s="259" t="s">
        <v>438</v>
      </c>
      <c r="C7780" s="260">
        <v>0</v>
      </c>
      <c r="D7780" s="260">
        <v>0</v>
      </c>
      <c r="E7780" s="261" t="str">
        <f t="shared" si="484"/>
        <v/>
      </c>
      <c r="F7780" s="260">
        <v>12.470829999999999</v>
      </c>
      <c r="G7780" s="260">
        <v>3.63504</v>
      </c>
      <c r="H7780" s="261">
        <f t="shared" si="485"/>
        <v>-0.70851659432451575</v>
      </c>
      <c r="I7780" s="260">
        <v>3.9131399999999998</v>
      </c>
      <c r="J7780" s="261">
        <f t="shared" si="486"/>
        <v>-7.106824698324099E-2</v>
      </c>
      <c r="K7780" s="260">
        <v>12.470829999999999</v>
      </c>
      <c r="L7780" s="260">
        <v>3.63504</v>
      </c>
      <c r="M7780" s="261">
        <f t="shared" si="487"/>
        <v>-0.70851659432451575</v>
      </c>
    </row>
    <row r="7781" spans="1:13" x14ac:dyDescent="0.25">
      <c r="A7781" s="259" t="s">
        <v>233</v>
      </c>
      <c r="B7781" s="259" t="s">
        <v>426</v>
      </c>
      <c r="C7781" s="260">
        <v>104.67883999999999</v>
      </c>
      <c r="D7781" s="260">
        <v>120.77991</v>
      </c>
      <c r="E7781" s="261">
        <f t="shared" si="484"/>
        <v>0.15381398953217307</v>
      </c>
      <c r="F7781" s="260">
        <v>3194.05393</v>
      </c>
      <c r="G7781" s="260">
        <v>3243.8226300000001</v>
      </c>
      <c r="H7781" s="261">
        <f t="shared" si="485"/>
        <v>1.558167178473413E-2</v>
      </c>
      <c r="I7781" s="260">
        <v>3309.5413699999999</v>
      </c>
      <c r="J7781" s="261">
        <f t="shared" si="486"/>
        <v>-1.9857355643208008E-2</v>
      </c>
      <c r="K7781" s="260">
        <v>3194.05393</v>
      </c>
      <c r="L7781" s="260">
        <v>3243.8226300000001</v>
      </c>
      <c r="M7781" s="261">
        <f t="shared" si="487"/>
        <v>1.558167178473413E-2</v>
      </c>
    </row>
    <row r="7782" spans="1:13" x14ac:dyDescent="0.25">
      <c r="A7782" s="259" t="s">
        <v>233</v>
      </c>
      <c r="B7782" s="259" t="s">
        <v>440</v>
      </c>
      <c r="C7782" s="260">
        <v>7.9907599999999999</v>
      </c>
      <c r="D7782" s="260">
        <v>0</v>
      </c>
      <c r="E7782" s="261">
        <f t="shared" si="484"/>
        <v>-1</v>
      </c>
      <c r="F7782" s="260">
        <v>186.81276</v>
      </c>
      <c r="G7782" s="260">
        <v>231.02063000000001</v>
      </c>
      <c r="H7782" s="261">
        <f t="shared" si="485"/>
        <v>0.23664266830595526</v>
      </c>
      <c r="I7782" s="260">
        <v>252.15493000000001</v>
      </c>
      <c r="J7782" s="261">
        <f t="shared" si="486"/>
        <v>-8.3814740405829036E-2</v>
      </c>
      <c r="K7782" s="260">
        <v>186.81276</v>
      </c>
      <c r="L7782" s="260">
        <v>231.02063000000001</v>
      </c>
      <c r="M7782" s="261">
        <f t="shared" si="487"/>
        <v>0.23664266830595526</v>
      </c>
    </row>
    <row r="7783" spans="1:13" x14ac:dyDescent="0.25">
      <c r="A7783" s="259" t="s">
        <v>233</v>
      </c>
      <c r="B7783" s="259" t="s">
        <v>465</v>
      </c>
      <c r="C7783" s="260">
        <v>0</v>
      </c>
      <c r="D7783" s="260">
        <v>0</v>
      </c>
      <c r="E7783" s="261" t="str">
        <f t="shared" si="484"/>
        <v/>
      </c>
      <c r="F7783" s="260">
        <v>0</v>
      </c>
      <c r="G7783" s="260">
        <v>0</v>
      </c>
      <c r="H7783" s="261" t="str">
        <f t="shared" si="485"/>
        <v/>
      </c>
      <c r="I7783" s="260">
        <v>0</v>
      </c>
      <c r="J7783" s="261" t="str">
        <f t="shared" si="486"/>
        <v/>
      </c>
      <c r="K7783" s="260">
        <v>0</v>
      </c>
      <c r="L7783" s="260">
        <v>0</v>
      </c>
      <c r="M7783" s="261" t="str">
        <f t="shared" si="487"/>
        <v/>
      </c>
    </row>
    <row r="7784" spans="1:13" x14ac:dyDescent="0.25">
      <c r="A7784" s="259" t="s">
        <v>233</v>
      </c>
      <c r="B7784" s="259" t="s">
        <v>479</v>
      </c>
      <c r="C7784" s="260">
        <v>0</v>
      </c>
      <c r="D7784" s="260">
        <v>0</v>
      </c>
      <c r="E7784" s="261" t="str">
        <f t="shared" si="484"/>
        <v/>
      </c>
      <c r="F7784" s="260">
        <v>0</v>
      </c>
      <c r="G7784" s="260">
        <v>0</v>
      </c>
      <c r="H7784" s="261" t="str">
        <f t="shared" si="485"/>
        <v/>
      </c>
      <c r="I7784" s="260">
        <v>0</v>
      </c>
      <c r="J7784" s="261" t="str">
        <f t="shared" si="486"/>
        <v/>
      </c>
      <c r="K7784" s="260">
        <v>0</v>
      </c>
      <c r="L7784" s="260">
        <v>0</v>
      </c>
      <c r="M7784" s="261" t="str">
        <f t="shared" si="487"/>
        <v/>
      </c>
    </row>
    <row r="7785" spans="1:13" x14ac:dyDescent="0.25">
      <c r="A7785" s="259" t="s">
        <v>233</v>
      </c>
      <c r="B7785" s="259" t="s">
        <v>455</v>
      </c>
      <c r="C7785" s="260">
        <v>0</v>
      </c>
      <c r="D7785" s="260">
        <v>5.7452800000000002</v>
      </c>
      <c r="E7785" s="261" t="str">
        <f t="shared" si="484"/>
        <v/>
      </c>
      <c r="F7785" s="260">
        <v>198.71016</v>
      </c>
      <c r="G7785" s="260">
        <v>70.989090000000004</v>
      </c>
      <c r="H7785" s="261">
        <f t="shared" si="485"/>
        <v>-0.64275057702132599</v>
      </c>
      <c r="I7785" s="260">
        <v>60.851860000000002</v>
      </c>
      <c r="J7785" s="261">
        <f t="shared" si="486"/>
        <v>0.1665886630252551</v>
      </c>
      <c r="K7785" s="260">
        <v>198.71016</v>
      </c>
      <c r="L7785" s="260">
        <v>70.989090000000004</v>
      </c>
      <c r="M7785" s="261">
        <f t="shared" si="487"/>
        <v>-0.64275057702132599</v>
      </c>
    </row>
    <row r="7786" spans="1:13" x14ac:dyDescent="0.25">
      <c r="A7786" s="259" t="s">
        <v>233</v>
      </c>
      <c r="B7786" s="259" t="s">
        <v>461</v>
      </c>
      <c r="C7786" s="260">
        <v>0</v>
      </c>
      <c r="D7786" s="260">
        <v>0</v>
      </c>
      <c r="E7786" s="261" t="str">
        <f t="shared" si="484"/>
        <v/>
      </c>
      <c r="F7786" s="260">
        <v>35.477240000000002</v>
      </c>
      <c r="G7786" s="260">
        <v>0</v>
      </c>
      <c r="H7786" s="261">
        <f t="shared" si="485"/>
        <v>-1</v>
      </c>
      <c r="I7786" s="260">
        <v>0</v>
      </c>
      <c r="J7786" s="261" t="str">
        <f t="shared" si="486"/>
        <v/>
      </c>
      <c r="K7786" s="260">
        <v>35.477240000000002</v>
      </c>
      <c r="L7786" s="260">
        <v>0</v>
      </c>
      <c r="M7786" s="261">
        <f t="shared" si="487"/>
        <v>-1</v>
      </c>
    </row>
    <row r="7787" spans="1:13" x14ac:dyDescent="0.25">
      <c r="A7787" s="259" t="s">
        <v>233</v>
      </c>
      <c r="B7787" s="259" t="s">
        <v>459</v>
      </c>
      <c r="C7787" s="260">
        <v>0</v>
      </c>
      <c r="D7787" s="260">
        <v>0</v>
      </c>
      <c r="E7787" s="261" t="str">
        <f t="shared" si="484"/>
        <v/>
      </c>
      <c r="F7787" s="260">
        <v>0</v>
      </c>
      <c r="G7787" s="260">
        <v>4.7518799999999999</v>
      </c>
      <c r="H7787" s="261" t="str">
        <f t="shared" si="485"/>
        <v/>
      </c>
      <c r="I7787" s="260">
        <v>0</v>
      </c>
      <c r="J7787" s="261" t="str">
        <f t="shared" si="486"/>
        <v/>
      </c>
      <c r="K7787" s="260">
        <v>0</v>
      </c>
      <c r="L7787" s="260">
        <v>4.7518799999999999</v>
      </c>
      <c r="M7787" s="261" t="str">
        <f t="shared" si="487"/>
        <v/>
      </c>
    </row>
    <row r="7788" spans="1:13" x14ac:dyDescent="0.25">
      <c r="A7788" s="259" t="s">
        <v>233</v>
      </c>
      <c r="B7788" s="259" t="s">
        <v>423</v>
      </c>
      <c r="C7788" s="260">
        <v>9.0930999999999997</v>
      </c>
      <c r="D7788" s="260">
        <v>0</v>
      </c>
      <c r="E7788" s="261">
        <f t="shared" si="484"/>
        <v>-1</v>
      </c>
      <c r="F7788" s="260">
        <v>819.68007999999998</v>
      </c>
      <c r="G7788" s="260">
        <v>2649.4232200000001</v>
      </c>
      <c r="H7788" s="261">
        <f t="shared" si="485"/>
        <v>2.2322649831870991</v>
      </c>
      <c r="I7788" s="260">
        <v>4070.7224900000001</v>
      </c>
      <c r="J7788" s="261">
        <f t="shared" si="486"/>
        <v>-0.34915159986747213</v>
      </c>
      <c r="K7788" s="260">
        <v>819.68007999999998</v>
      </c>
      <c r="L7788" s="260">
        <v>2649.4232200000001</v>
      </c>
      <c r="M7788" s="261">
        <f t="shared" si="487"/>
        <v>2.2322649831870991</v>
      </c>
    </row>
    <row r="7789" spans="1:13" x14ac:dyDescent="0.25">
      <c r="A7789" s="259" t="s">
        <v>233</v>
      </c>
      <c r="B7789" s="259" t="s">
        <v>437</v>
      </c>
      <c r="C7789" s="260">
        <v>26.591819999999998</v>
      </c>
      <c r="D7789" s="260">
        <v>0</v>
      </c>
      <c r="E7789" s="261">
        <f t="shared" si="484"/>
        <v>-1</v>
      </c>
      <c r="F7789" s="260">
        <v>311.58103</v>
      </c>
      <c r="G7789" s="260">
        <v>754.36333000000002</v>
      </c>
      <c r="H7789" s="261">
        <f t="shared" si="485"/>
        <v>1.4210823425290044</v>
      </c>
      <c r="I7789" s="260">
        <v>1770.9502299999999</v>
      </c>
      <c r="J7789" s="261">
        <f t="shared" si="486"/>
        <v>-0.57403470903866105</v>
      </c>
      <c r="K7789" s="260">
        <v>311.58103</v>
      </c>
      <c r="L7789" s="260">
        <v>754.36333000000002</v>
      </c>
      <c r="M7789" s="261">
        <f t="shared" si="487"/>
        <v>1.4210823425290044</v>
      </c>
    </row>
    <row r="7790" spans="1:13" x14ac:dyDescent="0.25">
      <c r="A7790" s="259" t="s">
        <v>233</v>
      </c>
      <c r="B7790" s="259" t="s">
        <v>476</v>
      </c>
      <c r="C7790" s="260">
        <v>0</v>
      </c>
      <c r="D7790" s="260">
        <v>0</v>
      </c>
      <c r="E7790" s="261" t="str">
        <f t="shared" si="484"/>
        <v/>
      </c>
      <c r="F7790" s="260">
        <v>0</v>
      </c>
      <c r="G7790" s="260">
        <v>0</v>
      </c>
      <c r="H7790" s="261" t="str">
        <f t="shared" si="485"/>
        <v/>
      </c>
      <c r="I7790" s="260">
        <v>42.667259999999999</v>
      </c>
      <c r="J7790" s="261">
        <f t="shared" si="486"/>
        <v>-1</v>
      </c>
      <c r="K7790" s="260">
        <v>0</v>
      </c>
      <c r="L7790" s="260">
        <v>0</v>
      </c>
      <c r="M7790" s="261" t="str">
        <f t="shared" si="487"/>
        <v/>
      </c>
    </row>
    <row r="7791" spans="1:13" x14ac:dyDescent="0.25">
      <c r="A7791" s="259" t="s">
        <v>233</v>
      </c>
      <c r="B7791" s="259" t="s">
        <v>483</v>
      </c>
      <c r="C7791" s="260">
        <v>31.623629999999999</v>
      </c>
      <c r="D7791" s="260">
        <v>0</v>
      </c>
      <c r="E7791" s="261">
        <f t="shared" si="484"/>
        <v>-1</v>
      </c>
      <c r="F7791" s="260">
        <v>87.849509999999995</v>
      </c>
      <c r="G7791" s="260">
        <v>0</v>
      </c>
      <c r="H7791" s="261">
        <f t="shared" si="485"/>
        <v>-1</v>
      </c>
      <c r="I7791" s="260">
        <v>10.71504</v>
      </c>
      <c r="J7791" s="261">
        <f t="shared" si="486"/>
        <v>-1</v>
      </c>
      <c r="K7791" s="260">
        <v>87.849509999999995</v>
      </c>
      <c r="L7791" s="260">
        <v>0</v>
      </c>
      <c r="M7791" s="261">
        <f t="shared" si="487"/>
        <v>-1</v>
      </c>
    </row>
    <row r="7792" spans="1:13" x14ac:dyDescent="0.25">
      <c r="A7792" s="259" t="s">
        <v>233</v>
      </c>
      <c r="B7792" s="259" t="s">
        <v>469</v>
      </c>
      <c r="C7792" s="260">
        <v>0</v>
      </c>
      <c r="D7792" s="260">
        <v>0</v>
      </c>
      <c r="E7792" s="261" t="str">
        <f t="shared" si="484"/>
        <v/>
      </c>
      <c r="F7792" s="260">
        <v>0</v>
      </c>
      <c r="G7792" s="260">
        <v>0</v>
      </c>
      <c r="H7792" s="261" t="str">
        <f t="shared" si="485"/>
        <v/>
      </c>
      <c r="I7792" s="260">
        <v>37.10812</v>
      </c>
      <c r="J7792" s="261">
        <f t="shared" si="486"/>
        <v>-1</v>
      </c>
      <c r="K7792" s="260">
        <v>0</v>
      </c>
      <c r="L7792" s="260">
        <v>0</v>
      </c>
      <c r="M7792" s="261" t="str">
        <f t="shared" si="487"/>
        <v/>
      </c>
    </row>
    <row r="7793" spans="1:13" x14ac:dyDescent="0.25">
      <c r="A7793" s="259" t="s">
        <v>233</v>
      </c>
      <c r="B7793" s="259" t="s">
        <v>460</v>
      </c>
      <c r="C7793" s="260">
        <v>0</v>
      </c>
      <c r="D7793" s="260">
        <v>0</v>
      </c>
      <c r="E7793" s="261" t="str">
        <f t="shared" si="484"/>
        <v/>
      </c>
      <c r="F7793" s="260">
        <v>11.54152</v>
      </c>
      <c r="G7793" s="260">
        <v>0</v>
      </c>
      <c r="H7793" s="261">
        <f t="shared" si="485"/>
        <v>-1</v>
      </c>
      <c r="I7793" s="260">
        <v>11.80125</v>
      </c>
      <c r="J7793" s="261">
        <f t="shared" si="486"/>
        <v>-1</v>
      </c>
      <c r="K7793" s="260">
        <v>11.54152</v>
      </c>
      <c r="L7793" s="260">
        <v>0</v>
      </c>
      <c r="M7793" s="261">
        <f t="shared" si="487"/>
        <v>-1</v>
      </c>
    </row>
    <row r="7794" spans="1:13" x14ac:dyDescent="0.25">
      <c r="A7794" s="259" t="s">
        <v>233</v>
      </c>
      <c r="B7794" s="259" t="s">
        <v>441</v>
      </c>
      <c r="C7794" s="260">
        <v>0</v>
      </c>
      <c r="D7794" s="260">
        <v>0</v>
      </c>
      <c r="E7794" s="261" t="str">
        <f t="shared" si="484"/>
        <v/>
      </c>
      <c r="F7794" s="260">
        <v>20.848490000000002</v>
      </c>
      <c r="G7794" s="260">
        <v>13.87176</v>
      </c>
      <c r="H7794" s="261">
        <f t="shared" si="485"/>
        <v>-0.33463958301056818</v>
      </c>
      <c r="I7794" s="260">
        <v>18.625</v>
      </c>
      <c r="J7794" s="261">
        <f t="shared" si="486"/>
        <v>-0.25520751677852349</v>
      </c>
      <c r="K7794" s="260">
        <v>20.848490000000002</v>
      </c>
      <c r="L7794" s="260">
        <v>13.87176</v>
      </c>
      <c r="M7794" s="261">
        <f t="shared" si="487"/>
        <v>-0.33463958301056818</v>
      </c>
    </row>
    <row r="7795" spans="1:13" x14ac:dyDescent="0.25">
      <c r="A7795" s="259" t="s">
        <v>233</v>
      </c>
      <c r="B7795" s="259" t="s">
        <v>432</v>
      </c>
      <c r="C7795" s="260">
        <v>9.8378300000000003</v>
      </c>
      <c r="D7795" s="260">
        <v>10.74283</v>
      </c>
      <c r="E7795" s="261">
        <f t="shared" si="484"/>
        <v>9.1991831531953672E-2</v>
      </c>
      <c r="F7795" s="260">
        <v>773.43498999999997</v>
      </c>
      <c r="G7795" s="260">
        <v>887.29602999999997</v>
      </c>
      <c r="H7795" s="261">
        <f t="shared" si="485"/>
        <v>0.14721475168843856</v>
      </c>
      <c r="I7795" s="260">
        <v>711.25268000000005</v>
      </c>
      <c r="J7795" s="261">
        <f t="shared" si="486"/>
        <v>0.24751168600166107</v>
      </c>
      <c r="K7795" s="260">
        <v>773.43498999999997</v>
      </c>
      <c r="L7795" s="260">
        <v>887.29602999999997</v>
      </c>
      <c r="M7795" s="261">
        <f t="shared" si="487"/>
        <v>0.14721475168843856</v>
      </c>
    </row>
    <row r="7796" spans="1:13" x14ac:dyDescent="0.25">
      <c r="A7796" s="259" t="s">
        <v>233</v>
      </c>
      <c r="B7796" s="259" t="s">
        <v>482</v>
      </c>
      <c r="C7796" s="260">
        <v>0</v>
      </c>
      <c r="D7796" s="260">
        <v>0</v>
      </c>
      <c r="E7796" s="261" t="str">
        <f t="shared" si="484"/>
        <v/>
      </c>
      <c r="F7796" s="260">
        <v>0</v>
      </c>
      <c r="G7796" s="260">
        <v>7.3483799999999997</v>
      </c>
      <c r="H7796" s="261" t="str">
        <f t="shared" si="485"/>
        <v/>
      </c>
      <c r="I7796" s="260">
        <v>0</v>
      </c>
      <c r="J7796" s="261" t="str">
        <f t="shared" si="486"/>
        <v/>
      </c>
      <c r="K7796" s="260">
        <v>0</v>
      </c>
      <c r="L7796" s="260">
        <v>7.3483799999999997</v>
      </c>
      <c r="M7796" s="261" t="str">
        <f t="shared" si="487"/>
        <v/>
      </c>
    </row>
    <row r="7797" spans="1:13" x14ac:dyDescent="0.25">
      <c r="A7797" s="259" t="s">
        <v>233</v>
      </c>
      <c r="B7797" s="259" t="s">
        <v>434</v>
      </c>
      <c r="C7797" s="260">
        <v>12.215</v>
      </c>
      <c r="D7797" s="260">
        <v>0</v>
      </c>
      <c r="E7797" s="261">
        <f t="shared" si="484"/>
        <v>-1</v>
      </c>
      <c r="F7797" s="260">
        <v>115.36449</v>
      </c>
      <c r="G7797" s="260">
        <v>97.145939999999996</v>
      </c>
      <c r="H7797" s="261">
        <f t="shared" si="485"/>
        <v>-0.15792164469326742</v>
      </c>
      <c r="I7797" s="260">
        <v>215.40539999999999</v>
      </c>
      <c r="J7797" s="261">
        <f t="shared" si="486"/>
        <v>-0.54900879922230361</v>
      </c>
      <c r="K7797" s="260">
        <v>115.36449</v>
      </c>
      <c r="L7797" s="260">
        <v>97.145939999999996</v>
      </c>
      <c r="M7797" s="261">
        <f t="shared" si="487"/>
        <v>-0.15792164469326742</v>
      </c>
    </row>
    <row r="7798" spans="1:13" x14ac:dyDescent="0.25">
      <c r="A7798" s="259" t="s">
        <v>233</v>
      </c>
      <c r="B7798" s="259" t="s">
        <v>449</v>
      </c>
      <c r="C7798" s="260">
        <v>7.9333900000000002</v>
      </c>
      <c r="D7798" s="260">
        <v>0</v>
      </c>
      <c r="E7798" s="261">
        <f t="shared" si="484"/>
        <v>-1</v>
      </c>
      <c r="F7798" s="260">
        <v>168.69291000000001</v>
      </c>
      <c r="G7798" s="260">
        <v>200.68286000000001</v>
      </c>
      <c r="H7798" s="261">
        <f t="shared" si="485"/>
        <v>0.18963422944094099</v>
      </c>
      <c r="I7798" s="260">
        <v>195.8073</v>
      </c>
      <c r="J7798" s="261">
        <f t="shared" si="486"/>
        <v>2.4899786678024727E-2</v>
      </c>
      <c r="K7798" s="260">
        <v>168.69291000000001</v>
      </c>
      <c r="L7798" s="260">
        <v>200.68286000000001</v>
      </c>
      <c r="M7798" s="261">
        <f t="shared" si="487"/>
        <v>0.18963422944094099</v>
      </c>
    </row>
    <row r="7799" spans="1:13" x14ac:dyDescent="0.25">
      <c r="A7799" s="259" t="s">
        <v>233</v>
      </c>
      <c r="B7799" s="259" t="s">
        <v>480</v>
      </c>
      <c r="C7799" s="260">
        <v>0</v>
      </c>
      <c r="D7799" s="260">
        <v>0</v>
      </c>
      <c r="E7799" s="261" t="str">
        <f t="shared" si="484"/>
        <v/>
      </c>
      <c r="F7799" s="260">
        <v>0</v>
      </c>
      <c r="G7799" s="260">
        <v>0</v>
      </c>
      <c r="H7799" s="261" t="str">
        <f t="shared" si="485"/>
        <v/>
      </c>
      <c r="I7799" s="260">
        <v>0</v>
      </c>
      <c r="J7799" s="261" t="str">
        <f t="shared" si="486"/>
        <v/>
      </c>
      <c r="K7799" s="260">
        <v>0</v>
      </c>
      <c r="L7799" s="260">
        <v>0</v>
      </c>
      <c r="M7799" s="261" t="str">
        <f t="shared" si="487"/>
        <v/>
      </c>
    </row>
    <row r="7800" spans="1:13" x14ac:dyDescent="0.25">
      <c r="A7800" s="259" t="s">
        <v>233</v>
      </c>
      <c r="B7800" s="259" t="s">
        <v>473</v>
      </c>
      <c r="C7800" s="260">
        <v>0</v>
      </c>
      <c r="D7800" s="260">
        <v>0</v>
      </c>
      <c r="E7800" s="261" t="str">
        <f t="shared" si="484"/>
        <v/>
      </c>
      <c r="F7800" s="260">
        <v>0</v>
      </c>
      <c r="G7800" s="260">
        <v>18.46632</v>
      </c>
      <c r="H7800" s="261" t="str">
        <f t="shared" si="485"/>
        <v/>
      </c>
      <c r="I7800" s="260">
        <v>54.150329999999997</v>
      </c>
      <c r="J7800" s="261">
        <f t="shared" si="486"/>
        <v>-0.65898047158715367</v>
      </c>
      <c r="K7800" s="260">
        <v>0</v>
      </c>
      <c r="L7800" s="260">
        <v>18.46632</v>
      </c>
      <c r="M7800" s="261" t="str">
        <f t="shared" si="487"/>
        <v/>
      </c>
    </row>
    <row r="7801" spans="1:13" x14ac:dyDescent="0.25">
      <c r="A7801" s="259" t="s">
        <v>233</v>
      </c>
      <c r="B7801" s="259" t="s">
        <v>487</v>
      </c>
      <c r="C7801" s="260">
        <v>0</v>
      </c>
      <c r="D7801" s="260">
        <v>0</v>
      </c>
      <c r="E7801" s="261" t="str">
        <f t="shared" si="484"/>
        <v/>
      </c>
      <c r="F7801" s="260">
        <v>0</v>
      </c>
      <c r="G7801" s="260">
        <v>0</v>
      </c>
      <c r="H7801" s="261" t="str">
        <f t="shared" si="485"/>
        <v/>
      </c>
      <c r="I7801" s="260">
        <v>0</v>
      </c>
      <c r="J7801" s="261" t="str">
        <f t="shared" si="486"/>
        <v/>
      </c>
      <c r="K7801" s="260">
        <v>0</v>
      </c>
      <c r="L7801" s="260">
        <v>0</v>
      </c>
      <c r="M7801" s="261" t="str">
        <f t="shared" si="487"/>
        <v/>
      </c>
    </row>
    <row r="7802" spans="1:13" x14ac:dyDescent="0.25">
      <c r="A7802" s="259" t="s">
        <v>233</v>
      </c>
      <c r="B7802" s="259" t="s">
        <v>442</v>
      </c>
      <c r="C7802" s="260">
        <v>0</v>
      </c>
      <c r="D7802" s="260">
        <v>0</v>
      </c>
      <c r="E7802" s="261" t="str">
        <f t="shared" si="484"/>
        <v/>
      </c>
      <c r="F7802" s="260">
        <v>48.051029999999997</v>
      </c>
      <c r="G7802" s="260">
        <v>41.728200000000001</v>
      </c>
      <c r="H7802" s="261">
        <f t="shared" si="485"/>
        <v>-0.13158573291769182</v>
      </c>
      <c r="I7802" s="260">
        <v>86.238209999999995</v>
      </c>
      <c r="J7802" s="261">
        <f t="shared" si="486"/>
        <v>-0.51612863949750343</v>
      </c>
      <c r="K7802" s="260">
        <v>48.051029999999997</v>
      </c>
      <c r="L7802" s="260">
        <v>41.728200000000001</v>
      </c>
      <c r="M7802" s="261">
        <f t="shared" si="487"/>
        <v>-0.13158573291769182</v>
      </c>
    </row>
    <row r="7803" spans="1:13" s="117" customFormat="1" x14ac:dyDescent="0.25">
      <c r="A7803" s="117" t="s">
        <v>233</v>
      </c>
      <c r="B7803" s="117" t="s">
        <v>3</v>
      </c>
      <c r="C7803" s="180">
        <v>7944.3989600000004</v>
      </c>
      <c r="D7803" s="180">
        <v>4743.3838100000003</v>
      </c>
      <c r="E7803" s="262">
        <f t="shared" si="484"/>
        <v>-0.40292729080161904</v>
      </c>
      <c r="F7803" s="180">
        <v>118324.51579999999</v>
      </c>
      <c r="G7803" s="180">
        <v>114452.78599</v>
      </c>
      <c r="H7803" s="262">
        <f t="shared" si="485"/>
        <v>-3.2721281670353486E-2</v>
      </c>
      <c r="I7803" s="180">
        <v>147822.99476999999</v>
      </c>
      <c r="J7803" s="262">
        <f t="shared" si="486"/>
        <v>-0.22574436968971701</v>
      </c>
      <c r="K7803" s="180">
        <v>118324.51579999999</v>
      </c>
      <c r="L7803" s="180">
        <v>114452.78599</v>
      </c>
      <c r="M7803" s="262">
        <f t="shared" si="487"/>
        <v>-3.2721281670353486E-2</v>
      </c>
    </row>
    <row r="7804" spans="1:13" x14ac:dyDescent="0.25">
      <c r="A7804" s="259" t="s">
        <v>335</v>
      </c>
      <c r="B7804" s="259" t="s">
        <v>428</v>
      </c>
      <c r="C7804" s="260">
        <v>0</v>
      </c>
      <c r="D7804" s="260">
        <v>0</v>
      </c>
      <c r="E7804" s="261" t="str">
        <f t="shared" si="484"/>
        <v/>
      </c>
      <c r="F7804" s="260">
        <v>57.107999999999997</v>
      </c>
      <c r="G7804" s="260">
        <v>0</v>
      </c>
      <c r="H7804" s="261">
        <f t="shared" si="485"/>
        <v>-1</v>
      </c>
      <c r="I7804" s="260">
        <v>56.231099999999998</v>
      </c>
      <c r="J7804" s="261">
        <f t="shared" si="486"/>
        <v>-1</v>
      </c>
      <c r="K7804" s="260">
        <v>57.107999999999997</v>
      </c>
      <c r="L7804" s="260">
        <v>0</v>
      </c>
      <c r="M7804" s="261">
        <f t="shared" si="487"/>
        <v>-1</v>
      </c>
    </row>
    <row r="7805" spans="1:13" x14ac:dyDescent="0.25">
      <c r="A7805" s="259" t="s">
        <v>335</v>
      </c>
      <c r="B7805" s="259" t="s">
        <v>452</v>
      </c>
      <c r="C7805" s="260">
        <v>0</v>
      </c>
      <c r="D7805" s="260">
        <v>0</v>
      </c>
      <c r="E7805" s="261" t="str">
        <f t="shared" si="484"/>
        <v/>
      </c>
      <c r="F7805" s="260">
        <v>6.4085599999999996</v>
      </c>
      <c r="G7805" s="260">
        <v>0</v>
      </c>
      <c r="H7805" s="261">
        <f t="shared" si="485"/>
        <v>-1</v>
      </c>
      <c r="I7805" s="260">
        <v>0</v>
      </c>
      <c r="J7805" s="261" t="str">
        <f t="shared" si="486"/>
        <v/>
      </c>
      <c r="K7805" s="260">
        <v>6.4085599999999996</v>
      </c>
      <c r="L7805" s="260">
        <v>0</v>
      </c>
      <c r="M7805" s="261">
        <f t="shared" si="487"/>
        <v>-1</v>
      </c>
    </row>
    <row r="7806" spans="1:13" x14ac:dyDescent="0.25">
      <c r="A7806" s="259" t="s">
        <v>335</v>
      </c>
      <c r="B7806" s="259" t="s">
        <v>467</v>
      </c>
      <c r="C7806" s="260">
        <v>0</v>
      </c>
      <c r="D7806" s="260">
        <v>0</v>
      </c>
      <c r="E7806" s="261" t="str">
        <f t="shared" si="484"/>
        <v/>
      </c>
      <c r="F7806" s="260">
        <v>0</v>
      </c>
      <c r="G7806" s="260">
        <v>0</v>
      </c>
      <c r="H7806" s="261" t="str">
        <f t="shared" si="485"/>
        <v/>
      </c>
      <c r="I7806" s="260">
        <v>0</v>
      </c>
      <c r="J7806" s="261" t="str">
        <f t="shared" si="486"/>
        <v/>
      </c>
      <c r="K7806" s="260">
        <v>0</v>
      </c>
      <c r="L7806" s="260">
        <v>0</v>
      </c>
      <c r="M7806" s="261" t="str">
        <f t="shared" si="487"/>
        <v/>
      </c>
    </row>
    <row r="7807" spans="1:13" x14ac:dyDescent="0.25">
      <c r="A7807" s="259" t="s">
        <v>335</v>
      </c>
      <c r="B7807" s="259" t="s">
        <v>422</v>
      </c>
      <c r="C7807" s="260">
        <v>0</v>
      </c>
      <c r="D7807" s="260">
        <v>0</v>
      </c>
      <c r="E7807" s="261" t="str">
        <f t="shared" si="484"/>
        <v/>
      </c>
      <c r="F7807" s="260">
        <v>272.08969000000002</v>
      </c>
      <c r="G7807" s="260">
        <v>905.48227999999995</v>
      </c>
      <c r="H7807" s="261">
        <f t="shared" si="485"/>
        <v>2.3278816260917488</v>
      </c>
      <c r="I7807" s="260">
        <v>1631.00137</v>
      </c>
      <c r="J7807" s="261">
        <f t="shared" si="486"/>
        <v>-0.44483046019759021</v>
      </c>
      <c r="K7807" s="260">
        <v>272.08969000000002</v>
      </c>
      <c r="L7807" s="260">
        <v>905.48227999999995</v>
      </c>
      <c r="M7807" s="261">
        <f t="shared" si="487"/>
        <v>2.3278816260917488</v>
      </c>
    </row>
    <row r="7808" spans="1:13" x14ac:dyDescent="0.25">
      <c r="A7808" s="259" t="s">
        <v>335</v>
      </c>
      <c r="B7808" s="259" t="s">
        <v>431</v>
      </c>
      <c r="C7808" s="260">
        <v>0</v>
      </c>
      <c r="D7808" s="260">
        <v>0</v>
      </c>
      <c r="E7808" s="261" t="str">
        <f t="shared" si="484"/>
        <v/>
      </c>
      <c r="F7808" s="260">
        <v>0</v>
      </c>
      <c r="G7808" s="260">
        <v>78.973429999999993</v>
      </c>
      <c r="H7808" s="261" t="str">
        <f t="shared" si="485"/>
        <v/>
      </c>
      <c r="I7808" s="260">
        <v>0</v>
      </c>
      <c r="J7808" s="261" t="str">
        <f t="shared" si="486"/>
        <v/>
      </c>
      <c r="K7808" s="260">
        <v>0</v>
      </c>
      <c r="L7808" s="260">
        <v>78.973429999999993</v>
      </c>
      <c r="M7808" s="261" t="str">
        <f t="shared" si="487"/>
        <v/>
      </c>
    </row>
    <row r="7809" spans="1:13" x14ac:dyDescent="0.25">
      <c r="A7809" s="259" t="s">
        <v>335</v>
      </c>
      <c r="B7809" s="259" t="s">
        <v>439</v>
      </c>
      <c r="C7809" s="260">
        <v>0</v>
      </c>
      <c r="D7809" s="260">
        <v>0</v>
      </c>
      <c r="E7809" s="261" t="str">
        <f t="shared" si="484"/>
        <v/>
      </c>
      <c r="F7809" s="260">
        <v>0</v>
      </c>
      <c r="G7809" s="260">
        <v>0</v>
      </c>
      <c r="H7809" s="261" t="str">
        <f t="shared" si="485"/>
        <v/>
      </c>
      <c r="I7809" s="260">
        <v>0</v>
      </c>
      <c r="J7809" s="261" t="str">
        <f t="shared" si="486"/>
        <v/>
      </c>
      <c r="K7809" s="260">
        <v>0</v>
      </c>
      <c r="L7809" s="260">
        <v>0</v>
      </c>
      <c r="M7809" s="261" t="str">
        <f t="shared" si="487"/>
        <v/>
      </c>
    </row>
    <row r="7810" spans="1:13" x14ac:dyDescent="0.25">
      <c r="A7810" s="259" t="s">
        <v>335</v>
      </c>
      <c r="B7810" s="259" t="s">
        <v>436</v>
      </c>
      <c r="C7810" s="260">
        <v>0</v>
      </c>
      <c r="D7810" s="260">
        <v>0</v>
      </c>
      <c r="E7810" s="261" t="str">
        <f t="shared" si="484"/>
        <v/>
      </c>
      <c r="F7810" s="260">
        <v>0</v>
      </c>
      <c r="G7810" s="260">
        <v>0</v>
      </c>
      <c r="H7810" s="261" t="str">
        <f t="shared" si="485"/>
        <v/>
      </c>
      <c r="I7810" s="260">
        <v>0</v>
      </c>
      <c r="J7810" s="261" t="str">
        <f t="shared" si="486"/>
        <v/>
      </c>
      <c r="K7810" s="260">
        <v>0</v>
      </c>
      <c r="L7810" s="260">
        <v>0</v>
      </c>
      <c r="M7810" s="261" t="str">
        <f t="shared" si="487"/>
        <v/>
      </c>
    </row>
    <row r="7811" spans="1:13" x14ac:dyDescent="0.25">
      <c r="A7811" s="259" t="s">
        <v>335</v>
      </c>
      <c r="B7811" s="259" t="s">
        <v>468</v>
      </c>
      <c r="C7811" s="260">
        <v>0</v>
      </c>
      <c r="D7811" s="260">
        <v>0</v>
      </c>
      <c r="E7811" s="261" t="str">
        <f t="shared" si="484"/>
        <v/>
      </c>
      <c r="F7811" s="260">
        <v>0</v>
      </c>
      <c r="G7811" s="260">
        <v>0</v>
      </c>
      <c r="H7811" s="261" t="str">
        <f t="shared" si="485"/>
        <v/>
      </c>
      <c r="I7811" s="260">
        <v>0</v>
      </c>
      <c r="J7811" s="261" t="str">
        <f t="shared" si="486"/>
        <v/>
      </c>
      <c r="K7811" s="260">
        <v>0</v>
      </c>
      <c r="L7811" s="260">
        <v>0</v>
      </c>
      <c r="M7811" s="261" t="str">
        <f t="shared" si="487"/>
        <v/>
      </c>
    </row>
    <row r="7812" spans="1:13" x14ac:dyDescent="0.25">
      <c r="A7812" s="259" t="s">
        <v>335</v>
      </c>
      <c r="B7812" s="259" t="s">
        <v>463</v>
      </c>
      <c r="C7812" s="260">
        <v>0</v>
      </c>
      <c r="D7812" s="260">
        <v>0</v>
      </c>
      <c r="E7812" s="261" t="str">
        <f t="shared" si="484"/>
        <v/>
      </c>
      <c r="F7812" s="260">
        <v>0</v>
      </c>
      <c r="G7812" s="260">
        <v>0</v>
      </c>
      <c r="H7812" s="261" t="str">
        <f t="shared" si="485"/>
        <v/>
      </c>
      <c r="I7812" s="260">
        <v>48.072960000000002</v>
      </c>
      <c r="J7812" s="261">
        <f t="shared" si="486"/>
        <v>-1</v>
      </c>
      <c r="K7812" s="260">
        <v>0</v>
      </c>
      <c r="L7812" s="260">
        <v>0</v>
      </c>
      <c r="M7812" s="261" t="str">
        <f t="shared" si="487"/>
        <v/>
      </c>
    </row>
    <row r="7813" spans="1:13" x14ac:dyDescent="0.25">
      <c r="A7813" s="259" t="s">
        <v>335</v>
      </c>
      <c r="B7813" s="259" t="s">
        <v>419</v>
      </c>
      <c r="C7813" s="260">
        <v>0</v>
      </c>
      <c r="D7813" s="260">
        <v>10.853070000000001</v>
      </c>
      <c r="E7813" s="261" t="str">
        <f t="shared" ref="E7813:E7876" si="488">IF(C7813=0,"",(D7813/C7813-1))</f>
        <v/>
      </c>
      <c r="F7813" s="260">
        <v>37.271140000000003</v>
      </c>
      <c r="G7813" s="260">
        <v>55.481630000000003</v>
      </c>
      <c r="H7813" s="261">
        <f t="shared" ref="H7813:H7876" si="489">IF(F7813=0,"",(G7813/F7813-1))</f>
        <v>0.48859492894502288</v>
      </c>
      <c r="I7813" s="260">
        <v>42.28584</v>
      </c>
      <c r="J7813" s="261">
        <f t="shared" ref="J7813:J7876" si="490">IF(I7813=0,"",(G7813/I7813-1))</f>
        <v>0.3120616736004298</v>
      </c>
      <c r="K7813" s="260">
        <v>37.271140000000003</v>
      </c>
      <c r="L7813" s="260">
        <v>55.481630000000003</v>
      </c>
      <c r="M7813" s="261">
        <f t="shared" ref="M7813:M7876" si="491">IF(K7813=0,"",(L7813/K7813-1))</f>
        <v>0.48859492894502288</v>
      </c>
    </row>
    <row r="7814" spans="1:13" x14ac:dyDescent="0.25">
      <c r="A7814" s="259" t="s">
        <v>335</v>
      </c>
      <c r="B7814" s="259" t="s">
        <v>451</v>
      </c>
      <c r="C7814" s="260">
        <v>0</v>
      </c>
      <c r="D7814" s="260">
        <v>0</v>
      </c>
      <c r="E7814" s="261" t="str">
        <f t="shared" si="488"/>
        <v/>
      </c>
      <c r="F7814" s="260">
        <v>0</v>
      </c>
      <c r="G7814" s="260">
        <v>35.140999999999998</v>
      </c>
      <c r="H7814" s="261" t="str">
        <f t="shared" si="489"/>
        <v/>
      </c>
      <c r="I7814" s="260">
        <v>0</v>
      </c>
      <c r="J7814" s="261" t="str">
        <f t="shared" si="490"/>
        <v/>
      </c>
      <c r="K7814" s="260">
        <v>0</v>
      </c>
      <c r="L7814" s="260">
        <v>35.140999999999998</v>
      </c>
      <c r="M7814" s="261" t="str">
        <f t="shared" si="491"/>
        <v/>
      </c>
    </row>
    <row r="7815" spans="1:13" x14ac:dyDescent="0.25">
      <c r="A7815" s="259" t="s">
        <v>335</v>
      </c>
      <c r="B7815" s="259" t="s">
        <v>444</v>
      </c>
      <c r="C7815" s="260">
        <v>0</v>
      </c>
      <c r="D7815" s="260">
        <v>0</v>
      </c>
      <c r="E7815" s="261" t="str">
        <f t="shared" si="488"/>
        <v/>
      </c>
      <c r="F7815" s="260">
        <v>0</v>
      </c>
      <c r="G7815" s="260">
        <v>0</v>
      </c>
      <c r="H7815" s="261" t="str">
        <f t="shared" si="489"/>
        <v/>
      </c>
      <c r="I7815" s="260">
        <v>0</v>
      </c>
      <c r="J7815" s="261" t="str">
        <f t="shared" si="490"/>
        <v/>
      </c>
      <c r="K7815" s="260">
        <v>0</v>
      </c>
      <c r="L7815" s="260">
        <v>0</v>
      </c>
      <c r="M7815" s="261" t="str">
        <f t="shared" si="491"/>
        <v/>
      </c>
    </row>
    <row r="7816" spans="1:13" x14ac:dyDescent="0.25">
      <c r="A7816" s="259" t="s">
        <v>335</v>
      </c>
      <c r="B7816" s="259" t="s">
        <v>425</v>
      </c>
      <c r="C7816" s="260">
        <v>0</v>
      </c>
      <c r="D7816" s="260">
        <v>0</v>
      </c>
      <c r="E7816" s="261" t="str">
        <f t="shared" si="488"/>
        <v/>
      </c>
      <c r="F7816" s="260">
        <v>45.624000000000002</v>
      </c>
      <c r="G7816" s="260">
        <v>40.192500000000003</v>
      </c>
      <c r="H7816" s="261">
        <f t="shared" si="489"/>
        <v>-0.1190491846396633</v>
      </c>
      <c r="I7816" s="260">
        <v>58.010219999999997</v>
      </c>
      <c r="J7816" s="261">
        <f t="shared" si="490"/>
        <v>-0.30714794737892726</v>
      </c>
      <c r="K7816" s="260">
        <v>45.624000000000002</v>
      </c>
      <c r="L7816" s="260">
        <v>40.192500000000003</v>
      </c>
      <c r="M7816" s="261">
        <f t="shared" si="491"/>
        <v>-0.1190491846396633</v>
      </c>
    </row>
    <row r="7817" spans="1:13" x14ac:dyDescent="0.25">
      <c r="A7817" s="259" t="s">
        <v>335</v>
      </c>
      <c r="B7817" s="259" t="s">
        <v>450</v>
      </c>
      <c r="C7817" s="260">
        <v>0</v>
      </c>
      <c r="D7817" s="260">
        <v>0</v>
      </c>
      <c r="E7817" s="261" t="str">
        <f t="shared" si="488"/>
        <v/>
      </c>
      <c r="F7817" s="260">
        <v>0</v>
      </c>
      <c r="G7817" s="260">
        <v>0</v>
      </c>
      <c r="H7817" s="261" t="str">
        <f t="shared" si="489"/>
        <v/>
      </c>
      <c r="I7817" s="260">
        <v>0</v>
      </c>
      <c r="J7817" s="261" t="str">
        <f t="shared" si="490"/>
        <v/>
      </c>
      <c r="K7817" s="260">
        <v>0</v>
      </c>
      <c r="L7817" s="260">
        <v>0</v>
      </c>
      <c r="M7817" s="261" t="str">
        <f t="shared" si="491"/>
        <v/>
      </c>
    </row>
    <row r="7818" spans="1:13" x14ac:dyDescent="0.25">
      <c r="A7818" s="259" t="s">
        <v>335</v>
      </c>
      <c r="B7818" s="259" t="s">
        <v>474</v>
      </c>
      <c r="C7818" s="260">
        <v>0</v>
      </c>
      <c r="D7818" s="260">
        <v>0</v>
      </c>
      <c r="E7818" s="261" t="str">
        <f t="shared" si="488"/>
        <v/>
      </c>
      <c r="F7818" s="260">
        <v>0</v>
      </c>
      <c r="G7818" s="260">
        <v>0</v>
      </c>
      <c r="H7818" s="261" t="str">
        <f t="shared" si="489"/>
        <v/>
      </c>
      <c r="I7818" s="260">
        <v>23.149439999999998</v>
      </c>
      <c r="J7818" s="261">
        <f t="shared" si="490"/>
        <v>-1</v>
      </c>
      <c r="K7818" s="260">
        <v>0</v>
      </c>
      <c r="L7818" s="260">
        <v>0</v>
      </c>
      <c r="M7818" s="261" t="str">
        <f t="shared" si="491"/>
        <v/>
      </c>
    </row>
    <row r="7819" spans="1:13" x14ac:dyDescent="0.25">
      <c r="A7819" s="259" t="s">
        <v>335</v>
      </c>
      <c r="B7819" s="259" t="s">
        <v>446</v>
      </c>
      <c r="C7819" s="260">
        <v>0</v>
      </c>
      <c r="D7819" s="260">
        <v>0</v>
      </c>
      <c r="E7819" s="261" t="str">
        <f t="shared" si="488"/>
        <v/>
      </c>
      <c r="F7819" s="260">
        <v>0</v>
      </c>
      <c r="G7819" s="260">
        <v>0</v>
      </c>
      <c r="H7819" s="261" t="str">
        <f t="shared" si="489"/>
        <v/>
      </c>
      <c r="I7819" s="260">
        <v>0</v>
      </c>
      <c r="J7819" s="261" t="str">
        <f t="shared" si="490"/>
        <v/>
      </c>
      <c r="K7819" s="260">
        <v>0</v>
      </c>
      <c r="L7819" s="260">
        <v>0</v>
      </c>
      <c r="M7819" s="261" t="str">
        <f t="shared" si="491"/>
        <v/>
      </c>
    </row>
    <row r="7820" spans="1:13" x14ac:dyDescent="0.25">
      <c r="A7820" s="259" t="s">
        <v>335</v>
      </c>
      <c r="B7820" s="259" t="s">
        <v>435</v>
      </c>
      <c r="C7820" s="260">
        <v>0</v>
      </c>
      <c r="D7820" s="260">
        <v>0</v>
      </c>
      <c r="E7820" s="261" t="str">
        <f t="shared" si="488"/>
        <v/>
      </c>
      <c r="F7820" s="260">
        <v>0</v>
      </c>
      <c r="G7820" s="260">
        <v>154.70699999999999</v>
      </c>
      <c r="H7820" s="261" t="str">
        <f t="shared" si="489"/>
        <v/>
      </c>
      <c r="I7820" s="260">
        <v>0</v>
      </c>
      <c r="J7820" s="261" t="str">
        <f t="shared" si="490"/>
        <v/>
      </c>
      <c r="K7820" s="260">
        <v>0</v>
      </c>
      <c r="L7820" s="260">
        <v>154.70699999999999</v>
      </c>
      <c r="M7820" s="261" t="str">
        <f t="shared" si="491"/>
        <v/>
      </c>
    </row>
    <row r="7821" spans="1:13" x14ac:dyDescent="0.25">
      <c r="A7821" s="259" t="s">
        <v>335</v>
      </c>
      <c r="B7821" s="259" t="s">
        <v>421</v>
      </c>
      <c r="C7821" s="260">
        <v>0</v>
      </c>
      <c r="D7821" s="260">
        <v>0</v>
      </c>
      <c r="E7821" s="261" t="str">
        <f t="shared" si="488"/>
        <v/>
      </c>
      <c r="F7821" s="260">
        <v>217.51101</v>
      </c>
      <c r="G7821" s="260">
        <v>228.16875999999999</v>
      </c>
      <c r="H7821" s="261">
        <f t="shared" si="489"/>
        <v>4.8998669078866408E-2</v>
      </c>
      <c r="I7821" s="260">
        <v>222.93101999999999</v>
      </c>
      <c r="J7821" s="261">
        <f t="shared" si="490"/>
        <v>2.3494890930835899E-2</v>
      </c>
      <c r="K7821" s="260">
        <v>217.51101</v>
      </c>
      <c r="L7821" s="260">
        <v>228.16875999999999</v>
      </c>
      <c r="M7821" s="261">
        <f t="shared" si="491"/>
        <v>4.8998669078866408E-2</v>
      </c>
    </row>
    <row r="7822" spans="1:13" x14ac:dyDescent="0.25">
      <c r="A7822" s="259" t="s">
        <v>335</v>
      </c>
      <c r="B7822" s="259" t="s">
        <v>458</v>
      </c>
      <c r="C7822" s="260">
        <v>0</v>
      </c>
      <c r="D7822" s="260">
        <v>0</v>
      </c>
      <c r="E7822" s="261" t="str">
        <f t="shared" si="488"/>
        <v/>
      </c>
      <c r="F7822" s="260">
        <v>0</v>
      </c>
      <c r="G7822" s="260">
        <v>0</v>
      </c>
      <c r="H7822" s="261" t="str">
        <f t="shared" si="489"/>
        <v/>
      </c>
      <c r="I7822" s="260">
        <v>0</v>
      </c>
      <c r="J7822" s="261" t="str">
        <f t="shared" si="490"/>
        <v/>
      </c>
      <c r="K7822" s="260">
        <v>0</v>
      </c>
      <c r="L7822" s="260">
        <v>0</v>
      </c>
      <c r="M7822" s="261" t="str">
        <f t="shared" si="491"/>
        <v/>
      </c>
    </row>
    <row r="7823" spans="1:13" x14ac:dyDescent="0.25">
      <c r="A7823" s="259" t="s">
        <v>335</v>
      </c>
      <c r="B7823" s="259" t="s">
        <v>430</v>
      </c>
      <c r="C7823" s="260">
        <v>0</v>
      </c>
      <c r="D7823" s="260">
        <v>0</v>
      </c>
      <c r="E7823" s="261" t="str">
        <f t="shared" si="488"/>
        <v/>
      </c>
      <c r="F7823" s="260">
        <v>0</v>
      </c>
      <c r="G7823" s="260">
        <v>0</v>
      </c>
      <c r="H7823" s="261" t="str">
        <f t="shared" si="489"/>
        <v/>
      </c>
      <c r="I7823" s="260">
        <v>0</v>
      </c>
      <c r="J7823" s="261" t="str">
        <f t="shared" si="490"/>
        <v/>
      </c>
      <c r="K7823" s="260">
        <v>0</v>
      </c>
      <c r="L7823" s="260">
        <v>0</v>
      </c>
      <c r="M7823" s="261" t="str">
        <f t="shared" si="491"/>
        <v/>
      </c>
    </row>
    <row r="7824" spans="1:13" x14ac:dyDescent="0.25">
      <c r="A7824" s="259" t="s">
        <v>335</v>
      </c>
      <c r="B7824" s="259" t="s">
        <v>448</v>
      </c>
      <c r="C7824" s="260">
        <v>0</v>
      </c>
      <c r="D7824" s="260">
        <v>0</v>
      </c>
      <c r="E7824" s="261" t="str">
        <f t="shared" si="488"/>
        <v/>
      </c>
      <c r="F7824" s="260">
        <v>0</v>
      </c>
      <c r="G7824" s="260">
        <v>0</v>
      </c>
      <c r="H7824" s="261" t="str">
        <f t="shared" si="489"/>
        <v/>
      </c>
      <c r="I7824" s="260">
        <v>0</v>
      </c>
      <c r="J7824" s="261" t="str">
        <f t="shared" si="490"/>
        <v/>
      </c>
      <c r="K7824" s="260">
        <v>0</v>
      </c>
      <c r="L7824" s="260">
        <v>0</v>
      </c>
      <c r="M7824" s="261" t="str">
        <f t="shared" si="491"/>
        <v/>
      </c>
    </row>
    <row r="7825" spans="1:13" x14ac:dyDescent="0.25">
      <c r="A7825" s="259" t="s">
        <v>335</v>
      </c>
      <c r="B7825" s="259" t="s">
        <v>417</v>
      </c>
      <c r="C7825" s="260">
        <v>0</v>
      </c>
      <c r="D7825" s="260">
        <v>105.46776</v>
      </c>
      <c r="E7825" s="261" t="str">
        <f t="shared" si="488"/>
        <v/>
      </c>
      <c r="F7825" s="260">
        <v>4579.7075400000003</v>
      </c>
      <c r="G7825" s="260">
        <v>3089.9349999999999</v>
      </c>
      <c r="H7825" s="261">
        <f t="shared" si="489"/>
        <v>-0.32529861939611981</v>
      </c>
      <c r="I7825" s="260">
        <v>5004.9655199999997</v>
      </c>
      <c r="J7825" s="261">
        <f t="shared" si="490"/>
        <v>-0.38262611647322597</v>
      </c>
      <c r="K7825" s="260">
        <v>4579.7075400000003</v>
      </c>
      <c r="L7825" s="260">
        <v>3089.9349999999999</v>
      </c>
      <c r="M7825" s="261">
        <f t="shared" si="491"/>
        <v>-0.32529861939611981</v>
      </c>
    </row>
    <row r="7826" spans="1:13" x14ac:dyDescent="0.25">
      <c r="A7826" s="259" t="s">
        <v>335</v>
      </c>
      <c r="B7826" s="259" t="s">
        <v>420</v>
      </c>
      <c r="C7826" s="260">
        <v>0</v>
      </c>
      <c r="D7826" s="260">
        <v>0</v>
      </c>
      <c r="E7826" s="261" t="str">
        <f t="shared" si="488"/>
        <v/>
      </c>
      <c r="F7826" s="260">
        <v>193.09513999999999</v>
      </c>
      <c r="G7826" s="260">
        <v>542.38615000000004</v>
      </c>
      <c r="H7826" s="261">
        <f t="shared" si="489"/>
        <v>1.8089062728352463</v>
      </c>
      <c r="I7826" s="260">
        <v>118.417</v>
      </c>
      <c r="J7826" s="261">
        <f t="shared" si="490"/>
        <v>3.5803064593766099</v>
      </c>
      <c r="K7826" s="260">
        <v>193.09513999999999</v>
      </c>
      <c r="L7826" s="260">
        <v>542.38615000000004</v>
      </c>
      <c r="M7826" s="261">
        <f t="shared" si="491"/>
        <v>1.8089062728352463</v>
      </c>
    </row>
    <row r="7827" spans="1:13" x14ac:dyDescent="0.25">
      <c r="A7827" s="259" t="s">
        <v>335</v>
      </c>
      <c r="B7827" s="259" t="s">
        <v>454</v>
      </c>
      <c r="C7827" s="260">
        <v>0</v>
      </c>
      <c r="D7827" s="260">
        <v>0</v>
      </c>
      <c r="E7827" s="261" t="str">
        <f t="shared" si="488"/>
        <v/>
      </c>
      <c r="F7827" s="260">
        <v>182.65082000000001</v>
      </c>
      <c r="G7827" s="260">
        <v>0</v>
      </c>
      <c r="H7827" s="261">
        <f t="shared" si="489"/>
        <v>-1</v>
      </c>
      <c r="I7827" s="260">
        <v>0</v>
      </c>
      <c r="J7827" s="261" t="str">
        <f t="shared" si="490"/>
        <v/>
      </c>
      <c r="K7827" s="260">
        <v>182.65082000000001</v>
      </c>
      <c r="L7827" s="260">
        <v>0</v>
      </c>
      <c r="M7827" s="261">
        <f t="shared" si="491"/>
        <v>-1</v>
      </c>
    </row>
    <row r="7828" spans="1:13" x14ac:dyDescent="0.25">
      <c r="A7828" s="259" t="s">
        <v>335</v>
      </c>
      <c r="B7828" s="259" t="s">
        <v>447</v>
      </c>
      <c r="C7828" s="260">
        <v>0</v>
      </c>
      <c r="D7828" s="260">
        <v>0</v>
      </c>
      <c r="E7828" s="261" t="str">
        <f t="shared" si="488"/>
        <v/>
      </c>
      <c r="F7828" s="260">
        <v>51.69</v>
      </c>
      <c r="G7828" s="260">
        <v>0</v>
      </c>
      <c r="H7828" s="261">
        <f t="shared" si="489"/>
        <v>-1</v>
      </c>
      <c r="I7828" s="260">
        <v>0</v>
      </c>
      <c r="J7828" s="261" t="str">
        <f t="shared" si="490"/>
        <v/>
      </c>
      <c r="K7828" s="260">
        <v>51.69</v>
      </c>
      <c r="L7828" s="260">
        <v>0</v>
      </c>
      <c r="M7828" s="261">
        <f t="shared" si="491"/>
        <v>-1</v>
      </c>
    </row>
    <row r="7829" spans="1:13" x14ac:dyDescent="0.25">
      <c r="A7829" s="259" t="s">
        <v>335</v>
      </c>
      <c r="B7829" s="259" t="s">
        <v>462</v>
      </c>
      <c r="C7829" s="260">
        <v>0</v>
      </c>
      <c r="D7829" s="260">
        <v>0</v>
      </c>
      <c r="E7829" s="261" t="str">
        <f t="shared" si="488"/>
        <v/>
      </c>
      <c r="F7829" s="260">
        <v>0</v>
      </c>
      <c r="G7829" s="260">
        <v>0</v>
      </c>
      <c r="H7829" s="261" t="str">
        <f t="shared" si="489"/>
        <v/>
      </c>
      <c r="I7829" s="260">
        <v>0</v>
      </c>
      <c r="J7829" s="261" t="str">
        <f t="shared" si="490"/>
        <v/>
      </c>
      <c r="K7829" s="260">
        <v>0</v>
      </c>
      <c r="L7829" s="260">
        <v>0</v>
      </c>
      <c r="M7829" s="261" t="str">
        <f t="shared" si="491"/>
        <v/>
      </c>
    </row>
    <row r="7830" spans="1:13" x14ac:dyDescent="0.25">
      <c r="A7830" s="259" t="s">
        <v>335</v>
      </c>
      <c r="B7830" s="259" t="s">
        <v>429</v>
      </c>
      <c r="C7830" s="260">
        <v>0</v>
      </c>
      <c r="D7830" s="260">
        <v>0</v>
      </c>
      <c r="E7830" s="261" t="str">
        <f t="shared" si="488"/>
        <v/>
      </c>
      <c r="F7830" s="260">
        <v>70.120769999999993</v>
      </c>
      <c r="G7830" s="260">
        <v>0</v>
      </c>
      <c r="H7830" s="261">
        <f t="shared" si="489"/>
        <v>-1</v>
      </c>
      <c r="I7830" s="260">
        <v>28.026</v>
      </c>
      <c r="J7830" s="261">
        <f t="shared" si="490"/>
        <v>-1</v>
      </c>
      <c r="K7830" s="260">
        <v>70.120769999999993</v>
      </c>
      <c r="L7830" s="260">
        <v>0</v>
      </c>
      <c r="M7830" s="261">
        <f t="shared" si="491"/>
        <v>-1</v>
      </c>
    </row>
    <row r="7831" spans="1:13" x14ac:dyDescent="0.25">
      <c r="A7831" s="259" t="s">
        <v>335</v>
      </c>
      <c r="B7831" s="259" t="s">
        <v>464</v>
      </c>
      <c r="C7831" s="260">
        <v>0</v>
      </c>
      <c r="D7831" s="260">
        <v>0</v>
      </c>
      <c r="E7831" s="261" t="str">
        <f t="shared" si="488"/>
        <v/>
      </c>
      <c r="F7831" s="260">
        <v>0</v>
      </c>
      <c r="G7831" s="260">
        <v>0</v>
      </c>
      <c r="H7831" s="261" t="str">
        <f t="shared" si="489"/>
        <v/>
      </c>
      <c r="I7831" s="260">
        <v>0</v>
      </c>
      <c r="J7831" s="261" t="str">
        <f t="shared" si="490"/>
        <v/>
      </c>
      <c r="K7831" s="260">
        <v>0</v>
      </c>
      <c r="L7831" s="260">
        <v>0</v>
      </c>
      <c r="M7831" s="261" t="str">
        <f t="shared" si="491"/>
        <v/>
      </c>
    </row>
    <row r="7832" spans="1:13" x14ac:dyDescent="0.25">
      <c r="A7832" s="259" t="s">
        <v>335</v>
      </c>
      <c r="B7832" s="259" t="s">
        <v>453</v>
      </c>
      <c r="C7832" s="260">
        <v>0</v>
      </c>
      <c r="D7832" s="260">
        <v>0</v>
      </c>
      <c r="E7832" s="261" t="str">
        <f t="shared" si="488"/>
        <v/>
      </c>
      <c r="F7832" s="260">
        <v>0</v>
      </c>
      <c r="G7832" s="260">
        <v>0</v>
      </c>
      <c r="H7832" s="261" t="str">
        <f t="shared" si="489"/>
        <v/>
      </c>
      <c r="I7832" s="260">
        <v>0</v>
      </c>
      <c r="J7832" s="261" t="str">
        <f t="shared" si="490"/>
        <v/>
      </c>
      <c r="K7832" s="260">
        <v>0</v>
      </c>
      <c r="L7832" s="260">
        <v>0</v>
      </c>
      <c r="M7832" s="261" t="str">
        <f t="shared" si="491"/>
        <v/>
      </c>
    </row>
    <row r="7833" spans="1:13" x14ac:dyDescent="0.25">
      <c r="A7833" s="259" t="s">
        <v>335</v>
      </c>
      <c r="B7833" s="259" t="s">
        <v>433</v>
      </c>
      <c r="C7833" s="260">
        <v>0</v>
      </c>
      <c r="D7833" s="260">
        <v>0</v>
      </c>
      <c r="E7833" s="261" t="str">
        <f t="shared" si="488"/>
        <v/>
      </c>
      <c r="F7833" s="260">
        <v>0</v>
      </c>
      <c r="G7833" s="260">
        <v>0</v>
      </c>
      <c r="H7833" s="261" t="str">
        <f t="shared" si="489"/>
        <v/>
      </c>
      <c r="I7833" s="260">
        <v>0</v>
      </c>
      <c r="J7833" s="261" t="str">
        <f t="shared" si="490"/>
        <v/>
      </c>
      <c r="K7833" s="260">
        <v>0</v>
      </c>
      <c r="L7833" s="260">
        <v>0</v>
      </c>
      <c r="M7833" s="261" t="str">
        <f t="shared" si="491"/>
        <v/>
      </c>
    </row>
    <row r="7834" spans="1:13" x14ac:dyDescent="0.25">
      <c r="A7834" s="259" t="s">
        <v>335</v>
      </c>
      <c r="B7834" s="259" t="s">
        <v>418</v>
      </c>
      <c r="C7834" s="260">
        <v>0</v>
      </c>
      <c r="D7834" s="260">
        <v>0</v>
      </c>
      <c r="E7834" s="261" t="str">
        <f t="shared" si="488"/>
        <v/>
      </c>
      <c r="F7834" s="260">
        <v>0</v>
      </c>
      <c r="G7834" s="260">
        <v>44.024500000000003</v>
      </c>
      <c r="H7834" s="261" t="str">
        <f t="shared" si="489"/>
        <v/>
      </c>
      <c r="I7834" s="260">
        <v>0</v>
      </c>
      <c r="J7834" s="261" t="str">
        <f t="shared" si="490"/>
        <v/>
      </c>
      <c r="K7834" s="260">
        <v>0</v>
      </c>
      <c r="L7834" s="260">
        <v>44.024500000000003</v>
      </c>
      <c r="M7834" s="261" t="str">
        <f t="shared" si="491"/>
        <v/>
      </c>
    </row>
    <row r="7835" spans="1:13" x14ac:dyDescent="0.25">
      <c r="A7835" s="259" t="s">
        <v>335</v>
      </c>
      <c r="B7835" s="259" t="s">
        <v>427</v>
      </c>
      <c r="C7835" s="260">
        <v>0</v>
      </c>
      <c r="D7835" s="260">
        <v>0</v>
      </c>
      <c r="E7835" s="261" t="str">
        <f t="shared" si="488"/>
        <v/>
      </c>
      <c r="F7835" s="260">
        <v>87.918999999999997</v>
      </c>
      <c r="G7835" s="260">
        <v>0</v>
      </c>
      <c r="H7835" s="261">
        <f t="shared" si="489"/>
        <v>-1</v>
      </c>
      <c r="I7835" s="260">
        <v>53.908799999999999</v>
      </c>
      <c r="J7835" s="261">
        <f t="shared" si="490"/>
        <v>-1</v>
      </c>
      <c r="K7835" s="260">
        <v>87.918999999999997</v>
      </c>
      <c r="L7835" s="260">
        <v>0</v>
      </c>
      <c r="M7835" s="261">
        <f t="shared" si="491"/>
        <v>-1</v>
      </c>
    </row>
    <row r="7836" spans="1:13" x14ac:dyDescent="0.25">
      <c r="A7836" s="259" t="s">
        <v>335</v>
      </c>
      <c r="B7836" s="259" t="s">
        <v>445</v>
      </c>
      <c r="C7836" s="260">
        <v>0</v>
      </c>
      <c r="D7836" s="260">
        <v>0</v>
      </c>
      <c r="E7836" s="261" t="str">
        <f t="shared" si="488"/>
        <v/>
      </c>
      <c r="F7836" s="260">
        <v>0</v>
      </c>
      <c r="G7836" s="260">
        <v>0</v>
      </c>
      <c r="H7836" s="261" t="str">
        <f t="shared" si="489"/>
        <v/>
      </c>
      <c r="I7836" s="260">
        <v>0</v>
      </c>
      <c r="J7836" s="261" t="str">
        <f t="shared" si="490"/>
        <v/>
      </c>
      <c r="K7836" s="260">
        <v>0</v>
      </c>
      <c r="L7836" s="260">
        <v>0</v>
      </c>
      <c r="M7836" s="261" t="str">
        <f t="shared" si="491"/>
        <v/>
      </c>
    </row>
    <row r="7837" spans="1:13" x14ac:dyDescent="0.25">
      <c r="A7837" s="259" t="s">
        <v>335</v>
      </c>
      <c r="B7837" s="259" t="s">
        <v>443</v>
      </c>
      <c r="C7837" s="260">
        <v>0</v>
      </c>
      <c r="D7837" s="260">
        <v>0</v>
      </c>
      <c r="E7837" s="261" t="str">
        <f t="shared" si="488"/>
        <v/>
      </c>
      <c r="F7837" s="260">
        <v>0</v>
      </c>
      <c r="G7837" s="260">
        <v>0</v>
      </c>
      <c r="H7837" s="261" t="str">
        <f t="shared" si="489"/>
        <v/>
      </c>
      <c r="I7837" s="260">
        <v>0</v>
      </c>
      <c r="J7837" s="261" t="str">
        <f t="shared" si="490"/>
        <v/>
      </c>
      <c r="K7837" s="260">
        <v>0</v>
      </c>
      <c r="L7837" s="260">
        <v>0</v>
      </c>
      <c r="M7837" s="261" t="str">
        <f t="shared" si="491"/>
        <v/>
      </c>
    </row>
    <row r="7838" spans="1:13" x14ac:dyDescent="0.25">
      <c r="A7838" s="259" t="s">
        <v>335</v>
      </c>
      <c r="B7838" s="259" t="s">
        <v>424</v>
      </c>
      <c r="C7838" s="260">
        <v>0</v>
      </c>
      <c r="D7838" s="260">
        <v>0</v>
      </c>
      <c r="E7838" s="261" t="str">
        <f t="shared" si="488"/>
        <v/>
      </c>
      <c r="F7838" s="260">
        <v>28.6</v>
      </c>
      <c r="G7838" s="260">
        <v>134.03811999999999</v>
      </c>
      <c r="H7838" s="261">
        <f t="shared" si="489"/>
        <v>3.6866475524475524</v>
      </c>
      <c r="I7838" s="260">
        <v>187.22982999999999</v>
      </c>
      <c r="J7838" s="261">
        <f t="shared" si="490"/>
        <v>-0.28409847939294719</v>
      </c>
      <c r="K7838" s="260">
        <v>28.6</v>
      </c>
      <c r="L7838" s="260">
        <v>134.03811999999999</v>
      </c>
      <c r="M7838" s="261">
        <f t="shared" si="491"/>
        <v>3.6866475524475524</v>
      </c>
    </row>
    <row r="7839" spans="1:13" x14ac:dyDescent="0.25">
      <c r="A7839" s="259" t="s">
        <v>335</v>
      </c>
      <c r="B7839" s="259" t="s">
        <v>438</v>
      </c>
      <c r="C7839" s="260">
        <v>0</v>
      </c>
      <c r="D7839" s="260">
        <v>0</v>
      </c>
      <c r="E7839" s="261" t="str">
        <f t="shared" si="488"/>
        <v/>
      </c>
      <c r="F7839" s="260">
        <v>0</v>
      </c>
      <c r="G7839" s="260">
        <v>0</v>
      </c>
      <c r="H7839" s="261" t="str">
        <f t="shared" si="489"/>
        <v/>
      </c>
      <c r="I7839" s="260">
        <v>0</v>
      </c>
      <c r="J7839" s="261" t="str">
        <f t="shared" si="490"/>
        <v/>
      </c>
      <c r="K7839" s="260">
        <v>0</v>
      </c>
      <c r="L7839" s="260">
        <v>0</v>
      </c>
      <c r="M7839" s="261" t="str">
        <f t="shared" si="491"/>
        <v/>
      </c>
    </row>
    <row r="7840" spans="1:13" x14ac:dyDescent="0.25">
      <c r="A7840" s="259" t="s">
        <v>335</v>
      </c>
      <c r="B7840" s="259" t="s">
        <v>426</v>
      </c>
      <c r="C7840" s="260">
        <v>0</v>
      </c>
      <c r="D7840" s="260">
        <v>0</v>
      </c>
      <c r="E7840" s="261" t="str">
        <f t="shared" si="488"/>
        <v/>
      </c>
      <c r="F7840" s="260">
        <v>0.33209</v>
      </c>
      <c r="G7840" s="260">
        <v>59.793129999999998</v>
      </c>
      <c r="H7840" s="261">
        <f t="shared" si="489"/>
        <v>179.05098015598182</v>
      </c>
      <c r="I7840" s="260">
        <v>192.74829</v>
      </c>
      <c r="J7840" s="261">
        <f t="shared" si="490"/>
        <v>-0.68978645673069261</v>
      </c>
      <c r="K7840" s="260">
        <v>0.33209</v>
      </c>
      <c r="L7840" s="260">
        <v>59.793129999999998</v>
      </c>
      <c r="M7840" s="261">
        <f t="shared" si="491"/>
        <v>179.05098015598182</v>
      </c>
    </row>
    <row r="7841" spans="1:13" x14ac:dyDescent="0.25">
      <c r="A7841" s="259" t="s">
        <v>335</v>
      </c>
      <c r="B7841" s="259" t="s">
        <v>440</v>
      </c>
      <c r="C7841" s="260">
        <v>0</v>
      </c>
      <c r="D7841" s="260">
        <v>0</v>
      </c>
      <c r="E7841" s="261" t="str">
        <f t="shared" si="488"/>
        <v/>
      </c>
      <c r="F7841" s="260">
        <v>0</v>
      </c>
      <c r="G7841" s="260">
        <v>0</v>
      </c>
      <c r="H7841" s="261" t="str">
        <f t="shared" si="489"/>
        <v/>
      </c>
      <c r="I7841" s="260">
        <v>0</v>
      </c>
      <c r="J7841" s="261" t="str">
        <f t="shared" si="490"/>
        <v/>
      </c>
      <c r="K7841" s="260">
        <v>0</v>
      </c>
      <c r="L7841" s="260">
        <v>0</v>
      </c>
      <c r="M7841" s="261" t="str">
        <f t="shared" si="491"/>
        <v/>
      </c>
    </row>
    <row r="7842" spans="1:13" x14ac:dyDescent="0.25">
      <c r="A7842" s="259" t="s">
        <v>335</v>
      </c>
      <c r="B7842" s="259" t="s">
        <v>455</v>
      </c>
      <c r="C7842" s="260">
        <v>0</v>
      </c>
      <c r="D7842" s="260">
        <v>0</v>
      </c>
      <c r="E7842" s="261" t="str">
        <f t="shared" si="488"/>
        <v/>
      </c>
      <c r="F7842" s="260">
        <v>0</v>
      </c>
      <c r="G7842" s="260">
        <v>0</v>
      </c>
      <c r="H7842" s="261" t="str">
        <f t="shared" si="489"/>
        <v/>
      </c>
      <c r="I7842" s="260">
        <v>0</v>
      </c>
      <c r="J7842" s="261" t="str">
        <f t="shared" si="490"/>
        <v/>
      </c>
      <c r="K7842" s="260">
        <v>0</v>
      </c>
      <c r="L7842" s="260">
        <v>0</v>
      </c>
      <c r="M7842" s="261" t="str">
        <f t="shared" si="491"/>
        <v/>
      </c>
    </row>
    <row r="7843" spans="1:13" x14ac:dyDescent="0.25">
      <c r="A7843" s="259" t="s">
        <v>335</v>
      </c>
      <c r="B7843" s="259" t="s">
        <v>461</v>
      </c>
      <c r="C7843" s="260">
        <v>0</v>
      </c>
      <c r="D7843" s="260">
        <v>0</v>
      </c>
      <c r="E7843" s="261" t="str">
        <f t="shared" si="488"/>
        <v/>
      </c>
      <c r="F7843" s="260">
        <v>0</v>
      </c>
      <c r="G7843" s="260">
        <v>0</v>
      </c>
      <c r="H7843" s="261" t="str">
        <f t="shared" si="489"/>
        <v/>
      </c>
      <c r="I7843" s="260">
        <v>0</v>
      </c>
      <c r="J7843" s="261" t="str">
        <f t="shared" si="490"/>
        <v/>
      </c>
      <c r="K7843" s="260">
        <v>0</v>
      </c>
      <c r="L7843" s="260">
        <v>0</v>
      </c>
      <c r="M7843" s="261" t="str">
        <f t="shared" si="491"/>
        <v/>
      </c>
    </row>
    <row r="7844" spans="1:13" x14ac:dyDescent="0.25">
      <c r="A7844" s="259" t="s">
        <v>335</v>
      </c>
      <c r="B7844" s="259" t="s">
        <v>423</v>
      </c>
      <c r="C7844" s="260">
        <v>0</v>
      </c>
      <c r="D7844" s="260">
        <v>0</v>
      </c>
      <c r="E7844" s="261" t="str">
        <f t="shared" si="488"/>
        <v/>
      </c>
      <c r="F7844" s="260">
        <v>6.0322399999999998</v>
      </c>
      <c r="G7844" s="260">
        <v>1.32955</v>
      </c>
      <c r="H7844" s="261">
        <f t="shared" si="489"/>
        <v>-0.77959265546463663</v>
      </c>
      <c r="I7844" s="260">
        <v>0</v>
      </c>
      <c r="J7844" s="261" t="str">
        <f t="shared" si="490"/>
        <v/>
      </c>
      <c r="K7844" s="260">
        <v>6.0322399999999998</v>
      </c>
      <c r="L7844" s="260">
        <v>1.32955</v>
      </c>
      <c r="M7844" s="261">
        <f t="shared" si="491"/>
        <v>-0.77959265546463663</v>
      </c>
    </row>
    <row r="7845" spans="1:13" x14ac:dyDescent="0.25">
      <c r="A7845" s="259" t="s">
        <v>335</v>
      </c>
      <c r="B7845" s="259" t="s">
        <v>437</v>
      </c>
      <c r="C7845" s="260">
        <v>0</v>
      </c>
      <c r="D7845" s="260">
        <v>0</v>
      </c>
      <c r="E7845" s="261" t="str">
        <f t="shared" si="488"/>
        <v/>
      </c>
      <c r="F7845" s="260">
        <v>3748.5</v>
      </c>
      <c r="G7845" s="260">
        <v>0.95857999999999999</v>
      </c>
      <c r="H7845" s="261">
        <f t="shared" si="489"/>
        <v>-0.99974427637721752</v>
      </c>
      <c r="I7845" s="260">
        <v>25.261479999999999</v>
      </c>
      <c r="J7845" s="261">
        <f t="shared" si="490"/>
        <v>-0.9620536880657824</v>
      </c>
      <c r="K7845" s="260">
        <v>3748.5</v>
      </c>
      <c r="L7845" s="260">
        <v>0.95857999999999999</v>
      </c>
      <c r="M7845" s="261">
        <f t="shared" si="491"/>
        <v>-0.99974427637721752</v>
      </c>
    </row>
    <row r="7846" spans="1:13" x14ac:dyDescent="0.25">
      <c r="A7846" s="259" t="s">
        <v>335</v>
      </c>
      <c r="B7846" s="259" t="s">
        <v>469</v>
      </c>
      <c r="C7846" s="260">
        <v>0</v>
      </c>
      <c r="D7846" s="260">
        <v>0</v>
      </c>
      <c r="E7846" s="261" t="str">
        <f t="shared" si="488"/>
        <v/>
      </c>
      <c r="F7846" s="260">
        <v>0</v>
      </c>
      <c r="G7846" s="260">
        <v>0</v>
      </c>
      <c r="H7846" s="261" t="str">
        <f t="shared" si="489"/>
        <v/>
      </c>
      <c r="I7846" s="260">
        <v>0</v>
      </c>
      <c r="J7846" s="261" t="str">
        <f t="shared" si="490"/>
        <v/>
      </c>
      <c r="K7846" s="260">
        <v>0</v>
      </c>
      <c r="L7846" s="260">
        <v>0</v>
      </c>
      <c r="M7846" s="261" t="str">
        <f t="shared" si="491"/>
        <v/>
      </c>
    </row>
    <row r="7847" spans="1:13" x14ac:dyDescent="0.25">
      <c r="A7847" s="259" t="s">
        <v>335</v>
      </c>
      <c r="B7847" s="259" t="s">
        <v>460</v>
      </c>
      <c r="C7847" s="260">
        <v>0</v>
      </c>
      <c r="D7847" s="260">
        <v>0</v>
      </c>
      <c r="E7847" s="261" t="str">
        <f t="shared" si="488"/>
        <v/>
      </c>
      <c r="F7847" s="260">
        <v>0</v>
      </c>
      <c r="G7847" s="260">
        <v>0</v>
      </c>
      <c r="H7847" s="261" t="str">
        <f t="shared" si="489"/>
        <v/>
      </c>
      <c r="I7847" s="260">
        <v>0</v>
      </c>
      <c r="J7847" s="261" t="str">
        <f t="shared" si="490"/>
        <v/>
      </c>
      <c r="K7847" s="260">
        <v>0</v>
      </c>
      <c r="L7847" s="260">
        <v>0</v>
      </c>
      <c r="M7847" s="261" t="str">
        <f t="shared" si="491"/>
        <v/>
      </c>
    </row>
    <row r="7848" spans="1:13" x14ac:dyDescent="0.25">
      <c r="A7848" s="259" t="s">
        <v>335</v>
      </c>
      <c r="B7848" s="259" t="s">
        <v>432</v>
      </c>
      <c r="C7848" s="260">
        <v>0</v>
      </c>
      <c r="D7848" s="260">
        <v>0</v>
      </c>
      <c r="E7848" s="261" t="str">
        <f t="shared" si="488"/>
        <v/>
      </c>
      <c r="F7848" s="260">
        <v>0</v>
      </c>
      <c r="G7848" s="260">
        <v>0</v>
      </c>
      <c r="H7848" s="261" t="str">
        <f t="shared" si="489"/>
        <v/>
      </c>
      <c r="I7848" s="260">
        <v>0</v>
      </c>
      <c r="J7848" s="261" t="str">
        <f t="shared" si="490"/>
        <v/>
      </c>
      <c r="K7848" s="260">
        <v>0</v>
      </c>
      <c r="L7848" s="260">
        <v>0</v>
      </c>
      <c r="M7848" s="261" t="str">
        <f t="shared" si="491"/>
        <v/>
      </c>
    </row>
    <row r="7849" spans="1:13" x14ac:dyDescent="0.25">
      <c r="A7849" s="259" t="s">
        <v>335</v>
      </c>
      <c r="B7849" s="259" t="s">
        <v>434</v>
      </c>
      <c r="C7849" s="260">
        <v>0</v>
      </c>
      <c r="D7849" s="260">
        <v>0</v>
      </c>
      <c r="E7849" s="261" t="str">
        <f t="shared" si="488"/>
        <v/>
      </c>
      <c r="F7849" s="260">
        <v>0</v>
      </c>
      <c r="G7849" s="260">
        <v>0</v>
      </c>
      <c r="H7849" s="261" t="str">
        <f t="shared" si="489"/>
        <v/>
      </c>
      <c r="I7849" s="260">
        <v>0</v>
      </c>
      <c r="J7849" s="261" t="str">
        <f t="shared" si="490"/>
        <v/>
      </c>
      <c r="K7849" s="260">
        <v>0</v>
      </c>
      <c r="L7849" s="260">
        <v>0</v>
      </c>
      <c r="M7849" s="261" t="str">
        <f t="shared" si="491"/>
        <v/>
      </c>
    </row>
    <row r="7850" spans="1:13" x14ac:dyDescent="0.25">
      <c r="A7850" s="259" t="s">
        <v>335</v>
      </c>
      <c r="B7850" s="259" t="s">
        <v>449</v>
      </c>
      <c r="C7850" s="260">
        <v>0</v>
      </c>
      <c r="D7850" s="260">
        <v>0</v>
      </c>
      <c r="E7850" s="261" t="str">
        <f t="shared" si="488"/>
        <v/>
      </c>
      <c r="F7850" s="260">
        <v>63.56</v>
      </c>
      <c r="G7850" s="260">
        <v>76.752499999999998</v>
      </c>
      <c r="H7850" s="261">
        <f t="shared" si="489"/>
        <v>0.20755978602894887</v>
      </c>
      <c r="I7850" s="260">
        <v>0</v>
      </c>
      <c r="J7850" s="261" t="str">
        <f t="shared" si="490"/>
        <v/>
      </c>
      <c r="K7850" s="260">
        <v>63.56</v>
      </c>
      <c r="L7850" s="260">
        <v>76.752499999999998</v>
      </c>
      <c r="M7850" s="261">
        <f t="shared" si="491"/>
        <v>0.20755978602894887</v>
      </c>
    </row>
    <row r="7851" spans="1:13" x14ac:dyDescent="0.25">
      <c r="A7851" s="259" t="s">
        <v>335</v>
      </c>
      <c r="B7851" s="259" t="s">
        <v>480</v>
      </c>
      <c r="C7851" s="260">
        <v>0</v>
      </c>
      <c r="D7851" s="260">
        <v>0</v>
      </c>
      <c r="E7851" s="261" t="str">
        <f t="shared" si="488"/>
        <v/>
      </c>
      <c r="F7851" s="260">
        <v>104</v>
      </c>
      <c r="G7851" s="260">
        <v>0</v>
      </c>
      <c r="H7851" s="261">
        <f t="shared" si="489"/>
        <v>-1</v>
      </c>
      <c r="I7851" s="260">
        <v>0</v>
      </c>
      <c r="J7851" s="261" t="str">
        <f t="shared" si="490"/>
        <v/>
      </c>
      <c r="K7851" s="260">
        <v>104</v>
      </c>
      <c r="L7851" s="260">
        <v>0</v>
      </c>
      <c r="M7851" s="261">
        <f t="shared" si="491"/>
        <v>-1</v>
      </c>
    </row>
    <row r="7852" spans="1:13" s="117" customFormat="1" x14ac:dyDescent="0.25">
      <c r="A7852" s="117" t="s">
        <v>335</v>
      </c>
      <c r="B7852" s="117" t="s">
        <v>3</v>
      </c>
      <c r="C7852" s="180">
        <v>0</v>
      </c>
      <c r="D7852" s="180">
        <v>116.32083</v>
      </c>
      <c r="E7852" s="262" t="str">
        <f t="shared" si="488"/>
        <v/>
      </c>
      <c r="F7852" s="180">
        <v>9752.2199999999993</v>
      </c>
      <c r="G7852" s="180">
        <v>5447.3641299999999</v>
      </c>
      <c r="H7852" s="262">
        <f t="shared" si="489"/>
        <v>-0.44142317031404132</v>
      </c>
      <c r="I7852" s="180">
        <v>7692.2388700000001</v>
      </c>
      <c r="J7852" s="262">
        <f t="shared" si="490"/>
        <v>-0.29183632723043607</v>
      </c>
      <c r="K7852" s="180">
        <v>9752.2199999999993</v>
      </c>
      <c r="L7852" s="180">
        <v>5447.3641299999999</v>
      </c>
      <c r="M7852" s="262">
        <f t="shared" si="491"/>
        <v>-0.44142317031404132</v>
      </c>
    </row>
    <row r="7853" spans="1:13" x14ac:dyDescent="0.25">
      <c r="A7853" s="259" t="s">
        <v>314</v>
      </c>
      <c r="B7853" s="259" t="s">
        <v>428</v>
      </c>
      <c r="C7853" s="260">
        <v>0</v>
      </c>
      <c r="D7853" s="260">
        <v>0</v>
      </c>
      <c r="E7853" s="261" t="str">
        <f t="shared" si="488"/>
        <v/>
      </c>
      <c r="F7853" s="260">
        <v>17.844999999999999</v>
      </c>
      <c r="G7853" s="260">
        <v>92.95693</v>
      </c>
      <c r="H7853" s="261">
        <f t="shared" si="489"/>
        <v>4.2091302885962456</v>
      </c>
      <c r="I7853" s="260">
        <v>6.5</v>
      </c>
      <c r="J7853" s="261">
        <f t="shared" si="490"/>
        <v>13.301066153846154</v>
      </c>
      <c r="K7853" s="260">
        <v>17.844999999999999</v>
      </c>
      <c r="L7853" s="260">
        <v>92.95693</v>
      </c>
      <c r="M7853" s="261">
        <f t="shared" si="491"/>
        <v>4.2091302885962456</v>
      </c>
    </row>
    <row r="7854" spans="1:13" x14ac:dyDescent="0.25">
      <c r="A7854" s="259" t="s">
        <v>314</v>
      </c>
      <c r="B7854" s="259" t="s">
        <v>466</v>
      </c>
      <c r="C7854" s="260">
        <v>0</v>
      </c>
      <c r="D7854" s="260">
        <v>0</v>
      </c>
      <c r="E7854" s="261" t="str">
        <f t="shared" si="488"/>
        <v/>
      </c>
      <c r="F7854" s="260">
        <v>0</v>
      </c>
      <c r="G7854" s="260">
        <v>0</v>
      </c>
      <c r="H7854" s="261" t="str">
        <f t="shared" si="489"/>
        <v/>
      </c>
      <c r="I7854" s="260">
        <v>0</v>
      </c>
      <c r="J7854" s="261" t="str">
        <f t="shared" si="490"/>
        <v/>
      </c>
      <c r="K7854" s="260">
        <v>0</v>
      </c>
      <c r="L7854" s="260">
        <v>0</v>
      </c>
      <c r="M7854" s="261" t="str">
        <f t="shared" si="491"/>
        <v/>
      </c>
    </row>
    <row r="7855" spans="1:13" x14ac:dyDescent="0.25">
      <c r="A7855" s="259" t="s">
        <v>314</v>
      </c>
      <c r="B7855" s="259" t="s">
        <v>452</v>
      </c>
      <c r="C7855" s="260">
        <v>0</v>
      </c>
      <c r="D7855" s="260">
        <v>0</v>
      </c>
      <c r="E7855" s="261" t="str">
        <f t="shared" si="488"/>
        <v/>
      </c>
      <c r="F7855" s="260">
        <v>94.335340000000002</v>
      </c>
      <c r="G7855" s="260">
        <v>0</v>
      </c>
      <c r="H7855" s="261">
        <f t="shared" si="489"/>
        <v>-1</v>
      </c>
      <c r="I7855" s="260">
        <v>62.473199999999999</v>
      </c>
      <c r="J7855" s="261">
        <f t="shared" si="490"/>
        <v>-1</v>
      </c>
      <c r="K7855" s="260">
        <v>94.335340000000002</v>
      </c>
      <c r="L7855" s="260">
        <v>0</v>
      </c>
      <c r="M7855" s="261">
        <f t="shared" si="491"/>
        <v>-1</v>
      </c>
    </row>
    <row r="7856" spans="1:13" x14ac:dyDescent="0.25">
      <c r="A7856" s="259" t="s">
        <v>314</v>
      </c>
      <c r="B7856" s="259" t="s">
        <v>467</v>
      </c>
      <c r="C7856" s="260">
        <v>0</v>
      </c>
      <c r="D7856" s="260">
        <v>0</v>
      </c>
      <c r="E7856" s="261" t="str">
        <f t="shared" si="488"/>
        <v/>
      </c>
      <c r="F7856" s="260">
        <v>0</v>
      </c>
      <c r="G7856" s="260">
        <v>0</v>
      </c>
      <c r="H7856" s="261" t="str">
        <f t="shared" si="489"/>
        <v/>
      </c>
      <c r="I7856" s="260">
        <v>0</v>
      </c>
      <c r="J7856" s="261" t="str">
        <f t="shared" si="490"/>
        <v/>
      </c>
      <c r="K7856" s="260">
        <v>0</v>
      </c>
      <c r="L7856" s="260">
        <v>0</v>
      </c>
      <c r="M7856" s="261" t="str">
        <f t="shared" si="491"/>
        <v/>
      </c>
    </row>
    <row r="7857" spans="1:13" x14ac:dyDescent="0.25">
      <c r="A7857" s="259" t="s">
        <v>314</v>
      </c>
      <c r="B7857" s="259" t="s">
        <v>472</v>
      </c>
      <c r="C7857" s="260">
        <v>0</v>
      </c>
      <c r="D7857" s="260">
        <v>0</v>
      </c>
      <c r="E7857" s="261" t="str">
        <f t="shared" si="488"/>
        <v/>
      </c>
      <c r="F7857" s="260">
        <v>4.78</v>
      </c>
      <c r="G7857" s="260">
        <v>0</v>
      </c>
      <c r="H7857" s="261">
        <f t="shared" si="489"/>
        <v>-1</v>
      </c>
      <c r="I7857" s="260">
        <v>25.555350000000001</v>
      </c>
      <c r="J7857" s="261">
        <f t="shared" si="490"/>
        <v>-1</v>
      </c>
      <c r="K7857" s="260">
        <v>4.78</v>
      </c>
      <c r="L7857" s="260">
        <v>0</v>
      </c>
      <c r="M7857" s="261">
        <f t="shared" si="491"/>
        <v>-1</v>
      </c>
    </row>
    <row r="7858" spans="1:13" x14ac:dyDescent="0.25">
      <c r="A7858" s="259" t="s">
        <v>314</v>
      </c>
      <c r="B7858" s="259" t="s">
        <v>422</v>
      </c>
      <c r="C7858" s="260">
        <v>0</v>
      </c>
      <c r="D7858" s="260">
        <v>484.73484000000002</v>
      </c>
      <c r="E7858" s="261" t="str">
        <f t="shared" si="488"/>
        <v/>
      </c>
      <c r="F7858" s="260">
        <v>541.32262000000003</v>
      </c>
      <c r="G7858" s="260">
        <v>1180.51406</v>
      </c>
      <c r="H7858" s="261">
        <f t="shared" si="489"/>
        <v>1.180795733235755</v>
      </c>
      <c r="I7858" s="260">
        <v>1614.7670499999999</v>
      </c>
      <c r="J7858" s="261">
        <f t="shared" si="490"/>
        <v>-0.26892609060854933</v>
      </c>
      <c r="K7858" s="260">
        <v>541.32262000000003</v>
      </c>
      <c r="L7858" s="260">
        <v>1180.51406</v>
      </c>
      <c r="M7858" s="261">
        <f t="shared" si="491"/>
        <v>1.180795733235755</v>
      </c>
    </row>
    <row r="7859" spans="1:13" x14ac:dyDescent="0.25">
      <c r="A7859" s="259" t="s">
        <v>314</v>
      </c>
      <c r="B7859" s="259" t="s">
        <v>431</v>
      </c>
      <c r="C7859" s="260">
        <v>0</v>
      </c>
      <c r="D7859" s="260">
        <v>0</v>
      </c>
      <c r="E7859" s="261" t="str">
        <f t="shared" si="488"/>
        <v/>
      </c>
      <c r="F7859" s="260">
        <v>50.298400000000001</v>
      </c>
      <c r="G7859" s="260">
        <v>55.744750000000003</v>
      </c>
      <c r="H7859" s="261">
        <f t="shared" si="489"/>
        <v>0.10828078030315091</v>
      </c>
      <c r="I7859" s="260">
        <v>46.771569999999997</v>
      </c>
      <c r="J7859" s="261">
        <f t="shared" si="490"/>
        <v>0.19185116086545762</v>
      </c>
      <c r="K7859" s="260">
        <v>50.298400000000001</v>
      </c>
      <c r="L7859" s="260">
        <v>55.744750000000003</v>
      </c>
      <c r="M7859" s="261">
        <f t="shared" si="491"/>
        <v>0.10828078030315091</v>
      </c>
    </row>
    <row r="7860" spans="1:13" x14ac:dyDescent="0.25">
      <c r="A7860" s="259" t="s">
        <v>314</v>
      </c>
      <c r="B7860" s="259" t="s">
        <v>475</v>
      </c>
      <c r="C7860" s="260">
        <v>0</v>
      </c>
      <c r="D7860" s="260">
        <v>0</v>
      </c>
      <c r="E7860" s="261" t="str">
        <f t="shared" si="488"/>
        <v/>
      </c>
      <c r="F7860" s="260">
        <v>0</v>
      </c>
      <c r="G7860" s="260">
        <v>0</v>
      </c>
      <c r="H7860" s="261" t="str">
        <f t="shared" si="489"/>
        <v/>
      </c>
      <c r="I7860" s="260">
        <v>0</v>
      </c>
      <c r="J7860" s="261" t="str">
        <f t="shared" si="490"/>
        <v/>
      </c>
      <c r="K7860" s="260">
        <v>0</v>
      </c>
      <c r="L7860" s="260">
        <v>0</v>
      </c>
      <c r="M7860" s="261" t="str">
        <f t="shared" si="491"/>
        <v/>
      </c>
    </row>
    <row r="7861" spans="1:13" x14ac:dyDescent="0.25">
      <c r="A7861" s="259" t="s">
        <v>314</v>
      </c>
      <c r="B7861" s="259" t="s">
        <v>439</v>
      </c>
      <c r="C7861" s="260">
        <v>0</v>
      </c>
      <c r="D7861" s="260">
        <v>0</v>
      </c>
      <c r="E7861" s="261" t="str">
        <f t="shared" si="488"/>
        <v/>
      </c>
      <c r="F7861" s="260">
        <v>71.682090000000002</v>
      </c>
      <c r="G7861" s="260">
        <v>48.726039999999998</v>
      </c>
      <c r="H7861" s="261">
        <f t="shared" si="489"/>
        <v>-0.3202480563834007</v>
      </c>
      <c r="I7861" s="260">
        <v>49.472450000000002</v>
      </c>
      <c r="J7861" s="261">
        <f t="shared" si="490"/>
        <v>-1.5087387020452869E-2</v>
      </c>
      <c r="K7861" s="260">
        <v>71.682090000000002</v>
      </c>
      <c r="L7861" s="260">
        <v>48.726039999999998</v>
      </c>
      <c r="M7861" s="261">
        <f t="shared" si="491"/>
        <v>-0.3202480563834007</v>
      </c>
    </row>
    <row r="7862" spans="1:13" x14ac:dyDescent="0.25">
      <c r="A7862" s="259" t="s">
        <v>314</v>
      </c>
      <c r="B7862" s="259" t="s">
        <v>436</v>
      </c>
      <c r="C7862" s="260">
        <v>0</v>
      </c>
      <c r="D7862" s="260">
        <v>0</v>
      </c>
      <c r="E7862" s="261" t="str">
        <f t="shared" si="488"/>
        <v/>
      </c>
      <c r="F7862" s="260">
        <v>0</v>
      </c>
      <c r="G7862" s="260">
        <v>0</v>
      </c>
      <c r="H7862" s="261" t="str">
        <f t="shared" si="489"/>
        <v/>
      </c>
      <c r="I7862" s="260">
        <v>14.577500000000001</v>
      </c>
      <c r="J7862" s="261">
        <f t="shared" si="490"/>
        <v>-1</v>
      </c>
      <c r="K7862" s="260">
        <v>0</v>
      </c>
      <c r="L7862" s="260">
        <v>0</v>
      </c>
      <c r="M7862" s="261" t="str">
        <f t="shared" si="491"/>
        <v/>
      </c>
    </row>
    <row r="7863" spans="1:13" x14ac:dyDescent="0.25">
      <c r="A7863" s="259" t="s">
        <v>314</v>
      </c>
      <c r="B7863" s="259" t="s">
        <v>485</v>
      </c>
      <c r="C7863" s="260">
        <v>0</v>
      </c>
      <c r="D7863" s="260">
        <v>0</v>
      </c>
      <c r="E7863" s="261" t="str">
        <f t="shared" si="488"/>
        <v/>
      </c>
      <c r="F7863" s="260">
        <v>0</v>
      </c>
      <c r="G7863" s="260">
        <v>0</v>
      </c>
      <c r="H7863" s="261" t="str">
        <f t="shared" si="489"/>
        <v/>
      </c>
      <c r="I7863" s="260">
        <v>0</v>
      </c>
      <c r="J7863" s="261" t="str">
        <f t="shared" si="490"/>
        <v/>
      </c>
      <c r="K7863" s="260">
        <v>0</v>
      </c>
      <c r="L7863" s="260">
        <v>0</v>
      </c>
      <c r="M7863" s="261" t="str">
        <f t="shared" si="491"/>
        <v/>
      </c>
    </row>
    <row r="7864" spans="1:13" x14ac:dyDescent="0.25">
      <c r="A7864" s="259" t="s">
        <v>314</v>
      </c>
      <c r="B7864" s="259" t="s">
        <v>468</v>
      </c>
      <c r="C7864" s="260">
        <v>0</v>
      </c>
      <c r="D7864" s="260">
        <v>0</v>
      </c>
      <c r="E7864" s="261" t="str">
        <f t="shared" si="488"/>
        <v/>
      </c>
      <c r="F7864" s="260">
        <v>0</v>
      </c>
      <c r="G7864" s="260">
        <v>9.6033600000000003</v>
      </c>
      <c r="H7864" s="261" t="str">
        <f t="shared" si="489"/>
        <v/>
      </c>
      <c r="I7864" s="260">
        <v>0</v>
      </c>
      <c r="J7864" s="261" t="str">
        <f t="shared" si="490"/>
        <v/>
      </c>
      <c r="K7864" s="260">
        <v>0</v>
      </c>
      <c r="L7864" s="260">
        <v>9.6033600000000003</v>
      </c>
      <c r="M7864" s="261" t="str">
        <f t="shared" si="491"/>
        <v/>
      </c>
    </row>
    <row r="7865" spans="1:13" x14ac:dyDescent="0.25">
      <c r="A7865" s="259" t="s">
        <v>314</v>
      </c>
      <c r="B7865" s="259" t="s">
        <v>463</v>
      </c>
      <c r="C7865" s="260">
        <v>0</v>
      </c>
      <c r="D7865" s="260">
        <v>0</v>
      </c>
      <c r="E7865" s="261" t="str">
        <f t="shared" si="488"/>
        <v/>
      </c>
      <c r="F7865" s="260">
        <v>0</v>
      </c>
      <c r="G7865" s="260">
        <v>98.499170000000007</v>
      </c>
      <c r="H7865" s="261" t="str">
        <f t="shared" si="489"/>
        <v/>
      </c>
      <c r="I7865" s="260">
        <v>0</v>
      </c>
      <c r="J7865" s="261" t="str">
        <f t="shared" si="490"/>
        <v/>
      </c>
      <c r="K7865" s="260">
        <v>0</v>
      </c>
      <c r="L7865" s="260">
        <v>98.499170000000007</v>
      </c>
      <c r="M7865" s="261" t="str">
        <f t="shared" si="491"/>
        <v/>
      </c>
    </row>
    <row r="7866" spans="1:13" x14ac:dyDescent="0.25">
      <c r="A7866" s="259" t="s">
        <v>314</v>
      </c>
      <c r="B7866" s="259" t="s">
        <v>456</v>
      </c>
      <c r="C7866" s="260">
        <v>0</v>
      </c>
      <c r="D7866" s="260">
        <v>0</v>
      </c>
      <c r="E7866" s="261" t="str">
        <f t="shared" si="488"/>
        <v/>
      </c>
      <c r="F7866" s="260">
        <v>98.771079999999998</v>
      </c>
      <c r="G7866" s="260">
        <v>25.2864</v>
      </c>
      <c r="H7866" s="261">
        <f t="shared" si="489"/>
        <v>-0.74398983994100298</v>
      </c>
      <c r="I7866" s="260">
        <v>0</v>
      </c>
      <c r="J7866" s="261" t="str">
        <f t="shared" si="490"/>
        <v/>
      </c>
      <c r="K7866" s="260">
        <v>98.771079999999998</v>
      </c>
      <c r="L7866" s="260">
        <v>25.2864</v>
      </c>
      <c r="M7866" s="261">
        <f t="shared" si="491"/>
        <v>-0.74398983994100298</v>
      </c>
    </row>
    <row r="7867" spans="1:13" x14ac:dyDescent="0.25">
      <c r="A7867" s="259" t="s">
        <v>314</v>
      </c>
      <c r="B7867" s="259" t="s">
        <v>419</v>
      </c>
      <c r="C7867" s="260">
        <v>0</v>
      </c>
      <c r="D7867" s="260">
        <v>30.403300000000002</v>
      </c>
      <c r="E7867" s="261" t="str">
        <f t="shared" si="488"/>
        <v/>
      </c>
      <c r="F7867" s="260">
        <v>193.87219999999999</v>
      </c>
      <c r="G7867" s="260">
        <v>207.35522</v>
      </c>
      <c r="H7867" s="261">
        <f t="shared" si="489"/>
        <v>6.9545917362056064E-2</v>
      </c>
      <c r="I7867" s="260">
        <v>253.7045</v>
      </c>
      <c r="J7867" s="261">
        <f t="shared" si="490"/>
        <v>-0.1826900192941</v>
      </c>
      <c r="K7867" s="260">
        <v>193.87219999999999</v>
      </c>
      <c r="L7867" s="260">
        <v>207.35522</v>
      </c>
      <c r="M7867" s="261">
        <f t="shared" si="491"/>
        <v>6.9545917362056064E-2</v>
      </c>
    </row>
    <row r="7868" spans="1:13" x14ac:dyDescent="0.25">
      <c r="A7868" s="259" t="s">
        <v>314</v>
      </c>
      <c r="B7868" s="259" t="s">
        <v>470</v>
      </c>
      <c r="C7868" s="260">
        <v>0</v>
      </c>
      <c r="D7868" s="260">
        <v>0</v>
      </c>
      <c r="E7868" s="261" t="str">
        <f t="shared" si="488"/>
        <v/>
      </c>
      <c r="F7868" s="260">
        <v>0</v>
      </c>
      <c r="G7868" s="260">
        <v>1.3</v>
      </c>
      <c r="H7868" s="261" t="str">
        <f t="shared" si="489"/>
        <v/>
      </c>
      <c r="I7868" s="260">
        <v>14.25</v>
      </c>
      <c r="J7868" s="261">
        <f t="shared" si="490"/>
        <v>-0.90877192982456134</v>
      </c>
      <c r="K7868" s="260">
        <v>0</v>
      </c>
      <c r="L7868" s="260">
        <v>1.3</v>
      </c>
      <c r="M7868" s="261" t="str">
        <f t="shared" si="491"/>
        <v/>
      </c>
    </row>
    <row r="7869" spans="1:13" x14ac:dyDescent="0.25">
      <c r="A7869" s="259" t="s">
        <v>314</v>
      </c>
      <c r="B7869" s="259" t="s">
        <v>451</v>
      </c>
      <c r="C7869" s="260">
        <v>0</v>
      </c>
      <c r="D7869" s="260">
        <v>0</v>
      </c>
      <c r="E7869" s="261" t="str">
        <f t="shared" si="488"/>
        <v/>
      </c>
      <c r="F7869" s="260">
        <v>0</v>
      </c>
      <c r="G7869" s="260">
        <v>0</v>
      </c>
      <c r="H7869" s="261" t="str">
        <f t="shared" si="489"/>
        <v/>
      </c>
      <c r="I7869" s="260">
        <v>0</v>
      </c>
      <c r="J7869" s="261" t="str">
        <f t="shared" si="490"/>
        <v/>
      </c>
      <c r="K7869" s="260">
        <v>0</v>
      </c>
      <c r="L7869" s="260">
        <v>0</v>
      </c>
      <c r="M7869" s="261" t="str">
        <f t="shared" si="491"/>
        <v/>
      </c>
    </row>
    <row r="7870" spans="1:13" x14ac:dyDescent="0.25">
      <c r="A7870" s="259" t="s">
        <v>314</v>
      </c>
      <c r="B7870" s="259" t="s">
        <v>444</v>
      </c>
      <c r="C7870" s="260">
        <v>0</v>
      </c>
      <c r="D7870" s="260">
        <v>0</v>
      </c>
      <c r="E7870" s="261" t="str">
        <f t="shared" si="488"/>
        <v/>
      </c>
      <c r="F7870" s="260">
        <v>0</v>
      </c>
      <c r="G7870" s="260">
        <v>11</v>
      </c>
      <c r="H7870" s="261" t="str">
        <f t="shared" si="489"/>
        <v/>
      </c>
      <c r="I7870" s="260">
        <v>31.580469999999998</v>
      </c>
      <c r="J7870" s="261">
        <f t="shared" si="490"/>
        <v>-0.65168346132910626</v>
      </c>
      <c r="K7870" s="260">
        <v>0</v>
      </c>
      <c r="L7870" s="260">
        <v>11</v>
      </c>
      <c r="M7870" s="261" t="str">
        <f t="shared" si="491"/>
        <v/>
      </c>
    </row>
    <row r="7871" spans="1:13" x14ac:dyDescent="0.25">
      <c r="A7871" s="259" t="s">
        <v>314</v>
      </c>
      <c r="B7871" s="259" t="s">
        <v>425</v>
      </c>
      <c r="C7871" s="260">
        <v>0</v>
      </c>
      <c r="D7871" s="260">
        <v>0</v>
      </c>
      <c r="E7871" s="261" t="str">
        <f t="shared" si="488"/>
        <v/>
      </c>
      <c r="F7871" s="260">
        <v>560.37944000000005</v>
      </c>
      <c r="G7871" s="260">
        <v>142.66668999999999</v>
      </c>
      <c r="H7871" s="261">
        <f t="shared" si="489"/>
        <v>-0.74541055610462803</v>
      </c>
      <c r="I7871" s="260">
        <v>471.97937000000002</v>
      </c>
      <c r="J7871" s="261">
        <f t="shared" si="490"/>
        <v>-0.69772685191727768</v>
      </c>
      <c r="K7871" s="260">
        <v>560.37944000000005</v>
      </c>
      <c r="L7871" s="260">
        <v>142.66668999999999</v>
      </c>
      <c r="M7871" s="261">
        <f t="shared" si="491"/>
        <v>-0.74541055610462803</v>
      </c>
    </row>
    <row r="7872" spans="1:13" x14ac:dyDescent="0.25">
      <c r="A7872" s="259" t="s">
        <v>314</v>
      </c>
      <c r="B7872" s="259" t="s">
        <v>457</v>
      </c>
      <c r="C7872" s="260">
        <v>0</v>
      </c>
      <c r="D7872" s="260">
        <v>0</v>
      </c>
      <c r="E7872" s="261" t="str">
        <f t="shared" si="488"/>
        <v/>
      </c>
      <c r="F7872" s="260">
        <v>0</v>
      </c>
      <c r="G7872" s="260">
        <v>0</v>
      </c>
      <c r="H7872" s="261" t="str">
        <f t="shared" si="489"/>
        <v/>
      </c>
      <c r="I7872" s="260">
        <v>0</v>
      </c>
      <c r="J7872" s="261" t="str">
        <f t="shared" si="490"/>
        <v/>
      </c>
      <c r="K7872" s="260">
        <v>0</v>
      </c>
      <c r="L7872" s="260">
        <v>0</v>
      </c>
      <c r="M7872" s="261" t="str">
        <f t="shared" si="491"/>
        <v/>
      </c>
    </row>
    <row r="7873" spans="1:13" x14ac:dyDescent="0.25">
      <c r="A7873" s="259" t="s">
        <v>314</v>
      </c>
      <c r="B7873" s="259" t="s">
        <v>450</v>
      </c>
      <c r="C7873" s="260">
        <v>0</v>
      </c>
      <c r="D7873" s="260">
        <v>0</v>
      </c>
      <c r="E7873" s="261" t="str">
        <f t="shared" si="488"/>
        <v/>
      </c>
      <c r="F7873" s="260">
        <v>1.27668</v>
      </c>
      <c r="G7873" s="260">
        <v>0</v>
      </c>
      <c r="H7873" s="261">
        <f t="shared" si="489"/>
        <v>-1</v>
      </c>
      <c r="I7873" s="260">
        <v>2.9839199999999999</v>
      </c>
      <c r="J7873" s="261">
        <f t="shared" si="490"/>
        <v>-1</v>
      </c>
      <c r="K7873" s="260">
        <v>1.27668</v>
      </c>
      <c r="L7873" s="260">
        <v>0</v>
      </c>
      <c r="M7873" s="261">
        <f t="shared" si="491"/>
        <v>-1</v>
      </c>
    </row>
    <row r="7874" spans="1:13" x14ac:dyDescent="0.25">
      <c r="A7874" s="259" t="s">
        <v>314</v>
      </c>
      <c r="B7874" s="259" t="s">
        <v>474</v>
      </c>
      <c r="C7874" s="260">
        <v>0</v>
      </c>
      <c r="D7874" s="260">
        <v>0</v>
      </c>
      <c r="E7874" s="261" t="str">
        <f t="shared" si="488"/>
        <v/>
      </c>
      <c r="F7874" s="260">
        <v>0</v>
      </c>
      <c r="G7874" s="260">
        <v>0</v>
      </c>
      <c r="H7874" s="261" t="str">
        <f t="shared" si="489"/>
        <v/>
      </c>
      <c r="I7874" s="260">
        <v>0</v>
      </c>
      <c r="J7874" s="261" t="str">
        <f t="shared" si="490"/>
        <v/>
      </c>
      <c r="K7874" s="260">
        <v>0</v>
      </c>
      <c r="L7874" s="260">
        <v>0</v>
      </c>
      <c r="M7874" s="261" t="str">
        <f t="shared" si="491"/>
        <v/>
      </c>
    </row>
    <row r="7875" spans="1:13" x14ac:dyDescent="0.25">
      <c r="A7875" s="259" t="s">
        <v>314</v>
      </c>
      <c r="B7875" s="259" t="s">
        <v>435</v>
      </c>
      <c r="C7875" s="260">
        <v>0</v>
      </c>
      <c r="D7875" s="260">
        <v>0</v>
      </c>
      <c r="E7875" s="261" t="str">
        <f t="shared" si="488"/>
        <v/>
      </c>
      <c r="F7875" s="260">
        <v>0</v>
      </c>
      <c r="G7875" s="260">
        <v>0</v>
      </c>
      <c r="H7875" s="261" t="str">
        <f t="shared" si="489"/>
        <v/>
      </c>
      <c r="I7875" s="260">
        <v>0</v>
      </c>
      <c r="J7875" s="261" t="str">
        <f t="shared" si="490"/>
        <v/>
      </c>
      <c r="K7875" s="260">
        <v>0</v>
      </c>
      <c r="L7875" s="260">
        <v>0</v>
      </c>
      <c r="M7875" s="261" t="str">
        <f t="shared" si="491"/>
        <v/>
      </c>
    </row>
    <row r="7876" spans="1:13" x14ac:dyDescent="0.25">
      <c r="A7876" s="259" t="s">
        <v>314</v>
      </c>
      <c r="B7876" s="259" t="s">
        <v>421</v>
      </c>
      <c r="C7876" s="260">
        <v>0</v>
      </c>
      <c r="D7876" s="260">
        <v>0</v>
      </c>
      <c r="E7876" s="261" t="str">
        <f t="shared" si="488"/>
        <v/>
      </c>
      <c r="F7876" s="260">
        <v>228.31609</v>
      </c>
      <c r="G7876" s="260">
        <v>132.32106999999999</v>
      </c>
      <c r="H7876" s="261">
        <f t="shared" si="489"/>
        <v>-0.42044789747406763</v>
      </c>
      <c r="I7876" s="260">
        <v>344.36401999999998</v>
      </c>
      <c r="J7876" s="261">
        <f t="shared" si="490"/>
        <v>-0.61575233672786145</v>
      </c>
      <c r="K7876" s="260">
        <v>228.31609</v>
      </c>
      <c r="L7876" s="260">
        <v>132.32106999999999</v>
      </c>
      <c r="M7876" s="261">
        <f t="shared" si="491"/>
        <v>-0.42044789747406763</v>
      </c>
    </row>
    <row r="7877" spans="1:13" x14ac:dyDescent="0.25">
      <c r="A7877" s="259" t="s">
        <v>314</v>
      </c>
      <c r="B7877" s="259" t="s">
        <v>430</v>
      </c>
      <c r="C7877" s="260">
        <v>0</v>
      </c>
      <c r="D7877" s="260">
        <v>0</v>
      </c>
      <c r="E7877" s="261" t="str">
        <f t="shared" ref="E7877:E7940" si="492">IF(C7877=0,"",(D7877/C7877-1))</f>
        <v/>
      </c>
      <c r="F7877" s="260">
        <v>0</v>
      </c>
      <c r="G7877" s="260">
        <v>41.6</v>
      </c>
      <c r="H7877" s="261" t="str">
        <f t="shared" ref="H7877:H7940" si="493">IF(F7877=0,"",(G7877/F7877-1))</f>
        <v/>
      </c>
      <c r="I7877" s="260">
        <v>2.6034600000000001</v>
      </c>
      <c r="J7877" s="261">
        <f t="shared" ref="J7877:J7940" si="494">IF(I7877=0,"",(G7877/I7877-1))</f>
        <v>14.978735989798192</v>
      </c>
      <c r="K7877" s="260">
        <v>0</v>
      </c>
      <c r="L7877" s="260">
        <v>41.6</v>
      </c>
      <c r="M7877" s="261" t="str">
        <f t="shared" ref="M7877:M7940" si="495">IF(K7877=0,"",(L7877/K7877-1))</f>
        <v/>
      </c>
    </row>
    <row r="7878" spans="1:13" x14ac:dyDescent="0.25">
      <c r="A7878" s="259" t="s">
        <v>314</v>
      </c>
      <c r="B7878" s="259" t="s">
        <v>448</v>
      </c>
      <c r="C7878" s="260">
        <v>0</v>
      </c>
      <c r="D7878" s="260">
        <v>0</v>
      </c>
      <c r="E7878" s="261" t="str">
        <f t="shared" si="492"/>
        <v/>
      </c>
      <c r="F7878" s="260">
        <v>0</v>
      </c>
      <c r="G7878" s="260">
        <v>49.685920000000003</v>
      </c>
      <c r="H7878" s="261" t="str">
        <f t="shared" si="493"/>
        <v/>
      </c>
      <c r="I7878" s="260">
        <v>44.180639999999997</v>
      </c>
      <c r="J7878" s="261">
        <f t="shared" si="494"/>
        <v>0.12460842577201259</v>
      </c>
      <c r="K7878" s="260">
        <v>0</v>
      </c>
      <c r="L7878" s="260">
        <v>49.685920000000003</v>
      </c>
      <c r="M7878" s="261" t="str">
        <f t="shared" si="495"/>
        <v/>
      </c>
    </row>
    <row r="7879" spans="1:13" x14ac:dyDescent="0.25">
      <c r="A7879" s="259" t="s">
        <v>314</v>
      </c>
      <c r="B7879" s="259" t="s">
        <v>417</v>
      </c>
      <c r="C7879" s="260">
        <v>63.683979999999998</v>
      </c>
      <c r="D7879" s="260">
        <v>147.05092999999999</v>
      </c>
      <c r="E7879" s="261">
        <f t="shared" si="492"/>
        <v>1.3090725485436052</v>
      </c>
      <c r="F7879" s="260">
        <v>5721.1042100000004</v>
      </c>
      <c r="G7879" s="260">
        <v>6783.4035000000003</v>
      </c>
      <c r="H7879" s="261">
        <f t="shared" si="493"/>
        <v>0.18568081457827534</v>
      </c>
      <c r="I7879" s="260">
        <v>18328.44558</v>
      </c>
      <c r="J7879" s="261">
        <f t="shared" si="494"/>
        <v>-0.6298975016516376</v>
      </c>
      <c r="K7879" s="260">
        <v>5721.1042100000004</v>
      </c>
      <c r="L7879" s="260">
        <v>6783.4035000000003</v>
      </c>
      <c r="M7879" s="261">
        <f t="shared" si="495"/>
        <v>0.18568081457827534</v>
      </c>
    </row>
    <row r="7880" spans="1:13" x14ac:dyDescent="0.25">
      <c r="A7880" s="259" t="s">
        <v>314</v>
      </c>
      <c r="B7880" s="259" t="s">
        <v>420</v>
      </c>
      <c r="C7880" s="260">
        <v>0</v>
      </c>
      <c r="D7880" s="260">
        <v>73.913319999999999</v>
      </c>
      <c r="E7880" s="261" t="str">
        <f t="shared" si="492"/>
        <v/>
      </c>
      <c r="F7880" s="260">
        <v>727.25149999999996</v>
      </c>
      <c r="G7880" s="260">
        <v>847.89559999999994</v>
      </c>
      <c r="H7880" s="261">
        <f t="shared" si="493"/>
        <v>0.16589047942836821</v>
      </c>
      <c r="I7880" s="260">
        <v>515.70452999999998</v>
      </c>
      <c r="J7880" s="261">
        <f t="shared" si="494"/>
        <v>0.64414999418368502</v>
      </c>
      <c r="K7880" s="260">
        <v>727.25149999999996</v>
      </c>
      <c r="L7880" s="260">
        <v>847.89559999999994</v>
      </c>
      <c r="M7880" s="261">
        <f t="shared" si="495"/>
        <v>0.16589047942836821</v>
      </c>
    </row>
    <row r="7881" spans="1:13" x14ac:dyDescent="0.25">
      <c r="A7881" s="259" t="s">
        <v>314</v>
      </c>
      <c r="B7881" s="259" t="s">
        <v>454</v>
      </c>
      <c r="C7881" s="260">
        <v>0</v>
      </c>
      <c r="D7881" s="260">
        <v>0</v>
      </c>
      <c r="E7881" s="261" t="str">
        <f t="shared" si="492"/>
        <v/>
      </c>
      <c r="F7881" s="260">
        <v>191.75720000000001</v>
      </c>
      <c r="G7881" s="260">
        <v>0</v>
      </c>
      <c r="H7881" s="261">
        <f t="shared" si="493"/>
        <v>-1</v>
      </c>
      <c r="I7881" s="260">
        <v>0</v>
      </c>
      <c r="J7881" s="261" t="str">
        <f t="shared" si="494"/>
        <v/>
      </c>
      <c r="K7881" s="260">
        <v>191.75720000000001</v>
      </c>
      <c r="L7881" s="260">
        <v>0</v>
      </c>
      <c r="M7881" s="261">
        <f t="shared" si="495"/>
        <v>-1</v>
      </c>
    </row>
    <row r="7882" spans="1:13" x14ac:dyDescent="0.25">
      <c r="A7882" s="259" t="s">
        <v>314</v>
      </c>
      <c r="B7882" s="259" t="s">
        <v>447</v>
      </c>
      <c r="C7882" s="260">
        <v>0</v>
      </c>
      <c r="D7882" s="260">
        <v>0</v>
      </c>
      <c r="E7882" s="261" t="str">
        <f t="shared" si="492"/>
        <v/>
      </c>
      <c r="F7882" s="260">
        <v>0</v>
      </c>
      <c r="G7882" s="260">
        <v>31.746210000000001</v>
      </c>
      <c r="H7882" s="261" t="str">
        <f t="shared" si="493"/>
        <v/>
      </c>
      <c r="I7882" s="260">
        <v>47.319000000000003</v>
      </c>
      <c r="J7882" s="261">
        <f t="shared" si="494"/>
        <v>-0.32910226336144044</v>
      </c>
      <c r="K7882" s="260">
        <v>0</v>
      </c>
      <c r="L7882" s="260">
        <v>31.746210000000001</v>
      </c>
      <c r="M7882" s="261" t="str">
        <f t="shared" si="495"/>
        <v/>
      </c>
    </row>
    <row r="7883" spans="1:13" x14ac:dyDescent="0.25">
      <c r="A7883" s="259" t="s">
        <v>314</v>
      </c>
      <c r="B7883" s="259" t="s">
        <v>429</v>
      </c>
      <c r="C7883" s="260">
        <v>0</v>
      </c>
      <c r="D7883" s="260">
        <v>0</v>
      </c>
      <c r="E7883" s="261" t="str">
        <f t="shared" si="492"/>
        <v/>
      </c>
      <c r="F7883" s="260">
        <v>7.62</v>
      </c>
      <c r="G7883" s="260">
        <v>48.502389999999998</v>
      </c>
      <c r="H7883" s="261">
        <f t="shared" si="493"/>
        <v>5.3651430446194226</v>
      </c>
      <c r="I7883" s="260">
        <v>203.40350000000001</v>
      </c>
      <c r="J7883" s="261">
        <f t="shared" si="494"/>
        <v>-0.76154594193315261</v>
      </c>
      <c r="K7883" s="260">
        <v>7.62</v>
      </c>
      <c r="L7883" s="260">
        <v>48.502389999999998</v>
      </c>
      <c r="M7883" s="261">
        <f t="shared" si="495"/>
        <v>5.3651430446194226</v>
      </c>
    </row>
    <row r="7884" spans="1:13" x14ac:dyDescent="0.25">
      <c r="A7884" s="259" t="s">
        <v>314</v>
      </c>
      <c r="B7884" s="259" t="s">
        <v>464</v>
      </c>
      <c r="C7884" s="260">
        <v>0</v>
      </c>
      <c r="D7884" s="260">
        <v>0</v>
      </c>
      <c r="E7884" s="261" t="str">
        <f t="shared" si="492"/>
        <v/>
      </c>
      <c r="F7884" s="260">
        <v>8.6974999999999998</v>
      </c>
      <c r="G7884" s="260">
        <v>56.737499999999997</v>
      </c>
      <c r="H7884" s="261">
        <f t="shared" si="493"/>
        <v>5.5234262719172174</v>
      </c>
      <c r="I7884" s="260">
        <v>243.98544999999999</v>
      </c>
      <c r="J7884" s="261">
        <f t="shared" si="494"/>
        <v>-0.76745539539345486</v>
      </c>
      <c r="K7884" s="260">
        <v>8.6974999999999998</v>
      </c>
      <c r="L7884" s="260">
        <v>56.737499999999997</v>
      </c>
      <c r="M7884" s="261">
        <f t="shared" si="495"/>
        <v>5.5234262719172174</v>
      </c>
    </row>
    <row r="7885" spans="1:13" x14ac:dyDescent="0.25">
      <c r="A7885" s="259" t="s">
        <v>314</v>
      </c>
      <c r="B7885" s="259" t="s">
        <v>453</v>
      </c>
      <c r="C7885" s="260">
        <v>0</v>
      </c>
      <c r="D7885" s="260">
        <v>0</v>
      </c>
      <c r="E7885" s="261" t="str">
        <f t="shared" si="492"/>
        <v/>
      </c>
      <c r="F7885" s="260">
        <v>0</v>
      </c>
      <c r="G7885" s="260">
        <v>0</v>
      </c>
      <c r="H7885" s="261" t="str">
        <f t="shared" si="493"/>
        <v/>
      </c>
      <c r="I7885" s="260">
        <v>0</v>
      </c>
      <c r="J7885" s="261" t="str">
        <f t="shared" si="494"/>
        <v/>
      </c>
      <c r="K7885" s="260">
        <v>0</v>
      </c>
      <c r="L7885" s="260">
        <v>0</v>
      </c>
      <c r="M7885" s="261" t="str">
        <f t="shared" si="495"/>
        <v/>
      </c>
    </row>
    <row r="7886" spans="1:13" x14ac:dyDescent="0.25">
      <c r="A7886" s="259" t="s">
        <v>314</v>
      </c>
      <c r="B7886" s="259" t="s">
        <v>433</v>
      </c>
      <c r="C7886" s="260">
        <v>0</v>
      </c>
      <c r="D7886" s="260">
        <v>0</v>
      </c>
      <c r="E7886" s="261" t="str">
        <f t="shared" si="492"/>
        <v/>
      </c>
      <c r="F7886" s="260">
        <v>2.1571600000000002</v>
      </c>
      <c r="G7886" s="260">
        <v>3.4021400000000002</v>
      </c>
      <c r="H7886" s="261">
        <f t="shared" si="493"/>
        <v>0.57713845982680922</v>
      </c>
      <c r="I7886" s="260">
        <v>0</v>
      </c>
      <c r="J7886" s="261" t="str">
        <f t="shared" si="494"/>
        <v/>
      </c>
      <c r="K7886" s="260">
        <v>2.1571600000000002</v>
      </c>
      <c r="L7886" s="260">
        <v>3.4021400000000002</v>
      </c>
      <c r="M7886" s="261">
        <f t="shared" si="495"/>
        <v>0.57713845982680922</v>
      </c>
    </row>
    <row r="7887" spans="1:13" x14ac:dyDescent="0.25">
      <c r="A7887" s="259" t="s">
        <v>314</v>
      </c>
      <c r="B7887" s="259" t="s">
        <v>418</v>
      </c>
      <c r="C7887" s="260">
        <v>0</v>
      </c>
      <c r="D7887" s="260">
        <v>0</v>
      </c>
      <c r="E7887" s="261" t="str">
        <f t="shared" si="492"/>
        <v/>
      </c>
      <c r="F7887" s="260">
        <v>54442.083169999998</v>
      </c>
      <c r="G7887" s="260">
        <v>452.44355999999999</v>
      </c>
      <c r="H7887" s="261">
        <f t="shared" si="493"/>
        <v>-0.9916894517319037</v>
      </c>
      <c r="I7887" s="260">
        <v>1179.0868</v>
      </c>
      <c r="J7887" s="261">
        <f t="shared" si="494"/>
        <v>-0.61627629110935689</v>
      </c>
      <c r="K7887" s="260">
        <v>54442.083169999998</v>
      </c>
      <c r="L7887" s="260">
        <v>452.44355999999999</v>
      </c>
      <c r="M7887" s="261">
        <f t="shared" si="495"/>
        <v>-0.9916894517319037</v>
      </c>
    </row>
    <row r="7888" spans="1:13" x14ac:dyDescent="0.25">
      <c r="A7888" s="259" t="s">
        <v>314</v>
      </c>
      <c r="B7888" s="259" t="s">
        <v>427</v>
      </c>
      <c r="C7888" s="260">
        <v>0</v>
      </c>
      <c r="D7888" s="260">
        <v>0</v>
      </c>
      <c r="E7888" s="261" t="str">
        <f t="shared" si="492"/>
        <v/>
      </c>
      <c r="F7888" s="260">
        <v>85.033929999999998</v>
      </c>
      <c r="G7888" s="260">
        <v>142.41731999999999</v>
      </c>
      <c r="H7888" s="261">
        <f t="shared" si="493"/>
        <v>0.67482932989219702</v>
      </c>
      <c r="I7888" s="260">
        <v>49.881250000000001</v>
      </c>
      <c r="J7888" s="261">
        <f t="shared" si="494"/>
        <v>1.855127327402581</v>
      </c>
      <c r="K7888" s="260">
        <v>85.033929999999998</v>
      </c>
      <c r="L7888" s="260">
        <v>142.41731999999999</v>
      </c>
      <c r="M7888" s="261">
        <f t="shared" si="495"/>
        <v>0.67482932989219702</v>
      </c>
    </row>
    <row r="7889" spans="1:13" x14ac:dyDescent="0.25">
      <c r="A7889" s="259" t="s">
        <v>314</v>
      </c>
      <c r="B7889" s="259" t="s">
        <v>445</v>
      </c>
      <c r="C7889" s="260">
        <v>0</v>
      </c>
      <c r="D7889" s="260">
        <v>0</v>
      </c>
      <c r="E7889" s="261" t="str">
        <f t="shared" si="492"/>
        <v/>
      </c>
      <c r="F7889" s="260">
        <v>0</v>
      </c>
      <c r="G7889" s="260">
        <v>0</v>
      </c>
      <c r="H7889" s="261" t="str">
        <f t="shared" si="493"/>
        <v/>
      </c>
      <c r="I7889" s="260">
        <v>18.608930000000001</v>
      </c>
      <c r="J7889" s="261">
        <f t="shared" si="494"/>
        <v>-1</v>
      </c>
      <c r="K7889" s="260">
        <v>0</v>
      </c>
      <c r="L7889" s="260">
        <v>0</v>
      </c>
      <c r="M7889" s="261" t="str">
        <f t="shared" si="495"/>
        <v/>
      </c>
    </row>
    <row r="7890" spans="1:13" x14ac:dyDescent="0.25">
      <c r="A7890" s="259" t="s">
        <v>314</v>
      </c>
      <c r="B7890" s="259" t="s">
        <v>443</v>
      </c>
      <c r="C7890" s="260">
        <v>0</v>
      </c>
      <c r="D7890" s="260">
        <v>0</v>
      </c>
      <c r="E7890" s="261" t="str">
        <f t="shared" si="492"/>
        <v/>
      </c>
      <c r="F7890" s="260">
        <v>33.393999999999998</v>
      </c>
      <c r="G7890" s="260">
        <v>0</v>
      </c>
      <c r="H7890" s="261">
        <f t="shared" si="493"/>
        <v>-1</v>
      </c>
      <c r="I7890" s="260">
        <v>1</v>
      </c>
      <c r="J7890" s="261">
        <f t="shared" si="494"/>
        <v>-1</v>
      </c>
      <c r="K7890" s="260">
        <v>33.393999999999998</v>
      </c>
      <c r="L7890" s="260">
        <v>0</v>
      </c>
      <c r="M7890" s="261">
        <f t="shared" si="495"/>
        <v>-1</v>
      </c>
    </row>
    <row r="7891" spans="1:13" x14ac:dyDescent="0.25">
      <c r="A7891" s="259" t="s">
        <v>314</v>
      </c>
      <c r="B7891" s="259" t="s">
        <v>424</v>
      </c>
      <c r="C7891" s="260">
        <v>0</v>
      </c>
      <c r="D7891" s="260">
        <v>0</v>
      </c>
      <c r="E7891" s="261" t="str">
        <f t="shared" si="492"/>
        <v/>
      </c>
      <c r="F7891" s="260">
        <v>117.64718000000001</v>
      </c>
      <c r="G7891" s="260">
        <v>166.69737000000001</v>
      </c>
      <c r="H7891" s="261">
        <f t="shared" si="493"/>
        <v>0.4169261855660289</v>
      </c>
      <c r="I7891" s="260">
        <v>299.67896999999999</v>
      </c>
      <c r="J7891" s="261">
        <f t="shared" si="494"/>
        <v>-0.44374685350793885</v>
      </c>
      <c r="K7891" s="260">
        <v>117.64718000000001</v>
      </c>
      <c r="L7891" s="260">
        <v>166.69737000000001</v>
      </c>
      <c r="M7891" s="261">
        <f t="shared" si="495"/>
        <v>0.4169261855660289</v>
      </c>
    </row>
    <row r="7892" spans="1:13" x14ac:dyDescent="0.25">
      <c r="A7892" s="259" t="s">
        <v>314</v>
      </c>
      <c r="B7892" s="259" t="s">
        <v>426</v>
      </c>
      <c r="C7892" s="260">
        <v>0</v>
      </c>
      <c r="D7892" s="260">
        <v>0</v>
      </c>
      <c r="E7892" s="261" t="str">
        <f t="shared" si="492"/>
        <v/>
      </c>
      <c r="F7892" s="260">
        <v>375.72877</v>
      </c>
      <c r="G7892" s="260">
        <v>242.14469</v>
      </c>
      <c r="H7892" s="261">
        <f t="shared" si="493"/>
        <v>-0.35553327470771001</v>
      </c>
      <c r="I7892" s="260">
        <v>379.92599999999999</v>
      </c>
      <c r="J7892" s="261">
        <f t="shared" si="494"/>
        <v>-0.36265301664008254</v>
      </c>
      <c r="K7892" s="260">
        <v>375.72877</v>
      </c>
      <c r="L7892" s="260">
        <v>242.14469</v>
      </c>
      <c r="M7892" s="261">
        <f t="shared" si="495"/>
        <v>-0.35553327470771001</v>
      </c>
    </row>
    <row r="7893" spans="1:13" x14ac:dyDescent="0.25">
      <c r="A7893" s="259" t="s">
        <v>314</v>
      </c>
      <c r="B7893" s="259" t="s">
        <v>440</v>
      </c>
      <c r="C7893" s="260">
        <v>0</v>
      </c>
      <c r="D7893" s="260">
        <v>0</v>
      </c>
      <c r="E7893" s="261" t="str">
        <f t="shared" si="492"/>
        <v/>
      </c>
      <c r="F7893" s="260">
        <v>15.79368</v>
      </c>
      <c r="G7893" s="260">
        <v>48.592669999999998</v>
      </c>
      <c r="H7893" s="261">
        <f t="shared" si="493"/>
        <v>2.0767161294897702</v>
      </c>
      <c r="I7893" s="260">
        <v>48.585320000000003</v>
      </c>
      <c r="J7893" s="261">
        <f t="shared" si="494"/>
        <v>1.5128026325639254E-4</v>
      </c>
      <c r="K7893" s="260">
        <v>15.79368</v>
      </c>
      <c r="L7893" s="260">
        <v>48.592669999999998</v>
      </c>
      <c r="M7893" s="261">
        <f t="shared" si="495"/>
        <v>2.0767161294897702</v>
      </c>
    </row>
    <row r="7894" spans="1:13" x14ac:dyDescent="0.25">
      <c r="A7894" s="259" t="s">
        <v>314</v>
      </c>
      <c r="B7894" s="259" t="s">
        <v>465</v>
      </c>
      <c r="C7894" s="260">
        <v>0</v>
      </c>
      <c r="D7894" s="260">
        <v>0</v>
      </c>
      <c r="E7894" s="261" t="str">
        <f t="shared" si="492"/>
        <v/>
      </c>
      <c r="F7894" s="260">
        <v>0</v>
      </c>
      <c r="G7894" s="260">
        <v>0</v>
      </c>
      <c r="H7894" s="261" t="str">
        <f t="shared" si="493"/>
        <v/>
      </c>
      <c r="I7894" s="260">
        <v>0</v>
      </c>
      <c r="J7894" s="261" t="str">
        <f t="shared" si="494"/>
        <v/>
      </c>
      <c r="K7894" s="260">
        <v>0</v>
      </c>
      <c r="L7894" s="260">
        <v>0</v>
      </c>
      <c r="M7894" s="261" t="str">
        <f t="shared" si="495"/>
        <v/>
      </c>
    </row>
    <row r="7895" spans="1:13" x14ac:dyDescent="0.25">
      <c r="A7895" s="259" t="s">
        <v>314</v>
      </c>
      <c r="B7895" s="259" t="s">
        <v>479</v>
      </c>
      <c r="C7895" s="260">
        <v>0</v>
      </c>
      <c r="D7895" s="260">
        <v>0</v>
      </c>
      <c r="E7895" s="261" t="str">
        <f t="shared" si="492"/>
        <v/>
      </c>
      <c r="F7895" s="260">
        <v>24.166499999999999</v>
      </c>
      <c r="G7895" s="260">
        <v>0</v>
      </c>
      <c r="H7895" s="261">
        <f t="shared" si="493"/>
        <v>-1</v>
      </c>
      <c r="I7895" s="260">
        <v>0</v>
      </c>
      <c r="J7895" s="261" t="str">
        <f t="shared" si="494"/>
        <v/>
      </c>
      <c r="K7895" s="260">
        <v>24.166499999999999</v>
      </c>
      <c r="L7895" s="260">
        <v>0</v>
      </c>
      <c r="M7895" s="261">
        <f t="shared" si="495"/>
        <v>-1</v>
      </c>
    </row>
    <row r="7896" spans="1:13" x14ac:dyDescent="0.25">
      <c r="A7896" s="259" t="s">
        <v>314</v>
      </c>
      <c r="B7896" s="259" t="s">
        <v>461</v>
      </c>
      <c r="C7896" s="260">
        <v>0</v>
      </c>
      <c r="D7896" s="260">
        <v>0</v>
      </c>
      <c r="E7896" s="261" t="str">
        <f t="shared" si="492"/>
        <v/>
      </c>
      <c r="F7896" s="260">
        <v>0</v>
      </c>
      <c r="G7896" s="260">
        <v>0</v>
      </c>
      <c r="H7896" s="261" t="str">
        <f t="shared" si="493"/>
        <v/>
      </c>
      <c r="I7896" s="260">
        <v>76</v>
      </c>
      <c r="J7896" s="261">
        <f t="shared" si="494"/>
        <v>-1</v>
      </c>
      <c r="K7896" s="260">
        <v>0</v>
      </c>
      <c r="L7896" s="260">
        <v>0</v>
      </c>
      <c r="M7896" s="261" t="str">
        <f t="shared" si="495"/>
        <v/>
      </c>
    </row>
    <row r="7897" spans="1:13" x14ac:dyDescent="0.25">
      <c r="A7897" s="259" t="s">
        <v>314</v>
      </c>
      <c r="B7897" s="259" t="s">
        <v>459</v>
      </c>
      <c r="C7897" s="260">
        <v>0</v>
      </c>
      <c r="D7897" s="260">
        <v>0</v>
      </c>
      <c r="E7897" s="261" t="str">
        <f t="shared" si="492"/>
        <v/>
      </c>
      <c r="F7897" s="260">
        <v>0</v>
      </c>
      <c r="G7897" s="260">
        <v>0</v>
      </c>
      <c r="H7897" s="261" t="str">
        <f t="shared" si="493"/>
        <v/>
      </c>
      <c r="I7897" s="260">
        <v>0</v>
      </c>
      <c r="J7897" s="261" t="str">
        <f t="shared" si="494"/>
        <v/>
      </c>
      <c r="K7897" s="260">
        <v>0</v>
      </c>
      <c r="L7897" s="260">
        <v>0</v>
      </c>
      <c r="M7897" s="261" t="str">
        <f t="shared" si="495"/>
        <v/>
      </c>
    </row>
    <row r="7898" spans="1:13" x14ac:dyDescent="0.25">
      <c r="A7898" s="259" t="s">
        <v>314</v>
      </c>
      <c r="B7898" s="259" t="s">
        <v>423</v>
      </c>
      <c r="C7898" s="260">
        <v>0</v>
      </c>
      <c r="D7898" s="260">
        <v>0</v>
      </c>
      <c r="E7898" s="261" t="str">
        <f t="shared" si="492"/>
        <v/>
      </c>
      <c r="F7898" s="260">
        <v>86.774230000000003</v>
      </c>
      <c r="G7898" s="260">
        <v>21.2074</v>
      </c>
      <c r="H7898" s="261">
        <f t="shared" si="493"/>
        <v>-0.7556025561966957</v>
      </c>
      <c r="I7898" s="260">
        <v>9.6645800000000008</v>
      </c>
      <c r="J7898" s="261">
        <f t="shared" si="494"/>
        <v>1.1943426408597162</v>
      </c>
      <c r="K7898" s="260">
        <v>86.774230000000003</v>
      </c>
      <c r="L7898" s="260">
        <v>21.2074</v>
      </c>
      <c r="M7898" s="261">
        <f t="shared" si="495"/>
        <v>-0.7556025561966957</v>
      </c>
    </row>
    <row r="7899" spans="1:13" x14ac:dyDescent="0.25">
      <c r="A7899" s="259" t="s">
        <v>314</v>
      </c>
      <c r="B7899" s="259" t="s">
        <v>437</v>
      </c>
      <c r="C7899" s="260">
        <v>0</v>
      </c>
      <c r="D7899" s="260">
        <v>0</v>
      </c>
      <c r="E7899" s="261" t="str">
        <f t="shared" si="492"/>
        <v/>
      </c>
      <c r="F7899" s="260">
        <v>34.163800000000002</v>
      </c>
      <c r="G7899" s="260">
        <v>187.19454999999999</v>
      </c>
      <c r="H7899" s="261">
        <f t="shared" si="493"/>
        <v>4.4793246067474923</v>
      </c>
      <c r="I7899" s="260">
        <v>146.06932</v>
      </c>
      <c r="J7899" s="261">
        <f t="shared" si="494"/>
        <v>0.28154598104516393</v>
      </c>
      <c r="K7899" s="260">
        <v>34.163800000000002</v>
      </c>
      <c r="L7899" s="260">
        <v>187.19454999999999</v>
      </c>
      <c r="M7899" s="261">
        <f t="shared" si="495"/>
        <v>4.4793246067474923</v>
      </c>
    </row>
    <row r="7900" spans="1:13" x14ac:dyDescent="0.25">
      <c r="A7900" s="259" t="s">
        <v>314</v>
      </c>
      <c r="B7900" s="259" t="s">
        <v>469</v>
      </c>
      <c r="C7900" s="260">
        <v>0</v>
      </c>
      <c r="D7900" s="260">
        <v>0</v>
      </c>
      <c r="E7900" s="261" t="str">
        <f t="shared" si="492"/>
        <v/>
      </c>
      <c r="F7900" s="260">
        <v>0</v>
      </c>
      <c r="G7900" s="260">
        <v>14.21856</v>
      </c>
      <c r="H7900" s="261" t="str">
        <f t="shared" si="493"/>
        <v/>
      </c>
      <c r="I7900" s="260">
        <v>17.985600000000002</v>
      </c>
      <c r="J7900" s="261">
        <f t="shared" si="494"/>
        <v>-0.20944755804643722</v>
      </c>
      <c r="K7900" s="260">
        <v>0</v>
      </c>
      <c r="L7900" s="260">
        <v>14.21856</v>
      </c>
      <c r="M7900" s="261" t="str">
        <f t="shared" si="495"/>
        <v/>
      </c>
    </row>
    <row r="7901" spans="1:13" x14ac:dyDescent="0.25">
      <c r="A7901" s="259" t="s">
        <v>314</v>
      </c>
      <c r="B7901" s="259" t="s">
        <v>460</v>
      </c>
      <c r="C7901" s="260">
        <v>0</v>
      </c>
      <c r="D7901" s="260">
        <v>0</v>
      </c>
      <c r="E7901" s="261" t="str">
        <f t="shared" si="492"/>
        <v/>
      </c>
      <c r="F7901" s="260">
        <v>1.89</v>
      </c>
      <c r="G7901" s="260">
        <v>0</v>
      </c>
      <c r="H7901" s="261">
        <f t="shared" si="493"/>
        <v>-1</v>
      </c>
      <c r="I7901" s="260">
        <v>0</v>
      </c>
      <c r="J7901" s="261" t="str">
        <f t="shared" si="494"/>
        <v/>
      </c>
      <c r="K7901" s="260">
        <v>1.89</v>
      </c>
      <c r="L7901" s="260">
        <v>0</v>
      </c>
      <c r="M7901" s="261">
        <f t="shared" si="495"/>
        <v>-1</v>
      </c>
    </row>
    <row r="7902" spans="1:13" x14ac:dyDescent="0.25">
      <c r="A7902" s="259" t="s">
        <v>314</v>
      </c>
      <c r="B7902" s="259" t="s">
        <v>432</v>
      </c>
      <c r="C7902" s="260">
        <v>0</v>
      </c>
      <c r="D7902" s="260">
        <v>0</v>
      </c>
      <c r="E7902" s="261" t="str">
        <f t="shared" si="492"/>
        <v/>
      </c>
      <c r="F7902" s="260">
        <v>0.85362000000000005</v>
      </c>
      <c r="G7902" s="260">
        <v>0.55245999999999995</v>
      </c>
      <c r="H7902" s="261">
        <f t="shared" si="493"/>
        <v>-0.35280335512288852</v>
      </c>
      <c r="I7902" s="260">
        <v>6.6603000000000003</v>
      </c>
      <c r="J7902" s="261">
        <f t="shared" si="494"/>
        <v>-0.9170517844541537</v>
      </c>
      <c r="K7902" s="260">
        <v>0.85362000000000005</v>
      </c>
      <c r="L7902" s="260">
        <v>0.55245999999999995</v>
      </c>
      <c r="M7902" s="261">
        <f t="shared" si="495"/>
        <v>-0.35280335512288852</v>
      </c>
    </row>
    <row r="7903" spans="1:13" x14ac:dyDescent="0.25">
      <c r="A7903" s="259" t="s">
        <v>314</v>
      </c>
      <c r="B7903" s="259" t="s">
        <v>482</v>
      </c>
      <c r="C7903" s="260">
        <v>0</v>
      </c>
      <c r="D7903" s="260">
        <v>0</v>
      </c>
      <c r="E7903" s="261" t="str">
        <f t="shared" si="492"/>
        <v/>
      </c>
      <c r="F7903" s="260">
        <v>0</v>
      </c>
      <c r="G7903" s="260">
        <v>0</v>
      </c>
      <c r="H7903" s="261" t="str">
        <f t="shared" si="493"/>
        <v/>
      </c>
      <c r="I7903" s="260">
        <v>0</v>
      </c>
      <c r="J7903" s="261" t="str">
        <f t="shared" si="494"/>
        <v/>
      </c>
      <c r="K7903" s="260">
        <v>0</v>
      </c>
      <c r="L7903" s="260">
        <v>0</v>
      </c>
      <c r="M7903" s="261" t="str">
        <f t="shared" si="495"/>
        <v/>
      </c>
    </row>
    <row r="7904" spans="1:13" x14ac:dyDescent="0.25">
      <c r="A7904" s="259" t="s">
        <v>314</v>
      </c>
      <c r="B7904" s="259" t="s">
        <v>434</v>
      </c>
      <c r="C7904" s="260">
        <v>0</v>
      </c>
      <c r="D7904" s="260">
        <v>0</v>
      </c>
      <c r="E7904" s="261" t="str">
        <f t="shared" si="492"/>
        <v/>
      </c>
      <c r="F7904" s="260">
        <v>0</v>
      </c>
      <c r="G7904" s="260">
        <v>0</v>
      </c>
      <c r="H7904" s="261" t="str">
        <f t="shared" si="493"/>
        <v/>
      </c>
      <c r="I7904" s="260">
        <v>48.991199999999999</v>
      </c>
      <c r="J7904" s="261">
        <f t="shared" si="494"/>
        <v>-1</v>
      </c>
      <c r="K7904" s="260">
        <v>0</v>
      </c>
      <c r="L7904" s="260">
        <v>0</v>
      </c>
      <c r="M7904" s="261" t="str">
        <f t="shared" si="495"/>
        <v/>
      </c>
    </row>
    <row r="7905" spans="1:13" x14ac:dyDescent="0.25">
      <c r="A7905" s="259" t="s">
        <v>314</v>
      </c>
      <c r="B7905" s="259" t="s">
        <v>449</v>
      </c>
      <c r="C7905" s="260">
        <v>0</v>
      </c>
      <c r="D7905" s="260">
        <v>0</v>
      </c>
      <c r="E7905" s="261" t="str">
        <f t="shared" si="492"/>
        <v/>
      </c>
      <c r="F7905" s="260">
        <v>0</v>
      </c>
      <c r="G7905" s="260">
        <v>11.06892</v>
      </c>
      <c r="H7905" s="261" t="str">
        <f t="shared" si="493"/>
        <v/>
      </c>
      <c r="I7905" s="260">
        <v>0</v>
      </c>
      <c r="J7905" s="261" t="str">
        <f t="shared" si="494"/>
        <v/>
      </c>
      <c r="K7905" s="260">
        <v>0</v>
      </c>
      <c r="L7905" s="260">
        <v>11.06892</v>
      </c>
      <c r="M7905" s="261" t="str">
        <f t="shared" si="495"/>
        <v/>
      </c>
    </row>
    <row r="7906" spans="1:13" x14ac:dyDescent="0.25">
      <c r="A7906" s="259" t="s">
        <v>314</v>
      </c>
      <c r="B7906" s="259" t="s">
        <v>473</v>
      </c>
      <c r="C7906" s="260">
        <v>0</v>
      </c>
      <c r="D7906" s="260">
        <v>0</v>
      </c>
      <c r="E7906" s="261" t="str">
        <f t="shared" si="492"/>
        <v/>
      </c>
      <c r="F7906" s="260">
        <v>0</v>
      </c>
      <c r="G7906" s="260">
        <v>0</v>
      </c>
      <c r="H7906" s="261" t="str">
        <f t="shared" si="493"/>
        <v/>
      </c>
      <c r="I7906" s="260">
        <v>0</v>
      </c>
      <c r="J7906" s="261" t="str">
        <f t="shared" si="494"/>
        <v/>
      </c>
      <c r="K7906" s="260">
        <v>0</v>
      </c>
      <c r="L7906" s="260">
        <v>0</v>
      </c>
      <c r="M7906" s="261" t="str">
        <f t="shared" si="495"/>
        <v/>
      </c>
    </row>
    <row r="7907" spans="1:13" x14ac:dyDescent="0.25">
      <c r="A7907" s="259" t="s">
        <v>314</v>
      </c>
      <c r="B7907" s="259" t="s">
        <v>442</v>
      </c>
      <c r="C7907" s="260">
        <v>0</v>
      </c>
      <c r="D7907" s="260">
        <v>0</v>
      </c>
      <c r="E7907" s="261" t="str">
        <f t="shared" si="492"/>
        <v/>
      </c>
      <c r="F7907" s="260">
        <v>0</v>
      </c>
      <c r="G7907" s="260">
        <v>0.22950000000000001</v>
      </c>
      <c r="H7907" s="261" t="str">
        <f t="shared" si="493"/>
        <v/>
      </c>
      <c r="I7907" s="260">
        <v>0</v>
      </c>
      <c r="J7907" s="261" t="str">
        <f t="shared" si="494"/>
        <v/>
      </c>
      <c r="K7907" s="260">
        <v>0</v>
      </c>
      <c r="L7907" s="260">
        <v>0.22950000000000001</v>
      </c>
      <c r="M7907" s="261" t="str">
        <f t="shared" si="495"/>
        <v/>
      </c>
    </row>
    <row r="7908" spans="1:13" s="117" customFormat="1" x14ac:dyDescent="0.25">
      <c r="A7908" s="117" t="s">
        <v>314</v>
      </c>
      <c r="B7908" s="117" t="s">
        <v>3</v>
      </c>
      <c r="C7908" s="180">
        <v>63.683979999999998</v>
      </c>
      <c r="D7908" s="180">
        <v>736.10239000000001</v>
      </c>
      <c r="E7908" s="262">
        <f t="shared" si="492"/>
        <v>10.558674410738776</v>
      </c>
      <c r="F7908" s="180">
        <v>63738.995389999996</v>
      </c>
      <c r="G7908" s="180">
        <v>11155.713949999999</v>
      </c>
      <c r="H7908" s="262">
        <f t="shared" si="493"/>
        <v>-0.82497819613030465</v>
      </c>
      <c r="I7908" s="180">
        <v>24606.759829999999</v>
      </c>
      <c r="J7908" s="262">
        <f t="shared" si="494"/>
        <v>-0.54664027173544372</v>
      </c>
      <c r="K7908" s="180">
        <v>63738.995389999996</v>
      </c>
      <c r="L7908" s="180">
        <v>11155.713949999999</v>
      </c>
      <c r="M7908" s="262">
        <f t="shared" si="495"/>
        <v>-0.82497819613030465</v>
      </c>
    </row>
    <row r="7909" spans="1:13" x14ac:dyDescent="0.25">
      <c r="A7909" s="259" t="s">
        <v>251</v>
      </c>
      <c r="B7909" s="259" t="s">
        <v>428</v>
      </c>
      <c r="C7909" s="260">
        <v>11.002190000000001</v>
      </c>
      <c r="D7909" s="260">
        <v>40.806339999999999</v>
      </c>
      <c r="E7909" s="261">
        <f t="shared" si="492"/>
        <v>2.7089288587090383</v>
      </c>
      <c r="F7909" s="260">
        <v>1329.9714100000001</v>
      </c>
      <c r="G7909" s="260">
        <v>1382.1279</v>
      </c>
      <c r="H7909" s="261">
        <f t="shared" si="493"/>
        <v>3.9216249016961857E-2</v>
      </c>
      <c r="I7909" s="260">
        <v>1297.24271</v>
      </c>
      <c r="J7909" s="261">
        <f t="shared" si="494"/>
        <v>6.5435087316852103E-2</v>
      </c>
      <c r="K7909" s="260">
        <v>1329.9714100000001</v>
      </c>
      <c r="L7909" s="260">
        <v>1382.1279</v>
      </c>
      <c r="M7909" s="261">
        <f t="shared" si="495"/>
        <v>3.9216249016961857E-2</v>
      </c>
    </row>
    <row r="7910" spans="1:13" x14ac:dyDescent="0.25">
      <c r="A7910" s="259" t="s">
        <v>251</v>
      </c>
      <c r="B7910" s="259" t="s">
        <v>466</v>
      </c>
      <c r="C7910" s="260">
        <v>0</v>
      </c>
      <c r="D7910" s="260">
        <v>0</v>
      </c>
      <c r="E7910" s="261" t="str">
        <f t="shared" si="492"/>
        <v/>
      </c>
      <c r="F7910" s="260">
        <v>0</v>
      </c>
      <c r="G7910" s="260">
        <v>480.81362000000001</v>
      </c>
      <c r="H7910" s="261" t="str">
        <f t="shared" si="493"/>
        <v/>
      </c>
      <c r="I7910" s="260">
        <v>0</v>
      </c>
      <c r="J7910" s="261" t="str">
        <f t="shared" si="494"/>
        <v/>
      </c>
      <c r="K7910" s="260">
        <v>0</v>
      </c>
      <c r="L7910" s="260">
        <v>480.81362000000001</v>
      </c>
      <c r="M7910" s="261" t="str">
        <f t="shared" si="495"/>
        <v/>
      </c>
    </row>
    <row r="7911" spans="1:13" x14ac:dyDescent="0.25">
      <c r="A7911" s="259" t="s">
        <v>251</v>
      </c>
      <c r="B7911" s="259" t="s">
        <v>452</v>
      </c>
      <c r="C7911" s="260">
        <v>0</v>
      </c>
      <c r="D7911" s="260">
        <v>0</v>
      </c>
      <c r="E7911" s="261" t="str">
        <f t="shared" si="492"/>
        <v/>
      </c>
      <c r="F7911" s="260">
        <v>7.6144999999999996</v>
      </c>
      <c r="G7911" s="260">
        <v>0</v>
      </c>
      <c r="H7911" s="261">
        <f t="shared" si="493"/>
        <v>-1</v>
      </c>
      <c r="I7911" s="260">
        <v>61.411610000000003</v>
      </c>
      <c r="J7911" s="261">
        <f t="shared" si="494"/>
        <v>-1</v>
      </c>
      <c r="K7911" s="260">
        <v>7.6144999999999996</v>
      </c>
      <c r="L7911" s="260">
        <v>0</v>
      </c>
      <c r="M7911" s="261">
        <f t="shared" si="495"/>
        <v>-1</v>
      </c>
    </row>
    <row r="7912" spans="1:13" x14ac:dyDescent="0.25">
      <c r="A7912" s="259" t="s">
        <v>251</v>
      </c>
      <c r="B7912" s="259" t="s">
        <v>467</v>
      </c>
      <c r="C7912" s="260">
        <v>0</v>
      </c>
      <c r="D7912" s="260">
        <v>0</v>
      </c>
      <c r="E7912" s="261" t="str">
        <f t="shared" si="492"/>
        <v/>
      </c>
      <c r="F7912" s="260">
        <v>68.016679999999994</v>
      </c>
      <c r="G7912" s="260">
        <v>222.66701</v>
      </c>
      <c r="H7912" s="261">
        <f t="shared" si="493"/>
        <v>2.2737118306862381</v>
      </c>
      <c r="I7912" s="260">
        <v>105.25886</v>
      </c>
      <c r="J7912" s="261">
        <f t="shared" si="494"/>
        <v>1.115422967719772</v>
      </c>
      <c r="K7912" s="260">
        <v>68.016679999999994</v>
      </c>
      <c r="L7912" s="260">
        <v>222.66701</v>
      </c>
      <c r="M7912" s="261">
        <f t="shared" si="495"/>
        <v>2.2737118306862381</v>
      </c>
    </row>
    <row r="7913" spans="1:13" x14ac:dyDescent="0.25">
      <c r="A7913" s="259" t="s">
        <v>251</v>
      </c>
      <c r="B7913" s="259" t="s">
        <v>472</v>
      </c>
      <c r="C7913" s="260">
        <v>0</v>
      </c>
      <c r="D7913" s="260">
        <v>0</v>
      </c>
      <c r="E7913" s="261" t="str">
        <f t="shared" si="492"/>
        <v/>
      </c>
      <c r="F7913" s="260">
        <v>0</v>
      </c>
      <c r="G7913" s="260">
        <v>0</v>
      </c>
      <c r="H7913" s="261" t="str">
        <f t="shared" si="493"/>
        <v/>
      </c>
      <c r="I7913" s="260">
        <v>0</v>
      </c>
      <c r="J7913" s="261" t="str">
        <f t="shared" si="494"/>
        <v/>
      </c>
      <c r="K7913" s="260">
        <v>0</v>
      </c>
      <c r="L7913" s="260">
        <v>0</v>
      </c>
      <c r="M7913" s="261" t="str">
        <f t="shared" si="495"/>
        <v/>
      </c>
    </row>
    <row r="7914" spans="1:13" x14ac:dyDescent="0.25">
      <c r="A7914" s="259" t="s">
        <v>251</v>
      </c>
      <c r="B7914" s="259" t="s">
        <v>422</v>
      </c>
      <c r="C7914" s="260">
        <v>6.7681500000000003</v>
      </c>
      <c r="D7914" s="260">
        <v>104.63133000000001</v>
      </c>
      <c r="E7914" s="261">
        <f t="shared" si="492"/>
        <v>14.459369251568006</v>
      </c>
      <c r="F7914" s="260">
        <v>1177.5952199999999</v>
      </c>
      <c r="G7914" s="260">
        <v>481.15114999999997</v>
      </c>
      <c r="H7914" s="261">
        <f t="shared" si="493"/>
        <v>-0.59141210678487632</v>
      </c>
      <c r="I7914" s="260">
        <v>827.54145000000005</v>
      </c>
      <c r="J7914" s="261">
        <f t="shared" si="494"/>
        <v>-0.41857758303224579</v>
      </c>
      <c r="K7914" s="260">
        <v>1177.5952199999999</v>
      </c>
      <c r="L7914" s="260">
        <v>481.15114999999997</v>
      </c>
      <c r="M7914" s="261">
        <f t="shared" si="495"/>
        <v>-0.59141210678487632</v>
      </c>
    </row>
    <row r="7915" spans="1:13" x14ac:dyDescent="0.25">
      <c r="A7915" s="259" t="s">
        <v>251</v>
      </c>
      <c r="B7915" s="259" t="s">
        <v>431</v>
      </c>
      <c r="C7915" s="260">
        <v>0</v>
      </c>
      <c r="D7915" s="260">
        <v>33.041589999999999</v>
      </c>
      <c r="E7915" s="261" t="str">
        <f t="shared" si="492"/>
        <v/>
      </c>
      <c r="F7915" s="260">
        <v>106.26495</v>
      </c>
      <c r="G7915" s="260">
        <v>281.9683</v>
      </c>
      <c r="H7915" s="261">
        <f t="shared" si="493"/>
        <v>1.6534459386655711</v>
      </c>
      <c r="I7915" s="260">
        <v>203.39044000000001</v>
      </c>
      <c r="J7915" s="261">
        <f t="shared" si="494"/>
        <v>0.38633998726783814</v>
      </c>
      <c r="K7915" s="260">
        <v>106.26495</v>
      </c>
      <c r="L7915" s="260">
        <v>281.9683</v>
      </c>
      <c r="M7915" s="261">
        <f t="shared" si="495"/>
        <v>1.6534459386655711</v>
      </c>
    </row>
    <row r="7916" spans="1:13" x14ac:dyDescent="0.25">
      <c r="A7916" s="259" t="s">
        <v>251</v>
      </c>
      <c r="B7916" s="259" t="s">
        <v>439</v>
      </c>
      <c r="C7916" s="260">
        <v>0</v>
      </c>
      <c r="D7916" s="260">
        <v>39.247039999999998</v>
      </c>
      <c r="E7916" s="261" t="str">
        <f t="shared" si="492"/>
        <v/>
      </c>
      <c r="F7916" s="260">
        <v>309.24016999999998</v>
      </c>
      <c r="G7916" s="260">
        <v>698.26088000000004</v>
      </c>
      <c r="H7916" s="261">
        <f t="shared" si="493"/>
        <v>1.2579889281525105</v>
      </c>
      <c r="I7916" s="260">
        <v>441.77773000000002</v>
      </c>
      <c r="J7916" s="261">
        <f t="shared" si="494"/>
        <v>0.58057057335144524</v>
      </c>
      <c r="K7916" s="260">
        <v>309.24016999999998</v>
      </c>
      <c r="L7916" s="260">
        <v>698.26088000000004</v>
      </c>
      <c r="M7916" s="261">
        <f t="shared" si="495"/>
        <v>1.2579889281525105</v>
      </c>
    </row>
    <row r="7917" spans="1:13" x14ac:dyDescent="0.25">
      <c r="A7917" s="259" t="s">
        <v>251</v>
      </c>
      <c r="B7917" s="259" t="s">
        <v>436</v>
      </c>
      <c r="C7917" s="260">
        <v>0</v>
      </c>
      <c r="D7917" s="260">
        <v>0</v>
      </c>
      <c r="E7917" s="261" t="str">
        <f t="shared" si="492"/>
        <v/>
      </c>
      <c r="F7917" s="260">
        <v>4.8305499999999997</v>
      </c>
      <c r="G7917" s="260">
        <v>16.031669999999998</v>
      </c>
      <c r="H7917" s="261">
        <f t="shared" si="493"/>
        <v>2.3188084172609744</v>
      </c>
      <c r="I7917" s="260">
        <v>813.23374000000001</v>
      </c>
      <c r="J7917" s="261">
        <f t="shared" si="494"/>
        <v>-0.9802865163956429</v>
      </c>
      <c r="K7917" s="260">
        <v>4.8305499999999997</v>
      </c>
      <c r="L7917" s="260">
        <v>16.031669999999998</v>
      </c>
      <c r="M7917" s="261">
        <f t="shared" si="495"/>
        <v>2.3188084172609744</v>
      </c>
    </row>
    <row r="7918" spans="1:13" x14ac:dyDescent="0.25">
      <c r="A7918" s="259" t="s">
        <v>251</v>
      </c>
      <c r="B7918" s="259" t="s">
        <v>484</v>
      </c>
      <c r="C7918" s="260">
        <v>0</v>
      </c>
      <c r="D7918" s="260">
        <v>0</v>
      </c>
      <c r="E7918" s="261" t="str">
        <f t="shared" si="492"/>
        <v/>
      </c>
      <c r="F7918" s="260">
        <v>0</v>
      </c>
      <c r="G7918" s="260">
        <v>0</v>
      </c>
      <c r="H7918" s="261" t="str">
        <f t="shared" si="493"/>
        <v/>
      </c>
      <c r="I7918" s="260">
        <v>0</v>
      </c>
      <c r="J7918" s="261" t="str">
        <f t="shared" si="494"/>
        <v/>
      </c>
      <c r="K7918" s="260">
        <v>0</v>
      </c>
      <c r="L7918" s="260">
        <v>0</v>
      </c>
      <c r="M7918" s="261" t="str">
        <f t="shared" si="495"/>
        <v/>
      </c>
    </row>
    <row r="7919" spans="1:13" x14ac:dyDescent="0.25">
      <c r="A7919" s="259" t="s">
        <v>251</v>
      </c>
      <c r="B7919" s="259" t="s">
        <v>468</v>
      </c>
      <c r="C7919" s="260">
        <v>0</v>
      </c>
      <c r="D7919" s="260">
        <v>0</v>
      </c>
      <c r="E7919" s="261" t="str">
        <f t="shared" si="492"/>
        <v/>
      </c>
      <c r="F7919" s="260">
        <v>0</v>
      </c>
      <c r="G7919" s="260">
        <v>0</v>
      </c>
      <c r="H7919" s="261" t="str">
        <f t="shared" si="493"/>
        <v/>
      </c>
      <c r="I7919" s="260">
        <v>11.42263</v>
      </c>
      <c r="J7919" s="261">
        <f t="shared" si="494"/>
        <v>-1</v>
      </c>
      <c r="K7919" s="260">
        <v>0</v>
      </c>
      <c r="L7919" s="260">
        <v>0</v>
      </c>
      <c r="M7919" s="261" t="str">
        <f t="shared" si="495"/>
        <v/>
      </c>
    </row>
    <row r="7920" spans="1:13" x14ac:dyDescent="0.25">
      <c r="A7920" s="259" t="s">
        <v>251</v>
      </c>
      <c r="B7920" s="259" t="s">
        <v>463</v>
      </c>
      <c r="C7920" s="260">
        <v>0</v>
      </c>
      <c r="D7920" s="260">
        <v>0</v>
      </c>
      <c r="E7920" s="261" t="str">
        <f t="shared" si="492"/>
        <v/>
      </c>
      <c r="F7920" s="260">
        <v>0</v>
      </c>
      <c r="G7920" s="260">
        <v>0</v>
      </c>
      <c r="H7920" s="261" t="str">
        <f t="shared" si="493"/>
        <v/>
      </c>
      <c r="I7920" s="260">
        <v>0</v>
      </c>
      <c r="J7920" s="261" t="str">
        <f t="shared" si="494"/>
        <v/>
      </c>
      <c r="K7920" s="260">
        <v>0</v>
      </c>
      <c r="L7920" s="260">
        <v>0</v>
      </c>
      <c r="M7920" s="261" t="str">
        <f t="shared" si="495"/>
        <v/>
      </c>
    </row>
    <row r="7921" spans="1:13" x14ac:dyDescent="0.25">
      <c r="A7921" s="259" t="s">
        <v>251</v>
      </c>
      <c r="B7921" s="259" t="s">
        <v>456</v>
      </c>
      <c r="C7921" s="260">
        <v>0</v>
      </c>
      <c r="D7921" s="260">
        <v>0</v>
      </c>
      <c r="E7921" s="261" t="str">
        <f t="shared" si="492"/>
        <v/>
      </c>
      <c r="F7921" s="260">
        <v>0</v>
      </c>
      <c r="G7921" s="260">
        <v>13.01873</v>
      </c>
      <c r="H7921" s="261" t="str">
        <f t="shared" si="493"/>
        <v/>
      </c>
      <c r="I7921" s="260">
        <v>0</v>
      </c>
      <c r="J7921" s="261" t="str">
        <f t="shared" si="494"/>
        <v/>
      </c>
      <c r="K7921" s="260">
        <v>0</v>
      </c>
      <c r="L7921" s="260">
        <v>13.01873</v>
      </c>
      <c r="M7921" s="261" t="str">
        <f t="shared" si="495"/>
        <v/>
      </c>
    </row>
    <row r="7922" spans="1:13" x14ac:dyDescent="0.25">
      <c r="A7922" s="259" t="s">
        <v>251</v>
      </c>
      <c r="B7922" s="259" t="s">
        <v>419</v>
      </c>
      <c r="C7922" s="260">
        <v>391.59692999999999</v>
      </c>
      <c r="D7922" s="260">
        <v>306.59944999999999</v>
      </c>
      <c r="E7922" s="261">
        <f t="shared" si="492"/>
        <v>-0.21705348915784406</v>
      </c>
      <c r="F7922" s="260">
        <v>5595.2474400000001</v>
      </c>
      <c r="G7922" s="260">
        <v>8319.6234299999996</v>
      </c>
      <c r="H7922" s="261">
        <f t="shared" si="493"/>
        <v>0.48690893820416981</v>
      </c>
      <c r="I7922" s="260">
        <v>7343.6053700000002</v>
      </c>
      <c r="J7922" s="261">
        <f t="shared" si="494"/>
        <v>0.13290720440768999</v>
      </c>
      <c r="K7922" s="260">
        <v>5595.2474400000001</v>
      </c>
      <c r="L7922" s="260">
        <v>8319.6234299999996</v>
      </c>
      <c r="M7922" s="261">
        <f t="shared" si="495"/>
        <v>0.48690893820416981</v>
      </c>
    </row>
    <row r="7923" spans="1:13" x14ac:dyDescent="0.25">
      <c r="A7923" s="259" t="s">
        <v>251</v>
      </c>
      <c r="B7923" s="259" t="s">
        <v>470</v>
      </c>
      <c r="C7923" s="260">
        <v>0</v>
      </c>
      <c r="D7923" s="260">
        <v>0</v>
      </c>
      <c r="E7923" s="261" t="str">
        <f t="shared" si="492"/>
        <v/>
      </c>
      <c r="F7923" s="260">
        <v>0</v>
      </c>
      <c r="G7923" s="260">
        <v>0</v>
      </c>
      <c r="H7923" s="261" t="str">
        <f t="shared" si="493"/>
        <v/>
      </c>
      <c r="I7923" s="260">
        <v>31.837119999999999</v>
      </c>
      <c r="J7923" s="261">
        <f t="shared" si="494"/>
        <v>-1</v>
      </c>
      <c r="K7923" s="260">
        <v>0</v>
      </c>
      <c r="L7923" s="260">
        <v>0</v>
      </c>
      <c r="M7923" s="261" t="str">
        <f t="shared" si="495"/>
        <v/>
      </c>
    </row>
    <row r="7924" spans="1:13" x14ac:dyDescent="0.25">
      <c r="A7924" s="259" t="s">
        <v>251</v>
      </c>
      <c r="B7924" s="259" t="s">
        <v>451</v>
      </c>
      <c r="C7924" s="260">
        <v>0</v>
      </c>
      <c r="D7924" s="260">
        <v>0</v>
      </c>
      <c r="E7924" s="261" t="str">
        <f t="shared" si="492"/>
        <v/>
      </c>
      <c r="F7924" s="260">
        <v>65.420680000000004</v>
      </c>
      <c r="G7924" s="260">
        <v>51.8752</v>
      </c>
      <c r="H7924" s="261">
        <f t="shared" si="493"/>
        <v>-0.20705195971671353</v>
      </c>
      <c r="I7924" s="260">
        <v>361.32634999999999</v>
      </c>
      <c r="J7924" s="261">
        <f t="shared" si="494"/>
        <v>-0.85643117364676002</v>
      </c>
      <c r="K7924" s="260">
        <v>65.420680000000004</v>
      </c>
      <c r="L7924" s="260">
        <v>51.8752</v>
      </c>
      <c r="M7924" s="261">
        <f t="shared" si="495"/>
        <v>-0.20705195971671353</v>
      </c>
    </row>
    <row r="7925" spans="1:13" x14ac:dyDescent="0.25">
      <c r="A7925" s="259" t="s">
        <v>251</v>
      </c>
      <c r="B7925" s="259" t="s">
        <v>444</v>
      </c>
      <c r="C7925" s="260">
        <v>0</v>
      </c>
      <c r="D7925" s="260">
        <v>0</v>
      </c>
      <c r="E7925" s="261" t="str">
        <f t="shared" si="492"/>
        <v/>
      </c>
      <c r="F7925" s="260">
        <v>0</v>
      </c>
      <c r="G7925" s="260">
        <v>0</v>
      </c>
      <c r="H7925" s="261" t="str">
        <f t="shared" si="493"/>
        <v/>
      </c>
      <c r="I7925" s="260">
        <v>53.290700000000001</v>
      </c>
      <c r="J7925" s="261">
        <f t="shared" si="494"/>
        <v>-1</v>
      </c>
      <c r="K7925" s="260">
        <v>0</v>
      </c>
      <c r="L7925" s="260">
        <v>0</v>
      </c>
      <c r="M7925" s="261" t="str">
        <f t="shared" si="495"/>
        <v/>
      </c>
    </row>
    <row r="7926" spans="1:13" x14ac:dyDescent="0.25">
      <c r="A7926" s="259" t="s">
        <v>251</v>
      </c>
      <c r="B7926" s="259" t="s">
        <v>425</v>
      </c>
      <c r="C7926" s="260">
        <v>0</v>
      </c>
      <c r="D7926" s="260">
        <v>16.41797</v>
      </c>
      <c r="E7926" s="261" t="str">
        <f t="shared" si="492"/>
        <v/>
      </c>
      <c r="F7926" s="260">
        <v>2392.05474</v>
      </c>
      <c r="G7926" s="260">
        <v>1765.75127</v>
      </c>
      <c r="H7926" s="261">
        <f t="shared" si="493"/>
        <v>-0.26182656254764469</v>
      </c>
      <c r="I7926" s="260">
        <v>1562.41759</v>
      </c>
      <c r="J7926" s="261">
        <f t="shared" si="494"/>
        <v>0.13014041911804131</v>
      </c>
      <c r="K7926" s="260">
        <v>2392.05474</v>
      </c>
      <c r="L7926" s="260">
        <v>1765.75127</v>
      </c>
      <c r="M7926" s="261">
        <f t="shared" si="495"/>
        <v>-0.26182656254764469</v>
      </c>
    </row>
    <row r="7927" spans="1:13" x14ac:dyDescent="0.25">
      <c r="A7927" s="259" t="s">
        <v>251</v>
      </c>
      <c r="B7927" s="259" t="s">
        <v>450</v>
      </c>
      <c r="C7927" s="260">
        <v>0</v>
      </c>
      <c r="D7927" s="260">
        <v>0</v>
      </c>
      <c r="E7927" s="261" t="str">
        <f t="shared" si="492"/>
        <v/>
      </c>
      <c r="F7927" s="260">
        <v>75.122119999999995</v>
      </c>
      <c r="G7927" s="260">
        <v>77.411779999999993</v>
      </c>
      <c r="H7927" s="261">
        <f t="shared" si="493"/>
        <v>3.0479171780562142E-2</v>
      </c>
      <c r="I7927" s="260">
        <v>174.31102999999999</v>
      </c>
      <c r="J7927" s="261">
        <f t="shared" si="494"/>
        <v>-0.55589855673505006</v>
      </c>
      <c r="K7927" s="260">
        <v>75.122119999999995</v>
      </c>
      <c r="L7927" s="260">
        <v>77.411779999999993</v>
      </c>
      <c r="M7927" s="261">
        <f t="shared" si="495"/>
        <v>3.0479171780562142E-2</v>
      </c>
    </row>
    <row r="7928" spans="1:13" x14ac:dyDescent="0.25">
      <c r="A7928" s="259" t="s">
        <v>251</v>
      </c>
      <c r="B7928" s="259" t="s">
        <v>446</v>
      </c>
      <c r="C7928" s="260">
        <v>0</v>
      </c>
      <c r="D7928" s="260">
        <v>0</v>
      </c>
      <c r="E7928" s="261" t="str">
        <f t="shared" si="492"/>
        <v/>
      </c>
      <c r="F7928" s="260">
        <v>0</v>
      </c>
      <c r="G7928" s="260">
        <v>0</v>
      </c>
      <c r="H7928" s="261" t="str">
        <f t="shared" si="493"/>
        <v/>
      </c>
      <c r="I7928" s="260">
        <v>0</v>
      </c>
      <c r="J7928" s="261" t="str">
        <f t="shared" si="494"/>
        <v/>
      </c>
      <c r="K7928" s="260">
        <v>0</v>
      </c>
      <c r="L7928" s="260">
        <v>0</v>
      </c>
      <c r="M7928" s="261" t="str">
        <f t="shared" si="495"/>
        <v/>
      </c>
    </row>
    <row r="7929" spans="1:13" x14ac:dyDescent="0.25">
      <c r="A7929" s="259" t="s">
        <v>251</v>
      </c>
      <c r="B7929" s="259" t="s">
        <v>435</v>
      </c>
      <c r="C7929" s="260">
        <v>0</v>
      </c>
      <c r="D7929" s="260">
        <v>0</v>
      </c>
      <c r="E7929" s="261" t="str">
        <f t="shared" si="492"/>
        <v/>
      </c>
      <c r="F7929" s="260">
        <v>304.60390000000001</v>
      </c>
      <c r="G7929" s="260">
        <v>258.71278000000001</v>
      </c>
      <c r="H7929" s="261">
        <f t="shared" si="493"/>
        <v>-0.150658346790701</v>
      </c>
      <c r="I7929" s="260">
        <v>326.66656999999998</v>
      </c>
      <c r="J7929" s="261">
        <f t="shared" si="494"/>
        <v>-0.20802186767994035</v>
      </c>
      <c r="K7929" s="260">
        <v>304.60390000000001</v>
      </c>
      <c r="L7929" s="260">
        <v>258.71278000000001</v>
      </c>
      <c r="M7929" s="261">
        <f t="shared" si="495"/>
        <v>-0.150658346790701</v>
      </c>
    </row>
    <row r="7930" spans="1:13" x14ac:dyDescent="0.25">
      <c r="A7930" s="259" t="s">
        <v>251</v>
      </c>
      <c r="B7930" s="259" t="s">
        <v>421</v>
      </c>
      <c r="C7930" s="260">
        <v>0</v>
      </c>
      <c r="D7930" s="260">
        <v>20.278580000000002</v>
      </c>
      <c r="E7930" s="261" t="str">
        <f t="shared" si="492"/>
        <v/>
      </c>
      <c r="F7930" s="260">
        <v>451.36883999999998</v>
      </c>
      <c r="G7930" s="260">
        <v>1841.3045199999999</v>
      </c>
      <c r="H7930" s="261">
        <f t="shared" si="493"/>
        <v>3.0793788955391781</v>
      </c>
      <c r="I7930" s="260">
        <v>620.60356999999999</v>
      </c>
      <c r="J7930" s="261">
        <f t="shared" si="494"/>
        <v>1.9669576667114561</v>
      </c>
      <c r="K7930" s="260">
        <v>451.36883999999998</v>
      </c>
      <c r="L7930" s="260">
        <v>1841.3045199999999</v>
      </c>
      <c r="M7930" s="261">
        <f t="shared" si="495"/>
        <v>3.0793788955391781</v>
      </c>
    </row>
    <row r="7931" spans="1:13" x14ac:dyDescent="0.25">
      <c r="A7931" s="259" t="s">
        <v>251</v>
      </c>
      <c r="B7931" s="259" t="s">
        <v>458</v>
      </c>
      <c r="C7931" s="260">
        <v>0</v>
      </c>
      <c r="D7931" s="260">
        <v>0</v>
      </c>
      <c r="E7931" s="261" t="str">
        <f t="shared" si="492"/>
        <v/>
      </c>
      <c r="F7931" s="260">
        <v>0</v>
      </c>
      <c r="G7931" s="260">
        <v>0</v>
      </c>
      <c r="H7931" s="261" t="str">
        <f t="shared" si="493"/>
        <v/>
      </c>
      <c r="I7931" s="260">
        <v>0</v>
      </c>
      <c r="J7931" s="261" t="str">
        <f t="shared" si="494"/>
        <v/>
      </c>
      <c r="K7931" s="260">
        <v>0</v>
      </c>
      <c r="L7931" s="260">
        <v>0</v>
      </c>
      <c r="M7931" s="261" t="str">
        <f t="shared" si="495"/>
        <v/>
      </c>
    </row>
    <row r="7932" spans="1:13" x14ac:dyDescent="0.25">
      <c r="A7932" s="259" t="s">
        <v>251</v>
      </c>
      <c r="B7932" s="259" t="s">
        <v>430</v>
      </c>
      <c r="C7932" s="260">
        <v>0</v>
      </c>
      <c r="D7932" s="260">
        <v>0</v>
      </c>
      <c r="E7932" s="261" t="str">
        <f t="shared" si="492"/>
        <v/>
      </c>
      <c r="F7932" s="260">
        <v>0</v>
      </c>
      <c r="G7932" s="260">
        <v>6.5142499999999997</v>
      </c>
      <c r="H7932" s="261" t="str">
        <f t="shared" si="493"/>
        <v/>
      </c>
      <c r="I7932" s="260">
        <v>14.21579</v>
      </c>
      <c r="J7932" s="261">
        <f t="shared" si="494"/>
        <v>-0.54175955047169388</v>
      </c>
      <c r="K7932" s="260">
        <v>0</v>
      </c>
      <c r="L7932" s="260">
        <v>6.5142499999999997</v>
      </c>
      <c r="M7932" s="261" t="str">
        <f t="shared" si="495"/>
        <v/>
      </c>
    </row>
    <row r="7933" spans="1:13" x14ac:dyDescent="0.25">
      <c r="A7933" s="259" t="s">
        <v>251</v>
      </c>
      <c r="B7933" s="259" t="s">
        <v>478</v>
      </c>
      <c r="C7933" s="260">
        <v>0</v>
      </c>
      <c r="D7933" s="260">
        <v>0</v>
      </c>
      <c r="E7933" s="261" t="str">
        <f t="shared" si="492"/>
        <v/>
      </c>
      <c r="F7933" s="260">
        <v>0</v>
      </c>
      <c r="G7933" s="260">
        <v>0</v>
      </c>
      <c r="H7933" s="261" t="str">
        <f t="shared" si="493"/>
        <v/>
      </c>
      <c r="I7933" s="260">
        <v>0</v>
      </c>
      <c r="J7933" s="261" t="str">
        <f t="shared" si="494"/>
        <v/>
      </c>
      <c r="K7933" s="260">
        <v>0</v>
      </c>
      <c r="L7933" s="260">
        <v>0</v>
      </c>
      <c r="M7933" s="261" t="str">
        <f t="shared" si="495"/>
        <v/>
      </c>
    </row>
    <row r="7934" spans="1:13" x14ac:dyDescent="0.25">
      <c r="A7934" s="259" t="s">
        <v>251</v>
      </c>
      <c r="B7934" s="259" t="s">
        <v>448</v>
      </c>
      <c r="C7934" s="260">
        <v>0</v>
      </c>
      <c r="D7934" s="260">
        <v>0</v>
      </c>
      <c r="E7934" s="261" t="str">
        <f t="shared" si="492"/>
        <v/>
      </c>
      <c r="F7934" s="260">
        <v>0</v>
      </c>
      <c r="G7934" s="260">
        <v>0</v>
      </c>
      <c r="H7934" s="261" t="str">
        <f t="shared" si="493"/>
        <v/>
      </c>
      <c r="I7934" s="260">
        <v>0</v>
      </c>
      <c r="J7934" s="261" t="str">
        <f t="shared" si="494"/>
        <v/>
      </c>
      <c r="K7934" s="260">
        <v>0</v>
      </c>
      <c r="L7934" s="260">
        <v>0</v>
      </c>
      <c r="M7934" s="261" t="str">
        <f t="shared" si="495"/>
        <v/>
      </c>
    </row>
    <row r="7935" spans="1:13" x14ac:dyDescent="0.25">
      <c r="A7935" s="259" t="s">
        <v>251</v>
      </c>
      <c r="B7935" s="259" t="s">
        <v>417</v>
      </c>
      <c r="C7935" s="260">
        <v>912.01815999999997</v>
      </c>
      <c r="D7935" s="260">
        <v>3701.2426099999998</v>
      </c>
      <c r="E7935" s="261">
        <f t="shared" si="492"/>
        <v>3.0582992448308266</v>
      </c>
      <c r="F7935" s="260">
        <v>24619.87444</v>
      </c>
      <c r="G7935" s="260">
        <v>32487.581900000001</v>
      </c>
      <c r="H7935" s="261">
        <f t="shared" si="493"/>
        <v>0.31956732676172006</v>
      </c>
      <c r="I7935" s="260">
        <v>25042.996469999998</v>
      </c>
      <c r="J7935" s="261">
        <f t="shared" si="494"/>
        <v>0.29727215107497895</v>
      </c>
      <c r="K7935" s="260">
        <v>24619.87444</v>
      </c>
      <c r="L7935" s="260">
        <v>32487.581900000001</v>
      </c>
      <c r="M7935" s="261">
        <f t="shared" si="495"/>
        <v>0.31956732676172006</v>
      </c>
    </row>
    <row r="7936" spans="1:13" x14ac:dyDescent="0.25">
      <c r="A7936" s="259" t="s">
        <v>251</v>
      </c>
      <c r="B7936" s="259" t="s">
        <v>420</v>
      </c>
      <c r="C7936" s="260">
        <v>0</v>
      </c>
      <c r="D7936" s="260">
        <v>181.61935</v>
      </c>
      <c r="E7936" s="261" t="str">
        <f t="shared" si="492"/>
        <v/>
      </c>
      <c r="F7936" s="260">
        <v>2184.2674400000001</v>
      </c>
      <c r="G7936" s="260">
        <v>2728.1923999999999</v>
      </c>
      <c r="H7936" s="261">
        <f t="shared" si="493"/>
        <v>0.2490193966357892</v>
      </c>
      <c r="I7936" s="260">
        <v>3039.2209600000001</v>
      </c>
      <c r="J7936" s="261">
        <f t="shared" si="494"/>
        <v>-0.10233825183937928</v>
      </c>
      <c r="K7936" s="260">
        <v>2184.2674400000001</v>
      </c>
      <c r="L7936" s="260">
        <v>2728.1923999999999</v>
      </c>
      <c r="M7936" s="261">
        <f t="shared" si="495"/>
        <v>0.2490193966357892</v>
      </c>
    </row>
    <row r="7937" spans="1:13" x14ac:dyDescent="0.25">
      <c r="A7937" s="259" t="s">
        <v>251</v>
      </c>
      <c r="B7937" s="259" t="s">
        <v>454</v>
      </c>
      <c r="C7937" s="260">
        <v>0</v>
      </c>
      <c r="D7937" s="260">
        <v>0</v>
      </c>
      <c r="E7937" s="261" t="str">
        <f t="shared" si="492"/>
        <v/>
      </c>
      <c r="F7937" s="260">
        <v>0</v>
      </c>
      <c r="G7937" s="260">
        <v>34.41198</v>
      </c>
      <c r="H7937" s="261" t="str">
        <f t="shared" si="493"/>
        <v/>
      </c>
      <c r="I7937" s="260">
        <v>0</v>
      </c>
      <c r="J7937" s="261" t="str">
        <f t="shared" si="494"/>
        <v/>
      </c>
      <c r="K7937" s="260">
        <v>0</v>
      </c>
      <c r="L7937" s="260">
        <v>34.41198</v>
      </c>
      <c r="M7937" s="261" t="str">
        <f t="shared" si="495"/>
        <v/>
      </c>
    </row>
    <row r="7938" spans="1:13" x14ac:dyDescent="0.25">
      <c r="A7938" s="259" t="s">
        <v>251</v>
      </c>
      <c r="B7938" s="259" t="s">
        <v>447</v>
      </c>
      <c r="C7938" s="260">
        <v>0</v>
      </c>
      <c r="D7938" s="260">
        <v>0</v>
      </c>
      <c r="E7938" s="261" t="str">
        <f t="shared" si="492"/>
        <v/>
      </c>
      <c r="F7938" s="260">
        <v>24.1235</v>
      </c>
      <c r="G7938" s="260">
        <v>24.389800000000001</v>
      </c>
      <c r="H7938" s="261">
        <f t="shared" si="493"/>
        <v>1.1039028333367895E-2</v>
      </c>
      <c r="I7938" s="260">
        <v>25.498950000000001</v>
      </c>
      <c r="J7938" s="261">
        <f t="shared" si="494"/>
        <v>-4.3497869520117471E-2</v>
      </c>
      <c r="K7938" s="260">
        <v>24.1235</v>
      </c>
      <c r="L7938" s="260">
        <v>24.389800000000001</v>
      </c>
      <c r="M7938" s="261">
        <f t="shared" si="495"/>
        <v>1.1039028333367895E-2</v>
      </c>
    </row>
    <row r="7939" spans="1:13" x14ac:dyDescent="0.25">
      <c r="A7939" s="259" t="s">
        <v>251</v>
      </c>
      <c r="B7939" s="259" t="s">
        <v>462</v>
      </c>
      <c r="C7939" s="260">
        <v>0</v>
      </c>
      <c r="D7939" s="260">
        <v>0</v>
      </c>
      <c r="E7939" s="261" t="str">
        <f t="shared" si="492"/>
        <v/>
      </c>
      <c r="F7939" s="260">
        <v>0</v>
      </c>
      <c r="G7939" s="260">
        <v>0.34125</v>
      </c>
      <c r="H7939" s="261" t="str">
        <f t="shared" si="493"/>
        <v/>
      </c>
      <c r="I7939" s="260">
        <v>0</v>
      </c>
      <c r="J7939" s="261" t="str">
        <f t="shared" si="494"/>
        <v/>
      </c>
      <c r="K7939" s="260">
        <v>0</v>
      </c>
      <c r="L7939" s="260">
        <v>0.34125</v>
      </c>
      <c r="M7939" s="261" t="str">
        <f t="shared" si="495"/>
        <v/>
      </c>
    </row>
    <row r="7940" spans="1:13" x14ac:dyDescent="0.25">
      <c r="A7940" s="259" t="s">
        <v>251</v>
      </c>
      <c r="B7940" s="259" t="s">
        <v>429</v>
      </c>
      <c r="C7940" s="260">
        <v>0</v>
      </c>
      <c r="D7940" s="260">
        <v>5.2132399999999999</v>
      </c>
      <c r="E7940" s="261" t="str">
        <f t="shared" si="492"/>
        <v/>
      </c>
      <c r="F7940" s="260">
        <v>125.88915</v>
      </c>
      <c r="G7940" s="260">
        <v>77.943330000000003</v>
      </c>
      <c r="H7940" s="261">
        <f t="shared" si="493"/>
        <v>-0.38085744482348161</v>
      </c>
      <c r="I7940" s="260">
        <v>255.95878999999999</v>
      </c>
      <c r="J7940" s="261">
        <f t="shared" si="494"/>
        <v>-0.69548484738500282</v>
      </c>
      <c r="K7940" s="260">
        <v>125.88915</v>
      </c>
      <c r="L7940" s="260">
        <v>77.943330000000003</v>
      </c>
      <c r="M7940" s="261">
        <f t="shared" si="495"/>
        <v>-0.38085744482348161</v>
      </c>
    </row>
    <row r="7941" spans="1:13" x14ac:dyDescent="0.25">
      <c r="A7941" s="259" t="s">
        <v>251</v>
      </c>
      <c r="B7941" s="259" t="s">
        <v>491</v>
      </c>
      <c r="C7941" s="260">
        <v>0</v>
      </c>
      <c r="D7941" s="260">
        <v>0</v>
      </c>
      <c r="E7941" s="261" t="str">
        <f t="shared" ref="E7941:E8004" si="496">IF(C7941=0,"",(D7941/C7941-1))</f>
        <v/>
      </c>
      <c r="F7941" s="260">
        <v>0</v>
      </c>
      <c r="G7941" s="260">
        <v>0</v>
      </c>
      <c r="H7941" s="261" t="str">
        <f t="shared" ref="H7941:H8004" si="497">IF(F7941=0,"",(G7941/F7941-1))</f>
        <v/>
      </c>
      <c r="I7941" s="260">
        <v>0</v>
      </c>
      <c r="J7941" s="261" t="str">
        <f t="shared" ref="J7941:J8004" si="498">IF(I7941=0,"",(G7941/I7941-1))</f>
        <v/>
      </c>
      <c r="K7941" s="260">
        <v>0</v>
      </c>
      <c r="L7941" s="260">
        <v>0</v>
      </c>
      <c r="M7941" s="261" t="str">
        <f t="shared" ref="M7941:M8004" si="499">IF(K7941=0,"",(L7941/K7941-1))</f>
        <v/>
      </c>
    </row>
    <row r="7942" spans="1:13" x14ac:dyDescent="0.25">
      <c r="A7942" s="259" t="s">
        <v>251</v>
      </c>
      <c r="B7942" s="259" t="s">
        <v>464</v>
      </c>
      <c r="C7942" s="260">
        <v>0</v>
      </c>
      <c r="D7942" s="260">
        <v>0</v>
      </c>
      <c r="E7942" s="261" t="str">
        <f t="shared" si="496"/>
        <v/>
      </c>
      <c r="F7942" s="260">
        <v>8.1904900000000005</v>
      </c>
      <c r="G7942" s="260">
        <v>0</v>
      </c>
      <c r="H7942" s="261">
        <f t="shared" si="497"/>
        <v>-1</v>
      </c>
      <c r="I7942" s="260">
        <v>0</v>
      </c>
      <c r="J7942" s="261" t="str">
        <f t="shared" si="498"/>
        <v/>
      </c>
      <c r="K7942" s="260">
        <v>8.1904900000000005</v>
      </c>
      <c r="L7942" s="260">
        <v>0</v>
      </c>
      <c r="M7942" s="261">
        <f t="shared" si="499"/>
        <v>-1</v>
      </c>
    </row>
    <row r="7943" spans="1:13" x14ac:dyDescent="0.25">
      <c r="A7943" s="259" t="s">
        <v>251</v>
      </c>
      <c r="B7943" s="259" t="s">
        <v>453</v>
      </c>
      <c r="C7943" s="260">
        <v>32.731879999999997</v>
      </c>
      <c r="D7943" s="260">
        <v>0</v>
      </c>
      <c r="E7943" s="261">
        <f t="shared" si="496"/>
        <v>-1</v>
      </c>
      <c r="F7943" s="260">
        <v>267.50529</v>
      </c>
      <c r="G7943" s="260">
        <v>106.88735</v>
      </c>
      <c r="H7943" s="261">
        <f t="shared" si="497"/>
        <v>-0.60042902329146464</v>
      </c>
      <c r="I7943" s="260">
        <v>60.038960000000003</v>
      </c>
      <c r="J7943" s="261">
        <f t="shared" si="498"/>
        <v>0.78029982531342967</v>
      </c>
      <c r="K7943" s="260">
        <v>267.50529</v>
      </c>
      <c r="L7943" s="260">
        <v>106.88735</v>
      </c>
      <c r="M7943" s="261">
        <f t="shared" si="499"/>
        <v>-0.60042902329146464</v>
      </c>
    </row>
    <row r="7944" spans="1:13" x14ac:dyDescent="0.25">
      <c r="A7944" s="259" t="s">
        <v>251</v>
      </c>
      <c r="B7944" s="259" t="s">
        <v>433</v>
      </c>
      <c r="C7944" s="260">
        <v>0</v>
      </c>
      <c r="D7944" s="260">
        <v>0</v>
      </c>
      <c r="E7944" s="261" t="str">
        <f t="shared" si="496"/>
        <v/>
      </c>
      <c r="F7944" s="260">
        <v>143.13333</v>
      </c>
      <c r="G7944" s="260">
        <v>374.96023000000002</v>
      </c>
      <c r="H7944" s="261">
        <f t="shared" si="497"/>
        <v>1.6196570009235445</v>
      </c>
      <c r="I7944" s="260">
        <v>149.21876</v>
      </c>
      <c r="J7944" s="261">
        <f t="shared" si="498"/>
        <v>1.51282231537107</v>
      </c>
      <c r="K7944" s="260">
        <v>143.13333</v>
      </c>
      <c r="L7944" s="260">
        <v>374.96023000000002</v>
      </c>
      <c r="M7944" s="261">
        <f t="shared" si="499"/>
        <v>1.6196570009235445</v>
      </c>
    </row>
    <row r="7945" spans="1:13" x14ac:dyDescent="0.25">
      <c r="A7945" s="259" t="s">
        <v>251</v>
      </c>
      <c r="B7945" s="259" t="s">
        <v>418</v>
      </c>
      <c r="C7945" s="260">
        <v>134.07164</v>
      </c>
      <c r="D7945" s="260">
        <v>149.86115000000001</v>
      </c>
      <c r="E7945" s="261">
        <f t="shared" si="496"/>
        <v>0.1177692015999805</v>
      </c>
      <c r="F7945" s="260">
        <v>6773.2990499999996</v>
      </c>
      <c r="G7945" s="260">
        <v>8636.4121599999999</v>
      </c>
      <c r="H7945" s="261">
        <f t="shared" si="497"/>
        <v>0.2750673041669407</v>
      </c>
      <c r="I7945" s="260">
        <v>7374.2967099999996</v>
      </c>
      <c r="J7945" s="261">
        <f t="shared" si="498"/>
        <v>0.17115061946022525</v>
      </c>
      <c r="K7945" s="260">
        <v>6773.2990499999996</v>
      </c>
      <c r="L7945" s="260">
        <v>8636.4121599999999</v>
      </c>
      <c r="M7945" s="261">
        <f t="shared" si="499"/>
        <v>0.2750673041669407</v>
      </c>
    </row>
    <row r="7946" spans="1:13" x14ac:dyDescent="0.25">
      <c r="A7946" s="259" t="s">
        <v>251</v>
      </c>
      <c r="B7946" s="259" t="s">
        <v>427</v>
      </c>
      <c r="C7946" s="260">
        <v>0</v>
      </c>
      <c r="D7946" s="260">
        <v>12.70176</v>
      </c>
      <c r="E7946" s="261" t="str">
        <f t="shared" si="496"/>
        <v/>
      </c>
      <c r="F7946" s="260">
        <v>211.55517</v>
      </c>
      <c r="G7946" s="260">
        <v>484.70623000000001</v>
      </c>
      <c r="H7946" s="261">
        <f t="shared" si="497"/>
        <v>1.2911575736957883</v>
      </c>
      <c r="I7946" s="260">
        <v>667.76214000000004</v>
      </c>
      <c r="J7946" s="261">
        <f t="shared" si="498"/>
        <v>-0.27413340624552329</v>
      </c>
      <c r="K7946" s="260">
        <v>211.55517</v>
      </c>
      <c r="L7946" s="260">
        <v>484.70623000000001</v>
      </c>
      <c r="M7946" s="261">
        <f t="shared" si="499"/>
        <v>1.2911575736957883</v>
      </c>
    </row>
    <row r="7947" spans="1:13" x14ac:dyDescent="0.25">
      <c r="A7947" s="259" t="s">
        <v>251</v>
      </c>
      <c r="B7947" s="259" t="s">
        <v>445</v>
      </c>
      <c r="C7947" s="260">
        <v>115.596</v>
      </c>
      <c r="D7947" s="260">
        <v>0</v>
      </c>
      <c r="E7947" s="261">
        <f t="shared" si="496"/>
        <v>-1</v>
      </c>
      <c r="F7947" s="260">
        <v>1766.28523</v>
      </c>
      <c r="G7947" s="260">
        <v>1310.26034</v>
      </c>
      <c r="H7947" s="261">
        <f t="shared" si="497"/>
        <v>-0.25818303989327929</v>
      </c>
      <c r="I7947" s="260">
        <v>774.26764000000003</v>
      </c>
      <c r="J7947" s="261">
        <f t="shared" si="498"/>
        <v>0.69225765395542038</v>
      </c>
      <c r="K7947" s="260">
        <v>1766.28523</v>
      </c>
      <c r="L7947" s="260">
        <v>1310.26034</v>
      </c>
      <c r="M7947" s="261">
        <f t="shared" si="499"/>
        <v>-0.25818303989327929</v>
      </c>
    </row>
    <row r="7948" spans="1:13" x14ac:dyDescent="0.25">
      <c r="A7948" s="259" t="s">
        <v>251</v>
      </c>
      <c r="B7948" s="259" t="s">
        <v>443</v>
      </c>
      <c r="C7948" s="260">
        <v>0</v>
      </c>
      <c r="D7948" s="260">
        <v>0</v>
      </c>
      <c r="E7948" s="261" t="str">
        <f t="shared" si="496"/>
        <v/>
      </c>
      <c r="F7948" s="260">
        <v>0</v>
      </c>
      <c r="G7948" s="260">
        <v>0</v>
      </c>
      <c r="H7948" s="261" t="str">
        <f t="shared" si="497"/>
        <v/>
      </c>
      <c r="I7948" s="260">
        <v>0</v>
      </c>
      <c r="J7948" s="261" t="str">
        <f t="shared" si="498"/>
        <v/>
      </c>
      <c r="K7948" s="260">
        <v>0</v>
      </c>
      <c r="L7948" s="260">
        <v>0</v>
      </c>
      <c r="M7948" s="261" t="str">
        <f t="shared" si="499"/>
        <v/>
      </c>
    </row>
    <row r="7949" spans="1:13" x14ac:dyDescent="0.25">
      <c r="A7949" s="259" t="s">
        <v>251</v>
      </c>
      <c r="B7949" s="259" t="s">
        <v>424</v>
      </c>
      <c r="C7949" s="260">
        <v>0</v>
      </c>
      <c r="D7949" s="260">
        <v>0</v>
      </c>
      <c r="E7949" s="261" t="str">
        <f t="shared" si="496"/>
        <v/>
      </c>
      <c r="F7949" s="260">
        <v>1180.97758</v>
      </c>
      <c r="G7949" s="260">
        <v>372.23543999999998</v>
      </c>
      <c r="H7949" s="261">
        <f t="shared" si="497"/>
        <v>-0.68480736103389872</v>
      </c>
      <c r="I7949" s="260">
        <v>739.31209999999999</v>
      </c>
      <c r="J7949" s="261">
        <f t="shared" si="498"/>
        <v>-0.49651109457020925</v>
      </c>
      <c r="K7949" s="260">
        <v>1180.97758</v>
      </c>
      <c r="L7949" s="260">
        <v>372.23543999999998</v>
      </c>
      <c r="M7949" s="261">
        <f t="shared" si="499"/>
        <v>-0.68480736103389872</v>
      </c>
    </row>
    <row r="7950" spans="1:13" x14ac:dyDescent="0.25">
      <c r="A7950" s="259" t="s">
        <v>251</v>
      </c>
      <c r="B7950" s="259" t="s">
        <v>438</v>
      </c>
      <c r="C7950" s="260">
        <v>0</v>
      </c>
      <c r="D7950" s="260">
        <v>0</v>
      </c>
      <c r="E7950" s="261" t="str">
        <f t="shared" si="496"/>
        <v/>
      </c>
      <c r="F7950" s="260">
        <v>302.24817000000002</v>
      </c>
      <c r="G7950" s="260">
        <v>0</v>
      </c>
      <c r="H7950" s="261">
        <f t="shared" si="497"/>
        <v>-1</v>
      </c>
      <c r="I7950" s="260">
        <v>0</v>
      </c>
      <c r="J7950" s="261" t="str">
        <f t="shared" si="498"/>
        <v/>
      </c>
      <c r="K7950" s="260">
        <v>302.24817000000002</v>
      </c>
      <c r="L7950" s="260">
        <v>0</v>
      </c>
      <c r="M7950" s="261">
        <f t="shared" si="499"/>
        <v>-1</v>
      </c>
    </row>
    <row r="7951" spans="1:13" x14ac:dyDescent="0.25">
      <c r="A7951" s="259" t="s">
        <v>251</v>
      </c>
      <c r="B7951" s="259" t="s">
        <v>426</v>
      </c>
      <c r="C7951" s="260">
        <v>36.643239999999999</v>
      </c>
      <c r="D7951" s="260">
        <v>14.378450000000001</v>
      </c>
      <c r="E7951" s="261">
        <f t="shared" si="496"/>
        <v>-0.60760975284936591</v>
      </c>
      <c r="F7951" s="260">
        <v>425.94781</v>
      </c>
      <c r="G7951" s="260">
        <v>464.11133999999998</v>
      </c>
      <c r="H7951" s="261">
        <f t="shared" si="497"/>
        <v>8.9596727824472255E-2</v>
      </c>
      <c r="I7951" s="260">
        <v>531.26250000000005</v>
      </c>
      <c r="J7951" s="261">
        <f t="shared" si="498"/>
        <v>-0.12639920943036642</v>
      </c>
      <c r="K7951" s="260">
        <v>425.94781</v>
      </c>
      <c r="L7951" s="260">
        <v>464.11133999999998</v>
      </c>
      <c r="M7951" s="261">
        <f t="shared" si="499"/>
        <v>8.9596727824472255E-2</v>
      </c>
    </row>
    <row r="7952" spans="1:13" x14ac:dyDescent="0.25">
      <c r="A7952" s="259" t="s">
        <v>251</v>
      </c>
      <c r="B7952" s="259" t="s">
        <v>440</v>
      </c>
      <c r="C7952" s="260">
        <v>0</v>
      </c>
      <c r="D7952" s="260">
        <v>0</v>
      </c>
      <c r="E7952" s="261" t="str">
        <f t="shared" si="496"/>
        <v/>
      </c>
      <c r="F7952" s="260">
        <v>0</v>
      </c>
      <c r="G7952" s="260">
        <v>0</v>
      </c>
      <c r="H7952" s="261" t="str">
        <f t="shared" si="497"/>
        <v/>
      </c>
      <c r="I7952" s="260">
        <v>0</v>
      </c>
      <c r="J7952" s="261" t="str">
        <f t="shared" si="498"/>
        <v/>
      </c>
      <c r="K7952" s="260">
        <v>0</v>
      </c>
      <c r="L7952" s="260">
        <v>0</v>
      </c>
      <c r="M7952" s="261" t="str">
        <f t="shared" si="499"/>
        <v/>
      </c>
    </row>
    <row r="7953" spans="1:13" x14ac:dyDescent="0.25">
      <c r="A7953" s="259" t="s">
        <v>251</v>
      </c>
      <c r="B7953" s="259" t="s">
        <v>465</v>
      </c>
      <c r="C7953" s="260">
        <v>0</v>
      </c>
      <c r="D7953" s="260">
        <v>0</v>
      </c>
      <c r="E7953" s="261" t="str">
        <f t="shared" si="496"/>
        <v/>
      </c>
      <c r="F7953" s="260">
        <v>0</v>
      </c>
      <c r="G7953" s="260">
        <v>0</v>
      </c>
      <c r="H7953" s="261" t="str">
        <f t="shared" si="497"/>
        <v/>
      </c>
      <c r="I7953" s="260">
        <v>0</v>
      </c>
      <c r="J7953" s="261" t="str">
        <f t="shared" si="498"/>
        <v/>
      </c>
      <c r="K7953" s="260">
        <v>0</v>
      </c>
      <c r="L7953" s="260">
        <v>0</v>
      </c>
      <c r="M7953" s="261" t="str">
        <f t="shared" si="499"/>
        <v/>
      </c>
    </row>
    <row r="7954" spans="1:13" x14ac:dyDescent="0.25">
      <c r="A7954" s="259" t="s">
        <v>251</v>
      </c>
      <c r="B7954" s="259" t="s">
        <v>479</v>
      </c>
      <c r="C7954" s="260">
        <v>0</v>
      </c>
      <c r="D7954" s="260">
        <v>0</v>
      </c>
      <c r="E7954" s="261" t="str">
        <f t="shared" si="496"/>
        <v/>
      </c>
      <c r="F7954" s="260">
        <v>0</v>
      </c>
      <c r="G7954" s="260">
        <v>0</v>
      </c>
      <c r="H7954" s="261" t="str">
        <f t="shared" si="497"/>
        <v/>
      </c>
      <c r="I7954" s="260">
        <v>0</v>
      </c>
      <c r="J7954" s="261" t="str">
        <f t="shared" si="498"/>
        <v/>
      </c>
      <c r="K7954" s="260">
        <v>0</v>
      </c>
      <c r="L7954" s="260">
        <v>0</v>
      </c>
      <c r="M7954" s="261" t="str">
        <f t="shared" si="499"/>
        <v/>
      </c>
    </row>
    <row r="7955" spans="1:13" x14ac:dyDescent="0.25">
      <c r="A7955" s="259" t="s">
        <v>251</v>
      </c>
      <c r="B7955" s="259" t="s">
        <v>455</v>
      </c>
      <c r="C7955" s="260">
        <v>0</v>
      </c>
      <c r="D7955" s="260">
        <v>0</v>
      </c>
      <c r="E7955" s="261" t="str">
        <f t="shared" si="496"/>
        <v/>
      </c>
      <c r="F7955" s="260">
        <v>0</v>
      </c>
      <c r="G7955" s="260">
        <v>0</v>
      </c>
      <c r="H7955" s="261" t="str">
        <f t="shared" si="497"/>
        <v/>
      </c>
      <c r="I7955" s="260">
        <v>0</v>
      </c>
      <c r="J7955" s="261" t="str">
        <f t="shared" si="498"/>
        <v/>
      </c>
      <c r="K7955" s="260">
        <v>0</v>
      </c>
      <c r="L7955" s="260">
        <v>0</v>
      </c>
      <c r="M7955" s="261" t="str">
        <f t="shared" si="499"/>
        <v/>
      </c>
    </row>
    <row r="7956" spans="1:13" x14ac:dyDescent="0.25">
      <c r="A7956" s="259" t="s">
        <v>251</v>
      </c>
      <c r="B7956" s="259" t="s">
        <v>461</v>
      </c>
      <c r="C7956" s="260">
        <v>0</v>
      </c>
      <c r="D7956" s="260">
        <v>0</v>
      </c>
      <c r="E7956" s="261" t="str">
        <f t="shared" si="496"/>
        <v/>
      </c>
      <c r="F7956" s="260">
        <v>673.53259000000003</v>
      </c>
      <c r="G7956" s="260">
        <v>0</v>
      </c>
      <c r="H7956" s="261">
        <f t="shared" si="497"/>
        <v>-1</v>
      </c>
      <c r="I7956" s="260">
        <v>0</v>
      </c>
      <c r="J7956" s="261" t="str">
        <f t="shared" si="498"/>
        <v/>
      </c>
      <c r="K7956" s="260">
        <v>673.53259000000003</v>
      </c>
      <c r="L7956" s="260">
        <v>0</v>
      </c>
      <c r="M7956" s="261">
        <f t="shared" si="499"/>
        <v>-1</v>
      </c>
    </row>
    <row r="7957" spans="1:13" x14ac:dyDescent="0.25">
      <c r="A7957" s="259" t="s">
        <v>251</v>
      </c>
      <c r="B7957" s="259" t="s">
        <v>459</v>
      </c>
      <c r="C7957" s="260">
        <v>0</v>
      </c>
      <c r="D7957" s="260">
        <v>0</v>
      </c>
      <c r="E7957" s="261" t="str">
        <f t="shared" si="496"/>
        <v/>
      </c>
      <c r="F7957" s="260">
        <v>0</v>
      </c>
      <c r="G7957" s="260">
        <v>0</v>
      </c>
      <c r="H7957" s="261" t="str">
        <f t="shared" si="497"/>
        <v/>
      </c>
      <c r="I7957" s="260">
        <v>0</v>
      </c>
      <c r="J7957" s="261" t="str">
        <f t="shared" si="498"/>
        <v/>
      </c>
      <c r="K7957" s="260">
        <v>0</v>
      </c>
      <c r="L7957" s="260">
        <v>0</v>
      </c>
      <c r="M7957" s="261" t="str">
        <f t="shared" si="499"/>
        <v/>
      </c>
    </row>
    <row r="7958" spans="1:13" x14ac:dyDescent="0.25">
      <c r="A7958" s="259" t="s">
        <v>251</v>
      </c>
      <c r="B7958" s="259" t="s">
        <v>423</v>
      </c>
      <c r="C7958" s="260">
        <v>0</v>
      </c>
      <c r="D7958" s="260">
        <v>0</v>
      </c>
      <c r="E7958" s="261" t="str">
        <f t="shared" si="496"/>
        <v/>
      </c>
      <c r="F7958" s="260">
        <v>48.396030000000003</v>
      </c>
      <c r="G7958" s="260">
        <v>88.686369999999997</v>
      </c>
      <c r="H7958" s="261">
        <f t="shared" si="497"/>
        <v>0.83251332805604084</v>
      </c>
      <c r="I7958" s="260">
        <v>33.955190000000002</v>
      </c>
      <c r="J7958" s="261">
        <f t="shared" si="498"/>
        <v>1.6118649313992939</v>
      </c>
      <c r="K7958" s="260">
        <v>48.396030000000003</v>
      </c>
      <c r="L7958" s="260">
        <v>88.686369999999997</v>
      </c>
      <c r="M7958" s="261">
        <f t="shared" si="499"/>
        <v>0.83251332805604084</v>
      </c>
    </row>
    <row r="7959" spans="1:13" x14ac:dyDescent="0.25">
      <c r="A7959" s="259" t="s">
        <v>251</v>
      </c>
      <c r="B7959" s="259" t="s">
        <v>437</v>
      </c>
      <c r="C7959" s="260">
        <v>0</v>
      </c>
      <c r="D7959" s="260">
        <v>0</v>
      </c>
      <c r="E7959" s="261" t="str">
        <f t="shared" si="496"/>
        <v/>
      </c>
      <c r="F7959" s="260">
        <v>89.893709999999999</v>
      </c>
      <c r="G7959" s="260">
        <v>55.404490000000003</v>
      </c>
      <c r="H7959" s="261">
        <f t="shared" si="497"/>
        <v>-0.38366666588796916</v>
      </c>
      <c r="I7959" s="260">
        <v>87.421679999999995</v>
      </c>
      <c r="J7959" s="261">
        <f t="shared" si="498"/>
        <v>-0.36623855775821279</v>
      </c>
      <c r="K7959" s="260">
        <v>89.893709999999999</v>
      </c>
      <c r="L7959" s="260">
        <v>55.404490000000003</v>
      </c>
      <c r="M7959" s="261">
        <f t="shared" si="499"/>
        <v>-0.38366666588796916</v>
      </c>
    </row>
    <row r="7960" spans="1:13" x14ac:dyDescent="0.25">
      <c r="A7960" s="259" t="s">
        <v>251</v>
      </c>
      <c r="B7960" s="259" t="s">
        <v>483</v>
      </c>
      <c r="C7960" s="260">
        <v>0</v>
      </c>
      <c r="D7960" s="260">
        <v>0</v>
      </c>
      <c r="E7960" s="261" t="str">
        <f t="shared" si="496"/>
        <v/>
      </c>
      <c r="F7960" s="260">
        <v>22.60257</v>
      </c>
      <c r="G7960" s="260">
        <v>49.341589999999997</v>
      </c>
      <c r="H7960" s="261">
        <f t="shared" si="497"/>
        <v>1.183007949980909</v>
      </c>
      <c r="I7960" s="260">
        <v>0</v>
      </c>
      <c r="J7960" s="261" t="str">
        <f t="shared" si="498"/>
        <v/>
      </c>
      <c r="K7960" s="260">
        <v>22.60257</v>
      </c>
      <c r="L7960" s="260">
        <v>49.341589999999997</v>
      </c>
      <c r="M7960" s="261">
        <f t="shared" si="499"/>
        <v>1.183007949980909</v>
      </c>
    </row>
    <row r="7961" spans="1:13" x14ac:dyDescent="0.25">
      <c r="A7961" s="259" t="s">
        <v>251</v>
      </c>
      <c r="B7961" s="259" t="s">
        <v>469</v>
      </c>
      <c r="C7961" s="260">
        <v>0</v>
      </c>
      <c r="D7961" s="260">
        <v>0</v>
      </c>
      <c r="E7961" s="261" t="str">
        <f t="shared" si="496"/>
        <v/>
      </c>
      <c r="F7961" s="260">
        <v>0</v>
      </c>
      <c r="G7961" s="260">
        <v>0</v>
      </c>
      <c r="H7961" s="261" t="str">
        <f t="shared" si="497"/>
        <v/>
      </c>
      <c r="I7961" s="260">
        <v>10.67666</v>
      </c>
      <c r="J7961" s="261">
        <f t="shared" si="498"/>
        <v>-1</v>
      </c>
      <c r="K7961" s="260">
        <v>0</v>
      </c>
      <c r="L7961" s="260">
        <v>0</v>
      </c>
      <c r="M7961" s="261" t="str">
        <f t="shared" si="499"/>
        <v/>
      </c>
    </row>
    <row r="7962" spans="1:13" x14ac:dyDescent="0.25">
      <c r="A7962" s="259" t="s">
        <v>251</v>
      </c>
      <c r="B7962" s="259" t="s">
        <v>441</v>
      </c>
      <c r="C7962" s="260">
        <v>0</v>
      </c>
      <c r="D7962" s="260">
        <v>0</v>
      </c>
      <c r="E7962" s="261" t="str">
        <f t="shared" si="496"/>
        <v/>
      </c>
      <c r="F7962" s="260">
        <v>0</v>
      </c>
      <c r="G7962" s="260">
        <v>0</v>
      </c>
      <c r="H7962" s="261" t="str">
        <f t="shared" si="497"/>
        <v/>
      </c>
      <c r="I7962" s="260">
        <v>0</v>
      </c>
      <c r="J7962" s="261" t="str">
        <f t="shared" si="498"/>
        <v/>
      </c>
      <c r="K7962" s="260">
        <v>0</v>
      </c>
      <c r="L7962" s="260">
        <v>0</v>
      </c>
      <c r="M7962" s="261" t="str">
        <f t="shared" si="499"/>
        <v/>
      </c>
    </row>
    <row r="7963" spans="1:13" x14ac:dyDescent="0.25">
      <c r="A7963" s="259" t="s">
        <v>251</v>
      </c>
      <c r="B7963" s="259" t="s">
        <v>432</v>
      </c>
      <c r="C7963" s="260">
        <v>0</v>
      </c>
      <c r="D7963" s="260">
        <v>52.62323</v>
      </c>
      <c r="E7963" s="261" t="str">
        <f t="shared" si="496"/>
        <v/>
      </c>
      <c r="F7963" s="260">
        <v>1286.06853</v>
      </c>
      <c r="G7963" s="260">
        <v>540.66152999999997</v>
      </c>
      <c r="H7963" s="261">
        <f t="shared" si="497"/>
        <v>-0.57960130631607942</v>
      </c>
      <c r="I7963" s="260">
        <v>202.20083</v>
      </c>
      <c r="J7963" s="261">
        <f t="shared" si="498"/>
        <v>1.6738838312384772</v>
      </c>
      <c r="K7963" s="260">
        <v>1286.06853</v>
      </c>
      <c r="L7963" s="260">
        <v>540.66152999999997</v>
      </c>
      <c r="M7963" s="261">
        <f t="shared" si="499"/>
        <v>-0.57960130631607942</v>
      </c>
    </row>
    <row r="7964" spans="1:13" x14ac:dyDescent="0.25">
      <c r="A7964" s="259" t="s">
        <v>251</v>
      </c>
      <c r="B7964" s="259" t="s">
        <v>482</v>
      </c>
      <c r="C7964" s="260">
        <v>0</v>
      </c>
      <c r="D7964" s="260">
        <v>0</v>
      </c>
      <c r="E7964" s="261" t="str">
        <f t="shared" si="496"/>
        <v/>
      </c>
      <c r="F7964" s="260">
        <v>0</v>
      </c>
      <c r="G7964" s="260">
        <v>0</v>
      </c>
      <c r="H7964" s="261" t="str">
        <f t="shared" si="497"/>
        <v/>
      </c>
      <c r="I7964" s="260">
        <v>0</v>
      </c>
      <c r="J7964" s="261" t="str">
        <f t="shared" si="498"/>
        <v/>
      </c>
      <c r="K7964" s="260">
        <v>0</v>
      </c>
      <c r="L7964" s="260">
        <v>0</v>
      </c>
      <c r="M7964" s="261" t="str">
        <f t="shared" si="499"/>
        <v/>
      </c>
    </row>
    <row r="7965" spans="1:13" x14ac:dyDescent="0.25">
      <c r="A7965" s="259" t="s">
        <v>251</v>
      </c>
      <c r="B7965" s="259" t="s">
        <v>434</v>
      </c>
      <c r="C7965" s="260">
        <v>0</v>
      </c>
      <c r="D7965" s="260">
        <v>0</v>
      </c>
      <c r="E7965" s="261" t="str">
        <f t="shared" si="496"/>
        <v/>
      </c>
      <c r="F7965" s="260">
        <v>0</v>
      </c>
      <c r="G7965" s="260">
        <v>27.455349999999999</v>
      </c>
      <c r="H7965" s="261" t="str">
        <f t="shared" si="497"/>
        <v/>
      </c>
      <c r="I7965" s="260">
        <v>14.55756</v>
      </c>
      <c r="J7965" s="261">
        <f t="shared" si="498"/>
        <v>0.8859857009004255</v>
      </c>
      <c r="K7965" s="260">
        <v>0</v>
      </c>
      <c r="L7965" s="260">
        <v>27.455349999999999</v>
      </c>
      <c r="M7965" s="261" t="str">
        <f t="shared" si="499"/>
        <v/>
      </c>
    </row>
    <row r="7966" spans="1:13" x14ac:dyDescent="0.25">
      <c r="A7966" s="259" t="s">
        <v>251</v>
      </c>
      <c r="B7966" s="259" t="s">
        <v>449</v>
      </c>
      <c r="C7966" s="260">
        <v>0</v>
      </c>
      <c r="D7966" s="260">
        <v>0</v>
      </c>
      <c r="E7966" s="261" t="str">
        <f t="shared" si="496"/>
        <v/>
      </c>
      <c r="F7966" s="260">
        <v>12.647209999999999</v>
      </c>
      <c r="G7966" s="260">
        <v>5.0863500000000004</v>
      </c>
      <c r="H7966" s="261">
        <f t="shared" si="497"/>
        <v>-0.59782829572688356</v>
      </c>
      <c r="I7966" s="260">
        <v>68.039420000000007</v>
      </c>
      <c r="J7966" s="261">
        <f t="shared" si="498"/>
        <v>-0.92524407174546752</v>
      </c>
      <c r="K7966" s="260">
        <v>12.647209999999999</v>
      </c>
      <c r="L7966" s="260">
        <v>5.0863500000000004</v>
      </c>
      <c r="M7966" s="261">
        <f t="shared" si="499"/>
        <v>-0.59782829572688356</v>
      </c>
    </row>
    <row r="7967" spans="1:13" x14ac:dyDescent="0.25">
      <c r="A7967" s="259" t="s">
        <v>251</v>
      </c>
      <c r="B7967" s="259" t="s">
        <v>480</v>
      </c>
      <c r="C7967" s="260">
        <v>0</v>
      </c>
      <c r="D7967" s="260">
        <v>0</v>
      </c>
      <c r="E7967" s="261" t="str">
        <f t="shared" si="496"/>
        <v/>
      </c>
      <c r="F7967" s="260">
        <v>0</v>
      </c>
      <c r="G7967" s="260">
        <v>0</v>
      </c>
      <c r="H7967" s="261" t="str">
        <f t="shared" si="497"/>
        <v/>
      </c>
      <c r="I7967" s="260">
        <v>0</v>
      </c>
      <c r="J7967" s="261" t="str">
        <f t="shared" si="498"/>
        <v/>
      </c>
      <c r="K7967" s="260">
        <v>0</v>
      </c>
      <c r="L7967" s="260">
        <v>0</v>
      </c>
      <c r="M7967" s="261" t="str">
        <f t="shared" si="499"/>
        <v/>
      </c>
    </row>
    <row r="7968" spans="1:13" x14ac:dyDescent="0.25">
      <c r="A7968" s="259" t="s">
        <v>251</v>
      </c>
      <c r="B7968" s="259" t="s">
        <v>473</v>
      </c>
      <c r="C7968" s="260">
        <v>0</v>
      </c>
      <c r="D7968" s="260">
        <v>0</v>
      </c>
      <c r="E7968" s="261" t="str">
        <f t="shared" si="496"/>
        <v/>
      </c>
      <c r="F7968" s="260">
        <v>0</v>
      </c>
      <c r="G7968" s="260">
        <v>16.040179999999999</v>
      </c>
      <c r="H7968" s="261" t="str">
        <f t="shared" si="497"/>
        <v/>
      </c>
      <c r="I7968" s="260">
        <v>0</v>
      </c>
      <c r="J7968" s="261" t="str">
        <f t="shared" si="498"/>
        <v/>
      </c>
      <c r="K7968" s="260">
        <v>0</v>
      </c>
      <c r="L7968" s="260">
        <v>16.040179999999999</v>
      </c>
      <c r="M7968" s="261" t="str">
        <f t="shared" si="499"/>
        <v/>
      </c>
    </row>
    <row r="7969" spans="1:13" x14ac:dyDescent="0.25">
      <c r="A7969" s="259" t="s">
        <v>251</v>
      </c>
      <c r="B7969" s="259" t="s">
        <v>442</v>
      </c>
      <c r="C7969" s="260">
        <v>0</v>
      </c>
      <c r="D7969" s="260">
        <v>0</v>
      </c>
      <c r="E7969" s="261" t="str">
        <f t="shared" si="496"/>
        <v/>
      </c>
      <c r="F7969" s="260">
        <v>0</v>
      </c>
      <c r="G7969" s="260">
        <v>0</v>
      </c>
      <c r="H7969" s="261" t="str">
        <f t="shared" si="497"/>
        <v/>
      </c>
      <c r="I7969" s="260">
        <v>173.89804000000001</v>
      </c>
      <c r="J7969" s="261">
        <f t="shared" si="498"/>
        <v>-1</v>
      </c>
      <c r="K7969" s="260">
        <v>0</v>
      </c>
      <c r="L7969" s="260">
        <v>0</v>
      </c>
      <c r="M7969" s="261" t="str">
        <f t="shared" si="499"/>
        <v/>
      </c>
    </row>
    <row r="7970" spans="1:13" s="117" customFormat="1" x14ac:dyDescent="0.25">
      <c r="A7970" s="117" t="s">
        <v>251</v>
      </c>
      <c r="B7970" s="117" t="s">
        <v>3</v>
      </c>
      <c r="C7970" s="180">
        <v>1640.4281900000001</v>
      </c>
      <c r="D7970" s="180">
        <v>4678.6620899999998</v>
      </c>
      <c r="E7970" s="262">
        <f t="shared" si="496"/>
        <v>1.85209807934354</v>
      </c>
      <c r="F7970" s="180">
        <v>52053.788489999999</v>
      </c>
      <c r="G7970" s="180">
        <v>63782.342100000002</v>
      </c>
      <c r="H7970" s="262">
        <f t="shared" si="497"/>
        <v>0.22531604231367641</v>
      </c>
      <c r="I7970" s="180">
        <v>53500.136619999997</v>
      </c>
      <c r="J7970" s="262">
        <f t="shared" si="498"/>
        <v>0.19219026584982957</v>
      </c>
      <c r="K7970" s="180">
        <v>52053.788489999999</v>
      </c>
      <c r="L7970" s="180">
        <v>63782.342100000002</v>
      </c>
      <c r="M7970" s="262">
        <f t="shared" si="499"/>
        <v>0.22531604231367641</v>
      </c>
    </row>
    <row r="7971" spans="1:13" x14ac:dyDescent="0.25">
      <c r="A7971" s="259" t="s">
        <v>225</v>
      </c>
      <c r="B7971" s="259" t="s">
        <v>428</v>
      </c>
      <c r="C7971" s="260">
        <v>37.625219999999999</v>
      </c>
      <c r="D7971" s="260">
        <v>0</v>
      </c>
      <c r="E7971" s="261">
        <f t="shared" si="496"/>
        <v>-1</v>
      </c>
      <c r="F7971" s="260">
        <v>1359.26163</v>
      </c>
      <c r="G7971" s="260">
        <v>880.03954999999996</v>
      </c>
      <c r="H7971" s="261">
        <f t="shared" si="497"/>
        <v>-0.35256058835413462</v>
      </c>
      <c r="I7971" s="260">
        <v>535.17929000000004</v>
      </c>
      <c r="J7971" s="261">
        <f t="shared" si="498"/>
        <v>0.64438267033838303</v>
      </c>
      <c r="K7971" s="260">
        <v>1359.26163</v>
      </c>
      <c r="L7971" s="260">
        <v>880.03954999999996</v>
      </c>
      <c r="M7971" s="261">
        <f t="shared" si="499"/>
        <v>-0.35256058835413462</v>
      </c>
    </row>
    <row r="7972" spans="1:13" x14ac:dyDescent="0.25">
      <c r="A7972" s="259" t="s">
        <v>225</v>
      </c>
      <c r="B7972" s="259" t="s">
        <v>466</v>
      </c>
      <c r="C7972" s="260">
        <v>0</v>
      </c>
      <c r="D7972" s="260">
        <v>0</v>
      </c>
      <c r="E7972" s="261" t="str">
        <f t="shared" si="496"/>
        <v/>
      </c>
      <c r="F7972" s="260">
        <v>0</v>
      </c>
      <c r="G7972" s="260">
        <v>0</v>
      </c>
      <c r="H7972" s="261" t="str">
        <f t="shared" si="497"/>
        <v/>
      </c>
      <c r="I7972" s="260">
        <v>0</v>
      </c>
      <c r="J7972" s="261" t="str">
        <f t="shared" si="498"/>
        <v/>
      </c>
      <c r="K7972" s="260">
        <v>0</v>
      </c>
      <c r="L7972" s="260">
        <v>0</v>
      </c>
      <c r="M7972" s="261" t="str">
        <f t="shared" si="499"/>
        <v/>
      </c>
    </row>
    <row r="7973" spans="1:13" x14ac:dyDescent="0.25">
      <c r="A7973" s="259" t="s">
        <v>225</v>
      </c>
      <c r="B7973" s="259" t="s">
        <v>452</v>
      </c>
      <c r="C7973" s="260">
        <v>0</v>
      </c>
      <c r="D7973" s="260">
        <v>0</v>
      </c>
      <c r="E7973" s="261" t="str">
        <f t="shared" si="496"/>
        <v/>
      </c>
      <c r="F7973" s="260">
        <v>0</v>
      </c>
      <c r="G7973" s="260">
        <v>102.79334</v>
      </c>
      <c r="H7973" s="261" t="str">
        <f t="shared" si="497"/>
        <v/>
      </c>
      <c r="I7973" s="260">
        <v>0</v>
      </c>
      <c r="J7973" s="261" t="str">
        <f t="shared" si="498"/>
        <v/>
      </c>
      <c r="K7973" s="260">
        <v>0</v>
      </c>
      <c r="L7973" s="260">
        <v>102.79334</v>
      </c>
      <c r="M7973" s="261" t="str">
        <f t="shared" si="499"/>
        <v/>
      </c>
    </row>
    <row r="7974" spans="1:13" x14ac:dyDescent="0.25">
      <c r="A7974" s="259" t="s">
        <v>225</v>
      </c>
      <c r="B7974" s="259" t="s">
        <v>467</v>
      </c>
      <c r="C7974" s="260">
        <v>0</v>
      </c>
      <c r="D7974" s="260">
        <v>0</v>
      </c>
      <c r="E7974" s="261" t="str">
        <f t="shared" si="496"/>
        <v/>
      </c>
      <c r="F7974" s="260">
        <v>0</v>
      </c>
      <c r="G7974" s="260">
        <v>0</v>
      </c>
      <c r="H7974" s="261" t="str">
        <f t="shared" si="497"/>
        <v/>
      </c>
      <c r="I7974" s="260">
        <v>0</v>
      </c>
      <c r="J7974" s="261" t="str">
        <f t="shared" si="498"/>
        <v/>
      </c>
      <c r="K7974" s="260">
        <v>0</v>
      </c>
      <c r="L7974" s="260">
        <v>0</v>
      </c>
      <c r="M7974" s="261" t="str">
        <f t="shared" si="499"/>
        <v/>
      </c>
    </row>
    <row r="7975" spans="1:13" x14ac:dyDescent="0.25">
      <c r="A7975" s="259" t="s">
        <v>225</v>
      </c>
      <c r="B7975" s="259" t="s">
        <v>472</v>
      </c>
      <c r="C7975" s="260">
        <v>0</v>
      </c>
      <c r="D7975" s="260">
        <v>0</v>
      </c>
      <c r="E7975" s="261" t="str">
        <f t="shared" si="496"/>
        <v/>
      </c>
      <c r="F7975" s="260">
        <v>0</v>
      </c>
      <c r="G7975" s="260">
        <v>0</v>
      </c>
      <c r="H7975" s="261" t="str">
        <f t="shared" si="497"/>
        <v/>
      </c>
      <c r="I7975" s="260">
        <v>0</v>
      </c>
      <c r="J7975" s="261" t="str">
        <f t="shared" si="498"/>
        <v/>
      </c>
      <c r="K7975" s="260">
        <v>0</v>
      </c>
      <c r="L7975" s="260">
        <v>0</v>
      </c>
      <c r="M7975" s="261" t="str">
        <f t="shared" si="499"/>
        <v/>
      </c>
    </row>
    <row r="7976" spans="1:13" x14ac:dyDescent="0.25">
      <c r="A7976" s="259" t="s">
        <v>225</v>
      </c>
      <c r="B7976" s="259" t="s">
        <v>422</v>
      </c>
      <c r="C7976" s="260">
        <v>231.66668999999999</v>
      </c>
      <c r="D7976" s="260">
        <v>43.164720000000003</v>
      </c>
      <c r="E7976" s="261">
        <f t="shared" si="496"/>
        <v>-0.81367748639219561</v>
      </c>
      <c r="F7976" s="260">
        <v>2990.3701000000001</v>
      </c>
      <c r="G7976" s="260">
        <v>3524.0673499999998</v>
      </c>
      <c r="H7976" s="261">
        <f t="shared" si="497"/>
        <v>0.17847197241572199</v>
      </c>
      <c r="I7976" s="260">
        <v>2512.8540499999999</v>
      </c>
      <c r="J7976" s="261">
        <f t="shared" si="498"/>
        <v>0.40241624856803759</v>
      </c>
      <c r="K7976" s="260">
        <v>2990.3701000000001</v>
      </c>
      <c r="L7976" s="260">
        <v>3524.0673499999998</v>
      </c>
      <c r="M7976" s="261">
        <f t="shared" si="499"/>
        <v>0.17847197241572199</v>
      </c>
    </row>
    <row r="7977" spans="1:13" x14ac:dyDescent="0.25">
      <c r="A7977" s="259" t="s">
        <v>225</v>
      </c>
      <c r="B7977" s="259" t="s">
        <v>431</v>
      </c>
      <c r="C7977" s="260">
        <v>0</v>
      </c>
      <c r="D7977" s="260">
        <v>0</v>
      </c>
      <c r="E7977" s="261" t="str">
        <f t="shared" si="496"/>
        <v/>
      </c>
      <c r="F7977" s="260">
        <v>176.16231999999999</v>
      </c>
      <c r="G7977" s="260">
        <v>100.78032</v>
      </c>
      <c r="H7977" s="261">
        <f t="shared" si="497"/>
        <v>-0.42791216646102292</v>
      </c>
      <c r="I7977" s="260">
        <v>60.198160000000001</v>
      </c>
      <c r="J7977" s="261">
        <f t="shared" si="498"/>
        <v>0.67414286416727687</v>
      </c>
      <c r="K7977" s="260">
        <v>176.16231999999999</v>
      </c>
      <c r="L7977" s="260">
        <v>100.78032</v>
      </c>
      <c r="M7977" s="261">
        <f t="shared" si="499"/>
        <v>-0.42791216646102292</v>
      </c>
    </row>
    <row r="7978" spans="1:13" x14ac:dyDescent="0.25">
      <c r="A7978" s="259" t="s">
        <v>225</v>
      </c>
      <c r="B7978" s="259" t="s">
        <v>439</v>
      </c>
      <c r="C7978" s="260">
        <v>0</v>
      </c>
      <c r="D7978" s="260">
        <v>0</v>
      </c>
      <c r="E7978" s="261" t="str">
        <f t="shared" si="496"/>
        <v/>
      </c>
      <c r="F7978" s="260">
        <v>108.51257</v>
      </c>
      <c r="G7978" s="260">
        <v>118.46538</v>
      </c>
      <c r="H7978" s="261">
        <f t="shared" si="497"/>
        <v>9.1720341707877795E-2</v>
      </c>
      <c r="I7978" s="260">
        <v>149.16066000000001</v>
      </c>
      <c r="J7978" s="261">
        <f t="shared" si="498"/>
        <v>-0.20578670005884936</v>
      </c>
      <c r="K7978" s="260">
        <v>108.51257</v>
      </c>
      <c r="L7978" s="260">
        <v>118.46538</v>
      </c>
      <c r="M7978" s="261">
        <f t="shared" si="499"/>
        <v>9.1720341707877795E-2</v>
      </c>
    </row>
    <row r="7979" spans="1:13" x14ac:dyDescent="0.25">
      <c r="A7979" s="259" t="s">
        <v>225</v>
      </c>
      <c r="B7979" s="259" t="s">
        <v>436</v>
      </c>
      <c r="C7979" s="260">
        <v>0</v>
      </c>
      <c r="D7979" s="260">
        <v>0</v>
      </c>
      <c r="E7979" s="261" t="str">
        <f t="shared" si="496"/>
        <v/>
      </c>
      <c r="F7979" s="260">
        <v>0</v>
      </c>
      <c r="G7979" s="260">
        <v>24.530390000000001</v>
      </c>
      <c r="H7979" s="261" t="str">
        <f t="shared" si="497"/>
        <v/>
      </c>
      <c r="I7979" s="260">
        <v>49.718380000000003</v>
      </c>
      <c r="J7979" s="261">
        <f t="shared" si="498"/>
        <v>-0.50661324846062961</v>
      </c>
      <c r="K7979" s="260">
        <v>0</v>
      </c>
      <c r="L7979" s="260">
        <v>24.530390000000001</v>
      </c>
      <c r="M7979" s="261" t="str">
        <f t="shared" si="499"/>
        <v/>
      </c>
    </row>
    <row r="7980" spans="1:13" x14ac:dyDescent="0.25">
      <c r="A7980" s="259" t="s">
        <v>225</v>
      </c>
      <c r="B7980" s="259" t="s">
        <v>468</v>
      </c>
      <c r="C7980" s="260">
        <v>0</v>
      </c>
      <c r="D7980" s="260">
        <v>0</v>
      </c>
      <c r="E7980" s="261" t="str">
        <f t="shared" si="496"/>
        <v/>
      </c>
      <c r="F7980" s="260">
        <v>0</v>
      </c>
      <c r="G7980" s="260">
        <v>0</v>
      </c>
      <c r="H7980" s="261" t="str">
        <f t="shared" si="497"/>
        <v/>
      </c>
      <c r="I7980" s="260">
        <v>34.732860000000002</v>
      </c>
      <c r="J7980" s="261">
        <f t="shared" si="498"/>
        <v>-1</v>
      </c>
      <c r="K7980" s="260">
        <v>0</v>
      </c>
      <c r="L7980" s="260">
        <v>0</v>
      </c>
      <c r="M7980" s="261" t="str">
        <f t="shared" si="499"/>
        <v/>
      </c>
    </row>
    <row r="7981" spans="1:13" x14ac:dyDescent="0.25">
      <c r="A7981" s="259" t="s">
        <v>225</v>
      </c>
      <c r="B7981" s="259" t="s">
        <v>492</v>
      </c>
      <c r="C7981" s="260">
        <v>0</v>
      </c>
      <c r="D7981" s="260">
        <v>0</v>
      </c>
      <c r="E7981" s="261" t="str">
        <f t="shared" si="496"/>
        <v/>
      </c>
      <c r="F7981" s="260">
        <v>0</v>
      </c>
      <c r="G7981" s="260">
        <v>0</v>
      </c>
      <c r="H7981" s="261" t="str">
        <f t="shared" si="497"/>
        <v/>
      </c>
      <c r="I7981" s="260">
        <v>0</v>
      </c>
      <c r="J7981" s="261" t="str">
        <f t="shared" si="498"/>
        <v/>
      </c>
      <c r="K7981" s="260">
        <v>0</v>
      </c>
      <c r="L7981" s="260">
        <v>0</v>
      </c>
      <c r="M7981" s="261" t="str">
        <f t="shared" si="499"/>
        <v/>
      </c>
    </row>
    <row r="7982" spans="1:13" x14ac:dyDescent="0.25">
      <c r="A7982" s="259" t="s">
        <v>225</v>
      </c>
      <c r="B7982" s="259" t="s">
        <v>463</v>
      </c>
      <c r="C7982" s="260">
        <v>0</v>
      </c>
      <c r="D7982" s="260">
        <v>0</v>
      </c>
      <c r="E7982" s="261" t="str">
        <f t="shared" si="496"/>
        <v/>
      </c>
      <c r="F7982" s="260">
        <v>22.98648</v>
      </c>
      <c r="G7982" s="260">
        <v>16.76003</v>
      </c>
      <c r="H7982" s="261">
        <f t="shared" si="497"/>
        <v>-0.27087444445604547</v>
      </c>
      <c r="I7982" s="260">
        <v>9.6065400000000007</v>
      </c>
      <c r="J7982" s="261">
        <f t="shared" si="498"/>
        <v>0.74464791693991783</v>
      </c>
      <c r="K7982" s="260">
        <v>22.98648</v>
      </c>
      <c r="L7982" s="260">
        <v>16.76003</v>
      </c>
      <c r="M7982" s="261">
        <f t="shared" si="499"/>
        <v>-0.27087444445604547</v>
      </c>
    </row>
    <row r="7983" spans="1:13" x14ac:dyDescent="0.25">
      <c r="A7983" s="259" t="s">
        <v>225</v>
      </c>
      <c r="B7983" s="259" t="s">
        <v>419</v>
      </c>
      <c r="C7983" s="260">
        <v>599.61847999999998</v>
      </c>
      <c r="D7983" s="260">
        <v>658.48492999999996</v>
      </c>
      <c r="E7983" s="261">
        <f t="shared" si="496"/>
        <v>9.8173175049574901E-2</v>
      </c>
      <c r="F7983" s="260">
        <v>12636.526449999999</v>
      </c>
      <c r="G7983" s="260">
        <v>10674.516610000001</v>
      </c>
      <c r="H7983" s="261">
        <f t="shared" si="497"/>
        <v>-0.15526496523892441</v>
      </c>
      <c r="I7983" s="260">
        <v>13209.595649999999</v>
      </c>
      <c r="J7983" s="261">
        <f t="shared" si="498"/>
        <v>-0.191911933352782</v>
      </c>
      <c r="K7983" s="260">
        <v>12636.526449999999</v>
      </c>
      <c r="L7983" s="260">
        <v>10674.516610000001</v>
      </c>
      <c r="M7983" s="261">
        <f t="shared" si="499"/>
        <v>-0.15526496523892441</v>
      </c>
    </row>
    <row r="7984" spans="1:13" x14ac:dyDescent="0.25">
      <c r="A7984" s="259" t="s">
        <v>225</v>
      </c>
      <c r="B7984" s="259" t="s">
        <v>470</v>
      </c>
      <c r="C7984" s="260">
        <v>2.4612699999999998</v>
      </c>
      <c r="D7984" s="260">
        <v>0</v>
      </c>
      <c r="E7984" s="261">
        <f t="shared" si="496"/>
        <v>-1</v>
      </c>
      <c r="F7984" s="260">
        <v>2.4612699999999998</v>
      </c>
      <c r="G7984" s="260">
        <v>0</v>
      </c>
      <c r="H7984" s="261">
        <f t="shared" si="497"/>
        <v>-1</v>
      </c>
      <c r="I7984" s="260">
        <v>0</v>
      </c>
      <c r="J7984" s="261" t="str">
        <f t="shared" si="498"/>
        <v/>
      </c>
      <c r="K7984" s="260">
        <v>2.4612699999999998</v>
      </c>
      <c r="L7984" s="260">
        <v>0</v>
      </c>
      <c r="M7984" s="261">
        <f t="shared" si="499"/>
        <v>-1</v>
      </c>
    </row>
    <row r="7985" spans="1:13" x14ac:dyDescent="0.25">
      <c r="A7985" s="259" t="s">
        <v>225</v>
      </c>
      <c r="B7985" s="259" t="s">
        <v>451</v>
      </c>
      <c r="C7985" s="260">
        <v>0</v>
      </c>
      <c r="D7985" s="260">
        <v>0</v>
      </c>
      <c r="E7985" s="261" t="str">
        <f t="shared" si="496"/>
        <v/>
      </c>
      <c r="F7985" s="260">
        <v>0</v>
      </c>
      <c r="G7985" s="260">
        <v>147.18073999999999</v>
      </c>
      <c r="H7985" s="261" t="str">
        <f t="shared" si="497"/>
        <v/>
      </c>
      <c r="I7985" s="260">
        <v>1.5569299999999999</v>
      </c>
      <c r="J7985" s="261">
        <f t="shared" si="498"/>
        <v>93.532663639341521</v>
      </c>
      <c r="K7985" s="260">
        <v>0</v>
      </c>
      <c r="L7985" s="260">
        <v>147.18073999999999</v>
      </c>
      <c r="M7985" s="261" t="str">
        <f t="shared" si="499"/>
        <v/>
      </c>
    </row>
    <row r="7986" spans="1:13" x14ac:dyDescent="0.25">
      <c r="A7986" s="259" t="s">
        <v>225</v>
      </c>
      <c r="B7986" s="259" t="s">
        <v>444</v>
      </c>
      <c r="C7986" s="260">
        <v>0</v>
      </c>
      <c r="D7986" s="260">
        <v>0</v>
      </c>
      <c r="E7986" s="261" t="str">
        <f t="shared" si="496"/>
        <v/>
      </c>
      <c r="F7986" s="260">
        <v>8.0047499999999996</v>
      </c>
      <c r="G7986" s="260">
        <v>61.680140000000002</v>
      </c>
      <c r="H7986" s="261">
        <f t="shared" si="497"/>
        <v>6.7054423935788128</v>
      </c>
      <c r="I7986" s="260">
        <v>18.16817</v>
      </c>
      <c r="J7986" s="261">
        <f t="shared" si="498"/>
        <v>2.3949561238143415</v>
      </c>
      <c r="K7986" s="260">
        <v>8.0047499999999996</v>
      </c>
      <c r="L7986" s="260">
        <v>61.680140000000002</v>
      </c>
      <c r="M7986" s="261">
        <f t="shared" si="499"/>
        <v>6.7054423935788128</v>
      </c>
    </row>
    <row r="7987" spans="1:13" x14ac:dyDescent="0.25">
      <c r="A7987" s="259" t="s">
        <v>225</v>
      </c>
      <c r="B7987" s="259" t="s">
        <v>425</v>
      </c>
      <c r="C7987" s="260">
        <v>0</v>
      </c>
      <c r="D7987" s="260">
        <v>0</v>
      </c>
      <c r="E7987" s="261" t="str">
        <f t="shared" si="496"/>
        <v/>
      </c>
      <c r="F7987" s="260">
        <v>2692.0103199999999</v>
      </c>
      <c r="G7987" s="260">
        <v>441.29912999999999</v>
      </c>
      <c r="H7987" s="261">
        <f t="shared" si="497"/>
        <v>-0.83607078816844949</v>
      </c>
      <c r="I7987" s="260">
        <v>803.96497999999997</v>
      </c>
      <c r="J7987" s="261">
        <f t="shared" si="498"/>
        <v>-0.45109657637077671</v>
      </c>
      <c r="K7987" s="260">
        <v>2692.0103199999999</v>
      </c>
      <c r="L7987" s="260">
        <v>441.29912999999999</v>
      </c>
      <c r="M7987" s="261">
        <f t="shared" si="499"/>
        <v>-0.83607078816844949</v>
      </c>
    </row>
    <row r="7988" spans="1:13" x14ac:dyDescent="0.25">
      <c r="A7988" s="259" t="s">
        <v>225</v>
      </c>
      <c r="B7988" s="259" t="s">
        <v>450</v>
      </c>
      <c r="C7988" s="260">
        <v>0</v>
      </c>
      <c r="D7988" s="260">
        <v>0</v>
      </c>
      <c r="E7988" s="261" t="str">
        <f t="shared" si="496"/>
        <v/>
      </c>
      <c r="F7988" s="260">
        <v>32.186869999999999</v>
      </c>
      <c r="G7988" s="260">
        <v>0</v>
      </c>
      <c r="H7988" s="261">
        <f t="shared" si="497"/>
        <v>-1</v>
      </c>
      <c r="I7988" s="260">
        <v>13.171279999999999</v>
      </c>
      <c r="J7988" s="261">
        <f t="shared" si="498"/>
        <v>-1</v>
      </c>
      <c r="K7988" s="260">
        <v>32.186869999999999</v>
      </c>
      <c r="L7988" s="260">
        <v>0</v>
      </c>
      <c r="M7988" s="261">
        <f t="shared" si="499"/>
        <v>-1</v>
      </c>
    </row>
    <row r="7989" spans="1:13" x14ac:dyDescent="0.25">
      <c r="A7989" s="259" t="s">
        <v>225</v>
      </c>
      <c r="B7989" s="259" t="s">
        <v>474</v>
      </c>
      <c r="C7989" s="260">
        <v>0</v>
      </c>
      <c r="D7989" s="260">
        <v>0</v>
      </c>
      <c r="E7989" s="261" t="str">
        <f t="shared" si="496"/>
        <v/>
      </c>
      <c r="F7989" s="260">
        <v>24.8873</v>
      </c>
      <c r="G7989" s="260">
        <v>29.323160000000001</v>
      </c>
      <c r="H7989" s="261">
        <f t="shared" si="497"/>
        <v>0.17823789643713872</v>
      </c>
      <c r="I7989" s="260">
        <v>25.243839999999999</v>
      </c>
      <c r="J7989" s="261">
        <f t="shared" si="498"/>
        <v>0.16159665090572606</v>
      </c>
      <c r="K7989" s="260">
        <v>24.8873</v>
      </c>
      <c r="L7989" s="260">
        <v>29.323160000000001</v>
      </c>
      <c r="M7989" s="261">
        <f t="shared" si="499"/>
        <v>0.17823789643713872</v>
      </c>
    </row>
    <row r="7990" spans="1:13" x14ac:dyDescent="0.25">
      <c r="A7990" s="259" t="s">
        <v>225</v>
      </c>
      <c r="B7990" s="259" t="s">
        <v>446</v>
      </c>
      <c r="C7990" s="260">
        <v>0</v>
      </c>
      <c r="D7990" s="260">
        <v>1567.02215</v>
      </c>
      <c r="E7990" s="261" t="str">
        <f t="shared" si="496"/>
        <v/>
      </c>
      <c r="F7990" s="260">
        <v>0</v>
      </c>
      <c r="G7990" s="260">
        <v>7686.7948100000003</v>
      </c>
      <c r="H7990" s="261" t="str">
        <f t="shared" si="497"/>
        <v/>
      </c>
      <c r="I7990" s="260">
        <v>2848.2411099999999</v>
      </c>
      <c r="J7990" s="261">
        <f t="shared" si="498"/>
        <v>1.6987865539234495</v>
      </c>
      <c r="K7990" s="260">
        <v>0</v>
      </c>
      <c r="L7990" s="260">
        <v>7686.7948100000003</v>
      </c>
      <c r="M7990" s="261" t="str">
        <f t="shared" si="499"/>
        <v/>
      </c>
    </row>
    <row r="7991" spans="1:13" x14ac:dyDescent="0.25">
      <c r="A7991" s="259" t="s">
        <v>225</v>
      </c>
      <c r="B7991" s="259" t="s">
        <v>486</v>
      </c>
      <c r="C7991" s="260">
        <v>0</v>
      </c>
      <c r="D7991" s="260">
        <v>0</v>
      </c>
      <c r="E7991" s="261" t="str">
        <f t="shared" si="496"/>
        <v/>
      </c>
      <c r="F7991" s="260">
        <v>0</v>
      </c>
      <c r="G7991" s="260">
        <v>0</v>
      </c>
      <c r="H7991" s="261" t="str">
        <f t="shared" si="497"/>
        <v/>
      </c>
      <c r="I7991" s="260">
        <v>0</v>
      </c>
      <c r="J7991" s="261" t="str">
        <f t="shared" si="498"/>
        <v/>
      </c>
      <c r="K7991" s="260">
        <v>0</v>
      </c>
      <c r="L7991" s="260">
        <v>0</v>
      </c>
      <c r="M7991" s="261" t="str">
        <f t="shared" si="499"/>
        <v/>
      </c>
    </row>
    <row r="7992" spans="1:13" x14ac:dyDescent="0.25">
      <c r="A7992" s="259" t="s">
        <v>225</v>
      </c>
      <c r="B7992" s="259" t="s">
        <v>435</v>
      </c>
      <c r="C7992" s="260">
        <v>71.933549999999997</v>
      </c>
      <c r="D7992" s="260">
        <v>0</v>
      </c>
      <c r="E7992" s="261">
        <f t="shared" si="496"/>
        <v>-1</v>
      </c>
      <c r="F7992" s="260">
        <v>1203.4101599999999</v>
      </c>
      <c r="G7992" s="260">
        <v>520.26188999999999</v>
      </c>
      <c r="H7992" s="261">
        <f t="shared" si="497"/>
        <v>-0.56767700049997916</v>
      </c>
      <c r="I7992" s="260">
        <v>254.06766999999999</v>
      </c>
      <c r="J7992" s="261">
        <f t="shared" si="498"/>
        <v>1.0477296068405715</v>
      </c>
      <c r="K7992" s="260">
        <v>1203.4101599999999</v>
      </c>
      <c r="L7992" s="260">
        <v>520.26188999999999</v>
      </c>
      <c r="M7992" s="261">
        <f t="shared" si="499"/>
        <v>-0.56767700049997916</v>
      </c>
    </row>
    <row r="7993" spans="1:13" x14ac:dyDescent="0.25">
      <c r="A7993" s="259" t="s">
        <v>225</v>
      </c>
      <c r="B7993" s="259" t="s">
        <v>421</v>
      </c>
      <c r="C7993" s="260">
        <v>0</v>
      </c>
      <c r="D7993" s="260">
        <v>15.89381</v>
      </c>
      <c r="E7993" s="261" t="str">
        <f t="shared" si="496"/>
        <v/>
      </c>
      <c r="F7993" s="260">
        <v>150.66664</v>
      </c>
      <c r="G7993" s="260">
        <v>180.57534999999999</v>
      </c>
      <c r="H7993" s="261">
        <f t="shared" si="497"/>
        <v>0.19850917230250831</v>
      </c>
      <c r="I7993" s="260">
        <v>1342.30773</v>
      </c>
      <c r="J7993" s="261">
        <f t="shared" si="498"/>
        <v>-0.86547395506692049</v>
      </c>
      <c r="K7993" s="260">
        <v>150.66664</v>
      </c>
      <c r="L7993" s="260">
        <v>180.57534999999999</v>
      </c>
      <c r="M7993" s="261">
        <f t="shared" si="499"/>
        <v>0.19850917230250831</v>
      </c>
    </row>
    <row r="7994" spans="1:13" x14ac:dyDescent="0.25">
      <c r="A7994" s="259" t="s">
        <v>225</v>
      </c>
      <c r="B7994" s="259" t="s">
        <v>458</v>
      </c>
      <c r="C7994" s="260">
        <v>0</v>
      </c>
      <c r="D7994" s="260">
        <v>0</v>
      </c>
      <c r="E7994" s="261" t="str">
        <f t="shared" si="496"/>
        <v/>
      </c>
      <c r="F7994" s="260">
        <v>87.107050000000001</v>
      </c>
      <c r="G7994" s="260">
        <v>161.66983999999999</v>
      </c>
      <c r="H7994" s="261">
        <f t="shared" si="497"/>
        <v>0.85599030158867739</v>
      </c>
      <c r="I7994" s="260">
        <v>87.637870000000007</v>
      </c>
      <c r="J7994" s="261">
        <f t="shared" si="498"/>
        <v>0.8447486229412009</v>
      </c>
      <c r="K7994" s="260">
        <v>87.107050000000001</v>
      </c>
      <c r="L7994" s="260">
        <v>161.66983999999999</v>
      </c>
      <c r="M7994" s="261">
        <f t="shared" si="499"/>
        <v>0.85599030158867739</v>
      </c>
    </row>
    <row r="7995" spans="1:13" x14ac:dyDescent="0.25">
      <c r="A7995" s="259" t="s">
        <v>225</v>
      </c>
      <c r="B7995" s="259" t="s">
        <v>430</v>
      </c>
      <c r="C7995" s="260">
        <v>0</v>
      </c>
      <c r="D7995" s="260">
        <v>0</v>
      </c>
      <c r="E7995" s="261" t="str">
        <f t="shared" si="496"/>
        <v/>
      </c>
      <c r="F7995" s="260">
        <v>194.0103</v>
      </c>
      <c r="G7995" s="260">
        <v>139.79633999999999</v>
      </c>
      <c r="H7995" s="261">
        <f t="shared" si="497"/>
        <v>-0.27943856589057392</v>
      </c>
      <c r="I7995" s="260">
        <v>122.40313</v>
      </c>
      <c r="J7995" s="261">
        <f t="shared" si="498"/>
        <v>0.14209775517995316</v>
      </c>
      <c r="K7995" s="260">
        <v>194.0103</v>
      </c>
      <c r="L7995" s="260">
        <v>139.79633999999999</v>
      </c>
      <c r="M7995" s="261">
        <f t="shared" si="499"/>
        <v>-0.27943856589057392</v>
      </c>
    </row>
    <row r="7996" spans="1:13" x14ac:dyDescent="0.25">
      <c r="A7996" s="259" t="s">
        <v>225</v>
      </c>
      <c r="B7996" s="259" t="s">
        <v>448</v>
      </c>
      <c r="C7996" s="260">
        <v>0</v>
      </c>
      <c r="D7996" s="260">
        <v>37.758980000000001</v>
      </c>
      <c r="E7996" s="261" t="str">
        <f t="shared" si="496"/>
        <v/>
      </c>
      <c r="F7996" s="260">
        <v>0</v>
      </c>
      <c r="G7996" s="260">
        <v>37.758980000000001</v>
      </c>
      <c r="H7996" s="261" t="str">
        <f t="shared" si="497"/>
        <v/>
      </c>
      <c r="I7996" s="260">
        <v>0</v>
      </c>
      <c r="J7996" s="261" t="str">
        <f t="shared" si="498"/>
        <v/>
      </c>
      <c r="K7996" s="260">
        <v>0</v>
      </c>
      <c r="L7996" s="260">
        <v>37.758980000000001</v>
      </c>
      <c r="M7996" s="261" t="str">
        <f t="shared" si="499"/>
        <v/>
      </c>
    </row>
    <row r="7997" spans="1:13" x14ac:dyDescent="0.25">
      <c r="A7997" s="259" t="s">
        <v>225</v>
      </c>
      <c r="B7997" s="259" t="s">
        <v>417</v>
      </c>
      <c r="C7997" s="260">
        <v>634.75626999999997</v>
      </c>
      <c r="D7997" s="260">
        <v>1082.0589</v>
      </c>
      <c r="E7997" s="261">
        <f t="shared" si="496"/>
        <v>0.70468406716171561</v>
      </c>
      <c r="F7997" s="260">
        <v>13158.490900000001</v>
      </c>
      <c r="G7997" s="260">
        <v>14272.498540000001</v>
      </c>
      <c r="H7997" s="261">
        <f t="shared" si="497"/>
        <v>8.4660744797110388E-2</v>
      </c>
      <c r="I7997" s="260">
        <v>41566.88897</v>
      </c>
      <c r="J7997" s="261">
        <f t="shared" si="498"/>
        <v>-0.65663779768794184</v>
      </c>
      <c r="K7997" s="260">
        <v>13158.490900000001</v>
      </c>
      <c r="L7997" s="260">
        <v>14272.498540000001</v>
      </c>
      <c r="M7997" s="261">
        <f t="shared" si="499"/>
        <v>8.4660744797110388E-2</v>
      </c>
    </row>
    <row r="7998" spans="1:13" x14ac:dyDescent="0.25">
      <c r="A7998" s="259" t="s">
        <v>225</v>
      </c>
      <c r="B7998" s="259" t="s">
        <v>420</v>
      </c>
      <c r="C7998" s="260">
        <v>0</v>
      </c>
      <c r="D7998" s="260">
        <v>82.823560000000001</v>
      </c>
      <c r="E7998" s="261" t="str">
        <f t="shared" si="496"/>
        <v/>
      </c>
      <c r="F7998" s="260">
        <v>2685.1423</v>
      </c>
      <c r="G7998" s="260">
        <v>1739.29485</v>
      </c>
      <c r="H7998" s="261">
        <f t="shared" si="497"/>
        <v>-0.35225226238475327</v>
      </c>
      <c r="I7998" s="260">
        <v>1735.07846</v>
      </c>
      <c r="J7998" s="261">
        <f t="shared" si="498"/>
        <v>2.430086072303661E-3</v>
      </c>
      <c r="K7998" s="260">
        <v>2685.1423</v>
      </c>
      <c r="L7998" s="260">
        <v>1739.29485</v>
      </c>
      <c r="M7998" s="261">
        <f t="shared" si="499"/>
        <v>-0.35225226238475327</v>
      </c>
    </row>
    <row r="7999" spans="1:13" x14ac:dyDescent="0.25">
      <c r="A7999" s="259" t="s">
        <v>225</v>
      </c>
      <c r="B7999" s="259" t="s">
        <v>454</v>
      </c>
      <c r="C7999" s="260">
        <v>0</v>
      </c>
      <c r="D7999" s="260">
        <v>0</v>
      </c>
      <c r="E7999" s="261" t="str">
        <f t="shared" si="496"/>
        <v/>
      </c>
      <c r="F7999" s="260">
        <v>0</v>
      </c>
      <c r="G7999" s="260">
        <v>0</v>
      </c>
      <c r="H7999" s="261" t="str">
        <f t="shared" si="497"/>
        <v/>
      </c>
      <c r="I7999" s="260">
        <v>0</v>
      </c>
      <c r="J7999" s="261" t="str">
        <f t="shared" si="498"/>
        <v/>
      </c>
      <c r="K7999" s="260">
        <v>0</v>
      </c>
      <c r="L7999" s="260">
        <v>0</v>
      </c>
      <c r="M7999" s="261" t="str">
        <f t="shared" si="499"/>
        <v/>
      </c>
    </row>
    <row r="8000" spans="1:13" x14ac:dyDescent="0.25">
      <c r="A8000" s="259" t="s">
        <v>225</v>
      </c>
      <c r="B8000" s="259" t="s">
        <v>462</v>
      </c>
      <c r="C8000" s="260">
        <v>5.8552499999999998</v>
      </c>
      <c r="D8000" s="260">
        <v>0</v>
      </c>
      <c r="E8000" s="261">
        <f t="shared" si="496"/>
        <v>-1</v>
      </c>
      <c r="F8000" s="260">
        <v>5.8552499999999998</v>
      </c>
      <c r="G8000" s="260">
        <v>0</v>
      </c>
      <c r="H8000" s="261">
        <f t="shared" si="497"/>
        <v>-1</v>
      </c>
      <c r="I8000" s="260">
        <v>0</v>
      </c>
      <c r="J8000" s="261" t="str">
        <f t="shared" si="498"/>
        <v/>
      </c>
      <c r="K8000" s="260">
        <v>5.8552499999999998</v>
      </c>
      <c r="L8000" s="260">
        <v>0</v>
      </c>
      <c r="M8000" s="261">
        <f t="shared" si="499"/>
        <v>-1</v>
      </c>
    </row>
    <row r="8001" spans="1:13" x14ac:dyDescent="0.25">
      <c r="A8001" s="259" t="s">
        <v>225</v>
      </c>
      <c r="B8001" s="259" t="s">
        <v>429</v>
      </c>
      <c r="C8001" s="260">
        <v>0</v>
      </c>
      <c r="D8001" s="260">
        <v>0</v>
      </c>
      <c r="E8001" s="261" t="str">
        <f t="shared" si="496"/>
        <v/>
      </c>
      <c r="F8001" s="260">
        <v>271.82103000000001</v>
      </c>
      <c r="G8001" s="260">
        <v>114.14563</v>
      </c>
      <c r="H8001" s="261">
        <f t="shared" si="497"/>
        <v>-0.58007064427649335</v>
      </c>
      <c r="I8001" s="260">
        <v>218.22723999999999</v>
      </c>
      <c r="J8001" s="261">
        <f t="shared" si="498"/>
        <v>-0.4769414212451204</v>
      </c>
      <c r="K8001" s="260">
        <v>271.82103000000001</v>
      </c>
      <c r="L8001" s="260">
        <v>114.14563</v>
      </c>
      <c r="M8001" s="261">
        <f t="shared" si="499"/>
        <v>-0.58007064427649335</v>
      </c>
    </row>
    <row r="8002" spans="1:13" x14ac:dyDescent="0.25">
      <c r="A8002" s="259" t="s">
        <v>225</v>
      </c>
      <c r="B8002" s="259" t="s">
        <v>464</v>
      </c>
      <c r="C8002" s="260">
        <v>0</v>
      </c>
      <c r="D8002" s="260">
        <v>0</v>
      </c>
      <c r="E8002" s="261" t="str">
        <f t="shared" si="496"/>
        <v/>
      </c>
      <c r="F8002" s="260">
        <v>0</v>
      </c>
      <c r="G8002" s="260">
        <v>0</v>
      </c>
      <c r="H8002" s="261" t="str">
        <f t="shared" si="497"/>
        <v/>
      </c>
      <c r="I8002" s="260">
        <v>133.31576999999999</v>
      </c>
      <c r="J8002" s="261">
        <f t="shared" si="498"/>
        <v>-1</v>
      </c>
      <c r="K8002" s="260">
        <v>0</v>
      </c>
      <c r="L8002" s="260">
        <v>0</v>
      </c>
      <c r="M8002" s="261" t="str">
        <f t="shared" si="499"/>
        <v/>
      </c>
    </row>
    <row r="8003" spans="1:13" x14ac:dyDescent="0.25">
      <c r="A8003" s="259" t="s">
        <v>225</v>
      </c>
      <c r="B8003" s="259" t="s">
        <v>453</v>
      </c>
      <c r="C8003" s="260">
        <v>0</v>
      </c>
      <c r="D8003" s="260">
        <v>0</v>
      </c>
      <c r="E8003" s="261" t="str">
        <f t="shared" si="496"/>
        <v/>
      </c>
      <c r="F8003" s="260">
        <v>115.10384999999999</v>
      </c>
      <c r="G8003" s="260">
        <v>355.49639999999999</v>
      </c>
      <c r="H8003" s="261">
        <f t="shared" si="497"/>
        <v>2.0884840081369997</v>
      </c>
      <c r="I8003" s="260">
        <v>78.525729999999996</v>
      </c>
      <c r="J8003" s="261">
        <f t="shared" si="498"/>
        <v>3.5271326990529097</v>
      </c>
      <c r="K8003" s="260">
        <v>115.10384999999999</v>
      </c>
      <c r="L8003" s="260">
        <v>355.49639999999999</v>
      </c>
      <c r="M8003" s="261">
        <f t="shared" si="499"/>
        <v>2.0884840081369997</v>
      </c>
    </row>
    <row r="8004" spans="1:13" x14ac:dyDescent="0.25">
      <c r="A8004" s="259" t="s">
        <v>225</v>
      </c>
      <c r="B8004" s="259" t="s">
        <v>433</v>
      </c>
      <c r="C8004" s="260">
        <v>0</v>
      </c>
      <c r="D8004" s="260">
        <v>0</v>
      </c>
      <c r="E8004" s="261" t="str">
        <f t="shared" si="496"/>
        <v/>
      </c>
      <c r="F8004" s="260">
        <v>347.82783999999998</v>
      </c>
      <c r="G8004" s="260">
        <v>247.56569999999999</v>
      </c>
      <c r="H8004" s="261">
        <f t="shared" si="497"/>
        <v>-0.28825219970891347</v>
      </c>
      <c r="I8004" s="260">
        <v>88.428749999999994</v>
      </c>
      <c r="J8004" s="261">
        <f t="shared" si="498"/>
        <v>1.7996064628302446</v>
      </c>
      <c r="K8004" s="260">
        <v>347.82783999999998</v>
      </c>
      <c r="L8004" s="260">
        <v>247.56569999999999</v>
      </c>
      <c r="M8004" s="261">
        <f t="shared" si="499"/>
        <v>-0.28825219970891347</v>
      </c>
    </row>
    <row r="8005" spans="1:13" x14ac:dyDescent="0.25">
      <c r="A8005" s="259" t="s">
        <v>225</v>
      </c>
      <c r="B8005" s="259" t="s">
        <v>418</v>
      </c>
      <c r="C8005" s="260">
        <v>12410.812099999999</v>
      </c>
      <c r="D8005" s="260">
        <v>10614.72847</v>
      </c>
      <c r="E8005" s="261">
        <f t="shared" ref="E8005:E8068" si="500">IF(C8005=0,"",(D8005/C8005-1))</f>
        <v>-0.14471926700106907</v>
      </c>
      <c r="F8005" s="260">
        <v>89801.021099999998</v>
      </c>
      <c r="G8005" s="260">
        <v>102743.96377</v>
      </c>
      <c r="H8005" s="261">
        <f t="shared" ref="H8005:H8068" si="501">IF(F8005=0,"",(G8005/F8005-1))</f>
        <v>0.14412912583240112</v>
      </c>
      <c r="I8005" s="260">
        <v>84782.482180000006</v>
      </c>
      <c r="J8005" s="261">
        <f t="shared" ref="J8005:J8068" si="502">IF(I8005=0,"",(G8005/I8005-1))</f>
        <v>0.21185368873567922</v>
      </c>
      <c r="K8005" s="260">
        <v>89801.021099999998</v>
      </c>
      <c r="L8005" s="260">
        <v>102743.96377</v>
      </c>
      <c r="M8005" s="261">
        <f t="shared" ref="M8005:M8068" si="503">IF(K8005=0,"",(L8005/K8005-1))</f>
        <v>0.14412912583240112</v>
      </c>
    </row>
    <row r="8006" spans="1:13" x14ac:dyDescent="0.25">
      <c r="A8006" s="259" t="s">
        <v>225</v>
      </c>
      <c r="B8006" s="259" t="s">
        <v>427</v>
      </c>
      <c r="C8006" s="260">
        <v>0</v>
      </c>
      <c r="D8006" s="260">
        <v>0</v>
      </c>
      <c r="E8006" s="261" t="str">
        <f t="shared" si="500"/>
        <v/>
      </c>
      <c r="F8006" s="260">
        <v>306.10813999999999</v>
      </c>
      <c r="G8006" s="260">
        <v>478.38439</v>
      </c>
      <c r="H8006" s="261">
        <f t="shared" si="501"/>
        <v>0.56279538989064459</v>
      </c>
      <c r="I8006" s="260">
        <v>365.61851999999999</v>
      </c>
      <c r="J8006" s="261">
        <f t="shared" si="502"/>
        <v>0.30842493974320551</v>
      </c>
      <c r="K8006" s="260">
        <v>306.10813999999999</v>
      </c>
      <c r="L8006" s="260">
        <v>478.38439</v>
      </c>
      <c r="M8006" s="261">
        <f t="shared" si="503"/>
        <v>0.56279538989064459</v>
      </c>
    </row>
    <row r="8007" spans="1:13" x14ac:dyDescent="0.25">
      <c r="A8007" s="259" t="s">
        <v>225</v>
      </c>
      <c r="B8007" s="259" t="s">
        <v>445</v>
      </c>
      <c r="C8007" s="260">
        <v>0</v>
      </c>
      <c r="D8007" s="260">
        <v>0</v>
      </c>
      <c r="E8007" s="261" t="str">
        <f t="shared" si="500"/>
        <v/>
      </c>
      <c r="F8007" s="260">
        <v>513.28962000000001</v>
      </c>
      <c r="G8007" s="260">
        <v>79.680009999999996</v>
      </c>
      <c r="H8007" s="261">
        <f t="shared" si="501"/>
        <v>-0.84476598221487509</v>
      </c>
      <c r="I8007" s="260">
        <v>315.85307999999998</v>
      </c>
      <c r="J8007" s="261">
        <f t="shared" si="502"/>
        <v>-0.74773078039954521</v>
      </c>
      <c r="K8007" s="260">
        <v>513.28962000000001</v>
      </c>
      <c r="L8007" s="260">
        <v>79.680009999999996</v>
      </c>
      <c r="M8007" s="261">
        <f t="shared" si="503"/>
        <v>-0.84476598221487509</v>
      </c>
    </row>
    <row r="8008" spans="1:13" x14ac:dyDescent="0.25">
      <c r="A8008" s="259" t="s">
        <v>225</v>
      </c>
      <c r="B8008" s="259" t="s">
        <v>443</v>
      </c>
      <c r="C8008" s="260">
        <v>0</v>
      </c>
      <c r="D8008" s="260">
        <v>115.89854</v>
      </c>
      <c r="E8008" s="261" t="str">
        <f t="shared" si="500"/>
        <v/>
      </c>
      <c r="F8008" s="260">
        <v>0</v>
      </c>
      <c r="G8008" s="260">
        <v>115.89854</v>
      </c>
      <c r="H8008" s="261" t="str">
        <f t="shared" si="501"/>
        <v/>
      </c>
      <c r="I8008" s="260">
        <v>69.100009999999997</v>
      </c>
      <c r="J8008" s="261">
        <f t="shared" si="502"/>
        <v>0.67725793382663757</v>
      </c>
      <c r="K8008" s="260">
        <v>0</v>
      </c>
      <c r="L8008" s="260">
        <v>115.89854</v>
      </c>
      <c r="M8008" s="261" t="str">
        <f t="shared" si="503"/>
        <v/>
      </c>
    </row>
    <row r="8009" spans="1:13" x14ac:dyDescent="0.25">
      <c r="A8009" s="259" t="s">
        <v>225</v>
      </c>
      <c r="B8009" s="259" t="s">
        <v>424</v>
      </c>
      <c r="C8009" s="260">
        <v>11.71339</v>
      </c>
      <c r="D8009" s="260">
        <v>96.622640000000004</v>
      </c>
      <c r="E8009" s="261">
        <f t="shared" si="500"/>
        <v>7.2489048857760228</v>
      </c>
      <c r="F8009" s="260">
        <v>1085.11511</v>
      </c>
      <c r="G8009" s="260">
        <v>537.92030999999997</v>
      </c>
      <c r="H8009" s="261">
        <f t="shared" si="501"/>
        <v>-0.50427350513992941</v>
      </c>
      <c r="I8009" s="260">
        <v>1382.53963</v>
      </c>
      <c r="J8009" s="261">
        <f t="shared" si="502"/>
        <v>-0.61091870473181298</v>
      </c>
      <c r="K8009" s="260">
        <v>1085.11511</v>
      </c>
      <c r="L8009" s="260">
        <v>537.92030999999997</v>
      </c>
      <c r="M8009" s="261">
        <f t="shared" si="503"/>
        <v>-0.50427350513992941</v>
      </c>
    </row>
    <row r="8010" spans="1:13" x14ac:dyDescent="0.25">
      <c r="A8010" s="259" t="s">
        <v>225</v>
      </c>
      <c r="B8010" s="259" t="s">
        <v>426</v>
      </c>
      <c r="C8010" s="260">
        <v>15.408519999999999</v>
      </c>
      <c r="D8010" s="260">
        <v>72.110489999999999</v>
      </c>
      <c r="E8010" s="261">
        <f t="shared" si="500"/>
        <v>3.6799102055226589</v>
      </c>
      <c r="F8010" s="260">
        <v>425.29602</v>
      </c>
      <c r="G8010" s="260">
        <v>423.17191000000003</v>
      </c>
      <c r="H8010" s="261">
        <f t="shared" si="501"/>
        <v>-4.9944271756880987E-3</v>
      </c>
      <c r="I8010" s="260">
        <v>437.45434</v>
      </c>
      <c r="J8010" s="261">
        <f t="shared" si="502"/>
        <v>-3.2648961717924641E-2</v>
      </c>
      <c r="K8010" s="260">
        <v>425.29602</v>
      </c>
      <c r="L8010" s="260">
        <v>423.17191000000003</v>
      </c>
      <c r="M8010" s="261">
        <f t="shared" si="503"/>
        <v>-4.9944271756880987E-3</v>
      </c>
    </row>
    <row r="8011" spans="1:13" x14ac:dyDescent="0.25">
      <c r="A8011" s="259" t="s">
        <v>225</v>
      </c>
      <c r="B8011" s="259" t="s">
        <v>440</v>
      </c>
      <c r="C8011" s="260">
        <v>0</v>
      </c>
      <c r="D8011" s="260">
        <v>0</v>
      </c>
      <c r="E8011" s="261" t="str">
        <f t="shared" si="500"/>
        <v/>
      </c>
      <c r="F8011" s="260">
        <v>14.984439999999999</v>
      </c>
      <c r="G8011" s="260">
        <v>7.7385299999999999</v>
      </c>
      <c r="H8011" s="261">
        <f t="shared" si="501"/>
        <v>-0.48356228194046624</v>
      </c>
      <c r="I8011" s="260">
        <v>61.444249999999997</v>
      </c>
      <c r="J8011" s="261">
        <f t="shared" si="502"/>
        <v>-0.87405607522266116</v>
      </c>
      <c r="K8011" s="260">
        <v>14.984439999999999</v>
      </c>
      <c r="L8011" s="260">
        <v>7.7385299999999999</v>
      </c>
      <c r="M8011" s="261">
        <f t="shared" si="503"/>
        <v>-0.48356228194046624</v>
      </c>
    </row>
    <row r="8012" spans="1:13" x14ac:dyDescent="0.25">
      <c r="A8012" s="259" t="s">
        <v>225</v>
      </c>
      <c r="B8012" s="259" t="s">
        <v>479</v>
      </c>
      <c r="C8012" s="260">
        <v>0</v>
      </c>
      <c r="D8012" s="260">
        <v>0</v>
      </c>
      <c r="E8012" s="261" t="str">
        <f t="shared" si="500"/>
        <v/>
      </c>
      <c r="F8012" s="260">
        <v>0</v>
      </c>
      <c r="G8012" s="260">
        <v>0</v>
      </c>
      <c r="H8012" s="261" t="str">
        <f t="shared" si="501"/>
        <v/>
      </c>
      <c r="I8012" s="260">
        <v>0</v>
      </c>
      <c r="J8012" s="261" t="str">
        <f t="shared" si="502"/>
        <v/>
      </c>
      <c r="K8012" s="260">
        <v>0</v>
      </c>
      <c r="L8012" s="260">
        <v>0</v>
      </c>
      <c r="M8012" s="261" t="str">
        <f t="shared" si="503"/>
        <v/>
      </c>
    </row>
    <row r="8013" spans="1:13" x14ac:dyDescent="0.25">
      <c r="A8013" s="259" t="s">
        <v>225</v>
      </c>
      <c r="B8013" s="259" t="s">
        <v>455</v>
      </c>
      <c r="C8013" s="260">
        <v>0</v>
      </c>
      <c r="D8013" s="260">
        <v>0</v>
      </c>
      <c r="E8013" s="261" t="str">
        <f t="shared" si="500"/>
        <v/>
      </c>
      <c r="F8013" s="260">
        <v>0</v>
      </c>
      <c r="G8013" s="260">
        <v>0</v>
      </c>
      <c r="H8013" s="261" t="str">
        <f t="shared" si="501"/>
        <v/>
      </c>
      <c r="I8013" s="260">
        <v>0</v>
      </c>
      <c r="J8013" s="261" t="str">
        <f t="shared" si="502"/>
        <v/>
      </c>
      <c r="K8013" s="260">
        <v>0</v>
      </c>
      <c r="L8013" s="260">
        <v>0</v>
      </c>
      <c r="M8013" s="261" t="str">
        <f t="shared" si="503"/>
        <v/>
      </c>
    </row>
    <row r="8014" spans="1:13" x14ac:dyDescent="0.25">
      <c r="A8014" s="259" t="s">
        <v>225</v>
      </c>
      <c r="B8014" s="259" t="s">
        <v>461</v>
      </c>
      <c r="C8014" s="260">
        <v>0</v>
      </c>
      <c r="D8014" s="260">
        <v>0</v>
      </c>
      <c r="E8014" s="261" t="str">
        <f t="shared" si="500"/>
        <v/>
      </c>
      <c r="F8014" s="260">
        <v>0</v>
      </c>
      <c r="G8014" s="260">
        <v>0</v>
      </c>
      <c r="H8014" s="261" t="str">
        <f t="shared" si="501"/>
        <v/>
      </c>
      <c r="I8014" s="260">
        <v>0</v>
      </c>
      <c r="J8014" s="261" t="str">
        <f t="shared" si="502"/>
        <v/>
      </c>
      <c r="K8014" s="260">
        <v>0</v>
      </c>
      <c r="L8014" s="260">
        <v>0</v>
      </c>
      <c r="M8014" s="261" t="str">
        <f t="shared" si="503"/>
        <v/>
      </c>
    </row>
    <row r="8015" spans="1:13" x14ac:dyDescent="0.25">
      <c r="A8015" s="259" t="s">
        <v>225</v>
      </c>
      <c r="B8015" s="259" t="s">
        <v>423</v>
      </c>
      <c r="C8015" s="260">
        <v>0</v>
      </c>
      <c r="D8015" s="260">
        <v>0.48892999999999998</v>
      </c>
      <c r="E8015" s="261" t="str">
        <f t="shared" si="500"/>
        <v/>
      </c>
      <c r="F8015" s="260">
        <v>2610.7787400000002</v>
      </c>
      <c r="G8015" s="260">
        <v>6023.1190500000002</v>
      </c>
      <c r="H8015" s="261">
        <f t="shared" si="501"/>
        <v>1.3070201077246399</v>
      </c>
      <c r="I8015" s="260">
        <v>3299.4699599999999</v>
      </c>
      <c r="J8015" s="261">
        <f t="shared" si="502"/>
        <v>0.82548079631553928</v>
      </c>
      <c r="K8015" s="260">
        <v>2610.7787400000002</v>
      </c>
      <c r="L8015" s="260">
        <v>6023.1190500000002</v>
      </c>
      <c r="M8015" s="261">
        <f t="shared" si="503"/>
        <v>1.3070201077246399</v>
      </c>
    </row>
    <row r="8016" spans="1:13" x14ac:dyDescent="0.25">
      <c r="A8016" s="259" t="s">
        <v>225</v>
      </c>
      <c r="B8016" s="259" t="s">
        <v>437</v>
      </c>
      <c r="C8016" s="260">
        <v>0</v>
      </c>
      <c r="D8016" s="260">
        <v>0</v>
      </c>
      <c r="E8016" s="261" t="str">
        <f t="shared" si="500"/>
        <v/>
      </c>
      <c r="F8016" s="260">
        <v>0</v>
      </c>
      <c r="G8016" s="260">
        <v>0</v>
      </c>
      <c r="H8016" s="261" t="str">
        <f t="shared" si="501"/>
        <v/>
      </c>
      <c r="I8016" s="260">
        <v>0</v>
      </c>
      <c r="J8016" s="261" t="str">
        <f t="shared" si="502"/>
        <v/>
      </c>
      <c r="K8016" s="260">
        <v>0</v>
      </c>
      <c r="L8016" s="260">
        <v>0</v>
      </c>
      <c r="M8016" s="261" t="str">
        <f t="shared" si="503"/>
        <v/>
      </c>
    </row>
    <row r="8017" spans="1:13" x14ac:dyDescent="0.25">
      <c r="A8017" s="259" t="s">
        <v>225</v>
      </c>
      <c r="B8017" s="259" t="s">
        <v>483</v>
      </c>
      <c r="C8017" s="260">
        <v>0</v>
      </c>
      <c r="D8017" s="260">
        <v>0</v>
      </c>
      <c r="E8017" s="261" t="str">
        <f t="shared" si="500"/>
        <v/>
      </c>
      <c r="F8017" s="260">
        <v>58.259810000000002</v>
      </c>
      <c r="G8017" s="260">
        <v>45.706620000000001</v>
      </c>
      <c r="H8017" s="261">
        <f t="shared" si="501"/>
        <v>-0.21546912013616248</v>
      </c>
      <c r="I8017" s="260">
        <v>22.32518</v>
      </c>
      <c r="J8017" s="261">
        <f t="shared" si="502"/>
        <v>1.0473124964725931</v>
      </c>
      <c r="K8017" s="260">
        <v>58.259810000000002</v>
      </c>
      <c r="L8017" s="260">
        <v>45.706620000000001</v>
      </c>
      <c r="M8017" s="261">
        <f t="shared" si="503"/>
        <v>-0.21546912013616248</v>
      </c>
    </row>
    <row r="8018" spans="1:13" x14ac:dyDescent="0.25">
      <c r="A8018" s="259" t="s">
        <v>225</v>
      </c>
      <c r="B8018" s="259" t="s">
        <v>469</v>
      </c>
      <c r="C8018" s="260">
        <v>0</v>
      </c>
      <c r="D8018" s="260">
        <v>0</v>
      </c>
      <c r="E8018" s="261" t="str">
        <f t="shared" si="500"/>
        <v/>
      </c>
      <c r="F8018" s="260">
        <v>0</v>
      </c>
      <c r="G8018" s="260">
        <v>0</v>
      </c>
      <c r="H8018" s="261" t="str">
        <f t="shared" si="501"/>
        <v/>
      </c>
      <c r="I8018" s="260">
        <v>0</v>
      </c>
      <c r="J8018" s="261" t="str">
        <f t="shared" si="502"/>
        <v/>
      </c>
      <c r="K8018" s="260">
        <v>0</v>
      </c>
      <c r="L8018" s="260">
        <v>0</v>
      </c>
      <c r="M8018" s="261" t="str">
        <f t="shared" si="503"/>
        <v/>
      </c>
    </row>
    <row r="8019" spans="1:13" x14ac:dyDescent="0.25">
      <c r="A8019" s="259" t="s">
        <v>225</v>
      </c>
      <c r="B8019" s="259" t="s">
        <v>441</v>
      </c>
      <c r="C8019" s="260">
        <v>0</v>
      </c>
      <c r="D8019" s="260">
        <v>0</v>
      </c>
      <c r="E8019" s="261" t="str">
        <f t="shared" si="500"/>
        <v/>
      </c>
      <c r="F8019" s="260">
        <v>0</v>
      </c>
      <c r="G8019" s="260">
        <v>1141.41544</v>
      </c>
      <c r="H8019" s="261" t="str">
        <f t="shared" si="501"/>
        <v/>
      </c>
      <c r="I8019" s="260">
        <v>1039.9938</v>
      </c>
      <c r="J8019" s="261">
        <f t="shared" si="502"/>
        <v>9.7521389069819442E-2</v>
      </c>
      <c r="K8019" s="260">
        <v>0</v>
      </c>
      <c r="L8019" s="260">
        <v>1141.41544</v>
      </c>
      <c r="M8019" s="261" t="str">
        <f t="shared" si="503"/>
        <v/>
      </c>
    </row>
    <row r="8020" spans="1:13" x14ac:dyDescent="0.25">
      <c r="A8020" s="259" t="s">
        <v>225</v>
      </c>
      <c r="B8020" s="259" t="s">
        <v>432</v>
      </c>
      <c r="C8020" s="260">
        <v>0</v>
      </c>
      <c r="D8020" s="260">
        <v>11.369070000000001</v>
      </c>
      <c r="E8020" s="261" t="str">
        <f t="shared" si="500"/>
        <v/>
      </c>
      <c r="F8020" s="260">
        <v>288.41043000000002</v>
      </c>
      <c r="G8020" s="260">
        <v>164.87555</v>
      </c>
      <c r="H8020" s="261">
        <f t="shared" si="501"/>
        <v>-0.42833014048763773</v>
      </c>
      <c r="I8020" s="260">
        <v>95.014979999999994</v>
      </c>
      <c r="J8020" s="261">
        <f t="shared" si="502"/>
        <v>0.7352584823993018</v>
      </c>
      <c r="K8020" s="260">
        <v>288.41043000000002</v>
      </c>
      <c r="L8020" s="260">
        <v>164.87555</v>
      </c>
      <c r="M8020" s="261">
        <f t="shared" si="503"/>
        <v>-0.42833014048763773</v>
      </c>
    </row>
    <row r="8021" spans="1:13" x14ac:dyDescent="0.25">
      <c r="A8021" s="259" t="s">
        <v>225</v>
      </c>
      <c r="B8021" s="259" t="s">
        <v>434</v>
      </c>
      <c r="C8021" s="260">
        <v>0</v>
      </c>
      <c r="D8021" s="260">
        <v>0</v>
      </c>
      <c r="E8021" s="261" t="str">
        <f t="shared" si="500"/>
        <v/>
      </c>
      <c r="F8021" s="260">
        <v>140.17455000000001</v>
      </c>
      <c r="G8021" s="260">
        <v>0</v>
      </c>
      <c r="H8021" s="261">
        <f t="shared" si="501"/>
        <v>-1</v>
      </c>
      <c r="I8021" s="260">
        <v>0</v>
      </c>
      <c r="J8021" s="261" t="str">
        <f t="shared" si="502"/>
        <v/>
      </c>
      <c r="K8021" s="260">
        <v>140.17455000000001</v>
      </c>
      <c r="L8021" s="260">
        <v>0</v>
      </c>
      <c r="M8021" s="261">
        <f t="shared" si="503"/>
        <v>-1</v>
      </c>
    </row>
    <row r="8022" spans="1:13" x14ac:dyDescent="0.25">
      <c r="A8022" s="259" t="s">
        <v>225</v>
      </c>
      <c r="B8022" s="259" t="s">
        <v>449</v>
      </c>
      <c r="C8022" s="260">
        <v>0</v>
      </c>
      <c r="D8022" s="260">
        <v>0</v>
      </c>
      <c r="E8022" s="261" t="str">
        <f t="shared" si="500"/>
        <v/>
      </c>
      <c r="F8022" s="260">
        <v>26.723130000000001</v>
      </c>
      <c r="G8022" s="260">
        <v>48.248829999999998</v>
      </c>
      <c r="H8022" s="261">
        <f t="shared" si="501"/>
        <v>0.80550818710233396</v>
      </c>
      <c r="I8022" s="260">
        <v>67.080460000000002</v>
      </c>
      <c r="J8022" s="261">
        <f t="shared" si="502"/>
        <v>-0.28073197470619615</v>
      </c>
      <c r="K8022" s="260">
        <v>26.723130000000001</v>
      </c>
      <c r="L8022" s="260">
        <v>48.248829999999998</v>
      </c>
      <c r="M8022" s="261">
        <f t="shared" si="503"/>
        <v>0.80550818710233396</v>
      </c>
    </row>
    <row r="8023" spans="1:13" x14ac:dyDescent="0.25">
      <c r="A8023" s="259" t="s">
        <v>225</v>
      </c>
      <c r="B8023" s="259" t="s">
        <v>480</v>
      </c>
      <c r="C8023" s="260">
        <v>0</v>
      </c>
      <c r="D8023" s="260">
        <v>0</v>
      </c>
      <c r="E8023" s="261" t="str">
        <f t="shared" si="500"/>
        <v/>
      </c>
      <c r="F8023" s="260">
        <v>0</v>
      </c>
      <c r="G8023" s="260">
        <v>17.85023</v>
      </c>
      <c r="H8023" s="261" t="str">
        <f t="shared" si="501"/>
        <v/>
      </c>
      <c r="I8023" s="260">
        <v>0</v>
      </c>
      <c r="J8023" s="261" t="str">
        <f t="shared" si="502"/>
        <v/>
      </c>
      <c r="K8023" s="260">
        <v>0</v>
      </c>
      <c r="L8023" s="260">
        <v>17.85023</v>
      </c>
      <c r="M8023" s="261" t="str">
        <f t="shared" si="503"/>
        <v/>
      </c>
    </row>
    <row r="8024" spans="1:13" x14ac:dyDescent="0.25">
      <c r="A8024" s="259" t="s">
        <v>225</v>
      </c>
      <c r="B8024" s="259" t="s">
        <v>473</v>
      </c>
      <c r="C8024" s="260">
        <v>0</v>
      </c>
      <c r="D8024" s="260">
        <v>0</v>
      </c>
      <c r="E8024" s="261" t="str">
        <f t="shared" si="500"/>
        <v/>
      </c>
      <c r="F8024" s="260">
        <v>0</v>
      </c>
      <c r="G8024" s="260">
        <v>42.214080000000003</v>
      </c>
      <c r="H8024" s="261" t="str">
        <f t="shared" si="501"/>
        <v/>
      </c>
      <c r="I8024" s="260">
        <v>4.6235600000000003</v>
      </c>
      <c r="J8024" s="261">
        <f t="shared" si="502"/>
        <v>8.1302113522913082</v>
      </c>
      <c r="K8024" s="260">
        <v>0</v>
      </c>
      <c r="L8024" s="260">
        <v>42.214080000000003</v>
      </c>
      <c r="M8024" s="261" t="str">
        <f t="shared" si="503"/>
        <v/>
      </c>
    </row>
    <row r="8025" spans="1:13" x14ac:dyDescent="0.25">
      <c r="A8025" s="259" t="s">
        <v>225</v>
      </c>
      <c r="B8025" s="259" t="s">
        <v>442</v>
      </c>
      <c r="C8025" s="260">
        <v>0</v>
      </c>
      <c r="D8025" s="260">
        <v>0</v>
      </c>
      <c r="E8025" s="261" t="str">
        <f t="shared" si="500"/>
        <v/>
      </c>
      <c r="F8025" s="260">
        <v>181.13006999999999</v>
      </c>
      <c r="G8025" s="260">
        <v>102.54378</v>
      </c>
      <c r="H8025" s="261">
        <f t="shared" si="501"/>
        <v>-0.43386661309190677</v>
      </c>
      <c r="I8025" s="260">
        <v>121.30036</v>
      </c>
      <c r="J8025" s="261">
        <f t="shared" si="502"/>
        <v>-0.15462921956703179</v>
      </c>
      <c r="K8025" s="260">
        <v>181.13006999999999</v>
      </c>
      <c r="L8025" s="260">
        <v>102.54378</v>
      </c>
      <c r="M8025" s="261">
        <f t="shared" si="503"/>
        <v>-0.43386661309190677</v>
      </c>
    </row>
    <row r="8026" spans="1:13" s="117" customFormat="1" x14ac:dyDescent="0.25">
      <c r="A8026" s="117" t="s">
        <v>225</v>
      </c>
      <c r="B8026" s="117" t="s">
        <v>3</v>
      </c>
      <c r="C8026" s="180">
        <v>14021.85074</v>
      </c>
      <c r="D8026" s="180">
        <v>14398.42519</v>
      </c>
      <c r="E8026" s="262">
        <f t="shared" si="500"/>
        <v>2.685625863394403E-2</v>
      </c>
      <c r="F8026" s="180">
        <v>133724.09654</v>
      </c>
      <c r="G8026" s="180">
        <v>153550.02551000001</v>
      </c>
      <c r="H8026" s="262">
        <f t="shared" si="501"/>
        <v>0.14825995824970573</v>
      </c>
      <c r="I8026" s="180">
        <v>157962.57352999999</v>
      </c>
      <c r="J8026" s="262">
        <f t="shared" si="502"/>
        <v>-2.7934136051296798E-2</v>
      </c>
      <c r="K8026" s="180">
        <v>133724.09654</v>
      </c>
      <c r="L8026" s="180">
        <v>153550.02551000001</v>
      </c>
      <c r="M8026" s="262">
        <f t="shared" si="503"/>
        <v>0.14825995824970573</v>
      </c>
    </row>
    <row r="8027" spans="1:13" x14ac:dyDescent="0.25">
      <c r="A8027" s="259" t="s">
        <v>517</v>
      </c>
      <c r="B8027" s="259" t="s">
        <v>417</v>
      </c>
      <c r="C8027" s="260">
        <v>0</v>
      </c>
      <c r="D8027" s="260">
        <v>0</v>
      </c>
      <c r="E8027" s="261" t="str">
        <f t="shared" si="500"/>
        <v/>
      </c>
      <c r="F8027" s="260">
        <v>0</v>
      </c>
      <c r="G8027" s="260">
        <v>0</v>
      </c>
      <c r="H8027" s="261" t="str">
        <f t="shared" si="501"/>
        <v/>
      </c>
      <c r="I8027" s="260">
        <v>0</v>
      </c>
      <c r="J8027" s="261" t="str">
        <f t="shared" si="502"/>
        <v/>
      </c>
      <c r="K8027" s="260">
        <v>0</v>
      </c>
      <c r="L8027" s="260">
        <v>0</v>
      </c>
      <c r="M8027" s="261" t="str">
        <f t="shared" si="503"/>
        <v/>
      </c>
    </row>
    <row r="8028" spans="1:13" x14ac:dyDescent="0.25">
      <c r="A8028" s="259" t="s">
        <v>517</v>
      </c>
      <c r="B8028" s="259" t="s">
        <v>420</v>
      </c>
      <c r="C8028" s="260">
        <v>0</v>
      </c>
      <c r="D8028" s="260">
        <v>0</v>
      </c>
      <c r="E8028" s="261" t="str">
        <f t="shared" si="500"/>
        <v/>
      </c>
      <c r="F8028" s="260">
        <v>0</v>
      </c>
      <c r="G8028" s="260">
        <v>0</v>
      </c>
      <c r="H8028" s="261" t="str">
        <f t="shared" si="501"/>
        <v/>
      </c>
      <c r="I8028" s="260">
        <v>0</v>
      </c>
      <c r="J8028" s="261" t="str">
        <f t="shared" si="502"/>
        <v/>
      </c>
      <c r="K8028" s="260">
        <v>0</v>
      </c>
      <c r="L8028" s="260">
        <v>0</v>
      </c>
      <c r="M8028" s="261" t="str">
        <f t="shared" si="503"/>
        <v/>
      </c>
    </row>
    <row r="8029" spans="1:13" x14ac:dyDescent="0.25">
      <c r="A8029" s="259" t="s">
        <v>517</v>
      </c>
      <c r="B8029" s="259" t="s">
        <v>418</v>
      </c>
      <c r="C8029" s="260">
        <v>0</v>
      </c>
      <c r="D8029" s="260">
        <v>0</v>
      </c>
      <c r="E8029" s="261" t="str">
        <f t="shared" si="500"/>
        <v/>
      </c>
      <c r="F8029" s="260">
        <v>0</v>
      </c>
      <c r="G8029" s="260">
        <v>0</v>
      </c>
      <c r="H8029" s="261" t="str">
        <f t="shared" si="501"/>
        <v/>
      </c>
      <c r="I8029" s="260">
        <v>0</v>
      </c>
      <c r="J8029" s="261" t="str">
        <f t="shared" si="502"/>
        <v/>
      </c>
      <c r="K8029" s="260">
        <v>0</v>
      </c>
      <c r="L8029" s="260">
        <v>0</v>
      </c>
      <c r="M8029" s="261" t="str">
        <f t="shared" si="503"/>
        <v/>
      </c>
    </row>
    <row r="8030" spans="1:13" x14ac:dyDescent="0.25">
      <c r="A8030" s="259" t="s">
        <v>517</v>
      </c>
      <c r="B8030" s="259" t="s">
        <v>482</v>
      </c>
      <c r="C8030" s="260">
        <v>0</v>
      </c>
      <c r="D8030" s="260">
        <v>0</v>
      </c>
      <c r="E8030" s="261" t="str">
        <f t="shared" si="500"/>
        <v/>
      </c>
      <c r="F8030" s="260">
        <v>0</v>
      </c>
      <c r="G8030" s="260">
        <v>0</v>
      </c>
      <c r="H8030" s="261" t="str">
        <f t="shared" si="501"/>
        <v/>
      </c>
      <c r="I8030" s="260">
        <v>8.6687999999999992</v>
      </c>
      <c r="J8030" s="261">
        <f t="shared" si="502"/>
        <v>-1</v>
      </c>
      <c r="K8030" s="260">
        <v>0</v>
      </c>
      <c r="L8030" s="260">
        <v>0</v>
      </c>
      <c r="M8030" s="261" t="str">
        <f t="shared" si="503"/>
        <v/>
      </c>
    </row>
    <row r="8031" spans="1:13" s="117" customFormat="1" x14ac:dyDescent="0.25">
      <c r="A8031" s="117" t="s">
        <v>517</v>
      </c>
      <c r="B8031" s="117" t="s">
        <v>3</v>
      </c>
      <c r="C8031" s="180">
        <v>0</v>
      </c>
      <c r="D8031" s="180">
        <v>0</v>
      </c>
      <c r="E8031" s="262" t="str">
        <f t="shared" si="500"/>
        <v/>
      </c>
      <c r="F8031" s="180">
        <v>0</v>
      </c>
      <c r="G8031" s="180">
        <v>0</v>
      </c>
      <c r="H8031" s="262" t="str">
        <f t="shared" si="501"/>
        <v/>
      </c>
      <c r="I8031" s="180">
        <v>8.6687999999999992</v>
      </c>
      <c r="J8031" s="262">
        <f t="shared" si="502"/>
        <v>-1</v>
      </c>
      <c r="K8031" s="180">
        <v>0</v>
      </c>
      <c r="L8031" s="180">
        <v>0</v>
      </c>
      <c r="M8031" s="262" t="str">
        <f t="shared" si="503"/>
        <v/>
      </c>
    </row>
    <row r="8032" spans="1:13" x14ac:dyDescent="0.25">
      <c r="A8032" s="259" t="s">
        <v>277</v>
      </c>
      <c r="B8032" s="259" t="s">
        <v>428</v>
      </c>
      <c r="C8032" s="260">
        <v>2.2170000000000001</v>
      </c>
      <c r="D8032" s="260">
        <v>86.314999999999998</v>
      </c>
      <c r="E8032" s="261">
        <f t="shared" si="500"/>
        <v>37.933243121335138</v>
      </c>
      <c r="F8032" s="260">
        <v>74.299980000000005</v>
      </c>
      <c r="G8032" s="260">
        <v>100.09903</v>
      </c>
      <c r="H8032" s="261">
        <f t="shared" si="501"/>
        <v>0.347228222672469</v>
      </c>
      <c r="I8032" s="260">
        <v>82.533240000000006</v>
      </c>
      <c r="J8032" s="261">
        <f t="shared" si="502"/>
        <v>0.21283291435063001</v>
      </c>
      <c r="K8032" s="260">
        <v>74.299980000000005</v>
      </c>
      <c r="L8032" s="260">
        <v>100.09903</v>
      </c>
      <c r="M8032" s="261">
        <f t="shared" si="503"/>
        <v>0.347228222672469</v>
      </c>
    </row>
    <row r="8033" spans="1:13" x14ac:dyDescent="0.25">
      <c r="A8033" s="259" t="s">
        <v>277</v>
      </c>
      <c r="B8033" s="259" t="s">
        <v>452</v>
      </c>
      <c r="C8033" s="260">
        <v>0</v>
      </c>
      <c r="D8033" s="260">
        <v>0</v>
      </c>
      <c r="E8033" s="261" t="str">
        <f t="shared" si="500"/>
        <v/>
      </c>
      <c r="F8033" s="260">
        <v>0</v>
      </c>
      <c r="G8033" s="260">
        <v>0</v>
      </c>
      <c r="H8033" s="261" t="str">
        <f t="shared" si="501"/>
        <v/>
      </c>
      <c r="I8033" s="260">
        <v>0</v>
      </c>
      <c r="J8033" s="261" t="str">
        <f t="shared" si="502"/>
        <v/>
      </c>
      <c r="K8033" s="260">
        <v>0</v>
      </c>
      <c r="L8033" s="260">
        <v>0</v>
      </c>
      <c r="M8033" s="261" t="str">
        <f t="shared" si="503"/>
        <v/>
      </c>
    </row>
    <row r="8034" spans="1:13" x14ac:dyDescent="0.25">
      <c r="A8034" s="259" t="s">
        <v>277</v>
      </c>
      <c r="B8034" s="259" t="s">
        <v>472</v>
      </c>
      <c r="C8034" s="260">
        <v>0</v>
      </c>
      <c r="D8034" s="260">
        <v>0</v>
      </c>
      <c r="E8034" s="261" t="str">
        <f t="shared" si="500"/>
        <v/>
      </c>
      <c r="F8034" s="260">
        <v>0</v>
      </c>
      <c r="G8034" s="260">
        <v>0</v>
      </c>
      <c r="H8034" s="261" t="str">
        <f t="shared" si="501"/>
        <v/>
      </c>
      <c r="I8034" s="260">
        <v>2.85425</v>
      </c>
      <c r="J8034" s="261">
        <f t="shared" si="502"/>
        <v>-1</v>
      </c>
      <c r="K8034" s="260">
        <v>0</v>
      </c>
      <c r="L8034" s="260">
        <v>0</v>
      </c>
      <c r="M8034" s="261" t="str">
        <f t="shared" si="503"/>
        <v/>
      </c>
    </row>
    <row r="8035" spans="1:13" x14ac:dyDescent="0.25">
      <c r="A8035" s="259" t="s">
        <v>277</v>
      </c>
      <c r="B8035" s="259" t="s">
        <v>422</v>
      </c>
      <c r="C8035" s="260">
        <v>78.130679999999998</v>
      </c>
      <c r="D8035" s="260">
        <v>42.472299999999997</v>
      </c>
      <c r="E8035" s="261">
        <f t="shared" si="500"/>
        <v>-0.45639408232463874</v>
      </c>
      <c r="F8035" s="260">
        <v>1338.84644</v>
      </c>
      <c r="G8035" s="260">
        <v>1917.53108</v>
      </c>
      <c r="H8035" s="261">
        <f t="shared" si="501"/>
        <v>0.43222629773732679</v>
      </c>
      <c r="I8035" s="260">
        <v>1555.3704499999999</v>
      </c>
      <c r="J8035" s="261">
        <f t="shared" si="502"/>
        <v>0.23284525561097036</v>
      </c>
      <c r="K8035" s="260">
        <v>1338.84644</v>
      </c>
      <c r="L8035" s="260">
        <v>1917.53108</v>
      </c>
      <c r="M8035" s="261">
        <f t="shared" si="503"/>
        <v>0.43222629773732679</v>
      </c>
    </row>
    <row r="8036" spans="1:13" x14ac:dyDescent="0.25">
      <c r="A8036" s="259" t="s">
        <v>277</v>
      </c>
      <c r="B8036" s="259" t="s">
        <v>431</v>
      </c>
      <c r="C8036" s="260">
        <v>59.653880000000001</v>
      </c>
      <c r="D8036" s="260">
        <v>0</v>
      </c>
      <c r="E8036" s="261">
        <f t="shared" si="500"/>
        <v>-1</v>
      </c>
      <c r="F8036" s="260">
        <v>923.32663000000002</v>
      </c>
      <c r="G8036" s="260">
        <v>109.99969</v>
      </c>
      <c r="H8036" s="261">
        <f t="shared" si="501"/>
        <v>-0.88086589682786465</v>
      </c>
      <c r="I8036" s="260">
        <v>341.35086999999999</v>
      </c>
      <c r="J8036" s="261">
        <f t="shared" si="502"/>
        <v>-0.6777518393317703</v>
      </c>
      <c r="K8036" s="260">
        <v>923.32663000000002</v>
      </c>
      <c r="L8036" s="260">
        <v>109.99969</v>
      </c>
      <c r="M8036" s="261">
        <f t="shared" si="503"/>
        <v>-0.88086589682786465</v>
      </c>
    </row>
    <row r="8037" spans="1:13" x14ac:dyDescent="0.25">
      <c r="A8037" s="259" t="s">
        <v>277</v>
      </c>
      <c r="B8037" s="259" t="s">
        <v>439</v>
      </c>
      <c r="C8037" s="260">
        <v>0</v>
      </c>
      <c r="D8037" s="260">
        <v>0</v>
      </c>
      <c r="E8037" s="261" t="str">
        <f t="shared" si="500"/>
        <v/>
      </c>
      <c r="F8037" s="260">
        <v>23.38</v>
      </c>
      <c r="G8037" s="260">
        <v>10.458</v>
      </c>
      <c r="H8037" s="261">
        <f t="shared" si="501"/>
        <v>-0.55269461077844306</v>
      </c>
      <c r="I8037" s="260">
        <v>37.91816</v>
      </c>
      <c r="J8037" s="261">
        <f t="shared" si="502"/>
        <v>-0.724195477839642</v>
      </c>
      <c r="K8037" s="260">
        <v>23.38</v>
      </c>
      <c r="L8037" s="260">
        <v>10.458</v>
      </c>
      <c r="M8037" s="261">
        <f t="shared" si="503"/>
        <v>-0.55269461077844306</v>
      </c>
    </row>
    <row r="8038" spans="1:13" x14ac:dyDescent="0.25">
      <c r="A8038" s="259" t="s">
        <v>277</v>
      </c>
      <c r="B8038" s="259" t="s">
        <v>436</v>
      </c>
      <c r="C8038" s="260">
        <v>0</v>
      </c>
      <c r="D8038" s="260">
        <v>0</v>
      </c>
      <c r="E8038" s="261" t="str">
        <f t="shared" si="500"/>
        <v/>
      </c>
      <c r="F8038" s="260">
        <v>91.147800000000004</v>
      </c>
      <c r="G8038" s="260">
        <v>1.55</v>
      </c>
      <c r="H8038" s="261">
        <f t="shared" si="501"/>
        <v>-0.98299465264109498</v>
      </c>
      <c r="I8038" s="260">
        <v>177.58954</v>
      </c>
      <c r="J8038" s="261">
        <f t="shared" si="502"/>
        <v>-0.99127200847527397</v>
      </c>
      <c r="K8038" s="260">
        <v>91.147800000000004</v>
      </c>
      <c r="L8038" s="260">
        <v>1.55</v>
      </c>
      <c r="M8038" s="261">
        <f t="shared" si="503"/>
        <v>-0.98299465264109498</v>
      </c>
    </row>
    <row r="8039" spans="1:13" x14ac:dyDescent="0.25">
      <c r="A8039" s="259" t="s">
        <v>277</v>
      </c>
      <c r="B8039" s="259" t="s">
        <v>468</v>
      </c>
      <c r="C8039" s="260">
        <v>0</v>
      </c>
      <c r="D8039" s="260">
        <v>0</v>
      </c>
      <c r="E8039" s="261" t="str">
        <f t="shared" si="500"/>
        <v/>
      </c>
      <c r="F8039" s="260">
        <v>0</v>
      </c>
      <c r="G8039" s="260">
        <v>0</v>
      </c>
      <c r="H8039" s="261" t="str">
        <f t="shared" si="501"/>
        <v/>
      </c>
      <c r="I8039" s="260">
        <v>0</v>
      </c>
      <c r="J8039" s="261" t="str">
        <f t="shared" si="502"/>
        <v/>
      </c>
      <c r="K8039" s="260">
        <v>0</v>
      </c>
      <c r="L8039" s="260">
        <v>0</v>
      </c>
      <c r="M8039" s="261" t="str">
        <f t="shared" si="503"/>
        <v/>
      </c>
    </row>
    <row r="8040" spans="1:13" x14ac:dyDescent="0.25">
      <c r="A8040" s="259" t="s">
        <v>277</v>
      </c>
      <c r="B8040" s="259" t="s">
        <v>419</v>
      </c>
      <c r="C8040" s="260">
        <v>9.0249500000000005</v>
      </c>
      <c r="D8040" s="260">
        <v>108.96453</v>
      </c>
      <c r="E8040" s="261">
        <f t="shared" si="500"/>
        <v>11.073699023263286</v>
      </c>
      <c r="F8040" s="260">
        <v>990.06614000000002</v>
      </c>
      <c r="G8040" s="260">
        <v>321.06623000000002</v>
      </c>
      <c r="H8040" s="261">
        <f t="shared" si="501"/>
        <v>-0.67571234180375062</v>
      </c>
      <c r="I8040" s="260">
        <v>666.63064999999995</v>
      </c>
      <c r="J8040" s="261">
        <f t="shared" si="502"/>
        <v>-0.51837463518966609</v>
      </c>
      <c r="K8040" s="260">
        <v>990.06614000000002</v>
      </c>
      <c r="L8040" s="260">
        <v>321.06623000000002</v>
      </c>
      <c r="M8040" s="261">
        <f t="shared" si="503"/>
        <v>-0.67571234180375062</v>
      </c>
    </row>
    <row r="8041" spans="1:13" x14ac:dyDescent="0.25">
      <c r="A8041" s="259" t="s">
        <v>277</v>
      </c>
      <c r="B8041" s="259" t="s">
        <v>470</v>
      </c>
      <c r="C8041" s="260">
        <v>0</v>
      </c>
      <c r="D8041" s="260">
        <v>0</v>
      </c>
      <c r="E8041" s="261" t="str">
        <f t="shared" si="500"/>
        <v/>
      </c>
      <c r="F8041" s="260">
        <v>0</v>
      </c>
      <c r="G8041" s="260">
        <v>0</v>
      </c>
      <c r="H8041" s="261" t="str">
        <f t="shared" si="501"/>
        <v/>
      </c>
      <c r="I8041" s="260">
        <v>0</v>
      </c>
      <c r="J8041" s="261" t="str">
        <f t="shared" si="502"/>
        <v/>
      </c>
      <c r="K8041" s="260">
        <v>0</v>
      </c>
      <c r="L8041" s="260">
        <v>0</v>
      </c>
      <c r="M8041" s="261" t="str">
        <f t="shared" si="503"/>
        <v/>
      </c>
    </row>
    <row r="8042" spans="1:13" x14ac:dyDescent="0.25">
      <c r="A8042" s="259" t="s">
        <v>277</v>
      </c>
      <c r="B8042" s="259" t="s">
        <v>451</v>
      </c>
      <c r="C8042" s="260">
        <v>0</v>
      </c>
      <c r="D8042" s="260">
        <v>0</v>
      </c>
      <c r="E8042" s="261" t="str">
        <f t="shared" si="500"/>
        <v/>
      </c>
      <c r="F8042" s="260">
        <v>1559.1524999999999</v>
      </c>
      <c r="G8042" s="260">
        <v>1990.8823500000001</v>
      </c>
      <c r="H8042" s="261">
        <f t="shared" si="501"/>
        <v>0.27690033527830038</v>
      </c>
      <c r="I8042" s="260">
        <v>2660.3629999999998</v>
      </c>
      <c r="J8042" s="261">
        <f t="shared" si="502"/>
        <v>-0.25165011316124897</v>
      </c>
      <c r="K8042" s="260">
        <v>1559.1524999999999</v>
      </c>
      <c r="L8042" s="260">
        <v>1990.8823500000001</v>
      </c>
      <c r="M8042" s="261">
        <f t="shared" si="503"/>
        <v>0.27690033527830038</v>
      </c>
    </row>
    <row r="8043" spans="1:13" x14ac:dyDescent="0.25">
      <c r="A8043" s="259" t="s">
        <v>277</v>
      </c>
      <c r="B8043" s="259" t="s">
        <v>444</v>
      </c>
      <c r="C8043" s="260">
        <v>0</v>
      </c>
      <c r="D8043" s="260">
        <v>0</v>
      </c>
      <c r="E8043" s="261" t="str">
        <f t="shared" si="500"/>
        <v/>
      </c>
      <c r="F8043" s="260">
        <v>43.813969999999998</v>
      </c>
      <c r="G8043" s="260">
        <v>0</v>
      </c>
      <c r="H8043" s="261">
        <f t="shared" si="501"/>
        <v>-1</v>
      </c>
      <c r="I8043" s="260">
        <v>0</v>
      </c>
      <c r="J8043" s="261" t="str">
        <f t="shared" si="502"/>
        <v/>
      </c>
      <c r="K8043" s="260">
        <v>43.813969999999998</v>
      </c>
      <c r="L8043" s="260">
        <v>0</v>
      </c>
      <c r="M8043" s="261">
        <f t="shared" si="503"/>
        <v>-1</v>
      </c>
    </row>
    <row r="8044" spans="1:13" x14ac:dyDescent="0.25">
      <c r="A8044" s="259" t="s">
        <v>277</v>
      </c>
      <c r="B8044" s="259" t="s">
        <v>425</v>
      </c>
      <c r="C8044" s="260">
        <v>0</v>
      </c>
      <c r="D8044" s="260">
        <v>0</v>
      </c>
      <c r="E8044" s="261" t="str">
        <f t="shared" si="500"/>
        <v/>
      </c>
      <c r="F8044" s="260">
        <v>76.981679999999997</v>
      </c>
      <c r="G8044" s="260">
        <v>307.20855</v>
      </c>
      <c r="H8044" s="261">
        <f t="shared" si="501"/>
        <v>2.9906708972836138</v>
      </c>
      <c r="I8044" s="260">
        <v>320.69805000000002</v>
      </c>
      <c r="J8044" s="261">
        <f t="shared" si="502"/>
        <v>-4.2062931159076333E-2</v>
      </c>
      <c r="K8044" s="260">
        <v>76.981679999999997</v>
      </c>
      <c r="L8044" s="260">
        <v>307.20855</v>
      </c>
      <c r="M8044" s="261">
        <f t="shared" si="503"/>
        <v>2.9906708972836138</v>
      </c>
    </row>
    <row r="8045" spans="1:13" x14ac:dyDescent="0.25">
      <c r="A8045" s="259" t="s">
        <v>277</v>
      </c>
      <c r="B8045" s="259" t="s">
        <v>457</v>
      </c>
      <c r="C8045" s="260">
        <v>0</v>
      </c>
      <c r="D8045" s="260">
        <v>0</v>
      </c>
      <c r="E8045" s="261" t="str">
        <f t="shared" si="500"/>
        <v/>
      </c>
      <c r="F8045" s="260">
        <v>0</v>
      </c>
      <c r="G8045" s="260">
        <v>0</v>
      </c>
      <c r="H8045" s="261" t="str">
        <f t="shared" si="501"/>
        <v/>
      </c>
      <c r="I8045" s="260">
        <v>92.637</v>
      </c>
      <c r="J8045" s="261">
        <f t="shared" si="502"/>
        <v>-1</v>
      </c>
      <c r="K8045" s="260">
        <v>0</v>
      </c>
      <c r="L8045" s="260">
        <v>0</v>
      </c>
      <c r="M8045" s="261" t="str">
        <f t="shared" si="503"/>
        <v/>
      </c>
    </row>
    <row r="8046" spans="1:13" x14ac:dyDescent="0.25">
      <c r="A8046" s="259" t="s">
        <v>277</v>
      </c>
      <c r="B8046" s="259" t="s">
        <v>450</v>
      </c>
      <c r="C8046" s="260">
        <v>0</v>
      </c>
      <c r="D8046" s="260">
        <v>6.0758200000000002</v>
      </c>
      <c r="E8046" s="261" t="str">
        <f t="shared" si="500"/>
        <v/>
      </c>
      <c r="F8046" s="260">
        <v>0</v>
      </c>
      <c r="G8046" s="260">
        <v>11.784660000000001</v>
      </c>
      <c r="H8046" s="261" t="str">
        <f t="shared" si="501"/>
        <v/>
      </c>
      <c r="I8046" s="260">
        <v>2.4696199999999999</v>
      </c>
      <c r="J8046" s="261">
        <f t="shared" si="502"/>
        <v>3.7718515399130235</v>
      </c>
      <c r="K8046" s="260">
        <v>0</v>
      </c>
      <c r="L8046" s="260">
        <v>11.784660000000001</v>
      </c>
      <c r="M8046" s="261" t="str">
        <f t="shared" si="503"/>
        <v/>
      </c>
    </row>
    <row r="8047" spans="1:13" x14ac:dyDescent="0.25">
      <c r="A8047" s="259" t="s">
        <v>277</v>
      </c>
      <c r="B8047" s="259" t="s">
        <v>489</v>
      </c>
      <c r="C8047" s="260">
        <v>0</v>
      </c>
      <c r="D8047" s="260">
        <v>0</v>
      </c>
      <c r="E8047" s="261" t="str">
        <f t="shared" si="500"/>
        <v/>
      </c>
      <c r="F8047" s="260">
        <v>2.15381</v>
      </c>
      <c r="G8047" s="260">
        <v>27.1112</v>
      </c>
      <c r="H8047" s="261">
        <f t="shared" si="501"/>
        <v>11.587554148230346</v>
      </c>
      <c r="I8047" s="260">
        <v>67.675799999999995</v>
      </c>
      <c r="J8047" s="261">
        <f t="shared" si="502"/>
        <v>-0.59939594360170101</v>
      </c>
      <c r="K8047" s="260">
        <v>2.15381</v>
      </c>
      <c r="L8047" s="260">
        <v>27.1112</v>
      </c>
      <c r="M8047" s="261">
        <f t="shared" si="503"/>
        <v>11.587554148230346</v>
      </c>
    </row>
    <row r="8048" spans="1:13" x14ac:dyDescent="0.25">
      <c r="A8048" s="259" t="s">
        <v>277</v>
      </c>
      <c r="B8048" s="259" t="s">
        <v>435</v>
      </c>
      <c r="C8048" s="260">
        <v>0</v>
      </c>
      <c r="D8048" s="260">
        <v>0</v>
      </c>
      <c r="E8048" s="261" t="str">
        <f t="shared" si="500"/>
        <v/>
      </c>
      <c r="F8048" s="260">
        <v>0</v>
      </c>
      <c r="G8048" s="260">
        <v>0</v>
      </c>
      <c r="H8048" s="261" t="str">
        <f t="shared" si="501"/>
        <v/>
      </c>
      <c r="I8048" s="260">
        <v>20.643999999999998</v>
      </c>
      <c r="J8048" s="261">
        <f t="shared" si="502"/>
        <v>-1</v>
      </c>
      <c r="K8048" s="260">
        <v>0</v>
      </c>
      <c r="L8048" s="260">
        <v>0</v>
      </c>
      <c r="M8048" s="261" t="str">
        <f t="shared" si="503"/>
        <v/>
      </c>
    </row>
    <row r="8049" spans="1:13" x14ac:dyDescent="0.25">
      <c r="A8049" s="259" t="s">
        <v>277</v>
      </c>
      <c r="B8049" s="259" t="s">
        <v>421</v>
      </c>
      <c r="C8049" s="260">
        <v>35.492069999999998</v>
      </c>
      <c r="D8049" s="260">
        <v>421.23316999999997</v>
      </c>
      <c r="E8049" s="261">
        <f t="shared" si="500"/>
        <v>10.868374259376813</v>
      </c>
      <c r="F8049" s="260">
        <v>8633.8489599999994</v>
      </c>
      <c r="G8049" s="260">
        <v>14634.862779999999</v>
      </c>
      <c r="H8049" s="261">
        <f t="shared" si="501"/>
        <v>0.6950566135453915</v>
      </c>
      <c r="I8049" s="260">
        <v>13491.855030000001</v>
      </c>
      <c r="J8049" s="261">
        <f t="shared" si="502"/>
        <v>8.4718353959366555E-2</v>
      </c>
      <c r="K8049" s="260">
        <v>8633.8489599999994</v>
      </c>
      <c r="L8049" s="260">
        <v>14634.862779999999</v>
      </c>
      <c r="M8049" s="261">
        <f t="shared" si="503"/>
        <v>0.6950566135453915</v>
      </c>
    </row>
    <row r="8050" spans="1:13" x14ac:dyDescent="0.25">
      <c r="A8050" s="259" t="s">
        <v>277</v>
      </c>
      <c r="B8050" s="259" t="s">
        <v>430</v>
      </c>
      <c r="C8050" s="260">
        <v>0</v>
      </c>
      <c r="D8050" s="260">
        <v>0</v>
      </c>
      <c r="E8050" s="261" t="str">
        <f t="shared" si="500"/>
        <v/>
      </c>
      <c r="F8050" s="260">
        <v>74.500020000000006</v>
      </c>
      <c r="G8050" s="260">
        <v>289.07605000000001</v>
      </c>
      <c r="H8050" s="261">
        <f t="shared" si="501"/>
        <v>2.8802143945733167</v>
      </c>
      <c r="I8050" s="260">
        <v>159.57355000000001</v>
      </c>
      <c r="J8050" s="261">
        <f t="shared" si="502"/>
        <v>0.81155366913877636</v>
      </c>
      <c r="K8050" s="260">
        <v>74.500020000000006</v>
      </c>
      <c r="L8050" s="260">
        <v>289.07605000000001</v>
      </c>
      <c r="M8050" s="261">
        <f t="shared" si="503"/>
        <v>2.8802143945733167</v>
      </c>
    </row>
    <row r="8051" spans="1:13" x14ac:dyDescent="0.25">
      <c r="A8051" s="259" t="s">
        <v>277</v>
      </c>
      <c r="B8051" s="259" t="s">
        <v>448</v>
      </c>
      <c r="C8051" s="260">
        <v>0</v>
      </c>
      <c r="D8051" s="260">
        <v>0</v>
      </c>
      <c r="E8051" s="261" t="str">
        <f t="shared" si="500"/>
        <v/>
      </c>
      <c r="F8051" s="260">
        <v>142.63423</v>
      </c>
      <c r="G8051" s="260">
        <v>0</v>
      </c>
      <c r="H8051" s="261">
        <f t="shared" si="501"/>
        <v>-1</v>
      </c>
      <c r="I8051" s="260">
        <v>0</v>
      </c>
      <c r="J8051" s="261" t="str">
        <f t="shared" si="502"/>
        <v/>
      </c>
      <c r="K8051" s="260">
        <v>142.63423</v>
      </c>
      <c r="L8051" s="260">
        <v>0</v>
      </c>
      <c r="M8051" s="261">
        <f t="shared" si="503"/>
        <v>-1</v>
      </c>
    </row>
    <row r="8052" spans="1:13" x14ac:dyDescent="0.25">
      <c r="A8052" s="259" t="s">
        <v>277</v>
      </c>
      <c r="B8052" s="259" t="s">
        <v>417</v>
      </c>
      <c r="C8052" s="260">
        <v>358.80766</v>
      </c>
      <c r="D8052" s="260">
        <v>186.39913999999999</v>
      </c>
      <c r="E8052" s="261">
        <f t="shared" si="500"/>
        <v>-0.48050401153643152</v>
      </c>
      <c r="F8052" s="260">
        <v>6694.2889800000003</v>
      </c>
      <c r="G8052" s="260">
        <v>6463.4343699999999</v>
      </c>
      <c r="H8052" s="261">
        <f t="shared" si="501"/>
        <v>-3.4485306907082514E-2</v>
      </c>
      <c r="I8052" s="260">
        <v>6807.2439800000002</v>
      </c>
      <c r="J8052" s="261">
        <f t="shared" si="502"/>
        <v>-5.0506432707587479E-2</v>
      </c>
      <c r="K8052" s="260">
        <v>6694.2889800000003</v>
      </c>
      <c r="L8052" s="260">
        <v>6463.4343699999999</v>
      </c>
      <c r="M8052" s="261">
        <f t="shared" si="503"/>
        <v>-3.4485306907082514E-2</v>
      </c>
    </row>
    <row r="8053" spans="1:13" x14ac:dyDescent="0.25">
      <c r="A8053" s="259" t="s">
        <v>277</v>
      </c>
      <c r="B8053" s="259" t="s">
        <v>420</v>
      </c>
      <c r="C8053" s="260">
        <v>39.554360000000003</v>
      </c>
      <c r="D8053" s="260">
        <v>16.961279999999999</v>
      </c>
      <c r="E8053" s="261">
        <f t="shared" si="500"/>
        <v>-0.57119063486300892</v>
      </c>
      <c r="F8053" s="260">
        <v>776.09915999999998</v>
      </c>
      <c r="G8053" s="260">
        <v>382.42793999999998</v>
      </c>
      <c r="H8053" s="261">
        <f t="shared" si="501"/>
        <v>-0.50724345584912123</v>
      </c>
      <c r="I8053" s="260">
        <v>374.89524</v>
      </c>
      <c r="J8053" s="261">
        <f t="shared" si="502"/>
        <v>2.0092813128275377E-2</v>
      </c>
      <c r="K8053" s="260">
        <v>776.09915999999998</v>
      </c>
      <c r="L8053" s="260">
        <v>382.42793999999998</v>
      </c>
      <c r="M8053" s="261">
        <f t="shared" si="503"/>
        <v>-0.50724345584912123</v>
      </c>
    </row>
    <row r="8054" spans="1:13" x14ac:dyDescent="0.25">
      <c r="A8054" s="259" t="s">
        <v>277</v>
      </c>
      <c r="B8054" s="259" t="s">
        <v>454</v>
      </c>
      <c r="C8054" s="260">
        <v>0</v>
      </c>
      <c r="D8054" s="260">
        <v>0</v>
      </c>
      <c r="E8054" s="261" t="str">
        <f t="shared" si="500"/>
        <v/>
      </c>
      <c r="F8054" s="260">
        <v>309.07941</v>
      </c>
      <c r="G8054" s="260">
        <v>119.60218999999999</v>
      </c>
      <c r="H8054" s="261">
        <f t="shared" si="501"/>
        <v>-0.61303734208629423</v>
      </c>
      <c r="I8054" s="260">
        <v>83.528710000000004</v>
      </c>
      <c r="J8054" s="261">
        <f t="shared" si="502"/>
        <v>0.4318692339436343</v>
      </c>
      <c r="K8054" s="260">
        <v>309.07941</v>
      </c>
      <c r="L8054" s="260">
        <v>119.60218999999999</v>
      </c>
      <c r="M8054" s="261">
        <f t="shared" si="503"/>
        <v>-0.61303734208629423</v>
      </c>
    </row>
    <row r="8055" spans="1:13" x14ac:dyDescent="0.25">
      <c r="A8055" s="259" t="s">
        <v>277</v>
      </c>
      <c r="B8055" s="259" t="s">
        <v>447</v>
      </c>
      <c r="C8055" s="260">
        <v>0</v>
      </c>
      <c r="D8055" s="260">
        <v>0</v>
      </c>
      <c r="E8055" s="261" t="str">
        <f t="shared" si="500"/>
        <v/>
      </c>
      <c r="F8055" s="260">
        <v>176.81610000000001</v>
      </c>
      <c r="G8055" s="260">
        <v>147.64295000000001</v>
      </c>
      <c r="H8055" s="261">
        <f t="shared" si="501"/>
        <v>-0.16499147984827167</v>
      </c>
      <c r="I8055" s="260">
        <v>105.03530000000001</v>
      </c>
      <c r="J8055" s="261">
        <f t="shared" si="502"/>
        <v>0.40565076693264079</v>
      </c>
      <c r="K8055" s="260">
        <v>176.81610000000001</v>
      </c>
      <c r="L8055" s="260">
        <v>147.64295000000001</v>
      </c>
      <c r="M8055" s="261">
        <f t="shared" si="503"/>
        <v>-0.16499147984827167</v>
      </c>
    </row>
    <row r="8056" spans="1:13" x14ac:dyDescent="0.25">
      <c r="A8056" s="259" t="s">
        <v>277</v>
      </c>
      <c r="B8056" s="259" t="s">
        <v>462</v>
      </c>
      <c r="C8056" s="260">
        <v>0</v>
      </c>
      <c r="D8056" s="260">
        <v>0</v>
      </c>
      <c r="E8056" s="261" t="str">
        <f t="shared" si="500"/>
        <v/>
      </c>
      <c r="F8056" s="260">
        <v>0</v>
      </c>
      <c r="G8056" s="260">
        <v>0</v>
      </c>
      <c r="H8056" s="261" t="str">
        <f t="shared" si="501"/>
        <v/>
      </c>
      <c r="I8056" s="260">
        <v>0</v>
      </c>
      <c r="J8056" s="261" t="str">
        <f t="shared" si="502"/>
        <v/>
      </c>
      <c r="K8056" s="260">
        <v>0</v>
      </c>
      <c r="L8056" s="260">
        <v>0</v>
      </c>
      <c r="M8056" s="261" t="str">
        <f t="shared" si="503"/>
        <v/>
      </c>
    </row>
    <row r="8057" spans="1:13" x14ac:dyDescent="0.25">
      <c r="A8057" s="259" t="s">
        <v>277</v>
      </c>
      <c r="B8057" s="259" t="s">
        <v>429</v>
      </c>
      <c r="C8057" s="260">
        <v>0</v>
      </c>
      <c r="D8057" s="260">
        <v>0</v>
      </c>
      <c r="E8057" s="261" t="str">
        <f t="shared" si="500"/>
        <v/>
      </c>
      <c r="F8057" s="260">
        <v>377.31691999999998</v>
      </c>
      <c r="G8057" s="260">
        <v>491.03706</v>
      </c>
      <c r="H8057" s="261">
        <f t="shared" si="501"/>
        <v>0.30139157289845375</v>
      </c>
      <c r="I8057" s="260">
        <v>241.67527999999999</v>
      </c>
      <c r="J8057" s="261">
        <f t="shared" si="502"/>
        <v>1.0318050733198696</v>
      </c>
      <c r="K8057" s="260">
        <v>377.31691999999998</v>
      </c>
      <c r="L8057" s="260">
        <v>491.03706</v>
      </c>
      <c r="M8057" s="261">
        <f t="shared" si="503"/>
        <v>0.30139157289845375</v>
      </c>
    </row>
    <row r="8058" spans="1:13" x14ac:dyDescent="0.25">
      <c r="A8058" s="259" t="s">
        <v>277</v>
      </c>
      <c r="B8058" s="259" t="s">
        <v>471</v>
      </c>
      <c r="C8058" s="260">
        <v>0</v>
      </c>
      <c r="D8058" s="260">
        <v>0</v>
      </c>
      <c r="E8058" s="261" t="str">
        <f t="shared" si="500"/>
        <v/>
      </c>
      <c r="F8058" s="260">
        <v>0</v>
      </c>
      <c r="G8058" s="260">
        <v>9.69</v>
      </c>
      <c r="H8058" s="261" t="str">
        <f t="shared" si="501"/>
        <v/>
      </c>
      <c r="I8058" s="260">
        <v>0</v>
      </c>
      <c r="J8058" s="261" t="str">
        <f t="shared" si="502"/>
        <v/>
      </c>
      <c r="K8058" s="260">
        <v>0</v>
      </c>
      <c r="L8058" s="260">
        <v>9.69</v>
      </c>
      <c r="M8058" s="261" t="str">
        <f t="shared" si="503"/>
        <v/>
      </c>
    </row>
    <row r="8059" spans="1:13" x14ac:dyDescent="0.25">
      <c r="A8059" s="259" t="s">
        <v>277</v>
      </c>
      <c r="B8059" s="259" t="s">
        <v>464</v>
      </c>
      <c r="C8059" s="260">
        <v>0</v>
      </c>
      <c r="D8059" s="260">
        <v>0</v>
      </c>
      <c r="E8059" s="261" t="str">
        <f t="shared" si="500"/>
        <v/>
      </c>
      <c r="F8059" s="260">
        <v>0</v>
      </c>
      <c r="G8059" s="260">
        <v>0</v>
      </c>
      <c r="H8059" s="261" t="str">
        <f t="shared" si="501"/>
        <v/>
      </c>
      <c r="I8059" s="260">
        <v>1.25</v>
      </c>
      <c r="J8059" s="261">
        <f t="shared" si="502"/>
        <v>-1</v>
      </c>
      <c r="K8059" s="260">
        <v>0</v>
      </c>
      <c r="L8059" s="260">
        <v>0</v>
      </c>
      <c r="M8059" s="261" t="str">
        <f t="shared" si="503"/>
        <v/>
      </c>
    </row>
    <row r="8060" spans="1:13" x14ac:dyDescent="0.25">
      <c r="A8060" s="259" t="s">
        <v>277</v>
      </c>
      <c r="B8060" s="259" t="s">
        <v>453</v>
      </c>
      <c r="C8060" s="260">
        <v>0</v>
      </c>
      <c r="D8060" s="260">
        <v>0</v>
      </c>
      <c r="E8060" s="261" t="str">
        <f t="shared" si="500"/>
        <v/>
      </c>
      <c r="F8060" s="260">
        <v>86.296340000000001</v>
      </c>
      <c r="G8060" s="260">
        <v>0</v>
      </c>
      <c r="H8060" s="261">
        <f t="shared" si="501"/>
        <v>-1</v>
      </c>
      <c r="I8060" s="260">
        <v>0</v>
      </c>
      <c r="J8060" s="261" t="str">
        <f t="shared" si="502"/>
        <v/>
      </c>
      <c r="K8060" s="260">
        <v>86.296340000000001</v>
      </c>
      <c r="L8060" s="260">
        <v>0</v>
      </c>
      <c r="M8060" s="261">
        <f t="shared" si="503"/>
        <v>-1</v>
      </c>
    </row>
    <row r="8061" spans="1:13" x14ac:dyDescent="0.25">
      <c r="A8061" s="259" t="s">
        <v>277</v>
      </c>
      <c r="B8061" s="259" t="s">
        <v>433</v>
      </c>
      <c r="C8061" s="260">
        <v>0</v>
      </c>
      <c r="D8061" s="260">
        <v>0</v>
      </c>
      <c r="E8061" s="261" t="str">
        <f t="shared" si="500"/>
        <v/>
      </c>
      <c r="F8061" s="260">
        <v>32.809620000000002</v>
      </c>
      <c r="G8061" s="260">
        <v>1.74</v>
      </c>
      <c r="H8061" s="261">
        <f t="shared" si="501"/>
        <v>-0.94696677376940053</v>
      </c>
      <c r="I8061" s="260">
        <v>5.8752500000000003</v>
      </c>
      <c r="J8061" s="261">
        <f t="shared" si="502"/>
        <v>-0.70384238968554524</v>
      </c>
      <c r="K8061" s="260">
        <v>32.809620000000002</v>
      </c>
      <c r="L8061" s="260">
        <v>1.74</v>
      </c>
      <c r="M8061" s="261">
        <f t="shared" si="503"/>
        <v>-0.94696677376940053</v>
      </c>
    </row>
    <row r="8062" spans="1:13" x14ac:dyDescent="0.25">
      <c r="A8062" s="259" t="s">
        <v>277</v>
      </c>
      <c r="B8062" s="259" t="s">
        <v>418</v>
      </c>
      <c r="C8062" s="260">
        <v>0</v>
      </c>
      <c r="D8062" s="260">
        <v>0</v>
      </c>
      <c r="E8062" s="261" t="str">
        <f t="shared" si="500"/>
        <v/>
      </c>
      <c r="F8062" s="260">
        <v>227.93245999999999</v>
      </c>
      <c r="G8062" s="260">
        <v>60.028979999999997</v>
      </c>
      <c r="H8062" s="261">
        <f t="shared" si="501"/>
        <v>-0.73663698448215764</v>
      </c>
      <c r="I8062" s="260">
        <v>379.28555</v>
      </c>
      <c r="J8062" s="261">
        <f t="shared" si="502"/>
        <v>-0.84173143427161934</v>
      </c>
      <c r="K8062" s="260">
        <v>227.93245999999999</v>
      </c>
      <c r="L8062" s="260">
        <v>60.028979999999997</v>
      </c>
      <c r="M8062" s="261">
        <f t="shared" si="503"/>
        <v>-0.73663698448215764</v>
      </c>
    </row>
    <row r="8063" spans="1:13" x14ac:dyDescent="0.25">
      <c r="A8063" s="259" t="s">
        <v>277</v>
      </c>
      <c r="B8063" s="259" t="s">
        <v>427</v>
      </c>
      <c r="C8063" s="260">
        <v>0</v>
      </c>
      <c r="D8063" s="260">
        <v>110.37</v>
      </c>
      <c r="E8063" s="261" t="str">
        <f t="shared" si="500"/>
        <v/>
      </c>
      <c r="F8063" s="260">
        <v>963.59374000000003</v>
      </c>
      <c r="G8063" s="260">
        <v>1060.05627</v>
      </c>
      <c r="H8063" s="261">
        <f t="shared" si="501"/>
        <v>0.10010705341443993</v>
      </c>
      <c r="I8063" s="260">
        <v>485.56605000000002</v>
      </c>
      <c r="J8063" s="261">
        <f t="shared" si="502"/>
        <v>1.1831350647352714</v>
      </c>
      <c r="K8063" s="260">
        <v>963.59374000000003</v>
      </c>
      <c r="L8063" s="260">
        <v>1060.05627</v>
      </c>
      <c r="M8063" s="261">
        <f t="shared" si="503"/>
        <v>0.10010705341443993</v>
      </c>
    </row>
    <row r="8064" spans="1:13" x14ac:dyDescent="0.25">
      <c r="A8064" s="259" t="s">
        <v>277</v>
      </c>
      <c r="B8064" s="259" t="s">
        <v>445</v>
      </c>
      <c r="C8064" s="260">
        <v>0</v>
      </c>
      <c r="D8064" s="260">
        <v>1.5786800000000001</v>
      </c>
      <c r="E8064" s="261" t="str">
        <f t="shared" si="500"/>
        <v/>
      </c>
      <c r="F8064" s="260">
        <v>6.9</v>
      </c>
      <c r="G8064" s="260">
        <v>1.5786800000000001</v>
      </c>
      <c r="H8064" s="261">
        <f t="shared" si="501"/>
        <v>-0.77120579710144921</v>
      </c>
      <c r="I8064" s="260">
        <v>0</v>
      </c>
      <c r="J8064" s="261" t="str">
        <f t="shared" si="502"/>
        <v/>
      </c>
      <c r="K8064" s="260">
        <v>6.9</v>
      </c>
      <c r="L8064" s="260">
        <v>1.5786800000000001</v>
      </c>
      <c r="M8064" s="261">
        <f t="shared" si="503"/>
        <v>-0.77120579710144921</v>
      </c>
    </row>
    <row r="8065" spans="1:13" x14ac:dyDescent="0.25">
      <c r="A8065" s="259" t="s">
        <v>277</v>
      </c>
      <c r="B8065" s="259" t="s">
        <v>443</v>
      </c>
      <c r="C8065" s="260">
        <v>0</v>
      </c>
      <c r="D8065" s="260">
        <v>0</v>
      </c>
      <c r="E8065" s="261" t="str">
        <f t="shared" si="500"/>
        <v/>
      </c>
      <c r="F8065" s="260">
        <v>0</v>
      </c>
      <c r="G8065" s="260">
        <v>0</v>
      </c>
      <c r="H8065" s="261" t="str">
        <f t="shared" si="501"/>
        <v/>
      </c>
      <c r="I8065" s="260">
        <v>0</v>
      </c>
      <c r="J8065" s="261" t="str">
        <f t="shared" si="502"/>
        <v/>
      </c>
      <c r="K8065" s="260">
        <v>0</v>
      </c>
      <c r="L8065" s="260">
        <v>0</v>
      </c>
      <c r="M8065" s="261" t="str">
        <f t="shared" si="503"/>
        <v/>
      </c>
    </row>
    <row r="8066" spans="1:13" x14ac:dyDescent="0.25">
      <c r="A8066" s="259" t="s">
        <v>277</v>
      </c>
      <c r="B8066" s="259" t="s">
        <v>424</v>
      </c>
      <c r="C8066" s="260">
        <v>0</v>
      </c>
      <c r="D8066" s="260">
        <v>0</v>
      </c>
      <c r="E8066" s="261" t="str">
        <f t="shared" si="500"/>
        <v/>
      </c>
      <c r="F8066" s="260">
        <v>170.63560000000001</v>
      </c>
      <c r="G8066" s="260">
        <v>69.381389999999996</v>
      </c>
      <c r="H8066" s="261">
        <f t="shared" si="501"/>
        <v>-0.59339440304367908</v>
      </c>
      <c r="I8066" s="260">
        <v>30.572839999999999</v>
      </c>
      <c r="J8066" s="261">
        <f t="shared" si="502"/>
        <v>1.2693799463837836</v>
      </c>
      <c r="K8066" s="260">
        <v>170.63560000000001</v>
      </c>
      <c r="L8066" s="260">
        <v>69.381389999999996</v>
      </c>
      <c r="M8066" s="261">
        <f t="shared" si="503"/>
        <v>-0.59339440304367908</v>
      </c>
    </row>
    <row r="8067" spans="1:13" x14ac:dyDescent="0.25">
      <c r="A8067" s="259" t="s">
        <v>277</v>
      </c>
      <c r="B8067" s="259" t="s">
        <v>438</v>
      </c>
      <c r="C8067" s="260">
        <v>0</v>
      </c>
      <c r="D8067" s="260">
        <v>0</v>
      </c>
      <c r="E8067" s="261" t="str">
        <f t="shared" si="500"/>
        <v/>
      </c>
      <c r="F8067" s="260">
        <v>0</v>
      </c>
      <c r="G8067" s="260">
        <v>0</v>
      </c>
      <c r="H8067" s="261" t="str">
        <f t="shared" si="501"/>
        <v/>
      </c>
      <c r="I8067" s="260">
        <v>0</v>
      </c>
      <c r="J8067" s="261" t="str">
        <f t="shared" si="502"/>
        <v/>
      </c>
      <c r="K8067" s="260">
        <v>0</v>
      </c>
      <c r="L8067" s="260">
        <v>0</v>
      </c>
      <c r="M8067" s="261" t="str">
        <f t="shared" si="503"/>
        <v/>
      </c>
    </row>
    <row r="8068" spans="1:13" x14ac:dyDescent="0.25">
      <c r="A8068" s="259" t="s">
        <v>277</v>
      </c>
      <c r="B8068" s="259" t="s">
        <v>426</v>
      </c>
      <c r="C8068" s="260">
        <v>0</v>
      </c>
      <c r="D8068" s="260">
        <v>0</v>
      </c>
      <c r="E8068" s="261" t="str">
        <f t="shared" si="500"/>
        <v/>
      </c>
      <c r="F8068" s="260">
        <v>73.793239999999997</v>
      </c>
      <c r="G8068" s="260">
        <v>597.43799999999999</v>
      </c>
      <c r="H8068" s="261">
        <f t="shared" si="501"/>
        <v>7.0961074483245348</v>
      </c>
      <c r="I8068" s="260">
        <v>1268.9909600000001</v>
      </c>
      <c r="J8068" s="261">
        <f t="shared" si="502"/>
        <v>-0.52920231992826805</v>
      </c>
      <c r="K8068" s="260">
        <v>73.793239999999997</v>
      </c>
      <c r="L8068" s="260">
        <v>597.43799999999999</v>
      </c>
      <c r="M8068" s="261">
        <f t="shared" si="503"/>
        <v>7.0961074483245348</v>
      </c>
    </row>
    <row r="8069" spans="1:13" x14ac:dyDescent="0.25">
      <c r="A8069" s="259" t="s">
        <v>277</v>
      </c>
      <c r="B8069" s="259" t="s">
        <v>465</v>
      </c>
      <c r="C8069" s="260">
        <v>0</v>
      </c>
      <c r="D8069" s="260">
        <v>0</v>
      </c>
      <c r="E8069" s="261" t="str">
        <f t="shared" ref="E8069:E8132" si="504">IF(C8069=0,"",(D8069/C8069-1))</f>
        <v/>
      </c>
      <c r="F8069" s="260">
        <v>0</v>
      </c>
      <c r="G8069" s="260">
        <v>0</v>
      </c>
      <c r="H8069" s="261" t="str">
        <f t="shared" ref="H8069:H8132" si="505">IF(F8069=0,"",(G8069/F8069-1))</f>
        <v/>
      </c>
      <c r="I8069" s="260">
        <v>0</v>
      </c>
      <c r="J8069" s="261" t="str">
        <f t="shared" ref="J8069:J8132" si="506">IF(I8069=0,"",(G8069/I8069-1))</f>
        <v/>
      </c>
      <c r="K8069" s="260">
        <v>0</v>
      </c>
      <c r="L8069" s="260">
        <v>0</v>
      </c>
      <c r="M8069" s="261" t="str">
        <f t="shared" ref="M8069:M8132" si="507">IF(K8069=0,"",(L8069/K8069-1))</f>
        <v/>
      </c>
    </row>
    <row r="8070" spans="1:13" x14ac:dyDescent="0.25">
      <c r="A8070" s="259" t="s">
        <v>277</v>
      </c>
      <c r="B8070" s="259" t="s">
        <v>479</v>
      </c>
      <c r="C8070" s="260">
        <v>0</v>
      </c>
      <c r="D8070" s="260">
        <v>0</v>
      </c>
      <c r="E8070" s="261" t="str">
        <f t="shared" si="504"/>
        <v/>
      </c>
      <c r="F8070" s="260">
        <v>0</v>
      </c>
      <c r="G8070" s="260">
        <v>0</v>
      </c>
      <c r="H8070" s="261" t="str">
        <f t="shared" si="505"/>
        <v/>
      </c>
      <c r="I8070" s="260">
        <v>0</v>
      </c>
      <c r="J8070" s="261" t="str">
        <f t="shared" si="506"/>
        <v/>
      </c>
      <c r="K8070" s="260">
        <v>0</v>
      </c>
      <c r="L8070" s="260">
        <v>0</v>
      </c>
      <c r="M8070" s="261" t="str">
        <f t="shared" si="507"/>
        <v/>
      </c>
    </row>
    <row r="8071" spans="1:13" x14ac:dyDescent="0.25">
      <c r="A8071" s="259" t="s">
        <v>277</v>
      </c>
      <c r="B8071" s="259" t="s">
        <v>455</v>
      </c>
      <c r="C8071" s="260">
        <v>0</v>
      </c>
      <c r="D8071" s="260">
        <v>0</v>
      </c>
      <c r="E8071" s="261" t="str">
        <f t="shared" si="504"/>
        <v/>
      </c>
      <c r="F8071" s="260">
        <v>8</v>
      </c>
      <c r="G8071" s="260">
        <v>0</v>
      </c>
      <c r="H8071" s="261">
        <f t="shared" si="505"/>
        <v>-1</v>
      </c>
      <c r="I8071" s="260">
        <v>202.06200000000001</v>
      </c>
      <c r="J8071" s="261">
        <f t="shared" si="506"/>
        <v>-1</v>
      </c>
      <c r="K8071" s="260">
        <v>8</v>
      </c>
      <c r="L8071" s="260">
        <v>0</v>
      </c>
      <c r="M8071" s="261">
        <f t="shared" si="507"/>
        <v>-1</v>
      </c>
    </row>
    <row r="8072" spans="1:13" x14ac:dyDescent="0.25">
      <c r="A8072" s="259" t="s">
        <v>277</v>
      </c>
      <c r="B8072" s="259" t="s">
        <v>461</v>
      </c>
      <c r="C8072" s="260">
        <v>0</v>
      </c>
      <c r="D8072" s="260">
        <v>0</v>
      </c>
      <c r="E8072" s="261" t="str">
        <f t="shared" si="504"/>
        <v/>
      </c>
      <c r="F8072" s="260">
        <v>0</v>
      </c>
      <c r="G8072" s="260">
        <v>0</v>
      </c>
      <c r="H8072" s="261" t="str">
        <f t="shared" si="505"/>
        <v/>
      </c>
      <c r="I8072" s="260">
        <v>0</v>
      </c>
      <c r="J8072" s="261" t="str">
        <f t="shared" si="506"/>
        <v/>
      </c>
      <c r="K8072" s="260">
        <v>0</v>
      </c>
      <c r="L8072" s="260">
        <v>0</v>
      </c>
      <c r="M8072" s="261" t="str">
        <f t="shared" si="507"/>
        <v/>
      </c>
    </row>
    <row r="8073" spans="1:13" x14ac:dyDescent="0.25">
      <c r="A8073" s="259" t="s">
        <v>277</v>
      </c>
      <c r="B8073" s="259" t="s">
        <v>423</v>
      </c>
      <c r="C8073" s="260">
        <v>0</v>
      </c>
      <c r="D8073" s="260">
        <v>0</v>
      </c>
      <c r="E8073" s="261" t="str">
        <f t="shared" si="504"/>
        <v/>
      </c>
      <c r="F8073" s="260">
        <v>20.60004</v>
      </c>
      <c r="G8073" s="260">
        <v>0</v>
      </c>
      <c r="H8073" s="261">
        <f t="shared" si="505"/>
        <v>-1</v>
      </c>
      <c r="I8073" s="260">
        <v>55.825000000000003</v>
      </c>
      <c r="J8073" s="261">
        <f t="shared" si="506"/>
        <v>-1</v>
      </c>
      <c r="K8073" s="260">
        <v>20.60004</v>
      </c>
      <c r="L8073" s="260">
        <v>0</v>
      </c>
      <c r="M8073" s="261">
        <f t="shared" si="507"/>
        <v>-1</v>
      </c>
    </row>
    <row r="8074" spans="1:13" x14ac:dyDescent="0.25">
      <c r="A8074" s="259" t="s">
        <v>277</v>
      </c>
      <c r="B8074" s="259" t="s">
        <v>437</v>
      </c>
      <c r="C8074" s="260">
        <v>0</v>
      </c>
      <c r="D8074" s="260">
        <v>0</v>
      </c>
      <c r="E8074" s="261" t="str">
        <f t="shared" si="504"/>
        <v/>
      </c>
      <c r="F8074" s="260">
        <v>1691.17569</v>
      </c>
      <c r="G8074" s="260">
        <v>129.94999999999999</v>
      </c>
      <c r="H8074" s="261">
        <f t="shared" si="505"/>
        <v>-0.92315996453331239</v>
      </c>
      <c r="I8074" s="260">
        <v>1735.15</v>
      </c>
      <c r="J8074" s="261">
        <f t="shared" si="506"/>
        <v>-0.92510733942310464</v>
      </c>
      <c r="K8074" s="260">
        <v>1691.17569</v>
      </c>
      <c r="L8074" s="260">
        <v>129.94999999999999</v>
      </c>
      <c r="M8074" s="261">
        <f t="shared" si="507"/>
        <v>-0.92315996453331239</v>
      </c>
    </row>
    <row r="8075" spans="1:13" x14ac:dyDescent="0.25">
      <c r="A8075" s="259" t="s">
        <v>277</v>
      </c>
      <c r="B8075" s="259" t="s">
        <v>476</v>
      </c>
      <c r="C8075" s="260">
        <v>0</v>
      </c>
      <c r="D8075" s="260">
        <v>0</v>
      </c>
      <c r="E8075" s="261" t="str">
        <f t="shared" si="504"/>
        <v/>
      </c>
      <c r="F8075" s="260">
        <v>0</v>
      </c>
      <c r="G8075" s="260">
        <v>0</v>
      </c>
      <c r="H8075" s="261" t="str">
        <f t="shared" si="505"/>
        <v/>
      </c>
      <c r="I8075" s="260">
        <v>0</v>
      </c>
      <c r="J8075" s="261" t="str">
        <f t="shared" si="506"/>
        <v/>
      </c>
      <c r="K8075" s="260">
        <v>0</v>
      </c>
      <c r="L8075" s="260">
        <v>0</v>
      </c>
      <c r="M8075" s="261" t="str">
        <f t="shared" si="507"/>
        <v/>
      </c>
    </row>
    <row r="8076" spans="1:13" x14ac:dyDescent="0.25">
      <c r="A8076" s="259" t="s">
        <v>277</v>
      </c>
      <c r="B8076" s="259" t="s">
        <v>483</v>
      </c>
      <c r="C8076" s="260">
        <v>0</v>
      </c>
      <c r="D8076" s="260">
        <v>0</v>
      </c>
      <c r="E8076" s="261" t="str">
        <f t="shared" si="504"/>
        <v/>
      </c>
      <c r="F8076" s="260">
        <v>0</v>
      </c>
      <c r="G8076" s="260">
        <v>0</v>
      </c>
      <c r="H8076" s="261" t="str">
        <f t="shared" si="505"/>
        <v/>
      </c>
      <c r="I8076" s="260">
        <v>0</v>
      </c>
      <c r="J8076" s="261" t="str">
        <f t="shared" si="506"/>
        <v/>
      </c>
      <c r="K8076" s="260">
        <v>0</v>
      </c>
      <c r="L8076" s="260">
        <v>0</v>
      </c>
      <c r="M8076" s="261" t="str">
        <f t="shared" si="507"/>
        <v/>
      </c>
    </row>
    <row r="8077" spans="1:13" x14ac:dyDescent="0.25">
      <c r="A8077" s="259" t="s">
        <v>277</v>
      </c>
      <c r="B8077" s="259" t="s">
        <v>469</v>
      </c>
      <c r="C8077" s="260">
        <v>0</v>
      </c>
      <c r="D8077" s="260">
        <v>0</v>
      </c>
      <c r="E8077" s="261" t="str">
        <f t="shared" si="504"/>
        <v/>
      </c>
      <c r="F8077" s="260">
        <v>0</v>
      </c>
      <c r="G8077" s="260">
        <v>328.30360999999999</v>
      </c>
      <c r="H8077" s="261" t="str">
        <f t="shared" si="505"/>
        <v/>
      </c>
      <c r="I8077" s="260">
        <v>191.45737</v>
      </c>
      <c r="J8077" s="261">
        <f t="shared" si="506"/>
        <v>0.71476088906893476</v>
      </c>
      <c r="K8077" s="260">
        <v>0</v>
      </c>
      <c r="L8077" s="260">
        <v>328.30360999999999</v>
      </c>
      <c r="M8077" s="261" t="str">
        <f t="shared" si="507"/>
        <v/>
      </c>
    </row>
    <row r="8078" spans="1:13" x14ac:dyDescent="0.25">
      <c r="A8078" s="259" t="s">
        <v>277</v>
      </c>
      <c r="B8078" s="259" t="s">
        <v>460</v>
      </c>
      <c r="C8078" s="260">
        <v>0</v>
      </c>
      <c r="D8078" s="260">
        <v>0</v>
      </c>
      <c r="E8078" s="261" t="str">
        <f t="shared" si="504"/>
        <v/>
      </c>
      <c r="F8078" s="260">
        <v>0</v>
      </c>
      <c r="G8078" s="260">
        <v>43.670020000000001</v>
      </c>
      <c r="H8078" s="261" t="str">
        <f t="shared" si="505"/>
        <v/>
      </c>
      <c r="I8078" s="260">
        <v>0</v>
      </c>
      <c r="J8078" s="261" t="str">
        <f t="shared" si="506"/>
        <v/>
      </c>
      <c r="K8078" s="260">
        <v>0</v>
      </c>
      <c r="L8078" s="260">
        <v>43.670020000000001</v>
      </c>
      <c r="M8078" s="261" t="str">
        <f t="shared" si="507"/>
        <v/>
      </c>
    </row>
    <row r="8079" spans="1:13" x14ac:dyDescent="0.25">
      <c r="A8079" s="259" t="s">
        <v>277</v>
      </c>
      <c r="B8079" s="259" t="s">
        <v>441</v>
      </c>
      <c r="C8079" s="260">
        <v>0</v>
      </c>
      <c r="D8079" s="260">
        <v>0</v>
      </c>
      <c r="E8079" s="261" t="str">
        <f t="shared" si="504"/>
        <v/>
      </c>
      <c r="F8079" s="260">
        <v>28.8</v>
      </c>
      <c r="G8079" s="260">
        <v>44.806759999999997</v>
      </c>
      <c r="H8079" s="261">
        <f t="shared" si="505"/>
        <v>0.55579027777777767</v>
      </c>
      <c r="I8079" s="260">
        <v>17.213139999999999</v>
      </c>
      <c r="J8079" s="261">
        <f t="shared" si="506"/>
        <v>1.6030555726613507</v>
      </c>
      <c r="K8079" s="260">
        <v>28.8</v>
      </c>
      <c r="L8079" s="260">
        <v>44.806759999999997</v>
      </c>
      <c r="M8079" s="261">
        <f t="shared" si="507"/>
        <v>0.55579027777777767</v>
      </c>
    </row>
    <row r="8080" spans="1:13" x14ac:dyDescent="0.25">
      <c r="A8080" s="259" t="s">
        <v>277</v>
      </c>
      <c r="B8080" s="259" t="s">
        <v>432</v>
      </c>
      <c r="C8080" s="260">
        <v>0</v>
      </c>
      <c r="D8080" s="260">
        <v>0</v>
      </c>
      <c r="E8080" s="261" t="str">
        <f t="shared" si="504"/>
        <v/>
      </c>
      <c r="F8080" s="260">
        <v>16.456880000000002</v>
      </c>
      <c r="G8080" s="260">
        <v>188.53163000000001</v>
      </c>
      <c r="H8080" s="261">
        <f t="shared" si="505"/>
        <v>10.456097996704113</v>
      </c>
      <c r="I8080" s="260">
        <v>380.95407999999998</v>
      </c>
      <c r="J8080" s="261">
        <f t="shared" si="506"/>
        <v>-0.50510667847421398</v>
      </c>
      <c r="K8080" s="260">
        <v>16.456880000000002</v>
      </c>
      <c r="L8080" s="260">
        <v>188.53163000000001</v>
      </c>
      <c r="M8080" s="261">
        <f t="shared" si="507"/>
        <v>10.456097996704113</v>
      </c>
    </row>
    <row r="8081" spans="1:13" x14ac:dyDescent="0.25">
      <c r="A8081" s="259" t="s">
        <v>277</v>
      </c>
      <c r="B8081" s="259" t="s">
        <v>482</v>
      </c>
      <c r="C8081" s="260">
        <v>0</v>
      </c>
      <c r="D8081" s="260">
        <v>0</v>
      </c>
      <c r="E8081" s="261" t="str">
        <f t="shared" si="504"/>
        <v/>
      </c>
      <c r="F8081" s="260">
        <v>0</v>
      </c>
      <c r="G8081" s="260">
        <v>14.540039999999999</v>
      </c>
      <c r="H8081" s="261" t="str">
        <f t="shared" si="505"/>
        <v/>
      </c>
      <c r="I8081" s="260">
        <v>20.282</v>
      </c>
      <c r="J8081" s="261">
        <f t="shared" si="506"/>
        <v>-0.28310620254412788</v>
      </c>
      <c r="K8081" s="260">
        <v>0</v>
      </c>
      <c r="L8081" s="260">
        <v>14.540039999999999</v>
      </c>
      <c r="M8081" s="261" t="str">
        <f t="shared" si="507"/>
        <v/>
      </c>
    </row>
    <row r="8082" spans="1:13" x14ac:dyDescent="0.25">
      <c r="A8082" s="259" t="s">
        <v>277</v>
      </c>
      <c r="B8082" s="259" t="s">
        <v>434</v>
      </c>
      <c r="C8082" s="260">
        <v>0</v>
      </c>
      <c r="D8082" s="260">
        <v>0</v>
      </c>
      <c r="E8082" s="261" t="str">
        <f t="shared" si="504"/>
        <v/>
      </c>
      <c r="F8082" s="260">
        <v>5.0839999999999996</v>
      </c>
      <c r="G8082" s="260">
        <v>13.29</v>
      </c>
      <c r="H8082" s="261">
        <f t="shared" si="505"/>
        <v>1.6140833988985053</v>
      </c>
      <c r="I8082" s="260">
        <v>49.289720000000003</v>
      </c>
      <c r="J8082" s="261">
        <f t="shared" si="506"/>
        <v>-0.73036974038399904</v>
      </c>
      <c r="K8082" s="260">
        <v>5.0839999999999996</v>
      </c>
      <c r="L8082" s="260">
        <v>13.29</v>
      </c>
      <c r="M8082" s="261">
        <f t="shared" si="507"/>
        <v>1.6140833988985053</v>
      </c>
    </row>
    <row r="8083" spans="1:13" x14ac:dyDescent="0.25">
      <c r="A8083" s="259" t="s">
        <v>277</v>
      </c>
      <c r="B8083" s="259" t="s">
        <v>449</v>
      </c>
      <c r="C8083" s="260">
        <v>0</v>
      </c>
      <c r="D8083" s="260">
        <v>0</v>
      </c>
      <c r="E8083" s="261" t="str">
        <f t="shared" si="504"/>
        <v/>
      </c>
      <c r="F8083" s="260">
        <v>0</v>
      </c>
      <c r="G8083" s="260">
        <v>0</v>
      </c>
      <c r="H8083" s="261" t="str">
        <f t="shared" si="505"/>
        <v/>
      </c>
      <c r="I8083" s="260">
        <v>32.130000000000003</v>
      </c>
      <c r="J8083" s="261">
        <f t="shared" si="506"/>
        <v>-1</v>
      </c>
      <c r="K8083" s="260">
        <v>0</v>
      </c>
      <c r="L8083" s="260">
        <v>0</v>
      </c>
      <c r="M8083" s="261" t="str">
        <f t="shared" si="507"/>
        <v/>
      </c>
    </row>
    <row r="8084" spans="1:13" x14ac:dyDescent="0.25">
      <c r="A8084" s="259" t="s">
        <v>277</v>
      </c>
      <c r="B8084" s="259" t="s">
        <v>480</v>
      </c>
      <c r="C8084" s="260">
        <v>0</v>
      </c>
      <c r="D8084" s="260">
        <v>0</v>
      </c>
      <c r="E8084" s="261" t="str">
        <f t="shared" si="504"/>
        <v/>
      </c>
      <c r="F8084" s="260">
        <v>0</v>
      </c>
      <c r="G8084" s="260">
        <v>0</v>
      </c>
      <c r="H8084" s="261" t="str">
        <f t="shared" si="505"/>
        <v/>
      </c>
      <c r="I8084" s="260">
        <v>0</v>
      </c>
      <c r="J8084" s="261" t="str">
        <f t="shared" si="506"/>
        <v/>
      </c>
      <c r="K8084" s="260">
        <v>0</v>
      </c>
      <c r="L8084" s="260">
        <v>0</v>
      </c>
      <c r="M8084" s="261" t="str">
        <f t="shared" si="507"/>
        <v/>
      </c>
    </row>
    <row r="8085" spans="1:13" x14ac:dyDescent="0.25">
      <c r="A8085" s="259" t="s">
        <v>277</v>
      </c>
      <c r="B8085" s="259" t="s">
        <v>473</v>
      </c>
      <c r="C8085" s="260">
        <v>0</v>
      </c>
      <c r="D8085" s="260">
        <v>0</v>
      </c>
      <c r="E8085" s="261" t="str">
        <f t="shared" si="504"/>
        <v/>
      </c>
      <c r="F8085" s="260">
        <v>0</v>
      </c>
      <c r="G8085" s="260">
        <v>0</v>
      </c>
      <c r="H8085" s="261" t="str">
        <f t="shared" si="505"/>
        <v/>
      </c>
      <c r="I8085" s="260">
        <v>0</v>
      </c>
      <c r="J8085" s="261" t="str">
        <f t="shared" si="506"/>
        <v/>
      </c>
      <c r="K8085" s="260">
        <v>0</v>
      </c>
      <c r="L8085" s="260">
        <v>0</v>
      </c>
      <c r="M8085" s="261" t="str">
        <f t="shared" si="507"/>
        <v/>
      </c>
    </row>
    <row r="8086" spans="1:13" x14ac:dyDescent="0.25">
      <c r="A8086" s="259" t="s">
        <v>277</v>
      </c>
      <c r="B8086" s="259" t="s">
        <v>487</v>
      </c>
      <c r="C8086" s="260">
        <v>0</v>
      </c>
      <c r="D8086" s="260">
        <v>0</v>
      </c>
      <c r="E8086" s="261" t="str">
        <f t="shared" si="504"/>
        <v/>
      </c>
      <c r="F8086" s="260">
        <v>0</v>
      </c>
      <c r="G8086" s="260">
        <v>0</v>
      </c>
      <c r="H8086" s="261" t="str">
        <f t="shared" si="505"/>
        <v/>
      </c>
      <c r="I8086" s="260">
        <v>0</v>
      </c>
      <c r="J8086" s="261" t="str">
        <f t="shared" si="506"/>
        <v/>
      </c>
      <c r="K8086" s="260">
        <v>0</v>
      </c>
      <c r="L8086" s="260">
        <v>0</v>
      </c>
      <c r="M8086" s="261" t="str">
        <f t="shared" si="507"/>
        <v/>
      </c>
    </row>
    <row r="8087" spans="1:13" x14ac:dyDescent="0.25">
      <c r="A8087" s="259" t="s">
        <v>277</v>
      </c>
      <c r="B8087" s="259" t="s">
        <v>442</v>
      </c>
      <c r="C8087" s="260">
        <v>0</v>
      </c>
      <c r="D8087" s="260">
        <v>0</v>
      </c>
      <c r="E8087" s="261" t="str">
        <f t="shared" si="504"/>
        <v/>
      </c>
      <c r="F8087" s="260">
        <v>0</v>
      </c>
      <c r="G8087" s="260">
        <v>0</v>
      </c>
      <c r="H8087" s="261" t="str">
        <f t="shared" si="505"/>
        <v/>
      </c>
      <c r="I8087" s="260">
        <v>0</v>
      </c>
      <c r="J8087" s="261" t="str">
        <f t="shared" si="506"/>
        <v/>
      </c>
      <c r="K8087" s="260">
        <v>0</v>
      </c>
      <c r="L8087" s="260">
        <v>0</v>
      </c>
      <c r="M8087" s="261" t="str">
        <f t="shared" si="507"/>
        <v/>
      </c>
    </row>
    <row r="8088" spans="1:13" s="117" customFormat="1" x14ac:dyDescent="0.25">
      <c r="A8088" s="117" t="s">
        <v>277</v>
      </c>
      <c r="B8088" s="117" t="s">
        <v>3</v>
      </c>
      <c r="C8088" s="180">
        <v>582.88059999999996</v>
      </c>
      <c r="D8088" s="180">
        <v>980.36991999999998</v>
      </c>
      <c r="E8088" s="262">
        <f t="shared" si="504"/>
        <v>0.68193952586516016</v>
      </c>
      <c r="F8088" s="180">
        <v>25639.83034</v>
      </c>
      <c r="G8088" s="180">
        <v>29888.77951</v>
      </c>
      <c r="H8088" s="262">
        <f t="shared" si="505"/>
        <v>0.16571674280431292</v>
      </c>
      <c r="I8088" s="180">
        <v>32148.445680000001</v>
      </c>
      <c r="J8088" s="262">
        <f t="shared" si="506"/>
        <v>-7.0288504535874652E-2</v>
      </c>
      <c r="K8088" s="180">
        <v>25639.83034</v>
      </c>
      <c r="L8088" s="180">
        <v>29888.77951</v>
      </c>
      <c r="M8088" s="262">
        <f t="shared" si="507"/>
        <v>0.16571674280431292</v>
      </c>
    </row>
    <row r="8089" spans="1:13" x14ac:dyDescent="0.25">
      <c r="A8089" s="259" t="s">
        <v>319</v>
      </c>
      <c r="B8089" s="259" t="s">
        <v>428</v>
      </c>
      <c r="C8089" s="260">
        <v>316.81725</v>
      </c>
      <c r="D8089" s="260">
        <v>0</v>
      </c>
      <c r="E8089" s="261">
        <f t="shared" si="504"/>
        <v>-1</v>
      </c>
      <c r="F8089" s="260">
        <v>361.92218000000003</v>
      </c>
      <c r="G8089" s="260">
        <v>49.443420000000003</v>
      </c>
      <c r="H8089" s="261">
        <f t="shared" si="505"/>
        <v>-0.86338659874340939</v>
      </c>
      <c r="I8089" s="260">
        <v>339.86237</v>
      </c>
      <c r="J8089" s="261">
        <f t="shared" si="506"/>
        <v>-0.85451928673362687</v>
      </c>
      <c r="K8089" s="260">
        <v>361.92218000000003</v>
      </c>
      <c r="L8089" s="260">
        <v>49.443420000000003</v>
      </c>
      <c r="M8089" s="261">
        <f t="shared" si="507"/>
        <v>-0.86338659874340939</v>
      </c>
    </row>
    <row r="8090" spans="1:13" x14ac:dyDescent="0.25">
      <c r="A8090" s="259" t="s">
        <v>319</v>
      </c>
      <c r="B8090" s="259" t="s">
        <v>466</v>
      </c>
      <c r="C8090" s="260">
        <v>0</v>
      </c>
      <c r="D8090" s="260">
        <v>0</v>
      </c>
      <c r="E8090" s="261" t="str">
        <f t="shared" si="504"/>
        <v/>
      </c>
      <c r="F8090" s="260">
        <v>49.25</v>
      </c>
      <c r="G8090" s="260">
        <v>0</v>
      </c>
      <c r="H8090" s="261">
        <f t="shared" si="505"/>
        <v>-1</v>
      </c>
      <c r="I8090" s="260">
        <v>0</v>
      </c>
      <c r="J8090" s="261" t="str">
        <f t="shared" si="506"/>
        <v/>
      </c>
      <c r="K8090" s="260">
        <v>49.25</v>
      </c>
      <c r="L8090" s="260">
        <v>0</v>
      </c>
      <c r="M8090" s="261">
        <f t="shared" si="507"/>
        <v>-1</v>
      </c>
    </row>
    <row r="8091" spans="1:13" x14ac:dyDescent="0.25">
      <c r="A8091" s="259" t="s">
        <v>319</v>
      </c>
      <c r="B8091" s="259" t="s">
        <v>452</v>
      </c>
      <c r="C8091" s="260">
        <v>0</v>
      </c>
      <c r="D8091" s="260">
        <v>0</v>
      </c>
      <c r="E8091" s="261" t="str">
        <f t="shared" si="504"/>
        <v/>
      </c>
      <c r="F8091" s="260">
        <v>2.9500099999999998</v>
      </c>
      <c r="G8091" s="260">
        <v>0</v>
      </c>
      <c r="H8091" s="261">
        <f t="shared" si="505"/>
        <v>-1</v>
      </c>
      <c r="I8091" s="260">
        <v>0</v>
      </c>
      <c r="J8091" s="261" t="str">
        <f t="shared" si="506"/>
        <v/>
      </c>
      <c r="K8091" s="260">
        <v>2.9500099999999998</v>
      </c>
      <c r="L8091" s="260">
        <v>0</v>
      </c>
      <c r="M8091" s="261">
        <f t="shared" si="507"/>
        <v>-1</v>
      </c>
    </row>
    <row r="8092" spans="1:13" x14ac:dyDescent="0.25">
      <c r="A8092" s="259" t="s">
        <v>319</v>
      </c>
      <c r="B8092" s="259" t="s">
        <v>467</v>
      </c>
      <c r="C8092" s="260">
        <v>0</v>
      </c>
      <c r="D8092" s="260">
        <v>0</v>
      </c>
      <c r="E8092" s="261" t="str">
        <f t="shared" si="504"/>
        <v/>
      </c>
      <c r="F8092" s="260">
        <v>0</v>
      </c>
      <c r="G8092" s="260">
        <v>0</v>
      </c>
      <c r="H8092" s="261" t="str">
        <f t="shared" si="505"/>
        <v/>
      </c>
      <c r="I8092" s="260">
        <v>0</v>
      </c>
      <c r="J8092" s="261" t="str">
        <f t="shared" si="506"/>
        <v/>
      </c>
      <c r="K8092" s="260">
        <v>0</v>
      </c>
      <c r="L8092" s="260">
        <v>0</v>
      </c>
      <c r="M8092" s="261" t="str">
        <f t="shared" si="507"/>
        <v/>
      </c>
    </row>
    <row r="8093" spans="1:13" x14ac:dyDescent="0.25">
      <c r="A8093" s="259" t="s">
        <v>319</v>
      </c>
      <c r="B8093" s="259" t="s">
        <v>472</v>
      </c>
      <c r="C8093" s="260">
        <v>0</v>
      </c>
      <c r="D8093" s="260">
        <v>0</v>
      </c>
      <c r="E8093" s="261" t="str">
        <f t="shared" si="504"/>
        <v/>
      </c>
      <c r="F8093" s="260">
        <v>0</v>
      </c>
      <c r="G8093" s="260">
        <v>0</v>
      </c>
      <c r="H8093" s="261" t="str">
        <f t="shared" si="505"/>
        <v/>
      </c>
      <c r="I8093" s="260">
        <v>0</v>
      </c>
      <c r="J8093" s="261" t="str">
        <f t="shared" si="506"/>
        <v/>
      </c>
      <c r="K8093" s="260">
        <v>0</v>
      </c>
      <c r="L8093" s="260">
        <v>0</v>
      </c>
      <c r="M8093" s="261" t="str">
        <f t="shared" si="507"/>
        <v/>
      </c>
    </row>
    <row r="8094" spans="1:13" x14ac:dyDescent="0.25">
      <c r="A8094" s="259" t="s">
        <v>319</v>
      </c>
      <c r="B8094" s="259" t="s">
        <v>422</v>
      </c>
      <c r="C8094" s="260">
        <v>0</v>
      </c>
      <c r="D8094" s="260">
        <v>0</v>
      </c>
      <c r="E8094" s="261" t="str">
        <f t="shared" si="504"/>
        <v/>
      </c>
      <c r="F8094" s="260">
        <v>285.74776000000003</v>
      </c>
      <c r="G8094" s="260">
        <v>85.696889999999996</v>
      </c>
      <c r="H8094" s="261">
        <f t="shared" si="505"/>
        <v>-0.70009602175009178</v>
      </c>
      <c r="I8094" s="260">
        <v>69.297830000000005</v>
      </c>
      <c r="J8094" s="261">
        <f t="shared" si="506"/>
        <v>0.23664608256853059</v>
      </c>
      <c r="K8094" s="260">
        <v>285.74776000000003</v>
      </c>
      <c r="L8094" s="260">
        <v>85.696889999999996</v>
      </c>
      <c r="M8094" s="261">
        <f t="shared" si="507"/>
        <v>-0.70009602175009178</v>
      </c>
    </row>
    <row r="8095" spans="1:13" x14ac:dyDescent="0.25">
      <c r="A8095" s="259" t="s">
        <v>319</v>
      </c>
      <c r="B8095" s="259" t="s">
        <v>431</v>
      </c>
      <c r="C8095" s="260">
        <v>0</v>
      </c>
      <c r="D8095" s="260">
        <v>0</v>
      </c>
      <c r="E8095" s="261" t="str">
        <f t="shared" si="504"/>
        <v/>
      </c>
      <c r="F8095" s="260">
        <v>82.833309999999997</v>
      </c>
      <c r="G8095" s="260">
        <v>0</v>
      </c>
      <c r="H8095" s="261">
        <f t="shared" si="505"/>
        <v>-1</v>
      </c>
      <c r="I8095" s="260">
        <v>0</v>
      </c>
      <c r="J8095" s="261" t="str">
        <f t="shared" si="506"/>
        <v/>
      </c>
      <c r="K8095" s="260">
        <v>82.833309999999997</v>
      </c>
      <c r="L8095" s="260">
        <v>0</v>
      </c>
      <c r="M8095" s="261">
        <f t="shared" si="507"/>
        <v>-1</v>
      </c>
    </row>
    <row r="8096" spans="1:13" x14ac:dyDescent="0.25">
      <c r="A8096" s="259" t="s">
        <v>319</v>
      </c>
      <c r="B8096" s="259" t="s">
        <v>439</v>
      </c>
      <c r="C8096" s="260">
        <v>69.772750000000002</v>
      </c>
      <c r="D8096" s="260">
        <v>0</v>
      </c>
      <c r="E8096" s="261">
        <f t="shared" si="504"/>
        <v>-1</v>
      </c>
      <c r="F8096" s="260">
        <v>176.17032</v>
      </c>
      <c r="G8096" s="260">
        <v>226.86677</v>
      </c>
      <c r="H8096" s="261">
        <f t="shared" si="505"/>
        <v>0.28776952894221908</v>
      </c>
      <c r="I8096" s="260">
        <v>173.63120000000001</v>
      </c>
      <c r="J8096" s="261">
        <f t="shared" si="506"/>
        <v>0.30660140573813921</v>
      </c>
      <c r="K8096" s="260">
        <v>176.17032</v>
      </c>
      <c r="L8096" s="260">
        <v>226.86677</v>
      </c>
      <c r="M8096" s="261">
        <f t="shared" si="507"/>
        <v>0.28776952894221908</v>
      </c>
    </row>
    <row r="8097" spans="1:13" x14ac:dyDescent="0.25">
      <c r="A8097" s="259" t="s">
        <v>319</v>
      </c>
      <c r="B8097" s="259" t="s">
        <v>436</v>
      </c>
      <c r="C8097" s="260">
        <v>0</v>
      </c>
      <c r="D8097" s="260">
        <v>0</v>
      </c>
      <c r="E8097" s="261" t="str">
        <f t="shared" si="504"/>
        <v/>
      </c>
      <c r="F8097" s="260">
        <v>0</v>
      </c>
      <c r="G8097" s="260">
        <v>36.78</v>
      </c>
      <c r="H8097" s="261" t="str">
        <f t="shared" si="505"/>
        <v/>
      </c>
      <c r="I8097" s="260">
        <v>622.28</v>
      </c>
      <c r="J8097" s="261">
        <f t="shared" si="506"/>
        <v>-0.94089477405669475</v>
      </c>
      <c r="K8097" s="260">
        <v>0</v>
      </c>
      <c r="L8097" s="260">
        <v>36.78</v>
      </c>
      <c r="M8097" s="261" t="str">
        <f t="shared" si="507"/>
        <v/>
      </c>
    </row>
    <row r="8098" spans="1:13" x14ac:dyDescent="0.25">
      <c r="A8098" s="259" t="s">
        <v>319</v>
      </c>
      <c r="B8098" s="259" t="s">
        <v>419</v>
      </c>
      <c r="C8098" s="260">
        <v>0</v>
      </c>
      <c r="D8098" s="260">
        <v>1.8040400000000001</v>
      </c>
      <c r="E8098" s="261" t="str">
        <f t="shared" si="504"/>
        <v/>
      </c>
      <c r="F8098" s="260">
        <v>1584.19361</v>
      </c>
      <c r="G8098" s="260">
        <v>349.23437999999999</v>
      </c>
      <c r="H8098" s="261">
        <f t="shared" si="505"/>
        <v>-0.7795506951956459</v>
      </c>
      <c r="I8098" s="260">
        <v>523.37518</v>
      </c>
      <c r="J8098" s="261">
        <f t="shared" si="506"/>
        <v>-0.33272651561352229</v>
      </c>
      <c r="K8098" s="260">
        <v>1584.19361</v>
      </c>
      <c r="L8098" s="260">
        <v>349.23437999999999</v>
      </c>
      <c r="M8098" s="261">
        <f t="shared" si="507"/>
        <v>-0.7795506951956459</v>
      </c>
    </row>
    <row r="8099" spans="1:13" x14ac:dyDescent="0.25">
      <c r="A8099" s="259" t="s">
        <v>319</v>
      </c>
      <c r="B8099" s="259" t="s">
        <v>444</v>
      </c>
      <c r="C8099" s="260">
        <v>0</v>
      </c>
      <c r="D8099" s="260">
        <v>0</v>
      </c>
      <c r="E8099" s="261" t="str">
        <f t="shared" si="504"/>
        <v/>
      </c>
      <c r="F8099" s="260">
        <v>0</v>
      </c>
      <c r="G8099" s="260">
        <v>14.46</v>
      </c>
      <c r="H8099" s="261" t="str">
        <f t="shared" si="505"/>
        <v/>
      </c>
      <c r="I8099" s="260">
        <v>385.21100000000001</v>
      </c>
      <c r="J8099" s="261">
        <f t="shared" si="506"/>
        <v>-0.96246213114371082</v>
      </c>
      <c r="K8099" s="260">
        <v>0</v>
      </c>
      <c r="L8099" s="260">
        <v>14.46</v>
      </c>
      <c r="M8099" s="261" t="str">
        <f t="shared" si="507"/>
        <v/>
      </c>
    </row>
    <row r="8100" spans="1:13" x14ac:dyDescent="0.25">
      <c r="A8100" s="259" t="s">
        <v>319</v>
      </c>
      <c r="B8100" s="259" t="s">
        <v>425</v>
      </c>
      <c r="C8100" s="260">
        <v>0</v>
      </c>
      <c r="D8100" s="260">
        <v>0.52500000000000002</v>
      </c>
      <c r="E8100" s="261" t="str">
        <f t="shared" si="504"/>
        <v/>
      </c>
      <c r="F8100" s="260">
        <v>36.334099999999999</v>
      </c>
      <c r="G8100" s="260">
        <v>55.946429999999999</v>
      </c>
      <c r="H8100" s="261">
        <f t="shared" si="505"/>
        <v>0.53977750928191415</v>
      </c>
      <c r="I8100" s="260">
        <v>53.969140000000003</v>
      </c>
      <c r="J8100" s="261">
        <f t="shared" si="506"/>
        <v>3.6637419088019429E-2</v>
      </c>
      <c r="K8100" s="260">
        <v>36.334099999999999</v>
      </c>
      <c r="L8100" s="260">
        <v>55.946429999999999</v>
      </c>
      <c r="M8100" s="261">
        <f t="shared" si="507"/>
        <v>0.53977750928191415</v>
      </c>
    </row>
    <row r="8101" spans="1:13" x14ac:dyDescent="0.25">
      <c r="A8101" s="259" t="s">
        <v>319</v>
      </c>
      <c r="B8101" s="259" t="s">
        <v>450</v>
      </c>
      <c r="C8101" s="260">
        <v>0</v>
      </c>
      <c r="D8101" s="260">
        <v>0</v>
      </c>
      <c r="E8101" s="261" t="str">
        <f t="shared" si="504"/>
        <v/>
      </c>
      <c r="F8101" s="260">
        <v>0</v>
      </c>
      <c r="G8101" s="260">
        <v>33.854100000000003</v>
      </c>
      <c r="H8101" s="261" t="str">
        <f t="shared" si="505"/>
        <v/>
      </c>
      <c r="I8101" s="260">
        <v>9.8742800000000006</v>
      </c>
      <c r="J8101" s="261">
        <f t="shared" si="506"/>
        <v>2.4285132688155491</v>
      </c>
      <c r="K8101" s="260">
        <v>0</v>
      </c>
      <c r="L8101" s="260">
        <v>33.854100000000003</v>
      </c>
      <c r="M8101" s="261" t="str">
        <f t="shared" si="507"/>
        <v/>
      </c>
    </row>
    <row r="8102" spans="1:13" x14ac:dyDescent="0.25">
      <c r="A8102" s="259" t="s">
        <v>319</v>
      </c>
      <c r="B8102" s="259" t="s">
        <v>474</v>
      </c>
      <c r="C8102" s="260">
        <v>0</v>
      </c>
      <c r="D8102" s="260">
        <v>0</v>
      </c>
      <c r="E8102" s="261" t="str">
        <f t="shared" si="504"/>
        <v/>
      </c>
      <c r="F8102" s="260">
        <v>0</v>
      </c>
      <c r="G8102" s="260">
        <v>107</v>
      </c>
      <c r="H8102" s="261" t="str">
        <f t="shared" si="505"/>
        <v/>
      </c>
      <c r="I8102" s="260">
        <v>109</v>
      </c>
      <c r="J8102" s="261">
        <f t="shared" si="506"/>
        <v>-1.834862385321101E-2</v>
      </c>
      <c r="K8102" s="260">
        <v>0</v>
      </c>
      <c r="L8102" s="260">
        <v>107</v>
      </c>
      <c r="M8102" s="261" t="str">
        <f t="shared" si="507"/>
        <v/>
      </c>
    </row>
    <row r="8103" spans="1:13" x14ac:dyDescent="0.25">
      <c r="A8103" s="259" t="s">
        <v>319</v>
      </c>
      <c r="B8103" s="259" t="s">
        <v>435</v>
      </c>
      <c r="C8103" s="260">
        <v>0</v>
      </c>
      <c r="D8103" s="260">
        <v>0</v>
      </c>
      <c r="E8103" s="261" t="str">
        <f t="shared" si="504"/>
        <v/>
      </c>
      <c r="F8103" s="260">
        <v>344.14931999999999</v>
      </c>
      <c r="G8103" s="260">
        <v>494.75585000000001</v>
      </c>
      <c r="H8103" s="261">
        <f t="shared" si="505"/>
        <v>0.43761972274127992</v>
      </c>
      <c r="I8103" s="260">
        <v>506.90989000000002</v>
      </c>
      <c r="J8103" s="261">
        <f t="shared" si="506"/>
        <v>-2.3976726908997548E-2</v>
      </c>
      <c r="K8103" s="260">
        <v>344.14931999999999</v>
      </c>
      <c r="L8103" s="260">
        <v>494.75585000000001</v>
      </c>
      <c r="M8103" s="261">
        <f t="shared" si="507"/>
        <v>0.43761972274127992</v>
      </c>
    </row>
    <row r="8104" spans="1:13" x14ac:dyDescent="0.25">
      <c r="A8104" s="259" t="s">
        <v>319</v>
      </c>
      <c r="B8104" s="259" t="s">
        <v>421</v>
      </c>
      <c r="C8104" s="260">
        <v>0</v>
      </c>
      <c r="D8104" s="260">
        <v>0</v>
      </c>
      <c r="E8104" s="261" t="str">
        <f t="shared" si="504"/>
        <v/>
      </c>
      <c r="F8104" s="260">
        <v>275.75254000000001</v>
      </c>
      <c r="G8104" s="260">
        <v>888.47</v>
      </c>
      <c r="H8104" s="261">
        <f t="shared" si="505"/>
        <v>2.2219830141909118</v>
      </c>
      <c r="I8104" s="260">
        <v>666.63413000000003</v>
      </c>
      <c r="J8104" s="261">
        <f t="shared" si="506"/>
        <v>0.33277004584208725</v>
      </c>
      <c r="K8104" s="260">
        <v>275.75254000000001</v>
      </c>
      <c r="L8104" s="260">
        <v>888.47</v>
      </c>
      <c r="M8104" s="261">
        <f t="shared" si="507"/>
        <v>2.2219830141909118</v>
      </c>
    </row>
    <row r="8105" spans="1:13" x14ac:dyDescent="0.25">
      <c r="A8105" s="259" t="s">
        <v>319</v>
      </c>
      <c r="B8105" s="259" t="s">
        <v>430</v>
      </c>
      <c r="C8105" s="260">
        <v>0</v>
      </c>
      <c r="D8105" s="260">
        <v>0</v>
      </c>
      <c r="E8105" s="261" t="str">
        <f t="shared" si="504"/>
        <v/>
      </c>
      <c r="F8105" s="260">
        <v>0</v>
      </c>
      <c r="G8105" s="260">
        <v>0</v>
      </c>
      <c r="H8105" s="261" t="str">
        <f t="shared" si="505"/>
        <v/>
      </c>
      <c r="I8105" s="260">
        <v>0</v>
      </c>
      <c r="J8105" s="261" t="str">
        <f t="shared" si="506"/>
        <v/>
      </c>
      <c r="K8105" s="260">
        <v>0</v>
      </c>
      <c r="L8105" s="260">
        <v>0</v>
      </c>
      <c r="M8105" s="261" t="str">
        <f t="shared" si="507"/>
        <v/>
      </c>
    </row>
    <row r="8106" spans="1:13" x14ac:dyDescent="0.25">
      <c r="A8106" s="259" t="s">
        <v>319</v>
      </c>
      <c r="B8106" s="259" t="s">
        <v>448</v>
      </c>
      <c r="C8106" s="260">
        <v>0</v>
      </c>
      <c r="D8106" s="260">
        <v>0</v>
      </c>
      <c r="E8106" s="261" t="str">
        <f t="shared" si="504"/>
        <v/>
      </c>
      <c r="F8106" s="260">
        <v>77.037520000000001</v>
      </c>
      <c r="G8106" s="260">
        <v>0</v>
      </c>
      <c r="H8106" s="261">
        <f t="shared" si="505"/>
        <v>-1</v>
      </c>
      <c r="I8106" s="260">
        <v>0</v>
      </c>
      <c r="J8106" s="261" t="str">
        <f t="shared" si="506"/>
        <v/>
      </c>
      <c r="K8106" s="260">
        <v>77.037520000000001</v>
      </c>
      <c r="L8106" s="260">
        <v>0</v>
      </c>
      <c r="M8106" s="261">
        <f t="shared" si="507"/>
        <v>-1</v>
      </c>
    </row>
    <row r="8107" spans="1:13" x14ac:dyDescent="0.25">
      <c r="A8107" s="259" t="s">
        <v>319</v>
      </c>
      <c r="B8107" s="259" t="s">
        <v>417</v>
      </c>
      <c r="C8107" s="260">
        <v>130.23183</v>
      </c>
      <c r="D8107" s="260">
        <v>80.399829999999994</v>
      </c>
      <c r="E8107" s="261">
        <f t="shared" si="504"/>
        <v>-0.38264071080011708</v>
      </c>
      <c r="F8107" s="260">
        <v>2584.1050300000002</v>
      </c>
      <c r="G8107" s="260">
        <v>3601.4765400000001</v>
      </c>
      <c r="H8107" s="261">
        <f t="shared" si="505"/>
        <v>0.39370362202344378</v>
      </c>
      <c r="I8107" s="260">
        <v>4651.0719099999997</v>
      </c>
      <c r="J8107" s="261">
        <f t="shared" si="506"/>
        <v>-0.22566741394458456</v>
      </c>
      <c r="K8107" s="260">
        <v>2584.1050300000002</v>
      </c>
      <c r="L8107" s="260">
        <v>3601.4765400000001</v>
      </c>
      <c r="M8107" s="261">
        <f t="shared" si="507"/>
        <v>0.39370362202344378</v>
      </c>
    </row>
    <row r="8108" spans="1:13" x14ac:dyDescent="0.25">
      <c r="A8108" s="259" t="s">
        <v>319</v>
      </c>
      <c r="B8108" s="259" t="s">
        <v>420</v>
      </c>
      <c r="C8108" s="260">
        <v>124.11015</v>
      </c>
      <c r="D8108" s="260">
        <v>0</v>
      </c>
      <c r="E8108" s="261">
        <f t="shared" si="504"/>
        <v>-1</v>
      </c>
      <c r="F8108" s="260">
        <v>368.38434000000001</v>
      </c>
      <c r="G8108" s="260">
        <v>180.95783</v>
      </c>
      <c r="H8108" s="261">
        <f t="shared" si="505"/>
        <v>-0.50877979775144622</v>
      </c>
      <c r="I8108" s="260">
        <v>305.88781</v>
      </c>
      <c r="J8108" s="261">
        <f t="shared" si="506"/>
        <v>-0.40841764828745541</v>
      </c>
      <c r="K8108" s="260">
        <v>368.38434000000001</v>
      </c>
      <c r="L8108" s="260">
        <v>180.95783</v>
      </c>
      <c r="M8108" s="261">
        <f t="shared" si="507"/>
        <v>-0.50877979775144622</v>
      </c>
    </row>
    <row r="8109" spans="1:13" x14ac:dyDescent="0.25">
      <c r="A8109" s="259" t="s">
        <v>319</v>
      </c>
      <c r="B8109" s="259" t="s">
        <v>447</v>
      </c>
      <c r="C8109" s="260">
        <v>0</v>
      </c>
      <c r="D8109" s="260">
        <v>0</v>
      </c>
      <c r="E8109" s="261" t="str">
        <f t="shared" si="504"/>
        <v/>
      </c>
      <c r="F8109" s="260">
        <v>0</v>
      </c>
      <c r="G8109" s="260">
        <v>0</v>
      </c>
      <c r="H8109" s="261" t="str">
        <f t="shared" si="505"/>
        <v/>
      </c>
      <c r="I8109" s="260">
        <v>0</v>
      </c>
      <c r="J8109" s="261" t="str">
        <f t="shared" si="506"/>
        <v/>
      </c>
      <c r="K8109" s="260">
        <v>0</v>
      </c>
      <c r="L8109" s="260">
        <v>0</v>
      </c>
      <c r="M8109" s="261" t="str">
        <f t="shared" si="507"/>
        <v/>
      </c>
    </row>
    <row r="8110" spans="1:13" x14ac:dyDescent="0.25">
      <c r="A8110" s="259" t="s">
        <v>319</v>
      </c>
      <c r="B8110" s="259" t="s">
        <v>429</v>
      </c>
      <c r="C8110" s="260">
        <v>29.568000000000001</v>
      </c>
      <c r="D8110" s="260">
        <v>0</v>
      </c>
      <c r="E8110" s="261">
        <f t="shared" si="504"/>
        <v>-1</v>
      </c>
      <c r="F8110" s="260">
        <v>258.56599999999997</v>
      </c>
      <c r="G8110" s="260">
        <v>40.91818</v>
      </c>
      <c r="H8110" s="261">
        <f t="shared" si="505"/>
        <v>-0.84174957264296157</v>
      </c>
      <c r="I8110" s="260">
        <v>93.020799999999994</v>
      </c>
      <c r="J8110" s="261">
        <f t="shared" si="506"/>
        <v>-0.56011795211393578</v>
      </c>
      <c r="K8110" s="260">
        <v>258.56599999999997</v>
      </c>
      <c r="L8110" s="260">
        <v>40.91818</v>
      </c>
      <c r="M8110" s="261">
        <f t="shared" si="507"/>
        <v>-0.84174957264296157</v>
      </c>
    </row>
    <row r="8111" spans="1:13" x14ac:dyDescent="0.25">
      <c r="A8111" s="259" t="s">
        <v>319</v>
      </c>
      <c r="B8111" s="259" t="s">
        <v>464</v>
      </c>
      <c r="C8111" s="260">
        <v>0</v>
      </c>
      <c r="D8111" s="260">
        <v>0</v>
      </c>
      <c r="E8111" s="261" t="str">
        <f t="shared" si="504"/>
        <v/>
      </c>
      <c r="F8111" s="260">
        <v>71.73</v>
      </c>
      <c r="G8111" s="260">
        <v>117.2787</v>
      </c>
      <c r="H8111" s="261">
        <f t="shared" si="505"/>
        <v>0.63500209117524031</v>
      </c>
      <c r="I8111" s="260">
        <v>1289.4512</v>
      </c>
      <c r="J8111" s="261">
        <f t="shared" si="506"/>
        <v>-0.90904758551545028</v>
      </c>
      <c r="K8111" s="260">
        <v>71.73</v>
      </c>
      <c r="L8111" s="260">
        <v>117.2787</v>
      </c>
      <c r="M8111" s="261">
        <f t="shared" si="507"/>
        <v>0.63500209117524031</v>
      </c>
    </row>
    <row r="8112" spans="1:13" x14ac:dyDescent="0.25">
      <c r="A8112" s="259" t="s">
        <v>319</v>
      </c>
      <c r="B8112" s="259" t="s">
        <v>453</v>
      </c>
      <c r="C8112" s="260">
        <v>0</v>
      </c>
      <c r="D8112" s="260">
        <v>0</v>
      </c>
      <c r="E8112" s="261" t="str">
        <f t="shared" si="504"/>
        <v/>
      </c>
      <c r="F8112" s="260">
        <v>77.983789999999999</v>
      </c>
      <c r="G8112" s="260">
        <v>0</v>
      </c>
      <c r="H8112" s="261">
        <f t="shared" si="505"/>
        <v>-1</v>
      </c>
      <c r="I8112" s="260">
        <v>0</v>
      </c>
      <c r="J8112" s="261" t="str">
        <f t="shared" si="506"/>
        <v/>
      </c>
      <c r="K8112" s="260">
        <v>77.983789999999999</v>
      </c>
      <c r="L8112" s="260">
        <v>0</v>
      </c>
      <c r="M8112" s="261">
        <f t="shared" si="507"/>
        <v>-1</v>
      </c>
    </row>
    <row r="8113" spans="1:13" x14ac:dyDescent="0.25">
      <c r="A8113" s="259" t="s">
        <v>319</v>
      </c>
      <c r="B8113" s="259" t="s">
        <v>433</v>
      </c>
      <c r="C8113" s="260">
        <v>0</v>
      </c>
      <c r="D8113" s="260">
        <v>0</v>
      </c>
      <c r="E8113" s="261" t="str">
        <f t="shared" si="504"/>
        <v/>
      </c>
      <c r="F8113" s="260">
        <v>0</v>
      </c>
      <c r="G8113" s="260">
        <v>0</v>
      </c>
      <c r="H8113" s="261" t="str">
        <f t="shared" si="505"/>
        <v/>
      </c>
      <c r="I8113" s="260">
        <v>0</v>
      </c>
      <c r="J8113" s="261" t="str">
        <f t="shared" si="506"/>
        <v/>
      </c>
      <c r="K8113" s="260">
        <v>0</v>
      </c>
      <c r="L8113" s="260">
        <v>0</v>
      </c>
      <c r="M8113" s="261" t="str">
        <f t="shared" si="507"/>
        <v/>
      </c>
    </row>
    <row r="8114" spans="1:13" x14ac:dyDescent="0.25">
      <c r="A8114" s="259" t="s">
        <v>319</v>
      </c>
      <c r="B8114" s="259" t="s">
        <v>418</v>
      </c>
      <c r="C8114" s="260">
        <v>0</v>
      </c>
      <c r="D8114" s="260">
        <v>0</v>
      </c>
      <c r="E8114" s="261" t="str">
        <f t="shared" si="504"/>
        <v/>
      </c>
      <c r="F8114" s="260">
        <v>93.849940000000004</v>
      </c>
      <c r="G8114" s="260">
        <v>62.198999999999998</v>
      </c>
      <c r="H8114" s="261">
        <f t="shared" si="505"/>
        <v>-0.33725050863111905</v>
      </c>
      <c r="I8114" s="260">
        <v>49.915730000000003</v>
      </c>
      <c r="J8114" s="261">
        <f t="shared" si="506"/>
        <v>0.24608014347381069</v>
      </c>
      <c r="K8114" s="260">
        <v>93.849940000000004</v>
      </c>
      <c r="L8114" s="260">
        <v>62.198999999999998</v>
      </c>
      <c r="M8114" s="261">
        <f t="shared" si="507"/>
        <v>-0.33725050863111905</v>
      </c>
    </row>
    <row r="8115" spans="1:13" x14ac:dyDescent="0.25">
      <c r="A8115" s="259" t="s">
        <v>319</v>
      </c>
      <c r="B8115" s="259" t="s">
        <v>427</v>
      </c>
      <c r="C8115" s="260">
        <v>4.1639600000000003</v>
      </c>
      <c r="D8115" s="260">
        <v>0</v>
      </c>
      <c r="E8115" s="261">
        <f t="shared" si="504"/>
        <v>-1</v>
      </c>
      <c r="F8115" s="260">
        <v>57.478459999999998</v>
      </c>
      <c r="G8115" s="260">
        <v>19.728639999999999</v>
      </c>
      <c r="H8115" s="261">
        <f t="shared" si="505"/>
        <v>-0.65676463844020883</v>
      </c>
      <c r="I8115" s="260">
        <v>824.37807999999995</v>
      </c>
      <c r="J8115" s="261">
        <f t="shared" si="506"/>
        <v>-0.97606845635682116</v>
      </c>
      <c r="K8115" s="260">
        <v>57.478459999999998</v>
      </c>
      <c r="L8115" s="260">
        <v>19.728639999999999</v>
      </c>
      <c r="M8115" s="261">
        <f t="shared" si="507"/>
        <v>-0.65676463844020883</v>
      </c>
    </row>
    <row r="8116" spans="1:13" x14ac:dyDescent="0.25">
      <c r="A8116" s="259" t="s">
        <v>319</v>
      </c>
      <c r="B8116" s="259" t="s">
        <v>445</v>
      </c>
      <c r="C8116" s="260">
        <v>0</v>
      </c>
      <c r="D8116" s="260">
        <v>0</v>
      </c>
      <c r="E8116" s="261" t="str">
        <f t="shared" si="504"/>
        <v/>
      </c>
      <c r="F8116" s="260">
        <v>0</v>
      </c>
      <c r="G8116" s="260">
        <v>0</v>
      </c>
      <c r="H8116" s="261" t="str">
        <f t="shared" si="505"/>
        <v/>
      </c>
      <c r="I8116" s="260">
        <v>13.79851</v>
      </c>
      <c r="J8116" s="261">
        <f t="shared" si="506"/>
        <v>-1</v>
      </c>
      <c r="K8116" s="260">
        <v>0</v>
      </c>
      <c r="L8116" s="260">
        <v>0</v>
      </c>
      <c r="M8116" s="261" t="str">
        <f t="shared" si="507"/>
        <v/>
      </c>
    </row>
    <row r="8117" spans="1:13" x14ac:dyDescent="0.25">
      <c r="A8117" s="259" t="s">
        <v>319</v>
      </c>
      <c r="B8117" s="259" t="s">
        <v>424</v>
      </c>
      <c r="C8117" s="260">
        <v>0</v>
      </c>
      <c r="D8117" s="260">
        <v>0</v>
      </c>
      <c r="E8117" s="261" t="str">
        <f t="shared" si="504"/>
        <v/>
      </c>
      <c r="F8117" s="260">
        <v>18.336300000000001</v>
      </c>
      <c r="G8117" s="260">
        <v>0</v>
      </c>
      <c r="H8117" s="261">
        <f t="shared" si="505"/>
        <v>-1</v>
      </c>
      <c r="I8117" s="260">
        <v>4.4041899999999998</v>
      </c>
      <c r="J8117" s="261">
        <f t="shared" si="506"/>
        <v>-1</v>
      </c>
      <c r="K8117" s="260">
        <v>18.336300000000001</v>
      </c>
      <c r="L8117" s="260">
        <v>0</v>
      </c>
      <c r="M8117" s="261">
        <f t="shared" si="507"/>
        <v>-1</v>
      </c>
    </row>
    <row r="8118" spans="1:13" x14ac:dyDescent="0.25">
      <c r="A8118" s="259" t="s">
        <v>319</v>
      </c>
      <c r="B8118" s="259" t="s">
        <v>438</v>
      </c>
      <c r="C8118" s="260">
        <v>0</v>
      </c>
      <c r="D8118" s="260">
        <v>0</v>
      </c>
      <c r="E8118" s="261" t="str">
        <f t="shared" si="504"/>
        <v/>
      </c>
      <c r="F8118" s="260">
        <v>27.537189999999999</v>
      </c>
      <c r="G8118" s="260">
        <v>33.72681</v>
      </c>
      <c r="H8118" s="261">
        <f t="shared" si="505"/>
        <v>0.22477311592068761</v>
      </c>
      <c r="I8118" s="260">
        <v>0</v>
      </c>
      <c r="J8118" s="261" t="str">
        <f t="shared" si="506"/>
        <v/>
      </c>
      <c r="K8118" s="260">
        <v>27.537189999999999</v>
      </c>
      <c r="L8118" s="260">
        <v>33.72681</v>
      </c>
      <c r="M8118" s="261">
        <f t="shared" si="507"/>
        <v>0.22477311592068761</v>
      </c>
    </row>
    <row r="8119" spans="1:13" x14ac:dyDescent="0.25">
      <c r="A8119" s="259" t="s">
        <v>319</v>
      </c>
      <c r="B8119" s="259" t="s">
        <v>426</v>
      </c>
      <c r="C8119" s="260">
        <v>0</v>
      </c>
      <c r="D8119" s="260">
        <v>304.07</v>
      </c>
      <c r="E8119" s="261" t="str">
        <f t="shared" si="504"/>
        <v/>
      </c>
      <c r="F8119" s="260">
        <v>54.58605</v>
      </c>
      <c r="G8119" s="260">
        <v>1350.8610000000001</v>
      </c>
      <c r="H8119" s="261">
        <f t="shared" si="505"/>
        <v>23.747366772279733</v>
      </c>
      <c r="I8119" s="260">
        <v>564.78099999999995</v>
      </c>
      <c r="J8119" s="261">
        <f t="shared" si="506"/>
        <v>1.3918315240774746</v>
      </c>
      <c r="K8119" s="260">
        <v>54.58605</v>
      </c>
      <c r="L8119" s="260">
        <v>1350.8610000000001</v>
      </c>
      <c r="M8119" s="261">
        <f t="shared" si="507"/>
        <v>23.747366772279733</v>
      </c>
    </row>
    <row r="8120" spans="1:13" x14ac:dyDescent="0.25">
      <c r="A8120" s="259" t="s">
        <v>319</v>
      </c>
      <c r="B8120" s="259" t="s">
        <v>440</v>
      </c>
      <c r="C8120" s="260">
        <v>0</v>
      </c>
      <c r="D8120" s="260">
        <v>0</v>
      </c>
      <c r="E8120" s="261" t="str">
        <f t="shared" si="504"/>
        <v/>
      </c>
      <c r="F8120" s="260">
        <v>0</v>
      </c>
      <c r="G8120" s="260">
        <v>0</v>
      </c>
      <c r="H8120" s="261" t="str">
        <f t="shared" si="505"/>
        <v/>
      </c>
      <c r="I8120" s="260">
        <v>0</v>
      </c>
      <c r="J8120" s="261" t="str">
        <f t="shared" si="506"/>
        <v/>
      </c>
      <c r="K8120" s="260">
        <v>0</v>
      </c>
      <c r="L8120" s="260">
        <v>0</v>
      </c>
      <c r="M8120" s="261" t="str">
        <f t="shared" si="507"/>
        <v/>
      </c>
    </row>
    <row r="8121" spans="1:13" x14ac:dyDescent="0.25">
      <c r="A8121" s="259" t="s">
        <v>319</v>
      </c>
      <c r="B8121" s="259" t="s">
        <v>465</v>
      </c>
      <c r="C8121" s="260">
        <v>0</v>
      </c>
      <c r="D8121" s="260">
        <v>0</v>
      </c>
      <c r="E8121" s="261" t="str">
        <f t="shared" si="504"/>
        <v/>
      </c>
      <c r="F8121" s="260">
        <v>0</v>
      </c>
      <c r="G8121" s="260">
        <v>0</v>
      </c>
      <c r="H8121" s="261" t="str">
        <f t="shared" si="505"/>
        <v/>
      </c>
      <c r="I8121" s="260">
        <v>0</v>
      </c>
      <c r="J8121" s="261" t="str">
        <f t="shared" si="506"/>
        <v/>
      </c>
      <c r="K8121" s="260">
        <v>0</v>
      </c>
      <c r="L8121" s="260">
        <v>0</v>
      </c>
      <c r="M8121" s="261" t="str">
        <f t="shared" si="507"/>
        <v/>
      </c>
    </row>
    <row r="8122" spans="1:13" x14ac:dyDescent="0.25">
      <c r="A8122" s="259" t="s">
        <v>319</v>
      </c>
      <c r="B8122" s="259" t="s">
        <v>479</v>
      </c>
      <c r="C8122" s="260">
        <v>0</v>
      </c>
      <c r="D8122" s="260">
        <v>0</v>
      </c>
      <c r="E8122" s="261" t="str">
        <f t="shared" si="504"/>
        <v/>
      </c>
      <c r="F8122" s="260">
        <v>0</v>
      </c>
      <c r="G8122" s="260">
        <v>0</v>
      </c>
      <c r="H8122" s="261" t="str">
        <f t="shared" si="505"/>
        <v/>
      </c>
      <c r="I8122" s="260">
        <v>0</v>
      </c>
      <c r="J8122" s="261" t="str">
        <f t="shared" si="506"/>
        <v/>
      </c>
      <c r="K8122" s="260">
        <v>0</v>
      </c>
      <c r="L8122" s="260">
        <v>0</v>
      </c>
      <c r="M8122" s="261" t="str">
        <f t="shared" si="507"/>
        <v/>
      </c>
    </row>
    <row r="8123" spans="1:13" x14ac:dyDescent="0.25">
      <c r="A8123" s="259" t="s">
        <v>319</v>
      </c>
      <c r="B8123" s="259" t="s">
        <v>461</v>
      </c>
      <c r="C8123" s="260">
        <v>0</v>
      </c>
      <c r="D8123" s="260">
        <v>0</v>
      </c>
      <c r="E8123" s="261" t="str">
        <f t="shared" si="504"/>
        <v/>
      </c>
      <c r="F8123" s="260">
        <v>0</v>
      </c>
      <c r="G8123" s="260">
        <v>0</v>
      </c>
      <c r="H8123" s="261" t="str">
        <f t="shared" si="505"/>
        <v/>
      </c>
      <c r="I8123" s="260">
        <v>0</v>
      </c>
      <c r="J8123" s="261" t="str">
        <f t="shared" si="506"/>
        <v/>
      </c>
      <c r="K8123" s="260">
        <v>0</v>
      </c>
      <c r="L8123" s="260">
        <v>0</v>
      </c>
      <c r="M8123" s="261" t="str">
        <f t="shared" si="507"/>
        <v/>
      </c>
    </row>
    <row r="8124" spans="1:13" x14ac:dyDescent="0.25">
      <c r="A8124" s="259" t="s">
        <v>319</v>
      </c>
      <c r="B8124" s="259" t="s">
        <v>423</v>
      </c>
      <c r="C8124" s="260">
        <v>0</v>
      </c>
      <c r="D8124" s="260">
        <v>0</v>
      </c>
      <c r="E8124" s="261" t="str">
        <f t="shared" si="504"/>
        <v/>
      </c>
      <c r="F8124" s="260">
        <v>96.938450000000003</v>
      </c>
      <c r="G8124" s="260">
        <v>0</v>
      </c>
      <c r="H8124" s="261">
        <f t="shared" si="505"/>
        <v>-1</v>
      </c>
      <c r="I8124" s="260">
        <v>2.0501399999999999</v>
      </c>
      <c r="J8124" s="261">
        <f t="shared" si="506"/>
        <v>-1</v>
      </c>
      <c r="K8124" s="260">
        <v>96.938450000000003</v>
      </c>
      <c r="L8124" s="260">
        <v>0</v>
      </c>
      <c r="M8124" s="261">
        <f t="shared" si="507"/>
        <v>-1</v>
      </c>
    </row>
    <row r="8125" spans="1:13" x14ac:dyDescent="0.25">
      <c r="A8125" s="259" t="s">
        <v>319</v>
      </c>
      <c r="B8125" s="259" t="s">
        <v>437</v>
      </c>
      <c r="C8125" s="260">
        <v>0</v>
      </c>
      <c r="D8125" s="260">
        <v>55.25</v>
      </c>
      <c r="E8125" s="261" t="str">
        <f t="shared" si="504"/>
        <v/>
      </c>
      <c r="F8125" s="260">
        <v>0</v>
      </c>
      <c r="G8125" s="260">
        <v>2437.65</v>
      </c>
      <c r="H8125" s="261" t="str">
        <f t="shared" si="505"/>
        <v/>
      </c>
      <c r="I8125" s="260">
        <v>2781.25</v>
      </c>
      <c r="J8125" s="261">
        <f t="shared" si="506"/>
        <v>-0.12354157303370783</v>
      </c>
      <c r="K8125" s="260">
        <v>0</v>
      </c>
      <c r="L8125" s="260">
        <v>2437.65</v>
      </c>
      <c r="M8125" s="261" t="str">
        <f t="shared" si="507"/>
        <v/>
      </c>
    </row>
    <row r="8126" spans="1:13" x14ac:dyDescent="0.25">
      <c r="A8126" s="259" t="s">
        <v>319</v>
      </c>
      <c r="B8126" s="259" t="s">
        <v>483</v>
      </c>
      <c r="C8126" s="260">
        <v>0</v>
      </c>
      <c r="D8126" s="260">
        <v>0</v>
      </c>
      <c r="E8126" s="261" t="str">
        <f t="shared" si="504"/>
        <v/>
      </c>
      <c r="F8126" s="260">
        <v>0</v>
      </c>
      <c r="G8126" s="260">
        <v>0</v>
      </c>
      <c r="H8126" s="261" t="str">
        <f t="shared" si="505"/>
        <v/>
      </c>
      <c r="I8126" s="260">
        <v>0</v>
      </c>
      <c r="J8126" s="261" t="str">
        <f t="shared" si="506"/>
        <v/>
      </c>
      <c r="K8126" s="260">
        <v>0</v>
      </c>
      <c r="L8126" s="260">
        <v>0</v>
      </c>
      <c r="M8126" s="261" t="str">
        <f t="shared" si="507"/>
        <v/>
      </c>
    </row>
    <row r="8127" spans="1:13" x14ac:dyDescent="0.25">
      <c r="A8127" s="259" t="s">
        <v>319</v>
      </c>
      <c r="B8127" s="259" t="s">
        <v>469</v>
      </c>
      <c r="C8127" s="260">
        <v>0</v>
      </c>
      <c r="D8127" s="260">
        <v>0</v>
      </c>
      <c r="E8127" s="261" t="str">
        <f t="shared" si="504"/>
        <v/>
      </c>
      <c r="F8127" s="260">
        <v>0</v>
      </c>
      <c r="G8127" s="260">
        <v>0</v>
      </c>
      <c r="H8127" s="261" t="str">
        <f t="shared" si="505"/>
        <v/>
      </c>
      <c r="I8127" s="260">
        <v>0</v>
      </c>
      <c r="J8127" s="261" t="str">
        <f t="shared" si="506"/>
        <v/>
      </c>
      <c r="K8127" s="260">
        <v>0</v>
      </c>
      <c r="L8127" s="260">
        <v>0</v>
      </c>
      <c r="M8127" s="261" t="str">
        <f t="shared" si="507"/>
        <v/>
      </c>
    </row>
    <row r="8128" spans="1:13" x14ac:dyDescent="0.25">
      <c r="A8128" s="259" t="s">
        <v>319</v>
      </c>
      <c r="B8128" s="259" t="s">
        <v>460</v>
      </c>
      <c r="C8128" s="260">
        <v>0</v>
      </c>
      <c r="D8128" s="260">
        <v>0</v>
      </c>
      <c r="E8128" s="261" t="str">
        <f t="shared" si="504"/>
        <v/>
      </c>
      <c r="F8128" s="260">
        <v>0</v>
      </c>
      <c r="G8128" s="260">
        <v>0</v>
      </c>
      <c r="H8128" s="261" t="str">
        <f t="shared" si="505"/>
        <v/>
      </c>
      <c r="I8128" s="260">
        <v>45.969839999999998</v>
      </c>
      <c r="J8128" s="261">
        <f t="shared" si="506"/>
        <v>-1</v>
      </c>
      <c r="K8128" s="260">
        <v>0</v>
      </c>
      <c r="L8128" s="260">
        <v>0</v>
      </c>
      <c r="M8128" s="261" t="str">
        <f t="shared" si="507"/>
        <v/>
      </c>
    </row>
    <row r="8129" spans="1:13" x14ac:dyDescent="0.25">
      <c r="A8129" s="259" t="s">
        <v>319</v>
      </c>
      <c r="B8129" s="259" t="s">
        <v>432</v>
      </c>
      <c r="C8129" s="260">
        <v>0</v>
      </c>
      <c r="D8129" s="260">
        <v>0</v>
      </c>
      <c r="E8129" s="261" t="str">
        <f t="shared" si="504"/>
        <v/>
      </c>
      <c r="F8129" s="260">
        <v>22.710059999999999</v>
      </c>
      <c r="G8129" s="260">
        <v>0.127</v>
      </c>
      <c r="H8129" s="261">
        <f t="shared" si="505"/>
        <v>-0.99440776466464642</v>
      </c>
      <c r="I8129" s="260">
        <v>115.25</v>
      </c>
      <c r="J8129" s="261">
        <f t="shared" si="506"/>
        <v>-0.9988980477223427</v>
      </c>
      <c r="K8129" s="260">
        <v>22.710059999999999</v>
      </c>
      <c r="L8129" s="260">
        <v>0.127</v>
      </c>
      <c r="M8129" s="261">
        <f t="shared" si="507"/>
        <v>-0.99440776466464642</v>
      </c>
    </row>
    <row r="8130" spans="1:13" x14ac:dyDescent="0.25">
      <c r="A8130" s="259" t="s">
        <v>319</v>
      </c>
      <c r="B8130" s="259" t="s">
        <v>434</v>
      </c>
      <c r="C8130" s="260">
        <v>0</v>
      </c>
      <c r="D8130" s="260">
        <v>0</v>
      </c>
      <c r="E8130" s="261" t="str">
        <f t="shared" si="504"/>
        <v/>
      </c>
      <c r="F8130" s="260">
        <v>7.85</v>
      </c>
      <c r="G8130" s="260">
        <v>0</v>
      </c>
      <c r="H8130" s="261">
        <f t="shared" si="505"/>
        <v>-1</v>
      </c>
      <c r="I8130" s="260">
        <v>45.48</v>
      </c>
      <c r="J8130" s="261">
        <f t="shared" si="506"/>
        <v>-1</v>
      </c>
      <c r="K8130" s="260">
        <v>7.85</v>
      </c>
      <c r="L8130" s="260">
        <v>0</v>
      </c>
      <c r="M8130" s="261">
        <f t="shared" si="507"/>
        <v>-1</v>
      </c>
    </row>
    <row r="8131" spans="1:13" x14ac:dyDescent="0.25">
      <c r="A8131" s="259" t="s">
        <v>319</v>
      </c>
      <c r="B8131" s="259" t="s">
        <v>449</v>
      </c>
      <c r="C8131" s="260">
        <v>0</v>
      </c>
      <c r="D8131" s="260">
        <v>0</v>
      </c>
      <c r="E8131" s="261" t="str">
        <f t="shared" si="504"/>
        <v/>
      </c>
      <c r="F8131" s="260">
        <v>124.08311</v>
      </c>
      <c r="G8131" s="260">
        <v>279.42608000000001</v>
      </c>
      <c r="H8131" s="261">
        <f t="shared" si="505"/>
        <v>1.2519267932597757</v>
      </c>
      <c r="I8131" s="260">
        <v>214.61077</v>
      </c>
      <c r="J8131" s="261">
        <f t="shared" si="506"/>
        <v>0.30201331461603731</v>
      </c>
      <c r="K8131" s="260">
        <v>124.08311</v>
      </c>
      <c r="L8131" s="260">
        <v>279.42608000000001</v>
      </c>
      <c r="M8131" s="261">
        <f t="shared" si="507"/>
        <v>1.2519267932597757</v>
      </c>
    </row>
    <row r="8132" spans="1:13" x14ac:dyDescent="0.25">
      <c r="A8132" s="259" t="s">
        <v>319</v>
      </c>
      <c r="B8132" s="259" t="s">
        <v>442</v>
      </c>
      <c r="C8132" s="260">
        <v>0</v>
      </c>
      <c r="D8132" s="260">
        <v>0</v>
      </c>
      <c r="E8132" s="261" t="str">
        <f t="shared" si="504"/>
        <v/>
      </c>
      <c r="F8132" s="260">
        <v>0</v>
      </c>
      <c r="G8132" s="260">
        <v>0</v>
      </c>
      <c r="H8132" s="261" t="str">
        <f t="shared" si="505"/>
        <v/>
      </c>
      <c r="I8132" s="260">
        <v>0</v>
      </c>
      <c r="J8132" s="261" t="str">
        <f t="shared" si="506"/>
        <v/>
      </c>
      <c r="K8132" s="260">
        <v>0</v>
      </c>
      <c r="L8132" s="260">
        <v>0</v>
      </c>
      <c r="M8132" s="261" t="str">
        <f t="shared" si="507"/>
        <v/>
      </c>
    </row>
    <row r="8133" spans="1:13" s="117" customFormat="1" x14ac:dyDescent="0.25">
      <c r="A8133" s="117" t="s">
        <v>319</v>
      </c>
      <c r="B8133" s="117" t="s">
        <v>3</v>
      </c>
      <c r="C8133" s="180">
        <v>674.66394000000003</v>
      </c>
      <c r="D8133" s="180">
        <v>442.04887000000002</v>
      </c>
      <c r="E8133" s="262">
        <f t="shared" ref="E8133:E8196" si="508">IF(C8133=0,"",(D8133/C8133-1))</f>
        <v>-0.34478657626195341</v>
      </c>
      <c r="F8133" s="180">
        <v>7140.4793900000004</v>
      </c>
      <c r="G8133" s="180">
        <v>10466.857620000001</v>
      </c>
      <c r="H8133" s="262">
        <f t="shared" ref="H8133:H8196" si="509">IF(F8133=0,"",(G8133/F8133-1))</f>
        <v>0.46584802620654298</v>
      </c>
      <c r="I8133" s="180">
        <v>14461.365</v>
      </c>
      <c r="J8133" s="262">
        <f t="shared" ref="J8133:J8196" si="510">IF(I8133=0,"",(G8133/I8133-1))</f>
        <v>-0.27621924901280059</v>
      </c>
      <c r="K8133" s="180">
        <v>7140.4793900000004</v>
      </c>
      <c r="L8133" s="180">
        <v>10466.857620000001</v>
      </c>
      <c r="M8133" s="262">
        <f t="shared" ref="M8133:M8196" si="511">IF(K8133=0,"",(L8133/K8133-1))</f>
        <v>0.46584802620654298</v>
      </c>
    </row>
    <row r="8134" spans="1:13" x14ac:dyDescent="0.25">
      <c r="A8134" s="259" t="s">
        <v>505</v>
      </c>
      <c r="B8134" s="259" t="s">
        <v>422</v>
      </c>
      <c r="C8134" s="260">
        <v>0</v>
      </c>
      <c r="D8134" s="260">
        <v>0</v>
      </c>
      <c r="E8134" s="261" t="str">
        <f t="shared" si="508"/>
        <v/>
      </c>
      <c r="F8134" s="260">
        <v>9.0858699999999999</v>
      </c>
      <c r="G8134" s="260">
        <v>0</v>
      </c>
      <c r="H8134" s="261">
        <f t="shared" si="509"/>
        <v>-1</v>
      </c>
      <c r="I8134" s="260">
        <v>0</v>
      </c>
      <c r="J8134" s="261" t="str">
        <f t="shared" si="510"/>
        <v/>
      </c>
      <c r="K8134" s="260">
        <v>9.0858699999999999</v>
      </c>
      <c r="L8134" s="260">
        <v>0</v>
      </c>
      <c r="M8134" s="261">
        <f t="shared" si="511"/>
        <v>-1</v>
      </c>
    </row>
    <row r="8135" spans="1:13" x14ac:dyDescent="0.25">
      <c r="A8135" s="259" t="s">
        <v>505</v>
      </c>
      <c r="B8135" s="259" t="s">
        <v>417</v>
      </c>
      <c r="C8135" s="260">
        <v>0</v>
      </c>
      <c r="D8135" s="260">
        <v>0</v>
      </c>
      <c r="E8135" s="261" t="str">
        <f t="shared" si="508"/>
        <v/>
      </c>
      <c r="F8135" s="260">
        <v>3.9516</v>
      </c>
      <c r="G8135" s="260">
        <v>0</v>
      </c>
      <c r="H8135" s="261">
        <f t="shared" si="509"/>
        <v>-1</v>
      </c>
      <c r="I8135" s="260">
        <v>51.967709999999997</v>
      </c>
      <c r="J8135" s="261">
        <f t="shared" si="510"/>
        <v>-1</v>
      </c>
      <c r="K8135" s="260">
        <v>3.9516</v>
      </c>
      <c r="L8135" s="260">
        <v>0</v>
      </c>
      <c r="M8135" s="261">
        <f t="shared" si="511"/>
        <v>-1</v>
      </c>
    </row>
    <row r="8136" spans="1:13" s="117" customFormat="1" x14ac:dyDescent="0.25">
      <c r="A8136" s="117" t="s">
        <v>505</v>
      </c>
      <c r="B8136" s="117" t="s">
        <v>3</v>
      </c>
      <c r="C8136" s="180">
        <v>0</v>
      </c>
      <c r="D8136" s="180">
        <v>0</v>
      </c>
      <c r="E8136" s="262" t="str">
        <f t="shared" si="508"/>
        <v/>
      </c>
      <c r="F8136" s="180">
        <v>13.037470000000001</v>
      </c>
      <c r="G8136" s="180">
        <v>0</v>
      </c>
      <c r="H8136" s="262">
        <f t="shared" si="509"/>
        <v>-1</v>
      </c>
      <c r="I8136" s="180">
        <v>51.967709999999997</v>
      </c>
      <c r="J8136" s="262">
        <f t="shared" si="510"/>
        <v>-1</v>
      </c>
      <c r="K8136" s="180">
        <v>13.037470000000001</v>
      </c>
      <c r="L8136" s="180">
        <v>0</v>
      </c>
      <c r="M8136" s="262">
        <f t="shared" si="511"/>
        <v>-1</v>
      </c>
    </row>
    <row r="8137" spans="1:13" x14ac:dyDescent="0.25">
      <c r="A8137" s="259" t="s">
        <v>396</v>
      </c>
      <c r="B8137" s="259" t="s">
        <v>422</v>
      </c>
      <c r="C8137" s="260">
        <v>0</v>
      </c>
      <c r="D8137" s="260">
        <v>0</v>
      </c>
      <c r="E8137" s="261" t="str">
        <f t="shared" si="508"/>
        <v/>
      </c>
      <c r="F8137" s="260">
        <v>0</v>
      </c>
      <c r="G8137" s="260">
        <v>0</v>
      </c>
      <c r="H8137" s="261" t="str">
        <f t="shared" si="509"/>
        <v/>
      </c>
      <c r="I8137" s="260">
        <v>0</v>
      </c>
      <c r="J8137" s="261" t="str">
        <f t="shared" si="510"/>
        <v/>
      </c>
      <c r="K8137" s="260">
        <v>0</v>
      </c>
      <c r="L8137" s="260">
        <v>0</v>
      </c>
      <c r="M8137" s="261" t="str">
        <f t="shared" si="511"/>
        <v/>
      </c>
    </row>
    <row r="8138" spans="1:13" x14ac:dyDescent="0.25">
      <c r="A8138" s="259" t="s">
        <v>396</v>
      </c>
      <c r="B8138" s="259" t="s">
        <v>419</v>
      </c>
      <c r="C8138" s="260">
        <v>0</v>
      </c>
      <c r="D8138" s="260">
        <v>0</v>
      </c>
      <c r="E8138" s="261" t="str">
        <f t="shared" si="508"/>
        <v/>
      </c>
      <c r="F8138" s="260">
        <v>0</v>
      </c>
      <c r="G8138" s="260">
        <v>0</v>
      </c>
      <c r="H8138" s="261" t="str">
        <f t="shared" si="509"/>
        <v/>
      </c>
      <c r="I8138" s="260">
        <v>0</v>
      </c>
      <c r="J8138" s="261" t="str">
        <f t="shared" si="510"/>
        <v/>
      </c>
      <c r="K8138" s="260">
        <v>0</v>
      </c>
      <c r="L8138" s="260">
        <v>0</v>
      </c>
      <c r="M8138" s="261" t="str">
        <f t="shared" si="511"/>
        <v/>
      </c>
    </row>
    <row r="8139" spans="1:13" x14ac:dyDescent="0.25">
      <c r="A8139" s="259" t="s">
        <v>396</v>
      </c>
      <c r="B8139" s="259" t="s">
        <v>421</v>
      </c>
      <c r="C8139" s="260">
        <v>0</v>
      </c>
      <c r="D8139" s="260">
        <v>0</v>
      </c>
      <c r="E8139" s="261" t="str">
        <f t="shared" si="508"/>
        <v/>
      </c>
      <c r="F8139" s="260">
        <v>0</v>
      </c>
      <c r="G8139" s="260">
        <v>0</v>
      </c>
      <c r="H8139" s="261" t="str">
        <f t="shared" si="509"/>
        <v/>
      </c>
      <c r="I8139" s="260">
        <v>64.436930000000004</v>
      </c>
      <c r="J8139" s="261">
        <f t="shared" si="510"/>
        <v>-1</v>
      </c>
      <c r="K8139" s="260">
        <v>0</v>
      </c>
      <c r="L8139" s="260">
        <v>0</v>
      </c>
      <c r="M8139" s="261" t="str">
        <f t="shared" si="511"/>
        <v/>
      </c>
    </row>
    <row r="8140" spans="1:13" x14ac:dyDescent="0.25">
      <c r="A8140" s="259" t="s">
        <v>396</v>
      </c>
      <c r="B8140" s="259" t="s">
        <v>417</v>
      </c>
      <c r="C8140" s="260">
        <v>0</v>
      </c>
      <c r="D8140" s="260">
        <v>0</v>
      </c>
      <c r="E8140" s="261" t="str">
        <f t="shared" si="508"/>
        <v/>
      </c>
      <c r="F8140" s="260">
        <v>14444.288759999999</v>
      </c>
      <c r="G8140" s="260">
        <v>106.68222</v>
      </c>
      <c r="H8140" s="261">
        <f t="shared" si="509"/>
        <v>-0.99261422824116952</v>
      </c>
      <c r="I8140" s="260">
        <v>135.32864000000001</v>
      </c>
      <c r="J8140" s="261">
        <f t="shared" si="510"/>
        <v>-0.21168039522158799</v>
      </c>
      <c r="K8140" s="260">
        <v>14444.288759999999</v>
      </c>
      <c r="L8140" s="260">
        <v>106.68222</v>
      </c>
      <c r="M8140" s="261">
        <f t="shared" si="511"/>
        <v>-0.99261422824116952</v>
      </c>
    </row>
    <row r="8141" spans="1:13" x14ac:dyDescent="0.25">
      <c r="A8141" s="259" t="s">
        <v>396</v>
      </c>
      <c r="B8141" s="259" t="s">
        <v>420</v>
      </c>
      <c r="C8141" s="260">
        <v>0</v>
      </c>
      <c r="D8141" s="260">
        <v>0</v>
      </c>
      <c r="E8141" s="261" t="str">
        <f t="shared" si="508"/>
        <v/>
      </c>
      <c r="F8141" s="260">
        <v>0</v>
      </c>
      <c r="G8141" s="260">
        <v>0</v>
      </c>
      <c r="H8141" s="261" t="str">
        <f t="shared" si="509"/>
        <v/>
      </c>
      <c r="I8141" s="260">
        <v>0</v>
      </c>
      <c r="J8141" s="261" t="str">
        <f t="shared" si="510"/>
        <v/>
      </c>
      <c r="K8141" s="260">
        <v>0</v>
      </c>
      <c r="L8141" s="260">
        <v>0</v>
      </c>
      <c r="M8141" s="261" t="str">
        <f t="shared" si="511"/>
        <v/>
      </c>
    </row>
    <row r="8142" spans="1:13" x14ac:dyDescent="0.25">
      <c r="A8142" s="259" t="s">
        <v>396</v>
      </c>
      <c r="B8142" s="259" t="s">
        <v>429</v>
      </c>
      <c r="C8142" s="260">
        <v>0</v>
      </c>
      <c r="D8142" s="260">
        <v>0</v>
      </c>
      <c r="E8142" s="261" t="str">
        <f t="shared" si="508"/>
        <v/>
      </c>
      <c r="F8142" s="260">
        <v>0</v>
      </c>
      <c r="G8142" s="260">
        <v>0</v>
      </c>
      <c r="H8142" s="261" t="str">
        <f t="shared" si="509"/>
        <v/>
      </c>
      <c r="I8142" s="260">
        <v>16.634599999999999</v>
      </c>
      <c r="J8142" s="261">
        <f t="shared" si="510"/>
        <v>-1</v>
      </c>
      <c r="K8142" s="260">
        <v>0</v>
      </c>
      <c r="L8142" s="260">
        <v>0</v>
      </c>
      <c r="M8142" s="261" t="str">
        <f t="shared" si="511"/>
        <v/>
      </c>
    </row>
    <row r="8143" spans="1:13" x14ac:dyDescent="0.25">
      <c r="A8143" s="259" t="s">
        <v>396</v>
      </c>
      <c r="B8143" s="259" t="s">
        <v>427</v>
      </c>
      <c r="C8143" s="260">
        <v>0</v>
      </c>
      <c r="D8143" s="260">
        <v>0</v>
      </c>
      <c r="E8143" s="261" t="str">
        <f t="shared" si="508"/>
        <v/>
      </c>
      <c r="F8143" s="260">
        <v>0</v>
      </c>
      <c r="G8143" s="260">
        <v>0</v>
      </c>
      <c r="H8143" s="261" t="str">
        <f t="shared" si="509"/>
        <v/>
      </c>
      <c r="I8143" s="260">
        <v>0</v>
      </c>
      <c r="J8143" s="261" t="str">
        <f t="shared" si="510"/>
        <v/>
      </c>
      <c r="K8143" s="260">
        <v>0</v>
      </c>
      <c r="L8143" s="260">
        <v>0</v>
      </c>
      <c r="M8143" s="261" t="str">
        <f t="shared" si="511"/>
        <v/>
      </c>
    </row>
    <row r="8144" spans="1:13" x14ac:dyDescent="0.25">
      <c r="A8144" s="259" t="s">
        <v>396</v>
      </c>
      <c r="B8144" s="259" t="s">
        <v>438</v>
      </c>
      <c r="C8144" s="260">
        <v>0</v>
      </c>
      <c r="D8144" s="260">
        <v>0</v>
      </c>
      <c r="E8144" s="261" t="str">
        <f t="shared" si="508"/>
        <v/>
      </c>
      <c r="F8144" s="260">
        <v>0</v>
      </c>
      <c r="G8144" s="260">
        <v>0</v>
      </c>
      <c r="H8144" s="261" t="str">
        <f t="shared" si="509"/>
        <v/>
      </c>
      <c r="I8144" s="260">
        <v>0</v>
      </c>
      <c r="J8144" s="261" t="str">
        <f t="shared" si="510"/>
        <v/>
      </c>
      <c r="K8144" s="260">
        <v>0</v>
      </c>
      <c r="L8144" s="260">
        <v>0</v>
      </c>
      <c r="M8144" s="261" t="str">
        <f t="shared" si="511"/>
        <v/>
      </c>
    </row>
    <row r="8145" spans="1:13" x14ac:dyDescent="0.25">
      <c r="A8145" s="259" t="s">
        <v>396</v>
      </c>
      <c r="B8145" s="259" t="s">
        <v>426</v>
      </c>
      <c r="C8145" s="260">
        <v>0</v>
      </c>
      <c r="D8145" s="260">
        <v>0</v>
      </c>
      <c r="E8145" s="261" t="str">
        <f t="shared" si="508"/>
        <v/>
      </c>
      <c r="F8145" s="260">
        <v>0</v>
      </c>
      <c r="G8145" s="260">
        <v>12.02746</v>
      </c>
      <c r="H8145" s="261" t="str">
        <f t="shared" si="509"/>
        <v/>
      </c>
      <c r="I8145" s="260">
        <v>0</v>
      </c>
      <c r="J8145" s="261" t="str">
        <f t="shared" si="510"/>
        <v/>
      </c>
      <c r="K8145" s="260">
        <v>0</v>
      </c>
      <c r="L8145" s="260">
        <v>12.02746</v>
      </c>
      <c r="M8145" s="261" t="str">
        <f t="shared" si="511"/>
        <v/>
      </c>
    </row>
    <row r="8146" spans="1:13" s="117" customFormat="1" x14ac:dyDescent="0.25">
      <c r="A8146" s="117" t="s">
        <v>396</v>
      </c>
      <c r="B8146" s="117" t="s">
        <v>3</v>
      </c>
      <c r="C8146" s="180">
        <v>0</v>
      </c>
      <c r="D8146" s="180">
        <v>0</v>
      </c>
      <c r="E8146" s="262" t="str">
        <f t="shared" si="508"/>
        <v/>
      </c>
      <c r="F8146" s="180">
        <v>14444.288759999999</v>
      </c>
      <c r="G8146" s="180">
        <v>118.70968000000001</v>
      </c>
      <c r="H8146" s="262">
        <f t="shared" si="509"/>
        <v>-0.99178154895873183</v>
      </c>
      <c r="I8146" s="180">
        <v>216.40017</v>
      </c>
      <c r="J8146" s="262">
        <f t="shared" si="510"/>
        <v>-0.45143444203394112</v>
      </c>
      <c r="K8146" s="180">
        <v>14444.288759999999</v>
      </c>
      <c r="L8146" s="180">
        <v>118.70968000000001</v>
      </c>
      <c r="M8146" s="262">
        <f t="shared" si="511"/>
        <v>-0.99178154895873183</v>
      </c>
    </row>
    <row r="8147" spans="1:13" x14ac:dyDescent="0.25">
      <c r="A8147" s="259" t="s">
        <v>394</v>
      </c>
      <c r="B8147" s="259" t="s">
        <v>422</v>
      </c>
      <c r="C8147" s="260">
        <v>0</v>
      </c>
      <c r="D8147" s="260">
        <v>0</v>
      </c>
      <c r="E8147" s="261" t="str">
        <f t="shared" si="508"/>
        <v/>
      </c>
      <c r="F8147" s="260">
        <v>0</v>
      </c>
      <c r="G8147" s="260">
        <v>12.055160000000001</v>
      </c>
      <c r="H8147" s="261" t="str">
        <f t="shared" si="509"/>
        <v/>
      </c>
      <c r="I8147" s="260">
        <v>8.0897100000000002</v>
      </c>
      <c r="J8147" s="261">
        <f t="shared" si="510"/>
        <v>0.490184444188976</v>
      </c>
      <c r="K8147" s="260">
        <v>0</v>
      </c>
      <c r="L8147" s="260">
        <v>12.055160000000001</v>
      </c>
      <c r="M8147" s="261" t="str">
        <f t="shared" si="511"/>
        <v/>
      </c>
    </row>
    <row r="8148" spans="1:13" x14ac:dyDescent="0.25">
      <c r="A8148" s="259" t="s">
        <v>394</v>
      </c>
      <c r="B8148" s="259" t="s">
        <v>444</v>
      </c>
      <c r="C8148" s="260">
        <v>0</v>
      </c>
      <c r="D8148" s="260">
        <v>0</v>
      </c>
      <c r="E8148" s="261" t="str">
        <f t="shared" si="508"/>
        <v/>
      </c>
      <c r="F8148" s="260">
        <v>6.2625000000000002</v>
      </c>
      <c r="G8148" s="260">
        <v>0</v>
      </c>
      <c r="H8148" s="261">
        <f t="shared" si="509"/>
        <v>-1</v>
      </c>
      <c r="I8148" s="260">
        <v>0</v>
      </c>
      <c r="J8148" s="261" t="str">
        <f t="shared" si="510"/>
        <v/>
      </c>
      <c r="K8148" s="260">
        <v>6.2625000000000002</v>
      </c>
      <c r="L8148" s="260">
        <v>0</v>
      </c>
      <c r="M8148" s="261">
        <f t="shared" si="511"/>
        <v>-1</v>
      </c>
    </row>
    <row r="8149" spans="1:13" x14ac:dyDescent="0.25">
      <c r="A8149" s="259" t="s">
        <v>394</v>
      </c>
      <c r="B8149" s="259" t="s">
        <v>435</v>
      </c>
      <c r="C8149" s="260">
        <v>0</v>
      </c>
      <c r="D8149" s="260">
        <v>0</v>
      </c>
      <c r="E8149" s="261" t="str">
        <f t="shared" si="508"/>
        <v/>
      </c>
      <c r="F8149" s="260">
        <v>0</v>
      </c>
      <c r="G8149" s="260">
        <v>0</v>
      </c>
      <c r="H8149" s="261" t="str">
        <f t="shared" si="509"/>
        <v/>
      </c>
      <c r="I8149" s="260">
        <v>0</v>
      </c>
      <c r="J8149" s="261" t="str">
        <f t="shared" si="510"/>
        <v/>
      </c>
      <c r="K8149" s="260">
        <v>0</v>
      </c>
      <c r="L8149" s="260">
        <v>0</v>
      </c>
      <c r="M8149" s="261" t="str">
        <f t="shared" si="511"/>
        <v/>
      </c>
    </row>
    <row r="8150" spans="1:13" x14ac:dyDescent="0.25">
      <c r="A8150" s="259" t="s">
        <v>394</v>
      </c>
      <c r="B8150" s="259" t="s">
        <v>421</v>
      </c>
      <c r="C8150" s="260">
        <v>0</v>
      </c>
      <c r="D8150" s="260">
        <v>0</v>
      </c>
      <c r="E8150" s="261" t="str">
        <f t="shared" si="508"/>
        <v/>
      </c>
      <c r="F8150" s="260">
        <v>23.538</v>
      </c>
      <c r="G8150" s="260">
        <v>0</v>
      </c>
      <c r="H8150" s="261">
        <f t="shared" si="509"/>
        <v>-1</v>
      </c>
      <c r="I8150" s="260">
        <v>0</v>
      </c>
      <c r="J8150" s="261" t="str">
        <f t="shared" si="510"/>
        <v/>
      </c>
      <c r="K8150" s="260">
        <v>23.538</v>
      </c>
      <c r="L8150" s="260">
        <v>0</v>
      </c>
      <c r="M8150" s="261">
        <f t="shared" si="511"/>
        <v>-1</v>
      </c>
    </row>
    <row r="8151" spans="1:13" x14ac:dyDescent="0.25">
      <c r="A8151" s="259" t="s">
        <v>394</v>
      </c>
      <c r="B8151" s="259" t="s">
        <v>417</v>
      </c>
      <c r="C8151" s="260">
        <v>0</v>
      </c>
      <c r="D8151" s="260">
        <v>0</v>
      </c>
      <c r="E8151" s="261" t="str">
        <f t="shared" si="508"/>
        <v/>
      </c>
      <c r="F8151" s="260">
        <v>4.5652600000000003</v>
      </c>
      <c r="G8151" s="260">
        <v>10.228149999999999</v>
      </c>
      <c r="H8151" s="261">
        <f t="shared" si="509"/>
        <v>1.2404309940726264</v>
      </c>
      <c r="I8151" s="260">
        <v>50.530610000000003</v>
      </c>
      <c r="J8151" s="261">
        <f t="shared" si="510"/>
        <v>-0.79758506774408622</v>
      </c>
      <c r="K8151" s="260">
        <v>4.5652600000000003</v>
      </c>
      <c r="L8151" s="260">
        <v>10.228149999999999</v>
      </c>
      <c r="M8151" s="261">
        <f t="shared" si="511"/>
        <v>1.2404309940726264</v>
      </c>
    </row>
    <row r="8152" spans="1:13" x14ac:dyDescent="0.25">
      <c r="A8152" s="259" t="s">
        <v>394</v>
      </c>
      <c r="B8152" s="259" t="s">
        <v>429</v>
      </c>
      <c r="C8152" s="260">
        <v>0</v>
      </c>
      <c r="D8152" s="260">
        <v>0</v>
      </c>
      <c r="E8152" s="261" t="str">
        <f t="shared" si="508"/>
        <v/>
      </c>
      <c r="F8152" s="260">
        <v>0</v>
      </c>
      <c r="G8152" s="260">
        <v>0</v>
      </c>
      <c r="H8152" s="261" t="str">
        <f t="shared" si="509"/>
        <v/>
      </c>
      <c r="I8152" s="260">
        <v>26.95025</v>
      </c>
      <c r="J8152" s="261">
        <f t="shared" si="510"/>
        <v>-1</v>
      </c>
      <c r="K8152" s="260">
        <v>0</v>
      </c>
      <c r="L8152" s="260">
        <v>0</v>
      </c>
      <c r="M8152" s="261" t="str">
        <f t="shared" si="511"/>
        <v/>
      </c>
    </row>
    <row r="8153" spans="1:13" x14ac:dyDescent="0.25">
      <c r="A8153" s="259" t="s">
        <v>394</v>
      </c>
      <c r="B8153" s="259" t="s">
        <v>445</v>
      </c>
      <c r="C8153" s="260">
        <v>0</v>
      </c>
      <c r="D8153" s="260">
        <v>0</v>
      </c>
      <c r="E8153" s="261" t="str">
        <f t="shared" si="508"/>
        <v/>
      </c>
      <c r="F8153" s="260">
        <v>0</v>
      </c>
      <c r="G8153" s="260">
        <v>125.30218000000001</v>
      </c>
      <c r="H8153" s="261" t="str">
        <f t="shared" si="509"/>
        <v/>
      </c>
      <c r="I8153" s="260">
        <v>0</v>
      </c>
      <c r="J8153" s="261" t="str">
        <f t="shared" si="510"/>
        <v/>
      </c>
      <c r="K8153" s="260">
        <v>0</v>
      </c>
      <c r="L8153" s="260">
        <v>125.30218000000001</v>
      </c>
      <c r="M8153" s="261" t="str">
        <f t="shared" si="511"/>
        <v/>
      </c>
    </row>
    <row r="8154" spans="1:13" x14ac:dyDescent="0.25">
      <c r="A8154" s="259" t="s">
        <v>394</v>
      </c>
      <c r="B8154" s="259" t="s">
        <v>424</v>
      </c>
      <c r="C8154" s="260">
        <v>0</v>
      </c>
      <c r="D8154" s="260">
        <v>0</v>
      </c>
      <c r="E8154" s="261" t="str">
        <f t="shared" si="508"/>
        <v/>
      </c>
      <c r="F8154" s="260">
        <v>0</v>
      </c>
      <c r="G8154" s="260">
        <v>0</v>
      </c>
      <c r="H8154" s="261" t="str">
        <f t="shared" si="509"/>
        <v/>
      </c>
      <c r="I8154" s="260">
        <v>0</v>
      </c>
      <c r="J8154" s="261" t="str">
        <f t="shared" si="510"/>
        <v/>
      </c>
      <c r="K8154" s="260">
        <v>0</v>
      </c>
      <c r="L8154" s="260">
        <v>0</v>
      </c>
      <c r="M8154" s="261" t="str">
        <f t="shared" si="511"/>
        <v/>
      </c>
    </row>
    <row r="8155" spans="1:13" x14ac:dyDescent="0.25">
      <c r="A8155" s="259" t="s">
        <v>394</v>
      </c>
      <c r="B8155" s="259" t="s">
        <v>437</v>
      </c>
      <c r="C8155" s="260">
        <v>0</v>
      </c>
      <c r="D8155" s="260">
        <v>0</v>
      </c>
      <c r="E8155" s="261" t="str">
        <f t="shared" si="508"/>
        <v/>
      </c>
      <c r="F8155" s="260">
        <v>0</v>
      </c>
      <c r="G8155" s="260">
        <v>0</v>
      </c>
      <c r="H8155" s="261" t="str">
        <f t="shared" si="509"/>
        <v/>
      </c>
      <c r="I8155" s="260">
        <v>0</v>
      </c>
      <c r="J8155" s="261" t="str">
        <f t="shared" si="510"/>
        <v/>
      </c>
      <c r="K8155" s="260">
        <v>0</v>
      </c>
      <c r="L8155" s="260">
        <v>0</v>
      </c>
      <c r="M8155" s="261" t="str">
        <f t="shared" si="511"/>
        <v/>
      </c>
    </row>
    <row r="8156" spans="1:13" x14ac:dyDescent="0.25">
      <c r="A8156" s="259" t="s">
        <v>394</v>
      </c>
      <c r="B8156" s="259" t="s">
        <v>432</v>
      </c>
      <c r="C8156" s="260">
        <v>0</v>
      </c>
      <c r="D8156" s="260">
        <v>0</v>
      </c>
      <c r="E8156" s="261" t="str">
        <f t="shared" si="508"/>
        <v/>
      </c>
      <c r="F8156" s="260">
        <v>0</v>
      </c>
      <c r="G8156" s="260">
        <v>0</v>
      </c>
      <c r="H8156" s="261" t="str">
        <f t="shared" si="509"/>
        <v/>
      </c>
      <c r="I8156" s="260">
        <v>0</v>
      </c>
      <c r="J8156" s="261" t="str">
        <f t="shared" si="510"/>
        <v/>
      </c>
      <c r="K8156" s="260">
        <v>0</v>
      </c>
      <c r="L8156" s="260">
        <v>0</v>
      </c>
      <c r="M8156" s="261" t="str">
        <f t="shared" si="511"/>
        <v/>
      </c>
    </row>
    <row r="8157" spans="1:13" s="117" customFormat="1" x14ac:dyDescent="0.25">
      <c r="A8157" s="117" t="s">
        <v>394</v>
      </c>
      <c r="B8157" s="117" t="s">
        <v>3</v>
      </c>
      <c r="C8157" s="180">
        <v>0</v>
      </c>
      <c r="D8157" s="180">
        <v>0</v>
      </c>
      <c r="E8157" s="262" t="str">
        <f t="shared" si="508"/>
        <v/>
      </c>
      <c r="F8157" s="180">
        <v>34.365760000000002</v>
      </c>
      <c r="G8157" s="180">
        <v>147.58548999999999</v>
      </c>
      <c r="H8157" s="262">
        <f t="shared" si="509"/>
        <v>3.2945504478876648</v>
      </c>
      <c r="I8157" s="180">
        <v>85.570570000000004</v>
      </c>
      <c r="J8157" s="262">
        <f t="shared" si="510"/>
        <v>0.72472253018765675</v>
      </c>
      <c r="K8157" s="180">
        <v>34.365760000000002</v>
      </c>
      <c r="L8157" s="180">
        <v>147.58548999999999</v>
      </c>
      <c r="M8157" s="262">
        <f t="shared" si="511"/>
        <v>3.2945504478876648</v>
      </c>
    </row>
    <row r="8158" spans="1:13" x14ac:dyDescent="0.25">
      <c r="A8158" s="259" t="s">
        <v>380</v>
      </c>
      <c r="B8158" s="259" t="s">
        <v>428</v>
      </c>
      <c r="C8158" s="260">
        <v>0</v>
      </c>
      <c r="D8158" s="260">
        <v>0</v>
      </c>
      <c r="E8158" s="261" t="str">
        <f t="shared" si="508"/>
        <v/>
      </c>
      <c r="F8158" s="260">
        <v>0</v>
      </c>
      <c r="G8158" s="260">
        <v>0</v>
      </c>
      <c r="H8158" s="261" t="str">
        <f t="shared" si="509"/>
        <v/>
      </c>
      <c r="I8158" s="260">
        <v>0</v>
      </c>
      <c r="J8158" s="261" t="str">
        <f t="shared" si="510"/>
        <v/>
      </c>
      <c r="K8158" s="260">
        <v>0</v>
      </c>
      <c r="L8158" s="260">
        <v>0</v>
      </c>
      <c r="M8158" s="261" t="str">
        <f t="shared" si="511"/>
        <v/>
      </c>
    </row>
    <row r="8159" spans="1:13" x14ac:dyDescent="0.25">
      <c r="A8159" s="259" t="s">
        <v>380</v>
      </c>
      <c r="B8159" s="259" t="s">
        <v>422</v>
      </c>
      <c r="C8159" s="260">
        <v>0</v>
      </c>
      <c r="D8159" s="260">
        <v>0</v>
      </c>
      <c r="E8159" s="261" t="str">
        <f t="shared" si="508"/>
        <v/>
      </c>
      <c r="F8159" s="260">
        <v>0</v>
      </c>
      <c r="G8159" s="260">
        <v>0</v>
      </c>
      <c r="H8159" s="261" t="str">
        <f t="shared" si="509"/>
        <v/>
      </c>
      <c r="I8159" s="260">
        <v>0</v>
      </c>
      <c r="J8159" s="261" t="str">
        <f t="shared" si="510"/>
        <v/>
      </c>
      <c r="K8159" s="260">
        <v>0</v>
      </c>
      <c r="L8159" s="260">
        <v>0</v>
      </c>
      <c r="M8159" s="261" t="str">
        <f t="shared" si="511"/>
        <v/>
      </c>
    </row>
    <row r="8160" spans="1:13" x14ac:dyDescent="0.25">
      <c r="A8160" s="259" t="s">
        <v>380</v>
      </c>
      <c r="B8160" s="259" t="s">
        <v>419</v>
      </c>
      <c r="C8160" s="260">
        <v>0</v>
      </c>
      <c r="D8160" s="260">
        <v>0</v>
      </c>
      <c r="E8160" s="261" t="str">
        <f t="shared" si="508"/>
        <v/>
      </c>
      <c r="F8160" s="260">
        <v>0</v>
      </c>
      <c r="G8160" s="260">
        <v>0</v>
      </c>
      <c r="H8160" s="261" t="str">
        <f t="shared" si="509"/>
        <v/>
      </c>
      <c r="I8160" s="260">
        <v>0</v>
      </c>
      <c r="J8160" s="261" t="str">
        <f t="shared" si="510"/>
        <v/>
      </c>
      <c r="K8160" s="260">
        <v>0</v>
      </c>
      <c r="L8160" s="260">
        <v>0</v>
      </c>
      <c r="M8160" s="261" t="str">
        <f t="shared" si="511"/>
        <v/>
      </c>
    </row>
    <row r="8161" spans="1:13" x14ac:dyDescent="0.25">
      <c r="A8161" s="259" t="s">
        <v>380</v>
      </c>
      <c r="B8161" s="259" t="s">
        <v>444</v>
      </c>
      <c r="C8161" s="260">
        <v>0</v>
      </c>
      <c r="D8161" s="260">
        <v>0</v>
      </c>
      <c r="E8161" s="261" t="str">
        <f t="shared" si="508"/>
        <v/>
      </c>
      <c r="F8161" s="260">
        <v>0</v>
      </c>
      <c r="G8161" s="260">
        <v>0</v>
      </c>
      <c r="H8161" s="261" t="str">
        <f t="shared" si="509"/>
        <v/>
      </c>
      <c r="I8161" s="260">
        <v>5.2687999999999997</v>
      </c>
      <c r="J8161" s="261">
        <f t="shared" si="510"/>
        <v>-1</v>
      </c>
      <c r="K8161" s="260">
        <v>0</v>
      </c>
      <c r="L8161" s="260">
        <v>0</v>
      </c>
      <c r="M8161" s="261" t="str">
        <f t="shared" si="511"/>
        <v/>
      </c>
    </row>
    <row r="8162" spans="1:13" x14ac:dyDescent="0.25">
      <c r="A8162" s="259" t="s">
        <v>380</v>
      </c>
      <c r="B8162" s="259" t="s">
        <v>421</v>
      </c>
      <c r="C8162" s="260">
        <v>0</v>
      </c>
      <c r="D8162" s="260">
        <v>0</v>
      </c>
      <c r="E8162" s="261" t="str">
        <f t="shared" si="508"/>
        <v/>
      </c>
      <c r="F8162" s="260">
        <v>0</v>
      </c>
      <c r="G8162" s="260">
        <v>23.396000000000001</v>
      </c>
      <c r="H8162" s="261" t="str">
        <f t="shared" si="509"/>
        <v/>
      </c>
      <c r="I8162" s="260">
        <v>0</v>
      </c>
      <c r="J8162" s="261" t="str">
        <f t="shared" si="510"/>
        <v/>
      </c>
      <c r="K8162" s="260">
        <v>0</v>
      </c>
      <c r="L8162" s="260">
        <v>23.396000000000001</v>
      </c>
      <c r="M8162" s="261" t="str">
        <f t="shared" si="511"/>
        <v/>
      </c>
    </row>
    <row r="8163" spans="1:13" x14ac:dyDescent="0.25">
      <c r="A8163" s="259" t="s">
        <v>380</v>
      </c>
      <c r="B8163" s="259" t="s">
        <v>430</v>
      </c>
      <c r="C8163" s="260">
        <v>0</v>
      </c>
      <c r="D8163" s="260">
        <v>0</v>
      </c>
      <c r="E8163" s="261" t="str">
        <f t="shared" si="508"/>
        <v/>
      </c>
      <c r="F8163" s="260">
        <v>0</v>
      </c>
      <c r="G8163" s="260">
        <v>122.75197</v>
      </c>
      <c r="H8163" s="261" t="str">
        <f t="shared" si="509"/>
        <v/>
      </c>
      <c r="I8163" s="260">
        <v>0</v>
      </c>
      <c r="J8163" s="261" t="str">
        <f t="shared" si="510"/>
        <v/>
      </c>
      <c r="K8163" s="260">
        <v>0</v>
      </c>
      <c r="L8163" s="260">
        <v>122.75197</v>
      </c>
      <c r="M8163" s="261" t="str">
        <f t="shared" si="511"/>
        <v/>
      </c>
    </row>
    <row r="8164" spans="1:13" x14ac:dyDescent="0.25">
      <c r="A8164" s="259" t="s">
        <v>380</v>
      </c>
      <c r="B8164" s="259" t="s">
        <v>417</v>
      </c>
      <c r="C8164" s="260">
        <v>0</v>
      </c>
      <c r="D8164" s="260">
        <v>0</v>
      </c>
      <c r="E8164" s="261" t="str">
        <f t="shared" si="508"/>
        <v/>
      </c>
      <c r="F8164" s="260">
        <v>92.1066</v>
      </c>
      <c r="G8164" s="260">
        <v>245.64906999999999</v>
      </c>
      <c r="H8164" s="261">
        <f t="shared" si="509"/>
        <v>1.6670083359932946</v>
      </c>
      <c r="I8164" s="260">
        <v>86.019189999999995</v>
      </c>
      <c r="J8164" s="261">
        <f t="shared" si="510"/>
        <v>1.8557473047583919</v>
      </c>
      <c r="K8164" s="260">
        <v>92.1066</v>
      </c>
      <c r="L8164" s="260">
        <v>245.64906999999999</v>
      </c>
      <c r="M8164" s="261">
        <f t="shared" si="511"/>
        <v>1.6670083359932946</v>
      </c>
    </row>
    <row r="8165" spans="1:13" x14ac:dyDescent="0.25">
      <c r="A8165" s="259" t="s">
        <v>380</v>
      </c>
      <c r="B8165" s="259" t="s">
        <v>420</v>
      </c>
      <c r="C8165" s="260">
        <v>0</v>
      </c>
      <c r="D8165" s="260">
        <v>0</v>
      </c>
      <c r="E8165" s="261" t="str">
        <f t="shared" si="508"/>
        <v/>
      </c>
      <c r="F8165" s="260">
        <v>0</v>
      </c>
      <c r="G8165" s="260">
        <v>0</v>
      </c>
      <c r="H8165" s="261" t="str">
        <f t="shared" si="509"/>
        <v/>
      </c>
      <c r="I8165" s="260">
        <v>0</v>
      </c>
      <c r="J8165" s="261" t="str">
        <f t="shared" si="510"/>
        <v/>
      </c>
      <c r="K8165" s="260">
        <v>0</v>
      </c>
      <c r="L8165" s="260">
        <v>0</v>
      </c>
      <c r="M8165" s="261" t="str">
        <f t="shared" si="511"/>
        <v/>
      </c>
    </row>
    <row r="8166" spans="1:13" x14ac:dyDescent="0.25">
      <c r="A8166" s="259" t="s">
        <v>380</v>
      </c>
      <c r="B8166" s="259" t="s">
        <v>454</v>
      </c>
      <c r="C8166" s="260">
        <v>0</v>
      </c>
      <c r="D8166" s="260">
        <v>0</v>
      </c>
      <c r="E8166" s="261" t="str">
        <f t="shared" si="508"/>
        <v/>
      </c>
      <c r="F8166" s="260">
        <v>0</v>
      </c>
      <c r="G8166" s="260">
        <v>19.698499999999999</v>
      </c>
      <c r="H8166" s="261" t="str">
        <f t="shared" si="509"/>
        <v/>
      </c>
      <c r="I8166" s="260">
        <v>0</v>
      </c>
      <c r="J8166" s="261" t="str">
        <f t="shared" si="510"/>
        <v/>
      </c>
      <c r="K8166" s="260">
        <v>0</v>
      </c>
      <c r="L8166" s="260">
        <v>19.698499999999999</v>
      </c>
      <c r="M8166" s="261" t="str">
        <f t="shared" si="511"/>
        <v/>
      </c>
    </row>
    <row r="8167" spans="1:13" x14ac:dyDescent="0.25">
      <c r="A8167" s="259" t="s">
        <v>380</v>
      </c>
      <c r="B8167" s="259" t="s">
        <v>447</v>
      </c>
      <c r="C8167" s="260">
        <v>0</v>
      </c>
      <c r="D8167" s="260">
        <v>0</v>
      </c>
      <c r="E8167" s="261" t="str">
        <f t="shared" si="508"/>
        <v/>
      </c>
      <c r="F8167" s="260">
        <v>0</v>
      </c>
      <c r="G8167" s="260">
        <v>0</v>
      </c>
      <c r="H8167" s="261" t="str">
        <f t="shared" si="509"/>
        <v/>
      </c>
      <c r="I8167" s="260">
        <v>0</v>
      </c>
      <c r="J8167" s="261" t="str">
        <f t="shared" si="510"/>
        <v/>
      </c>
      <c r="K8167" s="260">
        <v>0</v>
      </c>
      <c r="L8167" s="260">
        <v>0</v>
      </c>
      <c r="M8167" s="261" t="str">
        <f t="shared" si="511"/>
        <v/>
      </c>
    </row>
    <row r="8168" spans="1:13" x14ac:dyDescent="0.25">
      <c r="A8168" s="259" t="s">
        <v>380</v>
      </c>
      <c r="B8168" s="259" t="s">
        <v>429</v>
      </c>
      <c r="C8168" s="260">
        <v>0</v>
      </c>
      <c r="D8168" s="260">
        <v>0</v>
      </c>
      <c r="E8168" s="261" t="str">
        <f t="shared" si="508"/>
        <v/>
      </c>
      <c r="F8168" s="260">
        <v>0</v>
      </c>
      <c r="G8168" s="260">
        <v>0</v>
      </c>
      <c r="H8168" s="261" t="str">
        <f t="shared" si="509"/>
        <v/>
      </c>
      <c r="I8168" s="260">
        <v>0</v>
      </c>
      <c r="J8168" s="261" t="str">
        <f t="shared" si="510"/>
        <v/>
      </c>
      <c r="K8168" s="260">
        <v>0</v>
      </c>
      <c r="L8168" s="260">
        <v>0</v>
      </c>
      <c r="M8168" s="261" t="str">
        <f t="shared" si="511"/>
        <v/>
      </c>
    </row>
    <row r="8169" spans="1:13" x14ac:dyDescent="0.25">
      <c r="A8169" s="259" t="s">
        <v>380</v>
      </c>
      <c r="B8169" s="259" t="s">
        <v>424</v>
      </c>
      <c r="C8169" s="260">
        <v>0</v>
      </c>
      <c r="D8169" s="260">
        <v>0</v>
      </c>
      <c r="E8169" s="261" t="str">
        <f t="shared" si="508"/>
        <v/>
      </c>
      <c r="F8169" s="260">
        <v>23.784610000000001</v>
      </c>
      <c r="G8169" s="260">
        <v>33.666020000000003</v>
      </c>
      <c r="H8169" s="261">
        <f t="shared" si="509"/>
        <v>0.41545394269655889</v>
      </c>
      <c r="I8169" s="260">
        <v>0</v>
      </c>
      <c r="J8169" s="261" t="str">
        <f t="shared" si="510"/>
        <v/>
      </c>
      <c r="K8169" s="260">
        <v>23.784610000000001</v>
      </c>
      <c r="L8169" s="260">
        <v>33.666020000000003</v>
      </c>
      <c r="M8169" s="261">
        <f t="shared" si="511"/>
        <v>0.41545394269655889</v>
      </c>
    </row>
    <row r="8170" spans="1:13" x14ac:dyDescent="0.25">
      <c r="A8170" s="259" t="s">
        <v>380</v>
      </c>
      <c r="B8170" s="259" t="s">
        <v>426</v>
      </c>
      <c r="C8170" s="260">
        <v>0</v>
      </c>
      <c r="D8170" s="260">
        <v>0</v>
      </c>
      <c r="E8170" s="261" t="str">
        <f t="shared" si="508"/>
        <v/>
      </c>
      <c r="F8170" s="260">
        <v>0</v>
      </c>
      <c r="G8170" s="260">
        <v>0</v>
      </c>
      <c r="H8170" s="261" t="str">
        <f t="shared" si="509"/>
        <v/>
      </c>
      <c r="I8170" s="260">
        <v>0</v>
      </c>
      <c r="J8170" s="261" t="str">
        <f t="shared" si="510"/>
        <v/>
      </c>
      <c r="K8170" s="260">
        <v>0</v>
      </c>
      <c r="L8170" s="260">
        <v>0</v>
      </c>
      <c r="M8170" s="261" t="str">
        <f t="shared" si="511"/>
        <v/>
      </c>
    </row>
    <row r="8171" spans="1:13" x14ac:dyDescent="0.25">
      <c r="A8171" s="259" t="s">
        <v>380</v>
      </c>
      <c r="B8171" s="259" t="s">
        <v>432</v>
      </c>
      <c r="C8171" s="260">
        <v>0</v>
      </c>
      <c r="D8171" s="260">
        <v>0</v>
      </c>
      <c r="E8171" s="261" t="str">
        <f t="shared" si="508"/>
        <v/>
      </c>
      <c r="F8171" s="260">
        <v>0</v>
      </c>
      <c r="G8171" s="260">
        <v>0</v>
      </c>
      <c r="H8171" s="261" t="str">
        <f t="shared" si="509"/>
        <v/>
      </c>
      <c r="I8171" s="260">
        <v>79.281199999999998</v>
      </c>
      <c r="J8171" s="261">
        <f t="shared" si="510"/>
        <v>-1</v>
      </c>
      <c r="K8171" s="260">
        <v>0</v>
      </c>
      <c r="L8171" s="260">
        <v>0</v>
      </c>
      <c r="M8171" s="261" t="str">
        <f t="shared" si="511"/>
        <v/>
      </c>
    </row>
    <row r="8172" spans="1:13" s="117" customFormat="1" x14ac:dyDescent="0.25">
      <c r="A8172" s="117" t="s">
        <v>380</v>
      </c>
      <c r="B8172" s="117" t="s">
        <v>3</v>
      </c>
      <c r="C8172" s="180">
        <v>0</v>
      </c>
      <c r="D8172" s="180">
        <v>0</v>
      </c>
      <c r="E8172" s="262" t="str">
        <f t="shared" si="508"/>
        <v/>
      </c>
      <c r="F8172" s="180">
        <v>115.89121</v>
      </c>
      <c r="G8172" s="180">
        <v>445.16156000000001</v>
      </c>
      <c r="H8172" s="262">
        <f t="shared" si="509"/>
        <v>2.8412021066998956</v>
      </c>
      <c r="I8172" s="180">
        <v>170.56918999999999</v>
      </c>
      <c r="J8172" s="262">
        <f t="shared" si="510"/>
        <v>1.609859142791263</v>
      </c>
      <c r="K8172" s="180">
        <v>115.89121</v>
      </c>
      <c r="L8172" s="180">
        <v>445.16156000000001</v>
      </c>
      <c r="M8172" s="262">
        <f t="shared" si="511"/>
        <v>2.8412021066998956</v>
      </c>
    </row>
    <row r="8173" spans="1:13" x14ac:dyDescent="0.25">
      <c r="A8173" s="259" t="s">
        <v>276</v>
      </c>
      <c r="B8173" s="259" t="s">
        <v>428</v>
      </c>
      <c r="C8173" s="260">
        <v>660</v>
      </c>
      <c r="D8173" s="260">
        <v>0</v>
      </c>
      <c r="E8173" s="261">
        <f t="shared" si="508"/>
        <v>-1</v>
      </c>
      <c r="F8173" s="260">
        <v>1113.7562600000001</v>
      </c>
      <c r="G8173" s="260">
        <v>0</v>
      </c>
      <c r="H8173" s="261">
        <f t="shared" si="509"/>
        <v>-1</v>
      </c>
      <c r="I8173" s="260">
        <v>1747.86284</v>
      </c>
      <c r="J8173" s="261">
        <f t="shared" si="510"/>
        <v>-1</v>
      </c>
      <c r="K8173" s="260">
        <v>1113.7562600000001</v>
      </c>
      <c r="L8173" s="260">
        <v>0</v>
      </c>
      <c r="M8173" s="261">
        <f t="shared" si="511"/>
        <v>-1</v>
      </c>
    </row>
    <row r="8174" spans="1:13" x14ac:dyDescent="0.25">
      <c r="A8174" s="259" t="s">
        <v>276</v>
      </c>
      <c r="B8174" s="259" t="s">
        <v>466</v>
      </c>
      <c r="C8174" s="260">
        <v>0</v>
      </c>
      <c r="D8174" s="260">
        <v>0</v>
      </c>
      <c r="E8174" s="261" t="str">
        <f t="shared" si="508"/>
        <v/>
      </c>
      <c r="F8174" s="260">
        <v>0</v>
      </c>
      <c r="G8174" s="260">
        <v>0</v>
      </c>
      <c r="H8174" s="261" t="str">
        <f t="shared" si="509"/>
        <v/>
      </c>
      <c r="I8174" s="260">
        <v>0</v>
      </c>
      <c r="J8174" s="261" t="str">
        <f t="shared" si="510"/>
        <v/>
      </c>
      <c r="K8174" s="260">
        <v>0</v>
      </c>
      <c r="L8174" s="260">
        <v>0</v>
      </c>
      <c r="M8174" s="261" t="str">
        <f t="shared" si="511"/>
        <v/>
      </c>
    </row>
    <row r="8175" spans="1:13" x14ac:dyDescent="0.25">
      <c r="A8175" s="259" t="s">
        <v>276</v>
      </c>
      <c r="B8175" s="259" t="s">
        <v>452</v>
      </c>
      <c r="C8175" s="260">
        <v>238.7</v>
      </c>
      <c r="D8175" s="260">
        <v>0</v>
      </c>
      <c r="E8175" s="261">
        <f t="shared" si="508"/>
        <v>-1</v>
      </c>
      <c r="F8175" s="260">
        <v>238.7</v>
      </c>
      <c r="G8175" s="260">
        <v>135.93</v>
      </c>
      <c r="H8175" s="261">
        <f t="shared" si="509"/>
        <v>-0.43054042731462083</v>
      </c>
      <c r="I8175" s="260">
        <v>0</v>
      </c>
      <c r="J8175" s="261" t="str">
        <f t="shared" si="510"/>
        <v/>
      </c>
      <c r="K8175" s="260">
        <v>238.7</v>
      </c>
      <c r="L8175" s="260">
        <v>135.93</v>
      </c>
      <c r="M8175" s="261">
        <f t="shared" si="511"/>
        <v>-0.43054042731462083</v>
      </c>
    </row>
    <row r="8176" spans="1:13" x14ac:dyDescent="0.25">
      <c r="A8176" s="259" t="s">
        <v>276</v>
      </c>
      <c r="B8176" s="259" t="s">
        <v>467</v>
      </c>
      <c r="C8176" s="260">
        <v>0</v>
      </c>
      <c r="D8176" s="260">
        <v>0</v>
      </c>
      <c r="E8176" s="261" t="str">
        <f t="shared" si="508"/>
        <v/>
      </c>
      <c r="F8176" s="260">
        <v>0</v>
      </c>
      <c r="G8176" s="260">
        <v>19.187090000000001</v>
      </c>
      <c r="H8176" s="261" t="str">
        <f t="shared" si="509"/>
        <v/>
      </c>
      <c r="I8176" s="260">
        <v>64.109110000000001</v>
      </c>
      <c r="J8176" s="261">
        <f t="shared" si="510"/>
        <v>-0.70071195809768683</v>
      </c>
      <c r="K8176" s="260">
        <v>0</v>
      </c>
      <c r="L8176" s="260">
        <v>19.187090000000001</v>
      </c>
      <c r="M8176" s="261" t="str">
        <f t="shared" si="511"/>
        <v/>
      </c>
    </row>
    <row r="8177" spans="1:13" x14ac:dyDescent="0.25">
      <c r="A8177" s="259" t="s">
        <v>276</v>
      </c>
      <c r="B8177" s="259" t="s">
        <v>422</v>
      </c>
      <c r="C8177" s="260">
        <v>0</v>
      </c>
      <c r="D8177" s="260">
        <v>0</v>
      </c>
      <c r="E8177" s="261" t="str">
        <f t="shared" si="508"/>
        <v/>
      </c>
      <c r="F8177" s="260">
        <v>3972.9695299999998</v>
      </c>
      <c r="G8177" s="260">
        <v>6765.8080900000004</v>
      </c>
      <c r="H8177" s="261">
        <f t="shared" si="509"/>
        <v>0.70295997462633464</v>
      </c>
      <c r="I8177" s="260">
        <v>3425.1028000000001</v>
      </c>
      <c r="J8177" s="261">
        <f t="shared" si="510"/>
        <v>0.97535913082667181</v>
      </c>
      <c r="K8177" s="260">
        <v>3972.9695299999998</v>
      </c>
      <c r="L8177" s="260">
        <v>6765.8080900000004</v>
      </c>
      <c r="M8177" s="261">
        <f t="shared" si="511"/>
        <v>0.70295997462633464</v>
      </c>
    </row>
    <row r="8178" spans="1:13" x14ac:dyDescent="0.25">
      <c r="A8178" s="259" t="s">
        <v>276</v>
      </c>
      <c r="B8178" s="259" t="s">
        <v>431</v>
      </c>
      <c r="C8178" s="260">
        <v>0</v>
      </c>
      <c r="D8178" s="260">
        <v>0</v>
      </c>
      <c r="E8178" s="261" t="str">
        <f t="shared" si="508"/>
        <v/>
      </c>
      <c r="F8178" s="260">
        <v>32.299199999999999</v>
      </c>
      <c r="G8178" s="260">
        <v>134.74093999999999</v>
      </c>
      <c r="H8178" s="261">
        <f t="shared" si="509"/>
        <v>3.1716494526180217</v>
      </c>
      <c r="I8178" s="260">
        <v>386.34433999999999</v>
      </c>
      <c r="J8178" s="261">
        <f t="shared" si="510"/>
        <v>-0.65124132529028378</v>
      </c>
      <c r="K8178" s="260">
        <v>32.299199999999999</v>
      </c>
      <c r="L8178" s="260">
        <v>134.74093999999999</v>
      </c>
      <c r="M8178" s="261">
        <f t="shared" si="511"/>
        <v>3.1716494526180217</v>
      </c>
    </row>
    <row r="8179" spans="1:13" x14ac:dyDescent="0.25">
      <c r="A8179" s="259" t="s">
        <v>276</v>
      </c>
      <c r="B8179" s="259" t="s">
        <v>475</v>
      </c>
      <c r="C8179" s="260">
        <v>0</v>
      </c>
      <c r="D8179" s="260">
        <v>0</v>
      </c>
      <c r="E8179" s="261" t="str">
        <f t="shared" si="508"/>
        <v/>
      </c>
      <c r="F8179" s="260">
        <v>0</v>
      </c>
      <c r="G8179" s="260">
        <v>0</v>
      </c>
      <c r="H8179" s="261" t="str">
        <f t="shared" si="509"/>
        <v/>
      </c>
      <c r="I8179" s="260">
        <v>0</v>
      </c>
      <c r="J8179" s="261" t="str">
        <f t="shared" si="510"/>
        <v/>
      </c>
      <c r="K8179" s="260">
        <v>0</v>
      </c>
      <c r="L8179" s="260">
        <v>0</v>
      </c>
      <c r="M8179" s="261" t="str">
        <f t="shared" si="511"/>
        <v/>
      </c>
    </row>
    <row r="8180" spans="1:13" x14ac:dyDescent="0.25">
      <c r="A8180" s="259" t="s">
        <v>276</v>
      </c>
      <c r="B8180" s="259" t="s">
        <v>439</v>
      </c>
      <c r="C8180" s="260">
        <v>0</v>
      </c>
      <c r="D8180" s="260">
        <v>0</v>
      </c>
      <c r="E8180" s="261" t="str">
        <f t="shared" si="508"/>
        <v/>
      </c>
      <c r="F8180" s="260">
        <v>203.39508000000001</v>
      </c>
      <c r="G8180" s="260">
        <v>29.446899999999999</v>
      </c>
      <c r="H8180" s="261">
        <f t="shared" si="509"/>
        <v>-0.85522314502396024</v>
      </c>
      <c r="I8180" s="260">
        <v>102.17677999999999</v>
      </c>
      <c r="J8180" s="261">
        <f t="shared" si="510"/>
        <v>-0.71180438451867434</v>
      </c>
      <c r="K8180" s="260">
        <v>203.39508000000001</v>
      </c>
      <c r="L8180" s="260">
        <v>29.446899999999999</v>
      </c>
      <c r="M8180" s="261">
        <f t="shared" si="511"/>
        <v>-0.85522314502396024</v>
      </c>
    </row>
    <row r="8181" spans="1:13" x14ac:dyDescent="0.25">
      <c r="A8181" s="259" t="s">
        <v>276</v>
      </c>
      <c r="B8181" s="259" t="s">
        <v>436</v>
      </c>
      <c r="C8181" s="260">
        <v>0</v>
      </c>
      <c r="D8181" s="260">
        <v>0</v>
      </c>
      <c r="E8181" s="261" t="str">
        <f t="shared" si="508"/>
        <v/>
      </c>
      <c r="F8181" s="260">
        <v>0</v>
      </c>
      <c r="G8181" s="260">
        <v>0</v>
      </c>
      <c r="H8181" s="261" t="str">
        <f t="shared" si="509"/>
        <v/>
      </c>
      <c r="I8181" s="260">
        <v>66.635800000000003</v>
      </c>
      <c r="J8181" s="261">
        <f t="shared" si="510"/>
        <v>-1</v>
      </c>
      <c r="K8181" s="260">
        <v>0</v>
      </c>
      <c r="L8181" s="260">
        <v>0</v>
      </c>
      <c r="M8181" s="261" t="str">
        <f t="shared" si="511"/>
        <v/>
      </c>
    </row>
    <row r="8182" spans="1:13" x14ac:dyDescent="0.25">
      <c r="A8182" s="259" t="s">
        <v>276</v>
      </c>
      <c r="B8182" s="259" t="s">
        <v>468</v>
      </c>
      <c r="C8182" s="260">
        <v>0</v>
      </c>
      <c r="D8182" s="260">
        <v>0</v>
      </c>
      <c r="E8182" s="261" t="str">
        <f t="shared" si="508"/>
        <v/>
      </c>
      <c r="F8182" s="260">
        <v>0</v>
      </c>
      <c r="G8182" s="260">
        <v>24.881620000000002</v>
      </c>
      <c r="H8182" s="261" t="str">
        <f t="shared" si="509"/>
        <v/>
      </c>
      <c r="I8182" s="260">
        <v>5.95383</v>
      </c>
      <c r="J8182" s="261">
        <f t="shared" si="510"/>
        <v>3.1790948011616056</v>
      </c>
      <c r="K8182" s="260">
        <v>0</v>
      </c>
      <c r="L8182" s="260">
        <v>24.881620000000002</v>
      </c>
      <c r="M8182" s="261" t="str">
        <f t="shared" si="511"/>
        <v/>
      </c>
    </row>
    <row r="8183" spans="1:13" x14ac:dyDescent="0.25">
      <c r="A8183" s="259" t="s">
        <v>276</v>
      </c>
      <c r="B8183" s="259" t="s">
        <v>456</v>
      </c>
      <c r="C8183" s="260">
        <v>0</v>
      </c>
      <c r="D8183" s="260">
        <v>0</v>
      </c>
      <c r="E8183" s="261" t="str">
        <f t="shared" si="508"/>
        <v/>
      </c>
      <c r="F8183" s="260">
        <v>0</v>
      </c>
      <c r="G8183" s="260">
        <v>0</v>
      </c>
      <c r="H8183" s="261" t="str">
        <f t="shared" si="509"/>
        <v/>
      </c>
      <c r="I8183" s="260">
        <v>0</v>
      </c>
      <c r="J8183" s="261" t="str">
        <f t="shared" si="510"/>
        <v/>
      </c>
      <c r="K8183" s="260">
        <v>0</v>
      </c>
      <c r="L8183" s="260">
        <v>0</v>
      </c>
      <c r="M8183" s="261" t="str">
        <f t="shared" si="511"/>
        <v/>
      </c>
    </row>
    <row r="8184" spans="1:13" x14ac:dyDescent="0.25">
      <c r="A8184" s="259" t="s">
        <v>276</v>
      </c>
      <c r="B8184" s="259" t="s">
        <v>419</v>
      </c>
      <c r="C8184" s="260">
        <v>8.4309999999999992</v>
      </c>
      <c r="D8184" s="260">
        <v>0</v>
      </c>
      <c r="E8184" s="261">
        <f t="shared" si="508"/>
        <v>-1</v>
      </c>
      <c r="F8184" s="260">
        <v>871.31484</v>
      </c>
      <c r="G8184" s="260">
        <v>1175.2393999999999</v>
      </c>
      <c r="H8184" s="261">
        <f t="shared" si="509"/>
        <v>0.34881141241666436</v>
      </c>
      <c r="I8184" s="260">
        <v>718.11383000000001</v>
      </c>
      <c r="J8184" s="261">
        <f t="shared" si="510"/>
        <v>0.63656421990925849</v>
      </c>
      <c r="K8184" s="260">
        <v>871.31484</v>
      </c>
      <c r="L8184" s="260">
        <v>1175.2393999999999</v>
      </c>
      <c r="M8184" s="261">
        <f t="shared" si="511"/>
        <v>0.34881141241666436</v>
      </c>
    </row>
    <row r="8185" spans="1:13" x14ac:dyDescent="0.25">
      <c r="A8185" s="259" t="s">
        <v>276</v>
      </c>
      <c r="B8185" s="259" t="s">
        <v>451</v>
      </c>
      <c r="C8185" s="260">
        <v>0</v>
      </c>
      <c r="D8185" s="260">
        <v>0</v>
      </c>
      <c r="E8185" s="261" t="str">
        <f t="shared" si="508"/>
        <v/>
      </c>
      <c r="F8185" s="260">
        <v>61.056220000000003</v>
      </c>
      <c r="G8185" s="260">
        <v>13.8</v>
      </c>
      <c r="H8185" s="261">
        <f t="shared" si="509"/>
        <v>-0.77397880183214751</v>
      </c>
      <c r="I8185" s="260">
        <v>28.36</v>
      </c>
      <c r="J8185" s="261">
        <f t="shared" si="510"/>
        <v>-0.51339915373765865</v>
      </c>
      <c r="K8185" s="260">
        <v>61.056220000000003</v>
      </c>
      <c r="L8185" s="260">
        <v>13.8</v>
      </c>
      <c r="M8185" s="261">
        <f t="shared" si="511"/>
        <v>-0.77397880183214751</v>
      </c>
    </row>
    <row r="8186" spans="1:13" x14ac:dyDescent="0.25">
      <c r="A8186" s="259" t="s">
        <v>276</v>
      </c>
      <c r="B8186" s="259" t="s">
        <v>444</v>
      </c>
      <c r="C8186" s="260">
        <v>0</v>
      </c>
      <c r="D8186" s="260">
        <v>3.2268300000000001</v>
      </c>
      <c r="E8186" s="261" t="str">
        <f t="shared" si="508"/>
        <v/>
      </c>
      <c r="F8186" s="260">
        <v>1414.23119</v>
      </c>
      <c r="G8186" s="260">
        <v>188.88921999999999</v>
      </c>
      <c r="H8186" s="261">
        <f t="shared" si="509"/>
        <v>-0.86643681645855941</v>
      </c>
      <c r="I8186" s="260">
        <v>170.17087000000001</v>
      </c>
      <c r="J8186" s="261">
        <f t="shared" si="510"/>
        <v>0.10999738086783006</v>
      </c>
      <c r="K8186" s="260">
        <v>1414.23119</v>
      </c>
      <c r="L8186" s="260">
        <v>188.88921999999999</v>
      </c>
      <c r="M8186" s="261">
        <f t="shared" si="511"/>
        <v>-0.86643681645855941</v>
      </c>
    </row>
    <row r="8187" spans="1:13" x14ac:dyDescent="0.25">
      <c r="A8187" s="259" t="s">
        <v>276</v>
      </c>
      <c r="B8187" s="259" t="s">
        <v>425</v>
      </c>
      <c r="C8187" s="260">
        <v>0</v>
      </c>
      <c r="D8187" s="260">
        <v>0</v>
      </c>
      <c r="E8187" s="261" t="str">
        <f t="shared" si="508"/>
        <v/>
      </c>
      <c r="F8187" s="260">
        <v>0.81489999999999996</v>
      </c>
      <c r="G8187" s="260">
        <v>25.367159999999998</v>
      </c>
      <c r="H8187" s="261">
        <f t="shared" si="509"/>
        <v>30.129169223217573</v>
      </c>
      <c r="I8187" s="260">
        <v>108.09075</v>
      </c>
      <c r="J8187" s="261">
        <f t="shared" si="510"/>
        <v>-0.76531608856447009</v>
      </c>
      <c r="K8187" s="260">
        <v>0.81489999999999996</v>
      </c>
      <c r="L8187" s="260">
        <v>25.367159999999998</v>
      </c>
      <c r="M8187" s="261">
        <f t="shared" si="511"/>
        <v>30.129169223217573</v>
      </c>
    </row>
    <row r="8188" spans="1:13" x14ac:dyDescent="0.25">
      <c r="A8188" s="259" t="s">
        <v>276</v>
      </c>
      <c r="B8188" s="259" t="s">
        <v>457</v>
      </c>
      <c r="C8188" s="260">
        <v>0</v>
      </c>
      <c r="D8188" s="260">
        <v>0</v>
      </c>
      <c r="E8188" s="261" t="str">
        <f t="shared" si="508"/>
        <v/>
      </c>
      <c r="F8188" s="260">
        <v>0</v>
      </c>
      <c r="G8188" s="260">
        <v>0</v>
      </c>
      <c r="H8188" s="261" t="str">
        <f t="shared" si="509"/>
        <v/>
      </c>
      <c r="I8188" s="260">
        <v>0</v>
      </c>
      <c r="J8188" s="261" t="str">
        <f t="shared" si="510"/>
        <v/>
      </c>
      <c r="K8188" s="260">
        <v>0</v>
      </c>
      <c r="L8188" s="260">
        <v>0</v>
      </c>
      <c r="M8188" s="261" t="str">
        <f t="shared" si="511"/>
        <v/>
      </c>
    </row>
    <row r="8189" spans="1:13" x14ac:dyDescent="0.25">
      <c r="A8189" s="259" t="s">
        <v>276</v>
      </c>
      <c r="B8189" s="259" t="s">
        <v>450</v>
      </c>
      <c r="C8189" s="260">
        <v>0</v>
      </c>
      <c r="D8189" s="260">
        <v>0</v>
      </c>
      <c r="E8189" s="261" t="str">
        <f t="shared" si="508"/>
        <v/>
      </c>
      <c r="F8189" s="260">
        <v>0</v>
      </c>
      <c r="G8189" s="260">
        <v>0</v>
      </c>
      <c r="H8189" s="261" t="str">
        <f t="shared" si="509"/>
        <v/>
      </c>
      <c r="I8189" s="260">
        <v>527.72</v>
      </c>
      <c r="J8189" s="261">
        <f t="shared" si="510"/>
        <v>-1</v>
      </c>
      <c r="K8189" s="260">
        <v>0</v>
      </c>
      <c r="L8189" s="260">
        <v>0</v>
      </c>
      <c r="M8189" s="261" t="str">
        <f t="shared" si="511"/>
        <v/>
      </c>
    </row>
    <row r="8190" spans="1:13" x14ac:dyDescent="0.25">
      <c r="A8190" s="259" t="s">
        <v>276</v>
      </c>
      <c r="B8190" s="259" t="s">
        <v>446</v>
      </c>
      <c r="C8190" s="260">
        <v>0</v>
      </c>
      <c r="D8190" s="260">
        <v>0</v>
      </c>
      <c r="E8190" s="261" t="str">
        <f t="shared" si="508"/>
        <v/>
      </c>
      <c r="F8190" s="260">
        <v>0</v>
      </c>
      <c r="G8190" s="260">
        <v>0</v>
      </c>
      <c r="H8190" s="261" t="str">
        <f t="shared" si="509"/>
        <v/>
      </c>
      <c r="I8190" s="260">
        <v>0</v>
      </c>
      <c r="J8190" s="261" t="str">
        <f t="shared" si="510"/>
        <v/>
      </c>
      <c r="K8190" s="260">
        <v>0</v>
      </c>
      <c r="L8190" s="260">
        <v>0</v>
      </c>
      <c r="M8190" s="261" t="str">
        <f t="shared" si="511"/>
        <v/>
      </c>
    </row>
    <row r="8191" spans="1:13" x14ac:dyDescent="0.25">
      <c r="A8191" s="259" t="s">
        <v>276</v>
      </c>
      <c r="B8191" s="259" t="s">
        <v>435</v>
      </c>
      <c r="C8191" s="260">
        <v>0</v>
      </c>
      <c r="D8191" s="260">
        <v>0</v>
      </c>
      <c r="E8191" s="261" t="str">
        <f t="shared" si="508"/>
        <v/>
      </c>
      <c r="F8191" s="260">
        <v>44.25</v>
      </c>
      <c r="G8191" s="260">
        <v>506.589</v>
      </c>
      <c r="H8191" s="261">
        <f t="shared" si="509"/>
        <v>10.448338983050848</v>
      </c>
      <c r="I8191" s="260">
        <v>22.504999999999999</v>
      </c>
      <c r="J8191" s="261">
        <f t="shared" si="510"/>
        <v>21.51006443012664</v>
      </c>
      <c r="K8191" s="260">
        <v>44.25</v>
      </c>
      <c r="L8191" s="260">
        <v>506.589</v>
      </c>
      <c r="M8191" s="261">
        <f t="shared" si="511"/>
        <v>10.448338983050848</v>
      </c>
    </row>
    <row r="8192" spans="1:13" x14ac:dyDescent="0.25">
      <c r="A8192" s="259" t="s">
        <v>276</v>
      </c>
      <c r="B8192" s="259" t="s">
        <v>421</v>
      </c>
      <c r="C8192" s="260">
        <v>43.304299999999998</v>
      </c>
      <c r="D8192" s="260">
        <v>31.333010000000002</v>
      </c>
      <c r="E8192" s="261">
        <f t="shared" si="508"/>
        <v>-0.27644575711880803</v>
      </c>
      <c r="F8192" s="260">
        <v>9973.2271500000006</v>
      </c>
      <c r="G8192" s="260">
        <v>4848.0779599999996</v>
      </c>
      <c r="H8192" s="261">
        <f t="shared" si="509"/>
        <v>-0.51389075099928916</v>
      </c>
      <c r="I8192" s="260">
        <v>6642.7692900000002</v>
      </c>
      <c r="J8192" s="261">
        <f t="shared" si="510"/>
        <v>-0.27017216038222525</v>
      </c>
      <c r="K8192" s="260">
        <v>9973.2271500000006</v>
      </c>
      <c r="L8192" s="260">
        <v>4848.0779599999996</v>
      </c>
      <c r="M8192" s="261">
        <f t="shared" si="511"/>
        <v>-0.51389075099928916</v>
      </c>
    </row>
    <row r="8193" spans="1:13" x14ac:dyDescent="0.25">
      <c r="A8193" s="259" t="s">
        <v>276</v>
      </c>
      <c r="B8193" s="259" t="s">
        <v>458</v>
      </c>
      <c r="C8193" s="260">
        <v>0</v>
      </c>
      <c r="D8193" s="260">
        <v>0</v>
      </c>
      <c r="E8193" s="261" t="str">
        <f t="shared" si="508"/>
        <v/>
      </c>
      <c r="F8193" s="260">
        <v>0</v>
      </c>
      <c r="G8193" s="260">
        <v>0</v>
      </c>
      <c r="H8193" s="261" t="str">
        <f t="shared" si="509"/>
        <v/>
      </c>
      <c r="I8193" s="260">
        <v>4.9353899999999999</v>
      </c>
      <c r="J8193" s="261">
        <f t="shared" si="510"/>
        <v>-1</v>
      </c>
      <c r="K8193" s="260">
        <v>0</v>
      </c>
      <c r="L8193" s="260">
        <v>0</v>
      </c>
      <c r="M8193" s="261" t="str">
        <f t="shared" si="511"/>
        <v/>
      </c>
    </row>
    <row r="8194" spans="1:13" x14ac:dyDescent="0.25">
      <c r="A8194" s="259" t="s">
        <v>276</v>
      </c>
      <c r="B8194" s="259" t="s">
        <v>430</v>
      </c>
      <c r="C8194" s="260">
        <v>107</v>
      </c>
      <c r="D8194" s="260">
        <v>47.7</v>
      </c>
      <c r="E8194" s="261">
        <f t="shared" si="508"/>
        <v>-0.5542056074766355</v>
      </c>
      <c r="F8194" s="260">
        <v>1096.3465799999999</v>
      </c>
      <c r="G8194" s="260">
        <v>1154.4750100000001</v>
      </c>
      <c r="H8194" s="261">
        <f t="shared" si="509"/>
        <v>5.302012252366417E-2</v>
      </c>
      <c r="I8194" s="260">
        <v>671.68600000000004</v>
      </c>
      <c r="J8194" s="261">
        <f t="shared" si="510"/>
        <v>0.71877188150415527</v>
      </c>
      <c r="K8194" s="260">
        <v>1096.3465799999999</v>
      </c>
      <c r="L8194" s="260">
        <v>1154.4750100000001</v>
      </c>
      <c r="M8194" s="261">
        <f t="shared" si="511"/>
        <v>5.302012252366417E-2</v>
      </c>
    </row>
    <row r="8195" spans="1:13" x14ac:dyDescent="0.25">
      <c r="A8195" s="259" t="s">
        <v>276</v>
      </c>
      <c r="B8195" s="259" t="s">
        <v>448</v>
      </c>
      <c r="C8195" s="260">
        <v>0</v>
      </c>
      <c r="D8195" s="260">
        <v>0</v>
      </c>
      <c r="E8195" s="261" t="str">
        <f t="shared" si="508"/>
        <v/>
      </c>
      <c r="F8195" s="260">
        <v>1.4750000000000001</v>
      </c>
      <c r="G8195" s="260">
        <v>0</v>
      </c>
      <c r="H8195" s="261">
        <f t="shared" si="509"/>
        <v>-1</v>
      </c>
      <c r="I8195" s="260">
        <v>0</v>
      </c>
      <c r="J8195" s="261" t="str">
        <f t="shared" si="510"/>
        <v/>
      </c>
      <c r="K8195" s="260">
        <v>1.4750000000000001</v>
      </c>
      <c r="L8195" s="260">
        <v>0</v>
      </c>
      <c r="M8195" s="261">
        <f t="shared" si="511"/>
        <v>-1</v>
      </c>
    </row>
    <row r="8196" spans="1:13" x14ac:dyDescent="0.25">
      <c r="A8196" s="259" t="s">
        <v>276</v>
      </c>
      <c r="B8196" s="259" t="s">
        <v>417</v>
      </c>
      <c r="C8196" s="260">
        <v>624.21977000000004</v>
      </c>
      <c r="D8196" s="260">
        <v>349.17309</v>
      </c>
      <c r="E8196" s="261">
        <f t="shared" si="508"/>
        <v>-0.44062474983770539</v>
      </c>
      <c r="F8196" s="260">
        <v>9534.3788100000002</v>
      </c>
      <c r="G8196" s="260">
        <v>11305.628409999999</v>
      </c>
      <c r="H8196" s="261">
        <f t="shared" si="509"/>
        <v>0.18577503949625429</v>
      </c>
      <c r="I8196" s="260">
        <v>16013.374980000001</v>
      </c>
      <c r="J8196" s="261">
        <f t="shared" si="510"/>
        <v>-0.29398840506013058</v>
      </c>
      <c r="K8196" s="260">
        <v>9534.3788100000002</v>
      </c>
      <c r="L8196" s="260">
        <v>11305.628409999999</v>
      </c>
      <c r="M8196" s="261">
        <f t="shared" si="511"/>
        <v>0.18577503949625429</v>
      </c>
    </row>
    <row r="8197" spans="1:13" x14ac:dyDescent="0.25">
      <c r="A8197" s="259" t="s">
        <v>276</v>
      </c>
      <c r="B8197" s="259" t="s">
        <v>420</v>
      </c>
      <c r="C8197" s="260">
        <v>253.63527999999999</v>
      </c>
      <c r="D8197" s="260">
        <v>0</v>
      </c>
      <c r="E8197" s="261">
        <f t="shared" ref="E8197:E8260" si="512">IF(C8197=0,"",(D8197/C8197-1))</f>
        <v>-1</v>
      </c>
      <c r="F8197" s="260">
        <v>433.44348000000002</v>
      </c>
      <c r="G8197" s="260">
        <v>819.74847</v>
      </c>
      <c r="H8197" s="261">
        <f t="shared" ref="H8197:H8260" si="513">IF(F8197=0,"",(G8197/F8197-1))</f>
        <v>0.89124651269411181</v>
      </c>
      <c r="I8197" s="260">
        <v>1115.2547</v>
      </c>
      <c r="J8197" s="261">
        <f t="shared" ref="J8197:J8260" si="514">IF(I8197=0,"",(G8197/I8197-1))</f>
        <v>-0.26496748231592293</v>
      </c>
      <c r="K8197" s="260">
        <v>433.44348000000002</v>
      </c>
      <c r="L8197" s="260">
        <v>819.74847</v>
      </c>
      <c r="M8197" s="261">
        <f t="shared" ref="M8197:M8260" si="515">IF(K8197=0,"",(L8197/K8197-1))</f>
        <v>0.89124651269411181</v>
      </c>
    </row>
    <row r="8198" spans="1:13" x14ac:dyDescent="0.25">
      <c r="A8198" s="259" t="s">
        <v>276</v>
      </c>
      <c r="B8198" s="259" t="s">
        <v>454</v>
      </c>
      <c r="C8198" s="260">
        <v>0</v>
      </c>
      <c r="D8198" s="260">
        <v>0</v>
      </c>
      <c r="E8198" s="261" t="str">
        <f t="shared" si="512"/>
        <v/>
      </c>
      <c r="F8198" s="260">
        <v>322.96053000000001</v>
      </c>
      <c r="G8198" s="260">
        <v>0</v>
      </c>
      <c r="H8198" s="261">
        <f t="shared" si="513"/>
        <v>-1</v>
      </c>
      <c r="I8198" s="260">
        <v>0</v>
      </c>
      <c r="J8198" s="261" t="str">
        <f t="shared" si="514"/>
        <v/>
      </c>
      <c r="K8198" s="260">
        <v>322.96053000000001</v>
      </c>
      <c r="L8198" s="260">
        <v>0</v>
      </c>
      <c r="M8198" s="261">
        <f t="shared" si="515"/>
        <v>-1</v>
      </c>
    </row>
    <row r="8199" spans="1:13" x14ac:dyDescent="0.25">
      <c r="A8199" s="259" t="s">
        <v>276</v>
      </c>
      <c r="B8199" s="259" t="s">
        <v>447</v>
      </c>
      <c r="C8199" s="260">
        <v>36.376800000000003</v>
      </c>
      <c r="D8199" s="260">
        <v>0</v>
      </c>
      <c r="E8199" s="261">
        <f t="shared" si="512"/>
        <v>-1</v>
      </c>
      <c r="F8199" s="260">
        <v>300.36919999999998</v>
      </c>
      <c r="G8199" s="260">
        <v>329.04050000000001</v>
      </c>
      <c r="H8199" s="261">
        <f t="shared" si="513"/>
        <v>9.5453528524229725E-2</v>
      </c>
      <c r="I8199" s="260">
        <v>134.76400000000001</v>
      </c>
      <c r="J8199" s="261">
        <f t="shared" si="514"/>
        <v>1.4416053248642071</v>
      </c>
      <c r="K8199" s="260">
        <v>300.36919999999998</v>
      </c>
      <c r="L8199" s="260">
        <v>329.04050000000001</v>
      </c>
      <c r="M8199" s="261">
        <f t="shared" si="515"/>
        <v>9.5453528524229725E-2</v>
      </c>
    </row>
    <row r="8200" spans="1:13" x14ac:dyDescent="0.25">
      <c r="A8200" s="259" t="s">
        <v>276</v>
      </c>
      <c r="B8200" s="259" t="s">
        <v>462</v>
      </c>
      <c r="C8200" s="260">
        <v>0</v>
      </c>
      <c r="D8200" s="260">
        <v>0</v>
      </c>
      <c r="E8200" s="261" t="str">
        <f t="shared" si="512"/>
        <v/>
      </c>
      <c r="F8200" s="260">
        <v>0</v>
      </c>
      <c r="G8200" s="260">
        <v>0</v>
      </c>
      <c r="H8200" s="261" t="str">
        <f t="shared" si="513"/>
        <v/>
      </c>
      <c r="I8200" s="260">
        <v>63.744059999999998</v>
      </c>
      <c r="J8200" s="261">
        <f t="shared" si="514"/>
        <v>-1</v>
      </c>
      <c r="K8200" s="260">
        <v>0</v>
      </c>
      <c r="L8200" s="260">
        <v>0</v>
      </c>
      <c r="M8200" s="261" t="str">
        <f t="shared" si="515"/>
        <v/>
      </c>
    </row>
    <row r="8201" spans="1:13" x14ac:dyDescent="0.25">
      <c r="A8201" s="259" t="s">
        <v>276</v>
      </c>
      <c r="B8201" s="259" t="s">
        <v>429</v>
      </c>
      <c r="C8201" s="260">
        <v>0</v>
      </c>
      <c r="D8201" s="260">
        <v>284.86849999999998</v>
      </c>
      <c r="E8201" s="261" t="str">
        <f t="shared" si="512"/>
        <v/>
      </c>
      <c r="F8201" s="260">
        <v>1159.1181200000001</v>
      </c>
      <c r="G8201" s="260">
        <v>887.80884000000003</v>
      </c>
      <c r="H8201" s="261">
        <f t="shared" si="513"/>
        <v>-0.23406525643823084</v>
      </c>
      <c r="I8201" s="260">
        <v>859.14436999999998</v>
      </c>
      <c r="J8201" s="261">
        <f t="shared" si="514"/>
        <v>3.3363973507735345E-2</v>
      </c>
      <c r="K8201" s="260">
        <v>1159.1181200000001</v>
      </c>
      <c r="L8201" s="260">
        <v>887.80884000000003</v>
      </c>
      <c r="M8201" s="261">
        <f t="shared" si="515"/>
        <v>-0.23406525643823084</v>
      </c>
    </row>
    <row r="8202" spans="1:13" x14ac:dyDescent="0.25">
      <c r="A8202" s="259" t="s">
        <v>276</v>
      </c>
      <c r="B8202" s="259" t="s">
        <v>471</v>
      </c>
      <c r="C8202" s="260">
        <v>0</v>
      </c>
      <c r="D8202" s="260">
        <v>0</v>
      </c>
      <c r="E8202" s="261" t="str">
        <f t="shared" si="512"/>
        <v/>
      </c>
      <c r="F8202" s="260">
        <v>0</v>
      </c>
      <c r="G8202" s="260">
        <v>0</v>
      </c>
      <c r="H8202" s="261" t="str">
        <f t="shared" si="513"/>
        <v/>
      </c>
      <c r="I8202" s="260">
        <v>0</v>
      </c>
      <c r="J8202" s="261" t="str">
        <f t="shared" si="514"/>
        <v/>
      </c>
      <c r="K8202" s="260">
        <v>0</v>
      </c>
      <c r="L8202" s="260">
        <v>0</v>
      </c>
      <c r="M8202" s="261" t="str">
        <f t="shared" si="515"/>
        <v/>
      </c>
    </row>
    <row r="8203" spans="1:13" x14ac:dyDescent="0.25">
      <c r="A8203" s="259" t="s">
        <v>276</v>
      </c>
      <c r="B8203" s="259" t="s">
        <v>464</v>
      </c>
      <c r="C8203" s="260">
        <v>0</v>
      </c>
      <c r="D8203" s="260">
        <v>0</v>
      </c>
      <c r="E8203" s="261" t="str">
        <f t="shared" si="512"/>
        <v/>
      </c>
      <c r="F8203" s="260">
        <v>0</v>
      </c>
      <c r="G8203" s="260">
        <v>0</v>
      </c>
      <c r="H8203" s="261" t="str">
        <f t="shared" si="513"/>
        <v/>
      </c>
      <c r="I8203" s="260">
        <v>0</v>
      </c>
      <c r="J8203" s="261" t="str">
        <f t="shared" si="514"/>
        <v/>
      </c>
      <c r="K8203" s="260">
        <v>0</v>
      </c>
      <c r="L8203" s="260">
        <v>0</v>
      </c>
      <c r="M8203" s="261" t="str">
        <f t="shared" si="515"/>
        <v/>
      </c>
    </row>
    <row r="8204" spans="1:13" x14ac:dyDescent="0.25">
      <c r="A8204" s="259" t="s">
        <v>276</v>
      </c>
      <c r="B8204" s="259" t="s">
        <v>453</v>
      </c>
      <c r="C8204" s="260">
        <v>0</v>
      </c>
      <c r="D8204" s="260">
        <v>0</v>
      </c>
      <c r="E8204" s="261" t="str">
        <f t="shared" si="512"/>
        <v/>
      </c>
      <c r="F8204" s="260">
        <v>0</v>
      </c>
      <c r="G8204" s="260">
        <v>0</v>
      </c>
      <c r="H8204" s="261" t="str">
        <f t="shared" si="513"/>
        <v/>
      </c>
      <c r="I8204" s="260">
        <v>0</v>
      </c>
      <c r="J8204" s="261" t="str">
        <f t="shared" si="514"/>
        <v/>
      </c>
      <c r="K8204" s="260">
        <v>0</v>
      </c>
      <c r="L8204" s="260">
        <v>0</v>
      </c>
      <c r="M8204" s="261" t="str">
        <f t="shared" si="515"/>
        <v/>
      </c>
    </row>
    <row r="8205" spans="1:13" x14ac:dyDescent="0.25">
      <c r="A8205" s="259" t="s">
        <v>276</v>
      </c>
      <c r="B8205" s="259" t="s">
        <v>433</v>
      </c>
      <c r="C8205" s="260">
        <v>0</v>
      </c>
      <c r="D8205" s="260">
        <v>0</v>
      </c>
      <c r="E8205" s="261" t="str">
        <f t="shared" si="512"/>
        <v/>
      </c>
      <c r="F8205" s="260">
        <v>16.812000000000001</v>
      </c>
      <c r="G8205" s="260">
        <v>20.930959999999999</v>
      </c>
      <c r="H8205" s="261">
        <f t="shared" si="513"/>
        <v>0.24500118962645723</v>
      </c>
      <c r="I8205" s="260">
        <v>71.112589999999997</v>
      </c>
      <c r="J8205" s="261">
        <f t="shared" si="514"/>
        <v>-0.70566449625867933</v>
      </c>
      <c r="K8205" s="260">
        <v>16.812000000000001</v>
      </c>
      <c r="L8205" s="260">
        <v>20.930959999999999</v>
      </c>
      <c r="M8205" s="261">
        <f t="shared" si="515"/>
        <v>0.24500118962645723</v>
      </c>
    </row>
    <row r="8206" spans="1:13" x14ac:dyDescent="0.25">
      <c r="A8206" s="259" t="s">
        <v>276</v>
      </c>
      <c r="B8206" s="259" t="s">
        <v>418</v>
      </c>
      <c r="C8206" s="260">
        <v>0</v>
      </c>
      <c r="D8206" s="260">
        <v>0</v>
      </c>
      <c r="E8206" s="261" t="str">
        <f t="shared" si="512"/>
        <v/>
      </c>
      <c r="F8206" s="260">
        <v>85.070729999999998</v>
      </c>
      <c r="G8206" s="260">
        <v>125.21484</v>
      </c>
      <c r="H8206" s="261">
        <f t="shared" si="513"/>
        <v>0.47189097824833515</v>
      </c>
      <c r="I8206" s="260">
        <v>361.17388</v>
      </c>
      <c r="J8206" s="261">
        <f t="shared" si="514"/>
        <v>-0.65331147424060676</v>
      </c>
      <c r="K8206" s="260">
        <v>85.070729999999998</v>
      </c>
      <c r="L8206" s="260">
        <v>125.21484</v>
      </c>
      <c r="M8206" s="261">
        <f t="shared" si="515"/>
        <v>0.47189097824833515</v>
      </c>
    </row>
    <row r="8207" spans="1:13" x14ac:dyDescent="0.25">
      <c r="A8207" s="259" t="s">
        <v>276</v>
      </c>
      <c r="B8207" s="259" t="s">
        <v>427</v>
      </c>
      <c r="C8207" s="260">
        <v>88.9</v>
      </c>
      <c r="D8207" s="260">
        <v>0</v>
      </c>
      <c r="E8207" s="261">
        <f t="shared" si="512"/>
        <v>-1</v>
      </c>
      <c r="F8207" s="260">
        <v>3439.4210200000002</v>
      </c>
      <c r="G8207" s="260">
        <v>768.76913999999999</v>
      </c>
      <c r="H8207" s="261">
        <f t="shared" si="513"/>
        <v>-0.7764829791032678</v>
      </c>
      <c r="I8207" s="260">
        <v>1624.15057</v>
      </c>
      <c r="J8207" s="261">
        <f t="shared" si="514"/>
        <v>-0.52666387328854614</v>
      </c>
      <c r="K8207" s="260">
        <v>3439.4210200000002</v>
      </c>
      <c r="L8207" s="260">
        <v>768.76913999999999</v>
      </c>
      <c r="M8207" s="261">
        <f t="shared" si="515"/>
        <v>-0.7764829791032678</v>
      </c>
    </row>
    <row r="8208" spans="1:13" x14ac:dyDescent="0.25">
      <c r="A8208" s="259" t="s">
        <v>276</v>
      </c>
      <c r="B8208" s="259" t="s">
        <v>445</v>
      </c>
      <c r="C8208" s="260">
        <v>0</v>
      </c>
      <c r="D8208" s="260">
        <v>0</v>
      </c>
      <c r="E8208" s="261" t="str">
        <f t="shared" si="512"/>
        <v/>
      </c>
      <c r="F8208" s="260">
        <v>0</v>
      </c>
      <c r="G8208" s="260">
        <v>0</v>
      </c>
      <c r="H8208" s="261" t="str">
        <f t="shared" si="513"/>
        <v/>
      </c>
      <c r="I8208" s="260">
        <v>0</v>
      </c>
      <c r="J8208" s="261" t="str">
        <f t="shared" si="514"/>
        <v/>
      </c>
      <c r="K8208" s="260">
        <v>0</v>
      </c>
      <c r="L8208" s="260">
        <v>0</v>
      </c>
      <c r="M8208" s="261" t="str">
        <f t="shared" si="515"/>
        <v/>
      </c>
    </row>
    <row r="8209" spans="1:13" x14ac:dyDescent="0.25">
      <c r="A8209" s="259" t="s">
        <v>276</v>
      </c>
      <c r="B8209" s="259" t="s">
        <v>443</v>
      </c>
      <c r="C8209" s="260">
        <v>0</v>
      </c>
      <c r="D8209" s="260">
        <v>0</v>
      </c>
      <c r="E8209" s="261" t="str">
        <f t="shared" si="512"/>
        <v/>
      </c>
      <c r="F8209" s="260">
        <v>147.5</v>
      </c>
      <c r="G8209" s="260">
        <v>38.895000000000003</v>
      </c>
      <c r="H8209" s="261">
        <f t="shared" si="513"/>
        <v>-0.73630508474576262</v>
      </c>
      <c r="I8209" s="260">
        <v>417.74722000000003</v>
      </c>
      <c r="J8209" s="261">
        <f t="shared" si="514"/>
        <v>-0.90689345580803626</v>
      </c>
      <c r="K8209" s="260">
        <v>147.5</v>
      </c>
      <c r="L8209" s="260">
        <v>38.895000000000003</v>
      </c>
      <c r="M8209" s="261">
        <f t="shared" si="515"/>
        <v>-0.73630508474576262</v>
      </c>
    </row>
    <row r="8210" spans="1:13" x14ac:dyDescent="0.25">
      <c r="A8210" s="259" t="s">
        <v>276</v>
      </c>
      <c r="B8210" s="259" t="s">
        <v>424</v>
      </c>
      <c r="C8210" s="260">
        <v>0</v>
      </c>
      <c r="D8210" s="260">
        <v>71.167739999999995</v>
      </c>
      <c r="E8210" s="261" t="str">
        <f t="shared" si="512"/>
        <v/>
      </c>
      <c r="F8210" s="260">
        <v>0</v>
      </c>
      <c r="G8210" s="260">
        <v>127.6117</v>
      </c>
      <c r="H8210" s="261" t="str">
        <f t="shared" si="513"/>
        <v/>
      </c>
      <c r="I8210" s="260">
        <v>0</v>
      </c>
      <c r="J8210" s="261" t="str">
        <f t="shared" si="514"/>
        <v/>
      </c>
      <c r="K8210" s="260">
        <v>0</v>
      </c>
      <c r="L8210" s="260">
        <v>127.6117</v>
      </c>
      <c r="M8210" s="261" t="str">
        <f t="shared" si="515"/>
        <v/>
      </c>
    </row>
    <row r="8211" spans="1:13" x14ac:dyDescent="0.25">
      <c r="A8211" s="259" t="s">
        <v>276</v>
      </c>
      <c r="B8211" s="259" t="s">
        <v>438</v>
      </c>
      <c r="C8211" s="260">
        <v>0</v>
      </c>
      <c r="D8211" s="260">
        <v>0</v>
      </c>
      <c r="E8211" s="261" t="str">
        <f t="shared" si="512"/>
        <v/>
      </c>
      <c r="F8211" s="260">
        <v>0</v>
      </c>
      <c r="G8211" s="260">
        <v>0</v>
      </c>
      <c r="H8211" s="261" t="str">
        <f t="shared" si="513"/>
        <v/>
      </c>
      <c r="I8211" s="260">
        <v>161.67375000000001</v>
      </c>
      <c r="J8211" s="261">
        <f t="shared" si="514"/>
        <v>-1</v>
      </c>
      <c r="K8211" s="260">
        <v>0</v>
      </c>
      <c r="L8211" s="260">
        <v>0</v>
      </c>
      <c r="M8211" s="261" t="str">
        <f t="shared" si="515"/>
        <v/>
      </c>
    </row>
    <row r="8212" spans="1:13" x14ac:dyDescent="0.25">
      <c r="A8212" s="259" t="s">
        <v>276</v>
      </c>
      <c r="B8212" s="259" t="s">
        <v>426</v>
      </c>
      <c r="C8212" s="260">
        <v>0</v>
      </c>
      <c r="D8212" s="260">
        <v>0</v>
      </c>
      <c r="E8212" s="261" t="str">
        <f t="shared" si="512"/>
        <v/>
      </c>
      <c r="F8212" s="260">
        <v>1327.5898299999999</v>
      </c>
      <c r="G8212" s="260">
        <v>788.69728999999995</v>
      </c>
      <c r="H8212" s="261">
        <f t="shared" si="513"/>
        <v>-0.40591794831691352</v>
      </c>
      <c r="I8212" s="260">
        <v>10335.22978</v>
      </c>
      <c r="J8212" s="261">
        <f t="shared" si="514"/>
        <v>-0.92368846104164704</v>
      </c>
      <c r="K8212" s="260">
        <v>1327.5898299999999</v>
      </c>
      <c r="L8212" s="260">
        <v>788.69728999999995</v>
      </c>
      <c r="M8212" s="261">
        <f t="shared" si="515"/>
        <v>-0.40591794831691352</v>
      </c>
    </row>
    <row r="8213" spans="1:13" x14ac:dyDescent="0.25">
      <c r="A8213" s="259" t="s">
        <v>276</v>
      </c>
      <c r="B8213" s="259" t="s">
        <v>440</v>
      </c>
      <c r="C8213" s="260">
        <v>0</v>
      </c>
      <c r="D8213" s="260">
        <v>0</v>
      </c>
      <c r="E8213" s="261" t="str">
        <f t="shared" si="512"/>
        <v/>
      </c>
      <c r="F8213" s="260">
        <v>0</v>
      </c>
      <c r="G8213" s="260">
        <v>0</v>
      </c>
      <c r="H8213" s="261" t="str">
        <f t="shared" si="513"/>
        <v/>
      </c>
      <c r="I8213" s="260">
        <v>0</v>
      </c>
      <c r="J8213" s="261" t="str">
        <f t="shared" si="514"/>
        <v/>
      </c>
      <c r="K8213" s="260">
        <v>0</v>
      </c>
      <c r="L8213" s="260">
        <v>0</v>
      </c>
      <c r="M8213" s="261" t="str">
        <f t="shared" si="515"/>
        <v/>
      </c>
    </row>
    <row r="8214" spans="1:13" x14ac:dyDescent="0.25">
      <c r="A8214" s="259" t="s">
        <v>276</v>
      </c>
      <c r="B8214" s="259" t="s">
        <v>465</v>
      </c>
      <c r="C8214" s="260">
        <v>0</v>
      </c>
      <c r="D8214" s="260">
        <v>0</v>
      </c>
      <c r="E8214" s="261" t="str">
        <f t="shared" si="512"/>
        <v/>
      </c>
      <c r="F8214" s="260">
        <v>0</v>
      </c>
      <c r="G8214" s="260">
        <v>80.904200000000003</v>
      </c>
      <c r="H8214" s="261" t="str">
        <f t="shared" si="513"/>
        <v/>
      </c>
      <c r="I8214" s="260">
        <v>0</v>
      </c>
      <c r="J8214" s="261" t="str">
        <f t="shared" si="514"/>
        <v/>
      </c>
      <c r="K8214" s="260">
        <v>0</v>
      </c>
      <c r="L8214" s="260">
        <v>80.904200000000003</v>
      </c>
      <c r="M8214" s="261" t="str">
        <f t="shared" si="515"/>
        <v/>
      </c>
    </row>
    <row r="8215" spans="1:13" x14ac:dyDescent="0.25">
      <c r="A8215" s="259" t="s">
        <v>276</v>
      </c>
      <c r="B8215" s="259" t="s">
        <v>479</v>
      </c>
      <c r="C8215" s="260">
        <v>0</v>
      </c>
      <c r="D8215" s="260">
        <v>0</v>
      </c>
      <c r="E8215" s="261" t="str">
        <f t="shared" si="512"/>
        <v/>
      </c>
      <c r="F8215" s="260">
        <v>31.540679999999998</v>
      </c>
      <c r="G8215" s="260">
        <v>0</v>
      </c>
      <c r="H8215" s="261">
        <f t="shared" si="513"/>
        <v>-1</v>
      </c>
      <c r="I8215" s="260">
        <v>0</v>
      </c>
      <c r="J8215" s="261" t="str">
        <f t="shared" si="514"/>
        <v/>
      </c>
      <c r="K8215" s="260">
        <v>31.540679999999998</v>
      </c>
      <c r="L8215" s="260">
        <v>0</v>
      </c>
      <c r="M8215" s="261">
        <f t="shared" si="515"/>
        <v>-1</v>
      </c>
    </row>
    <row r="8216" spans="1:13" x14ac:dyDescent="0.25">
      <c r="A8216" s="259" t="s">
        <v>276</v>
      </c>
      <c r="B8216" s="259" t="s">
        <v>455</v>
      </c>
      <c r="C8216" s="260">
        <v>0</v>
      </c>
      <c r="D8216" s="260">
        <v>0</v>
      </c>
      <c r="E8216" s="261" t="str">
        <f t="shared" si="512"/>
        <v/>
      </c>
      <c r="F8216" s="260">
        <v>0</v>
      </c>
      <c r="G8216" s="260">
        <v>14.428280000000001</v>
      </c>
      <c r="H8216" s="261" t="str">
        <f t="shared" si="513"/>
        <v/>
      </c>
      <c r="I8216" s="260">
        <v>0</v>
      </c>
      <c r="J8216" s="261" t="str">
        <f t="shared" si="514"/>
        <v/>
      </c>
      <c r="K8216" s="260">
        <v>0</v>
      </c>
      <c r="L8216" s="260">
        <v>14.428280000000001</v>
      </c>
      <c r="M8216" s="261" t="str">
        <f t="shared" si="515"/>
        <v/>
      </c>
    </row>
    <row r="8217" spans="1:13" x14ac:dyDescent="0.25">
      <c r="A8217" s="259" t="s">
        <v>276</v>
      </c>
      <c r="B8217" s="259" t="s">
        <v>461</v>
      </c>
      <c r="C8217" s="260">
        <v>0</v>
      </c>
      <c r="D8217" s="260">
        <v>0</v>
      </c>
      <c r="E8217" s="261" t="str">
        <f t="shared" si="512"/>
        <v/>
      </c>
      <c r="F8217" s="260">
        <v>455.90051999999997</v>
      </c>
      <c r="G8217" s="260">
        <v>0</v>
      </c>
      <c r="H8217" s="261">
        <f t="shared" si="513"/>
        <v>-1</v>
      </c>
      <c r="I8217" s="260">
        <v>0</v>
      </c>
      <c r="J8217" s="261" t="str">
        <f t="shared" si="514"/>
        <v/>
      </c>
      <c r="K8217" s="260">
        <v>455.90051999999997</v>
      </c>
      <c r="L8217" s="260">
        <v>0</v>
      </c>
      <c r="M8217" s="261">
        <f t="shared" si="515"/>
        <v>-1</v>
      </c>
    </row>
    <row r="8218" spans="1:13" x14ac:dyDescent="0.25">
      <c r="A8218" s="259" t="s">
        <v>276</v>
      </c>
      <c r="B8218" s="259" t="s">
        <v>423</v>
      </c>
      <c r="C8218" s="260">
        <v>0</v>
      </c>
      <c r="D8218" s="260">
        <v>0</v>
      </c>
      <c r="E8218" s="261" t="str">
        <f t="shared" si="512"/>
        <v/>
      </c>
      <c r="F8218" s="260">
        <v>130.86006</v>
      </c>
      <c r="G8218" s="260">
        <v>7.84999</v>
      </c>
      <c r="H8218" s="261">
        <f t="shared" si="513"/>
        <v>-0.94001233072948309</v>
      </c>
      <c r="I8218" s="260">
        <v>103.28270999999999</v>
      </c>
      <c r="J8218" s="261">
        <f t="shared" si="514"/>
        <v>-0.92399511980272397</v>
      </c>
      <c r="K8218" s="260">
        <v>130.86006</v>
      </c>
      <c r="L8218" s="260">
        <v>7.84999</v>
      </c>
      <c r="M8218" s="261">
        <f t="shared" si="515"/>
        <v>-0.94001233072948309</v>
      </c>
    </row>
    <row r="8219" spans="1:13" x14ac:dyDescent="0.25">
      <c r="A8219" s="259" t="s">
        <v>276</v>
      </c>
      <c r="B8219" s="259" t="s">
        <v>437</v>
      </c>
      <c r="C8219" s="260">
        <v>0</v>
      </c>
      <c r="D8219" s="260">
        <v>0</v>
      </c>
      <c r="E8219" s="261" t="str">
        <f t="shared" si="512"/>
        <v/>
      </c>
      <c r="F8219" s="260">
        <v>0</v>
      </c>
      <c r="G8219" s="260">
        <v>49.06</v>
      </c>
      <c r="H8219" s="261" t="str">
        <f t="shared" si="513"/>
        <v/>
      </c>
      <c r="I8219" s="260">
        <v>0</v>
      </c>
      <c r="J8219" s="261" t="str">
        <f t="shared" si="514"/>
        <v/>
      </c>
      <c r="K8219" s="260">
        <v>0</v>
      </c>
      <c r="L8219" s="260">
        <v>49.06</v>
      </c>
      <c r="M8219" s="261" t="str">
        <f t="shared" si="515"/>
        <v/>
      </c>
    </row>
    <row r="8220" spans="1:13" x14ac:dyDescent="0.25">
      <c r="A8220" s="259" t="s">
        <v>276</v>
      </c>
      <c r="B8220" s="259" t="s">
        <v>469</v>
      </c>
      <c r="C8220" s="260">
        <v>0</v>
      </c>
      <c r="D8220" s="260">
        <v>43.828499999999998</v>
      </c>
      <c r="E8220" s="261" t="str">
        <f t="shared" si="512"/>
        <v/>
      </c>
      <c r="F8220" s="260">
        <v>0</v>
      </c>
      <c r="G8220" s="260">
        <v>595.57878000000005</v>
      </c>
      <c r="H8220" s="261" t="str">
        <f t="shared" si="513"/>
        <v/>
      </c>
      <c r="I8220" s="260">
        <v>811.16300000000001</v>
      </c>
      <c r="J8220" s="261">
        <f t="shared" si="514"/>
        <v>-0.26577176227219435</v>
      </c>
      <c r="K8220" s="260">
        <v>0</v>
      </c>
      <c r="L8220" s="260">
        <v>595.57878000000005</v>
      </c>
      <c r="M8220" s="261" t="str">
        <f t="shared" si="515"/>
        <v/>
      </c>
    </row>
    <row r="8221" spans="1:13" x14ac:dyDescent="0.25">
      <c r="A8221" s="259" t="s">
        <v>276</v>
      </c>
      <c r="B8221" s="259" t="s">
        <v>460</v>
      </c>
      <c r="C8221" s="260">
        <v>0</v>
      </c>
      <c r="D8221" s="260">
        <v>0</v>
      </c>
      <c r="E8221" s="261" t="str">
        <f t="shared" si="512"/>
        <v/>
      </c>
      <c r="F8221" s="260">
        <v>66.3</v>
      </c>
      <c r="G8221" s="260">
        <v>53.276400000000002</v>
      </c>
      <c r="H8221" s="261">
        <f t="shared" si="513"/>
        <v>-0.19643438914027145</v>
      </c>
      <c r="I8221" s="260">
        <v>511.72752000000003</v>
      </c>
      <c r="J8221" s="261">
        <f t="shared" si="514"/>
        <v>-0.89588912474357452</v>
      </c>
      <c r="K8221" s="260">
        <v>66.3</v>
      </c>
      <c r="L8221" s="260">
        <v>53.276400000000002</v>
      </c>
      <c r="M8221" s="261">
        <f t="shared" si="515"/>
        <v>-0.19643438914027145</v>
      </c>
    </row>
    <row r="8222" spans="1:13" x14ac:dyDescent="0.25">
      <c r="A8222" s="259" t="s">
        <v>276</v>
      </c>
      <c r="B8222" s="259" t="s">
        <v>441</v>
      </c>
      <c r="C8222" s="260">
        <v>0</v>
      </c>
      <c r="D8222" s="260">
        <v>0</v>
      </c>
      <c r="E8222" s="261" t="str">
        <f t="shared" si="512"/>
        <v/>
      </c>
      <c r="F8222" s="260">
        <v>30.845220000000001</v>
      </c>
      <c r="G8222" s="260">
        <v>0</v>
      </c>
      <c r="H8222" s="261">
        <f t="shared" si="513"/>
        <v>-1</v>
      </c>
      <c r="I8222" s="260">
        <v>0</v>
      </c>
      <c r="J8222" s="261" t="str">
        <f t="shared" si="514"/>
        <v/>
      </c>
      <c r="K8222" s="260">
        <v>30.845220000000001</v>
      </c>
      <c r="L8222" s="260">
        <v>0</v>
      </c>
      <c r="M8222" s="261">
        <f t="shared" si="515"/>
        <v>-1</v>
      </c>
    </row>
    <row r="8223" spans="1:13" x14ac:dyDescent="0.25">
      <c r="A8223" s="259" t="s">
        <v>276</v>
      </c>
      <c r="B8223" s="259" t="s">
        <v>432</v>
      </c>
      <c r="C8223" s="260">
        <v>0</v>
      </c>
      <c r="D8223" s="260">
        <v>0</v>
      </c>
      <c r="E8223" s="261" t="str">
        <f t="shared" si="512"/>
        <v/>
      </c>
      <c r="F8223" s="260">
        <v>0</v>
      </c>
      <c r="G8223" s="260">
        <v>0</v>
      </c>
      <c r="H8223" s="261" t="str">
        <f t="shared" si="513"/>
        <v/>
      </c>
      <c r="I8223" s="260">
        <v>1.2528999999999999</v>
      </c>
      <c r="J8223" s="261">
        <f t="shared" si="514"/>
        <v>-1</v>
      </c>
      <c r="K8223" s="260">
        <v>0</v>
      </c>
      <c r="L8223" s="260">
        <v>0</v>
      </c>
      <c r="M8223" s="261" t="str">
        <f t="shared" si="515"/>
        <v/>
      </c>
    </row>
    <row r="8224" spans="1:13" x14ac:dyDescent="0.25">
      <c r="A8224" s="259" t="s">
        <v>276</v>
      </c>
      <c r="B8224" s="259" t="s">
        <v>482</v>
      </c>
      <c r="C8224" s="260">
        <v>0</v>
      </c>
      <c r="D8224" s="260">
        <v>0</v>
      </c>
      <c r="E8224" s="261" t="str">
        <f t="shared" si="512"/>
        <v/>
      </c>
      <c r="F8224" s="260">
        <v>0</v>
      </c>
      <c r="G8224" s="260">
        <v>0</v>
      </c>
      <c r="H8224" s="261" t="str">
        <f t="shared" si="513"/>
        <v/>
      </c>
      <c r="I8224" s="260">
        <v>0</v>
      </c>
      <c r="J8224" s="261" t="str">
        <f t="shared" si="514"/>
        <v/>
      </c>
      <c r="K8224" s="260">
        <v>0</v>
      </c>
      <c r="L8224" s="260">
        <v>0</v>
      </c>
      <c r="M8224" s="261" t="str">
        <f t="shared" si="515"/>
        <v/>
      </c>
    </row>
    <row r="8225" spans="1:13" x14ac:dyDescent="0.25">
      <c r="A8225" s="259" t="s">
        <v>276</v>
      </c>
      <c r="B8225" s="259" t="s">
        <v>434</v>
      </c>
      <c r="C8225" s="260">
        <v>0</v>
      </c>
      <c r="D8225" s="260">
        <v>0</v>
      </c>
      <c r="E8225" s="261" t="str">
        <f t="shared" si="512"/>
        <v/>
      </c>
      <c r="F8225" s="260">
        <v>14.25</v>
      </c>
      <c r="G8225" s="260">
        <v>0</v>
      </c>
      <c r="H8225" s="261">
        <f t="shared" si="513"/>
        <v>-1</v>
      </c>
      <c r="I8225" s="260">
        <v>668.5</v>
      </c>
      <c r="J8225" s="261">
        <f t="shared" si="514"/>
        <v>-1</v>
      </c>
      <c r="K8225" s="260">
        <v>14.25</v>
      </c>
      <c r="L8225" s="260">
        <v>0</v>
      </c>
      <c r="M8225" s="261">
        <f t="shared" si="515"/>
        <v>-1</v>
      </c>
    </row>
    <row r="8226" spans="1:13" x14ac:dyDescent="0.25">
      <c r="A8226" s="259" t="s">
        <v>276</v>
      </c>
      <c r="B8226" s="259" t="s">
        <v>449</v>
      </c>
      <c r="C8226" s="260">
        <v>0</v>
      </c>
      <c r="D8226" s="260">
        <v>0</v>
      </c>
      <c r="E8226" s="261" t="str">
        <f t="shared" si="512"/>
        <v/>
      </c>
      <c r="F8226" s="260">
        <v>0</v>
      </c>
      <c r="G8226" s="260">
        <v>0</v>
      </c>
      <c r="H8226" s="261" t="str">
        <f t="shared" si="513"/>
        <v/>
      </c>
      <c r="I8226" s="260">
        <v>0</v>
      </c>
      <c r="J8226" s="261" t="str">
        <f t="shared" si="514"/>
        <v/>
      </c>
      <c r="K8226" s="260">
        <v>0</v>
      </c>
      <c r="L8226" s="260">
        <v>0</v>
      </c>
      <c r="M8226" s="261" t="str">
        <f t="shared" si="515"/>
        <v/>
      </c>
    </row>
    <row r="8227" spans="1:13" x14ac:dyDescent="0.25">
      <c r="A8227" s="259" t="s">
        <v>276</v>
      </c>
      <c r="B8227" s="259" t="s">
        <v>473</v>
      </c>
      <c r="C8227" s="260">
        <v>0</v>
      </c>
      <c r="D8227" s="260">
        <v>0</v>
      </c>
      <c r="E8227" s="261" t="str">
        <f t="shared" si="512"/>
        <v/>
      </c>
      <c r="F8227" s="260">
        <v>0</v>
      </c>
      <c r="G8227" s="260">
        <v>0</v>
      </c>
      <c r="H8227" s="261" t="str">
        <f t="shared" si="513"/>
        <v/>
      </c>
      <c r="I8227" s="260">
        <v>0</v>
      </c>
      <c r="J8227" s="261" t="str">
        <f t="shared" si="514"/>
        <v/>
      </c>
      <c r="K8227" s="260">
        <v>0</v>
      </c>
      <c r="L8227" s="260">
        <v>0</v>
      </c>
      <c r="M8227" s="261" t="str">
        <f t="shared" si="515"/>
        <v/>
      </c>
    </row>
    <row r="8228" spans="1:13" x14ac:dyDescent="0.25">
      <c r="A8228" s="259" t="s">
        <v>276</v>
      </c>
      <c r="B8228" s="259" t="s">
        <v>487</v>
      </c>
      <c r="C8228" s="260">
        <v>0</v>
      </c>
      <c r="D8228" s="260">
        <v>0</v>
      </c>
      <c r="E8228" s="261" t="str">
        <f t="shared" si="512"/>
        <v/>
      </c>
      <c r="F8228" s="260">
        <v>0</v>
      </c>
      <c r="G8228" s="260">
        <v>0</v>
      </c>
      <c r="H8228" s="261" t="str">
        <f t="shared" si="513"/>
        <v/>
      </c>
      <c r="I8228" s="260">
        <v>0</v>
      </c>
      <c r="J8228" s="261" t="str">
        <f t="shared" si="514"/>
        <v/>
      </c>
      <c r="K8228" s="260">
        <v>0</v>
      </c>
      <c r="L8228" s="260">
        <v>0</v>
      </c>
      <c r="M8228" s="261" t="str">
        <f t="shared" si="515"/>
        <v/>
      </c>
    </row>
    <row r="8229" spans="1:13" x14ac:dyDescent="0.25">
      <c r="A8229" s="259" t="s">
        <v>276</v>
      </c>
      <c r="B8229" s="259" t="s">
        <v>442</v>
      </c>
      <c r="C8229" s="260">
        <v>0</v>
      </c>
      <c r="D8229" s="260">
        <v>0</v>
      </c>
      <c r="E8229" s="261" t="str">
        <f t="shared" si="512"/>
        <v/>
      </c>
      <c r="F8229" s="260">
        <v>0</v>
      </c>
      <c r="G8229" s="260">
        <v>0</v>
      </c>
      <c r="H8229" s="261" t="str">
        <f t="shared" si="513"/>
        <v/>
      </c>
      <c r="I8229" s="260">
        <v>0</v>
      </c>
      <c r="J8229" s="261" t="str">
        <f t="shared" si="514"/>
        <v/>
      </c>
      <c r="K8229" s="260">
        <v>0</v>
      </c>
      <c r="L8229" s="260">
        <v>0</v>
      </c>
      <c r="M8229" s="261" t="str">
        <f t="shared" si="515"/>
        <v/>
      </c>
    </row>
    <row r="8230" spans="1:13" s="117" customFormat="1" x14ac:dyDescent="0.25">
      <c r="A8230" s="117" t="s">
        <v>276</v>
      </c>
      <c r="B8230" s="117" t="s">
        <v>3</v>
      </c>
      <c r="C8230" s="180">
        <v>2060.5671499999999</v>
      </c>
      <c r="D8230" s="180">
        <v>831.29767000000004</v>
      </c>
      <c r="E8230" s="262">
        <f t="shared" si="512"/>
        <v>-0.59656851270292255</v>
      </c>
      <c r="F8230" s="180">
        <v>36520.196150000003</v>
      </c>
      <c r="G8230" s="180">
        <v>31035.875189999999</v>
      </c>
      <c r="H8230" s="262">
        <f t="shared" si="513"/>
        <v>-0.15017227556703594</v>
      </c>
      <c r="I8230" s="180">
        <v>47945.83266</v>
      </c>
      <c r="J8230" s="262">
        <f t="shared" si="514"/>
        <v>-0.35268878506948009</v>
      </c>
      <c r="K8230" s="180">
        <v>36520.196150000003</v>
      </c>
      <c r="L8230" s="180">
        <v>31035.875189999999</v>
      </c>
      <c r="M8230" s="262">
        <f t="shared" si="515"/>
        <v>-0.15017227556703594</v>
      </c>
    </row>
    <row r="8231" spans="1:13" x14ac:dyDescent="0.25">
      <c r="A8231" s="259" t="s">
        <v>342</v>
      </c>
      <c r="B8231" s="259" t="s">
        <v>428</v>
      </c>
      <c r="C8231" s="260">
        <v>0</v>
      </c>
      <c r="D8231" s="260">
        <v>0</v>
      </c>
      <c r="E8231" s="261" t="str">
        <f t="shared" si="512"/>
        <v/>
      </c>
      <c r="F8231" s="260">
        <v>0</v>
      </c>
      <c r="G8231" s="260">
        <v>0</v>
      </c>
      <c r="H8231" s="261" t="str">
        <f t="shared" si="513"/>
        <v/>
      </c>
      <c r="I8231" s="260">
        <v>0</v>
      </c>
      <c r="J8231" s="261" t="str">
        <f t="shared" si="514"/>
        <v/>
      </c>
      <c r="K8231" s="260">
        <v>0</v>
      </c>
      <c r="L8231" s="260">
        <v>0</v>
      </c>
      <c r="M8231" s="261" t="str">
        <f t="shared" si="515"/>
        <v/>
      </c>
    </row>
    <row r="8232" spans="1:13" x14ac:dyDescent="0.25">
      <c r="A8232" s="259" t="s">
        <v>342</v>
      </c>
      <c r="B8232" s="259" t="s">
        <v>452</v>
      </c>
      <c r="C8232" s="260">
        <v>0</v>
      </c>
      <c r="D8232" s="260">
        <v>0</v>
      </c>
      <c r="E8232" s="261" t="str">
        <f t="shared" si="512"/>
        <v/>
      </c>
      <c r="F8232" s="260">
        <v>0</v>
      </c>
      <c r="G8232" s="260">
        <v>0</v>
      </c>
      <c r="H8232" s="261" t="str">
        <f t="shared" si="513"/>
        <v/>
      </c>
      <c r="I8232" s="260">
        <v>121.5</v>
      </c>
      <c r="J8232" s="261">
        <f t="shared" si="514"/>
        <v>-1</v>
      </c>
      <c r="K8232" s="260">
        <v>0</v>
      </c>
      <c r="L8232" s="260">
        <v>0</v>
      </c>
      <c r="M8232" s="261" t="str">
        <f t="shared" si="515"/>
        <v/>
      </c>
    </row>
    <row r="8233" spans="1:13" x14ac:dyDescent="0.25">
      <c r="A8233" s="259" t="s">
        <v>342</v>
      </c>
      <c r="B8233" s="259" t="s">
        <v>467</v>
      </c>
      <c r="C8233" s="260">
        <v>0</v>
      </c>
      <c r="D8233" s="260">
        <v>0</v>
      </c>
      <c r="E8233" s="261" t="str">
        <f t="shared" si="512"/>
        <v/>
      </c>
      <c r="F8233" s="260">
        <v>0</v>
      </c>
      <c r="G8233" s="260">
        <v>0</v>
      </c>
      <c r="H8233" s="261" t="str">
        <f t="shared" si="513"/>
        <v/>
      </c>
      <c r="I8233" s="260">
        <v>26.939</v>
      </c>
      <c r="J8233" s="261">
        <f t="shared" si="514"/>
        <v>-1</v>
      </c>
      <c r="K8233" s="260">
        <v>0</v>
      </c>
      <c r="L8233" s="260">
        <v>0</v>
      </c>
      <c r="M8233" s="261" t="str">
        <f t="shared" si="515"/>
        <v/>
      </c>
    </row>
    <row r="8234" spans="1:13" x14ac:dyDescent="0.25">
      <c r="A8234" s="259" t="s">
        <v>342</v>
      </c>
      <c r="B8234" s="259" t="s">
        <v>422</v>
      </c>
      <c r="C8234" s="260">
        <v>0</v>
      </c>
      <c r="D8234" s="260">
        <v>0</v>
      </c>
      <c r="E8234" s="261" t="str">
        <f t="shared" si="512"/>
        <v/>
      </c>
      <c r="F8234" s="260">
        <v>29.432079999999999</v>
      </c>
      <c r="G8234" s="260">
        <v>0</v>
      </c>
      <c r="H8234" s="261">
        <f t="shared" si="513"/>
        <v>-1</v>
      </c>
      <c r="I8234" s="260">
        <v>0</v>
      </c>
      <c r="J8234" s="261" t="str">
        <f t="shared" si="514"/>
        <v/>
      </c>
      <c r="K8234" s="260">
        <v>29.432079999999999</v>
      </c>
      <c r="L8234" s="260">
        <v>0</v>
      </c>
      <c r="M8234" s="261">
        <f t="shared" si="515"/>
        <v>-1</v>
      </c>
    </row>
    <row r="8235" spans="1:13" x14ac:dyDescent="0.25">
      <c r="A8235" s="259" t="s">
        <v>342</v>
      </c>
      <c r="B8235" s="259" t="s">
        <v>431</v>
      </c>
      <c r="C8235" s="260">
        <v>0</v>
      </c>
      <c r="D8235" s="260">
        <v>0</v>
      </c>
      <c r="E8235" s="261" t="str">
        <f t="shared" si="512"/>
        <v/>
      </c>
      <c r="F8235" s="260">
        <v>0</v>
      </c>
      <c r="G8235" s="260">
        <v>418.43700000000001</v>
      </c>
      <c r="H8235" s="261" t="str">
        <f t="shared" si="513"/>
        <v/>
      </c>
      <c r="I8235" s="260">
        <v>17.73113</v>
      </c>
      <c r="J8235" s="261">
        <f t="shared" si="514"/>
        <v>22.599003560404778</v>
      </c>
      <c r="K8235" s="260">
        <v>0</v>
      </c>
      <c r="L8235" s="260">
        <v>418.43700000000001</v>
      </c>
      <c r="M8235" s="261" t="str">
        <f t="shared" si="515"/>
        <v/>
      </c>
    </row>
    <row r="8236" spans="1:13" x14ac:dyDescent="0.25">
      <c r="A8236" s="259" t="s">
        <v>342</v>
      </c>
      <c r="B8236" s="259" t="s">
        <v>439</v>
      </c>
      <c r="C8236" s="260">
        <v>0</v>
      </c>
      <c r="D8236" s="260">
        <v>0</v>
      </c>
      <c r="E8236" s="261" t="str">
        <f t="shared" si="512"/>
        <v/>
      </c>
      <c r="F8236" s="260">
        <v>0</v>
      </c>
      <c r="G8236" s="260">
        <v>0</v>
      </c>
      <c r="H8236" s="261" t="str">
        <f t="shared" si="513"/>
        <v/>
      </c>
      <c r="I8236" s="260">
        <v>0</v>
      </c>
      <c r="J8236" s="261" t="str">
        <f t="shared" si="514"/>
        <v/>
      </c>
      <c r="K8236" s="260">
        <v>0</v>
      </c>
      <c r="L8236" s="260">
        <v>0</v>
      </c>
      <c r="M8236" s="261" t="str">
        <f t="shared" si="515"/>
        <v/>
      </c>
    </row>
    <row r="8237" spans="1:13" x14ac:dyDescent="0.25">
      <c r="A8237" s="259" t="s">
        <v>342</v>
      </c>
      <c r="B8237" s="259" t="s">
        <v>419</v>
      </c>
      <c r="C8237" s="260">
        <v>0</v>
      </c>
      <c r="D8237" s="260">
        <v>0</v>
      </c>
      <c r="E8237" s="261" t="str">
        <f t="shared" si="512"/>
        <v/>
      </c>
      <c r="F8237" s="260">
        <v>0</v>
      </c>
      <c r="G8237" s="260">
        <v>49.519170000000003</v>
      </c>
      <c r="H8237" s="261" t="str">
        <f t="shared" si="513"/>
        <v/>
      </c>
      <c r="I8237" s="260">
        <v>29.664190000000001</v>
      </c>
      <c r="J8237" s="261">
        <f t="shared" si="514"/>
        <v>0.66932486610960895</v>
      </c>
      <c r="K8237" s="260">
        <v>0</v>
      </c>
      <c r="L8237" s="260">
        <v>49.519170000000003</v>
      </c>
      <c r="M8237" s="261" t="str">
        <f t="shared" si="515"/>
        <v/>
      </c>
    </row>
    <row r="8238" spans="1:13" x14ac:dyDescent="0.25">
      <c r="A8238" s="259" t="s">
        <v>342</v>
      </c>
      <c r="B8238" s="259" t="s">
        <v>470</v>
      </c>
      <c r="C8238" s="260">
        <v>0</v>
      </c>
      <c r="D8238" s="260">
        <v>0</v>
      </c>
      <c r="E8238" s="261" t="str">
        <f t="shared" si="512"/>
        <v/>
      </c>
      <c r="F8238" s="260">
        <v>0</v>
      </c>
      <c r="G8238" s="260">
        <v>0</v>
      </c>
      <c r="H8238" s="261" t="str">
        <f t="shared" si="513"/>
        <v/>
      </c>
      <c r="I8238" s="260">
        <v>0</v>
      </c>
      <c r="J8238" s="261" t="str">
        <f t="shared" si="514"/>
        <v/>
      </c>
      <c r="K8238" s="260">
        <v>0</v>
      </c>
      <c r="L8238" s="260">
        <v>0</v>
      </c>
      <c r="M8238" s="261" t="str">
        <f t="shared" si="515"/>
        <v/>
      </c>
    </row>
    <row r="8239" spans="1:13" x14ac:dyDescent="0.25">
      <c r="A8239" s="259" t="s">
        <v>342</v>
      </c>
      <c r="B8239" s="259" t="s">
        <v>425</v>
      </c>
      <c r="C8239" s="260">
        <v>0</v>
      </c>
      <c r="D8239" s="260">
        <v>0</v>
      </c>
      <c r="E8239" s="261" t="str">
        <f t="shared" si="512"/>
        <v/>
      </c>
      <c r="F8239" s="260">
        <v>0</v>
      </c>
      <c r="G8239" s="260">
        <v>666.92465000000004</v>
      </c>
      <c r="H8239" s="261" t="str">
        <f t="shared" si="513"/>
        <v/>
      </c>
      <c r="I8239" s="260">
        <v>29.482530000000001</v>
      </c>
      <c r="J8239" s="261">
        <f t="shared" si="514"/>
        <v>21.621011493925387</v>
      </c>
      <c r="K8239" s="260">
        <v>0</v>
      </c>
      <c r="L8239" s="260">
        <v>666.92465000000004</v>
      </c>
      <c r="M8239" s="261" t="str">
        <f t="shared" si="515"/>
        <v/>
      </c>
    </row>
    <row r="8240" spans="1:13" x14ac:dyDescent="0.25">
      <c r="A8240" s="259" t="s">
        <v>342</v>
      </c>
      <c r="B8240" s="259" t="s">
        <v>421</v>
      </c>
      <c r="C8240" s="260">
        <v>0</v>
      </c>
      <c r="D8240" s="260">
        <v>38.611420000000003</v>
      </c>
      <c r="E8240" s="261" t="str">
        <f t="shared" si="512"/>
        <v/>
      </c>
      <c r="F8240" s="260">
        <v>170.59639999999999</v>
      </c>
      <c r="G8240" s="260">
        <v>955.15900999999997</v>
      </c>
      <c r="H8240" s="261">
        <f t="shared" si="513"/>
        <v>4.5989400128021458</v>
      </c>
      <c r="I8240" s="260">
        <v>467.73964999999998</v>
      </c>
      <c r="J8240" s="261">
        <f t="shared" si="514"/>
        <v>1.0420740683412237</v>
      </c>
      <c r="K8240" s="260">
        <v>170.59639999999999</v>
      </c>
      <c r="L8240" s="260">
        <v>955.15900999999997</v>
      </c>
      <c r="M8240" s="261">
        <f t="shared" si="515"/>
        <v>4.5989400128021458</v>
      </c>
    </row>
    <row r="8241" spans="1:13" x14ac:dyDescent="0.25">
      <c r="A8241" s="259" t="s">
        <v>342</v>
      </c>
      <c r="B8241" s="259" t="s">
        <v>430</v>
      </c>
      <c r="C8241" s="260">
        <v>0</v>
      </c>
      <c r="D8241" s="260">
        <v>0</v>
      </c>
      <c r="E8241" s="261" t="str">
        <f t="shared" si="512"/>
        <v/>
      </c>
      <c r="F8241" s="260">
        <v>0</v>
      </c>
      <c r="G8241" s="260">
        <v>0</v>
      </c>
      <c r="H8241" s="261" t="str">
        <f t="shared" si="513"/>
        <v/>
      </c>
      <c r="I8241" s="260">
        <v>148.33954</v>
      </c>
      <c r="J8241" s="261">
        <f t="shared" si="514"/>
        <v>-1</v>
      </c>
      <c r="K8241" s="260">
        <v>0</v>
      </c>
      <c r="L8241" s="260">
        <v>0</v>
      </c>
      <c r="M8241" s="261" t="str">
        <f t="shared" si="515"/>
        <v/>
      </c>
    </row>
    <row r="8242" spans="1:13" x14ac:dyDescent="0.25">
      <c r="A8242" s="259" t="s">
        <v>342</v>
      </c>
      <c r="B8242" s="259" t="s">
        <v>448</v>
      </c>
      <c r="C8242" s="260">
        <v>0</v>
      </c>
      <c r="D8242" s="260">
        <v>0</v>
      </c>
      <c r="E8242" s="261" t="str">
        <f t="shared" si="512"/>
        <v/>
      </c>
      <c r="F8242" s="260">
        <v>0</v>
      </c>
      <c r="G8242" s="260">
        <v>867.75472000000002</v>
      </c>
      <c r="H8242" s="261" t="str">
        <f t="shared" si="513"/>
        <v/>
      </c>
      <c r="I8242" s="260">
        <v>0</v>
      </c>
      <c r="J8242" s="261" t="str">
        <f t="shared" si="514"/>
        <v/>
      </c>
      <c r="K8242" s="260">
        <v>0</v>
      </c>
      <c r="L8242" s="260">
        <v>867.75472000000002</v>
      </c>
      <c r="M8242" s="261" t="str">
        <f t="shared" si="515"/>
        <v/>
      </c>
    </row>
    <row r="8243" spans="1:13" x14ac:dyDescent="0.25">
      <c r="A8243" s="259" t="s">
        <v>342</v>
      </c>
      <c r="B8243" s="259" t="s">
        <v>417</v>
      </c>
      <c r="C8243" s="260">
        <v>30.197399999999998</v>
      </c>
      <c r="D8243" s="260">
        <v>0</v>
      </c>
      <c r="E8243" s="261">
        <f t="shared" si="512"/>
        <v>-1</v>
      </c>
      <c r="F8243" s="260">
        <v>371.69826</v>
      </c>
      <c r="G8243" s="260">
        <v>709.49649999999997</v>
      </c>
      <c r="H8243" s="261">
        <f t="shared" si="513"/>
        <v>0.90879693652587967</v>
      </c>
      <c r="I8243" s="260">
        <v>1567.7595100000001</v>
      </c>
      <c r="J8243" s="261">
        <f t="shared" si="514"/>
        <v>-0.54744557728755228</v>
      </c>
      <c r="K8243" s="260">
        <v>371.69826</v>
      </c>
      <c r="L8243" s="260">
        <v>709.49649999999997</v>
      </c>
      <c r="M8243" s="261">
        <f t="shared" si="515"/>
        <v>0.90879693652587967</v>
      </c>
    </row>
    <row r="8244" spans="1:13" x14ac:dyDescent="0.25">
      <c r="A8244" s="259" t="s">
        <v>342</v>
      </c>
      <c r="B8244" s="259" t="s">
        <v>420</v>
      </c>
      <c r="C8244" s="260">
        <v>79.856970000000004</v>
      </c>
      <c r="D8244" s="260">
        <v>0</v>
      </c>
      <c r="E8244" s="261">
        <f t="shared" si="512"/>
        <v>-1</v>
      </c>
      <c r="F8244" s="260">
        <v>126.23111</v>
      </c>
      <c r="G8244" s="260">
        <v>133.06474</v>
      </c>
      <c r="H8244" s="261">
        <f t="shared" si="513"/>
        <v>5.413586238764756E-2</v>
      </c>
      <c r="I8244" s="260">
        <v>276.15496999999999</v>
      </c>
      <c r="J8244" s="261">
        <f t="shared" si="514"/>
        <v>-0.51815192752098582</v>
      </c>
      <c r="K8244" s="260">
        <v>126.23111</v>
      </c>
      <c r="L8244" s="260">
        <v>133.06474</v>
      </c>
      <c r="M8244" s="261">
        <f t="shared" si="515"/>
        <v>5.413586238764756E-2</v>
      </c>
    </row>
    <row r="8245" spans="1:13" x14ac:dyDescent="0.25">
      <c r="A8245" s="259" t="s">
        <v>342</v>
      </c>
      <c r="B8245" s="259" t="s">
        <v>454</v>
      </c>
      <c r="C8245" s="260">
        <v>0</v>
      </c>
      <c r="D8245" s="260">
        <v>0</v>
      </c>
      <c r="E8245" s="261" t="str">
        <f t="shared" si="512"/>
        <v/>
      </c>
      <c r="F8245" s="260">
        <v>46.328000000000003</v>
      </c>
      <c r="G8245" s="260">
        <v>118.03270000000001</v>
      </c>
      <c r="H8245" s="261">
        <f t="shared" si="513"/>
        <v>1.547761612847522</v>
      </c>
      <c r="I8245" s="260">
        <v>93.904809999999998</v>
      </c>
      <c r="J8245" s="261">
        <f t="shared" si="514"/>
        <v>0.25693987347400005</v>
      </c>
      <c r="K8245" s="260">
        <v>46.328000000000003</v>
      </c>
      <c r="L8245" s="260">
        <v>118.03270000000001</v>
      </c>
      <c r="M8245" s="261">
        <f t="shared" si="515"/>
        <v>1.547761612847522</v>
      </c>
    </row>
    <row r="8246" spans="1:13" x14ac:dyDescent="0.25">
      <c r="A8246" s="259" t="s">
        <v>342</v>
      </c>
      <c r="B8246" s="259" t="s">
        <v>447</v>
      </c>
      <c r="C8246" s="260">
        <v>0</v>
      </c>
      <c r="D8246" s="260">
        <v>0</v>
      </c>
      <c r="E8246" s="261" t="str">
        <f t="shared" si="512"/>
        <v/>
      </c>
      <c r="F8246" s="260">
        <v>0</v>
      </c>
      <c r="G8246" s="260">
        <v>0</v>
      </c>
      <c r="H8246" s="261" t="str">
        <f t="shared" si="513"/>
        <v/>
      </c>
      <c r="I8246" s="260">
        <v>49.664499999999997</v>
      </c>
      <c r="J8246" s="261">
        <f t="shared" si="514"/>
        <v>-1</v>
      </c>
      <c r="K8246" s="260">
        <v>0</v>
      </c>
      <c r="L8246" s="260">
        <v>0</v>
      </c>
      <c r="M8246" s="261" t="str">
        <f t="shared" si="515"/>
        <v/>
      </c>
    </row>
    <row r="8247" spans="1:13" x14ac:dyDescent="0.25">
      <c r="A8247" s="259" t="s">
        <v>342</v>
      </c>
      <c r="B8247" s="259" t="s">
        <v>429</v>
      </c>
      <c r="C8247" s="260">
        <v>25.876660000000001</v>
      </c>
      <c r="D8247" s="260">
        <v>0</v>
      </c>
      <c r="E8247" s="261">
        <f t="shared" si="512"/>
        <v>-1</v>
      </c>
      <c r="F8247" s="260">
        <v>29.741869999999999</v>
      </c>
      <c r="G8247" s="260">
        <v>0</v>
      </c>
      <c r="H8247" s="261">
        <f t="shared" si="513"/>
        <v>-1</v>
      </c>
      <c r="I8247" s="260">
        <v>38.457999999999998</v>
      </c>
      <c r="J8247" s="261">
        <f t="shared" si="514"/>
        <v>-1</v>
      </c>
      <c r="K8247" s="260">
        <v>29.741869999999999</v>
      </c>
      <c r="L8247" s="260">
        <v>0</v>
      </c>
      <c r="M8247" s="261">
        <f t="shared" si="515"/>
        <v>-1</v>
      </c>
    </row>
    <row r="8248" spans="1:13" x14ac:dyDescent="0.25">
      <c r="A8248" s="259" t="s">
        <v>342</v>
      </c>
      <c r="B8248" s="259" t="s">
        <v>418</v>
      </c>
      <c r="C8248" s="260">
        <v>0</v>
      </c>
      <c r="D8248" s="260">
        <v>0</v>
      </c>
      <c r="E8248" s="261" t="str">
        <f t="shared" si="512"/>
        <v/>
      </c>
      <c r="F8248" s="260">
        <v>69.765190000000004</v>
      </c>
      <c r="G8248" s="260">
        <v>183.98716999999999</v>
      </c>
      <c r="H8248" s="261">
        <f t="shared" si="513"/>
        <v>1.6372345578074103</v>
      </c>
      <c r="I8248" s="260">
        <v>0</v>
      </c>
      <c r="J8248" s="261" t="str">
        <f t="shared" si="514"/>
        <v/>
      </c>
      <c r="K8248" s="260">
        <v>69.765190000000004</v>
      </c>
      <c r="L8248" s="260">
        <v>183.98716999999999</v>
      </c>
      <c r="M8248" s="261">
        <f t="shared" si="515"/>
        <v>1.6372345578074103</v>
      </c>
    </row>
    <row r="8249" spans="1:13" x14ac:dyDescent="0.25">
      <c r="A8249" s="259" t="s">
        <v>342</v>
      </c>
      <c r="B8249" s="259" t="s">
        <v>427</v>
      </c>
      <c r="C8249" s="260">
        <v>0</v>
      </c>
      <c r="D8249" s="260">
        <v>0</v>
      </c>
      <c r="E8249" s="261" t="str">
        <f t="shared" si="512"/>
        <v/>
      </c>
      <c r="F8249" s="260">
        <v>45.746960000000001</v>
      </c>
      <c r="G8249" s="260">
        <v>0</v>
      </c>
      <c r="H8249" s="261">
        <f t="shared" si="513"/>
        <v>-1</v>
      </c>
      <c r="I8249" s="260">
        <v>17.631499999999999</v>
      </c>
      <c r="J8249" s="261">
        <f t="shared" si="514"/>
        <v>-1</v>
      </c>
      <c r="K8249" s="260">
        <v>45.746960000000001</v>
      </c>
      <c r="L8249" s="260">
        <v>0</v>
      </c>
      <c r="M8249" s="261">
        <f t="shared" si="515"/>
        <v>-1</v>
      </c>
    </row>
    <row r="8250" spans="1:13" x14ac:dyDescent="0.25">
      <c r="A8250" s="259" t="s">
        <v>342</v>
      </c>
      <c r="B8250" s="259" t="s">
        <v>424</v>
      </c>
      <c r="C8250" s="260">
        <v>0</v>
      </c>
      <c r="D8250" s="260">
        <v>0</v>
      </c>
      <c r="E8250" s="261" t="str">
        <f t="shared" si="512"/>
        <v/>
      </c>
      <c r="F8250" s="260">
        <v>8.0985099999999992</v>
      </c>
      <c r="G8250" s="260">
        <v>0</v>
      </c>
      <c r="H8250" s="261">
        <f t="shared" si="513"/>
        <v>-1</v>
      </c>
      <c r="I8250" s="260">
        <v>103.80076</v>
      </c>
      <c r="J8250" s="261">
        <f t="shared" si="514"/>
        <v>-1</v>
      </c>
      <c r="K8250" s="260">
        <v>8.0985099999999992</v>
      </c>
      <c r="L8250" s="260">
        <v>0</v>
      </c>
      <c r="M8250" s="261">
        <f t="shared" si="515"/>
        <v>-1</v>
      </c>
    </row>
    <row r="8251" spans="1:13" x14ac:dyDescent="0.25">
      <c r="A8251" s="259" t="s">
        <v>342</v>
      </c>
      <c r="B8251" s="259" t="s">
        <v>438</v>
      </c>
      <c r="C8251" s="260">
        <v>0</v>
      </c>
      <c r="D8251" s="260">
        <v>0</v>
      </c>
      <c r="E8251" s="261" t="str">
        <f t="shared" si="512"/>
        <v/>
      </c>
      <c r="F8251" s="260">
        <v>0</v>
      </c>
      <c r="G8251" s="260">
        <v>0</v>
      </c>
      <c r="H8251" s="261" t="str">
        <f t="shared" si="513"/>
        <v/>
      </c>
      <c r="I8251" s="260">
        <v>0</v>
      </c>
      <c r="J8251" s="261" t="str">
        <f t="shared" si="514"/>
        <v/>
      </c>
      <c r="K8251" s="260">
        <v>0</v>
      </c>
      <c r="L8251" s="260">
        <v>0</v>
      </c>
      <c r="M8251" s="261" t="str">
        <f t="shared" si="515"/>
        <v/>
      </c>
    </row>
    <row r="8252" spans="1:13" x14ac:dyDescent="0.25">
      <c r="A8252" s="259" t="s">
        <v>342</v>
      </c>
      <c r="B8252" s="259" t="s">
        <v>426</v>
      </c>
      <c r="C8252" s="260">
        <v>0</v>
      </c>
      <c r="D8252" s="260">
        <v>0</v>
      </c>
      <c r="E8252" s="261" t="str">
        <f t="shared" si="512"/>
        <v/>
      </c>
      <c r="F8252" s="260">
        <v>185.88</v>
      </c>
      <c r="G8252" s="260">
        <v>22.08</v>
      </c>
      <c r="H8252" s="261">
        <f t="shared" si="513"/>
        <v>-0.88121368624919305</v>
      </c>
      <c r="I8252" s="260">
        <v>138</v>
      </c>
      <c r="J8252" s="261">
        <f t="shared" si="514"/>
        <v>-0.84000000000000008</v>
      </c>
      <c r="K8252" s="260">
        <v>185.88</v>
      </c>
      <c r="L8252" s="260">
        <v>22.08</v>
      </c>
      <c r="M8252" s="261">
        <f t="shared" si="515"/>
        <v>-0.88121368624919305</v>
      </c>
    </row>
    <row r="8253" spans="1:13" x14ac:dyDescent="0.25">
      <c r="A8253" s="259" t="s">
        <v>342</v>
      </c>
      <c r="B8253" s="259" t="s">
        <v>440</v>
      </c>
      <c r="C8253" s="260">
        <v>0</v>
      </c>
      <c r="D8253" s="260">
        <v>0</v>
      </c>
      <c r="E8253" s="261" t="str">
        <f t="shared" si="512"/>
        <v/>
      </c>
      <c r="F8253" s="260">
        <v>0</v>
      </c>
      <c r="G8253" s="260">
        <v>0</v>
      </c>
      <c r="H8253" s="261" t="str">
        <f t="shared" si="513"/>
        <v/>
      </c>
      <c r="I8253" s="260">
        <v>0</v>
      </c>
      <c r="J8253" s="261" t="str">
        <f t="shared" si="514"/>
        <v/>
      </c>
      <c r="K8253" s="260">
        <v>0</v>
      </c>
      <c r="L8253" s="260">
        <v>0</v>
      </c>
      <c r="M8253" s="261" t="str">
        <f t="shared" si="515"/>
        <v/>
      </c>
    </row>
    <row r="8254" spans="1:13" x14ac:dyDescent="0.25">
      <c r="A8254" s="259" t="s">
        <v>342</v>
      </c>
      <c r="B8254" s="259" t="s">
        <v>461</v>
      </c>
      <c r="C8254" s="260">
        <v>0</v>
      </c>
      <c r="D8254" s="260">
        <v>0</v>
      </c>
      <c r="E8254" s="261" t="str">
        <f t="shared" si="512"/>
        <v/>
      </c>
      <c r="F8254" s="260">
        <v>0</v>
      </c>
      <c r="G8254" s="260">
        <v>0</v>
      </c>
      <c r="H8254" s="261" t="str">
        <f t="shared" si="513"/>
        <v/>
      </c>
      <c r="I8254" s="260">
        <v>0</v>
      </c>
      <c r="J8254" s="261" t="str">
        <f t="shared" si="514"/>
        <v/>
      </c>
      <c r="K8254" s="260">
        <v>0</v>
      </c>
      <c r="L8254" s="260">
        <v>0</v>
      </c>
      <c r="M8254" s="261" t="str">
        <f t="shared" si="515"/>
        <v/>
      </c>
    </row>
    <row r="8255" spans="1:13" x14ac:dyDescent="0.25">
      <c r="A8255" s="259" t="s">
        <v>342</v>
      </c>
      <c r="B8255" s="259" t="s">
        <v>459</v>
      </c>
      <c r="C8255" s="260">
        <v>0</v>
      </c>
      <c r="D8255" s="260">
        <v>0</v>
      </c>
      <c r="E8255" s="261" t="str">
        <f t="shared" si="512"/>
        <v/>
      </c>
      <c r="F8255" s="260">
        <v>0</v>
      </c>
      <c r="G8255" s="260">
        <v>0</v>
      </c>
      <c r="H8255" s="261" t="str">
        <f t="shared" si="513"/>
        <v/>
      </c>
      <c r="I8255" s="260">
        <v>0</v>
      </c>
      <c r="J8255" s="261" t="str">
        <f t="shared" si="514"/>
        <v/>
      </c>
      <c r="K8255" s="260">
        <v>0</v>
      </c>
      <c r="L8255" s="260">
        <v>0</v>
      </c>
      <c r="M8255" s="261" t="str">
        <f t="shared" si="515"/>
        <v/>
      </c>
    </row>
    <row r="8256" spans="1:13" x14ac:dyDescent="0.25">
      <c r="A8256" s="259" t="s">
        <v>342</v>
      </c>
      <c r="B8256" s="259" t="s">
        <v>423</v>
      </c>
      <c r="C8256" s="260">
        <v>0</v>
      </c>
      <c r="D8256" s="260">
        <v>0</v>
      </c>
      <c r="E8256" s="261" t="str">
        <f t="shared" si="512"/>
        <v/>
      </c>
      <c r="F8256" s="260">
        <v>0</v>
      </c>
      <c r="G8256" s="260">
        <v>0</v>
      </c>
      <c r="H8256" s="261" t="str">
        <f t="shared" si="513"/>
        <v/>
      </c>
      <c r="I8256" s="260">
        <v>4.56792</v>
      </c>
      <c r="J8256" s="261">
        <f t="shared" si="514"/>
        <v>-1</v>
      </c>
      <c r="K8256" s="260">
        <v>0</v>
      </c>
      <c r="L8256" s="260">
        <v>0</v>
      </c>
      <c r="M8256" s="261" t="str">
        <f t="shared" si="515"/>
        <v/>
      </c>
    </row>
    <row r="8257" spans="1:13" x14ac:dyDescent="0.25">
      <c r="A8257" s="259" t="s">
        <v>342</v>
      </c>
      <c r="B8257" s="259" t="s">
        <v>437</v>
      </c>
      <c r="C8257" s="260">
        <v>0</v>
      </c>
      <c r="D8257" s="260">
        <v>0</v>
      </c>
      <c r="E8257" s="261" t="str">
        <f t="shared" si="512"/>
        <v/>
      </c>
      <c r="F8257" s="260">
        <v>0</v>
      </c>
      <c r="G8257" s="260">
        <v>0</v>
      </c>
      <c r="H8257" s="261" t="str">
        <f t="shared" si="513"/>
        <v/>
      </c>
      <c r="I8257" s="260">
        <v>23.45</v>
      </c>
      <c r="J8257" s="261">
        <f t="shared" si="514"/>
        <v>-1</v>
      </c>
      <c r="K8257" s="260">
        <v>0</v>
      </c>
      <c r="L8257" s="260">
        <v>0</v>
      </c>
      <c r="M8257" s="261" t="str">
        <f t="shared" si="515"/>
        <v/>
      </c>
    </row>
    <row r="8258" spans="1:13" x14ac:dyDescent="0.25">
      <c r="A8258" s="259" t="s">
        <v>342</v>
      </c>
      <c r="B8258" s="259" t="s">
        <v>441</v>
      </c>
      <c r="C8258" s="260">
        <v>0</v>
      </c>
      <c r="D8258" s="260">
        <v>0</v>
      </c>
      <c r="E8258" s="261" t="str">
        <f t="shared" si="512"/>
        <v/>
      </c>
      <c r="F8258" s="260">
        <v>0</v>
      </c>
      <c r="G8258" s="260">
        <v>0</v>
      </c>
      <c r="H8258" s="261" t="str">
        <f t="shared" si="513"/>
        <v/>
      </c>
      <c r="I8258" s="260">
        <v>0</v>
      </c>
      <c r="J8258" s="261" t="str">
        <f t="shared" si="514"/>
        <v/>
      </c>
      <c r="K8258" s="260">
        <v>0</v>
      </c>
      <c r="L8258" s="260">
        <v>0</v>
      </c>
      <c r="M8258" s="261" t="str">
        <f t="shared" si="515"/>
        <v/>
      </c>
    </row>
    <row r="8259" spans="1:13" x14ac:dyDescent="0.25">
      <c r="A8259" s="259" t="s">
        <v>342</v>
      </c>
      <c r="B8259" s="259" t="s">
        <v>432</v>
      </c>
      <c r="C8259" s="260">
        <v>0</v>
      </c>
      <c r="D8259" s="260">
        <v>0</v>
      </c>
      <c r="E8259" s="261" t="str">
        <f t="shared" si="512"/>
        <v/>
      </c>
      <c r="F8259" s="260">
        <v>0</v>
      </c>
      <c r="G8259" s="260">
        <v>0</v>
      </c>
      <c r="H8259" s="261" t="str">
        <f t="shared" si="513"/>
        <v/>
      </c>
      <c r="I8259" s="260">
        <v>21.63128</v>
      </c>
      <c r="J8259" s="261">
        <f t="shared" si="514"/>
        <v>-1</v>
      </c>
      <c r="K8259" s="260">
        <v>0</v>
      </c>
      <c r="L8259" s="260">
        <v>0</v>
      </c>
      <c r="M8259" s="261" t="str">
        <f t="shared" si="515"/>
        <v/>
      </c>
    </row>
    <row r="8260" spans="1:13" s="117" customFormat="1" x14ac:dyDescent="0.25">
      <c r="A8260" s="117" t="s">
        <v>342</v>
      </c>
      <c r="B8260" s="117" t="s">
        <v>3</v>
      </c>
      <c r="C8260" s="180">
        <v>135.93102999999999</v>
      </c>
      <c r="D8260" s="180">
        <v>38.611420000000003</v>
      </c>
      <c r="E8260" s="262">
        <f t="shared" si="512"/>
        <v>-0.71594844826821369</v>
      </c>
      <c r="F8260" s="180">
        <v>1083.51838</v>
      </c>
      <c r="G8260" s="180">
        <v>4124.4556599999996</v>
      </c>
      <c r="H8260" s="262">
        <f t="shared" si="513"/>
        <v>2.8065396361804216</v>
      </c>
      <c r="I8260" s="180">
        <v>3176.4192899999998</v>
      </c>
      <c r="J8260" s="262">
        <f t="shared" si="514"/>
        <v>0.29846071423398257</v>
      </c>
      <c r="K8260" s="180">
        <v>1083.51838</v>
      </c>
      <c r="L8260" s="180">
        <v>4124.4556599999996</v>
      </c>
      <c r="M8260" s="262">
        <f t="shared" si="515"/>
        <v>2.8065396361804216</v>
      </c>
    </row>
    <row r="8261" spans="1:13" x14ac:dyDescent="0.25">
      <c r="A8261" s="259" t="s">
        <v>236</v>
      </c>
      <c r="B8261" s="259" t="s">
        <v>428</v>
      </c>
      <c r="C8261" s="260">
        <v>325.69420000000002</v>
      </c>
      <c r="D8261" s="260">
        <v>245.24781999999999</v>
      </c>
      <c r="E8261" s="261">
        <f t="shared" ref="E8261:E8324" si="516">IF(C8261=0,"",(D8261/C8261-1))</f>
        <v>-0.24699973165011846</v>
      </c>
      <c r="F8261" s="260">
        <v>5957.1087399999997</v>
      </c>
      <c r="G8261" s="260">
        <v>6213.5363200000002</v>
      </c>
      <c r="H8261" s="261">
        <f t="shared" ref="H8261:H8324" si="517">IF(F8261=0,"",(G8261/F8261-1))</f>
        <v>4.3045643648935705E-2</v>
      </c>
      <c r="I8261" s="260">
        <v>6197.4957800000002</v>
      </c>
      <c r="J8261" s="261">
        <f t="shared" ref="J8261:J8324" si="518">IF(I8261=0,"",(G8261/I8261-1))</f>
        <v>2.5882292734695778E-3</v>
      </c>
      <c r="K8261" s="260">
        <v>5957.1087399999997</v>
      </c>
      <c r="L8261" s="260">
        <v>6213.5363200000002</v>
      </c>
      <c r="M8261" s="261">
        <f t="shared" ref="M8261:M8324" si="519">IF(K8261=0,"",(L8261/K8261-1))</f>
        <v>4.3045643648935705E-2</v>
      </c>
    </row>
    <row r="8262" spans="1:13" x14ac:dyDescent="0.25">
      <c r="A8262" s="259" t="s">
        <v>236</v>
      </c>
      <c r="B8262" s="259" t="s">
        <v>466</v>
      </c>
      <c r="C8262" s="260">
        <v>0</v>
      </c>
      <c r="D8262" s="260">
        <v>0</v>
      </c>
      <c r="E8262" s="261" t="str">
        <f t="shared" si="516"/>
        <v/>
      </c>
      <c r="F8262" s="260">
        <v>0</v>
      </c>
      <c r="G8262" s="260">
        <v>0</v>
      </c>
      <c r="H8262" s="261" t="str">
        <f t="shared" si="517"/>
        <v/>
      </c>
      <c r="I8262" s="260">
        <v>61.961689999999997</v>
      </c>
      <c r="J8262" s="261">
        <f t="shared" si="518"/>
        <v>-1</v>
      </c>
      <c r="K8262" s="260">
        <v>0</v>
      </c>
      <c r="L8262" s="260">
        <v>0</v>
      </c>
      <c r="M8262" s="261" t="str">
        <f t="shared" si="519"/>
        <v/>
      </c>
    </row>
    <row r="8263" spans="1:13" x14ac:dyDescent="0.25">
      <c r="A8263" s="259" t="s">
        <v>236</v>
      </c>
      <c r="B8263" s="259" t="s">
        <v>452</v>
      </c>
      <c r="C8263" s="260">
        <v>0</v>
      </c>
      <c r="D8263" s="260">
        <v>0</v>
      </c>
      <c r="E8263" s="261" t="str">
        <f t="shared" si="516"/>
        <v/>
      </c>
      <c r="F8263" s="260">
        <v>54.808</v>
      </c>
      <c r="G8263" s="260">
        <v>32.450000000000003</v>
      </c>
      <c r="H8263" s="261">
        <f t="shared" si="517"/>
        <v>-0.40793314844548234</v>
      </c>
      <c r="I8263" s="260">
        <v>0</v>
      </c>
      <c r="J8263" s="261" t="str">
        <f t="shared" si="518"/>
        <v/>
      </c>
      <c r="K8263" s="260">
        <v>54.808</v>
      </c>
      <c r="L8263" s="260">
        <v>32.450000000000003</v>
      </c>
      <c r="M8263" s="261">
        <f t="shared" si="519"/>
        <v>-0.40793314844548234</v>
      </c>
    </row>
    <row r="8264" spans="1:13" x14ac:dyDescent="0.25">
      <c r="A8264" s="259" t="s">
        <v>236</v>
      </c>
      <c r="B8264" s="259" t="s">
        <v>488</v>
      </c>
      <c r="C8264" s="260">
        <v>0</v>
      </c>
      <c r="D8264" s="260">
        <v>0</v>
      </c>
      <c r="E8264" s="261" t="str">
        <f t="shared" si="516"/>
        <v/>
      </c>
      <c r="F8264" s="260">
        <v>38.998179999999998</v>
      </c>
      <c r="G8264" s="260">
        <v>38.226770000000002</v>
      </c>
      <c r="H8264" s="261">
        <f t="shared" si="517"/>
        <v>-1.9780666687522208E-2</v>
      </c>
      <c r="I8264" s="260">
        <v>43.091900000000003</v>
      </c>
      <c r="J8264" s="261">
        <f t="shared" si="518"/>
        <v>-0.11290126450678661</v>
      </c>
      <c r="K8264" s="260">
        <v>38.998179999999998</v>
      </c>
      <c r="L8264" s="260">
        <v>38.226770000000002</v>
      </c>
      <c r="M8264" s="261">
        <f t="shared" si="519"/>
        <v>-1.9780666687522208E-2</v>
      </c>
    </row>
    <row r="8265" spans="1:13" x14ac:dyDescent="0.25">
      <c r="A8265" s="259" t="s">
        <v>236</v>
      </c>
      <c r="B8265" s="259" t="s">
        <v>467</v>
      </c>
      <c r="C8265" s="260">
        <v>0</v>
      </c>
      <c r="D8265" s="260">
        <v>0</v>
      </c>
      <c r="E8265" s="261" t="str">
        <f t="shared" si="516"/>
        <v/>
      </c>
      <c r="F8265" s="260">
        <v>21.10567</v>
      </c>
      <c r="G8265" s="260">
        <v>56.243000000000002</v>
      </c>
      <c r="H8265" s="261">
        <f t="shared" si="517"/>
        <v>1.6648289298562897</v>
      </c>
      <c r="I8265" s="260">
        <v>66.361630000000005</v>
      </c>
      <c r="J8265" s="261">
        <f t="shared" si="518"/>
        <v>-0.15247711667118491</v>
      </c>
      <c r="K8265" s="260">
        <v>21.10567</v>
      </c>
      <c r="L8265" s="260">
        <v>56.243000000000002</v>
      </c>
      <c r="M8265" s="261">
        <f t="shared" si="519"/>
        <v>1.6648289298562897</v>
      </c>
    </row>
    <row r="8266" spans="1:13" x14ac:dyDescent="0.25">
      <c r="A8266" s="259" t="s">
        <v>236</v>
      </c>
      <c r="B8266" s="259" t="s">
        <v>472</v>
      </c>
      <c r="C8266" s="260">
        <v>0</v>
      </c>
      <c r="D8266" s="260">
        <v>31.125</v>
      </c>
      <c r="E8266" s="261" t="str">
        <f t="shared" si="516"/>
        <v/>
      </c>
      <c r="F8266" s="260">
        <v>19.5</v>
      </c>
      <c r="G8266" s="260">
        <v>311.41250000000002</v>
      </c>
      <c r="H8266" s="261">
        <f t="shared" si="517"/>
        <v>14.969871794871796</v>
      </c>
      <c r="I8266" s="260">
        <v>0</v>
      </c>
      <c r="J8266" s="261" t="str">
        <f t="shared" si="518"/>
        <v/>
      </c>
      <c r="K8266" s="260">
        <v>19.5</v>
      </c>
      <c r="L8266" s="260">
        <v>311.41250000000002</v>
      </c>
      <c r="M8266" s="261">
        <f t="shared" si="519"/>
        <v>14.969871794871796</v>
      </c>
    </row>
    <row r="8267" spans="1:13" x14ac:dyDescent="0.25">
      <c r="A8267" s="259" t="s">
        <v>236</v>
      </c>
      <c r="B8267" s="259" t="s">
        <v>422</v>
      </c>
      <c r="C8267" s="260">
        <v>4.2846900000000003</v>
      </c>
      <c r="D8267" s="260">
        <v>59.721899999999998</v>
      </c>
      <c r="E8267" s="261">
        <f t="shared" si="516"/>
        <v>12.938441287467704</v>
      </c>
      <c r="F8267" s="260">
        <v>2404.8917299999998</v>
      </c>
      <c r="G8267" s="260">
        <v>1260.55862</v>
      </c>
      <c r="H8267" s="261">
        <f t="shared" si="517"/>
        <v>-0.47583560445775241</v>
      </c>
      <c r="I8267" s="260">
        <v>998.83465999999999</v>
      </c>
      <c r="J8267" s="261">
        <f t="shared" si="518"/>
        <v>0.26202931323989098</v>
      </c>
      <c r="K8267" s="260">
        <v>2404.8917299999998</v>
      </c>
      <c r="L8267" s="260">
        <v>1260.55862</v>
      </c>
      <c r="M8267" s="261">
        <f t="shared" si="519"/>
        <v>-0.47583560445775241</v>
      </c>
    </row>
    <row r="8268" spans="1:13" x14ac:dyDescent="0.25">
      <c r="A8268" s="259" t="s">
        <v>236</v>
      </c>
      <c r="B8268" s="259" t="s">
        <v>431</v>
      </c>
      <c r="C8268" s="260">
        <v>0</v>
      </c>
      <c r="D8268" s="260">
        <v>0</v>
      </c>
      <c r="E8268" s="261" t="str">
        <f t="shared" si="516"/>
        <v/>
      </c>
      <c r="F8268" s="260">
        <v>40.87265</v>
      </c>
      <c r="G8268" s="260">
        <v>73.46566</v>
      </c>
      <c r="H8268" s="261">
        <f t="shared" si="517"/>
        <v>0.79742835367904941</v>
      </c>
      <c r="I8268" s="260">
        <v>71.880939999999995</v>
      </c>
      <c r="J8268" s="261">
        <f t="shared" si="518"/>
        <v>2.2046456265040648E-2</v>
      </c>
      <c r="K8268" s="260">
        <v>40.87265</v>
      </c>
      <c r="L8268" s="260">
        <v>73.46566</v>
      </c>
      <c r="M8268" s="261">
        <f t="shared" si="519"/>
        <v>0.79742835367904941</v>
      </c>
    </row>
    <row r="8269" spans="1:13" x14ac:dyDescent="0.25">
      <c r="A8269" s="259" t="s">
        <v>236</v>
      </c>
      <c r="B8269" s="259" t="s">
        <v>475</v>
      </c>
      <c r="C8269" s="260">
        <v>0</v>
      </c>
      <c r="D8269" s="260">
        <v>0</v>
      </c>
      <c r="E8269" s="261" t="str">
        <f t="shared" si="516"/>
        <v/>
      </c>
      <c r="F8269" s="260">
        <v>0</v>
      </c>
      <c r="G8269" s="260">
        <v>0</v>
      </c>
      <c r="H8269" s="261" t="str">
        <f t="shared" si="517"/>
        <v/>
      </c>
      <c r="I8269" s="260">
        <v>0</v>
      </c>
      <c r="J8269" s="261" t="str">
        <f t="shared" si="518"/>
        <v/>
      </c>
      <c r="K8269" s="260">
        <v>0</v>
      </c>
      <c r="L8269" s="260">
        <v>0</v>
      </c>
      <c r="M8269" s="261" t="str">
        <f t="shared" si="519"/>
        <v/>
      </c>
    </row>
    <row r="8270" spans="1:13" x14ac:dyDescent="0.25">
      <c r="A8270" s="259" t="s">
        <v>236</v>
      </c>
      <c r="B8270" s="259" t="s">
        <v>439</v>
      </c>
      <c r="C8270" s="260">
        <v>0</v>
      </c>
      <c r="D8270" s="260">
        <v>0</v>
      </c>
      <c r="E8270" s="261" t="str">
        <f t="shared" si="516"/>
        <v/>
      </c>
      <c r="F8270" s="260">
        <v>0</v>
      </c>
      <c r="G8270" s="260">
        <v>98.620999999999995</v>
      </c>
      <c r="H8270" s="261" t="str">
        <f t="shared" si="517"/>
        <v/>
      </c>
      <c r="I8270" s="260">
        <v>0</v>
      </c>
      <c r="J8270" s="261" t="str">
        <f t="shared" si="518"/>
        <v/>
      </c>
      <c r="K8270" s="260">
        <v>0</v>
      </c>
      <c r="L8270" s="260">
        <v>98.620999999999995</v>
      </c>
      <c r="M8270" s="261" t="str">
        <f t="shared" si="519"/>
        <v/>
      </c>
    </row>
    <row r="8271" spans="1:13" x14ac:dyDescent="0.25">
      <c r="A8271" s="259" t="s">
        <v>236</v>
      </c>
      <c r="B8271" s="259" t="s">
        <v>436</v>
      </c>
      <c r="C8271" s="260">
        <v>0</v>
      </c>
      <c r="D8271" s="260">
        <v>0</v>
      </c>
      <c r="E8271" s="261" t="str">
        <f t="shared" si="516"/>
        <v/>
      </c>
      <c r="F8271" s="260">
        <v>91.771349999999998</v>
      </c>
      <c r="G8271" s="260">
        <v>0</v>
      </c>
      <c r="H8271" s="261">
        <f t="shared" si="517"/>
        <v>-1</v>
      </c>
      <c r="I8271" s="260">
        <v>26.57104</v>
      </c>
      <c r="J8271" s="261">
        <f t="shared" si="518"/>
        <v>-1</v>
      </c>
      <c r="K8271" s="260">
        <v>91.771349999999998</v>
      </c>
      <c r="L8271" s="260">
        <v>0</v>
      </c>
      <c r="M8271" s="261">
        <f t="shared" si="519"/>
        <v>-1</v>
      </c>
    </row>
    <row r="8272" spans="1:13" x14ac:dyDescent="0.25">
      <c r="A8272" s="259" t="s">
        <v>236</v>
      </c>
      <c r="B8272" s="259" t="s">
        <v>484</v>
      </c>
      <c r="C8272" s="260">
        <v>0</v>
      </c>
      <c r="D8272" s="260">
        <v>0</v>
      </c>
      <c r="E8272" s="261" t="str">
        <f t="shared" si="516"/>
        <v/>
      </c>
      <c r="F8272" s="260">
        <v>0</v>
      </c>
      <c r="G8272" s="260">
        <v>0</v>
      </c>
      <c r="H8272" s="261" t="str">
        <f t="shared" si="517"/>
        <v/>
      </c>
      <c r="I8272" s="260">
        <v>0</v>
      </c>
      <c r="J8272" s="261" t="str">
        <f t="shared" si="518"/>
        <v/>
      </c>
      <c r="K8272" s="260">
        <v>0</v>
      </c>
      <c r="L8272" s="260">
        <v>0</v>
      </c>
      <c r="M8272" s="261" t="str">
        <f t="shared" si="519"/>
        <v/>
      </c>
    </row>
    <row r="8273" spans="1:13" x14ac:dyDescent="0.25">
      <c r="A8273" s="259" t="s">
        <v>236</v>
      </c>
      <c r="B8273" s="259" t="s">
        <v>485</v>
      </c>
      <c r="C8273" s="260">
        <v>22.14</v>
      </c>
      <c r="D8273" s="260">
        <v>0</v>
      </c>
      <c r="E8273" s="261">
        <f t="shared" si="516"/>
        <v>-1</v>
      </c>
      <c r="F8273" s="260">
        <v>106.9443</v>
      </c>
      <c r="G8273" s="260">
        <v>42.830880000000001</v>
      </c>
      <c r="H8273" s="261">
        <f t="shared" si="517"/>
        <v>-0.59950291880913709</v>
      </c>
      <c r="I8273" s="260">
        <v>15.47913</v>
      </c>
      <c r="J8273" s="261">
        <f t="shared" si="518"/>
        <v>1.767008223330381</v>
      </c>
      <c r="K8273" s="260">
        <v>106.9443</v>
      </c>
      <c r="L8273" s="260">
        <v>42.830880000000001</v>
      </c>
      <c r="M8273" s="261">
        <f t="shared" si="519"/>
        <v>-0.59950291880913709</v>
      </c>
    </row>
    <row r="8274" spans="1:13" x14ac:dyDescent="0.25">
      <c r="A8274" s="259" t="s">
        <v>236</v>
      </c>
      <c r="B8274" s="259" t="s">
        <v>468</v>
      </c>
      <c r="C8274" s="260">
        <v>0</v>
      </c>
      <c r="D8274" s="260">
        <v>0</v>
      </c>
      <c r="E8274" s="261" t="str">
        <f t="shared" si="516"/>
        <v/>
      </c>
      <c r="F8274" s="260">
        <v>0</v>
      </c>
      <c r="G8274" s="260">
        <v>0</v>
      </c>
      <c r="H8274" s="261" t="str">
        <f t="shared" si="517"/>
        <v/>
      </c>
      <c r="I8274" s="260">
        <v>0</v>
      </c>
      <c r="J8274" s="261" t="str">
        <f t="shared" si="518"/>
        <v/>
      </c>
      <c r="K8274" s="260">
        <v>0</v>
      </c>
      <c r="L8274" s="260">
        <v>0</v>
      </c>
      <c r="M8274" s="261" t="str">
        <f t="shared" si="519"/>
        <v/>
      </c>
    </row>
    <row r="8275" spans="1:13" x14ac:dyDescent="0.25">
      <c r="A8275" s="259" t="s">
        <v>236</v>
      </c>
      <c r="B8275" s="259" t="s">
        <v>493</v>
      </c>
      <c r="C8275" s="260">
        <v>0</v>
      </c>
      <c r="D8275" s="260">
        <v>0</v>
      </c>
      <c r="E8275" s="261" t="str">
        <f t="shared" si="516"/>
        <v/>
      </c>
      <c r="F8275" s="260">
        <v>0</v>
      </c>
      <c r="G8275" s="260">
        <v>0</v>
      </c>
      <c r="H8275" s="261" t="str">
        <f t="shared" si="517"/>
        <v/>
      </c>
      <c r="I8275" s="260">
        <v>0</v>
      </c>
      <c r="J8275" s="261" t="str">
        <f t="shared" si="518"/>
        <v/>
      </c>
      <c r="K8275" s="260">
        <v>0</v>
      </c>
      <c r="L8275" s="260">
        <v>0</v>
      </c>
      <c r="M8275" s="261" t="str">
        <f t="shared" si="519"/>
        <v/>
      </c>
    </row>
    <row r="8276" spans="1:13" x14ac:dyDescent="0.25">
      <c r="A8276" s="259" t="s">
        <v>236</v>
      </c>
      <c r="B8276" s="259" t="s">
        <v>492</v>
      </c>
      <c r="C8276" s="260">
        <v>0</v>
      </c>
      <c r="D8276" s="260">
        <v>0</v>
      </c>
      <c r="E8276" s="261" t="str">
        <f t="shared" si="516"/>
        <v/>
      </c>
      <c r="F8276" s="260">
        <v>0</v>
      </c>
      <c r="G8276" s="260">
        <v>0</v>
      </c>
      <c r="H8276" s="261" t="str">
        <f t="shared" si="517"/>
        <v/>
      </c>
      <c r="I8276" s="260">
        <v>0</v>
      </c>
      <c r="J8276" s="261" t="str">
        <f t="shared" si="518"/>
        <v/>
      </c>
      <c r="K8276" s="260">
        <v>0</v>
      </c>
      <c r="L8276" s="260">
        <v>0</v>
      </c>
      <c r="M8276" s="261" t="str">
        <f t="shared" si="519"/>
        <v/>
      </c>
    </row>
    <row r="8277" spans="1:13" x14ac:dyDescent="0.25">
      <c r="A8277" s="259" t="s">
        <v>236</v>
      </c>
      <c r="B8277" s="259" t="s">
        <v>463</v>
      </c>
      <c r="C8277" s="260">
        <v>13.6</v>
      </c>
      <c r="D8277" s="260">
        <v>0</v>
      </c>
      <c r="E8277" s="261">
        <f t="shared" si="516"/>
        <v>-1</v>
      </c>
      <c r="F8277" s="260">
        <v>88.329139999999995</v>
      </c>
      <c r="G8277" s="260">
        <v>89.816940000000002</v>
      </c>
      <c r="H8277" s="261">
        <f t="shared" si="517"/>
        <v>1.6843818472590311E-2</v>
      </c>
      <c r="I8277" s="260">
        <v>167.19380000000001</v>
      </c>
      <c r="J8277" s="261">
        <f t="shared" si="518"/>
        <v>-0.46279742430640369</v>
      </c>
      <c r="K8277" s="260">
        <v>88.329139999999995</v>
      </c>
      <c r="L8277" s="260">
        <v>89.816940000000002</v>
      </c>
      <c r="M8277" s="261">
        <f t="shared" si="519"/>
        <v>1.6843818472590311E-2</v>
      </c>
    </row>
    <row r="8278" spans="1:13" x14ac:dyDescent="0.25">
      <c r="A8278" s="259" t="s">
        <v>236</v>
      </c>
      <c r="B8278" s="259" t="s">
        <v>456</v>
      </c>
      <c r="C8278" s="260">
        <v>0</v>
      </c>
      <c r="D8278" s="260">
        <v>0</v>
      </c>
      <c r="E8278" s="261" t="str">
        <f t="shared" si="516"/>
        <v/>
      </c>
      <c r="F8278" s="260">
        <v>48.98695</v>
      </c>
      <c r="G8278" s="260">
        <v>93.481880000000004</v>
      </c>
      <c r="H8278" s="261">
        <f t="shared" si="517"/>
        <v>0.90830170075907968</v>
      </c>
      <c r="I8278" s="260">
        <v>12.293900000000001</v>
      </c>
      <c r="J8278" s="261">
        <f t="shared" si="518"/>
        <v>6.6039238972173191</v>
      </c>
      <c r="K8278" s="260">
        <v>48.98695</v>
      </c>
      <c r="L8278" s="260">
        <v>93.481880000000004</v>
      </c>
      <c r="M8278" s="261">
        <f t="shared" si="519"/>
        <v>0.90830170075907968</v>
      </c>
    </row>
    <row r="8279" spans="1:13" x14ac:dyDescent="0.25">
      <c r="A8279" s="259" t="s">
        <v>236</v>
      </c>
      <c r="B8279" s="259" t="s">
        <v>419</v>
      </c>
      <c r="C8279" s="260">
        <v>47.649439999999998</v>
      </c>
      <c r="D8279" s="260">
        <v>0</v>
      </c>
      <c r="E8279" s="261">
        <f t="shared" si="516"/>
        <v>-1</v>
      </c>
      <c r="F8279" s="260">
        <v>667.89171999999996</v>
      </c>
      <c r="G8279" s="260">
        <v>300.66771</v>
      </c>
      <c r="H8279" s="261">
        <f t="shared" si="517"/>
        <v>-0.5498256663520249</v>
      </c>
      <c r="I8279" s="260">
        <v>391.56932999999998</v>
      </c>
      <c r="J8279" s="261">
        <f t="shared" si="518"/>
        <v>-0.23214693551203303</v>
      </c>
      <c r="K8279" s="260">
        <v>667.89171999999996</v>
      </c>
      <c r="L8279" s="260">
        <v>300.66771</v>
      </c>
      <c r="M8279" s="261">
        <f t="shared" si="519"/>
        <v>-0.5498256663520249</v>
      </c>
    </row>
    <row r="8280" spans="1:13" x14ac:dyDescent="0.25">
      <c r="A8280" s="259" t="s">
        <v>236</v>
      </c>
      <c r="B8280" s="259" t="s">
        <v>470</v>
      </c>
      <c r="C8280" s="260">
        <v>0</v>
      </c>
      <c r="D8280" s="260">
        <v>0</v>
      </c>
      <c r="E8280" s="261" t="str">
        <f t="shared" si="516"/>
        <v/>
      </c>
      <c r="F8280" s="260">
        <v>0</v>
      </c>
      <c r="G8280" s="260">
        <v>0</v>
      </c>
      <c r="H8280" s="261" t="str">
        <f t="shared" si="517"/>
        <v/>
      </c>
      <c r="I8280" s="260">
        <v>0</v>
      </c>
      <c r="J8280" s="261" t="str">
        <f t="shared" si="518"/>
        <v/>
      </c>
      <c r="K8280" s="260">
        <v>0</v>
      </c>
      <c r="L8280" s="260">
        <v>0</v>
      </c>
      <c r="M8280" s="261" t="str">
        <f t="shared" si="519"/>
        <v/>
      </c>
    </row>
    <row r="8281" spans="1:13" x14ac:dyDescent="0.25">
      <c r="A8281" s="259" t="s">
        <v>236</v>
      </c>
      <c r="B8281" s="259" t="s">
        <v>451</v>
      </c>
      <c r="C8281" s="260">
        <v>26.8</v>
      </c>
      <c r="D8281" s="260">
        <v>0</v>
      </c>
      <c r="E8281" s="261">
        <f t="shared" si="516"/>
        <v>-1</v>
      </c>
      <c r="F8281" s="260">
        <v>26.8</v>
      </c>
      <c r="G8281" s="260">
        <v>0</v>
      </c>
      <c r="H8281" s="261">
        <f t="shared" si="517"/>
        <v>-1</v>
      </c>
      <c r="I8281" s="260">
        <v>0</v>
      </c>
      <c r="J8281" s="261" t="str">
        <f t="shared" si="518"/>
        <v/>
      </c>
      <c r="K8281" s="260">
        <v>26.8</v>
      </c>
      <c r="L8281" s="260">
        <v>0</v>
      </c>
      <c r="M8281" s="261">
        <f t="shared" si="519"/>
        <v>-1</v>
      </c>
    </row>
    <row r="8282" spans="1:13" x14ac:dyDescent="0.25">
      <c r="A8282" s="259" t="s">
        <v>236</v>
      </c>
      <c r="B8282" s="259" t="s">
        <v>444</v>
      </c>
      <c r="C8282" s="260">
        <v>0</v>
      </c>
      <c r="D8282" s="260">
        <v>0</v>
      </c>
      <c r="E8282" s="261" t="str">
        <f t="shared" si="516"/>
        <v/>
      </c>
      <c r="F8282" s="260">
        <v>292.07803000000001</v>
      </c>
      <c r="G8282" s="260">
        <v>25.63353</v>
      </c>
      <c r="H8282" s="261">
        <f t="shared" si="517"/>
        <v>-0.91223739080957233</v>
      </c>
      <c r="I8282" s="260">
        <v>226.0985</v>
      </c>
      <c r="J8282" s="261">
        <f t="shared" si="518"/>
        <v>-0.88662671357837408</v>
      </c>
      <c r="K8282" s="260">
        <v>292.07803000000001</v>
      </c>
      <c r="L8282" s="260">
        <v>25.63353</v>
      </c>
      <c r="M8282" s="261">
        <f t="shared" si="519"/>
        <v>-0.91223739080957233</v>
      </c>
    </row>
    <row r="8283" spans="1:13" x14ac:dyDescent="0.25">
      <c r="A8283" s="259" t="s">
        <v>236</v>
      </c>
      <c r="B8283" s="259" t="s">
        <v>425</v>
      </c>
      <c r="C8283" s="260">
        <v>194.38659000000001</v>
      </c>
      <c r="D8283" s="260">
        <v>143.31514000000001</v>
      </c>
      <c r="E8283" s="261">
        <f t="shared" si="516"/>
        <v>-0.2627313437619333</v>
      </c>
      <c r="F8283" s="260">
        <v>1374.5836099999999</v>
      </c>
      <c r="G8283" s="260">
        <v>1235.66714</v>
      </c>
      <c r="H8283" s="261">
        <f t="shared" si="517"/>
        <v>-0.10106076413933085</v>
      </c>
      <c r="I8283" s="260">
        <v>1541.3059000000001</v>
      </c>
      <c r="J8283" s="261">
        <f t="shared" si="518"/>
        <v>-0.1982985726584191</v>
      </c>
      <c r="K8283" s="260">
        <v>1374.5836099999999</v>
      </c>
      <c r="L8283" s="260">
        <v>1235.66714</v>
      </c>
      <c r="M8283" s="261">
        <f t="shared" si="519"/>
        <v>-0.10106076413933085</v>
      </c>
    </row>
    <row r="8284" spans="1:13" x14ac:dyDescent="0.25">
      <c r="A8284" s="259" t="s">
        <v>236</v>
      </c>
      <c r="B8284" s="259" t="s">
        <v>457</v>
      </c>
      <c r="C8284" s="260">
        <v>0</v>
      </c>
      <c r="D8284" s="260">
        <v>0</v>
      </c>
      <c r="E8284" s="261" t="str">
        <f t="shared" si="516"/>
        <v/>
      </c>
      <c r="F8284" s="260">
        <v>524.56907000000001</v>
      </c>
      <c r="G8284" s="260">
        <v>258.33801</v>
      </c>
      <c r="H8284" s="261">
        <f t="shared" si="517"/>
        <v>-0.50752336579813984</v>
      </c>
      <c r="I8284" s="260">
        <v>229.75855999999999</v>
      </c>
      <c r="J8284" s="261">
        <f t="shared" si="518"/>
        <v>0.12438905431858571</v>
      </c>
      <c r="K8284" s="260">
        <v>524.56907000000001</v>
      </c>
      <c r="L8284" s="260">
        <v>258.33801</v>
      </c>
      <c r="M8284" s="261">
        <f t="shared" si="519"/>
        <v>-0.50752336579813984</v>
      </c>
    </row>
    <row r="8285" spans="1:13" x14ac:dyDescent="0.25">
      <c r="A8285" s="259" t="s">
        <v>236</v>
      </c>
      <c r="B8285" s="259" t="s">
        <v>450</v>
      </c>
      <c r="C8285" s="260">
        <v>0</v>
      </c>
      <c r="D8285" s="260">
        <v>0</v>
      </c>
      <c r="E8285" s="261" t="str">
        <f t="shared" si="516"/>
        <v/>
      </c>
      <c r="F8285" s="260">
        <v>127.66163</v>
      </c>
      <c r="G8285" s="260">
        <v>26.114249999999998</v>
      </c>
      <c r="H8285" s="261">
        <f t="shared" si="517"/>
        <v>-0.79544166873006406</v>
      </c>
      <c r="I8285" s="260">
        <v>39.244410000000002</v>
      </c>
      <c r="J8285" s="261">
        <f t="shared" si="518"/>
        <v>-0.33457401958648381</v>
      </c>
      <c r="K8285" s="260">
        <v>127.66163</v>
      </c>
      <c r="L8285" s="260">
        <v>26.114249999999998</v>
      </c>
      <c r="M8285" s="261">
        <f t="shared" si="519"/>
        <v>-0.79544166873006406</v>
      </c>
    </row>
    <row r="8286" spans="1:13" x14ac:dyDescent="0.25">
      <c r="A8286" s="259" t="s">
        <v>236</v>
      </c>
      <c r="B8286" s="259" t="s">
        <v>446</v>
      </c>
      <c r="C8286" s="260">
        <v>0</v>
      </c>
      <c r="D8286" s="260">
        <v>0</v>
      </c>
      <c r="E8286" s="261" t="str">
        <f t="shared" si="516"/>
        <v/>
      </c>
      <c r="F8286" s="260">
        <v>0</v>
      </c>
      <c r="G8286" s="260">
        <v>0</v>
      </c>
      <c r="H8286" s="261" t="str">
        <f t="shared" si="517"/>
        <v/>
      </c>
      <c r="I8286" s="260">
        <v>0</v>
      </c>
      <c r="J8286" s="261" t="str">
        <f t="shared" si="518"/>
        <v/>
      </c>
      <c r="K8286" s="260">
        <v>0</v>
      </c>
      <c r="L8286" s="260">
        <v>0</v>
      </c>
      <c r="M8286" s="261" t="str">
        <f t="shared" si="519"/>
        <v/>
      </c>
    </row>
    <row r="8287" spans="1:13" x14ac:dyDescent="0.25">
      <c r="A8287" s="259" t="s">
        <v>236</v>
      </c>
      <c r="B8287" s="259" t="s">
        <v>486</v>
      </c>
      <c r="C8287" s="260">
        <v>0</v>
      </c>
      <c r="D8287" s="260">
        <v>4.8246200000000004</v>
      </c>
      <c r="E8287" s="261" t="str">
        <f t="shared" si="516"/>
        <v/>
      </c>
      <c r="F8287" s="260">
        <v>154.34009</v>
      </c>
      <c r="G8287" s="260">
        <v>128.83479</v>
      </c>
      <c r="H8287" s="261">
        <f t="shared" si="517"/>
        <v>-0.1652538883448883</v>
      </c>
      <c r="I8287" s="260">
        <v>112.11445999999999</v>
      </c>
      <c r="J8287" s="261">
        <f t="shared" si="518"/>
        <v>0.14913624879431264</v>
      </c>
      <c r="K8287" s="260">
        <v>154.34009</v>
      </c>
      <c r="L8287" s="260">
        <v>128.83479</v>
      </c>
      <c r="M8287" s="261">
        <f t="shared" si="519"/>
        <v>-0.1652538883448883</v>
      </c>
    </row>
    <row r="8288" spans="1:13" x14ac:dyDescent="0.25">
      <c r="A8288" s="259" t="s">
        <v>236</v>
      </c>
      <c r="B8288" s="259" t="s">
        <v>489</v>
      </c>
      <c r="C8288" s="260">
        <v>0</v>
      </c>
      <c r="D8288" s="260">
        <v>0</v>
      </c>
      <c r="E8288" s="261" t="str">
        <f t="shared" si="516"/>
        <v/>
      </c>
      <c r="F8288" s="260">
        <v>0</v>
      </c>
      <c r="G8288" s="260">
        <v>35.218600000000002</v>
      </c>
      <c r="H8288" s="261" t="str">
        <f t="shared" si="517"/>
        <v/>
      </c>
      <c r="I8288" s="260">
        <v>136.7456</v>
      </c>
      <c r="J8288" s="261">
        <f t="shared" si="518"/>
        <v>-0.74245167669014578</v>
      </c>
      <c r="K8288" s="260">
        <v>0</v>
      </c>
      <c r="L8288" s="260">
        <v>35.218600000000002</v>
      </c>
      <c r="M8288" s="261" t="str">
        <f t="shared" si="519"/>
        <v/>
      </c>
    </row>
    <row r="8289" spans="1:13" x14ac:dyDescent="0.25">
      <c r="A8289" s="259" t="s">
        <v>236</v>
      </c>
      <c r="B8289" s="259" t="s">
        <v>435</v>
      </c>
      <c r="C8289" s="260">
        <v>0</v>
      </c>
      <c r="D8289" s="260">
        <v>0</v>
      </c>
      <c r="E8289" s="261" t="str">
        <f t="shared" si="516"/>
        <v/>
      </c>
      <c r="F8289" s="260">
        <v>0</v>
      </c>
      <c r="G8289" s="260">
        <v>0</v>
      </c>
      <c r="H8289" s="261" t="str">
        <f t="shared" si="517"/>
        <v/>
      </c>
      <c r="I8289" s="260">
        <v>4.3440000000000003</v>
      </c>
      <c r="J8289" s="261">
        <f t="shared" si="518"/>
        <v>-1</v>
      </c>
      <c r="K8289" s="260">
        <v>0</v>
      </c>
      <c r="L8289" s="260">
        <v>0</v>
      </c>
      <c r="M8289" s="261" t="str">
        <f t="shared" si="519"/>
        <v/>
      </c>
    </row>
    <row r="8290" spans="1:13" x14ac:dyDescent="0.25">
      <c r="A8290" s="259" t="s">
        <v>236</v>
      </c>
      <c r="B8290" s="259" t="s">
        <v>421</v>
      </c>
      <c r="C8290" s="260">
        <v>2007.3651600000001</v>
      </c>
      <c r="D8290" s="260">
        <v>1594.1471799999999</v>
      </c>
      <c r="E8290" s="261">
        <f t="shared" si="516"/>
        <v>-0.20585092749143863</v>
      </c>
      <c r="F8290" s="260">
        <v>32352.580089999999</v>
      </c>
      <c r="G8290" s="260">
        <v>41723.183490000003</v>
      </c>
      <c r="H8290" s="261">
        <f t="shared" si="517"/>
        <v>0.28964006499427231</v>
      </c>
      <c r="I8290" s="260">
        <v>46507.796369999996</v>
      </c>
      <c r="J8290" s="261">
        <f t="shared" si="518"/>
        <v>-0.10287765177982766</v>
      </c>
      <c r="K8290" s="260">
        <v>32352.580089999999</v>
      </c>
      <c r="L8290" s="260">
        <v>41723.183490000003</v>
      </c>
      <c r="M8290" s="261">
        <f t="shared" si="519"/>
        <v>0.28964006499427231</v>
      </c>
    </row>
    <row r="8291" spans="1:13" x14ac:dyDescent="0.25">
      <c r="A8291" s="259" t="s">
        <v>236</v>
      </c>
      <c r="B8291" s="259" t="s">
        <v>430</v>
      </c>
      <c r="C8291" s="260">
        <v>901.57767000000001</v>
      </c>
      <c r="D8291" s="260">
        <v>557.24685999999997</v>
      </c>
      <c r="E8291" s="261">
        <f t="shared" si="516"/>
        <v>-0.38192029534183125</v>
      </c>
      <c r="F8291" s="260">
        <v>17743.437559999998</v>
      </c>
      <c r="G8291" s="260">
        <v>16355.85958</v>
      </c>
      <c r="H8291" s="261">
        <f t="shared" si="517"/>
        <v>-7.8202319889134175E-2</v>
      </c>
      <c r="I8291" s="260">
        <v>18176.056270000001</v>
      </c>
      <c r="J8291" s="261">
        <f t="shared" si="518"/>
        <v>-0.10014255364098301</v>
      </c>
      <c r="K8291" s="260">
        <v>17743.437559999998</v>
      </c>
      <c r="L8291" s="260">
        <v>16355.85958</v>
      </c>
      <c r="M8291" s="261">
        <f t="shared" si="519"/>
        <v>-7.8202319889134175E-2</v>
      </c>
    </row>
    <row r="8292" spans="1:13" x14ac:dyDescent="0.25">
      <c r="A8292" s="259" t="s">
        <v>236</v>
      </c>
      <c r="B8292" s="259" t="s">
        <v>448</v>
      </c>
      <c r="C8292" s="260">
        <v>0</v>
      </c>
      <c r="D8292" s="260">
        <v>0</v>
      </c>
      <c r="E8292" s="261" t="str">
        <f t="shared" si="516"/>
        <v/>
      </c>
      <c r="F8292" s="260">
        <v>80.19</v>
      </c>
      <c r="G8292" s="260">
        <v>20.155750000000001</v>
      </c>
      <c r="H8292" s="261">
        <f t="shared" si="517"/>
        <v>-0.74865008105748843</v>
      </c>
      <c r="I8292" s="260">
        <v>20.471250000000001</v>
      </c>
      <c r="J8292" s="261">
        <f t="shared" si="518"/>
        <v>-1.5411858093667963E-2</v>
      </c>
      <c r="K8292" s="260">
        <v>80.19</v>
      </c>
      <c r="L8292" s="260">
        <v>20.155750000000001</v>
      </c>
      <c r="M8292" s="261">
        <f t="shared" si="519"/>
        <v>-0.74865008105748843</v>
      </c>
    </row>
    <row r="8293" spans="1:13" x14ac:dyDescent="0.25">
      <c r="A8293" s="259" t="s">
        <v>236</v>
      </c>
      <c r="B8293" s="259" t="s">
        <v>417</v>
      </c>
      <c r="C8293" s="260">
        <v>687.64427999999998</v>
      </c>
      <c r="D8293" s="260">
        <v>3436.4390100000001</v>
      </c>
      <c r="E8293" s="261">
        <f t="shared" si="516"/>
        <v>3.9974079766939967</v>
      </c>
      <c r="F8293" s="260">
        <v>10321.62729</v>
      </c>
      <c r="G8293" s="260">
        <v>10746.980020000001</v>
      </c>
      <c r="H8293" s="261">
        <f t="shared" si="517"/>
        <v>4.1209851707404654E-2</v>
      </c>
      <c r="I8293" s="260">
        <v>11989.440629999999</v>
      </c>
      <c r="J8293" s="261">
        <f t="shared" si="518"/>
        <v>-0.10362957275013407</v>
      </c>
      <c r="K8293" s="260">
        <v>10321.62729</v>
      </c>
      <c r="L8293" s="260">
        <v>10746.980020000001</v>
      </c>
      <c r="M8293" s="261">
        <f t="shared" si="519"/>
        <v>4.1209851707404654E-2</v>
      </c>
    </row>
    <row r="8294" spans="1:13" x14ac:dyDescent="0.25">
      <c r="A8294" s="259" t="s">
        <v>236</v>
      </c>
      <c r="B8294" s="259" t="s">
        <v>420</v>
      </c>
      <c r="C8294" s="260">
        <v>0</v>
      </c>
      <c r="D8294" s="260">
        <v>22.405249999999999</v>
      </c>
      <c r="E8294" s="261" t="str">
        <f t="shared" si="516"/>
        <v/>
      </c>
      <c r="F8294" s="260">
        <v>1372.3732299999999</v>
      </c>
      <c r="G8294" s="260">
        <v>917.44349999999997</v>
      </c>
      <c r="H8294" s="261">
        <f t="shared" si="517"/>
        <v>-0.33149125912343824</v>
      </c>
      <c r="I8294" s="260">
        <v>1742.09267</v>
      </c>
      <c r="J8294" s="261">
        <f t="shared" si="518"/>
        <v>-0.47336699373173985</v>
      </c>
      <c r="K8294" s="260">
        <v>1372.3732299999999</v>
      </c>
      <c r="L8294" s="260">
        <v>917.44349999999997</v>
      </c>
      <c r="M8294" s="261">
        <f t="shared" si="519"/>
        <v>-0.33149125912343824</v>
      </c>
    </row>
    <row r="8295" spans="1:13" x14ac:dyDescent="0.25">
      <c r="A8295" s="259" t="s">
        <v>236</v>
      </c>
      <c r="B8295" s="259" t="s">
        <v>454</v>
      </c>
      <c r="C8295" s="260">
        <v>0</v>
      </c>
      <c r="D8295" s="260">
        <v>0</v>
      </c>
      <c r="E8295" s="261" t="str">
        <f t="shared" si="516"/>
        <v/>
      </c>
      <c r="F8295" s="260">
        <v>0</v>
      </c>
      <c r="G8295" s="260">
        <v>8.33</v>
      </c>
      <c r="H8295" s="261" t="str">
        <f t="shared" si="517"/>
        <v/>
      </c>
      <c r="I8295" s="260">
        <v>24.574999999999999</v>
      </c>
      <c r="J8295" s="261">
        <f t="shared" si="518"/>
        <v>-0.66103763987792474</v>
      </c>
      <c r="K8295" s="260">
        <v>0</v>
      </c>
      <c r="L8295" s="260">
        <v>8.33</v>
      </c>
      <c r="M8295" s="261" t="str">
        <f t="shared" si="519"/>
        <v/>
      </c>
    </row>
    <row r="8296" spans="1:13" x14ac:dyDescent="0.25">
      <c r="A8296" s="259" t="s">
        <v>236</v>
      </c>
      <c r="B8296" s="259" t="s">
        <v>447</v>
      </c>
      <c r="C8296" s="260">
        <v>20.352</v>
      </c>
      <c r="D8296" s="260">
        <v>96.12415</v>
      </c>
      <c r="E8296" s="261">
        <f t="shared" si="516"/>
        <v>3.723081269654088</v>
      </c>
      <c r="F8296" s="260">
        <v>839.96774000000005</v>
      </c>
      <c r="G8296" s="260">
        <v>1910.3940500000001</v>
      </c>
      <c r="H8296" s="261">
        <f t="shared" si="517"/>
        <v>1.2743659774362288</v>
      </c>
      <c r="I8296" s="260">
        <v>1094.81943</v>
      </c>
      <c r="J8296" s="261">
        <f t="shared" si="518"/>
        <v>0.74493984820857628</v>
      </c>
      <c r="K8296" s="260">
        <v>839.96774000000005</v>
      </c>
      <c r="L8296" s="260">
        <v>1910.3940500000001</v>
      </c>
      <c r="M8296" s="261">
        <f t="shared" si="519"/>
        <v>1.2743659774362288</v>
      </c>
    </row>
    <row r="8297" spans="1:13" x14ac:dyDescent="0.25">
      <c r="A8297" s="259" t="s">
        <v>236</v>
      </c>
      <c r="B8297" s="259" t="s">
        <v>462</v>
      </c>
      <c r="C8297" s="260">
        <v>0</v>
      </c>
      <c r="D8297" s="260">
        <v>0</v>
      </c>
      <c r="E8297" s="261" t="str">
        <f t="shared" si="516"/>
        <v/>
      </c>
      <c r="F8297" s="260">
        <v>0</v>
      </c>
      <c r="G8297" s="260">
        <v>0</v>
      </c>
      <c r="H8297" s="261" t="str">
        <f t="shared" si="517"/>
        <v/>
      </c>
      <c r="I8297" s="260">
        <v>0</v>
      </c>
      <c r="J8297" s="261" t="str">
        <f t="shared" si="518"/>
        <v/>
      </c>
      <c r="K8297" s="260">
        <v>0</v>
      </c>
      <c r="L8297" s="260">
        <v>0</v>
      </c>
      <c r="M8297" s="261" t="str">
        <f t="shared" si="519"/>
        <v/>
      </c>
    </row>
    <row r="8298" spans="1:13" x14ac:dyDescent="0.25">
      <c r="A8298" s="259" t="s">
        <v>236</v>
      </c>
      <c r="B8298" s="259" t="s">
        <v>429</v>
      </c>
      <c r="C8298" s="260">
        <v>50.687939999999998</v>
      </c>
      <c r="D8298" s="260">
        <v>40.737220000000001</v>
      </c>
      <c r="E8298" s="261">
        <f t="shared" si="516"/>
        <v>-0.19631336369163943</v>
      </c>
      <c r="F8298" s="260">
        <v>917.73141999999996</v>
      </c>
      <c r="G8298" s="260">
        <v>1580.96246</v>
      </c>
      <c r="H8298" s="261">
        <f t="shared" si="517"/>
        <v>0.72268533641356636</v>
      </c>
      <c r="I8298" s="260">
        <v>1360.3066699999999</v>
      </c>
      <c r="J8298" s="261">
        <f t="shared" si="518"/>
        <v>0.1622103271757096</v>
      </c>
      <c r="K8298" s="260">
        <v>917.73141999999996</v>
      </c>
      <c r="L8298" s="260">
        <v>1580.96246</v>
      </c>
      <c r="M8298" s="261">
        <f t="shared" si="519"/>
        <v>0.72268533641356636</v>
      </c>
    </row>
    <row r="8299" spans="1:13" x14ac:dyDescent="0.25">
      <c r="A8299" s="259" t="s">
        <v>236</v>
      </c>
      <c r="B8299" s="259" t="s">
        <v>471</v>
      </c>
      <c r="C8299" s="260">
        <v>71.633780000000002</v>
      </c>
      <c r="D8299" s="260">
        <v>62.525869999999998</v>
      </c>
      <c r="E8299" s="261">
        <f t="shared" si="516"/>
        <v>-0.12714546126143289</v>
      </c>
      <c r="F8299" s="260">
        <v>6621.0165800000004</v>
      </c>
      <c r="G8299" s="260">
        <v>5136.1332499999999</v>
      </c>
      <c r="H8299" s="261">
        <f t="shared" si="517"/>
        <v>-0.22426817876961136</v>
      </c>
      <c r="I8299" s="260">
        <v>5959.9224899999999</v>
      </c>
      <c r="J8299" s="261">
        <f t="shared" si="518"/>
        <v>-0.13822146871577856</v>
      </c>
      <c r="K8299" s="260">
        <v>6621.0165800000004</v>
      </c>
      <c r="L8299" s="260">
        <v>5136.1332499999999</v>
      </c>
      <c r="M8299" s="261">
        <f t="shared" si="519"/>
        <v>-0.22426817876961136</v>
      </c>
    </row>
    <row r="8300" spans="1:13" x14ac:dyDescent="0.25">
      <c r="A8300" s="259" t="s">
        <v>236</v>
      </c>
      <c r="B8300" s="259" t="s">
        <v>491</v>
      </c>
      <c r="C8300" s="260">
        <v>0</v>
      </c>
      <c r="D8300" s="260">
        <v>0</v>
      </c>
      <c r="E8300" s="261" t="str">
        <f t="shared" si="516"/>
        <v/>
      </c>
      <c r="F8300" s="260">
        <v>0</v>
      </c>
      <c r="G8300" s="260">
        <v>0</v>
      </c>
      <c r="H8300" s="261" t="str">
        <f t="shared" si="517"/>
        <v/>
      </c>
      <c r="I8300" s="260">
        <v>0</v>
      </c>
      <c r="J8300" s="261" t="str">
        <f t="shared" si="518"/>
        <v/>
      </c>
      <c r="K8300" s="260">
        <v>0</v>
      </c>
      <c r="L8300" s="260">
        <v>0</v>
      </c>
      <c r="M8300" s="261" t="str">
        <f t="shared" si="519"/>
        <v/>
      </c>
    </row>
    <row r="8301" spans="1:13" x14ac:dyDescent="0.25">
      <c r="A8301" s="259" t="s">
        <v>236</v>
      </c>
      <c r="B8301" s="259" t="s">
        <v>464</v>
      </c>
      <c r="C8301" s="260">
        <v>0</v>
      </c>
      <c r="D8301" s="260">
        <v>0</v>
      </c>
      <c r="E8301" s="261" t="str">
        <f t="shared" si="516"/>
        <v/>
      </c>
      <c r="F8301" s="260">
        <v>168</v>
      </c>
      <c r="G8301" s="260">
        <v>102.06</v>
      </c>
      <c r="H8301" s="261">
        <f t="shared" si="517"/>
        <v>-0.39249999999999996</v>
      </c>
      <c r="I8301" s="260">
        <v>99.314999999999998</v>
      </c>
      <c r="J8301" s="261">
        <f t="shared" si="518"/>
        <v>2.7639329406434099E-2</v>
      </c>
      <c r="K8301" s="260">
        <v>168</v>
      </c>
      <c r="L8301" s="260">
        <v>102.06</v>
      </c>
      <c r="M8301" s="261">
        <f t="shared" si="519"/>
        <v>-0.39249999999999996</v>
      </c>
    </row>
    <row r="8302" spans="1:13" x14ac:dyDescent="0.25">
      <c r="A8302" s="259" t="s">
        <v>236</v>
      </c>
      <c r="B8302" s="259" t="s">
        <v>453</v>
      </c>
      <c r="C8302" s="260">
        <v>0</v>
      </c>
      <c r="D8302" s="260">
        <v>0</v>
      </c>
      <c r="E8302" s="261" t="str">
        <f t="shared" si="516"/>
        <v/>
      </c>
      <c r="F8302" s="260">
        <v>39.166800000000002</v>
      </c>
      <c r="G8302" s="260">
        <v>144.31626</v>
      </c>
      <c r="H8302" s="261">
        <f t="shared" si="517"/>
        <v>2.6846579245687674</v>
      </c>
      <c r="I8302" s="260">
        <v>94.036339999999996</v>
      </c>
      <c r="J8302" s="261">
        <f t="shared" si="518"/>
        <v>0.53468605860245089</v>
      </c>
      <c r="K8302" s="260">
        <v>39.166800000000002</v>
      </c>
      <c r="L8302" s="260">
        <v>144.31626</v>
      </c>
      <c r="M8302" s="261">
        <f t="shared" si="519"/>
        <v>2.6846579245687674</v>
      </c>
    </row>
    <row r="8303" spans="1:13" x14ac:dyDescent="0.25">
      <c r="A8303" s="259" t="s">
        <v>236</v>
      </c>
      <c r="B8303" s="259" t="s">
        <v>433</v>
      </c>
      <c r="C8303" s="260">
        <v>0</v>
      </c>
      <c r="D8303" s="260">
        <v>60.938589999999998</v>
      </c>
      <c r="E8303" s="261" t="str">
        <f t="shared" si="516"/>
        <v/>
      </c>
      <c r="F8303" s="260">
        <v>1274.7162599999999</v>
      </c>
      <c r="G8303" s="260">
        <v>1800.39003</v>
      </c>
      <c r="H8303" s="261">
        <f t="shared" si="517"/>
        <v>0.41238492556767103</v>
      </c>
      <c r="I8303" s="260">
        <v>1418.64302</v>
      </c>
      <c r="J8303" s="261">
        <f t="shared" si="518"/>
        <v>0.26909307318200471</v>
      </c>
      <c r="K8303" s="260">
        <v>1274.7162599999999</v>
      </c>
      <c r="L8303" s="260">
        <v>1800.39003</v>
      </c>
      <c r="M8303" s="261">
        <f t="shared" si="519"/>
        <v>0.41238492556767103</v>
      </c>
    </row>
    <row r="8304" spans="1:13" x14ac:dyDescent="0.25">
      <c r="A8304" s="259" t="s">
        <v>236</v>
      </c>
      <c r="B8304" s="259" t="s">
        <v>418</v>
      </c>
      <c r="C8304" s="260">
        <v>36.872549999999997</v>
      </c>
      <c r="D8304" s="260">
        <v>143.79357999999999</v>
      </c>
      <c r="E8304" s="261">
        <f t="shared" si="516"/>
        <v>2.8997460170235039</v>
      </c>
      <c r="F8304" s="260">
        <v>673.62000999999998</v>
      </c>
      <c r="G8304" s="260">
        <v>966.27363000000003</v>
      </c>
      <c r="H8304" s="261">
        <f t="shared" si="517"/>
        <v>0.43444911917031681</v>
      </c>
      <c r="I8304" s="260">
        <v>751.11694999999997</v>
      </c>
      <c r="J8304" s="261">
        <f t="shared" si="518"/>
        <v>0.28644897442402284</v>
      </c>
      <c r="K8304" s="260">
        <v>673.62000999999998</v>
      </c>
      <c r="L8304" s="260">
        <v>966.27363000000003</v>
      </c>
      <c r="M8304" s="261">
        <f t="shared" si="519"/>
        <v>0.43444911917031681</v>
      </c>
    </row>
    <row r="8305" spans="1:13" x14ac:dyDescent="0.25">
      <c r="A8305" s="259" t="s">
        <v>236</v>
      </c>
      <c r="B8305" s="259" t="s">
        <v>427</v>
      </c>
      <c r="C8305" s="260">
        <v>113.65025</v>
      </c>
      <c r="D8305" s="260">
        <v>83.196029999999993</v>
      </c>
      <c r="E8305" s="261">
        <f t="shared" si="516"/>
        <v>-0.26796439075145018</v>
      </c>
      <c r="F8305" s="260">
        <v>1860.58987</v>
      </c>
      <c r="G8305" s="260">
        <v>1230.8258900000001</v>
      </c>
      <c r="H8305" s="261">
        <f t="shared" si="517"/>
        <v>-0.3384754427368778</v>
      </c>
      <c r="I8305" s="260">
        <v>960.94362999999998</v>
      </c>
      <c r="J8305" s="261">
        <f t="shared" si="518"/>
        <v>0.28085129197432757</v>
      </c>
      <c r="K8305" s="260">
        <v>1860.58987</v>
      </c>
      <c r="L8305" s="260">
        <v>1230.8258900000001</v>
      </c>
      <c r="M8305" s="261">
        <f t="shared" si="519"/>
        <v>-0.3384754427368778</v>
      </c>
    </row>
    <row r="8306" spans="1:13" x14ac:dyDescent="0.25">
      <c r="A8306" s="259" t="s">
        <v>236</v>
      </c>
      <c r="B8306" s="259" t="s">
        <v>445</v>
      </c>
      <c r="C8306" s="260">
        <v>0</v>
      </c>
      <c r="D8306" s="260">
        <v>0</v>
      </c>
      <c r="E8306" s="261" t="str">
        <f t="shared" si="516"/>
        <v/>
      </c>
      <c r="F8306" s="260">
        <v>0</v>
      </c>
      <c r="G8306" s="260">
        <v>64.199979999999996</v>
      </c>
      <c r="H8306" s="261" t="str">
        <f t="shared" si="517"/>
        <v/>
      </c>
      <c r="I8306" s="260">
        <v>81.273910000000001</v>
      </c>
      <c r="J8306" s="261">
        <f t="shared" si="518"/>
        <v>-0.21007885556385808</v>
      </c>
      <c r="K8306" s="260">
        <v>0</v>
      </c>
      <c r="L8306" s="260">
        <v>64.199979999999996</v>
      </c>
      <c r="M8306" s="261" t="str">
        <f t="shared" si="519"/>
        <v/>
      </c>
    </row>
    <row r="8307" spans="1:13" x14ac:dyDescent="0.25">
      <c r="A8307" s="259" t="s">
        <v>236</v>
      </c>
      <c r="B8307" s="259" t="s">
        <v>443</v>
      </c>
      <c r="C8307" s="260">
        <v>49.253619999999998</v>
      </c>
      <c r="D8307" s="260">
        <v>0</v>
      </c>
      <c r="E8307" s="261">
        <f t="shared" si="516"/>
        <v>-1</v>
      </c>
      <c r="F8307" s="260">
        <v>371.77690999999999</v>
      </c>
      <c r="G8307" s="260">
        <v>357.60289999999998</v>
      </c>
      <c r="H8307" s="261">
        <f t="shared" si="517"/>
        <v>-3.812504117052351E-2</v>
      </c>
      <c r="I8307" s="260">
        <v>526.52305000000001</v>
      </c>
      <c r="J8307" s="261">
        <f t="shared" si="518"/>
        <v>-0.32082194692141219</v>
      </c>
      <c r="K8307" s="260">
        <v>371.77690999999999</v>
      </c>
      <c r="L8307" s="260">
        <v>357.60289999999998</v>
      </c>
      <c r="M8307" s="261">
        <f t="shared" si="519"/>
        <v>-3.812504117052351E-2</v>
      </c>
    </row>
    <row r="8308" spans="1:13" x14ac:dyDescent="0.25">
      <c r="A8308" s="259" t="s">
        <v>236</v>
      </c>
      <c r="B8308" s="259" t="s">
        <v>424</v>
      </c>
      <c r="C8308" s="260">
        <v>0</v>
      </c>
      <c r="D8308" s="260">
        <v>0</v>
      </c>
      <c r="E8308" s="261" t="str">
        <f t="shared" si="516"/>
        <v/>
      </c>
      <c r="F8308" s="260">
        <v>2401.3300800000002</v>
      </c>
      <c r="G8308" s="260">
        <v>287.60235</v>
      </c>
      <c r="H8308" s="261">
        <f t="shared" si="517"/>
        <v>-0.88023206289074596</v>
      </c>
      <c r="I8308" s="260">
        <v>662.73892000000001</v>
      </c>
      <c r="J8308" s="261">
        <f t="shared" si="518"/>
        <v>-0.56603974608885199</v>
      </c>
      <c r="K8308" s="260">
        <v>2401.3300800000002</v>
      </c>
      <c r="L8308" s="260">
        <v>287.60235</v>
      </c>
      <c r="M8308" s="261">
        <f t="shared" si="519"/>
        <v>-0.88023206289074596</v>
      </c>
    </row>
    <row r="8309" spans="1:13" x14ac:dyDescent="0.25">
      <c r="A8309" s="259" t="s">
        <v>236</v>
      </c>
      <c r="B8309" s="259" t="s">
        <v>438</v>
      </c>
      <c r="C8309" s="260">
        <v>128.58049</v>
      </c>
      <c r="D8309" s="260">
        <v>35.702390000000001</v>
      </c>
      <c r="E8309" s="261">
        <f t="shared" si="516"/>
        <v>-0.72233431370497958</v>
      </c>
      <c r="F8309" s="260">
        <v>2340.36825</v>
      </c>
      <c r="G8309" s="260">
        <v>1528.1217300000001</v>
      </c>
      <c r="H8309" s="261">
        <f t="shared" si="517"/>
        <v>-0.34705928009406206</v>
      </c>
      <c r="I8309" s="260">
        <v>1516.3320200000001</v>
      </c>
      <c r="J8309" s="261">
        <f t="shared" si="518"/>
        <v>7.7751507219374627E-3</v>
      </c>
      <c r="K8309" s="260">
        <v>2340.36825</v>
      </c>
      <c r="L8309" s="260">
        <v>1528.1217300000001</v>
      </c>
      <c r="M8309" s="261">
        <f t="shared" si="519"/>
        <v>-0.34705928009406206</v>
      </c>
    </row>
    <row r="8310" spans="1:13" x14ac:dyDescent="0.25">
      <c r="A8310" s="259" t="s">
        <v>236</v>
      </c>
      <c r="B8310" s="259" t="s">
        <v>426</v>
      </c>
      <c r="C8310" s="260">
        <v>452.42883999999998</v>
      </c>
      <c r="D8310" s="260">
        <v>443.25617999999997</v>
      </c>
      <c r="E8310" s="261">
        <f t="shared" si="516"/>
        <v>-2.027426014663436E-2</v>
      </c>
      <c r="F8310" s="260">
        <v>8337.1190900000001</v>
      </c>
      <c r="G8310" s="260">
        <v>7361.5274099999997</v>
      </c>
      <c r="H8310" s="261">
        <f t="shared" si="517"/>
        <v>-0.11701784147118388</v>
      </c>
      <c r="I8310" s="260">
        <v>10496.05747</v>
      </c>
      <c r="J8310" s="261">
        <f t="shared" si="518"/>
        <v>-0.29863880499503404</v>
      </c>
      <c r="K8310" s="260">
        <v>8337.1190900000001</v>
      </c>
      <c r="L8310" s="260">
        <v>7361.5274099999997</v>
      </c>
      <c r="M8310" s="261">
        <f t="shared" si="519"/>
        <v>-0.11701784147118388</v>
      </c>
    </row>
    <row r="8311" spans="1:13" x14ac:dyDescent="0.25">
      <c r="A8311" s="259" t="s">
        <v>236</v>
      </c>
      <c r="B8311" s="259" t="s">
        <v>440</v>
      </c>
      <c r="C8311" s="260">
        <v>0</v>
      </c>
      <c r="D8311" s="260">
        <v>0</v>
      </c>
      <c r="E8311" s="261" t="str">
        <f t="shared" si="516"/>
        <v/>
      </c>
      <c r="F8311" s="260">
        <v>47.388339999999999</v>
      </c>
      <c r="G8311" s="260">
        <v>2.4403199999999998</v>
      </c>
      <c r="H8311" s="261">
        <f t="shared" si="517"/>
        <v>-0.94850378806263314</v>
      </c>
      <c r="I8311" s="260">
        <v>23.38411</v>
      </c>
      <c r="J8311" s="261">
        <f t="shared" si="518"/>
        <v>-0.89564195515672829</v>
      </c>
      <c r="K8311" s="260">
        <v>47.388339999999999</v>
      </c>
      <c r="L8311" s="260">
        <v>2.4403199999999998</v>
      </c>
      <c r="M8311" s="261">
        <f t="shared" si="519"/>
        <v>-0.94850378806263314</v>
      </c>
    </row>
    <row r="8312" spans="1:13" x14ac:dyDescent="0.25">
      <c r="A8312" s="259" t="s">
        <v>236</v>
      </c>
      <c r="B8312" s="259" t="s">
        <v>465</v>
      </c>
      <c r="C8312" s="260">
        <v>13.2105</v>
      </c>
      <c r="D8312" s="260">
        <v>0</v>
      </c>
      <c r="E8312" s="261">
        <f t="shared" si="516"/>
        <v>-1</v>
      </c>
      <c r="F8312" s="260">
        <v>186.01346000000001</v>
      </c>
      <c r="G8312" s="260">
        <v>1024.17561</v>
      </c>
      <c r="H8312" s="261">
        <f t="shared" si="517"/>
        <v>4.505922044566022</v>
      </c>
      <c r="I8312" s="260">
        <v>14.257999999999999</v>
      </c>
      <c r="J8312" s="261">
        <f t="shared" si="518"/>
        <v>70.831646093421242</v>
      </c>
      <c r="K8312" s="260">
        <v>186.01346000000001</v>
      </c>
      <c r="L8312" s="260">
        <v>1024.17561</v>
      </c>
      <c r="M8312" s="261">
        <f t="shared" si="519"/>
        <v>4.505922044566022</v>
      </c>
    </row>
    <row r="8313" spans="1:13" x14ac:dyDescent="0.25">
      <c r="A8313" s="259" t="s">
        <v>236</v>
      </c>
      <c r="B8313" s="259" t="s">
        <v>479</v>
      </c>
      <c r="C8313" s="260">
        <v>6.1146799999999999</v>
      </c>
      <c r="D8313" s="260">
        <v>6.5129999999999999</v>
      </c>
      <c r="E8313" s="261">
        <f t="shared" si="516"/>
        <v>6.5141593672931375E-2</v>
      </c>
      <c r="F8313" s="260">
        <v>59.135120000000001</v>
      </c>
      <c r="G8313" s="260">
        <v>47.00844</v>
      </c>
      <c r="H8313" s="261">
        <f t="shared" si="517"/>
        <v>-0.20506731025488745</v>
      </c>
      <c r="I8313" s="260">
        <v>41.282229999999998</v>
      </c>
      <c r="J8313" s="261">
        <f t="shared" si="518"/>
        <v>0.1387088342853573</v>
      </c>
      <c r="K8313" s="260">
        <v>59.135120000000001</v>
      </c>
      <c r="L8313" s="260">
        <v>47.00844</v>
      </c>
      <c r="M8313" s="261">
        <f t="shared" si="519"/>
        <v>-0.20506731025488745</v>
      </c>
    </row>
    <row r="8314" spans="1:13" x14ac:dyDescent="0.25">
      <c r="A8314" s="259" t="s">
        <v>236</v>
      </c>
      <c r="B8314" s="259" t="s">
        <v>455</v>
      </c>
      <c r="C8314" s="260">
        <v>12.529070000000001</v>
      </c>
      <c r="D8314" s="260">
        <v>0</v>
      </c>
      <c r="E8314" s="261">
        <f t="shared" si="516"/>
        <v>-1</v>
      </c>
      <c r="F8314" s="260">
        <v>105.86369000000001</v>
      </c>
      <c r="G8314" s="260">
        <v>0</v>
      </c>
      <c r="H8314" s="261">
        <f t="shared" si="517"/>
        <v>-1</v>
      </c>
      <c r="I8314" s="260">
        <v>179.43879999999999</v>
      </c>
      <c r="J8314" s="261">
        <f t="shared" si="518"/>
        <v>-1</v>
      </c>
      <c r="K8314" s="260">
        <v>105.86369000000001</v>
      </c>
      <c r="L8314" s="260">
        <v>0</v>
      </c>
      <c r="M8314" s="261">
        <f t="shared" si="519"/>
        <v>-1</v>
      </c>
    </row>
    <row r="8315" spans="1:13" x14ac:dyDescent="0.25">
      <c r="A8315" s="259" t="s">
        <v>236</v>
      </c>
      <c r="B8315" s="259" t="s">
        <v>461</v>
      </c>
      <c r="C8315" s="260">
        <v>0</v>
      </c>
      <c r="D8315" s="260">
        <v>0</v>
      </c>
      <c r="E8315" s="261" t="str">
        <f t="shared" si="516"/>
        <v/>
      </c>
      <c r="F8315" s="260">
        <v>74.867670000000004</v>
      </c>
      <c r="G8315" s="260">
        <v>55.82002</v>
      </c>
      <c r="H8315" s="261">
        <f t="shared" si="517"/>
        <v>-0.25441756101131507</v>
      </c>
      <c r="I8315" s="260">
        <v>23.99803</v>
      </c>
      <c r="J8315" s="261">
        <f t="shared" si="518"/>
        <v>1.3260250945598453</v>
      </c>
      <c r="K8315" s="260">
        <v>74.867670000000004</v>
      </c>
      <c r="L8315" s="260">
        <v>55.82002</v>
      </c>
      <c r="M8315" s="261">
        <f t="shared" si="519"/>
        <v>-0.25441756101131507</v>
      </c>
    </row>
    <row r="8316" spans="1:13" x14ac:dyDescent="0.25">
      <c r="A8316" s="259" t="s">
        <v>236</v>
      </c>
      <c r="B8316" s="259" t="s">
        <v>459</v>
      </c>
      <c r="C8316" s="260">
        <v>0</v>
      </c>
      <c r="D8316" s="260">
        <v>0</v>
      </c>
      <c r="E8316" s="261" t="str">
        <f t="shared" si="516"/>
        <v/>
      </c>
      <c r="F8316" s="260">
        <v>56.994579999999999</v>
      </c>
      <c r="G8316" s="260">
        <v>0</v>
      </c>
      <c r="H8316" s="261">
        <f t="shared" si="517"/>
        <v>-1</v>
      </c>
      <c r="I8316" s="260">
        <v>48.964260000000003</v>
      </c>
      <c r="J8316" s="261">
        <f t="shared" si="518"/>
        <v>-1</v>
      </c>
      <c r="K8316" s="260">
        <v>56.994579999999999</v>
      </c>
      <c r="L8316" s="260">
        <v>0</v>
      </c>
      <c r="M8316" s="261">
        <f t="shared" si="519"/>
        <v>-1</v>
      </c>
    </row>
    <row r="8317" spans="1:13" x14ac:dyDescent="0.25">
      <c r="A8317" s="259" t="s">
        <v>236</v>
      </c>
      <c r="B8317" s="259" t="s">
        <v>423</v>
      </c>
      <c r="C8317" s="260">
        <v>35.863250000000001</v>
      </c>
      <c r="D8317" s="260">
        <v>0</v>
      </c>
      <c r="E8317" s="261">
        <f t="shared" si="516"/>
        <v>-1</v>
      </c>
      <c r="F8317" s="260">
        <v>182.76313999999999</v>
      </c>
      <c r="G8317" s="260">
        <v>59.252000000000002</v>
      </c>
      <c r="H8317" s="261">
        <f t="shared" si="517"/>
        <v>-0.67579896033740716</v>
      </c>
      <c r="I8317" s="260">
        <v>25.9405</v>
      </c>
      <c r="J8317" s="261">
        <f t="shared" si="518"/>
        <v>1.284150266957075</v>
      </c>
      <c r="K8317" s="260">
        <v>182.76313999999999</v>
      </c>
      <c r="L8317" s="260">
        <v>59.252000000000002</v>
      </c>
      <c r="M8317" s="261">
        <f t="shared" si="519"/>
        <v>-0.67579896033740716</v>
      </c>
    </row>
    <row r="8318" spans="1:13" x14ac:dyDescent="0.25">
      <c r="A8318" s="259" t="s">
        <v>236</v>
      </c>
      <c r="B8318" s="259" t="s">
        <v>437</v>
      </c>
      <c r="C8318" s="260">
        <v>99.486999999999995</v>
      </c>
      <c r="D8318" s="260">
        <v>54.131999999999998</v>
      </c>
      <c r="E8318" s="261">
        <f t="shared" si="516"/>
        <v>-0.45588870907756796</v>
      </c>
      <c r="F8318" s="260">
        <v>1370.6482900000001</v>
      </c>
      <c r="G8318" s="260">
        <v>2717.5414900000001</v>
      </c>
      <c r="H8318" s="261">
        <f t="shared" si="517"/>
        <v>0.98266871948601775</v>
      </c>
      <c r="I8318" s="260">
        <v>2658.5288999999998</v>
      </c>
      <c r="J8318" s="261">
        <f t="shared" si="518"/>
        <v>2.2197460407521019E-2</v>
      </c>
      <c r="K8318" s="260">
        <v>1370.6482900000001</v>
      </c>
      <c r="L8318" s="260">
        <v>2717.5414900000001</v>
      </c>
      <c r="M8318" s="261">
        <f t="shared" si="519"/>
        <v>0.98266871948601775</v>
      </c>
    </row>
    <row r="8319" spans="1:13" x14ac:dyDescent="0.25">
      <c r="A8319" s="259" t="s">
        <v>236</v>
      </c>
      <c r="B8319" s="259" t="s">
        <v>476</v>
      </c>
      <c r="C8319" s="260">
        <v>0</v>
      </c>
      <c r="D8319" s="260">
        <v>0</v>
      </c>
      <c r="E8319" s="261" t="str">
        <f t="shared" si="516"/>
        <v/>
      </c>
      <c r="F8319" s="260">
        <v>43.112780000000001</v>
      </c>
      <c r="G8319" s="260">
        <v>0</v>
      </c>
      <c r="H8319" s="261">
        <f t="shared" si="517"/>
        <v>-1</v>
      </c>
      <c r="I8319" s="260">
        <v>0</v>
      </c>
      <c r="J8319" s="261" t="str">
        <f t="shared" si="518"/>
        <v/>
      </c>
      <c r="K8319" s="260">
        <v>43.112780000000001</v>
      </c>
      <c r="L8319" s="260">
        <v>0</v>
      </c>
      <c r="M8319" s="261">
        <f t="shared" si="519"/>
        <v>-1</v>
      </c>
    </row>
    <row r="8320" spans="1:13" x14ac:dyDescent="0.25">
      <c r="A8320" s="259" t="s">
        <v>236</v>
      </c>
      <c r="B8320" s="259" t="s">
        <v>483</v>
      </c>
      <c r="C8320" s="260">
        <v>0</v>
      </c>
      <c r="D8320" s="260">
        <v>0</v>
      </c>
      <c r="E8320" s="261" t="str">
        <f t="shared" si="516"/>
        <v/>
      </c>
      <c r="F8320" s="260">
        <v>0</v>
      </c>
      <c r="G8320" s="260">
        <v>0</v>
      </c>
      <c r="H8320" s="261" t="str">
        <f t="shared" si="517"/>
        <v/>
      </c>
      <c r="I8320" s="260">
        <v>0</v>
      </c>
      <c r="J8320" s="261" t="str">
        <f t="shared" si="518"/>
        <v/>
      </c>
      <c r="K8320" s="260">
        <v>0</v>
      </c>
      <c r="L8320" s="260">
        <v>0</v>
      </c>
      <c r="M8320" s="261" t="str">
        <f t="shared" si="519"/>
        <v/>
      </c>
    </row>
    <row r="8321" spans="1:13" x14ac:dyDescent="0.25">
      <c r="A8321" s="259" t="s">
        <v>236</v>
      </c>
      <c r="B8321" s="259" t="s">
        <v>469</v>
      </c>
      <c r="C8321" s="260">
        <v>0</v>
      </c>
      <c r="D8321" s="260">
        <v>49.953589999999998</v>
      </c>
      <c r="E8321" s="261" t="str">
        <f t="shared" si="516"/>
        <v/>
      </c>
      <c r="F8321" s="260">
        <v>116.41442000000001</v>
      </c>
      <c r="G8321" s="260">
        <v>137.23876999999999</v>
      </c>
      <c r="H8321" s="261">
        <f t="shared" si="517"/>
        <v>0.17888119014809312</v>
      </c>
      <c r="I8321" s="260">
        <v>213.24211</v>
      </c>
      <c r="J8321" s="261">
        <f t="shared" si="518"/>
        <v>-0.35641806395556674</v>
      </c>
      <c r="K8321" s="260">
        <v>116.41442000000001</v>
      </c>
      <c r="L8321" s="260">
        <v>137.23876999999999</v>
      </c>
      <c r="M8321" s="261">
        <f t="shared" si="519"/>
        <v>0.17888119014809312</v>
      </c>
    </row>
    <row r="8322" spans="1:13" x14ac:dyDescent="0.25">
      <c r="A8322" s="259" t="s">
        <v>236</v>
      </c>
      <c r="B8322" s="259" t="s">
        <v>460</v>
      </c>
      <c r="C8322" s="260">
        <v>31.979489999999998</v>
      </c>
      <c r="D8322" s="260">
        <v>67.802689999999998</v>
      </c>
      <c r="E8322" s="261">
        <f t="shared" si="516"/>
        <v>1.1201929736840706</v>
      </c>
      <c r="F8322" s="260">
        <v>2334.3896300000001</v>
      </c>
      <c r="G8322" s="260">
        <v>2288.46009</v>
      </c>
      <c r="H8322" s="261">
        <f t="shared" si="517"/>
        <v>-1.9675181644805417E-2</v>
      </c>
      <c r="I8322" s="260">
        <v>2914.9672599999999</v>
      </c>
      <c r="J8322" s="261">
        <f t="shared" si="518"/>
        <v>-0.21492768670067319</v>
      </c>
      <c r="K8322" s="260">
        <v>2334.3896300000001</v>
      </c>
      <c r="L8322" s="260">
        <v>2288.46009</v>
      </c>
      <c r="M8322" s="261">
        <f t="shared" si="519"/>
        <v>-1.9675181644805417E-2</v>
      </c>
    </row>
    <row r="8323" spans="1:13" x14ac:dyDescent="0.25">
      <c r="A8323" s="259" t="s">
        <v>236</v>
      </c>
      <c r="B8323" s="259" t="s">
        <v>441</v>
      </c>
      <c r="C8323" s="260">
        <v>45.073239999999998</v>
      </c>
      <c r="D8323" s="260">
        <v>1.26413</v>
      </c>
      <c r="E8323" s="261">
        <f t="shared" si="516"/>
        <v>-0.971953868858773</v>
      </c>
      <c r="F8323" s="260">
        <v>1090.9308599999999</v>
      </c>
      <c r="G8323" s="260">
        <v>371.53577000000001</v>
      </c>
      <c r="H8323" s="261">
        <f t="shared" si="517"/>
        <v>-0.65943234019431807</v>
      </c>
      <c r="I8323" s="260">
        <v>414.43295000000001</v>
      </c>
      <c r="J8323" s="261">
        <f t="shared" si="518"/>
        <v>-0.10350813080861454</v>
      </c>
      <c r="K8323" s="260">
        <v>1090.9308599999999</v>
      </c>
      <c r="L8323" s="260">
        <v>371.53577000000001</v>
      </c>
      <c r="M8323" s="261">
        <f t="shared" si="519"/>
        <v>-0.65943234019431807</v>
      </c>
    </row>
    <row r="8324" spans="1:13" x14ac:dyDescent="0.25">
      <c r="A8324" s="259" t="s">
        <v>236</v>
      </c>
      <c r="B8324" s="259" t="s">
        <v>432</v>
      </c>
      <c r="C8324" s="260">
        <v>107.9</v>
      </c>
      <c r="D8324" s="260">
        <v>18.912099999999999</v>
      </c>
      <c r="E8324" s="261">
        <f t="shared" si="516"/>
        <v>-0.82472567191844304</v>
      </c>
      <c r="F8324" s="260">
        <v>1211.7155</v>
      </c>
      <c r="G8324" s="260">
        <v>774.73895000000005</v>
      </c>
      <c r="H8324" s="261">
        <f t="shared" si="517"/>
        <v>-0.36062635990048819</v>
      </c>
      <c r="I8324" s="260">
        <v>421.85196999999999</v>
      </c>
      <c r="J8324" s="261">
        <f t="shared" si="518"/>
        <v>0.83651850671694161</v>
      </c>
      <c r="K8324" s="260">
        <v>1211.7155</v>
      </c>
      <c r="L8324" s="260">
        <v>774.73895000000005</v>
      </c>
      <c r="M8324" s="261">
        <f t="shared" si="519"/>
        <v>-0.36062635990048819</v>
      </c>
    </row>
    <row r="8325" spans="1:13" x14ac:dyDescent="0.25">
      <c r="A8325" s="259" t="s">
        <v>236</v>
      </c>
      <c r="B8325" s="259" t="s">
        <v>482</v>
      </c>
      <c r="C8325" s="260">
        <v>19.277999999999999</v>
      </c>
      <c r="D8325" s="260">
        <v>31.2</v>
      </c>
      <c r="E8325" s="261">
        <f t="shared" ref="E8325:E8388" si="520">IF(C8325=0,"",(D8325/C8325-1))</f>
        <v>0.61842514783691271</v>
      </c>
      <c r="F8325" s="260">
        <v>48.537999999999997</v>
      </c>
      <c r="G8325" s="260">
        <v>403.7</v>
      </c>
      <c r="H8325" s="261">
        <f t="shared" ref="H8325:H8388" si="521">IF(F8325=0,"",(G8325/F8325-1))</f>
        <v>7.3171947752276569</v>
      </c>
      <c r="I8325" s="260">
        <v>252.42</v>
      </c>
      <c r="J8325" s="261">
        <f t="shared" ref="J8325:J8388" si="522">IF(I8325=0,"",(G8325/I8325-1))</f>
        <v>0.59931859599080894</v>
      </c>
      <c r="K8325" s="260">
        <v>48.537999999999997</v>
      </c>
      <c r="L8325" s="260">
        <v>403.7</v>
      </c>
      <c r="M8325" s="261">
        <f t="shared" ref="M8325:M8388" si="523">IF(K8325=0,"",(L8325/K8325-1))</f>
        <v>7.3171947752276569</v>
      </c>
    </row>
    <row r="8326" spans="1:13" x14ac:dyDescent="0.25">
      <c r="A8326" s="259" t="s">
        <v>236</v>
      </c>
      <c r="B8326" s="259" t="s">
        <v>434</v>
      </c>
      <c r="C8326" s="260">
        <v>0</v>
      </c>
      <c r="D8326" s="260">
        <v>0</v>
      </c>
      <c r="E8326" s="261" t="str">
        <f t="shared" si="520"/>
        <v/>
      </c>
      <c r="F8326" s="260">
        <v>11.891</v>
      </c>
      <c r="G8326" s="260">
        <v>17.851700000000001</v>
      </c>
      <c r="H8326" s="261">
        <f t="shared" si="521"/>
        <v>0.50127827768900857</v>
      </c>
      <c r="I8326" s="260">
        <v>27.1462</v>
      </c>
      <c r="J8326" s="261">
        <f t="shared" si="522"/>
        <v>-0.34238677973344334</v>
      </c>
      <c r="K8326" s="260">
        <v>11.891</v>
      </c>
      <c r="L8326" s="260">
        <v>17.851700000000001</v>
      </c>
      <c r="M8326" s="261">
        <f t="shared" si="523"/>
        <v>0.50127827768900857</v>
      </c>
    </row>
    <row r="8327" spans="1:13" x14ac:dyDescent="0.25">
      <c r="A8327" s="259" t="s">
        <v>236</v>
      </c>
      <c r="B8327" s="259" t="s">
        <v>449</v>
      </c>
      <c r="C8327" s="260">
        <v>0</v>
      </c>
      <c r="D8327" s="260">
        <v>0</v>
      </c>
      <c r="E8327" s="261" t="str">
        <f t="shared" si="520"/>
        <v/>
      </c>
      <c r="F8327" s="260">
        <v>0</v>
      </c>
      <c r="G8327" s="260">
        <v>0</v>
      </c>
      <c r="H8327" s="261" t="str">
        <f t="shared" si="521"/>
        <v/>
      </c>
      <c r="I8327" s="260">
        <v>19.148350000000001</v>
      </c>
      <c r="J8327" s="261">
        <f t="shared" si="522"/>
        <v>-1</v>
      </c>
      <c r="K8327" s="260">
        <v>0</v>
      </c>
      <c r="L8327" s="260">
        <v>0</v>
      </c>
      <c r="M8327" s="261" t="str">
        <f t="shared" si="523"/>
        <v/>
      </c>
    </row>
    <row r="8328" spans="1:13" x14ac:dyDescent="0.25">
      <c r="A8328" s="259" t="s">
        <v>236</v>
      </c>
      <c r="B8328" s="259" t="s">
        <v>480</v>
      </c>
      <c r="C8328" s="260">
        <v>0</v>
      </c>
      <c r="D8328" s="260">
        <v>0</v>
      </c>
      <c r="E8328" s="261" t="str">
        <f t="shared" si="520"/>
        <v/>
      </c>
      <c r="F8328" s="260">
        <v>0</v>
      </c>
      <c r="G8328" s="260">
        <v>0</v>
      </c>
      <c r="H8328" s="261" t="str">
        <f t="shared" si="521"/>
        <v/>
      </c>
      <c r="I8328" s="260">
        <v>0</v>
      </c>
      <c r="J8328" s="261" t="str">
        <f t="shared" si="522"/>
        <v/>
      </c>
      <c r="K8328" s="260">
        <v>0</v>
      </c>
      <c r="L8328" s="260">
        <v>0</v>
      </c>
      <c r="M8328" s="261" t="str">
        <f t="shared" si="523"/>
        <v/>
      </c>
    </row>
    <row r="8329" spans="1:13" x14ac:dyDescent="0.25">
      <c r="A8329" s="259" t="s">
        <v>236</v>
      </c>
      <c r="B8329" s="259" t="s">
        <v>473</v>
      </c>
      <c r="C8329" s="260">
        <v>0</v>
      </c>
      <c r="D8329" s="260">
        <v>0</v>
      </c>
      <c r="E8329" s="261" t="str">
        <f t="shared" si="520"/>
        <v/>
      </c>
      <c r="F8329" s="260">
        <v>52.48</v>
      </c>
      <c r="G8329" s="260">
        <v>0</v>
      </c>
      <c r="H8329" s="261">
        <f t="shared" si="521"/>
        <v>-1</v>
      </c>
      <c r="I8329" s="260">
        <v>18.5</v>
      </c>
      <c r="J8329" s="261">
        <f t="shared" si="522"/>
        <v>-1</v>
      </c>
      <c r="K8329" s="260">
        <v>52.48</v>
      </c>
      <c r="L8329" s="260">
        <v>0</v>
      </c>
      <c r="M8329" s="261">
        <f t="shared" si="523"/>
        <v>-1</v>
      </c>
    </row>
    <row r="8330" spans="1:13" s="117" customFormat="1" x14ac:dyDescent="0.25">
      <c r="A8330" s="117" t="s">
        <v>236</v>
      </c>
      <c r="B8330" s="117" t="s">
        <v>3</v>
      </c>
      <c r="C8330" s="180">
        <v>5526.0367299999998</v>
      </c>
      <c r="D8330" s="180">
        <v>7290.5243</v>
      </c>
      <c r="E8330" s="262">
        <f t="shared" si="520"/>
        <v>0.31930435069692353</v>
      </c>
      <c r="F8330" s="180">
        <v>106749.99851999999</v>
      </c>
      <c r="G8330" s="180">
        <v>110463.24304</v>
      </c>
      <c r="H8330" s="262">
        <f t="shared" si="521"/>
        <v>3.4784492472890394E-2</v>
      </c>
      <c r="I8330" s="180">
        <v>121122.30998999999</v>
      </c>
      <c r="J8330" s="262">
        <f t="shared" si="522"/>
        <v>-8.8002507142408537E-2</v>
      </c>
      <c r="K8330" s="180">
        <v>106749.99851999999</v>
      </c>
      <c r="L8330" s="180">
        <v>110463.24304</v>
      </c>
      <c r="M8330" s="262">
        <f t="shared" si="523"/>
        <v>3.4784492472890394E-2</v>
      </c>
    </row>
    <row r="8331" spans="1:13" x14ac:dyDescent="0.25">
      <c r="A8331" s="259" t="s">
        <v>217</v>
      </c>
      <c r="B8331" s="259" t="s">
        <v>428</v>
      </c>
      <c r="C8331" s="260">
        <v>0</v>
      </c>
      <c r="D8331" s="260">
        <v>103.91435</v>
      </c>
      <c r="E8331" s="261" t="str">
        <f t="shared" si="520"/>
        <v/>
      </c>
      <c r="F8331" s="260">
        <v>0</v>
      </c>
      <c r="G8331" s="260">
        <v>1266.92839</v>
      </c>
      <c r="H8331" s="261" t="str">
        <f t="shared" si="521"/>
        <v/>
      </c>
      <c r="I8331" s="260">
        <v>818.12419999999997</v>
      </c>
      <c r="J8331" s="261">
        <f t="shared" si="522"/>
        <v>0.54857708646193348</v>
      </c>
      <c r="K8331" s="260">
        <v>0</v>
      </c>
      <c r="L8331" s="260">
        <v>1266.92839</v>
      </c>
      <c r="M8331" s="261" t="str">
        <f t="shared" si="523"/>
        <v/>
      </c>
    </row>
    <row r="8332" spans="1:13" x14ac:dyDescent="0.25">
      <c r="A8332" s="259" t="s">
        <v>217</v>
      </c>
      <c r="B8332" s="259" t="s">
        <v>466</v>
      </c>
      <c r="C8332" s="260">
        <v>0</v>
      </c>
      <c r="D8332" s="260">
        <v>0</v>
      </c>
      <c r="E8332" s="261" t="str">
        <f t="shared" si="520"/>
        <v/>
      </c>
      <c r="F8332" s="260">
        <v>0</v>
      </c>
      <c r="G8332" s="260">
        <v>0</v>
      </c>
      <c r="H8332" s="261" t="str">
        <f t="shared" si="521"/>
        <v/>
      </c>
      <c r="I8332" s="260">
        <v>28.151</v>
      </c>
      <c r="J8332" s="261">
        <f t="shared" si="522"/>
        <v>-1</v>
      </c>
      <c r="K8332" s="260">
        <v>0</v>
      </c>
      <c r="L8332" s="260">
        <v>0</v>
      </c>
      <c r="M8332" s="261" t="str">
        <f t="shared" si="523"/>
        <v/>
      </c>
    </row>
    <row r="8333" spans="1:13" x14ac:dyDescent="0.25">
      <c r="A8333" s="259" t="s">
        <v>217</v>
      </c>
      <c r="B8333" s="259" t="s">
        <v>452</v>
      </c>
      <c r="C8333" s="260">
        <v>0</v>
      </c>
      <c r="D8333" s="260">
        <v>0</v>
      </c>
      <c r="E8333" s="261" t="str">
        <f t="shared" si="520"/>
        <v/>
      </c>
      <c r="F8333" s="260">
        <v>0</v>
      </c>
      <c r="G8333" s="260">
        <v>1274.7719300000001</v>
      </c>
      <c r="H8333" s="261" t="str">
        <f t="shared" si="521"/>
        <v/>
      </c>
      <c r="I8333" s="260">
        <v>1122.4757199999999</v>
      </c>
      <c r="J8333" s="261">
        <f t="shared" si="522"/>
        <v>0.1356788456858562</v>
      </c>
      <c r="K8333" s="260">
        <v>0</v>
      </c>
      <c r="L8333" s="260">
        <v>1274.7719300000001</v>
      </c>
      <c r="M8333" s="261" t="str">
        <f t="shared" si="523"/>
        <v/>
      </c>
    </row>
    <row r="8334" spans="1:13" x14ac:dyDescent="0.25">
      <c r="A8334" s="259" t="s">
        <v>217</v>
      </c>
      <c r="B8334" s="259" t="s">
        <v>467</v>
      </c>
      <c r="C8334" s="260">
        <v>0</v>
      </c>
      <c r="D8334" s="260">
        <v>0</v>
      </c>
      <c r="E8334" s="261" t="str">
        <f t="shared" si="520"/>
        <v/>
      </c>
      <c r="F8334" s="260">
        <v>0</v>
      </c>
      <c r="G8334" s="260">
        <v>204.99359999999999</v>
      </c>
      <c r="H8334" s="261" t="str">
        <f t="shared" si="521"/>
        <v/>
      </c>
      <c r="I8334" s="260">
        <v>148.94232</v>
      </c>
      <c r="J8334" s="261">
        <f t="shared" si="522"/>
        <v>0.37632876941892679</v>
      </c>
      <c r="K8334" s="260">
        <v>0</v>
      </c>
      <c r="L8334" s="260">
        <v>204.99359999999999</v>
      </c>
      <c r="M8334" s="261" t="str">
        <f t="shared" si="523"/>
        <v/>
      </c>
    </row>
    <row r="8335" spans="1:13" x14ac:dyDescent="0.25">
      <c r="A8335" s="259" t="s">
        <v>217</v>
      </c>
      <c r="B8335" s="259" t="s">
        <v>472</v>
      </c>
      <c r="C8335" s="260">
        <v>0</v>
      </c>
      <c r="D8335" s="260">
        <v>0</v>
      </c>
      <c r="E8335" s="261" t="str">
        <f t="shared" si="520"/>
        <v/>
      </c>
      <c r="F8335" s="260">
        <v>0</v>
      </c>
      <c r="G8335" s="260">
        <v>28.374199999999998</v>
      </c>
      <c r="H8335" s="261" t="str">
        <f t="shared" si="521"/>
        <v/>
      </c>
      <c r="I8335" s="260">
        <v>0</v>
      </c>
      <c r="J8335" s="261" t="str">
        <f t="shared" si="522"/>
        <v/>
      </c>
      <c r="K8335" s="260">
        <v>0</v>
      </c>
      <c r="L8335" s="260">
        <v>28.374199999999998</v>
      </c>
      <c r="M8335" s="261" t="str">
        <f t="shared" si="523"/>
        <v/>
      </c>
    </row>
    <row r="8336" spans="1:13" x14ac:dyDescent="0.25">
      <c r="A8336" s="259" t="s">
        <v>217</v>
      </c>
      <c r="B8336" s="259" t="s">
        <v>422</v>
      </c>
      <c r="C8336" s="260">
        <v>0</v>
      </c>
      <c r="D8336" s="260">
        <v>299.45862</v>
      </c>
      <c r="E8336" s="261" t="str">
        <f t="shared" si="520"/>
        <v/>
      </c>
      <c r="F8336" s="260">
        <v>356.16174999999998</v>
      </c>
      <c r="G8336" s="260">
        <v>24822.286179999999</v>
      </c>
      <c r="H8336" s="261">
        <f t="shared" si="521"/>
        <v>68.693857299387147</v>
      </c>
      <c r="I8336" s="260">
        <v>10903.00505</v>
      </c>
      <c r="J8336" s="261">
        <f t="shared" si="522"/>
        <v>1.2766463067904383</v>
      </c>
      <c r="K8336" s="260">
        <v>356.16174999999998</v>
      </c>
      <c r="L8336" s="260">
        <v>24822.286179999999</v>
      </c>
      <c r="M8336" s="261">
        <f t="shared" si="523"/>
        <v>68.693857299387147</v>
      </c>
    </row>
    <row r="8337" spans="1:13" x14ac:dyDescent="0.25">
      <c r="A8337" s="259" t="s">
        <v>217</v>
      </c>
      <c r="B8337" s="259" t="s">
        <v>431</v>
      </c>
      <c r="C8337" s="260">
        <v>0</v>
      </c>
      <c r="D8337" s="260">
        <v>648.59154000000001</v>
      </c>
      <c r="E8337" s="261" t="str">
        <f t="shared" si="520"/>
        <v/>
      </c>
      <c r="F8337" s="260">
        <v>0</v>
      </c>
      <c r="G8337" s="260">
        <v>2936.9910500000001</v>
      </c>
      <c r="H8337" s="261" t="str">
        <f t="shared" si="521"/>
        <v/>
      </c>
      <c r="I8337" s="260">
        <v>2916.1266500000002</v>
      </c>
      <c r="J8337" s="261">
        <f t="shared" si="522"/>
        <v>7.1548332785889013E-3</v>
      </c>
      <c r="K8337" s="260">
        <v>0</v>
      </c>
      <c r="L8337" s="260">
        <v>2936.9910500000001</v>
      </c>
      <c r="M8337" s="261" t="str">
        <f t="shared" si="523"/>
        <v/>
      </c>
    </row>
    <row r="8338" spans="1:13" x14ac:dyDescent="0.25">
      <c r="A8338" s="259" t="s">
        <v>217</v>
      </c>
      <c r="B8338" s="259" t="s">
        <v>439</v>
      </c>
      <c r="C8338" s="260">
        <v>0</v>
      </c>
      <c r="D8338" s="260">
        <v>98.044390000000007</v>
      </c>
      <c r="E8338" s="261" t="str">
        <f t="shared" si="520"/>
        <v/>
      </c>
      <c r="F8338" s="260">
        <v>362</v>
      </c>
      <c r="G8338" s="260">
        <v>931.07902999999999</v>
      </c>
      <c r="H8338" s="261">
        <f t="shared" si="521"/>
        <v>1.5720415193370165</v>
      </c>
      <c r="I8338" s="260">
        <v>967.68452000000002</v>
      </c>
      <c r="J8338" s="261">
        <f t="shared" si="522"/>
        <v>-3.7827917305115144E-2</v>
      </c>
      <c r="K8338" s="260">
        <v>362</v>
      </c>
      <c r="L8338" s="260">
        <v>931.07902999999999</v>
      </c>
      <c r="M8338" s="261">
        <f t="shared" si="523"/>
        <v>1.5720415193370165</v>
      </c>
    </row>
    <row r="8339" spans="1:13" x14ac:dyDescent="0.25">
      <c r="A8339" s="259" t="s">
        <v>217</v>
      </c>
      <c r="B8339" s="259" t="s">
        <v>436</v>
      </c>
      <c r="C8339" s="260">
        <v>0</v>
      </c>
      <c r="D8339" s="260">
        <v>3009.3</v>
      </c>
      <c r="E8339" s="261" t="str">
        <f t="shared" si="520"/>
        <v/>
      </c>
      <c r="F8339" s="260">
        <v>0</v>
      </c>
      <c r="G8339" s="260">
        <v>7234.3773700000002</v>
      </c>
      <c r="H8339" s="261" t="str">
        <f t="shared" si="521"/>
        <v/>
      </c>
      <c r="I8339" s="260">
        <v>644.27419999999995</v>
      </c>
      <c r="J8339" s="261">
        <f t="shared" si="522"/>
        <v>10.228724307135069</v>
      </c>
      <c r="K8339" s="260">
        <v>0</v>
      </c>
      <c r="L8339" s="260">
        <v>7234.3773700000002</v>
      </c>
      <c r="M8339" s="261" t="str">
        <f t="shared" si="523"/>
        <v/>
      </c>
    </row>
    <row r="8340" spans="1:13" x14ac:dyDescent="0.25">
      <c r="A8340" s="259" t="s">
        <v>217</v>
      </c>
      <c r="B8340" s="259" t="s">
        <v>485</v>
      </c>
      <c r="C8340" s="260">
        <v>0</v>
      </c>
      <c r="D8340" s="260">
        <v>0</v>
      </c>
      <c r="E8340" s="261" t="str">
        <f t="shared" si="520"/>
        <v/>
      </c>
      <c r="F8340" s="260">
        <v>0</v>
      </c>
      <c r="G8340" s="260">
        <v>27.52861</v>
      </c>
      <c r="H8340" s="261" t="str">
        <f t="shared" si="521"/>
        <v/>
      </c>
      <c r="I8340" s="260">
        <v>0</v>
      </c>
      <c r="J8340" s="261" t="str">
        <f t="shared" si="522"/>
        <v/>
      </c>
      <c r="K8340" s="260">
        <v>0</v>
      </c>
      <c r="L8340" s="260">
        <v>27.52861</v>
      </c>
      <c r="M8340" s="261" t="str">
        <f t="shared" si="523"/>
        <v/>
      </c>
    </row>
    <row r="8341" spans="1:13" x14ac:dyDescent="0.25">
      <c r="A8341" s="259" t="s">
        <v>217</v>
      </c>
      <c r="B8341" s="259" t="s">
        <v>468</v>
      </c>
      <c r="C8341" s="260">
        <v>0</v>
      </c>
      <c r="D8341" s="260">
        <v>0</v>
      </c>
      <c r="E8341" s="261" t="str">
        <f t="shared" si="520"/>
        <v/>
      </c>
      <c r="F8341" s="260">
        <v>0</v>
      </c>
      <c r="G8341" s="260">
        <v>36.236440000000002</v>
      </c>
      <c r="H8341" s="261" t="str">
        <f t="shared" si="521"/>
        <v/>
      </c>
      <c r="I8341" s="260">
        <v>17.600000000000001</v>
      </c>
      <c r="J8341" s="261">
        <f t="shared" si="522"/>
        <v>1.0588886363636365</v>
      </c>
      <c r="K8341" s="260">
        <v>0</v>
      </c>
      <c r="L8341" s="260">
        <v>36.236440000000002</v>
      </c>
      <c r="M8341" s="261" t="str">
        <f t="shared" si="523"/>
        <v/>
      </c>
    </row>
    <row r="8342" spans="1:13" x14ac:dyDescent="0.25">
      <c r="A8342" s="259" t="s">
        <v>217</v>
      </c>
      <c r="B8342" s="259" t="s">
        <v>493</v>
      </c>
      <c r="C8342" s="260">
        <v>0</v>
      </c>
      <c r="D8342" s="260">
        <v>0</v>
      </c>
      <c r="E8342" s="261" t="str">
        <f t="shared" si="520"/>
        <v/>
      </c>
      <c r="F8342" s="260">
        <v>0</v>
      </c>
      <c r="G8342" s="260">
        <v>64.922910000000002</v>
      </c>
      <c r="H8342" s="261" t="str">
        <f t="shared" si="521"/>
        <v/>
      </c>
      <c r="I8342" s="260">
        <v>0</v>
      </c>
      <c r="J8342" s="261" t="str">
        <f t="shared" si="522"/>
        <v/>
      </c>
      <c r="K8342" s="260">
        <v>0</v>
      </c>
      <c r="L8342" s="260">
        <v>64.922910000000002</v>
      </c>
      <c r="M8342" s="261" t="str">
        <f t="shared" si="523"/>
        <v/>
      </c>
    </row>
    <row r="8343" spans="1:13" x14ac:dyDescent="0.25">
      <c r="A8343" s="259" t="s">
        <v>217</v>
      </c>
      <c r="B8343" s="259" t="s">
        <v>463</v>
      </c>
      <c r="C8343" s="260">
        <v>0</v>
      </c>
      <c r="D8343" s="260">
        <v>0</v>
      </c>
      <c r="E8343" s="261" t="str">
        <f t="shared" si="520"/>
        <v/>
      </c>
      <c r="F8343" s="260">
        <v>0</v>
      </c>
      <c r="G8343" s="260">
        <v>0</v>
      </c>
      <c r="H8343" s="261" t="str">
        <f t="shared" si="521"/>
        <v/>
      </c>
      <c r="I8343" s="260">
        <v>0</v>
      </c>
      <c r="J8343" s="261" t="str">
        <f t="shared" si="522"/>
        <v/>
      </c>
      <c r="K8343" s="260">
        <v>0</v>
      </c>
      <c r="L8343" s="260">
        <v>0</v>
      </c>
      <c r="M8343" s="261" t="str">
        <f t="shared" si="523"/>
        <v/>
      </c>
    </row>
    <row r="8344" spans="1:13" x14ac:dyDescent="0.25">
      <c r="A8344" s="259" t="s">
        <v>217</v>
      </c>
      <c r="B8344" s="259" t="s">
        <v>456</v>
      </c>
      <c r="C8344" s="260">
        <v>0</v>
      </c>
      <c r="D8344" s="260">
        <v>0</v>
      </c>
      <c r="E8344" s="261" t="str">
        <f t="shared" si="520"/>
        <v/>
      </c>
      <c r="F8344" s="260">
        <v>0</v>
      </c>
      <c r="G8344" s="260">
        <v>235.41633999999999</v>
      </c>
      <c r="H8344" s="261" t="str">
        <f t="shared" si="521"/>
        <v/>
      </c>
      <c r="I8344" s="260">
        <v>625.44710999999995</v>
      </c>
      <c r="J8344" s="261">
        <f t="shared" si="522"/>
        <v>-0.62360312129350159</v>
      </c>
      <c r="K8344" s="260">
        <v>0</v>
      </c>
      <c r="L8344" s="260">
        <v>235.41633999999999</v>
      </c>
      <c r="M8344" s="261" t="str">
        <f t="shared" si="523"/>
        <v/>
      </c>
    </row>
    <row r="8345" spans="1:13" x14ac:dyDescent="0.25">
      <c r="A8345" s="259" t="s">
        <v>217</v>
      </c>
      <c r="B8345" s="259" t="s">
        <v>419</v>
      </c>
      <c r="C8345" s="260">
        <v>0</v>
      </c>
      <c r="D8345" s="260">
        <v>455.29428000000001</v>
      </c>
      <c r="E8345" s="261" t="str">
        <f t="shared" si="520"/>
        <v/>
      </c>
      <c r="F8345" s="260">
        <v>119.15145</v>
      </c>
      <c r="G8345" s="260">
        <v>7713.09908</v>
      </c>
      <c r="H8345" s="261">
        <f t="shared" si="521"/>
        <v>63.733572944349405</v>
      </c>
      <c r="I8345" s="260">
        <v>9012.6491900000001</v>
      </c>
      <c r="J8345" s="261">
        <f t="shared" si="522"/>
        <v>-0.14419180005829124</v>
      </c>
      <c r="K8345" s="260">
        <v>119.15145</v>
      </c>
      <c r="L8345" s="260">
        <v>7713.09908</v>
      </c>
      <c r="M8345" s="261">
        <f t="shared" si="523"/>
        <v>63.733572944349405</v>
      </c>
    </row>
    <row r="8346" spans="1:13" x14ac:dyDescent="0.25">
      <c r="A8346" s="259" t="s">
        <v>217</v>
      </c>
      <c r="B8346" s="259" t="s">
        <v>470</v>
      </c>
      <c r="C8346" s="260">
        <v>0</v>
      </c>
      <c r="D8346" s="260">
        <v>0</v>
      </c>
      <c r="E8346" s="261" t="str">
        <f t="shared" si="520"/>
        <v/>
      </c>
      <c r="F8346" s="260">
        <v>0</v>
      </c>
      <c r="G8346" s="260">
        <v>137.37190000000001</v>
      </c>
      <c r="H8346" s="261" t="str">
        <f t="shared" si="521"/>
        <v/>
      </c>
      <c r="I8346" s="260">
        <v>187.25</v>
      </c>
      <c r="J8346" s="261">
        <f t="shared" si="522"/>
        <v>-0.26637169559412543</v>
      </c>
      <c r="K8346" s="260">
        <v>0</v>
      </c>
      <c r="L8346" s="260">
        <v>137.37190000000001</v>
      </c>
      <c r="M8346" s="261" t="str">
        <f t="shared" si="523"/>
        <v/>
      </c>
    </row>
    <row r="8347" spans="1:13" x14ac:dyDescent="0.25">
      <c r="A8347" s="259" t="s">
        <v>217</v>
      </c>
      <c r="B8347" s="259" t="s">
        <v>451</v>
      </c>
      <c r="C8347" s="260">
        <v>0</v>
      </c>
      <c r="D8347" s="260">
        <v>0</v>
      </c>
      <c r="E8347" s="261" t="str">
        <f t="shared" si="520"/>
        <v/>
      </c>
      <c r="F8347" s="260">
        <v>0</v>
      </c>
      <c r="G8347" s="260">
        <v>117.58499999999999</v>
      </c>
      <c r="H8347" s="261" t="str">
        <f t="shared" si="521"/>
        <v/>
      </c>
      <c r="I8347" s="260">
        <v>0</v>
      </c>
      <c r="J8347" s="261" t="str">
        <f t="shared" si="522"/>
        <v/>
      </c>
      <c r="K8347" s="260">
        <v>0</v>
      </c>
      <c r="L8347" s="260">
        <v>117.58499999999999</v>
      </c>
      <c r="M8347" s="261" t="str">
        <f t="shared" si="523"/>
        <v/>
      </c>
    </row>
    <row r="8348" spans="1:13" x14ac:dyDescent="0.25">
      <c r="A8348" s="259" t="s">
        <v>217</v>
      </c>
      <c r="B8348" s="259" t="s">
        <v>444</v>
      </c>
      <c r="C8348" s="260">
        <v>0</v>
      </c>
      <c r="D8348" s="260">
        <v>0</v>
      </c>
      <c r="E8348" s="261" t="str">
        <f t="shared" si="520"/>
        <v/>
      </c>
      <c r="F8348" s="260">
        <v>0</v>
      </c>
      <c r="G8348" s="260">
        <v>86.301240000000007</v>
      </c>
      <c r="H8348" s="261" t="str">
        <f t="shared" si="521"/>
        <v/>
      </c>
      <c r="I8348" s="260">
        <v>8.4024599999999996</v>
      </c>
      <c r="J8348" s="261">
        <f t="shared" si="522"/>
        <v>9.2709492220135541</v>
      </c>
      <c r="K8348" s="260">
        <v>0</v>
      </c>
      <c r="L8348" s="260">
        <v>86.301240000000007</v>
      </c>
      <c r="M8348" s="261" t="str">
        <f t="shared" si="523"/>
        <v/>
      </c>
    </row>
    <row r="8349" spans="1:13" x14ac:dyDescent="0.25">
      <c r="A8349" s="259" t="s">
        <v>217</v>
      </c>
      <c r="B8349" s="259" t="s">
        <v>425</v>
      </c>
      <c r="C8349" s="260">
        <v>0</v>
      </c>
      <c r="D8349" s="260">
        <v>0</v>
      </c>
      <c r="E8349" s="261" t="str">
        <f t="shared" si="520"/>
        <v/>
      </c>
      <c r="F8349" s="260">
        <v>19.172000000000001</v>
      </c>
      <c r="G8349" s="260">
        <v>5129.0924100000002</v>
      </c>
      <c r="H8349" s="261">
        <f t="shared" si="521"/>
        <v>266.53037815564363</v>
      </c>
      <c r="I8349" s="260">
        <v>5333.9278100000001</v>
      </c>
      <c r="J8349" s="261">
        <f t="shared" si="522"/>
        <v>-3.8402357005277832E-2</v>
      </c>
      <c r="K8349" s="260">
        <v>19.172000000000001</v>
      </c>
      <c r="L8349" s="260">
        <v>5129.0924100000002</v>
      </c>
      <c r="M8349" s="261">
        <f t="shared" si="523"/>
        <v>266.53037815564363</v>
      </c>
    </row>
    <row r="8350" spans="1:13" x14ac:dyDescent="0.25">
      <c r="A8350" s="259" t="s">
        <v>217</v>
      </c>
      <c r="B8350" s="259" t="s">
        <v>457</v>
      </c>
      <c r="C8350" s="260">
        <v>0</v>
      </c>
      <c r="D8350" s="260">
        <v>0</v>
      </c>
      <c r="E8350" s="261" t="str">
        <f t="shared" si="520"/>
        <v/>
      </c>
      <c r="F8350" s="260">
        <v>0</v>
      </c>
      <c r="G8350" s="260">
        <v>1040.66938</v>
      </c>
      <c r="H8350" s="261" t="str">
        <f t="shared" si="521"/>
        <v/>
      </c>
      <c r="I8350" s="260">
        <v>124.21304000000001</v>
      </c>
      <c r="J8350" s="261">
        <f t="shared" si="522"/>
        <v>7.3781008821618084</v>
      </c>
      <c r="K8350" s="260">
        <v>0</v>
      </c>
      <c r="L8350" s="260">
        <v>1040.66938</v>
      </c>
      <c r="M8350" s="261" t="str">
        <f t="shared" si="523"/>
        <v/>
      </c>
    </row>
    <row r="8351" spans="1:13" x14ac:dyDescent="0.25">
      <c r="A8351" s="259" t="s">
        <v>217</v>
      </c>
      <c r="B8351" s="259" t="s">
        <v>450</v>
      </c>
      <c r="C8351" s="260">
        <v>0</v>
      </c>
      <c r="D8351" s="260">
        <v>0</v>
      </c>
      <c r="E8351" s="261" t="str">
        <f t="shared" si="520"/>
        <v/>
      </c>
      <c r="F8351" s="260">
        <v>0</v>
      </c>
      <c r="G8351" s="260">
        <v>96.470290000000006</v>
      </c>
      <c r="H8351" s="261" t="str">
        <f t="shared" si="521"/>
        <v/>
      </c>
      <c r="I8351" s="260">
        <v>280.31331999999998</v>
      </c>
      <c r="J8351" s="261">
        <f t="shared" si="522"/>
        <v>-0.65584835568998279</v>
      </c>
      <c r="K8351" s="260">
        <v>0</v>
      </c>
      <c r="L8351" s="260">
        <v>96.470290000000006</v>
      </c>
      <c r="M8351" s="261" t="str">
        <f t="shared" si="523"/>
        <v/>
      </c>
    </row>
    <row r="8352" spans="1:13" x14ac:dyDescent="0.25">
      <c r="A8352" s="259" t="s">
        <v>217</v>
      </c>
      <c r="B8352" s="259" t="s">
        <v>474</v>
      </c>
      <c r="C8352" s="260">
        <v>0</v>
      </c>
      <c r="D8352" s="260">
        <v>0</v>
      </c>
      <c r="E8352" s="261" t="str">
        <f t="shared" si="520"/>
        <v/>
      </c>
      <c r="F8352" s="260">
        <v>0</v>
      </c>
      <c r="G8352" s="260">
        <v>0</v>
      </c>
      <c r="H8352" s="261" t="str">
        <f t="shared" si="521"/>
        <v/>
      </c>
      <c r="I8352" s="260">
        <v>0</v>
      </c>
      <c r="J8352" s="261" t="str">
        <f t="shared" si="522"/>
        <v/>
      </c>
      <c r="K8352" s="260">
        <v>0</v>
      </c>
      <c r="L8352" s="260">
        <v>0</v>
      </c>
      <c r="M8352" s="261" t="str">
        <f t="shared" si="523"/>
        <v/>
      </c>
    </row>
    <row r="8353" spans="1:13" x14ac:dyDescent="0.25">
      <c r="A8353" s="259" t="s">
        <v>217</v>
      </c>
      <c r="B8353" s="259" t="s">
        <v>446</v>
      </c>
      <c r="C8353" s="260">
        <v>0</v>
      </c>
      <c r="D8353" s="260">
        <v>0</v>
      </c>
      <c r="E8353" s="261" t="str">
        <f t="shared" si="520"/>
        <v/>
      </c>
      <c r="F8353" s="260">
        <v>0</v>
      </c>
      <c r="G8353" s="260">
        <v>98.908869999999993</v>
      </c>
      <c r="H8353" s="261" t="str">
        <f t="shared" si="521"/>
        <v/>
      </c>
      <c r="I8353" s="260">
        <v>184.13919999999999</v>
      </c>
      <c r="J8353" s="261">
        <f t="shared" si="522"/>
        <v>-0.4628581529625414</v>
      </c>
      <c r="K8353" s="260">
        <v>0</v>
      </c>
      <c r="L8353" s="260">
        <v>98.908869999999993</v>
      </c>
      <c r="M8353" s="261" t="str">
        <f t="shared" si="523"/>
        <v/>
      </c>
    </row>
    <row r="8354" spans="1:13" x14ac:dyDescent="0.25">
      <c r="A8354" s="259" t="s">
        <v>217</v>
      </c>
      <c r="B8354" s="259" t="s">
        <v>435</v>
      </c>
      <c r="C8354" s="260">
        <v>0</v>
      </c>
      <c r="D8354" s="260">
        <v>0</v>
      </c>
      <c r="E8354" s="261" t="str">
        <f t="shared" si="520"/>
        <v/>
      </c>
      <c r="F8354" s="260">
        <v>0</v>
      </c>
      <c r="G8354" s="260">
        <v>933.91835000000003</v>
      </c>
      <c r="H8354" s="261" t="str">
        <f t="shared" si="521"/>
        <v/>
      </c>
      <c r="I8354" s="260">
        <v>938.51553000000001</v>
      </c>
      <c r="J8354" s="261">
        <f t="shared" si="522"/>
        <v>-4.8983526143674405E-3</v>
      </c>
      <c r="K8354" s="260">
        <v>0</v>
      </c>
      <c r="L8354" s="260">
        <v>933.91835000000003</v>
      </c>
      <c r="M8354" s="261" t="str">
        <f t="shared" si="523"/>
        <v/>
      </c>
    </row>
    <row r="8355" spans="1:13" x14ac:dyDescent="0.25">
      <c r="A8355" s="259" t="s">
        <v>217</v>
      </c>
      <c r="B8355" s="259" t="s">
        <v>421</v>
      </c>
      <c r="C8355" s="260">
        <v>0</v>
      </c>
      <c r="D8355" s="260">
        <v>2249.4993399999998</v>
      </c>
      <c r="E8355" s="261" t="str">
        <f t="shared" si="520"/>
        <v/>
      </c>
      <c r="F8355" s="260">
        <v>0</v>
      </c>
      <c r="G8355" s="260">
        <v>31933.85326</v>
      </c>
      <c r="H8355" s="261" t="str">
        <f t="shared" si="521"/>
        <v/>
      </c>
      <c r="I8355" s="260">
        <v>34112.75331</v>
      </c>
      <c r="J8355" s="261">
        <f t="shared" si="522"/>
        <v>-6.3873473659520341E-2</v>
      </c>
      <c r="K8355" s="260">
        <v>0</v>
      </c>
      <c r="L8355" s="260">
        <v>31933.85326</v>
      </c>
      <c r="M8355" s="261" t="str">
        <f t="shared" si="523"/>
        <v/>
      </c>
    </row>
    <row r="8356" spans="1:13" x14ac:dyDescent="0.25">
      <c r="A8356" s="259" t="s">
        <v>217</v>
      </c>
      <c r="B8356" s="259" t="s">
        <v>458</v>
      </c>
      <c r="C8356" s="260">
        <v>0</v>
      </c>
      <c r="D8356" s="260">
        <v>0</v>
      </c>
      <c r="E8356" s="261" t="str">
        <f t="shared" si="520"/>
        <v/>
      </c>
      <c r="F8356" s="260">
        <v>0</v>
      </c>
      <c r="G8356" s="260">
        <v>0</v>
      </c>
      <c r="H8356" s="261" t="str">
        <f t="shared" si="521"/>
        <v/>
      </c>
      <c r="I8356" s="260">
        <v>0</v>
      </c>
      <c r="J8356" s="261" t="str">
        <f t="shared" si="522"/>
        <v/>
      </c>
      <c r="K8356" s="260">
        <v>0</v>
      </c>
      <c r="L8356" s="260">
        <v>0</v>
      </c>
      <c r="M8356" s="261" t="str">
        <f t="shared" si="523"/>
        <v/>
      </c>
    </row>
    <row r="8357" spans="1:13" x14ac:dyDescent="0.25">
      <c r="A8357" s="259" t="s">
        <v>217</v>
      </c>
      <c r="B8357" s="259" t="s">
        <v>430</v>
      </c>
      <c r="C8357" s="260">
        <v>22.771000000000001</v>
      </c>
      <c r="D8357" s="260">
        <v>493.09769</v>
      </c>
      <c r="E8357" s="261">
        <f t="shared" si="520"/>
        <v>20.65463484256291</v>
      </c>
      <c r="F8357" s="260">
        <v>959.40130999999997</v>
      </c>
      <c r="G8357" s="260">
        <v>14991.577730000001</v>
      </c>
      <c r="H8357" s="261">
        <f t="shared" si="521"/>
        <v>14.625971711462434</v>
      </c>
      <c r="I8357" s="260">
        <v>15113.324689999999</v>
      </c>
      <c r="J8357" s="261">
        <f t="shared" si="522"/>
        <v>-8.0556040776755822E-3</v>
      </c>
      <c r="K8357" s="260">
        <v>959.40130999999997</v>
      </c>
      <c r="L8357" s="260">
        <v>14991.577730000001</v>
      </c>
      <c r="M8357" s="261">
        <f t="shared" si="523"/>
        <v>14.625971711462434</v>
      </c>
    </row>
    <row r="8358" spans="1:13" x14ac:dyDescent="0.25">
      <c r="A8358" s="259" t="s">
        <v>217</v>
      </c>
      <c r="B8358" s="259" t="s">
        <v>448</v>
      </c>
      <c r="C8358" s="260">
        <v>0</v>
      </c>
      <c r="D8358" s="260">
        <v>0</v>
      </c>
      <c r="E8358" s="261" t="str">
        <f t="shared" si="520"/>
        <v/>
      </c>
      <c r="F8358" s="260">
        <v>0</v>
      </c>
      <c r="G8358" s="260">
        <v>760.85932000000003</v>
      </c>
      <c r="H8358" s="261" t="str">
        <f t="shared" si="521"/>
        <v/>
      </c>
      <c r="I8358" s="260">
        <v>210.75208000000001</v>
      </c>
      <c r="J8358" s="261">
        <f t="shared" si="522"/>
        <v>2.6102102527291784</v>
      </c>
      <c r="K8358" s="260">
        <v>0</v>
      </c>
      <c r="L8358" s="260">
        <v>760.85932000000003</v>
      </c>
      <c r="M8358" s="261" t="str">
        <f t="shared" si="523"/>
        <v/>
      </c>
    </row>
    <row r="8359" spans="1:13" x14ac:dyDescent="0.25">
      <c r="A8359" s="259" t="s">
        <v>217</v>
      </c>
      <c r="B8359" s="259" t="s">
        <v>417</v>
      </c>
      <c r="C8359" s="260">
        <v>211.75636</v>
      </c>
      <c r="D8359" s="260">
        <v>2618.1258800000001</v>
      </c>
      <c r="E8359" s="261">
        <f t="shared" si="520"/>
        <v>11.363859484551019</v>
      </c>
      <c r="F8359" s="260">
        <v>1683.4479799999999</v>
      </c>
      <c r="G8359" s="260">
        <v>65326.074379999998</v>
      </c>
      <c r="H8359" s="261">
        <f t="shared" si="521"/>
        <v>37.804926054204536</v>
      </c>
      <c r="I8359" s="260">
        <v>76157.115059999996</v>
      </c>
      <c r="J8359" s="261">
        <f t="shared" si="522"/>
        <v>-0.14221968192291445</v>
      </c>
      <c r="K8359" s="260">
        <v>1683.4479799999999</v>
      </c>
      <c r="L8359" s="260">
        <v>65326.074379999998</v>
      </c>
      <c r="M8359" s="261">
        <f t="shared" si="523"/>
        <v>37.804926054204536</v>
      </c>
    </row>
    <row r="8360" spans="1:13" x14ac:dyDescent="0.25">
      <c r="A8360" s="259" t="s">
        <v>217</v>
      </c>
      <c r="B8360" s="259" t="s">
        <v>420</v>
      </c>
      <c r="C8360" s="260">
        <v>0</v>
      </c>
      <c r="D8360" s="260">
        <v>0</v>
      </c>
      <c r="E8360" s="261" t="str">
        <f t="shared" si="520"/>
        <v/>
      </c>
      <c r="F8360" s="260">
        <v>290.42858000000001</v>
      </c>
      <c r="G8360" s="260">
        <v>4591.5573400000003</v>
      </c>
      <c r="H8360" s="261">
        <f t="shared" si="521"/>
        <v>14.809591948560985</v>
      </c>
      <c r="I8360" s="260">
        <v>5188.7634200000002</v>
      </c>
      <c r="J8360" s="261">
        <f t="shared" si="522"/>
        <v>-0.11509603187882478</v>
      </c>
      <c r="K8360" s="260">
        <v>290.42858000000001</v>
      </c>
      <c r="L8360" s="260">
        <v>4591.5573400000003</v>
      </c>
      <c r="M8360" s="261">
        <f t="shared" si="523"/>
        <v>14.809591948560985</v>
      </c>
    </row>
    <row r="8361" spans="1:13" x14ac:dyDescent="0.25">
      <c r="A8361" s="259" t="s">
        <v>217</v>
      </c>
      <c r="B8361" s="259" t="s">
        <v>454</v>
      </c>
      <c r="C8361" s="260">
        <v>0</v>
      </c>
      <c r="D8361" s="260">
        <v>577.69560000000001</v>
      </c>
      <c r="E8361" s="261" t="str">
        <f t="shared" si="520"/>
        <v/>
      </c>
      <c r="F8361" s="260">
        <v>0</v>
      </c>
      <c r="G8361" s="260">
        <v>1979.6947500000001</v>
      </c>
      <c r="H8361" s="261" t="str">
        <f t="shared" si="521"/>
        <v/>
      </c>
      <c r="I8361" s="260">
        <v>2584.7121999999999</v>
      </c>
      <c r="J8361" s="261">
        <f t="shared" si="522"/>
        <v>-0.23407536436745258</v>
      </c>
      <c r="K8361" s="260">
        <v>0</v>
      </c>
      <c r="L8361" s="260">
        <v>1979.6947500000001</v>
      </c>
      <c r="M8361" s="261" t="str">
        <f t="shared" si="523"/>
        <v/>
      </c>
    </row>
    <row r="8362" spans="1:13" x14ac:dyDescent="0.25">
      <c r="A8362" s="259" t="s">
        <v>217</v>
      </c>
      <c r="B8362" s="259" t="s">
        <v>447</v>
      </c>
      <c r="C8362" s="260">
        <v>0</v>
      </c>
      <c r="D8362" s="260">
        <v>28.064</v>
      </c>
      <c r="E8362" s="261" t="str">
        <f t="shared" si="520"/>
        <v/>
      </c>
      <c r="F8362" s="260">
        <v>0</v>
      </c>
      <c r="G8362" s="260">
        <v>1044.5497499999999</v>
      </c>
      <c r="H8362" s="261" t="str">
        <f t="shared" si="521"/>
        <v/>
      </c>
      <c r="I8362" s="260">
        <v>1283.2629899999999</v>
      </c>
      <c r="J8362" s="261">
        <f t="shared" si="522"/>
        <v>-0.18602051322309232</v>
      </c>
      <c r="K8362" s="260">
        <v>0</v>
      </c>
      <c r="L8362" s="260">
        <v>1044.5497499999999</v>
      </c>
      <c r="M8362" s="261" t="str">
        <f t="shared" si="523"/>
        <v/>
      </c>
    </row>
    <row r="8363" spans="1:13" x14ac:dyDescent="0.25">
      <c r="A8363" s="259" t="s">
        <v>217</v>
      </c>
      <c r="B8363" s="259" t="s">
        <v>462</v>
      </c>
      <c r="C8363" s="260">
        <v>0</v>
      </c>
      <c r="D8363" s="260">
        <v>0</v>
      </c>
      <c r="E8363" s="261" t="str">
        <f t="shared" si="520"/>
        <v/>
      </c>
      <c r="F8363" s="260">
        <v>0</v>
      </c>
      <c r="G8363" s="260">
        <v>40.030439999999999</v>
      </c>
      <c r="H8363" s="261" t="str">
        <f t="shared" si="521"/>
        <v/>
      </c>
      <c r="I8363" s="260">
        <v>22.76709</v>
      </c>
      <c r="J8363" s="261">
        <f t="shared" si="522"/>
        <v>0.75825896063133236</v>
      </c>
      <c r="K8363" s="260">
        <v>0</v>
      </c>
      <c r="L8363" s="260">
        <v>40.030439999999999</v>
      </c>
      <c r="M8363" s="261" t="str">
        <f t="shared" si="523"/>
        <v/>
      </c>
    </row>
    <row r="8364" spans="1:13" x14ac:dyDescent="0.25">
      <c r="A8364" s="259" t="s">
        <v>217</v>
      </c>
      <c r="B8364" s="259" t="s">
        <v>429</v>
      </c>
      <c r="C8364" s="260">
        <v>0</v>
      </c>
      <c r="D8364" s="260">
        <v>22.123999999999999</v>
      </c>
      <c r="E8364" s="261" t="str">
        <f t="shared" si="520"/>
        <v/>
      </c>
      <c r="F8364" s="260">
        <v>0</v>
      </c>
      <c r="G8364" s="260">
        <v>5917.0781800000004</v>
      </c>
      <c r="H8364" s="261" t="str">
        <f t="shared" si="521"/>
        <v/>
      </c>
      <c r="I8364" s="260">
        <v>3191.4007700000002</v>
      </c>
      <c r="J8364" s="261">
        <f t="shared" si="522"/>
        <v>0.85406929634851214</v>
      </c>
      <c r="K8364" s="260">
        <v>0</v>
      </c>
      <c r="L8364" s="260">
        <v>5917.0781800000004</v>
      </c>
      <c r="M8364" s="261" t="str">
        <f t="shared" si="523"/>
        <v/>
      </c>
    </row>
    <row r="8365" spans="1:13" x14ac:dyDescent="0.25">
      <c r="A8365" s="259" t="s">
        <v>217</v>
      </c>
      <c r="B8365" s="259" t="s">
        <v>471</v>
      </c>
      <c r="C8365" s="260">
        <v>0</v>
      </c>
      <c r="D8365" s="260">
        <v>0</v>
      </c>
      <c r="E8365" s="261" t="str">
        <f t="shared" si="520"/>
        <v/>
      </c>
      <c r="F8365" s="260">
        <v>259.2</v>
      </c>
      <c r="G8365" s="260">
        <v>0</v>
      </c>
      <c r="H8365" s="261">
        <f t="shared" si="521"/>
        <v>-1</v>
      </c>
      <c r="I8365" s="260">
        <v>181.76731000000001</v>
      </c>
      <c r="J8365" s="261">
        <f t="shared" si="522"/>
        <v>-1</v>
      </c>
      <c r="K8365" s="260">
        <v>259.2</v>
      </c>
      <c r="L8365" s="260">
        <v>0</v>
      </c>
      <c r="M8365" s="261">
        <f t="shared" si="523"/>
        <v>-1</v>
      </c>
    </row>
    <row r="8366" spans="1:13" x14ac:dyDescent="0.25">
      <c r="A8366" s="259" t="s">
        <v>217</v>
      </c>
      <c r="B8366" s="259" t="s">
        <v>464</v>
      </c>
      <c r="C8366" s="260">
        <v>0</v>
      </c>
      <c r="D8366" s="260">
        <v>0</v>
      </c>
      <c r="E8366" s="261" t="str">
        <f t="shared" si="520"/>
        <v/>
      </c>
      <c r="F8366" s="260">
        <v>0</v>
      </c>
      <c r="G8366" s="260">
        <v>8.5175000000000001</v>
      </c>
      <c r="H8366" s="261" t="str">
        <f t="shared" si="521"/>
        <v/>
      </c>
      <c r="I8366" s="260">
        <v>0</v>
      </c>
      <c r="J8366" s="261" t="str">
        <f t="shared" si="522"/>
        <v/>
      </c>
      <c r="K8366" s="260">
        <v>0</v>
      </c>
      <c r="L8366" s="260">
        <v>8.5175000000000001</v>
      </c>
      <c r="M8366" s="261" t="str">
        <f t="shared" si="523"/>
        <v/>
      </c>
    </row>
    <row r="8367" spans="1:13" x14ac:dyDescent="0.25">
      <c r="A8367" s="259" t="s">
        <v>217</v>
      </c>
      <c r="B8367" s="259" t="s">
        <v>453</v>
      </c>
      <c r="C8367" s="260">
        <v>0</v>
      </c>
      <c r="D8367" s="260">
        <v>0</v>
      </c>
      <c r="E8367" s="261" t="str">
        <f t="shared" si="520"/>
        <v/>
      </c>
      <c r="F8367" s="260">
        <v>0</v>
      </c>
      <c r="G8367" s="260">
        <v>230.47633999999999</v>
      </c>
      <c r="H8367" s="261" t="str">
        <f t="shared" si="521"/>
        <v/>
      </c>
      <c r="I8367" s="260">
        <v>318.70209</v>
      </c>
      <c r="J8367" s="261">
        <f t="shared" si="522"/>
        <v>-0.27682827558488876</v>
      </c>
      <c r="K8367" s="260">
        <v>0</v>
      </c>
      <c r="L8367" s="260">
        <v>230.47633999999999</v>
      </c>
      <c r="M8367" s="261" t="str">
        <f t="shared" si="523"/>
        <v/>
      </c>
    </row>
    <row r="8368" spans="1:13" x14ac:dyDescent="0.25">
      <c r="A8368" s="259" t="s">
        <v>217</v>
      </c>
      <c r="B8368" s="259" t="s">
        <v>433</v>
      </c>
      <c r="C8368" s="260">
        <v>0</v>
      </c>
      <c r="D8368" s="260">
        <v>0</v>
      </c>
      <c r="E8368" s="261" t="str">
        <f t="shared" si="520"/>
        <v/>
      </c>
      <c r="F8368" s="260">
        <v>0</v>
      </c>
      <c r="G8368" s="260">
        <v>1087.5751700000001</v>
      </c>
      <c r="H8368" s="261" t="str">
        <f t="shared" si="521"/>
        <v/>
      </c>
      <c r="I8368" s="260">
        <v>2089.7420699999998</v>
      </c>
      <c r="J8368" s="261">
        <f t="shared" si="522"/>
        <v>-0.47956487759276423</v>
      </c>
      <c r="K8368" s="260">
        <v>0</v>
      </c>
      <c r="L8368" s="260">
        <v>1087.5751700000001</v>
      </c>
      <c r="M8368" s="261" t="str">
        <f t="shared" si="523"/>
        <v/>
      </c>
    </row>
    <row r="8369" spans="1:13" x14ac:dyDescent="0.25">
      <c r="A8369" s="259" t="s">
        <v>217</v>
      </c>
      <c r="B8369" s="259" t="s">
        <v>418</v>
      </c>
      <c r="C8369" s="260">
        <v>0</v>
      </c>
      <c r="D8369" s="260">
        <v>486.44781999999998</v>
      </c>
      <c r="E8369" s="261" t="str">
        <f t="shared" si="520"/>
        <v/>
      </c>
      <c r="F8369" s="260">
        <v>0</v>
      </c>
      <c r="G8369" s="260">
        <v>2764.7146899999998</v>
      </c>
      <c r="H8369" s="261" t="str">
        <f t="shared" si="521"/>
        <v/>
      </c>
      <c r="I8369" s="260">
        <v>18548.943630000002</v>
      </c>
      <c r="J8369" s="261">
        <f t="shared" si="522"/>
        <v>-0.85095028886019641</v>
      </c>
      <c r="K8369" s="260">
        <v>0</v>
      </c>
      <c r="L8369" s="260">
        <v>2764.7146899999998</v>
      </c>
      <c r="M8369" s="261" t="str">
        <f t="shared" si="523"/>
        <v/>
      </c>
    </row>
    <row r="8370" spans="1:13" x14ac:dyDescent="0.25">
      <c r="A8370" s="259" t="s">
        <v>217</v>
      </c>
      <c r="B8370" s="259" t="s">
        <v>427</v>
      </c>
      <c r="C8370" s="260">
        <v>0</v>
      </c>
      <c r="D8370" s="260">
        <v>0</v>
      </c>
      <c r="E8370" s="261" t="str">
        <f t="shared" si="520"/>
        <v/>
      </c>
      <c r="F8370" s="260">
        <v>30.77</v>
      </c>
      <c r="G8370" s="260">
        <v>6806.3188</v>
      </c>
      <c r="H8370" s="261">
        <f t="shared" si="521"/>
        <v>220.1998310042249</v>
      </c>
      <c r="I8370" s="260">
        <v>5800.7665200000001</v>
      </c>
      <c r="J8370" s="261">
        <f t="shared" si="522"/>
        <v>0.1733481733031379</v>
      </c>
      <c r="K8370" s="260">
        <v>30.77</v>
      </c>
      <c r="L8370" s="260">
        <v>6806.3188</v>
      </c>
      <c r="M8370" s="261">
        <f t="shared" si="523"/>
        <v>220.1998310042249</v>
      </c>
    </row>
    <row r="8371" spans="1:13" x14ac:dyDescent="0.25">
      <c r="A8371" s="259" t="s">
        <v>217</v>
      </c>
      <c r="B8371" s="259" t="s">
        <v>445</v>
      </c>
      <c r="C8371" s="260">
        <v>0</v>
      </c>
      <c r="D8371" s="260">
        <v>0</v>
      </c>
      <c r="E8371" s="261" t="str">
        <f t="shared" si="520"/>
        <v/>
      </c>
      <c r="F8371" s="260">
        <v>0</v>
      </c>
      <c r="G8371" s="260">
        <v>106.84899</v>
      </c>
      <c r="H8371" s="261" t="str">
        <f t="shared" si="521"/>
        <v/>
      </c>
      <c r="I8371" s="260">
        <v>85.158109999999994</v>
      </c>
      <c r="J8371" s="261">
        <f t="shared" si="522"/>
        <v>0.25471302733233525</v>
      </c>
      <c r="K8371" s="260">
        <v>0</v>
      </c>
      <c r="L8371" s="260">
        <v>106.84899</v>
      </c>
      <c r="M8371" s="261" t="str">
        <f t="shared" si="523"/>
        <v/>
      </c>
    </row>
    <row r="8372" spans="1:13" x14ac:dyDescent="0.25">
      <c r="A8372" s="259" t="s">
        <v>217</v>
      </c>
      <c r="B8372" s="259" t="s">
        <v>443</v>
      </c>
      <c r="C8372" s="260">
        <v>0</v>
      </c>
      <c r="D8372" s="260">
        <v>0</v>
      </c>
      <c r="E8372" s="261" t="str">
        <f t="shared" si="520"/>
        <v/>
      </c>
      <c r="F8372" s="260">
        <v>0</v>
      </c>
      <c r="G8372" s="260">
        <v>352.24468000000002</v>
      </c>
      <c r="H8372" s="261" t="str">
        <f t="shared" si="521"/>
        <v/>
      </c>
      <c r="I8372" s="260">
        <v>231.65960000000001</v>
      </c>
      <c r="J8372" s="261">
        <f t="shared" si="522"/>
        <v>0.52052701463699313</v>
      </c>
      <c r="K8372" s="260">
        <v>0</v>
      </c>
      <c r="L8372" s="260">
        <v>352.24468000000002</v>
      </c>
      <c r="M8372" s="261" t="str">
        <f t="shared" si="523"/>
        <v/>
      </c>
    </row>
    <row r="8373" spans="1:13" x14ac:dyDescent="0.25">
      <c r="A8373" s="259" t="s">
        <v>217</v>
      </c>
      <c r="B8373" s="259" t="s">
        <v>424</v>
      </c>
      <c r="C8373" s="260">
        <v>0</v>
      </c>
      <c r="D8373" s="260">
        <v>65.22</v>
      </c>
      <c r="E8373" s="261" t="str">
        <f t="shared" si="520"/>
        <v/>
      </c>
      <c r="F8373" s="260">
        <v>2</v>
      </c>
      <c r="G8373" s="260">
        <v>923.87544000000003</v>
      </c>
      <c r="H8373" s="261">
        <f t="shared" si="521"/>
        <v>460.93772000000001</v>
      </c>
      <c r="I8373" s="260">
        <v>794.80033000000003</v>
      </c>
      <c r="J8373" s="261">
        <f t="shared" si="522"/>
        <v>0.16239941671891356</v>
      </c>
      <c r="K8373" s="260">
        <v>2</v>
      </c>
      <c r="L8373" s="260">
        <v>923.87544000000003</v>
      </c>
      <c r="M8373" s="261">
        <f t="shared" si="523"/>
        <v>460.93772000000001</v>
      </c>
    </row>
    <row r="8374" spans="1:13" x14ac:dyDescent="0.25">
      <c r="A8374" s="259" t="s">
        <v>217</v>
      </c>
      <c r="B8374" s="259" t="s">
        <v>438</v>
      </c>
      <c r="C8374" s="260">
        <v>0</v>
      </c>
      <c r="D8374" s="260">
        <v>0</v>
      </c>
      <c r="E8374" s="261" t="str">
        <f t="shared" si="520"/>
        <v/>
      </c>
      <c r="F8374" s="260">
        <v>0</v>
      </c>
      <c r="G8374" s="260">
        <v>56.247109999999999</v>
      </c>
      <c r="H8374" s="261" t="str">
        <f t="shared" si="521"/>
        <v/>
      </c>
      <c r="I8374" s="260">
        <v>0</v>
      </c>
      <c r="J8374" s="261" t="str">
        <f t="shared" si="522"/>
        <v/>
      </c>
      <c r="K8374" s="260">
        <v>0</v>
      </c>
      <c r="L8374" s="260">
        <v>56.247109999999999</v>
      </c>
      <c r="M8374" s="261" t="str">
        <f t="shared" si="523"/>
        <v/>
      </c>
    </row>
    <row r="8375" spans="1:13" x14ac:dyDescent="0.25">
      <c r="A8375" s="259" t="s">
        <v>217</v>
      </c>
      <c r="B8375" s="259" t="s">
        <v>426</v>
      </c>
      <c r="C8375" s="260">
        <v>54.09216</v>
      </c>
      <c r="D8375" s="260">
        <v>358.65152</v>
      </c>
      <c r="E8375" s="261">
        <f t="shared" si="520"/>
        <v>5.630378968042689</v>
      </c>
      <c r="F8375" s="260">
        <v>606.89031999999997</v>
      </c>
      <c r="G8375" s="260">
        <v>5823.8939399999999</v>
      </c>
      <c r="H8375" s="261">
        <f t="shared" si="521"/>
        <v>8.5962874148330464</v>
      </c>
      <c r="I8375" s="260">
        <v>4499.2665500000003</v>
      </c>
      <c r="J8375" s="261">
        <f t="shared" si="522"/>
        <v>0.29440962772032253</v>
      </c>
      <c r="K8375" s="260">
        <v>606.89031999999997</v>
      </c>
      <c r="L8375" s="260">
        <v>5823.8939399999999</v>
      </c>
      <c r="M8375" s="261">
        <f t="shared" si="523"/>
        <v>8.5962874148330464</v>
      </c>
    </row>
    <row r="8376" spans="1:13" x14ac:dyDescent="0.25">
      <c r="A8376" s="259" t="s">
        <v>217</v>
      </c>
      <c r="B8376" s="259" t="s">
        <v>440</v>
      </c>
      <c r="C8376" s="260">
        <v>0</v>
      </c>
      <c r="D8376" s="260">
        <v>0</v>
      </c>
      <c r="E8376" s="261" t="str">
        <f t="shared" si="520"/>
        <v/>
      </c>
      <c r="F8376" s="260">
        <v>0</v>
      </c>
      <c r="G8376" s="260">
        <v>277.99167999999997</v>
      </c>
      <c r="H8376" s="261" t="str">
        <f t="shared" si="521"/>
        <v/>
      </c>
      <c r="I8376" s="260">
        <v>244.67206999999999</v>
      </c>
      <c r="J8376" s="261">
        <f t="shared" si="522"/>
        <v>0.13618068462003041</v>
      </c>
      <c r="K8376" s="260">
        <v>0</v>
      </c>
      <c r="L8376" s="260">
        <v>277.99167999999997</v>
      </c>
      <c r="M8376" s="261" t="str">
        <f t="shared" si="523"/>
        <v/>
      </c>
    </row>
    <row r="8377" spans="1:13" x14ac:dyDescent="0.25">
      <c r="A8377" s="259" t="s">
        <v>217</v>
      </c>
      <c r="B8377" s="259" t="s">
        <v>465</v>
      </c>
      <c r="C8377" s="260">
        <v>0</v>
      </c>
      <c r="D8377" s="260">
        <v>0</v>
      </c>
      <c r="E8377" s="261" t="str">
        <f t="shared" si="520"/>
        <v/>
      </c>
      <c r="F8377" s="260">
        <v>0</v>
      </c>
      <c r="G8377" s="260">
        <v>174.58127999999999</v>
      </c>
      <c r="H8377" s="261" t="str">
        <f t="shared" si="521"/>
        <v/>
      </c>
      <c r="I8377" s="260">
        <v>95.177760000000006</v>
      </c>
      <c r="J8377" s="261">
        <f t="shared" si="522"/>
        <v>0.83426548386934063</v>
      </c>
      <c r="K8377" s="260">
        <v>0</v>
      </c>
      <c r="L8377" s="260">
        <v>174.58127999999999</v>
      </c>
      <c r="M8377" s="261" t="str">
        <f t="shared" si="523"/>
        <v/>
      </c>
    </row>
    <row r="8378" spans="1:13" x14ac:dyDescent="0.25">
      <c r="A8378" s="259" t="s">
        <v>217</v>
      </c>
      <c r="B8378" s="259" t="s">
        <v>479</v>
      </c>
      <c r="C8378" s="260">
        <v>0</v>
      </c>
      <c r="D8378" s="260">
        <v>88.031750000000002</v>
      </c>
      <c r="E8378" s="261" t="str">
        <f t="shared" si="520"/>
        <v/>
      </c>
      <c r="F8378" s="260">
        <v>0</v>
      </c>
      <c r="G8378" s="260">
        <v>448.60275000000001</v>
      </c>
      <c r="H8378" s="261" t="str">
        <f t="shared" si="521"/>
        <v/>
      </c>
      <c r="I8378" s="260">
        <v>362.22311999999999</v>
      </c>
      <c r="J8378" s="261">
        <f t="shared" si="522"/>
        <v>0.23847078010923228</v>
      </c>
      <c r="K8378" s="260">
        <v>0</v>
      </c>
      <c r="L8378" s="260">
        <v>448.60275000000001</v>
      </c>
      <c r="M8378" s="261" t="str">
        <f t="shared" si="523"/>
        <v/>
      </c>
    </row>
    <row r="8379" spans="1:13" x14ac:dyDescent="0.25">
      <c r="A8379" s="259" t="s">
        <v>217</v>
      </c>
      <c r="B8379" s="259" t="s">
        <v>455</v>
      </c>
      <c r="C8379" s="260">
        <v>0</v>
      </c>
      <c r="D8379" s="260">
        <v>0</v>
      </c>
      <c r="E8379" s="261" t="str">
        <f t="shared" si="520"/>
        <v/>
      </c>
      <c r="F8379" s="260">
        <v>0</v>
      </c>
      <c r="G8379" s="260">
        <v>551.82415000000003</v>
      </c>
      <c r="H8379" s="261" t="str">
        <f t="shared" si="521"/>
        <v/>
      </c>
      <c r="I8379" s="260">
        <v>206.90367000000001</v>
      </c>
      <c r="J8379" s="261">
        <f t="shared" si="522"/>
        <v>1.6670582981925839</v>
      </c>
      <c r="K8379" s="260">
        <v>0</v>
      </c>
      <c r="L8379" s="260">
        <v>551.82415000000003</v>
      </c>
      <c r="M8379" s="261" t="str">
        <f t="shared" si="523"/>
        <v/>
      </c>
    </row>
    <row r="8380" spans="1:13" x14ac:dyDescent="0.25">
      <c r="A8380" s="259" t="s">
        <v>217</v>
      </c>
      <c r="B8380" s="259" t="s">
        <v>461</v>
      </c>
      <c r="C8380" s="260">
        <v>0</v>
      </c>
      <c r="D8380" s="260">
        <v>0</v>
      </c>
      <c r="E8380" s="261" t="str">
        <f t="shared" si="520"/>
        <v/>
      </c>
      <c r="F8380" s="260">
        <v>0</v>
      </c>
      <c r="G8380" s="260">
        <v>30.72523</v>
      </c>
      <c r="H8380" s="261" t="str">
        <f t="shared" si="521"/>
        <v/>
      </c>
      <c r="I8380" s="260">
        <v>0</v>
      </c>
      <c r="J8380" s="261" t="str">
        <f t="shared" si="522"/>
        <v/>
      </c>
      <c r="K8380" s="260">
        <v>0</v>
      </c>
      <c r="L8380" s="260">
        <v>30.72523</v>
      </c>
      <c r="M8380" s="261" t="str">
        <f t="shared" si="523"/>
        <v/>
      </c>
    </row>
    <row r="8381" spans="1:13" x14ac:dyDescent="0.25">
      <c r="A8381" s="259" t="s">
        <v>217</v>
      </c>
      <c r="B8381" s="259" t="s">
        <v>459</v>
      </c>
      <c r="C8381" s="260">
        <v>0</v>
      </c>
      <c r="D8381" s="260">
        <v>0</v>
      </c>
      <c r="E8381" s="261" t="str">
        <f t="shared" si="520"/>
        <v/>
      </c>
      <c r="F8381" s="260">
        <v>0</v>
      </c>
      <c r="G8381" s="260">
        <v>0</v>
      </c>
      <c r="H8381" s="261" t="str">
        <f t="shared" si="521"/>
        <v/>
      </c>
      <c r="I8381" s="260">
        <v>145.13041000000001</v>
      </c>
      <c r="J8381" s="261">
        <f t="shared" si="522"/>
        <v>-1</v>
      </c>
      <c r="K8381" s="260">
        <v>0</v>
      </c>
      <c r="L8381" s="260">
        <v>0</v>
      </c>
      <c r="M8381" s="261" t="str">
        <f t="shared" si="523"/>
        <v/>
      </c>
    </row>
    <row r="8382" spans="1:13" x14ac:dyDescent="0.25">
      <c r="A8382" s="259" t="s">
        <v>217</v>
      </c>
      <c r="B8382" s="259" t="s">
        <v>423</v>
      </c>
      <c r="C8382" s="260">
        <v>0</v>
      </c>
      <c r="D8382" s="260">
        <v>18.968</v>
      </c>
      <c r="E8382" s="261" t="str">
        <f t="shared" si="520"/>
        <v/>
      </c>
      <c r="F8382" s="260">
        <v>0</v>
      </c>
      <c r="G8382" s="260">
        <v>1300.06744</v>
      </c>
      <c r="H8382" s="261" t="str">
        <f t="shared" si="521"/>
        <v/>
      </c>
      <c r="I8382" s="260">
        <v>739.47145</v>
      </c>
      <c r="J8382" s="261">
        <f t="shared" si="522"/>
        <v>0.75810362928818953</v>
      </c>
      <c r="K8382" s="260">
        <v>0</v>
      </c>
      <c r="L8382" s="260">
        <v>1300.06744</v>
      </c>
      <c r="M8382" s="261" t="str">
        <f t="shared" si="523"/>
        <v/>
      </c>
    </row>
    <row r="8383" spans="1:13" x14ac:dyDescent="0.25">
      <c r="A8383" s="259" t="s">
        <v>217</v>
      </c>
      <c r="B8383" s="259" t="s">
        <v>437</v>
      </c>
      <c r="C8383" s="260">
        <v>0</v>
      </c>
      <c r="D8383" s="260">
        <v>0</v>
      </c>
      <c r="E8383" s="261" t="str">
        <f t="shared" si="520"/>
        <v/>
      </c>
      <c r="F8383" s="260">
        <v>0</v>
      </c>
      <c r="G8383" s="260">
        <v>193.15322</v>
      </c>
      <c r="H8383" s="261" t="str">
        <f t="shared" si="521"/>
        <v/>
      </c>
      <c r="I8383" s="260">
        <v>99.445849999999993</v>
      </c>
      <c r="J8383" s="261">
        <f t="shared" si="522"/>
        <v>0.94229543012604355</v>
      </c>
      <c r="K8383" s="260">
        <v>0</v>
      </c>
      <c r="L8383" s="260">
        <v>193.15322</v>
      </c>
      <c r="M8383" s="261" t="str">
        <f t="shared" si="523"/>
        <v/>
      </c>
    </row>
    <row r="8384" spans="1:13" x14ac:dyDescent="0.25">
      <c r="A8384" s="259" t="s">
        <v>217</v>
      </c>
      <c r="B8384" s="259" t="s">
        <v>483</v>
      </c>
      <c r="C8384" s="260">
        <v>0</v>
      </c>
      <c r="D8384" s="260">
        <v>0</v>
      </c>
      <c r="E8384" s="261" t="str">
        <f t="shared" si="520"/>
        <v/>
      </c>
      <c r="F8384" s="260">
        <v>0</v>
      </c>
      <c r="G8384" s="260">
        <v>0</v>
      </c>
      <c r="H8384" s="261" t="str">
        <f t="shared" si="521"/>
        <v/>
      </c>
      <c r="I8384" s="260">
        <v>0</v>
      </c>
      <c r="J8384" s="261" t="str">
        <f t="shared" si="522"/>
        <v/>
      </c>
      <c r="K8384" s="260">
        <v>0</v>
      </c>
      <c r="L8384" s="260">
        <v>0</v>
      </c>
      <c r="M8384" s="261" t="str">
        <f t="shared" si="523"/>
        <v/>
      </c>
    </row>
    <row r="8385" spans="1:13" x14ac:dyDescent="0.25">
      <c r="A8385" s="259" t="s">
        <v>217</v>
      </c>
      <c r="B8385" s="259" t="s">
        <v>469</v>
      </c>
      <c r="C8385" s="260">
        <v>0</v>
      </c>
      <c r="D8385" s="260">
        <v>0</v>
      </c>
      <c r="E8385" s="261" t="str">
        <f t="shared" si="520"/>
        <v/>
      </c>
      <c r="F8385" s="260">
        <v>0</v>
      </c>
      <c r="G8385" s="260">
        <v>48.582999999999998</v>
      </c>
      <c r="H8385" s="261" t="str">
        <f t="shared" si="521"/>
        <v/>
      </c>
      <c r="I8385" s="260">
        <v>206.69483</v>
      </c>
      <c r="J8385" s="261">
        <f t="shared" si="522"/>
        <v>-0.76495299858249965</v>
      </c>
      <c r="K8385" s="260">
        <v>0</v>
      </c>
      <c r="L8385" s="260">
        <v>48.582999999999998</v>
      </c>
      <c r="M8385" s="261" t="str">
        <f t="shared" si="523"/>
        <v/>
      </c>
    </row>
    <row r="8386" spans="1:13" x14ac:dyDescent="0.25">
      <c r="A8386" s="259" t="s">
        <v>217</v>
      </c>
      <c r="B8386" s="259" t="s">
        <v>460</v>
      </c>
      <c r="C8386" s="260">
        <v>0</v>
      </c>
      <c r="D8386" s="260">
        <v>0</v>
      </c>
      <c r="E8386" s="261" t="str">
        <f t="shared" si="520"/>
        <v/>
      </c>
      <c r="F8386" s="260">
        <v>0</v>
      </c>
      <c r="G8386" s="260">
        <v>0</v>
      </c>
      <c r="H8386" s="261" t="str">
        <f t="shared" si="521"/>
        <v/>
      </c>
      <c r="I8386" s="260">
        <v>17.177</v>
      </c>
      <c r="J8386" s="261">
        <f t="shared" si="522"/>
        <v>-1</v>
      </c>
      <c r="K8386" s="260">
        <v>0</v>
      </c>
      <c r="L8386" s="260">
        <v>0</v>
      </c>
      <c r="M8386" s="261" t="str">
        <f t="shared" si="523"/>
        <v/>
      </c>
    </row>
    <row r="8387" spans="1:13" x14ac:dyDescent="0.25">
      <c r="A8387" s="259" t="s">
        <v>217</v>
      </c>
      <c r="B8387" s="259" t="s">
        <v>441</v>
      </c>
      <c r="C8387" s="260">
        <v>0</v>
      </c>
      <c r="D8387" s="260">
        <v>2.46</v>
      </c>
      <c r="E8387" s="261" t="str">
        <f t="shared" si="520"/>
        <v/>
      </c>
      <c r="F8387" s="260">
        <v>0</v>
      </c>
      <c r="G8387" s="260">
        <v>2.46</v>
      </c>
      <c r="H8387" s="261" t="str">
        <f t="shared" si="521"/>
        <v/>
      </c>
      <c r="I8387" s="260">
        <v>59.667859999999997</v>
      </c>
      <c r="J8387" s="261">
        <f t="shared" si="522"/>
        <v>-0.95877177428518467</v>
      </c>
      <c r="K8387" s="260">
        <v>0</v>
      </c>
      <c r="L8387" s="260">
        <v>2.46</v>
      </c>
      <c r="M8387" s="261" t="str">
        <f t="shared" si="523"/>
        <v/>
      </c>
    </row>
    <row r="8388" spans="1:13" x14ac:dyDescent="0.25">
      <c r="A8388" s="259" t="s">
        <v>217</v>
      </c>
      <c r="B8388" s="259" t="s">
        <v>432</v>
      </c>
      <c r="C8388" s="260">
        <v>0</v>
      </c>
      <c r="D8388" s="260">
        <v>81.875</v>
      </c>
      <c r="E8388" s="261" t="str">
        <f t="shared" si="520"/>
        <v/>
      </c>
      <c r="F8388" s="260">
        <v>0</v>
      </c>
      <c r="G8388" s="260">
        <v>543.13616999999999</v>
      </c>
      <c r="H8388" s="261" t="str">
        <f t="shared" si="521"/>
        <v/>
      </c>
      <c r="I8388" s="260">
        <v>1159.50261</v>
      </c>
      <c r="J8388" s="261">
        <f t="shared" si="522"/>
        <v>-0.53157831184183357</v>
      </c>
      <c r="K8388" s="260">
        <v>0</v>
      </c>
      <c r="L8388" s="260">
        <v>543.13616999999999</v>
      </c>
      <c r="M8388" s="261" t="str">
        <f t="shared" si="523"/>
        <v/>
      </c>
    </row>
    <row r="8389" spans="1:13" x14ac:dyDescent="0.25">
      <c r="A8389" s="259" t="s">
        <v>217</v>
      </c>
      <c r="B8389" s="259" t="s">
        <v>482</v>
      </c>
      <c r="C8389" s="260">
        <v>0</v>
      </c>
      <c r="D8389" s="260">
        <v>0</v>
      </c>
      <c r="E8389" s="261" t="str">
        <f t="shared" ref="E8389:E8452" si="524">IF(C8389=0,"",(D8389/C8389-1))</f>
        <v/>
      </c>
      <c r="F8389" s="260">
        <v>0</v>
      </c>
      <c r="G8389" s="260">
        <v>16.847999999999999</v>
      </c>
      <c r="H8389" s="261" t="str">
        <f t="shared" ref="H8389:H8452" si="525">IF(F8389=0,"",(G8389/F8389-1))</f>
        <v/>
      </c>
      <c r="I8389" s="260">
        <v>0</v>
      </c>
      <c r="J8389" s="261" t="str">
        <f t="shared" ref="J8389:J8452" si="526">IF(I8389=0,"",(G8389/I8389-1))</f>
        <v/>
      </c>
      <c r="K8389" s="260">
        <v>0</v>
      </c>
      <c r="L8389" s="260">
        <v>16.847999999999999</v>
      </c>
      <c r="M8389" s="261" t="str">
        <f t="shared" ref="M8389:M8452" si="527">IF(K8389=0,"",(L8389/K8389-1))</f>
        <v/>
      </c>
    </row>
    <row r="8390" spans="1:13" x14ac:dyDescent="0.25">
      <c r="A8390" s="259" t="s">
        <v>217</v>
      </c>
      <c r="B8390" s="259" t="s">
        <v>434</v>
      </c>
      <c r="C8390" s="260">
        <v>0</v>
      </c>
      <c r="D8390" s="260">
        <v>0</v>
      </c>
      <c r="E8390" s="261" t="str">
        <f t="shared" si="524"/>
        <v/>
      </c>
      <c r="F8390" s="260">
        <v>0</v>
      </c>
      <c r="G8390" s="260">
        <v>59.873800000000003</v>
      </c>
      <c r="H8390" s="261" t="str">
        <f t="shared" si="525"/>
        <v/>
      </c>
      <c r="I8390" s="260">
        <v>165.17296999999999</v>
      </c>
      <c r="J8390" s="261">
        <f t="shared" si="526"/>
        <v>-0.6375084858012785</v>
      </c>
      <c r="K8390" s="260">
        <v>0</v>
      </c>
      <c r="L8390" s="260">
        <v>59.873800000000003</v>
      </c>
      <c r="M8390" s="261" t="str">
        <f t="shared" si="527"/>
        <v/>
      </c>
    </row>
    <row r="8391" spans="1:13" x14ac:dyDescent="0.25">
      <c r="A8391" s="259" t="s">
        <v>217</v>
      </c>
      <c r="B8391" s="259" t="s">
        <v>449</v>
      </c>
      <c r="C8391" s="260">
        <v>0</v>
      </c>
      <c r="D8391" s="260">
        <v>0</v>
      </c>
      <c r="E8391" s="261" t="str">
        <f t="shared" si="524"/>
        <v/>
      </c>
      <c r="F8391" s="260">
        <v>0</v>
      </c>
      <c r="G8391" s="260">
        <v>21.1998</v>
      </c>
      <c r="H8391" s="261" t="str">
        <f t="shared" si="525"/>
        <v/>
      </c>
      <c r="I8391" s="260">
        <v>0</v>
      </c>
      <c r="J8391" s="261" t="str">
        <f t="shared" si="526"/>
        <v/>
      </c>
      <c r="K8391" s="260">
        <v>0</v>
      </c>
      <c r="L8391" s="260">
        <v>21.1998</v>
      </c>
      <c r="M8391" s="261" t="str">
        <f t="shared" si="527"/>
        <v/>
      </c>
    </row>
    <row r="8392" spans="1:13" x14ac:dyDescent="0.25">
      <c r="A8392" s="259" t="s">
        <v>217</v>
      </c>
      <c r="B8392" s="259" t="s">
        <v>473</v>
      </c>
      <c r="C8392" s="260">
        <v>0</v>
      </c>
      <c r="D8392" s="260">
        <v>0</v>
      </c>
      <c r="E8392" s="261" t="str">
        <f t="shared" si="524"/>
        <v/>
      </c>
      <c r="F8392" s="260">
        <v>6</v>
      </c>
      <c r="G8392" s="260">
        <v>35.55538</v>
      </c>
      <c r="H8392" s="261">
        <f t="shared" si="525"/>
        <v>4.9258966666666666</v>
      </c>
      <c r="I8392" s="260">
        <v>47.034120000000001</v>
      </c>
      <c r="J8392" s="261">
        <f t="shared" si="526"/>
        <v>-0.24405133975080218</v>
      </c>
      <c r="K8392" s="260">
        <v>6</v>
      </c>
      <c r="L8392" s="260">
        <v>35.55538</v>
      </c>
      <c r="M8392" s="261">
        <f t="shared" si="527"/>
        <v>4.9258966666666666</v>
      </c>
    </row>
    <row r="8393" spans="1:13" x14ac:dyDescent="0.25">
      <c r="A8393" s="259" t="s">
        <v>217</v>
      </c>
      <c r="B8393" s="259" t="s">
        <v>442</v>
      </c>
      <c r="C8393" s="260">
        <v>0</v>
      </c>
      <c r="D8393" s="260">
        <v>0</v>
      </c>
      <c r="E8393" s="261" t="str">
        <f t="shared" si="524"/>
        <v/>
      </c>
      <c r="F8393" s="260">
        <v>0</v>
      </c>
      <c r="G8393" s="260">
        <v>9.2758199999999995</v>
      </c>
      <c r="H8393" s="261" t="str">
        <f t="shared" si="525"/>
        <v/>
      </c>
      <c r="I8393" s="260">
        <v>0</v>
      </c>
      <c r="J8393" s="261" t="str">
        <f t="shared" si="526"/>
        <v/>
      </c>
      <c r="K8393" s="260">
        <v>0</v>
      </c>
      <c r="L8393" s="260">
        <v>9.2758199999999995</v>
      </c>
      <c r="M8393" s="261" t="str">
        <f t="shared" si="527"/>
        <v/>
      </c>
    </row>
    <row r="8394" spans="1:13" s="117" customFormat="1" x14ac:dyDescent="0.25">
      <c r="A8394" s="117" t="s">
        <v>217</v>
      </c>
      <c r="B8394" s="117" t="s">
        <v>3</v>
      </c>
      <c r="C8394" s="180">
        <v>288.61952000000002</v>
      </c>
      <c r="D8394" s="180">
        <v>11704.86378</v>
      </c>
      <c r="E8394" s="262">
        <f t="shared" si="524"/>
        <v>39.55465056556119</v>
      </c>
      <c r="F8394" s="180">
        <v>4694.6233899999997</v>
      </c>
      <c r="G8394" s="180">
        <v>202877.1881</v>
      </c>
      <c r="H8394" s="262">
        <f t="shared" si="525"/>
        <v>42.214795148882011</v>
      </c>
      <c r="I8394" s="180">
        <v>208225.17285999999</v>
      </c>
      <c r="J8394" s="262">
        <f t="shared" si="526"/>
        <v>-2.5683661041288719E-2</v>
      </c>
      <c r="K8394" s="180">
        <v>4694.6233899999997</v>
      </c>
      <c r="L8394" s="180">
        <v>202877.1881</v>
      </c>
      <c r="M8394" s="262">
        <f t="shared" si="527"/>
        <v>42.214795148882011</v>
      </c>
    </row>
    <row r="8395" spans="1:13" x14ac:dyDescent="0.25">
      <c r="A8395" s="259" t="s">
        <v>508</v>
      </c>
      <c r="B8395" s="259" t="s">
        <v>417</v>
      </c>
      <c r="C8395" s="260">
        <v>0</v>
      </c>
      <c r="D8395" s="260">
        <v>0</v>
      </c>
      <c r="E8395" s="261" t="str">
        <f t="shared" si="524"/>
        <v/>
      </c>
      <c r="F8395" s="260">
        <v>49.335000000000001</v>
      </c>
      <c r="G8395" s="260">
        <v>0</v>
      </c>
      <c r="H8395" s="261">
        <f t="shared" si="525"/>
        <v>-1</v>
      </c>
      <c r="I8395" s="260">
        <v>0</v>
      </c>
      <c r="J8395" s="261" t="str">
        <f t="shared" si="526"/>
        <v/>
      </c>
      <c r="K8395" s="260">
        <v>49.335000000000001</v>
      </c>
      <c r="L8395" s="260">
        <v>0</v>
      </c>
      <c r="M8395" s="261">
        <f t="shared" si="527"/>
        <v>-1</v>
      </c>
    </row>
    <row r="8396" spans="1:13" x14ac:dyDescent="0.25">
      <c r="A8396" s="259" t="s">
        <v>508</v>
      </c>
      <c r="B8396" s="259" t="s">
        <v>420</v>
      </c>
      <c r="C8396" s="260">
        <v>0</v>
      </c>
      <c r="D8396" s="260">
        <v>0</v>
      </c>
      <c r="E8396" s="261" t="str">
        <f t="shared" si="524"/>
        <v/>
      </c>
      <c r="F8396" s="260">
        <v>60.469970000000004</v>
      </c>
      <c r="G8396" s="260">
        <v>0</v>
      </c>
      <c r="H8396" s="261">
        <f t="shared" si="525"/>
        <v>-1</v>
      </c>
      <c r="I8396" s="260">
        <v>0</v>
      </c>
      <c r="J8396" s="261" t="str">
        <f t="shared" si="526"/>
        <v/>
      </c>
      <c r="K8396" s="260">
        <v>60.469970000000004</v>
      </c>
      <c r="L8396" s="260">
        <v>0</v>
      </c>
      <c r="M8396" s="261">
        <f t="shared" si="527"/>
        <v>-1</v>
      </c>
    </row>
    <row r="8397" spans="1:13" x14ac:dyDescent="0.25">
      <c r="A8397" s="259" t="s">
        <v>508</v>
      </c>
      <c r="B8397" s="259" t="s">
        <v>424</v>
      </c>
      <c r="C8397" s="260">
        <v>0</v>
      </c>
      <c r="D8397" s="260">
        <v>0</v>
      </c>
      <c r="E8397" s="261" t="str">
        <f t="shared" si="524"/>
        <v/>
      </c>
      <c r="F8397" s="260">
        <v>0</v>
      </c>
      <c r="G8397" s="260">
        <v>0</v>
      </c>
      <c r="H8397" s="261" t="str">
        <f t="shared" si="525"/>
        <v/>
      </c>
      <c r="I8397" s="260">
        <v>0</v>
      </c>
      <c r="J8397" s="261" t="str">
        <f t="shared" si="526"/>
        <v/>
      </c>
      <c r="K8397" s="260">
        <v>0</v>
      </c>
      <c r="L8397" s="260">
        <v>0</v>
      </c>
      <c r="M8397" s="261" t="str">
        <f t="shared" si="527"/>
        <v/>
      </c>
    </row>
    <row r="8398" spans="1:13" x14ac:dyDescent="0.25">
      <c r="A8398" s="259" t="s">
        <v>508</v>
      </c>
      <c r="B8398" s="259" t="s">
        <v>426</v>
      </c>
      <c r="C8398" s="260">
        <v>0</v>
      </c>
      <c r="D8398" s="260">
        <v>0</v>
      </c>
      <c r="E8398" s="261" t="str">
        <f t="shared" si="524"/>
        <v/>
      </c>
      <c r="F8398" s="260">
        <v>0</v>
      </c>
      <c r="G8398" s="260">
        <v>0</v>
      </c>
      <c r="H8398" s="261" t="str">
        <f t="shared" si="525"/>
        <v/>
      </c>
      <c r="I8398" s="260">
        <v>0</v>
      </c>
      <c r="J8398" s="261" t="str">
        <f t="shared" si="526"/>
        <v/>
      </c>
      <c r="K8398" s="260">
        <v>0</v>
      </c>
      <c r="L8398" s="260">
        <v>0</v>
      </c>
      <c r="M8398" s="261" t="str">
        <f t="shared" si="527"/>
        <v/>
      </c>
    </row>
    <row r="8399" spans="1:13" x14ac:dyDescent="0.25">
      <c r="A8399" s="259" t="s">
        <v>508</v>
      </c>
      <c r="B8399" s="259" t="s">
        <v>432</v>
      </c>
      <c r="C8399" s="260">
        <v>0</v>
      </c>
      <c r="D8399" s="260">
        <v>0</v>
      </c>
      <c r="E8399" s="261" t="str">
        <f t="shared" si="524"/>
        <v/>
      </c>
      <c r="F8399" s="260">
        <v>0</v>
      </c>
      <c r="G8399" s="260">
        <v>0</v>
      </c>
      <c r="H8399" s="261" t="str">
        <f t="shared" si="525"/>
        <v/>
      </c>
      <c r="I8399" s="260">
        <v>0</v>
      </c>
      <c r="J8399" s="261" t="str">
        <f t="shared" si="526"/>
        <v/>
      </c>
      <c r="K8399" s="260">
        <v>0</v>
      </c>
      <c r="L8399" s="260">
        <v>0</v>
      </c>
      <c r="M8399" s="261" t="str">
        <f t="shared" si="527"/>
        <v/>
      </c>
    </row>
    <row r="8400" spans="1:13" s="117" customFormat="1" x14ac:dyDescent="0.25">
      <c r="A8400" s="117" t="s">
        <v>508</v>
      </c>
      <c r="B8400" s="117" t="s">
        <v>3</v>
      </c>
      <c r="C8400" s="180">
        <v>0</v>
      </c>
      <c r="D8400" s="180">
        <v>0</v>
      </c>
      <c r="E8400" s="262" t="str">
        <f t="shared" si="524"/>
        <v/>
      </c>
      <c r="F8400" s="180">
        <v>109.80497</v>
      </c>
      <c r="G8400" s="180">
        <v>0</v>
      </c>
      <c r="H8400" s="262">
        <f t="shared" si="525"/>
        <v>-1</v>
      </c>
      <c r="I8400" s="180">
        <v>0</v>
      </c>
      <c r="J8400" s="262" t="str">
        <f t="shared" si="526"/>
        <v/>
      </c>
      <c r="K8400" s="180">
        <v>109.80497</v>
      </c>
      <c r="L8400" s="180">
        <v>0</v>
      </c>
      <c r="M8400" s="262">
        <f t="shared" si="527"/>
        <v>-1</v>
      </c>
    </row>
    <row r="8401" spans="1:13" x14ac:dyDescent="0.25">
      <c r="A8401" s="259" t="s">
        <v>300</v>
      </c>
      <c r="B8401" s="259" t="s">
        <v>428</v>
      </c>
      <c r="C8401" s="260">
        <v>0</v>
      </c>
      <c r="D8401" s="260">
        <v>0</v>
      </c>
      <c r="E8401" s="261" t="str">
        <f t="shared" si="524"/>
        <v/>
      </c>
      <c r="F8401" s="260">
        <v>226.37979000000001</v>
      </c>
      <c r="G8401" s="260">
        <v>15</v>
      </c>
      <c r="H8401" s="261">
        <f t="shared" si="525"/>
        <v>-0.93373966819211207</v>
      </c>
      <c r="I8401" s="260">
        <v>323.12051000000002</v>
      </c>
      <c r="J8401" s="261">
        <f t="shared" si="526"/>
        <v>-0.95357769149349259</v>
      </c>
      <c r="K8401" s="260">
        <v>226.37979000000001</v>
      </c>
      <c r="L8401" s="260">
        <v>15</v>
      </c>
      <c r="M8401" s="261">
        <f t="shared" si="527"/>
        <v>-0.93373966819211207</v>
      </c>
    </row>
    <row r="8402" spans="1:13" x14ac:dyDescent="0.25">
      <c r="A8402" s="259" t="s">
        <v>300</v>
      </c>
      <c r="B8402" s="259" t="s">
        <v>466</v>
      </c>
      <c r="C8402" s="260">
        <v>0</v>
      </c>
      <c r="D8402" s="260">
        <v>0</v>
      </c>
      <c r="E8402" s="261" t="str">
        <f t="shared" si="524"/>
        <v/>
      </c>
      <c r="F8402" s="260">
        <v>145.31370000000001</v>
      </c>
      <c r="G8402" s="260">
        <v>0</v>
      </c>
      <c r="H8402" s="261">
        <f t="shared" si="525"/>
        <v>-1</v>
      </c>
      <c r="I8402" s="260">
        <v>0</v>
      </c>
      <c r="J8402" s="261" t="str">
        <f t="shared" si="526"/>
        <v/>
      </c>
      <c r="K8402" s="260">
        <v>145.31370000000001</v>
      </c>
      <c r="L8402" s="260">
        <v>0</v>
      </c>
      <c r="M8402" s="261">
        <f t="shared" si="527"/>
        <v>-1</v>
      </c>
    </row>
    <row r="8403" spans="1:13" x14ac:dyDescent="0.25">
      <c r="A8403" s="259" t="s">
        <v>300</v>
      </c>
      <c r="B8403" s="259" t="s">
        <v>452</v>
      </c>
      <c r="C8403" s="260">
        <v>16</v>
      </c>
      <c r="D8403" s="260">
        <v>0</v>
      </c>
      <c r="E8403" s="261">
        <f t="shared" si="524"/>
        <v>-1</v>
      </c>
      <c r="F8403" s="260">
        <v>16</v>
      </c>
      <c r="G8403" s="260">
        <v>10.438750000000001</v>
      </c>
      <c r="H8403" s="261">
        <f t="shared" si="525"/>
        <v>-0.34757812499999996</v>
      </c>
      <c r="I8403" s="260">
        <v>36</v>
      </c>
      <c r="J8403" s="261">
        <f t="shared" si="526"/>
        <v>-0.71003472222222219</v>
      </c>
      <c r="K8403" s="260">
        <v>16</v>
      </c>
      <c r="L8403" s="260">
        <v>10.438750000000001</v>
      </c>
      <c r="M8403" s="261">
        <f t="shared" si="527"/>
        <v>-0.34757812499999996</v>
      </c>
    </row>
    <row r="8404" spans="1:13" x14ac:dyDescent="0.25">
      <c r="A8404" s="259" t="s">
        <v>300</v>
      </c>
      <c r="B8404" s="259" t="s">
        <v>467</v>
      </c>
      <c r="C8404" s="260">
        <v>0</v>
      </c>
      <c r="D8404" s="260">
        <v>0</v>
      </c>
      <c r="E8404" s="261" t="str">
        <f t="shared" si="524"/>
        <v/>
      </c>
      <c r="F8404" s="260">
        <v>350</v>
      </c>
      <c r="G8404" s="260">
        <v>0</v>
      </c>
      <c r="H8404" s="261">
        <f t="shared" si="525"/>
        <v>-1</v>
      </c>
      <c r="I8404" s="260">
        <v>0</v>
      </c>
      <c r="J8404" s="261" t="str">
        <f t="shared" si="526"/>
        <v/>
      </c>
      <c r="K8404" s="260">
        <v>350</v>
      </c>
      <c r="L8404" s="260">
        <v>0</v>
      </c>
      <c r="M8404" s="261">
        <f t="shared" si="527"/>
        <v>-1</v>
      </c>
    </row>
    <row r="8405" spans="1:13" x14ac:dyDescent="0.25">
      <c r="A8405" s="259" t="s">
        <v>300</v>
      </c>
      <c r="B8405" s="259" t="s">
        <v>422</v>
      </c>
      <c r="C8405" s="260">
        <v>215.708</v>
      </c>
      <c r="D8405" s="260">
        <v>6.8031100000000002</v>
      </c>
      <c r="E8405" s="261">
        <f t="shared" si="524"/>
        <v>-0.96846148497042295</v>
      </c>
      <c r="F8405" s="260">
        <v>2601.8296700000001</v>
      </c>
      <c r="G8405" s="260">
        <v>1420.1579200000001</v>
      </c>
      <c r="H8405" s="261">
        <f t="shared" si="525"/>
        <v>-0.45416952678535638</v>
      </c>
      <c r="I8405" s="260">
        <v>1747.3516099999999</v>
      </c>
      <c r="J8405" s="261">
        <f t="shared" si="526"/>
        <v>-0.18725120240682402</v>
      </c>
      <c r="K8405" s="260">
        <v>2601.8296700000001</v>
      </c>
      <c r="L8405" s="260">
        <v>1420.1579200000001</v>
      </c>
      <c r="M8405" s="261">
        <f t="shared" si="527"/>
        <v>-0.45416952678535638</v>
      </c>
    </row>
    <row r="8406" spans="1:13" x14ac:dyDescent="0.25">
      <c r="A8406" s="259" t="s">
        <v>300</v>
      </c>
      <c r="B8406" s="259" t="s">
        <v>431</v>
      </c>
      <c r="C8406" s="260">
        <v>32.159939999999999</v>
      </c>
      <c r="D8406" s="260">
        <v>0</v>
      </c>
      <c r="E8406" s="261">
        <f t="shared" si="524"/>
        <v>-1</v>
      </c>
      <c r="F8406" s="260">
        <v>173.41453999999999</v>
      </c>
      <c r="G8406" s="260">
        <v>54.527079999999998</v>
      </c>
      <c r="H8406" s="261">
        <f t="shared" si="525"/>
        <v>-0.68556800369795978</v>
      </c>
      <c r="I8406" s="260">
        <v>534.95228999999995</v>
      </c>
      <c r="J8406" s="261">
        <f t="shared" si="526"/>
        <v>-0.89807113453052045</v>
      </c>
      <c r="K8406" s="260">
        <v>173.41453999999999</v>
      </c>
      <c r="L8406" s="260">
        <v>54.527079999999998</v>
      </c>
      <c r="M8406" s="261">
        <f t="shared" si="527"/>
        <v>-0.68556800369795978</v>
      </c>
    </row>
    <row r="8407" spans="1:13" x14ac:dyDescent="0.25">
      <c r="A8407" s="259" t="s">
        <v>300</v>
      </c>
      <c r="B8407" s="259" t="s">
        <v>439</v>
      </c>
      <c r="C8407" s="260">
        <v>0</v>
      </c>
      <c r="D8407" s="260">
        <v>0</v>
      </c>
      <c r="E8407" s="261" t="str">
        <f t="shared" si="524"/>
        <v/>
      </c>
      <c r="F8407" s="260">
        <v>45.841180000000001</v>
      </c>
      <c r="G8407" s="260">
        <v>161.27699999999999</v>
      </c>
      <c r="H8407" s="261">
        <f t="shared" si="525"/>
        <v>2.5181685986268239</v>
      </c>
      <c r="I8407" s="260">
        <v>98.870660000000001</v>
      </c>
      <c r="J8407" s="261">
        <f t="shared" si="526"/>
        <v>0.63119170034871797</v>
      </c>
      <c r="K8407" s="260">
        <v>45.841180000000001</v>
      </c>
      <c r="L8407" s="260">
        <v>161.27699999999999</v>
      </c>
      <c r="M8407" s="261">
        <f t="shared" si="527"/>
        <v>2.5181685986268239</v>
      </c>
    </row>
    <row r="8408" spans="1:13" x14ac:dyDescent="0.25">
      <c r="A8408" s="259" t="s">
        <v>300</v>
      </c>
      <c r="B8408" s="259" t="s">
        <v>436</v>
      </c>
      <c r="C8408" s="260">
        <v>0</v>
      </c>
      <c r="D8408" s="260">
        <v>0</v>
      </c>
      <c r="E8408" s="261" t="str">
        <f t="shared" si="524"/>
        <v/>
      </c>
      <c r="F8408" s="260">
        <v>0</v>
      </c>
      <c r="G8408" s="260">
        <v>0</v>
      </c>
      <c r="H8408" s="261" t="str">
        <f t="shared" si="525"/>
        <v/>
      </c>
      <c r="I8408" s="260">
        <v>0</v>
      </c>
      <c r="J8408" s="261" t="str">
        <f t="shared" si="526"/>
        <v/>
      </c>
      <c r="K8408" s="260">
        <v>0</v>
      </c>
      <c r="L8408" s="260">
        <v>0</v>
      </c>
      <c r="M8408" s="261" t="str">
        <f t="shared" si="527"/>
        <v/>
      </c>
    </row>
    <row r="8409" spans="1:13" x14ac:dyDescent="0.25">
      <c r="A8409" s="259" t="s">
        <v>300</v>
      </c>
      <c r="B8409" s="259" t="s">
        <v>484</v>
      </c>
      <c r="C8409" s="260">
        <v>0</v>
      </c>
      <c r="D8409" s="260">
        <v>0</v>
      </c>
      <c r="E8409" s="261" t="str">
        <f t="shared" si="524"/>
        <v/>
      </c>
      <c r="F8409" s="260">
        <v>0</v>
      </c>
      <c r="G8409" s="260">
        <v>0</v>
      </c>
      <c r="H8409" s="261" t="str">
        <f t="shared" si="525"/>
        <v/>
      </c>
      <c r="I8409" s="260">
        <v>0</v>
      </c>
      <c r="J8409" s="261" t="str">
        <f t="shared" si="526"/>
        <v/>
      </c>
      <c r="K8409" s="260">
        <v>0</v>
      </c>
      <c r="L8409" s="260">
        <v>0</v>
      </c>
      <c r="M8409" s="261" t="str">
        <f t="shared" si="527"/>
        <v/>
      </c>
    </row>
    <row r="8410" spans="1:13" x14ac:dyDescent="0.25">
      <c r="A8410" s="259" t="s">
        <v>300</v>
      </c>
      <c r="B8410" s="259" t="s">
        <v>492</v>
      </c>
      <c r="C8410" s="260">
        <v>0</v>
      </c>
      <c r="D8410" s="260">
        <v>0</v>
      </c>
      <c r="E8410" s="261" t="str">
        <f t="shared" si="524"/>
        <v/>
      </c>
      <c r="F8410" s="260">
        <v>287.84300000000002</v>
      </c>
      <c r="G8410" s="260">
        <v>0</v>
      </c>
      <c r="H8410" s="261">
        <f t="shared" si="525"/>
        <v>-1</v>
      </c>
      <c r="I8410" s="260">
        <v>0</v>
      </c>
      <c r="J8410" s="261" t="str">
        <f t="shared" si="526"/>
        <v/>
      </c>
      <c r="K8410" s="260">
        <v>287.84300000000002</v>
      </c>
      <c r="L8410" s="260">
        <v>0</v>
      </c>
      <c r="M8410" s="261">
        <f t="shared" si="527"/>
        <v>-1</v>
      </c>
    </row>
    <row r="8411" spans="1:13" x14ac:dyDescent="0.25">
      <c r="A8411" s="259" t="s">
        <v>300</v>
      </c>
      <c r="B8411" s="259" t="s">
        <v>463</v>
      </c>
      <c r="C8411" s="260">
        <v>0</v>
      </c>
      <c r="D8411" s="260">
        <v>0</v>
      </c>
      <c r="E8411" s="261" t="str">
        <f t="shared" si="524"/>
        <v/>
      </c>
      <c r="F8411" s="260">
        <v>0</v>
      </c>
      <c r="G8411" s="260">
        <v>0</v>
      </c>
      <c r="H8411" s="261" t="str">
        <f t="shared" si="525"/>
        <v/>
      </c>
      <c r="I8411" s="260">
        <v>0</v>
      </c>
      <c r="J8411" s="261" t="str">
        <f t="shared" si="526"/>
        <v/>
      </c>
      <c r="K8411" s="260">
        <v>0</v>
      </c>
      <c r="L8411" s="260">
        <v>0</v>
      </c>
      <c r="M8411" s="261" t="str">
        <f t="shared" si="527"/>
        <v/>
      </c>
    </row>
    <row r="8412" spans="1:13" x14ac:dyDescent="0.25">
      <c r="A8412" s="259" t="s">
        <v>300</v>
      </c>
      <c r="B8412" s="259" t="s">
        <v>456</v>
      </c>
      <c r="C8412" s="260">
        <v>0</v>
      </c>
      <c r="D8412" s="260">
        <v>0</v>
      </c>
      <c r="E8412" s="261" t="str">
        <f t="shared" si="524"/>
        <v/>
      </c>
      <c r="F8412" s="260">
        <v>0</v>
      </c>
      <c r="G8412" s="260">
        <v>0</v>
      </c>
      <c r="H8412" s="261" t="str">
        <f t="shared" si="525"/>
        <v/>
      </c>
      <c r="I8412" s="260">
        <v>0</v>
      </c>
      <c r="J8412" s="261" t="str">
        <f t="shared" si="526"/>
        <v/>
      </c>
      <c r="K8412" s="260">
        <v>0</v>
      </c>
      <c r="L8412" s="260">
        <v>0</v>
      </c>
      <c r="M8412" s="261" t="str">
        <f t="shared" si="527"/>
        <v/>
      </c>
    </row>
    <row r="8413" spans="1:13" x14ac:dyDescent="0.25">
      <c r="A8413" s="259" t="s">
        <v>300</v>
      </c>
      <c r="B8413" s="259" t="s">
        <v>419</v>
      </c>
      <c r="C8413" s="260">
        <v>0</v>
      </c>
      <c r="D8413" s="260">
        <v>5.7884200000000003</v>
      </c>
      <c r="E8413" s="261" t="str">
        <f t="shared" si="524"/>
        <v/>
      </c>
      <c r="F8413" s="260">
        <v>7624.7211900000002</v>
      </c>
      <c r="G8413" s="260">
        <v>388.57119999999998</v>
      </c>
      <c r="H8413" s="261">
        <f t="shared" si="525"/>
        <v>-0.94903797918412802</v>
      </c>
      <c r="I8413" s="260">
        <v>439.13709999999998</v>
      </c>
      <c r="J8413" s="261">
        <f t="shared" si="526"/>
        <v>-0.11514832156062427</v>
      </c>
      <c r="K8413" s="260">
        <v>7624.7211900000002</v>
      </c>
      <c r="L8413" s="260">
        <v>388.57119999999998</v>
      </c>
      <c r="M8413" s="261">
        <f t="shared" si="527"/>
        <v>-0.94903797918412802</v>
      </c>
    </row>
    <row r="8414" spans="1:13" x14ac:dyDescent="0.25">
      <c r="A8414" s="259" t="s">
        <v>300</v>
      </c>
      <c r="B8414" s="259" t="s">
        <v>444</v>
      </c>
      <c r="C8414" s="260">
        <v>0</v>
      </c>
      <c r="D8414" s="260">
        <v>0</v>
      </c>
      <c r="E8414" s="261" t="str">
        <f t="shared" si="524"/>
        <v/>
      </c>
      <c r="F8414" s="260">
        <v>0</v>
      </c>
      <c r="G8414" s="260">
        <v>37.763269999999999</v>
      </c>
      <c r="H8414" s="261" t="str">
        <f t="shared" si="525"/>
        <v/>
      </c>
      <c r="I8414" s="260">
        <v>0</v>
      </c>
      <c r="J8414" s="261" t="str">
        <f t="shared" si="526"/>
        <v/>
      </c>
      <c r="K8414" s="260">
        <v>0</v>
      </c>
      <c r="L8414" s="260">
        <v>37.763269999999999</v>
      </c>
      <c r="M8414" s="261" t="str">
        <f t="shared" si="527"/>
        <v/>
      </c>
    </row>
    <row r="8415" spans="1:13" x14ac:dyDescent="0.25">
      <c r="A8415" s="259" t="s">
        <v>300</v>
      </c>
      <c r="B8415" s="259" t="s">
        <v>425</v>
      </c>
      <c r="C8415" s="260">
        <v>0</v>
      </c>
      <c r="D8415" s="260">
        <v>0</v>
      </c>
      <c r="E8415" s="261" t="str">
        <f t="shared" si="524"/>
        <v/>
      </c>
      <c r="F8415" s="260">
        <v>1305.06871</v>
      </c>
      <c r="G8415" s="260">
        <v>1815.2331899999999</v>
      </c>
      <c r="H8415" s="261">
        <f t="shared" si="525"/>
        <v>0.3909100540767696</v>
      </c>
      <c r="I8415" s="260">
        <v>2336.1361999999999</v>
      </c>
      <c r="J8415" s="261">
        <f t="shared" si="526"/>
        <v>-0.2229763016385774</v>
      </c>
      <c r="K8415" s="260">
        <v>1305.06871</v>
      </c>
      <c r="L8415" s="260">
        <v>1815.2331899999999</v>
      </c>
      <c r="M8415" s="261">
        <f t="shared" si="527"/>
        <v>0.3909100540767696</v>
      </c>
    </row>
    <row r="8416" spans="1:13" x14ac:dyDescent="0.25">
      <c r="A8416" s="259" t="s">
        <v>300</v>
      </c>
      <c r="B8416" s="259" t="s">
        <v>450</v>
      </c>
      <c r="C8416" s="260">
        <v>0</v>
      </c>
      <c r="D8416" s="260">
        <v>0</v>
      </c>
      <c r="E8416" s="261" t="str">
        <f t="shared" si="524"/>
        <v/>
      </c>
      <c r="F8416" s="260">
        <v>21.276409999999998</v>
      </c>
      <c r="G8416" s="260">
        <v>118.14313</v>
      </c>
      <c r="H8416" s="261">
        <f t="shared" si="525"/>
        <v>4.5527755857308634</v>
      </c>
      <c r="I8416" s="260">
        <v>21.8308</v>
      </c>
      <c r="J8416" s="261">
        <f t="shared" si="526"/>
        <v>4.4117636550195138</v>
      </c>
      <c r="K8416" s="260">
        <v>21.276409999999998</v>
      </c>
      <c r="L8416" s="260">
        <v>118.14313</v>
      </c>
      <c r="M8416" s="261">
        <f t="shared" si="527"/>
        <v>4.5527755857308634</v>
      </c>
    </row>
    <row r="8417" spans="1:13" x14ac:dyDescent="0.25">
      <c r="A8417" s="259" t="s">
        <v>300</v>
      </c>
      <c r="B8417" s="259" t="s">
        <v>446</v>
      </c>
      <c r="C8417" s="260">
        <v>0</v>
      </c>
      <c r="D8417" s="260">
        <v>0</v>
      </c>
      <c r="E8417" s="261" t="str">
        <f t="shared" si="524"/>
        <v/>
      </c>
      <c r="F8417" s="260">
        <v>226.48265000000001</v>
      </c>
      <c r="G8417" s="260">
        <v>0</v>
      </c>
      <c r="H8417" s="261">
        <f t="shared" si="525"/>
        <v>-1</v>
      </c>
      <c r="I8417" s="260">
        <v>0</v>
      </c>
      <c r="J8417" s="261" t="str">
        <f t="shared" si="526"/>
        <v/>
      </c>
      <c r="K8417" s="260">
        <v>226.48265000000001</v>
      </c>
      <c r="L8417" s="260">
        <v>0</v>
      </c>
      <c r="M8417" s="261">
        <f t="shared" si="527"/>
        <v>-1</v>
      </c>
    </row>
    <row r="8418" spans="1:13" x14ac:dyDescent="0.25">
      <c r="A8418" s="259" t="s">
        <v>300</v>
      </c>
      <c r="B8418" s="259" t="s">
        <v>486</v>
      </c>
      <c r="C8418" s="260">
        <v>0</v>
      </c>
      <c r="D8418" s="260">
        <v>0</v>
      </c>
      <c r="E8418" s="261" t="str">
        <f t="shared" si="524"/>
        <v/>
      </c>
      <c r="F8418" s="260">
        <v>0</v>
      </c>
      <c r="G8418" s="260">
        <v>0</v>
      </c>
      <c r="H8418" s="261" t="str">
        <f t="shared" si="525"/>
        <v/>
      </c>
      <c r="I8418" s="260">
        <v>0</v>
      </c>
      <c r="J8418" s="261" t="str">
        <f t="shared" si="526"/>
        <v/>
      </c>
      <c r="K8418" s="260">
        <v>0</v>
      </c>
      <c r="L8418" s="260">
        <v>0</v>
      </c>
      <c r="M8418" s="261" t="str">
        <f t="shared" si="527"/>
        <v/>
      </c>
    </row>
    <row r="8419" spans="1:13" x14ac:dyDescent="0.25">
      <c r="A8419" s="259" t="s">
        <v>300</v>
      </c>
      <c r="B8419" s="259" t="s">
        <v>435</v>
      </c>
      <c r="C8419" s="260">
        <v>0</v>
      </c>
      <c r="D8419" s="260">
        <v>0</v>
      </c>
      <c r="E8419" s="261" t="str">
        <f t="shared" si="524"/>
        <v/>
      </c>
      <c r="F8419" s="260">
        <v>60.611800000000002</v>
      </c>
      <c r="G8419" s="260">
        <v>11.560600000000001</v>
      </c>
      <c r="H8419" s="261">
        <f t="shared" si="525"/>
        <v>-0.80926816230502974</v>
      </c>
      <c r="I8419" s="260">
        <v>659.34216000000004</v>
      </c>
      <c r="J8419" s="261">
        <f t="shared" si="526"/>
        <v>-0.98246646323966302</v>
      </c>
      <c r="K8419" s="260">
        <v>60.611800000000002</v>
      </c>
      <c r="L8419" s="260">
        <v>11.560600000000001</v>
      </c>
      <c r="M8419" s="261">
        <f t="shared" si="527"/>
        <v>-0.80926816230502974</v>
      </c>
    </row>
    <row r="8420" spans="1:13" x14ac:dyDescent="0.25">
      <c r="A8420" s="259" t="s">
        <v>300</v>
      </c>
      <c r="B8420" s="259" t="s">
        <v>421</v>
      </c>
      <c r="C8420" s="260">
        <v>0</v>
      </c>
      <c r="D8420" s="260">
        <v>0</v>
      </c>
      <c r="E8420" s="261" t="str">
        <f t="shared" si="524"/>
        <v/>
      </c>
      <c r="F8420" s="260">
        <v>957.47663999999997</v>
      </c>
      <c r="G8420" s="260">
        <v>541.40985999999998</v>
      </c>
      <c r="H8420" s="261">
        <f t="shared" si="525"/>
        <v>-0.43454509762243387</v>
      </c>
      <c r="I8420" s="260">
        <v>725.20631000000003</v>
      </c>
      <c r="J8420" s="261">
        <f t="shared" si="526"/>
        <v>-0.2534402244790176</v>
      </c>
      <c r="K8420" s="260">
        <v>957.47663999999997</v>
      </c>
      <c r="L8420" s="260">
        <v>541.40985999999998</v>
      </c>
      <c r="M8420" s="261">
        <f t="shared" si="527"/>
        <v>-0.43454509762243387</v>
      </c>
    </row>
    <row r="8421" spans="1:13" x14ac:dyDescent="0.25">
      <c r="A8421" s="259" t="s">
        <v>300</v>
      </c>
      <c r="B8421" s="259" t="s">
        <v>458</v>
      </c>
      <c r="C8421" s="260">
        <v>0</v>
      </c>
      <c r="D8421" s="260">
        <v>0</v>
      </c>
      <c r="E8421" s="261" t="str">
        <f t="shared" si="524"/>
        <v/>
      </c>
      <c r="F8421" s="260">
        <v>0</v>
      </c>
      <c r="G8421" s="260">
        <v>0</v>
      </c>
      <c r="H8421" s="261" t="str">
        <f t="shared" si="525"/>
        <v/>
      </c>
      <c r="I8421" s="260">
        <v>0</v>
      </c>
      <c r="J8421" s="261" t="str">
        <f t="shared" si="526"/>
        <v/>
      </c>
      <c r="K8421" s="260">
        <v>0</v>
      </c>
      <c r="L8421" s="260">
        <v>0</v>
      </c>
      <c r="M8421" s="261" t="str">
        <f t="shared" si="527"/>
        <v/>
      </c>
    </row>
    <row r="8422" spans="1:13" x14ac:dyDescent="0.25">
      <c r="A8422" s="259" t="s">
        <v>300</v>
      </c>
      <c r="B8422" s="259" t="s">
        <v>430</v>
      </c>
      <c r="C8422" s="260">
        <v>0</v>
      </c>
      <c r="D8422" s="260">
        <v>0</v>
      </c>
      <c r="E8422" s="261" t="str">
        <f t="shared" si="524"/>
        <v/>
      </c>
      <c r="F8422" s="260">
        <v>26.80058</v>
      </c>
      <c r="G8422" s="260">
        <v>41.672530000000002</v>
      </c>
      <c r="H8422" s="261">
        <f t="shared" si="525"/>
        <v>0.55491149818399466</v>
      </c>
      <c r="I8422" s="260">
        <v>34.582000000000001</v>
      </c>
      <c r="J8422" s="261">
        <f t="shared" si="526"/>
        <v>0.20503527846856739</v>
      </c>
      <c r="K8422" s="260">
        <v>26.80058</v>
      </c>
      <c r="L8422" s="260">
        <v>41.672530000000002</v>
      </c>
      <c r="M8422" s="261">
        <f t="shared" si="527"/>
        <v>0.55491149818399466</v>
      </c>
    </row>
    <row r="8423" spans="1:13" x14ac:dyDescent="0.25">
      <c r="A8423" s="259" t="s">
        <v>300</v>
      </c>
      <c r="B8423" s="259" t="s">
        <v>448</v>
      </c>
      <c r="C8423" s="260">
        <v>0</v>
      </c>
      <c r="D8423" s="260">
        <v>0</v>
      </c>
      <c r="E8423" s="261" t="str">
        <f t="shared" si="524"/>
        <v/>
      </c>
      <c r="F8423" s="260">
        <v>0</v>
      </c>
      <c r="G8423" s="260">
        <v>32.621020000000001</v>
      </c>
      <c r="H8423" s="261" t="str">
        <f t="shared" si="525"/>
        <v/>
      </c>
      <c r="I8423" s="260">
        <v>0</v>
      </c>
      <c r="J8423" s="261" t="str">
        <f t="shared" si="526"/>
        <v/>
      </c>
      <c r="K8423" s="260">
        <v>0</v>
      </c>
      <c r="L8423" s="260">
        <v>32.621020000000001</v>
      </c>
      <c r="M8423" s="261" t="str">
        <f t="shared" si="527"/>
        <v/>
      </c>
    </row>
    <row r="8424" spans="1:13" x14ac:dyDescent="0.25">
      <c r="A8424" s="259" t="s">
        <v>300</v>
      </c>
      <c r="B8424" s="259" t="s">
        <v>417</v>
      </c>
      <c r="C8424" s="260">
        <v>435.03178000000003</v>
      </c>
      <c r="D8424" s="260">
        <v>362.01634000000001</v>
      </c>
      <c r="E8424" s="261">
        <f t="shared" si="524"/>
        <v>-0.16783932429028525</v>
      </c>
      <c r="F8424" s="260">
        <v>57599.610619999999</v>
      </c>
      <c r="G8424" s="260">
        <v>6647.19236</v>
      </c>
      <c r="H8424" s="261">
        <f t="shared" si="525"/>
        <v>-0.88459657472594211</v>
      </c>
      <c r="I8424" s="260">
        <v>7718.7483700000003</v>
      </c>
      <c r="J8424" s="261">
        <f t="shared" si="526"/>
        <v>-0.13882509943772148</v>
      </c>
      <c r="K8424" s="260">
        <v>57599.610619999999</v>
      </c>
      <c r="L8424" s="260">
        <v>6647.19236</v>
      </c>
      <c r="M8424" s="261">
        <f t="shared" si="527"/>
        <v>-0.88459657472594211</v>
      </c>
    </row>
    <row r="8425" spans="1:13" x14ac:dyDescent="0.25">
      <c r="A8425" s="259" t="s">
        <v>300</v>
      </c>
      <c r="B8425" s="259" t="s">
        <v>420</v>
      </c>
      <c r="C8425" s="260">
        <v>268.71841000000001</v>
      </c>
      <c r="D8425" s="260">
        <v>54.885849999999998</v>
      </c>
      <c r="E8425" s="261">
        <f t="shared" si="524"/>
        <v>-0.79574957294515103</v>
      </c>
      <c r="F8425" s="260">
        <v>2545.3159000000001</v>
      </c>
      <c r="G8425" s="260">
        <v>1748.34998</v>
      </c>
      <c r="H8425" s="261">
        <f t="shared" si="525"/>
        <v>-0.31311080876051578</v>
      </c>
      <c r="I8425" s="260">
        <v>2181.9896600000002</v>
      </c>
      <c r="J8425" s="261">
        <f t="shared" si="526"/>
        <v>-0.19873590051751211</v>
      </c>
      <c r="K8425" s="260">
        <v>2545.3159000000001</v>
      </c>
      <c r="L8425" s="260">
        <v>1748.34998</v>
      </c>
      <c r="M8425" s="261">
        <f t="shared" si="527"/>
        <v>-0.31311080876051578</v>
      </c>
    </row>
    <row r="8426" spans="1:13" x14ac:dyDescent="0.25">
      <c r="A8426" s="259" t="s">
        <v>300</v>
      </c>
      <c r="B8426" s="259" t="s">
        <v>454</v>
      </c>
      <c r="C8426" s="260">
        <v>0</v>
      </c>
      <c r="D8426" s="260">
        <v>0</v>
      </c>
      <c r="E8426" s="261" t="str">
        <f t="shared" si="524"/>
        <v/>
      </c>
      <c r="F8426" s="260">
        <v>51.790509999999998</v>
      </c>
      <c r="G8426" s="260">
        <v>0</v>
      </c>
      <c r="H8426" s="261">
        <f t="shared" si="525"/>
        <v>-1</v>
      </c>
      <c r="I8426" s="260">
        <v>0</v>
      </c>
      <c r="J8426" s="261" t="str">
        <f t="shared" si="526"/>
        <v/>
      </c>
      <c r="K8426" s="260">
        <v>51.790509999999998</v>
      </c>
      <c r="L8426" s="260">
        <v>0</v>
      </c>
      <c r="M8426" s="261">
        <f t="shared" si="527"/>
        <v>-1</v>
      </c>
    </row>
    <row r="8427" spans="1:13" x14ac:dyDescent="0.25">
      <c r="A8427" s="259" t="s">
        <v>300</v>
      </c>
      <c r="B8427" s="259" t="s">
        <v>447</v>
      </c>
      <c r="C8427" s="260">
        <v>0</v>
      </c>
      <c r="D8427" s="260">
        <v>0</v>
      </c>
      <c r="E8427" s="261" t="str">
        <f t="shared" si="524"/>
        <v/>
      </c>
      <c r="F8427" s="260">
        <v>0</v>
      </c>
      <c r="G8427" s="260">
        <v>86.668499999999995</v>
      </c>
      <c r="H8427" s="261" t="str">
        <f t="shared" si="525"/>
        <v/>
      </c>
      <c r="I8427" s="260">
        <v>70.400599999999997</v>
      </c>
      <c r="J8427" s="261">
        <f t="shared" si="526"/>
        <v>0.23107615560094663</v>
      </c>
      <c r="K8427" s="260">
        <v>0</v>
      </c>
      <c r="L8427" s="260">
        <v>86.668499999999995</v>
      </c>
      <c r="M8427" s="261" t="str">
        <f t="shared" si="527"/>
        <v/>
      </c>
    </row>
    <row r="8428" spans="1:13" x14ac:dyDescent="0.25">
      <c r="A8428" s="259" t="s">
        <v>300</v>
      </c>
      <c r="B8428" s="259" t="s">
        <v>462</v>
      </c>
      <c r="C8428" s="260">
        <v>0</v>
      </c>
      <c r="D8428" s="260">
        <v>0</v>
      </c>
      <c r="E8428" s="261" t="str">
        <f t="shared" si="524"/>
        <v/>
      </c>
      <c r="F8428" s="260">
        <v>0</v>
      </c>
      <c r="G8428" s="260">
        <v>0</v>
      </c>
      <c r="H8428" s="261" t="str">
        <f t="shared" si="525"/>
        <v/>
      </c>
      <c r="I8428" s="260">
        <v>0</v>
      </c>
      <c r="J8428" s="261" t="str">
        <f t="shared" si="526"/>
        <v/>
      </c>
      <c r="K8428" s="260">
        <v>0</v>
      </c>
      <c r="L8428" s="260">
        <v>0</v>
      </c>
      <c r="M8428" s="261" t="str">
        <f t="shared" si="527"/>
        <v/>
      </c>
    </row>
    <row r="8429" spans="1:13" x14ac:dyDescent="0.25">
      <c r="A8429" s="259" t="s">
        <v>300</v>
      </c>
      <c r="B8429" s="259" t="s">
        <v>429</v>
      </c>
      <c r="C8429" s="260">
        <v>0</v>
      </c>
      <c r="D8429" s="260">
        <v>0</v>
      </c>
      <c r="E8429" s="261" t="str">
        <f t="shared" si="524"/>
        <v/>
      </c>
      <c r="F8429" s="260">
        <v>598.12798999999995</v>
      </c>
      <c r="G8429" s="260">
        <v>151.95559</v>
      </c>
      <c r="H8429" s="261">
        <f t="shared" si="525"/>
        <v>-0.74594803697449441</v>
      </c>
      <c r="I8429" s="260">
        <v>317.66368</v>
      </c>
      <c r="J8429" s="261">
        <f t="shared" si="526"/>
        <v>-0.52164632103991238</v>
      </c>
      <c r="K8429" s="260">
        <v>598.12798999999995</v>
      </c>
      <c r="L8429" s="260">
        <v>151.95559</v>
      </c>
      <c r="M8429" s="261">
        <f t="shared" si="527"/>
        <v>-0.74594803697449441</v>
      </c>
    </row>
    <row r="8430" spans="1:13" x14ac:dyDescent="0.25">
      <c r="A8430" s="259" t="s">
        <v>300</v>
      </c>
      <c r="B8430" s="259" t="s">
        <v>464</v>
      </c>
      <c r="C8430" s="260">
        <v>0</v>
      </c>
      <c r="D8430" s="260">
        <v>0</v>
      </c>
      <c r="E8430" s="261" t="str">
        <f t="shared" si="524"/>
        <v/>
      </c>
      <c r="F8430" s="260">
        <v>0</v>
      </c>
      <c r="G8430" s="260">
        <v>0</v>
      </c>
      <c r="H8430" s="261" t="str">
        <f t="shared" si="525"/>
        <v/>
      </c>
      <c r="I8430" s="260">
        <v>0</v>
      </c>
      <c r="J8430" s="261" t="str">
        <f t="shared" si="526"/>
        <v/>
      </c>
      <c r="K8430" s="260">
        <v>0</v>
      </c>
      <c r="L8430" s="260">
        <v>0</v>
      </c>
      <c r="M8430" s="261" t="str">
        <f t="shared" si="527"/>
        <v/>
      </c>
    </row>
    <row r="8431" spans="1:13" x14ac:dyDescent="0.25">
      <c r="A8431" s="259" t="s">
        <v>300</v>
      </c>
      <c r="B8431" s="259" t="s">
        <v>453</v>
      </c>
      <c r="C8431" s="260">
        <v>0</v>
      </c>
      <c r="D8431" s="260">
        <v>0</v>
      </c>
      <c r="E8431" s="261" t="str">
        <f t="shared" si="524"/>
        <v/>
      </c>
      <c r="F8431" s="260">
        <v>186.32284000000001</v>
      </c>
      <c r="G8431" s="260">
        <v>72.204040000000006</v>
      </c>
      <c r="H8431" s="261">
        <f t="shared" si="525"/>
        <v>-0.61247885659106527</v>
      </c>
      <c r="I8431" s="260">
        <v>70.189959999999999</v>
      </c>
      <c r="J8431" s="261">
        <f t="shared" si="526"/>
        <v>2.8694702205272815E-2</v>
      </c>
      <c r="K8431" s="260">
        <v>186.32284000000001</v>
      </c>
      <c r="L8431" s="260">
        <v>72.204040000000006</v>
      </c>
      <c r="M8431" s="261">
        <f t="shared" si="527"/>
        <v>-0.61247885659106527</v>
      </c>
    </row>
    <row r="8432" spans="1:13" x14ac:dyDescent="0.25">
      <c r="A8432" s="259" t="s">
        <v>300</v>
      </c>
      <c r="B8432" s="259" t="s">
        <v>433</v>
      </c>
      <c r="C8432" s="260">
        <v>0</v>
      </c>
      <c r="D8432" s="260">
        <v>0</v>
      </c>
      <c r="E8432" s="261" t="str">
        <f t="shared" si="524"/>
        <v/>
      </c>
      <c r="F8432" s="260">
        <v>78.489829999999998</v>
      </c>
      <c r="G8432" s="260">
        <v>0</v>
      </c>
      <c r="H8432" s="261">
        <f t="shared" si="525"/>
        <v>-1</v>
      </c>
      <c r="I8432" s="260">
        <v>84.683719999999994</v>
      </c>
      <c r="J8432" s="261">
        <f t="shared" si="526"/>
        <v>-1</v>
      </c>
      <c r="K8432" s="260">
        <v>78.489829999999998</v>
      </c>
      <c r="L8432" s="260">
        <v>0</v>
      </c>
      <c r="M8432" s="261">
        <f t="shared" si="527"/>
        <v>-1</v>
      </c>
    </row>
    <row r="8433" spans="1:13" x14ac:dyDescent="0.25">
      <c r="A8433" s="259" t="s">
        <v>300</v>
      </c>
      <c r="B8433" s="259" t="s">
        <v>418</v>
      </c>
      <c r="C8433" s="260">
        <v>0</v>
      </c>
      <c r="D8433" s="260">
        <v>51.735460000000003</v>
      </c>
      <c r="E8433" s="261" t="str">
        <f t="shared" si="524"/>
        <v/>
      </c>
      <c r="F8433" s="260">
        <v>3516.33673</v>
      </c>
      <c r="G8433" s="260">
        <v>246.69265999999999</v>
      </c>
      <c r="H8433" s="261">
        <f t="shared" si="525"/>
        <v>-0.92984384632583239</v>
      </c>
      <c r="I8433" s="260">
        <v>1340.17365</v>
      </c>
      <c r="J8433" s="261">
        <f t="shared" si="526"/>
        <v>-0.81592485421572047</v>
      </c>
      <c r="K8433" s="260">
        <v>3516.33673</v>
      </c>
      <c r="L8433" s="260">
        <v>246.69265999999999</v>
      </c>
      <c r="M8433" s="261">
        <f t="shared" si="527"/>
        <v>-0.92984384632583239</v>
      </c>
    </row>
    <row r="8434" spans="1:13" x14ac:dyDescent="0.25">
      <c r="A8434" s="259" t="s">
        <v>300</v>
      </c>
      <c r="B8434" s="259" t="s">
        <v>427</v>
      </c>
      <c r="C8434" s="260">
        <v>34.204999999999998</v>
      </c>
      <c r="D8434" s="260">
        <v>104.1885</v>
      </c>
      <c r="E8434" s="261">
        <f t="shared" si="524"/>
        <v>2.0460020464844324</v>
      </c>
      <c r="F8434" s="260">
        <v>704.87341000000004</v>
      </c>
      <c r="G8434" s="260">
        <v>612.51580999999999</v>
      </c>
      <c r="H8434" s="261">
        <f t="shared" si="525"/>
        <v>-0.13102721522719951</v>
      </c>
      <c r="I8434" s="260">
        <v>777.59694999999999</v>
      </c>
      <c r="J8434" s="261">
        <f t="shared" si="526"/>
        <v>-0.21229653742854826</v>
      </c>
      <c r="K8434" s="260">
        <v>704.87341000000004</v>
      </c>
      <c r="L8434" s="260">
        <v>612.51580999999999</v>
      </c>
      <c r="M8434" s="261">
        <f t="shared" si="527"/>
        <v>-0.13102721522719951</v>
      </c>
    </row>
    <row r="8435" spans="1:13" x14ac:dyDescent="0.25">
      <c r="A8435" s="259" t="s">
        <v>300</v>
      </c>
      <c r="B8435" s="259" t="s">
        <v>445</v>
      </c>
      <c r="C8435" s="260">
        <v>0</v>
      </c>
      <c r="D8435" s="260">
        <v>0</v>
      </c>
      <c r="E8435" s="261" t="str">
        <f t="shared" si="524"/>
        <v/>
      </c>
      <c r="F8435" s="260">
        <v>356.62277</v>
      </c>
      <c r="G8435" s="260">
        <v>32.345999999999997</v>
      </c>
      <c r="H8435" s="261">
        <f t="shared" si="525"/>
        <v>-0.90929911738389557</v>
      </c>
      <c r="I8435" s="260">
        <v>448.70573000000002</v>
      </c>
      <c r="J8435" s="261">
        <f t="shared" si="526"/>
        <v>-0.92791266561271679</v>
      </c>
      <c r="K8435" s="260">
        <v>356.62277</v>
      </c>
      <c r="L8435" s="260">
        <v>32.345999999999997</v>
      </c>
      <c r="M8435" s="261">
        <f t="shared" si="527"/>
        <v>-0.90929911738389557</v>
      </c>
    </row>
    <row r="8436" spans="1:13" x14ac:dyDescent="0.25">
      <c r="A8436" s="259" t="s">
        <v>300</v>
      </c>
      <c r="B8436" s="259" t="s">
        <v>443</v>
      </c>
      <c r="C8436" s="260">
        <v>0</v>
      </c>
      <c r="D8436" s="260">
        <v>0</v>
      </c>
      <c r="E8436" s="261" t="str">
        <f t="shared" si="524"/>
        <v/>
      </c>
      <c r="F8436" s="260">
        <v>65.224999999999994</v>
      </c>
      <c r="G8436" s="260">
        <v>0</v>
      </c>
      <c r="H8436" s="261">
        <f t="shared" si="525"/>
        <v>-1</v>
      </c>
      <c r="I8436" s="260">
        <v>190.86500000000001</v>
      </c>
      <c r="J8436" s="261">
        <f t="shared" si="526"/>
        <v>-1</v>
      </c>
      <c r="K8436" s="260">
        <v>65.224999999999994</v>
      </c>
      <c r="L8436" s="260">
        <v>0</v>
      </c>
      <c r="M8436" s="261">
        <f t="shared" si="527"/>
        <v>-1</v>
      </c>
    </row>
    <row r="8437" spans="1:13" x14ac:dyDescent="0.25">
      <c r="A8437" s="259" t="s">
        <v>300</v>
      </c>
      <c r="B8437" s="259" t="s">
        <v>424</v>
      </c>
      <c r="C8437" s="260">
        <v>0</v>
      </c>
      <c r="D8437" s="260">
        <v>0</v>
      </c>
      <c r="E8437" s="261" t="str">
        <f t="shared" si="524"/>
        <v/>
      </c>
      <c r="F8437" s="260">
        <v>168.06530000000001</v>
      </c>
      <c r="G8437" s="260">
        <v>238.43467999999999</v>
      </c>
      <c r="H8437" s="261">
        <f t="shared" si="525"/>
        <v>0.41870261142543974</v>
      </c>
      <c r="I8437" s="260">
        <v>100.90203</v>
      </c>
      <c r="J8437" s="261">
        <f t="shared" si="526"/>
        <v>1.3630315465407383</v>
      </c>
      <c r="K8437" s="260">
        <v>168.06530000000001</v>
      </c>
      <c r="L8437" s="260">
        <v>238.43467999999999</v>
      </c>
      <c r="M8437" s="261">
        <f t="shared" si="527"/>
        <v>0.41870261142543974</v>
      </c>
    </row>
    <row r="8438" spans="1:13" x14ac:dyDescent="0.25">
      <c r="A8438" s="259" t="s">
        <v>300</v>
      </c>
      <c r="B8438" s="259" t="s">
        <v>438</v>
      </c>
      <c r="C8438" s="260">
        <v>0</v>
      </c>
      <c r="D8438" s="260">
        <v>15.808</v>
      </c>
      <c r="E8438" s="261" t="str">
        <f t="shared" si="524"/>
        <v/>
      </c>
      <c r="F8438" s="260">
        <v>0</v>
      </c>
      <c r="G8438" s="260">
        <v>23.1496</v>
      </c>
      <c r="H8438" s="261" t="str">
        <f t="shared" si="525"/>
        <v/>
      </c>
      <c r="I8438" s="260">
        <v>3.6438199999999998</v>
      </c>
      <c r="J8438" s="261">
        <f t="shared" si="526"/>
        <v>5.3531129419126087</v>
      </c>
      <c r="K8438" s="260">
        <v>0</v>
      </c>
      <c r="L8438" s="260">
        <v>23.1496</v>
      </c>
      <c r="M8438" s="261" t="str">
        <f t="shared" si="527"/>
        <v/>
      </c>
    </row>
    <row r="8439" spans="1:13" x14ac:dyDescent="0.25">
      <c r="A8439" s="259" t="s">
        <v>300</v>
      </c>
      <c r="B8439" s="259" t="s">
        <v>426</v>
      </c>
      <c r="C8439" s="260">
        <v>0</v>
      </c>
      <c r="D8439" s="260">
        <v>0</v>
      </c>
      <c r="E8439" s="261" t="str">
        <f t="shared" si="524"/>
        <v/>
      </c>
      <c r="F8439" s="260">
        <v>294.07004999999998</v>
      </c>
      <c r="G8439" s="260">
        <v>13.5</v>
      </c>
      <c r="H8439" s="261">
        <f t="shared" si="525"/>
        <v>-0.95409257080073273</v>
      </c>
      <c r="I8439" s="260">
        <v>213.87906000000001</v>
      </c>
      <c r="J8439" s="261">
        <f t="shared" si="526"/>
        <v>-0.93688021632412266</v>
      </c>
      <c r="K8439" s="260">
        <v>294.07004999999998</v>
      </c>
      <c r="L8439" s="260">
        <v>13.5</v>
      </c>
      <c r="M8439" s="261">
        <f t="shared" si="527"/>
        <v>-0.95409257080073273</v>
      </c>
    </row>
    <row r="8440" spans="1:13" x14ac:dyDescent="0.25">
      <c r="A8440" s="259" t="s">
        <v>300</v>
      </c>
      <c r="B8440" s="259" t="s">
        <v>440</v>
      </c>
      <c r="C8440" s="260">
        <v>0</v>
      </c>
      <c r="D8440" s="260">
        <v>0</v>
      </c>
      <c r="E8440" s="261" t="str">
        <f t="shared" si="524"/>
        <v/>
      </c>
      <c r="F8440" s="260">
        <v>0</v>
      </c>
      <c r="G8440" s="260">
        <v>0</v>
      </c>
      <c r="H8440" s="261" t="str">
        <f t="shared" si="525"/>
        <v/>
      </c>
      <c r="I8440" s="260">
        <v>0</v>
      </c>
      <c r="J8440" s="261" t="str">
        <f t="shared" si="526"/>
        <v/>
      </c>
      <c r="K8440" s="260">
        <v>0</v>
      </c>
      <c r="L8440" s="260">
        <v>0</v>
      </c>
      <c r="M8440" s="261" t="str">
        <f t="shared" si="527"/>
        <v/>
      </c>
    </row>
    <row r="8441" spans="1:13" x14ac:dyDescent="0.25">
      <c r="A8441" s="259" t="s">
        <v>300</v>
      </c>
      <c r="B8441" s="259" t="s">
        <v>465</v>
      </c>
      <c r="C8441" s="260">
        <v>0</v>
      </c>
      <c r="D8441" s="260">
        <v>0</v>
      </c>
      <c r="E8441" s="261" t="str">
        <f t="shared" si="524"/>
        <v/>
      </c>
      <c r="F8441" s="260">
        <v>0</v>
      </c>
      <c r="G8441" s="260">
        <v>0</v>
      </c>
      <c r="H8441" s="261" t="str">
        <f t="shared" si="525"/>
        <v/>
      </c>
      <c r="I8441" s="260">
        <v>0</v>
      </c>
      <c r="J8441" s="261" t="str">
        <f t="shared" si="526"/>
        <v/>
      </c>
      <c r="K8441" s="260">
        <v>0</v>
      </c>
      <c r="L8441" s="260">
        <v>0</v>
      </c>
      <c r="M8441" s="261" t="str">
        <f t="shared" si="527"/>
        <v/>
      </c>
    </row>
    <row r="8442" spans="1:13" x14ac:dyDescent="0.25">
      <c r="A8442" s="259" t="s">
        <v>300</v>
      </c>
      <c r="B8442" s="259" t="s">
        <v>479</v>
      </c>
      <c r="C8442" s="260">
        <v>0</v>
      </c>
      <c r="D8442" s="260">
        <v>0</v>
      </c>
      <c r="E8442" s="261" t="str">
        <f t="shared" si="524"/>
        <v/>
      </c>
      <c r="F8442" s="260">
        <v>0</v>
      </c>
      <c r="G8442" s="260">
        <v>0</v>
      </c>
      <c r="H8442" s="261" t="str">
        <f t="shared" si="525"/>
        <v/>
      </c>
      <c r="I8442" s="260">
        <v>0</v>
      </c>
      <c r="J8442" s="261" t="str">
        <f t="shared" si="526"/>
        <v/>
      </c>
      <c r="K8442" s="260">
        <v>0</v>
      </c>
      <c r="L8442" s="260">
        <v>0</v>
      </c>
      <c r="M8442" s="261" t="str">
        <f t="shared" si="527"/>
        <v/>
      </c>
    </row>
    <row r="8443" spans="1:13" x14ac:dyDescent="0.25">
      <c r="A8443" s="259" t="s">
        <v>300</v>
      </c>
      <c r="B8443" s="259" t="s">
        <v>455</v>
      </c>
      <c r="C8443" s="260">
        <v>7.25739</v>
      </c>
      <c r="D8443" s="260">
        <v>0</v>
      </c>
      <c r="E8443" s="261">
        <f t="shared" si="524"/>
        <v>-1</v>
      </c>
      <c r="F8443" s="260">
        <v>52.888210000000001</v>
      </c>
      <c r="G8443" s="260">
        <v>20.945820000000001</v>
      </c>
      <c r="H8443" s="261">
        <f t="shared" si="525"/>
        <v>-0.60396050461908235</v>
      </c>
      <c r="I8443" s="260">
        <v>110.25854</v>
      </c>
      <c r="J8443" s="261">
        <f t="shared" si="526"/>
        <v>-0.81002995323536842</v>
      </c>
      <c r="K8443" s="260">
        <v>52.888210000000001</v>
      </c>
      <c r="L8443" s="260">
        <v>20.945820000000001</v>
      </c>
      <c r="M8443" s="261">
        <f t="shared" si="527"/>
        <v>-0.60396050461908235</v>
      </c>
    </row>
    <row r="8444" spans="1:13" x14ac:dyDescent="0.25">
      <c r="A8444" s="259" t="s">
        <v>300</v>
      </c>
      <c r="B8444" s="259" t="s">
        <v>461</v>
      </c>
      <c r="C8444" s="260">
        <v>0</v>
      </c>
      <c r="D8444" s="260">
        <v>0</v>
      </c>
      <c r="E8444" s="261" t="str">
        <f t="shared" si="524"/>
        <v/>
      </c>
      <c r="F8444" s="260">
        <v>74.658600000000007</v>
      </c>
      <c r="G8444" s="260">
        <v>0</v>
      </c>
      <c r="H8444" s="261">
        <f t="shared" si="525"/>
        <v>-1</v>
      </c>
      <c r="I8444" s="260">
        <v>0</v>
      </c>
      <c r="J8444" s="261" t="str">
        <f t="shared" si="526"/>
        <v/>
      </c>
      <c r="K8444" s="260">
        <v>74.658600000000007</v>
      </c>
      <c r="L8444" s="260">
        <v>0</v>
      </c>
      <c r="M8444" s="261">
        <f t="shared" si="527"/>
        <v>-1</v>
      </c>
    </row>
    <row r="8445" spans="1:13" x14ac:dyDescent="0.25">
      <c r="A8445" s="259" t="s">
        <v>300</v>
      </c>
      <c r="B8445" s="259" t="s">
        <v>459</v>
      </c>
      <c r="C8445" s="260">
        <v>0</v>
      </c>
      <c r="D8445" s="260">
        <v>0</v>
      </c>
      <c r="E8445" s="261" t="str">
        <f t="shared" si="524"/>
        <v/>
      </c>
      <c r="F8445" s="260">
        <v>0</v>
      </c>
      <c r="G8445" s="260">
        <v>0</v>
      </c>
      <c r="H8445" s="261" t="str">
        <f t="shared" si="525"/>
        <v/>
      </c>
      <c r="I8445" s="260">
        <v>0</v>
      </c>
      <c r="J8445" s="261" t="str">
        <f t="shared" si="526"/>
        <v/>
      </c>
      <c r="K8445" s="260">
        <v>0</v>
      </c>
      <c r="L8445" s="260">
        <v>0</v>
      </c>
      <c r="M8445" s="261" t="str">
        <f t="shared" si="527"/>
        <v/>
      </c>
    </row>
    <row r="8446" spans="1:13" x14ac:dyDescent="0.25">
      <c r="A8446" s="259" t="s">
        <v>300</v>
      </c>
      <c r="B8446" s="259" t="s">
        <v>423</v>
      </c>
      <c r="C8446" s="260">
        <v>0</v>
      </c>
      <c r="D8446" s="260">
        <v>0</v>
      </c>
      <c r="E8446" s="261" t="str">
        <f t="shared" si="524"/>
        <v/>
      </c>
      <c r="F8446" s="260">
        <v>74.778739999999999</v>
      </c>
      <c r="G8446" s="260">
        <v>18.914000000000001</v>
      </c>
      <c r="H8446" s="261">
        <f t="shared" si="525"/>
        <v>-0.74706714769465221</v>
      </c>
      <c r="I8446" s="260">
        <v>178.80009999999999</v>
      </c>
      <c r="J8446" s="261">
        <f t="shared" si="526"/>
        <v>-0.8942170613998538</v>
      </c>
      <c r="K8446" s="260">
        <v>74.778739999999999</v>
      </c>
      <c r="L8446" s="260">
        <v>18.914000000000001</v>
      </c>
      <c r="M8446" s="261">
        <f t="shared" si="527"/>
        <v>-0.74706714769465221</v>
      </c>
    </row>
    <row r="8447" spans="1:13" x14ac:dyDescent="0.25">
      <c r="A8447" s="259" t="s">
        <v>300</v>
      </c>
      <c r="B8447" s="259" t="s">
        <v>437</v>
      </c>
      <c r="C8447" s="260">
        <v>0</v>
      </c>
      <c r="D8447" s="260">
        <v>0</v>
      </c>
      <c r="E8447" s="261" t="str">
        <f t="shared" si="524"/>
        <v/>
      </c>
      <c r="F8447" s="260">
        <v>67.842330000000004</v>
      </c>
      <c r="G8447" s="260">
        <v>133.39427000000001</v>
      </c>
      <c r="H8447" s="261">
        <f t="shared" si="525"/>
        <v>0.96623951447422285</v>
      </c>
      <c r="I8447" s="260">
        <v>455.18088999999998</v>
      </c>
      <c r="J8447" s="261">
        <f t="shared" si="526"/>
        <v>-0.70694228837243145</v>
      </c>
      <c r="K8447" s="260">
        <v>67.842330000000004</v>
      </c>
      <c r="L8447" s="260">
        <v>133.39427000000001</v>
      </c>
      <c r="M8447" s="261">
        <f t="shared" si="527"/>
        <v>0.96623951447422285</v>
      </c>
    </row>
    <row r="8448" spans="1:13" x14ac:dyDescent="0.25">
      <c r="A8448" s="259" t="s">
        <v>300</v>
      </c>
      <c r="B8448" s="259" t="s">
        <v>483</v>
      </c>
      <c r="C8448" s="260">
        <v>0</v>
      </c>
      <c r="D8448" s="260">
        <v>0</v>
      </c>
      <c r="E8448" s="261" t="str">
        <f t="shared" si="524"/>
        <v/>
      </c>
      <c r="F8448" s="260">
        <v>0</v>
      </c>
      <c r="G8448" s="260">
        <v>0</v>
      </c>
      <c r="H8448" s="261" t="str">
        <f t="shared" si="525"/>
        <v/>
      </c>
      <c r="I8448" s="260">
        <v>0</v>
      </c>
      <c r="J8448" s="261" t="str">
        <f t="shared" si="526"/>
        <v/>
      </c>
      <c r="K8448" s="260">
        <v>0</v>
      </c>
      <c r="L8448" s="260">
        <v>0</v>
      </c>
      <c r="M8448" s="261" t="str">
        <f t="shared" si="527"/>
        <v/>
      </c>
    </row>
    <row r="8449" spans="1:13" x14ac:dyDescent="0.25">
      <c r="A8449" s="259" t="s">
        <v>300</v>
      </c>
      <c r="B8449" s="259" t="s">
        <v>469</v>
      </c>
      <c r="C8449" s="260">
        <v>0</v>
      </c>
      <c r="D8449" s="260">
        <v>0</v>
      </c>
      <c r="E8449" s="261" t="str">
        <f t="shared" si="524"/>
        <v/>
      </c>
      <c r="F8449" s="260">
        <v>104.17</v>
      </c>
      <c r="G8449" s="260">
        <v>0</v>
      </c>
      <c r="H8449" s="261">
        <f t="shared" si="525"/>
        <v>-1</v>
      </c>
      <c r="I8449" s="260">
        <v>84.474999999999994</v>
      </c>
      <c r="J8449" s="261">
        <f t="shared" si="526"/>
        <v>-1</v>
      </c>
      <c r="K8449" s="260">
        <v>104.17</v>
      </c>
      <c r="L8449" s="260">
        <v>0</v>
      </c>
      <c r="M8449" s="261">
        <f t="shared" si="527"/>
        <v>-1</v>
      </c>
    </row>
    <row r="8450" spans="1:13" x14ac:dyDescent="0.25">
      <c r="A8450" s="259" t="s">
        <v>300</v>
      </c>
      <c r="B8450" s="259" t="s">
        <v>460</v>
      </c>
      <c r="C8450" s="260">
        <v>0</v>
      </c>
      <c r="D8450" s="260">
        <v>0</v>
      </c>
      <c r="E8450" s="261" t="str">
        <f t="shared" si="524"/>
        <v/>
      </c>
      <c r="F8450" s="260">
        <v>34.055</v>
      </c>
      <c r="G8450" s="260">
        <v>0</v>
      </c>
      <c r="H8450" s="261">
        <f t="shared" si="525"/>
        <v>-1</v>
      </c>
      <c r="I8450" s="260">
        <v>0</v>
      </c>
      <c r="J8450" s="261" t="str">
        <f t="shared" si="526"/>
        <v/>
      </c>
      <c r="K8450" s="260">
        <v>34.055</v>
      </c>
      <c r="L8450" s="260">
        <v>0</v>
      </c>
      <c r="M8450" s="261">
        <f t="shared" si="527"/>
        <v>-1</v>
      </c>
    </row>
    <row r="8451" spans="1:13" x14ac:dyDescent="0.25">
      <c r="A8451" s="259" t="s">
        <v>300</v>
      </c>
      <c r="B8451" s="259" t="s">
        <v>432</v>
      </c>
      <c r="C8451" s="260">
        <v>0</v>
      </c>
      <c r="D8451" s="260">
        <v>19.645230000000002</v>
      </c>
      <c r="E8451" s="261" t="str">
        <f t="shared" si="524"/>
        <v/>
      </c>
      <c r="F8451" s="260">
        <v>34.565469999999998</v>
      </c>
      <c r="G8451" s="260">
        <v>190.42583999999999</v>
      </c>
      <c r="H8451" s="261">
        <f t="shared" si="525"/>
        <v>4.5091349835543975</v>
      </c>
      <c r="I8451" s="260">
        <v>579.81802000000005</v>
      </c>
      <c r="J8451" s="261">
        <f t="shared" si="526"/>
        <v>-0.67157654051524651</v>
      </c>
      <c r="K8451" s="260">
        <v>34.565469999999998</v>
      </c>
      <c r="L8451" s="260">
        <v>190.42583999999999</v>
      </c>
      <c r="M8451" s="261">
        <f t="shared" si="527"/>
        <v>4.5091349835543975</v>
      </c>
    </row>
    <row r="8452" spans="1:13" x14ac:dyDescent="0.25">
      <c r="A8452" s="259" t="s">
        <v>300</v>
      </c>
      <c r="B8452" s="259" t="s">
        <v>434</v>
      </c>
      <c r="C8452" s="260">
        <v>0</v>
      </c>
      <c r="D8452" s="260">
        <v>0</v>
      </c>
      <c r="E8452" s="261" t="str">
        <f t="shared" si="524"/>
        <v/>
      </c>
      <c r="F8452" s="260">
        <v>0</v>
      </c>
      <c r="G8452" s="260">
        <v>0</v>
      </c>
      <c r="H8452" s="261" t="str">
        <f t="shared" si="525"/>
        <v/>
      </c>
      <c r="I8452" s="260">
        <v>0</v>
      </c>
      <c r="J8452" s="261" t="str">
        <f t="shared" si="526"/>
        <v/>
      </c>
      <c r="K8452" s="260">
        <v>0</v>
      </c>
      <c r="L8452" s="260">
        <v>0</v>
      </c>
      <c r="M8452" s="261" t="str">
        <f t="shared" si="527"/>
        <v/>
      </c>
    </row>
    <row r="8453" spans="1:13" x14ac:dyDescent="0.25">
      <c r="A8453" s="259" t="s">
        <v>300</v>
      </c>
      <c r="B8453" s="259" t="s">
        <v>449</v>
      </c>
      <c r="C8453" s="260">
        <v>0</v>
      </c>
      <c r="D8453" s="260">
        <v>0</v>
      </c>
      <c r="E8453" s="261" t="str">
        <f t="shared" ref="E8453:E8516" si="528">IF(C8453=0,"",(D8453/C8453-1))</f>
        <v/>
      </c>
      <c r="F8453" s="260">
        <v>231.43389999999999</v>
      </c>
      <c r="G8453" s="260">
        <v>45.806350000000002</v>
      </c>
      <c r="H8453" s="261">
        <f t="shared" ref="H8453:H8516" si="529">IF(F8453=0,"",(G8453/F8453-1))</f>
        <v>-0.80207588430217003</v>
      </c>
      <c r="I8453" s="260">
        <v>0.90508999999999995</v>
      </c>
      <c r="J8453" s="261">
        <f t="shared" ref="J8453:J8516" si="530">IF(I8453=0,"",(G8453/I8453-1))</f>
        <v>49.609718370548791</v>
      </c>
      <c r="K8453" s="260">
        <v>231.43389999999999</v>
      </c>
      <c r="L8453" s="260">
        <v>45.806350000000002</v>
      </c>
      <c r="M8453" s="261">
        <f t="shared" ref="M8453:M8516" si="531">IF(K8453=0,"",(L8453/K8453-1))</f>
        <v>-0.80207588430217003</v>
      </c>
    </row>
    <row r="8454" spans="1:13" x14ac:dyDescent="0.25">
      <c r="A8454" s="259" t="s">
        <v>300</v>
      </c>
      <c r="B8454" s="259" t="s">
        <v>473</v>
      </c>
      <c r="C8454" s="260">
        <v>0</v>
      </c>
      <c r="D8454" s="260">
        <v>0</v>
      </c>
      <c r="E8454" s="261" t="str">
        <f t="shared" si="528"/>
        <v/>
      </c>
      <c r="F8454" s="260">
        <v>0</v>
      </c>
      <c r="G8454" s="260">
        <v>0</v>
      </c>
      <c r="H8454" s="261" t="str">
        <f t="shared" si="529"/>
        <v/>
      </c>
      <c r="I8454" s="260">
        <v>0</v>
      </c>
      <c r="J8454" s="261" t="str">
        <f t="shared" si="530"/>
        <v/>
      </c>
      <c r="K8454" s="260">
        <v>0</v>
      </c>
      <c r="L8454" s="260">
        <v>0</v>
      </c>
      <c r="M8454" s="261" t="str">
        <f t="shared" si="531"/>
        <v/>
      </c>
    </row>
    <row r="8455" spans="1:13" x14ac:dyDescent="0.25">
      <c r="A8455" s="259" t="s">
        <v>300</v>
      </c>
      <c r="B8455" s="259" t="s">
        <v>442</v>
      </c>
      <c r="C8455" s="260">
        <v>0</v>
      </c>
      <c r="D8455" s="260">
        <v>0</v>
      </c>
      <c r="E8455" s="261" t="str">
        <f t="shared" si="528"/>
        <v/>
      </c>
      <c r="F8455" s="260">
        <v>146.04230000000001</v>
      </c>
      <c r="G8455" s="260">
        <v>6.3619399999999997</v>
      </c>
      <c r="H8455" s="261">
        <f t="shared" si="529"/>
        <v>-0.95643768962827891</v>
      </c>
      <c r="I8455" s="260">
        <v>14.26601</v>
      </c>
      <c r="J8455" s="261">
        <f t="shared" si="530"/>
        <v>-0.55404909992352458</v>
      </c>
      <c r="K8455" s="260">
        <v>146.04230000000001</v>
      </c>
      <c r="L8455" s="260">
        <v>6.3619399999999997</v>
      </c>
      <c r="M8455" s="261">
        <f t="shared" si="531"/>
        <v>-0.95643768962827891</v>
      </c>
    </row>
    <row r="8456" spans="1:13" s="117" customFormat="1" x14ac:dyDescent="0.25">
      <c r="A8456" s="117" t="s">
        <v>300</v>
      </c>
      <c r="B8456" s="117" t="s">
        <v>3</v>
      </c>
      <c r="C8456" s="180">
        <v>1009.08052</v>
      </c>
      <c r="D8456" s="180">
        <v>620.87090999999998</v>
      </c>
      <c r="E8456" s="262">
        <f t="shared" si="528"/>
        <v>-0.38471618696989618</v>
      </c>
      <c r="F8456" s="180">
        <v>81054.345360000007</v>
      </c>
      <c r="G8456" s="180">
        <v>14937.23299</v>
      </c>
      <c r="H8456" s="262">
        <f t="shared" si="529"/>
        <v>-0.8157133596766859</v>
      </c>
      <c r="I8456" s="180">
        <v>21899.675520000001</v>
      </c>
      <c r="J8456" s="262">
        <f t="shared" si="530"/>
        <v>-0.31792446073648495</v>
      </c>
      <c r="K8456" s="180">
        <v>81054.345360000007</v>
      </c>
      <c r="L8456" s="180">
        <v>14937.23299</v>
      </c>
      <c r="M8456" s="262">
        <f t="shared" si="531"/>
        <v>-0.8157133596766859</v>
      </c>
    </row>
    <row r="8457" spans="1:13" x14ac:dyDescent="0.25">
      <c r="A8457" s="259" t="s">
        <v>278</v>
      </c>
      <c r="B8457" s="259" t="s">
        <v>428</v>
      </c>
      <c r="C8457" s="260">
        <v>41.454659999999997</v>
      </c>
      <c r="D8457" s="260">
        <v>117.3475</v>
      </c>
      <c r="E8457" s="261">
        <f t="shared" si="528"/>
        <v>1.8307432747006009</v>
      </c>
      <c r="F8457" s="260">
        <v>777.76034000000004</v>
      </c>
      <c r="G8457" s="260">
        <v>807.68146000000002</v>
      </c>
      <c r="H8457" s="261">
        <f t="shared" si="529"/>
        <v>3.8470873945565254E-2</v>
      </c>
      <c r="I8457" s="260">
        <v>618.29774999999995</v>
      </c>
      <c r="J8457" s="261">
        <f t="shared" si="530"/>
        <v>0.30629855922975624</v>
      </c>
      <c r="K8457" s="260">
        <v>777.76034000000004</v>
      </c>
      <c r="L8457" s="260">
        <v>807.68146000000002</v>
      </c>
      <c r="M8457" s="261">
        <f t="shared" si="531"/>
        <v>3.8470873945565254E-2</v>
      </c>
    </row>
    <row r="8458" spans="1:13" x14ac:dyDescent="0.25">
      <c r="A8458" s="259" t="s">
        <v>278</v>
      </c>
      <c r="B8458" s="259" t="s">
        <v>466</v>
      </c>
      <c r="C8458" s="260">
        <v>0</v>
      </c>
      <c r="D8458" s="260">
        <v>0</v>
      </c>
      <c r="E8458" s="261" t="str">
        <f t="shared" si="528"/>
        <v/>
      </c>
      <c r="F8458" s="260">
        <v>0</v>
      </c>
      <c r="G8458" s="260">
        <v>742.73347999999999</v>
      </c>
      <c r="H8458" s="261" t="str">
        <f t="shared" si="529"/>
        <v/>
      </c>
      <c r="I8458" s="260">
        <v>0</v>
      </c>
      <c r="J8458" s="261" t="str">
        <f t="shared" si="530"/>
        <v/>
      </c>
      <c r="K8458" s="260">
        <v>0</v>
      </c>
      <c r="L8458" s="260">
        <v>742.73347999999999</v>
      </c>
      <c r="M8458" s="261" t="str">
        <f t="shared" si="531"/>
        <v/>
      </c>
    </row>
    <row r="8459" spans="1:13" x14ac:dyDescent="0.25">
      <c r="A8459" s="259" t="s">
        <v>278</v>
      </c>
      <c r="B8459" s="259" t="s">
        <v>452</v>
      </c>
      <c r="C8459" s="260">
        <v>0</v>
      </c>
      <c r="D8459" s="260">
        <v>0</v>
      </c>
      <c r="E8459" s="261" t="str">
        <f t="shared" si="528"/>
        <v/>
      </c>
      <c r="F8459" s="260">
        <v>0</v>
      </c>
      <c r="G8459" s="260">
        <v>0</v>
      </c>
      <c r="H8459" s="261" t="str">
        <f t="shared" si="529"/>
        <v/>
      </c>
      <c r="I8459" s="260">
        <v>0</v>
      </c>
      <c r="J8459" s="261" t="str">
        <f t="shared" si="530"/>
        <v/>
      </c>
      <c r="K8459" s="260">
        <v>0</v>
      </c>
      <c r="L8459" s="260">
        <v>0</v>
      </c>
      <c r="M8459" s="261" t="str">
        <f t="shared" si="531"/>
        <v/>
      </c>
    </row>
    <row r="8460" spans="1:13" x14ac:dyDescent="0.25">
      <c r="A8460" s="259" t="s">
        <v>278</v>
      </c>
      <c r="B8460" s="259" t="s">
        <v>488</v>
      </c>
      <c r="C8460" s="260">
        <v>0</v>
      </c>
      <c r="D8460" s="260">
        <v>0</v>
      </c>
      <c r="E8460" s="261" t="str">
        <f t="shared" si="528"/>
        <v/>
      </c>
      <c r="F8460" s="260">
        <v>0</v>
      </c>
      <c r="G8460" s="260">
        <v>0</v>
      </c>
      <c r="H8460" s="261" t="str">
        <f t="shared" si="529"/>
        <v/>
      </c>
      <c r="I8460" s="260">
        <v>0</v>
      </c>
      <c r="J8460" s="261" t="str">
        <f t="shared" si="530"/>
        <v/>
      </c>
      <c r="K8460" s="260">
        <v>0</v>
      </c>
      <c r="L8460" s="260">
        <v>0</v>
      </c>
      <c r="M8460" s="261" t="str">
        <f t="shared" si="531"/>
        <v/>
      </c>
    </row>
    <row r="8461" spans="1:13" x14ac:dyDescent="0.25">
      <c r="A8461" s="259" t="s">
        <v>278</v>
      </c>
      <c r="B8461" s="259" t="s">
        <v>467</v>
      </c>
      <c r="C8461" s="260">
        <v>0</v>
      </c>
      <c r="D8461" s="260">
        <v>0</v>
      </c>
      <c r="E8461" s="261" t="str">
        <f t="shared" si="528"/>
        <v/>
      </c>
      <c r="F8461" s="260">
        <v>0</v>
      </c>
      <c r="G8461" s="260">
        <v>0</v>
      </c>
      <c r="H8461" s="261" t="str">
        <f t="shared" si="529"/>
        <v/>
      </c>
      <c r="I8461" s="260">
        <v>140.9</v>
      </c>
      <c r="J8461" s="261">
        <f t="shared" si="530"/>
        <v>-1</v>
      </c>
      <c r="K8461" s="260">
        <v>0</v>
      </c>
      <c r="L8461" s="260">
        <v>0</v>
      </c>
      <c r="M8461" s="261" t="str">
        <f t="shared" si="531"/>
        <v/>
      </c>
    </row>
    <row r="8462" spans="1:13" x14ac:dyDescent="0.25">
      <c r="A8462" s="259" t="s">
        <v>278</v>
      </c>
      <c r="B8462" s="259" t="s">
        <v>472</v>
      </c>
      <c r="C8462" s="260">
        <v>0</v>
      </c>
      <c r="D8462" s="260">
        <v>0</v>
      </c>
      <c r="E8462" s="261" t="str">
        <f t="shared" si="528"/>
        <v/>
      </c>
      <c r="F8462" s="260">
        <v>0</v>
      </c>
      <c r="G8462" s="260">
        <v>0</v>
      </c>
      <c r="H8462" s="261" t="str">
        <f t="shared" si="529"/>
        <v/>
      </c>
      <c r="I8462" s="260">
        <v>0</v>
      </c>
      <c r="J8462" s="261" t="str">
        <f t="shared" si="530"/>
        <v/>
      </c>
      <c r="K8462" s="260">
        <v>0</v>
      </c>
      <c r="L8462" s="260">
        <v>0</v>
      </c>
      <c r="M8462" s="261" t="str">
        <f t="shared" si="531"/>
        <v/>
      </c>
    </row>
    <row r="8463" spans="1:13" x14ac:dyDescent="0.25">
      <c r="A8463" s="259" t="s">
        <v>278</v>
      </c>
      <c r="B8463" s="259" t="s">
        <v>422</v>
      </c>
      <c r="C8463" s="260">
        <v>0</v>
      </c>
      <c r="D8463" s="260">
        <v>594.93964000000005</v>
      </c>
      <c r="E8463" s="261" t="str">
        <f t="shared" si="528"/>
        <v/>
      </c>
      <c r="F8463" s="260">
        <v>147.2013</v>
      </c>
      <c r="G8463" s="260">
        <v>3340.5273999999999</v>
      </c>
      <c r="H8463" s="261">
        <f t="shared" si="529"/>
        <v>21.693599852718691</v>
      </c>
      <c r="I8463" s="260">
        <v>926.76702</v>
      </c>
      <c r="J8463" s="261">
        <f t="shared" si="530"/>
        <v>2.6044953347606175</v>
      </c>
      <c r="K8463" s="260">
        <v>147.2013</v>
      </c>
      <c r="L8463" s="260">
        <v>3340.5273999999999</v>
      </c>
      <c r="M8463" s="261">
        <f t="shared" si="531"/>
        <v>21.693599852718691</v>
      </c>
    </row>
    <row r="8464" spans="1:13" x14ac:dyDescent="0.25">
      <c r="A8464" s="259" t="s">
        <v>278</v>
      </c>
      <c r="B8464" s="259" t="s">
        <v>431</v>
      </c>
      <c r="C8464" s="260">
        <v>0</v>
      </c>
      <c r="D8464" s="260">
        <v>0</v>
      </c>
      <c r="E8464" s="261" t="str">
        <f t="shared" si="528"/>
        <v/>
      </c>
      <c r="F8464" s="260">
        <v>89.53134</v>
      </c>
      <c r="G8464" s="260">
        <v>916.68289000000004</v>
      </c>
      <c r="H8464" s="261">
        <f t="shared" si="529"/>
        <v>9.2386816728086512</v>
      </c>
      <c r="I8464" s="260">
        <v>196.24985000000001</v>
      </c>
      <c r="J8464" s="261">
        <f t="shared" si="530"/>
        <v>3.6709991880248571</v>
      </c>
      <c r="K8464" s="260">
        <v>89.53134</v>
      </c>
      <c r="L8464" s="260">
        <v>916.68289000000004</v>
      </c>
      <c r="M8464" s="261">
        <f t="shared" si="531"/>
        <v>9.2386816728086512</v>
      </c>
    </row>
    <row r="8465" spans="1:13" x14ac:dyDescent="0.25">
      <c r="A8465" s="259" t="s">
        <v>278</v>
      </c>
      <c r="B8465" s="259" t="s">
        <v>475</v>
      </c>
      <c r="C8465" s="260">
        <v>0</v>
      </c>
      <c r="D8465" s="260">
        <v>0</v>
      </c>
      <c r="E8465" s="261" t="str">
        <f t="shared" si="528"/>
        <v/>
      </c>
      <c r="F8465" s="260">
        <v>0</v>
      </c>
      <c r="G8465" s="260">
        <v>0</v>
      </c>
      <c r="H8465" s="261" t="str">
        <f t="shared" si="529"/>
        <v/>
      </c>
      <c r="I8465" s="260">
        <v>0</v>
      </c>
      <c r="J8465" s="261" t="str">
        <f t="shared" si="530"/>
        <v/>
      </c>
      <c r="K8465" s="260">
        <v>0</v>
      </c>
      <c r="L8465" s="260">
        <v>0</v>
      </c>
      <c r="M8465" s="261" t="str">
        <f t="shared" si="531"/>
        <v/>
      </c>
    </row>
    <row r="8466" spans="1:13" x14ac:dyDescent="0.25">
      <c r="A8466" s="259" t="s">
        <v>278</v>
      </c>
      <c r="B8466" s="259" t="s">
        <v>439</v>
      </c>
      <c r="C8466" s="260">
        <v>0</v>
      </c>
      <c r="D8466" s="260">
        <v>0</v>
      </c>
      <c r="E8466" s="261" t="str">
        <f t="shared" si="528"/>
        <v/>
      </c>
      <c r="F8466" s="260">
        <v>0</v>
      </c>
      <c r="G8466" s="260">
        <v>334.58211999999997</v>
      </c>
      <c r="H8466" s="261" t="str">
        <f t="shared" si="529"/>
        <v/>
      </c>
      <c r="I8466" s="260">
        <v>528.98189000000002</v>
      </c>
      <c r="J8466" s="261">
        <f t="shared" si="530"/>
        <v>-0.36749796859775297</v>
      </c>
      <c r="K8466" s="260">
        <v>0</v>
      </c>
      <c r="L8466" s="260">
        <v>334.58211999999997</v>
      </c>
      <c r="M8466" s="261" t="str">
        <f t="shared" si="531"/>
        <v/>
      </c>
    </row>
    <row r="8467" spans="1:13" x14ac:dyDescent="0.25">
      <c r="A8467" s="259" t="s">
        <v>278</v>
      </c>
      <c r="B8467" s="259" t="s">
        <v>436</v>
      </c>
      <c r="C8467" s="260">
        <v>0</v>
      </c>
      <c r="D8467" s="260">
        <v>0</v>
      </c>
      <c r="E8467" s="261" t="str">
        <f t="shared" si="528"/>
        <v/>
      </c>
      <c r="F8467" s="260">
        <v>59.758830000000003</v>
      </c>
      <c r="G8467" s="260">
        <v>110.9</v>
      </c>
      <c r="H8467" s="261">
        <f t="shared" si="529"/>
        <v>0.85579269205906483</v>
      </c>
      <c r="I8467" s="260">
        <v>0</v>
      </c>
      <c r="J8467" s="261" t="str">
        <f t="shared" si="530"/>
        <v/>
      </c>
      <c r="K8467" s="260">
        <v>59.758830000000003</v>
      </c>
      <c r="L8467" s="260">
        <v>110.9</v>
      </c>
      <c r="M8467" s="261">
        <f t="shared" si="531"/>
        <v>0.85579269205906483</v>
      </c>
    </row>
    <row r="8468" spans="1:13" x14ac:dyDescent="0.25">
      <c r="A8468" s="259" t="s">
        <v>278</v>
      </c>
      <c r="B8468" s="259" t="s">
        <v>485</v>
      </c>
      <c r="C8468" s="260">
        <v>0</v>
      </c>
      <c r="D8468" s="260">
        <v>0</v>
      </c>
      <c r="E8468" s="261" t="str">
        <f t="shared" si="528"/>
        <v/>
      </c>
      <c r="F8468" s="260">
        <v>0</v>
      </c>
      <c r="G8468" s="260">
        <v>0</v>
      </c>
      <c r="H8468" s="261" t="str">
        <f t="shared" si="529"/>
        <v/>
      </c>
      <c r="I8468" s="260">
        <v>0</v>
      </c>
      <c r="J8468" s="261" t="str">
        <f t="shared" si="530"/>
        <v/>
      </c>
      <c r="K8468" s="260">
        <v>0</v>
      </c>
      <c r="L8468" s="260">
        <v>0</v>
      </c>
      <c r="M8468" s="261" t="str">
        <f t="shared" si="531"/>
        <v/>
      </c>
    </row>
    <row r="8469" spans="1:13" x14ac:dyDescent="0.25">
      <c r="A8469" s="259" t="s">
        <v>278</v>
      </c>
      <c r="B8469" s="259" t="s">
        <v>468</v>
      </c>
      <c r="C8469" s="260">
        <v>0</v>
      </c>
      <c r="D8469" s="260">
        <v>0</v>
      </c>
      <c r="E8469" s="261" t="str">
        <f t="shared" si="528"/>
        <v/>
      </c>
      <c r="F8469" s="260">
        <v>0</v>
      </c>
      <c r="G8469" s="260">
        <v>0</v>
      </c>
      <c r="H8469" s="261" t="str">
        <f t="shared" si="529"/>
        <v/>
      </c>
      <c r="I8469" s="260">
        <v>0</v>
      </c>
      <c r="J8469" s="261" t="str">
        <f t="shared" si="530"/>
        <v/>
      </c>
      <c r="K8469" s="260">
        <v>0</v>
      </c>
      <c r="L8469" s="260">
        <v>0</v>
      </c>
      <c r="M8469" s="261" t="str">
        <f t="shared" si="531"/>
        <v/>
      </c>
    </row>
    <row r="8470" spans="1:13" x14ac:dyDescent="0.25">
      <c r="A8470" s="259" t="s">
        <v>278</v>
      </c>
      <c r="B8470" s="259" t="s">
        <v>492</v>
      </c>
      <c r="C8470" s="260">
        <v>0</v>
      </c>
      <c r="D8470" s="260">
        <v>0</v>
      </c>
      <c r="E8470" s="261" t="str">
        <f t="shared" si="528"/>
        <v/>
      </c>
      <c r="F8470" s="260">
        <v>0</v>
      </c>
      <c r="G8470" s="260">
        <v>0</v>
      </c>
      <c r="H8470" s="261" t="str">
        <f t="shared" si="529"/>
        <v/>
      </c>
      <c r="I8470" s="260">
        <v>0</v>
      </c>
      <c r="J8470" s="261" t="str">
        <f t="shared" si="530"/>
        <v/>
      </c>
      <c r="K8470" s="260">
        <v>0</v>
      </c>
      <c r="L8470" s="260">
        <v>0</v>
      </c>
      <c r="M8470" s="261" t="str">
        <f t="shared" si="531"/>
        <v/>
      </c>
    </row>
    <row r="8471" spans="1:13" x14ac:dyDescent="0.25">
      <c r="A8471" s="259" t="s">
        <v>278</v>
      </c>
      <c r="B8471" s="259" t="s">
        <v>463</v>
      </c>
      <c r="C8471" s="260">
        <v>0</v>
      </c>
      <c r="D8471" s="260">
        <v>0</v>
      </c>
      <c r="E8471" s="261" t="str">
        <f t="shared" si="528"/>
        <v/>
      </c>
      <c r="F8471" s="260">
        <v>33.007399999999997</v>
      </c>
      <c r="G8471" s="260">
        <v>42.892620000000001</v>
      </c>
      <c r="H8471" s="261">
        <f t="shared" si="529"/>
        <v>0.2994849639777748</v>
      </c>
      <c r="I8471" s="260">
        <v>38.95467</v>
      </c>
      <c r="J8471" s="261">
        <f t="shared" si="530"/>
        <v>0.10109057527634047</v>
      </c>
      <c r="K8471" s="260">
        <v>33.007399999999997</v>
      </c>
      <c r="L8471" s="260">
        <v>42.892620000000001</v>
      </c>
      <c r="M8471" s="261">
        <f t="shared" si="531"/>
        <v>0.2994849639777748</v>
      </c>
    </row>
    <row r="8472" spans="1:13" x14ac:dyDescent="0.25">
      <c r="A8472" s="259" t="s">
        <v>278</v>
      </c>
      <c r="B8472" s="259" t="s">
        <v>419</v>
      </c>
      <c r="C8472" s="260">
        <v>89.379559999999998</v>
      </c>
      <c r="D8472" s="260">
        <v>82.712969999999999</v>
      </c>
      <c r="E8472" s="261">
        <f t="shared" si="528"/>
        <v>-7.4587411260471637E-2</v>
      </c>
      <c r="F8472" s="260">
        <v>372.05315999999999</v>
      </c>
      <c r="G8472" s="260">
        <v>1089.1793399999999</v>
      </c>
      <c r="H8472" s="261">
        <f t="shared" si="529"/>
        <v>1.9274831048337284</v>
      </c>
      <c r="I8472" s="260">
        <v>952.57635000000005</v>
      </c>
      <c r="J8472" s="261">
        <f t="shared" si="530"/>
        <v>0.14340371771774496</v>
      </c>
      <c r="K8472" s="260">
        <v>372.05315999999999</v>
      </c>
      <c r="L8472" s="260">
        <v>1089.1793399999999</v>
      </c>
      <c r="M8472" s="261">
        <f t="shared" si="531"/>
        <v>1.9274831048337284</v>
      </c>
    </row>
    <row r="8473" spans="1:13" x14ac:dyDescent="0.25">
      <c r="A8473" s="259" t="s">
        <v>278</v>
      </c>
      <c r="B8473" s="259" t="s">
        <v>470</v>
      </c>
      <c r="C8473" s="260">
        <v>0</v>
      </c>
      <c r="D8473" s="260">
        <v>0</v>
      </c>
      <c r="E8473" s="261" t="str">
        <f t="shared" si="528"/>
        <v/>
      </c>
      <c r="F8473" s="260">
        <v>0</v>
      </c>
      <c r="G8473" s="260">
        <v>0</v>
      </c>
      <c r="H8473" s="261" t="str">
        <f t="shared" si="529"/>
        <v/>
      </c>
      <c r="I8473" s="260">
        <v>0</v>
      </c>
      <c r="J8473" s="261" t="str">
        <f t="shared" si="530"/>
        <v/>
      </c>
      <c r="K8473" s="260">
        <v>0</v>
      </c>
      <c r="L8473" s="260">
        <v>0</v>
      </c>
      <c r="M8473" s="261" t="str">
        <f t="shared" si="531"/>
        <v/>
      </c>
    </row>
    <row r="8474" spans="1:13" x14ac:dyDescent="0.25">
      <c r="A8474" s="259" t="s">
        <v>278</v>
      </c>
      <c r="B8474" s="259" t="s">
        <v>451</v>
      </c>
      <c r="C8474" s="260">
        <v>0</v>
      </c>
      <c r="D8474" s="260">
        <v>0</v>
      </c>
      <c r="E8474" s="261" t="str">
        <f t="shared" si="528"/>
        <v/>
      </c>
      <c r="F8474" s="260">
        <v>0</v>
      </c>
      <c r="G8474" s="260">
        <v>0</v>
      </c>
      <c r="H8474" s="261" t="str">
        <f t="shared" si="529"/>
        <v/>
      </c>
      <c r="I8474" s="260">
        <v>0</v>
      </c>
      <c r="J8474" s="261" t="str">
        <f t="shared" si="530"/>
        <v/>
      </c>
      <c r="K8474" s="260">
        <v>0</v>
      </c>
      <c r="L8474" s="260">
        <v>0</v>
      </c>
      <c r="M8474" s="261" t="str">
        <f t="shared" si="531"/>
        <v/>
      </c>
    </row>
    <row r="8475" spans="1:13" x14ac:dyDescent="0.25">
      <c r="A8475" s="259" t="s">
        <v>278</v>
      </c>
      <c r="B8475" s="259" t="s">
        <v>444</v>
      </c>
      <c r="C8475" s="260">
        <v>0</v>
      </c>
      <c r="D8475" s="260">
        <v>0</v>
      </c>
      <c r="E8475" s="261" t="str">
        <f t="shared" si="528"/>
        <v/>
      </c>
      <c r="F8475" s="260">
        <v>0</v>
      </c>
      <c r="G8475" s="260">
        <v>6.8629100000000003</v>
      </c>
      <c r="H8475" s="261" t="str">
        <f t="shared" si="529"/>
        <v/>
      </c>
      <c r="I8475" s="260">
        <v>67.083879999999994</v>
      </c>
      <c r="J8475" s="261">
        <f t="shared" si="530"/>
        <v>-0.89769658523031159</v>
      </c>
      <c r="K8475" s="260">
        <v>0</v>
      </c>
      <c r="L8475" s="260">
        <v>6.8629100000000003</v>
      </c>
      <c r="M8475" s="261" t="str">
        <f t="shared" si="531"/>
        <v/>
      </c>
    </row>
    <row r="8476" spans="1:13" x14ac:dyDescent="0.25">
      <c r="A8476" s="259" t="s">
        <v>278</v>
      </c>
      <c r="B8476" s="259" t="s">
        <v>425</v>
      </c>
      <c r="C8476" s="260">
        <v>0</v>
      </c>
      <c r="D8476" s="260">
        <v>0</v>
      </c>
      <c r="E8476" s="261" t="str">
        <f t="shared" si="528"/>
        <v/>
      </c>
      <c r="F8476" s="260">
        <v>199.98723000000001</v>
      </c>
      <c r="G8476" s="260">
        <v>93.82611</v>
      </c>
      <c r="H8476" s="261">
        <f t="shared" si="529"/>
        <v>-0.53083949410169839</v>
      </c>
      <c r="I8476" s="260">
        <v>471.61953</v>
      </c>
      <c r="J8476" s="261">
        <f t="shared" si="530"/>
        <v>-0.80105550336306042</v>
      </c>
      <c r="K8476" s="260">
        <v>199.98723000000001</v>
      </c>
      <c r="L8476" s="260">
        <v>93.82611</v>
      </c>
      <c r="M8476" s="261">
        <f t="shared" si="531"/>
        <v>-0.53083949410169839</v>
      </c>
    </row>
    <row r="8477" spans="1:13" x14ac:dyDescent="0.25">
      <c r="A8477" s="259" t="s">
        <v>278</v>
      </c>
      <c r="B8477" s="259" t="s">
        <v>457</v>
      </c>
      <c r="C8477" s="260">
        <v>0</v>
      </c>
      <c r="D8477" s="260">
        <v>0</v>
      </c>
      <c r="E8477" s="261" t="str">
        <f t="shared" si="528"/>
        <v/>
      </c>
      <c r="F8477" s="260">
        <v>0</v>
      </c>
      <c r="G8477" s="260">
        <v>13.4</v>
      </c>
      <c r="H8477" s="261" t="str">
        <f t="shared" si="529"/>
        <v/>
      </c>
      <c r="I8477" s="260">
        <v>2079.1502099999998</v>
      </c>
      <c r="J8477" s="261">
        <f t="shared" si="530"/>
        <v>-0.99355505920854081</v>
      </c>
      <c r="K8477" s="260">
        <v>0</v>
      </c>
      <c r="L8477" s="260">
        <v>13.4</v>
      </c>
      <c r="M8477" s="261" t="str">
        <f t="shared" si="531"/>
        <v/>
      </c>
    </row>
    <row r="8478" spans="1:13" x14ac:dyDescent="0.25">
      <c r="A8478" s="259" t="s">
        <v>278</v>
      </c>
      <c r="B8478" s="259" t="s">
        <v>450</v>
      </c>
      <c r="C8478" s="260">
        <v>0</v>
      </c>
      <c r="D8478" s="260">
        <v>0</v>
      </c>
      <c r="E8478" s="261" t="str">
        <f t="shared" si="528"/>
        <v/>
      </c>
      <c r="F8478" s="260">
        <v>0</v>
      </c>
      <c r="G8478" s="260">
        <v>0</v>
      </c>
      <c r="H8478" s="261" t="str">
        <f t="shared" si="529"/>
        <v/>
      </c>
      <c r="I8478" s="260">
        <v>0</v>
      </c>
      <c r="J8478" s="261" t="str">
        <f t="shared" si="530"/>
        <v/>
      </c>
      <c r="K8478" s="260">
        <v>0</v>
      </c>
      <c r="L8478" s="260">
        <v>0</v>
      </c>
      <c r="M8478" s="261" t="str">
        <f t="shared" si="531"/>
        <v/>
      </c>
    </row>
    <row r="8479" spans="1:13" x14ac:dyDescent="0.25">
      <c r="A8479" s="259" t="s">
        <v>278</v>
      </c>
      <c r="B8479" s="259" t="s">
        <v>446</v>
      </c>
      <c r="C8479" s="260">
        <v>0</v>
      </c>
      <c r="D8479" s="260">
        <v>0</v>
      </c>
      <c r="E8479" s="261" t="str">
        <f t="shared" si="528"/>
        <v/>
      </c>
      <c r="F8479" s="260">
        <v>0</v>
      </c>
      <c r="G8479" s="260">
        <v>0</v>
      </c>
      <c r="H8479" s="261" t="str">
        <f t="shared" si="529"/>
        <v/>
      </c>
      <c r="I8479" s="260">
        <v>0</v>
      </c>
      <c r="J8479" s="261" t="str">
        <f t="shared" si="530"/>
        <v/>
      </c>
      <c r="K8479" s="260">
        <v>0</v>
      </c>
      <c r="L8479" s="260">
        <v>0</v>
      </c>
      <c r="M8479" s="261" t="str">
        <f t="shared" si="531"/>
        <v/>
      </c>
    </row>
    <row r="8480" spans="1:13" x14ac:dyDescent="0.25">
      <c r="A8480" s="259" t="s">
        <v>278</v>
      </c>
      <c r="B8480" s="259" t="s">
        <v>435</v>
      </c>
      <c r="C8480" s="260">
        <v>0</v>
      </c>
      <c r="D8480" s="260">
        <v>0</v>
      </c>
      <c r="E8480" s="261" t="str">
        <f t="shared" si="528"/>
        <v/>
      </c>
      <c r="F8480" s="260">
        <v>198.60805999999999</v>
      </c>
      <c r="G8480" s="260">
        <v>88.743579999999994</v>
      </c>
      <c r="H8480" s="261">
        <f t="shared" si="529"/>
        <v>-0.55317231334921657</v>
      </c>
      <c r="I8480" s="260">
        <v>161.46758</v>
      </c>
      <c r="J8480" s="261">
        <f t="shared" si="530"/>
        <v>-0.45039381899450037</v>
      </c>
      <c r="K8480" s="260">
        <v>198.60805999999999</v>
      </c>
      <c r="L8480" s="260">
        <v>88.743579999999994</v>
      </c>
      <c r="M8480" s="261">
        <f t="shared" si="531"/>
        <v>-0.55317231334921657</v>
      </c>
    </row>
    <row r="8481" spans="1:13" x14ac:dyDescent="0.25">
      <c r="A8481" s="259" t="s">
        <v>278</v>
      </c>
      <c r="B8481" s="259" t="s">
        <v>421</v>
      </c>
      <c r="C8481" s="260">
        <v>116.83581</v>
      </c>
      <c r="D8481" s="260">
        <v>98.472399999999993</v>
      </c>
      <c r="E8481" s="261">
        <f t="shared" si="528"/>
        <v>-0.15717278803476431</v>
      </c>
      <c r="F8481" s="260">
        <v>1804.10428</v>
      </c>
      <c r="G8481" s="260">
        <v>1992.70156</v>
      </c>
      <c r="H8481" s="261">
        <f t="shared" si="529"/>
        <v>0.10453790398413099</v>
      </c>
      <c r="I8481" s="260">
        <v>3163.5351700000001</v>
      </c>
      <c r="J8481" s="261">
        <f t="shared" si="530"/>
        <v>-0.37010292191567451</v>
      </c>
      <c r="K8481" s="260">
        <v>1804.10428</v>
      </c>
      <c r="L8481" s="260">
        <v>1992.70156</v>
      </c>
      <c r="M8481" s="261">
        <f t="shared" si="531"/>
        <v>0.10453790398413099</v>
      </c>
    </row>
    <row r="8482" spans="1:13" x14ac:dyDescent="0.25">
      <c r="A8482" s="259" t="s">
        <v>278</v>
      </c>
      <c r="B8482" s="259" t="s">
        <v>458</v>
      </c>
      <c r="C8482" s="260">
        <v>0</v>
      </c>
      <c r="D8482" s="260">
        <v>0</v>
      </c>
      <c r="E8482" s="261" t="str">
        <f t="shared" si="528"/>
        <v/>
      </c>
      <c r="F8482" s="260">
        <v>0</v>
      </c>
      <c r="G8482" s="260">
        <v>0</v>
      </c>
      <c r="H8482" s="261" t="str">
        <f t="shared" si="529"/>
        <v/>
      </c>
      <c r="I8482" s="260">
        <v>0</v>
      </c>
      <c r="J8482" s="261" t="str">
        <f t="shared" si="530"/>
        <v/>
      </c>
      <c r="K8482" s="260">
        <v>0</v>
      </c>
      <c r="L8482" s="260">
        <v>0</v>
      </c>
      <c r="M8482" s="261" t="str">
        <f t="shared" si="531"/>
        <v/>
      </c>
    </row>
    <row r="8483" spans="1:13" x14ac:dyDescent="0.25">
      <c r="A8483" s="259" t="s">
        <v>278</v>
      </c>
      <c r="B8483" s="259" t="s">
        <v>477</v>
      </c>
      <c r="C8483" s="260">
        <v>0</v>
      </c>
      <c r="D8483" s="260">
        <v>0</v>
      </c>
      <c r="E8483" s="261" t="str">
        <f t="shared" si="528"/>
        <v/>
      </c>
      <c r="F8483" s="260">
        <v>0</v>
      </c>
      <c r="G8483" s="260">
        <v>83.702420000000004</v>
      </c>
      <c r="H8483" s="261" t="str">
        <f t="shared" si="529"/>
        <v/>
      </c>
      <c r="I8483" s="260">
        <v>50.604309999999998</v>
      </c>
      <c r="J8483" s="261">
        <f t="shared" si="530"/>
        <v>0.65405713465908355</v>
      </c>
      <c r="K8483" s="260">
        <v>0</v>
      </c>
      <c r="L8483" s="260">
        <v>83.702420000000004</v>
      </c>
      <c r="M8483" s="261" t="str">
        <f t="shared" si="531"/>
        <v/>
      </c>
    </row>
    <row r="8484" spans="1:13" x14ac:dyDescent="0.25">
      <c r="A8484" s="259" t="s">
        <v>278</v>
      </c>
      <c r="B8484" s="259" t="s">
        <v>430</v>
      </c>
      <c r="C8484" s="260">
        <v>0</v>
      </c>
      <c r="D8484" s="260">
        <v>12.82935</v>
      </c>
      <c r="E8484" s="261" t="str">
        <f t="shared" si="528"/>
        <v/>
      </c>
      <c r="F8484" s="260">
        <v>1.63927</v>
      </c>
      <c r="G8484" s="260">
        <v>47.019350000000003</v>
      </c>
      <c r="H8484" s="261">
        <f t="shared" si="529"/>
        <v>27.68310284455886</v>
      </c>
      <c r="I8484" s="260">
        <v>186.81421</v>
      </c>
      <c r="J8484" s="261">
        <f t="shared" si="530"/>
        <v>-0.74830956381744196</v>
      </c>
      <c r="K8484" s="260">
        <v>1.63927</v>
      </c>
      <c r="L8484" s="260">
        <v>47.019350000000003</v>
      </c>
      <c r="M8484" s="261">
        <f t="shared" si="531"/>
        <v>27.68310284455886</v>
      </c>
    </row>
    <row r="8485" spans="1:13" x14ac:dyDescent="0.25">
      <c r="A8485" s="259" t="s">
        <v>278</v>
      </c>
      <c r="B8485" s="259" t="s">
        <v>478</v>
      </c>
      <c r="C8485" s="260">
        <v>0</v>
      </c>
      <c r="D8485" s="260">
        <v>0</v>
      </c>
      <c r="E8485" s="261" t="str">
        <f t="shared" si="528"/>
        <v/>
      </c>
      <c r="F8485" s="260">
        <v>0</v>
      </c>
      <c r="G8485" s="260">
        <v>194.76222000000001</v>
      </c>
      <c r="H8485" s="261" t="str">
        <f t="shared" si="529"/>
        <v/>
      </c>
      <c r="I8485" s="260">
        <v>38.323999999999998</v>
      </c>
      <c r="J8485" s="261">
        <f t="shared" si="530"/>
        <v>4.0819909195282333</v>
      </c>
      <c r="K8485" s="260">
        <v>0</v>
      </c>
      <c r="L8485" s="260">
        <v>194.76222000000001</v>
      </c>
      <c r="M8485" s="261" t="str">
        <f t="shared" si="531"/>
        <v/>
      </c>
    </row>
    <row r="8486" spans="1:13" x14ac:dyDescent="0.25">
      <c r="A8486" s="259" t="s">
        <v>278</v>
      </c>
      <c r="B8486" s="259" t="s">
        <v>448</v>
      </c>
      <c r="C8486" s="260">
        <v>0</v>
      </c>
      <c r="D8486" s="260">
        <v>0</v>
      </c>
      <c r="E8486" s="261" t="str">
        <f t="shared" si="528"/>
        <v/>
      </c>
      <c r="F8486" s="260">
        <v>0</v>
      </c>
      <c r="G8486" s="260">
        <v>0</v>
      </c>
      <c r="H8486" s="261" t="str">
        <f t="shared" si="529"/>
        <v/>
      </c>
      <c r="I8486" s="260">
        <v>0</v>
      </c>
      <c r="J8486" s="261" t="str">
        <f t="shared" si="530"/>
        <v/>
      </c>
      <c r="K8486" s="260">
        <v>0</v>
      </c>
      <c r="L8486" s="260">
        <v>0</v>
      </c>
      <c r="M8486" s="261" t="str">
        <f t="shared" si="531"/>
        <v/>
      </c>
    </row>
    <row r="8487" spans="1:13" x14ac:dyDescent="0.25">
      <c r="A8487" s="259" t="s">
        <v>278</v>
      </c>
      <c r="B8487" s="259" t="s">
        <v>417</v>
      </c>
      <c r="C8487" s="260">
        <v>851.75266999999997</v>
      </c>
      <c r="D8487" s="260">
        <v>976.83777999999995</v>
      </c>
      <c r="E8487" s="261">
        <f t="shared" si="528"/>
        <v>0.14685614076208298</v>
      </c>
      <c r="F8487" s="260">
        <v>10259.206179999999</v>
      </c>
      <c r="G8487" s="260">
        <v>17944.286909999999</v>
      </c>
      <c r="H8487" s="261">
        <f t="shared" si="529"/>
        <v>0.74909116701268985</v>
      </c>
      <c r="I8487" s="260">
        <v>23006.392680000001</v>
      </c>
      <c r="J8487" s="261">
        <f t="shared" si="530"/>
        <v>-0.22003039939419144</v>
      </c>
      <c r="K8487" s="260">
        <v>10259.206179999999</v>
      </c>
      <c r="L8487" s="260">
        <v>17944.286909999999</v>
      </c>
      <c r="M8487" s="261">
        <f t="shared" si="531"/>
        <v>0.74909116701268985</v>
      </c>
    </row>
    <row r="8488" spans="1:13" x14ac:dyDescent="0.25">
      <c r="A8488" s="259" t="s">
        <v>278</v>
      </c>
      <c r="B8488" s="259" t="s">
        <v>420</v>
      </c>
      <c r="C8488" s="260">
        <v>0</v>
      </c>
      <c r="D8488" s="260">
        <v>70</v>
      </c>
      <c r="E8488" s="261" t="str">
        <f t="shared" si="528"/>
        <v/>
      </c>
      <c r="F8488" s="260">
        <v>301.43822</v>
      </c>
      <c r="G8488" s="260">
        <v>353.69049000000001</v>
      </c>
      <c r="H8488" s="261">
        <f t="shared" si="529"/>
        <v>0.17334321440725065</v>
      </c>
      <c r="I8488" s="260">
        <v>795.32199000000003</v>
      </c>
      <c r="J8488" s="261">
        <f t="shared" si="530"/>
        <v>-0.5552864192778072</v>
      </c>
      <c r="K8488" s="260">
        <v>301.43822</v>
      </c>
      <c r="L8488" s="260">
        <v>353.69049000000001</v>
      </c>
      <c r="M8488" s="261">
        <f t="shared" si="531"/>
        <v>0.17334321440725065</v>
      </c>
    </row>
    <row r="8489" spans="1:13" x14ac:dyDescent="0.25">
      <c r="A8489" s="259" t="s">
        <v>278</v>
      </c>
      <c r="B8489" s="259" t="s">
        <v>447</v>
      </c>
      <c r="C8489" s="260">
        <v>0</v>
      </c>
      <c r="D8489" s="260">
        <v>0</v>
      </c>
      <c r="E8489" s="261" t="str">
        <f t="shared" si="528"/>
        <v/>
      </c>
      <c r="F8489" s="260">
        <v>0</v>
      </c>
      <c r="G8489" s="260">
        <v>76.003</v>
      </c>
      <c r="H8489" s="261" t="str">
        <f t="shared" si="529"/>
        <v/>
      </c>
      <c r="I8489" s="260">
        <v>144.54745</v>
      </c>
      <c r="J8489" s="261">
        <f t="shared" si="530"/>
        <v>-0.47420034044184101</v>
      </c>
      <c r="K8489" s="260">
        <v>0</v>
      </c>
      <c r="L8489" s="260">
        <v>76.003</v>
      </c>
      <c r="M8489" s="261" t="str">
        <f t="shared" si="531"/>
        <v/>
      </c>
    </row>
    <row r="8490" spans="1:13" x14ac:dyDescent="0.25">
      <c r="A8490" s="259" t="s">
        <v>278</v>
      </c>
      <c r="B8490" s="259" t="s">
        <v>462</v>
      </c>
      <c r="C8490" s="260">
        <v>0</v>
      </c>
      <c r="D8490" s="260">
        <v>0</v>
      </c>
      <c r="E8490" s="261" t="str">
        <f t="shared" si="528"/>
        <v/>
      </c>
      <c r="F8490" s="260">
        <v>0</v>
      </c>
      <c r="G8490" s="260">
        <v>8.9207999999999998</v>
      </c>
      <c r="H8490" s="261" t="str">
        <f t="shared" si="529"/>
        <v/>
      </c>
      <c r="I8490" s="260">
        <v>0</v>
      </c>
      <c r="J8490" s="261" t="str">
        <f t="shared" si="530"/>
        <v/>
      </c>
      <c r="K8490" s="260">
        <v>0</v>
      </c>
      <c r="L8490" s="260">
        <v>8.9207999999999998</v>
      </c>
      <c r="M8490" s="261" t="str">
        <f t="shared" si="531"/>
        <v/>
      </c>
    </row>
    <row r="8491" spans="1:13" x14ac:dyDescent="0.25">
      <c r="A8491" s="259" t="s">
        <v>278</v>
      </c>
      <c r="B8491" s="259" t="s">
        <v>429</v>
      </c>
      <c r="C8491" s="260">
        <v>71.58</v>
      </c>
      <c r="D8491" s="260">
        <v>11.46</v>
      </c>
      <c r="E8491" s="261">
        <f t="shared" si="528"/>
        <v>-0.83989941324392281</v>
      </c>
      <c r="F8491" s="260">
        <v>266.18720000000002</v>
      </c>
      <c r="G8491" s="260">
        <v>321.76395000000002</v>
      </c>
      <c r="H8491" s="261">
        <f t="shared" si="529"/>
        <v>0.20878821370824752</v>
      </c>
      <c r="I8491" s="260">
        <v>506.86932000000002</v>
      </c>
      <c r="J8491" s="261">
        <f t="shared" si="530"/>
        <v>-0.36519347827167759</v>
      </c>
      <c r="K8491" s="260">
        <v>266.18720000000002</v>
      </c>
      <c r="L8491" s="260">
        <v>321.76395000000002</v>
      </c>
      <c r="M8491" s="261">
        <f t="shared" si="531"/>
        <v>0.20878821370824752</v>
      </c>
    </row>
    <row r="8492" spans="1:13" x14ac:dyDescent="0.25">
      <c r="A8492" s="259" t="s">
        <v>278</v>
      </c>
      <c r="B8492" s="259" t="s">
        <v>433</v>
      </c>
      <c r="C8492" s="260">
        <v>0</v>
      </c>
      <c r="D8492" s="260">
        <v>0</v>
      </c>
      <c r="E8492" s="261" t="str">
        <f t="shared" si="528"/>
        <v/>
      </c>
      <c r="F8492" s="260">
        <v>12.61</v>
      </c>
      <c r="G8492" s="260">
        <v>20.25</v>
      </c>
      <c r="H8492" s="261">
        <f t="shared" si="529"/>
        <v>0.6058683584456781</v>
      </c>
      <c r="I8492" s="260">
        <v>120.25</v>
      </c>
      <c r="J8492" s="261">
        <f t="shared" si="530"/>
        <v>-0.83160083160083165</v>
      </c>
      <c r="K8492" s="260">
        <v>12.61</v>
      </c>
      <c r="L8492" s="260">
        <v>20.25</v>
      </c>
      <c r="M8492" s="261">
        <f t="shared" si="531"/>
        <v>0.6058683584456781</v>
      </c>
    </row>
    <row r="8493" spans="1:13" x14ac:dyDescent="0.25">
      <c r="A8493" s="259" t="s">
        <v>278</v>
      </c>
      <c r="B8493" s="259" t="s">
        <v>418</v>
      </c>
      <c r="C8493" s="260">
        <v>6.4401999999999999</v>
      </c>
      <c r="D8493" s="260">
        <v>0</v>
      </c>
      <c r="E8493" s="261">
        <f t="shared" si="528"/>
        <v>-1</v>
      </c>
      <c r="F8493" s="260">
        <v>220.52108999999999</v>
      </c>
      <c r="G8493" s="260">
        <v>200.43847</v>
      </c>
      <c r="H8493" s="261">
        <f t="shared" si="529"/>
        <v>-9.1068931320809288E-2</v>
      </c>
      <c r="I8493" s="260">
        <v>259.40096999999997</v>
      </c>
      <c r="J8493" s="261">
        <f t="shared" si="530"/>
        <v>-0.22730254246928983</v>
      </c>
      <c r="K8493" s="260">
        <v>220.52108999999999</v>
      </c>
      <c r="L8493" s="260">
        <v>200.43847</v>
      </c>
      <c r="M8493" s="261">
        <f t="shared" si="531"/>
        <v>-9.1068931320809288E-2</v>
      </c>
    </row>
    <row r="8494" spans="1:13" x14ac:dyDescent="0.25">
      <c r="A8494" s="259" t="s">
        <v>278</v>
      </c>
      <c r="B8494" s="259" t="s">
        <v>427</v>
      </c>
      <c r="C8494" s="260">
        <v>0</v>
      </c>
      <c r="D8494" s="260">
        <v>0</v>
      </c>
      <c r="E8494" s="261" t="str">
        <f t="shared" si="528"/>
        <v/>
      </c>
      <c r="F8494" s="260">
        <v>183.95</v>
      </c>
      <c r="G8494" s="260">
        <v>224.39314999999999</v>
      </c>
      <c r="H8494" s="261">
        <f t="shared" si="529"/>
        <v>0.21985947268279427</v>
      </c>
      <c r="I8494" s="260">
        <v>422.23457000000002</v>
      </c>
      <c r="J8494" s="261">
        <f t="shared" si="530"/>
        <v>-0.46855808135274191</v>
      </c>
      <c r="K8494" s="260">
        <v>183.95</v>
      </c>
      <c r="L8494" s="260">
        <v>224.39314999999999</v>
      </c>
      <c r="M8494" s="261">
        <f t="shared" si="531"/>
        <v>0.21985947268279427</v>
      </c>
    </row>
    <row r="8495" spans="1:13" x14ac:dyDescent="0.25">
      <c r="A8495" s="259" t="s">
        <v>278</v>
      </c>
      <c r="B8495" s="259" t="s">
        <v>445</v>
      </c>
      <c r="C8495" s="260">
        <v>0</v>
      </c>
      <c r="D8495" s="260">
        <v>0</v>
      </c>
      <c r="E8495" s="261" t="str">
        <f t="shared" si="528"/>
        <v/>
      </c>
      <c r="F8495" s="260">
        <v>42.748040000000003</v>
      </c>
      <c r="G8495" s="260">
        <v>0</v>
      </c>
      <c r="H8495" s="261">
        <f t="shared" si="529"/>
        <v>-1</v>
      </c>
      <c r="I8495" s="260">
        <v>58.691949999999999</v>
      </c>
      <c r="J8495" s="261">
        <f t="shared" si="530"/>
        <v>-1</v>
      </c>
      <c r="K8495" s="260">
        <v>42.748040000000003</v>
      </c>
      <c r="L8495" s="260">
        <v>0</v>
      </c>
      <c r="M8495" s="261">
        <f t="shared" si="531"/>
        <v>-1</v>
      </c>
    </row>
    <row r="8496" spans="1:13" x14ac:dyDescent="0.25">
      <c r="A8496" s="259" t="s">
        <v>278</v>
      </c>
      <c r="B8496" s="259" t="s">
        <v>443</v>
      </c>
      <c r="C8496" s="260">
        <v>0</v>
      </c>
      <c r="D8496" s="260">
        <v>0</v>
      </c>
      <c r="E8496" s="261" t="str">
        <f t="shared" si="528"/>
        <v/>
      </c>
      <c r="F8496" s="260">
        <v>0</v>
      </c>
      <c r="G8496" s="260">
        <v>57.941000000000003</v>
      </c>
      <c r="H8496" s="261" t="str">
        <f t="shared" si="529"/>
        <v/>
      </c>
      <c r="I8496" s="260">
        <v>0</v>
      </c>
      <c r="J8496" s="261" t="str">
        <f t="shared" si="530"/>
        <v/>
      </c>
      <c r="K8496" s="260">
        <v>0</v>
      </c>
      <c r="L8496" s="260">
        <v>57.941000000000003</v>
      </c>
      <c r="M8496" s="261" t="str">
        <f t="shared" si="531"/>
        <v/>
      </c>
    </row>
    <row r="8497" spans="1:13" x14ac:dyDescent="0.25">
      <c r="A8497" s="259" t="s">
        <v>278</v>
      </c>
      <c r="B8497" s="259" t="s">
        <v>424</v>
      </c>
      <c r="C8497" s="260">
        <v>0</v>
      </c>
      <c r="D8497" s="260">
        <v>0</v>
      </c>
      <c r="E8497" s="261" t="str">
        <f t="shared" si="528"/>
        <v/>
      </c>
      <c r="F8497" s="260">
        <v>0</v>
      </c>
      <c r="G8497" s="260">
        <v>53.265999999999998</v>
      </c>
      <c r="H8497" s="261" t="str">
        <f t="shared" si="529"/>
        <v/>
      </c>
      <c r="I8497" s="260">
        <v>84.091999999999999</v>
      </c>
      <c r="J8497" s="261">
        <f t="shared" si="530"/>
        <v>-0.36657470389573321</v>
      </c>
      <c r="K8497" s="260">
        <v>0</v>
      </c>
      <c r="L8497" s="260">
        <v>53.265999999999998</v>
      </c>
      <c r="M8497" s="261" t="str">
        <f t="shared" si="531"/>
        <v/>
      </c>
    </row>
    <row r="8498" spans="1:13" x14ac:dyDescent="0.25">
      <c r="A8498" s="259" t="s">
        <v>278</v>
      </c>
      <c r="B8498" s="259" t="s">
        <v>438</v>
      </c>
      <c r="C8498" s="260">
        <v>0</v>
      </c>
      <c r="D8498" s="260">
        <v>0</v>
      </c>
      <c r="E8498" s="261" t="str">
        <f t="shared" si="528"/>
        <v/>
      </c>
      <c r="F8498" s="260">
        <v>121.08271999999999</v>
      </c>
      <c r="G8498" s="260">
        <v>0</v>
      </c>
      <c r="H8498" s="261">
        <f t="shared" si="529"/>
        <v>-1</v>
      </c>
      <c r="I8498" s="260">
        <v>94.753320000000002</v>
      </c>
      <c r="J8498" s="261">
        <f t="shared" si="530"/>
        <v>-1</v>
      </c>
      <c r="K8498" s="260">
        <v>121.08271999999999</v>
      </c>
      <c r="L8498" s="260">
        <v>0</v>
      </c>
      <c r="M8498" s="261">
        <f t="shared" si="531"/>
        <v>-1</v>
      </c>
    </row>
    <row r="8499" spans="1:13" x14ac:dyDescent="0.25">
      <c r="A8499" s="259" t="s">
        <v>278</v>
      </c>
      <c r="B8499" s="259" t="s">
        <v>426</v>
      </c>
      <c r="C8499" s="260">
        <v>0</v>
      </c>
      <c r="D8499" s="260">
        <v>0</v>
      </c>
      <c r="E8499" s="261" t="str">
        <f t="shared" si="528"/>
        <v/>
      </c>
      <c r="F8499" s="260">
        <v>8.0809999999999995</v>
      </c>
      <c r="G8499" s="260">
        <v>94.969359999999995</v>
      </c>
      <c r="H8499" s="261">
        <f t="shared" si="529"/>
        <v>10.752179185744339</v>
      </c>
      <c r="I8499" s="260">
        <v>69.334329999999994</v>
      </c>
      <c r="J8499" s="261">
        <f t="shared" si="530"/>
        <v>0.36973069473664788</v>
      </c>
      <c r="K8499" s="260">
        <v>8.0809999999999995</v>
      </c>
      <c r="L8499" s="260">
        <v>94.969359999999995</v>
      </c>
      <c r="M8499" s="261">
        <f t="shared" si="531"/>
        <v>10.752179185744339</v>
      </c>
    </row>
    <row r="8500" spans="1:13" x14ac:dyDescent="0.25">
      <c r="A8500" s="259" t="s">
        <v>278</v>
      </c>
      <c r="B8500" s="259" t="s">
        <v>465</v>
      </c>
      <c r="C8500" s="260">
        <v>0</v>
      </c>
      <c r="D8500" s="260">
        <v>0</v>
      </c>
      <c r="E8500" s="261" t="str">
        <f t="shared" si="528"/>
        <v/>
      </c>
      <c r="F8500" s="260">
        <v>2.31</v>
      </c>
      <c r="G8500" s="260">
        <v>0</v>
      </c>
      <c r="H8500" s="261">
        <f t="shared" si="529"/>
        <v>-1</v>
      </c>
      <c r="I8500" s="260">
        <v>2.97</v>
      </c>
      <c r="J8500" s="261">
        <f t="shared" si="530"/>
        <v>-1</v>
      </c>
      <c r="K8500" s="260">
        <v>2.31</v>
      </c>
      <c r="L8500" s="260">
        <v>0</v>
      </c>
      <c r="M8500" s="261">
        <f t="shared" si="531"/>
        <v>-1</v>
      </c>
    </row>
    <row r="8501" spans="1:13" x14ac:dyDescent="0.25">
      <c r="A8501" s="259" t="s">
        <v>278</v>
      </c>
      <c r="B8501" s="259" t="s">
        <v>455</v>
      </c>
      <c r="C8501" s="260">
        <v>0</v>
      </c>
      <c r="D8501" s="260">
        <v>0</v>
      </c>
      <c r="E8501" s="261" t="str">
        <f t="shared" si="528"/>
        <v/>
      </c>
      <c r="F8501" s="260">
        <v>48.381439999999998</v>
      </c>
      <c r="G8501" s="260">
        <v>0</v>
      </c>
      <c r="H8501" s="261">
        <f t="shared" si="529"/>
        <v>-1</v>
      </c>
      <c r="I8501" s="260">
        <v>0</v>
      </c>
      <c r="J8501" s="261" t="str">
        <f t="shared" si="530"/>
        <v/>
      </c>
      <c r="K8501" s="260">
        <v>48.381439999999998</v>
      </c>
      <c r="L8501" s="260">
        <v>0</v>
      </c>
      <c r="M8501" s="261">
        <f t="shared" si="531"/>
        <v>-1</v>
      </c>
    </row>
    <row r="8502" spans="1:13" x14ac:dyDescent="0.25">
      <c r="A8502" s="259" t="s">
        <v>278</v>
      </c>
      <c r="B8502" s="259" t="s">
        <v>461</v>
      </c>
      <c r="C8502" s="260">
        <v>0</v>
      </c>
      <c r="D8502" s="260">
        <v>0</v>
      </c>
      <c r="E8502" s="261" t="str">
        <f t="shared" si="528"/>
        <v/>
      </c>
      <c r="F8502" s="260">
        <v>0</v>
      </c>
      <c r="G8502" s="260">
        <v>0</v>
      </c>
      <c r="H8502" s="261" t="str">
        <f t="shared" si="529"/>
        <v/>
      </c>
      <c r="I8502" s="260">
        <v>0</v>
      </c>
      <c r="J8502" s="261" t="str">
        <f t="shared" si="530"/>
        <v/>
      </c>
      <c r="K8502" s="260">
        <v>0</v>
      </c>
      <c r="L8502" s="260">
        <v>0</v>
      </c>
      <c r="M8502" s="261" t="str">
        <f t="shared" si="531"/>
        <v/>
      </c>
    </row>
    <row r="8503" spans="1:13" x14ac:dyDescent="0.25">
      <c r="A8503" s="259" t="s">
        <v>278</v>
      </c>
      <c r="B8503" s="259" t="s">
        <v>423</v>
      </c>
      <c r="C8503" s="260">
        <v>0</v>
      </c>
      <c r="D8503" s="260">
        <v>0</v>
      </c>
      <c r="E8503" s="261" t="str">
        <f t="shared" si="528"/>
        <v/>
      </c>
      <c r="F8503" s="260">
        <v>21.85398</v>
      </c>
      <c r="G8503" s="260">
        <v>69.618719999999996</v>
      </c>
      <c r="H8503" s="261">
        <f t="shared" si="529"/>
        <v>2.1856311756485542</v>
      </c>
      <c r="I8503" s="260">
        <v>389.91286000000002</v>
      </c>
      <c r="J8503" s="261">
        <f t="shared" si="530"/>
        <v>-0.82145056718570397</v>
      </c>
      <c r="K8503" s="260">
        <v>21.85398</v>
      </c>
      <c r="L8503" s="260">
        <v>69.618719999999996</v>
      </c>
      <c r="M8503" s="261">
        <f t="shared" si="531"/>
        <v>2.1856311756485542</v>
      </c>
    </row>
    <row r="8504" spans="1:13" x14ac:dyDescent="0.25">
      <c r="A8504" s="259" t="s">
        <v>278</v>
      </c>
      <c r="B8504" s="259" t="s">
        <v>437</v>
      </c>
      <c r="C8504" s="260">
        <v>0</v>
      </c>
      <c r="D8504" s="260">
        <v>0</v>
      </c>
      <c r="E8504" s="261" t="str">
        <f t="shared" si="528"/>
        <v/>
      </c>
      <c r="F8504" s="260">
        <v>75.489149999999995</v>
      </c>
      <c r="G8504" s="260">
        <v>0</v>
      </c>
      <c r="H8504" s="261">
        <f t="shared" si="529"/>
        <v>-1</v>
      </c>
      <c r="I8504" s="260">
        <v>72.346540000000005</v>
      </c>
      <c r="J8504" s="261">
        <f t="shared" si="530"/>
        <v>-1</v>
      </c>
      <c r="K8504" s="260">
        <v>75.489149999999995</v>
      </c>
      <c r="L8504" s="260">
        <v>0</v>
      </c>
      <c r="M8504" s="261">
        <f t="shared" si="531"/>
        <v>-1</v>
      </c>
    </row>
    <row r="8505" spans="1:13" x14ac:dyDescent="0.25">
      <c r="A8505" s="259" t="s">
        <v>278</v>
      </c>
      <c r="B8505" s="259" t="s">
        <v>483</v>
      </c>
      <c r="C8505" s="260">
        <v>0</v>
      </c>
      <c r="D8505" s="260">
        <v>0</v>
      </c>
      <c r="E8505" s="261" t="str">
        <f t="shared" si="528"/>
        <v/>
      </c>
      <c r="F8505" s="260">
        <v>0</v>
      </c>
      <c r="G8505" s="260">
        <v>0</v>
      </c>
      <c r="H8505" s="261" t="str">
        <f t="shared" si="529"/>
        <v/>
      </c>
      <c r="I8505" s="260">
        <v>47.971499999999999</v>
      </c>
      <c r="J8505" s="261">
        <f t="shared" si="530"/>
        <v>-1</v>
      </c>
      <c r="K8505" s="260">
        <v>0</v>
      </c>
      <c r="L8505" s="260">
        <v>0</v>
      </c>
      <c r="M8505" s="261" t="str">
        <f t="shared" si="531"/>
        <v/>
      </c>
    </row>
    <row r="8506" spans="1:13" x14ac:dyDescent="0.25">
      <c r="A8506" s="259" t="s">
        <v>278</v>
      </c>
      <c r="B8506" s="259" t="s">
        <v>469</v>
      </c>
      <c r="C8506" s="260">
        <v>0</v>
      </c>
      <c r="D8506" s="260">
        <v>0</v>
      </c>
      <c r="E8506" s="261" t="str">
        <f t="shared" si="528"/>
        <v/>
      </c>
      <c r="F8506" s="260">
        <v>0</v>
      </c>
      <c r="G8506" s="260">
        <v>0</v>
      </c>
      <c r="H8506" s="261" t="str">
        <f t="shared" si="529"/>
        <v/>
      </c>
      <c r="I8506" s="260">
        <v>0</v>
      </c>
      <c r="J8506" s="261" t="str">
        <f t="shared" si="530"/>
        <v/>
      </c>
      <c r="K8506" s="260">
        <v>0</v>
      </c>
      <c r="L8506" s="260">
        <v>0</v>
      </c>
      <c r="M8506" s="261" t="str">
        <f t="shared" si="531"/>
        <v/>
      </c>
    </row>
    <row r="8507" spans="1:13" x14ac:dyDescent="0.25">
      <c r="A8507" s="259" t="s">
        <v>278</v>
      </c>
      <c r="B8507" s="259" t="s">
        <v>460</v>
      </c>
      <c r="C8507" s="260">
        <v>0</v>
      </c>
      <c r="D8507" s="260">
        <v>0</v>
      </c>
      <c r="E8507" s="261" t="str">
        <f t="shared" si="528"/>
        <v/>
      </c>
      <c r="F8507" s="260">
        <v>0</v>
      </c>
      <c r="G8507" s="260">
        <v>0</v>
      </c>
      <c r="H8507" s="261" t="str">
        <f t="shared" si="529"/>
        <v/>
      </c>
      <c r="I8507" s="260">
        <v>0</v>
      </c>
      <c r="J8507" s="261" t="str">
        <f t="shared" si="530"/>
        <v/>
      </c>
      <c r="K8507" s="260">
        <v>0</v>
      </c>
      <c r="L8507" s="260">
        <v>0</v>
      </c>
      <c r="M8507" s="261" t="str">
        <f t="shared" si="531"/>
        <v/>
      </c>
    </row>
    <row r="8508" spans="1:13" x14ac:dyDescent="0.25">
      <c r="A8508" s="259" t="s">
        <v>278</v>
      </c>
      <c r="B8508" s="259" t="s">
        <v>441</v>
      </c>
      <c r="C8508" s="260">
        <v>0</v>
      </c>
      <c r="D8508" s="260">
        <v>0</v>
      </c>
      <c r="E8508" s="261" t="str">
        <f t="shared" si="528"/>
        <v/>
      </c>
      <c r="F8508" s="260">
        <v>0</v>
      </c>
      <c r="G8508" s="260">
        <v>173.05337</v>
      </c>
      <c r="H8508" s="261" t="str">
        <f t="shared" si="529"/>
        <v/>
      </c>
      <c r="I8508" s="260">
        <v>143.12502000000001</v>
      </c>
      <c r="J8508" s="261">
        <f t="shared" si="530"/>
        <v>0.20910634632575076</v>
      </c>
      <c r="K8508" s="260">
        <v>0</v>
      </c>
      <c r="L8508" s="260">
        <v>173.05337</v>
      </c>
      <c r="M8508" s="261" t="str">
        <f t="shared" si="531"/>
        <v/>
      </c>
    </row>
    <row r="8509" spans="1:13" x14ac:dyDescent="0.25">
      <c r="A8509" s="259" t="s">
        <v>278</v>
      </c>
      <c r="B8509" s="259" t="s">
        <v>432</v>
      </c>
      <c r="C8509" s="260">
        <v>20.349730000000001</v>
      </c>
      <c r="D8509" s="260">
        <v>7.1</v>
      </c>
      <c r="E8509" s="261">
        <f t="shared" si="528"/>
        <v>-0.65110102197916142</v>
      </c>
      <c r="F8509" s="260">
        <v>45.566049999999997</v>
      </c>
      <c r="G8509" s="260">
        <v>197.89764</v>
      </c>
      <c r="H8509" s="261">
        <f t="shared" si="529"/>
        <v>3.343094036020239</v>
      </c>
      <c r="I8509" s="260">
        <v>181.83913999999999</v>
      </c>
      <c r="J8509" s="261">
        <f t="shared" si="530"/>
        <v>8.831157032528858E-2</v>
      </c>
      <c r="K8509" s="260">
        <v>45.566049999999997</v>
      </c>
      <c r="L8509" s="260">
        <v>197.89764</v>
      </c>
      <c r="M8509" s="261">
        <f t="shared" si="531"/>
        <v>3.343094036020239</v>
      </c>
    </row>
    <row r="8510" spans="1:13" x14ac:dyDescent="0.25">
      <c r="A8510" s="259" t="s">
        <v>278</v>
      </c>
      <c r="B8510" s="259" t="s">
        <v>482</v>
      </c>
      <c r="C8510" s="260">
        <v>0</v>
      </c>
      <c r="D8510" s="260">
        <v>0</v>
      </c>
      <c r="E8510" s="261" t="str">
        <f t="shared" si="528"/>
        <v/>
      </c>
      <c r="F8510" s="260">
        <v>0</v>
      </c>
      <c r="G8510" s="260">
        <v>0</v>
      </c>
      <c r="H8510" s="261" t="str">
        <f t="shared" si="529"/>
        <v/>
      </c>
      <c r="I8510" s="260">
        <v>0</v>
      </c>
      <c r="J8510" s="261" t="str">
        <f t="shared" si="530"/>
        <v/>
      </c>
      <c r="K8510" s="260">
        <v>0</v>
      </c>
      <c r="L8510" s="260">
        <v>0</v>
      </c>
      <c r="M8510" s="261" t="str">
        <f t="shared" si="531"/>
        <v/>
      </c>
    </row>
    <row r="8511" spans="1:13" x14ac:dyDescent="0.25">
      <c r="A8511" s="259" t="s">
        <v>278</v>
      </c>
      <c r="B8511" s="259" t="s">
        <v>434</v>
      </c>
      <c r="C8511" s="260">
        <v>0</v>
      </c>
      <c r="D8511" s="260">
        <v>0</v>
      </c>
      <c r="E8511" s="261" t="str">
        <f t="shared" si="528"/>
        <v/>
      </c>
      <c r="F8511" s="260">
        <v>0</v>
      </c>
      <c r="G8511" s="260">
        <v>0</v>
      </c>
      <c r="H8511" s="261" t="str">
        <f t="shared" si="529"/>
        <v/>
      </c>
      <c r="I8511" s="260">
        <v>16.14</v>
      </c>
      <c r="J8511" s="261">
        <f t="shared" si="530"/>
        <v>-1</v>
      </c>
      <c r="K8511" s="260">
        <v>0</v>
      </c>
      <c r="L8511" s="260">
        <v>0</v>
      </c>
      <c r="M8511" s="261" t="str">
        <f t="shared" si="531"/>
        <v/>
      </c>
    </row>
    <row r="8512" spans="1:13" x14ac:dyDescent="0.25">
      <c r="A8512" s="259" t="s">
        <v>278</v>
      </c>
      <c r="B8512" s="259" t="s">
        <v>449</v>
      </c>
      <c r="C8512" s="260">
        <v>0</v>
      </c>
      <c r="D8512" s="260">
        <v>0</v>
      </c>
      <c r="E8512" s="261" t="str">
        <f t="shared" si="528"/>
        <v/>
      </c>
      <c r="F8512" s="260">
        <v>0</v>
      </c>
      <c r="G8512" s="260">
        <v>0</v>
      </c>
      <c r="H8512" s="261" t="str">
        <f t="shared" si="529"/>
        <v/>
      </c>
      <c r="I8512" s="260">
        <v>0</v>
      </c>
      <c r="J8512" s="261" t="str">
        <f t="shared" si="530"/>
        <v/>
      </c>
      <c r="K8512" s="260">
        <v>0</v>
      </c>
      <c r="L8512" s="260">
        <v>0</v>
      </c>
      <c r="M8512" s="261" t="str">
        <f t="shared" si="531"/>
        <v/>
      </c>
    </row>
    <row r="8513" spans="1:13" x14ac:dyDescent="0.25">
      <c r="A8513" s="259" t="s">
        <v>278</v>
      </c>
      <c r="B8513" s="259" t="s">
        <v>480</v>
      </c>
      <c r="C8513" s="260">
        <v>0</v>
      </c>
      <c r="D8513" s="260">
        <v>0</v>
      </c>
      <c r="E8513" s="261" t="str">
        <f t="shared" si="528"/>
        <v/>
      </c>
      <c r="F8513" s="260">
        <v>6.2746899999999997</v>
      </c>
      <c r="G8513" s="260">
        <v>0</v>
      </c>
      <c r="H8513" s="261">
        <f t="shared" si="529"/>
        <v>-1</v>
      </c>
      <c r="I8513" s="260">
        <v>0</v>
      </c>
      <c r="J8513" s="261" t="str">
        <f t="shared" si="530"/>
        <v/>
      </c>
      <c r="K8513" s="260">
        <v>6.2746899999999997</v>
      </c>
      <c r="L8513" s="260">
        <v>0</v>
      </c>
      <c r="M8513" s="261">
        <f t="shared" si="531"/>
        <v>-1</v>
      </c>
    </row>
    <row r="8514" spans="1:13" x14ac:dyDescent="0.25">
      <c r="A8514" s="259" t="s">
        <v>278</v>
      </c>
      <c r="B8514" s="259" t="s">
        <v>473</v>
      </c>
      <c r="C8514" s="260">
        <v>0</v>
      </c>
      <c r="D8514" s="260">
        <v>0</v>
      </c>
      <c r="E8514" s="261" t="str">
        <f t="shared" si="528"/>
        <v/>
      </c>
      <c r="F8514" s="260">
        <v>0</v>
      </c>
      <c r="G8514" s="260">
        <v>0</v>
      </c>
      <c r="H8514" s="261" t="str">
        <f t="shared" si="529"/>
        <v/>
      </c>
      <c r="I8514" s="260">
        <v>0</v>
      </c>
      <c r="J8514" s="261" t="str">
        <f t="shared" si="530"/>
        <v/>
      </c>
      <c r="K8514" s="260">
        <v>0</v>
      </c>
      <c r="L8514" s="260">
        <v>0</v>
      </c>
      <c r="M8514" s="261" t="str">
        <f t="shared" si="531"/>
        <v/>
      </c>
    </row>
    <row r="8515" spans="1:13" x14ac:dyDescent="0.25">
      <c r="A8515" s="259" t="s">
        <v>278</v>
      </c>
      <c r="B8515" s="259" t="s">
        <v>442</v>
      </c>
      <c r="C8515" s="260">
        <v>0</v>
      </c>
      <c r="D8515" s="260">
        <v>0</v>
      </c>
      <c r="E8515" s="261" t="str">
        <f t="shared" si="528"/>
        <v/>
      </c>
      <c r="F8515" s="260">
        <v>0</v>
      </c>
      <c r="G8515" s="260">
        <v>17.72315</v>
      </c>
      <c r="H8515" s="261" t="str">
        <f t="shared" si="529"/>
        <v/>
      </c>
      <c r="I8515" s="260">
        <v>25.18599</v>
      </c>
      <c r="J8515" s="261">
        <f t="shared" si="530"/>
        <v>-0.29630917823758363</v>
      </c>
      <c r="K8515" s="260">
        <v>0</v>
      </c>
      <c r="L8515" s="260">
        <v>17.72315</v>
      </c>
      <c r="M8515" s="261" t="str">
        <f t="shared" si="531"/>
        <v/>
      </c>
    </row>
    <row r="8516" spans="1:13" s="117" customFormat="1" x14ac:dyDescent="0.25">
      <c r="A8516" s="117" t="s">
        <v>278</v>
      </c>
      <c r="B8516" s="117" t="s">
        <v>3</v>
      </c>
      <c r="C8516" s="180">
        <v>1197.7926299999999</v>
      </c>
      <c r="D8516" s="180">
        <v>1971.69964</v>
      </c>
      <c r="E8516" s="262">
        <f t="shared" si="528"/>
        <v>0.64611101338968857</v>
      </c>
      <c r="F8516" s="180">
        <v>15299.35097</v>
      </c>
      <c r="G8516" s="180">
        <v>29720.41347</v>
      </c>
      <c r="H8516" s="262">
        <f t="shared" si="529"/>
        <v>0.94259308962045463</v>
      </c>
      <c r="I8516" s="180">
        <v>36062.706050000001</v>
      </c>
      <c r="J8516" s="262">
        <f t="shared" si="530"/>
        <v>-0.17586846009854551</v>
      </c>
      <c r="K8516" s="180">
        <v>15299.35097</v>
      </c>
      <c r="L8516" s="180">
        <v>29720.41347</v>
      </c>
      <c r="M8516" s="262">
        <f t="shared" si="531"/>
        <v>0.94259308962045463</v>
      </c>
    </row>
    <row r="8517" spans="1:13" x14ac:dyDescent="0.25">
      <c r="A8517" s="259" t="s">
        <v>291</v>
      </c>
      <c r="B8517" s="259" t="s">
        <v>428</v>
      </c>
      <c r="C8517" s="260">
        <v>0</v>
      </c>
      <c r="D8517" s="260">
        <v>0</v>
      </c>
      <c r="E8517" s="261" t="str">
        <f t="shared" ref="E8517:E8580" si="532">IF(C8517=0,"",(D8517/C8517-1))</f>
        <v/>
      </c>
      <c r="F8517" s="260">
        <v>153.22550000000001</v>
      </c>
      <c r="G8517" s="260">
        <v>59.326619999999998</v>
      </c>
      <c r="H8517" s="261">
        <f t="shared" ref="H8517:H8580" si="533">IF(F8517=0,"",(G8517/F8517-1))</f>
        <v>-0.61281496878783237</v>
      </c>
      <c r="I8517" s="260">
        <v>221.59652</v>
      </c>
      <c r="J8517" s="261">
        <f t="shared" ref="J8517:J8580" si="534">IF(I8517=0,"",(G8517/I8517-1))</f>
        <v>-0.73227639134405176</v>
      </c>
      <c r="K8517" s="260">
        <v>153.22550000000001</v>
      </c>
      <c r="L8517" s="260">
        <v>59.326619999999998</v>
      </c>
      <c r="M8517" s="261">
        <f t="shared" ref="M8517:M8580" si="535">IF(K8517=0,"",(L8517/K8517-1))</f>
        <v>-0.61281496878783237</v>
      </c>
    </row>
    <row r="8518" spans="1:13" x14ac:dyDescent="0.25">
      <c r="A8518" s="259" t="s">
        <v>291</v>
      </c>
      <c r="B8518" s="259" t="s">
        <v>452</v>
      </c>
      <c r="C8518" s="260">
        <v>0</v>
      </c>
      <c r="D8518" s="260">
        <v>0</v>
      </c>
      <c r="E8518" s="261" t="str">
        <f t="shared" si="532"/>
        <v/>
      </c>
      <c r="F8518" s="260">
        <v>0</v>
      </c>
      <c r="G8518" s="260">
        <v>0</v>
      </c>
      <c r="H8518" s="261" t="str">
        <f t="shared" si="533"/>
        <v/>
      </c>
      <c r="I8518" s="260">
        <v>0</v>
      </c>
      <c r="J8518" s="261" t="str">
        <f t="shared" si="534"/>
        <v/>
      </c>
      <c r="K8518" s="260">
        <v>0</v>
      </c>
      <c r="L8518" s="260">
        <v>0</v>
      </c>
      <c r="M8518" s="261" t="str">
        <f t="shared" si="535"/>
        <v/>
      </c>
    </row>
    <row r="8519" spans="1:13" x14ac:dyDescent="0.25">
      <c r="A8519" s="259" t="s">
        <v>291</v>
      </c>
      <c r="B8519" s="259" t="s">
        <v>467</v>
      </c>
      <c r="C8519" s="260">
        <v>0</v>
      </c>
      <c r="D8519" s="260">
        <v>0</v>
      </c>
      <c r="E8519" s="261" t="str">
        <f t="shared" si="532"/>
        <v/>
      </c>
      <c r="F8519" s="260">
        <v>0</v>
      </c>
      <c r="G8519" s="260">
        <v>0</v>
      </c>
      <c r="H8519" s="261" t="str">
        <f t="shared" si="533"/>
        <v/>
      </c>
      <c r="I8519" s="260">
        <v>0</v>
      </c>
      <c r="J8519" s="261" t="str">
        <f t="shared" si="534"/>
        <v/>
      </c>
      <c r="K8519" s="260">
        <v>0</v>
      </c>
      <c r="L8519" s="260">
        <v>0</v>
      </c>
      <c r="M8519" s="261" t="str">
        <f t="shared" si="535"/>
        <v/>
      </c>
    </row>
    <row r="8520" spans="1:13" x14ac:dyDescent="0.25">
      <c r="A8520" s="259" t="s">
        <v>291</v>
      </c>
      <c r="B8520" s="259" t="s">
        <v>422</v>
      </c>
      <c r="C8520" s="260">
        <v>52.756599999999999</v>
      </c>
      <c r="D8520" s="260">
        <v>0</v>
      </c>
      <c r="E8520" s="261">
        <f t="shared" si="532"/>
        <v>-1</v>
      </c>
      <c r="F8520" s="260">
        <v>278.85214000000002</v>
      </c>
      <c r="G8520" s="260">
        <v>247.77381</v>
      </c>
      <c r="H8520" s="261">
        <f t="shared" si="533"/>
        <v>-0.11145092879688867</v>
      </c>
      <c r="I8520" s="260">
        <v>234.22354999999999</v>
      </c>
      <c r="J8520" s="261">
        <f t="shared" si="534"/>
        <v>5.7851825745105501E-2</v>
      </c>
      <c r="K8520" s="260">
        <v>278.85214000000002</v>
      </c>
      <c r="L8520" s="260">
        <v>247.77381</v>
      </c>
      <c r="M8520" s="261">
        <f t="shared" si="535"/>
        <v>-0.11145092879688867</v>
      </c>
    </row>
    <row r="8521" spans="1:13" x14ac:dyDescent="0.25">
      <c r="A8521" s="259" t="s">
        <v>291</v>
      </c>
      <c r="B8521" s="259" t="s">
        <v>431</v>
      </c>
      <c r="C8521" s="260">
        <v>0</v>
      </c>
      <c r="D8521" s="260">
        <v>0</v>
      </c>
      <c r="E8521" s="261" t="str">
        <f t="shared" si="532"/>
        <v/>
      </c>
      <c r="F8521" s="260">
        <v>0</v>
      </c>
      <c r="G8521" s="260">
        <v>0</v>
      </c>
      <c r="H8521" s="261" t="str">
        <f t="shared" si="533"/>
        <v/>
      </c>
      <c r="I8521" s="260">
        <v>0</v>
      </c>
      <c r="J8521" s="261" t="str">
        <f t="shared" si="534"/>
        <v/>
      </c>
      <c r="K8521" s="260">
        <v>0</v>
      </c>
      <c r="L8521" s="260">
        <v>0</v>
      </c>
      <c r="M8521" s="261" t="str">
        <f t="shared" si="535"/>
        <v/>
      </c>
    </row>
    <row r="8522" spans="1:13" x14ac:dyDescent="0.25">
      <c r="A8522" s="259" t="s">
        <v>291</v>
      </c>
      <c r="B8522" s="259" t="s">
        <v>439</v>
      </c>
      <c r="C8522" s="260">
        <v>0</v>
      </c>
      <c r="D8522" s="260">
        <v>0</v>
      </c>
      <c r="E8522" s="261" t="str">
        <f t="shared" si="532"/>
        <v/>
      </c>
      <c r="F8522" s="260">
        <v>199.71879999999999</v>
      </c>
      <c r="G8522" s="260">
        <v>0</v>
      </c>
      <c r="H8522" s="261">
        <f t="shared" si="533"/>
        <v>-1</v>
      </c>
      <c r="I8522" s="260">
        <v>0</v>
      </c>
      <c r="J8522" s="261" t="str">
        <f t="shared" si="534"/>
        <v/>
      </c>
      <c r="K8522" s="260">
        <v>199.71879999999999</v>
      </c>
      <c r="L8522" s="260">
        <v>0</v>
      </c>
      <c r="M8522" s="261">
        <f t="shared" si="535"/>
        <v>-1</v>
      </c>
    </row>
    <row r="8523" spans="1:13" x14ac:dyDescent="0.25">
      <c r="A8523" s="259" t="s">
        <v>291</v>
      </c>
      <c r="B8523" s="259" t="s">
        <v>436</v>
      </c>
      <c r="C8523" s="260">
        <v>0</v>
      </c>
      <c r="D8523" s="260">
        <v>0</v>
      </c>
      <c r="E8523" s="261" t="str">
        <f t="shared" si="532"/>
        <v/>
      </c>
      <c r="F8523" s="260">
        <v>0</v>
      </c>
      <c r="G8523" s="260">
        <v>0</v>
      </c>
      <c r="H8523" s="261" t="str">
        <f t="shared" si="533"/>
        <v/>
      </c>
      <c r="I8523" s="260">
        <v>0</v>
      </c>
      <c r="J8523" s="261" t="str">
        <f t="shared" si="534"/>
        <v/>
      </c>
      <c r="K8523" s="260">
        <v>0</v>
      </c>
      <c r="L8523" s="260">
        <v>0</v>
      </c>
      <c r="M8523" s="261" t="str">
        <f t="shared" si="535"/>
        <v/>
      </c>
    </row>
    <row r="8524" spans="1:13" x14ac:dyDescent="0.25">
      <c r="A8524" s="259" t="s">
        <v>291</v>
      </c>
      <c r="B8524" s="259" t="s">
        <v>468</v>
      </c>
      <c r="C8524" s="260">
        <v>0</v>
      </c>
      <c r="D8524" s="260">
        <v>0</v>
      </c>
      <c r="E8524" s="261" t="str">
        <f t="shared" si="532"/>
        <v/>
      </c>
      <c r="F8524" s="260">
        <v>0</v>
      </c>
      <c r="G8524" s="260">
        <v>0</v>
      </c>
      <c r="H8524" s="261" t="str">
        <f t="shared" si="533"/>
        <v/>
      </c>
      <c r="I8524" s="260">
        <v>0</v>
      </c>
      <c r="J8524" s="261" t="str">
        <f t="shared" si="534"/>
        <v/>
      </c>
      <c r="K8524" s="260">
        <v>0</v>
      </c>
      <c r="L8524" s="260">
        <v>0</v>
      </c>
      <c r="M8524" s="261" t="str">
        <f t="shared" si="535"/>
        <v/>
      </c>
    </row>
    <row r="8525" spans="1:13" x14ac:dyDescent="0.25">
      <c r="A8525" s="259" t="s">
        <v>291</v>
      </c>
      <c r="B8525" s="259" t="s">
        <v>463</v>
      </c>
      <c r="C8525" s="260">
        <v>0</v>
      </c>
      <c r="D8525" s="260">
        <v>0</v>
      </c>
      <c r="E8525" s="261" t="str">
        <f t="shared" si="532"/>
        <v/>
      </c>
      <c r="F8525" s="260">
        <v>0</v>
      </c>
      <c r="G8525" s="260">
        <v>0</v>
      </c>
      <c r="H8525" s="261" t="str">
        <f t="shared" si="533"/>
        <v/>
      </c>
      <c r="I8525" s="260">
        <v>0</v>
      </c>
      <c r="J8525" s="261" t="str">
        <f t="shared" si="534"/>
        <v/>
      </c>
      <c r="K8525" s="260">
        <v>0</v>
      </c>
      <c r="L8525" s="260">
        <v>0</v>
      </c>
      <c r="M8525" s="261" t="str">
        <f t="shared" si="535"/>
        <v/>
      </c>
    </row>
    <row r="8526" spans="1:13" x14ac:dyDescent="0.25">
      <c r="A8526" s="259" t="s">
        <v>291</v>
      </c>
      <c r="B8526" s="259" t="s">
        <v>456</v>
      </c>
      <c r="C8526" s="260">
        <v>0</v>
      </c>
      <c r="D8526" s="260">
        <v>0</v>
      </c>
      <c r="E8526" s="261" t="str">
        <f t="shared" si="532"/>
        <v/>
      </c>
      <c r="F8526" s="260">
        <v>0</v>
      </c>
      <c r="G8526" s="260">
        <v>0</v>
      </c>
      <c r="H8526" s="261" t="str">
        <f t="shared" si="533"/>
        <v/>
      </c>
      <c r="I8526" s="260">
        <v>0</v>
      </c>
      <c r="J8526" s="261" t="str">
        <f t="shared" si="534"/>
        <v/>
      </c>
      <c r="K8526" s="260">
        <v>0</v>
      </c>
      <c r="L8526" s="260">
        <v>0</v>
      </c>
      <c r="M8526" s="261" t="str">
        <f t="shared" si="535"/>
        <v/>
      </c>
    </row>
    <row r="8527" spans="1:13" x14ac:dyDescent="0.25">
      <c r="A8527" s="259" t="s">
        <v>291</v>
      </c>
      <c r="B8527" s="259" t="s">
        <v>419</v>
      </c>
      <c r="C8527" s="260">
        <v>0</v>
      </c>
      <c r="D8527" s="260">
        <v>0</v>
      </c>
      <c r="E8527" s="261" t="str">
        <f t="shared" si="532"/>
        <v/>
      </c>
      <c r="F8527" s="260">
        <v>710.40314000000001</v>
      </c>
      <c r="G8527" s="260">
        <v>347.55770000000001</v>
      </c>
      <c r="H8527" s="261">
        <f t="shared" si="533"/>
        <v>-0.51075990458037668</v>
      </c>
      <c r="I8527" s="260">
        <v>170.48155</v>
      </c>
      <c r="J8527" s="261">
        <f t="shared" si="534"/>
        <v>1.0386821917093081</v>
      </c>
      <c r="K8527" s="260">
        <v>710.40314000000001</v>
      </c>
      <c r="L8527" s="260">
        <v>347.55770000000001</v>
      </c>
      <c r="M8527" s="261">
        <f t="shared" si="535"/>
        <v>-0.51075990458037668</v>
      </c>
    </row>
    <row r="8528" spans="1:13" x14ac:dyDescent="0.25">
      <c r="A8528" s="259" t="s">
        <v>291</v>
      </c>
      <c r="B8528" s="259" t="s">
        <v>470</v>
      </c>
      <c r="C8528" s="260">
        <v>0</v>
      </c>
      <c r="D8528" s="260">
        <v>0</v>
      </c>
      <c r="E8528" s="261" t="str">
        <f t="shared" si="532"/>
        <v/>
      </c>
      <c r="F8528" s="260">
        <v>0</v>
      </c>
      <c r="G8528" s="260">
        <v>0</v>
      </c>
      <c r="H8528" s="261" t="str">
        <f t="shared" si="533"/>
        <v/>
      </c>
      <c r="I8528" s="260">
        <v>0</v>
      </c>
      <c r="J8528" s="261" t="str">
        <f t="shared" si="534"/>
        <v/>
      </c>
      <c r="K8528" s="260">
        <v>0</v>
      </c>
      <c r="L8528" s="260">
        <v>0</v>
      </c>
      <c r="M8528" s="261" t="str">
        <f t="shared" si="535"/>
        <v/>
      </c>
    </row>
    <row r="8529" spans="1:13" x14ac:dyDescent="0.25">
      <c r="A8529" s="259" t="s">
        <v>291</v>
      </c>
      <c r="B8529" s="259" t="s">
        <v>451</v>
      </c>
      <c r="C8529" s="260">
        <v>0</v>
      </c>
      <c r="D8529" s="260">
        <v>0</v>
      </c>
      <c r="E8529" s="261" t="str">
        <f t="shared" si="532"/>
        <v/>
      </c>
      <c r="F8529" s="260">
        <v>0</v>
      </c>
      <c r="G8529" s="260">
        <v>1040.47189</v>
      </c>
      <c r="H8529" s="261" t="str">
        <f t="shared" si="533"/>
        <v/>
      </c>
      <c r="I8529" s="260">
        <v>0</v>
      </c>
      <c r="J8529" s="261" t="str">
        <f t="shared" si="534"/>
        <v/>
      </c>
      <c r="K8529" s="260">
        <v>0</v>
      </c>
      <c r="L8529" s="260">
        <v>1040.47189</v>
      </c>
      <c r="M8529" s="261" t="str">
        <f t="shared" si="535"/>
        <v/>
      </c>
    </row>
    <row r="8530" spans="1:13" x14ac:dyDescent="0.25">
      <c r="A8530" s="259" t="s">
        <v>291</v>
      </c>
      <c r="B8530" s="259" t="s">
        <v>444</v>
      </c>
      <c r="C8530" s="260">
        <v>0</v>
      </c>
      <c r="D8530" s="260">
        <v>0</v>
      </c>
      <c r="E8530" s="261" t="str">
        <f t="shared" si="532"/>
        <v/>
      </c>
      <c r="F8530" s="260">
        <v>0</v>
      </c>
      <c r="G8530" s="260">
        <v>6.75</v>
      </c>
      <c r="H8530" s="261" t="str">
        <f t="shared" si="533"/>
        <v/>
      </c>
      <c r="I8530" s="260">
        <v>19.899999999999999</v>
      </c>
      <c r="J8530" s="261">
        <f t="shared" si="534"/>
        <v>-0.66080402010050254</v>
      </c>
      <c r="K8530" s="260">
        <v>0</v>
      </c>
      <c r="L8530" s="260">
        <v>6.75</v>
      </c>
      <c r="M8530" s="261" t="str">
        <f t="shared" si="535"/>
        <v/>
      </c>
    </row>
    <row r="8531" spans="1:13" x14ac:dyDescent="0.25">
      <c r="A8531" s="259" t="s">
        <v>291</v>
      </c>
      <c r="B8531" s="259" t="s">
        <v>425</v>
      </c>
      <c r="C8531" s="260">
        <v>0</v>
      </c>
      <c r="D8531" s="260">
        <v>61.792230000000004</v>
      </c>
      <c r="E8531" s="261" t="str">
        <f t="shared" si="532"/>
        <v/>
      </c>
      <c r="F8531" s="260">
        <v>116.46804</v>
      </c>
      <c r="G8531" s="260">
        <v>90.487499999999997</v>
      </c>
      <c r="H8531" s="261">
        <f t="shared" si="533"/>
        <v>-0.2230701229281441</v>
      </c>
      <c r="I8531" s="260">
        <v>97.414400000000001</v>
      </c>
      <c r="J8531" s="261">
        <f t="shared" si="534"/>
        <v>-7.1107556993627252E-2</v>
      </c>
      <c r="K8531" s="260">
        <v>116.46804</v>
      </c>
      <c r="L8531" s="260">
        <v>90.487499999999997</v>
      </c>
      <c r="M8531" s="261">
        <f t="shared" si="535"/>
        <v>-0.2230701229281441</v>
      </c>
    </row>
    <row r="8532" spans="1:13" x14ac:dyDescent="0.25">
      <c r="A8532" s="259" t="s">
        <v>291</v>
      </c>
      <c r="B8532" s="259" t="s">
        <v>457</v>
      </c>
      <c r="C8532" s="260">
        <v>0</v>
      </c>
      <c r="D8532" s="260">
        <v>0</v>
      </c>
      <c r="E8532" s="261" t="str">
        <f t="shared" si="532"/>
        <v/>
      </c>
      <c r="F8532" s="260">
        <v>0</v>
      </c>
      <c r="G8532" s="260">
        <v>0</v>
      </c>
      <c r="H8532" s="261" t="str">
        <f t="shared" si="533"/>
        <v/>
      </c>
      <c r="I8532" s="260">
        <v>0</v>
      </c>
      <c r="J8532" s="261" t="str">
        <f t="shared" si="534"/>
        <v/>
      </c>
      <c r="K8532" s="260">
        <v>0</v>
      </c>
      <c r="L8532" s="260">
        <v>0</v>
      </c>
      <c r="M8532" s="261" t="str">
        <f t="shared" si="535"/>
        <v/>
      </c>
    </row>
    <row r="8533" spans="1:13" x14ac:dyDescent="0.25">
      <c r="A8533" s="259" t="s">
        <v>291</v>
      </c>
      <c r="B8533" s="259" t="s">
        <v>450</v>
      </c>
      <c r="C8533" s="260">
        <v>0</v>
      </c>
      <c r="D8533" s="260">
        <v>0</v>
      </c>
      <c r="E8533" s="261" t="str">
        <f t="shared" si="532"/>
        <v/>
      </c>
      <c r="F8533" s="260">
        <v>0</v>
      </c>
      <c r="G8533" s="260">
        <v>0</v>
      </c>
      <c r="H8533" s="261" t="str">
        <f t="shared" si="533"/>
        <v/>
      </c>
      <c r="I8533" s="260">
        <v>0</v>
      </c>
      <c r="J8533" s="261" t="str">
        <f t="shared" si="534"/>
        <v/>
      </c>
      <c r="K8533" s="260">
        <v>0</v>
      </c>
      <c r="L8533" s="260">
        <v>0</v>
      </c>
      <c r="M8533" s="261" t="str">
        <f t="shared" si="535"/>
        <v/>
      </c>
    </row>
    <row r="8534" spans="1:13" x14ac:dyDescent="0.25">
      <c r="A8534" s="259" t="s">
        <v>291</v>
      </c>
      <c r="B8534" s="259" t="s">
        <v>435</v>
      </c>
      <c r="C8534" s="260">
        <v>0</v>
      </c>
      <c r="D8534" s="260">
        <v>0</v>
      </c>
      <c r="E8534" s="261" t="str">
        <f t="shared" si="532"/>
        <v/>
      </c>
      <c r="F8534" s="260">
        <v>0</v>
      </c>
      <c r="G8534" s="260">
        <v>0</v>
      </c>
      <c r="H8534" s="261" t="str">
        <f t="shared" si="533"/>
        <v/>
      </c>
      <c r="I8534" s="260">
        <v>60.69858</v>
      </c>
      <c r="J8534" s="261">
        <f t="shared" si="534"/>
        <v>-1</v>
      </c>
      <c r="K8534" s="260">
        <v>0</v>
      </c>
      <c r="L8534" s="260">
        <v>0</v>
      </c>
      <c r="M8534" s="261" t="str">
        <f t="shared" si="535"/>
        <v/>
      </c>
    </row>
    <row r="8535" spans="1:13" x14ac:dyDescent="0.25">
      <c r="A8535" s="259" t="s">
        <v>291</v>
      </c>
      <c r="B8535" s="259" t="s">
        <v>421</v>
      </c>
      <c r="C8535" s="260">
        <v>145.03828999999999</v>
      </c>
      <c r="D8535" s="260">
        <v>1331.63634</v>
      </c>
      <c r="E8535" s="261">
        <f t="shared" si="532"/>
        <v>8.1812744069169607</v>
      </c>
      <c r="F8535" s="260">
        <v>3770.6348400000002</v>
      </c>
      <c r="G8535" s="260">
        <v>4625.1269499999999</v>
      </c>
      <c r="H8535" s="261">
        <f t="shared" si="533"/>
        <v>0.22661757137957173</v>
      </c>
      <c r="I8535" s="260">
        <v>6944.8196399999997</v>
      </c>
      <c r="J8535" s="261">
        <f t="shared" si="534"/>
        <v>-0.3340177009982076</v>
      </c>
      <c r="K8535" s="260">
        <v>3770.6348400000002</v>
      </c>
      <c r="L8535" s="260">
        <v>4625.1269499999999</v>
      </c>
      <c r="M8535" s="261">
        <f t="shared" si="535"/>
        <v>0.22661757137957173</v>
      </c>
    </row>
    <row r="8536" spans="1:13" x14ac:dyDescent="0.25">
      <c r="A8536" s="259" t="s">
        <v>291</v>
      </c>
      <c r="B8536" s="259" t="s">
        <v>458</v>
      </c>
      <c r="C8536" s="260">
        <v>0</v>
      </c>
      <c r="D8536" s="260">
        <v>0</v>
      </c>
      <c r="E8536" s="261" t="str">
        <f t="shared" si="532"/>
        <v/>
      </c>
      <c r="F8536" s="260">
        <v>27.598610000000001</v>
      </c>
      <c r="G8536" s="260">
        <v>6.48</v>
      </c>
      <c r="H8536" s="261">
        <f t="shared" si="533"/>
        <v>-0.76520556651222649</v>
      </c>
      <c r="I8536" s="260">
        <v>23.439050000000002</v>
      </c>
      <c r="J8536" s="261">
        <f t="shared" si="534"/>
        <v>-0.72353828333486214</v>
      </c>
      <c r="K8536" s="260">
        <v>27.598610000000001</v>
      </c>
      <c r="L8536" s="260">
        <v>6.48</v>
      </c>
      <c r="M8536" s="261">
        <f t="shared" si="535"/>
        <v>-0.76520556651222649</v>
      </c>
    </row>
    <row r="8537" spans="1:13" x14ac:dyDescent="0.25">
      <c r="A8537" s="259" t="s">
        <v>291</v>
      </c>
      <c r="B8537" s="259" t="s">
        <v>430</v>
      </c>
      <c r="C8537" s="260">
        <v>0</v>
      </c>
      <c r="D8537" s="260">
        <v>0</v>
      </c>
      <c r="E8537" s="261" t="str">
        <f t="shared" si="532"/>
        <v/>
      </c>
      <c r="F8537" s="260">
        <v>0</v>
      </c>
      <c r="G8537" s="260">
        <v>0</v>
      </c>
      <c r="H8537" s="261" t="str">
        <f t="shared" si="533"/>
        <v/>
      </c>
      <c r="I8537" s="260">
        <v>68.521029999999996</v>
      </c>
      <c r="J8537" s="261">
        <f t="shared" si="534"/>
        <v>-1</v>
      </c>
      <c r="K8537" s="260">
        <v>0</v>
      </c>
      <c r="L8537" s="260">
        <v>0</v>
      </c>
      <c r="M8537" s="261" t="str">
        <f t="shared" si="535"/>
        <v/>
      </c>
    </row>
    <row r="8538" spans="1:13" x14ac:dyDescent="0.25">
      <c r="A8538" s="259" t="s">
        <v>291</v>
      </c>
      <c r="B8538" s="259" t="s">
        <v>417</v>
      </c>
      <c r="C8538" s="260">
        <v>384.40625</v>
      </c>
      <c r="D8538" s="260">
        <v>1009.74066</v>
      </c>
      <c r="E8538" s="261">
        <f t="shared" si="532"/>
        <v>1.6267540134948377</v>
      </c>
      <c r="F8538" s="260">
        <v>8614.7863799999996</v>
      </c>
      <c r="G8538" s="260">
        <v>10262.64882</v>
      </c>
      <c r="H8538" s="261">
        <f t="shared" si="533"/>
        <v>0.19128302981785605</v>
      </c>
      <c r="I8538" s="260">
        <v>14187.703810000001</v>
      </c>
      <c r="J8538" s="261">
        <f t="shared" si="534"/>
        <v>-0.27665188409370944</v>
      </c>
      <c r="K8538" s="260">
        <v>8614.7863799999996</v>
      </c>
      <c r="L8538" s="260">
        <v>10262.64882</v>
      </c>
      <c r="M8538" s="261">
        <f t="shared" si="535"/>
        <v>0.19128302981785605</v>
      </c>
    </row>
    <row r="8539" spans="1:13" x14ac:dyDescent="0.25">
      <c r="A8539" s="259" t="s">
        <v>291</v>
      </c>
      <c r="B8539" s="259" t="s">
        <v>420</v>
      </c>
      <c r="C8539" s="260">
        <v>0</v>
      </c>
      <c r="D8539" s="260">
        <v>0</v>
      </c>
      <c r="E8539" s="261" t="str">
        <f t="shared" si="532"/>
        <v/>
      </c>
      <c r="F8539" s="260">
        <v>673.65407000000005</v>
      </c>
      <c r="G8539" s="260">
        <v>974.0163</v>
      </c>
      <c r="H8539" s="261">
        <f t="shared" si="533"/>
        <v>0.44587013331634728</v>
      </c>
      <c r="I8539" s="260">
        <v>1873.8125199999999</v>
      </c>
      <c r="J8539" s="261">
        <f t="shared" si="534"/>
        <v>-0.48019543598737402</v>
      </c>
      <c r="K8539" s="260">
        <v>673.65407000000005</v>
      </c>
      <c r="L8539" s="260">
        <v>974.0163</v>
      </c>
      <c r="M8539" s="261">
        <f t="shared" si="535"/>
        <v>0.44587013331634728</v>
      </c>
    </row>
    <row r="8540" spans="1:13" x14ac:dyDescent="0.25">
      <c r="A8540" s="259" t="s">
        <v>291</v>
      </c>
      <c r="B8540" s="259" t="s">
        <v>454</v>
      </c>
      <c r="C8540" s="260">
        <v>0</v>
      </c>
      <c r="D8540" s="260">
        <v>0</v>
      </c>
      <c r="E8540" s="261" t="str">
        <f t="shared" si="532"/>
        <v/>
      </c>
      <c r="F8540" s="260">
        <v>645.89750000000004</v>
      </c>
      <c r="G8540" s="260">
        <v>0</v>
      </c>
      <c r="H8540" s="261">
        <f t="shared" si="533"/>
        <v>-1</v>
      </c>
      <c r="I8540" s="260">
        <v>0</v>
      </c>
      <c r="J8540" s="261" t="str">
        <f t="shared" si="534"/>
        <v/>
      </c>
      <c r="K8540" s="260">
        <v>645.89750000000004</v>
      </c>
      <c r="L8540" s="260">
        <v>0</v>
      </c>
      <c r="M8540" s="261">
        <f t="shared" si="535"/>
        <v>-1</v>
      </c>
    </row>
    <row r="8541" spans="1:13" x14ac:dyDescent="0.25">
      <c r="A8541" s="259" t="s">
        <v>291</v>
      </c>
      <c r="B8541" s="259" t="s">
        <v>447</v>
      </c>
      <c r="C8541" s="260">
        <v>0</v>
      </c>
      <c r="D8541" s="260">
        <v>0</v>
      </c>
      <c r="E8541" s="261" t="str">
        <f t="shared" si="532"/>
        <v/>
      </c>
      <c r="F8541" s="260">
        <v>0</v>
      </c>
      <c r="G8541" s="260">
        <v>0</v>
      </c>
      <c r="H8541" s="261" t="str">
        <f t="shared" si="533"/>
        <v/>
      </c>
      <c r="I8541" s="260">
        <v>29.834350000000001</v>
      </c>
      <c r="J8541" s="261">
        <f t="shared" si="534"/>
        <v>-1</v>
      </c>
      <c r="K8541" s="260">
        <v>0</v>
      </c>
      <c r="L8541" s="260">
        <v>0</v>
      </c>
      <c r="M8541" s="261" t="str">
        <f t="shared" si="535"/>
        <v/>
      </c>
    </row>
    <row r="8542" spans="1:13" x14ac:dyDescent="0.25">
      <c r="A8542" s="259" t="s">
        <v>291</v>
      </c>
      <c r="B8542" s="259" t="s">
        <v>429</v>
      </c>
      <c r="C8542" s="260">
        <v>109.37208</v>
      </c>
      <c r="D8542" s="260">
        <v>0</v>
      </c>
      <c r="E8542" s="261">
        <f t="shared" si="532"/>
        <v>-1</v>
      </c>
      <c r="F8542" s="260">
        <v>371.79608000000002</v>
      </c>
      <c r="G8542" s="260">
        <v>325.53129000000001</v>
      </c>
      <c r="H8542" s="261">
        <f t="shared" si="533"/>
        <v>-0.12443592735028297</v>
      </c>
      <c r="I8542" s="260">
        <v>99.815569999999994</v>
      </c>
      <c r="J8542" s="261">
        <f t="shared" si="534"/>
        <v>2.26132776680031</v>
      </c>
      <c r="K8542" s="260">
        <v>371.79608000000002</v>
      </c>
      <c r="L8542" s="260">
        <v>325.53129000000001</v>
      </c>
      <c r="M8542" s="261">
        <f t="shared" si="535"/>
        <v>-0.12443592735028297</v>
      </c>
    </row>
    <row r="8543" spans="1:13" x14ac:dyDescent="0.25">
      <c r="A8543" s="259" t="s">
        <v>291</v>
      </c>
      <c r="B8543" s="259" t="s">
        <v>464</v>
      </c>
      <c r="C8543" s="260">
        <v>0</v>
      </c>
      <c r="D8543" s="260">
        <v>0</v>
      </c>
      <c r="E8543" s="261" t="str">
        <f t="shared" si="532"/>
        <v/>
      </c>
      <c r="F8543" s="260">
        <v>226.215</v>
      </c>
      <c r="G8543" s="260">
        <v>53.948999999999998</v>
      </c>
      <c r="H8543" s="261">
        <f t="shared" si="533"/>
        <v>-0.76151448842914926</v>
      </c>
      <c r="I8543" s="260">
        <v>121.46</v>
      </c>
      <c r="J8543" s="261">
        <f t="shared" si="534"/>
        <v>-0.55582907953235638</v>
      </c>
      <c r="K8543" s="260">
        <v>226.215</v>
      </c>
      <c r="L8543" s="260">
        <v>53.948999999999998</v>
      </c>
      <c r="M8543" s="261">
        <f t="shared" si="535"/>
        <v>-0.76151448842914926</v>
      </c>
    </row>
    <row r="8544" spans="1:13" x14ac:dyDescent="0.25">
      <c r="A8544" s="259" t="s">
        <v>291</v>
      </c>
      <c r="B8544" s="259" t="s">
        <v>453</v>
      </c>
      <c r="C8544" s="260">
        <v>0</v>
      </c>
      <c r="D8544" s="260">
        <v>0</v>
      </c>
      <c r="E8544" s="261" t="str">
        <f t="shared" si="532"/>
        <v/>
      </c>
      <c r="F8544" s="260">
        <v>0</v>
      </c>
      <c r="G8544" s="260">
        <v>186.62636000000001</v>
      </c>
      <c r="H8544" s="261" t="str">
        <f t="shared" si="533"/>
        <v/>
      </c>
      <c r="I8544" s="260">
        <v>0</v>
      </c>
      <c r="J8544" s="261" t="str">
        <f t="shared" si="534"/>
        <v/>
      </c>
      <c r="K8544" s="260">
        <v>0</v>
      </c>
      <c r="L8544" s="260">
        <v>186.62636000000001</v>
      </c>
      <c r="M8544" s="261" t="str">
        <f t="shared" si="535"/>
        <v/>
      </c>
    </row>
    <row r="8545" spans="1:13" x14ac:dyDescent="0.25">
      <c r="A8545" s="259" t="s">
        <v>291</v>
      </c>
      <c r="B8545" s="259" t="s">
        <v>433</v>
      </c>
      <c r="C8545" s="260">
        <v>0</v>
      </c>
      <c r="D8545" s="260">
        <v>0</v>
      </c>
      <c r="E8545" s="261" t="str">
        <f t="shared" si="532"/>
        <v/>
      </c>
      <c r="F8545" s="260">
        <v>0</v>
      </c>
      <c r="G8545" s="260">
        <v>0</v>
      </c>
      <c r="H8545" s="261" t="str">
        <f t="shared" si="533"/>
        <v/>
      </c>
      <c r="I8545" s="260">
        <v>0</v>
      </c>
      <c r="J8545" s="261" t="str">
        <f t="shared" si="534"/>
        <v/>
      </c>
      <c r="K8545" s="260">
        <v>0</v>
      </c>
      <c r="L8545" s="260">
        <v>0</v>
      </c>
      <c r="M8545" s="261" t="str">
        <f t="shared" si="535"/>
        <v/>
      </c>
    </row>
    <row r="8546" spans="1:13" x14ac:dyDescent="0.25">
      <c r="A8546" s="259" t="s">
        <v>291</v>
      </c>
      <c r="B8546" s="259" t="s">
        <v>418</v>
      </c>
      <c r="C8546" s="260">
        <v>0</v>
      </c>
      <c r="D8546" s="260">
        <v>0</v>
      </c>
      <c r="E8546" s="261" t="str">
        <f t="shared" si="532"/>
        <v/>
      </c>
      <c r="F8546" s="260">
        <v>163.05485999999999</v>
      </c>
      <c r="G8546" s="260">
        <v>415.50391999999999</v>
      </c>
      <c r="H8546" s="261">
        <f t="shared" si="533"/>
        <v>1.5482461546990995</v>
      </c>
      <c r="I8546" s="260">
        <v>99.025599999999997</v>
      </c>
      <c r="J8546" s="261">
        <f t="shared" si="534"/>
        <v>3.1959242862451731</v>
      </c>
      <c r="K8546" s="260">
        <v>163.05485999999999</v>
      </c>
      <c r="L8546" s="260">
        <v>415.50391999999999</v>
      </c>
      <c r="M8546" s="261">
        <f t="shared" si="535"/>
        <v>1.5482461546990995</v>
      </c>
    </row>
    <row r="8547" spans="1:13" x14ac:dyDescent="0.25">
      <c r="A8547" s="259" t="s">
        <v>291</v>
      </c>
      <c r="B8547" s="259" t="s">
        <v>427</v>
      </c>
      <c r="C8547" s="260">
        <v>0</v>
      </c>
      <c r="D8547" s="260">
        <v>0</v>
      </c>
      <c r="E8547" s="261" t="str">
        <f t="shared" si="532"/>
        <v/>
      </c>
      <c r="F8547" s="260">
        <v>1176.20189</v>
      </c>
      <c r="G8547" s="260">
        <v>898.07794999999999</v>
      </c>
      <c r="H8547" s="261">
        <f t="shared" si="533"/>
        <v>-0.23645935477964586</v>
      </c>
      <c r="I8547" s="260">
        <v>592.47406999999998</v>
      </c>
      <c r="J8547" s="261">
        <f t="shared" si="534"/>
        <v>0.51580971298878953</v>
      </c>
      <c r="K8547" s="260">
        <v>1176.20189</v>
      </c>
      <c r="L8547" s="260">
        <v>898.07794999999999</v>
      </c>
      <c r="M8547" s="261">
        <f t="shared" si="535"/>
        <v>-0.23645935477964586</v>
      </c>
    </row>
    <row r="8548" spans="1:13" x14ac:dyDescent="0.25">
      <c r="A8548" s="259" t="s">
        <v>291</v>
      </c>
      <c r="B8548" s="259" t="s">
        <v>445</v>
      </c>
      <c r="C8548" s="260">
        <v>0</v>
      </c>
      <c r="D8548" s="260">
        <v>0</v>
      </c>
      <c r="E8548" s="261" t="str">
        <f t="shared" si="532"/>
        <v/>
      </c>
      <c r="F8548" s="260">
        <v>0</v>
      </c>
      <c r="G8548" s="260">
        <v>0</v>
      </c>
      <c r="H8548" s="261" t="str">
        <f t="shared" si="533"/>
        <v/>
      </c>
      <c r="I8548" s="260">
        <v>46.540289999999999</v>
      </c>
      <c r="J8548" s="261">
        <f t="shared" si="534"/>
        <v>-1</v>
      </c>
      <c r="K8548" s="260">
        <v>0</v>
      </c>
      <c r="L8548" s="260">
        <v>0</v>
      </c>
      <c r="M8548" s="261" t="str">
        <f t="shared" si="535"/>
        <v/>
      </c>
    </row>
    <row r="8549" spans="1:13" x14ac:dyDescent="0.25">
      <c r="A8549" s="259" t="s">
        <v>291</v>
      </c>
      <c r="B8549" s="259" t="s">
        <v>443</v>
      </c>
      <c r="C8549" s="260">
        <v>0</v>
      </c>
      <c r="D8549" s="260">
        <v>0</v>
      </c>
      <c r="E8549" s="261" t="str">
        <f t="shared" si="532"/>
        <v/>
      </c>
      <c r="F8549" s="260">
        <v>56.682749999999999</v>
      </c>
      <c r="G8549" s="260">
        <v>5.2724000000000002</v>
      </c>
      <c r="H8549" s="261">
        <f t="shared" si="533"/>
        <v>-0.90698404717484593</v>
      </c>
      <c r="I8549" s="260">
        <v>0</v>
      </c>
      <c r="J8549" s="261" t="str">
        <f t="shared" si="534"/>
        <v/>
      </c>
      <c r="K8549" s="260">
        <v>56.682749999999999</v>
      </c>
      <c r="L8549" s="260">
        <v>5.2724000000000002</v>
      </c>
      <c r="M8549" s="261">
        <f t="shared" si="535"/>
        <v>-0.90698404717484593</v>
      </c>
    </row>
    <row r="8550" spans="1:13" x14ac:dyDescent="0.25">
      <c r="A8550" s="259" t="s">
        <v>291</v>
      </c>
      <c r="B8550" s="259" t="s">
        <v>424</v>
      </c>
      <c r="C8550" s="260">
        <v>0</v>
      </c>
      <c r="D8550" s="260">
        <v>0</v>
      </c>
      <c r="E8550" s="261" t="str">
        <f t="shared" si="532"/>
        <v/>
      </c>
      <c r="F8550" s="260">
        <v>0</v>
      </c>
      <c r="G8550" s="260">
        <v>8.7780000000000005</v>
      </c>
      <c r="H8550" s="261" t="str">
        <f t="shared" si="533"/>
        <v/>
      </c>
      <c r="I8550" s="260">
        <v>38.946469999999998</v>
      </c>
      <c r="J8550" s="261">
        <f t="shared" si="534"/>
        <v>-0.77461371980567173</v>
      </c>
      <c r="K8550" s="260">
        <v>0</v>
      </c>
      <c r="L8550" s="260">
        <v>8.7780000000000005</v>
      </c>
      <c r="M8550" s="261" t="str">
        <f t="shared" si="535"/>
        <v/>
      </c>
    </row>
    <row r="8551" spans="1:13" x14ac:dyDescent="0.25">
      <c r="A8551" s="259" t="s">
        <v>291</v>
      </c>
      <c r="B8551" s="259" t="s">
        <v>438</v>
      </c>
      <c r="C8551" s="260">
        <v>0</v>
      </c>
      <c r="D8551" s="260">
        <v>0</v>
      </c>
      <c r="E8551" s="261" t="str">
        <f t="shared" si="532"/>
        <v/>
      </c>
      <c r="F8551" s="260">
        <v>0</v>
      </c>
      <c r="G8551" s="260">
        <v>0</v>
      </c>
      <c r="H8551" s="261" t="str">
        <f t="shared" si="533"/>
        <v/>
      </c>
      <c r="I8551" s="260">
        <v>0</v>
      </c>
      <c r="J8551" s="261" t="str">
        <f t="shared" si="534"/>
        <v/>
      </c>
      <c r="K8551" s="260">
        <v>0</v>
      </c>
      <c r="L8551" s="260">
        <v>0</v>
      </c>
      <c r="M8551" s="261" t="str">
        <f t="shared" si="535"/>
        <v/>
      </c>
    </row>
    <row r="8552" spans="1:13" x14ac:dyDescent="0.25">
      <c r="A8552" s="259" t="s">
        <v>291</v>
      </c>
      <c r="B8552" s="259" t="s">
        <v>426</v>
      </c>
      <c r="C8552" s="260">
        <v>0</v>
      </c>
      <c r="D8552" s="260">
        <v>0</v>
      </c>
      <c r="E8552" s="261" t="str">
        <f t="shared" si="532"/>
        <v/>
      </c>
      <c r="F8552" s="260">
        <v>140.928</v>
      </c>
      <c r="G8552" s="260">
        <v>593.13955999999996</v>
      </c>
      <c r="H8552" s="261">
        <f t="shared" si="533"/>
        <v>3.2088127270663032</v>
      </c>
      <c r="I8552" s="260">
        <v>55.179839999999999</v>
      </c>
      <c r="J8552" s="261">
        <f t="shared" si="534"/>
        <v>9.74920768164605</v>
      </c>
      <c r="K8552" s="260">
        <v>140.928</v>
      </c>
      <c r="L8552" s="260">
        <v>593.13955999999996</v>
      </c>
      <c r="M8552" s="261">
        <f t="shared" si="535"/>
        <v>3.2088127270663032</v>
      </c>
    </row>
    <row r="8553" spans="1:13" x14ac:dyDescent="0.25">
      <c r="A8553" s="259" t="s">
        <v>291</v>
      </c>
      <c r="B8553" s="259" t="s">
        <v>440</v>
      </c>
      <c r="C8553" s="260">
        <v>0</v>
      </c>
      <c r="D8553" s="260">
        <v>0</v>
      </c>
      <c r="E8553" s="261" t="str">
        <f t="shared" si="532"/>
        <v/>
      </c>
      <c r="F8553" s="260">
        <v>0</v>
      </c>
      <c r="G8553" s="260">
        <v>0</v>
      </c>
      <c r="H8553" s="261" t="str">
        <f t="shared" si="533"/>
        <v/>
      </c>
      <c r="I8553" s="260">
        <v>0</v>
      </c>
      <c r="J8553" s="261" t="str">
        <f t="shared" si="534"/>
        <v/>
      </c>
      <c r="K8553" s="260">
        <v>0</v>
      </c>
      <c r="L8553" s="260">
        <v>0</v>
      </c>
      <c r="M8553" s="261" t="str">
        <f t="shared" si="535"/>
        <v/>
      </c>
    </row>
    <row r="8554" spans="1:13" x14ac:dyDescent="0.25">
      <c r="A8554" s="259" t="s">
        <v>291</v>
      </c>
      <c r="B8554" s="259" t="s">
        <v>465</v>
      </c>
      <c r="C8554" s="260">
        <v>0</v>
      </c>
      <c r="D8554" s="260">
        <v>0</v>
      </c>
      <c r="E8554" s="261" t="str">
        <f t="shared" si="532"/>
        <v/>
      </c>
      <c r="F8554" s="260">
        <v>0</v>
      </c>
      <c r="G8554" s="260">
        <v>571.81949999999995</v>
      </c>
      <c r="H8554" s="261" t="str">
        <f t="shared" si="533"/>
        <v/>
      </c>
      <c r="I8554" s="260">
        <v>0</v>
      </c>
      <c r="J8554" s="261" t="str">
        <f t="shared" si="534"/>
        <v/>
      </c>
      <c r="K8554" s="260">
        <v>0</v>
      </c>
      <c r="L8554" s="260">
        <v>571.81949999999995</v>
      </c>
      <c r="M8554" s="261" t="str">
        <f t="shared" si="535"/>
        <v/>
      </c>
    </row>
    <row r="8555" spans="1:13" x14ac:dyDescent="0.25">
      <c r="A8555" s="259" t="s">
        <v>291</v>
      </c>
      <c r="B8555" s="259" t="s">
        <v>479</v>
      </c>
      <c r="C8555" s="260">
        <v>0</v>
      </c>
      <c r="D8555" s="260">
        <v>0</v>
      </c>
      <c r="E8555" s="261" t="str">
        <f t="shared" si="532"/>
        <v/>
      </c>
      <c r="F8555" s="260">
        <v>0</v>
      </c>
      <c r="G8555" s="260">
        <v>0</v>
      </c>
      <c r="H8555" s="261" t="str">
        <f t="shared" si="533"/>
        <v/>
      </c>
      <c r="I8555" s="260">
        <v>0</v>
      </c>
      <c r="J8555" s="261" t="str">
        <f t="shared" si="534"/>
        <v/>
      </c>
      <c r="K8555" s="260">
        <v>0</v>
      </c>
      <c r="L8555" s="260">
        <v>0</v>
      </c>
      <c r="M8555" s="261" t="str">
        <f t="shared" si="535"/>
        <v/>
      </c>
    </row>
    <row r="8556" spans="1:13" x14ac:dyDescent="0.25">
      <c r="A8556" s="259" t="s">
        <v>291</v>
      </c>
      <c r="B8556" s="259" t="s">
        <v>455</v>
      </c>
      <c r="C8556" s="260">
        <v>0</v>
      </c>
      <c r="D8556" s="260">
        <v>0</v>
      </c>
      <c r="E8556" s="261" t="str">
        <f t="shared" si="532"/>
        <v/>
      </c>
      <c r="F8556" s="260">
        <v>5.2591999999999999</v>
      </c>
      <c r="G8556" s="260">
        <v>0</v>
      </c>
      <c r="H8556" s="261">
        <f t="shared" si="533"/>
        <v>-1</v>
      </c>
      <c r="I8556" s="260">
        <v>131.21378999999999</v>
      </c>
      <c r="J8556" s="261">
        <f t="shared" si="534"/>
        <v>-1</v>
      </c>
      <c r="K8556" s="260">
        <v>5.2591999999999999</v>
      </c>
      <c r="L8556" s="260">
        <v>0</v>
      </c>
      <c r="M8556" s="261">
        <f t="shared" si="535"/>
        <v>-1</v>
      </c>
    </row>
    <row r="8557" spans="1:13" x14ac:dyDescent="0.25">
      <c r="A8557" s="259" t="s">
        <v>291</v>
      </c>
      <c r="B8557" s="259" t="s">
        <v>461</v>
      </c>
      <c r="C8557" s="260">
        <v>0</v>
      </c>
      <c r="D8557" s="260">
        <v>0</v>
      </c>
      <c r="E8557" s="261" t="str">
        <f t="shared" si="532"/>
        <v/>
      </c>
      <c r="F8557" s="260">
        <v>0</v>
      </c>
      <c r="G8557" s="260">
        <v>0</v>
      </c>
      <c r="H8557" s="261" t="str">
        <f t="shared" si="533"/>
        <v/>
      </c>
      <c r="I8557" s="260">
        <v>3.40822</v>
      </c>
      <c r="J8557" s="261">
        <f t="shared" si="534"/>
        <v>-1</v>
      </c>
      <c r="K8557" s="260">
        <v>0</v>
      </c>
      <c r="L8557" s="260">
        <v>0</v>
      </c>
      <c r="M8557" s="261" t="str">
        <f t="shared" si="535"/>
        <v/>
      </c>
    </row>
    <row r="8558" spans="1:13" x14ac:dyDescent="0.25">
      <c r="A8558" s="259" t="s">
        <v>291</v>
      </c>
      <c r="B8558" s="259" t="s">
        <v>459</v>
      </c>
      <c r="C8558" s="260">
        <v>0</v>
      </c>
      <c r="D8558" s="260">
        <v>0</v>
      </c>
      <c r="E8558" s="261" t="str">
        <f t="shared" si="532"/>
        <v/>
      </c>
      <c r="F8558" s="260">
        <v>0</v>
      </c>
      <c r="G8558" s="260">
        <v>0</v>
      </c>
      <c r="H8558" s="261" t="str">
        <f t="shared" si="533"/>
        <v/>
      </c>
      <c r="I8558" s="260">
        <v>0</v>
      </c>
      <c r="J8558" s="261" t="str">
        <f t="shared" si="534"/>
        <v/>
      </c>
      <c r="K8558" s="260">
        <v>0</v>
      </c>
      <c r="L8558" s="260">
        <v>0</v>
      </c>
      <c r="M8558" s="261" t="str">
        <f t="shared" si="535"/>
        <v/>
      </c>
    </row>
    <row r="8559" spans="1:13" x14ac:dyDescent="0.25">
      <c r="A8559" s="259" t="s">
        <v>291</v>
      </c>
      <c r="B8559" s="259" t="s">
        <v>423</v>
      </c>
      <c r="C8559" s="260">
        <v>0</v>
      </c>
      <c r="D8559" s="260">
        <v>0</v>
      </c>
      <c r="E8559" s="261" t="str">
        <f t="shared" si="532"/>
        <v/>
      </c>
      <c r="F8559" s="260">
        <v>19.52</v>
      </c>
      <c r="G8559" s="260">
        <v>144.208</v>
      </c>
      <c r="H8559" s="261">
        <f t="shared" si="533"/>
        <v>6.3877049180327869</v>
      </c>
      <c r="I8559" s="260">
        <v>366.35199999999998</v>
      </c>
      <c r="J8559" s="261">
        <f t="shared" si="534"/>
        <v>-0.60636764641656105</v>
      </c>
      <c r="K8559" s="260">
        <v>19.52</v>
      </c>
      <c r="L8559" s="260">
        <v>144.208</v>
      </c>
      <c r="M8559" s="261">
        <f t="shared" si="535"/>
        <v>6.3877049180327869</v>
      </c>
    </row>
    <row r="8560" spans="1:13" x14ac:dyDescent="0.25">
      <c r="A8560" s="259" t="s">
        <v>291</v>
      </c>
      <c r="B8560" s="259" t="s">
        <v>437</v>
      </c>
      <c r="C8560" s="260">
        <v>0</v>
      </c>
      <c r="D8560" s="260">
        <v>0</v>
      </c>
      <c r="E8560" s="261" t="str">
        <f t="shared" si="532"/>
        <v/>
      </c>
      <c r="F8560" s="260">
        <v>62.777389999999997</v>
      </c>
      <c r="G8560" s="260">
        <v>0</v>
      </c>
      <c r="H8560" s="261">
        <f t="shared" si="533"/>
        <v>-1</v>
      </c>
      <c r="I8560" s="260">
        <v>92.898259999999993</v>
      </c>
      <c r="J8560" s="261">
        <f t="shared" si="534"/>
        <v>-1</v>
      </c>
      <c r="K8560" s="260">
        <v>62.777389999999997</v>
      </c>
      <c r="L8560" s="260">
        <v>0</v>
      </c>
      <c r="M8560" s="261">
        <f t="shared" si="535"/>
        <v>-1</v>
      </c>
    </row>
    <row r="8561" spans="1:13" x14ac:dyDescent="0.25">
      <c r="A8561" s="259" t="s">
        <v>291</v>
      </c>
      <c r="B8561" s="259" t="s">
        <v>469</v>
      </c>
      <c r="C8561" s="260">
        <v>0</v>
      </c>
      <c r="D8561" s="260">
        <v>0</v>
      </c>
      <c r="E8561" s="261" t="str">
        <f t="shared" si="532"/>
        <v/>
      </c>
      <c r="F8561" s="260">
        <v>0</v>
      </c>
      <c r="G8561" s="260">
        <v>101.40130000000001</v>
      </c>
      <c r="H8561" s="261" t="str">
        <f t="shared" si="533"/>
        <v/>
      </c>
      <c r="I8561" s="260">
        <v>136.12888000000001</v>
      </c>
      <c r="J8561" s="261">
        <f t="shared" si="534"/>
        <v>-0.2551081005000555</v>
      </c>
      <c r="K8561" s="260">
        <v>0</v>
      </c>
      <c r="L8561" s="260">
        <v>101.40130000000001</v>
      </c>
      <c r="M8561" s="261" t="str">
        <f t="shared" si="535"/>
        <v/>
      </c>
    </row>
    <row r="8562" spans="1:13" x14ac:dyDescent="0.25">
      <c r="A8562" s="259" t="s">
        <v>291</v>
      </c>
      <c r="B8562" s="259" t="s">
        <v>460</v>
      </c>
      <c r="C8562" s="260">
        <v>0</v>
      </c>
      <c r="D8562" s="260">
        <v>0</v>
      </c>
      <c r="E8562" s="261" t="str">
        <f t="shared" si="532"/>
        <v/>
      </c>
      <c r="F8562" s="260">
        <v>0</v>
      </c>
      <c r="G8562" s="260">
        <v>0</v>
      </c>
      <c r="H8562" s="261" t="str">
        <f t="shared" si="533"/>
        <v/>
      </c>
      <c r="I8562" s="260">
        <v>0</v>
      </c>
      <c r="J8562" s="261" t="str">
        <f t="shared" si="534"/>
        <v/>
      </c>
      <c r="K8562" s="260">
        <v>0</v>
      </c>
      <c r="L8562" s="260">
        <v>0</v>
      </c>
      <c r="M8562" s="261" t="str">
        <f t="shared" si="535"/>
        <v/>
      </c>
    </row>
    <row r="8563" spans="1:13" x14ac:dyDescent="0.25">
      <c r="A8563" s="259" t="s">
        <v>291</v>
      </c>
      <c r="B8563" s="259" t="s">
        <v>441</v>
      </c>
      <c r="C8563" s="260">
        <v>0</v>
      </c>
      <c r="D8563" s="260">
        <v>0</v>
      </c>
      <c r="E8563" s="261" t="str">
        <f t="shared" si="532"/>
        <v/>
      </c>
      <c r="F8563" s="260">
        <v>0</v>
      </c>
      <c r="G8563" s="260">
        <v>0</v>
      </c>
      <c r="H8563" s="261" t="str">
        <f t="shared" si="533"/>
        <v/>
      </c>
      <c r="I8563" s="260">
        <v>0</v>
      </c>
      <c r="J8563" s="261" t="str">
        <f t="shared" si="534"/>
        <v/>
      </c>
      <c r="K8563" s="260">
        <v>0</v>
      </c>
      <c r="L8563" s="260">
        <v>0</v>
      </c>
      <c r="M8563" s="261" t="str">
        <f t="shared" si="535"/>
        <v/>
      </c>
    </row>
    <row r="8564" spans="1:13" x14ac:dyDescent="0.25">
      <c r="A8564" s="259" t="s">
        <v>291</v>
      </c>
      <c r="B8564" s="259" t="s">
        <v>432</v>
      </c>
      <c r="C8564" s="260">
        <v>0</v>
      </c>
      <c r="D8564" s="260">
        <v>0</v>
      </c>
      <c r="E8564" s="261" t="str">
        <f t="shared" si="532"/>
        <v/>
      </c>
      <c r="F8564" s="260">
        <v>29.605</v>
      </c>
      <c r="G8564" s="260">
        <v>0</v>
      </c>
      <c r="H8564" s="261">
        <f t="shared" si="533"/>
        <v>-1</v>
      </c>
      <c r="I8564" s="260">
        <v>65.025999999999996</v>
      </c>
      <c r="J8564" s="261">
        <f t="shared" si="534"/>
        <v>-1</v>
      </c>
      <c r="K8564" s="260">
        <v>29.605</v>
      </c>
      <c r="L8564" s="260">
        <v>0</v>
      </c>
      <c r="M8564" s="261">
        <f t="shared" si="535"/>
        <v>-1</v>
      </c>
    </row>
    <row r="8565" spans="1:13" x14ac:dyDescent="0.25">
      <c r="A8565" s="259" t="s">
        <v>291</v>
      </c>
      <c r="B8565" s="259" t="s">
        <v>482</v>
      </c>
      <c r="C8565" s="260">
        <v>0</v>
      </c>
      <c r="D8565" s="260">
        <v>0</v>
      </c>
      <c r="E8565" s="261" t="str">
        <f t="shared" si="532"/>
        <v/>
      </c>
      <c r="F8565" s="260">
        <v>0</v>
      </c>
      <c r="G8565" s="260">
        <v>0</v>
      </c>
      <c r="H8565" s="261" t="str">
        <f t="shared" si="533"/>
        <v/>
      </c>
      <c r="I8565" s="260">
        <v>0</v>
      </c>
      <c r="J8565" s="261" t="str">
        <f t="shared" si="534"/>
        <v/>
      </c>
      <c r="K8565" s="260">
        <v>0</v>
      </c>
      <c r="L8565" s="260">
        <v>0</v>
      </c>
      <c r="M8565" s="261" t="str">
        <f t="shared" si="535"/>
        <v/>
      </c>
    </row>
    <row r="8566" spans="1:13" x14ac:dyDescent="0.25">
      <c r="A8566" s="259" t="s">
        <v>291</v>
      </c>
      <c r="B8566" s="259" t="s">
        <v>434</v>
      </c>
      <c r="C8566" s="260">
        <v>0</v>
      </c>
      <c r="D8566" s="260">
        <v>0</v>
      </c>
      <c r="E8566" s="261" t="str">
        <f t="shared" si="532"/>
        <v/>
      </c>
      <c r="F8566" s="260">
        <v>5.0119999999999996</v>
      </c>
      <c r="G8566" s="260">
        <v>131.38999999999999</v>
      </c>
      <c r="H8566" s="261">
        <f t="shared" si="533"/>
        <v>25.215083798882681</v>
      </c>
      <c r="I8566" s="260">
        <v>0</v>
      </c>
      <c r="J8566" s="261" t="str">
        <f t="shared" si="534"/>
        <v/>
      </c>
      <c r="K8566" s="260">
        <v>5.0119999999999996</v>
      </c>
      <c r="L8566" s="260">
        <v>131.38999999999999</v>
      </c>
      <c r="M8566" s="261">
        <f t="shared" si="535"/>
        <v>25.215083798882681</v>
      </c>
    </row>
    <row r="8567" spans="1:13" x14ac:dyDescent="0.25">
      <c r="A8567" s="259" t="s">
        <v>291</v>
      </c>
      <c r="B8567" s="259" t="s">
        <v>449</v>
      </c>
      <c r="C8567" s="260">
        <v>0</v>
      </c>
      <c r="D8567" s="260">
        <v>0</v>
      </c>
      <c r="E8567" s="261" t="str">
        <f t="shared" si="532"/>
        <v/>
      </c>
      <c r="F8567" s="260">
        <v>61.244</v>
      </c>
      <c r="G8567" s="260">
        <v>0</v>
      </c>
      <c r="H8567" s="261">
        <f t="shared" si="533"/>
        <v>-1</v>
      </c>
      <c r="I8567" s="260">
        <v>0</v>
      </c>
      <c r="J8567" s="261" t="str">
        <f t="shared" si="534"/>
        <v/>
      </c>
      <c r="K8567" s="260">
        <v>61.244</v>
      </c>
      <c r="L8567" s="260">
        <v>0</v>
      </c>
      <c r="M8567" s="261">
        <f t="shared" si="535"/>
        <v>-1</v>
      </c>
    </row>
    <row r="8568" spans="1:13" x14ac:dyDescent="0.25">
      <c r="A8568" s="259" t="s">
        <v>291</v>
      </c>
      <c r="B8568" s="259" t="s">
        <v>442</v>
      </c>
      <c r="C8568" s="260">
        <v>0</v>
      </c>
      <c r="D8568" s="260">
        <v>0</v>
      </c>
      <c r="E8568" s="261" t="str">
        <f t="shared" si="532"/>
        <v/>
      </c>
      <c r="F8568" s="260">
        <v>0</v>
      </c>
      <c r="G8568" s="260">
        <v>0</v>
      </c>
      <c r="H8568" s="261" t="str">
        <f t="shared" si="533"/>
        <v/>
      </c>
      <c r="I8568" s="260">
        <v>22.020579999999999</v>
      </c>
      <c r="J8568" s="261">
        <f t="shared" si="534"/>
        <v>-1</v>
      </c>
      <c r="K8568" s="260">
        <v>0</v>
      </c>
      <c r="L8568" s="260">
        <v>0</v>
      </c>
      <c r="M8568" s="261" t="str">
        <f t="shared" si="535"/>
        <v/>
      </c>
    </row>
    <row r="8569" spans="1:13" s="117" customFormat="1" x14ac:dyDescent="0.25">
      <c r="A8569" s="117" t="s">
        <v>291</v>
      </c>
      <c r="B8569" s="117" t="s">
        <v>3</v>
      </c>
      <c r="C8569" s="180">
        <v>691.57321999999999</v>
      </c>
      <c r="D8569" s="180">
        <v>2403.16923</v>
      </c>
      <c r="E8569" s="262">
        <f t="shared" si="532"/>
        <v>2.4749310130892574</v>
      </c>
      <c r="F8569" s="180">
        <v>17509.535189999999</v>
      </c>
      <c r="G8569" s="180">
        <v>21096.336869999999</v>
      </c>
      <c r="H8569" s="262">
        <f t="shared" si="533"/>
        <v>0.2048484806180626</v>
      </c>
      <c r="I8569" s="180">
        <v>25802.934570000001</v>
      </c>
      <c r="J8569" s="262">
        <f t="shared" si="534"/>
        <v>-0.18240552008654731</v>
      </c>
      <c r="K8569" s="180">
        <v>17509.535189999999</v>
      </c>
      <c r="L8569" s="180">
        <v>21096.336869999999</v>
      </c>
      <c r="M8569" s="262">
        <f t="shared" si="535"/>
        <v>0.2048484806180626</v>
      </c>
    </row>
    <row r="8570" spans="1:13" x14ac:dyDescent="0.25">
      <c r="A8570" s="259" t="s">
        <v>297</v>
      </c>
      <c r="B8570" s="259" t="s">
        <v>428</v>
      </c>
      <c r="C8570" s="260">
        <v>0</v>
      </c>
      <c r="D8570" s="260">
        <v>0</v>
      </c>
      <c r="E8570" s="261" t="str">
        <f t="shared" si="532"/>
        <v/>
      </c>
      <c r="F8570" s="260">
        <v>54.826059999999998</v>
      </c>
      <c r="G8570" s="260">
        <v>20.400120000000001</v>
      </c>
      <c r="H8570" s="261">
        <f t="shared" si="533"/>
        <v>-0.62791198200271914</v>
      </c>
      <c r="I8570" s="260">
        <v>158.31926000000001</v>
      </c>
      <c r="J8570" s="261">
        <f t="shared" si="534"/>
        <v>-0.87114568372793055</v>
      </c>
      <c r="K8570" s="260">
        <v>54.826059999999998</v>
      </c>
      <c r="L8570" s="260">
        <v>20.400120000000001</v>
      </c>
      <c r="M8570" s="261">
        <f t="shared" si="535"/>
        <v>-0.62791198200271914</v>
      </c>
    </row>
    <row r="8571" spans="1:13" x14ac:dyDescent="0.25">
      <c r="A8571" s="259" t="s">
        <v>297</v>
      </c>
      <c r="B8571" s="259" t="s">
        <v>466</v>
      </c>
      <c r="C8571" s="260">
        <v>0</v>
      </c>
      <c r="D8571" s="260">
        <v>0</v>
      </c>
      <c r="E8571" s="261" t="str">
        <f t="shared" si="532"/>
        <v/>
      </c>
      <c r="F8571" s="260">
        <v>0</v>
      </c>
      <c r="G8571" s="260">
        <v>0</v>
      </c>
      <c r="H8571" s="261" t="str">
        <f t="shared" si="533"/>
        <v/>
      </c>
      <c r="I8571" s="260">
        <v>0</v>
      </c>
      <c r="J8571" s="261" t="str">
        <f t="shared" si="534"/>
        <v/>
      </c>
      <c r="K8571" s="260">
        <v>0</v>
      </c>
      <c r="L8571" s="260">
        <v>0</v>
      </c>
      <c r="M8571" s="261" t="str">
        <f t="shared" si="535"/>
        <v/>
      </c>
    </row>
    <row r="8572" spans="1:13" x14ac:dyDescent="0.25">
      <c r="A8572" s="259" t="s">
        <v>297</v>
      </c>
      <c r="B8572" s="259" t="s">
        <v>452</v>
      </c>
      <c r="C8572" s="260">
        <v>0</v>
      </c>
      <c r="D8572" s="260">
        <v>0</v>
      </c>
      <c r="E8572" s="261" t="str">
        <f t="shared" si="532"/>
        <v/>
      </c>
      <c r="F8572" s="260">
        <v>0</v>
      </c>
      <c r="G8572" s="260">
        <v>13.497999999999999</v>
      </c>
      <c r="H8572" s="261" t="str">
        <f t="shared" si="533"/>
        <v/>
      </c>
      <c r="I8572" s="260">
        <v>0</v>
      </c>
      <c r="J8572" s="261" t="str">
        <f t="shared" si="534"/>
        <v/>
      </c>
      <c r="K8572" s="260">
        <v>0</v>
      </c>
      <c r="L8572" s="260">
        <v>13.497999999999999</v>
      </c>
      <c r="M8572" s="261" t="str">
        <f t="shared" si="535"/>
        <v/>
      </c>
    </row>
    <row r="8573" spans="1:13" x14ac:dyDescent="0.25">
      <c r="A8573" s="259" t="s">
        <v>297</v>
      </c>
      <c r="B8573" s="259" t="s">
        <v>467</v>
      </c>
      <c r="C8573" s="260">
        <v>0</v>
      </c>
      <c r="D8573" s="260">
        <v>0</v>
      </c>
      <c r="E8573" s="261" t="str">
        <f t="shared" si="532"/>
        <v/>
      </c>
      <c r="F8573" s="260">
        <v>0</v>
      </c>
      <c r="G8573" s="260">
        <v>0</v>
      </c>
      <c r="H8573" s="261" t="str">
        <f t="shared" si="533"/>
        <v/>
      </c>
      <c r="I8573" s="260">
        <v>0</v>
      </c>
      <c r="J8573" s="261" t="str">
        <f t="shared" si="534"/>
        <v/>
      </c>
      <c r="K8573" s="260">
        <v>0</v>
      </c>
      <c r="L8573" s="260">
        <v>0</v>
      </c>
      <c r="M8573" s="261" t="str">
        <f t="shared" si="535"/>
        <v/>
      </c>
    </row>
    <row r="8574" spans="1:13" x14ac:dyDescent="0.25">
      <c r="A8574" s="259" t="s">
        <v>297</v>
      </c>
      <c r="B8574" s="259" t="s">
        <v>422</v>
      </c>
      <c r="C8574" s="260">
        <v>565.85563000000002</v>
      </c>
      <c r="D8574" s="260">
        <v>0</v>
      </c>
      <c r="E8574" s="261">
        <f t="shared" si="532"/>
        <v>-1</v>
      </c>
      <c r="F8574" s="260">
        <v>2349.6802899999998</v>
      </c>
      <c r="G8574" s="260">
        <v>1031.3951300000001</v>
      </c>
      <c r="H8574" s="261">
        <f t="shared" si="533"/>
        <v>-0.56104873740078043</v>
      </c>
      <c r="I8574" s="260">
        <v>4214.9755400000004</v>
      </c>
      <c r="J8574" s="261">
        <f t="shared" si="534"/>
        <v>-0.7553022264988043</v>
      </c>
      <c r="K8574" s="260">
        <v>2349.6802899999998</v>
      </c>
      <c r="L8574" s="260">
        <v>1031.3951300000001</v>
      </c>
      <c r="M8574" s="261">
        <f t="shared" si="535"/>
        <v>-0.56104873740078043</v>
      </c>
    </row>
    <row r="8575" spans="1:13" x14ac:dyDescent="0.25">
      <c r="A8575" s="259" t="s">
        <v>297</v>
      </c>
      <c r="B8575" s="259" t="s">
        <v>431</v>
      </c>
      <c r="C8575" s="260">
        <v>104.54031000000001</v>
      </c>
      <c r="D8575" s="260">
        <v>0</v>
      </c>
      <c r="E8575" s="261">
        <f t="shared" si="532"/>
        <v>-1</v>
      </c>
      <c r="F8575" s="260">
        <v>198.60663</v>
      </c>
      <c r="G8575" s="260">
        <v>49.54739</v>
      </c>
      <c r="H8575" s="261">
        <f t="shared" si="533"/>
        <v>-0.75052499506184667</v>
      </c>
      <c r="I8575" s="260">
        <v>63.901229999999998</v>
      </c>
      <c r="J8575" s="261">
        <f t="shared" si="534"/>
        <v>-0.22462541018381021</v>
      </c>
      <c r="K8575" s="260">
        <v>198.60663</v>
      </c>
      <c r="L8575" s="260">
        <v>49.54739</v>
      </c>
      <c r="M8575" s="261">
        <f t="shared" si="535"/>
        <v>-0.75052499506184667</v>
      </c>
    </row>
    <row r="8576" spans="1:13" x14ac:dyDescent="0.25">
      <c r="A8576" s="259" t="s">
        <v>297</v>
      </c>
      <c r="B8576" s="259" t="s">
        <v>439</v>
      </c>
      <c r="C8576" s="260">
        <v>71.833320000000001</v>
      </c>
      <c r="D8576" s="260">
        <v>0</v>
      </c>
      <c r="E8576" s="261">
        <f t="shared" si="532"/>
        <v>-1</v>
      </c>
      <c r="F8576" s="260">
        <v>127.77392999999999</v>
      </c>
      <c r="G8576" s="260">
        <v>77.476820000000004</v>
      </c>
      <c r="H8576" s="261">
        <f t="shared" si="533"/>
        <v>-0.3936414102626411</v>
      </c>
      <c r="I8576" s="260">
        <v>169.58</v>
      </c>
      <c r="J8576" s="261">
        <f t="shared" si="534"/>
        <v>-0.54312525061917682</v>
      </c>
      <c r="K8576" s="260">
        <v>127.77392999999999</v>
      </c>
      <c r="L8576" s="260">
        <v>77.476820000000004</v>
      </c>
      <c r="M8576" s="261">
        <f t="shared" si="535"/>
        <v>-0.3936414102626411</v>
      </c>
    </row>
    <row r="8577" spans="1:13" x14ac:dyDescent="0.25">
      <c r="A8577" s="259" t="s">
        <v>297</v>
      </c>
      <c r="B8577" s="259" t="s">
        <v>436</v>
      </c>
      <c r="C8577" s="260">
        <v>0</v>
      </c>
      <c r="D8577" s="260">
        <v>0</v>
      </c>
      <c r="E8577" s="261" t="str">
        <f t="shared" si="532"/>
        <v/>
      </c>
      <c r="F8577" s="260">
        <v>376.63519000000002</v>
      </c>
      <c r="G8577" s="260">
        <v>69.623609999999999</v>
      </c>
      <c r="H8577" s="261">
        <f t="shared" si="533"/>
        <v>-0.81514310970252146</v>
      </c>
      <c r="I8577" s="260">
        <v>93.544089999999997</v>
      </c>
      <c r="J8577" s="261">
        <f t="shared" si="534"/>
        <v>-0.25571342882270809</v>
      </c>
      <c r="K8577" s="260">
        <v>376.63519000000002</v>
      </c>
      <c r="L8577" s="260">
        <v>69.623609999999999</v>
      </c>
      <c r="M8577" s="261">
        <f t="shared" si="535"/>
        <v>-0.81514310970252146</v>
      </c>
    </row>
    <row r="8578" spans="1:13" x14ac:dyDescent="0.25">
      <c r="A8578" s="259" t="s">
        <v>297</v>
      </c>
      <c r="B8578" s="259" t="s">
        <v>492</v>
      </c>
      <c r="C8578" s="260">
        <v>0</v>
      </c>
      <c r="D8578" s="260">
        <v>0</v>
      </c>
      <c r="E8578" s="261" t="str">
        <f t="shared" si="532"/>
        <v/>
      </c>
      <c r="F8578" s="260">
        <v>0</v>
      </c>
      <c r="G8578" s="260">
        <v>0</v>
      </c>
      <c r="H8578" s="261" t="str">
        <f t="shared" si="533"/>
        <v/>
      </c>
      <c r="I8578" s="260">
        <v>0</v>
      </c>
      <c r="J8578" s="261" t="str">
        <f t="shared" si="534"/>
        <v/>
      </c>
      <c r="K8578" s="260">
        <v>0</v>
      </c>
      <c r="L8578" s="260">
        <v>0</v>
      </c>
      <c r="M8578" s="261" t="str">
        <f t="shared" si="535"/>
        <v/>
      </c>
    </row>
    <row r="8579" spans="1:13" x14ac:dyDescent="0.25">
      <c r="A8579" s="259" t="s">
        <v>297</v>
      </c>
      <c r="B8579" s="259" t="s">
        <v>463</v>
      </c>
      <c r="C8579" s="260">
        <v>0</v>
      </c>
      <c r="D8579" s="260">
        <v>0</v>
      </c>
      <c r="E8579" s="261" t="str">
        <f t="shared" si="532"/>
        <v/>
      </c>
      <c r="F8579" s="260">
        <v>5.9157799999999998</v>
      </c>
      <c r="G8579" s="260">
        <v>16.094460000000002</v>
      </c>
      <c r="H8579" s="261">
        <f t="shared" si="533"/>
        <v>1.7205981290717371</v>
      </c>
      <c r="I8579" s="260">
        <v>19.574110000000001</v>
      </c>
      <c r="J8579" s="261">
        <f t="shared" si="534"/>
        <v>-0.17776798025555185</v>
      </c>
      <c r="K8579" s="260">
        <v>5.9157799999999998</v>
      </c>
      <c r="L8579" s="260">
        <v>16.094460000000002</v>
      </c>
      <c r="M8579" s="261">
        <f t="shared" si="535"/>
        <v>1.7205981290717371</v>
      </c>
    </row>
    <row r="8580" spans="1:13" x14ac:dyDescent="0.25">
      <c r="A8580" s="259" t="s">
        <v>297</v>
      </c>
      <c r="B8580" s="259" t="s">
        <v>456</v>
      </c>
      <c r="C8580" s="260">
        <v>0</v>
      </c>
      <c r="D8580" s="260">
        <v>0</v>
      </c>
      <c r="E8580" s="261" t="str">
        <f t="shared" si="532"/>
        <v/>
      </c>
      <c r="F8580" s="260">
        <v>28.122979999999998</v>
      </c>
      <c r="G8580" s="260">
        <v>3.9291999999999998</v>
      </c>
      <c r="H8580" s="261">
        <f t="shared" si="533"/>
        <v>-0.86028507647482588</v>
      </c>
      <c r="I8580" s="260">
        <v>0</v>
      </c>
      <c r="J8580" s="261" t="str">
        <f t="shared" si="534"/>
        <v/>
      </c>
      <c r="K8580" s="260">
        <v>28.122979999999998</v>
      </c>
      <c r="L8580" s="260">
        <v>3.9291999999999998</v>
      </c>
      <c r="M8580" s="261">
        <f t="shared" si="535"/>
        <v>-0.86028507647482588</v>
      </c>
    </row>
    <row r="8581" spans="1:13" x14ac:dyDescent="0.25">
      <c r="A8581" s="259" t="s">
        <v>297</v>
      </c>
      <c r="B8581" s="259" t="s">
        <v>419</v>
      </c>
      <c r="C8581" s="260">
        <v>3.2394599999999998</v>
      </c>
      <c r="D8581" s="260">
        <v>4.0233299999999996</v>
      </c>
      <c r="E8581" s="261">
        <f t="shared" ref="E8581:E8644" si="536">IF(C8581=0,"",(D8581/C8581-1))</f>
        <v>0.24197551443759147</v>
      </c>
      <c r="F8581" s="260">
        <v>415.91419999999999</v>
      </c>
      <c r="G8581" s="260">
        <v>680.23833000000002</v>
      </c>
      <c r="H8581" s="261">
        <f t="shared" ref="H8581:H8644" si="537">IF(F8581=0,"",(G8581/F8581-1))</f>
        <v>0.63552562042844429</v>
      </c>
      <c r="I8581" s="260">
        <v>1144.8813500000001</v>
      </c>
      <c r="J8581" s="261">
        <f t="shared" ref="J8581:J8644" si="538">IF(I8581=0,"",(G8581/I8581-1))</f>
        <v>-0.4058438195364088</v>
      </c>
      <c r="K8581" s="260">
        <v>415.91419999999999</v>
      </c>
      <c r="L8581" s="260">
        <v>680.23833000000002</v>
      </c>
      <c r="M8581" s="261">
        <f t="shared" ref="M8581:M8644" si="539">IF(K8581=0,"",(L8581/K8581-1))</f>
        <v>0.63552562042844429</v>
      </c>
    </row>
    <row r="8582" spans="1:13" x14ac:dyDescent="0.25">
      <c r="A8582" s="259" t="s">
        <v>297</v>
      </c>
      <c r="B8582" s="259" t="s">
        <v>451</v>
      </c>
      <c r="C8582" s="260">
        <v>0</v>
      </c>
      <c r="D8582" s="260">
        <v>0</v>
      </c>
      <c r="E8582" s="261" t="str">
        <f t="shared" si="536"/>
        <v/>
      </c>
      <c r="F8582" s="260">
        <v>12.388590000000001</v>
      </c>
      <c r="G8582" s="260">
        <v>0</v>
      </c>
      <c r="H8582" s="261">
        <f t="shared" si="537"/>
        <v>-1</v>
      </c>
      <c r="I8582" s="260">
        <v>0</v>
      </c>
      <c r="J8582" s="261" t="str">
        <f t="shared" si="538"/>
        <v/>
      </c>
      <c r="K8582" s="260">
        <v>12.388590000000001</v>
      </c>
      <c r="L8582" s="260">
        <v>0</v>
      </c>
      <c r="M8582" s="261">
        <f t="shared" si="539"/>
        <v>-1</v>
      </c>
    </row>
    <row r="8583" spans="1:13" x14ac:dyDescent="0.25">
      <c r="A8583" s="259" t="s">
        <v>297</v>
      </c>
      <c r="B8583" s="259" t="s">
        <v>444</v>
      </c>
      <c r="C8583" s="260">
        <v>0</v>
      </c>
      <c r="D8583" s="260">
        <v>0</v>
      </c>
      <c r="E8583" s="261" t="str">
        <f t="shared" si="536"/>
        <v/>
      </c>
      <c r="F8583" s="260">
        <v>5.15686</v>
      </c>
      <c r="G8583" s="260">
        <v>0</v>
      </c>
      <c r="H8583" s="261">
        <f t="shared" si="537"/>
        <v>-1</v>
      </c>
      <c r="I8583" s="260">
        <v>22.18</v>
      </c>
      <c r="J8583" s="261">
        <f t="shared" si="538"/>
        <v>-1</v>
      </c>
      <c r="K8583" s="260">
        <v>5.15686</v>
      </c>
      <c r="L8583" s="260">
        <v>0</v>
      </c>
      <c r="M8583" s="261">
        <f t="shared" si="539"/>
        <v>-1</v>
      </c>
    </row>
    <row r="8584" spans="1:13" x14ac:dyDescent="0.25">
      <c r="A8584" s="259" t="s">
        <v>297</v>
      </c>
      <c r="B8584" s="259" t="s">
        <v>425</v>
      </c>
      <c r="C8584" s="260">
        <v>0</v>
      </c>
      <c r="D8584" s="260">
        <v>0</v>
      </c>
      <c r="E8584" s="261" t="str">
        <f t="shared" si="536"/>
        <v/>
      </c>
      <c r="F8584" s="260">
        <v>355.35876000000002</v>
      </c>
      <c r="G8584" s="260">
        <v>75.766469999999998</v>
      </c>
      <c r="H8584" s="261">
        <f t="shared" si="537"/>
        <v>-0.78678879338727992</v>
      </c>
      <c r="I8584" s="260">
        <v>40.276609999999998</v>
      </c>
      <c r="J8584" s="261">
        <f t="shared" si="538"/>
        <v>0.88115310598384533</v>
      </c>
      <c r="K8584" s="260">
        <v>355.35876000000002</v>
      </c>
      <c r="L8584" s="260">
        <v>75.766469999999998</v>
      </c>
      <c r="M8584" s="261">
        <f t="shared" si="539"/>
        <v>-0.78678879338727992</v>
      </c>
    </row>
    <row r="8585" spans="1:13" x14ac:dyDescent="0.25">
      <c r="A8585" s="259" t="s">
        <v>297</v>
      </c>
      <c r="B8585" s="259" t="s">
        <v>457</v>
      </c>
      <c r="C8585" s="260">
        <v>0</v>
      </c>
      <c r="D8585" s="260">
        <v>0</v>
      </c>
      <c r="E8585" s="261" t="str">
        <f t="shared" si="536"/>
        <v/>
      </c>
      <c r="F8585" s="260">
        <v>69.639399999999995</v>
      </c>
      <c r="G8585" s="260">
        <v>0</v>
      </c>
      <c r="H8585" s="261">
        <f t="shared" si="537"/>
        <v>-1</v>
      </c>
      <c r="I8585" s="260">
        <v>0</v>
      </c>
      <c r="J8585" s="261" t="str">
        <f t="shared" si="538"/>
        <v/>
      </c>
      <c r="K8585" s="260">
        <v>69.639399999999995</v>
      </c>
      <c r="L8585" s="260">
        <v>0</v>
      </c>
      <c r="M8585" s="261">
        <f t="shared" si="539"/>
        <v>-1</v>
      </c>
    </row>
    <row r="8586" spans="1:13" x14ac:dyDescent="0.25">
      <c r="A8586" s="259" t="s">
        <v>297</v>
      </c>
      <c r="B8586" s="259" t="s">
        <v>450</v>
      </c>
      <c r="C8586" s="260">
        <v>0</v>
      </c>
      <c r="D8586" s="260">
        <v>0</v>
      </c>
      <c r="E8586" s="261" t="str">
        <f t="shared" si="536"/>
        <v/>
      </c>
      <c r="F8586" s="260">
        <v>75.326359999999994</v>
      </c>
      <c r="G8586" s="260">
        <v>5.1191199999999997</v>
      </c>
      <c r="H8586" s="261">
        <f t="shared" si="537"/>
        <v>-0.93204078890842457</v>
      </c>
      <c r="I8586" s="260">
        <v>8.3599200000000007</v>
      </c>
      <c r="J8586" s="261">
        <f t="shared" si="538"/>
        <v>-0.38765921204987619</v>
      </c>
      <c r="K8586" s="260">
        <v>75.326359999999994</v>
      </c>
      <c r="L8586" s="260">
        <v>5.1191199999999997</v>
      </c>
      <c r="M8586" s="261">
        <f t="shared" si="539"/>
        <v>-0.93204078890842457</v>
      </c>
    </row>
    <row r="8587" spans="1:13" x14ac:dyDescent="0.25">
      <c r="A8587" s="259" t="s">
        <v>297</v>
      </c>
      <c r="B8587" s="259" t="s">
        <v>474</v>
      </c>
      <c r="C8587" s="260">
        <v>0</v>
      </c>
      <c r="D8587" s="260">
        <v>36.450000000000003</v>
      </c>
      <c r="E8587" s="261" t="str">
        <f t="shared" si="536"/>
        <v/>
      </c>
      <c r="F8587" s="260">
        <v>178.75</v>
      </c>
      <c r="G8587" s="260">
        <v>109.05</v>
      </c>
      <c r="H8587" s="261">
        <f t="shared" si="537"/>
        <v>-0.38993006993006996</v>
      </c>
      <c r="I8587" s="260">
        <v>72.501000000000005</v>
      </c>
      <c r="J8587" s="261">
        <f t="shared" si="538"/>
        <v>0.50411718459055721</v>
      </c>
      <c r="K8587" s="260">
        <v>178.75</v>
      </c>
      <c r="L8587" s="260">
        <v>109.05</v>
      </c>
      <c r="M8587" s="261">
        <f t="shared" si="539"/>
        <v>-0.38993006993006996</v>
      </c>
    </row>
    <row r="8588" spans="1:13" x14ac:dyDescent="0.25">
      <c r="A8588" s="259" t="s">
        <v>297</v>
      </c>
      <c r="B8588" s="259" t="s">
        <v>446</v>
      </c>
      <c r="C8588" s="260">
        <v>0</v>
      </c>
      <c r="D8588" s="260">
        <v>0</v>
      </c>
      <c r="E8588" s="261" t="str">
        <f t="shared" si="536"/>
        <v/>
      </c>
      <c r="F8588" s="260">
        <v>0</v>
      </c>
      <c r="G8588" s="260">
        <v>63.699599999999997</v>
      </c>
      <c r="H8588" s="261" t="str">
        <f t="shared" si="537"/>
        <v/>
      </c>
      <c r="I8588" s="260">
        <v>0</v>
      </c>
      <c r="J8588" s="261" t="str">
        <f t="shared" si="538"/>
        <v/>
      </c>
      <c r="K8588" s="260">
        <v>0</v>
      </c>
      <c r="L8588" s="260">
        <v>63.699599999999997</v>
      </c>
      <c r="M8588" s="261" t="str">
        <f t="shared" si="539"/>
        <v/>
      </c>
    </row>
    <row r="8589" spans="1:13" x14ac:dyDescent="0.25">
      <c r="A8589" s="259" t="s">
        <v>297</v>
      </c>
      <c r="B8589" s="259" t="s">
        <v>435</v>
      </c>
      <c r="C8589" s="260">
        <v>0</v>
      </c>
      <c r="D8589" s="260">
        <v>0</v>
      </c>
      <c r="E8589" s="261" t="str">
        <f t="shared" si="536"/>
        <v/>
      </c>
      <c r="F8589" s="260">
        <v>25.213090000000001</v>
      </c>
      <c r="G8589" s="260">
        <v>97.390810000000002</v>
      </c>
      <c r="H8589" s="261">
        <f t="shared" si="537"/>
        <v>2.8627082202141825</v>
      </c>
      <c r="I8589" s="260">
        <v>89.630489999999995</v>
      </c>
      <c r="J8589" s="261">
        <f t="shared" si="538"/>
        <v>8.6581251536168136E-2</v>
      </c>
      <c r="K8589" s="260">
        <v>25.213090000000001</v>
      </c>
      <c r="L8589" s="260">
        <v>97.390810000000002</v>
      </c>
      <c r="M8589" s="261">
        <f t="shared" si="539"/>
        <v>2.8627082202141825</v>
      </c>
    </row>
    <row r="8590" spans="1:13" x14ac:dyDescent="0.25">
      <c r="A8590" s="259" t="s">
        <v>297</v>
      </c>
      <c r="B8590" s="259" t="s">
        <v>421</v>
      </c>
      <c r="C8590" s="260">
        <v>0</v>
      </c>
      <c r="D8590" s="260">
        <v>99.163399999999996</v>
      </c>
      <c r="E8590" s="261" t="str">
        <f t="shared" si="536"/>
        <v/>
      </c>
      <c r="F8590" s="260">
        <v>510.26164999999997</v>
      </c>
      <c r="G8590" s="260">
        <v>677.77919999999995</v>
      </c>
      <c r="H8590" s="261">
        <f t="shared" si="537"/>
        <v>0.32829735489625755</v>
      </c>
      <c r="I8590" s="260">
        <v>328.02229</v>
      </c>
      <c r="J8590" s="261">
        <f t="shared" si="538"/>
        <v>1.0662595825423935</v>
      </c>
      <c r="K8590" s="260">
        <v>510.26164999999997</v>
      </c>
      <c r="L8590" s="260">
        <v>677.77919999999995</v>
      </c>
      <c r="M8590" s="261">
        <f t="shared" si="539"/>
        <v>0.32829735489625755</v>
      </c>
    </row>
    <row r="8591" spans="1:13" x14ac:dyDescent="0.25">
      <c r="A8591" s="259" t="s">
        <v>297</v>
      </c>
      <c r="B8591" s="259" t="s">
        <v>458</v>
      </c>
      <c r="C8591" s="260">
        <v>0</v>
      </c>
      <c r="D8591" s="260">
        <v>0</v>
      </c>
      <c r="E8591" s="261" t="str">
        <f t="shared" si="536"/>
        <v/>
      </c>
      <c r="F8591" s="260">
        <v>0</v>
      </c>
      <c r="G8591" s="260">
        <v>0</v>
      </c>
      <c r="H8591" s="261" t="str">
        <f t="shared" si="537"/>
        <v/>
      </c>
      <c r="I8591" s="260">
        <v>0</v>
      </c>
      <c r="J8591" s="261" t="str">
        <f t="shared" si="538"/>
        <v/>
      </c>
      <c r="K8591" s="260">
        <v>0</v>
      </c>
      <c r="L8591" s="260">
        <v>0</v>
      </c>
      <c r="M8591" s="261" t="str">
        <f t="shared" si="539"/>
        <v/>
      </c>
    </row>
    <row r="8592" spans="1:13" x14ac:dyDescent="0.25">
      <c r="A8592" s="259" t="s">
        <v>297</v>
      </c>
      <c r="B8592" s="259" t="s">
        <v>430</v>
      </c>
      <c r="C8592" s="260">
        <v>0</v>
      </c>
      <c r="D8592" s="260">
        <v>0</v>
      </c>
      <c r="E8592" s="261" t="str">
        <f t="shared" si="536"/>
        <v/>
      </c>
      <c r="F8592" s="260">
        <v>0</v>
      </c>
      <c r="G8592" s="260">
        <v>0</v>
      </c>
      <c r="H8592" s="261" t="str">
        <f t="shared" si="537"/>
        <v/>
      </c>
      <c r="I8592" s="260">
        <v>29.207799999999999</v>
      </c>
      <c r="J8592" s="261">
        <f t="shared" si="538"/>
        <v>-1</v>
      </c>
      <c r="K8592" s="260">
        <v>0</v>
      </c>
      <c r="L8592" s="260">
        <v>0</v>
      </c>
      <c r="M8592" s="261" t="str">
        <f t="shared" si="539"/>
        <v/>
      </c>
    </row>
    <row r="8593" spans="1:13" x14ac:dyDescent="0.25">
      <c r="A8593" s="259" t="s">
        <v>297</v>
      </c>
      <c r="B8593" s="259" t="s">
        <v>417</v>
      </c>
      <c r="C8593" s="260">
        <v>226.09957</v>
      </c>
      <c r="D8593" s="260">
        <v>111.84520000000001</v>
      </c>
      <c r="E8593" s="261">
        <f t="shared" si="536"/>
        <v>-0.50532767488235386</v>
      </c>
      <c r="F8593" s="260">
        <v>6433.76937</v>
      </c>
      <c r="G8593" s="260">
        <v>8623.8541999999998</v>
      </c>
      <c r="H8593" s="261">
        <f t="shared" si="537"/>
        <v>0.34040462193316068</v>
      </c>
      <c r="I8593" s="260">
        <v>8793.9547600000005</v>
      </c>
      <c r="J8593" s="261">
        <f t="shared" si="538"/>
        <v>-1.9342896869758319E-2</v>
      </c>
      <c r="K8593" s="260">
        <v>6433.76937</v>
      </c>
      <c r="L8593" s="260">
        <v>8623.8541999999998</v>
      </c>
      <c r="M8593" s="261">
        <f t="shared" si="539"/>
        <v>0.34040462193316068</v>
      </c>
    </row>
    <row r="8594" spans="1:13" x14ac:dyDescent="0.25">
      <c r="A8594" s="259" t="s">
        <v>297</v>
      </c>
      <c r="B8594" s="259" t="s">
        <v>420</v>
      </c>
      <c r="C8594" s="260">
        <v>101.60927</v>
      </c>
      <c r="D8594" s="260">
        <v>8.1646300000000007</v>
      </c>
      <c r="E8594" s="261">
        <f t="shared" si="536"/>
        <v>-0.91964679994256426</v>
      </c>
      <c r="F8594" s="260">
        <v>1562.9725599999999</v>
      </c>
      <c r="G8594" s="260">
        <v>1780.0587599999999</v>
      </c>
      <c r="H8594" s="261">
        <f t="shared" si="537"/>
        <v>0.13889316137450303</v>
      </c>
      <c r="I8594" s="260">
        <v>2375.6238699999999</v>
      </c>
      <c r="J8594" s="261">
        <f t="shared" si="538"/>
        <v>-0.25069840285785649</v>
      </c>
      <c r="K8594" s="260">
        <v>1562.9725599999999</v>
      </c>
      <c r="L8594" s="260">
        <v>1780.0587599999999</v>
      </c>
      <c r="M8594" s="261">
        <f t="shared" si="539"/>
        <v>0.13889316137450303</v>
      </c>
    </row>
    <row r="8595" spans="1:13" x14ac:dyDescent="0.25">
      <c r="A8595" s="259" t="s">
        <v>297</v>
      </c>
      <c r="B8595" s="259" t="s">
        <v>454</v>
      </c>
      <c r="C8595" s="260">
        <v>0</v>
      </c>
      <c r="D8595" s="260">
        <v>0</v>
      </c>
      <c r="E8595" s="261" t="str">
        <f t="shared" si="536"/>
        <v/>
      </c>
      <c r="F8595" s="260">
        <v>404.67518999999999</v>
      </c>
      <c r="G8595" s="260">
        <v>0</v>
      </c>
      <c r="H8595" s="261">
        <f t="shared" si="537"/>
        <v>-1</v>
      </c>
      <c r="I8595" s="260">
        <v>0</v>
      </c>
      <c r="J8595" s="261" t="str">
        <f t="shared" si="538"/>
        <v/>
      </c>
      <c r="K8595" s="260">
        <v>404.67518999999999</v>
      </c>
      <c r="L8595" s="260">
        <v>0</v>
      </c>
      <c r="M8595" s="261">
        <f t="shared" si="539"/>
        <v>-1</v>
      </c>
    </row>
    <row r="8596" spans="1:13" x14ac:dyDescent="0.25">
      <c r="A8596" s="259" t="s">
        <v>297</v>
      </c>
      <c r="B8596" s="259" t="s">
        <v>447</v>
      </c>
      <c r="C8596" s="260">
        <v>0</v>
      </c>
      <c r="D8596" s="260">
        <v>0</v>
      </c>
      <c r="E8596" s="261" t="str">
        <f t="shared" si="536"/>
        <v/>
      </c>
      <c r="F8596" s="260">
        <v>0</v>
      </c>
      <c r="G8596" s="260">
        <v>0</v>
      </c>
      <c r="H8596" s="261" t="str">
        <f t="shared" si="537"/>
        <v/>
      </c>
      <c r="I8596" s="260">
        <v>0</v>
      </c>
      <c r="J8596" s="261" t="str">
        <f t="shared" si="538"/>
        <v/>
      </c>
      <c r="K8596" s="260">
        <v>0</v>
      </c>
      <c r="L8596" s="260">
        <v>0</v>
      </c>
      <c r="M8596" s="261" t="str">
        <f t="shared" si="539"/>
        <v/>
      </c>
    </row>
    <row r="8597" spans="1:13" x14ac:dyDescent="0.25">
      <c r="A8597" s="259" t="s">
        <v>297</v>
      </c>
      <c r="B8597" s="259" t="s">
        <v>462</v>
      </c>
      <c r="C8597" s="260">
        <v>0</v>
      </c>
      <c r="D8597" s="260">
        <v>0</v>
      </c>
      <c r="E8597" s="261" t="str">
        <f t="shared" si="536"/>
        <v/>
      </c>
      <c r="F8597" s="260">
        <v>0</v>
      </c>
      <c r="G8597" s="260">
        <v>0</v>
      </c>
      <c r="H8597" s="261" t="str">
        <f t="shared" si="537"/>
        <v/>
      </c>
      <c r="I8597" s="260">
        <v>0</v>
      </c>
      <c r="J8597" s="261" t="str">
        <f t="shared" si="538"/>
        <v/>
      </c>
      <c r="K8597" s="260">
        <v>0</v>
      </c>
      <c r="L8597" s="260">
        <v>0</v>
      </c>
      <c r="M8597" s="261" t="str">
        <f t="shared" si="539"/>
        <v/>
      </c>
    </row>
    <row r="8598" spans="1:13" x14ac:dyDescent="0.25">
      <c r="A8598" s="259" t="s">
        <v>297</v>
      </c>
      <c r="B8598" s="259" t="s">
        <v>429</v>
      </c>
      <c r="C8598" s="260">
        <v>0</v>
      </c>
      <c r="D8598" s="260">
        <v>112.80054</v>
      </c>
      <c r="E8598" s="261" t="str">
        <f t="shared" si="536"/>
        <v/>
      </c>
      <c r="F8598" s="260">
        <v>80.964290000000005</v>
      </c>
      <c r="G8598" s="260">
        <v>411.60352</v>
      </c>
      <c r="H8598" s="261">
        <f t="shared" si="537"/>
        <v>4.0837661887728522</v>
      </c>
      <c r="I8598" s="260">
        <v>175.12352000000001</v>
      </c>
      <c r="J8598" s="261">
        <f t="shared" si="538"/>
        <v>1.3503611622242402</v>
      </c>
      <c r="K8598" s="260">
        <v>80.964290000000005</v>
      </c>
      <c r="L8598" s="260">
        <v>411.60352</v>
      </c>
      <c r="M8598" s="261">
        <f t="shared" si="539"/>
        <v>4.0837661887728522</v>
      </c>
    </row>
    <row r="8599" spans="1:13" x14ac:dyDescent="0.25">
      <c r="A8599" s="259" t="s">
        <v>297</v>
      </c>
      <c r="B8599" s="259" t="s">
        <v>471</v>
      </c>
      <c r="C8599" s="260">
        <v>0</v>
      </c>
      <c r="D8599" s="260">
        <v>0</v>
      </c>
      <c r="E8599" s="261" t="str">
        <f t="shared" si="536"/>
        <v/>
      </c>
      <c r="F8599" s="260">
        <v>0</v>
      </c>
      <c r="G8599" s="260">
        <v>0</v>
      </c>
      <c r="H8599" s="261" t="str">
        <f t="shared" si="537"/>
        <v/>
      </c>
      <c r="I8599" s="260">
        <v>0</v>
      </c>
      <c r="J8599" s="261" t="str">
        <f t="shared" si="538"/>
        <v/>
      </c>
      <c r="K8599" s="260">
        <v>0</v>
      </c>
      <c r="L8599" s="260">
        <v>0</v>
      </c>
      <c r="M8599" s="261" t="str">
        <f t="shared" si="539"/>
        <v/>
      </c>
    </row>
    <row r="8600" spans="1:13" x14ac:dyDescent="0.25">
      <c r="A8600" s="259" t="s">
        <v>297</v>
      </c>
      <c r="B8600" s="259" t="s">
        <v>464</v>
      </c>
      <c r="C8600" s="260">
        <v>0</v>
      </c>
      <c r="D8600" s="260">
        <v>0</v>
      </c>
      <c r="E8600" s="261" t="str">
        <f t="shared" si="536"/>
        <v/>
      </c>
      <c r="F8600" s="260">
        <v>222.345</v>
      </c>
      <c r="G8600" s="260">
        <v>91.354789999999994</v>
      </c>
      <c r="H8600" s="261">
        <f t="shared" si="537"/>
        <v>-0.58913045042613965</v>
      </c>
      <c r="I8600" s="260">
        <v>41.3855</v>
      </c>
      <c r="J8600" s="261">
        <f t="shared" si="538"/>
        <v>1.2074105665027606</v>
      </c>
      <c r="K8600" s="260">
        <v>222.345</v>
      </c>
      <c r="L8600" s="260">
        <v>91.354789999999994</v>
      </c>
      <c r="M8600" s="261">
        <f t="shared" si="539"/>
        <v>-0.58913045042613965</v>
      </c>
    </row>
    <row r="8601" spans="1:13" x14ac:dyDescent="0.25">
      <c r="A8601" s="259" t="s">
        <v>297</v>
      </c>
      <c r="B8601" s="259" t="s">
        <v>453</v>
      </c>
      <c r="C8601" s="260">
        <v>0</v>
      </c>
      <c r="D8601" s="260">
        <v>0</v>
      </c>
      <c r="E8601" s="261" t="str">
        <f t="shared" si="536"/>
        <v/>
      </c>
      <c r="F8601" s="260">
        <v>0</v>
      </c>
      <c r="G8601" s="260">
        <v>0</v>
      </c>
      <c r="H8601" s="261" t="str">
        <f t="shared" si="537"/>
        <v/>
      </c>
      <c r="I8601" s="260">
        <v>0</v>
      </c>
      <c r="J8601" s="261" t="str">
        <f t="shared" si="538"/>
        <v/>
      </c>
      <c r="K8601" s="260">
        <v>0</v>
      </c>
      <c r="L8601" s="260">
        <v>0</v>
      </c>
      <c r="M8601" s="261" t="str">
        <f t="shared" si="539"/>
        <v/>
      </c>
    </row>
    <row r="8602" spans="1:13" x14ac:dyDescent="0.25">
      <c r="A8602" s="259" t="s">
        <v>297</v>
      </c>
      <c r="B8602" s="259" t="s">
        <v>433</v>
      </c>
      <c r="C8602" s="260">
        <v>0</v>
      </c>
      <c r="D8602" s="260">
        <v>0</v>
      </c>
      <c r="E8602" s="261" t="str">
        <f t="shared" si="536"/>
        <v/>
      </c>
      <c r="F8602" s="260">
        <v>0</v>
      </c>
      <c r="G8602" s="260">
        <v>0</v>
      </c>
      <c r="H8602" s="261" t="str">
        <f t="shared" si="537"/>
        <v/>
      </c>
      <c r="I8602" s="260">
        <v>91.218199999999996</v>
      </c>
      <c r="J8602" s="261">
        <f t="shared" si="538"/>
        <v>-1</v>
      </c>
      <c r="K8602" s="260">
        <v>0</v>
      </c>
      <c r="L8602" s="260">
        <v>0</v>
      </c>
      <c r="M8602" s="261" t="str">
        <f t="shared" si="539"/>
        <v/>
      </c>
    </row>
    <row r="8603" spans="1:13" x14ac:dyDescent="0.25">
      <c r="A8603" s="259" t="s">
        <v>297</v>
      </c>
      <c r="B8603" s="259" t="s">
        <v>418</v>
      </c>
      <c r="C8603" s="260">
        <v>0</v>
      </c>
      <c r="D8603" s="260">
        <v>147.49954</v>
      </c>
      <c r="E8603" s="261" t="str">
        <f t="shared" si="536"/>
        <v/>
      </c>
      <c r="F8603" s="260">
        <v>821.62546999999995</v>
      </c>
      <c r="G8603" s="260">
        <v>663.41494</v>
      </c>
      <c r="H8603" s="261">
        <f t="shared" si="537"/>
        <v>-0.19255796683128623</v>
      </c>
      <c r="I8603" s="260">
        <v>1307.2405699999999</v>
      </c>
      <c r="J8603" s="261">
        <f t="shared" si="538"/>
        <v>-0.49250738140723405</v>
      </c>
      <c r="K8603" s="260">
        <v>821.62546999999995</v>
      </c>
      <c r="L8603" s="260">
        <v>663.41494</v>
      </c>
      <c r="M8603" s="261">
        <f t="shared" si="539"/>
        <v>-0.19255796683128623</v>
      </c>
    </row>
    <row r="8604" spans="1:13" x14ac:dyDescent="0.25">
      <c r="A8604" s="259" t="s">
        <v>297</v>
      </c>
      <c r="B8604" s="259" t="s">
        <v>427</v>
      </c>
      <c r="C8604" s="260">
        <v>213.64599999999999</v>
      </c>
      <c r="D8604" s="260">
        <v>0</v>
      </c>
      <c r="E8604" s="261">
        <f t="shared" si="536"/>
        <v>-1</v>
      </c>
      <c r="F8604" s="260">
        <v>1147.5384899999999</v>
      </c>
      <c r="G8604" s="260">
        <v>953.69883000000004</v>
      </c>
      <c r="H8604" s="261">
        <f t="shared" si="537"/>
        <v>-0.16891778505834687</v>
      </c>
      <c r="I8604" s="260">
        <v>678.85586999999998</v>
      </c>
      <c r="J8604" s="261">
        <f t="shared" si="538"/>
        <v>0.40486202174255359</v>
      </c>
      <c r="K8604" s="260">
        <v>1147.5384899999999</v>
      </c>
      <c r="L8604" s="260">
        <v>953.69883000000004</v>
      </c>
      <c r="M8604" s="261">
        <f t="shared" si="539"/>
        <v>-0.16891778505834687</v>
      </c>
    </row>
    <row r="8605" spans="1:13" x14ac:dyDescent="0.25">
      <c r="A8605" s="259" t="s">
        <v>297</v>
      </c>
      <c r="B8605" s="259" t="s">
        <v>445</v>
      </c>
      <c r="C8605" s="260">
        <v>0</v>
      </c>
      <c r="D8605" s="260">
        <v>0</v>
      </c>
      <c r="E8605" s="261" t="str">
        <f t="shared" si="536"/>
        <v/>
      </c>
      <c r="F8605" s="260">
        <v>0</v>
      </c>
      <c r="G8605" s="260">
        <v>0</v>
      </c>
      <c r="H8605" s="261" t="str">
        <f t="shared" si="537"/>
        <v/>
      </c>
      <c r="I8605" s="260">
        <v>23.444900000000001</v>
      </c>
      <c r="J8605" s="261">
        <f t="shared" si="538"/>
        <v>-1</v>
      </c>
      <c r="K8605" s="260">
        <v>0</v>
      </c>
      <c r="L8605" s="260">
        <v>0</v>
      </c>
      <c r="M8605" s="261" t="str">
        <f t="shared" si="539"/>
        <v/>
      </c>
    </row>
    <row r="8606" spans="1:13" x14ac:dyDescent="0.25">
      <c r="A8606" s="259" t="s">
        <v>297</v>
      </c>
      <c r="B8606" s="259" t="s">
        <v>443</v>
      </c>
      <c r="C8606" s="260">
        <v>0</v>
      </c>
      <c r="D8606" s="260">
        <v>0</v>
      </c>
      <c r="E8606" s="261" t="str">
        <f t="shared" si="536"/>
        <v/>
      </c>
      <c r="F8606" s="260">
        <v>25.239249999999998</v>
      </c>
      <c r="G8606" s="260">
        <v>0</v>
      </c>
      <c r="H8606" s="261">
        <f t="shared" si="537"/>
        <v>-1</v>
      </c>
      <c r="I8606" s="260">
        <v>35.112499999999997</v>
      </c>
      <c r="J8606" s="261">
        <f t="shared" si="538"/>
        <v>-1</v>
      </c>
      <c r="K8606" s="260">
        <v>25.239249999999998</v>
      </c>
      <c r="L8606" s="260">
        <v>0</v>
      </c>
      <c r="M8606" s="261">
        <f t="shared" si="539"/>
        <v>-1</v>
      </c>
    </row>
    <row r="8607" spans="1:13" x14ac:dyDescent="0.25">
      <c r="A8607" s="259" t="s">
        <v>297</v>
      </c>
      <c r="B8607" s="259" t="s">
        <v>424</v>
      </c>
      <c r="C8607" s="260">
        <v>0</v>
      </c>
      <c r="D8607" s="260">
        <v>0</v>
      </c>
      <c r="E8607" s="261" t="str">
        <f t="shared" si="536"/>
        <v/>
      </c>
      <c r="F8607" s="260">
        <v>124.83923</v>
      </c>
      <c r="G8607" s="260">
        <v>60.437359999999998</v>
      </c>
      <c r="H8607" s="261">
        <f t="shared" si="537"/>
        <v>-0.51587846224299849</v>
      </c>
      <c r="I8607" s="260">
        <v>241.31276</v>
      </c>
      <c r="J8607" s="261">
        <f t="shared" si="538"/>
        <v>-0.74954759955503392</v>
      </c>
      <c r="K8607" s="260">
        <v>124.83923</v>
      </c>
      <c r="L8607" s="260">
        <v>60.437359999999998</v>
      </c>
      <c r="M8607" s="261">
        <f t="shared" si="539"/>
        <v>-0.51587846224299849</v>
      </c>
    </row>
    <row r="8608" spans="1:13" x14ac:dyDescent="0.25">
      <c r="A8608" s="259" t="s">
        <v>297</v>
      </c>
      <c r="B8608" s="259" t="s">
        <v>426</v>
      </c>
      <c r="C8608" s="260">
        <v>0</v>
      </c>
      <c r="D8608" s="260">
        <v>0</v>
      </c>
      <c r="E8608" s="261" t="str">
        <f t="shared" si="536"/>
        <v/>
      </c>
      <c r="F8608" s="260">
        <v>1122.9410499999999</v>
      </c>
      <c r="G8608" s="260">
        <v>379.39661999999998</v>
      </c>
      <c r="H8608" s="261">
        <f t="shared" si="537"/>
        <v>-0.6621402165322926</v>
      </c>
      <c r="I8608" s="260">
        <v>883.10978999999998</v>
      </c>
      <c r="J8608" s="261">
        <f t="shared" si="538"/>
        <v>-0.57038567084620362</v>
      </c>
      <c r="K8608" s="260">
        <v>1122.9410499999999</v>
      </c>
      <c r="L8608" s="260">
        <v>379.39661999999998</v>
      </c>
      <c r="M8608" s="261">
        <f t="shared" si="539"/>
        <v>-0.6621402165322926</v>
      </c>
    </row>
    <row r="8609" spans="1:13" x14ac:dyDescent="0.25">
      <c r="A8609" s="259" t="s">
        <v>297</v>
      </c>
      <c r="B8609" s="259" t="s">
        <v>440</v>
      </c>
      <c r="C8609" s="260">
        <v>0</v>
      </c>
      <c r="D8609" s="260">
        <v>0</v>
      </c>
      <c r="E8609" s="261" t="str">
        <f t="shared" si="536"/>
        <v/>
      </c>
      <c r="F8609" s="260">
        <v>0</v>
      </c>
      <c r="G8609" s="260">
        <v>0</v>
      </c>
      <c r="H8609" s="261" t="str">
        <f t="shared" si="537"/>
        <v/>
      </c>
      <c r="I8609" s="260">
        <v>440.29244999999997</v>
      </c>
      <c r="J8609" s="261">
        <f t="shared" si="538"/>
        <v>-1</v>
      </c>
      <c r="K8609" s="260">
        <v>0</v>
      </c>
      <c r="L8609" s="260">
        <v>0</v>
      </c>
      <c r="M8609" s="261" t="str">
        <f t="shared" si="539"/>
        <v/>
      </c>
    </row>
    <row r="8610" spans="1:13" x14ac:dyDescent="0.25">
      <c r="A8610" s="259" t="s">
        <v>297</v>
      </c>
      <c r="B8610" s="259" t="s">
        <v>479</v>
      </c>
      <c r="C8610" s="260">
        <v>0</v>
      </c>
      <c r="D8610" s="260">
        <v>0</v>
      </c>
      <c r="E8610" s="261" t="str">
        <f t="shared" si="536"/>
        <v/>
      </c>
      <c r="F8610" s="260">
        <v>0</v>
      </c>
      <c r="G8610" s="260">
        <v>22.111000000000001</v>
      </c>
      <c r="H8610" s="261" t="str">
        <f t="shared" si="537"/>
        <v/>
      </c>
      <c r="I8610" s="260">
        <v>23.756</v>
      </c>
      <c r="J8610" s="261">
        <f t="shared" si="538"/>
        <v>-6.9245664253241301E-2</v>
      </c>
      <c r="K8610" s="260">
        <v>0</v>
      </c>
      <c r="L8610" s="260">
        <v>22.111000000000001</v>
      </c>
      <c r="M8610" s="261" t="str">
        <f t="shared" si="539"/>
        <v/>
      </c>
    </row>
    <row r="8611" spans="1:13" x14ac:dyDescent="0.25">
      <c r="A8611" s="259" t="s">
        <v>297</v>
      </c>
      <c r="B8611" s="259" t="s">
        <v>455</v>
      </c>
      <c r="C8611" s="260">
        <v>0</v>
      </c>
      <c r="D8611" s="260">
        <v>0</v>
      </c>
      <c r="E8611" s="261" t="str">
        <f t="shared" si="536"/>
        <v/>
      </c>
      <c r="F8611" s="260">
        <v>0</v>
      </c>
      <c r="G8611" s="260">
        <v>0</v>
      </c>
      <c r="H8611" s="261" t="str">
        <f t="shared" si="537"/>
        <v/>
      </c>
      <c r="I8611" s="260">
        <v>6.2044899999999998</v>
      </c>
      <c r="J8611" s="261">
        <f t="shared" si="538"/>
        <v>-1</v>
      </c>
      <c r="K8611" s="260">
        <v>0</v>
      </c>
      <c r="L8611" s="260">
        <v>0</v>
      </c>
      <c r="M8611" s="261" t="str">
        <f t="shared" si="539"/>
        <v/>
      </c>
    </row>
    <row r="8612" spans="1:13" x14ac:dyDescent="0.25">
      <c r="A8612" s="259" t="s">
        <v>297</v>
      </c>
      <c r="B8612" s="259" t="s">
        <v>461</v>
      </c>
      <c r="C8612" s="260">
        <v>0</v>
      </c>
      <c r="D8612" s="260">
        <v>0</v>
      </c>
      <c r="E8612" s="261" t="str">
        <f t="shared" si="536"/>
        <v/>
      </c>
      <c r="F8612" s="260">
        <v>0</v>
      </c>
      <c r="G8612" s="260">
        <v>0</v>
      </c>
      <c r="H8612" s="261" t="str">
        <f t="shared" si="537"/>
        <v/>
      </c>
      <c r="I8612" s="260">
        <v>0</v>
      </c>
      <c r="J8612" s="261" t="str">
        <f t="shared" si="538"/>
        <v/>
      </c>
      <c r="K8612" s="260">
        <v>0</v>
      </c>
      <c r="L8612" s="260">
        <v>0</v>
      </c>
      <c r="M8612" s="261" t="str">
        <f t="shared" si="539"/>
        <v/>
      </c>
    </row>
    <row r="8613" spans="1:13" x14ac:dyDescent="0.25">
      <c r="A8613" s="259" t="s">
        <v>297</v>
      </c>
      <c r="B8613" s="259" t="s">
        <v>459</v>
      </c>
      <c r="C8613" s="260">
        <v>0</v>
      </c>
      <c r="D8613" s="260">
        <v>0</v>
      </c>
      <c r="E8613" s="261" t="str">
        <f t="shared" si="536"/>
        <v/>
      </c>
      <c r="F8613" s="260">
        <v>0</v>
      </c>
      <c r="G8613" s="260">
        <v>0</v>
      </c>
      <c r="H8613" s="261" t="str">
        <f t="shared" si="537"/>
        <v/>
      </c>
      <c r="I8613" s="260">
        <v>0</v>
      </c>
      <c r="J8613" s="261" t="str">
        <f t="shared" si="538"/>
        <v/>
      </c>
      <c r="K8613" s="260">
        <v>0</v>
      </c>
      <c r="L8613" s="260">
        <v>0</v>
      </c>
      <c r="M8613" s="261" t="str">
        <f t="shared" si="539"/>
        <v/>
      </c>
    </row>
    <row r="8614" spans="1:13" x14ac:dyDescent="0.25">
      <c r="A8614" s="259" t="s">
        <v>297</v>
      </c>
      <c r="B8614" s="259" t="s">
        <v>423</v>
      </c>
      <c r="C8614" s="260">
        <v>0</v>
      </c>
      <c r="D8614" s="260">
        <v>0</v>
      </c>
      <c r="E8614" s="261" t="str">
        <f t="shared" si="536"/>
        <v/>
      </c>
      <c r="F8614" s="260">
        <v>35.806669999999997</v>
      </c>
      <c r="G8614" s="260">
        <v>16.489339999999999</v>
      </c>
      <c r="H8614" s="261">
        <f t="shared" si="537"/>
        <v>-0.53948970959879827</v>
      </c>
      <c r="I8614" s="260">
        <v>93.387010000000004</v>
      </c>
      <c r="J8614" s="261">
        <f t="shared" si="538"/>
        <v>-0.82343004664139052</v>
      </c>
      <c r="K8614" s="260">
        <v>35.806669999999997</v>
      </c>
      <c r="L8614" s="260">
        <v>16.489339999999999</v>
      </c>
      <c r="M8614" s="261">
        <f t="shared" si="539"/>
        <v>-0.53948970959879827</v>
      </c>
    </row>
    <row r="8615" spans="1:13" x14ac:dyDescent="0.25">
      <c r="A8615" s="259" t="s">
        <v>297</v>
      </c>
      <c r="B8615" s="259" t="s">
        <v>437</v>
      </c>
      <c r="C8615" s="260">
        <v>0</v>
      </c>
      <c r="D8615" s="260">
        <v>0</v>
      </c>
      <c r="E8615" s="261" t="str">
        <f t="shared" si="536"/>
        <v/>
      </c>
      <c r="F8615" s="260">
        <v>4.6216799999999996</v>
      </c>
      <c r="G8615" s="260">
        <v>88.751559999999998</v>
      </c>
      <c r="H8615" s="261">
        <f t="shared" si="537"/>
        <v>18.203311349985288</v>
      </c>
      <c r="I8615" s="260">
        <v>60.004530000000003</v>
      </c>
      <c r="J8615" s="261">
        <f t="shared" si="538"/>
        <v>0.47908099605146459</v>
      </c>
      <c r="K8615" s="260">
        <v>4.6216799999999996</v>
      </c>
      <c r="L8615" s="260">
        <v>88.751559999999998</v>
      </c>
      <c r="M8615" s="261">
        <f t="shared" si="539"/>
        <v>18.203311349985288</v>
      </c>
    </row>
    <row r="8616" spans="1:13" x14ac:dyDescent="0.25">
      <c r="A8616" s="259" t="s">
        <v>297</v>
      </c>
      <c r="B8616" s="259" t="s">
        <v>483</v>
      </c>
      <c r="C8616" s="260">
        <v>0</v>
      </c>
      <c r="D8616" s="260">
        <v>0</v>
      </c>
      <c r="E8616" s="261" t="str">
        <f t="shared" si="536"/>
        <v/>
      </c>
      <c r="F8616" s="260">
        <v>0</v>
      </c>
      <c r="G8616" s="260">
        <v>0</v>
      </c>
      <c r="H8616" s="261" t="str">
        <f t="shared" si="537"/>
        <v/>
      </c>
      <c r="I8616" s="260">
        <v>0</v>
      </c>
      <c r="J8616" s="261" t="str">
        <f t="shared" si="538"/>
        <v/>
      </c>
      <c r="K8616" s="260">
        <v>0</v>
      </c>
      <c r="L8616" s="260">
        <v>0</v>
      </c>
      <c r="M8616" s="261" t="str">
        <f t="shared" si="539"/>
        <v/>
      </c>
    </row>
    <row r="8617" spans="1:13" x14ac:dyDescent="0.25">
      <c r="A8617" s="259" t="s">
        <v>297</v>
      </c>
      <c r="B8617" s="259" t="s">
        <v>469</v>
      </c>
      <c r="C8617" s="260">
        <v>0</v>
      </c>
      <c r="D8617" s="260">
        <v>0</v>
      </c>
      <c r="E8617" s="261" t="str">
        <f t="shared" si="536"/>
        <v/>
      </c>
      <c r="F8617" s="260">
        <v>79.927199999999999</v>
      </c>
      <c r="G8617" s="260">
        <v>0</v>
      </c>
      <c r="H8617" s="261">
        <f t="shared" si="537"/>
        <v>-1</v>
      </c>
      <c r="I8617" s="260">
        <v>0</v>
      </c>
      <c r="J8617" s="261" t="str">
        <f t="shared" si="538"/>
        <v/>
      </c>
      <c r="K8617" s="260">
        <v>79.927199999999999</v>
      </c>
      <c r="L8617" s="260">
        <v>0</v>
      </c>
      <c r="M8617" s="261">
        <f t="shared" si="539"/>
        <v>-1</v>
      </c>
    </row>
    <row r="8618" spans="1:13" x14ac:dyDescent="0.25">
      <c r="A8618" s="259" t="s">
        <v>297</v>
      </c>
      <c r="B8618" s="259" t="s">
        <v>460</v>
      </c>
      <c r="C8618" s="260">
        <v>0</v>
      </c>
      <c r="D8618" s="260">
        <v>0</v>
      </c>
      <c r="E8618" s="261" t="str">
        <f t="shared" si="536"/>
        <v/>
      </c>
      <c r="F8618" s="260">
        <v>0</v>
      </c>
      <c r="G8618" s="260">
        <v>0</v>
      </c>
      <c r="H8618" s="261" t="str">
        <f t="shared" si="537"/>
        <v/>
      </c>
      <c r="I8618" s="260">
        <v>0</v>
      </c>
      <c r="J8618" s="261" t="str">
        <f t="shared" si="538"/>
        <v/>
      </c>
      <c r="K8618" s="260">
        <v>0</v>
      </c>
      <c r="L8618" s="260">
        <v>0</v>
      </c>
      <c r="M8618" s="261" t="str">
        <f t="shared" si="539"/>
        <v/>
      </c>
    </row>
    <row r="8619" spans="1:13" x14ac:dyDescent="0.25">
      <c r="A8619" s="259" t="s">
        <v>297</v>
      </c>
      <c r="B8619" s="259" t="s">
        <v>432</v>
      </c>
      <c r="C8619" s="260">
        <v>0</v>
      </c>
      <c r="D8619" s="260">
        <v>0</v>
      </c>
      <c r="E8619" s="261" t="str">
        <f t="shared" si="536"/>
        <v/>
      </c>
      <c r="F8619" s="260">
        <v>8.5722199999999997</v>
      </c>
      <c r="G8619" s="260">
        <v>18.703720000000001</v>
      </c>
      <c r="H8619" s="261">
        <f t="shared" si="537"/>
        <v>1.1818992046401049</v>
      </c>
      <c r="I8619" s="260">
        <v>28.765470000000001</v>
      </c>
      <c r="J8619" s="261">
        <f t="shared" si="538"/>
        <v>-0.34978569792184866</v>
      </c>
      <c r="K8619" s="260">
        <v>8.5722199999999997</v>
      </c>
      <c r="L8619" s="260">
        <v>18.703720000000001</v>
      </c>
      <c r="M8619" s="261">
        <f t="shared" si="539"/>
        <v>1.1818992046401049</v>
      </c>
    </row>
    <row r="8620" spans="1:13" x14ac:dyDescent="0.25">
      <c r="A8620" s="259" t="s">
        <v>297</v>
      </c>
      <c r="B8620" s="259" t="s">
        <v>482</v>
      </c>
      <c r="C8620" s="260">
        <v>0</v>
      </c>
      <c r="D8620" s="260">
        <v>0</v>
      </c>
      <c r="E8620" s="261" t="str">
        <f t="shared" si="536"/>
        <v/>
      </c>
      <c r="F8620" s="260">
        <v>13.300649999999999</v>
      </c>
      <c r="G8620" s="260">
        <v>0</v>
      </c>
      <c r="H8620" s="261">
        <f t="shared" si="537"/>
        <v>-1</v>
      </c>
      <c r="I8620" s="260">
        <v>0</v>
      </c>
      <c r="J8620" s="261" t="str">
        <f t="shared" si="538"/>
        <v/>
      </c>
      <c r="K8620" s="260">
        <v>13.300649999999999</v>
      </c>
      <c r="L8620" s="260">
        <v>0</v>
      </c>
      <c r="M8620" s="261">
        <f t="shared" si="539"/>
        <v>-1</v>
      </c>
    </row>
    <row r="8621" spans="1:13" x14ac:dyDescent="0.25">
      <c r="A8621" s="259" t="s">
        <v>297</v>
      </c>
      <c r="B8621" s="259" t="s">
        <v>434</v>
      </c>
      <c r="C8621" s="260">
        <v>0</v>
      </c>
      <c r="D8621" s="260">
        <v>3.472</v>
      </c>
      <c r="E8621" s="261" t="str">
        <f t="shared" si="536"/>
        <v/>
      </c>
      <c r="F8621" s="260">
        <v>0.2306</v>
      </c>
      <c r="G8621" s="260">
        <v>3.472</v>
      </c>
      <c r="H8621" s="261">
        <f t="shared" si="537"/>
        <v>14.056374674761491</v>
      </c>
      <c r="I8621" s="260">
        <v>0</v>
      </c>
      <c r="J8621" s="261" t="str">
        <f t="shared" si="538"/>
        <v/>
      </c>
      <c r="K8621" s="260">
        <v>0.2306</v>
      </c>
      <c r="L8621" s="260">
        <v>3.472</v>
      </c>
      <c r="M8621" s="261">
        <f t="shared" si="539"/>
        <v>14.056374674761491</v>
      </c>
    </row>
    <row r="8622" spans="1:13" x14ac:dyDescent="0.25">
      <c r="A8622" s="259" t="s">
        <v>297</v>
      </c>
      <c r="B8622" s="259" t="s">
        <v>449</v>
      </c>
      <c r="C8622" s="260">
        <v>0</v>
      </c>
      <c r="D8622" s="260">
        <v>0</v>
      </c>
      <c r="E8622" s="261" t="str">
        <f t="shared" si="536"/>
        <v/>
      </c>
      <c r="F8622" s="260">
        <v>0</v>
      </c>
      <c r="G8622" s="260">
        <v>0</v>
      </c>
      <c r="H8622" s="261" t="str">
        <f t="shared" si="537"/>
        <v/>
      </c>
      <c r="I8622" s="260">
        <v>0</v>
      </c>
      <c r="J8622" s="261" t="str">
        <f t="shared" si="538"/>
        <v/>
      </c>
      <c r="K8622" s="260">
        <v>0</v>
      </c>
      <c r="L8622" s="260">
        <v>0</v>
      </c>
      <c r="M8622" s="261" t="str">
        <f t="shared" si="539"/>
        <v/>
      </c>
    </row>
    <row r="8623" spans="1:13" x14ac:dyDescent="0.25">
      <c r="A8623" s="259" t="s">
        <v>297</v>
      </c>
      <c r="B8623" s="259" t="s">
        <v>473</v>
      </c>
      <c r="C8623" s="260">
        <v>0</v>
      </c>
      <c r="D8623" s="260">
        <v>0</v>
      </c>
      <c r="E8623" s="261" t="str">
        <f t="shared" si="536"/>
        <v/>
      </c>
      <c r="F8623" s="260">
        <v>29.360109999999999</v>
      </c>
      <c r="G8623" s="260">
        <v>0</v>
      </c>
      <c r="H8623" s="261">
        <f t="shared" si="537"/>
        <v>-1</v>
      </c>
      <c r="I8623" s="260">
        <v>0</v>
      </c>
      <c r="J8623" s="261" t="str">
        <f t="shared" si="538"/>
        <v/>
      </c>
      <c r="K8623" s="260">
        <v>29.360109999999999</v>
      </c>
      <c r="L8623" s="260">
        <v>0</v>
      </c>
      <c r="M8623" s="261">
        <f t="shared" si="539"/>
        <v>-1</v>
      </c>
    </row>
    <row r="8624" spans="1:13" x14ac:dyDescent="0.25">
      <c r="A8624" s="259" t="s">
        <v>297</v>
      </c>
      <c r="B8624" s="259" t="s">
        <v>442</v>
      </c>
      <c r="C8624" s="260">
        <v>0</v>
      </c>
      <c r="D8624" s="260">
        <v>0</v>
      </c>
      <c r="E8624" s="261" t="str">
        <f t="shared" si="536"/>
        <v/>
      </c>
      <c r="F8624" s="260">
        <v>0</v>
      </c>
      <c r="G8624" s="260">
        <v>279.83931999999999</v>
      </c>
      <c r="H8624" s="261" t="str">
        <f t="shared" si="537"/>
        <v/>
      </c>
      <c r="I8624" s="260">
        <v>0</v>
      </c>
      <c r="J8624" s="261" t="str">
        <f t="shared" si="538"/>
        <v/>
      </c>
      <c r="K8624" s="260">
        <v>0</v>
      </c>
      <c r="L8624" s="260">
        <v>279.83931999999999</v>
      </c>
      <c r="M8624" s="261" t="str">
        <f t="shared" si="539"/>
        <v/>
      </c>
    </row>
    <row r="8625" spans="1:13" s="117" customFormat="1" x14ac:dyDescent="0.25">
      <c r="A8625" s="117" t="s">
        <v>297</v>
      </c>
      <c r="B8625" s="117" t="s">
        <v>3</v>
      </c>
      <c r="C8625" s="180">
        <v>1286.82356</v>
      </c>
      <c r="D8625" s="180">
        <v>523.41863999999998</v>
      </c>
      <c r="E8625" s="262">
        <f t="shared" si="536"/>
        <v>-0.59324754669552371</v>
      </c>
      <c r="F8625" s="180">
        <v>16908.2988</v>
      </c>
      <c r="G8625" s="180">
        <v>16384.194220000001</v>
      </c>
      <c r="H8625" s="262">
        <f t="shared" si="537"/>
        <v>-3.099688420457769E-2</v>
      </c>
      <c r="I8625" s="180">
        <v>21753.745879999999</v>
      </c>
      <c r="J8625" s="262">
        <f t="shared" si="538"/>
        <v>-0.2468334276597699</v>
      </c>
      <c r="K8625" s="180">
        <v>16908.2988</v>
      </c>
      <c r="L8625" s="180">
        <v>16384.194220000001</v>
      </c>
      <c r="M8625" s="262">
        <f t="shared" si="539"/>
        <v>-3.099688420457769E-2</v>
      </c>
    </row>
    <row r="8626" spans="1:13" x14ac:dyDescent="0.25">
      <c r="A8626" s="259" t="s">
        <v>305</v>
      </c>
      <c r="B8626" s="259" t="s">
        <v>428</v>
      </c>
      <c r="C8626" s="260">
        <v>0</v>
      </c>
      <c r="D8626" s="260">
        <v>0</v>
      </c>
      <c r="E8626" s="261" t="str">
        <f t="shared" si="536"/>
        <v/>
      </c>
      <c r="F8626" s="260">
        <v>0</v>
      </c>
      <c r="G8626" s="260">
        <v>0</v>
      </c>
      <c r="H8626" s="261" t="str">
        <f t="shared" si="537"/>
        <v/>
      </c>
      <c r="I8626" s="260">
        <v>0.87</v>
      </c>
      <c r="J8626" s="261">
        <f t="shared" si="538"/>
        <v>-1</v>
      </c>
      <c r="K8626" s="260">
        <v>0</v>
      </c>
      <c r="L8626" s="260">
        <v>0</v>
      </c>
      <c r="M8626" s="261" t="str">
        <f t="shared" si="539"/>
        <v/>
      </c>
    </row>
    <row r="8627" spans="1:13" x14ac:dyDescent="0.25">
      <c r="A8627" s="259" t="s">
        <v>305</v>
      </c>
      <c r="B8627" s="259" t="s">
        <v>452</v>
      </c>
      <c r="C8627" s="260">
        <v>0</v>
      </c>
      <c r="D8627" s="260">
        <v>0</v>
      </c>
      <c r="E8627" s="261" t="str">
        <f t="shared" si="536"/>
        <v/>
      </c>
      <c r="F8627" s="260">
        <v>0</v>
      </c>
      <c r="G8627" s="260">
        <v>34.32</v>
      </c>
      <c r="H8627" s="261" t="str">
        <f t="shared" si="537"/>
        <v/>
      </c>
      <c r="I8627" s="260">
        <v>11.8362</v>
      </c>
      <c r="J8627" s="261">
        <f t="shared" si="538"/>
        <v>1.8995792568560854</v>
      </c>
      <c r="K8627" s="260">
        <v>0</v>
      </c>
      <c r="L8627" s="260">
        <v>34.32</v>
      </c>
      <c r="M8627" s="261" t="str">
        <f t="shared" si="539"/>
        <v/>
      </c>
    </row>
    <row r="8628" spans="1:13" x14ac:dyDescent="0.25">
      <c r="A8628" s="259" t="s">
        <v>305</v>
      </c>
      <c r="B8628" s="259" t="s">
        <v>467</v>
      </c>
      <c r="C8628" s="260">
        <v>0</v>
      </c>
      <c r="D8628" s="260">
        <v>0</v>
      </c>
      <c r="E8628" s="261" t="str">
        <f t="shared" si="536"/>
        <v/>
      </c>
      <c r="F8628" s="260">
        <v>0</v>
      </c>
      <c r="G8628" s="260">
        <v>0</v>
      </c>
      <c r="H8628" s="261" t="str">
        <f t="shared" si="537"/>
        <v/>
      </c>
      <c r="I8628" s="260">
        <v>0</v>
      </c>
      <c r="J8628" s="261" t="str">
        <f t="shared" si="538"/>
        <v/>
      </c>
      <c r="K8628" s="260">
        <v>0</v>
      </c>
      <c r="L8628" s="260">
        <v>0</v>
      </c>
      <c r="M8628" s="261" t="str">
        <f t="shared" si="539"/>
        <v/>
      </c>
    </row>
    <row r="8629" spans="1:13" x14ac:dyDescent="0.25">
      <c r="A8629" s="259" t="s">
        <v>305</v>
      </c>
      <c r="B8629" s="259" t="s">
        <v>422</v>
      </c>
      <c r="C8629" s="260">
        <v>0</v>
      </c>
      <c r="D8629" s="260">
        <v>479.65501</v>
      </c>
      <c r="E8629" s="261" t="str">
        <f t="shared" si="536"/>
        <v/>
      </c>
      <c r="F8629" s="260">
        <v>2589.0214000000001</v>
      </c>
      <c r="G8629" s="260">
        <v>1691.7313899999999</v>
      </c>
      <c r="H8629" s="261">
        <f t="shared" si="537"/>
        <v>-0.34657496844174407</v>
      </c>
      <c r="I8629" s="260">
        <v>2487.5864700000002</v>
      </c>
      <c r="J8629" s="261">
        <f t="shared" si="538"/>
        <v>-0.31993061933642053</v>
      </c>
      <c r="K8629" s="260">
        <v>2589.0214000000001</v>
      </c>
      <c r="L8629" s="260">
        <v>1691.7313899999999</v>
      </c>
      <c r="M8629" s="261">
        <f t="shared" si="539"/>
        <v>-0.34657496844174407</v>
      </c>
    </row>
    <row r="8630" spans="1:13" x14ac:dyDescent="0.25">
      <c r="A8630" s="259" t="s">
        <v>305</v>
      </c>
      <c r="B8630" s="259" t="s">
        <v>431</v>
      </c>
      <c r="C8630" s="260">
        <v>0</v>
      </c>
      <c r="D8630" s="260">
        <v>0</v>
      </c>
      <c r="E8630" s="261" t="str">
        <f t="shared" si="536"/>
        <v/>
      </c>
      <c r="F8630" s="260">
        <v>113.34653</v>
      </c>
      <c r="G8630" s="260">
        <v>78.41686</v>
      </c>
      <c r="H8630" s="261">
        <f t="shared" si="537"/>
        <v>-0.30816708725004638</v>
      </c>
      <c r="I8630" s="260">
        <v>245.09027</v>
      </c>
      <c r="J8630" s="261">
        <f t="shared" si="538"/>
        <v>-0.68004906926741726</v>
      </c>
      <c r="K8630" s="260">
        <v>113.34653</v>
      </c>
      <c r="L8630" s="260">
        <v>78.41686</v>
      </c>
      <c r="M8630" s="261">
        <f t="shared" si="539"/>
        <v>-0.30816708725004638</v>
      </c>
    </row>
    <row r="8631" spans="1:13" x14ac:dyDescent="0.25">
      <c r="A8631" s="259" t="s">
        <v>305</v>
      </c>
      <c r="B8631" s="259" t="s">
        <v>439</v>
      </c>
      <c r="C8631" s="260">
        <v>0</v>
      </c>
      <c r="D8631" s="260">
        <v>0</v>
      </c>
      <c r="E8631" s="261" t="str">
        <f t="shared" si="536"/>
        <v/>
      </c>
      <c r="F8631" s="260">
        <v>18.092110000000002</v>
      </c>
      <c r="G8631" s="260">
        <v>43.459429999999998</v>
      </c>
      <c r="H8631" s="261">
        <f t="shared" si="537"/>
        <v>1.4021205928993354</v>
      </c>
      <c r="I8631" s="260">
        <v>2.5164</v>
      </c>
      <c r="J8631" s="261">
        <f t="shared" si="538"/>
        <v>16.270477666507709</v>
      </c>
      <c r="K8631" s="260">
        <v>18.092110000000002</v>
      </c>
      <c r="L8631" s="260">
        <v>43.459429999999998</v>
      </c>
      <c r="M8631" s="261">
        <f t="shared" si="539"/>
        <v>1.4021205928993354</v>
      </c>
    </row>
    <row r="8632" spans="1:13" x14ac:dyDescent="0.25">
      <c r="A8632" s="259" t="s">
        <v>305</v>
      </c>
      <c r="B8632" s="259" t="s">
        <v>436</v>
      </c>
      <c r="C8632" s="260">
        <v>0</v>
      </c>
      <c r="D8632" s="260">
        <v>0</v>
      </c>
      <c r="E8632" s="261" t="str">
        <f t="shared" si="536"/>
        <v/>
      </c>
      <c r="F8632" s="260">
        <v>0</v>
      </c>
      <c r="G8632" s="260">
        <v>0</v>
      </c>
      <c r="H8632" s="261" t="str">
        <f t="shared" si="537"/>
        <v/>
      </c>
      <c r="I8632" s="260">
        <v>0</v>
      </c>
      <c r="J8632" s="261" t="str">
        <f t="shared" si="538"/>
        <v/>
      </c>
      <c r="K8632" s="260">
        <v>0</v>
      </c>
      <c r="L8632" s="260">
        <v>0</v>
      </c>
      <c r="M8632" s="261" t="str">
        <f t="shared" si="539"/>
        <v/>
      </c>
    </row>
    <row r="8633" spans="1:13" x14ac:dyDescent="0.25">
      <c r="A8633" s="259" t="s">
        <v>305</v>
      </c>
      <c r="B8633" s="259" t="s">
        <v>484</v>
      </c>
      <c r="C8633" s="260">
        <v>0</v>
      </c>
      <c r="D8633" s="260">
        <v>0</v>
      </c>
      <c r="E8633" s="261" t="str">
        <f t="shared" si="536"/>
        <v/>
      </c>
      <c r="F8633" s="260">
        <v>0</v>
      </c>
      <c r="G8633" s="260">
        <v>0</v>
      </c>
      <c r="H8633" s="261" t="str">
        <f t="shared" si="537"/>
        <v/>
      </c>
      <c r="I8633" s="260">
        <v>0</v>
      </c>
      <c r="J8633" s="261" t="str">
        <f t="shared" si="538"/>
        <v/>
      </c>
      <c r="K8633" s="260">
        <v>0</v>
      </c>
      <c r="L8633" s="260">
        <v>0</v>
      </c>
      <c r="M8633" s="261" t="str">
        <f t="shared" si="539"/>
        <v/>
      </c>
    </row>
    <row r="8634" spans="1:13" x14ac:dyDescent="0.25">
      <c r="A8634" s="259" t="s">
        <v>305</v>
      </c>
      <c r="B8634" s="259" t="s">
        <v>492</v>
      </c>
      <c r="C8634" s="260">
        <v>0</v>
      </c>
      <c r="D8634" s="260">
        <v>0</v>
      </c>
      <c r="E8634" s="261" t="str">
        <f t="shared" si="536"/>
        <v/>
      </c>
      <c r="F8634" s="260">
        <v>0</v>
      </c>
      <c r="G8634" s="260">
        <v>0</v>
      </c>
      <c r="H8634" s="261" t="str">
        <f t="shared" si="537"/>
        <v/>
      </c>
      <c r="I8634" s="260">
        <v>0</v>
      </c>
      <c r="J8634" s="261" t="str">
        <f t="shared" si="538"/>
        <v/>
      </c>
      <c r="K8634" s="260">
        <v>0</v>
      </c>
      <c r="L8634" s="260">
        <v>0</v>
      </c>
      <c r="M8634" s="261" t="str">
        <f t="shared" si="539"/>
        <v/>
      </c>
    </row>
    <row r="8635" spans="1:13" x14ac:dyDescent="0.25">
      <c r="A8635" s="259" t="s">
        <v>305</v>
      </c>
      <c r="B8635" s="259" t="s">
        <v>463</v>
      </c>
      <c r="C8635" s="260">
        <v>0</v>
      </c>
      <c r="D8635" s="260">
        <v>0</v>
      </c>
      <c r="E8635" s="261" t="str">
        <f t="shared" si="536"/>
        <v/>
      </c>
      <c r="F8635" s="260">
        <v>0</v>
      </c>
      <c r="G8635" s="260">
        <v>3.1231</v>
      </c>
      <c r="H8635" s="261" t="str">
        <f t="shared" si="537"/>
        <v/>
      </c>
      <c r="I8635" s="260">
        <v>10.206379999999999</v>
      </c>
      <c r="J8635" s="261">
        <f t="shared" si="538"/>
        <v>-0.69400512228625622</v>
      </c>
      <c r="K8635" s="260">
        <v>0</v>
      </c>
      <c r="L8635" s="260">
        <v>3.1231</v>
      </c>
      <c r="M8635" s="261" t="str">
        <f t="shared" si="539"/>
        <v/>
      </c>
    </row>
    <row r="8636" spans="1:13" x14ac:dyDescent="0.25">
      <c r="A8636" s="259" t="s">
        <v>305</v>
      </c>
      <c r="B8636" s="259" t="s">
        <v>456</v>
      </c>
      <c r="C8636" s="260">
        <v>0</v>
      </c>
      <c r="D8636" s="260">
        <v>168.03389999999999</v>
      </c>
      <c r="E8636" s="261" t="str">
        <f t="shared" si="536"/>
        <v/>
      </c>
      <c r="F8636" s="260">
        <v>237.42394999999999</v>
      </c>
      <c r="G8636" s="260">
        <v>263.64659999999998</v>
      </c>
      <c r="H8636" s="261">
        <f t="shared" si="537"/>
        <v>0.11044652403432753</v>
      </c>
      <c r="I8636" s="260">
        <v>52.3489</v>
      </c>
      <c r="J8636" s="261">
        <f t="shared" si="538"/>
        <v>4.0363350519304122</v>
      </c>
      <c r="K8636" s="260">
        <v>237.42394999999999</v>
      </c>
      <c r="L8636" s="260">
        <v>263.64659999999998</v>
      </c>
      <c r="M8636" s="261">
        <f t="shared" si="539"/>
        <v>0.11044652403432753</v>
      </c>
    </row>
    <row r="8637" spans="1:13" x14ac:dyDescent="0.25">
      <c r="A8637" s="259" t="s">
        <v>305</v>
      </c>
      <c r="B8637" s="259" t="s">
        <v>419</v>
      </c>
      <c r="C8637" s="260">
        <v>80.099999999999994</v>
      </c>
      <c r="D8637" s="260">
        <v>7.1795999999999998</v>
      </c>
      <c r="E8637" s="261">
        <f t="shared" si="536"/>
        <v>-0.91036704119850187</v>
      </c>
      <c r="F8637" s="260">
        <v>310.73539</v>
      </c>
      <c r="G8637" s="260">
        <v>260.13778000000002</v>
      </c>
      <c r="H8637" s="261">
        <f t="shared" si="537"/>
        <v>-0.16283182292174692</v>
      </c>
      <c r="I8637" s="260">
        <v>370.69896</v>
      </c>
      <c r="J8637" s="261">
        <f t="shared" si="538"/>
        <v>-0.29825058047101072</v>
      </c>
      <c r="K8637" s="260">
        <v>310.73539</v>
      </c>
      <c r="L8637" s="260">
        <v>260.13778000000002</v>
      </c>
      <c r="M8637" s="261">
        <f t="shared" si="539"/>
        <v>-0.16283182292174692</v>
      </c>
    </row>
    <row r="8638" spans="1:13" x14ac:dyDescent="0.25">
      <c r="A8638" s="259" t="s">
        <v>305</v>
      </c>
      <c r="B8638" s="259" t="s">
        <v>451</v>
      </c>
      <c r="C8638" s="260">
        <v>0</v>
      </c>
      <c r="D8638" s="260">
        <v>0</v>
      </c>
      <c r="E8638" s="261" t="str">
        <f t="shared" si="536"/>
        <v/>
      </c>
      <c r="F8638" s="260">
        <v>2.91</v>
      </c>
      <c r="G8638" s="260">
        <v>4.1500000000000004</v>
      </c>
      <c r="H8638" s="261">
        <f t="shared" si="537"/>
        <v>0.42611683848797255</v>
      </c>
      <c r="I8638" s="260">
        <v>0</v>
      </c>
      <c r="J8638" s="261" t="str">
        <f t="shared" si="538"/>
        <v/>
      </c>
      <c r="K8638" s="260">
        <v>2.91</v>
      </c>
      <c r="L8638" s="260">
        <v>4.1500000000000004</v>
      </c>
      <c r="M8638" s="261">
        <f t="shared" si="539"/>
        <v>0.42611683848797255</v>
      </c>
    </row>
    <row r="8639" spans="1:13" x14ac:dyDescent="0.25">
      <c r="A8639" s="259" t="s">
        <v>305</v>
      </c>
      <c r="B8639" s="259" t="s">
        <v>444</v>
      </c>
      <c r="C8639" s="260">
        <v>0</v>
      </c>
      <c r="D8639" s="260">
        <v>10.8268</v>
      </c>
      <c r="E8639" s="261" t="str">
        <f t="shared" si="536"/>
        <v/>
      </c>
      <c r="F8639" s="260">
        <v>100.31823</v>
      </c>
      <c r="G8639" s="260">
        <v>10.8268</v>
      </c>
      <c r="H8639" s="261">
        <f t="shared" si="537"/>
        <v>-0.89207544830087215</v>
      </c>
      <c r="I8639" s="260">
        <v>0</v>
      </c>
      <c r="J8639" s="261" t="str">
        <f t="shared" si="538"/>
        <v/>
      </c>
      <c r="K8639" s="260">
        <v>100.31823</v>
      </c>
      <c r="L8639" s="260">
        <v>10.8268</v>
      </c>
      <c r="M8639" s="261">
        <f t="shared" si="539"/>
        <v>-0.89207544830087215</v>
      </c>
    </row>
    <row r="8640" spans="1:13" x14ac:dyDescent="0.25">
      <c r="A8640" s="259" t="s">
        <v>305</v>
      </c>
      <c r="B8640" s="259" t="s">
        <v>425</v>
      </c>
      <c r="C8640" s="260">
        <v>0</v>
      </c>
      <c r="D8640" s="260">
        <v>0</v>
      </c>
      <c r="E8640" s="261" t="str">
        <f t="shared" si="536"/>
        <v/>
      </c>
      <c r="F8640" s="260">
        <v>147.22951</v>
      </c>
      <c r="G8640" s="260">
        <v>21.921810000000001</v>
      </c>
      <c r="H8640" s="261">
        <f t="shared" si="537"/>
        <v>-0.85110451023031997</v>
      </c>
      <c r="I8640" s="260">
        <v>0</v>
      </c>
      <c r="J8640" s="261" t="str">
        <f t="shared" si="538"/>
        <v/>
      </c>
      <c r="K8640" s="260">
        <v>147.22951</v>
      </c>
      <c r="L8640" s="260">
        <v>21.921810000000001</v>
      </c>
      <c r="M8640" s="261">
        <f t="shared" si="539"/>
        <v>-0.85110451023031997</v>
      </c>
    </row>
    <row r="8641" spans="1:13" x14ac:dyDescent="0.25">
      <c r="A8641" s="259" t="s">
        <v>305</v>
      </c>
      <c r="B8641" s="259" t="s">
        <v>457</v>
      </c>
      <c r="C8641" s="260">
        <v>0</v>
      </c>
      <c r="D8641" s="260">
        <v>0</v>
      </c>
      <c r="E8641" s="261" t="str">
        <f t="shared" si="536"/>
        <v/>
      </c>
      <c r="F8641" s="260">
        <v>0</v>
      </c>
      <c r="G8641" s="260">
        <v>47.354999999999997</v>
      </c>
      <c r="H8641" s="261" t="str">
        <f t="shared" si="537"/>
        <v/>
      </c>
      <c r="I8641" s="260">
        <v>0</v>
      </c>
      <c r="J8641" s="261" t="str">
        <f t="shared" si="538"/>
        <v/>
      </c>
      <c r="K8641" s="260">
        <v>0</v>
      </c>
      <c r="L8641" s="260">
        <v>47.354999999999997</v>
      </c>
      <c r="M8641" s="261" t="str">
        <f t="shared" si="539"/>
        <v/>
      </c>
    </row>
    <row r="8642" spans="1:13" x14ac:dyDescent="0.25">
      <c r="A8642" s="259" t="s">
        <v>305</v>
      </c>
      <c r="B8642" s="259" t="s">
        <v>450</v>
      </c>
      <c r="C8642" s="260">
        <v>0</v>
      </c>
      <c r="D8642" s="260">
        <v>0</v>
      </c>
      <c r="E8642" s="261" t="str">
        <f t="shared" si="536"/>
        <v/>
      </c>
      <c r="F8642" s="260">
        <v>70.245959999999997</v>
      </c>
      <c r="G8642" s="260">
        <v>147.68272999999999</v>
      </c>
      <c r="H8642" s="261">
        <f t="shared" si="537"/>
        <v>1.1023661716631108</v>
      </c>
      <c r="I8642" s="260">
        <v>56.398260000000001</v>
      </c>
      <c r="J8642" s="261">
        <f t="shared" si="538"/>
        <v>1.6185689062038437</v>
      </c>
      <c r="K8642" s="260">
        <v>70.245959999999997</v>
      </c>
      <c r="L8642" s="260">
        <v>147.68272999999999</v>
      </c>
      <c r="M8642" s="261">
        <f t="shared" si="539"/>
        <v>1.1023661716631108</v>
      </c>
    </row>
    <row r="8643" spans="1:13" x14ac:dyDescent="0.25">
      <c r="A8643" s="259" t="s">
        <v>305</v>
      </c>
      <c r="B8643" s="259" t="s">
        <v>446</v>
      </c>
      <c r="C8643" s="260">
        <v>0</v>
      </c>
      <c r="D8643" s="260">
        <v>0</v>
      </c>
      <c r="E8643" s="261" t="str">
        <f t="shared" si="536"/>
        <v/>
      </c>
      <c r="F8643" s="260">
        <v>52.243560000000002</v>
      </c>
      <c r="G8643" s="260">
        <v>727.63406999999995</v>
      </c>
      <c r="H8643" s="261">
        <f t="shared" si="537"/>
        <v>12.927727551491513</v>
      </c>
      <c r="I8643" s="260">
        <v>1763.9922300000001</v>
      </c>
      <c r="J8643" s="261">
        <f t="shared" si="538"/>
        <v>-0.58750721367973369</v>
      </c>
      <c r="K8643" s="260">
        <v>52.243560000000002</v>
      </c>
      <c r="L8643" s="260">
        <v>727.63406999999995</v>
      </c>
      <c r="M8643" s="261">
        <f t="shared" si="539"/>
        <v>12.927727551491513</v>
      </c>
    </row>
    <row r="8644" spans="1:13" x14ac:dyDescent="0.25">
      <c r="A8644" s="259" t="s">
        <v>305</v>
      </c>
      <c r="B8644" s="259" t="s">
        <v>435</v>
      </c>
      <c r="C8644" s="260">
        <v>0</v>
      </c>
      <c r="D8644" s="260">
        <v>0</v>
      </c>
      <c r="E8644" s="261" t="str">
        <f t="shared" si="536"/>
        <v/>
      </c>
      <c r="F8644" s="260">
        <v>69.501130000000003</v>
      </c>
      <c r="G8644" s="260">
        <v>2.79054</v>
      </c>
      <c r="H8644" s="261">
        <f t="shared" si="537"/>
        <v>-0.95984899813859137</v>
      </c>
      <c r="I8644" s="260">
        <v>0</v>
      </c>
      <c r="J8644" s="261" t="str">
        <f t="shared" si="538"/>
        <v/>
      </c>
      <c r="K8644" s="260">
        <v>69.501130000000003</v>
      </c>
      <c r="L8644" s="260">
        <v>2.79054</v>
      </c>
      <c r="M8644" s="261">
        <f t="shared" si="539"/>
        <v>-0.95984899813859137</v>
      </c>
    </row>
    <row r="8645" spans="1:13" x14ac:dyDescent="0.25">
      <c r="A8645" s="259" t="s">
        <v>305</v>
      </c>
      <c r="B8645" s="259" t="s">
        <v>421</v>
      </c>
      <c r="C8645" s="260">
        <v>0</v>
      </c>
      <c r="D8645" s="260">
        <v>0</v>
      </c>
      <c r="E8645" s="261" t="str">
        <f t="shared" ref="E8645:E8708" si="540">IF(C8645=0,"",(D8645/C8645-1))</f>
        <v/>
      </c>
      <c r="F8645" s="260">
        <v>40.700299999999999</v>
      </c>
      <c r="G8645" s="260">
        <v>97.186099999999996</v>
      </c>
      <c r="H8645" s="261">
        <f t="shared" ref="H8645:H8708" si="541">IF(F8645=0,"",(G8645/F8645-1))</f>
        <v>1.3878472640250807</v>
      </c>
      <c r="I8645" s="260">
        <v>94.182239999999993</v>
      </c>
      <c r="J8645" s="261">
        <f t="shared" ref="J8645:J8708" si="542">IF(I8645=0,"",(G8645/I8645-1))</f>
        <v>3.1894123562998811E-2</v>
      </c>
      <c r="K8645" s="260">
        <v>40.700299999999999</v>
      </c>
      <c r="L8645" s="260">
        <v>97.186099999999996</v>
      </c>
      <c r="M8645" s="261">
        <f t="shared" ref="M8645:M8708" si="543">IF(K8645=0,"",(L8645/K8645-1))</f>
        <v>1.3878472640250807</v>
      </c>
    </row>
    <row r="8646" spans="1:13" x14ac:dyDescent="0.25">
      <c r="A8646" s="259" t="s">
        <v>305</v>
      </c>
      <c r="B8646" s="259" t="s">
        <v>458</v>
      </c>
      <c r="C8646" s="260">
        <v>0</v>
      </c>
      <c r="D8646" s="260">
        <v>0</v>
      </c>
      <c r="E8646" s="261" t="str">
        <f t="shared" si="540"/>
        <v/>
      </c>
      <c r="F8646" s="260">
        <v>0</v>
      </c>
      <c r="G8646" s="260">
        <v>0</v>
      </c>
      <c r="H8646" s="261" t="str">
        <f t="shared" si="541"/>
        <v/>
      </c>
      <c r="I8646" s="260">
        <v>0</v>
      </c>
      <c r="J8646" s="261" t="str">
        <f t="shared" si="542"/>
        <v/>
      </c>
      <c r="K8646" s="260">
        <v>0</v>
      </c>
      <c r="L8646" s="260">
        <v>0</v>
      </c>
      <c r="M8646" s="261" t="str">
        <f t="shared" si="543"/>
        <v/>
      </c>
    </row>
    <row r="8647" spans="1:13" x14ac:dyDescent="0.25">
      <c r="A8647" s="259" t="s">
        <v>305</v>
      </c>
      <c r="B8647" s="259" t="s">
        <v>430</v>
      </c>
      <c r="C8647" s="260">
        <v>0</v>
      </c>
      <c r="D8647" s="260">
        <v>12.22104</v>
      </c>
      <c r="E8647" s="261" t="str">
        <f t="shared" si="540"/>
        <v/>
      </c>
      <c r="F8647" s="260">
        <v>40.485399999999998</v>
      </c>
      <c r="G8647" s="260">
        <v>132.78088</v>
      </c>
      <c r="H8647" s="261">
        <f t="shared" si="541"/>
        <v>2.2797225666536578</v>
      </c>
      <c r="I8647" s="260">
        <v>787.76994999999999</v>
      </c>
      <c r="J8647" s="261">
        <f t="shared" si="542"/>
        <v>-0.83144713758121902</v>
      </c>
      <c r="K8647" s="260">
        <v>40.485399999999998</v>
      </c>
      <c r="L8647" s="260">
        <v>132.78088</v>
      </c>
      <c r="M8647" s="261">
        <f t="shared" si="543"/>
        <v>2.2797225666536578</v>
      </c>
    </row>
    <row r="8648" spans="1:13" x14ac:dyDescent="0.25">
      <c r="A8648" s="259" t="s">
        <v>305</v>
      </c>
      <c r="B8648" s="259" t="s">
        <v>448</v>
      </c>
      <c r="C8648" s="260">
        <v>0</v>
      </c>
      <c r="D8648" s="260">
        <v>0</v>
      </c>
      <c r="E8648" s="261" t="str">
        <f t="shared" si="540"/>
        <v/>
      </c>
      <c r="F8648" s="260">
        <v>0.41899999999999998</v>
      </c>
      <c r="G8648" s="260">
        <v>0</v>
      </c>
      <c r="H8648" s="261">
        <f t="shared" si="541"/>
        <v>-1</v>
      </c>
      <c r="I8648" s="260">
        <v>0</v>
      </c>
      <c r="J8648" s="261" t="str">
        <f t="shared" si="542"/>
        <v/>
      </c>
      <c r="K8648" s="260">
        <v>0.41899999999999998</v>
      </c>
      <c r="L8648" s="260">
        <v>0</v>
      </c>
      <c r="M8648" s="261">
        <f t="shared" si="543"/>
        <v>-1</v>
      </c>
    </row>
    <row r="8649" spans="1:13" x14ac:dyDescent="0.25">
      <c r="A8649" s="259" t="s">
        <v>305</v>
      </c>
      <c r="B8649" s="259" t="s">
        <v>417</v>
      </c>
      <c r="C8649" s="260">
        <v>793.91696000000002</v>
      </c>
      <c r="D8649" s="260">
        <v>48.194029999999998</v>
      </c>
      <c r="E8649" s="261">
        <f t="shared" si="540"/>
        <v>-0.93929588051626967</v>
      </c>
      <c r="F8649" s="260">
        <v>7191.6391100000001</v>
      </c>
      <c r="G8649" s="260">
        <v>5363.8555500000002</v>
      </c>
      <c r="H8649" s="261">
        <f t="shared" si="541"/>
        <v>-0.25415396018113035</v>
      </c>
      <c r="I8649" s="260">
        <v>7420.9615000000003</v>
      </c>
      <c r="J8649" s="261">
        <f t="shared" si="542"/>
        <v>-0.27720207819431486</v>
      </c>
      <c r="K8649" s="260">
        <v>7191.6391100000001</v>
      </c>
      <c r="L8649" s="260">
        <v>5363.8555500000002</v>
      </c>
      <c r="M8649" s="261">
        <f t="shared" si="543"/>
        <v>-0.25415396018113035</v>
      </c>
    </row>
    <row r="8650" spans="1:13" x14ac:dyDescent="0.25">
      <c r="A8650" s="259" t="s">
        <v>305</v>
      </c>
      <c r="B8650" s="259" t="s">
        <v>420</v>
      </c>
      <c r="C8650" s="260">
        <v>103.06984</v>
      </c>
      <c r="D8650" s="260">
        <v>0</v>
      </c>
      <c r="E8650" s="261">
        <f t="shared" si="540"/>
        <v>-1</v>
      </c>
      <c r="F8650" s="260">
        <v>842.02053000000001</v>
      </c>
      <c r="G8650" s="260">
        <v>494.72134</v>
      </c>
      <c r="H8650" s="261">
        <f t="shared" si="541"/>
        <v>-0.41245929003655057</v>
      </c>
      <c r="I8650" s="260">
        <v>1126.1503399999999</v>
      </c>
      <c r="J8650" s="261">
        <f t="shared" si="542"/>
        <v>-0.56069689594019922</v>
      </c>
      <c r="K8650" s="260">
        <v>842.02053000000001</v>
      </c>
      <c r="L8650" s="260">
        <v>494.72134</v>
      </c>
      <c r="M8650" s="261">
        <f t="shared" si="543"/>
        <v>-0.41245929003655057</v>
      </c>
    </row>
    <row r="8651" spans="1:13" x14ac:dyDescent="0.25">
      <c r="A8651" s="259" t="s">
        <v>305</v>
      </c>
      <c r="B8651" s="259" t="s">
        <v>447</v>
      </c>
      <c r="C8651" s="260">
        <v>0</v>
      </c>
      <c r="D8651" s="260">
        <v>0</v>
      </c>
      <c r="E8651" s="261" t="str">
        <f t="shared" si="540"/>
        <v/>
      </c>
      <c r="F8651" s="260">
        <v>21.8081</v>
      </c>
      <c r="G8651" s="260">
        <v>20.45955</v>
      </c>
      <c r="H8651" s="261">
        <f t="shared" si="541"/>
        <v>-6.1837115567151657E-2</v>
      </c>
      <c r="I8651" s="260">
        <v>57.073999999999998</v>
      </c>
      <c r="J8651" s="261">
        <f t="shared" si="542"/>
        <v>-0.64152591372603984</v>
      </c>
      <c r="K8651" s="260">
        <v>21.8081</v>
      </c>
      <c r="L8651" s="260">
        <v>20.45955</v>
      </c>
      <c r="M8651" s="261">
        <f t="shared" si="543"/>
        <v>-6.1837115567151657E-2</v>
      </c>
    </row>
    <row r="8652" spans="1:13" x14ac:dyDescent="0.25">
      <c r="A8652" s="259" t="s">
        <v>305</v>
      </c>
      <c r="B8652" s="259" t="s">
        <v>462</v>
      </c>
      <c r="C8652" s="260">
        <v>0</v>
      </c>
      <c r="D8652" s="260">
        <v>0</v>
      </c>
      <c r="E8652" s="261" t="str">
        <f t="shared" si="540"/>
        <v/>
      </c>
      <c r="F8652" s="260">
        <v>0</v>
      </c>
      <c r="G8652" s="260">
        <v>0</v>
      </c>
      <c r="H8652" s="261" t="str">
        <f t="shared" si="541"/>
        <v/>
      </c>
      <c r="I8652" s="260">
        <v>0</v>
      </c>
      <c r="J8652" s="261" t="str">
        <f t="shared" si="542"/>
        <v/>
      </c>
      <c r="K8652" s="260">
        <v>0</v>
      </c>
      <c r="L8652" s="260">
        <v>0</v>
      </c>
      <c r="M8652" s="261" t="str">
        <f t="shared" si="543"/>
        <v/>
      </c>
    </row>
    <row r="8653" spans="1:13" x14ac:dyDescent="0.25">
      <c r="A8653" s="259" t="s">
        <v>305</v>
      </c>
      <c r="B8653" s="259" t="s">
        <v>429</v>
      </c>
      <c r="C8653" s="260">
        <v>0</v>
      </c>
      <c r="D8653" s="260">
        <v>0</v>
      </c>
      <c r="E8653" s="261" t="str">
        <f t="shared" si="540"/>
        <v/>
      </c>
      <c r="F8653" s="260">
        <v>153</v>
      </c>
      <c r="G8653" s="260">
        <v>37.555509999999998</v>
      </c>
      <c r="H8653" s="261">
        <f t="shared" si="541"/>
        <v>-0.75453915032679741</v>
      </c>
      <c r="I8653" s="260">
        <v>0</v>
      </c>
      <c r="J8653" s="261" t="str">
        <f t="shared" si="542"/>
        <v/>
      </c>
      <c r="K8653" s="260">
        <v>153</v>
      </c>
      <c r="L8653" s="260">
        <v>37.555509999999998</v>
      </c>
      <c r="M8653" s="261">
        <f t="shared" si="543"/>
        <v>-0.75453915032679741</v>
      </c>
    </row>
    <row r="8654" spans="1:13" x14ac:dyDescent="0.25">
      <c r="A8654" s="259" t="s">
        <v>305</v>
      </c>
      <c r="B8654" s="259" t="s">
        <v>464</v>
      </c>
      <c r="C8654" s="260">
        <v>0</v>
      </c>
      <c r="D8654" s="260">
        <v>0</v>
      </c>
      <c r="E8654" s="261" t="str">
        <f t="shared" si="540"/>
        <v/>
      </c>
      <c r="F8654" s="260">
        <v>0</v>
      </c>
      <c r="G8654" s="260">
        <v>28.522500000000001</v>
      </c>
      <c r="H8654" s="261" t="str">
        <f t="shared" si="541"/>
        <v/>
      </c>
      <c r="I8654" s="260">
        <v>0</v>
      </c>
      <c r="J8654" s="261" t="str">
        <f t="shared" si="542"/>
        <v/>
      </c>
      <c r="K8654" s="260">
        <v>0</v>
      </c>
      <c r="L8654" s="260">
        <v>28.522500000000001</v>
      </c>
      <c r="M8654" s="261" t="str">
        <f t="shared" si="543"/>
        <v/>
      </c>
    </row>
    <row r="8655" spans="1:13" x14ac:dyDescent="0.25">
      <c r="A8655" s="259" t="s">
        <v>305</v>
      </c>
      <c r="B8655" s="259" t="s">
        <v>453</v>
      </c>
      <c r="C8655" s="260">
        <v>0</v>
      </c>
      <c r="D8655" s="260">
        <v>0</v>
      </c>
      <c r="E8655" s="261" t="str">
        <f t="shared" si="540"/>
        <v/>
      </c>
      <c r="F8655" s="260">
        <v>0</v>
      </c>
      <c r="G8655" s="260">
        <v>0</v>
      </c>
      <c r="H8655" s="261" t="str">
        <f t="shared" si="541"/>
        <v/>
      </c>
      <c r="I8655" s="260">
        <v>0</v>
      </c>
      <c r="J8655" s="261" t="str">
        <f t="shared" si="542"/>
        <v/>
      </c>
      <c r="K8655" s="260">
        <v>0</v>
      </c>
      <c r="L8655" s="260">
        <v>0</v>
      </c>
      <c r="M8655" s="261" t="str">
        <f t="shared" si="543"/>
        <v/>
      </c>
    </row>
    <row r="8656" spans="1:13" x14ac:dyDescent="0.25">
      <c r="A8656" s="259" t="s">
        <v>305</v>
      </c>
      <c r="B8656" s="259" t="s">
        <v>433</v>
      </c>
      <c r="C8656" s="260">
        <v>0</v>
      </c>
      <c r="D8656" s="260">
        <v>0</v>
      </c>
      <c r="E8656" s="261" t="str">
        <f t="shared" si="540"/>
        <v/>
      </c>
      <c r="F8656" s="260">
        <v>0</v>
      </c>
      <c r="G8656" s="260">
        <v>0</v>
      </c>
      <c r="H8656" s="261" t="str">
        <f t="shared" si="541"/>
        <v/>
      </c>
      <c r="I8656" s="260">
        <v>1.0164</v>
      </c>
      <c r="J8656" s="261">
        <f t="shared" si="542"/>
        <v>-1</v>
      </c>
      <c r="K8656" s="260">
        <v>0</v>
      </c>
      <c r="L8656" s="260">
        <v>0</v>
      </c>
      <c r="M8656" s="261" t="str">
        <f t="shared" si="543"/>
        <v/>
      </c>
    </row>
    <row r="8657" spans="1:13" x14ac:dyDescent="0.25">
      <c r="A8657" s="259" t="s">
        <v>305</v>
      </c>
      <c r="B8657" s="259" t="s">
        <v>418</v>
      </c>
      <c r="C8657" s="260">
        <v>0</v>
      </c>
      <c r="D8657" s="260">
        <v>0</v>
      </c>
      <c r="E8657" s="261" t="str">
        <f t="shared" si="540"/>
        <v/>
      </c>
      <c r="F8657" s="260">
        <v>686.45092999999997</v>
      </c>
      <c r="G8657" s="260">
        <v>263.05729000000002</v>
      </c>
      <c r="H8657" s="261">
        <f t="shared" si="541"/>
        <v>-0.61678646134254633</v>
      </c>
      <c r="I8657" s="260">
        <v>385.17567000000003</v>
      </c>
      <c r="J8657" s="261">
        <f t="shared" si="542"/>
        <v>-0.31704593387219915</v>
      </c>
      <c r="K8657" s="260">
        <v>686.45092999999997</v>
      </c>
      <c r="L8657" s="260">
        <v>263.05729000000002</v>
      </c>
      <c r="M8657" s="261">
        <f t="shared" si="543"/>
        <v>-0.61678646134254633</v>
      </c>
    </row>
    <row r="8658" spans="1:13" x14ac:dyDescent="0.25">
      <c r="A8658" s="259" t="s">
        <v>305</v>
      </c>
      <c r="B8658" s="259" t="s">
        <v>427</v>
      </c>
      <c r="C8658" s="260">
        <v>0</v>
      </c>
      <c r="D8658" s="260">
        <v>0</v>
      </c>
      <c r="E8658" s="261" t="str">
        <f t="shared" si="540"/>
        <v/>
      </c>
      <c r="F8658" s="260">
        <v>47.007939999999998</v>
      </c>
      <c r="G8658" s="260">
        <v>190.56045</v>
      </c>
      <c r="H8658" s="261">
        <f t="shared" si="541"/>
        <v>3.0537928273393815</v>
      </c>
      <c r="I8658" s="260">
        <v>40.477409999999999</v>
      </c>
      <c r="J8658" s="261">
        <f t="shared" si="542"/>
        <v>3.7078222149095019</v>
      </c>
      <c r="K8658" s="260">
        <v>47.007939999999998</v>
      </c>
      <c r="L8658" s="260">
        <v>190.56045</v>
      </c>
      <c r="M8658" s="261">
        <f t="shared" si="543"/>
        <v>3.0537928273393815</v>
      </c>
    </row>
    <row r="8659" spans="1:13" x14ac:dyDescent="0.25">
      <c r="A8659" s="259" t="s">
        <v>305</v>
      </c>
      <c r="B8659" s="259" t="s">
        <v>445</v>
      </c>
      <c r="C8659" s="260">
        <v>0</v>
      </c>
      <c r="D8659" s="260">
        <v>0</v>
      </c>
      <c r="E8659" s="261" t="str">
        <f t="shared" si="540"/>
        <v/>
      </c>
      <c r="F8659" s="260">
        <v>0</v>
      </c>
      <c r="G8659" s="260">
        <v>0</v>
      </c>
      <c r="H8659" s="261" t="str">
        <f t="shared" si="541"/>
        <v/>
      </c>
      <c r="I8659" s="260">
        <v>0.80352000000000001</v>
      </c>
      <c r="J8659" s="261">
        <f t="shared" si="542"/>
        <v>-1</v>
      </c>
      <c r="K8659" s="260">
        <v>0</v>
      </c>
      <c r="L8659" s="260">
        <v>0</v>
      </c>
      <c r="M8659" s="261" t="str">
        <f t="shared" si="543"/>
        <v/>
      </c>
    </row>
    <row r="8660" spans="1:13" x14ac:dyDescent="0.25">
      <c r="A8660" s="259" t="s">
        <v>305</v>
      </c>
      <c r="B8660" s="259" t="s">
        <v>443</v>
      </c>
      <c r="C8660" s="260">
        <v>0</v>
      </c>
      <c r="D8660" s="260">
        <v>0</v>
      </c>
      <c r="E8660" s="261" t="str">
        <f t="shared" si="540"/>
        <v/>
      </c>
      <c r="F8660" s="260">
        <v>0</v>
      </c>
      <c r="G8660" s="260">
        <v>0</v>
      </c>
      <c r="H8660" s="261" t="str">
        <f t="shared" si="541"/>
        <v/>
      </c>
      <c r="I8660" s="260">
        <v>66.042000000000002</v>
      </c>
      <c r="J8660" s="261">
        <f t="shared" si="542"/>
        <v>-1</v>
      </c>
      <c r="K8660" s="260">
        <v>0</v>
      </c>
      <c r="L8660" s="260">
        <v>0</v>
      </c>
      <c r="M8660" s="261" t="str">
        <f t="shared" si="543"/>
        <v/>
      </c>
    </row>
    <row r="8661" spans="1:13" x14ac:dyDescent="0.25">
      <c r="A8661" s="259" t="s">
        <v>305</v>
      </c>
      <c r="B8661" s="259" t="s">
        <v>424</v>
      </c>
      <c r="C8661" s="260">
        <v>0</v>
      </c>
      <c r="D8661" s="260">
        <v>0</v>
      </c>
      <c r="E8661" s="261" t="str">
        <f t="shared" si="540"/>
        <v/>
      </c>
      <c r="F8661" s="260">
        <v>149.78263999999999</v>
      </c>
      <c r="G8661" s="260">
        <v>244.83582999999999</v>
      </c>
      <c r="H8661" s="261">
        <f t="shared" si="541"/>
        <v>0.6346075219397922</v>
      </c>
      <c r="I8661" s="260">
        <v>215.35624000000001</v>
      </c>
      <c r="J8661" s="261">
        <f t="shared" si="542"/>
        <v>0.13688755895812421</v>
      </c>
      <c r="K8661" s="260">
        <v>149.78263999999999</v>
      </c>
      <c r="L8661" s="260">
        <v>244.83582999999999</v>
      </c>
      <c r="M8661" s="261">
        <f t="shared" si="543"/>
        <v>0.6346075219397922</v>
      </c>
    </row>
    <row r="8662" spans="1:13" x14ac:dyDescent="0.25">
      <c r="A8662" s="259" t="s">
        <v>305</v>
      </c>
      <c r="B8662" s="259" t="s">
        <v>426</v>
      </c>
      <c r="C8662" s="260">
        <v>82.343249999999998</v>
      </c>
      <c r="D8662" s="260">
        <v>0</v>
      </c>
      <c r="E8662" s="261">
        <f t="shared" si="540"/>
        <v>-1</v>
      </c>
      <c r="F8662" s="260">
        <v>599.95849999999996</v>
      </c>
      <c r="G8662" s="260">
        <v>70.602000000000004</v>
      </c>
      <c r="H8662" s="261">
        <f t="shared" si="541"/>
        <v>-0.88232186059535778</v>
      </c>
      <c r="I8662" s="260">
        <v>251.38229000000001</v>
      </c>
      <c r="J8662" s="261">
        <f t="shared" si="542"/>
        <v>-0.71914489282439109</v>
      </c>
      <c r="K8662" s="260">
        <v>599.95849999999996</v>
      </c>
      <c r="L8662" s="260">
        <v>70.602000000000004</v>
      </c>
      <c r="M8662" s="261">
        <f t="shared" si="543"/>
        <v>-0.88232186059535778</v>
      </c>
    </row>
    <row r="8663" spans="1:13" x14ac:dyDescent="0.25">
      <c r="A8663" s="259" t="s">
        <v>305</v>
      </c>
      <c r="B8663" s="259" t="s">
        <v>440</v>
      </c>
      <c r="C8663" s="260">
        <v>0</v>
      </c>
      <c r="D8663" s="260">
        <v>0</v>
      </c>
      <c r="E8663" s="261" t="str">
        <f t="shared" si="540"/>
        <v/>
      </c>
      <c r="F8663" s="260">
        <v>0</v>
      </c>
      <c r="G8663" s="260">
        <v>35.442529999999998</v>
      </c>
      <c r="H8663" s="261" t="str">
        <f t="shared" si="541"/>
        <v/>
      </c>
      <c r="I8663" s="260">
        <v>55.888800000000003</v>
      </c>
      <c r="J8663" s="261">
        <f t="shared" si="542"/>
        <v>-0.36583841485234969</v>
      </c>
      <c r="K8663" s="260">
        <v>0</v>
      </c>
      <c r="L8663" s="260">
        <v>35.442529999999998</v>
      </c>
      <c r="M8663" s="261" t="str">
        <f t="shared" si="543"/>
        <v/>
      </c>
    </row>
    <row r="8664" spans="1:13" x14ac:dyDescent="0.25">
      <c r="A8664" s="259" t="s">
        <v>305</v>
      </c>
      <c r="B8664" s="259" t="s">
        <v>455</v>
      </c>
      <c r="C8664" s="260">
        <v>0</v>
      </c>
      <c r="D8664" s="260">
        <v>0</v>
      </c>
      <c r="E8664" s="261" t="str">
        <f t="shared" si="540"/>
        <v/>
      </c>
      <c r="F8664" s="260">
        <v>79.974739999999997</v>
      </c>
      <c r="G8664" s="260">
        <v>113.26</v>
      </c>
      <c r="H8664" s="261">
        <f t="shared" si="541"/>
        <v>0.41619716425461362</v>
      </c>
      <c r="I8664" s="260">
        <v>98</v>
      </c>
      <c r="J8664" s="261">
        <f t="shared" si="542"/>
        <v>0.15571428571428569</v>
      </c>
      <c r="K8664" s="260">
        <v>79.974739999999997</v>
      </c>
      <c r="L8664" s="260">
        <v>113.26</v>
      </c>
      <c r="M8664" s="261">
        <f t="shared" si="543"/>
        <v>0.41619716425461362</v>
      </c>
    </row>
    <row r="8665" spans="1:13" x14ac:dyDescent="0.25">
      <c r="A8665" s="259" t="s">
        <v>305</v>
      </c>
      <c r="B8665" s="259" t="s">
        <v>461</v>
      </c>
      <c r="C8665" s="260">
        <v>0</v>
      </c>
      <c r="D8665" s="260">
        <v>0</v>
      </c>
      <c r="E8665" s="261" t="str">
        <f t="shared" si="540"/>
        <v/>
      </c>
      <c r="F8665" s="260">
        <v>0</v>
      </c>
      <c r="G8665" s="260">
        <v>0</v>
      </c>
      <c r="H8665" s="261" t="str">
        <f t="shared" si="541"/>
        <v/>
      </c>
      <c r="I8665" s="260">
        <v>0</v>
      </c>
      <c r="J8665" s="261" t="str">
        <f t="shared" si="542"/>
        <v/>
      </c>
      <c r="K8665" s="260">
        <v>0</v>
      </c>
      <c r="L8665" s="260">
        <v>0</v>
      </c>
      <c r="M8665" s="261" t="str">
        <f t="shared" si="543"/>
        <v/>
      </c>
    </row>
    <row r="8666" spans="1:13" x14ac:dyDescent="0.25">
      <c r="A8666" s="259" t="s">
        <v>305</v>
      </c>
      <c r="B8666" s="259" t="s">
        <v>459</v>
      </c>
      <c r="C8666" s="260">
        <v>0</v>
      </c>
      <c r="D8666" s="260">
        <v>0</v>
      </c>
      <c r="E8666" s="261" t="str">
        <f t="shared" si="540"/>
        <v/>
      </c>
      <c r="F8666" s="260">
        <v>0</v>
      </c>
      <c r="G8666" s="260">
        <v>0</v>
      </c>
      <c r="H8666" s="261" t="str">
        <f t="shared" si="541"/>
        <v/>
      </c>
      <c r="I8666" s="260">
        <v>0</v>
      </c>
      <c r="J8666" s="261" t="str">
        <f t="shared" si="542"/>
        <v/>
      </c>
      <c r="K8666" s="260">
        <v>0</v>
      </c>
      <c r="L8666" s="260">
        <v>0</v>
      </c>
      <c r="M8666" s="261" t="str">
        <f t="shared" si="543"/>
        <v/>
      </c>
    </row>
    <row r="8667" spans="1:13" x14ac:dyDescent="0.25">
      <c r="A8667" s="259" t="s">
        <v>305</v>
      </c>
      <c r="B8667" s="259" t="s">
        <v>423</v>
      </c>
      <c r="C8667" s="260">
        <v>0</v>
      </c>
      <c r="D8667" s="260">
        <v>0</v>
      </c>
      <c r="E8667" s="261" t="str">
        <f t="shared" si="540"/>
        <v/>
      </c>
      <c r="F8667" s="260">
        <v>3196.3897099999999</v>
      </c>
      <c r="G8667" s="260">
        <v>3044.4002</v>
      </c>
      <c r="H8667" s="261">
        <f t="shared" si="541"/>
        <v>-4.755036894421738E-2</v>
      </c>
      <c r="I8667" s="260">
        <v>30.8262</v>
      </c>
      <c r="J8667" s="261">
        <f t="shared" si="542"/>
        <v>97.760152078426799</v>
      </c>
      <c r="K8667" s="260">
        <v>3196.3897099999999</v>
      </c>
      <c r="L8667" s="260">
        <v>3044.4002</v>
      </c>
      <c r="M8667" s="261">
        <f t="shared" si="543"/>
        <v>-4.755036894421738E-2</v>
      </c>
    </row>
    <row r="8668" spans="1:13" x14ac:dyDescent="0.25">
      <c r="A8668" s="259" t="s">
        <v>305</v>
      </c>
      <c r="B8668" s="259" t="s">
        <v>437</v>
      </c>
      <c r="C8668" s="260">
        <v>0</v>
      </c>
      <c r="D8668" s="260">
        <v>0</v>
      </c>
      <c r="E8668" s="261" t="str">
        <f t="shared" si="540"/>
        <v/>
      </c>
      <c r="F8668" s="260">
        <v>86.421700000000001</v>
      </c>
      <c r="G8668" s="260">
        <v>82.942970000000003</v>
      </c>
      <c r="H8668" s="261">
        <f t="shared" si="541"/>
        <v>-4.0252968872401262E-2</v>
      </c>
      <c r="I8668" s="260">
        <v>110.66002</v>
      </c>
      <c r="J8668" s="261">
        <f t="shared" si="542"/>
        <v>-0.25047031439177403</v>
      </c>
      <c r="K8668" s="260">
        <v>86.421700000000001</v>
      </c>
      <c r="L8668" s="260">
        <v>82.942970000000003</v>
      </c>
      <c r="M8668" s="261">
        <f t="shared" si="543"/>
        <v>-4.0252968872401262E-2</v>
      </c>
    </row>
    <row r="8669" spans="1:13" x14ac:dyDescent="0.25">
      <c r="A8669" s="259" t="s">
        <v>305</v>
      </c>
      <c r="B8669" s="259" t="s">
        <v>483</v>
      </c>
      <c r="C8669" s="260">
        <v>0</v>
      </c>
      <c r="D8669" s="260">
        <v>0</v>
      </c>
      <c r="E8669" s="261" t="str">
        <f t="shared" si="540"/>
        <v/>
      </c>
      <c r="F8669" s="260">
        <v>0</v>
      </c>
      <c r="G8669" s="260">
        <v>0</v>
      </c>
      <c r="H8669" s="261" t="str">
        <f t="shared" si="541"/>
        <v/>
      </c>
      <c r="I8669" s="260">
        <v>0</v>
      </c>
      <c r="J8669" s="261" t="str">
        <f t="shared" si="542"/>
        <v/>
      </c>
      <c r="K8669" s="260">
        <v>0</v>
      </c>
      <c r="L8669" s="260">
        <v>0</v>
      </c>
      <c r="M8669" s="261" t="str">
        <f t="shared" si="543"/>
        <v/>
      </c>
    </row>
    <row r="8670" spans="1:13" x14ac:dyDescent="0.25">
      <c r="A8670" s="259" t="s">
        <v>305</v>
      </c>
      <c r="B8670" s="259" t="s">
        <v>469</v>
      </c>
      <c r="C8670" s="260">
        <v>0</v>
      </c>
      <c r="D8670" s="260">
        <v>0</v>
      </c>
      <c r="E8670" s="261" t="str">
        <f t="shared" si="540"/>
        <v/>
      </c>
      <c r="F8670" s="260">
        <v>0</v>
      </c>
      <c r="G8670" s="260">
        <v>19.787990000000001</v>
      </c>
      <c r="H8670" s="261" t="str">
        <f t="shared" si="541"/>
        <v/>
      </c>
      <c r="I8670" s="260">
        <v>0</v>
      </c>
      <c r="J8670" s="261" t="str">
        <f t="shared" si="542"/>
        <v/>
      </c>
      <c r="K8670" s="260">
        <v>0</v>
      </c>
      <c r="L8670" s="260">
        <v>19.787990000000001</v>
      </c>
      <c r="M8670" s="261" t="str">
        <f t="shared" si="543"/>
        <v/>
      </c>
    </row>
    <row r="8671" spans="1:13" x14ac:dyDescent="0.25">
      <c r="A8671" s="259" t="s">
        <v>305</v>
      </c>
      <c r="B8671" s="259" t="s">
        <v>432</v>
      </c>
      <c r="C8671" s="260">
        <v>0</v>
      </c>
      <c r="D8671" s="260">
        <v>0</v>
      </c>
      <c r="E8671" s="261" t="str">
        <f t="shared" si="540"/>
        <v/>
      </c>
      <c r="F8671" s="260">
        <v>1.2168300000000001</v>
      </c>
      <c r="G8671" s="260">
        <v>1.69994</v>
      </c>
      <c r="H8671" s="261">
        <f t="shared" si="541"/>
        <v>0.3970234132952013</v>
      </c>
      <c r="I8671" s="260">
        <v>4.7588699999999999</v>
      </c>
      <c r="J8671" s="261">
        <f t="shared" si="542"/>
        <v>-0.64278494684662535</v>
      </c>
      <c r="K8671" s="260">
        <v>1.2168300000000001</v>
      </c>
      <c r="L8671" s="260">
        <v>1.69994</v>
      </c>
      <c r="M8671" s="261">
        <f t="shared" si="543"/>
        <v>0.3970234132952013</v>
      </c>
    </row>
    <row r="8672" spans="1:13" x14ac:dyDescent="0.25">
      <c r="A8672" s="259" t="s">
        <v>305</v>
      </c>
      <c r="B8672" s="259" t="s">
        <v>482</v>
      </c>
      <c r="C8672" s="260">
        <v>0</v>
      </c>
      <c r="D8672" s="260">
        <v>0</v>
      </c>
      <c r="E8672" s="261" t="str">
        <f t="shared" si="540"/>
        <v/>
      </c>
      <c r="F8672" s="260">
        <v>0</v>
      </c>
      <c r="G8672" s="260">
        <v>0</v>
      </c>
      <c r="H8672" s="261" t="str">
        <f t="shared" si="541"/>
        <v/>
      </c>
      <c r="I8672" s="260">
        <v>0</v>
      </c>
      <c r="J8672" s="261" t="str">
        <f t="shared" si="542"/>
        <v/>
      </c>
      <c r="K8672" s="260">
        <v>0</v>
      </c>
      <c r="L8672" s="260">
        <v>0</v>
      </c>
      <c r="M8672" s="261" t="str">
        <f t="shared" si="543"/>
        <v/>
      </c>
    </row>
    <row r="8673" spans="1:13" x14ac:dyDescent="0.25">
      <c r="A8673" s="259" t="s">
        <v>305</v>
      </c>
      <c r="B8673" s="259" t="s">
        <v>434</v>
      </c>
      <c r="C8673" s="260">
        <v>0</v>
      </c>
      <c r="D8673" s="260">
        <v>0</v>
      </c>
      <c r="E8673" s="261" t="str">
        <f t="shared" si="540"/>
        <v/>
      </c>
      <c r="F8673" s="260">
        <v>0</v>
      </c>
      <c r="G8673" s="260">
        <v>0</v>
      </c>
      <c r="H8673" s="261" t="str">
        <f t="shared" si="541"/>
        <v/>
      </c>
      <c r="I8673" s="260">
        <v>0</v>
      </c>
      <c r="J8673" s="261" t="str">
        <f t="shared" si="542"/>
        <v/>
      </c>
      <c r="K8673" s="260">
        <v>0</v>
      </c>
      <c r="L8673" s="260">
        <v>0</v>
      </c>
      <c r="M8673" s="261" t="str">
        <f t="shared" si="543"/>
        <v/>
      </c>
    </row>
    <row r="8674" spans="1:13" x14ac:dyDescent="0.25">
      <c r="A8674" s="259" t="s">
        <v>305</v>
      </c>
      <c r="B8674" s="259" t="s">
        <v>449</v>
      </c>
      <c r="C8674" s="260">
        <v>0</v>
      </c>
      <c r="D8674" s="260">
        <v>0</v>
      </c>
      <c r="E8674" s="261" t="str">
        <f t="shared" si="540"/>
        <v/>
      </c>
      <c r="F8674" s="260">
        <v>0</v>
      </c>
      <c r="G8674" s="260">
        <v>0</v>
      </c>
      <c r="H8674" s="261" t="str">
        <f t="shared" si="541"/>
        <v/>
      </c>
      <c r="I8674" s="260">
        <v>0</v>
      </c>
      <c r="J8674" s="261" t="str">
        <f t="shared" si="542"/>
        <v/>
      </c>
      <c r="K8674" s="260">
        <v>0</v>
      </c>
      <c r="L8674" s="260">
        <v>0</v>
      </c>
      <c r="M8674" s="261" t="str">
        <f t="shared" si="543"/>
        <v/>
      </c>
    </row>
    <row r="8675" spans="1:13" x14ac:dyDescent="0.25">
      <c r="A8675" s="259" t="s">
        <v>305</v>
      </c>
      <c r="B8675" s="259" t="s">
        <v>442</v>
      </c>
      <c r="C8675" s="260">
        <v>0</v>
      </c>
      <c r="D8675" s="260">
        <v>0</v>
      </c>
      <c r="E8675" s="261" t="str">
        <f t="shared" si="540"/>
        <v/>
      </c>
      <c r="F8675" s="260">
        <v>9.5805500000000006</v>
      </c>
      <c r="G8675" s="260">
        <v>546.71470999999997</v>
      </c>
      <c r="H8675" s="261">
        <f t="shared" si="541"/>
        <v>56.065065158054594</v>
      </c>
      <c r="I8675" s="260">
        <v>0</v>
      </c>
      <c r="J8675" s="261" t="str">
        <f t="shared" si="542"/>
        <v/>
      </c>
      <c r="K8675" s="260">
        <v>9.5805500000000006</v>
      </c>
      <c r="L8675" s="260">
        <v>546.71470999999997</v>
      </c>
      <c r="M8675" s="261">
        <f t="shared" si="543"/>
        <v>56.065065158054594</v>
      </c>
    </row>
    <row r="8676" spans="1:13" s="117" customFormat="1" x14ac:dyDescent="0.25">
      <c r="A8676" s="117" t="s">
        <v>305</v>
      </c>
      <c r="B8676" s="117" t="s">
        <v>3</v>
      </c>
      <c r="C8676" s="180">
        <v>1059.4300499999999</v>
      </c>
      <c r="D8676" s="180">
        <v>726.11037999999996</v>
      </c>
      <c r="E8676" s="262">
        <f t="shared" si="540"/>
        <v>-0.31462168738747787</v>
      </c>
      <c r="F8676" s="180">
        <v>16857.923750000002</v>
      </c>
      <c r="G8676" s="180">
        <v>14125.58145</v>
      </c>
      <c r="H8676" s="262">
        <f t="shared" si="541"/>
        <v>-0.1620805942961987</v>
      </c>
      <c r="I8676" s="180">
        <v>15748.069519999999</v>
      </c>
      <c r="J8676" s="262">
        <f t="shared" si="542"/>
        <v>-0.10302774368245227</v>
      </c>
      <c r="K8676" s="180">
        <v>16857.923750000002</v>
      </c>
      <c r="L8676" s="180">
        <v>14125.58145</v>
      </c>
      <c r="M8676" s="262">
        <f t="shared" si="543"/>
        <v>-0.1620805942961987</v>
      </c>
    </row>
    <row r="8677" spans="1:13" x14ac:dyDescent="0.25">
      <c r="A8677" s="259" t="s">
        <v>324</v>
      </c>
      <c r="B8677" s="259" t="s">
        <v>428</v>
      </c>
      <c r="C8677" s="260">
        <v>0</v>
      </c>
      <c r="D8677" s="260">
        <v>0</v>
      </c>
      <c r="E8677" s="261" t="str">
        <f t="shared" si="540"/>
        <v/>
      </c>
      <c r="F8677" s="260">
        <v>167.80680000000001</v>
      </c>
      <c r="G8677" s="260">
        <v>90.394999999999996</v>
      </c>
      <c r="H8677" s="261">
        <f t="shared" si="541"/>
        <v>-0.46131503610104008</v>
      </c>
      <c r="I8677" s="260">
        <v>0</v>
      </c>
      <c r="J8677" s="261" t="str">
        <f t="shared" si="542"/>
        <v/>
      </c>
      <c r="K8677" s="260">
        <v>167.80680000000001</v>
      </c>
      <c r="L8677" s="260">
        <v>90.394999999999996</v>
      </c>
      <c r="M8677" s="261">
        <f t="shared" si="543"/>
        <v>-0.46131503610104008</v>
      </c>
    </row>
    <row r="8678" spans="1:13" x14ac:dyDescent="0.25">
      <c r="A8678" s="259" t="s">
        <v>324</v>
      </c>
      <c r="B8678" s="259" t="s">
        <v>466</v>
      </c>
      <c r="C8678" s="260">
        <v>0</v>
      </c>
      <c r="D8678" s="260">
        <v>0</v>
      </c>
      <c r="E8678" s="261" t="str">
        <f t="shared" si="540"/>
        <v/>
      </c>
      <c r="F8678" s="260">
        <v>0</v>
      </c>
      <c r="G8678" s="260">
        <v>0</v>
      </c>
      <c r="H8678" s="261" t="str">
        <f t="shared" si="541"/>
        <v/>
      </c>
      <c r="I8678" s="260">
        <v>0</v>
      </c>
      <c r="J8678" s="261" t="str">
        <f t="shared" si="542"/>
        <v/>
      </c>
      <c r="K8678" s="260">
        <v>0</v>
      </c>
      <c r="L8678" s="260">
        <v>0</v>
      </c>
      <c r="M8678" s="261" t="str">
        <f t="shared" si="543"/>
        <v/>
      </c>
    </row>
    <row r="8679" spans="1:13" x14ac:dyDescent="0.25">
      <c r="A8679" s="259" t="s">
        <v>324</v>
      </c>
      <c r="B8679" s="259" t="s">
        <v>452</v>
      </c>
      <c r="C8679" s="260">
        <v>0</v>
      </c>
      <c r="D8679" s="260">
        <v>0</v>
      </c>
      <c r="E8679" s="261" t="str">
        <f t="shared" si="540"/>
        <v/>
      </c>
      <c r="F8679" s="260">
        <v>33.174999999999997</v>
      </c>
      <c r="G8679" s="260">
        <v>34.06</v>
      </c>
      <c r="H8679" s="261">
        <f t="shared" si="541"/>
        <v>2.6676714393368606E-2</v>
      </c>
      <c r="I8679" s="260">
        <v>0</v>
      </c>
      <c r="J8679" s="261" t="str">
        <f t="shared" si="542"/>
        <v/>
      </c>
      <c r="K8679" s="260">
        <v>33.174999999999997</v>
      </c>
      <c r="L8679" s="260">
        <v>34.06</v>
      </c>
      <c r="M8679" s="261">
        <f t="shared" si="543"/>
        <v>2.6676714393368606E-2</v>
      </c>
    </row>
    <row r="8680" spans="1:13" x14ac:dyDescent="0.25">
      <c r="A8680" s="259" t="s">
        <v>324</v>
      </c>
      <c r="B8680" s="259" t="s">
        <v>467</v>
      </c>
      <c r="C8680" s="260">
        <v>0</v>
      </c>
      <c r="D8680" s="260">
        <v>0</v>
      </c>
      <c r="E8680" s="261" t="str">
        <f t="shared" si="540"/>
        <v/>
      </c>
      <c r="F8680" s="260">
        <v>0</v>
      </c>
      <c r="G8680" s="260">
        <v>0</v>
      </c>
      <c r="H8680" s="261" t="str">
        <f t="shared" si="541"/>
        <v/>
      </c>
      <c r="I8680" s="260">
        <v>0</v>
      </c>
      <c r="J8680" s="261" t="str">
        <f t="shared" si="542"/>
        <v/>
      </c>
      <c r="K8680" s="260">
        <v>0</v>
      </c>
      <c r="L8680" s="260">
        <v>0</v>
      </c>
      <c r="M8680" s="261" t="str">
        <f t="shared" si="543"/>
        <v/>
      </c>
    </row>
    <row r="8681" spans="1:13" x14ac:dyDescent="0.25">
      <c r="A8681" s="259" t="s">
        <v>324</v>
      </c>
      <c r="B8681" s="259" t="s">
        <v>422</v>
      </c>
      <c r="C8681" s="260">
        <v>0</v>
      </c>
      <c r="D8681" s="260">
        <v>0</v>
      </c>
      <c r="E8681" s="261" t="str">
        <f t="shared" si="540"/>
        <v/>
      </c>
      <c r="F8681" s="260">
        <v>18.535</v>
      </c>
      <c r="G8681" s="260">
        <v>137.57080999999999</v>
      </c>
      <c r="H8681" s="261">
        <f t="shared" si="541"/>
        <v>6.4222179660102503</v>
      </c>
      <c r="I8681" s="260">
        <v>275.88085999999998</v>
      </c>
      <c r="J8681" s="261">
        <f t="shared" si="542"/>
        <v>-0.5013397812374516</v>
      </c>
      <c r="K8681" s="260">
        <v>18.535</v>
      </c>
      <c r="L8681" s="260">
        <v>137.57080999999999</v>
      </c>
      <c r="M8681" s="261">
        <f t="shared" si="543"/>
        <v>6.4222179660102503</v>
      </c>
    </row>
    <row r="8682" spans="1:13" x14ac:dyDescent="0.25">
      <c r="A8682" s="259" t="s">
        <v>324</v>
      </c>
      <c r="B8682" s="259" t="s">
        <v>431</v>
      </c>
      <c r="C8682" s="260">
        <v>0</v>
      </c>
      <c r="D8682" s="260">
        <v>0</v>
      </c>
      <c r="E8682" s="261" t="str">
        <f t="shared" si="540"/>
        <v/>
      </c>
      <c r="F8682" s="260">
        <v>0</v>
      </c>
      <c r="G8682" s="260">
        <v>22.790900000000001</v>
      </c>
      <c r="H8682" s="261" t="str">
        <f t="shared" si="541"/>
        <v/>
      </c>
      <c r="I8682" s="260">
        <v>0</v>
      </c>
      <c r="J8682" s="261" t="str">
        <f t="shared" si="542"/>
        <v/>
      </c>
      <c r="K8682" s="260">
        <v>0</v>
      </c>
      <c r="L8682" s="260">
        <v>22.790900000000001</v>
      </c>
      <c r="M8682" s="261" t="str">
        <f t="shared" si="543"/>
        <v/>
      </c>
    </row>
    <row r="8683" spans="1:13" x14ac:dyDescent="0.25">
      <c r="A8683" s="259" t="s">
        <v>324</v>
      </c>
      <c r="B8683" s="259" t="s">
        <v>439</v>
      </c>
      <c r="C8683" s="260">
        <v>0</v>
      </c>
      <c r="D8683" s="260">
        <v>0</v>
      </c>
      <c r="E8683" s="261" t="str">
        <f t="shared" si="540"/>
        <v/>
      </c>
      <c r="F8683" s="260">
        <v>0</v>
      </c>
      <c r="G8683" s="260">
        <v>53.864269999999998</v>
      </c>
      <c r="H8683" s="261" t="str">
        <f t="shared" si="541"/>
        <v/>
      </c>
      <c r="I8683" s="260">
        <v>145.11420000000001</v>
      </c>
      <c r="J8683" s="261">
        <f t="shared" si="542"/>
        <v>-0.62881461635043301</v>
      </c>
      <c r="K8683" s="260">
        <v>0</v>
      </c>
      <c r="L8683" s="260">
        <v>53.864269999999998</v>
      </c>
      <c r="M8683" s="261" t="str">
        <f t="shared" si="543"/>
        <v/>
      </c>
    </row>
    <row r="8684" spans="1:13" x14ac:dyDescent="0.25">
      <c r="A8684" s="259" t="s">
        <v>324</v>
      </c>
      <c r="B8684" s="259" t="s">
        <v>436</v>
      </c>
      <c r="C8684" s="260">
        <v>0</v>
      </c>
      <c r="D8684" s="260">
        <v>0</v>
      </c>
      <c r="E8684" s="261" t="str">
        <f t="shared" si="540"/>
        <v/>
      </c>
      <c r="F8684" s="260">
        <v>84.123400000000004</v>
      </c>
      <c r="G8684" s="260">
        <v>29.866</v>
      </c>
      <c r="H8684" s="261">
        <f t="shared" si="541"/>
        <v>-0.64497393115351975</v>
      </c>
      <c r="I8684" s="260">
        <v>126.0048</v>
      </c>
      <c r="J8684" s="261">
        <f t="shared" si="542"/>
        <v>-0.76297728340507665</v>
      </c>
      <c r="K8684" s="260">
        <v>84.123400000000004</v>
      </c>
      <c r="L8684" s="260">
        <v>29.866</v>
      </c>
      <c r="M8684" s="261">
        <f t="shared" si="543"/>
        <v>-0.64497393115351975</v>
      </c>
    </row>
    <row r="8685" spans="1:13" x14ac:dyDescent="0.25">
      <c r="A8685" s="259" t="s">
        <v>324</v>
      </c>
      <c r="B8685" s="259" t="s">
        <v>485</v>
      </c>
      <c r="C8685" s="260">
        <v>0</v>
      </c>
      <c r="D8685" s="260">
        <v>0</v>
      </c>
      <c r="E8685" s="261" t="str">
        <f t="shared" si="540"/>
        <v/>
      </c>
      <c r="F8685" s="260">
        <v>0</v>
      </c>
      <c r="G8685" s="260">
        <v>7.79</v>
      </c>
      <c r="H8685" s="261" t="str">
        <f t="shared" si="541"/>
        <v/>
      </c>
      <c r="I8685" s="260">
        <v>0</v>
      </c>
      <c r="J8685" s="261" t="str">
        <f t="shared" si="542"/>
        <v/>
      </c>
      <c r="K8685" s="260">
        <v>0</v>
      </c>
      <c r="L8685" s="260">
        <v>7.79</v>
      </c>
      <c r="M8685" s="261" t="str">
        <f t="shared" si="543"/>
        <v/>
      </c>
    </row>
    <row r="8686" spans="1:13" x14ac:dyDescent="0.25">
      <c r="A8686" s="259" t="s">
        <v>324</v>
      </c>
      <c r="B8686" s="259" t="s">
        <v>468</v>
      </c>
      <c r="C8686" s="260">
        <v>17.847000000000001</v>
      </c>
      <c r="D8686" s="260">
        <v>0</v>
      </c>
      <c r="E8686" s="261">
        <f t="shared" si="540"/>
        <v>-1</v>
      </c>
      <c r="F8686" s="260">
        <v>17.847000000000001</v>
      </c>
      <c r="G8686" s="260">
        <v>0</v>
      </c>
      <c r="H8686" s="261">
        <f t="shared" si="541"/>
        <v>-1</v>
      </c>
      <c r="I8686" s="260">
        <v>0</v>
      </c>
      <c r="J8686" s="261" t="str">
        <f t="shared" si="542"/>
        <v/>
      </c>
      <c r="K8686" s="260">
        <v>17.847000000000001</v>
      </c>
      <c r="L8686" s="260">
        <v>0</v>
      </c>
      <c r="M8686" s="261">
        <f t="shared" si="543"/>
        <v>-1</v>
      </c>
    </row>
    <row r="8687" spans="1:13" x14ac:dyDescent="0.25">
      <c r="A8687" s="259" t="s">
        <v>324</v>
      </c>
      <c r="B8687" s="259" t="s">
        <v>463</v>
      </c>
      <c r="C8687" s="260">
        <v>0</v>
      </c>
      <c r="D8687" s="260">
        <v>0</v>
      </c>
      <c r="E8687" s="261" t="str">
        <f t="shared" si="540"/>
        <v/>
      </c>
      <c r="F8687" s="260">
        <v>0</v>
      </c>
      <c r="G8687" s="260">
        <v>0</v>
      </c>
      <c r="H8687" s="261" t="str">
        <f t="shared" si="541"/>
        <v/>
      </c>
      <c r="I8687" s="260">
        <v>0</v>
      </c>
      <c r="J8687" s="261" t="str">
        <f t="shared" si="542"/>
        <v/>
      </c>
      <c r="K8687" s="260">
        <v>0</v>
      </c>
      <c r="L8687" s="260">
        <v>0</v>
      </c>
      <c r="M8687" s="261" t="str">
        <f t="shared" si="543"/>
        <v/>
      </c>
    </row>
    <row r="8688" spans="1:13" x14ac:dyDescent="0.25">
      <c r="A8688" s="259" t="s">
        <v>324</v>
      </c>
      <c r="B8688" s="259" t="s">
        <v>419</v>
      </c>
      <c r="C8688" s="260">
        <v>0</v>
      </c>
      <c r="D8688" s="260">
        <v>22.131910000000001</v>
      </c>
      <c r="E8688" s="261" t="str">
        <f t="shared" si="540"/>
        <v/>
      </c>
      <c r="F8688" s="260">
        <v>83.752899999999997</v>
      </c>
      <c r="G8688" s="260">
        <v>45.926909999999999</v>
      </c>
      <c r="H8688" s="261">
        <f t="shared" si="541"/>
        <v>-0.45163797313287057</v>
      </c>
      <c r="I8688" s="260">
        <v>110.1421</v>
      </c>
      <c r="J8688" s="261">
        <f t="shared" si="542"/>
        <v>-0.58302129703355932</v>
      </c>
      <c r="K8688" s="260">
        <v>83.752899999999997</v>
      </c>
      <c r="L8688" s="260">
        <v>45.926909999999999</v>
      </c>
      <c r="M8688" s="261">
        <f t="shared" si="543"/>
        <v>-0.45163797313287057</v>
      </c>
    </row>
    <row r="8689" spans="1:13" x14ac:dyDescent="0.25">
      <c r="A8689" s="259" t="s">
        <v>324</v>
      </c>
      <c r="B8689" s="259" t="s">
        <v>451</v>
      </c>
      <c r="C8689" s="260">
        <v>82.212500000000006</v>
      </c>
      <c r="D8689" s="260">
        <v>16.46</v>
      </c>
      <c r="E8689" s="261">
        <f t="shared" si="540"/>
        <v>-0.79978713699254977</v>
      </c>
      <c r="F8689" s="260">
        <v>195.90735000000001</v>
      </c>
      <c r="G8689" s="260">
        <v>16.46</v>
      </c>
      <c r="H8689" s="261">
        <f t="shared" si="541"/>
        <v>-0.91598069189338738</v>
      </c>
      <c r="I8689" s="260">
        <v>78.127319999999997</v>
      </c>
      <c r="J8689" s="261">
        <f t="shared" si="542"/>
        <v>-0.78931825640505782</v>
      </c>
      <c r="K8689" s="260">
        <v>195.90735000000001</v>
      </c>
      <c r="L8689" s="260">
        <v>16.46</v>
      </c>
      <c r="M8689" s="261">
        <f t="shared" si="543"/>
        <v>-0.91598069189338738</v>
      </c>
    </row>
    <row r="8690" spans="1:13" x14ac:dyDescent="0.25">
      <c r="A8690" s="259" t="s">
        <v>324</v>
      </c>
      <c r="B8690" s="259" t="s">
        <v>444</v>
      </c>
      <c r="C8690" s="260">
        <v>0</v>
      </c>
      <c r="D8690" s="260">
        <v>0</v>
      </c>
      <c r="E8690" s="261" t="str">
        <f t="shared" si="540"/>
        <v/>
      </c>
      <c r="F8690" s="260">
        <v>0</v>
      </c>
      <c r="G8690" s="260">
        <v>0</v>
      </c>
      <c r="H8690" s="261" t="str">
        <f t="shared" si="541"/>
        <v/>
      </c>
      <c r="I8690" s="260">
        <v>0</v>
      </c>
      <c r="J8690" s="261" t="str">
        <f t="shared" si="542"/>
        <v/>
      </c>
      <c r="K8690" s="260">
        <v>0</v>
      </c>
      <c r="L8690" s="260">
        <v>0</v>
      </c>
      <c r="M8690" s="261" t="str">
        <f t="shared" si="543"/>
        <v/>
      </c>
    </row>
    <row r="8691" spans="1:13" x14ac:dyDescent="0.25">
      <c r="A8691" s="259" t="s">
        <v>324</v>
      </c>
      <c r="B8691" s="259" t="s">
        <v>425</v>
      </c>
      <c r="C8691" s="260">
        <v>0</v>
      </c>
      <c r="D8691" s="260">
        <v>0</v>
      </c>
      <c r="E8691" s="261" t="str">
        <f t="shared" si="540"/>
        <v/>
      </c>
      <c r="F8691" s="260">
        <v>136.78398000000001</v>
      </c>
      <c r="G8691" s="260">
        <v>56.95796</v>
      </c>
      <c r="H8691" s="261">
        <f t="shared" si="541"/>
        <v>-0.58359187969234405</v>
      </c>
      <c r="I8691" s="260">
        <v>120.55213999999999</v>
      </c>
      <c r="J8691" s="261">
        <f t="shared" si="542"/>
        <v>-0.52752427289967641</v>
      </c>
      <c r="K8691" s="260">
        <v>136.78398000000001</v>
      </c>
      <c r="L8691" s="260">
        <v>56.95796</v>
      </c>
      <c r="M8691" s="261">
        <f t="shared" si="543"/>
        <v>-0.58359187969234405</v>
      </c>
    </row>
    <row r="8692" spans="1:13" x14ac:dyDescent="0.25">
      <c r="A8692" s="259" t="s">
        <v>324</v>
      </c>
      <c r="B8692" s="259" t="s">
        <v>457</v>
      </c>
      <c r="C8692" s="260">
        <v>0</v>
      </c>
      <c r="D8692" s="260">
        <v>0</v>
      </c>
      <c r="E8692" s="261" t="str">
        <f t="shared" si="540"/>
        <v/>
      </c>
      <c r="F8692" s="260">
        <v>38.893599999999999</v>
      </c>
      <c r="G8692" s="260">
        <v>0</v>
      </c>
      <c r="H8692" s="261">
        <f t="shared" si="541"/>
        <v>-1</v>
      </c>
      <c r="I8692" s="260">
        <v>0</v>
      </c>
      <c r="J8692" s="261" t="str">
        <f t="shared" si="542"/>
        <v/>
      </c>
      <c r="K8692" s="260">
        <v>38.893599999999999</v>
      </c>
      <c r="L8692" s="260">
        <v>0</v>
      </c>
      <c r="M8692" s="261">
        <f t="shared" si="543"/>
        <v>-1</v>
      </c>
    </row>
    <row r="8693" spans="1:13" x14ac:dyDescent="0.25">
      <c r="A8693" s="259" t="s">
        <v>324</v>
      </c>
      <c r="B8693" s="259" t="s">
        <v>450</v>
      </c>
      <c r="C8693" s="260">
        <v>0</v>
      </c>
      <c r="D8693" s="260">
        <v>0</v>
      </c>
      <c r="E8693" s="261" t="str">
        <f t="shared" si="540"/>
        <v/>
      </c>
      <c r="F8693" s="260">
        <v>0</v>
      </c>
      <c r="G8693" s="260">
        <v>0</v>
      </c>
      <c r="H8693" s="261" t="str">
        <f t="shared" si="541"/>
        <v/>
      </c>
      <c r="I8693" s="260">
        <v>0</v>
      </c>
      <c r="J8693" s="261" t="str">
        <f t="shared" si="542"/>
        <v/>
      </c>
      <c r="K8693" s="260">
        <v>0</v>
      </c>
      <c r="L8693" s="260">
        <v>0</v>
      </c>
      <c r="M8693" s="261" t="str">
        <f t="shared" si="543"/>
        <v/>
      </c>
    </row>
    <row r="8694" spans="1:13" x14ac:dyDescent="0.25">
      <c r="A8694" s="259" t="s">
        <v>324</v>
      </c>
      <c r="B8694" s="259" t="s">
        <v>435</v>
      </c>
      <c r="C8694" s="260">
        <v>0</v>
      </c>
      <c r="D8694" s="260">
        <v>0</v>
      </c>
      <c r="E8694" s="261" t="str">
        <f t="shared" si="540"/>
        <v/>
      </c>
      <c r="F8694" s="260">
        <v>0</v>
      </c>
      <c r="G8694" s="260">
        <v>0</v>
      </c>
      <c r="H8694" s="261" t="str">
        <f t="shared" si="541"/>
        <v/>
      </c>
      <c r="I8694" s="260">
        <v>0</v>
      </c>
      <c r="J8694" s="261" t="str">
        <f t="shared" si="542"/>
        <v/>
      </c>
      <c r="K8694" s="260">
        <v>0</v>
      </c>
      <c r="L8694" s="260">
        <v>0</v>
      </c>
      <c r="M8694" s="261" t="str">
        <f t="shared" si="543"/>
        <v/>
      </c>
    </row>
    <row r="8695" spans="1:13" x14ac:dyDescent="0.25">
      <c r="A8695" s="259" t="s">
        <v>324</v>
      </c>
      <c r="B8695" s="259" t="s">
        <v>421</v>
      </c>
      <c r="C8695" s="260">
        <v>33.534999999999997</v>
      </c>
      <c r="D8695" s="260">
        <v>0</v>
      </c>
      <c r="E8695" s="261">
        <f t="shared" si="540"/>
        <v>-1</v>
      </c>
      <c r="F8695" s="260">
        <v>2711.5106799999999</v>
      </c>
      <c r="G8695" s="260">
        <v>4021.4110700000001</v>
      </c>
      <c r="H8695" s="261">
        <f t="shared" si="541"/>
        <v>0.48308878134309996</v>
      </c>
      <c r="I8695" s="260">
        <v>6096.5338700000002</v>
      </c>
      <c r="J8695" s="261">
        <f t="shared" si="542"/>
        <v>-0.34037747419256115</v>
      </c>
      <c r="K8695" s="260">
        <v>2711.5106799999999</v>
      </c>
      <c r="L8695" s="260">
        <v>4021.4110700000001</v>
      </c>
      <c r="M8695" s="261">
        <f t="shared" si="543"/>
        <v>0.48308878134309996</v>
      </c>
    </row>
    <row r="8696" spans="1:13" x14ac:dyDescent="0.25">
      <c r="A8696" s="259" t="s">
        <v>324</v>
      </c>
      <c r="B8696" s="259" t="s">
        <v>430</v>
      </c>
      <c r="C8696" s="260">
        <v>0</v>
      </c>
      <c r="D8696" s="260">
        <v>0</v>
      </c>
      <c r="E8696" s="261" t="str">
        <f t="shared" si="540"/>
        <v/>
      </c>
      <c r="F8696" s="260">
        <v>4.91235</v>
      </c>
      <c r="G8696" s="260">
        <v>0</v>
      </c>
      <c r="H8696" s="261">
        <f t="shared" si="541"/>
        <v>-1</v>
      </c>
      <c r="I8696" s="260">
        <v>12.629339999999999</v>
      </c>
      <c r="J8696" s="261">
        <f t="shared" si="542"/>
        <v>-1</v>
      </c>
      <c r="K8696" s="260">
        <v>4.91235</v>
      </c>
      <c r="L8696" s="260">
        <v>0</v>
      </c>
      <c r="M8696" s="261">
        <f t="shared" si="543"/>
        <v>-1</v>
      </c>
    </row>
    <row r="8697" spans="1:13" x14ac:dyDescent="0.25">
      <c r="A8697" s="259" t="s">
        <v>324</v>
      </c>
      <c r="B8697" s="259" t="s">
        <v>417</v>
      </c>
      <c r="C8697" s="260">
        <v>31.454969999999999</v>
      </c>
      <c r="D8697" s="260">
        <v>96.206860000000006</v>
      </c>
      <c r="E8697" s="261">
        <f t="shared" si="540"/>
        <v>2.0585583136782519</v>
      </c>
      <c r="F8697" s="260">
        <v>1282.68931</v>
      </c>
      <c r="G8697" s="260">
        <v>1231.7151899999999</v>
      </c>
      <c r="H8697" s="261">
        <f t="shared" si="541"/>
        <v>-3.9740036501902498E-2</v>
      </c>
      <c r="I8697" s="260">
        <v>1256.7954400000001</v>
      </c>
      <c r="J8697" s="261">
        <f t="shared" si="542"/>
        <v>-1.9955713715829715E-2</v>
      </c>
      <c r="K8697" s="260">
        <v>1282.68931</v>
      </c>
      <c r="L8697" s="260">
        <v>1231.7151899999999</v>
      </c>
      <c r="M8697" s="261">
        <f t="shared" si="543"/>
        <v>-3.9740036501902498E-2</v>
      </c>
    </row>
    <row r="8698" spans="1:13" x14ac:dyDescent="0.25">
      <c r="A8698" s="259" t="s">
        <v>324</v>
      </c>
      <c r="B8698" s="259" t="s">
        <v>420</v>
      </c>
      <c r="C8698" s="260">
        <v>0</v>
      </c>
      <c r="D8698" s="260">
        <v>0</v>
      </c>
      <c r="E8698" s="261" t="str">
        <f t="shared" si="540"/>
        <v/>
      </c>
      <c r="F8698" s="260">
        <v>0</v>
      </c>
      <c r="G8698" s="260">
        <v>42.149169999999998</v>
      </c>
      <c r="H8698" s="261" t="str">
        <f t="shared" si="541"/>
        <v/>
      </c>
      <c r="I8698" s="260">
        <v>430.75526000000002</v>
      </c>
      <c r="J8698" s="261">
        <f t="shared" si="542"/>
        <v>-0.90215053903230347</v>
      </c>
      <c r="K8698" s="260">
        <v>0</v>
      </c>
      <c r="L8698" s="260">
        <v>42.149169999999998</v>
      </c>
      <c r="M8698" s="261" t="str">
        <f t="shared" si="543"/>
        <v/>
      </c>
    </row>
    <row r="8699" spans="1:13" x14ac:dyDescent="0.25">
      <c r="A8699" s="259" t="s">
        <v>324</v>
      </c>
      <c r="B8699" s="259" t="s">
        <v>454</v>
      </c>
      <c r="C8699" s="260">
        <v>0</v>
      </c>
      <c r="D8699" s="260">
        <v>0</v>
      </c>
      <c r="E8699" s="261" t="str">
        <f t="shared" si="540"/>
        <v/>
      </c>
      <c r="F8699" s="260">
        <v>0</v>
      </c>
      <c r="G8699" s="260">
        <v>0</v>
      </c>
      <c r="H8699" s="261" t="str">
        <f t="shared" si="541"/>
        <v/>
      </c>
      <c r="I8699" s="260">
        <v>0</v>
      </c>
      <c r="J8699" s="261" t="str">
        <f t="shared" si="542"/>
        <v/>
      </c>
      <c r="K8699" s="260">
        <v>0</v>
      </c>
      <c r="L8699" s="260">
        <v>0</v>
      </c>
      <c r="M8699" s="261" t="str">
        <f t="shared" si="543"/>
        <v/>
      </c>
    </row>
    <row r="8700" spans="1:13" x14ac:dyDescent="0.25">
      <c r="A8700" s="259" t="s">
        <v>324</v>
      </c>
      <c r="B8700" s="259" t="s">
        <v>447</v>
      </c>
      <c r="C8700" s="260">
        <v>0</v>
      </c>
      <c r="D8700" s="260">
        <v>0</v>
      </c>
      <c r="E8700" s="261" t="str">
        <f t="shared" si="540"/>
        <v/>
      </c>
      <c r="F8700" s="260">
        <v>26.055</v>
      </c>
      <c r="G8700" s="260">
        <v>34.799999999999997</v>
      </c>
      <c r="H8700" s="261">
        <f t="shared" si="541"/>
        <v>0.33563615428900384</v>
      </c>
      <c r="I8700" s="260">
        <v>116.05506</v>
      </c>
      <c r="J8700" s="261">
        <f t="shared" si="542"/>
        <v>-0.70014232899453077</v>
      </c>
      <c r="K8700" s="260">
        <v>26.055</v>
      </c>
      <c r="L8700" s="260">
        <v>34.799999999999997</v>
      </c>
      <c r="M8700" s="261">
        <f t="shared" si="543"/>
        <v>0.33563615428900384</v>
      </c>
    </row>
    <row r="8701" spans="1:13" x14ac:dyDescent="0.25">
      <c r="A8701" s="259" t="s">
        <v>324</v>
      </c>
      <c r="B8701" s="259" t="s">
        <v>429</v>
      </c>
      <c r="C8701" s="260">
        <v>0</v>
      </c>
      <c r="D8701" s="260">
        <v>0</v>
      </c>
      <c r="E8701" s="261" t="str">
        <f t="shared" si="540"/>
        <v/>
      </c>
      <c r="F8701" s="260">
        <v>78.997079999999997</v>
      </c>
      <c r="G8701" s="260">
        <v>48.634120000000003</v>
      </c>
      <c r="H8701" s="261">
        <f t="shared" si="541"/>
        <v>-0.38435547237948531</v>
      </c>
      <c r="I8701" s="260">
        <v>185.58568</v>
      </c>
      <c r="J8701" s="261">
        <f t="shared" si="542"/>
        <v>-0.73794249642537069</v>
      </c>
      <c r="K8701" s="260">
        <v>78.997079999999997</v>
      </c>
      <c r="L8701" s="260">
        <v>48.634120000000003</v>
      </c>
      <c r="M8701" s="261">
        <f t="shared" si="543"/>
        <v>-0.38435547237948531</v>
      </c>
    </row>
    <row r="8702" spans="1:13" x14ac:dyDescent="0.25">
      <c r="A8702" s="259" t="s">
        <v>324</v>
      </c>
      <c r="B8702" s="259" t="s">
        <v>464</v>
      </c>
      <c r="C8702" s="260">
        <v>0</v>
      </c>
      <c r="D8702" s="260">
        <v>0</v>
      </c>
      <c r="E8702" s="261" t="str">
        <f t="shared" si="540"/>
        <v/>
      </c>
      <c r="F8702" s="260">
        <v>0</v>
      </c>
      <c r="G8702" s="260">
        <v>0</v>
      </c>
      <c r="H8702" s="261" t="str">
        <f t="shared" si="541"/>
        <v/>
      </c>
      <c r="I8702" s="260">
        <v>0</v>
      </c>
      <c r="J8702" s="261" t="str">
        <f t="shared" si="542"/>
        <v/>
      </c>
      <c r="K8702" s="260">
        <v>0</v>
      </c>
      <c r="L8702" s="260">
        <v>0</v>
      </c>
      <c r="M8702" s="261" t="str">
        <f t="shared" si="543"/>
        <v/>
      </c>
    </row>
    <row r="8703" spans="1:13" x14ac:dyDescent="0.25">
      <c r="A8703" s="259" t="s">
        <v>324</v>
      </c>
      <c r="B8703" s="259" t="s">
        <v>433</v>
      </c>
      <c r="C8703" s="260">
        <v>0</v>
      </c>
      <c r="D8703" s="260">
        <v>0</v>
      </c>
      <c r="E8703" s="261" t="str">
        <f t="shared" si="540"/>
        <v/>
      </c>
      <c r="F8703" s="260">
        <v>0</v>
      </c>
      <c r="G8703" s="260">
        <v>0</v>
      </c>
      <c r="H8703" s="261" t="str">
        <f t="shared" si="541"/>
        <v/>
      </c>
      <c r="I8703" s="260">
        <v>0</v>
      </c>
      <c r="J8703" s="261" t="str">
        <f t="shared" si="542"/>
        <v/>
      </c>
      <c r="K8703" s="260">
        <v>0</v>
      </c>
      <c r="L8703" s="260">
        <v>0</v>
      </c>
      <c r="M8703" s="261" t="str">
        <f t="shared" si="543"/>
        <v/>
      </c>
    </row>
    <row r="8704" spans="1:13" x14ac:dyDescent="0.25">
      <c r="A8704" s="259" t="s">
        <v>324</v>
      </c>
      <c r="B8704" s="259" t="s">
        <v>418</v>
      </c>
      <c r="C8704" s="260">
        <v>0</v>
      </c>
      <c r="D8704" s="260">
        <v>0</v>
      </c>
      <c r="E8704" s="261" t="str">
        <f t="shared" si="540"/>
        <v/>
      </c>
      <c r="F8704" s="260">
        <v>309.89774999999997</v>
      </c>
      <c r="G8704" s="260">
        <v>418.84744000000001</v>
      </c>
      <c r="H8704" s="261">
        <f t="shared" si="541"/>
        <v>0.35156657316808548</v>
      </c>
      <c r="I8704" s="260">
        <v>0</v>
      </c>
      <c r="J8704" s="261" t="str">
        <f t="shared" si="542"/>
        <v/>
      </c>
      <c r="K8704" s="260">
        <v>309.89774999999997</v>
      </c>
      <c r="L8704" s="260">
        <v>418.84744000000001</v>
      </c>
      <c r="M8704" s="261">
        <f t="shared" si="543"/>
        <v>0.35156657316808548</v>
      </c>
    </row>
    <row r="8705" spans="1:13" x14ac:dyDescent="0.25">
      <c r="A8705" s="259" t="s">
        <v>324</v>
      </c>
      <c r="B8705" s="259" t="s">
        <v>427</v>
      </c>
      <c r="C8705" s="260">
        <v>0</v>
      </c>
      <c r="D8705" s="260">
        <v>0</v>
      </c>
      <c r="E8705" s="261" t="str">
        <f t="shared" si="540"/>
        <v/>
      </c>
      <c r="F8705" s="260">
        <v>1348.14444</v>
      </c>
      <c r="G8705" s="260">
        <v>274.54924999999997</v>
      </c>
      <c r="H8705" s="261">
        <f t="shared" si="541"/>
        <v>-0.79635027089530563</v>
      </c>
      <c r="I8705" s="260">
        <v>121.88745</v>
      </c>
      <c r="J8705" s="261">
        <f t="shared" si="542"/>
        <v>1.2524816952032385</v>
      </c>
      <c r="K8705" s="260">
        <v>1348.14444</v>
      </c>
      <c r="L8705" s="260">
        <v>274.54924999999997</v>
      </c>
      <c r="M8705" s="261">
        <f t="shared" si="543"/>
        <v>-0.79635027089530563</v>
      </c>
    </row>
    <row r="8706" spans="1:13" x14ac:dyDescent="0.25">
      <c r="A8706" s="259" t="s">
        <v>324</v>
      </c>
      <c r="B8706" s="259" t="s">
        <v>445</v>
      </c>
      <c r="C8706" s="260">
        <v>0</v>
      </c>
      <c r="D8706" s="260">
        <v>0</v>
      </c>
      <c r="E8706" s="261" t="str">
        <f t="shared" si="540"/>
        <v/>
      </c>
      <c r="F8706" s="260">
        <v>0</v>
      </c>
      <c r="G8706" s="260">
        <v>0</v>
      </c>
      <c r="H8706" s="261" t="str">
        <f t="shared" si="541"/>
        <v/>
      </c>
      <c r="I8706" s="260">
        <v>0</v>
      </c>
      <c r="J8706" s="261" t="str">
        <f t="shared" si="542"/>
        <v/>
      </c>
      <c r="K8706" s="260">
        <v>0</v>
      </c>
      <c r="L8706" s="260">
        <v>0</v>
      </c>
      <c r="M8706" s="261" t="str">
        <f t="shared" si="543"/>
        <v/>
      </c>
    </row>
    <row r="8707" spans="1:13" x14ac:dyDescent="0.25">
      <c r="A8707" s="259" t="s">
        <v>324</v>
      </c>
      <c r="B8707" s="259" t="s">
        <v>443</v>
      </c>
      <c r="C8707" s="260">
        <v>0</v>
      </c>
      <c r="D8707" s="260">
        <v>0</v>
      </c>
      <c r="E8707" s="261" t="str">
        <f t="shared" si="540"/>
        <v/>
      </c>
      <c r="F8707" s="260">
        <v>0</v>
      </c>
      <c r="G8707" s="260">
        <v>0</v>
      </c>
      <c r="H8707" s="261" t="str">
        <f t="shared" si="541"/>
        <v/>
      </c>
      <c r="I8707" s="260">
        <v>0</v>
      </c>
      <c r="J8707" s="261" t="str">
        <f t="shared" si="542"/>
        <v/>
      </c>
      <c r="K8707" s="260">
        <v>0</v>
      </c>
      <c r="L8707" s="260">
        <v>0</v>
      </c>
      <c r="M8707" s="261" t="str">
        <f t="shared" si="543"/>
        <v/>
      </c>
    </row>
    <row r="8708" spans="1:13" x14ac:dyDescent="0.25">
      <c r="A8708" s="259" t="s">
        <v>324</v>
      </c>
      <c r="B8708" s="259" t="s">
        <v>424</v>
      </c>
      <c r="C8708" s="260">
        <v>0</v>
      </c>
      <c r="D8708" s="260">
        <v>0</v>
      </c>
      <c r="E8708" s="261" t="str">
        <f t="shared" si="540"/>
        <v/>
      </c>
      <c r="F8708" s="260">
        <v>0</v>
      </c>
      <c r="G8708" s="260">
        <v>243.96719999999999</v>
      </c>
      <c r="H8708" s="261" t="str">
        <f t="shared" si="541"/>
        <v/>
      </c>
      <c r="I8708" s="260">
        <v>18.72</v>
      </c>
      <c r="J8708" s="261">
        <f t="shared" si="542"/>
        <v>12.032435897435898</v>
      </c>
      <c r="K8708" s="260">
        <v>0</v>
      </c>
      <c r="L8708" s="260">
        <v>243.96719999999999</v>
      </c>
      <c r="M8708" s="261" t="str">
        <f t="shared" si="543"/>
        <v/>
      </c>
    </row>
    <row r="8709" spans="1:13" x14ac:dyDescent="0.25">
      <c r="A8709" s="259" t="s">
        <v>324</v>
      </c>
      <c r="B8709" s="259" t="s">
        <v>426</v>
      </c>
      <c r="C8709" s="260">
        <v>0</v>
      </c>
      <c r="D8709" s="260">
        <v>0</v>
      </c>
      <c r="E8709" s="261" t="str">
        <f t="shared" ref="E8709:E8772" si="544">IF(C8709=0,"",(D8709/C8709-1))</f>
        <v/>
      </c>
      <c r="F8709" s="260">
        <v>23.79177</v>
      </c>
      <c r="G8709" s="260">
        <v>1206.337</v>
      </c>
      <c r="H8709" s="261">
        <f t="shared" ref="H8709:H8772" si="545">IF(F8709=0,"",(G8709/F8709-1))</f>
        <v>49.703961916242463</v>
      </c>
      <c r="I8709" s="260">
        <v>0</v>
      </c>
      <c r="J8709" s="261" t="str">
        <f t="shared" ref="J8709:J8772" si="546">IF(I8709=0,"",(G8709/I8709-1))</f>
        <v/>
      </c>
      <c r="K8709" s="260">
        <v>23.79177</v>
      </c>
      <c r="L8709" s="260">
        <v>1206.337</v>
      </c>
      <c r="M8709" s="261">
        <f t="shared" ref="M8709:M8772" si="547">IF(K8709=0,"",(L8709/K8709-1))</f>
        <v>49.703961916242463</v>
      </c>
    </row>
    <row r="8710" spans="1:13" x14ac:dyDescent="0.25">
      <c r="A8710" s="259" t="s">
        <v>324</v>
      </c>
      <c r="B8710" s="259" t="s">
        <v>440</v>
      </c>
      <c r="C8710" s="260">
        <v>0</v>
      </c>
      <c r="D8710" s="260">
        <v>0</v>
      </c>
      <c r="E8710" s="261" t="str">
        <f t="shared" si="544"/>
        <v/>
      </c>
      <c r="F8710" s="260">
        <v>98.732990000000001</v>
      </c>
      <c r="G8710" s="260">
        <v>16.04607</v>
      </c>
      <c r="H8710" s="261">
        <f t="shared" si="545"/>
        <v>-0.83748015734153292</v>
      </c>
      <c r="I8710" s="260">
        <v>184.40357</v>
      </c>
      <c r="J8710" s="261">
        <f t="shared" si="546"/>
        <v>-0.91298395144952993</v>
      </c>
      <c r="K8710" s="260">
        <v>98.732990000000001</v>
      </c>
      <c r="L8710" s="260">
        <v>16.04607</v>
      </c>
      <c r="M8710" s="261">
        <f t="shared" si="547"/>
        <v>-0.83748015734153292</v>
      </c>
    </row>
    <row r="8711" spans="1:13" x14ac:dyDescent="0.25">
      <c r="A8711" s="259" t="s">
        <v>324</v>
      </c>
      <c r="B8711" s="259" t="s">
        <v>465</v>
      </c>
      <c r="C8711" s="260">
        <v>0</v>
      </c>
      <c r="D8711" s="260">
        <v>0</v>
      </c>
      <c r="E8711" s="261" t="str">
        <f t="shared" si="544"/>
        <v/>
      </c>
      <c r="F8711" s="260">
        <v>0</v>
      </c>
      <c r="G8711" s="260">
        <v>0</v>
      </c>
      <c r="H8711" s="261" t="str">
        <f t="shared" si="545"/>
        <v/>
      </c>
      <c r="I8711" s="260">
        <v>0</v>
      </c>
      <c r="J8711" s="261" t="str">
        <f t="shared" si="546"/>
        <v/>
      </c>
      <c r="K8711" s="260">
        <v>0</v>
      </c>
      <c r="L8711" s="260">
        <v>0</v>
      </c>
      <c r="M8711" s="261" t="str">
        <f t="shared" si="547"/>
        <v/>
      </c>
    </row>
    <row r="8712" spans="1:13" x14ac:dyDescent="0.25">
      <c r="A8712" s="259" t="s">
        <v>324</v>
      </c>
      <c r="B8712" s="259" t="s">
        <v>479</v>
      </c>
      <c r="C8712" s="260">
        <v>0</v>
      </c>
      <c r="D8712" s="260">
        <v>0</v>
      </c>
      <c r="E8712" s="261" t="str">
        <f t="shared" si="544"/>
        <v/>
      </c>
      <c r="F8712" s="260">
        <v>0</v>
      </c>
      <c r="G8712" s="260">
        <v>71.927199999999999</v>
      </c>
      <c r="H8712" s="261" t="str">
        <f t="shared" si="545"/>
        <v/>
      </c>
      <c r="I8712" s="260">
        <v>101.03829</v>
      </c>
      <c r="J8712" s="261">
        <f t="shared" si="546"/>
        <v>-0.2881193852350431</v>
      </c>
      <c r="K8712" s="260">
        <v>0</v>
      </c>
      <c r="L8712" s="260">
        <v>71.927199999999999</v>
      </c>
      <c r="M8712" s="261" t="str">
        <f t="shared" si="547"/>
        <v/>
      </c>
    </row>
    <row r="8713" spans="1:13" x14ac:dyDescent="0.25">
      <c r="A8713" s="259" t="s">
        <v>324</v>
      </c>
      <c r="B8713" s="259" t="s">
        <v>461</v>
      </c>
      <c r="C8713" s="260">
        <v>0</v>
      </c>
      <c r="D8713" s="260">
        <v>0</v>
      </c>
      <c r="E8713" s="261" t="str">
        <f t="shared" si="544"/>
        <v/>
      </c>
      <c r="F8713" s="260">
        <v>0</v>
      </c>
      <c r="G8713" s="260">
        <v>0</v>
      </c>
      <c r="H8713" s="261" t="str">
        <f t="shared" si="545"/>
        <v/>
      </c>
      <c r="I8713" s="260">
        <v>0</v>
      </c>
      <c r="J8713" s="261" t="str">
        <f t="shared" si="546"/>
        <v/>
      </c>
      <c r="K8713" s="260">
        <v>0</v>
      </c>
      <c r="L8713" s="260">
        <v>0</v>
      </c>
      <c r="M8713" s="261" t="str">
        <f t="shared" si="547"/>
        <v/>
      </c>
    </row>
    <row r="8714" spans="1:13" x14ac:dyDescent="0.25">
      <c r="A8714" s="259" t="s">
        <v>324</v>
      </c>
      <c r="B8714" s="259" t="s">
        <v>423</v>
      </c>
      <c r="C8714" s="260">
        <v>0</v>
      </c>
      <c r="D8714" s="260">
        <v>0</v>
      </c>
      <c r="E8714" s="261" t="str">
        <f t="shared" si="544"/>
        <v/>
      </c>
      <c r="F8714" s="260">
        <v>0</v>
      </c>
      <c r="G8714" s="260">
        <v>0</v>
      </c>
      <c r="H8714" s="261" t="str">
        <f t="shared" si="545"/>
        <v/>
      </c>
      <c r="I8714" s="260">
        <v>3.3144999999999998</v>
      </c>
      <c r="J8714" s="261">
        <f t="shared" si="546"/>
        <v>-1</v>
      </c>
      <c r="K8714" s="260">
        <v>0</v>
      </c>
      <c r="L8714" s="260">
        <v>0</v>
      </c>
      <c r="M8714" s="261" t="str">
        <f t="shared" si="547"/>
        <v/>
      </c>
    </row>
    <row r="8715" spans="1:13" x14ac:dyDescent="0.25">
      <c r="A8715" s="259" t="s">
        <v>324</v>
      </c>
      <c r="B8715" s="259" t="s">
        <v>437</v>
      </c>
      <c r="C8715" s="260">
        <v>0</v>
      </c>
      <c r="D8715" s="260">
        <v>0</v>
      </c>
      <c r="E8715" s="261" t="str">
        <f t="shared" si="544"/>
        <v/>
      </c>
      <c r="F8715" s="260">
        <v>260.74736999999999</v>
      </c>
      <c r="G8715" s="260">
        <v>980.97919999999999</v>
      </c>
      <c r="H8715" s="261">
        <f t="shared" si="545"/>
        <v>2.7621825293961737</v>
      </c>
      <c r="I8715" s="260">
        <v>753.47235000000001</v>
      </c>
      <c r="J8715" s="261">
        <f t="shared" si="546"/>
        <v>0.30194452390986881</v>
      </c>
      <c r="K8715" s="260">
        <v>260.74736999999999</v>
      </c>
      <c r="L8715" s="260">
        <v>980.97919999999999</v>
      </c>
      <c r="M8715" s="261">
        <f t="shared" si="547"/>
        <v>2.7621825293961737</v>
      </c>
    </row>
    <row r="8716" spans="1:13" x14ac:dyDescent="0.25">
      <c r="A8716" s="259" t="s">
        <v>324</v>
      </c>
      <c r="B8716" s="259" t="s">
        <v>476</v>
      </c>
      <c r="C8716" s="260">
        <v>0</v>
      </c>
      <c r="D8716" s="260">
        <v>0</v>
      </c>
      <c r="E8716" s="261" t="str">
        <f t="shared" si="544"/>
        <v/>
      </c>
      <c r="F8716" s="260">
        <v>0</v>
      </c>
      <c r="G8716" s="260">
        <v>0</v>
      </c>
      <c r="H8716" s="261" t="str">
        <f t="shared" si="545"/>
        <v/>
      </c>
      <c r="I8716" s="260">
        <v>0</v>
      </c>
      <c r="J8716" s="261" t="str">
        <f t="shared" si="546"/>
        <v/>
      </c>
      <c r="K8716" s="260">
        <v>0</v>
      </c>
      <c r="L8716" s="260">
        <v>0</v>
      </c>
      <c r="M8716" s="261" t="str">
        <f t="shared" si="547"/>
        <v/>
      </c>
    </row>
    <row r="8717" spans="1:13" x14ac:dyDescent="0.25">
      <c r="A8717" s="259" t="s">
        <v>324</v>
      </c>
      <c r="B8717" s="259" t="s">
        <v>469</v>
      </c>
      <c r="C8717" s="260">
        <v>0</v>
      </c>
      <c r="D8717" s="260">
        <v>0</v>
      </c>
      <c r="E8717" s="261" t="str">
        <f t="shared" si="544"/>
        <v/>
      </c>
      <c r="F8717" s="260">
        <v>0</v>
      </c>
      <c r="G8717" s="260">
        <v>0</v>
      </c>
      <c r="H8717" s="261" t="str">
        <f t="shared" si="545"/>
        <v/>
      </c>
      <c r="I8717" s="260">
        <v>0</v>
      </c>
      <c r="J8717" s="261" t="str">
        <f t="shared" si="546"/>
        <v/>
      </c>
      <c r="K8717" s="260">
        <v>0</v>
      </c>
      <c r="L8717" s="260">
        <v>0</v>
      </c>
      <c r="M8717" s="261" t="str">
        <f t="shared" si="547"/>
        <v/>
      </c>
    </row>
    <row r="8718" spans="1:13" x14ac:dyDescent="0.25">
      <c r="A8718" s="259" t="s">
        <v>324</v>
      </c>
      <c r="B8718" s="259" t="s">
        <v>460</v>
      </c>
      <c r="C8718" s="260">
        <v>0</v>
      </c>
      <c r="D8718" s="260">
        <v>0</v>
      </c>
      <c r="E8718" s="261" t="str">
        <f t="shared" si="544"/>
        <v/>
      </c>
      <c r="F8718" s="260">
        <v>0</v>
      </c>
      <c r="G8718" s="260">
        <v>0</v>
      </c>
      <c r="H8718" s="261" t="str">
        <f t="shared" si="545"/>
        <v/>
      </c>
      <c r="I8718" s="260">
        <v>0</v>
      </c>
      <c r="J8718" s="261" t="str">
        <f t="shared" si="546"/>
        <v/>
      </c>
      <c r="K8718" s="260">
        <v>0</v>
      </c>
      <c r="L8718" s="260">
        <v>0</v>
      </c>
      <c r="M8718" s="261" t="str">
        <f t="shared" si="547"/>
        <v/>
      </c>
    </row>
    <row r="8719" spans="1:13" x14ac:dyDescent="0.25">
      <c r="A8719" s="259" t="s">
        <v>324</v>
      </c>
      <c r="B8719" s="259" t="s">
        <v>432</v>
      </c>
      <c r="C8719" s="260">
        <v>0</v>
      </c>
      <c r="D8719" s="260">
        <v>0</v>
      </c>
      <c r="E8719" s="261" t="str">
        <f t="shared" si="544"/>
        <v/>
      </c>
      <c r="F8719" s="260">
        <v>0</v>
      </c>
      <c r="G8719" s="260">
        <v>0</v>
      </c>
      <c r="H8719" s="261" t="str">
        <f t="shared" si="545"/>
        <v/>
      </c>
      <c r="I8719" s="260">
        <v>169.58849000000001</v>
      </c>
      <c r="J8719" s="261">
        <f t="shared" si="546"/>
        <v>-1</v>
      </c>
      <c r="K8719" s="260">
        <v>0</v>
      </c>
      <c r="L8719" s="260">
        <v>0</v>
      </c>
      <c r="M8719" s="261" t="str">
        <f t="shared" si="547"/>
        <v/>
      </c>
    </row>
    <row r="8720" spans="1:13" x14ac:dyDescent="0.25">
      <c r="A8720" s="259" t="s">
        <v>324</v>
      </c>
      <c r="B8720" s="259" t="s">
        <v>482</v>
      </c>
      <c r="C8720" s="260">
        <v>0</v>
      </c>
      <c r="D8720" s="260">
        <v>0</v>
      </c>
      <c r="E8720" s="261" t="str">
        <f t="shared" si="544"/>
        <v/>
      </c>
      <c r="F8720" s="260">
        <v>0</v>
      </c>
      <c r="G8720" s="260">
        <v>0</v>
      </c>
      <c r="H8720" s="261" t="str">
        <f t="shared" si="545"/>
        <v/>
      </c>
      <c r="I8720" s="260">
        <v>0</v>
      </c>
      <c r="J8720" s="261" t="str">
        <f t="shared" si="546"/>
        <v/>
      </c>
      <c r="K8720" s="260">
        <v>0</v>
      </c>
      <c r="L8720" s="260">
        <v>0</v>
      </c>
      <c r="M8720" s="261" t="str">
        <f t="shared" si="547"/>
        <v/>
      </c>
    </row>
    <row r="8721" spans="1:13" x14ac:dyDescent="0.25">
      <c r="A8721" s="259" t="s">
        <v>324</v>
      </c>
      <c r="B8721" s="259" t="s">
        <v>473</v>
      </c>
      <c r="C8721" s="260">
        <v>0</v>
      </c>
      <c r="D8721" s="260">
        <v>0</v>
      </c>
      <c r="E8721" s="261" t="str">
        <f t="shared" si="544"/>
        <v/>
      </c>
      <c r="F8721" s="260">
        <v>0</v>
      </c>
      <c r="G8721" s="260">
        <v>0</v>
      </c>
      <c r="H8721" s="261" t="str">
        <f t="shared" si="545"/>
        <v/>
      </c>
      <c r="I8721" s="260">
        <v>0</v>
      </c>
      <c r="J8721" s="261" t="str">
        <f t="shared" si="546"/>
        <v/>
      </c>
      <c r="K8721" s="260">
        <v>0</v>
      </c>
      <c r="L8721" s="260">
        <v>0</v>
      </c>
      <c r="M8721" s="261" t="str">
        <f t="shared" si="547"/>
        <v/>
      </c>
    </row>
    <row r="8722" spans="1:13" s="117" customFormat="1" x14ac:dyDescent="0.25">
      <c r="A8722" s="117" t="s">
        <v>324</v>
      </c>
      <c r="B8722" s="117" t="s">
        <v>3</v>
      </c>
      <c r="C8722" s="180">
        <v>165.04947000000001</v>
      </c>
      <c r="D8722" s="180">
        <v>134.79876999999999</v>
      </c>
      <c r="E8722" s="262">
        <f t="shared" si="544"/>
        <v>-0.18328262429440112</v>
      </c>
      <c r="F8722" s="180">
        <v>6922.3037700000004</v>
      </c>
      <c r="G8722" s="180">
        <v>9087.0447600000007</v>
      </c>
      <c r="H8722" s="262">
        <f t="shared" si="545"/>
        <v>0.31271973347682192</v>
      </c>
      <c r="I8722" s="180">
        <v>10306.60072</v>
      </c>
      <c r="J8722" s="262">
        <f t="shared" si="546"/>
        <v>-0.11832766138242323</v>
      </c>
      <c r="K8722" s="180">
        <v>6922.3037700000004</v>
      </c>
      <c r="L8722" s="180">
        <v>9087.0447600000007</v>
      </c>
      <c r="M8722" s="262">
        <f t="shared" si="547"/>
        <v>0.31271973347682192</v>
      </c>
    </row>
    <row r="8723" spans="1:13" x14ac:dyDescent="0.25">
      <c r="A8723" s="259" t="s">
        <v>511</v>
      </c>
      <c r="B8723" s="259" t="s">
        <v>474</v>
      </c>
      <c r="C8723" s="260">
        <v>0</v>
      </c>
      <c r="D8723" s="260">
        <v>0</v>
      </c>
      <c r="E8723" s="261" t="str">
        <f t="shared" si="544"/>
        <v/>
      </c>
      <c r="F8723" s="260">
        <v>0</v>
      </c>
      <c r="G8723" s="260">
        <v>0</v>
      </c>
      <c r="H8723" s="261" t="str">
        <f t="shared" si="545"/>
        <v/>
      </c>
      <c r="I8723" s="260">
        <v>0</v>
      </c>
      <c r="J8723" s="261" t="str">
        <f t="shared" si="546"/>
        <v/>
      </c>
      <c r="K8723" s="260">
        <v>0</v>
      </c>
      <c r="L8723" s="260">
        <v>0</v>
      </c>
      <c r="M8723" s="261" t="str">
        <f t="shared" si="547"/>
        <v/>
      </c>
    </row>
    <row r="8724" spans="1:13" x14ac:dyDescent="0.25">
      <c r="A8724" s="259" t="s">
        <v>511</v>
      </c>
      <c r="B8724" s="259" t="s">
        <v>429</v>
      </c>
      <c r="C8724" s="260">
        <v>0</v>
      </c>
      <c r="D8724" s="260">
        <v>0</v>
      </c>
      <c r="E8724" s="261" t="str">
        <f t="shared" si="544"/>
        <v/>
      </c>
      <c r="F8724" s="260">
        <v>0</v>
      </c>
      <c r="G8724" s="260">
        <v>0</v>
      </c>
      <c r="H8724" s="261" t="str">
        <f t="shared" si="545"/>
        <v/>
      </c>
      <c r="I8724" s="260">
        <v>0</v>
      </c>
      <c r="J8724" s="261" t="str">
        <f t="shared" si="546"/>
        <v/>
      </c>
      <c r="K8724" s="260">
        <v>0</v>
      </c>
      <c r="L8724" s="260">
        <v>0</v>
      </c>
      <c r="M8724" s="261" t="str">
        <f t="shared" si="547"/>
        <v/>
      </c>
    </row>
    <row r="8725" spans="1:13" x14ac:dyDescent="0.25">
      <c r="A8725" s="259" t="s">
        <v>511</v>
      </c>
      <c r="B8725" s="259" t="s">
        <v>437</v>
      </c>
      <c r="C8725" s="260">
        <v>0</v>
      </c>
      <c r="D8725" s="260">
        <v>0</v>
      </c>
      <c r="E8725" s="261" t="str">
        <f t="shared" si="544"/>
        <v/>
      </c>
      <c r="F8725" s="260">
        <v>0</v>
      </c>
      <c r="G8725" s="260">
        <v>0</v>
      </c>
      <c r="H8725" s="261" t="str">
        <f t="shared" si="545"/>
        <v/>
      </c>
      <c r="I8725" s="260">
        <v>0</v>
      </c>
      <c r="J8725" s="261" t="str">
        <f t="shared" si="546"/>
        <v/>
      </c>
      <c r="K8725" s="260">
        <v>0</v>
      </c>
      <c r="L8725" s="260">
        <v>0</v>
      </c>
      <c r="M8725" s="261" t="str">
        <f t="shared" si="547"/>
        <v/>
      </c>
    </row>
    <row r="8726" spans="1:13" x14ac:dyDescent="0.25">
      <c r="A8726" s="259" t="s">
        <v>511</v>
      </c>
      <c r="B8726" s="259" t="s">
        <v>432</v>
      </c>
      <c r="C8726" s="260">
        <v>0</v>
      </c>
      <c r="D8726" s="260">
        <v>0</v>
      </c>
      <c r="E8726" s="261" t="str">
        <f t="shared" si="544"/>
        <v/>
      </c>
      <c r="F8726" s="260">
        <v>0</v>
      </c>
      <c r="G8726" s="260">
        <v>0</v>
      </c>
      <c r="H8726" s="261" t="str">
        <f t="shared" si="545"/>
        <v/>
      </c>
      <c r="I8726" s="260">
        <v>0</v>
      </c>
      <c r="J8726" s="261" t="str">
        <f t="shared" si="546"/>
        <v/>
      </c>
      <c r="K8726" s="260">
        <v>0</v>
      </c>
      <c r="L8726" s="260">
        <v>0</v>
      </c>
      <c r="M8726" s="261" t="str">
        <f t="shared" si="547"/>
        <v/>
      </c>
    </row>
    <row r="8727" spans="1:13" s="117" customFormat="1" x14ac:dyDescent="0.25">
      <c r="A8727" s="117" t="s">
        <v>511</v>
      </c>
      <c r="B8727" s="117" t="s">
        <v>3</v>
      </c>
      <c r="C8727" s="180">
        <v>0</v>
      </c>
      <c r="D8727" s="180">
        <v>0</v>
      </c>
      <c r="E8727" s="262" t="str">
        <f t="shared" si="544"/>
        <v/>
      </c>
      <c r="F8727" s="180">
        <v>0</v>
      </c>
      <c r="G8727" s="180">
        <v>0</v>
      </c>
      <c r="H8727" s="262" t="str">
        <f t="shared" si="545"/>
        <v/>
      </c>
      <c r="I8727" s="180">
        <v>0</v>
      </c>
      <c r="J8727" s="262" t="str">
        <f t="shared" si="546"/>
        <v/>
      </c>
      <c r="K8727" s="180">
        <v>0</v>
      </c>
      <c r="L8727" s="180">
        <v>0</v>
      </c>
      <c r="M8727" s="262" t="str">
        <f t="shared" si="547"/>
        <v/>
      </c>
    </row>
    <row r="8728" spans="1:13" x14ac:dyDescent="0.25">
      <c r="A8728" s="259" t="s">
        <v>402</v>
      </c>
      <c r="B8728" s="259" t="s">
        <v>417</v>
      </c>
      <c r="C8728" s="260">
        <v>0</v>
      </c>
      <c r="D8728" s="260">
        <v>0</v>
      </c>
      <c r="E8728" s="261" t="str">
        <f t="shared" si="544"/>
        <v/>
      </c>
      <c r="F8728" s="260">
        <v>0</v>
      </c>
      <c r="G8728" s="260">
        <v>0</v>
      </c>
      <c r="H8728" s="261" t="str">
        <f t="shared" si="545"/>
        <v/>
      </c>
      <c r="I8728" s="260">
        <v>0</v>
      </c>
      <c r="J8728" s="261" t="str">
        <f t="shared" si="546"/>
        <v/>
      </c>
      <c r="K8728" s="260">
        <v>0</v>
      </c>
      <c r="L8728" s="260">
        <v>0</v>
      </c>
      <c r="M8728" s="261" t="str">
        <f t="shared" si="547"/>
        <v/>
      </c>
    </row>
    <row r="8729" spans="1:13" x14ac:dyDescent="0.25">
      <c r="A8729" s="259" t="s">
        <v>402</v>
      </c>
      <c r="B8729" s="259" t="s">
        <v>434</v>
      </c>
      <c r="C8729" s="260">
        <v>0</v>
      </c>
      <c r="D8729" s="260">
        <v>0</v>
      </c>
      <c r="E8729" s="261" t="str">
        <f t="shared" si="544"/>
        <v/>
      </c>
      <c r="F8729" s="260">
        <v>45.499229999999997</v>
      </c>
      <c r="G8729" s="260">
        <v>58.663240000000002</v>
      </c>
      <c r="H8729" s="261">
        <f t="shared" si="545"/>
        <v>0.28932379734777935</v>
      </c>
      <c r="I8729" s="260">
        <v>0</v>
      </c>
      <c r="J8729" s="261" t="str">
        <f t="shared" si="546"/>
        <v/>
      </c>
      <c r="K8729" s="260">
        <v>45.499229999999997</v>
      </c>
      <c r="L8729" s="260">
        <v>58.663240000000002</v>
      </c>
      <c r="M8729" s="261">
        <f t="shared" si="547"/>
        <v>0.28932379734777935</v>
      </c>
    </row>
    <row r="8730" spans="1:13" s="117" customFormat="1" x14ac:dyDescent="0.25">
      <c r="A8730" s="117" t="s">
        <v>402</v>
      </c>
      <c r="B8730" s="117" t="s">
        <v>3</v>
      </c>
      <c r="C8730" s="180">
        <v>0</v>
      </c>
      <c r="D8730" s="180">
        <v>0</v>
      </c>
      <c r="E8730" s="262" t="str">
        <f t="shared" si="544"/>
        <v/>
      </c>
      <c r="F8730" s="180">
        <v>45.499229999999997</v>
      </c>
      <c r="G8730" s="180">
        <v>58.663240000000002</v>
      </c>
      <c r="H8730" s="262">
        <f t="shared" si="545"/>
        <v>0.28932379734777935</v>
      </c>
      <c r="I8730" s="180">
        <v>0</v>
      </c>
      <c r="J8730" s="262" t="str">
        <f t="shared" si="546"/>
        <v/>
      </c>
      <c r="K8730" s="180">
        <v>45.499229999999997</v>
      </c>
      <c r="L8730" s="180">
        <v>58.663240000000002</v>
      </c>
      <c r="M8730" s="262">
        <f t="shared" si="547"/>
        <v>0.28932379734777935</v>
      </c>
    </row>
    <row r="8731" spans="1:13" x14ac:dyDescent="0.25">
      <c r="A8731" s="259" t="s">
        <v>288</v>
      </c>
      <c r="B8731" s="259" t="s">
        <v>428</v>
      </c>
      <c r="C8731" s="260">
        <v>125.532</v>
      </c>
      <c r="D8731" s="260">
        <v>0</v>
      </c>
      <c r="E8731" s="261">
        <f t="shared" si="544"/>
        <v>-1</v>
      </c>
      <c r="F8731" s="260">
        <v>487.86261999999999</v>
      </c>
      <c r="G8731" s="260">
        <v>261.80671999999998</v>
      </c>
      <c r="H8731" s="261">
        <f t="shared" si="545"/>
        <v>-0.46335974664343005</v>
      </c>
      <c r="I8731" s="260">
        <v>264.4794</v>
      </c>
      <c r="J8731" s="261">
        <f t="shared" si="546"/>
        <v>-1.0105437323284949E-2</v>
      </c>
      <c r="K8731" s="260">
        <v>487.86261999999999</v>
      </c>
      <c r="L8731" s="260">
        <v>261.80671999999998</v>
      </c>
      <c r="M8731" s="261">
        <f t="shared" si="547"/>
        <v>-0.46335974664343005</v>
      </c>
    </row>
    <row r="8732" spans="1:13" x14ac:dyDescent="0.25">
      <c r="A8732" s="259" t="s">
        <v>288</v>
      </c>
      <c r="B8732" s="259" t="s">
        <v>452</v>
      </c>
      <c r="C8732" s="260">
        <v>0</v>
      </c>
      <c r="D8732" s="260">
        <v>0</v>
      </c>
      <c r="E8732" s="261" t="str">
        <f t="shared" si="544"/>
        <v/>
      </c>
      <c r="F8732" s="260">
        <v>0</v>
      </c>
      <c r="G8732" s="260">
        <v>0</v>
      </c>
      <c r="H8732" s="261" t="str">
        <f t="shared" si="545"/>
        <v/>
      </c>
      <c r="I8732" s="260">
        <v>0</v>
      </c>
      <c r="J8732" s="261" t="str">
        <f t="shared" si="546"/>
        <v/>
      </c>
      <c r="K8732" s="260">
        <v>0</v>
      </c>
      <c r="L8732" s="260">
        <v>0</v>
      </c>
      <c r="M8732" s="261" t="str">
        <f t="shared" si="547"/>
        <v/>
      </c>
    </row>
    <row r="8733" spans="1:13" x14ac:dyDescent="0.25">
      <c r="A8733" s="259" t="s">
        <v>288</v>
      </c>
      <c r="B8733" s="259" t="s">
        <v>472</v>
      </c>
      <c r="C8733" s="260">
        <v>6.444</v>
      </c>
      <c r="D8733" s="260">
        <v>0</v>
      </c>
      <c r="E8733" s="261">
        <f t="shared" si="544"/>
        <v>-1</v>
      </c>
      <c r="F8733" s="260">
        <v>228.50319999999999</v>
      </c>
      <c r="G8733" s="260">
        <v>262.94152000000003</v>
      </c>
      <c r="H8733" s="261">
        <f t="shared" si="545"/>
        <v>0.15071263772236021</v>
      </c>
      <c r="I8733" s="260">
        <v>99.052160000000001</v>
      </c>
      <c r="J8733" s="261">
        <f t="shared" si="546"/>
        <v>1.6545763363464263</v>
      </c>
      <c r="K8733" s="260">
        <v>228.50319999999999</v>
      </c>
      <c r="L8733" s="260">
        <v>262.94152000000003</v>
      </c>
      <c r="M8733" s="261">
        <f t="shared" si="547"/>
        <v>0.15071263772236021</v>
      </c>
    </row>
    <row r="8734" spans="1:13" x14ac:dyDescent="0.25">
      <c r="A8734" s="259" t="s">
        <v>288</v>
      </c>
      <c r="B8734" s="259" t="s">
        <v>422</v>
      </c>
      <c r="C8734" s="260">
        <v>0</v>
      </c>
      <c r="D8734" s="260">
        <v>0</v>
      </c>
      <c r="E8734" s="261" t="str">
        <f t="shared" si="544"/>
        <v/>
      </c>
      <c r="F8734" s="260">
        <v>10.62604</v>
      </c>
      <c r="G8734" s="260">
        <v>1078.8090500000001</v>
      </c>
      <c r="H8734" s="261">
        <f t="shared" si="545"/>
        <v>100.52503190275965</v>
      </c>
      <c r="I8734" s="260">
        <v>680.55449999999996</v>
      </c>
      <c r="J8734" s="261">
        <f t="shared" si="546"/>
        <v>0.58519126682727118</v>
      </c>
      <c r="K8734" s="260">
        <v>10.62604</v>
      </c>
      <c r="L8734" s="260">
        <v>1078.8090500000001</v>
      </c>
      <c r="M8734" s="261">
        <f t="shared" si="547"/>
        <v>100.52503190275965</v>
      </c>
    </row>
    <row r="8735" spans="1:13" x14ac:dyDescent="0.25">
      <c r="A8735" s="259" t="s">
        <v>288</v>
      </c>
      <c r="B8735" s="259" t="s">
        <v>431</v>
      </c>
      <c r="C8735" s="260">
        <v>0</v>
      </c>
      <c r="D8735" s="260">
        <v>0</v>
      </c>
      <c r="E8735" s="261" t="str">
        <f t="shared" si="544"/>
        <v/>
      </c>
      <c r="F8735" s="260">
        <v>0</v>
      </c>
      <c r="G8735" s="260">
        <v>0</v>
      </c>
      <c r="H8735" s="261" t="str">
        <f t="shared" si="545"/>
        <v/>
      </c>
      <c r="I8735" s="260">
        <v>0</v>
      </c>
      <c r="J8735" s="261" t="str">
        <f t="shared" si="546"/>
        <v/>
      </c>
      <c r="K8735" s="260">
        <v>0</v>
      </c>
      <c r="L8735" s="260">
        <v>0</v>
      </c>
      <c r="M8735" s="261" t="str">
        <f t="shared" si="547"/>
        <v/>
      </c>
    </row>
    <row r="8736" spans="1:13" x14ac:dyDescent="0.25">
      <c r="A8736" s="259" t="s">
        <v>288</v>
      </c>
      <c r="B8736" s="259" t="s">
        <v>419</v>
      </c>
      <c r="C8736" s="260">
        <v>0</v>
      </c>
      <c r="D8736" s="260">
        <v>7.6203200000000004</v>
      </c>
      <c r="E8736" s="261" t="str">
        <f t="shared" si="544"/>
        <v/>
      </c>
      <c r="F8736" s="260">
        <v>259.92324000000002</v>
      </c>
      <c r="G8736" s="260">
        <v>281.07837000000001</v>
      </c>
      <c r="H8736" s="261">
        <f t="shared" si="545"/>
        <v>8.1389913422131865E-2</v>
      </c>
      <c r="I8736" s="260">
        <v>560.76814999999999</v>
      </c>
      <c r="J8736" s="261">
        <f t="shared" si="546"/>
        <v>-0.49876188581680325</v>
      </c>
      <c r="K8736" s="260">
        <v>259.92324000000002</v>
      </c>
      <c r="L8736" s="260">
        <v>281.07837000000001</v>
      </c>
      <c r="M8736" s="261">
        <f t="shared" si="547"/>
        <v>8.1389913422131865E-2</v>
      </c>
    </row>
    <row r="8737" spans="1:13" x14ac:dyDescent="0.25">
      <c r="A8737" s="259" t="s">
        <v>288</v>
      </c>
      <c r="B8737" s="259" t="s">
        <v>425</v>
      </c>
      <c r="C8737" s="260">
        <v>0</v>
      </c>
      <c r="D8737" s="260">
        <v>0</v>
      </c>
      <c r="E8737" s="261" t="str">
        <f t="shared" si="544"/>
        <v/>
      </c>
      <c r="F8737" s="260">
        <v>0</v>
      </c>
      <c r="G8737" s="260">
        <v>0</v>
      </c>
      <c r="H8737" s="261" t="str">
        <f t="shared" si="545"/>
        <v/>
      </c>
      <c r="I8737" s="260">
        <v>2.9463699999999999</v>
      </c>
      <c r="J8737" s="261">
        <f t="shared" si="546"/>
        <v>-1</v>
      </c>
      <c r="K8737" s="260">
        <v>0</v>
      </c>
      <c r="L8737" s="260">
        <v>0</v>
      </c>
      <c r="M8737" s="261" t="str">
        <f t="shared" si="547"/>
        <v/>
      </c>
    </row>
    <row r="8738" spans="1:13" x14ac:dyDescent="0.25">
      <c r="A8738" s="259" t="s">
        <v>288</v>
      </c>
      <c r="B8738" s="259" t="s">
        <v>457</v>
      </c>
      <c r="C8738" s="260">
        <v>0</v>
      </c>
      <c r="D8738" s="260">
        <v>0</v>
      </c>
      <c r="E8738" s="261" t="str">
        <f t="shared" si="544"/>
        <v/>
      </c>
      <c r="F8738" s="260">
        <v>0</v>
      </c>
      <c r="G8738" s="260">
        <v>0</v>
      </c>
      <c r="H8738" s="261" t="str">
        <f t="shared" si="545"/>
        <v/>
      </c>
      <c r="I8738" s="260">
        <v>0</v>
      </c>
      <c r="J8738" s="261" t="str">
        <f t="shared" si="546"/>
        <v/>
      </c>
      <c r="K8738" s="260">
        <v>0</v>
      </c>
      <c r="L8738" s="260">
        <v>0</v>
      </c>
      <c r="M8738" s="261" t="str">
        <f t="shared" si="547"/>
        <v/>
      </c>
    </row>
    <row r="8739" spans="1:13" x14ac:dyDescent="0.25">
      <c r="A8739" s="259" t="s">
        <v>288</v>
      </c>
      <c r="B8739" s="259" t="s">
        <v>446</v>
      </c>
      <c r="C8739" s="260">
        <v>37.373379999999997</v>
      </c>
      <c r="D8739" s="260">
        <v>0</v>
      </c>
      <c r="E8739" s="261">
        <f t="shared" si="544"/>
        <v>-1</v>
      </c>
      <c r="F8739" s="260">
        <v>37.373379999999997</v>
      </c>
      <c r="G8739" s="260">
        <v>116.23224999999999</v>
      </c>
      <c r="H8739" s="261">
        <f t="shared" si="545"/>
        <v>2.1100277791304936</v>
      </c>
      <c r="I8739" s="260">
        <v>11.030239999999999</v>
      </c>
      <c r="J8739" s="261">
        <f t="shared" si="546"/>
        <v>9.5375993632051532</v>
      </c>
      <c r="K8739" s="260">
        <v>37.373379999999997</v>
      </c>
      <c r="L8739" s="260">
        <v>116.23224999999999</v>
      </c>
      <c r="M8739" s="261">
        <f t="shared" si="547"/>
        <v>2.1100277791304936</v>
      </c>
    </row>
    <row r="8740" spans="1:13" x14ac:dyDescent="0.25">
      <c r="A8740" s="259" t="s">
        <v>288</v>
      </c>
      <c r="B8740" s="259" t="s">
        <v>435</v>
      </c>
      <c r="C8740" s="260">
        <v>0</v>
      </c>
      <c r="D8740" s="260">
        <v>13.997439999999999</v>
      </c>
      <c r="E8740" s="261" t="str">
        <f t="shared" si="544"/>
        <v/>
      </c>
      <c r="F8740" s="260">
        <v>0</v>
      </c>
      <c r="G8740" s="260">
        <v>13.997439999999999</v>
      </c>
      <c r="H8740" s="261" t="str">
        <f t="shared" si="545"/>
        <v/>
      </c>
      <c r="I8740" s="260">
        <v>0</v>
      </c>
      <c r="J8740" s="261" t="str">
        <f t="shared" si="546"/>
        <v/>
      </c>
      <c r="K8740" s="260">
        <v>0</v>
      </c>
      <c r="L8740" s="260">
        <v>13.997439999999999</v>
      </c>
      <c r="M8740" s="261" t="str">
        <f t="shared" si="547"/>
        <v/>
      </c>
    </row>
    <row r="8741" spans="1:13" x14ac:dyDescent="0.25">
      <c r="A8741" s="259" t="s">
        <v>288</v>
      </c>
      <c r="B8741" s="259" t="s">
        <v>421</v>
      </c>
      <c r="C8741" s="260">
        <v>0</v>
      </c>
      <c r="D8741" s="260">
        <v>0</v>
      </c>
      <c r="E8741" s="261" t="str">
        <f t="shared" si="544"/>
        <v/>
      </c>
      <c r="F8741" s="260">
        <v>8.6449999999999996</v>
      </c>
      <c r="G8741" s="260">
        <v>114.62492</v>
      </c>
      <c r="H8741" s="261">
        <f t="shared" si="545"/>
        <v>12.259100057836902</v>
      </c>
      <c r="I8741" s="260">
        <v>61.700800000000001</v>
      </c>
      <c r="J8741" s="261">
        <f t="shared" si="546"/>
        <v>0.85775419443508039</v>
      </c>
      <c r="K8741" s="260">
        <v>8.6449999999999996</v>
      </c>
      <c r="L8741" s="260">
        <v>114.62492</v>
      </c>
      <c r="M8741" s="261">
        <f t="shared" si="547"/>
        <v>12.259100057836902</v>
      </c>
    </row>
    <row r="8742" spans="1:13" x14ac:dyDescent="0.25">
      <c r="A8742" s="259" t="s">
        <v>288</v>
      </c>
      <c r="B8742" s="259" t="s">
        <v>458</v>
      </c>
      <c r="C8742" s="260">
        <v>0</v>
      </c>
      <c r="D8742" s="260">
        <v>0</v>
      </c>
      <c r="E8742" s="261" t="str">
        <f t="shared" si="544"/>
        <v/>
      </c>
      <c r="F8742" s="260">
        <v>0.68764000000000003</v>
      </c>
      <c r="G8742" s="260">
        <v>0</v>
      </c>
      <c r="H8742" s="261">
        <f t="shared" si="545"/>
        <v>-1</v>
      </c>
      <c r="I8742" s="260">
        <v>10.86209</v>
      </c>
      <c r="J8742" s="261">
        <f t="shared" si="546"/>
        <v>-1</v>
      </c>
      <c r="K8742" s="260">
        <v>0.68764000000000003</v>
      </c>
      <c r="L8742" s="260">
        <v>0</v>
      </c>
      <c r="M8742" s="261">
        <f t="shared" si="547"/>
        <v>-1</v>
      </c>
    </row>
    <row r="8743" spans="1:13" x14ac:dyDescent="0.25">
      <c r="A8743" s="259" t="s">
        <v>288</v>
      </c>
      <c r="B8743" s="259" t="s">
        <v>430</v>
      </c>
      <c r="C8743" s="260">
        <v>0</v>
      </c>
      <c r="D8743" s="260">
        <v>0</v>
      </c>
      <c r="E8743" s="261" t="str">
        <f t="shared" si="544"/>
        <v/>
      </c>
      <c r="F8743" s="260">
        <v>0</v>
      </c>
      <c r="G8743" s="260">
        <v>0</v>
      </c>
      <c r="H8743" s="261" t="str">
        <f t="shared" si="545"/>
        <v/>
      </c>
      <c r="I8743" s="260">
        <v>0</v>
      </c>
      <c r="J8743" s="261" t="str">
        <f t="shared" si="546"/>
        <v/>
      </c>
      <c r="K8743" s="260">
        <v>0</v>
      </c>
      <c r="L8743" s="260">
        <v>0</v>
      </c>
      <c r="M8743" s="261" t="str">
        <f t="shared" si="547"/>
        <v/>
      </c>
    </row>
    <row r="8744" spans="1:13" x14ac:dyDescent="0.25">
      <c r="A8744" s="259" t="s">
        <v>288</v>
      </c>
      <c r="B8744" s="259" t="s">
        <v>417</v>
      </c>
      <c r="C8744" s="260">
        <v>1730.1661799999999</v>
      </c>
      <c r="D8744" s="260">
        <v>2256.92805</v>
      </c>
      <c r="E8744" s="261">
        <f t="shared" si="544"/>
        <v>0.30445738455019389</v>
      </c>
      <c r="F8744" s="260">
        <v>10135.192730000001</v>
      </c>
      <c r="G8744" s="260">
        <v>19261.021649999999</v>
      </c>
      <c r="H8744" s="261">
        <f t="shared" si="545"/>
        <v>0.90041000335274313</v>
      </c>
      <c r="I8744" s="260">
        <v>13447.76132</v>
      </c>
      <c r="J8744" s="261">
        <f t="shared" si="546"/>
        <v>0.43228461538459251</v>
      </c>
      <c r="K8744" s="260">
        <v>10135.192730000001</v>
      </c>
      <c r="L8744" s="260">
        <v>19261.021649999999</v>
      </c>
      <c r="M8744" s="261">
        <f t="shared" si="547"/>
        <v>0.90041000335274313</v>
      </c>
    </row>
    <row r="8745" spans="1:13" x14ac:dyDescent="0.25">
      <c r="A8745" s="259" t="s">
        <v>288</v>
      </c>
      <c r="B8745" s="259" t="s">
        <v>420</v>
      </c>
      <c r="C8745" s="260">
        <v>0</v>
      </c>
      <c r="D8745" s="260">
        <v>21.513249999999999</v>
      </c>
      <c r="E8745" s="261" t="str">
        <f t="shared" si="544"/>
        <v/>
      </c>
      <c r="F8745" s="260">
        <v>82.339299999999994</v>
      </c>
      <c r="G8745" s="260">
        <v>62.256270000000001</v>
      </c>
      <c r="H8745" s="261">
        <f t="shared" si="545"/>
        <v>-0.24390576553359078</v>
      </c>
      <c r="I8745" s="260">
        <v>81.231049999999996</v>
      </c>
      <c r="J8745" s="261">
        <f t="shared" si="546"/>
        <v>-0.23359023427617887</v>
      </c>
      <c r="K8745" s="260">
        <v>82.339299999999994</v>
      </c>
      <c r="L8745" s="260">
        <v>62.256270000000001</v>
      </c>
      <c r="M8745" s="261">
        <f t="shared" si="547"/>
        <v>-0.24390576553359078</v>
      </c>
    </row>
    <row r="8746" spans="1:13" x14ac:dyDescent="0.25">
      <c r="A8746" s="259" t="s">
        <v>288</v>
      </c>
      <c r="B8746" s="259" t="s">
        <v>447</v>
      </c>
      <c r="C8746" s="260">
        <v>0</v>
      </c>
      <c r="D8746" s="260">
        <v>0</v>
      </c>
      <c r="E8746" s="261" t="str">
        <f t="shared" si="544"/>
        <v/>
      </c>
      <c r="F8746" s="260">
        <v>0</v>
      </c>
      <c r="G8746" s="260">
        <v>0</v>
      </c>
      <c r="H8746" s="261" t="str">
        <f t="shared" si="545"/>
        <v/>
      </c>
      <c r="I8746" s="260">
        <v>0</v>
      </c>
      <c r="J8746" s="261" t="str">
        <f t="shared" si="546"/>
        <v/>
      </c>
      <c r="K8746" s="260">
        <v>0</v>
      </c>
      <c r="L8746" s="260">
        <v>0</v>
      </c>
      <c r="M8746" s="261" t="str">
        <f t="shared" si="547"/>
        <v/>
      </c>
    </row>
    <row r="8747" spans="1:13" x14ac:dyDescent="0.25">
      <c r="A8747" s="259" t="s">
        <v>288</v>
      </c>
      <c r="B8747" s="259" t="s">
        <v>462</v>
      </c>
      <c r="C8747" s="260">
        <v>0</v>
      </c>
      <c r="D8747" s="260">
        <v>0</v>
      </c>
      <c r="E8747" s="261" t="str">
        <f t="shared" si="544"/>
        <v/>
      </c>
      <c r="F8747" s="260">
        <v>0</v>
      </c>
      <c r="G8747" s="260">
        <v>53.799289999999999</v>
      </c>
      <c r="H8747" s="261" t="str">
        <f t="shared" si="545"/>
        <v/>
      </c>
      <c r="I8747" s="260">
        <v>56.785060000000001</v>
      </c>
      <c r="J8747" s="261">
        <f t="shared" si="546"/>
        <v>-5.2580203314040785E-2</v>
      </c>
      <c r="K8747" s="260">
        <v>0</v>
      </c>
      <c r="L8747" s="260">
        <v>53.799289999999999</v>
      </c>
      <c r="M8747" s="261" t="str">
        <f t="shared" si="547"/>
        <v/>
      </c>
    </row>
    <row r="8748" spans="1:13" x14ac:dyDescent="0.25">
      <c r="A8748" s="259" t="s">
        <v>288</v>
      </c>
      <c r="B8748" s="259" t="s">
        <v>429</v>
      </c>
      <c r="C8748" s="260">
        <v>0</v>
      </c>
      <c r="D8748" s="260">
        <v>0</v>
      </c>
      <c r="E8748" s="261" t="str">
        <f t="shared" si="544"/>
        <v/>
      </c>
      <c r="F8748" s="260">
        <v>0</v>
      </c>
      <c r="G8748" s="260">
        <v>0</v>
      </c>
      <c r="H8748" s="261" t="str">
        <f t="shared" si="545"/>
        <v/>
      </c>
      <c r="I8748" s="260">
        <v>0</v>
      </c>
      <c r="J8748" s="261" t="str">
        <f t="shared" si="546"/>
        <v/>
      </c>
      <c r="K8748" s="260">
        <v>0</v>
      </c>
      <c r="L8748" s="260">
        <v>0</v>
      </c>
      <c r="M8748" s="261" t="str">
        <f t="shared" si="547"/>
        <v/>
      </c>
    </row>
    <row r="8749" spans="1:13" x14ac:dyDescent="0.25">
      <c r="A8749" s="259" t="s">
        <v>288</v>
      </c>
      <c r="B8749" s="259" t="s">
        <v>433</v>
      </c>
      <c r="C8749" s="260">
        <v>0</v>
      </c>
      <c r="D8749" s="260">
        <v>0</v>
      </c>
      <c r="E8749" s="261" t="str">
        <f t="shared" si="544"/>
        <v/>
      </c>
      <c r="F8749" s="260">
        <v>25.160499999999999</v>
      </c>
      <c r="G8749" s="260">
        <v>6.6169099999999998</v>
      </c>
      <c r="H8749" s="261">
        <f t="shared" si="545"/>
        <v>-0.73701198306869897</v>
      </c>
      <c r="I8749" s="260">
        <v>0</v>
      </c>
      <c r="J8749" s="261" t="str">
        <f t="shared" si="546"/>
        <v/>
      </c>
      <c r="K8749" s="260">
        <v>25.160499999999999</v>
      </c>
      <c r="L8749" s="260">
        <v>6.6169099999999998</v>
      </c>
      <c r="M8749" s="261">
        <f t="shared" si="547"/>
        <v>-0.73701198306869897</v>
      </c>
    </row>
    <row r="8750" spans="1:13" x14ac:dyDescent="0.25">
      <c r="A8750" s="259" t="s">
        <v>288</v>
      </c>
      <c r="B8750" s="259" t="s">
        <v>418</v>
      </c>
      <c r="C8750" s="260">
        <v>0</v>
      </c>
      <c r="D8750" s="260">
        <v>0</v>
      </c>
      <c r="E8750" s="261" t="str">
        <f t="shared" si="544"/>
        <v/>
      </c>
      <c r="F8750" s="260">
        <v>23.772130000000001</v>
      </c>
      <c r="G8750" s="260">
        <v>113.50332</v>
      </c>
      <c r="H8750" s="261">
        <f t="shared" si="545"/>
        <v>3.7746382002790666</v>
      </c>
      <c r="I8750" s="260">
        <v>180.26213000000001</v>
      </c>
      <c r="J8750" s="261">
        <f t="shared" si="546"/>
        <v>-0.37034295556143715</v>
      </c>
      <c r="K8750" s="260">
        <v>23.772130000000001</v>
      </c>
      <c r="L8750" s="260">
        <v>113.50332</v>
      </c>
      <c r="M8750" s="261">
        <f t="shared" si="547"/>
        <v>3.7746382002790666</v>
      </c>
    </row>
    <row r="8751" spans="1:13" x14ac:dyDescent="0.25">
      <c r="A8751" s="259" t="s">
        <v>288</v>
      </c>
      <c r="B8751" s="259" t="s">
        <v>427</v>
      </c>
      <c r="C8751" s="260">
        <v>0</v>
      </c>
      <c r="D8751" s="260">
        <v>0</v>
      </c>
      <c r="E8751" s="261" t="str">
        <f t="shared" si="544"/>
        <v/>
      </c>
      <c r="F8751" s="260">
        <v>0</v>
      </c>
      <c r="G8751" s="260">
        <v>12.274760000000001</v>
      </c>
      <c r="H8751" s="261" t="str">
        <f t="shared" si="545"/>
        <v/>
      </c>
      <c r="I8751" s="260">
        <v>30.106020000000001</v>
      </c>
      <c r="J8751" s="261">
        <f t="shared" si="546"/>
        <v>-0.59228220801022524</v>
      </c>
      <c r="K8751" s="260">
        <v>0</v>
      </c>
      <c r="L8751" s="260">
        <v>12.274760000000001</v>
      </c>
      <c r="M8751" s="261" t="str">
        <f t="shared" si="547"/>
        <v/>
      </c>
    </row>
    <row r="8752" spans="1:13" x14ac:dyDescent="0.25">
      <c r="A8752" s="259" t="s">
        <v>288</v>
      </c>
      <c r="B8752" s="259" t="s">
        <v>445</v>
      </c>
      <c r="C8752" s="260">
        <v>0</v>
      </c>
      <c r="D8752" s="260">
        <v>0</v>
      </c>
      <c r="E8752" s="261" t="str">
        <f t="shared" si="544"/>
        <v/>
      </c>
      <c r="F8752" s="260">
        <v>0</v>
      </c>
      <c r="G8752" s="260">
        <v>0</v>
      </c>
      <c r="H8752" s="261" t="str">
        <f t="shared" si="545"/>
        <v/>
      </c>
      <c r="I8752" s="260">
        <v>0</v>
      </c>
      <c r="J8752" s="261" t="str">
        <f t="shared" si="546"/>
        <v/>
      </c>
      <c r="K8752" s="260">
        <v>0</v>
      </c>
      <c r="L8752" s="260">
        <v>0</v>
      </c>
      <c r="M8752" s="261" t="str">
        <f t="shared" si="547"/>
        <v/>
      </c>
    </row>
    <row r="8753" spans="1:13" x14ac:dyDescent="0.25">
      <c r="A8753" s="259" t="s">
        <v>288</v>
      </c>
      <c r="B8753" s="259" t="s">
        <v>490</v>
      </c>
      <c r="C8753" s="260">
        <v>0</v>
      </c>
      <c r="D8753" s="260">
        <v>0</v>
      </c>
      <c r="E8753" s="261" t="str">
        <f t="shared" si="544"/>
        <v/>
      </c>
      <c r="F8753" s="260">
        <v>0</v>
      </c>
      <c r="G8753" s="260">
        <v>0</v>
      </c>
      <c r="H8753" s="261" t="str">
        <f t="shared" si="545"/>
        <v/>
      </c>
      <c r="I8753" s="260">
        <v>0</v>
      </c>
      <c r="J8753" s="261" t="str">
        <f t="shared" si="546"/>
        <v/>
      </c>
      <c r="K8753" s="260">
        <v>0</v>
      </c>
      <c r="L8753" s="260">
        <v>0</v>
      </c>
      <c r="M8753" s="261" t="str">
        <f t="shared" si="547"/>
        <v/>
      </c>
    </row>
    <row r="8754" spans="1:13" x14ac:dyDescent="0.25">
      <c r="A8754" s="259" t="s">
        <v>288</v>
      </c>
      <c r="B8754" s="259" t="s">
        <v>423</v>
      </c>
      <c r="C8754" s="260">
        <v>0</v>
      </c>
      <c r="D8754" s="260">
        <v>0</v>
      </c>
      <c r="E8754" s="261" t="str">
        <f t="shared" si="544"/>
        <v/>
      </c>
      <c r="F8754" s="260">
        <v>0</v>
      </c>
      <c r="G8754" s="260">
        <v>0</v>
      </c>
      <c r="H8754" s="261" t="str">
        <f t="shared" si="545"/>
        <v/>
      </c>
      <c r="I8754" s="260">
        <v>4.9423399999999997</v>
      </c>
      <c r="J8754" s="261">
        <f t="shared" si="546"/>
        <v>-1</v>
      </c>
      <c r="K8754" s="260">
        <v>0</v>
      </c>
      <c r="L8754" s="260">
        <v>0</v>
      </c>
      <c r="M8754" s="261" t="str">
        <f t="shared" si="547"/>
        <v/>
      </c>
    </row>
    <row r="8755" spans="1:13" x14ac:dyDescent="0.25">
      <c r="A8755" s="259" t="s">
        <v>288</v>
      </c>
      <c r="B8755" s="259" t="s">
        <v>437</v>
      </c>
      <c r="C8755" s="260">
        <v>0</v>
      </c>
      <c r="D8755" s="260">
        <v>5.2108800000000004</v>
      </c>
      <c r="E8755" s="261" t="str">
        <f t="shared" si="544"/>
        <v/>
      </c>
      <c r="F8755" s="260">
        <v>0</v>
      </c>
      <c r="G8755" s="260">
        <v>15.73799</v>
      </c>
      <c r="H8755" s="261" t="str">
        <f t="shared" si="545"/>
        <v/>
      </c>
      <c r="I8755" s="260">
        <v>14.84</v>
      </c>
      <c r="J8755" s="261">
        <f t="shared" si="546"/>
        <v>6.051145552560655E-2</v>
      </c>
      <c r="K8755" s="260">
        <v>0</v>
      </c>
      <c r="L8755" s="260">
        <v>15.73799</v>
      </c>
      <c r="M8755" s="261" t="str">
        <f t="shared" si="547"/>
        <v/>
      </c>
    </row>
    <row r="8756" spans="1:13" x14ac:dyDescent="0.25">
      <c r="A8756" s="259" t="s">
        <v>288</v>
      </c>
      <c r="B8756" s="259" t="s">
        <v>460</v>
      </c>
      <c r="C8756" s="260">
        <v>0</v>
      </c>
      <c r="D8756" s="260">
        <v>0</v>
      </c>
      <c r="E8756" s="261" t="str">
        <f t="shared" si="544"/>
        <v/>
      </c>
      <c r="F8756" s="260">
        <v>0</v>
      </c>
      <c r="G8756" s="260">
        <v>1.43248</v>
      </c>
      <c r="H8756" s="261" t="str">
        <f t="shared" si="545"/>
        <v/>
      </c>
      <c r="I8756" s="260">
        <v>0</v>
      </c>
      <c r="J8756" s="261" t="str">
        <f t="shared" si="546"/>
        <v/>
      </c>
      <c r="K8756" s="260">
        <v>0</v>
      </c>
      <c r="L8756" s="260">
        <v>1.43248</v>
      </c>
      <c r="M8756" s="261" t="str">
        <f t="shared" si="547"/>
        <v/>
      </c>
    </row>
    <row r="8757" spans="1:13" x14ac:dyDescent="0.25">
      <c r="A8757" s="259" t="s">
        <v>288</v>
      </c>
      <c r="B8757" s="259" t="s">
        <v>441</v>
      </c>
      <c r="C8757" s="260">
        <v>0</v>
      </c>
      <c r="D8757" s="260">
        <v>0</v>
      </c>
      <c r="E8757" s="261" t="str">
        <f t="shared" si="544"/>
        <v/>
      </c>
      <c r="F8757" s="260">
        <v>0</v>
      </c>
      <c r="G8757" s="260">
        <v>0</v>
      </c>
      <c r="H8757" s="261" t="str">
        <f t="shared" si="545"/>
        <v/>
      </c>
      <c r="I8757" s="260">
        <v>0</v>
      </c>
      <c r="J8757" s="261" t="str">
        <f t="shared" si="546"/>
        <v/>
      </c>
      <c r="K8757" s="260">
        <v>0</v>
      </c>
      <c r="L8757" s="260">
        <v>0</v>
      </c>
      <c r="M8757" s="261" t="str">
        <f t="shared" si="547"/>
        <v/>
      </c>
    </row>
    <row r="8758" spans="1:13" x14ac:dyDescent="0.25">
      <c r="A8758" s="259" t="s">
        <v>288</v>
      </c>
      <c r="B8758" s="259" t="s">
        <v>432</v>
      </c>
      <c r="C8758" s="260">
        <v>0</v>
      </c>
      <c r="D8758" s="260">
        <v>308.38637</v>
      </c>
      <c r="E8758" s="261" t="str">
        <f t="shared" si="544"/>
        <v/>
      </c>
      <c r="F8758" s="260">
        <v>21.12283</v>
      </c>
      <c r="G8758" s="260">
        <v>1627.94193</v>
      </c>
      <c r="H8758" s="261">
        <f t="shared" si="545"/>
        <v>76.070256684355272</v>
      </c>
      <c r="I8758" s="260">
        <v>265.10167000000001</v>
      </c>
      <c r="J8758" s="261">
        <f t="shared" si="546"/>
        <v>5.1408211045973413</v>
      </c>
      <c r="K8758" s="260">
        <v>21.12283</v>
      </c>
      <c r="L8758" s="260">
        <v>1627.94193</v>
      </c>
      <c r="M8758" s="261">
        <f t="shared" si="547"/>
        <v>76.070256684355272</v>
      </c>
    </row>
    <row r="8759" spans="1:13" x14ac:dyDescent="0.25">
      <c r="A8759" s="259" t="s">
        <v>288</v>
      </c>
      <c r="B8759" s="259" t="s">
        <v>449</v>
      </c>
      <c r="C8759" s="260">
        <v>0</v>
      </c>
      <c r="D8759" s="260">
        <v>3.04813</v>
      </c>
      <c r="E8759" s="261" t="str">
        <f t="shared" si="544"/>
        <v/>
      </c>
      <c r="F8759" s="260">
        <v>0</v>
      </c>
      <c r="G8759" s="260">
        <v>3.04813</v>
      </c>
      <c r="H8759" s="261" t="str">
        <f t="shared" si="545"/>
        <v/>
      </c>
      <c r="I8759" s="260">
        <v>0</v>
      </c>
      <c r="J8759" s="261" t="str">
        <f t="shared" si="546"/>
        <v/>
      </c>
      <c r="K8759" s="260">
        <v>0</v>
      </c>
      <c r="L8759" s="260">
        <v>3.04813</v>
      </c>
      <c r="M8759" s="261" t="str">
        <f t="shared" si="547"/>
        <v/>
      </c>
    </row>
    <row r="8760" spans="1:13" x14ac:dyDescent="0.25">
      <c r="A8760" s="259" t="s">
        <v>288</v>
      </c>
      <c r="B8760" s="259" t="s">
        <v>473</v>
      </c>
      <c r="C8760" s="260">
        <v>0</v>
      </c>
      <c r="D8760" s="260">
        <v>0</v>
      </c>
      <c r="E8760" s="261" t="str">
        <f t="shared" si="544"/>
        <v/>
      </c>
      <c r="F8760" s="260">
        <v>0</v>
      </c>
      <c r="G8760" s="260">
        <v>0</v>
      </c>
      <c r="H8760" s="261" t="str">
        <f t="shared" si="545"/>
        <v/>
      </c>
      <c r="I8760" s="260">
        <v>0</v>
      </c>
      <c r="J8760" s="261" t="str">
        <f t="shared" si="546"/>
        <v/>
      </c>
      <c r="K8760" s="260">
        <v>0</v>
      </c>
      <c r="L8760" s="260">
        <v>0</v>
      </c>
      <c r="M8760" s="261" t="str">
        <f t="shared" si="547"/>
        <v/>
      </c>
    </row>
    <row r="8761" spans="1:13" s="117" customFormat="1" x14ac:dyDescent="0.25">
      <c r="A8761" s="117" t="s">
        <v>288</v>
      </c>
      <c r="B8761" s="117" t="s">
        <v>3</v>
      </c>
      <c r="C8761" s="180">
        <v>1899.5155600000001</v>
      </c>
      <c r="D8761" s="180">
        <v>2616.70444</v>
      </c>
      <c r="E8761" s="262">
        <f t="shared" si="544"/>
        <v>0.37756409850098827</v>
      </c>
      <c r="F8761" s="180">
        <v>11321.20861</v>
      </c>
      <c r="G8761" s="180">
        <v>23287.123</v>
      </c>
      <c r="H8761" s="262">
        <f t="shared" si="545"/>
        <v>1.0569467273512241</v>
      </c>
      <c r="I8761" s="180">
        <v>15772.4233</v>
      </c>
      <c r="J8761" s="262">
        <f t="shared" si="546"/>
        <v>0.47644547429816941</v>
      </c>
      <c r="K8761" s="180">
        <v>11321.20861</v>
      </c>
      <c r="L8761" s="180">
        <v>23287.123</v>
      </c>
      <c r="M8761" s="262">
        <f t="shared" si="547"/>
        <v>1.0569467273512241</v>
      </c>
    </row>
    <row r="8762" spans="1:13" x14ac:dyDescent="0.25">
      <c r="A8762" s="259" t="s">
        <v>339</v>
      </c>
      <c r="B8762" s="259" t="s">
        <v>428</v>
      </c>
      <c r="C8762" s="260">
        <v>0</v>
      </c>
      <c r="D8762" s="260">
        <v>0</v>
      </c>
      <c r="E8762" s="261" t="str">
        <f t="shared" si="544"/>
        <v/>
      </c>
      <c r="F8762" s="260">
        <v>62.436</v>
      </c>
      <c r="G8762" s="260">
        <v>0</v>
      </c>
      <c r="H8762" s="261">
        <f t="shared" si="545"/>
        <v>-1</v>
      </c>
      <c r="I8762" s="260">
        <v>0</v>
      </c>
      <c r="J8762" s="261" t="str">
        <f t="shared" si="546"/>
        <v/>
      </c>
      <c r="K8762" s="260">
        <v>62.436</v>
      </c>
      <c r="L8762" s="260">
        <v>0</v>
      </c>
      <c r="M8762" s="261">
        <f t="shared" si="547"/>
        <v>-1</v>
      </c>
    </row>
    <row r="8763" spans="1:13" x14ac:dyDescent="0.25">
      <c r="A8763" s="259" t="s">
        <v>339</v>
      </c>
      <c r="B8763" s="259" t="s">
        <v>452</v>
      </c>
      <c r="C8763" s="260">
        <v>0</v>
      </c>
      <c r="D8763" s="260">
        <v>0</v>
      </c>
      <c r="E8763" s="261" t="str">
        <f t="shared" si="544"/>
        <v/>
      </c>
      <c r="F8763" s="260">
        <v>0</v>
      </c>
      <c r="G8763" s="260">
        <v>0</v>
      </c>
      <c r="H8763" s="261" t="str">
        <f t="shared" si="545"/>
        <v/>
      </c>
      <c r="I8763" s="260">
        <v>0</v>
      </c>
      <c r="J8763" s="261" t="str">
        <f t="shared" si="546"/>
        <v/>
      </c>
      <c r="K8763" s="260">
        <v>0</v>
      </c>
      <c r="L8763" s="260">
        <v>0</v>
      </c>
      <c r="M8763" s="261" t="str">
        <f t="shared" si="547"/>
        <v/>
      </c>
    </row>
    <row r="8764" spans="1:13" x14ac:dyDescent="0.25">
      <c r="A8764" s="259" t="s">
        <v>339</v>
      </c>
      <c r="B8764" s="259" t="s">
        <v>472</v>
      </c>
      <c r="C8764" s="260">
        <v>0</v>
      </c>
      <c r="D8764" s="260">
        <v>0</v>
      </c>
      <c r="E8764" s="261" t="str">
        <f t="shared" si="544"/>
        <v/>
      </c>
      <c r="F8764" s="260">
        <v>0</v>
      </c>
      <c r="G8764" s="260">
        <v>20.857379999999999</v>
      </c>
      <c r="H8764" s="261" t="str">
        <f t="shared" si="545"/>
        <v/>
      </c>
      <c r="I8764" s="260">
        <v>0</v>
      </c>
      <c r="J8764" s="261" t="str">
        <f t="shared" si="546"/>
        <v/>
      </c>
      <c r="K8764" s="260">
        <v>0</v>
      </c>
      <c r="L8764" s="260">
        <v>20.857379999999999</v>
      </c>
      <c r="M8764" s="261" t="str">
        <f t="shared" si="547"/>
        <v/>
      </c>
    </row>
    <row r="8765" spans="1:13" x14ac:dyDescent="0.25">
      <c r="A8765" s="259" t="s">
        <v>339</v>
      </c>
      <c r="B8765" s="259" t="s">
        <v>422</v>
      </c>
      <c r="C8765" s="260">
        <v>0</v>
      </c>
      <c r="D8765" s="260">
        <v>0</v>
      </c>
      <c r="E8765" s="261" t="str">
        <f t="shared" si="544"/>
        <v/>
      </c>
      <c r="F8765" s="260">
        <v>24.62285</v>
      </c>
      <c r="G8765" s="260">
        <v>384.17358999999999</v>
      </c>
      <c r="H8765" s="261">
        <f t="shared" si="545"/>
        <v>14.602320202576061</v>
      </c>
      <c r="I8765" s="260">
        <v>335.17439999999999</v>
      </c>
      <c r="J8765" s="261">
        <f t="shared" si="546"/>
        <v>0.14619013265929626</v>
      </c>
      <c r="K8765" s="260">
        <v>24.62285</v>
      </c>
      <c r="L8765" s="260">
        <v>384.17358999999999</v>
      </c>
      <c r="M8765" s="261">
        <f t="shared" si="547"/>
        <v>14.602320202576061</v>
      </c>
    </row>
    <row r="8766" spans="1:13" x14ac:dyDescent="0.25">
      <c r="A8766" s="259" t="s">
        <v>339</v>
      </c>
      <c r="B8766" s="259" t="s">
        <v>431</v>
      </c>
      <c r="C8766" s="260">
        <v>0</v>
      </c>
      <c r="D8766" s="260">
        <v>0</v>
      </c>
      <c r="E8766" s="261" t="str">
        <f t="shared" si="544"/>
        <v/>
      </c>
      <c r="F8766" s="260">
        <v>0</v>
      </c>
      <c r="G8766" s="260">
        <v>0</v>
      </c>
      <c r="H8766" s="261" t="str">
        <f t="shared" si="545"/>
        <v/>
      </c>
      <c r="I8766" s="260">
        <v>26.376000000000001</v>
      </c>
      <c r="J8766" s="261">
        <f t="shared" si="546"/>
        <v>-1</v>
      </c>
      <c r="K8766" s="260">
        <v>0</v>
      </c>
      <c r="L8766" s="260">
        <v>0</v>
      </c>
      <c r="M8766" s="261" t="str">
        <f t="shared" si="547"/>
        <v/>
      </c>
    </row>
    <row r="8767" spans="1:13" x14ac:dyDescent="0.25">
      <c r="A8767" s="259" t="s">
        <v>339</v>
      </c>
      <c r="B8767" s="259" t="s">
        <v>439</v>
      </c>
      <c r="C8767" s="260">
        <v>0</v>
      </c>
      <c r="D8767" s="260">
        <v>0</v>
      </c>
      <c r="E8767" s="261" t="str">
        <f t="shared" si="544"/>
        <v/>
      </c>
      <c r="F8767" s="260">
        <v>33.487679999999997</v>
      </c>
      <c r="G8767" s="260">
        <v>0</v>
      </c>
      <c r="H8767" s="261">
        <f t="shared" si="545"/>
        <v>-1</v>
      </c>
      <c r="I8767" s="260">
        <v>72.184449999999998</v>
      </c>
      <c r="J8767" s="261">
        <f t="shared" si="546"/>
        <v>-1</v>
      </c>
      <c r="K8767" s="260">
        <v>33.487679999999997</v>
      </c>
      <c r="L8767" s="260">
        <v>0</v>
      </c>
      <c r="M8767" s="261">
        <f t="shared" si="547"/>
        <v>-1</v>
      </c>
    </row>
    <row r="8768" spans="1:13" x14ac:dyDescent="0.25">
      <c r="A8768" s="259" t="s">
        <v>339</v>
      </c>
      <c r="B8768" s="259" t="s">
        <v>436</v>
      </c>
      <c r="C8768" s="260">
        <v>0</v>
      </c>
      <c r="D8768" s="260">
        <v>0</v>
      </c>
      <c r="E8768" s="261" t="str">
        <f t="shared" si="544"/>
        <v/>
      </c>
      <c r="F8768" s="260">
        <v>0</v>
      </c>
      <c r="G8768" s="260">
        <v>0</v>
      </c>
      <c r="H8768" s="261" t="str">
        <f t="shared" si="545"/>
        <v/>
      </c>
      <c r="I8768" s="260">
        <v>0</v>
      </c>
      <c r="J8768" s="261" t="str">
        <f t="shared" si="546"/>
        <v/>
      </c>
      <c r="K8768" s="260">
        <v>0</v>
      </c>
      <c r="L8768" s="260">
        <v>0</v>
      </c>
      <c r="M8768" s="261" t="str">
        <f t="shared" si="547"/>
        <v/>
      </c>
    </row>
    <row r="8769" spans="1:13" x14ac:dyDescent="0.25">
      <c r="A8769" s="259" t="s">
        <v>339</v>
      </c>
      <c r="B8769" s="259" t="s">
        <v>468</v>
      </c>
      <c r="C8769" s="260">
        <v>0</v>
      </c>
      <c r="D8769" s="260">
        <v>0</v>
      </c>
      <c r="E8769" s="261" t="str">
        <f t="shared" si="544"/>
        <v/>
      </c>
      <c r="F8769" s="260">
        <v>0</v>
      </c>
      <c r="G8769" s="260">
        <v>0</v>
      </c>
      <c r="H8769" s="261" t="str">
        <f t="shared" si="545"/>
        <v/>
      </c>
      <c r="I8769" s="260">
        <v>0</v>
      </c>
      <c r="J8769" s="261" t="str">
        <f t="shared" si="546"/>
        <v/>
      </c>
      <c r="K8769" s="260">
        <v>0</v>
      </c>
      <c r="L8769" s="260">
        <v>0</v>
      </c>
      <c r="M8769" s="261" t="str">
        <f t="shared" si="547"/>
        <v/>
      </c>
    </row>
    <row r="8770" spans="1:13" x14ac:dyDescent="0.25">
      <c r="A8770" s="259" t="s">
        <v>339</v>
      </c>
      <c r="B8770" s="259" t="s">
        <v>419</v>
      </c>
      <c r="C8770" s="260">
        <v>0</v>
      </c>
      <c r="D8770" s="260">
        <v>0</v>
      </c>
      <c r="E8770" s="261" t="str">
        <f t="shared" si="544"/>
        <v/>
      </c>
      <c r="F8770" s="260">
        <v>13.7819</v>
      </c>
      <c r="G8770" s="260">
        <v>0</v>
      </c>
      <c r="H8770" s="261">
        <f t="shared" si="545"/>
        <v>-1</v>
      </c>
      <c r="I8770" s="260">
        <v>19.24924</v>
      </c>
      <c r="J8770" s="261">
        <f t="shared" si="546"/>
        <v>-1</v>
      </c>
      <c r="K8770" s="260">
        <v>13.7819</v>
      </c>
      <c r="L8770" s="260">
        <v>0</v>
      </c>
      <c r="M8770" s="261">
        <f t="shared" si="547"/>
        <v>-1</v>
      </c>
    </row>
    <row r="8771" spans="1:13" x14ac:dyDescent="0.25">
      <c r="A8771" s="259" t="s">
        <v>339</v>
      </c>
      <c r="B8771" s="259" t="s">
        <v>451</v>
      </c>
      <c r="C8771" s="260">
        <v>0</v>
      </c>
      <c r="D8771" s="260">
        <v>0</v>
      </c>
      <c r="E8771" s="261" t="str">
        <f t="shared" si="544"/>
        <v/>
      </c>
      <c r="F8771" s="260">
        <v>17.350000000000001</v>
      </c>
      <c r="G8771" s="260">
        <v>15.967000000000001</v>
      </c>
      <c r="H8771" s="261">
        <f t="shared" si="545"/>
        <v>-7.971181556195972E-2</v>
      </c>
      <c r="I8771" s="260">
        <v>17.212499999999999</v>
      </c>
      <c r="J8771" s="261">
        <f t="shared" si="546"/>
        <v>-7.2360203340595342E-2</v>
      </c>
      <c r="K8771" s="260">
        <v>17.350000000000001</v>
      </c>
      <c r="L8771" s="260">
        <v>15.967000000000001</v>
      </c>
      <c r="M8771" s="261">
        <f t="shared" si="547"/>
        <v>-7.971181556195972E-2</v>
      </c>
    </row>
    <row r="8772" spans="1:13" x14ac:dyDescent="0.25">
      <c r="A8772" s="259" t="s">
        <v>339</v>
      </c>
      <c r="B8772" s="259" t="s">
        <v>425</v>
      </c>
      <c r="C8772" s="260">
        <v>0</v>
      </c>
      <c r="D8772" s="260">
        <v>0</v>
      </c>
      <c r="E8772" s="261" t="str">
        <f t="shared" si="544"/>
        <v/>
      </c>
      <c r="F8772" s="260">
        <v>539.04272000000003</v>
      </c>
      <c r="G8772" s="260">
        <v>588.13517000000002</v>
      </c>
      <c r="H8772" s="261">
        <f t="shared" si="545"/>
        <v>9.1073393960315441E-2</v>
      </c>
      <c r="I8772" s="260">
        <v>536.46667000000002</v>
      </c>
      <c r="J8772" s="261">
        <f t="shared" si="546"/>
        <v>9.6312600370867418E-2</v>
      </c>
      <c r="K8772" s="260">
        <v>539.04272000000003</v>
      </c>
      <c r="L8772" s="260">
        <v>588.13517000000002</v>
      </c>
      <c r="M8772" s="261">
        <f t="shared" si="547"/>
        <v>9.1073393960315441E-2</v>
      </c>
    </row>
    <row r="8773" spans="1:13" x14ac:dyDescent="0.25">
      <c r="A8773" s="259" t="s">
        <v>339</v>
      </c>
      <c r="B8773" s="259" t="s">
        <v>474</v>
      </c>
      <c r="C8773" s="260">
        <v>0</v>
      </c>
      <c r="D8773" s="260">
        <v>0</v>
      </c>
      <c r="E8773" s="261" t="str">
        <f t="shared" ref="E8773:E8836" si="548">IF(C8773=0,"",(D8773/C8773-1))</f>
        <v/>
      </c>
      <c r="F8773" s="260">
        <v>0</v>
      </c>
      <c r="G8773" s="260">
        <v>0</v>
      </c>
      <c r="H8773" s="261" t="str">
        <f t="shared" ref="H8773:H8836" si="549">IF(F8773=0,"",(G8773/F8773-1))</f>
        <v/>
      </c>
      <c r="I8773" s="260">
        <v>0</v>
      </c>
      <c r="J8773" s="261" t="str">
        <f t="shared" ref="J8773:J8836" si="550">IF(I8773=0,"",(G8773/I8773-1))</f>
        <v/>
      </c>
      <c r="K8773" s="260">
        <v>0</v>
      </c>
      <c r="L8773" s="260">
        <v>0</v>
      </c>
      <c r="M8773" s="261" t="str">
        <f t="shared" ref="M8773:M8836" si="551">IF(K8773=0,"",(L8773/K8773-1))</f>
        <v/>
      </c>
    </row>
    <row r="8774" spans="1:13" x14ac:dyDescent="0.25">
      <c r="A8774" s="259" t="s">
        <v>339</v>
      </c>
      <c r="B8774" s="259" t="s">
        <v>435</v>
      </c>
      <c r="C8774" s="260">
        <v>0</v>
      </c>
      <c r="D8774" s="260">
        <v>0</v>
      </c>
      <c r="E8774" s="261" t="str">
        <f t="shared" si="548"/>
        <v/>
      </c>
      <c r="F8774" s="260">
        <v>0</v>
      </c>
      <c r="G8774" s="260">
        <v>80.919409999999999</v>
      </c>
      <c r="H8774" s="261" t="str">
        <f t="shared" si="549"/>
        <v/>
      </c>
      <c r="I8774" s="260">
        <v>0</v>
      </c>
      <c r="J8774" s="261" t="str">
        <f t="shared" si="550"/>
        <v/>
      </c>
      <c r="K8774" s="260">
        <v>0</v>
      </c>
      <c r="L8774" s="260">
        <v>80.919409999999999</v>
      </c>
      <c r="M8774" s="261" t="str">
        <f t="shared" si="551"/>
        <v/>
      </c>
    </row>
    <row r="8775" spans="1:13" x14ac:dyDescent="0.25">
      <c r="A8775" s="259" t="s">
        <v>339</v>
      </c>
      <c r="B8775" s="259" t="s">
        <v>421</v>
      </c>
      <c r="C8775" s="260">
        <v>0</v>
      </c>
      <c r="D8775" s="260">
        <v>11.637499999999999</v>
      </c>
      <c r="E8775" s="261" t="str">
        <f t="shared" si="548"/>
        <v/>
      </c>
      <c r="F8775" s="260">
        <v>980.64562999999998</v>
      </c>
      <c r="G8775" s="260">
        <v>155.09384</v>
      </c>
      <c r="H8775" s="261">
        <f t="shared" si="549"/>
        <v>-0.84184517296018546</v>
      </c>
      <c r="I8775" s="260">
        <v>130.86677</v>
      </c>
      <c r="J8775" s="261">
        <f t="shared" si="550"/>
        <v>0.18512774480488825</v>
      </c>
      <c r="K8775" s="260">
        <v>980.64562999999998</v>
      </c>
      <c r="L8775" s="260">
        <v>155.09384</v>
      </c>
      <c r="M8775" s="261">
        <f t="shared" si="551"/>
        <v>-0.84184517296018546</v>
      </c>
    </row>
    <row r="8776" spans="1:13" x14ac:dyDescent="0.25">
      <c r="A8776" s="259" t="s">
        <v>339</v>
      </c>
      <c r="B8776" s="259" t="s">
        <v>417</v>
      </c>
      <c r="C8776" s="260">
        <v>416.27280999999999</v>
      </c>
      <c r="D8776" s="260">
        <v>380.15672999999998</v>
      </c>
      <c r="E8776" s="261">
        <f t="shared" si="548"/>
        <v>-8.676060298053101E-2</v>
      </c>
      <c r="F8776" s="260">
        <v>12018.283589999999</v>
      </c>
      <c r="G8776" s="260">
        <v>2151.49469</v>
      </c>
      <c r="H8776" s="261">
        <f t="shared" si="549"/>
        <v>-0.82098153418594777</v>
      </c>
      <c r="I8776" s="260">
        <v>2202.1722100000002</v>
      </c>
      <c r="J8776" s="261">
        <f t="shared" si="550"/>
        <v>-2.3012514538996998E-2</v>
      </c>
      <c r="K8776" s="260">
        <v>12018.283589999999</v>
      </c>
      <c r="L8776" s="260">
        <v>2151.49469</v>
      </c>
      <c r="M8776" s="261">
        <f t="shared" si="551"/>
        <v>-0.82098153418594777</v>
      </c>
    </row>
    <row r="8777" spans="1:13" x14ac:dyDescent="0.25">
      <c r="A8777" s="259" t="s">
        <v>339</v>
      </c>
      <c r="B8777" s="259" t="s">
        <v>420</v>
      </c>
      <c r="C8777" s="260">
        <v>0</v>
      </c>
      <c r="D8777" s="260">
        <v>0</v>
      </c>
      <c r="E8777" s="261" t="str">
        <f t="shared" si="548"/>
        <v/>
      </c>
      <c r="F8777" s="260">
        <v>248.9315</v>
      </c>
      <c r="G8777" s="260">
        <v>121.82814999999999</v>
      </c>
      <c r="H8777" s="261">
        <f t="shared" si="549"/>
        <v>-0.51059568596180083</v>
      </c>
      <c r="I8777" s="260">
        <v>266.81324000000001</v>
      </c>
      <c r="J8777" s="261">
        <f t="shared" si="550"/>
        <v>-0.5433954102127766</v>
      </c>
      <c r="K8777" s="260">
        <v>248.9315</v>
      </c>
      <c r="L8777" s="260">
        <v>121.82814999999999</v>
      </c>
      <c r="M8777" s="261">
        <f t="shared" si="551"/>
        <v>-0.51059568596180083</v>
      </c>
    </row>
    <row r="8778" spans="1:13" x14ac:dyDescent="0.25">
      <c r="A8778" s="259" t="s">
        <v>339</v>
      </c>
      <c r="B8778" s="259" t="s">
        <v>454</v>
      </c>
      <c r="C8778" s="260">
        <v>0</v>
      </c>
      <c r="D8778" s="260">
        <v>0</v>
      </c>
      <c r="E8778" s="261" t="str">
        <f t="shared" si="548"/>
        <v/>
      </c>
      <c r="F8778" s="260">
        <v>152.18459999999999</v>
      </c>
      <c r="G8778" s="260">
        <v>245.64439999999999</v>
      </c>
      <c r="H8778" s="261">
        <f t="shared" si="549"/>
        <v>0.61412127114044401</v>
      </c>
      <c r="I8778" s="260">
        <v>54.790750000000003</v>
      </c>
      <c r="J8778" s="261">
        <f t="shared" si="550"/>
        <v>3.4833188083755013</v>
      </c>
      <c r="K8778" s="260">
        <v>152.18459999999999</v>
      </c>
      <c r="L8778" s="260">
        <v>245.64439999999999</v>
      </c>
      <c r="M8778" s="261">
        <f t="shared" si="551"/>
        <v>0.61412127114044401</v>
      </c>
    </row>
    <row r="8779" spans="1:13" x14ac:dyDescent="0.25">
      <c r="A8779" s="259" t="s">
        <v>339</v>
      </c>
      <c r="B8779" s="259" t="s">
        <v>447</v>
      </c>
      <c r="C8779" s="260">
        <v>0</v>
      </c>
      <c r="D8779" s="260">
        <v>0</v>
      </c>
      <c r="E8779" s="261" t="str">
        <f t="shared" si="548"/>
        <v/>
      </c>
      <c r="F8779" s="260">
        <v>0</v>
      </c>
      <c r="G8779" s="260">
        <v>0</v>
      </c>
      <c r="H8779" s="261" t="str">
        <f t="shared" si="549"/>
        <v/>
      </c>
      <c r="I8779" s="260">
        <v>53.759799999999998</v>
      </c>
      <c r="J8779" s="261">
        <f t="shared" si="550"/>
        <v>-1</v>
      </c>
      <c r="K8779" s="260">
        <v>0</v>
      </c>
      <c r="L8779" s="260">
        <v>0</v>
      </c>
      <c r="M8779" s="261" t="str">
        <f t="shared" si="551"/>
        <v/>
      </c>
    </row>
    <row r="8780" spans="1:13" x14ac:dyDescent="0.25">
      <c r="A8780" s="259" t="s">
        <v>339</v>
      </c>
      <c r="B8780" s="259" t="s">
        <v>429</v>
      </c>
      <c r="C8780" s="260">
        <v>0</v>
      </c>
      <c r="D8780" s="260">
        <v>0</v>
      </c>
      <c r="E8780" s="261" t="str">
        <f t="shared" si="548"/>
        <v/>
      </c>
      <c r="F8780" s="260">
        <v>500.81319999999999</v>
      </c>
      <c r="G8780" s="260">
        <v>334.13763</v>
      </c>
      <c r="H8780" s="261">
        <f t="shared" si="549"/>
        <v>-0.33280985804687258</v>
      </c>
      <c r="I8780" s="260">
        <v>148.07124999999999</v>
      </c>
      <c r="J8780" s="261">
        <f t="shared" si="550"/>
        <v>1.2566003191031347</v>
      </c>
      <c r="K8780" s="260">
        <v>500.81319999999999</v>
      </c>
      <c r="L8780" s="260">
        <v>334.13763</v>
      </c>
      <c r="M8780" s="261">
        <f t="shared" si="551"/>
        <v>-0.33280985804687258</v>
      </c>
    </row>
    <row r="8781" spans="1:13" x14ac:dyDescent="0.25">
      <c r="A8781" s="259" t="s">
        <v>339</v>
      </c>
      <c r="B8781" s="259" t="s">
        <v>464</v>
      </c>
      <c r="C8781" s="260">
        <v>0</v>
      </c>
      <c r="D8781" s="260">
        <v>0</v>
      </c>
      <c r="E8781" s="261" t="str">
        <f t="shared" si="548"/>
        <v/>
      </c>
      <c r="F8781" s="260">
        <v>14.935</v>
      </c>
      <c r="G8781" s="260">
        <v>0</v>
      </c>
      <c r="H8781" s="261">
        <f t="shared" si="549"/>
        <v>-1</v>
      </c>
      <c r="I8781" s="260">
        <v>29.495999999999999</v>
      </c>
      <c r="J8781" s="261">
        <f t="shared" si="550"/>
        <v>-1</v>
      </c>
      <c r="K8781" s="260">
        <v>14.935</v>
      </c>
      <c r="L8781" s="260">
        <v>0</v>
      </c>
      <c r="M8781" s="261">
        <f t="shared" si="551"/>
        <v>-1</v>
      </c>
    </row>
    <row r="8782" spans="1:13" x14ac:dyDescent="0.25">
      <c r="A8782" s="259" t="s">
        <v>339</v>
      </c>
      <c r="B8782" s="259" t="s">
        <v>453</v>
      </c>
      <c r="C8782" s="260">
        <v>0</v>
      </c>
      <c r="D8782" s="260">
        <v>0</v>
      </c>
      <c r="E8782" s="261" t="str">
        <f t="shared" si="548"/>
        <v/>
      </c>
      <c r="F8782" s="260">
        <v>0</v>
      </c>
      <c r="G8782" s="260">
        <v>0</v>
      </c>
      <c r="H8782" s="261" t="str">
        <f t="shared" si="549"/>
        <v/>
      </c>
      <c r="I8782" s="260">
        <v>0</v>
      </c>
      <c r="J8782" s="261" t="str">
        <f t="shared" si="550"/>
        <v/>
      </c>
      <c r="K8782" s="260">
        <v>0</v>
      </c>
      <c r="L8782" s="260">
        <v>0</v>
      </c>
      <c r="M8782" s="261" t="str">
        <f t="shared" si="551"/>
        <v/>
      </c>
    </row>
    <row r="8783" spans="1:13" x14ac:dyDescent="0.25">
      <c r="A8783" s="259" t="s">
        <v>339</v>
      </c>
      <c r="B8783" s="259" t="s">
        <v>418</v>
      </c>
      <c r="C8783" s="260">
        <v>0</v>
      </c>
      <c r="D8783" s="260">
        <v>0</v>
      </c>
      <c r="E8783" s="261" t="str">
        <f t="shared" si="548"/>
        <v/>
      </c>
      <c r="F8783" s="260">
        <v>57.96557</v>
      </c>
      <c r="G8783" s="260">
        <v>18.60539</v>
      </c>
      <c r="H8783" s="261">
        <f t="shared" si="549"/>
        <v>-0.67902687750676827</v>
      </c>
      <c r="I8783" s="260">
        <v>106.33533</v>
      </c>
      <c r="J8783" s="261">
        <f t="shared" si="550"/>
        <v>-0.82503096571948387</v>
      </c>
      <c r="K8783" s="260">
        <v>57.96557</v>
      </c>
      <c r="L8783" s="260">
        <v>18.60539</v>
      </c>
      <c r="M8783" s="261">
        <f t="shared" si="551"/>
        <v>-0.67902687750676827</v>
      </c>
    </row>
    <row r="8784" spans="1:13" x14ac:dyDescent="0.25">
      <c r="A8784" s="259" t="s">
        <v>339</v>
      </c>
      <c r="B8784" s="259" t="s">
        <v>427</v>
      </c>
      <c r="C8784" s="260">
        <v>0</v>
      </c>
      <c r="D8784" s="260">
        <v>0</v>
      </c>
      <c r="E8784" s="261" t="str">
        <f t="shared" si="548"/>
        <v/>
      </c>
      <c r="F8784" s="260">
        <v>18.72</v>
      </c>
      <c r="G8784" s="260">
        <v>22.8888</v>
      </c>
      <c r="H8784" s="261">
        <f t="shared" si="549"/>
        <v>0.22269230769230774</v>
      </c>
      <c r="I8784" s="260">
        <v>7.5374999999999996</v>
      </c>
      <c r="J8784" s="261">
        <f t="shared" si="550"/>
        <v>2.0366567164179106</v>
      </c>
      <c r="K8784" s="260">
        <v>18.72</v>
      </c>
      <c r="L8784" s="260">
        <v>22.8888</v>
      </c>
      <c r="M8784" s="261">
        <f t="shared" si="551"/>
        <v>0.22269230769230774</v>
      </c>
    </row>
    <row r="8785" spans="1:13" x14ac:dyDescent="0.25">
      <c r="A8785" s="259" t="s">
        <v>339</v>
      </c>
      <c r="B8785" s="259" t="s">
        <v>445</v>
      </c>
      <c r="C8785" s="260">
        <v>0</v>
      </c>
      <c r="D8785" s="260">
        <v>0</v>
      </c>
      <c r="E8785" s="261" t="str">
        <f t="shared" si="548"/>
        <v/>
      </c>
      <c r="F8785" s="260">
        <v>0</v>
      </c>
      <c r="G8785" s="260">
        <v>29.790189999999999</v>
      </c>
      <c r="H8785" s="261" t="str">
        <f t="shared" si="549"/>
        <v/>
      </c>
      <c r="I8785" s="260">
        <v>0</v>
      </c>
      <c r="J8785" s="261" t="str">
        <f t="shared" si="550"/>
        <v/>
      </c>
      <c r="K8785" s="260">
        <v>0</v>
      </c>
      <c r="L8785" s="260">
        <v>29.790189999999999</v>
      </c>
      <c r="M8785" s="261" t="str">
        <f t="shared" si="551"/>
        <v/>
      </c>
    </row>
    <row r="8786" spans="1:13" x14ac:dyDescent="0.25">
      <c r="A8786" s="259" t="s">
        <v>339</v>
      </c>
      <c r="B8786" s="259" t="s">
        <v>424</v>
      </c>
      <c r="C8786" s="260">
        <v>0</v>
      </c>
      <c r="D8786" s="260">
        <v>0</v>
      </c>
      <c r="E8786" s="261" t="str">
        <f t="shared" si="548"/>
        <v/>
      </c>
      <c r="F8786" s="260">
        <v>41.015000000000001</v>
      </c>
      <c r="G8786" s="260">
        <v>44.405000000000001</v>
      </c>
      <c r="H8786" s="261">
        <f t="shared" si="549"/>
        <v>8.2652688040960598E-2</v>
      </c>
      <c r="I8786" s="260">
        <v>37.799999999999997</v>
      </c>
      <c r="J8786" s="261">
        <f t="shared" si="550"/>
        <v>0.17473544973544985</v>
      </c>
      <c r="K8786" s="260">
        <v>41.015000000000001</v>
      </c>
      <c r="L8786" s="260">
        <v>44.405000000000001</v>
      </c>
      <c r="M8786" s="261">
        <f t="shared" si="551"/>
        <v>8.2652688040960598E-2</v>
      </c>
    </row>
    <row r="8787" spans="1:13" x14ac:dyDescent="0.25">
      <c r="A8787" s="259" t="s">
        <v>339</v>
      </c>
      <c r="B8787" s="259" t="s">
        <v>426</v>
      </c>
      <c r="C8787" s="260">
        <v>0</v>
      </c>
      <c r="D8787" s="260">
        <v>0</v>
      </c>
      <c r="E8787" s="261" t="str">
        <f t="shared" si="548"/>
        <v/>
      </c>
      <c r="F8787" s="260">
        <v>0</v>
      </c>
      <c r="G8787" s="260">
        <v>36.856360000000002</v>
      </c>
      <c r="H8787" s="261" t="str">
        <f t="shared" si="549"/>
        <v/>
      </c>
      <c r="I8787" s="260">
        <v>0</v>
      </c>
      <c r="J8787" s="261" t="str">
        <f t="shared" si="550"/>
        <v/>
      </c>
      <c r="K8787" s="260">
        <v>0</v>
      </c>
      <c r="L8787" s="260">
        <v>36.856360000000002</v>
      </c>
      <c r="M8787" s="261" t="str">
        <f t="shared" si="551"/>
        <v/>
      </c>
    </row>
    <row r="8788" spans="1:13" x14ac:dyDescent="0.25">
      <c r="A8788" s="259" t="s">
        <v>339</v>
      </c>
      <c r="B8788" s="259" t="s">
        <v>465</v>
      </c>
      <c r="C8788" s="260">
        <v>0</v>
      </c>
      <c r="D8788" s="260">
        <v>0</v>
      </c>
      <c r="E8788" s="261" t="str">
        <f t="shared" si="548"/>
        <v/>
      </c>
      <c r="F8788" s="260">
        <v>0</v>
      </c>
      <c r="G8788" s="260">
        <v>0</v>
      </c>
      <c r="H8788" s="261" t="str">
        <f t="shared" si="549"/>
        <v/>
      </c>
      <c r="I8788" s="260">
        <v>0</v>
      </c>
      <c r="J8788" s="261" t="str">
        <f t="shared" si="550"/>
        <v/>
      </c>
      <c r="K8788" s="260">
        <v>0</v>
      </c>
      <c r="L8788" s="260">
        <v>0</v>
      </c>
      <c r="M8788" s="261" t="str">
        <f t="shared" si="551"/>
        <v/>
      </c>
    </row>
    <row r="8789" spans="1:13" x14ac:dyDescent="0.25">
      <c r="A8789" s="259" t="s">
        <v>339</v>
      </c>
      <c r="B8789" s="259" t="s">
        <v>461</v>
      </c>
      <c r="C8789" s="260">
        <v>0</v>
      </c>
      <c r="D8789" s="260">
        <v>0</v>
      </c>
      <c r="E8789" s="261" t="str">
        <f t="shared" si="548"/>
        <v/>
      </c>
      <c r="F8789" s="260">
        <v>0</v>
      </c>
      <c r="G8789" s="260">
        <v>0</v>
      </c>
      <c r="H8789" s="261" t="str">
        <f t="shared" si="549"/>
        <v/>
      </c>
      <c r="I8789" s="260">
        <v>0</v>
      </c>
      <c r="J8789" s="261" t="str">
        <f t="shared" si="550"/>
        <v/>
      </c>
      <c r="K8789" s="260">
        <v>0</v>
      </c>
      <c r="L8789" s="260">
        <v>0</v>
      </c>
      <c r="M8789" s="261" t="str">
        <f t="shared" si="551"/>
        <v/>
      </c>
    </row>
    <row r="8790" spans="1:13" x14ac:dyDescent="0.25">
      <c r="A8790" s="259" t="s">
        <v>339</v>
      </c>
      <c r="B8790" s="259" t="s">
        <v>423</v>
      </c>
      <c r="C8790" s="260">
        <v>0</v>
      </c>
      <c r="D8790" s="260">
        <v>0</v>
      </c>
      <c r="E8790" s="261" t="str">
        <f t="shared" si="548"/>
        <v/>
      </c>
      <c r="F8790" s="260">
        <v>0</v>
      </c>
      <c r="G8790" s="260">
        <v>0</v>
      </c>
      <c r="H8790" s="261" t="str">
        <f t="shared" si="549"/>
        <v/>
      </c>
      <c r="I8790" s="260">
        <v>2.2890000000000001</v>
      </c>
      <c r="J8790" s="261">
        <f t="shared" si="550"/>
        <v>-1</v>
      </c>
      <c r="K8790" s="260">
        <v>0</v>
      </c>
      <c r="L8790" s="260">
        <v>0</v>
      </c>
      <c r="M8790" s="261" t="str">
        <f t="shared" si="551"/>
        <v/>
      </c>
    </row>
    <row r="8791" spans="1:13" x14ac:dyDescent="0.25">
      <c r="A8791" s="259" t="s">
        <v>339</v>
      </c>
      <c r="B8791" s="259" t="s">
        <v>437</v>
      </c>
      <c r="C8791" s="260">
        <v>0</v>
      </c>
      <c r="D8791" s="260">
        <v>0</v>
      </c>
      <c r="E8791" s="261" t="str">
        <f t="shared" si="548"/>
        <v/>
      </c>
      <c r="F8791" s="260">
        <v>20</v>
      </c>
      <c r="G8791" s="260">
        <v>35.4</v>
      </c>
      <c r="H8791" s="261">
        <f t="shared" si="549"/>
        <v>0.77</v>
      </c>
      <c r="I8791" s="260">
        <v>0</v>
      </c>
      <c r="J8791" s="261" t="str">
        <f t="shared" si="550"/>
        <v/>
      </c>
      <c r="K8791" s="260">
        <v>20</v>
      </c>
      <c r="L8791" s="260">
        <v>35.4</v>
      </c>
      <c r="M8791" s="261">
        <f t="shared" si="551"/>
        <v>0.77</v>
      </c>
    </row>
    <row r="8792" spans="1:13" x14ac:dyDescent="0.25">
      <c r="A8792" s="259" t="s">
        <v>339</v>
      </c>
      <c r="B8792" s="259" t="s">
        <v>432</v>
      </c>
      <c r="C8792" s="260">
        <v>0</v>
      </c>
      <c r="D8792" s="260">
        <v>0</v>
      </c>
      <c r="E8792" s="261" t="str">
        <f t="shared" si="548"/>
        <v/>
      </c>
      <c r="F8792" s="260">
        <v>0</v>
      </c>
      <c r="G8792" s="260">
        <v>0</v>
      </c>
      <c r="H8792" s="261" t="str">
        <f t="shared" si="549"/>
        <v/>
      </c>
      <c r="I8792" s="260">
        <v>315.49072999999999</v>
      </c>
      <c r="J8792" s="261">
        <f t="shared" si="550"/>
        <v>-1</v>
      </c>
      <c r="K8792" s="260">
        <v>0</v>
      </c>
      <c r="L8792" s="260">
        <v>0</v>
      </c>
      <c r="M8792" s="261" t="str">
        <f t="shared" si="551"/>
        <v/>
      </c>
    </row>
    <row r="8793" spans="1:13" x14ac:dyDescent="0.25">
      <c r="A8793" s="259" t="s">
        <v>339</v>
      </c>
      <c r="B8793" s="259" t="s">
        <v>482</v>
      </c>
      <c r="C8793" s="260">
        <v>0</v>
      </c>
      <c r="D8793" s="260">
        <v>0</v>
      </c>
      <c r="E8793" s="261" t="str">
        <f t="shared" si="548"/>
        <v/>
      </c>
      <c r="F8793" s="260">
        <v>27.407800000000002</v>
      </c>
      <c r="G8793" s="260">
        <v>73.14546</v>
      </c>
      <c r="H8793" s="261">
        <f t="shared" si="549"/>
        <v>1.6687826093301905</v>
      </c>
      <c r="I8793" s="260">
        <v>0</v>
      </c>
      <c r="J8793" s="261" t="str">
        <f t="shared" si="550"/>
        <v/>
      </c>
      <c r="K8793" s="260">
        <v>27.407800000000002</v>
      </c>
      <c r="L8793" s="260">
        <v>73.14546</v>
      </c>
      <c r="M8793" s="261">
        <f t="shared" si="551"/>
        <v>1.6687826093301905</v>
      </c>
    </row>
    <row r="8794" spans="1:13" x14ac:dyDescent="0.25">
      <c r="A8794" s="259" t="s">
        <v>339</v>
      </c>
      <c r="B8794" s="259" t="s">
        <v>434</v>
      </c>
      <c r="C8794" s="260">
        <v>0</v>
      </c>
      <c r="D8794" s="260">
        <v>0</v>
      </c>
      <c r="E8794" s="261" t="str">
        <f t="shared" si="548"/>
        <v/>
      </c>
      <c r="F8794" s="260">
        <v>0</v>
      </c>
      <c r="G8794" s="260">
        <v>47.2</v>
      </c>
      <c r="H8794" s="261" t="str">
        <f t="shared" si="549"/>
        <v/>
      </c>
      <c r="I8794" s="260">
        <v>0</v>
      </c>
      <c r="J8794" s="261" t="str">
        <f t="shared" si="550"/>
        <v/>
      </c>
      <c r="K8794" s="260">
        <v>0</v>
      </c>
      <c r="L8794" s="260">
        <v>47.2</v>
      </c>
      <c r="M8794" s="261" t="str">
        <f t="shared" si="551"/>
        <v/>
      </c>
    </row>
    <row r="8795" spans="1:13" x14ac:dyDescent="0.25">
      <c r="A8795" s="259" t="s">
        <v>339</v>
      </c>
      <c r="B8795" s="259" t="s">
        <v>442</v>
      </c>
      <c r="C8795" s="260">
        <v>0</v>
      </c>
      <c r="D8795" s="260">
        <v>0</v>
      </c>
      <c r="E8795" s="261" t="str">
        <f t="shared" si="548"/>
        <v/>
      </c>
      <c r="F8795" s="260">
        <v>31.832000000000001</v>
      </c>
      <c r="G8795" s="260">
        <v>0</v>
      </c>
      <c r="H8795" s="261">
        <f t="shared" si="549"/>
        <v>-1</v>
      </c>
      <c r="I8795" s="260">
        <v>0</v>
      </c>
      <c r="J8795" s="261" t="str">
        <f t="shared" si="550"/>
        <v/>
      </c>
      <c r="K8795" s="260">
        <v>31.832000000000001</v>
      </c>
      <c r="L8795" s="260">
        <v>0</v>
      </c>
      <c r="M8795" s="261">
        <f t="shared" si="551"/>
        <v>-1</v>
      </c>
    </row>
    <row r="8796" spans="1:13" s="117" customFormat="1" x14ac:dyDescent="0.25">
      <c r="A8796" s="117" t="s">
        <v>339</v>
      </c>
      <c r="B8796" s="117" t="s">
        <v>3</v>
      </c>
      <c r="C8796" s="180">
        <v>416.27280999999999</v>
      </c>
      <c r="D8796" s="180">
        <v>391.79423000000003</v>
      </c>
      <c r="E8796" s="262">
        <f t="shared" si="548"/>
        <v>-5.8804177001135272E-2</v>
      </c>
      <c r="F8796" s="180">
        <v>14803.455040000001</v>
      </c>
      <c r="G8796" s="180">
        <v>4406.5424599999997</v>
      </c>
      <c r="H8796" s="262">
        <f t="shared" si="549"/>
        <v>-0.70233013522227039</v>
      </c>
      <c r="I8796" s="180">
        <v>4362.0858399999997</v>
      </c>
      <c r="J8796" s="262">
        <f t="shared" si="550"/>
        <v>1.0191596779764334E-2</v>
      </c>
      <c r="K8796" s="180">
        <v>14803.455040000001</v>
      </c>
      <c r="L8796" s="180">
        <v>4406.5424599999997</v>
      </c>
      <c r="M8796" s="262">
        <f t="shared" si="551"/>
        <v>-0.70233013522227039</v>
      </c>
    </row>
    <row r="8797" spans="1:13" x14ac:dyDescent="0.25">
      <c r="A8797" s="259" t="s">
        <v>246</v>
      </c>
      <c r="B8797" s="259" t="s">
        <v>428</v>
      </c>
      <c r="C8797" s="260">
        <v>122.34766</v>
      </c>
      <c r="D8797" s="260">
        <v>158.67256</v>
      </c>
      <c r="E8797" s="261">
        <f t="shared" si="548"/>
        <v>0.29689901711238287</v>
      </c>
      <c r="F8797" s="260">
        <v>1362.9917800000001</v>
      </c>
      <c r="G8797" s="260">
        <v>2084.6849299999999</v>
      </c>
      <c r="H8797" s="261">
        <f t="shared" si="549"/>
        <v>0.52949193134532324</v>
      </c>
      <c r="I8797" s="260">
        <v>1624.30484</v>
      </c>
      <c r="J8797" s="261">
        <f t="shared" si="550"/>
        <v>0.28343207424044858</v>
      </c>
      <c r="K8797" s="260">
        <v>1362.9917800000001</v>
      </c>
      <c r="L8797" s="260">
        <v>2084.6849299999999</v>
      </c>
      <c r="M8797" s="261">
        <f t="shared" si="551"/>
        <v>0.52949193134532324</v>
      </c>
    </row>
    <row r="8798" spans="1:13" x14ac:dyDescent="0.25">
      <c r="A8798" s="259" t="s">
        <v>246</v>
      </c>
      <c r="B8798" s="259" t="s">
        <v>466</v>
      </c>
      <c r="C8798" s="260">
        <v>0</v>
      </c>
      <c r="D8798" s="260">
        <v>0</v>
      </c>
      <c r="E8798" s="261" t="str">
        <f t="shared" si="548"/>
        <v/>
      </c>
      <c r="F8798" s="260">
        <v>0</v>
      </c>
      <c r="G8798" s="260">
        <v>0</v>
      </c>
      <c r="H8798" s="261" t="str">
        <f t="shared" si="549"/>
        <v/>
      </c>
      <c r="I8798" s="260">
        <v>0</v>
      </c>
      <c r="J8798" s="261" t="str">
        <f t="shared" si="550"/>
        <v/>
      </c>
      <c r="K8798" s="260">
        <v>0</v>
      </c>
      <c r="L8798" s="260">
        <v>0</v>
      </c>
      <c r="M8798" s="261" t="str">
        <f t="shared" si="551"/>
        <v/>
      </c>
    </row>
    <row r="8799" spans="1:13" x14ac:dyDescent="0.25">
      <c r="A8799" s="259" t="s">
        <v>246</v>
      </c>
      <c r="B8799" s="259" t="s">
        <v>452</v>
      </c>
      <c r="C8799" s="260">
        <v>0</v>
      </c>
      <c r="D8799" s="260">
        <v>1.4892000000000001</v>
      </c>
      <c r="E8799" s="261" t="str">
        <f t="shared" si="548"/>
        <v/>
      </c>
      <c r="F8799" s="260">
        <v>59.982779999999998</v>
      </c>
      <c r="G8799" s="260">
        <v>1.4892000000000001</v>
      </c>
      <c r="H8799" s="261">
        <f t="shared" si="549"/>
        <v>-0.97517287461501456</v>
      </c>
      <c r="I8799" s="260">
        <v>118.91763</v>
      </c>
      <c r="J8799" s="261">
        <f t="shared" si="550"/>
        <v>-0.98747704608643816</v>
      </c>
      <c r="K8799" s="260">
        <v>59.982779999999998</v>
      </c>
      <c r="L8799" s="260">
        <v>1.4892000000000001</v>
      </c>
      <c r="M8799" s="261">
        <f t="shared" si="551"/>
        <v>-0.97517287461501456</v>
      </c>
    </row>
    <row r="8800" spans="1:13" x14ac:dyDescent="0.25">
      <c r="A8800" s="259" t="s">
        <v>246</v>
      </c>
      <c r="B8800" s="259" t="s">
        <v>467</v>
      </c>
      <c r="C8800" s="260">
        <v>0</v>
      </c>
      <c r="D8800" s="260">
        <v>0</v>
      </c>
      <c r="E8800" s="261" t="str">
        <f t="shared" si="548"/>
        <v/>
      </c>
      <c r="F8800" s="260">
        <v>46.841250000000002</v>
      </c>
      <c r="G8800" s="260">
        <v>51.512099999999997</v>
      </c>
      <c r="H8800" s="261">
        <f t="shared" si="549"/>
        <v>9.9716595949083109E-2</v>
      </c>
      <c r="I8800" s="260">
        <v>0</v>
      </c>
      <c r="J8800" s="261" t="str">
        <f t="shared" si="550"/>
        <v/>
      </c>
      <c r="K8800" s="260">
        <v>46.841250000000002</v>
      </c>
      <c r="L8800" s="260">
        <v>51.512099999999997</v>
      </c>
      <c r="M8800" s="261">
        <f t="shared" si="551"/>
        <v>9.9716595949083109E-2</v>
      </c>
    </row>
    <row r="8801" spans="1:13" x14ac:dyDescent="0.25">
      <c r="A8801" s="259" t="s">
        <v>246</v>
      </c>
      <c r="B8801" s="259" t="s">
        <v>472</v>
      </c>
      <c r="C8801" s="260">
        <v>0</v>
      </c>
      <c r="D8801" s="260">
        <v>0</v>
      </c>
      <c r="E8801" s="261" t="str">
        <f t="shared" si="548"/>
        <v/>
      </c>
      <c r="F8801" s="260">
        <v>164.98429999999999</v>
      </c>
      <c r="G8801" s="260">
        <v>5.0919800000000004</v>
      </c>
      <c r="H8801" s="261">
        <f t="shared" si="549"/>
        <v>-0.96913657845019197</v>
      </c>
      <c r="I8801" s="260">
        <v>435.73899999999998</v>
      </c>
      <c r="J8801" s="261">
        <f t="shared" si="550"/>
        <v>-0.98831415136125067</v>
      </c>
      <c r="K8801" s="260">
        <v>164.98429999999999</v>
      </c>
      <c r="L8801" s="260">
        <v>5.0919800000000004</v>
      </c>
      <c r="M8801" s="261">
        <f t="shared" si="551"/>
        <v>-0.96913657845019197</v>
      </c>
    </row>
    <row r="8802" spans="1:13" x14ac:dyDescent="0.25">
      <c r="A8802" s="259" t="s">
        <v>246</v>
      </c>
      <c r="B8802" s="259" t="s">
        <v>422</v>
      </c>
      <c r="C8802" s="260">
        <v>55.073999999999998</v>
      </c>
      <c r="D8802" s="260">
        <v>69.172759999999997</v>
      </c>
      <c r="E8802" s="261">
        <f t="shared" si="548"/>
        <v>0.25599665904056357</v>
      </c>
      <c r="F8802" s="260">
        <v>7140.2653200000004</v>
      </c>
      <c r="G8802" s="260">
        <v>665.56664000000001</v>
      </c>
      <c r="H8802" s="261">
        <f t="shared" si="549"/>
        <v>-0.90678684752291527</v>
      </c>
      <c r="I8802" s="260">
        <v>5196.2393599999996</v>
      </c>
      <c r="J8802" s="261">
        <f t="shared" si="550"/>
        <v>-0.87191378343279391</v>
      </c>
      <c r="K8802" s="260">
        <v>7140.2653200000004</v>
      </c>
      <c r="L8802" s="260">
        <v>665.56664000000001</v>
      </c>
      <c r="M8802" s="261">
        <f t="shared" si="551"/>
        <v>-0.90678684752291527</v>
      </c>
    </row>
    <row r="8803" spans="1:13" x14ac:dyDescent="0.25">
      <c r="A8803" s="259" t="s">
        <v>246</v>
      </c>
      <c r="B8803" s="259" t="s">
        <v>431</v>
      </c>
      <c r="C8803" s="260">
        <v>173.33019999999999</v>
      </c>
      <c r="D8803" s="260">
        <v>0</v>
      </c>
      <c r="E8803" s="261">
        <f t="shared" si="548"/>
        <v>-1</v>
      </c>
      <c r="F8803" s="260">
        <v>276.27095000000003</v>
      </c>
      <c r="G8803" s="260">
        <v>334.84667999999999</v>
      </c>
      <c r="H8803" s="261">
        <f t="shared" si="549"/>
        <v>0.21202276243665841</v>
      </c>
      <c r="I8803" s="260">
        <v>313.15190000000001</v>
      </c>
      <c r="J8803" s="261">
        <f t="shared" si="550"/>
        <v>6.9278774933187348E-2</v>
      </c>
      <c r="K8803" s="260">
        <v>276.27095000000003</v>
      </c>
      <c r="L8803" s="260">
        <v>334.84667999999999</v>
      </c>
      <c r="M8803" s="261">
        <f t="shared" si="551"/>
        <v>0.21202276243665841</v>
      </c>
    </row>
    <row r="8804" spans="1:13" x14ac:dyDescent="0.25">
      <c r="A8804" s="259" t="s">
        <v>246</v>
      </c>
      <c r="B8804" s="259" t="s">
        <v>439</v>
      </c>
      <c r="C8804" s="260">
        <v>0</v>
      </c>
      <c r="D8804" s="260">
        <v>0</v>
      </c>
      <c r="E8804" s="261" t="str">
        <f t="shared" si="548"/>
        <v/>
      </c>
      <c r="F8804" s="260">
        <v>344.44648000000001</v>
      </c>
      <c r="G8804" s="260">
        <v>438.96105999999997</v>
      </c>
      <c r="H8804" s="261">
        <f t="shared" si="549"/>
        <v>0.27439554615277228</v>
      </c>
      <c r="I8804" s="260">
        <v>95.811620000000005</v>
      </c>
      <c r="J8804" s="261">
        <f t="shared" si="550"/>
        <v>3.5815012834560145</v>
      </c>
      <c r="K8804" s="260">
        <v>344.44648000000001</v>
      </c>
      <c r="L8804" s="260">
        <v>438.96105999999997</v>
      </c>
      <c r="M8804" s="261">
        <f t="shared" si="551"/>
        <v>0.27439554615277228</v>
      </c>
    </row>
    <row r="8805" spans="1:13" x14ac:dyDescent="0.25">
      <c r="A8805" s="259" t="s">
        <v>246</v>
      </c>
      <c r="B8805" s="259" t="s">
        <v>436</v>
      </c>
      <c r="C8805" s="260">
        <v>0</v>
      </c>
      <c r="D8805" s="260">
        <v>0</v>
      </c>
      <c r="E8805" s="261" t="str">
        <f t="shared" si="548"/>
        <v/>
      </c>
      <c r="F8805" s="260">
        <v>40.371519999999997</v>
      </c>
      <c r="G8805" s="260">
        <v>206.63283000000001</v>
      </c>
      <c r="H8805" s="261">
        <f t="shared" si="549"/>
        <v>4.1182821454332172</v>
      </c>
      <c r="I8805" s="260">
        <v>99.442210000000003</v>
      </c>
      <c r="J8805" s="261">
        <f t="shared" si="550"/>
        <v>1.0779187228441525</v>
      </c>
      <c r="K8805" s="260">
        <v>40.371519999999997</v>
      </c>
      <c r="L8805" s="260">
        <v>206.63283000000001</v>
      </c>
      <c r="M8805" s="261">
        <f t="shared" si="551"/>
        <v>4.1182821454332172</v>
      </c>
    </row>
    <row r="8806" spans="1:13" x14ac:dyDescent="0.25">
      <c r="A8806" s="259" t="s">
        <v>246</v>
      </c>
      <c r="B8806" s="259" t="s">
        <v>468</v>
      </c>
      <c r="C8806" s="260">
        <v>0</v>
      </c>
      <c r="D8806" s="260">
        <v>0</v>
      </c>
      <c r="E8806" s="261" t="str">
        <f t="shared" si="548"/>
        <v/>
      </c>
      <c r="F8806" s="260">
        <v>103.81265</v>
      </c>
      <c r="G8806" s="260">
        <v>0</v>
      </c>
      <c r="H8806" s="261">
        <f t="shared" si="549"/>
        <v>-1</v>
      </c>
      <c r="I8806" s="260">
        <v>13.80861</v>
      </c>
      <c r="J8806" s="261">
        <f t="shared" si="550"/>
        <v>-1</v>
      </c>
      <c r="K8806" s="260">
        <v>103.81265</v>
      </c>
      <c r="L8806" s="260">
        <v>0</v>
      </c>
      <c r="M8806" s="261">
        <f t="shared" si="551"/>
        <v>-1</v>
      </c>
    </row>
    <row r="8807" spans="1:13" x14ac:dyDescent="0.25">
      <c r="A8807" s="259" t="s">
        <v>246</v>
      </c>
      <c r="B8807" s="259" t="s">
        <v>463</v>
      </c>
      <c r="C8807" s="260">
        <v>0</v>
      </c>
      <c r="D8807" s="260">
        <v>0</v>
      </c>
      <c r="E8807" s="261" t="str">
        <f t="shared" si="548"/>
        <v/>
      </c>
      <c r="F8807" s="260">
        <v>1.25</v>
      </c>
      <c r="G8807" s="260">
        <v>0</v>
      </c>
      <c r="H8807" s="261">
        <f t="shared" si="549"/>
        <v>-1</v>
      </c>
      <c r="I8807" s="260">
        <v>0</v>
      </c>
      <c r="J8807" s="261" t="str">
        <f t="shared" si="550"/>
        <v/>
      </c>
      <c r="K8807" s="260">
        <v>1.25</v>
      </c>
      <c r="L8807" s="260">
        <v>0</v>
      </c>
      <c r="M8807" s="261">
        <f t="shared" si="551"/>
        <v>-1</v>
      </c>
    </row>
    <row r="8808" spans="1:13" x14ac:dyDescent="0.25">
      <c r="A8808" s="259" t="s">
        <v>246</v>
      </c>
      <c r="B8808" s="259" t="s">
        <v>456</v>
      </c>
      <c r="C8808" s="260">
        <v>0</v>
      </c>
      <c r="D8808" s="260">
        <v>0</v>
      </c>
      <c r="E8808" s="261" t="str">
        <f t="shared" si="548"/>
        <v/>
      </c>
      <c r="F8808" s="260">
        <v>78.175179999999997</v>
      </c>
      <c r="G8808" s="260">
        <v>0</v>
      </c>
      <c r="H8808" s="261">
        <f t="shared" si="549"/>
        <v>-1</v>
      </c>
      <c r="I8808" s="260">
        <v>6.8574000000000002</v>
      </c>
      <c r="J8808" s="261">
        <f t="shared" si="550"/>
        <v>-1</v>
      </c>
      <c r="K8808" s="260">
        <v>78.175179999999997</v>
      </c>
      <c r="L8808" s="260">
        <v>0</v>
      </c>
      <c r="M8808" s="261">
        <f t="shared" si="551"/>
        <v>-1</v>
      </c>
    </row>
    <row r="8809" spans="1:13" x14ac:dyDescent="0.25">
      <c r="A8809" s="259" t="s">
        <v>246</v>
      </c>
      <c r="B8809" s="259" t="s">
        <v>419</v>
      </c>
      <c r="C8809" s="260">
        <v>60.396120000000003</v>
      </c>
      <c r="D8809" s="260">
        <v>20.14068</v>
      </c>
      <c r="E8809" s="261">
        <f t="shared" si="548"/>
        <v>-0.66652361111938974</v>
      </c>
      <c r="F8809" s="260">
        <v>9569.8600499999993</v>
      </c>
      <c r="G8809" s="260">
        <v>6048.2120400000003</v>
      </c>
      <c r="H8809" s="261">
        <f t="shared" si="549"/>
        <v>-0.36799367928060756</v>
      </c>
      <c r="I8809" s="260">
        <v>15699.80918</v>
      </c>
      <c r="J8809" s="261">
        <f t="shared" si="550"/>
        <v>-0.61475888205667983</v>
      </c>
      <c r="K8809" s="260">
        <v>9569.8600499999993</v>
      </c>
      <c r="L8809" s="260">
        <v>6048.2120400000003</v>
      </c>
      <c r="M8809" s="261">
        <f t="shared" si="551"/>
        <v>-0.36799367928060756</v>
      </c>
    </row>
    <row r="8810" spans="1:13" x14ac:dyDescent="0.25">
      <c r="A8810" s="259" t="s">
        <v>246</v>
      </c>
      <c r="B8810" s="259" t="s">
        <v>470</v>
      </c>
      <c r="C8810" s="260">
        <v>0</v>
      </c>
      <c r="D8810" s="260">
        <v>0</v>
      </c>
      <c r="E8810" s="261" t="str">
        <f t="shared" si="548"/>
        <v/>
      </c>
      <c r="F8810" s="260">
        <v>5.22</v>
      </c>
      <c r="G8810" s="260">
        <v>0</v>
      </c>
      <c r="H8810" s="261">
        <f t="shared" si="549"/>
        <v>-1</v>
      </c>
      <c r="I8810" s="260">
        <v>0</v>
      </c>
      <c r="J8810" s="261" t="str">
        <f t="shared" si="550"/>
        <v/>
      </c>
      <c r="K8810" s="260">
        <v>5.22</v>
      </c>
      <c r="L8810" s="260">
        <v>0</v>
      </c>
      <c r="M8810" s="261">
        <f t="shared" si="551"/>
        <v>-1</v>
      </c>
    </row>
    <row r="8811" spans="1:13" x14ac:dyDescent="0.25">
      <c r="A8811" s="259" t="s">
        <v>246</v>
      </c>
      <c r="B8811" s="259" t="s">
        <v>451</v>
      </c>
      <c r="C8811" s="260">
        <v>0</v>
      </c>
      <c r="D8811" s="260">
        <v>0</v>
      </c>
      <c r="E8811" s="261" t="str">
        <f t="shared" si="548"/>
        <v/>
      </c>
      <c r="F8811" s="260">
        <v>0</v>
      </c>
      <c r="G8811" s="260">
        <v>0</v>
      </c>
      <c r="H8811" s="261" t="str">
        <f t="shared" si="549"/>
        <v/>
      </c>
      <c r="I8811" s="260">
        <v>0</v>
      </c>
      <c r="J8811" s="261" t="str">
        <f t="shared" si="550"/>
        <v/>
      </c>
      <c r="K8811" s="260">
        <v>0</v>
      </c>
      <c r="L8811" s="260">
        <v>0</v>
      </c>
      <c r="M8811" s="261" t="str">
        <f t="shared" si="551"/>
        <v/>
      </c>
    </row>
    <row r="8812" spans="1:13" x14ac:dyDescent="0.25">
      <c r="A8812" s="259" t="s">
        <v>246</v>
      </c>
      <c r="B8812" s="259" t="s">
        <v>444</v>
      </c>
      <c r="C8812" s="260">
        <v>0</v>
      </c>
      <c r="D8812" s="260">
        <v>0</v>
      </c>
      <c r="E8812" s="261" t="str">
        <f t="shared" si="548"/>
        <v/>
      </c>
      <c r="F8812" s="260">
        <v>27.161359999999998</v>
      </c>
      <c r="G8812" s="260">
        <v>12.36303</v>
      </c>
      <c r="H8812" s="261">
        <f t="shared" si="549"/>
        <v>-0.54483022941413828</v>
      </c>
      <c r="I8812" s="260">
        <v>0</v>
      </c>
      <c r="J8812" s="261" t="str">
        <f t="shared" si="550"/>
        <v/>
      </c>
      <c r="K8812" s="260">
        <v>27.161359999999998</v>
      </c>
      <c r="L8812" s="260">
        <v>12.36303</v>
      </c>
      <c r="M8812" s="261">
        <f t="shared" si="551"/>
        <v>-0.54483022941413828</v>
      </c>
    </row>
    <row r="8813" spans="1:13" x14ac:dyDescent="0.25">
      <c r="A8813" s="259" t="s">
        <v>246</v>
      </c>
      <c r="B8813" s="259" t="s">
        <v>425</v>
      </c>
      <c r="C8813" s="260">
        <v>32.840000000000003</v>
      </c>
      <c r="D8813" s="260">
        <v>25.68066</v>
      </c>
      <c r="E8813" s="261">
        <f t="shared" si="548"/>
        <v>-0.21800669914738136</v>
      </c>
      <c r="F8813" s="260">
        <v>1373.73587</v>
      </c>
      <c r="G8813" s="260">
        <v>1428.2700600000001</v>
      </c>
      <c r="H8813" s="261">
        <f t="shared" si="549"/>
        <v>3.9697725880885715E-2</v>
      </c>
      <c r="I8813" s="260">
        <v>5368.2961699999996</v>
      </c>
      <c r="J8813" s="261">
        <f t="shared" si="550"/>
        <v>-0.73394350557972288</v>
      </c>
      <c r="K8813" s="260">
        <v>1373.73587</v>
      </c>
      <c r="L8813" s="260">
        <v>1428.2700600000001</v>
      </c>
      <c r="M8813" s="261">
        <f t="shared" si="551"/>
        <v>3.9697725880885715E-2</v>
      </c>
    </row>
    <row r="8814" spans="1:13" x14ac:dyDescent="0.25">
      <c r="A8814" s="259" t="s">
        <v>246</v>
      </c>
      <c r="B8814" s="259" t="s">
        <v>457</v>
      </c>
      <c r="C8814" s="260">
        <v>0</v>
      </c>
      <c r="D8814" s="260">
        <v>0</v>
      </c>
      <c r="E8814" s="261" t="str">
        <f t="shared" si="548"/>
        <v/>
      </c>
      <c r="F8814" s="260">
        <v>20.702000000000002</v>
      </c>
      <c r="G8814" s="260">
        <v>69.766779999999997</v>
      </c>
      <c r="H8814" s="261">
        <f t="shared" si="549"/>
        <v>2.3700502366921068</v>
      </c>
      <c r="I8814" s="260">
        <v>9.4479399999999991</v>
      </c>
      <c r="J8814" s="261">
        <f t="shared" si="550"/>
        <v>6.3843377498163623</v>
      </c>
      <c r="K8814" s="260">
        <v>20.702000000000002</v>
      </c>
      <c r="L8814" s="260">
        <v>69.766779999999997</v>
      </c>
      <c r="M8814" s="261">
        <f t="shared" si="551"/>
        <v>2.3700502366921068</v>
      </c>
    </row>
    <row r="8815" spans="1:13" x14ac:dyDescent="0.25">
      <c r="A8815" s="259" t="s">
        <v>246</v>
      </c>
      <c r="B8815" s="259" t="s">
        <v>450</v>
      </c>
      <c r="C8815" s="260">
        <v>0</v>
      </c>
      <c r="D8815" s="260">
        <v>0</v>
      </c>
      <c r="E8815" s="261" t="str">
        <f t="shared" si="548"/>
        <v/>
      </c>
      <c r="F8815" s="260">
        <v>107.09350999999999</v>
      </c>
      <c r="G8815" s="260">
        <v>81.088260000000005</v>
      </c>
      <c r="H8815" s="261">
        <f t="shared" si="549"/>
        <v>-0.24282750654077911</v>
      </c>
      <c r="I8815" s="260">
        <v>19.410240000000002</v>
      </c>
      <c r="J8815" s="261">
        <f t="shared" si="550"/>
        <v>3.1776021316583414</v>
      </c>
      <c r="K8815" s="260">
        <v>107.09350999999999</v>
      </c>
      <c r="L8815" s="260">
        <v>81.088260000000005</v>
      </c>
      <c r="M8815" s="261">
        <f t="shared" si="551"/>
        <v>-0.24282750654077911</v>
      </c>
    </row>
    <row r="8816" spans="1:13" x14ac:dyDescent="0.25">
      <c r="A8816" s="259" t="s">
        <v>246</v>
      </c>
      <c r="B8816" s="259" t="s">
        <v>474</v>
      </c>
      <c r="C8816" s="260">
        <v>0</v>
      </c>
      <c r="D8816" s="260">
        <v>0</v>
      </c>
      <c r="E8816" s="261" t="str">
        <f t="shared" si="548"/>
        <v/>
      </c>
      <c r="F8816" s="260">
        <v>0</v>
      </c>
      <c r="G8816" s="260">
        <v>0</v>
      </c>
      <c r="H8816" s="261" t="str">
        <f t="shared" si="549"/>
        <v/>
      </c>
      <c r="I8816" s="260">
        <v>0</v>
      </c>
      <c r="J8816" s="261" t="str">
        <f t="shared" si="550"/>
        <v/>
      </c>
      <c r="K8816" s="260">
        <v>0</v>
      </c>
      <c r="L8816" s="260">
        <v>0</v>
      </c>
      <c r="M8816" s="261" t="str">
        <f t="shared" si="551"/>
        <v/>
      </c>
    </row>
    <row r="8817" spans="1:13" x14ac:dyDescent="0.25">
      <c r="A8817" s="259" t="s">
        <v>246</v>
      </c>
      <c r="B8817" s="259" t="s">
        <v>446</v>
      </c>
      <c r="C8817" s="260">
        <v>0</v>
      </c>
      <c r="D8817" s="260">
        <v>0</v>
      </c>
      <c r="E8817" s="261" t="str">
        <f t="shared" si="548"/>
        <v/>
      </c>
      <c r="F8817" s="260">
        <v>0</v>
      </c>
      <c r="G8817" s="260">
        <v>53.797429999999999</v>
      </c>
      <c r="H8817" s="261" t="str">
        <f t="shared" si="549"/>
        <v/>
      </c>
      <c r="I8817" s="260">
        <v>0</v>
      </c>
      <c r="J8817" s="261" t="str">
        <f t="shared" si="550"/>
        <v/>
      </c>
      <c r="K8817" s="260">
        <v>0</v>
      </c>
      <c r="L8817" s="260">
        <v>53.797429999999999</v>
      </c>
      <c r="M8817" s="261" t="str">
        <f t="shared" si="551"/>
        <v/>
      </c>
    </row>
    <row r="8818" spans="1:13" x14ac:dyDescent="0.25">
      <c r="A8818" s="259" t="s">
        <v>246</v>
      </c>
      <c r="B8818" s="259" t="s">
        <v>489</v>
      </c>
      <c r="C8818" s="260">
        <v>0</v>
      </c>
      <c r="D8818" s="260">
        <v>0</v>
      </c>
      <c r="E8818" s="261" t="str">
        <f t="shared" si="548"/>
        <v/>
      </c>
      <c r="F8818" s="260">
        <v>0</v>
      </c>
      <c r="G8818" s="260">
        <v>0</v>
      </c>
      <c r="H8818" s="261" t="str">
        <f t="shared" si="549"/>
        <v/>
      </c>
      <c r="I8818" s="260">
        <v>0</v>
      </c>
      <c r="J8818" s="261" t="str">
        <f t="shared" si="550"/>
        <v/>
      </c>
      <c r="K8818" s="260">
        <v>0</v>
      </c>
      <c r="L8818" s="260">
        <v>0</v>
      </c>
      <c r="M8818" s="261" t="str">
        <f t="shared" si="551"/>
        <v/>
      </c>
    </row>
    <row r="8819" spans="1:13" x14ac:dyDescent="0.25">
      <c r="A8819" s="259" t="s">
        <v>246</v>
      </c>
      <c r="B8819" s="259" t="s">
        <v>435</v>
      </c>
      <c r="C8819" s="260">
        <v>0</v>
      </c>
      <c r="D8819" s="260">
        <v>0</v>
      </c>
      <c r="E8819" s="261" t="str">
        <f t="shared" si="548"/>
        <v/>
      </c>
      <c r="F8819" s="260">
        <v>171.63091</v>
      </c>
      <c r="G8819" s="260">
        <v>152.0504</v>
      </c>
      <c r="H8819" s="261">
        <f t="shared" si="549"/>
        <v>-0.11408498620673868</v>
      </c>
      <c r="I8819" s="260">
        <v>86.122140000000002</v>
      </c>
      <c r="J8819" s="261">
        <f t="shared" si="550"/>
        <v>0.76552045734116669</v>
      </c>
      <c r="K8819" s="260">
        <v>171.63091</v>
      </c>
      <c r="L8819" s="260">
        <v>152.0504</v>
      </c>
      <c r="M8819" s="261">
        <f t="shared" si="551"/>
        <v>-0.11408498620673868</v>
      </c>
    </row>
    <row r="8820" spans="1:13" x14ac:dyDescent="0.25">
      <c r="A8820" s="259" t="s">
        <v>246</v>
      </c>
      <c r="B8820" s="259" t="s">
        <v>421</v>
      </c>
      <c r="C8820" s="260">
        <v>107.58085</v>
      </c>
      <c r="D8820" s="260">
        <v>328.87236999999999</v>
      </c>
      <c r="E8820" s="261">
        <f t="shared" si="548"/>
        <v>2.0569787280914773</v>
      </c>
      <c r="F8820" s="260">
        <v>6955.8074999999999</v>
      </c>
      <c r="G8820" s="260">
        <v>3607.3187699999999</v>
      </c>
      <c r="H8820" s="261">
        <f t="shared" si="549"/>
        <v>-0.48139468063197555</v>
      </c>
      <c r="I8820" s="260">
        <v>4329.0575799999997</v>
      </c>
      <c r="J8820" s="261">
        <f t="shared" si="550"/>
        <v>-0.16671961429535886</v>
      </c>
      <c r="K8820" s="260">
        <v>6955.8074999999999</v>
      </c>
      <c r="L8820" s="260">
        <v>3607.3187699999999</v>
      </c>
      <c r="M8820" s="261">
        <f t="shared" si="551"/>
        <v>-0.48139468063197555</v>
      </c>
    </row>
    <row r="8821" spans="1:13" x14ac:dyDescent="0.25">
      <c r="A8821" s="259" t="s">
        <v>246</v>
      </c>
      <c r="B8821" s="259" t="s">
        <v>458</v>
      </c>
      <c r="C8821" s="260">
        <v>0</v>
      </c>
      <c r="D8821" s="260">
        <v>0</v>
      </c>
      <c r="E8821" s="261" t="str">
        <f t="shared" si="548"/>
        <v/>
      </c>
      <c r="F8821" s="260">
        <v>0</v>
      </c>
      <c r="G8821" s="260">
        <v>0</v>
      </c>
      <c r="H8821" s="261" t="str">
        <f t="shared" si="549"/>
        <v/>
      </c>
      <c r="I8821" s="260">
        <v>0</v>
      </c>
      <c r="J8821" s="261" t="str">
        <f t="shared" si="550"/>
        <v/>
      </c>
      <c r="K8821" s="260">
        <v>0</v>
      </c>
      <c r="L8821" s="260">
        <v>0</v>
      </c>
      <c r="M8821" s="261" t="str">
        <f t="shared" si="551"/>
        <v/>
      </c>
    </row>
    <row r="8822" spans="1:13" x14ac:dyDescent="0.25">
      <c r="A8822" s="259" t="s">
        <v>246</v>
      </c>
      <c r="B8822" s="259" t="s">
        <v>430</v>
      </c>
      <c r="C8822" s="260">
        <v>0</v>
      </c>
      <c r="D8822" s="260">
        <v>24.341719999999999</v>
      </c>
      <c r="E8822" s="261" t="str">
        <f t="shared" si="548"/>
        <v/>
      </c>
      <c r="F8822" s="260">
        <v>2177.9412499999999</v>
      </c>
      <c r="G8822" s="260">
        <v>1015.22135</v>
      </c>
      <c r="H8822" s="261">
        <f t="shared" si="549"/>
        <v>-0.53386192120655229</v>
      </c>
      <c r="I8822" s="260">
        <v>570.61586</v>
      </c>
      <c r="J8822" s="261">
        <f t="shared" si="550"/>
        <v>0.77916777497211531</v>
      </c>
      <c r="K8822" s="260">
        <v>2177.9412499999999</v>
      </c>
      <c r="L8822" s="260">
        <v>1015.22135</v>
      </c>
      <c r="M8822" s="261">
        <f t="shared" si="551"/>
        <v>-0.53386192120655229</v>
      </c>
    </row>
    <row r="8823" spans="1:13" x14ac:dyDescent="0.25">
      <c r="A8823" s="259" t="s">
        <v>246</v>
      </c>
      <c r="B8823" s="259" t="s">
        <v>448</v>
      </c>
      <c r="C8823" s="260">
        <v>0</v>
      </c>
      <c r="D8823" s="260">
        <v>0</v>
      </c>
      <c r="E8823" s="261" t="str">
        <f t="shared" si="548"/>
        <v/>
      </c>
      <c r="F8823" s="260">
        <v>39.080210000000001</v>
      </c>
      <c r="G8823" s="260">
        <v>0</v>
      </c>
      <c r="H8823" s="261">
        <f t="shared" si="549"/>
        <v>-1</v>
      </c>
      <c r="I8823" s="260">
        <v>77.585470000000001</v>
      </c>
      <c r="J8823" s="261">
        <f t="shared" si="550"/>
        <v>-1</v>
      </c>
      <c r="K8823" s="260">
        <v>39.080210000000001</v>
      </c>
      <c r="L8823" s="260">
        <v>0</v>
      </c>
      <c r="M8823" s="261">
        <f t="shared" si="551"/>
        <v>-1</v>
      </c>
    </row>
    <row r="8824" spans="1:13" x14ac:dyDescent="0.25">
      <c r="A8824" s="259" t="s">
        <v>246</v>
      </c>
      <c r="B8824" s="259" t="s">
        <v>417</v>
      </c>
      <c r="C8824" s="260">
        <v>1029.83608</v>
      </c>
      <c r="D8824" s="260">
        <v>1716.92842</v>
      </c>
      <c r="E8824" s="261">
        <f t="shared" si="548"/>
        <v>0.66718612150391921</v>
      </c>
      <c r="F8824" s="260">
        <v>81752.147490000003</v>
      </c>
      <c r="G8824" s="260">
        <v>34616.210570000003</v>
      </c>
      <c r="H8824" s="261">
        <f t="shared" si="549"/>
        <v>-0.57657123839793578</v>
      </c>
      <c r="I8824" s="260">
        <v>54176.532149999999</v>
      </c>
      <c r="J8824" s="261">
        <f t="shared" si="550"/>
        <v>-0.36104787079842648</v>
      </c>
      <c r="K8824" s="260">
        <v>81752.147490000003</v>
      </c>
      <c r="L8824" s="260">
        <v>34616.210570000003</v>
      </c>
      <c r="M8824" s="261">
        <f t="shared" si="551"/>
        <v>-0.57657123839793578</v>
      </c>
    </row>
    <row r="8825" spans="1:13" x14ac:dyDescent="0.25">
      <c r="A8825" s="259" t="s">
        <v>246</v>
      </c>
      <c r="B8825" s="259" t="s">
        <v>420</v>
      </c>
      <c r="C8825" s="260">
        <v>156.07144</v>
      </c>
      <c r="D8825" s="260">
        <v>5.9214200000000003</v>
      </c>
      <c r="E8825" s="261">
        <f t="shared" si="548"/>
        <v>-0.96205955426566192</v>
      </c>
      <c r="F8825" s="260">
        <v>6494.7524999999996</v>
      </c>
      <c r="G8825" s="260">
        <v>7371.8513999999996</v>
      </c>
      <c r="H8825" s="261">
        <f t="shared" si="549"/>
        <v>0.1350473170455686</v>
      </c>
      <c r="I8825" s="260">
        <v>6508.88357</v>
      </c>
      <c r="J8825" s="261">
        <f t="shared" si="550"/>
        <v>0.13258307983530271</v>
      </c>
      <c r="K8825" s="260">
        <v>6494.7524999999996</v>
      </c>
      <c r="L8825" s="260">
        <v>7371.8513999999996</v>
      </c>
      <c r="M8825" s="261">
        <f t="shared" si="551"/>
        <v>0.1350473170455686</v>
      </c>
    </row>
    <row r="8826" spans="1:13" x14ac:dyDescent="0.25">
      <c r="A8826" s="259" t="s">
        <v>246</v>
      </c>
      <c r="B8826" s="259" t="s">
        <v>454</v>
      </c>
      <c r="C8826" s="260">
        <v>0</v>
      </c>
      <c r="D8826" s="260">
        <v>0</v>
      </c>
      <c r="E8826" s="261" t="str">
        <f t="shared" si="548"/>
        <v/>
      </c>
      <c r="F8826" s="260">
        <v>168.71647999999999</v>
      </c>
      <c r="G8826" s="260">
        <v>49.498240000000003</v>
      </c>
      <c r="H8826" s="261">
        <f t="shared" si="549"/>
        <v>-0.70661881992796438</v>
      </c>
      <c r="I8826" s="260">
        <v>0</v>
      </c>
      <c r="J8826" s="261" t="str">
        <f t="shared" si="550"/>
        <v/>
      </c>
      <c r="K8826" s="260">
        <v>168.71647999999999</v>
      </c>
      <c r="L8826" s="260">
        <v>49.498240000000003</v>
      </c>
      <c r="M8826" s="261">
        <f t="shared" si="551"/>
        <v>-0.70661881992796438</v>
      </c>
    </row>
    <row r="8827" spans="1:13" x14ac:dyDescent="0.25">
      <c r="A8827" s="259" t="s">
        <v>246</v>
      </c>
      <c r="B8827" s="259" t="s">
        <v>447</v>
      </c>
      <c r="C8827" s="260">
        <v>0</v>
      </c>
      <c r="D8827" s="260">
        <v>0</v>
      </c>
      <c r="E8827" s="261" t="str">
        <f t="shared" si="548"/>
        <v/>
      </c>
      <c r="F8827" s="260">
        <v>0</v>
      </c>
      <c r="G8827" s="260">
        <v>54.006450000000001</v>
      </c>
      <c r="H8827" s="261" t="str">
        <f t="shared" si="549"/>
        <v/>
      </c>
      <c r="I8827" s="260">
        <v>72.399640000000005</v>
      </c>
      <c r="J8827" s="261">
        <f t="shared" si="550"/>
        <v>-0.25405084887162421</v>
      </c>
      <c r="K8827" s="260">
        <v>0</v>
      </c>
      <c r="L8827" s="260">
        <v>54.006450000000001</v>
      </c>
      <c r="M8827" s="261" t="str">
        <f t="shared" si="551"/>
        <v/>
      </c>
    </row>
    <row r="8828" spans="1:13" x14ac:dyDescent="0.25">
      <c r="A8828" s="259" t="s">
        <v>246</v>
      </c>
      <c r="B8828" s="259" t="s">
        <v>462</v>
      </c>
      <c r="C8828" s="260">
        <v>0</v>
      </c>
      <c r="D8828" s="260">
        <v>0</v>
      </c>
      <c r="E8828" s="261" t="str">
        <f t="shared" si="548"/>
        <v/>
      </c>
      <c r="F8828" s="260">
        <v>0</v>
      </c>
      <c r="G8828" s="260">
        <v>0</v>
      </c>
      <c r="H8828" s="261" t="str">
        <f t="shared" si="549"/>
        <v/>
      </c>
      <c r="I8828" s="260">
        <v>0</v>
      </c>
      <c r="J8828" s="261" t="str">
        <f t="shared" si="550"/>
        <v/>
      </c>
      <c r="K8828" s="260">
        <v>0</v>
      </c>
      <c r="L8828" s="260">
        <v>0</v>
      </c>
      <c r="M8828" s="261" t="str">
        <f t="shared" si="551"/>
        <v/>
      </c>
    </row>
    <row r="8829" spans="1:13" x14ac:dyDescent="0.25">
      <c r="A8829" s="259" t="s">
        <v>246</v>
      </c>
      <c r="B8829" s="259" t="s">
        <v>429</v>
      </c>
      <c r="C8829" s="260">
        <v>29.62</v>
      </c>
      <c r="D8829" s="260">
        <v>78.443520000000007</v>
      </c>
      <c r="E8829" s="261">
        <f t="shared" si="548"/>
        <v>1.6483295070898043</v>
      </c>
      <c r="F8829" s="260">
        <v>6532.7031800000004</v>
      </c>
      <c r="G8829" s="260">
        <v>2106.4269399999998</v>
      </c>
      <c r="H8829" s="261">
        <f t="shared" si="549"/>
        <v>-0.67755661294257674</v>
      </c>
      <c r="I8829" s="260">
        <v>3498.0380500000001</v>
      </c>
      <c r="J8829" s="261">
        <f t="shared" si="550"/>
        <v>-0.39782617859173952</v>
      </c>
      <c r="K8829" s="260">
        <v>6532.7031800000004</v>
      </c>
      <c r="L8829" s="260">
        <v>2106.4269399999998</v>
      </c>
      <c r="M8829" s="261">
        <f t="shared" si="551"/>
        <v>-0.67755661294257674</v>
      </c>
    </row>
    <row r="8830" spans="1:13" x14ac:dyDescent="0.25">
      <c r="A8830" s="259" t="s">
        <v>246</v>
      </c>
      <c r="B8830" s="259" t="s">
        <v>471</v>
      </c>
      <c r="C8830" s="260">
        <v>0</v>
      </c>
      <c r="D8830" s="260">
        <v>0</v>
      </c>
      <c r="E8830" s="261" t="str">
        <f t="shared" si="548"/>
        <v/>
      </c>
      <c r="F8830" s="260">
        <v>0</v>
      </c>
      <c r="G8830" s="260">
        <v>0</v>
      </c>
      <c r="H8830" s="261" t="str">
        <f t="shared" si="549"/>
        <v/>
      </c>
      <c r="I8830" s="260">
        <v>0</v>
      </c>
      <c r="J8830" s="261" t="str">
        <f t="shared" si="550"/>
        <v/>
      </c>
      <c r="K8830" s="260">
        <v>0</v>
      </c>
      <c r="L8830" s="260">
        <v>0</v>
      </c>
      <c r="M8830" s="261" t="str">
        <f t="shared" si="551"/>
        <v/>
      </c>
    </row>
    <row r="8831" spans="1:13" x14ac:dyDescent="0.25">
      <c r="A8831" s="259" t="s">
        <v>246</v>
      </c>
      <c r="B8831" s="259" t="s">
        <v>491</v>
      </c>
      <c r="C8831" s="260">
        <v>0</v>
      </c>
      <c r="D8831" s="260">
        <v>0</v>
      </c>
      <c r="E8831" s="261" t="str">
        <f t="shared" si="548"/>
        <v/>
      </c>
      <c r="F8831" s="260">
        <v>0</v>
      </c>
      <c r="G8831" s="260">
        <v>7.1719999999999997</v>
      </c>
      <c r="H8831" s="261" t="str">
        <f t="shared" si="549"/>
        <v/>
      </c>
      <c r="I8831" s="260">
        <v>42.920990000000003</v>
      </c>
      <c r="J8831" s="261">
        <f t="shared" si="550"/>
        <v>-0.8329022699616202</v>
      </c>
      <c r="K8831" s="260">
        <v>0</v>
      </c>
      <c r="L8831" s="260">
        <v>7.1719999999999997</v>
      </c>
      <c r="M8831" s="261" t="str">
        <f t="shared" si="551"/>
        <v/>
      </c>
    </row>
    <row r="8832" spans="1:13" x14ac:dyDescent="0.25">
      <c r="A8832" s="259" t="s">
        <v>246</v>
      </c>
      <c r="B8832" s="259" t="s">
        <v>464</v>
      </c>
      <c r="C8832" s="260">
        <v>0</v>
      </c>
      <c r="D8832" s="260">
        <v>0</v>
      </c>
      <c r="E8832" s="261" t="str">
        <f t="shared" si="548"/>
        <v/>
      </c>
      <c r="F8832" s="260">
        <v>0</v>
      </c>
      <c r="G8832" s="260">
        <v>0</v>
      </c>
      <c r="H8832" s="261" t="str">
        <f t="shared" si="549"/>
        <v/>
      </c>
      <c r="I8832" s="260">
        <v>0</v>
      </c>
      <c r="J8832" s="261" t="str">
        <f t="shared" si="550"/>
        <v/>
      </c>
      <c r="K8832" s="260">
        <v>0</v>
      </c>
      <c r="L8832" s="260">
        <v>0</v>
      </c>
      <c r="M8832" s="261" t="str">
        <f t="shared" si="551"/>
        <v/>
      </c>
    </row>
    <row r="8833" spans="1:13" x14ac:dyDescent="0.25">
      <c r="A8833" s="259" t="s">
        <v>246</v>
      </c>
      <c r="B8833" s="259" t="s">
        <v>453</v>
      </c>
      <c r="C8833" s="260">
        <v>10.216139999999999</v>
      </c>
      <c r="D8833" s="260">
        <v>0</v>
      </c>
      <c r="E8833" s="261">
        <f t="shared" si="548"/>
        <v>-1</v>
      </c>
      <c r="F8833" s="260">
        <v>10.216139999999999</v>
      </c>
      <c r="G8833" s="260">
        <v>24.955880000000001</v>
      </c>
      <c r="H8833" s="261">
        <f t="shared" si="549"/>
        <v>1.4427895467368304</v>
      </c>
      <c r="I8833" s="260">
        <v>0</v>
      </c>
      <c r="J8833" s="261" t="str">
        <f t="shared" si="550"/>
        <v/>
      </c>
      <c r="K8833" s="260">
        <v>10.216139999999999</v>
      </c>
      <c r="L8833" s="260">
        <v>24.955880000000001</v>
      </c>
      <c r="M8833" s="261">
        <f t="shared" si="551"/>
        <v>1.4427895467368304</v>
      </c>
    </row>
    <row r="8834" spans="1:13" x14ac:dyDescent="0.25">
      <c r="A8834" s="259" t="s">
        <v>246</v>
      </c>
      <c r="B8834" s="259" t="s">
        <v>433</v>
      </c>
      <c r="C8834" s="260">
        <v>40.461889999999997</v>
      </c>
      <c r="D8834" s="260">
        <v>5.5667499999999999</v>
      </c>
      <c r="E8834" s="261">
        <f t="shared" si="548"/>
        <v>-0.86241992156075753</v>
      </c>
      <c r="F8834" s="260">
        <v>2277.6788299999998</v>
      </c>
      <c r="G8834" s="260">
        <v>2836.8105300000002</v>
      </c>
      <c r="H8834" s="261">
        <f t="shared" si="549"/>
        <v>0.2454831175649117</v>
      </c>
      <c r="I8834" s="260">
        <v>2832.68019</v>
      </c>
      <c r="J8834" s="261">
        <f t="shared" si="550"/>
        <v>1.4581031824847379E-3</v>
      </c>
      <c r="K8834" s="260">
        <v>2277.6788299999998</v>
      </c>
      <c r="L8834" s="260">
        <v>2836.8105300000002</v>
      </c>
      <c r="M8834" s="261">
        <f t="shared" si="551"/>
        <v>0.2454831175649117</v>
      </c>
    </row>
    <row r="8835" spans="1:13" x14ac:dyDescent="0.25">
      <c r="A8835" s="259" t="s">
        <v>246</v>
      </c>
      <c r="B8835" s="259" t="s">
        <v>418</v>
      </c>
      <c r="C8835" s="260">
        <v>32.306959999999997</v>
      </c>
      <c r="D8835" s="260">
        <v>402.55570999999998</v>
      </c>
      <c r="E8835" s="261">
        <f t="shared" si="548"/>
        <v>11.460340124852355</v>
      </c>
      <c r="F8835" s="260">
        <v>5024.3081599999996</v>
      </c>
      <c r="G8835" s="260">
        <v>5332.7781000000004</v>
      </c>
      <c r="H8835" s="261">
        <f t="shared" si="549"/>
        <v>6.1395505645099879E-2</v>
      </c>
      <c r="I8835" s="260">
        <v>5252.4447099999998</v>
      </c>
      <c r="J8835" s="261">
        <f t="shared" si="550"/>
        <v>1.5294476084071196E-2</v>
      </c>
      <c r="K8835" s="260">
        <v>5024.3081599999996</v>
      </c>
      <c r="L8835" s="260">
        <v>5332.7781000000004</v>
      </c>
      <c r="M8835" s="261">
        <f t="shared" si="551"/>
        <v>6.1395505645099879E-2</v>
      </c>
    </row>
    <row r="8836" spans="1:13" x14ac:dyDescent="0.25">
      <c r="A8836" s="259" t="s">
        <v>246</v>
      </c>
      <c r="B8836" s="259" t="s">
        <v>427</v>
      </c>
      <c r="C8836" s="260">
        <v>5.16</v>
      </c>
      <c r="D8836" s="260">
        <v>64.575959999999995</v>
      </c>
      <c r="E8836" s="261">
        <f t="shared" si="548"/>
        <v>11.514720930232556</v>
      </c>
      <c r="F8836" s="260">
        <v>1262.93685</v>
      </c>
      <c r="G8836" s="260">
        <v>1418.2583299999999</v>
      </c>
      <c r="H8836" s="261">
        <f t="shared" si="549"/>
        <v>0.12298435982765077</v>
      </c>
      <c r="I8836" s="260">
        <v>992.72384</v>
      </c>
      <c r="J8836" s="261">
        <f t="shared" si="550"/>
        <v>0.42865344102142222</v>
      </c>
      <c r="K8836" s="260">
        <v>1262.93685</v>
      </c>
      <c r="L8836" s="260">
        <v>1418.2583299999999</v>
      </c>
      <c r="M8836" s="261">
        <f t="shared" si="551"/>
        <v>0.12298435982765077</v>
      </c>
    </row>
    <row r="8837" spans="1:13" x14ac:dyDescent="0.25">
      <c r="A8837" s="259" t="s">
        <v>246</v>
      </c>
      <c r="B8837" s="259" t="s">
        <v>445</v>
      </c>
      <c r="C8837" s="260">
        <v>0</v>
      </c>
      <c r="D8837" s="260">
        <v>25.911359999999998</v>
      </c>
      <c r="E8837" s="261" t="str">
        <f t="shared" ref="E8837:E8900" si="552">IF(C8837=0,"",(D8837/C8837-1))</f>
        <v/>
      </c>
      <c r="F8837" s="260">
        <v>263.07731999999999</v>
      </c>
      <c r="G8837" s="260">
        <v>73.383279999999999</v>
      </c>
      <c r="H8837" s="261">
        <f t="shared" ref="H8837:H8900" si="553">IF(F8837=0,"",(G8837/F8837-1))</f>
        <v>-0.72105812846200501</v>
      </c>
      <c r="I8837" s="260">
        <v>201.86218</v>
      </c>
      <c r="J8837" s="261">
        <f t="shared" ref="J8837:J8900" si="554">IF(I8837=0,"",(G8837/I8837-1))</f>
        <v>-0.63646840631563573</v>
      </c>
      <c r="K8837" s="260">
        <v>263.07731999999999</v>
      </c>
      <c r="L8837" s="260">
        <v>73.383279999999999</v>
      </c>
      <c r="M8837" s="261">
        <f t="shared" ref="M8837:M8900" si="555">IF(K8837=0,"",(L8837/K8837-1))</f>
        <v>-0.72105812846200501</v>
      </c>
    </row>
    <row r="8838" spans="1:13" x14ac:dyDescent="0.25">
      <c r="A8838" s="259" t="s">
        <v>246</v>
      </c>
      <c r="B8838" s="259" t="s">
        <v>443</v>
      </c>
      <c r="C8838" s="260">
        <v>0</v>
      </c>
      <c r="D8838" s="260">
        <v>0</v>
      </c>
      <c r="E8838" s="261" t="str">
        <f t="shared" si="552"/>
        <v/>
      </c>
      <c r="F8838" s="260">
        <v>62.24859</v>
      </c>
      <c r="G8838" s="260">
        <v>77.758279999999999</v>
      </c>
      <c r="H8838" s="261">
        <f t="shared" si="553"/>
        <v>0.24915729014906196</v>
      </c>
      <c r="I8838" s="260">
        <v>0</v>
      </c>
      <c r="J8838" s="261" t="str">
        <f t="shared" si="554"/>
        <v/>
      </c>
      <c r="K8838" s="260">
        <v>62.24859</v>
      </c>
      <c r="L8838" s="260">
        <v>77.758279999999999</v>
      </c>
      <c r="M8838" s="261">
        <f t="shared" si="555"/>
        <v>0.24915729014906196</v>
      </c>
    </row>
    <row r="8839" spans="1:13" x14ac:dyDescent="0.25">
      <c r="A8839" s="259" t="s">
        <v>246</v>
      </c>
      <c r="B8839" s="259" t="s">
        <v>424</v>
      </c>
      <c r="C8839" s="260">
        <v>71.016509999999997</v>
      </c>
      <c r="D8839" s="260">
        <v>0</v>
      </c>
      <c r="E8839" s="261">
        <f t="shared" si="552"/>
        <v>-1</v>
      </c>
      <c r="F8839" s="260">
        <v>794.03881999999999</v>
      </c>
      <c r="G8839" s="260">
        <v>87.917429999999996</v>
      </c>
      <c r="H8839" s="261">
        <f t="shared" si="553"/>
        <v>-0.88927817156345079</v>
      </c>
      <c r="I8839" s="260">
        <v>1398.0767499999999</v>
      </c>
      <c r="J8839" s="261">
        <f t="shared" si="554"/>
        <v>-0.93711544806105962</v>
      </c>
      <c r="K8839" s="260">
        <v>794.03881999999999</v>
      </c>
      <c r="L8839" s="260">
        <v>87.917429999999996</v>
      </c>
      <c r="M8839" s="261">
        <f t="shared" si="555"/>
        <v>-0.88927817156345079</v>
      </c>
    </row>
    <row r="8840" spans="1:13" x14ac:dyDescent="0.25">
      <c r="A8840" s="259" t="s">
        <v>246</v>
      </c>
      <c r="B8840" s="259" t="s">
        <v>438</v>
      </c>
      <c r="C8840" s="260">
        <v>0</v>
      </c>
      <c r="D8840" s="260">
        <v>0</v>
      </c>
      <c r="E8840" s="261" t="str">
        <f t="shared" si="552"/>
        <v/>
      </c>
      <c r="F8840" s="260">
        <v>11.26544</v>
      </c>
      <c r="G8840" s="260">
        <v>0</v>
      </c>
      <c r="H8840" s="261">
        <f t="shared" si="553"/>
        <v>-1</v>
      </c>
      <c r="I8840" s="260">
        <v>0</v>
      </c>
      <c r="J8840" s="261" t="str">
        <f t="shared" si="554"/>
        <v/>
      </c>
      <c r="K8840" s="260">
        <v>11.26544</v>
      </c>
      <c r="L8840" s="260">
        <v>0</v>
      </c>
      <c r="M8840" s="261">
        <f t="shared" si="555"/>
        <v>-1</v>
      </c>
    </row>
    <row r="8841" spans="1:13" x14ac:dyDescent="0.25">
      <c r="A8841" s="259" t="s">
        <v>246</v>
      </c>
      <c r="B8841" s="259" t="s">
        <v>426</v>
      </c>
      <c r="C8841" s="260">
        <v>0</v>
      </c>
      <c r="D8841" s="260">
        <v>0</v>
      </c>
      <c r="E8841" s="261" t="str">
        <f t="shared" si="552"/>
        <v/>
      </c>
      <c r="F8841" s="260">
        <v>488.98181</v>
      </c>
      <c r="G8841" s="260">
        <v>166.77663000000001</v>
      </c>
      <c r="H8841" s="261">
        <f t="shared" si="553"/>
        <v>-0.6589308097166231</v>
      </c>
      <c r="I8841" s="260">
        <v>256.15870000000001</v>
      </c>
      <c r="J8841" s="261">
        <f t="shared" si="554"/>
        <v>-0.34893240010977566</v>
      </c>
      <c r="K8841" s="260">
        <v>488.98181</v>
      </c>
      <c r="L8841" s="260">
        <v>166.77663000000001</v>
      </c>
      <c r="M8841" s="261">
        <f t="shared" si="555"/>
        <v>-0.6589308097166231</v>
      </c>
    </row>
    <row r="8842" spans="1:13" x14ac:dyDescent="0.25">
      <c r="A8842" s="259" t="s">
        <v>246</v>
      </c>
      <c r="B8842" s="259" t="s">
        <v>440</v>
      </c>
      <c r="C8842" s="260">
        <v>0</v>
      </c>
      <c r="D8842" s="260">
        <v>36.508490000000002</v>
      </c>
      <c r="E8842" s="261" t="str">
        <f t="shared" si="552"/>
        <v/>
      </c>
      <c r="F8842" s="260">
        <v>61.050910000000002</v>
      </c>
      <c r="G8842" s="260">
        <v>47.441870000000002</v>
      </c>
      <c r="H8842" s="261">
        <f t="shared" si="553"/>
        <v>-0.22291297541674648</v>
      </c>
      <c r="I8842" s="260">
        <v>10.151249999999999</v>
      </c>
      <c r="J8842" s="261">
        <f t="shared" si="554"/>
        <v>3.6735003078438622</v>
      </c>
      <c r="K8842" s="260">
        <v>61.050910000000002</v>
      </c>
      <c r="L8842" s="260">
        <v>47.441870000000002</v>
      </c>
      <c r="M8842" s="261">
        <f t="shared" si="555"/>
        <v>-0.22291297541674648</v>
      </c>
    </row>
    <row r="8843" spans="1:13" x14ac:dyDescent="0.25">
      <c r="A8843" s="259" t="s">
        <v>246</v>
      </c>
      <c r="B8843" s="259" t="s">
        <v>465</v>
      </c>
      <c r="C8843" s="260">
        <v>0</v>
      </c>
      <c r="D8843" s="260">
        <v>0</v>
      </c>
      <c r="E8843" s="261" t="str">
        <f t="shared" si="552"/>
        <v/>
      </c>
      <c r="F8843" s="260">
        <v>2924.25</v>
      </c>
      <c r="G8843" s="260">
        <v>2932.3881700000002</v>
      </c>
      <c r="H8843" s="261">
        <f t="shared" si="553"/>
        <v>2.7829939300676454E-3</v>
      </c>
      <c r="I8843" s="260">
        <v>793.1</v>
      </c>
      <c r="J8843" s="261">
        <f t="shared" si="554"/>
        <v>2.6973750725003152</v>
      </c>
      <c r="K8843" s="260">
        <v>2924.25</v>
      </c>
      <c r="L8843" s="260">
        <v>2932.3881700000002</v>
      </c>
      <c r="M8843" s="261">
        <f t="shared" si="555"/>
        <v>2.7829939300676454E-3</v>
      </c>
    </row>
    <row r="8844" spans="1:13" x14ac:dyDescent="0.25">
      <c r="A8844" s="259" t="s">
        <v>246</v>
      </c>
      <c r="B8844" s="259" t="s">
        <v>479</v>
      </c>
      <c r="C8844" s="260">
        <v>0</v>
      </c>
      <c r="D8844" s="260">
        <v>0</v>
      </c>
      <c r="E8844" s="261" t="str">
        <f t="shared" si="552"/>
        <v/>
      </c>
      <c r="F8844" s="260">
        <v>0</v>
      </c>
      <c r="G8844" s="260">
        <v>3.78</v>
      </c>
      <c r="H8844" s="261" t="str">
        <f t="shared" si="553"/>
        <v/>
      </c>
      <c r="I8844" s="260">
        <v>0</v>
      </c>
      <c r="J8844" s="261" t="str">
        <f t="shared" si="554"/>
        <v/>
      </c>
      <c r="K8844" s="260">
        <v>0</v>
      </c>
      <c r="L8844" s="260">
        <v>3.78</v>
      </c>
      <c r="M8844" s="261" t="str">
        <f t="shared" si="555"/>
        <v/>
      </c>
    </row>
    <row r="8845" spans="1:13" x14ac:dyDescent="0.25">
      <c r="A8845" s="259" t="s">
        <v>246</v>
      </c>
      <c r="B8845" s="259" t="s">
        <v>455</v>
      </c>
      <c r="C8845" s="260">
        <v>0</v>
      </c>
      <c r="D8845" s="260">
        <v>0</v>
      </c>
      <c r="E8845" s="261" t="str">
        <f t="shared" si="552"/>
        <v/>
      </c>
      <c r="F8845" s="260">
        <v>111.76206999999999</v>
      </c>
      <c r="G8845" s="260">
        <v>162.20963</v>
      </c>
      <c r="H8845" s="261">
        <f t="shared" si="553"/>
        <v>0.45138355078784786</v>
      </c>
      <c r="I8845" s="260">
        <v>136.0558</v>
      </c>
      <c r="J8845" s="261">
        <f t="shared" si="554"/>
        <v>0.19222870322323637</v>
      </c>
      <c r="K8845" s="260">
        <v>111.76206999999999</v>
      </c>
      <c r="L8845" s="260">
        <v>162.20963</v>
      </c>
      <c r="M8845" s="261">
        <f t="shared" si="555"/>
        <v>0.45138355078784786</v>
      </c>
    </row>
    <row r="8846" spans="1:13" x14ac:dyDescent="0.25">
      <c r="A8846" s="259" t="s">
        <v>246</v>
      </c>
      <c r="B8846" s="259" t="s">
        <v>461</v>
      </c>
      <c r="C8846" s="260">
        <v>0</v>
      </c>
      <c r="D8846" s="260">
        <v>0</v>
      </c>
      <c r="E8846" s="261" t="str">
        <f t="shared" si="552"/>
        <v/>
      </c>
      <c r="F8846" s="260">
        <v>18.962510000000002</v>
      </c>
      <c r="G8846" s="260">
        <v>1.8819699999999999</v>
      </c>
      <c r="H8846" s="261">
        <f t="shared" si="553"/>
        <v>-0.90075311759888332</v>
      </c>
      <c r="I8846" s="260">
        <v>17.008040000000001</v>
      </c>
      <c r="J8846" s="261">
        <f t="shared" si="554"/>
        <v>-0.889348214138725</v>
      </c>
      <c r="K8846" s="260">
        <v>18.962510000000002</v>
      </c>
      <c r="L8846" s="260">
        <v>1.8819699999999999</v>
      </c>
      <c r="M8846" s="261">
        <f t="shared" si="555"/>
        <v>-0.90075311759888332</v>
      </c>
    </row>
    <row r="8847" spans="1:13" x14ac:dyDescent="0.25">
      <c r="A8847" s="259" t="s">
        <v>246</v>
      </c>
      <c r="B8847" s="259" t="s">
        <v>459</v>
      </c>
      <c r="C8847" s="260">
        <v>0</v>
      </c>
      <c r="D8847" s="260">
        <v>0</v>
      </c>
      <c r="E8847" s="261" t="str">
        <f t="shared" si="552"/>
        <v/>
      </c>
      <c r="F8847" s="260">
        <v>0</v>
      </c>
      <c r="G8847" s="260">
        <v>0</v>
      </c>
      <c r="H8847" s="261" t="str">
        <f t="shared" si="553"/>
        <v/>
      </c>
      <c r="I8847" s="260">
        <v>9.9863999999999997</v>
      </c>
      <c r="J8847" s="261">
        <f t="shared" si="554"/>
        <v>-1</v>
      </c>
      <c r="K8847" s="260">
        <v>0</v>
      </c>
      <c r="L8847" s="260">
        <v>0</v>
      </c>
      <c r="M8847" s="261" t="str">
        <f t="shared" si="555"/>
        <v/>
      </c>
    </row>
    <row r="8848" spans="1:13" x14ac:dyDescent="0.25">
      <c r="A8848" s="259" t="s">
        <v>246</v>
      </c>
      <c r="B8848" s="259" t="s">
        <v>423</v>
      </c>
      <c r="C8848" s="260">
        <v>0</v>
      </c>
      <c r="D8848" s="260">
        <v>517.00052000000005</v>
      </c>
      <c r="E8848" s="261" t="str">
        <f t="shared" si="552"/>
        <v/>
      </c>
      <c r="F8848" s="260">
        <v>511.36853000000002</v>
      </c>
      <c r="G8848" s="260">
        <v>1491.70164</v>
      </c>
      <c r="H8848" s="261">
        <f t="shared" si="553"/>
        <v>1.917077513549768</v>
      </c>
      <c r="I8848" s="260">
        <v>943.19453999999996</v>
      </c>
      <c r="J8848" s="261">
        <f t="shared" si="554"/>
        <v>0.58154185243693202</v>
      </c>
      <c r="K8848" s="260">
        <v>511.36853000000002</v>
      </c>
      <c r="L8848" s="260">
        <v>1491.70164</v>
      </c>
      <c r="M8848" s="261">
        <f t="shared" si="555"/>
        <v>1.917077513549768</v>
      </c>
    </row>
    <row r="8849" spans="1:13" x14ac:dyDescent="0.25">
      <c r="A8849" s="259" t="s">
        <v>246</v>
      </c>
      <c r="B8849" s="259" t="s">
        <v>437</v>
      </c>
      <c r="C8849" s="260">
        <v>0</v>
      </c>
      <c r="D8849" s="260">
        <v>0</v>
      </c>
      <c r="E8849" s="261" t="str">
        <f t="shared" si="552"/>
        <v/>
      </c>
      <c r="F8849" s="260">
        <v>296.04189000000002</v>
      </c>
      <c r="G8849" s="260">
        <v>186.91362000000001</v>
      </c>
      <c r="H8849" s="261">
        <f t="shared" si="553"/>
        <v>-0.36862442001028983</v>
      </c>
      <c r="I8849" s="260">
        <v>250.74520999999999</v>
      </c>
      <c r="J8849" s="261">
        <f t="shared" si="554"/>
        <v>-0.25456753490924111</v>
      </c>
      <c r="K8849" s="260">
        <v>296.04189000000002</v>
      </c>
      <c r="L8849" s="260">
        <v>186.91362000000001</v>
      </c>
      <c r="M8849" s="261">
        <f t="shared" si="555"/>
        <v>-0.36862442001028983</v>
      </c>
    </row>
    <row r="8850" spans="1:13" x14ac:dyDescent="0.25">
      <c r="A8850" s="259" t="s">
        <v>246</v>
      </c>
      <c r="B8850" s="259" t="s">
        <v>483</v>
      </c>
      <c r="C8850" s="260">
        <v>0</v>
      </c>
      <c r="D8850" s="260">
        <v>0</v>
      </c>
      <c r="E8850" s="261" t="str">
        <f t="shared" si="552"/>
        <v/>
      </c>
      <c r="F8850" s="260">
        <v>0</v>
      </c>
      <c r="G8850" s="260">
        <v>0</v>
      </c>
      <c r="H8850" s="261" t="str">
        <f t="shared" si="553"/>
        <v/>
      </c>
      <c r="I8850" s="260">
        <v>0</v>
      </c>
      <c r="J8850" s="261" t="str">
        <f t="shared" si="554"/>
        <v/>
      </c>
      <c r="K8850" s="260">
        <v>0</v>
      </c>
      <c r="L8850" s="260">
        <v>0</v>
      </c>
      <c r="M8850" s="261" t="str">
        <f t="shared" si="555"/>
        <v/>
      </c>
    </row>
    <row r="8851" spans="1:13" x14ac:dyDescent="0.25">
      <c r="A8851" s="259" t="s">
        <v>246</v>
      </c>
      <c r="B8851" s="259" t="s">
        <v>469</v>
      </c>
      <c r="C8851" s="260">
        <v>0</v>
      </c>
      <c r="D8851" s="260">
        <v>0</v>
      </c>
      <c r="E8851" s="261" t="str">
        <f t="shared" si="552"/>
        <v/>
      </c>
      <c r="F8851" s="260">
        <v>1.8</v>
      </c>
      <c r="G8851" s="260">
        <v>43.150069999999999</v>
      </c>
      <c r="H8851" s="261">
        <f t="shared" si="553"/>
        <v>22.972261111111109</v>
      </c>
      <c r="I8851" s="260">
        <v>0</v>
      </c>
      <c r="J8851" s="261" t="str">
        <f t="shared" si="554"/>
        <v/>
      </c>
      <c r="K8851" s="260">
        <v>1.8</v>
      </c>
      <c r="L8851" s="260">
        <v>43.150069999999999</v>
      </c>
      <c r="M8851" s="261">
        <f t="shared" si="555"/>
        <v>22.972261111111109</v>
      </c>
    </row>
    <row r="8852" spans="1:13" x14ac:dyDescent="0.25">
      <c r="A8852" s="259" t="s">
        <v>246</v>
      </c>
      <c r="B8852" s="259" t="s">
        <v>460</v>
      </c>
      <c r="C8852" s="260">
        <v>13.5006</v>
      </c>
      <c r="D8852" s="260">
        <v>0</v>
      </c>
      <c r="E8852" s="261">
        <f t="shared" si="552"/>
        <v>-1</v>
      </c>
      <c r="F8852" s="260">
        <v>46.620600000000003</v>
      </c>
      <c r="G8852" s="260">
        <v>46.432960000000001</v>
      </c>
      <c r="H8852" s="261">
        <f t="shared" si="553"/>
        <v>-4.0248302252652302E-3</v>
      </c>
      <c r="I8852" s="260">
        <v>76.526539999999997</v>
      </c>
      <c r="J8852" s="261">
        <f t="shared" si="554"/>
        <v>-0.39324370342628845</v>
      </c>
      <c r="K8852" s="260">
        <v>46.620600000000003</v>
      </c>
      <c r="L8852" s="260">
        <v>46.432960000000001</v>
      </c>
      <c r="M8852" s="261">
        <f t="shared" si="555"/>
        <v>-4.0248302252652302E-3</v>
      </c>
    </row>
    <row r="8853" spans="1:13" x14ac:dyDescent="0.25">
      <c r="A8853" s="259" t="s">
        <v>246</v>
      </c>
      <c r="B8853" s="259" t="s">
        <v>432</v>
      </c>
      <c r="C8853" s="260">
        <v>69.381929999999997</v>
      </c>
      <c r="D8853" s="260">
        <v>0</v>
      </c>
      <c r="E8853" s="261">
        <f t="shared" si="552"/>
        <v>-1</v>
      </c>
      <c r="F8853" s="260">
        <v>884.06686000000002</v>
      </c>
      <c r="G8853" s="260">
        <v>611.91576999999995</v>
      </c>
      <c r="H8853" s="261">
        <f t="shared" si="553"/>
        <v>-0.3078399409746001</v>
      </c>
      <c r="I8853" s="260">
        <v>543.49078999999995</v>
      </c>
      <c r="J8853" s="261">
        <f t="shared" si="554"/>
        <v>0.12589906077341251</v>
      </c>
      <c r="K8853" s="260">
        <v>884.06686000000002</v>
      </c>
      <c r="L8853" s="260">
        <v>611.91576999999995</v>
      </c>
      <c r="M8853" s="261">
        <f t="shared" si="555"/>
        <v>-0.3078399409746001</v>
      </c>
    </row>
    <row r="8854" spans="1:13" x14ac:dyDescent="0.25">
      <c r="A8854" s="259" t="s">
        <v>246</v>
      </c>
      <c r="B8854" s="259" t="s">
        <v>482</v>
      </c>
      <c r="C8854" s="260">
        <v>0</v>
      </c>
      <c r="D8854" s="260">
        <v>0</v>
      </c>
      <c r="E8854" s="261" t="str">
        <f t="shared" si="552"/>
        <v/>
      </c>
      <c r="F8854" s="260">
        <v>0</v>
      </c>
      <c r="G8854" s="260">
        <v>0</v>
      </c>
      <c r="H8854" s="261" t="str">
        <f t="shared" si="553"/>
        <v/>
      </c>
      <c r="I8854" s="260">
        <v>61.68</v>
      </c>
      <c r="J8854" s="261">
        <f t="shared" si="554"/>
        <v>-1</v>
      </c>
      <c r="K8854" s="260">
        <v>0</v>
      </c>
      <c r="L8854" s="260">
        <v>0</v>
      </c>
      <c r="M8854" s="261" t="str">
        <f t="shared" si="555"/>
        <v/>
      </c>
    </row>
    <row r="8855" spans="1:13" x14ac:dyDescent="0.25">
      <c r="A8855" s="259" t="s">
        <v>246</v>
      </c>
      <c r="B8855" s="259" t="s">
        <v>434</v>
      </c>
      <c r="C8855" s="260">
        <v>0</v>
      </c>
      <c r="D8855" s="260">
        <v>0</v>
      </c>
      <c r="E8855" s="261" t="str">
        <f t="shared" si="552"/>
        <v/>
      </c>
      <c r="F8855" s="260">
        <v>134.4</v>
      </c>
      <c r="G8855" s="260">
        <v>0</v>
      </c>
      <c r="H8855" s="261">
        <f t="shared" si="553"/>
        <v>-1</v>
      </c>
      <c r="I8855" s="260">
        <v>61.245080000000002</v>
      </c>
      <c r="J8855" s="261">
        <f t="shared" si="554"/>
        <v>-1</v>
      </c>
      <c r="K8855" s="260">
        <v>134.4</v>
      </c>
      <c r="L8855" s="260">
        <v>0</v>
      </c>
      <c r="M8855" s="261">
        <f t="shared" si="555"/>
        <v>-1</v>
      </c>
    </row>
    <row r="8856" spans="1:13" x14ac:dyDescent="0.25">
      <c r="A8856" s="259" t="s">
        <v>246</v>
      </c>
      <c r="B8856" s="259" t="s">
        <v>449</v>
      </c>
      <c r="C8856" s="260">
        <v>0</v>
      </c>
      <c r="D8856" s="260">
        <v>23.84986</v>
      </c>
      <c r="E8856" s="261" t="str">
        <f t="shared" si="552"/>
        <v/>
      </c>
      <c r="F8856" s="260">
        <v>422.24824000000001</v>
      </c>
      <c r="G8856" s="260">
        <v>150.46381</v>
      </c>
      <c r="H8856" s="261">
        <f t="shared" si="553"/>
        <v>-0.64366030276408015</v>
      </c>
      <c r="I8856" s="260">
        <v>129.86342999999999</v>
      </c>
      <c r="J8856" s="261">
        <f t="shared" si="554"/>
        <v>0.15863110962031413</v>
      </c>
      <c r="K8856" s="260">
        <v>422.24824000000001</v>
      </c>
      <c r="L8856" s="260">
        <v>150.46381</v>
      </c>
      <c r="M8856" s="261">
        <f t="shared" si="555"/>
        <v>-0.64366030276408015</v>
      </c>
    </row>
    <row r="8857" spans="1:13" x14ac:dyDescent="0.25">
      <c r="A8857" s="259" t="s">
        <v>246</v>
      </c>
      <c r="B8857" s="259" t="s">
        <v>473</v>
      </c>
      <c r="C8857" s="260">
        <v>0</v>
      </c>
      <c r="D8857" s="260">
        <v>0</v>
      </c>
      <c r="E8857" s="261" t="str">
        <f t="shared" si="552"/>
        <v/>
      </c>
      <c r="F8857" s="260">
        <v>0</v>
      </c>
      <c r="G8857" s="260">
        <v>0</v>
      </c>
      <c r="H8857" s="261" t="str">
        <f t="shared" si="553"/>
        <v/>
      </c>
      <c r="I8857" s="260">
        <v>0</v>
      </c>
      <c r="J8857" s="261" t="str">
        <f t="shared" si="554"/>
        <v/>
      </c>
      <c r="K8857" s="260">
        <v>0</v>
      </c>
      <c r="L8857" s="260">
        <v>0</v>
      </c>
      <c r="M8857" s="261" t="str">
        <f t="shared" si="555"/>
        <v/>
      </c>
    </row>
    <row r="8858" spans="1:13" x14ac:dyDescent="0.25">
      <c r="A8858" s="259" t="s">
        <v>246</v>
      </c>
      <c r="B8858" s="259" t="s">
        <v>442</v>
      </c>
      <c r="C8858" s="260">
        <v>0</v>
      </c>
      <c r="D8858" s="260">
        <v>6.5295300000000003</v>
      </c>
      <c r="E8858" s="261" t="str">
        <f t="shared" si="552"/>
        <v/>
      </c>
      <c r="F8858" s="260">
        <v>2661.96684</v>
      </c>
      <c r="G8858" s="260">
        <v>466.87272000000002</v>
      </c>
      <c r="H8858" s="261">
        <f t="shared" si="553"/>
        <v>-0.82461362291049423</v>
      </c>
      <c r="I8858" s="260">
        <v>941.73960999999997</v>
      </c>
      <c r="J8858" s="261">
        <f t="shared" si="554"/>
        <v>-0.50424436325875677</v>
      </c>
      <c r="K8858" s="260">
        <v>2661.96684</v>
      </c>
      <c r="L8858" s="260">
        <v>466.87272000000002</v>
      </c>
      <c r="M8858" s="261">
        <f t="shared" si="555"/>
        <v>-0.82461362291049423</v>
      </c>
    </row>
    <row r="8859" spans="1:13" s="117" customFormat="1" x14ac:dyDescent="0.25">
      <c r="A8859" s="117" t="s">
        <v>246</v>
      </c>
      <c r="B8859" s="117" t="s">
        <v>3</v>
      </c>
      <c r="C8859" s="180">
        <v>2009.1403800000001</v>
      </c>
      <c r="D8859" s="180">
        <v>3512.16149</v>
      </c>
      <c r="E8859" s="262">
        <f t="shared" si="552"/>
        <v>0.7480916340947763</v>
      </c>
      <c r="F8859" s="180">
        <v>143285.23493000001</v>
      </c>
      <c r="G8859" s="180">
        <v>76625.829830000002</v>
      </c>
      <c r="H8859" s="262">
        <f t="shared" si="553"/>
        <v>-0.46522173155221136</v>
      </c>
      <c r="I8859" s="180">
        <v>113272.12461</v>
      </c>
      <c r="J8859" s="262">
        <f t="shared" si="554"/>
        <v>-0.32352438789485505</v>
      </c>
      <c r="K8859" s="180">
        <v>143285.23493000001</v>
      </c>
      <c r="L8859" s="180">
        <v>76625.829830000002</v>
      </c>
      <c r="M8859" s="262">
        <f t="shared" si="555"/>
        <v>-0.46522173155221136</v>
      </c>
    </row>
    <row r="8860" spans="1:13" x14ac:dyDescent="0.25">
      <c r="A8860" s="259" t="s">
        <v>519</v>
      </c>
      <c r="B8860" s="259" t="s">
        <v>417</v>
      </c>
      <c r="C8860" s="260">
        <v>0</v>
      </c>
      <c r="D8860" s="260">
        <v>0</v>
      </c>
      <c r="E8860" s="261" t="str">
        <f t="shared" si="552"/>
        <v/>
      </c>
      <c r="F8860" s="260">
        <v>0</v>
      </c>
      <c r="G8860" s="260">
        <v>0</v>
      </c>
      <c r="H8860" s="261" t="str">
        <f t="shared" si="553"/>
        <v/>
      </c>
      <c r="I8860" s="260">
        <v>0</v>
      </c>
      <c r="J8860" s="261" t="str">
        <f t="shared" si="554"/>
        <v/>
      </c>
      <c r="K8860" s="260">
        <v>0</v>
      </c>
      <c r="L8860" s="260">
        <v>0</v>
      </c>
      <c r="M8860" s="261" t="str">
        <f t="shared" si="555"/>
        <v/>
      </c>
    </row>
    <row r="8861" spans="1:13" s="117" customFormat="1" x14ac:dyDescent="0.25">
      <c r="A8861" s="117" t="s">
        <v>519</v>
      </c>
      <c r="B8861" s="117" t="s">
        <v>3</v>
      </c>
      <c r="C8861" s="180">
        <v>0</v>
      </c>
      <c r="D8861" s="180">
        <v>0</v>
      </c>
      <c r="E8861" s="262" t="str">
        <f t="shared" si="552"/>
        <v/>
      </c>
      <c r="F8861" s="180">
        <v>0</v>
      </c>
      <c r="G8861" s="180">
        <v>0</v>
      </c>
      <c r="H8861" s="262" t="str">
        <f t="shared" si="553"/>
        <v/>
      </c>
      <c r="I8861" s="180">
        <v>0</v>
      </c>
      <c r="J8861" s="262" t="str">
        <f t="shared" si="554"/>
        <v/>
      </c>
      <c r="K8861" s="180">
        <v>0</v>
      </c>
      <c r="L8861" s="180">
        <v>0</v>
      </c>
      <c r="M8861" s="262" t="str">
        <f t="shared" si="555"/>
        <v/>
      </c>
    </row>
    <row r="8862" spans="1:13" x14ac:dyDescent="0.25">
      <c r="A8862" s="259" t="s">
        <v>375</v>
      </c>
      <c r="B8862" s="259" t="s">
        <v>428</v>
      </c>
      <c r="C8862" s="260">
        <v>0</v>
      </c>
      <c r="D8862" s="260">
        <v>0</v>
      </c>
      <c r="E8862" s="261" t="str">
        <f t="shared" si="552"/>
        <v/>
      </c>
      <c r="F8862" s="260">
        <v>0</v>
      </c>
      <c r="G8862" s="260">
        <v>0</v>
      </c>
      <c r="H8862" s="261" t="str">
        <f t="shared" si="553"/>
        <v/>
      </c>
      <c r="I8862" s="260">
        <v>0</v>
      </c>
      <c r="J8862" s="261" t="str">
        <f t="shared" si="554"/>
        <v/>
      </c>
      <c r="K8862" s="260">
        <v>0</v>
      </c>
      <c r="L8862" s="260">
        <v>0</v>
      </c>
      <c r="M8862" s="261" t="str">
        <f t="shared" si="555"/>
        <v/>
      </c>
    </row>
    <row r="8863" spans="1:13" x14ac:dyDescent="0.25">
      <c r="A8863" s="259" t="s">
        <v>375</v>
      </c>
      <c r="B8863" s="259" t="s">
        <v>422</v>
      </c>
      <c r="C8863" s="260">
        <v>0</v>
      </c>
      <c r="D8863" s="260">
        <v>0</v>
      </c>
      <c r="E8863" s="261" t="str">
        <f t="shared" si="552"/>
        <v/>
      </c>
      <c r="F8863" s="260">
        <v>0</v>
      </c>
      <c r="G8863" s="260">
        <v>0</v>
      </c>
      <c r="H8863" s="261" t="str">
        <f t="shared" si="553"/>
        <v/>
      </c>
      <c r="I8863" s="260">
        <v>0</v>
      </c>
      <c r="J8863" s="261" t="str">
        <f t="shared" si="554"/>
        <v/>
      </c>
      <c r="K8863" s="260">
        <v>0</v>
      </c>
      <c r="L8863" s="260">
        <v>0</v>
      </c>
      <c r="M8863" s="261" t="str">
        <f t="shared" si="555"/>
        <v/>
      </c>
    </row>
    <row r="8864" spans="1:13" x14ac:dyDescent="0.25">
      <c r="A8864" s="259" t="s">
        <v>375</v>
      </c>
      <c r="B8864" s="259" t="s">
        <v>436</v>
      </c>
      <c r="C8864" s="260">
        <v>0</v>
      </c>
      <c r="D8864" s="260">
        <v>0</v>
      </c>
      <c r="E8864" s="261" t="str">
        <f t="shared" si="552"/>
        <v/>
      </c>
      <c r="F8864" s="260">
        <v>0</v>
      </c>
      <c r="G8864" s="260">
        <v>0</v>
      </c>
      <c r="H8864" s="261" t="str">
        <f t="shared" si="553"/>
        <v/>
      </c>
      <c r="I8864" s="260">
        <v>0</v>
      </c>
      <c r="J8864" s="261" t="str">
        <f t="shared" si="554"/>
        <v/>
      </c>
      <c r="K8864" s="260">
        <v>0</v>
      </c>
      <c r="L8864" s="260">
        <v>0</v>
      </c>
      <c r="M8864" s="261" t="str">
        <f t="shared" si="555"/>
        <v/>
      </c>
    </row>
    <row r="8865" spans="1:13" x14ac:dyDescent="0.25">
      <c r="A8865" s="259" t="s">
        <v>375</v>
      </c>
      <c r="B8865" s="259" t="s">
        <v>463</v>
      </c>
      <c r="C8865" s="260">
        <v>20.298999999999999</v>
      </c>
      <c r="D8865" s="260">
        <v>18.65615</v>
      </c>
      <c r="E8865" s="261">
        <f t="shared" si="552"/>
        <v>-8.0932558254101172E-2</v>
      </c>
      <c r="F8865" s="260">
        <v>66.757199999999997</v>
      </c>
      <c r="G8865" s="260">
        <v>245.70196999999999</v>
      </c>
      <c r="H8865" s="261">
        <f t="shared" si="553"/>
        <v>2.6805313883745874</v>
      </c>
      <c r="I8865" s="260">
        <v>77.780609999999996</v>
      </c>
      <c r="J8865" s="261">
        <f t="shared" si="554"/>
        <v>2.1589102991092513</v>
      </c>
      <c r="K8865" s="260">
        <v>66.757199999999997</v>
      </c>
      <c r="L8865" s="260">
        <v>245.70196999999999</v>
      </c>
      <c r="M8865" s="261">
        <f t="shared" si="555"/>
        <v>2.6805313883745874</v>
      </c>
    </row>
    <row r="8866" spans="1:13" x14ac:dyDescent="0.25">
      <c r="A8866" s="259" t="s">
        <v>375</v>
      </c>
      <c r="B8866" s="259" t="s">
        <v>419</v>
      </c>
      <c r="C8866" s="260">
        <v>0</v>
      </c>
      <c r="D8866" s="260">
        <v>0</v>
      </c>
      <c r="E8866" s="261" t="str">
        <f t="shared" si="552"/>
        <v/>
      </c>
      <c r="F8866" s="260">
        <v>0</v>
      </c>
      <c r="G8866" s="260">
        <v>1.6139300000000001</v>
      </c>
      <c r="H8866" s="261" t="str">
        <f t="shared" si="553"/>
        <v/>
      </c>
      <c r="I8866" s="260">
        <v>0</v>
      </c>
      <c r="J8866" s="261" t="str">
        <f t="shared" si="554"/>
        <v/>
      </c>
      <c r="K8866" s="260">
        <v>0</v>
      </c>
      <c r="L8866" s="260">
        <v>1.6139300000000001</v>
      </c>
      <c r="M8866" s="261" t="str">
        <f t="shared" si="555"/>
        <v/>
      </c>
    </row>
    <row r="8867" spans="1:13" x14ac:dyDescent="0.25">
      <c r="A8867" s="259" t="s">
        <v>375</v>
      </c>
      <c r="B8867" s="259" t="s">
        <v>450</v>
      </c>
      <c r="C8867" s="260">
        <v>19.981190000000002</v>
      </c>
      <c r="D8867" s="260">
        <v>0</v>
      </c>
      <c r="E8867" s="261">
        <f t="shared" si="552"/>
        <v>-1</v>
      </c>
      <c r="F8867" s="260">
        <v>57.349269999999997</v>
      </c>
      <c r="G8867" s="260">
        <v>0</v>
      </c>
      <c r="H8867" s="261">
        <f t="shared" si="553"/>
        <v>-1</v>
      </c>
      <c r="I8867" s="260">
        <v>90.339590000000001</v>
      </c>
      <c r="J8867" s="261">
        <f t="shared" si="554"/>
        <v>-1</v>
      </c>
      <c r="K8867" s="260">
        <v>57.349269999999997</v>
      </c>
      <c r="L8867" s="260">
        <v>0</v>
      </c>
      <c r="M8867" s="261">
        <f t="shared" si="555"/>
        <v>-1</v>
      </c>
    </row>
    <row r="8868" spans="1:13" x14ac:dyDescent="0.25">
      <c r="A8868" s="259" t="s">
        <v>375</v>
      </c>
      <c r="B8868" s="259" t="s">
        <v>417</v>
      </c>
      <c r="C8868" s="260">
        <v>8.1957900000000006</v>
      </c>
      <c r="D8868" s="260">
        <v>0</v>
      </c>
      <c r="E8868" s="261">
        <f t="shared" si="552"/>
        <v>-1</v>
      </c>
      <c r="F8868" s="260">
        <v>37.695790000000002</v>
      </c>
      <c r="G8868" s="260">
        <v>174.72075000000001</v>
      </c>
      <c r="H8868" s="261">
        <f t="shared" si="553"/>
        <v>3.6350202502719799</v>
      </c>
      <c r="I8868" s="260">
        <v>474.83078999999998</v>
      </c>
      <c r="J8868" s="261">
        <f t="shared" si="554"/>
        <v>-0.63203576162363007</v>
      </c>
      <c r="K8868" s="260">
        <v>37.695790000000002</v>
      </c>
      <c r="L8868" s="260">
        <v>174.72075000000001</v>
      </c>
      <c r="M8868" s="261">
        <f t="shared" si="555"/>
        <v>3.6350202502719799</v>
      </c>
    </row>
    <row r="8869" spans="1:13" x14ac:dyDescent="0.25">
      <c r="A8869" s="259" t="s">
        <v>375</v>
      </c>
      <c r="B8869" s="259" t="s">
        <v>420</v>
      </c>
      <c r="C8869" s="260">
        <v>0</v>
      </c>
      <c r="D8869" s="260">
        <v>0</v>
      </c>
      <c r="E8869" s="261" t="str">
        <f t="shared" si="552"/>
        <v/>
      </c>
      <c r="F8869" s="260">
        <v>6.5966399999999998</v>
      </c>
      <c r="G8869" s="260">
        <v>0</v>
      </c>
      <c r="H8869" s="261">
        <f t="shared" si="553"/>
        <v>-1</v>
      </c>
      <c r="I8869" s="260">
        <v>18.766449999999999</v>
      </c>
      <c r="J8869" s="261">
        <f t="shared" si="554"/>
        <v>-1</v>
      </c>
      <c r="K8869" s="260">
        <v>6.5966399999999998</v>
      </c>
      <c r="L8869" s="260">
        <v>0</v>
      </c>
      <c r="M8869" s="261">
        <f t="shared" si="555"/>
        <v>-1</v>
      </c>
    </row>
    <row r="8870" spans="1:13" x14ac:dyDescent="0.25">
      <c r="A8870" s="259" t="s">
        <v>375</v>
      </c>
      <c r="B8870" s="259" t="s">
        <v>418</v>
      </c>
      <c r="C8870" s="260">
        <v>0</v>
      </c>
      <c r="D8870" s="260">
        <v>0</v>
      </c>
      <c r="E8870" s="261" t="str">
        <f t="shared" si="552"/>
        <v/>
      </c>
      <c r="F8870" s="260">
        <v>7.2451600000000003</v>
      </c>
      <c r="G8870" s="260">
        <v>106.39336</v>
      </c>
      <c r="H8870" s="261">
        <f t="shared" si="553"/>
        <v>13.684749543143285</v>
      </c>
      <c r="I8870" s="260">
        <v>22.131710000000002</v>
      </c>
      <c r="J8870" s="261">
        <f t="shared" si="554"/>
        <v>3.8072814979050422</v>
      </c>
      <c r="K8870" s="260">
        <v>7.2451600000000003</v>
      </c>
      <c r="L8870" s="260">
        <v>106.39336</v>
      </c>
      <c r="M8870" s="261">
        <f t="shared" si="555"/>
        <v>13.684749543143285</v>
      </c>
    </row>
    <row r="8871" spans="1:13" x14ac:dyDescent="0.25">
      <c r="A8871" s="259" t="s">
        <v>375</v>
      </c>
      <c r="B8871" s="259" t="s">
        <v>427</v>
      </c>
      <c r="C8871" s="260">
        <v>0</v>
      </c>
      <c r="D8871" s="260">
        <v>0</v>
      </c>
      <c r="E8871" s="261" t="str">
        <f t="shared" si="552"/>
        <v/>
      </c>
      <c r="F8871" s="260">
        <v>0</v>
      </c>
      <c r="G8871" s="260">
        <v>0</v>
      </c>
      <c r="H8871" s="261" t="str">
        <f t="shared" si="553"/>
        <v/>
      </c>
      <c r="I8871" s="260">
        <v>0</v>
      </c>
      <c r="J8871" s="261" t="str">
        <f t="shared" si="554"/>
        <v/>
      </c>
      <c r="K8871" s="260">
        <v>0</v>
      </c>
      <c r="L8871" s="260">
        <v>0</v>
      </c>
      <c r="M8871" s="261" t="str">
        <f t="shared" si="555"/>
        <v/>
      </c>
    </row>
    <row r="8872" spans="1:13" s="117" customFormat="1" x14ac:dyDescent="0.25">
      <c r="A8872" s="117" t="s">
        <v>375</v>
      </c>
      <c r="B8872" s="117" t="s">
        <v>3</v>
      </c>
      <c r="C8872" s="180">
        <v>48.47598</v>
      </c>
      <c r="D8872" s="180">
        <v>18.65615</v>
      </c>
      <c r="E8872" s="262">
        <f t="shared" si="552"/>
        <v>-0.61514651173632795</v>
      </c>
      <c r="F8872" s="180">
        <v>175.64406</v>
      </c>
      <c r="G8872" s="180">
        <v>528.43001000000004</v>
      </c>
      <c r="H8872" s="262">
        <f t="shared" si="553"/>
        <v>2.0085276439180468</v>
      </c>
      <c r="I8872" s="180">
        <v>683.84915000000001</v>
      </c>
      <c r="J8872" s="262">
        <f t="shared" si="554"/>
        <v>-0.22727108749056713</v>
      </c>
      <c r="K8872" s="180">
        <v>175.64406</v>
      </c>
      <c r="L8872" s="180">
        <v>528.43001000000004</v>
      </c>
      <c r="M8872" s="262">
        <f t="shared" si="555"/>
        <v>2.0085276439180468</v>
      </c>
    </row>
    <row r="8873" spans="1:13" x14ac:dyDescent="0.25">
      <c r="A8873" s="259" t="s">
        <v>401</v>
      </c>
      <c r="B8873" s="259" t="s">
        <v>422</v>
      </c>
      <c r="C8873" s="260">
        <v>0</v>
      </c>
      <c r="D8873" s="260">
        <v>3.6335999999999999</v>
      </c>
      <c r="E8873" s="261" t="str">
        <f t="shared" si="552"/>
        <v/>
      </c>
      <c r="F8873" s="260">
        <v>0</v>
      </c>
      <c r="G8873" s="260">
        <v>44.028559999999999</v>
      </c>
      <c r="H8873" s="261" t="str">
        <f t="shared" si="553"/>
        <v/>
      </c>
      <c r="I8873" s="260">
        <v>12.112019999999999</v>
      </c>
      <c r="J8873" s="261">
        <f t="shared" si="554"/>
        <v>2.6351128878585075</v>
      </c>
      <c r="K8873" s="260">
        <v>0</v>
      </c>
      <c r="L8873" s="260">
        <v>44.028559999999999</v>
      </c>
      <c r="M8873" s="261" t="str">
        <f t="shared" si="555"/>
        <v/>
      </c>
    </row>
    <row r="8874" spans="1:13" x14ac:dyDescent="0.25">
      <c r="A8874" s="259" t="s">
        <v>401</v>
      </c>
      <c r="B8874" s="259" t="s">
        <v>425</v>
      </c>
      <c r="C8874" s="260">
        <v>0</v>
      </c>
      <c r="D8874" s="260">
        <v>0</v>
      </c>
      <c r="E8874" s="261" t="str">
        <f t="shared" si="552"/>
        <v/>
      </c>
      <c r="F8874" s="260">
        <v>0</v>
      </c>
      <c r="G8874" s="260">
        <v>20.43572</v>
      </c>
      <c r="H8874" s="261" t="str">
        <f t="shared" si="553"/>
        <v/>
      </c>
      <c r="I8874" s="260">
        <v>0</v>
      </c>
      <c r="J8874" s="261" t="str">
        <f t="shared" si="554"/>
        <v/>
      </c>
      <c r="K8874" s="260">
        <v>0</v>
      </c>
      <c r="L8874" s="260">
        <v>20.43572</v>
      </c>
      <c r="M8874" s="261" t="str">
        <f t="shared" si="555"/>
        <v/>
      </c>
    </row>
    <row r="8875" spans="1:13" x14ac:dyDescent="0.25">
      <c r="A8875" s="259" t="s">
        <v>401</v>
      </c>
      <c r="B8875" s="259" t="s">
        <v>421</v>
      </c>
      <c r="C8875" s="260">
        <v>0</v>
      </c>
      <c r="D8875" s="260">
        <v>0</v>
      </c>
      <c r="E8875" s="261" t="str">
        <f t="shared" si="552"/>
        <v/>
      </c>
      <c r="F8875" s="260">
        <v>17.008800000000001</v>
      </c>
      <c r="G8875" s="260">
        <v>0</v>
      </c>
      <c r="H8875" s="261">
        <f t="shared" si="553"/>
        <v>-1</v>
      </c>
      <c r="I8875" s="260">
        <v>0</v>
      </c>
      <c r="J8875" s="261" t="str">
        <f t="shared" si="554"/>
        <v/>
      </c>
      <c r="K8875" s="260">
        <v>17.008800000000001</v>
      </c>
      <c r="L8875" s="260">
        <v>0</v>
      </c>
      <c r="M8875" s="261">
        <f t="shared" si="555"/>
        <v>-1</v>
      </c>
    </row>
    <row r="8876" spans="1:13" x14ac:dyDescent="0.25">
      <c r="A8876" s="259" t="s">
        <v>401</v>
      </c>
      <c r="B8876" s="259" t="s">
        <v>417</v>
      </c>
      <c r="C8876" s="260">
        <v>0</v>
      </c>
      <c r="D8876" s="260">
        <v>0</v>
      </c>
      <c r="E8876" s="261" t="str">
        <f t="shared" si="552"/>
        <v/>
      </c>
      <c r="F8876" s="260">
        <v>0.28882999999999998</v>
      </c>
      <c r="G8876" s="260">
        <v>0</v>
      </c>
      <c r="H8876" s="261">
        <f t="shared" si="553"/>
        <v>-1</v>
      </c>
      <c r="I8876" s="260">
        <v>164.68030999999999</v>
      </c>
      <c r="J8876" s="261">
        <f t="shared" si="554"/>
        <v>-1</v>
      </c>
      <c r="K8876" s="260">
        <v>0.28882999999999998</v>
      </c>
      <c r="L8876" s="260">
        <v>0</v>
      </c>
      <c r="M8876" s="261">
        <f t="shared" si="555"/>
        <v>-1</v>
      </c>
    </row>
    <row r="8877" spans="1:13" x14ac:dyDescent="0.25">
      <c r="A8877" s="259" t="s">
        <v>401</v>
      </c>
      <c r="B8877" s="259" t="s">
        <v>420</v>
      </c>
      <c r="C8877" s="260">
        <v>0</v>
      </c>
      <c r="D8877" s="260">
        <v>0</v>
      </c>
      <c r="E8877" s="261" t="str">
        <f t="shared" si="552"/>
        <v/>
      </c>
      <c r="F8877" s="260">
        <v>0</v>
      </c>
      <c r="G8877" s="260">
        <v>0</v>
      </c>
      <c r="H8877" s="261" t="str">
        <f t="shared" si="553"/>
        <v/>
      </c>
      <c r="I8877" s="260">
        <v>0</v>
      </c>
      <c r="J8877" s="261" t="str">
        <f t="shared" si="554"/>
        <v/>
      </c>
      <c r="K8877" s="260">
        <v>0</v>
      </c>
      <c r="L8877" s="260">
        <v>0</v>
      </c>
      <c r="M8877" s="261" t="str">
        <f t="shared" si="555"/>
        <v/>
      </c>
    </row>
    <row r="8878" spans="1:13" x14ac:dyDescent="0.25">
      <c r="A8878" s="259" t="s">
        <v>401</v>
      </c>
      <c r="B8878" s="259" t="s">
        <v>438</v>
      </c>
      <c r="C8878" s="260">
        <v>0</v>
      </c>
      <c r="D8878" s="260">
        <v>0</v>
      </c>
      <c r="E8878" s="261" t="str">
        <f t="shared" si="552"/>
        <v/>
      </c>
      <c r="F8878" s="260">
        <v>0</v>
      </c>
      <c r="G8878" s="260">
        <v>0</v>
      </c>
      <c r="H8878" s="261" t="str">
        <f t="shared" si="553"/>
        <v/>
      </c>
      <c r="I8878" s="260">
        <v>0</v>
      </c>
      <c r="J8878" s="261" t="str">
        <f t="shared" si="554"/>
        <v/>
      </c>
      <c r="K8878" s="260">
        <v>0</v>
      </c>
      <c r="L8878" s="260">
        <v>0</v>
      </c>
      <c r="M8878" s="261" t="str">
        <f t="shared" si="555"/>
        <v/>
      </c>
    </row>
    <row r="8879" spans="1:13" x14ac:dyDescent="0.25">
      <c r="A8879" s="259" t="s">
        <v>401</v>
      </c>
      <c r="B8879" s="259" t="s">
        <v>426</v>
      </c>
      <c r="C8879" s="260">
        <v>0</v>
      </c>
      <c r="D8879" s="260">
        <v>0</v>
      </c>
      <c r="E8879" s="261" t="str">
        <f t="shared" si="552"/>
        <v/>
      </c>
      <c r="F8879" s="260">
        <v>0</v>
      </c>
      <c r="G8879" s="260">
        <v>1.3</v>
      </c>
      <c r="H8879" s="261" t="str">
        <f t="shared" si="553"/>
        <v/>
      </c>
      <c r="I8879" s="260">
        <v>0</v>
      </c>
      <c r="J8879" s="261" t="str">
        <f t="shared" si="554"/>
        <v/>
      </c>
      <c r="K8879" s="260">
        <v>0</v>
      </c>
      <c r="L8879" s="260">
        <v>1.3</v>
      </c>
      <c r="M8879" s="261" t="str">
        <f t="shared" si="555"/>
        <v/>
      </c>
    </row>
    <row r="8880" spans="1:13" s="117" customFormat="1" x14ac:dyDescent="0.25">
      <c r="A8880" s="117" t="s">
        <v>401</v>
      </c>
      <c r="B8880" s="117" t="s">
        <v>3</v>
      </c>
      <c r="C8880" s="180">
        <v>0</v>
      </c>
      <c r="D8880" s="180">
        <v>3.6335999999999999</v>
      </c>
      <c r="E8880" s="262" t="str">
        <f t="shared" si="552"/>
        <v/>
      </c>
      <c r="F8880" s="180">
        <v>17.297630000000002</v>
      </c>
      <c r="G8880" s="180">
        <v>65.764279999999999</v>
      </c>
      <c r="H8880" s="262">
        <f t="shared" si="553"/>
        <v>2.8019243098621023</v>
      </c>
      <c r="I8880" s="180">
        <v>176.79232999999999</v>
      </c>
      <c r="J8880" s="262">
        <f t="shared" si="554"/>
        <v>-0.62801395286775163</v>
      </c>
      <c r="K8880" s="180">
        <v>17.297630000000002</v>
      </c>
      <c r="L8880" s="180">
        <v>65.764279999999999</v>
      </c>
      <c r="M8880" s="262">
        <f t="shared" si="555"/>
        <v>2.8019243098621023</v>
      </c>
    </row>
    <row r="8881" spans="1:13" x14ac:dyDescent="0.25">
      <c r="A8881" s="259" t="s">
        <v>253</v>
      </c>
      <c r="B8881" s="259" t="s">
        <v>428</v>
      </c>
      <c r="C8881" s="260">
        <v>31.991810000000001</v>
      </c>
      <c r="D8881" s="260">
        <v>134.72788</v>
      </c>
      <c r="E8881" s="261">
        <f t="shared" si="552"/>
        <v>3.2113240857581982</v>
      </c>
      <c r="F8881" s="260">
        <v>439.98244999999997</v>
      </c>
      <c r="G8881" s="260">
        <v>2054.4221699999998</v>
      </c>
      <c r="H8881" s="261">
        <f t="shared" si="553"/>
        <v>3.6693275379506609</v>
      </c>
      <c r="I8881" s="260">
        <v>811.28404</v>
      </c>
      <c r="J8881" s="261">
        <f t="shared" si="554"/>
        <v>1.5323093623288826</v>
      </c>
      <c r="K8881" s="260">
        <v>439.98244999999997</v>
      </c>
      <c r="L8881" s="260">
        <v>2054.4221699999998</v>
      </c>
      <c r="M8881" s="261">
        <f t="shared" si="555"/>
        <v>3.6693275379506609</v>
      </c>
    </row>
    <row r="8882" spans="1:13" x14ac:dyDescent="0.25">
      <c r="A8882" s="259" t="s">
        <v>253</v>
      </c>
      <c r="B8882" s="259" t="s">
        <v>466</v>
      </c>
      <c r="C8882" s="260">
        <v>39.68</v>
      </c>
      <c r="D8882" s="260">
        <v>0</v>
      </c>
      <c r="E8882" s="261">
        <f t="shared" si="552"/>
        <v>-1</v>
      </c>
      <c r="F8882" s="260">
        <v>91.217079999999996</v>
      </c>
      <c r="G8882" s="260">
        <v>0</v>
      </c>
      <c r="H8882" s="261">
        <f t="shared" si="553"/>
        <v>-1</v>
      </c>
      <c r="I8882" s="260">
        <v>62.3</v>
      </c>
      <c r="J8882" s="261">
        <f t="shared" si="554"/>
        <v>-1</v>
      </c>
      <c r="K8882" s="260">
        <v>91.217079999999996</v>
      </c>
      <c r="L8882" s="260">
        <v>0</v>
      </c>
      <c r="M8882" s="261">
        <f t="shared" si="555"/>
        <v>-1</v>
      </c>
    </row>
    <row r="8883" spans="1:13" x14ac:dyDescent="0.25">
      <c r="A8883" s="259" t="s">
        <v>253</v>
      </c>
      <c r="B8883" s="259" t="s">
        <v>452</v>
      </c>
      <c r="C8883" s="260">
        <v>0</v>
      </c>
      <c r="D8883" s="260">
        <v>0</v>
      </c>
      <c r="E8883" s="261" t="str">
        <f t="shared" si="552"/>
        <v/>
      </c>
      <c r="F8883" s="260">
        <v>0</v>
      </c>
      <c r="G8883" s="260">
        <v>217.55</v>
      </c>
      <c r="H8883" s="261" t="str">
        <f t="shared" si="553"/>
        <v/>
      </c>
      <c r="I8883" s="260">
        <v>0</v>
      </c>
      <c r="J8883" s="261" t="str">
        <f t="shared" si="554"/>
        <v/>
      </c>
      <c r="K8883" s="260">
        <v>0</v>
      </c>
      <c r="L8883" s="260">
        <v>217.55</v>
      </c>
      <c r="M8883" s="261" t="str">
        <f t="shared" si="555"/>
        <v/>
      </c>
    </row>
    <row r="8884" spans="1:13" x14ac:dyDescent="0.25">
      <c r="A8884" s="259" t="s">
        <v>253</v>
      </c>
      <c r="B8884" s="259" t="s">
        <v>488</v>
      </c>
      <c r="C8884" s="260">
        <v>53.775199999999998</v>
      </c>
      <c r="D8884" s="260">
        <v>0</v>
      </c>
      <c r="E8884" s="261">
        <f t="shared" si="552"/>
        <v>-1</v>
      </c>
      <c r="F8884" s="260">
        <v>116.79812</v>
      </c>
      <c r="G8884" s="260">
        <v>0</v>
      </c>
      <c r="H8884" s="261">
        <f t="shared" si="553"/>
        <v>-1</v>
      </c>
      <c r="I8884" s="260">
        <v>15.244350000000001</v>
      </c>
      <c r="J8884" s="261">
        <f t="shared" si="554"/>
        <v>-1</v>
      </c>
      <c r="K8884" s="260">
        <v>116.79812</v>
      </c>
      <c r="L8884" s="260">
        <v>0</v>
      </c>
      <c r="M8884" s="261">
        <f t="shared" si="555"/>
        <v>-1</v>
      </c>
    </row>
    <row r="8885" spans="1:13" x14ac:dyDescent="0.25">
      <c r="A8885" s="259" t="s">
        <v>253</v>
      </c>
      <c r="B8885" s="259" t="s">
        <v>467</v>
      </c>
      <c r="C8885" s="260">
        <v>0</v>
      </c>
      <c r="D8885" s="260">
        <v>0</v>
      </c>
      <c r="E8885" s="261" t="str">
        <f t="shared" si="552"/>
        <v/>
      </c>
      <c r="F8885" s="260">
        <v>0</v>
      </c>
      <c r="G8885" s="260">
        <v>0.92</v>
      </c>
      <c r="H8885" s="261" t="str">
        <f t="shared" si="553"/>
        <v/>
      </c>
      <c r="I8885" s="260">
        <v>0</v>
      </c>
      <c r="J8885" s="261" t="str">
        <f t="shared" si="554"/>
        <v/>
      </c>
      <c r="K8885" s="260">
        <v>0</v>
      </c>
      <c r="L8885" s="260">
        <v>0.92</v>
      </c>
      <c r="M8885" s="261" t="str">
        <f t="shared" si="555"/>
        <v/>
      </c>
    </row>
    <row r="8886" spans="1:13" x14ac:dyDescent="0.25">
      <c r="A8886" s="259" t="s">
        <v>253</v>
      </c>
      <c r="B8886" s="259" t="s">
        <v>472</v>
      </c>
      <c r="C8886" s="260">
        <v>0</v>
      </c>
      <c r="D8886" s="260">
        <v>2.30471</v>
      </c>
      <c r="E8886" s="261" t="str">
        <f t="shared" si="552"/>
        <v/>
      </c>
      <c r="F8886" s="260">
        <v>0</v>
      </c>
      <c r="G8886" s="260">
        <v>2.30471</v>
      </c>
      <c r="H8886" s="261" t="str">
        <f t="shared" si="553"/>
        <v/>
      </c>
      <c r="I8886" s="260">
        <v>3.1960799999999998</v>
      </c>
      <c r="J8886" s="261">
        <f t="shared" si="554"/>
        <v>-0.27889477109459082</v>
      </c>
      <c r="K8886" s="260">
        <v>0</v>
      </c>
      <c r="L8886" s="260">
        <v>2.30471</v>
      </c>
      <c r="M8886" s="261" t="str">
        <f t="shared" si="555"/>
        <v/>
      </c>
    </row>
    <row r="8887" spans="1:13" x14ac:dyDescent="0.25">
      <c r="A8887" s="259" t="s">
        <v>253</v>
      </c>
      <c r="B8887" s="259" t="s">
        <v>422</v>
      </c>
      <c r="C8887" s="260">
        <v>11.694739999999999</v>
      </c>
      <c r="D8887" s="260">
        <v>572.76499000000001</v>
      </c>
      <c r="E8887" s="261">
        <f t="shared" si="552"/>
        <v>47.976291050506468</v>
      </c>
      <c r="F8887" s="260">
        <v>2331.5885600000001</v>
      </c>
      <c r="G8887" s="260">
        <v>4780.9475000000002</v>
      </c>
      <c r="H8887" s="261">
        <f t="shared" si="553"/>
        <v>1.0505107899482917</v>
      </c>
      <c r="I8887" s="260">
        <v>10461.472089999999</v>
      </c>
      <c r="J8887" s="261">
        <f t="shared" si="554"/>
        <v>-0.54299476604539687</v>
      </c>
      <c r="K8887" s="260">
        <v>2331.5885600000001</v>
      </c>
      <c r="L8887" s="260">
        <v>4780.9475000000002</v>
      </c>
      <c r="M8887" s="261">
        <f t="shared" si="555"/>
        <v>1.0505107899482917</v>
      </c>
    </row>
    <row r="8888" spans="1:13" x14ac:dyDescent="0.25">
      <c r="A8888" s="259" t="s">
        <v>253</v>
      </c>
      <c r="B8888" s="259" t="s">
        <v>431</v>
      </c>
      <c r="C8888" s="260">
        <v>0</v>
      </c>
      <c r="D8888" s="260">
        <v>11.0855</v>
      </c>
      <c r="E8888" s="261" t="str">
        <f t="shared" si="552"/>
        <v/>
      </c>
      <c r="F8888" s="260">
        <v>357.60261000000003</v>
      </c>
      <c r="G8888" s="260">
        <v>1106.0044</v>
      </c>
      <c r="H8888" s="261">
        <f t="shared" si="553"/>
        <v>2.0928308940474456</v>
      </c>
      <c r="I8888" s="260">
        <v>665.24657999999999</v>
      </c>
      <c r="J8888" s="261">
        <f t="shared" si="554"/>
        <v>0.66254804346382357</v>
      </c>
      <c r="K8888" s="260">
        <v>357.60261000000003</v>
      </c>
      <c r="L8888" s="260">
        <v>1106.0044</v>
      </c>
      <c r="M8888" s="261">
        <f t="shared" si="555"/>
        <v>2.0928308940474456</v>
      </c>
    </row>
    <row r="8889" spans="1:13" x14ac:dyDescent="0.25">
      <c r="A8889" s="259" t="s">
        <v>253</v>
      </c>
      <c r="B8889" s="259" t="s">
        <v>439</v>
      </c>
      <c r="C8889" s="260">
        <v>0</v>
      </c>
      <c r="D8889" s="260">
        <v>0</v>
      </c>
      <c r="E8889" s="261" t="str">
        <f t="shared" si="552"/>
        <v/>
      </c>
      <c r="F8889" s="260">
        <v>45.766660000000002</v>
      </c>
      <c r="G8889" s="260">
        <v>0</v>
      </c>
      <c r="H8889" s="261">
        <f t="shared" si="553"/>
        <v>-1</v>
      </c>
      <c r="I8889" s="260">
        <v>58.47728</v>
      </c>
      <c r="J8889" s="261">
        <f t="shared" si="554"/>
        <v>-1</v>
      </c>
      <c r="K8889" s="260">
        <v>45.766660000000002</v>
      </c>
      <c r="L8889" s="260">
        <v>0</v>
      </c>
      <c r="M8889" s="261">
        <f t="shared" si="555"/>
        <v>-1</v>
      </c>
    </row>
    <row r="8890" spans="1:13" x14ac:dyDescent="0.25">
      <c r="A8890" s="259" t="s">
        <v>253</v>
      </c>
      <c r="B8890" s="259" t="s">
        <v>436</v>
      </c>
      <c r="C8890" s="260">
        <v>0</v>
      </c>
      <c r="D8890" s="260">
        <v>2.6</v>
      </c>
      <c r="E8890" s="261" t="str">
        <f t="shared" si="552"/>
        <v/>
      </c>
      <c r="F8890" s="260">
        <v>279.27891</v>
      </c>
      <c r="G8890" s="260">
        <v>5.7</v>
      </c>
      <c r="H8890" s="261">
        <f t="shared" si="553"/>
        <v>-0.97959029559374888</v>
      </c>
      <c r="I8890" s="260">
        <v>190.99749</v>
      </c>
      <c r="J8890" s="261">
        <f t="shared" si="554"/>
        <v>-0.97015667588092391</v>
      </c>
      <c r="K8890" s="260">
        <v>279.27891</v>
      </c>
      <c r="L8890" s="260">
        <v>5.7</v>
      </c>
      <c r="M8890" s="261">
        <f t="shared" si="555"/>
        <v>-0.97959029559374888</v>
      </c>
    </row>
    <row r="8891" spans="1:13" x14ac:dyDescent="0.25">
      <c r="A8891" s="259" t="s">
        <v>253</v>
      </c>
      <c r="B8891" s="259" t="s">
        <v>484</v>
      </c>
      <c r="C8891" s="260">
        <v>0</v>
      </c>
      <c r="D8891" s="260">
        <v>0</v>
      </c>
      <c r="E8891" s="261" t="str">
        <f t="shared" si="552"/>
        <v/>
      </c>
      <c r="F8891" s="260">
        <v>0</v>
      </c>
      <c r="G8891" s="260">
        <v>0</v>
      </c>
      <c r="H8891" s="261" t="str">
        <f t="shared" si="553"/>
        <v/>
      </c>
      <c r="I8891" s="260">
        <v>0</v>
      </c>
      <c r="J8891" s="261" t="str">
        <f t="shared" si="554"/>
        <v/>
      </c>
      <c r="K8891" s="260">
        <v>0</v>
      </c>
      <c r="L8891" s="260">
        <v>0</v>
      </c>
      <c r="M8891" s="261" t="str">
        <f t="shared" si="555"/>
        <v/>
      </c>
    </row>
    <row r="8892" spans="1:13" x14ac:dyDescent="0.25">
      <c r="A8892" s="259" t="s">
        <v>253</v>
      </c>
      <c r="B8892" s="259" t="s">
        <v>485</v>
      </c>
      <c r="C8892" s="260">
        <v>0</v>
      </c>
      <c r="D8892" s="260">
        <v>0</v>
      </c>
      <c r="E8892" s="261" t="str">
        <f t="shared" si="552"/>
        <v/>
      </c>
      <c r="F8892" s="260">
        <v>0</v>
      </c>
      <c r="G8892" s="260">
        <v>0</v>
      </c>
      <c r="H8892" s="261" t="str">
        <f t="shared" si="553"/>
        <v/>
      </c>
      <c r="I8892" s="260">
        <v>0</v>
      </c>
      <c r="J8892" s="261" t="str">
        <f t="shared" si="554"/>
        <v/>
      </c>
      <c r="K8892" s="260">
        <v>0</v>
      </c>
      <c r="L8892" s="260">
        <v>0</v>
      </c>
      <c r="M8892" s="261" t="str">
        <f t="shared" si="555"/>
        <v/>
      </c>
    </row>
    <row r="8893" spans="1:13" x14ac:dyDescent="0.25">
      <c r="A8893" s="259" t="s">
        <v>253</v>
      </c>
      <c r="B8893" s="259" t="s">
        <v>468</v>
      </c>
      <c r="C8893" s="260">
        <v>0</v>
      </c>
      <c r="D8893" s="260">
        <v>0</v>
      </c>
      <c r="E8893" s="261" t="str">
        <f t="shared" si="552"/>
        <v/>
      </c>
      <c r="F8893" s="260">
        <v>0</v>
      </c>
      <c r="G8893" s="260">
        <v>0</v>
      </c>
      <c r="H8893" s="261" t="str">
        <f t="shared" si="553"/>
        <v/>
      </c>
      <c r="I8893" s="260">
        <v>0</v>
      </c>
      <c r="J8893" s="261" t="str">
        <f t="shared" si="554"/>
        <v/>
      </c>
      <c r="K8893" s="260">
        <v>0</v>
      </c>
      <c r="L8893" s="260">
        <v>0</v>
      </c>
      <c r="M8893" s="261" t="str">
        <f t="shared" si="555"/>
        <v/>
      </c>
    </row>
    <row r="8894" spans="1:13" x14ac:dyDescent="0.25">
      <c r="A8894" s="259" t="s">
        <v>253</v>
      </c>
      <c r="B8894" s="259" t="s">
        <v>463</v>
      </c>
      <c r="C8894" s="260">
        <v>0</v>
      </c>
      <c r="D8894" s="260">
        <v>0</v>
      </c>
      <c r="E8894" s="261" t="str">
        <f t="shared" si="552"/>
        <v/>
      </c>
      <c r="F8894" s="260">
        <v>72.066400000000002</v>
      </c>
      <c r="G8894" s="260">
        <v>0</v>
      </c>
      <c r="H8894" s="261">
        <f t="shared" si="553"/>
        <v>-1</v>
      </c>
      <c r="I8894" s="260">
        <v>0</v>
      </c>
      <c r="J8894" s="261" t="str">
        <f t="shared" si="554"/>
        <v/>
      </c>
      <c r="K8894" s="260">
        <v>72.066400000000002</v>
      </c>
      <c r="L8894" s="260">
        <v>0</v>
      </c>
      <c r="M8894" s="261">
        <f t="shared" si="555"/>
        <v>-1</v>
      </c>
    </row>
    <row r="8895" spans="1:13" x14ac:dyDescent="0.25">
      <c r="A8895" s="259" t="s">
        <v>253</v>
      </c>
      <c r="B8895" s="259" t="s">
        <v>456</v>
      </c>
      <c r="C8895" s="260">
        <v>0</v>
      </c>
      <c r="D8895" s="260">
        <v>0</v>
      </c>
      <c r="E8895" s="261" t="str">
        <f t="shared" si="552"/>
        <v/>
      </c>
      <c r="F8895" s="260">
        <v>36.25</v>
      </c>
      <c r="G8895" s="260">
        <v>160</v>
      </c>
      <c r="H8895" s="261">
        <f t="shared" si="553"/>
        <v>3.4137931034482758</v>
      </c>
      <c r="I8895" s="260">
        <v>150</v>
      </c>
      <c r="J8895" s="261">
        <f t="shared" si="554"/>
        <v>6.6666666666666652E-2</v>
      </c>
      <c r="K8895" s="260">
        <v>36.25</v>
      </c>
      <c r="L8895" s="260">
        <v>160</v>
      </c>
      <c r="M8895" s="261">
        <f t="shared" si="555"/>
        <v>3.4137931034482758</v>
      </c>
    </row>
    <row r="8896" spans="1:13" x14ac:dyDescent="0.25">
      <c r="A8896" s="259" t="s">
        <v>253</v>
      </c>
      <c r="B8896" s="259" t="s">
        <v>419</v>
      </c>
      <c r="C8896" s="260">
        <v>169.03047000000001</v>
      </c>
      <c r="D8896" s="260">
        <v>306.56630999999999</v>
      </c>
      <c r="E8896" s="261">
        <f t="shared" si="552"/>
        <v>0.81367483625881154</v>
      </c>
      <c r="F8896" s="260">
        <v>4836.9079099999999</v>
      </c>
      <c r="G8896" s="260">
        <v>9535.3617200000008</v>
      </c>
      <c r="H8896" s="261">
        <f t="shared" si="553"/>
        <v>0.97137549389481781</v>
      </c>
      <c r="I8896" s="260">
        <v>11992.40292</v>
      </c>
      <c r="J8896" s="261">
        <f t="shared" si="554"/>
        <v>-0.20488314280220998</v>
      </c>
      <c r="K8896" s="260">
        <v>4836.9079099999999</v>
      </c>
      <c r="L8896" s="260">
        <v>9535.3617200000008</v>
      </c>
      <c r="M8896" s="261">
        <f t="shared" si="555"/>
        <v>0.97137549389481781</v>
      </c>
    </row>
    <row r="8897" spans="1:13" x14ac:dyDescent="0.25">
      <c r="A8897" s="259" t="s">
        <v>253</v>
      </c>
      <c r="B8897" s="259" t="s">
        <v>470</v>
      </c>
      <c r="C8897" s="260">
        <v>0</v>
      </c>
      <c r="D8897" s="260">
        <v>0</v>
      </c>
      <c r="E8897" s="261" t="str">
        <f t="shared" si="552"/>
        <v/>
      </c>
      <c r="F8897" s="260">
        <v>0</v>
      </c>
      <c r="G8897" s="260">
        <v>0</v>
      </c>
      <c r="H8897" s="261" t="str">
        <f t="shared" si="553"/>
        <v/>
      </c>
      <c r="I8897" s="260">
        <v>0</v>
      </c>
      <c r="J8897" s="261" t="str">
        <f t="shared" si="554"/>
        <v/>
      </c>
      <c r="K8897" s="260">
        <v>0</v>
      </c>
      <c r="L8897" s="260">
        <v>0</v>
      </c>
      <c r="M8897" s="261" t="str">
        <f t="shared" si="555"/>
        <v/>
      </c>
    </row>
    <row r="8898" spans="1:13" x14ac:dyDescent="0.25">
      <c r="A8898" s="259" t="s">
        <v>253</v>
      </c>
      <c r="B8898" s="259" t="s">
        <v>451</v>
      </c>
      <c r="C8898" s="260">
        <v>0</v>
      </c>
      <c r="D8898" s="260">
        <v>0</v>
      </c>
      <c r="E8898" s="261" t="str">
        <f t="shared" si="552"/>
        <v/>
      </c>
      <c r="F8898" s="260">
        <v>0</v>
      </c>
      <c r="G8898" s="260">
        <v>16.061199999999999</v>
      </c>
      <c r="H8898" s="261" t="str">
        <f t="shared" si="553"/>
        <v/>
      </c>
      <c r="I8898" s="260">
        <v>0</v>
      </c>
      <c r="J8898" s="261" t="str">
        <f t="shared" si="554"/>
        <v/>
      </c>
      <c r="K8898" s="260">
        <v>0</v>
      </c>
      <c r="L8898" s="260">
        <v>16.061199999999999</v>
      </c>
      <c r="M8898" s="261" t="str">
        <f t="shared" si="555"/>
        <v/>
      </c>
    </row>
    <row r="8899" spans="1:13" x14ac:dyDescent="0.25">
      <c r="A8899" s="259" t="s">
        <v>253</v>
      </c>
      <c r="B8899" s="259" t="s">
        <v>444</v>
      </c>
      <c r="C8899" s="260">
        <v>0</v>
      </c>
      <c r="D8899" s="260">
        <v>0</v>
      </c>
      <c r="E8899" s="261" t="str">
        <f t="shared" si="552"/>
        <v/>
      </c>
      <c r="F8899" s="260">
        <v>0</v>
      </c>
      <c r="G8899" s="260">
        <v>0</v>
      </c>
      <c r="H8899" s="261" t="str">
        <f t="shared" si="553"/>
        <v/>
      </c>
      <c r="I8899" s="260">
        <v>0</v>
      </c>
      <c r="J8899" s="261" t="str">
        <f t="shared" si="554"/>
        <v/>
      </c>
      <c r="K8899" s="260">
        <v>0</v>
      </c>
      <c r="L8899" s="260">
        <v>0</v>
      </c>
      <c r="M8899" s="261" t="str">
        <f t="shared" si="555"/>
        <v/>
      </c>
    </row>
    <row r="8900" spans="1:13" x14ac:dyDescent="0.25">
      <c r="A8900" s="259" t="s">
        <v>253</v>
      </c>
      <c r="B8900" s="259" t="s">
        <v>425</v>
      </c>
      <c r="C8900" s="260">
        <v>0</v>
      </c>
      <c r="D8900" s="260">
        <v>0</v>
      </c>
      <c r="E8900" s="261" t="str">
        <f t="shared" si="552"/>
        <v/>
      </c>
      <c r="F8900" s="260">
        <v>127.16</v>
      </c>
      <c r="G8900" s="260">
        <v>288.19589000000002</v>
      </c>
      <c r="H8900" s="261">
        <f t="shared" si="553"/>
        <v>1.2664036646744261</v>
      </c>
      <c r="I8900" s="260">
        <v>101.6288</v>
      </c>
      <c r="J8900" s="261">
        <f t="shared" si="554"/>
        <v>1.8357698801914419</v>
      </c>
      <c r="K8900" s="260">
        <v>127.16</v>
      </c>
      <c r="L8900" s="260">
        <v>288.19589000000002</v>
      </c>
      <c r="M8900" s="261">
        <f t="shared" si="555"/>
        <v>1.2664036646744261</v>
      </c>
    </row>
    <row r="8901" spans="1:13" x14ac:dyDescent="0.25">
      <c r="A8901" s="259" t="s">
        <v>253</v>
      </c>
      <c r="B8901" s="259" t="s">
        <v>457</v>
      </c>
      <c r="C8901" s="260">
        <v>0</v>
      </c>
      <c r="D8901" s="260">
        <v>0</v>
      </c>
      <c r="E8901" s="261" t="str">
        <f t="shared" ref="E8901:E8964" si="556">IF(C8901=0,"",(D8901/C8901-1))</f>
        <v/>
      </c>
      <c r="F8901" s="260">
        <v>262.93529999999998</v>
      </c>
      <c r="G8901" s="260">
        <v>191.80244999999999</v>
      </c>
      <c r="H8901" s="261">
        <f t="shared" ref="H8901:H8964" si="557">IF(F8901=0,"",(G8901/F8901-1))</f>
        <v>-0.27053366360469666</v>
      </c>
      <c r="I8901" s="260">
        <v>87.900040000000004</v>
      </c>
      <c r="J8901" s="261">
        <f t="shared" ref="J8901:J8964" si="558">IF(I8901=0,"",(G8901/I8901-1))</f>
        <v>1.1820519080537388</v>
      </c>
      <c r="K8901" s="260">
        <v>262.93529999999998</v>
      </c>
      <c r="L8901" s="260">
        <v>191.80244999999999</v>
      </c>
      <c r="M8901" s="261">
        <f t="shared" ref="M8901:M8964" si="559">IF(K8901=0,"",(L8901/K8901-1))</f>
        <v>-0.27053366360469666</v>
      </c>
    </row>
    <row r="8902" spans="1:13" x14ac:dyDescent="0.25">
      <c r="A8902" s="259" t="s">
        <v>253</v>
      </c>
      <c r="B8902" s="259" t="s">
        <v>450</v>
      </c>
      <c r="C8902" s="260">
        <v>44.684800000000003</v>
      </c>
      <c r="D8902" s="260">
        <v>0</v>
      </c>
      <c r="E8902" s="261">
        <f t="shared" si="556"/>
        <v>-1</v>
      </c>
      <c r="F8902" s="260">
        <v>96.554479999999998</v>
      </c>
      <c r="G8902" s="260">
        <v>3.9078200000000001</v>
      </c>
      <c r="H8902" s="261">
        <f t="shared" si="557"/>
        <v>-0.95952730520634566</v>
      </c>
      <c r="I8902" s="260">
        <v>37.506100000000004</v>
      </c>
      <c r="J8902" s="261">
        <f t="shared" si="558"/>
        <v>-0.89580841516446663</v>
      </c>
      <c r="K8902" s="260">
        <v>96.554479999999998</v>
      </c>
      <c r="L8902" s="260">
        <v>3.9078200000000001</v>
      </c>
      <c r="M8902" s="261">
        <f t="shared" si="559"/>
        <v>-0.95952730520634566</v>
      </c>
    </row>
    <row r="8903" spans="1:13" x14ac:dyDescent="0.25">
      <c r="A8903" s="259" t="s">
        <v>253</v>
      </c>
      <c r="B8903" s="259" t="s">
        <v>474</v>
      </c>
      <c r="C8903" s="260">
        <v>0</v>
      </c>
      <c r="D8903" s="260">
        <v>0</v>
      </c>
      <c r="E8903" s="261" t="str">
        <f t="shared" si="556"/>
        <v/>
      </c>
      <c r="F8903" s="260">
        <v>0</v>
      </c>
      <c r="G8903" s="260">
        <v>0</v>
      </c>
      <c r="H8903" s="261" t="str">
        <f t="shared" si="557"/>
        <v/>
      </c>
      <c r="I8903" s="260">
        <v>0</v>
      </c>
      <c r="J8903" s="261" t="str">
        <f t="shared" si="558"/>
        <v/>
      </c>
      <c r="K8903" s="260">
        <v>0</v>
      </c>
      <c r="L8903" s="260">
        <v>0</v>
      </c>
      <c r="M8903" s="261" t="str">
        <f t="shared" si="559"/>
        <v/>
      </c>
    </row>
    <row r="8904" spans="1:13" x14ac:dyDescent="0.25">
      <c r="A8904" s="259" t="s">
        <v>253</v>
      </c>
      <c r="B8904" s="259" t="s">
        <v>446</v>
      </c>
      <c r="C8904" s="260">
        <v>0</v>
      </c>
      <c r="D8904" s="260">
        <v>0</v>
      </c>
      <c r="E8904" s="261" t="str">
        <f t="shared" si="556"/>
        <v/>
      </c>
      <c r="F8904" s="260">
        <v>129.63326000000001</v>
      </c>
      <c r="G8904" s="260">
        <v>4.24078</v>
      </c>
      <c r="H8904" s="261">
        <f t="shared" si="557"/>
        <v>-0.96728632759833399</v>
      </c>
      <c r="I8904" s="260">
        <v>688.04366000000005</v>
      </c>
      <c r="J8904" s="261">
        <f t="shared" si="558"/>
        <v>-0.99383646671491743</v>
      </c>
      <c r="K8904" s="260">
        <v>129.63326000000001</v>
      </c>
      <c r="L8904" s="260">
        <v>4.24078</v>
      </c>
      <c r="M8904" s="261">
        <f t="shared" si="559"/>
        <v>-0.96728632759833399</v>
      </c>
    </row>
    <row r="8905" spans="1:13" x14ac:dyDescent="0.25">
      <c r="A8905" s="259" t="s">
        <v>253</v>
      </c>
      <c r="B8905" s="259" t="s">
        <v>486</v>
      </c>
      <c r="C8905" s="260">
        <v>0</v>
      </c>
      <c r="D8905" s="260">
        <v>0</v>
      </c>
      <c r="E8905" s="261" t="str">
        <f t="shared" si="556"/>
        <v/>
      </c>
      <c r="F8905" s="260">
        <v>103.72329000000001</v>
      </c>
      <c r="G8905" s="260">
        <v>0</v>
      </c>
      <c r="H8905" s="261">
        <f t="shared" si="557"/>
        <v>-1</v>
      </c>
      <c r="I8905" s="260">
        <v>0</v>
      </c>
      <c r="J8905" s="261" t="str">
        <f t="shared" si="558"/>
        <v/>
      </c>
      <c r="K8905" s="260">
        <v>103.72329000000001</v>
      </c>
      <c r="L8905" s="260">
        <v>0</v>
      </c>
      <c r="M8905" s="261">
        <f t="shared" si="559"/>
        <v>-1</v>
      </c>
    </row>
    <row r="8906" spans="1:13" x14ac:dyDescent="0.25">
      <c r="A8906" s="259" t="s">
        <v>253</v>
      </c>
      <c r="B8906" s="259" t="s">
        <v>435</v>
      </c>
      <c r="C8906" s="260">
        <v>0</v>
      </c>
      <c r="D8906" s="260">
        <v>0</v>
      </c>
      <c r="E8906" s="261" t="str">
        <f t="shared" si="556"/>
        <v/>
      </c>
      <c r="F8906" s="260">
        <v>99.49</v>
      </c>
      <c r="G8906" s="260">
        <v>131.07544999999999</v>
      </c>
      <c r="H8906" s="261">
        <f t="shared" si="557"/>
        <v>0.31747361543873742</v>
      </c>
      <c r="I8906" s="260">
        <v>314.00432000000001</v>
      </c>
      <c r="J8906" s="261">
        <f t="shared" si="558"/>
        <v>-0.58256800415994281</v>
      </c>
      <c r="K8906" s="260">
        <v>99.49</v>
      </c>
      <c r="L8906" s="260">
        <v>131.07544999999999</v>
      </c>
      <c r="M8906" s="261">
        <f t="shared" si="559"/>
        <v>0.31747361543873742</v>
      </c>
    </row>
    <row r="8907" spans="1:13" x14ac:dyDescent="0.25">
      <c r="A8907" s="259" t="s">
        <v>253</v>
      </c>
      <c r="B8907" s="259" t="s">
        <v>421</v>
      </c>
      <c r="C8907" s="260">
        <v>0</v>
      </c>
      <c r="D8907" s="260">
        <v>89.132000000000005</v>
      </c>
      <c r="E8907" s="261" t="str">
        <f t="shared" si="556"/>
        <v/>
      </c>
      <c r="F8907" s="260">
        <v>1774.85583</v>
      </c>
      <c r="G8907" s="260">
        <v>2268.66687</v>
      </c>
      <c r="H8907" s="261">
        <f t="shared" si="557"/>
        <v>0.27822600103806749</v>
      </c>
      <c r="I8907" s="260">
        <v>2314.3395</v>
      </c>
      <c r="J8907" s="261">
        <f t="shared" si="558"/>
        <v>-1.9734628389655007E-2</v>
      </c>
      <c r="K8907" s="260">
        <v>1774.85583</v>
      </c>
      <c r="L8907" s="260">
        <v>2268.66687</v>
      </c>
      <c r="M8907" s="261">
        <f t="shared" si="559"/>
        <v>0.27822600103806749</v>
      </c>
    </row>
    <row r="8908" spans="1:13" x14ac:dyDescent="0.25">
      <c r="A8908" s="259" t="s">
        <v>253</v>
      </c>
      <c r="B8908" s="259" t="s">
        <v>458</v>
      </c>
      <c r="C8908" s="260">
        <v>0</v>
      </c>
      <c r="D8908" s="260">
        <v>0</v>
      </c>
      <c r="E8908" s="261" t="str">
        <f t="shared" si="556"/>
        <v/>
      </c>
      <c r="F8908" s="260">
        <v>0</v>
      </c>
      <c r="G8908" s="260">
        <v>0</v>
      </c>
      <c r="H8908" s="261" t="str">
        <f t="shared" si="557"/>
        <v/>
      </c>
      <c r="I8908" s="260">
        <v>27.027000000000001</v>
      </c>
      <c r="J8908" s="261">
        <f t="shared" si="558"/>
        <v>-1</v>
      </c>
      <c r="K8908" s="260">
        <v>0</v>
      </c>
      <c r="L8908" s="260">
        <v>0</v>
      </c>
      <c r="M8908" s="261" t="str">
        <f t="shared" si="559"/>
        <v/>
      </c>
    </row>
    <row r="8909" spans="1:13" x14ac:dyDescent="0.25">
      <c r="A8909" s="259" t="s">
        <v>253</v>
      </c>
      <c r="B8909" s="259" t="s">
        <v>477</v>
      </c>
      <c r="C8909" s="260">
        <v>0</v>
      </c>
      <c r="D8909" s="260">
        <v>0</v>
      </c>
      <c r="E8909" s="261" t="str">
        <f t="shared" si="556"/>
        <v/>
      </c>
      <c r="F8909" s="260">
        <v>118.14439</v>
      </c>
      <c r="G8909" s="260">
        <v>75.547719999999998</v>
      </c>
      <c r="H8909" s="261">
        <f t="shared" si="557"/>
        <v>-0.36054754694657953</v>
      </c>
      <c r="I8909" s="260">
        <v>0</v>
      </c>
      <c r="J8909" s="261" t="str">
        <f t="shared" si="558"/>
        <v/>
      </c>
      <c r="K8909" s="260">
        <v>118.14439</v>
      </c>
      <c r="L8909" s="260">
        <v>75.547719999999998</v>
      </c>
      <c r="M8909" s="261">
        <f t="shared" si="559"/>
        <v>-0.36054754694657953</v>
      </c>
    </row>
    <row r="8910" spans="1:13" x14ac:dyDescent="0.25">
      <c r="A8910" s="259" t="s">
        <v>253</v>
      </c>
      <c r="B8910" s="259" t="s">
        <v>430</v>
      </c>
      <c r="C8910" s="260">
        <v>0</v>
      </c>
      <c r="D8910" s="260">
        <v>19.024000000000001</v>
      </c>
      <c r="E8910" s="261" t="str">
        <f t="shared" si="556"/>
        <v/>
      </c>
      <c r="F8910" s="260">
        <v>146.24901</v>
      </c>
      <c r="G8910" s="260">
        <v>139.77063999999999</v>
      </c>
      <c r="H8910" s="261">
        <f t="shared" si="557"/>
        <v>-4.4296846864125827E-2</v>
      </c>
      <c r="I8910" s="260">
        <v>92.998919999999998</v>
      </c>
      <c r="J8910" s="261">
        <f t="shared" si="558"/>
        <v>0.50292756087920143</v>
      </c>
      <c r="K8910" s="260">
        <v>146.24901</v>
      </c>
      <c r="L8910" s="260">
        <v>139.77063999999999</v>
      </c>
      <c r="M8910" s="261">
        <f t="shared" si="559"/>
        <v>-4.4296846864125827E-2</v>
      </c>
    </row>
    <row r="8911" spans="1:13" x14ac:dyDescent="0.25">
      <c r="A8911" s="259" t="s">
        <v>253</v>
      </c>
      <c r="B8911" s="259" t="s">
        <v>478</v>
      </c>
      <c r="C8911" s="260">
        <v>28.60352</v>
      </c>
      <c r="D8911" s="260">
        <v>0</v>
      </c>
      <c r="E8911" s="261">
        <f t="shared" si="556"/>
        <v>-1</v>
      </c>
      <c r="F8911" s="260">
        <v>606.10946000000001</v>
      </c>
      <c r="G8911" s="260">
        <v>269.12810000000002</v>
      </c>
      <c r="H8911" s="261">
        <f t="shared" si="557"/>
        <v>-0.55597442745737702</v>
      </c>
      <c r="I8911" s="260">
        <v>229.96681000000001</v>
      </c>
      <c r="J8911" s="261">
        <f t="shared" si="558"/>
        <v>0.17029105200006911</v>
      </c>
      <c r="K8911" s="260">
        <v>606.10946000000001</v>
      </c>
      <c r="L8911" s="260">
        <v>269.12810000000002</v>
      </c>
      <c r="M8911" s="261">
        <f t="shared" si="559"/>
        <v>-0.55597442745737702</v>
      </c>
    </row>
    <row r="8912" spans="1:13" x14ac:dyDescent="0.25">
      <c r="A8912" s="259" t="s">
        <v>253</v>
      </c>
      <c r="B8912" s="259" t="s">
        <v>448</v>
      </c>
      <c r="C8912" s="260">
        <v>0</v>
      </c>
      <c r="D8912" s="260">
        <v>0</v>
      </c>
      <c r="E8912" s="261" t="str">
        <f t="shared" si="556"/>
        <v/>
      </c>
      <c r="F8912" s="260">
        <v>440.16356000000002</v>
      </c>
      <c r="G8912" s="260">
        <v>435.94826</v>
      </c>
      <c r="H8912" s="261">
        <f t="shared" si="557"/>
        <v>-9.5766673642861955E-3</v>
      </c>
      <c r="I8912" s="260">
        <v>245.07581999999999</v>
      </c>
      <c r="J8912" s="261">
        <f t="shared" si="558"/>
        <v>0.77883015958081869</v>
      </c>
      <c r="K8912" s="260">
        <v>440.16356000000002</v>
      </c>
      <c r="L8912" s="260">
        <v>435.94826</v>
      </c>
      <c r="M8912" s="261">
        <f t="shared" si="559"/>
        <v>-9.5766673642861955E-3</v>
      </c>
    </row>
    <row r="8913" spans="1:13" x14ac:dyDescent="0.25">
      <c r="A8913" s="259" t="s">
        <v>253</v>
      </c>
      <c r="B8913" s="259" t="s">
        <v>417</v>
      </c>
      <c r="C8913" s="260">
        <v>1600.5482500000001</v>
      </c>
      <c r="D8913" s="260">
        <v>956.51694999999995</v>
      </c>
      <c r="E8913" s="261">
        <f t="shared" si="556"/>
        <v>-0.40238168390112583</v>
      </c>
      <c r="F8913" s="260">
        <v>23879.533630000002</v>
      </c>
      <c r="G8913" s="260">
        <v>28768.25117</v>
      </c>
      <c r="H8913" s="261">
        <f t="shared" si="557"/>
        <v>0.20472416319966458</v>
      </c>
      <c r="I8913" s="260">
        <v>42412.875469999999</v>
      </c>
      <c r="J8913" s="261">
        <f t="shared" si="558"/>
        <v>-0.32170948441473357</v>
      </c>
      <c r="K8913" s="260">
        <v>23879.533630000002</v>
      </c>
      <c r="L8913" s="260">
        <v>28768.25117</v>
      </c>
      <c r="M8913" s="261">
        <f t="shared" si="559"/>
        <v>0.20472416319966458</v>
      </c>
    </row>
    <row r="8914" spans="1:13" x14ac:dyDescent="0.25">
      <c r="A8914" s="259" t="s">
        <v>253</v>
      </c>
      <c r="B8914" s="259" t="s">
        <v>420</v>
      </c>
      <c r="C8914" s="260">
        <v>61.588970000000003</v>
      </c>
      <c r="D8914" s="260">
        <v>136.66730000000001</v>
      </c>
      <c r="E8914" s="261">
        <f t="shared" si="556"/>
        <v>1.2190223346810316</v>
      </c>
      <c r="F8914" s="260">
        <v>854.83345999999995</v>
      </c>
      <c r="G8914" s="260">
        <v>700.88672999999994</v>
      </c>
      <c r="H8914" s="261">
        <f t="shared" si="557"/>
        <v>-0.18008973350200874</v>
      </c>
      <c r="I8914" s="260">
        <v>1396.4213</v>
      </c>
      <c r="J8914" s="261">
        <f t="shared" si="558"/>
        <v>-0.49808361559652525</v>
      </c>
      <c r="K8914" s="260">
        <v>854.83345999999995</v>
      </c>
      <c r="L8914" s="260">
        <v>700.88672999999994</v>
      </c>
      <c r="M8914" s="261">
        <f t="shared" si="559"/>
        <v>-0.18008973350200874</v>
      </c>
    </row>
    <row r="8915" spans="1:13" x14ac:dyDescent="0.25">
      <c r="A8915" s="259" t="s">
        <v>253</v>
      </c>
      <c r="B8915" s="259" t="s">
        <v>454</v>
      </c>
      <c r="C8915" s="260">
        <v>0</v>
      </c>
      <c r="D8915" s="260">
        <v>0</v>
      </c>
      <c r="E8915" s="261" t="str">
        <f t="shared" si="556"/>
        <v/>
      </c>
      <c r="F8915" s="260">
        <v>352.3732</v>
      </c>
      <c r="G8915" s="260">
        <v>0</v>
      </c>
      <c r="H8915" s="261">
        <f t="shared" si="557"/>
        <v>-1</v>
      </c>
      <c r="I8915" s="260">
        <v>0</v>
      </c>
      <c r="J8915" s="261" t="str">
        <f t="shared" si="558"/>
        <v/>
      </c>
      <c r="K8915" s="260">
        <v>352.3732</v>
      </c>
      <c r="L8915" s="260">
        <v>0</v>
      </c>
      <c r="M8915" s="261">
        <f t="shared" si="559"/>
        <v>-1</v>
      </c>
    </row>
    <row r="8916" spans="1:13" x14ac:dyDescent="0.25">
      <c r="A8916" s="259" t="s">
        <v>253</v>
      </c>
      <c r="B8916" s="259" t="s">
        <v>447</v>
      </c>
      <c r="C8916" s="260">
        <v>0</v>
      </c>
      <c r="D8916" s="260">
        <v>0</v>
      </c>
      <c r="E8916" s="261" t="str">
        <f t="shared" si="556"/>
        <v/>
      </c>
      <c r="F8916" s="260">
        <v>126.06804</v>
      </c>
      <c r="G8916" s="260">
        <v>23.89517</v>
      </c>
      <c r="H8916" s="261">
        <f t="shared" si="557"/>
        <v>-0.81045814625181767</v>
      </c>
      <c r="I8916" s="260">
        <v>86.149349999999998</v>
      </c>
      <c r="J8916" s="261">
        <f t="shared" si="558"/>
        <v>-0.72263087301297113</v>
      </c>
      <c r="K8916" s="260">
        <v>126.06804</v>
      </c>
      <c r="L8916" s="260">
        <v>23.89517</v>
      </c>
      <c r="M8916" s="261">
        <f t="shared" si="559"/>
        <v>-0.81045814625181767</v>
      </c>
    </row>
    <row r="8917" spans="1:13" x14ac:dyDescent="0.25">
      <c r="A8917" s="259" t="s">
        <v>253</v>
      </c>
      <c r="B8917" s="259" t="s">
        <v>429</v>
      </c>
      <c r="C8917" s="260">
        <v>0</v>
      </c>
      <c r="D8917" s="260">
        <v>46.92859</v>
      </c>
      <c r="E8917" s="261" t="str">
        <f t="shared" si="556"/>
        <v/>
      </c>
      <c r="F8917" s="260">
        <v>894.70989999999995</v>
      </c>
      <c r="G8917" s="260">
        <v>1705.2252800000001</v>
      </c>
      <c r="H8917" s="261">
        <f t="shared" si="557"/>
        <v>0.90589740875785574</v>
      </c>
      <c r="I8917" s="260">
        <v>1886.8803</v>
      </c>
      <c r="J8917" s="261">
        <f t="shared" si="558"/>
        <v>-9.6272678240373777E-2</v>
      </c>
      <c r="K8917" s="260">
        <v>894.70989999999995</v>
      </c>
      <c r="L8917" s="260">
        <v>1705.2252800000001</v>
      </c>
      <c r="M8917" s="261">
        <f t="shared" si="559"/>
        <v>0.90589740875785574</v>
      </c>
    </row>
    <row r="8918" spans="1:13" x14ac:dyDescent="0.25">
      <c r="A8918" s="259" t="s">
        <v>253</v>
      </c>
      <c r="B8918" s="259" t="s">
        <v>471</v>
      </c>
      <c r="C8918" s="260">
        <v>0</v>
      </c>
      <c r="D8918" s="260">
        <v>0</v>
      </c>
      <c r="E8918" s="261" t="str">
        <f t="shared" si="556"/>
        <v/>
      </c>
      <c r="F8918" s="260">
        <v>0</v>
      </c>
      <c r="G8918" s="260">
        <v>0</v>
      </c>
      <c r="H8918" s="261" t="str">
        <f t="shared" si="557"/>
        <v/>
      </c>
      <c r="I8918" s="260">
        <v>0</v>
      </c>
      <c r="J8918" s="261" t="str">
        <f t="shared" si="558"/>
        <v/>
      </c>
      <c r="K8918" s="260">
        <v>0</v>
      </c>
      <c r="L8918" s="260">
        <v>0</v>
      </c>
      <c r="M8918" s="261" t="str">
        <f t="shared" si="559"/>
        <v/>
      </c>
    </row>
    <row r="8919" spans="1:13" x14ac:dyDescent="0.25">
      <c r="A8919" s="259" t="s">
        <v>253</v>
      </c>
      <c r="B8919" s="259" t="s">
        <v>491</v>
      </c>
      <c r="C8919" s="260">
        <v>0</v>
      </c>
      <c r="D8919" s="260">
        <v>0</v>
      </c>
      <c r="E8919" s="261" t="str">
        <f t="shared" si="556"/>
        <v/>
      </c>
      <c r="F8919" s="260">
        <v>0</v>
      </c>
      <c r="G8919" s="260">
        <v>0</v>
      </c>
      <c r="H8919" s="261" t="str">
        <f t="shared" si="557"/>
        <v/>
      </c>
      <c r="I8919" s="260">
        <v>53.5</v>
      </c>
      <c r="J8919" s="261">
        <f t="shared" si="558"/>
        <v>-1</v>
      </c>
      <c r="K8919" s="260">
        <v>0</v>
      </c>
      <c r="L8919" s="260">
        <v>0</v>
      </c>
      <c r="M8919" s="261" t="str">
        <f t="shared" si="559"/>
        <v/>
      </c>
    </row>
    <row r="8920" spans="1:13" x14ac:dyDescent="0.25">
      <c r="A8920" s="259" t="s">
        <v>253</v>
      </c>
      <c r="B8920" s="259" t="s">
        <v>464</v>
      </c>
      <c r="C8920" s="260">
        <v>0</v>
      </c>
      <c r="D8920" s="260">
        <v>0</v>
      </c>
      <c r="E8920" s="261" t="str">
        <f t="shared" si="556"/>
        <v/>
      </c>
      <c r="F8920" s="260">
        <v>0</v>
      </c>
      <c r="G8920" s="260">
        <v>0</v>
      </c>
      <c r="H8920" s="261" t="str">
        <f t="shared" si="557"/>
        <v/>
      </c>
      <c r="I8920" s="260">
        <v>0</v>
      </c>
      <c r="J8920" s="261" t="str">
        <f t="shared" si="558"/>
        <v/>
      </c>
      <c r="K8920" s="260">
        <v>0</v>
      </c>
      <c r="L8920" s="260">
        <v>0</v>
      </c>
      <c r="M8920" s="261" t="str">
        <f t="shared" si="559"/>
        <v/>
      </c>
    </row>
    <row r="8921" spans="1:13" x14ac:dyDescent="0.25">
      <c r="A8921" s="259" t="s">
        <v>253</v>
      </c>
      <c r="B8921" s="259" t="s">
        <v>453</v>
      </c>
      <c r="C8921" s="260">
        <v>0</v>
      </c>
      <c r="D8921" s="260">
        <v>0</v>
      </c>
      <c r="E8921" s="261" t="str">
        <f t="shared" si="556"/>
        <v/>
      </c>
      <c r="F8921" s="260">
        <v>0</v>
      </c>
      <c r="G8921" s="260">
        <v>32.725000000000001</v>
      </c>
      <c r="H8921" s="261" t="str">
        <f t="shared" si="557"/>
        <v/>
      </c>
      <c r="I8921" s="260">
        <v>29.317640000000001</v>
      </c>
      <c r="J8921" s="261">
        <f t="shared" si="558"/>
        <v>0.11622217886569319</v>
      </c>
      <c r="K8921" s="260">
        <v>0</v>
      </c>
      <c r="L8921" s="260">
        <v>32.725000000000001</v>
      </c>
      <c r="M8921" s="261" t="str">
        <f t="shared" si="559"/>
        <v/>
      </c>
    </row>
    <row r="8922" spans="1:13" x14ac:dyDescent="0.25">
      <c r="A8922" s="259" t="s">
        <v>253</v>
      </c>
      <c r="B8922" s="259" t="s">
        <v>433</v>
      </c>
      <c r="C8922" s="260">
        <v>0</v>
      </c>
      <c r="D8922" s="260">
        <v>0</v>
      </c>
      <c r="E8922" s="261" t="str">
        <f t="shared" si="556"/>
        <v/>
      </c>
      <c r="F8922" s="260">
        <v>38.299999999999997</v>
      </c>
      <c r="G8922" s="260">
        <v>54.50797</v>
      </c>
      <c r="H8922" s="261">
        <f t="shared" si="557"/>
        <v>0.42318459530026131</v>
      </c>
      <c r="I8922" s="260">
        <v>514.21232999999995</v>
      </c>
      <c r="J8922" s="261">
        <f t="shared" si="558"/>
        <v>-0.8939971548329072</v>
      </c>
      <c r="K8922" s="260">
        <v>38.299999999999997</v>
      </c>
      <c r="L8922" s="260">
        <v>54.50797</v>
      </c>
      <c r="M8922" s="261">
        <f t="shared" si="559"/>
        <v>0.42318459530026131</v>
      </c>
    </row>
    <row r="8923" spans="1:13" x14ac:dyDescent="0.25">
      <c r="A8923" s="259" t="s">
        <v>253</v>
      </c>
      <c r="B8923" s="259" t="s">
        <v>418</v>
      </c>
      <c r="C8923" s="260">
        <v>0</v>
      </c>
      <c r="D8923" s="260">
        <v>7.1549199999999997</v>
      </c>
      <c r="E8923" s="261" t="str">
        <f t="shared" si="556"/>
        <v/>
      </c>
      <c r="F8923" s="260">
        <v>696.85523000000001</v>
      </c>
      <c r="G8923" s="260">
        <v>875.24469999999997</v>
      </c>
      <c r="H8923" s="261">
        <f t="shared" si="557"/>
        <v>0.2559921520571784</v>
      </c>
      <c r="I8923" s="260">
        <v>2947.6706100000001</v>
      </c>
      <c r="J8923" s="261">
        <f t="shared" si="558"/>
        <v>-0.70307242029325656</v>
      </c>
      <c r="K8923" s="260">
        <v>696.85523000000001</v>
      </c>
      <c r="L8923" s="260">
        <v>875.24469999999997</v>
      </c>
      <c r="M8923" s="261">
        <f t="shared" si="559"/>
        <v>0.2559921520571784</v>
      </c>
    </row>
    <row r="8924" spans="1:13" x14ac:dyDescent="0.25">
      <c r="A8924" s="259" t="s">
        <v>253</v>
      </c>
      <c r="B8924" s="259" t="s">
        <v>427</v>
      </c>
      <c r="C8924" s="260">
        <v>160.21494999999999</v>
      </c>
      <c r="D8924" s="260">
        <v>2.2574999999999998</v>
      </c>
      <c r="E8924" s="261">
        <f t="shared" si="556"/>
        <v>-0.98590955463269814</v>
      </c>
      <c r="F8924" s="260">
        <v>884.04378999999994</v>
      </c>
      <c r="G8924" s="260">
        <v>1205.7387100000001</v>
      </c>
      <c r="H8924" s="261">
        <f t="shared" si="557"/>
        <v>0.36389025480287596</v>
      </c>
      <c r="I8924" s="260">
        <v>1115.3616300000001</v>
      </c>
      <c r="J8924" s="261">
        <f t="shared" si="558"/>
        <v>8.1029396716829849E-2</v>
      </c>
      <c r="K8924" s="260">
        <v>884.04378999999994</v>
      </c>
      <c r="L8924" s="260">
        <v>1205.7387100000001</v>
      </c>
      <c r="M8924" s="261">
        <f t="shared" si="559"/>
        <v>0.36389025480287596</v>
      </c>
    </row>
    <row r="8925" spans="1:13" x14ac:dyDescent="0.25">
      <c r="A8925" s="259" t="s">
        <v>253</v>
      </c>
      <c r="B8925" s="259" t="s">
        <v>445</v>
      </c>
      <c r="C8925" s="260">
        <v>0</v>
      </c>
      <c r="D8925" s="260">
        <v>0</v>
      </c>
      <c r="E8925" s="261" t="str">
        <f t="shared" si="556"/>
        <v/>
      </c>
      <c r="F8925" s="260">
        <v>0</v>
      </c>
      <c r="G8925" s="260">
        <v>0</v>
      </c>
      <c r="H8925" s="261" t="str">
        <f t="shared" si="557"/>
        <v/>
      </c>
      <c r="I8925" s="260">
        <v>9.0565999999999995</v>
      </c>
      <c r="J8925" s="261">
        <f t="shared" si="558"/>
        <v>-1</v>
      </c>
      <c r="K8925" s="260">
        <v>0</v>
      </c>
      <c r="L8925" s="260">
        <v>0</v>
      </c>
      <c r="M8925" s="261" t="str">
        <f t="shared" si="559"/>
        <v/>
      </c>
    </row>
    <row r="8926" spans="1:13" x14ac:dyDescent="0.25">
      <c r="A8926" s="259" t="s">
        <v>253</v>
      </c>
      <c r="B8926" s="259" t="s">
        <v>443</v>
      </c>
      <c r="C8926" s="260">
        <v>0</v>
      </c>
      <c r="D8926" s="260">
        <v>0</v>
      </c>
      <c r="E8926" s="261" t="str">
        <f t="shared" si="556"/>
        <v/>
      </c>
      <c r="F8926" s="260">
        <v>118.94472</v>
      </c>
      <c r="G8926" s="260">
        <v>924.97393999999997</v>
      </c>
      <c r="H8926" s="261">
        <f t="shared" si="557"/>
        <v>6.7765027316891402</v>
      </c>
      <c r="I8926" s="260">
        <v>1156.47587</v>
      </c>
      <c r="J8926" s="261">
        <f t="shared" si="558"/>
        <v>-0.20017878107564835</v>
      </c>
      <c r="K8926" s="260">
        <v>118.94472</v>
      </c>
      <c r="L8926" s="260">
        <v>924.97393999999997</v>
      </c>
      <c r="M8926" s="261">
        <f t="shared" si="559"/>
        <v>6.7765027316891402</v>
      </c>
    </row>
    <row r="8927" spans="1:13" x14ac:dyDescent="0.25">
      <c r="A8927" s="259" t="s">
        <v>253</v>
      </c>
      <c r="B8927" s="259" t="s">
        <v>424</v>
      </c>
      <c r="C8927" s="260">
        <v>16.477429999999998</v>
      </c>
      <c r="D8927" s="260">
        <v>0</v>
      </c>
      <c r="E8927" s="261">
        <f t="shared" si="556"/>
        <v>-1</v>
      </c>
      <c r="F8927" s="260">
        <v>428.60602999999998</v>
      </c>
      <c r="G8927" s="260">
        <v>1346.8805500000001</v>
      </c>
      <c r="H8927" s="261">
        <f t="shared" si="557"/>
        <v>2.1424675709765451</v>
      </c>
      <c r="I8927" s="260">
        <v>2159.88364</v>
      </c>
      <c r="J8927" s="261">
        <f t="shared" si="558"/>
        <v>-0.37641059682270661</v>
      </c>
      <c r="K8927" s="260">
        <v>428.60602999999998</v>
      </c>
      <c r="L8927" s="260">
        <v>1346.8805500000001</v>
      </c>
      <c r="M8927" s="261">
        <f t="shared" si="559"/>
        <v>2.1424675709765451</v>
      </c>
    </row>
    <row r="8928" spans="1:13" x14ac:dyDescent="0.25">
      <c r="A8928" s="259" t="s">
        <v>253</v>
      </c>
      <c r="B8928" s="259" t="s">
        <v>438</v>
      </c>
      <c r="C8928" s="260">
        <v>0</v>
      </c>
      <c r="D8928" s="260">
        <v>0</v>
      </c>
      <c r="E8928" s="261" t="str">
        <f t="shared" si="556"/>
        <v/>
      </c>
      <c r="F8928" s="260">
        <v>0</v>
      </c>
      <c r="G8928" s="260">
        <v>25.771999999999998</v>
      </c>
      <c r="H8928" s="261" t="str">
        <f t="shared" si="557"/>
        <v/>
      </c>
      <c r="I8928" s="260">
        <v>37.707569999999997</v>
      </c>
      <c r="J8928" s="261">
        <f t="shared" si="558"/>
        <v>-0.31652981085760767</v>
      </c>
      <c r="K8928" s="260">
        <v>0</v>
      </c>
      <c r="L8928" s="260">
        <v>25.771999999999998</v>
      </c>
      <c r="M8928" s="261" t="str">
        <f t="shared" si="559"/>
        <v/>
      </c>
    </row>
    <row r="8929" spans="1:13" x14ac:dyDescent="0.25">
      <c r="A8929" s="259" t="s">
        <v>253</v>
      </c>
      <c r="B8929" s="259" t="s">
        <v>426</v>
      </c>
      <c r="C8929" s="260">
        <v>0</v>
      </c>
      <c r="D8929" s="260">
        <v>0</v>
      </c>
      <c r="E8929" s="261" t="str">
        <f t="shared" si="556"/>
        <v/>
      </c>
      <c r="F8929" s="260">
        <v>389.24653000000001</v>
      </c>
      <c r="G8929" s="260">
        <v>606.26198999999997</v>
      </c>
      <c r="H8929" s="261">
        <f t="shared" si="557"/>
        <v>0.55752702535331511</v>
      </c>
      <c r="I8929" s="260">
        <v>441.78696000000002</v>
      </c>
      <c r="J8929" s="261">
        <f t="shared" si="558"/>
        <v>0.37229489525901793</v>
      </c>
      <c r="K8929" s="260">
        <v>389.24653000000001</v>
      </c>
      <c r="L8929" s="260">
        <v>606.26198999999997</v>
      </c>
      <c r="M8929" s="261">
        <f t="shared" si="559"/>
        <v>0.55752702535331511</v>
      </c>
    </row>
    <row r="8930" spans="1:13" x14ac:dyDescent="0.25">
      <c r="A8930" s="259" t="s">
        <v>253</v>
      </c>
      <c r="B8930" s="259" t="s">
        <v>440</v>
      </c>
      <c r="C8930" s="260">
        <v>0</v>
      </c>
      <c r="D8930" s="260">
        <v>0</v>
      </c>
      <c r="E8930" s="261" t="str">
        <f t="shared" si="556"/>
        <v/>
      </c>
      <c r="F8930" s="260">
        <v>9.9999900000000004</v>
      </c>
      <c r="G8930" s="260">
        <v>0</v>
      </c>
      <c r="H8930" s="261">
        <f t="shared" si="557"/>
        <v>-1</v>
      </c>
      <c r="I8930" s="260">
        <v>111.34774</v>
      </c>
      <c r="J8930" s="261">
        <f t="shared" si="558"/>
        <v>-1</v>
      </c>
      <c r="K8930" s="260">
        <v>9.9999900000000004</v>
      </c>
      <c r="L8930" s="260">
        <v>0</v>
      </c>
      <c r="M8930" s="261">
        <f t="shared" si="559"/>
        <v>-1</v>
      </c>
    </row>
    <row r="8931" spans="1:13" x14ac:dyDescent="0.25">
      <c r="A8931" s="259" t="s">
        <v>253</v>
      </c>
      <c r="B8931" s="259" t="s">
        <v>465</v>
      </c>
      <c r="C8931" s="260">
        <v>0</v>
      </c>
      <c r="D8931" s="260">
        <v>0</v>
      </c>
      <c r="E8931" s="261" t="str">
        <f t="shared" si="556"/>
        <v/>
      </c>
      <c r="F8931" s="260">
        <v>0</v>
      </c>
      <c r="G8931" s="260">
        <v>0</v>
      </c>
      <c r="H8931" s="261" t="str">
        <f t="shared" si="557"/>
        <v/>
      </c>
      <c r="I8931" s="260">
        <v>0</v>
      </c>
      <c r="J8931" s="261" t="str">
        <f t="shared" si="558"/>
        <v/>
      </c>
      <c r="K8931" s="260">
        <v>0</v>
      </c>
      <c r="L8931" s="260">
        <v>0</v>
      </c>
      <c r="M8931" s="261" t="str">
        <f t="shared" si="559"/>
        <v/>
      </c>
    </row>
    <row r="8932" spans="1:13" x14ac:dyDescent="0.25">
      <c r="A8932" s="259" t="s">
        <v>253</v>
      </c>
      <c r="B8932" s="259" t="s">
        <v>479</v>
      </c>
      <c r="C8932" s="260">
        <v>0</v>
      </c>
      <c r="D8932" s="260">
        <v>0</v>
      </c>
      <c r="E8932" s="261" t="str">
        <f t="shared" si="556"/>
        <v/>
      </c>
      <c r="F8932" s="260">
        <v>68.409660000000002</v>
      </c>
      <c r="G8932" s="260">
        <v>1.155</v>
      </c>
      <c r="H8932" s="261">
        <f t="shared" si="557"/>
        <v>-0.98311641952320772</v>
      </c>
      <c r="I8932" s="260">
        <v>200.09715</v>
      </c>
      <c r="J8932" s="261">
        <f t="shared" si="558"/>
        <v>-0.99422780384428266</v>
      </c>
      <c r="K8932" s="260">
        <v>68.409660000000002</v>
      </c>
      <c r="L8932" s="260">
        <v>1.155</v>
      </c>
      <c r="M8932" s="261">
        <f t="shared" si="559"/>
        <v>-0.98311641952320772</v>
      </c>
    </row>
    <row r="8933" spans="1:13" x14ac:dyDescent="0.25">
      <c r="A8933" s="259" t="s">
        <v>253</v>
      </c>
      <c r="B8933" s="259" t="s">
        <v>455</v>
      </c>
      <c r="C8933" s="260">
        <v>0</v>
      </c>
      <c r="D8933" s="260">
        <v>50.19</v>
      </c>
      <c r="E8933" s="261" t="str">
        <f t="shared" si="556"/>
        <v/>
      </c>
      <c r="F8933" s="260">
        <v>98.180400000000006</v>
      </c>
      <c r="G8933" s="260">
        <v>86.822999999999993</v>
      </c>
      <c r="H8933" s="261">
        <f t="shared" si="557"/>
        <v>-0.1156788931395677</v>
      </c>
      <c r="I8933" s="260">
        <v>182.87151</v>
      </c>
      <c r="J8933" s="261">
        <f t="shared" si="558"/>
        <v>-0.52522402204695529</v>
      </c>
      <c r="K8933" s="260">
        <v>98.180400000000006</v>
      </c>
      <c r="L8933" s="260">
        <v>86.822999999999993</v>
      </c>
      <c r="M8933" s="261">
        <f t="shared" si="559"/>
        <v>-0.1156788931395677</v>
      </c>
    </row>
    <row r="8934" spans="1:13" x14ac:dyDescent="0.25">
      <c r="A8934" s="259" t="s">
        <v>253</v>
      </c>
      <c r="B8934" s="259" t="s">
        <v>461</v>
      </c>
      <c r="C8934" s="260">
        <v>0</v>
      </c>
      <c r="D8934" s="260">
        <v>0</v>
      </c>
      <c r="E8934" s="261" t="str">
        <f t="shared" si="556"/>
        <v/>
      </c>
      <c r="F8934" s="260">
        <v>0</v>
      </c>
      <c r="G8934" s="260">
        <v>0</v>
      </c>
      <c r="H8934" s="261" t="str">
        <f t="shared" si="557"/>
        <v/>
      </c>
      <c r="I8934" s="260">
        <v>0</v>
      </c>
      <c r="J8934" s="261" t="str">
        <f t="shared" si="558"/>
        <v/>
      </c>
      <c r="K8934" s="260">
        <v>0</v>
      </c>
      <c r="L8934" s="260">
        <v>0</v>
      </c>
      <c r="M8934" s="261" t="str">
        <f t="shared" si="559"/>
        <v/>
      </c>
    </row>
    <row r="8935" spans="1:13" x14ac:dyDescent="0.25">
      <c r="A8935" s="259" t="s">
        <v>253</v>
      </c>
      <c r="B8935" s="259" t="s">
        <v>423</v>
      </c>
      <c r="C8935" s="260">
        <v>0</v>
      </c>
      <c r="D8935" s="260">
        <v>17.920000000000002</v>
      </c>
      <c r="E8935" s="261" t="str">
        <f t="shared" si="556"/>
        <v/>
      </c>
      <c r="F8935" s="260">
        <v>9.8350000000000009</v>
      </c>
      <c r="G8935" s="260">
        <v>122.6206</v>
      </c>
      <c r="H8935" s="261">
        <f t="shared" si="557"/>
        <v>11.467778342653785</v>
      </c>
      <c r="I8935" s="260">
        <v>183.06780000000001</v>
      </c>
      <c r="J8935" s="261">
        <f t="shared" si="558"/>
        <v>-0.33019023553022431</v>
      </c>
      <c r="K8935" s="260">
        <v>9.8350000000000009</v>
      </c>
      <c r="L8935" s="260">
        <v>122.6206</v>
      </c>
      <c r="M8935" s="261">
        <f t="shared" si="559"/>
        <v>11.467778342653785</v>
      </c>
    </row>
    <row r="8936" spans="1:13" x14ac:dyDescent="0.25">
      <c r="A8936" s="259" t="s">
        <v>253</v>
      </c>
      <c r="B8936" s="259" t="s">
        <v>437</v>
      </c>
      <c r="C8936" s="260">
        <v>0</v>
      </c>
      <c r="D8936" s="260">
        <v>0</v>
      </c>
      <c r="E8936" s="261" t="str">
        <f t="shared" si="556"/>
        <v/>
      </c>
      <c r="F8936" s="260">
        <v>912.70933000000002</v>
      </c>
      <c r="G8936" s="260">
        <v>163.84643</v>
      </c>
      <c r="H8936" s="261">
        <f t="shared" si="557"/>
        <v>-0.82048345008152812</v>
      </c>
      <c r="I8936" s="260">
        <v>700.38495</v>
      </c>
      <c r="J8936" s="261">
        <f t="shared" si="558"/>
        <v>-0.76606232044249378</v>
      </c>
      <c r="K8936" s="260">
        <v>912.70933000000002</v>
      </c>
      <c r="L8936" s="260">
        <v>163.84643</v>
      </c>
      <c r="M8936" s="261">
        <f t="shared" si="559"/>
        <v>-0.82048345008152812</v>
      </c>
    </row>
    <row r="8937" spans="1:13" x14ac:dyDescent="0.25">
      <c r="A8937" s="259" t="s">
        <v>253</v>
      </c>
      <c r="B8937" s="259" t="s">
        <v>483</v>
      </c>
      <c r="C8937" s="260">
        <v>0</v>
      </c>
      <c r="D8937" s="260">
        <v>0</v>
      </c>
      <c r="E8937" s="261" t="str">
        <f t="shared" si="556"/>
        <v/>
      </c>
      <c r="F8937" s="260">
        <v>3.0486599999999999</v>
      </c>
      <c r="G8937" s="260">
        <v>0</v>
      </c>
      <c r="H8937" s="261">
        <f t="shared" si="557"/>
        <v>-1</v>
      </c>
      <c r="I8937" s="260">
        <v>0</v>
      </c>
      <c r="J8937" s="261" t="str">
        <f t="shared" si="558"/>
        <v/>
      </c>
      <c r="K8937" s="260">
        <v>3.0486599999999999</v>
      </c>
      <c r="L8937" s="260">
        <v>0</v>
      </c>
      <c r="M8937" s="261">
        <f t="shared" si="559"/>
        <v>-1</v>
      </c>
    </row>
    <row r="8938" spans="1:13" x14ac:dyDescent="0.25">
      <c r="A8938" s="259" t="s">
        <v>253</v>
      </c>
      <c r="B8938" s="259" t="s">
        <v>469</v>
      </c>
      <c r="C8938" s="260">
        <v>0</v>
      </c>
      <c r="D8938" s="260">
        <v>0</v>
      </c>
      <c r="E8938" s="261" t="str">
        <f t="shared" si="556"/>
        <v/>
      </c>
      <c r="F8938" s="260">
        <v>0</v>
      </c>
      <c r="G8938" s="260">
        <v>94.764840000000007</v>
      </c>
      <c r="H8938" s="261" t="str">
        <f t="shared" si="557"/>
        <v/>
      </c>
      <c r="I8938" s="260">
        <v>0</v>
      </c>
      <c r="J8938" s="261" t="str">
        <f t="shared" si="558"/>
        <v/>
      </c>
      <c r="K8938" s="260">
        <v>0</v>
      </c>
      <c r="L8938" s="260">
        <v>94.764840000000007</v>
      </c>
      <c r="M8938" s="261" t="str">
        <f t="shared" si="559"/>
        <v/>
      </c>
    </row>
    <row r="8939" spans="1:13" x14ac:dyDescent="0.25">
      <c r="A8939" s="259" t="s">
        <v>253</v>
      </c>
      <c r="B8939" s="259" t="s">
        <v>460</v>
      </c>
      <c r="C8939" s="260">
        <v>0</v>
      </c>
      <c r="D8939" s="260">
        <v>0</v>
      </c>
      <c r="E8939" s="261" t="str">
        <f t="shared" si="556"/>
        <v/>
      </c>
      <c r="F8939" s="260">
        <v>0</v>
      </c>
      <c r="G8939" s="260">
        <v>0</v>
      </c>
      <c r="H8939" s="261" t="str">
        <f t="shared" si="557"/>
        <v/>
      </c>
      <c r="I8939" s="260">
        <v>0</v>
      </c>
      <c r="J8939" s="261" t="str">
        <f t="shared" si="558"/>
        <v/>
      </c>
      <c r="K8939" s="260">
        <v>0</v>
      </c>
      <c r="L8939" s="260">
        <v>0</v>
      </c>
      <c r="M8939" s="261" t="str">
        <f t="shared" si="559"/>
        <v/>
      </c>
    </row>
    <row r="8940" spans="1:13" x14ac:dyDescent="0.25">
      <c r="A8940" s="259" t="s">
        <v>253</v>
      </c>
      <c r="B8940" s="259" t="s">
        <v>441</v>
      </c>
      <c r="C8940" s="260">
        <v>259.24894999999998</v>
      </c>
      <c r="D8940" s="260">
        <v>0</v>
      </c>
      <c r="E8940" s="261">
        <f t="shared" si="556"/>
        <v>-1</v>
      </c>
      <c r="F8940" s="260">
        <v>2803.71173</v>
      </c>
      <c r="G8940" s="260">
        <v>680.87249999999995</v>
      </c>
      <c r="H8940" s="261">
        <f t="shared" si="557"/>
        <v>-0.7571531720916258</v>
      </c>
      <c r="I8940" s="260">
        <v>351.89850999999999</v>
      </c>
      <c r="J8940" s="261">
        <f t="shared" si="558"/>
        <v>0.93485473979415246</v>
      </c>
      <c r="K8940" s="260">
        <v>2803.71173</v>
      </c>
      <c r="L8940" s="260">
        <v>680.87249999999995</v>
      </c>
      <c r="M8940" s="261">
        <f t="shared" si="559"/>
        <v>-0.7571531720916258</v>
      </c>
    </row>
    <row r="8941" spans="1:13" x14ac:dyDescent="0.25">
      <c r="A8941" s="259" t="s">
        <v>253</v>
      </c>
      <c r="B8941" s="259" t="s">
        <v>432</v>
      </c>
      <c r="C8941" s="260">
        <v>0</v>
      </c>
      <c r="D8941" s="260">
        <v>0</v>
      </c>
      <c r="E8941" s="261" t="str">
        <f t="shared" si="556"/>
        <v/>
      </c>
      <c r="F8941" s="260">
        <v>327.69000999999997</v>
      </c>
      <c r="G8941" s="260">
        <v>148.54900000000001</v>
      </c>
      <c r="H8941" s="261">
        <f t="shared" si="557"/>
        <v>-0.5466782768263212</v>
      </c>
      <c r="I8941" s="260">
        <v>384.70857000000001</v>
      </c>
      <c r="J8941" s="261">
        <f t="shared" si="558"/>
        <v>-0.61386615328065086</v>
      </c>
      <c r="K8941" s="260">
        <v>327.69000999999997</v>
      </c>
      <c r="L8941" s="260">
        <v>148.54900000000001</v>
      </c>
      <c r="M8941" s="261">
        <f t="shared" si="559"/>
        <v>-0.5466782768263212</v>
      </c>
    </row>
    <row r="8942" spans="1:13" x14ac:dyDescent="0.25">
      <c r="A8942" s="259" t="s">
        <v>253</v>
      </c>
      <c r="B8942" s="259" t="s">
        <v>482</v>
      </c>
      <c r="C8942" s="260">
        <v>0</v>
      </c>
      <c r="D8942" s="260">
        <v>0</v>
      </c>
      <c r="E8942" s="261" t="str">
        <f t="shared" si="556"/>
        <v/>
      </c>
      <c r="F8942" s="260">
        <v>0</v>
      </c>
      <c r="G8942" s="260">
        <v>0</v>
      </c>
      <c r="H8942" s="261" t="str">
        <f t="shared" si="557"/>
        <v/>
      </c>
      <c r="I8942" s="260">
        <v>34</v>
      </c>
      <c r="J8942" s="261">
        <f t="shared" si="558"/>
        <v>-1</v>
      </c>
      <c r="K8942" s="260">
        <v>0</v>
      </c>
      <c r="L8942" s="260">
        <v>0</v>
      </c>
      <c r="M8942" s="261" t="str">
        <f t="shared" si="559"/>
        <v/>
      </c>
    </row>
    <row r="8943" spans="1:13" x14ac:dyDescent="0.25">
      <c r="A8943" s="259" t="s">
        <v>253</v>
      </c>
      <c r="B8943" s="259" t="s">
        <v>434</v>
      </c>
      <c r="C8943" s="260">
        <v>0</v>
      </c>
      <c r="D8943" s="260">
        <v>0</v>
      </c>
      <c r="E8943" s="261" t="str">
        <f t="shared" si="556"/>
        <v/>
      </c>
      <c r="F8943" s="260">
        <v>0</v>
      </c>
      <c r="G8943" s="260">
        <v>0</v>
      </c>
      <c r="H8943" s="261" t="str">
        <f t="shared" si="557"/>
        <v/>
      </c>
      <c r="I8943" s="260">
        <v>0</v>
      </c>
      <c r="J8943" s="261" t="str">
        <f t="shared" si="558"/>
        <v/>
      </c>
      <c r="K8943" s="260">
        <v>0</v>
      </c>
      <c r="L8943" s="260">
        <v>0</v>
      </c>
      <c r="M8943" s="261" t="str">
        <f t="shared" si="559"/>
        <v/>
      </c>
    </row>
    <row r="8944" spans="1:13" x14ac:dyDescent="0.25">
      <c r="A8944" s="259" t="s">
        <v>253</v>
      </c>
      <c r="B8944" s="259" t="s">
        <v>449</v>
      </c>
      <c r="C8944" s="260">
        <v>0</v>
      </c>
      <c r="D8944" s="260">
        <v>0</v>
      </c>
      <c r="E8944" s="261" t="str">
        <f t="shared" si="556"/>
        <v/>
      </c>
      <c r="F8944" s="260">
        <v>49.28</v>
      </c>
      <c r="G8944" s="260">
        <v>71.61</v>
      </c>
      <c r="H8944" s="261">
        <f t="shared" si="557"/>
        <v>0.453125</v>
      </c>
      <c r="I8944" s="260">
        <v>0</v>
      </c>
      <c r="J8944" s="261" t="str">
        <f t="shared" si="558"/>
        <v/>
      </c>
      <c r="K8944" s="260">
        <v>49.28</v>
      </c>
      <c r="L8944" s="260">
        <v>71.61</v>
      </c>
      <c r="M8944" s="261">
        <f t="shared" si="559"/>
        <v>0.453125</v>
      </c>
    </row>
    <row r="8945" spans="1:13" x14ac:dyDescent="0.25">
      <c r="A8945" s="259" t="s">
        <v>253</v>
      </c>
      <c r="B8945" s="259" t="s">
        <v>480</v>
      </c>
      <c r="C8945" s="260">
        <v>0</v>
      </c>
      <c r="D8945" s="260">
        <v>0</v>
      </c>
      <c r="E8945" s="261" t="str">
        <f t="shared" si="556"/>
        <v/>
      </c>
      <c r="F8945" s="260">
        <v>0</v>
      </c>
      <c r="G8945" s="260">
        <v>0</v>
      </c>
      <c r="H8945" s="261" t="str">
        <f t="shared" si="557"/>
        <v/>
      </c>
      <c r="I8945" s="260">
        <v>0</v>
      </c>
      <c r="J8945" s="261" t="str">
        <f t="shared" si="558"/>
        <v/>
      </c>
      <c r="K8945" s="260">
        <v>0</v>
      </c>
      <c r="L8945" s="260">
        <v>0</v>
      </c>
      <c r="M8945" s="261" t="str">
        <f t="shared" si="559"/>
        <v/>
      </c>
    </row>
    <row r="8946" spans="1:13" x14ac:dyDescent="0.25">
      <c r="A8946" s="259" t="s">
        <v>253</v>
      </c>
      <c r="B8946" s="259" t="s">
        <v>473</v>
      </c>
      <c r="C8946" s="260">
        <v>0</v>
      </c>
      <c r="D8946" s="260">
        <v>0</v>
      </c>
      <c r="E8946" s="261" t="str">
        <f t="shared" si="556"/>
        <v/>
      </c>
      <c r="F8946" s="260">
        <v>0</v>
      </c>
      <c r="G8946" s="260">
        <v>0</v>
      </c>
      <c r="H8946" s="261" t="str">
        <f t="shared" si="557"/>
        <v/>
      </c>
      <c r="I8946" s="260">
        <v>0</v>
      </c>
      <c r="J8946" s="261" t="str">
        <f t="shared" si="558"/>
        <v/>
      </c>
      <c r="K8946" s="260">
        <v>0</v>
      </c>
      <c r="L8946" s="260">
        <v>0</v>
      </c>
      <c r="M8946" s="261" t="str">
        <f t="shared" si="559"/>
        <v/>
      </c>
    </row>
    <row r="8947" spans="1:13" x14ac:dyDescent="0.25">
      <c r="A8947" s="259" t="s">
        <v>253</v>
      </c>
      <c r="B8947" s="259" t="s">
        <v>487</v>
      </c>
      <c r="C8947" s="260">
        <v>0</v>
      </c>
      <c r="D8947" s="260">
        <v>0</v>
      </c>
      <c r="E8947" s="261" t="str">
        <f t="shared" si="556"/>
        <v/>
      </c>
      <c r="F8947" s="260">
        <v>0</v>
      </c>
      <c r="G8947" s="260">
        <v>32.207990000000002</v>
      </c>
      <c r="H8947" s="261" t="str">
        <f t="shared" si="557"/>
        <v/>
      </c>
      <c r="I8947" s="260">
        <v>0</v>
      </c>
      <c r="J8947" s="261" t="str">
        <f t="shared" si="558"/>
        <v/>
      </c>
      <c r="K8947" s="260">
        <v>0</v>
      </c>
      <c r="L8947" s="260">
        <v>32.207990000000002</v>
      </c>
      <c r="M8947" s="261" t="str">
        <f t="shared" si="559"/>
        <v/>
      </c>
    </row>
    <row r="8948" spans="1:13" x14ac:dyDescent="0.25">
      <c r="A8948" s="259" t="s">
        <v>253</v>
      </c>
      <c r="B8948" s="259" t="s">
        <v>442</v>
      </c>
      <c r="C8948" s="260">
        <v>0</v>
      </c>
      <c r="D8948" s="260">
        <v>0</v>
      </c>
      <c r="E8948" s="261" t="str">
        <f t="shared" si="556"/>
        <v/>
      </c>
      <c r="F8948" s="260">
        <v>27.9312</v>
      </c>
      <c r="G8948" s="260">
        <v>60.47</v>
      </c>
      <c r="H8948" s="261">
        <f t="shared" si="557"/>
        <v>1.1649624792346911</v>
      </c>
      <c r="I8948" s="260">
        <v>0</v>
      </c>
      <c r="J8948" s="261" t="str">
        <f t="shared" si="558"/>
        <v/>
      </c>
      <c r="K8948" s="260">
        <v>27.9312</v>
      </c>
      <c r="L8948" s="260">
        <v>60.47</v>
      </c>
      <c r="M8948" s="261">
        <f t="shared" si="559"/>
        <v>1.1649624792346911</v>
      </c>
    </row>
    <row r="8949" spans="1:13" s="117" customFormat="1" x14ac:dyDescent="0.25">
      <c r="A8949" s="117" t="s">
        <v>253</v>
      </c>
      <c r="B8949" s="117" t="s">
        <v>3</v>
      </c>
      <c r="C8949" s="180">
        <v>2477.5390900000002</v>
      </c>
      <c r="D8949" s="180">
        <v>2355.8406500000001</v>
      </c>
      <c r="E8949" s="262">
        <f t="shared" si="556"/>
        <v>-4.9120694196594927E-2</v>
      </c>
      <c r="F8949" s="180">
        <v>45486.787790000002</v>
      </c>
      <c r="G8949" s="180">
        <v>59420.838250000001</v>
      </c>
      <c r="H8949" s="262">
        <f t="shared" si="557"/>
        <v>0.30633181934784415</v>
      </c>
      <c r="I8949" s="180">
        <v>84944.787299999996</v>
      </c>
      <c r="J8949" s="262">
        <f t="shared" si="558"/>
        <v>-0.30047693167865519</v>
      </c>
      <c r="K8949" s="180">
        <v>45486.787790000002</v>
      </c>
      <c r="L8949" s="180">
        <v>59420.838250000001</v>
      </c>
      <c r="M8949" s="262">
        <f t="shared" si="559"/>
        <v>0.30633181934784415</v>
      </c>
    </row>
    <row r="8950" spans="1:13" x14ac:dyDescent="0.25">
      <c r="A8950" s="259" t="s">
        <v>340</v>
      </c>
      <c r="B8950" s="259" t="s">
        <v>428</v>
      </c>
      <c r="C8950" s="260">
        <v>0</v>
      </c>
      <c r="D8950" s="260">
        <v>0</v>
      </c>
      <c r="E8950" s="261" t="str">
        <f t="shared" si="556"/>
        <v/>
      </c>
      <c r="F8950" s="260">
        <v>0</v>
      </c>
      <c r="G8950" s="260">
        <v>0</v>
      </c>
      <c r="H8950" s="261" t="str">
        <f t="shared" si="557"/>
        <v/>
      </c>
      <c r="I8950" s="260">
        <v>0</v>
      </c>
      <c r="J8950" s="261" t="str">
        <f t="shared" si="558"/>
        <v/>
      </c>
      <c r="K8950" s="260">
        <v>0</v>
      </c>
      <c r="L8950" s="260">
        <v>0</v>
      </c>
      <c r="M8950" s="261" t="str">
        <f t="shared" si="559"/>
        <v/>
      </c>
    </row>
    <row r="8951" spans="1:13" x14ac:dyDescent="0.25">
      <c r="A8951" s="259" t="s">
        <v>340</v>
      </c>
      <c r="B8951" s="259" t="s">
        <v>452</v>
      </c>
      <c r="C8951" s="260">
        <v>0</v>
      </c>
      <c r="D8951" s="260">
        <v>0</v>
      </c>
      <c r="E8951" s="261" t="str">
        <f t="shared" si="556"/>
        <v/>
      </c>
      <c r="F8951" s="260">
        <v>0</v>
      </c>
      <c r="G8951" s="260">
        <v>0</v>
      </c>
      <c r="H8951" s="261" t="str">
        <f t="shared" si="557"/>
        <v/>
      </c>
      <c r="I8951" s="260">
        <v>4.6722700000000001</v>
      </c>
      <c r="J8951" s="261">
        <f t="shared" si="558"/>
        <v>-1</v>
      </c>
      <c r="K8951" s="260">
        <v>0</v>
      </c>
      <c r="L8951" s="260">
        <v>0</v>
      </c>
      <c r="M8951" s="261" t="str">
        <f t="shared" si="559"/>
        <v/>
      </c>
    </row>
    <row r="8952" spans="1:13" x14ac:dyDescent="0.25">
      <c r="A8952" s="259" t="s">
        <v>340</v>
      </c>
      <c r="B8952" s="259" t="s">
        <v>467</v>
      </c>
      <c r="C8952" s="260">
        <v>0</v>
      </c>
      <c r="D8952" s="260">
        <v>0</v>
      </c>
      <c r="E8952" s="261" t="str">
        <f t="shared" si="556"/>
        <v/>
      </c>
      <c r="F8952" s="260">
        <v>0</v>
      </c>
      <c r="G8952" s="260">
        <v>0</v>
      </c>
      <c r="H8952" s="261" t="str">
        <f t="shared" si="557"/>
        <v/>
      </c>
      <c r="I8952" s="260">
        <v>0</v>
      </c>
      <c r="J8952" s="261" t="str">
        <f t="shared" si="558"/>
        <v/>
      </c>
      <c r="K8952" s="260">
        <v>0</v>
      </c>
      <c r="L8952" s="260">
        <v>0</v>
      </c>
      <c r="M8952" s="261" t="str">
        <f t="shared" si="559"/>
        <v/>
      </c>
    </row>
    <row r="8953" spans="1:13" x14ac:dyDescent="0.25">
      <c r="A8953" s="259" t="s">
        <v>340</v>
      </c>
      <c r="B8953" s="259" t="s">
        <v>422</v>
      </c>
      <c r="C8953" s="260">
        <v>0</v>
      </c>
      <c r="D8953" s="260">
        <v>0</v>
      </c>
      <c r="E8953" s="261" t="str">
        <f t="shared" si="556"/>
        <v/>
      </c>
      <c r="F8953" s="260">
        <v>605.93727000000001</v>
      </c>
      <c r="G8953" s="260">
        <v>206.93799000000001</v>
      </c>
      <c r="H8953" s="261">
        <f t="shared" si="557"/>
        <v>-0.65848281621627269</v>
      </c>
      <c r="I8953" s="260">
        <v>641.16372000000001</v>
      </c>
      <c r="J8953" s="261">
        <f t="shared" si="558"/>
        <v>-0.67724625778888425</v>
      </c>
      <c r="K8953" s="260">
        <v>605.93727000000001</v>
      </c>
      <c r="L8953" s="260">
        <v>206.93799000000001</v>
      </c>
      <c r="M8953" s="261">
        <f t="shared" si="559"/>
        <v>-0.65848281621627269</v>
      </c>
    </row>
    <row r="8954" spans="1:13" x14ac:dyDescent="0.25">
      <c r="A8954" s="259" t="s">
        <v>340</v>
      </c>
      <c r="B8954" s="259" t="s">
        <v>431</v>
      </c>
      <c r="C8954" s="260">
        <v>0</v>
      </c>
      <c r="D8954" s="260">
        <v>0</v>
      </c>
      <c r="E8954" s="261" t="str">
        <f t="shared" si="556"/>
        <v/>
      </c>
      <c r="F8954" s="260">
        <v>3.0449999999999999</v>
      </c>
      <c r="G8954" s="260">
        <v>129.04381000000001</v>
      </c>
      <c r="H8954" s="261">
        <f t="shared" si="557"/>
        <v>41.378919540229887</v>
      </c>
      <c r="I8954" s="260">
        <v>0</v>
      </c>
      <c r="J8954" s="261" t="str">
        <f t="shared" si="558"/>
        <v/>
      </c>
      <c r="K8954" s="260">
        <v>3.0449999999999999</v>
      </c>
      <c r="L8954" s="260">
        <v>129.04381000000001</v>
      </c>
      <c r="M8954" s="261">
        <f t="shared" si="559"/>
        <v>41.378919540229887</v>
      </c>
    </row>
    <row r="8955" spans="1:13" x14ac:dyDescent="0.25">
      <c r="A8955" s="259" t="s">
        <v>340</v>
      </c>
      <c r="B8955" s="259" t="s">
        <v>475</v>
      </c>
      <c r="C8955" s="260">
        <v>0</v>
      </c>
      <c r="D8955" s="260">
        <v>0</v>
      </c>
      <c r="E8955" s="261" t="str">
        <f t="shared" si="556"/>
        <v/>
      </c>
      <c r="F8955" s="260">
        <v>0</v>
      </c>
      <c r="G8955" s="260">
        <v>0</v>
      </c>
      <c r="H8955" s="261" t="str">
        <f t="shared" si="557"/>
        <v/>
      </c>
      <c r="I8955" s="260">
        <v>0</v>
      </c>
      <c r="J8955" s="261" t="str">
        <f t="shared" si="558"/>
        <v/>
      </c>
      <c r="K8955" s="260">
        <v>0</v>
      </c>
      <c r="L8955" s="260">
        <v>0</v>
      </c>
      <c r="M8955" s="261" t="str">
        <f t="shared" si="559"/>
        <v/>
      </c>
    </row>
    <row r="8956" spans="1:13" x14ac:dyDescent="0.25">
      <c r="A8956" s="259" t="s">
        <v>340</v>
      </c>
      <c r="B8956" s="259" t="s">
        <v>439</v>
      </c>
      <c r="C8956" s="260">
        <v>0</v>
      </c>
      <c r="D8956" s="260">
        <v>0</v>
      </c>
      <c r="E8956" s="261" t="str">
        <f t="shared" si="556"/>
        <v/>
      </c>
      <c r="F8956" s="260">
        <v>0</v>
      </c>
      <c r="G8956" s="260">
        <v>0</v>
      </c>
      <c r="H8956" s="261" t="str">
        <f t="shared" si="557"/>
        <v/>
      </c>
      <c r="I8956" s="260">
        <v>0</v>
      </c>
      <c r="J8956" s="261" t="str">
        <f t="shared" si="558"/>
        <v/>
      </c>
      <c r="K8956" s="260">
        <v>0</v>
      </c>
      <c r="L8956" s="260">
        <v>0</v>
      </c>
      <c r="M8956" s="261" t="str">
        <f t="shared" si="559"/>
        <v/>
      </c>
    </row>
    <row r="8957" spans="1:13" x14ac:dyDescent="0.25">
      <c r="A8957" s="259" t="s">
        <v>340</v>
      </c>
      <c r="B8957" s="259" t="s">
        <v>436</v>
      </c>
      <c r="C8957" s="260">
        <v>0</v>
      </c>
      <c r="D8957" s="260">
        <v>0</v>
      </c>
      <c r="E8957" s="261" t="str">
        <f t="shared" si="556"/>
        <v/>
      </c>
      <c r="F8957" s="260">
        <v>0</v>
      </c>
      <c r="G8957" s="260">
        <v>0</v>
      </c>
      <c r="H8957" s="261" t="str">
        <f t="shared" si="557"/>
        <v/>
      </c>
      <c r="I8957" s="260">
        <v>0</v>
      </c>
      <c r="J8957" s="261" t="str">
        <f t="shared" si="558"/>
        <v/>
      </c>
      <c r="K8957" s="260">
        <v>0</v>
      </c>
      <c r="L8957" s="260">
        <v>0</v>
      </c>
      <c r="M8957" s="261" t="str">
        <f t="shared" si="559"/>
        <v/>
      </c>
    </row>
    <row r="8958" spans="1:13" x14ac:dyDescent="0.25">
      <c r="A8958" s="259" t="s">
        <v>340</v>
      </c>
      <c r="B8958" s="259" t="s">
        <v>468</v>
      </c>
      <c r="C8958" s="260">
        <v>0</v>
      </c>
      <c r="D8958" s="260">
        <v>0</v>
      </c>
      <c r="E8958" s="261" t="str">
        <f t="shared" si="556"/>
        <v/>
      </c>
      <c r="F8958" s="260">
        <v>0</v>
      </c>
      <c r="G8958" s="260">
        <v>75.507980000000003</v>
      </c>
      <c r="H8958" s="261" t="str">
        <f t="shared" si="557"/>
        <v/>
      </c>
      <c r="I8958" s="260">
        <v>0</v>
      </c>
      <c r="J8958" s="261" t="str">
        <f t="shared" si="558"/>
        <v/>
      </c>
      <c r="K8958" s="260">
        <v>0</v>
      </c>
      <c r="L8958" s="260">
        <v>75.507980000000003</v>
      </c>
      <c r="M8958" s="261" t="str">
        <f t="shared" si="559"/>
        <v/>
      </c>
    </row>
    <row r="8959" spans="1:13" x14ac:dyDescent="0.25">
      <c r="A8959" s="259" t="s">
        <v>340</v>
      </c>
      <c r="B8959" s="259" t="s">
        <v>463</v>
      </c>
      <c r="C8959" s="260">
        <v>0</v>
      </c>
      <c r="D8959" s="260">
        <v>0</v>
      </c>
      <c r="E8959" s="261" t="str">
        <f t="shared" si="556"/>
        <v/>
      </c>
      <c r="F8959" s="260">
        <v>12.875500000000001</v>
      </c>
      <c r="G8959" s="260">
        <v>23.98122</v>
      </c>
      <c r="H8959" s="261">
        <f t="shared" si="557"/>
        <v>0.86254669721564214</v>
      </c>
      <c r="I8959" s="260">
        <v>33.635509999999996</v>
      </c>
      <c r="J8959" s="261">
        <f t="shared" si="558"/>
        <v>-0.28702671670505364</v>
      </c>
      <c r="K8959" s="260">
        <v>12.875500000000001</v>
      </c>
      <c r="L8959" s="260">
        <v>23.98122</v>
      </c>
      <c r="M8959" s="261">
        <f t="shared" si="559"/>
        <v>0.86254669721564214</v>
      </c>
    </row>
    <row r="8960" spans="1:13" x14ac:dyDescent="0.25">
      <c r="A8960" s="259" t="s">
        <v>340</v>
      </c>
      <c r="B8960" s="259" t="s">
        <v>419</v>
      </c>
      <c r="C8960" s="260">
        <v>0</v>
      </c>
      <c r="D8960" s="260">
        <v>0</v>
      </c>
      <c r="E8960" s="261" t="str">
        <f t="shared" si="556"/>
        <v/>
      </c>
      <c r="F8960" s="260">
        <v>234.44300999999999</v>
      </c>
      <c r="G8960" s="260">
        <v>228.9556</v>
      </c>
      <c r="H8960" s="261">
        <f t="shared" si="557"/>
        <v>-2.3406157428195407E-2</v>
      </c>
      <c r="I8960" s="260">
        <v>146.80579</v>
      </c>
      <c r="J8960" s="261">
        <f t="shared" si="558"/>
        <v>0.55958153966543156</v>
      </c>
      <c r="K8960" s="260">
        <v>234.44300999999999</v>
      </c>
      <c r="L8960" s="260">
        <v>228.9556</v>
      </c>
      <c r="M8960" s="261">
        <f t="shared" si="559"/>
        <v>-2.3406157428195407E-2</v>
      </c>
    </row>
    <row r="8961" spans="1:13" x14ac:dyDescent="0.25">
      <c r="A8961" s="259" t="s">
        <v>340</v>
      </c>
      <c r="B8961" s="259" t="s">
        <v>444</v>
      </c>
      <c r="C8961" s="260">
        <v>0</v>
      </c>
      <c r="D8961" s="260">
        <v>0</v>
      </c>
      <c r="E8961" s="261" t="str">
        <f t="shared" si="556"/>
        <v/>
      </c>
      <c r="F8961" s="260">
        <v>0</v>
      </c>
      <c r="G8961" s="260">
        <v>0</v>
      </c>
      <c r="H8961" s="261" t="str">
        <f t="shared" si="557"/>
        <v/>
      </c>
      <c r="I8961" s="260">
        <v>0</v>
      </c>
      <c r="J8961" s="261" t="str">
        <f t="shared" si="558"/>
        <v/>
      </c>
      <c r="K8961" s="260">
        <v>0</v>
      </c>
      <c r="L8961" s="260">
        <v>0</v>
      </c>
      <c r="M8961" s="261" t="str">
        <f t="shared" si="559"/>
        <v/>
      </c>
    </row>
    <row r="8962" spans="1:13" x14ac:dyDescent="0.25">
      <c r="A8962" s="259" t="s">
        <v>340</v>
      </c>
      <c r="B8962" s="259" t="s">
        <v>425</v>
      </c>
      <c r="C8962" s="260">
        <v>0</v>
      </c>
      <c r="D8962" s="260">
        <v>0</v>
      </c>
      <c r="E8962" s="261" t="str">
        <f t="shared" si="556"/>
        <v/>
      </c>
      <c r="F8962" s="260">
        <v>0</v>
      </c>
      <c r="G8962" s="260">
        <v>21.67</v>
      </c>
      <c r="H8962" s="261" t="str">
        <f t="shared" si="557"/>
        <v/>
      </c>
      <c r="I8962" s="260">
        <v>34.270879999999998</v>
      </c>
      <c r="J8962" s="261">
        <f t="shared" si="558"/>
        <v>-0.36768475160252656</v>
      </c>
      <c r="K8962" s="260">
        <v>0</v>
      </c>
      <c r="L8962" s="260">
        <v>21.67</v>
      </c>
      <c r="M8962" s="261" t="str">
        <f t="shared" si="559"/>
        <v/>
      </c>
    </row>
    <row r="8963" spans="1:13" x14ac:dyDescent="0.25">
      <c r="A8963" s="259" t="s">
        <v>340</v>
      </c>
      <c r="B8963" s="259" t="s">
        <v>474</v>
      </c>
      <c r="C8963" s="260">
        <v>0</v>
      </c>
      <c r="D8963" s="260">
        <v>0</v>
      </c>
      <c r="E8963" s="261" t="str">
        <f t="shared" si="556"/>
        <v/>
      </c>
      <c r="F8963" s="260">
        <v>0</v>
      </c>
      <c r="G8963" s="260">
        <v>0</v>
      </c>
      <c r="H8963" s="261" t="str">
        <f t="shared" si="557"/>
        <v/>
      </c>
      <c r="I8963" s="260">
        <v>0</v>
      </c>
      <c r="J8963" s="261" t="str">
        <f t="shared" si="558"/>
        <v/>
      </c>
      <c r="K8963" s="260">
        <v>0</v>
      </c>
      <c r="L8963" s="260">
        <v>0</v>
      </c>
      <c r="M8963" s="261" t="str">
        <f t="shared" si="559"/>
        <v/>
      </c>
    </row>
    <row r="8964" spans="1:13" x14ac:dyDescent="0.25">
      <c r="A8964" s="259" t="s">
        <v>340</v>
      </c>
      <c r="B8964" s="259" t="s">
        <v>435</v>
      </c>
      <c r="C8964" s="260">
        <v>0</v>
      </c>
      <c r="D8964" s="260">
        <v>0</v>
      </c>
      <c r="E8964" s="261" t="str">
        <f t="shared" si="556"/>
        <v/>
      </c>
      <c r="F8964" s="260">
        <v>0</v>
      </c>
      <c r="G8964" s="260">
        <v>24.149439999999998</v>
      </c>
      <c r="H8964" s="261" t="str">
        <f t="shared" si="557"/>
        <v/>
      </c>
      <c r="I8964" s="260">
        <v>24.404789999999998</v>
      </c>
      <c r="J8964" s="261">
        <f t="shared" si="558"/>
        <v>-1.0463109905883283E-2</v>
      </c>
      <c r="K8964" s="260">
        <v>0</v>
      </c>
      <c r="L8964" s="260">
        <v>24.149439999999998</v>
      </c>
      <c r="M8964" s="261" t="str">
        <f t="shared" si="559"/>
        <v/>
      </c>
    </row>
    <row r="8965" spans="1:13" x14ac:dyDescent="0.25">
      <c r="A8965" s="259" t="s">
        <v>340</v>
      </c>
      <c r="B8965" s="259" t="s">
        <v>421</v>
      </c>
      <c r="C8965" s="260">
        <v>0</v>
      </c>
      <c r="D8965" s="260">
        <v>13.116390000000001</v>
      </c>
      <c r="E8965" s="261" t="str">
        <f t="shared" ref="E8965:E9028" si="560">IF(C8965=0,"",(D8965/C8965-1))</f>
        <v/>
      </c>
      <c r="F8965" s="260">
        <v>170.72649999999999</v>
      </c>
      <c r="G8965" s="260">
        <v>277.38359000000003</v>
      </c>
      <c r="H8965" s="261">
        <f t="shared" ref="H8965:H9028" si="561">IF(F8965=0,"",(G8965/F8965-1))</f>
        <v>0.6247248669655856</v>
      </c>
      <c r="I8965" s="260">
        <v>27.678989999999999</v>
      </c>
      <c r="J8965" s="261">
        <f t="shared" ref="J8965:J9028" si="562">IF(I8965=0,"",(G8965/I8965-1))</f>
        <v>9.0214491207952321</v>
      </c>
      <c r="K8965" s="260">
        <v>170.72649999999999</v>
      </c>
      <c r="L8965" s="260">
        <v>277.38359000000003</v>
      </c>
      <c r="M8965" s="261">
        <f t="shared" ref="M8965:M9028" si="563">IF(K8965=0,"",(L8965/K8965-1))</f>
        <v>0.6247248669655856</v>
      </c>
    </row>
    <row r="8966" spans="1:13" x14ac:dyDescent="0.25">
      <c r="A8966" s="259" t="s">
        <v>340</v>
      </c>
      <c r="B8966" s="259" t="s">
        <v>430</v>
      </c>
      <c r="C8966" s="260">
        <v>0</v>
      </c>
      <c r="D8966" s="260">
        <v>0</v>
      </c>
      <c r="E8966" s="261" t="str">
        <f t="shared" si="560"/>
        <v/>
      </c>
      <c r="F8966" s="260">
        <v>218.92374000000001</v>
      </c>
      <c r="G8966" s="260">
        <v>35.192790000000002</v>
      </c>
      <c r="H8966" s="261">
        <f t="shared" si="561"/>
        <v>-0.83924635126368663</v>
      </c>
      <c r="I8966" s="260">
        <v>3.85</v>
      </c>
      <c r="J8966" s="261">
        <f t="shared" si="562"/>
        <v>8.1409844155844162</v>
      </c>
      <c r="K8966" s="260">
        <v>218.92374000000001</v>
      </c>
      <c r="L8966" s="260">
        <v>35.192790000000002</v>
      </c>
      <c r="M8966" s="261">
        <f t="shared" si="563"/>
        <v>-0.83924635126368663</v>
      </c>
    </row>
    <row r="8967" spans="1:13" x14ac:dyDescent="0.25">
      <c r="A8967" s="259" t="s">
        <v>340</v>
      </c>
      <c r="B8967" s="259" t="s">
        <v>448</v>
      </c>
      <c r="C8967" s="260">
        <v>0</v>
      </c>
      <c r="D8967" s="260">
        <v>0</v>
      </c>
      <c r="E8967" s="261" t="str">
        <f t="shared" si="560"/>
        <v/>
      </c>
      <c r="F8967" s="260">
        <v>15.176</v>
      </c>
      <c r="G8967" s="260">
        <v>0</v>
      </c>
      <c r="H8967" s="261">
        <f t="shared" si="561"/>
        <v>-1</v>
      </c>
      <c r="I8967" s="260">
        <v>0</v>
      </c>
      <c r="J8967" s="261" t="str">
        <f t="shared" si="562"/>
        <v/>
      </c>
      <c r="K8967" s="260">
        <v>15.176</v>
      </c>
      <c r="L8967" s="260">
        <v>0</v>
      </c>
      <c r="M8967" s="261">
        <f t="shared" si="563"/>
        <v>-1</v>
      </c>
    </row>
    <row r="8968" spans="1:13" x14ac:dyDescent="0.25">
      <c r="A8968" s="259" t="s">
        <v>340</v>
      </c>
      <c r="B8968" s="259" t="s">
        <v>417</v>
      </c>
      <c r="C8968" s="260">
        <v>139.22287</v>
      </c>
      <c r="D8968" s="260">
        <v>164.46315000000001</v>
      </c>
      <c r="E8968" s="261">
        <f t="shared" si="560"/>
        <v>0.18129406468922826</v>
      </c>
      <c r="F8968" s="260">
        <v>1965.15798</v>
      </c>
      <c r="G8968" s="260">
        <v>2040.3748399999999</v>
      </c>
      <c r="H8968" s="261">
        <f t="shared" si="561"/>
        <v>3.8275223043391149E-2</v>
      </c>
      <c r="I8968" s="260">
        <v>2179.65229</v>
      </c>
      <c r="J8968" s="261">
        <f t="shared" si="562"/>
        <v>-6.3898930411510735E-2</v>
      </c>
      <c r="K8968" s="260">
        <v>1965.15798</v>
      </c>
      <c r="L8968" s="260">
        <v>2040.3748399999999</v>
      </c>
      <c r="M8968" s="261">
        <f t="shared" si="563"/>
        <v>3.8275223043391149E-2</v>
      </c>
    </row>
    <row r="8969" spans="1:13" x14ac:dyDescent="0.25">
      <c r="A8969" s="259" t="s">
        <v>340</v>
      </c>
      <c r="B8969" s="259" t="s">
        <v>420</v>
      </c>
      <c r="C8969" s="260">
        <v>0</v>
      </c>
      <c r="D8969" s="260">
        <v>0</v>
      </c>
      <c r="E8969" s="261" t="str">
        <f t="shared" si="560"/>
        <v/>
      </c>
      <c r="F8969" s="260">
        <v>547.26544000000001</v>
      </c>
      <c r="G8969" s="260">
        <v>345.14526999999998</v>
      </c>
      <c r="H8969" s="261">
        <f t="shared" si="561"/>
        <v>-0.3693274875899345</v>
      </c>
      <c r="I8969" s="260">
        <v>3295.3312799999999</v>
      </c>
      <c r="J8969" s="261">
        <f t="shared" si="562"/>
        <v>-0.89526234521707937</v>
      </c>
      <c r="K8969" s="260">
        <v>547.26544000000001</v>
      </c>
      <c r="L8969" s="260">
        <v>345.14526999999998</v>
      </c>
      <c r="M8969" s="261">
        <f t="shared" si="563"/>
        <v>-0.3693274875899345</v>
      </c>
    </row>
    <row r="8970" spans="1:13" x14ac:dyDescent="0.25">
      <c r="A8970" s="259" t="s">
        <v>340</v>
      </c>
      <c r="B8970" s="259" t="s">
        <v>447</v>
      </c>
      <c r="C8970" s="260">
        <v>0</v>
      </c>
      <c r="D8970" s="260">
        <v>0</v>
      </c>
      <c r="E8970" s="261" t="str">
        <f t="shared" si="560"/>
        <v/>
      </c>
      <c r="F8970" s="260">
        <v>0</v>
      </c>
      <c r="G8970" s="260">
        <v>0</v>
      </c>
      <c r="H8970" s="261" t="str">
        <f t="shared" si="561"/>
        <v/>
      </c>
      <c r="I8970" s="260">
        <v>79.253640000000004</v>
      </c>
      <c r="J8970" s="261">
        <f t="shared" si="562"/>
        <v>-1</v>
      </c>
      <c r="K8970" s="260">
        <v>0</v>
      </c>
      <c r="L8970" s="260">
        <v>0</v>
      </c>
      <c r="M8970" s="261" t="str">
        <f t="shared" si="563"/>
        <v/>
      </c>
    </row>
    <row r="8971" spans="1:13" x14ac:dyDescent="0.25">
      <c r="A8971" s="259" t="s">
        <v>340</v>
      </c>
      <c r="B8971" s="259" t="s">
        <v>429</v>
      </c>
      <c r="C8971" s="260">
        <v>0</v>
      </c>
      <c r="D8971" s="260">
        <v>0</v>
      </c>
      <c r="E8971" s="261" t="str">
        <f t="shared" si="560"/>
        <v/>
      </c>
      <c r="F8971" s="260">
        <v>64.149000000000001</v>
      </c>
      <c r="G8971" s="260">
        <v>52.428249999999998</v>
      </c>
      <c r="H8971" s="261">
        <f t="shared" si="561"/>
        <v>-0.18271134390247712</v>
      </c>
      <c r="I8971" s="260">
        <v>63.536000000000001</v>
      </c>
      <c r="J8971" s="261">
        <f t="shared" si="562"/>
        <v>-0.17482608285066736</v>
      </c>
      <c r="K8971" s="260">
        <v>64.149000000000001</v>
      </c>
      <c r="L8971" s="260">
        <v>52.428249999999998</v>
      </c>
      <c r="M8971" s="261">
        <f t="shared" si="563"/>
        <v>-0.18271134390247712</v>
      </c>
    </row>
    <row r="8972" spans="1:13" x14ac:dyDescent="0.25">
      <c r="A8972" s="259" t="s">
        <v>340</v>
      </c>
      <c r="B8972" s="259" t="s">
        <v>491</v>
      </c>
      <c r="C8972" s="260">
        <v>0</v>
      </c>
      <c r="D8972" s="260">
        <v>0</v>
      </c>
      <c r="E8972" s="261" t="str">
        <f t="shared" si="560"/>
        <v/>
      </c>
      <c r="F8972" s="260">
        <v>0</v>
      </c>
      <c r="G8972" s="260">
        <v>0</v>
      </c>
      <c r="H8972" s="261" t="str">
        <f t="shared" si="561"/>
        <v/>
      </c>
      <c r="I8972" s="260">
        <v>0</v>
      </c>
      <c r="J8972" s="261" t="str">
        <f t="shared" si="562"/>
        <v/>
      </c>
      <c r="K8972" s="260">
        <v>0</v>
      </c>
      <c r="L8972" s="260">
        <v>0</v>
      </c>
      <c r="M8972" s="261" t="str">
        <f t="shared" si="563"/>
        <v/>
      </c>
    </row>
    <row r="8973" spans="1:13" x14ac:dyDescent="0.25">
      <c r="A8973" s="259" t="s">
        <v>340</v>
      </c>
      <c r="B8973" s="259" t="s">
        <v>464</v>
      </c>
      <c r="C8973" s="260">
        <v>0</v>
      </c>
      <c r="D8973" s="260">
        <v>0</v>
      </c>
      <c r="E8973" s="261" t="str">
        <f t="shared" si="560"/>
        <v/>
      </c>
      <c r="F8973" s="260">
        <v>0</v>
      </c>
      <c r="G8973" s="260">
        <v>88.787499999999994</v>
      </c>
      <c r="H8973" s="261" t="str">
        <f t="shared" si="561"/>
        <v/>
      </c>
      <c r="I8973" s="260">
        <v>0</v>
      </c>
      <c r="J8973" s="261" t="str">
        <f t="shared" si="562"/>
        <v/>
      </c>
      <c r="K8973" s="260">
        <v>0</v>
      </c>
      <c r="L8973" s="260">
        <v>88.787499999999994</v>
      </c>
      <c r="M8973" s="261" t="str">
        <f t="shared" si="563"/>
        <v/>
      </c>
    </row>
    <row r="8974" spans="1:13" x14ac:dyDescent="0.25">
      <c r="A8974" s="259" t="s">
        <v>340</v>
      </c>
      <c r="B8974" s="259" t="s">
        <v>433</v>
      </c>
      <c r="C8974" s="260">
        <v>0</v>
      </c>
      <c r="D8974" s="260">
        <v>0</v>
      </c>
      <c r="E8974" s="261" t="str">
        <f t="shared" si="560"/>
        <v/>
      </c>
      <c r="F8974" s="260">
        <v>0</v>
      </c>
      <c r="G8974" s="260">
        <v>0</v>
      </c>
      <c r="H8974" s="261" t="str">
        <f t="shared" si="561"/>
        <v/>
      </c>
      <c r="I8974" s="260">
        <v>40.484250000000003</v>
      </c>
      <c r="J8974" s="261">
        <f t="shared" si="562"/>
        <v>-1</v>
      </c>
      <c r="K8974" s="260">
        <v>0</v>
      </c>
      <c r="L8974" s="260">
        <v>0</v>
      </c>
      <c r="M8974" s="261" t="str">
        <f t="shared" si="563"/>
        <v/>
      </c>
    </row>
    <row r="8975" spans="1:13" x14ac:dyDescent="0.25">
      <c r="A8975" s="259" t="s">
        <v>340</v>
      </c>
      <c r="B8975" s="259" t="s">
        <v>418</v>
      </c>
      <c r="C8975" s="260">
        <v>0</v>
      </c>
      <c r="D8975" s="260">
        <v>0</v>
      </c>
      <c r="E8975" s="261" t="str">
        <f t="shared" si="560"/>
        <v/>
      </c>
      <c r="F8975" s="260">
        <v>97.691149999999993</v>
      </c>
      <c r="G8975" s="260">
        <v>56.717109999999998</v>
      </c>
      <c r="H8975" s="261">
        <f t="shared" si="561"/>
        <v>-0.41942427742942934</v>
      </c>
      <c r="I8975" s="260">
        <v>69.706019999999995</v>
      </c>
      <c r="J8975" s="261">
        <f t="shared" si="562"/>
        <v>-0.18633842528952305</v>
      </c>
      <c r="K8975" s="260">
        <v>97.691149999999993</v>
      </c>
      <c r="L8975" s="260">
        <v>56.717109999999998</v>
      </c>
      <c r="M8975" s="261">
        <f t="shared" si="563"/>
        <v>-0.41942427742942934</v>
      </c>
    </row>
    <row r="8976" spans="1:13" x14ac:dyDescent="0.25">
      <c r="A8976" s="259" t="s">
        <v>340</v>
      </c>
      <c r="B8976" s="259" t="s">
        <v>427</v>
      </c>
      <c r="C8976" s="260">
        <v>0</v>
      </c>
      <c r="D8976" s="260">
        <v>0</v>
      </c>
      <c r="E8976" s="261" t="str">
        <f t="shared" si="560"/>
        <v/>
      </c>
      <c r="F8976" s="260">
        <v>48.122129999999999</v>
      </c>
      <c r="G8976" s="260">
        <v>282.73298</v>
      </c>
      <c r="H8976" s="261">
        <f t="shared" si="561"/>
        <v>4.8753213957902526</v>
      </c>
      <c r="I8976" s="260">
        <v>134.51429999999999</v>
      </c>
      <c r="J8976" s="261">
        <f t="shared" si="562"/>
        <v>1.1018804692140538</v>
      </c>
      <c r="K8976" s="260">
        <v>48.122129999999999</v>
      </c>
      <c r="L8976" s="260">
        <v>282.73298</v>
      </c>
      <c r="M8976" s="261">
        <f t="shared" si="563"/>
        <v>4.8753213957902526</v>
      </c>
    </row>
    <row r="8977" spans="1:13" x14ac:dyDescent="0.25">
      <c r="A8977" s="259" t="s">
        <v>340</v>
      </c>
      <c r="B8977" s="259" t="s">
        <v>445</v>
      </c>
      <c r="C8977" s="260">
        <v>0</v>
      </c>
      <c r="D8977" s="260">
        <v>0</v>
      </c>
      <c r="E8977" s="261" t="str">
        <f t="shared" si="560"/>
        <v/>
      </c>
      <c r="F8977" s="260">
        <v>0</v>
      </c>
      <c r="G8977" s="260">
        <v>0</v>
      </c>
      <c r="H8977" s="261" t="str">
        <f t="shared" si="561"/>
        <v/>
      </c>
      <c r="I8977" s="260">
        <v>0</v>
      </c>
      <c r="J8977" s="261" t="str">
        <f t="shared" si="562"/>
        <v/>
      </c>
      <c r="K8977" s="260">
        <v>0</v>
      </c>
      <c r="L8977" s="260">
        <v>0</v>
      </c>
      <c r="M8977" s="261" t="str">
        <f t="shared" si="563"/>
        <v/>
      </c>
    </row>
    <row r="8978" spans="1:13" x14ac:dyDescent="0.25">
      <c r="A8978" s="259" t="s">
        <v>340</v>
      </c>
      <c r="B8978" s="259" t="s">
        <v>424</v>
      </c>
      <c r="C8978" s="260">
        <v>0</v>
      </c>
      <c r="D8978" s="260">
        <v>0</v>
      </c>
      <c r="E8978" s="261" t="str">
        <f t="shared" si="560"/>
        <v/>
      </c>
      <c r="F8978" s="260">
        <v>0</v>
      </c>
      <c r="G8978" s="260">
        <v>2.6040999999999999</v>
      </c>
      <c r="H8978" s="261" t="str">
        <f t="shared" si="561"/>
        <v/>
      </c>
      <c r="I8978" s="260">
        <v>33.51</v>
      </c>
      <c r="J8978" s="261">
        <f t="shared" si="562"/>
        <v>-0.92228886899433005</v>
      </c>
      <c r="K8978" s="260">
        <v>0</v>
      </c>
      <c r="L8978" s="260">
        <v>2.6040999999999999</v>
      </c>
      <c r="M8978" s="261" t="str">
        <f t="shared" si="563"/>
        <v/>
      </c>
    </row>
    <row r="8979" spans="1:13" x14ac:dyDescent="0.25">
      <c r="A8979" s="259" t="s">
        <v>340</v>
      </c>
      <c r="B8979" s="259" t="s">
        <v>426</v>
      </c>
      <c r="C8979" s="260">
        <v>6.5625</v>
      </c>
      <c r="D8979" s="260">
        <v>0</v>
      </c>
      <c r="E8979" s="261">
        <f t="shared" si="560"/>
        <v>-1</v>
      </c>
      <c r="F8979" s="260">
        <v>266.89249999999998</v>
      </c>
      <c r="G8979" s="260">
        <v>37.703000000000003</v>
      </c>
      <c r="H8979" s="261">
        <f t="shared" si="561"/>
        <v>-0.85873338516443887</v>
      </c>
      <c r="I8979" s="260">
        <v>115.42055000000001</v>
      </c>
      <c r="J8979" s="261">
        <f t="shared" si="562"/>
        <v>-0.67334239873228818</v>
      </c>
      <c r="K8979" s="260">
        <v>266.89249999999998</v>
      </c>
      <c r="L8979" s="260">
        <v>37.703000000000003</v>
      </c>
      <c r="M8979" s="261">
        <f t="shared" si="563"/>
        <v>-0.85873338516443887</v>
      </c>
    </row>
    <row r="8980" spans="1:13" x14ac:dyDescent="0.25">
      <c r="A8980" s="259" t="s">
        <v>340</v>
      </c>
      <c r="B8980" s="259" t="s">
        <v>440</v>
      </c>
      <c r="C8980" s="260">
        <v>0</v>
      </c>
      <c r="D8980" s="260">
        <v>0</v>
      </c>
      <c r="E8980" s="261" t="str">
        <f t="shared" si="560"/>
        <v/>
      </c>
      <c r="F8980" s="260">
        <v>0</v>
      </c>
      <c r="G8980" s="260">
        <v>0</v>
      </c>
      <c r="H8980" s="261" t="str">
        <f t="shared" si="561"/>
        <v/>
      </c>
      <c r="I8980" s="260">
        <v>0</v>
      </c>
      <c r="J8980" s="261" t="str">
        <f t="shared" si="562"/>
        <v/>
      </c>
      <c r="K8980" s="260">
        <v>0</v>
      </c>
      <c r="L8980" s="260">
        <v>0</v>
      </c>
      <c r="M8980" s="261" t="str">
        <f t="shared" si="563"/>
        <v/>
      </c>
    </row>
    <row r="8981" spans="1:13" x14ac:dyDescent="0.25">
      <c r="A8981" s="259" t="s">
        <v>340</v>
      </c>
      <c r="B8981" s="259" t="s">
        <v>465</v>
      </c>
      <c r="C8981" s="260">
        <v>0</v>
      </c>
      <c r="D8981" s="260">
        <v>0</v>
      </c>
      <c r="E8981" s="261" t="str">
        <f t="shared" si="560"/>
        <v/>
      </c>
      <c r="F8981" s="260">
        <v>0</v>
      </c>
      <c r="G8981" s="260">
        <v>0</v>
      </c>
      <c r="H8981" s="261" t="str">
        <f t="shared" si="561"/>
        <v/>
      </c>
      <c r="I8981" s="260">
        <v>0</v>
      </c>
      <c r="J8981" s="261" t="str">
        <f t="shared" si="562"/>
        <v/>
      </c>
      <c r="K8981" s="260">
        <v>0</v>
      </c>
      <c r="L8981" s="260">
        <v>0</v>
      </c>
      <c r="M8981" s="261" t="str">
        <f t="shared" si="563"/>
        <v/>
      </c>
    </row>
    <row r="8982" spans="1:13" x14ac:dyDescent="0.25">
      <c r="A8982" s="259" t="s">
        <v>340</v>
      </c>
      <c r="B8982" s="259" t="s">
        <v>461</v>
      </c>
      <c r="C8982" s="260">
        <v>0</v>
      </c>
      <c r="D8982" s="260">
        <v>0</v>
      </c>
      <c r="E8982" s="261" t="str">
        <f t="shared" si="560"/>
        <v/>
      </c>
      <c r="F8982" s="260">
        <v>0</v>
      </c>
      <c r="G8982" s="260">
        <v>0</v>
      </c>
      <c r="H8982" s="261" t="str">
        <f t="shared" si="561"/>
        <v/>
      </c>
      <c r="I8982" s="260">
        <v>0</v>
      </c>
      <c r="J8982" s="261" t="str">
        <f t="shared" si="562"/>
        <v/>
      </c>
      <c r="K8982" s="260">
        <v>0</v>
      </c>
      <c r="L8982" s="260">
        <v>0</v>
      </c>
      <c r="M8982" s="261" t="str">
        <f t="shared" si="563"/>
        <v/>
      </c>
    </row>
    <row r="8983" spans="1:13" x14ac:dyDescent="0.25">
      <c r="A8983" s="259" t="s">
        <v>340</v>
      </c>
      <c r="B8983" s="259" t="s">
        <v>423</v>
      </c>
      <c r="C8983" s="260">
        <v>0</v>
      </c>
      <c r="D8983" s="260">
        <v>0</v>
      </c>
      <c r="E8983" s="261" t="str">
        <f t="shared" si="560"/>
        <v/>
      </c>
      <c r="F8983" s="260">
        <v>8.56</v>
      </c>
      <c r="G8983" s="260">
        <v>339.49950999999999</v>
      </c>
      <c r="H8983" s="261">
        <f t="shared" si="561"/>
        <v>38.661157710280371</v>
      </c>
      <c r="I8983" s="260">
        <v>9.7045600000000007</v>
      </c>
      <c r="J8983" s="261">
        <f t="shared" si="562"/>
        <v>33.983503631282609</v>
      </c>
      <c r="K8983" s="260">
        <v>8.56</v>
      </c>
      <c r="L8983" s="260">
        <v>339.49950999999999</v>
      </c>
      <c r="M8983" s="261">
        <f t="shared" si="563"/>
        <v>38.661157710280371</v>
      </c>
    </row>
    <row r="8984" spans="1:13" x14ac:dyDescent="0.25">
      <c r="A8984" s="259" t="s">
        <v>340</v>
      </c>
      <c r="B8984" s="259" t="s">
        <v>437</v>
      </c>
      <c r="C8984" s="260">
        <v>0</v>
      </c>
      <c r="D8984" s="260">
        <v>0</v>
      </c>
      <c r="E8984" s="261" t="str">
        <f t="shared" si="560"/>
        <v/>
      </c>
      <c r="F8984" s="260">
        <v>0</v>
      </c>
      <c r="G8984" s="260">
        <v>0</v>
      </c>
      <c r="H8984" s="261" t="str">
        <f t="shared" si="561"/>
        <v/>
      </c>
      <c r="I8984" s="260">
        <v>8.9095099999999992</v>
      </c>
      <c r="J8984" s="261">
        <f t="shared" si="562"/>
        <v>-1</v>
      </c>
      <c r="K8984" s="260">
        <v>0</v>
      </c>
      <c r="L8984" s="260">
        <v>0</v>
      </c>
      <c r="M8984" s="261" t="str">
        <f t="shared" si="563"/>
        <v/>
      </c>
    </row>
    <row r="8985" spans="1:13" x14ac:dyDescent="0.25">
      <c r="A8985" s="259" t="s">
        <v>340</v>
      </c>
      <c r="B8985" s="259" t="s">
        <v>483</v>
      </c>
      <c r="C8985" s="260">
        <v>0</v>
      </c>
      <c r="D8985" s="260">
        <v>0</v>
      </c>
      <c r="E8985" s="261" t="str">
        <f t="shared" si="560"/>
        <v/>
      </c>
      <c r="F8985" s="260">
        <v>0</v>
      </c>
      <c r="G8985" s="260">
        <v>0</v>
      </c>
      <c r="H8985" s="261" t="str">
        <f t="shared" si="561"/>
        <v/>
      </c>
      <c r="I8985" s="260">
        <v>0</v>
      </c>
      <c r="J8985" s="261" t="str">
        <f t="shared" si="562"/>
        <v/>
      </c>
      <c r="K8985" s="260">
        <v>0</v>
      </c>
      <c r="L8985" s="260">
        <v>0</v>
      </c>
      <c r="M8985" s="261" t="str">
        <f t="shared" si="563"/>
        <v/>
      </c>
    </row>
    <row r="8986" spans="1:13" x14ac:dyDescent="0.25">
      <c r="A8986" s="259" t="s">
        <v>340</v>
      </c>
      <c r="B8986" s="259" t="s">
        <v>469</v>
      </c>
      <c r="C8986" s="260">
        <v>0</v>
      </c>
      <c r="D8986" s="260">
        <v>0</v>
      </c>
      <c r="E8986" s="261" t="str">
        <f t="shared" si="560"/>
        <v/>
      </c>
      <c r="F8986" s="260">
        <v>0</v>
      </c>
      <c r="G8986" s="260">
        <v>0</v>
      </c>
      <c r="H8986" s="261" t="str">
        <f t="shared" si="561"/>
        <v/>
      </c>
      <c r="I8986" s="260">
        <v>0</v>
      </c>
      <c r="J8986" s="261" t="str">
        <f t="shared" si="562"/>
        <v/>
      </c>
      <c r="K8986" s="260">
        <v>0</v>
      </c>
      <c r="L8986" s="260">
        <v>0</v>
      </c>
      <c r="M8986" s="261" t="str">
        <f t="shared" si="563"/>
        <v/>
      </c>
    </row>
    <row r="8987" spans="1:13" x14ac:dyDescent="0.25">
      <c r="A8987" s="259" t="s">
        <v>340</v>
      </c>
      <c r="B8987" s="259" t="s">
        <v>460</v>
      </c>
      <c r="C8987" s="260">
        <v>0</v>
      </c>
      <c r="D8987" s="260">
        <v>0</v>
      </c>
      <c r="E8987" s="261" t="str">
        <f t="shared" si="560"/>
        <v/>
      </c>
      <c r="F8987" s="260">
        <v>0</v>
      </c>
      <c r="G8987" s="260">
        <v>0</v>
      </c>
      <c r="H8987" s="261" t="str">
        <f t="shared" si="561"/>
        <v/>
      </c>
      <c r="I8987" s="260">
        <v>6.9102899999999998</v>
      </c>
      <c r="J8987" s="261">
        <f t="shared" si="562"/>
        <v>-1</v>
      </c>
      <c r="K8987" s="260">
        <v>0</v>
      </c>
      <c r="L8987" s="260">
        <v>0</v>
      </c>
      <c r="M8987" s="261" t="str">
        <f t="shared" si="563"/>
        <v/>
      </c>
    </row>
    <row r="8988" spans="1:13" x14ac:dyDescent="0.25">
      <c r="A8988" s="259" t="s">
        <v>340</v>
      </c>
      <c r="B8988" s="259" t="s">
        <v>432</v>
      </c>
      <c r="C8988" s="260">
        <v>0</v>
      </c>
      <c r="D8988" s="260">
        <v>0</v>
      </c>
      <c r="E8988" s="261" t="str">
        <f t="shared" si="560"/>
        <v/>
      </c>
      <c r="F8988" s="260">
        <v>189.99999</v>
      </c>
      <c r="G8988" s="260">
        <v>0</v>
      </c>
      <c r="H8988" s="261">
        <f t="shared" si="561"/>
        <v>-1</v>
      </c>
      <c r="I8988" s="260">
        <v>0</v>
      </c>
      <c r="J8988" s="261" t="str">
        <f t="shared" si="562"/>
        <v/>
      </c>
      <c r="K8988" s="260">
        <v>189.99999</v>
      </c>
      <c r="L8988" s="260">
        <v>0</v>
      </c>
      <c r="M8988" s="261">
        <f t="shared" si="563"/>
        <v>-1</v>
      </c>
    </row>
    <row r="8989" spans="1:13" x14ac:dyDescent="0.25">
      <c r="A8989" s="259" t="s">
        <v>340</v>
      </c>
      <c r="B8989" s="259" t="s">
        <v>434</v>
      </c>
      <c r="C8989" s="260">
        <v>0</v>
      </c>
      <c r="D8989" s="260">
        <v>0</v>
      </c>
      <c r="E8989" s="261" t="str">
        <f t="shared" si="560"/>
        <v/>
      </c>
      <c r="F8989" s="260">
        <v>0</v>
      </c>
      <c r="G8989" s="260">
        <v>0</v>
      </c>
      <c r="H8989" s="261" t="str">
        <f t="shared" si="561"/>
        <v/>
      </c>
      <c r="I8989" s="260">
        <v>0</v>
      </c>
      <c r="J8989" s="261" t="str">
        <f t="shared" si="562"/>
        <v/>
      </c>
      <c r="K8989" s="260">
        <v>0</v>
      </c>
      <c r="L8989" s="260">
        <v>0</v>
      </c>
      <c r="M8989" s="261" t="str">
        <f t="shared" si="563"/>
        <v/>
      </c>
    </row>
    <row r="8990" spans="1:13" x14ac:dyDescent="0.25">
      <c r="A8990" s="259" t="s">
        <v>340</v>
      </c>
      <c r="B8990" s="259" t="s">
        <v>473</v>
      </c>
      <c r="C8990" s="260">
        <v>0</v>
      </c>
      <c r="D8990" s="260">
        <v>0</v>
      </c>
      <c r="E8990" s="261" t="str">
        <f t="shared" si="560"/>
        <v/>
      </c>
      <c r="F8990" s="260">
        <v>0</v>
      </c>
      <c r="G8990" s="260">
        <v>0</v>
      </c>
      <c r="H8990" s="261" t="str">
        <f t="shared" si="561"/>
        <v/>
      </c>
      <c r="I8990" s="260">
        <v>0</v>
      </c>
      <c r="J8990" s="261" t="str">
        <f t="shared" si="562"/>
        <v/>
      </c>
      <c r="K8990" s="260">
        <v>0</v>
      </c>
      <c r="L8990" s="260">
        <v>0</v>
      </c>
      <c r="M8990" s="261" t="str">
        <f t="shared" si="563"/>
        <v/>
      </c>
    </row>
    <row r="8991" spans="1:13" x14ac:dyDescent="0.25">
      <c r="A8991" s="259" t="s">
        <v>340</v>
      </c>
      <c r="B8991" s="259" t="s">
        <v>442</v>
      </c>
      <c r="C8991" s="260">
        <v>0</v>
      </c>
      <c r="D8991" s="260">
        <v>0</v>
      </c>
      <c r="E8991" s="261" t="str">
        <f t="shared" si="560"/>
        <v/>
      </c>
      <c r="F8991" s="260">
        <v>0</v>
      </c>
      <c r="G8991" s="260">
        <v>0</v>
      </c>
      <c r="H8991" s="261" t="str">
        <f t="shared" si="561"/>
        <v/>
      </c>
      <c r="I8991" s="260">
        <v>6.88042</v>
      </c>
      <c r="J8991" s="261">
        <f t="shared" si="562"/>
        <v>-1</v>
      </c>
      <c r="K8991" s="260">
        <v>0</v>
      </c>
      <c r="L8991" s="260">
        <v>0</v>
      </c>
      <c r="M8991" s="261" t="str">
        <f t="shared" si="563"/>
        <v/>
      </c>
    </row>
    <row r="8992" spans="1:13" s="117" customFormat="1" x14ac:dyDescent="0.25">
      <c r="A8992" s="117" t="s">
        <v>340</v>
      </c>
      <c r="B8992" s="117" t="s">
        <v>3</v>
      </c>
      <c r="C8992" s="180">
        <v>145.78537</v>
      </c>
      <c r="D8992" s="180">
        <v>177.57954000000001</v>
      </c>
      <c r="E8992" s="262">
        <f t="shared" si="560"/>
        <v>0.21808889328195291</v>
      </c>
      <c r="F8992" s="180">
        <v>4448.9652100000003</v>
      </c>
      <c r="G8992" s="180">
        <v>4268.8149800000001</v>
      </c>
      <c r="H8992" s="262">
        <f t="shared" si="561"/>
        <v>-4.0492613786926035E-2</v>
      </c>
      <c r="I8992" s="180">
        <v>6960.2950600000004</v>
      </c>
      <c r="J8992" s="262">
        <f t="shared" si="562"/>
        <v>-0.38669051481274419</v>
      </c>
      <c r="K8992" s="180">
        <v>4448.9652100000003</v>
      </c>
      <c r="L8992" s="180">
        <v>4268.8149800000001</v>
      </c>
      <c r="M8992" s="262">
        <f t="shared" si="563"/>
        <v>-4.0492613786926035E-2</v>
      </c>
    </row>
    <row r="8993" spans="1:13" x14ac:dyDescent="0.25">
      <c r="A8993" s="259" t="s">
        <v>213</v>
      </c>
      <c r="B8993" s="259" t="s">
        <v>428</v>
      </c>
      <c r="C8993" s="260">
        <v>410.57488000000001</v>
      </c>
      <c r="D8993" s="260">
        <v>82.501440000000002</v>
      </c>
      <c r="E8993" s="261">
        <f t="shared" si="560"/>
        <v>-0.79905872468378969</v>
      </c>
      <c r="F8993" s="260">
        <v>1999.3541600000001</v>
      </c>
      <c r="G8993" s="260">
        <v>2446.4609399999999</v>
      </c>
      <c r="H8993" s="261">
        <f t="shared" si="561"/>
        <v>0.22362560317977875</v>
      </c>
      <c r="I8993" s="260">
        <v>3881.1098499999998</v>
      </c>
      <c r="J8993" s="261">
        <f t="shared" si="562"/>
        <v>-0.36964913786194431</v>
      </c>
      <c r="K8993" s="260">
        <v>1999.3541600000001</v>
      </c>
      <c r="L8993" s="260">
        <v>2446.4609399999999</v>
      </c>
      <c r="M8993" s="261">
        <f t="shared" si="563"/>
        <v>0.22362560317977875</v>
      </c>
    </row>
    <row r="8994" spans="1:13" x14ac:dyDescent="0.25">
      <c r="A8994" s="259" t="s">
        <v>213</v>
      </c>
      <c r="B8994" s="259" t="s">
        <v>466</v>
      </c>
      <c r="C8994" s="260">
        <v>0</v>
      </c>
      <c r="D8994" s="260">
        <v>0</v>
      </c>
      <c r="E8994" s="261" t="str">
        <f t="shared" si="560"/>
        <v/>
      </c>
      <c r="F8994" s="260">
        <v>0</v>
      </c>
      <c r="G8994" s="260">
        <v>0</v>
      </c>
      <c r="H8994" s="261" t="str">
        <f t="shared" si="561"/>
        <v/>
      </c>
      <c r="I8994" s="260">
        <v>0</v>
      </c>
      <c r="J8994" s="261" t="str">
        <f t="shared" si="562"/>
        <v/>
      </c>
      <c r="K8994" s="260">
        <v>0</v>
      </c>
      <c r="L8994" s="260">
        <v>0</v>
      </c>
      <c r="M8994" s="261" t="str">
        <f t="shared" si="563"/>
        <v/>
      </c>
    </row>
    <row r="8995" spans="1:13" x14ac:dyDescent="0.25">
      <c r="A8995" s="259" t="s">
        <v>213</v>
      </c>
      <c r="B8995" s="259" t="s">
        <v>452</v>
      </c>
      <c r="C8995" s="260">
        <v>63.124220000000001</v>
      </c>
      <c r="D8995" s="260">
        <v>0</v>
      </c>
      <c r="E8995" s="261">
        <f t="shared" si="560"/>
        <v>-1</v>
      </c>
      <c r="F8995" s="260">
        <v>201.72314</v>
      </c>
      <c r="G8995" s="260">
        <v>338.65559999999999</v>
      </c>
      <c r="H8995" s="261">
        <f t="shared" si="561"/>
        <v>0.67881384356797136</v>
      </c>
      <c r="I8995" s="260">
        <v>73.030770000000004</v>
      </c>
      <c r="J8995" s="261">
        <f t="shared" si="562"/>
        <v>3.6371632121638591</v>
      </c>
      <c r="K8995" s="260">
        <v>201.72314</v>
      </c>
      <c r="L8995" s="260">
        <v>338.65559999999999</v>
      </c>
      <c r="M8995" s="261">
        <f t="shared" si="563"/>
        <v>0.67881384356797136</v>
      </c>
    </row>
    <row r="8996" spans="1:13" x14ac:dyDescent="0.25">
      <c r="A8996" s="259" t="s">
        <v>213</v>
      </c>
      <c r="B8996" s="259" t="s">
        <v>488</v>
      </c>
      <c r="C8996" s="260">
        <v>126.40924</v>
      </c>
      <c r="D8996" s="260">
        <v>0</v>
      </c>
      <c r="E8996" s="261">
        <f t="shared" si="560"/>
        <v>-1</v>
      </c>
      <c r="F8996" s="260">
        <v>126.40924</v>
      </c>
      <c r="G8996" s="260">
        <v>0</v>
      </c>
      <c r="H8996" s="261">
        <f t="shared" si="561"/>
        <v>-1</v>
      </c>
      <c r="I8996" s="260">
        <v>0</v>
      </c>
      <c r="J8996" s="261" t="str">
        <f t="shared" si="562"/>
        <v/>
      </c>
      <c r="K8996" s="260">
        <v>126.40924</v>
      </c>
      <c r="L8996" s="260">
        <v>0</v>
      </c>
      <c r="M8996" s="261">
        <f t="shared" si="563"/>
        <v>-1</v>
      </c>
    </row>
    <row r="8997" spans="1:13" x14ac:dyDescent="0.25">
      <c r="A8997" s="259" t="s">
        <v>213</v>
      </c>
      <c r="B8997" s="259" t="s">
        <v>467</v>
      </c>
      <c r="C8997" s="260">
        <v>0</v>
      </c>
      <c r="D8997" s="260">
        <v>43.615499999999997</v>
      </c>
      <c r="E8997" s="261" t="str">
        <f t="shared" si="560"/>
        <v/>
      </c>
      <c r="F8997" s="260">
        <v>108.1263</v>
      </c>
      <c r="G8997" s="260">
        <v>306.70562000000001</v>
      </c>
      <c r="H8997" s="261">
        <f t="shared" si="561"/>
        <v>1.8365496646051884</v>
      </c>
      <c r="I8997" s="260">
        <v>1380.8627200000001</v>
      </c>
      <c r="J8997" s="261">
        <f t="shared" si="562"/>
        <v>-0.77788840588005737</v>
      </c>
      <c r="K8997" s="260">
        <v>108.1263</v>
      </c>
      <c r="L8997" s="260">
        <v>306.70562000000001</v>
      </c>
      <c r="M8997" s="261">
        <f t="shared" si="563"/>
        <v>1.8365496646051884</v>
      </c>
    </row>
    <row r="8998" spans="1:13" x14ac:dyDescent="0.25">
      <c r="A8998" s="259" t="s">
        <v>213</v>
      </c>
      <c r="B8998" s="259" t="s">
        <v>472</v>
      </c>
      <c r="C8998" s="260">
        <v>0</v>
      </c>
      <c r="D8998" s="260">
        <v>0</v>
      </c>
      <c r="E8998" s="261" t="str">
        <f t="shared" si="560"/>
        <v/>
      </c>
      <c r="F8998" s="260">
        <v>39.044269999999997</v>
      </c>
      <c r="G8998" s="260">
        <v>0</v>
      </c>
      <c r="H8998" s="261">
        <f t="shared" si="561"/>
        <v>-1</v>
      </c>
      <c r="I8998" s="260">
        <v>192.69915</v>
      </c>
      <c r="J8998" s="261">
        <f t="shared" si="562"/>
        <v>-1</v>
      </c>
      <c r="K8998" s="260">
        <v>39.044269999999997</v>
      </c>
      <c r="L8998" s="260">
        <v>0</v>
      </c>
      <c r="M8998" s="261">
        <f t="shared" si="563"/>
        <v>-1</v>
      </c>
    </row>
    <row r="8999" spans="1:13" x14ac:dyDescent="0.25">
      <c r="A8999" s="259" t="s">
        <v>213</v>
      </c>
      <c r="B8999" s="259" t="s">
        <v>422</v>
      </c>
      <c r="C8999" s="260">
        <v>748.00822000000005</v>
      </c>
      <c r="D8999" s="260">
        <v>1025.22722</v>
      </c>
      <c r="E8999" s="261">
        <f t="shared" si="560"/>
        <v>0.37060956362217512</v>
      </c>
      <c r="F8999" s="260">
        <v>9050.8636100000003</v>
      </c>
      <c r="G8999" s="260">
        <v>30592.13507</v>
      </c>
      <c r="H8999" s="261">
        <f t="shared" si="561"/>
        <v>2.3800238726611416</v>
      </c>
      <c r="I8999" s="260">
        <v>58619.808599999997</v>
      </c>
      <c r="J8999" s="261">
        <f t="shared" si="562"/>
        <v>-0.47812632281436684</v>
      </c>
      <c r="K8999" s="260">
        <v>9050.8636100000003</v>
      </c>
      <c r="L8999" s="260">
        <v>30592.13507</v>
      </c>
      <c r="M8999" s="261">
        <f t="shared" si="563"/>
        <v>2.3800238726611416</v>
      </c>
    </row>
    <row r="9000" spans="1:13" x14ac:dyDescent="0.25">
      <c r="A9000" s="259" t="s">
        <v>213</v>
      </c>
      <c r="B9000" s="259" t="s">
        <v>431</v>
      </c>
      <c r="C9000" s="260">
        <v>507.49657999999999</v>
      </c>
      <c r="D9000" s="260">
        <v>343.16672</v>
      </c>
      <c r="E9000" s="261">
        <f t="shared" si="560"/>
        <v>-0.32380486189680335</v>
      </c>
      <c r="F9000" s="260">
        <v>9816.6382400000002</v>
      </c>
      <c r="G9000" s="260">
        <v>11131.64399</v>
      </c>
      <c r="H9000" s="261">
        <f t="shared" si="561"/>
        <v>0.13395683103017153</v>
      </c>
      <c r="I9000" s="260">
        <v>16032.32749</v>
      </c>
      <c r="J9000" s="261">
        <f t="shared" si="562"/>
        <v>-0.30567511192974006</v>
      </c>
      <c r="K9000" s="260">
        <v>9816.6382400000002</v>
      </c>
      <c r="L9000" s="260">
        <v>11131.64399</v>
      </c>
      <c r="M9000" s="261">
        <f t="shared" si="563"/>
        <v>0.13395683103017153</v>
      </c>
    </row>
    <row r="9001" spans="1:13" x14ac:dyDescent="0.25">
      <c r="A9001" s="259" t="s">
        <v>213</v>
      </c>
      <c r="B9001" s="259" t="s">
        <v>494</v>
      </c>
      <c r="C9001" s="260">
        <v>0</v>
      </c>
      <c r="D9001" s="260">
        <v>0</v>
      </c>
      <c r="E9001" s="261" t="str">
        <f t="shared" si="560"/>
        <v/>
      </c>
      <c r="F9001" s="260">
        <v>0</v>
      </c>
      <c r="G9001" s="260">
        <v>0</v>
      </c>
      <c r="H9001" s="261" t="str">
        <f t="shared" si="561"/>
        <v/>
      </c>
      <c r="I9001" s="260">
        <v>0</v>
      </c>
      <c r="J9001" s="261" t="str">
        <f t="shared" si="562"/>
        <v/>
      </c>
      <c r="K9001" s="260">
        <v>0</v>
      </c>
      <c r="L9001" s="260">
        <v>0</v>
      </c>
      <c r="M9001" s="261" t="str">
        <f t="shared" si="563"/>
        <v/>
      </c>
    </row>
    <row r="9002" spans="1:13" x14ac:dyDescent="0.25">
      <c r="A9002" s="259" t="s">
        <v>213</v>
      </c>
      <c r="B9002" s="259" t="s">
        <v>475</v>
      </c>
      <c r="C9002" s="260">
        <v>0</v>
      </c>
      <c r="D9002" s="260">
        <v>0</v>
      </c>
      <c r="E9002" s="261" t="str">
        <f t="shared" si="560"/>
        <v/>
      </c>
      <c r="F9002" s="260">
        <v>0</v>
      </c>
      <c r="G9002" s="260">
        <v>0</v>
      </c>
      <c r="H9002" s="261" t="str">
        <f t="shared" si="561"/>
        <v/>
      </c>
      <c r="I9002" s="260">
        <v>11.885</v>
      </c>
      <c r="J9002" s="261">
        <f t="shared" si="562"/>
        <v>-1</v>
      </c>
      <c r="K9002" s="260">
        <v>0</v>
      </c>
      <c r="L9002" s="260">
        <v>0</v>
      </c>
      <c r="M9002" s="261" t="str">
        <f t="shared" si="563"/>
        <v/>
      </c>
    </row>
    <row r="9003" spans="1:13" x14ac:dyDescent="0.25">
      <c r="A9003" s="259" t="s">
        <v>213</v>
      </c>
      <c r="B9003" s="259" t="s">
        <v>439</v>
      </c>
      <c r="C9003" s="260">
        <v>112.19574</v>
      </c>
      <c r="D9003" s="260">
        <v>0</v>
      </c>
      <c r="E9003" s="261">
        <f t="shared" si="560"/>
        <v>-1</v>
      </c>
      <c r="F9003" s="260">
        <v>627.43057999999996</v>
      </c>
      <c r="G9003" s="260">
        <v>340.42854</v>
      </c>
      <c r="H9003" s="261">
        <f t="shared" si="561"/>
        <v>-0.45742437354583509</v>
      </c>
      <c r="I9003" s="260">
        <v>455.36691000000002</v>
      </c>
      <c r="J9003" s="261">
        <f t="shared" si="562"/>
        <v>-0.25240826128538851</v>
      </c>
      <c r="K9003" s="260">
        <v>627.43057999999996</v>
      </c>
      <c r="L9003" s="260">
        <v>340.42854</v>
      </c>
      <c r="M9003" s="261">
        <f t="shared" si="563"/>
        <v>-0.45742437354583509</v>
      </c>
    </row>
    <row r="9004" spans="1:13" x14ac:dyDescent="0.25">
      <c r="A9004" s="259" t="s">
        <v>213</v>
      </c>
      <c r="B9004" s="259" t="s">
        <v>436</v>
      </c>
      <c r="C9004" s="260">
        <v>0</v>
      </c>
      <c r="D9004" s="260">
        <v>25.900880000000001</v>
      </c>
      <c r="E9004" s="261" t="str">
        <f t="shared" si="560"/>
        <v/>
      </c>
      <c r="F9004" s="260">
        <v>337.36317000000003</v>
      </c>
      <c r="G9004" s="260">
        <v>614.76212999999996</v>
      </c>
      <c r="H9004" s="261">
        <f t="shared" si="561"/>
        <v>0.82225620538246624</v>
      </c>
      <c r="I9004" s="260">
        <v>488.19031999999999</v>
      </c>
      <c r="J9004" s="261">
        <f t="shared" si="562"/>
        <v>0.25926734884870295</v>
      </c>
      <c r="K9004" s="260">
        <v>337.36317000000003</v>
      </c>
      <c r="L9004" s="260">
        <v>614.76212999999996</v>
      </c>
      <c r="M9004" s="261">
        <f t="shared" si="563"/>
        <v>0.82225620538246624</v>
      </c>
    </row>
    <row r="9005" spans="1:13" x14ac:dyDescent="0.25">
      <c r="A9005" s="259" t="s">
        <v>213</v>
      </c>
      <c r="B9005" s="259" t="s">
        <v>484</v>
      </c>
      <c r="C9005" s="260">
        <v>0</v>
      </c>
      <c r="D9005" s="260">
        <v>24.357600000000001</v>
      </c>
      <c r="E9005" s="261" t="str">
        <f t="shared" si="560"/>
        <v/>
      </c>
      <c r="F9005" s="260">
        <v>69.970979999999997</v>
      </c>
      <c r="G9005" s="260">
        <v>24.357600000000001</v>
      </c>
      <c r="H9005" s="261">
        <f t="shared" si="561"/>
        <v>-0.65188996924153408</v>
      </c>
      <c r="I9005" s="260">
        <v>12.8</v>
      </c>
      <c r="J9005" s="261">
        <f t="shared" si="562"/>
        <v>0.90293749999999995</v>
      </c>
      <c r="K9005" s="260">
        <v>69.970979999999997</v>
      </c>
      <c r="L9005" s="260">
        <v>24.357600000000001</v>
      </c>
      <c r="M9005" s="261">
        <f t="shared" si="563"/>
        <v>-0.65188996924153408</v>
      </c>
    </row>
    <row r="9006" spans="1:13" x14ac:dyDescent="0.25">
      <c r="A9006" s="259" t="s">
        <v>213</v>
      </c>
      <c r="B9006" s="259" t="s">
        <v>485</v>
      </c>
      <c r="C9006" s="260">
        <v>0</v>
      </c>
      <c r="D9006" s="260">
        <v>0</v>
      </c>
      <c r="E9006" s="261" t="str">
        <f t="shared" si="560"/>
        <v/>
      </c>
      <c r="F9006" s="260">
        <v>0</v>
      </c>
      <c r="G9006" s="260">
        <v>0</v>
      </c>
      <c r="H9006" s="261" t="str">
        <f t="shared" si="561"/>
        <v/>
      </c>
      <c r="I9006" s="260">
        <v>0</v>
      </c>
      <c r="J9006" s="261" t="str">
        <f t="shared" si="562"/>
        <v/>
      </c>
      <c r="K9006" s="260">
        <v>0</v>
      </c>
      <c r="L9006" s="260">
        <v>0</v>
      </c>
      <c r="M9006" s="261" t="str">
        <f t="shared" si="563"/>
        <v/>
      </c>
    </row>
    <row r="9007" spans="1:13" x14ac:dyDescent="0.25">
      <c r="A9007" s="259" t="s">
        <v>213</v>
      </c>
      <c r="B9007" s="259" t="s">
        <v>468</v>
      </c>
      <c r="C9007" s="260">
        <v>0</v>
      </c>
      <c r="D9007" s="260">
        <v>0</v>
      </c>
      <c r="E9007" s="261" t="str">
        <f t="shared" si="560"/>
        <v/>
      </c>
      <c r="F9007" s="260">
        <v>83.457189999999997</v>
      </c>
      <c r="G9007" s="260">
        <v>10.707090000000001</v>
      </c>
      <c r="H9007" s="261">
        <f t="shared" si="561"/>
        <v>-0.87170560139875308</v>
      </c>
      <c r="I9007" s="260">
        <v>26.8704</v>
      </c>
      <c r="J9007" s="261">
        <f t="shared" si="562"/>
        <v>-0.60152844765987856</v>
      </c>
      <c r="K9007" s="260">
        <v>83.457189999999997</v>
      </c>
      <c r="L9007" s="260">
        <v>10.707090000000001</v>
      </c>
      <c r="M9007" s="261">
        <f t="shared" si="563"/>
        <v>-0.87170560139875308</v>
      </c>
    </row>
    <row r="9008" spans="1:13" x14ac:dyDescent="0.25">
      <c r="A9008" s="259" t="s">
        <v>213</v>
      </c>
      <c r="B9008" s="259" t="s">
        <v>493</v>
      </c>
      <c r="C9008" s="260">
        <v>0</v>
      </c>
      <c r="D9008" s="260">
        <v>0</v>
      </c>
      <c r="E9008" s="261" t="str">
        <f t="shared" si="560"/>
        <v/>
      </c>
      <c r="F9008" s="260">
        <v>0</v>
      </c>
      <c r="G9008" s="260">
        <v>85.8125</v>
      </c>
      <c r="H9008" s="261" t="str">
        <f t="shared" si="561"/>
        <v/>
      </c>
      <c r="I9008" s="260">
        <v>60</v>
      </c>
      <c r="J9008" s="261">
        <f t="shared" si="562"/>
        <v>0.4302083333333333</v>
      </c>
      <c r="K9008" s="260">
        <v>0</v>
      </c>
      <c r="L9008" s="260">
        <v>85.8125</v>
      </c>
      <c r="M9008" s="261" t="str">
        <f t="shared" si="563"/>
        <v/>
      </c>
    </row>
    <row r="9009" spans="1:13" x14ac:dyDescent="0.25">
      <c r="A9009" s="259" t="s">
        <v>213</v>
      </c>
      <c r="B9009" s="259" t="s">
        <v>492</v>
      </c>
      <c r="C9009" s="260">
        <v>0</v>
      </c>
      <c r="D9009" s="260">
        <v>0</v>
      </c>
      <c r="E9009" s="261" t="str">
        <f t="shared" si="560"/>
        <v/>
      </c>
      <c r="F9009" s="260">
        <v>0</v>
      </c>
      <c r="G9009" s="260">
        <v>0</v>
      </c>
      <c r="H9009" s="261" t="str">
        <f t="shared" si="561"/>
        <v/>
      </c>
      <c r="I9009" s="260">
        <v>0</v>
      </c>
      <c r="J9009" s="261" t="str">
        <f t="shared" si="562"/>
        <v/>
      </c>
      <c r="K9009" s="260">
        <v>0</v>
      </c>
      <c r="L9009" s="260">
        <v>0</v>
      </c>
      <c r="M9009" s="261" t="str">
        <f t="shared" si="563"/>
        <v/>
      </c>
    </row>
    <row r="9010" spans="1:13" x14ac:dyDescent="0.25">
      <c r="A9010" s="259" t="s">
        <v>213</v>
      </c>
      <c r="B9010" s="259" t="s">
        <v>463</v>
      </c>
      <c r="C9010" s="260">
        <v>0</v>
      </c>
      <c r="D9010" s="260">
        <v>0</v>
      </c>
      <c r="E9010" s="261" t="str">
        <f t="shared" si="560"/>
        <v/>
      </c>
      <c r="F9010" s="260">
        <v>117.55337</v>
      </c>
      <c r="G9010" s="260">
        <v>67.129679999999993</v>
      </c>
      <c r="H9010" s="261">
        <f t="shared" si="561"/>
        <v>-0.42894295586761999</v>
      </c>
      <c r="I9010" s="260">
        <v>109.5941</v>
      </c>
      <c r="J9010" s="261">
        <f t="shared" si="562"/>
        <v>-0.38746994591862161</v>
      </c>
      <c r="K9010" s="260">
        <v>117.55337</v>
      </c>
      <c r="L9010" s="260">
        <v>67.129679999999993</v>
      </c>
      <c r="M9010" s="261">
        <f t="shared" si="563"/>
        <v>-0.42894295586761999</v>
      </c>
    </row>
    <row r="9011" spans="1:13" x14ac:dyDescent="0.25">
      <c r="A9011" s="259" t="s">
        <v>213</v>
      </c>
      <c r="B9011" s="259" t="s">
        <v>456</v>
      </c>
      <c r="C9011" s="260">
        <v>0</v>
      </c>
      <c r="D9011" s="260">
        <v>0</v>
      </c>
      <c r="E9011" s="261" t="str">
        <f t="shared" si="560"/>
        <v/>
      </c>
      <c r="F9011" s="260">
        <v>0</v>
      </c>
      <c r="G9011" s="260">
        <v>0</v>
      </c>
      <c r="H9011" s="261" t="str">
        <f t="shared" si="561"/>
        <v/>
      </c>
      <c r="I9011" s="260">
        <v>0</v>
      </c>
      <c r="J9011" s="261" t="str">
        <f t="shared" si="562"/>
        <v/>
      </c>
      <c r="K9011" s="260">
        <v>0</v>
      </c>
      <c r="L9011" s="260">
        <v>0</v>
      </c>
      <c r="M9011" s="261" t="str">
        <f t="shared" si="563"/>
        <v/>
      </c>
    </row>
    <row r="9012" spans="1:13" x14ac:dyDescent="0.25">
      <c r="A9012" s="259" t="s">
        <v>213</v>
      </c>
      <c r="B9012" s="259" t="s">
        <v>419</v>
      </c>
      <c r="C9012" s="260">
        <v>290.08022999999997</v>
      </c>
      <c r="D9012" s="260">
        <v>1187.6808100000001</v>
      </c>
      <c r="E9012" s="261">
        <f t="shared" si="560"/>
        <v>3.0943183546152051</v>
      </c>
      <c r="F9012" s="260">
        <v>8514.3903399999999</v>
      </c>
      <c r="G9012" s="260">
        <v>7033.0638600000002</v>
      </c>
      <c r="H9012" s="261">
        <f t="shared" si="561"/>
        <v>-0.17397916008628744</v>
      </c>
      <c r="I9012" s="260">
        <v>5836.7509399999999</v>
      </c>
      <c r="J9012" s="261">
        <f t="shared" si="562"/>
        <v>0.20496213257987672</v>
      </c>
      <c r="K9012" s="260">
        <v>8514.3903399999999</v>
      </c>
      <c r="L9012" s="260">
        <v>7033.0638600000002</v>
      </c>
      <c r="M9012" s="261">
        <f t="shared" si="563"/>
        <v>-0.17397916008628744</v>
      </c>
    </row>
    <row r="9013" spans="1:13" x14ac:dyDescent="0.25">
      <c r="A9013" s="259" t="s">
        <v>213</v>
      </c>
      <c r="B9013" s="259" t="s">
        <v>470</v>
      </c>
      <c r="C9013" s="260">
        <v>0</v>
      </c>
      <c r="D9013" s="260">
        <v>0</v>
      </c>
      <c r="E9013" s="261" t="str">
        <f t="shared" si="560"/>
        <v/>
      </c>
      <c r="F9013" s="260">
        <v>6.5125200000000003</v>
      </c>
      <c r="G9013" s="260">
        <v>0</v>
      </c>
      <c r="H9013" s="261">
        <f t="shared" si="561"/>
        <v>-1</v>
      </c>
      <c r="I9013" s="260">
        <v>0</v>
      </c>
      <c r="J9013" s="261" t="str">
        <f t="shared" si="562"/>
        <v/>
      </c>
      <c r="K9013" s="260">
        <v>6.5125200000000003</v>
      </c>
      <c r="L9013" s="260">
        <v>0</v>
      </c>
      <c r="M9013" s="261">
        <f t="shared" si="563"/>
        <v>-1</v>
      </c>
    </row>
    <row r="9014" spans="1:13" x14ac:dyDescent="0.25">
      <c r="A9014" s="259" t="s">
        <v>213</v>
      </c>
      <c r="B9014" s="259" t="s">
        <v>451</v>
      </c>
      <c r="C9014" s="260">
        <v>0</v>
      </c>
      <c r="D9014" s="260">
        <v>0</v>
      </c>
      <c r="E9014" s="261" t="str">
        <f t="shared" si="560"/>
        <v/>
      </c>
      <c r="F9014" s="260">
        <v>13.39</v>
      </c>
      <c r="G9014" s="260">
        <v>716.56484999999998</v>
      </c>
      <c r="H9014" s="261">
        <f t="shared" si="561"/>
        <v>52.514925317401044</v>
      </c>
      <c r="I9014" s="260">
        <v>123.93823999999999</v>
      </c>
      <c r="J9014" s="261">
        <f t="shared" si="562"/>
        <v>4.7816284142811778</v>
      </c>
      <c r="K9014" s="260">
        <v>13.39</v>
      </c>
      <c r="L9014" s="260">
        <v>716.56484999999998</v>
      </c>
      <c r="M9014" s="261">
        <f t="shared" si="563"/>
        <v>52.514925317401044</v>
      </c>
    </row>
    <row r="9015" spans="1:13" x14ac:dyDescent="0.25">
      <c r="A9015" s="259" t="s">
        <v>213</v>
      </c>
      <c r="B9015" s="259" t="s">
        <v>444</v>
      </c>
      <c r="C9015" s="260">
        <v>0</v>
      </c>
      <c r="D9015" s="260">
        <v>0</v>
      </c>
      <c r="E9015" s="261" t="str">
        <f t="shared" si="560"/>
        <v/>
      </c>
      <c r="F9015" s="260">
        <v>0</v>
      </c>
      <c r="G9015" s="260">
        <v>167.92133999999999</v>
      </c>
      <c r="H9015" s="261" t="str">
        <f t="shared" si="561"/>
        <v/>
      </c>
      <c r="I9015" s="260">
        <v>125</v>
      </c>
      <c r="J9015" s="261">
        <f t="shared" si="562"/>
        <v>0.3433707199999998</v>
      </c>
      <c r="K9015" s="260">
        <v>0</v>
      </c>
      <c r="L9015" s="260">
        <v>167.92133999999999</v>
      </c>
      <c r="M9015" s="261" t="str">
        <f t="shared" si="563"/>
        <v/>
      </c>
    </row>
    <row r="9016" spans="1:13" x14ac:dyDescent="0.25">
      <c r="A9016" s="259" t="s">
        <v>213</v>
      </c>
      <c r="B9016" s="259" t="s">
        <v>425</v>
      </c>
      <c r="C9016" s="260">
        <v>13.427630000000001</v>
      </c>
      <c r="D9016" s="260">
        <v>158.55000000000001</v>
      </c>
      <c r="E9016" s="261">
        <f t="shared" si="560"/>
        <v>10.807742691748283</v>
      </c>
      <c r="F9016" s="260">
        <v>498.29662999999999</v>
      </c>
      <c r="G9016" s="260">
        <v>1906.76052</v>
      </c>
      <c r="H9016" s="261">
        <f t="shared" si="561"/>
        <v>2.8265571252207748</v>
      </c>
      <c r="I9016" s="260">
        <v>4757.8502399999998</v>
      </c>
      <c r="J9016" s="261">
        <f t="shared" si="562"/>
        <v>-0.59923906306054731</v>
      </c>
      <c r="K9016" s="260">
        <v>498.29662999999999</v>
      </c>
      <c r="L9016" s="260">
        <v>1906.76052</v>
      </c>
      <c r="M9016" s="261">
        <f t="shared" si="563"/>
        <v>2.8265571252207748</v>
      </c>
    </row>
    <row r="9017" spans="1:13" x14ac:dyDescent="0.25">
      <c r="A9017" s="259" t="s">
        <v>213</v>
      </c>
      <c r="B9017" s="259" t="s">
        <v>457</v>
      </c>
      <c r="C9017" s="260">
        <v>0</v>
      </c>
      <c r="D9017" s="260">
        <v>0</v>
      </c>
      <c r="E9017" s="261" t="str">
        <f t="shared" si="560"/>
        <v/>
      </c>
      <c r="F9017" s="260">
        <v>86.852199999999996</v>
      </c>
      <c r="G9017" s="260">
        <v>21.32009</v>
      </c>
      <c r="H9017" s="261">
        <f t="shared" si="561"/>
        <v>-0.75452446800426465</v>
      </c>
      <c r="I9017" s="260">
        <v>160.64328</v>
      </c>
      <c r="J9017" s="261">
        <f t="shared" si="562"/>
        <v>-0.86728302609359076</v>
      </c>
      <c r="K9017" s="260">
        <v>86.852199999999996</v>
      </c>
      <c r="L9017" s="260">
        <v>21.32009</v>
      </c>
      <c r="M9017" s="261">
        <f t="shared" si="563"/>
        <v>-0.75452446800426465</v>
      </c>
    </row>
    <row r="9018" spans="1:13" x14ac:dyDescent="0.25">
      <c r="A9018" s="259" t="s">
        <v>213</v>
      </c>
      <c r="B9018" s="259" t="s">
        <v>450</v>
      </c>
      <c r="C9018" s="260">
        <v>0</v>
      </c>
      <c r="D9018" s="260">
        <v>0</v>
      </c>
      <c r="E9018" s="261" t="str">
        <f t="shared" si="560"/>
        <v/>
      </c>
      <c r="F9018" s="260">
        <v>169.54875999999999</v>
      </c>
      <c r="G9018" s="260">
        <v>93.898470000000003</v>
      </c>
      <c r="H9018" s="261">
        <f t="shared" si="561"/>
        <v>-0.44618604111289273</v>
      </c>
      <c r="I9018" s="260">
        <v>281.59663</v>
      </c>
      <c r="J9018" s="261">
        <f t="shared" si="562"/>
        <v>-0.66654973818401164</v>
      </c>
      <c r="K9018" s="260">
        <v>169.54875999999999</v>
      </c>
      <c r="L9018" s="260">
        <v>93.898470000000003</v>
      </c>
      <c r="M9018" s="261">
        <f t="shared" si="563"/>
        <v>-0.44618604111289273</v>
      </c>
    </row>
    <row r="9019" spans="1:13" x14ac:dyDescent="0.25">
      <c r="A9019" s="259" t="s">
        <v>213</v>
      </c>
      <c r="B9019" s="259" t="s">
        <v>474</v>
      </c>
      <c r="C9019" s="260">
        <v>0</v>
      </c>
      <c r="D9019" s="260">
        <v>0</v>
      </c>
      <c r="E9019" s="261" t="str">
        <f t="shared" si="560"/>
        <v/>
      </c>
      <c r="F9019" s="260">
        <v>33.700000000000003</v>
      </c>
      <c r="G9019" s="260">
        <v>0</v>
      </c>
      <c r="H9019" s="261">
        <f t="shared" si="561"/>
        <v>-1</v>
      </c>
      <c r="I9019" s="260">
        <v>0</v>
      </c>
      <c r="J9019" s="261" t="str">
        <f t="shared" si="562"/>
        <v/>
      </c>
      <c r="K9019" s="260">
        <v>33.700000000000003</v>
      </c>
      <c r="L9019" s="260">
        <v>0</v>
      </c>
      <c r="M9019" s="261">
        <f t="shared" si="563"/>
        <v>-1</v>
      </c>
    </row>
    <row r="9020" spans="1:13" x14ac:dyDescent="0.25">
      <c r="A9020" s="259" t="s">
        <v>213</v>
      </c>
      <c r="B9020" s="259" t="s">
        <v>446</v>
      </c>
      <c r="C9020" s="260">
        <v>0</v>
      </c>
      <c r="D9020" s="260">
        <v>0</v>
      </c>
      <c r="E9020" s="261" t="str">
        <f t="shared" si="560"/>
        <v/>
      </c>
      <c r="F9020" s="260">
        <v>67.30641</v>
      </c>
      <c r="G9020" s="260">
        <v>0</v>
      </c>
      <c r="H9020" s="261">
        <f t="shared" si="561"/>
        <v>-1</v>
      </c>
      <c r="I9020" s="260">
        <v>0</v>
      </c>
      <c r="J9020" s="261" t="str">
        <f t="shared" si="562"/>
        <v/>
      </c>
      <c r="K9020" s="260">
        <v>67.30641</v>
      </c>
      <c r="L9020" s="260">
        <v>0</v>
      </c>
      <c r="M9020" s="261">
        <f t="shared" si="563"/>
        <v>-1</v>
      </c>
    </row>
    <row r="9021" spans="1:13" x14ac:dyDescent="0.25">
      <c r="A9021" s="259" t="s">
        <v>213</v>
      </c>
      <c r="B9021" s="259" t="s">
        <v>489</v>
      </c>
      <c r="C9021" s="260">
        <v>0</v>
      </c>
      <c r="D9021" s="260">
        <v>0</v>
      </c>
      <c r="E9021" s="261" t="str">
        <f t="shared" si="560"/>
        <v/>
      </c>
      <c r="F9021" s="260">
        <v>49.6723</v>
      </c>
      <c r="G9021" s="260">
        <v>0</v>
      </c>
      <c r="H9021" s="261">
        <f t="shared" si="561"/>
        <v>-1</v>
      </c>
      <c r="I9021" s="260">
        <v>0</v>
      </c>
      <c r="J9021" s="261" t="str">
        <f t="shared" si="562"/>
        <v/>
      </c>
      <c r="K9021" s="260">
        <v>49.6723</v>
      </c>
      <c r="L9021" s="260">
        <v>0</v>
      </c>
      <c r="M9021" s="261">
        <f t="shared" si="563"/>
        <v>-1</v>
      </c>
    </row>
    <row r="9022" spans="1:13" x14ac:dyDescent="0.25">
      <c r="A9022" s="259" t="s">
        <v>213</v>
      </c>
      <c r="B9022" s="259" t="s">
        <v>435</v>
      </c>
      <c r="C9022" s="260">
        <v>92.748959999999997</v>
      </c>
      <c r="D9022" s="260">
        <v>0</v>
      </c>
      <c r="E9022" s="261">
        <f t="shared" si="560"/>
        <v>-1</v>
      </c>
      <c r="F9022" s="260">
        <v>550.48896000000002</v>
      </c>
      <c r="G9022" s="260">
        <v>229.17397</v>
      </c>
      <c r="H9022" s="261">
        <f t="shared" si="561"/>
        <v>-0.58369016156109654</v>
      </c>
      <c r="I9022" s="260">
        <v>690.27695000000006</v>
      </c>
      <c r="J9022" s="261">
        <f t="shared" si="562"/>
        <v>-0.66799706987173768</v>
      </c>
      <c r="K9022" s="260">
        <v>550.48896000000002</v>
      </c>
      <c r="L9022" s="260">
        <v>229.17397</v>
      </c>
      <c r="M9022" s="261">
        <f t="shared" si="563"/>
        <v>-0.58369016156109654</v>
      </c>
    </row>
    <row r="9023" spans="1:13" x14ac:dyDescent="0.25">
      <c r="A9023" s="259" t="s">
        <v>213</v>
      </c>
      <c r="B9023" s="259" t="s">
        <v>421</v>
      </c>
      <c r="C9023" s="260">
        <v>61.683750000000003</v>
      </c>
      <c r="D9023" s="260">
        <v>256.59528</v>
      </c>
      <c r="E9023" s="261">
        <f t="shared" si="560"/>
        <v>3.1598521490668121</v>
      </c>
      <c r="F9023" s="260">
        <v>2893.6059</v>
      </c>
      <c r="G9023" s="260">
        <v>8396.74424</v>
      </c>
      <c r="H9023" s="261">
        <f t="shared" si="561"/>
        <v>1.90182717694901</v>
      </c>
      <c r="I9023" s="260">
        <v>8945.6247700000004</v>
      </c>
      <c r="J9023" s="261">
        <f t="shared" si="562"/>
        <v>-6.1357428252604929E-2</v>
      </c>
      <c r="K9023" s="260">
        <v>2893.6059</v>
      </c>
      <c r="L9023" s="260">
        <v>8396.74424</v>
      </c>
      <c r="M9023" s="261">
        <f t="shared" si="563"/>
        <v>1.90182717694901</v>
      </c>
    </row>
    <row r="9024" spans="1:13" x14ac:dyDescent="0.25">
      <c r="A9024" s="259" t="s">
        <v>213</v>
      </c>
      <c r="B9024" s="259" t="s">
        <v>458</v>
      </c>
      <c r="C9024" s="260">
        <v>0</v>
      </c>
      <c r="D9024" s="260">
        <v>0</v>
      </c>
      <c r="E9024" s="261" t="str">
        <f t="shared" si="560"/>
        <v/>
      </c>
      <c r="F9024" s="260">
        <v>252.23699999999999</v>
      </c>
      <c r="G9024" s="260">
        <v>134.4</v>
      </c>
      <c r="H9024" s="261">
        <f t="shared" si="561"/>
        <v>-0.46716778268057424</v>
      </c>
      <c r="I9024" s="260">
        <v>360.39303000000001</v>
      </c>
      <c r="J9024" s="261">
        <f t="shared" si="562"/>
        <v>-0.62707380883587005</v>
      </c>
      <c r="K9024" s="260">
        <v>252.23699999999999</v>
      </c>
      <c r="L9024" s="260">
        <v>134.4</v>
      </c>
      <c r="M9024" s="261">
        <f t="shared" si="563"/>
        <v>-0.46716778268057424</v>
      </c>
    </row>
    <row r="9025" spans="1:13" x14ac:dyDescent="0.25">
      <c r="A9025" s="259" t="s">
        <v>213</v>
      </c>
      <c r="B9025" s="259" t="s">
        <v>430</v>
      </c>
      <c r="C9025" s="260">
        <v>134.10050000000001</v>
      </c>
      <c r="D9025" s="260">
        <v>144.75489999999999</v>
      </c>
      <c r="E9025" s="261">
        <f t="shared" si="560"/>
        <v>7.9450859616481573E-2</v>
      </c>
      <c r="F9025" s="260">
        <v>7494.0404699999999</v>
      </c>
      <c r="G9025" s="260">
        <v>4509.6168200000002</v>
      </c>
      <c r="H9025" s="261">
        <f t="shared" si="561"/>
        <v>-0.39823959610936022</v>
      </c>
      <c r="I9025" s="260">
        <v>8034.7263999999996</v>
      </c>
      <c r="J9025" s="261">
        <f t="shared" si="562"/>
        <v>-0.4387342399113926</v>
      </c>
      <c r="K9025" s="260">
        <v>7494.0404699999999</v>
      </c>
      <c r="L9025" s="260">
        <v>4509.6168200000002</v>
      </c>
      <c r="M9025" s="261">
        <f t="shared" si="563"/>
        <v>-0.39823959610936022</v>
      </c>
    </row>
    <row r="9026" spans="1:13" x14ac:dyDescent="0.25">
      <c r="A9026" s="259" t="s">
        <v>213</v>
      </c>
      <c r="B9026" s="259" t="s">
        <v>478</v>
      </c>
      <c r="C9026" s="260">
        <v>0</v>
      </c>
      <c r="D9026" s="260">
        <v>0</v>
      </c>
      <c r="E9026" s="261" t="str">
        <f t="shared" si="560"/>
        <v/>
      </c>
      <c r="F9026" s="260">
        <v>0</v>
      </c>
      <c r="G9026" s="260">
        <v>41.2</v>
      </c>
      <c r="H9026" s="261" t="str">
        <f t="shared" si="561"/>
        <v/>
      </c>
      <c r="I9026" s="260">
        <v>51.147199999999998</v>
      </c>
      <c r="J9026" s="261">
        <f t="shared" si="562"/>
        <v>-0.19448180936590853</v>
      </c>
      <c r="K9026" s="260">
        <v>0</v>
      </c>
      <c r="L9026" s="260">
        <v>41.2</v>
      </c>
      <c r="M9026" s="261" t="str">
        <f t="shared" si="563"/>
        <v/>
      </c>
    </row>
    <row r="9027" spans="1:13" x14ac:dyDescent="0.25">
      <c r="A9027" s="259" t="s">
        <v>213</v>
      </c>
      <c r="B9027" s="259" t="s">
        <v>448</v>
      </c>
      <c r="C9027" s="260">
        <v>0</v>
      </c>
      <c r="D9027" s="260">
        <v>13.88015</v>
      </c>
      <c r="E9027" s="261" t="str">
        <f t="shared" si="560"/>
        <v/>
      </c>
      <c r="F9027" s="260">
        <v>90.869540000000001</v>
      </c>
      <c r="G9027" s="260">
        <v>144.16874999999999</v>
      </c>
      <c r="H9027" s="261">
        <f t="shared" si="561"/>
        <v>0.5865464929172084</v>
      </c>
      <c r="I9027" s="260">
        <v>754.69817999999998</v>
      </c>
      <c r="J9027" s="261">
        <f t="shared" si="562"/>
        <v>-0.80897164744719541</v>
      </c>
      <c r="K9027" s="260">
        <v>90.869540000000001</v>
      </c>
      <c r="L9027" s="260">
        <v>144.16874999999999</v>
      </c>
      <c r="M9027" s="261">
        <f t="shared" si="563"/>
        <v>0.5865464929172084</v>
      </c>
    </row>
    <row r="9028" spans="1:13" x14ac:dyDescent="0.25">
      <c r="A9028" s="259" t="s">
        <v>213</v>
      </c>
      <c r="B9028" s="259" t="s">
        <v>417</v>
      </c>
      <c r="C9028" s="260">
        <v>5840.6074600000002</v>
      </c>
      <c r="D9028" s="260">
        <v>3677.5248799999999</v>
      </c>
      <c r="E9028" s="261">
        <f t="shared" si="560"/>
        <v>-0.37035232975578203</v>
      </c>
      <c r="F9028" s="260">
        <v>84143.044699999999</v>
      </c>
      <c r="G9028" s="260">
        <v>124878.39717</v>
      </c>
      <c r="H9028" s="261">
        <f t="shared" si="561"/>
        <v>0.48412025753567711</v>
      </c>
      <c r="I9028" s="260">
        <v>288808.00640000001</v>
      </c>
      <c r="J9028" s="261">
        <f t="shared" si="562"/>
        <v>-0.56760756487809061</v>
      </c>
      <c r="K9028" s="260">
        <v>84143.044699999999</v>
      </c>
      <c r="L9028" s="260">
        <v>124878.39717</v>
      </c>
      <c r="M9028" s="261">
        <f t="shared" si="563"/>
        <v>0.48412025753567711</v>
      </c>
    </row>
    <row r="9029" spans="1:13" x14ac:dyDescent="0.25">
      <c r="A9029" s="259" t="s">
        <v>213</v>
      </c>
      <c r="B9029" s="259" t="s">
        <v>420</v>
      </c>
      <c r="C9029" s="260">
        <v>926.50967000000003</v>
      </c>
      <c r="D9029" s="260">
        <v>1160.13321</v>
      </c>
      <c r="E9029" s="261">
        <f t="shared" ref="E9029:E9092" si="564">IF(C9029=0,"",(D9029/C9029-1))</f>
        <v>0.25215445403824011</v>
      </c>
      <c r="F9029" s="260">
        <v>10516.220509999999</v>
      </c>
      <c r="G9029" s="260">
        <v>13196.826440000001</v>
      </c>
      <c r="H9029" s="261">
        <f t="shared" ref="H9029:H9092" si="565">IF(F9029=0,"",(G9029/F9029-1))</f>
        <v>0.25490202753460545</v>
      </c>
      <c r="I9029" s="260">
        <v>12190.437250000001</v>
      </c>
      <c r="J9029" s="261">
        <f t="shared" ref="J9029:J9092" si="566">IF(I9029=0,"",(G9029/I9029-1))</f>
        <v>8.2555626952593553E-2</v>
      </c>
      <c r="K9029" s="260">
        <v>10516.220509999999</v>
      </c>
      <c r="L9029" s="260">
        <v>13196.826440000001</v>
      </c>
      <c r="M9029" s="261">
        <f t="shared" ref="M9029:M9092" si="567">IF(K9029=0,"",(L9029/K9029-1))</f>
        <v>0.25490202753460545</v>
      </c>
    </row>
    <row r="9030" spans="1:13" x14ac:dyDescent="0.25">
      <c r="A9030" s="259" t="s">
        <v>213</v>
      </c>
      <c r="B9030" s="259" t="s">
        <v>454</v>
      </c>
      <c r="C9030" s="260">
        <v>11.5985</v>
      </c>
      <c r="D9030" s="260">
        <v>0</v>
      </c>
      <c r="E9030" s="261">
        <f t="shared" si="564"/>
        <v>-1</v>
      </c>
      <c r="F9030" s="260">
        <v>64.73366</v>
      </c>
      <c r="G9030" s="260">
        <v>294.73678000000001</v>
      </c>
      <c r="H9030" s="261">
        <f t="shared" si="565"/>
        <v>3.5530683727754617</v>
      </c>
      <c r="I9030" s="260">
        <v>1638.6391000000001</v>
      </c>
      <c r="J9030" s="261">
        <f t="shared" si="566"/>
        <v>-0.82013319467355561</v>
      </c>
      <c r="K9030" s="260">
        <v>64.73366</v>
      </c>
      <c r="L9030" s="260">
        <v>294.73678000000001</v>
      </c>
      <c r="M9030" s="261">
        <f t="shared" si="567"/>
        <v>3.5530683727754617</v>
      </c>
    </row>
    <row r="9031" spans="1:13" x14ac:dyDescent="0.25">
      <c r="A9031" s="259" t="s">
        <v>213</v>
      </c>
      <c r="B9031" s="259" t="s">
        <v>447</v>
      </c>
      <c r="C9031" s="260">
        <v>0</v>
      </c>
      <c r="D9031" s="260">
        <v>0</v>
      </c>
      <c r="E9031" s="261" t="str">
        <f t="shared" si="564"/>
        <v/>
      </c>
      <c r="F9031" s="260">
        <v>61.884720000000002</v>
      </c>
      <c r="G9031" s="260">
        <v>83.272750000000002</v>
      </c>
      <c r="H9031" s="261">
        <f t="shared" si="565"/>
        <v>0.34561083899224232</v>
      </c>
      <c r="I9031" s="260">
        <v>50.460760000000001</v>
      </c>
      <c r="J9031" s="261">
        <f t="shared" si="566"/>
        <v>0.65024763796661023</v>
      </c>
      <c r="K9031" s="260">
        <v>61.884720000000002</v>
      </c>
      <c r="L9031" s="260">
        <v>83.272750000000002</v>
      </c>
      <c r="M9031" s="261">
        <f t="shared" si="567"/>
        <v>0.34561083899224232</v>
      </c>
    </row>
    <row r="9032" spans="1:13" x14ac:dyDescent="0.25">
      <c r="A9032" s="259" t="s">
        <v>213</v>
      </c>
      <c r="B9032" s="259" t="s">
        <v>462</v>
      </c>
      <c r="C9032" s="260">
        <v>0</v>
      </c>
      <c r="D9032" s="260">
        <v>0</v>
      </c>
      <c r="E9032" s="261" t="str">
        <f t="shared" si="564"/>
        <v/>
      </c>
      <c r="F9032" s="260">
        <v>2.3317000000000001</v>
      </c>
      <c r="G9032" s="260">
        <v>47.275419999999997</v>
      </c>
      <c r="H9032" s="261">
        <f t="shared" si="565"/>
        <v>19.275086846506838</v>
      </c>
      <c r="I9032" s="260">
        <v>0</v>
      </c>
      <c r="J9032" s="261" t="str">
        <f t="shared" si="566"/>
        <v/>
      </c>
      <c r="K9032" s="260">
        <v>2.3317000000000001</v>
      </c>
      <c r="L9032" s="260">
        <v>47.275419999999997</v>
      </c>
      <c r="M9032" s="261">
        <f t="shared" si="567"/>
        <v>19.275086846506838</v>
      </c>
    </row>
    <row r="9033" spans="1:13" x14ac:dyDescent="0.25">
      <c r="A9033" s="259" t="s">
        <v>213</v>
      </c>
      <c r="B9033" s="259" t="s">
        <v>429</v>
      </c>
      <c r="C9033" s="260">
        <v>31.0854</v>
      </c>
      <c r="D9033" s="260">
        <v>129.20688999999999</v>
      </c>
      <c r="E9033" s="261">
        <f t="shared" si="564"/>
        <v>3.1565136687962836</v>
      </c>
      <c r="F9033" s="260">
        <v>960.17931999999996</v>
      </c>
      <c r="G9033" s="260">
        <v>1847.9912899999999</v>
      </c>
      <c r="H9033" s="261">
        <f t="shared" si="565"/>
        <v>0.92463142197230419</v>
      </c>
      <c r="I9033" s="260">
        <v>3778.0442400000002</v>
      </c>
      <c r="J9033" s="261">
        <f t="shared" si="566"/>
        <v>-0.51086033603460401</v>
      </c>
      <c r="K9033" s="260">
        <v>960.17931999999996</v>
      </c>
      <c r="L9033" s="260">
        <v>1847.9912899999999</v>
      </c>
      <c r="M9033" s="261">
        <f t="shared" si="567"/>
        <v>0.92463142197230419</v>
      </c>
    </row>
    <row r="9034" spans="1:13" x14ac:dyDescent="0.25">
      <c r="A9034" s="259" t="s">
        <v>213</v>
      </c>
      <c r="B9034" s="259" t="s">
        <v>471</v>
      </c>
      <c r="C9034" s="260">
        <v>0</v>
      </c>
      <c r="D9034" s="260">
        <v>0</v>
      </c>
      <c r="E9034" s="261" t="str">
        <f t="shared" si="564"/>
        <v/>
      </c>
      <c r="F9034" s="260">
        <v>0</v>
      </c>
      <c r="G9034" s="260">
        <v>0</v>
      </c>
      <c r="H9034" s="261" t="str">
        <f t="shared" si="565"/>
        <v/>
      </c>
      <c r="I9034" s="260">
        <v>0</v>
      </c>
      <c r="J9034" s="261" t="str">
        <f t="shared" si="566"/>
        <v/>
      </c>
      <c r="K9034" s="260">
        <v>0</v>
      </c>
      <c r="L9034" s="260">
        <v>0</v>
      </c>
      <c r="M9034" s="261" t="str">
        <f t="shared" si="567"/>
        <v/>
      </c>
    </row>
    <row r="9035" spans="1:13" x14ac:dyDescent="0.25">
      <c r="A9035" s="259" t="s">
        <v>213</v>
      </c>
      <c r="B9035" s="259" t="s">
        <v>491</v>
      </c>
      <c r="C9035" s="260">
        <v>0</v>
      </c>
      <c r="D9035" s="260">
        <v>0</v>
      </c>
      <c r="E9035" s="261" t="str">
        <f t="shared" si="564"/>
        <v/>
      </c>
      <c r="F9035" s="260">
        <v>123.76165</v>
      </c>
      <c r="G9035" s="260">
        <v>0</v>
      </c>
      <c r="H9035" s="261">
        <f t="shared" si="565"/>
        <v>-1</v>
      </c>
      <c r="I9035" s="260">
        <v>0</v>
      </c>
      <c r="J9035" s="261" t="str">
        <f t="shared" si="566"/>
        <v/>
      </c>
      <c r="K9035" s="260">
        <v>123.76165</v>
      </c>
      <c r="L9035" s="260">
        <v>0</v>
      </c>
      <c r="M9035" s="261">
        <f t="shared" si="567"/>
        <v>-1</v>
      </c>
    </row>
    <row r="9036" spans="1:13" x14ac:dyDescent="0.25">
      <c r="A9036" s="259" t="s">
        <v>213</v>
      </c>
      <c r="B9036" s="259" t="s">
        <v>464</v>
      </c>
      <c r="C9036" s="260">
        <v>0</v>
      </c>
      <c r="D9036" s="260">
        <v>0</v>
      </c>
      <c r="E9036" s="261" t="str">
        <f t="shared" si="564"/>
        <v/>
      </c>
      <c r="F9036" s="260">
        <v>37.004080000000002</v>
      </c>
      <c r="G9036" s="260">
        <v>88.833359999999999</v>
      </c>
      <c r="H9036" s="261">
        <f t="shared" si="565"/>
        <v>1.4006369027415353</v>
      </c>
      <c r="I9036" s="260">
        <v>848.99059999999997</v>
      </c>
      <c r="J9036" s="261">
        <f t="shared" si="566"/>
        <v>-0.89536590864492493</v>
      </c>
      <c r="K9036" s="260">
        <v>37.004080000000002</v>
      </c>
      <c r="L9036" s="260">
        <v>88.833359999999999</v>
      </c>
      <c r="M9036" s="261">
        <f t="shared" si="567"/>
        <v>1.4006369027415353</v>
      </c>
    </row>
    <row r="9037" spans="1:13" x14ac:dyDescent="0.25">
      <c r="A9037" s="259" t="s">
        <v>213</v>
      </c>
      <c r="B9037" s="259" t="s">
        <v>453</v>
      </c>
      <c r="C9037" s="260">
        <v>0</v>
      </c>
      <c r="D9037" s="260">
        <v>0</v>
      </c>
      <c r="E9037" s="261" t="str">
        <f t="shared" si="564"/>
        <v/>
      </c>
      <c r="F9037" s="260">
        <v>1368.7359799999999</v>
      </c>
      <c r="G9037" s="260">
        <v>647.38016000000005</v>
      </c>
      <c r="H9037" s="261">
        <f t="shared" si="565"/>
        <v>-0.52702334894418423</v>
      </c>
      <c r="I9037" s="260">
        <v>1302.1822400000001</v>
      </c>
      <c r="J9037" s="261">
        <f t="shared" si="566"/>
        <v>-0.50284980080821873</v>
      </c>
      <c r="K9037" s="260">
        <v>1368.7359799999999</v>
      </c>
      <c r="L9037" s="260">
        <v>647.38016000000005</v>
      </c>
      <c r="M9037" s="261">
        <f t="shared" si="567"/>
        <v>-0.52702334894418423</v>
      </c>
    </row>
    <row r="9038" spans="1:13" x14ac:dyDescent="0.25">
      <c r="A9038" s="259" t="s">
        <v>213</v>
      </c>
      <c r="B9038" s="259" t="s">
        <v>433</v>
      </c>
      <c r="C9038" s="260">
        <v>39.579729999999998</v>
      </c>
      <c r="D9038" s="260">
        <v>0</v>
      </c>
      <c r="E9038" s="261">
        <f t="shared" si="564"/>
        <v>-1</v>
      </c>
      <c r="F9038" s="260">
        <v>255.71302</v>
      </c>
      <c r="G9038" s="260">
        <v>203.47256999999999</v>
      </c>
      <c r="H9038" s="261">
        <f t="shared" si="565"/>
        <v>-0.20429327376447237</v>
      </c>
      <c r="I9038" s="260">
        <v>142.10827</v>
      </c>
      <c r="J9038" s="261">
        <f t="shared" si="566"/>
        <v>0.43181371499350441</v>
      </c>
      <c r="K9038" s="260">
        <v>255.71302</v>
      </c>
      <c r="L9038" s="260">
        <v>203.47256999999999</v>
      </c>
      <c r="M9038" s="261">
        <f t="shared" si="567"/>
        <v>-0.20429327376447237</v>
      </c>
    </row>
    <row r="9039" spans="1:13" x14ac:dyDescent="0.25">
      <c r="A9039" s="259" t="s">
        <v>213</v>
      </c>
      <c r="B9039" s="259" t="s">
        <v>418</v>
      </c>
      <c r="C9039" s="260">
        <v>589.60659999999996</v>
      </c>
      <c r="D9039" s="260">
        <v>1122.4235900000001</v>
      </c>
      <c r="E9039" s="261">
        <f t="shared" si="564"/>
        <v>0.90368220097943297</v>
      </c>
      <c r="F9039" s="260">
        <v>11082.8197</v>
      </c>
      <c r="G9039" s="260">
        <v>8767.7816600000006</v>
      </c>
      <c r="H9039" s="261">
        <f t="shared" si="565"/>
        <v>-0.2088852929728704</v>
      </c>
      <c r="I9039" s="260">
        <v>12387.46652</v>
      </c>
      <c r="J9039" s="261">
        <f t="shared" si="566"/>
        <v>-0.29220542022502272</v>
      </c>
      <c r="K9039" s="260">
        <v>11082.8197</v>
      </c>
      <c r="L9039" s="260">
        <v>8767.7816600000006</v>
      </c>
      <c r="M9039" s="261">
        <f t="shared" si="567"/>
        <v>-0.2088852929728704</v>
      </c>
    </row>
    <row r="9040" spans="1:13" x14ac:dyDescent="0.25">
      <c r="A9040" s="259" t="s">
        <v>213</v>
      </c>
      <c r="B9040" s="259" t="s">
        <v>427</v>
      </c>
      <c r="C9040" s="260">
        <v>129.50963999999999</v>
      </c>
      <c r="D9040" s="260">
        <v>54.086640000000003</v>
      </c>
      <c r="E9040" s="261">
        <f t="shared" si="564"/>
        <v>-0.58237363643355033</v>
      </c>
      <c r="F9040" s="260">
        <v>2590.1307099999999</v>
      </c>
      <c r="G9040" s="260">
        <v>4069.4121100000002</v>
      </c>
      <c r="H9040" s="261">
        <f t="shared" si="565"/>
        <v>0.57112229675852944</v>
      </c>
      <c r="I9040" s="260">
        <v>4805.9060200000004</v>
      </c>
      <c r="J9040" s="261">
        <f t="shared" si="566"/>
        <v>-0.15324767212156176</v>
      </c>
      <c r="K9040" s="260">
        <v>2590.1307099999999</v>
      </c>
      <c r="L9040" s="260">
        <v>4069.4121100000002</v>
      </c>
      <c r="M9040" s="261">
        <f t="shared" si="567"/>
        <v>0.57112229675852944</v>
      </c>
    </row>
    <row r="9041" spans="1:13" x14ac:dyDescent="0.25">
      <c r="A9041" s="259" t="s">
        <v>213</v>
      </c>
      <c r="B9041" s="259" t="s">
        <v>445</v>
      </c>
      <c r="C9041" s="260">
        <v>17.738189999999999</v>
      </c>
      <c r="D9041" s="260">
        <v>0</v>
      </c>
      <c r="E9041" s="261">
        <f t="shared" si="564"/>
        <v>-1</v>
      </c>
      <c r="F9041" s="260">
        <v>79.52619</v>
      </c>
      <c r="G9041" s="260">
        <v>238.55430999999999</v>
      </c>
      <c r="H9041" s="261">
        <f t="shared" si="565"/>
        <v>1.9996949432633451</v>
      </c>
      <c r="I9041" s="260">
        <v>164.55717999999999</v>
      </c>
      <c r="J9041" s="261">
        <f t="shared" si="566"/>
        <v>0.44967427127761916</v>
      </c>
      <c r="K9041" s="260">
        <v>79.52619</v>
      </c>
      <c r="L9041" s="260">
        <v>238.55430999999999</v>
      </c>
      <c r="M9041" s="261">
        <f t="shared" si="567"/>
        <v>1.9996949432633451</v>
      </c>
    </row>
    <row r="9042" spans="1:13" x14ac:dyDescent="0.25">
      <c r="A9042" s="259" t="s">
        <v>213</v>
      </c>
      <c r="B9042" s="259" t="s">
        <v>443</v>
      </c>
      <c r="C9042" s="260">
        <v>0</v>
      </c>
      <c r="D9042" s="260">
        <v>56.167279999999998</v>
      </c>
      <c r="E9042" s="261" t="str">
        <f t="shared" si="564"/>
        <v/>
      </c>
      <c r="F9042" s="260">
        <v>768.25</v>
      </c>
      <c r="G9042" s="260">
        <v>446.46177999999998</v>
      </c>
      <c r="H9042" s="261">
        <f t="shared" si="565"/>
        <v>-0.41885873088187442</v>
      </c>
      <c r="I9042" s="260">
        <v>620.49476000000004</v>
      </c>
      <c r="J9042" s="261">
        <f t="shared" si="566"/>
        <v>-0.28047453615885498</v>
      </c>
      <c r="K9042" s="260">
        <v>768.25</v>
      </c>
      <c r="L9042" s="260">
        <v>446.46177999999998</v>
      </c>
      <c r="M9042" s="261">
        <f t="shared" si="567"/>
        <v>-0.41885873088187442</v>
      </c>
    </row>
    <row r="9043" spans="1:13" x14ac:dyDescent="0.25">
      <c r="A9043" s="259" t="s">
        <v>213</v>
      </c>
      <c r="B9043" s="259" t="s">
        <v>424</v>
      </c>
      <c r="C9043" s="260">
        <v>203.10208</v>
      </c>
      <c r="D9043" s="260">
        <v>7.617</v>
      </c>
      <c r="E9043" s="261">
        <f t="shared" si="564"/>
        <v>-0.96249669131896631</v>
      </c>
      <c r="F9043" s="260">
        <v>2904.2437199999999</v>
      </c>
      <c r="G9043" s="260">
        <v>1881.90165</v>
      </c>
      <c r="H9043" s="261">
        <f t="shared" si="565"/>
        <v>-0.35201662414199864</v>
      </c>
      <c r="I9043" s="260">
        <v>3783.97064</v>
      </c>
      <c r="J9043" s="261">
        <f t="shared" si="566"/>
        <v>-0.50266483832971809</v>
      </c>
      <c r="K9043" s="260">
        <v>2904.2437199999999</v>
      </c>
      <c r="L9043" s="260">
        <v>1881.90165</v>
      </c>
      <c r="M9043" s="261">
        <f t="shared" si="567"/>
        <v>-0.35201662414199864</v>
      </c>
    </row>
    <row r="9044" spans="1:13" x14ac:dyDescent="0.25">
      <c r="A9044" s="259" t="s">
        <v>213</v>
      </c>
      <c r="B9044" s="259" t="s">
        <v>438</v>
      </c>
      <c r="C9044" s="260">
        <v>0</v>
      </c>
      <c r="D9044" s="260">
        <v>0</v>
      </c>
      <c r="E9044" s="261" t="str">
        <f t="shared" si="564"/>
        <v/>
      </c>
      <c r="F9044" s="260">
        <v>79.179000000000002</v>
      </c>
      <c r="G9044" s="260">
        <v>66.8125</v>
      </c>
      <c r="H9044" s="261">
        <f t="shared" si="565"/>
        <v>-0.15618408921557481</v>
      </c>
      <c r="I9044" s="260">
        <v>391.75427999999999</v>
      </c>
      <c r="J9044" s="261">
        <f t="shared" si="566"/>
        <v>-0.82945304388250718</v>
      </c>
      <c r="K9044" s="260">
        <v>79.179000000000002</v>
      </c>
      <c r="L9044" s="260">
        <v>66.8125</v>
      </c>
      <c r="M9044" s="261">
        <f t="shared" si="567"/>
        <v>-0.15618408921557481</v>
      </c>
    </row>
    <row r="9045" spans="1:13" x14ac:dyDescent="0.25">
      <c r="A9045" s="259" t="s">
        <v>213</v>
      </c>
      <c r="B9045" s="259" t="s">
        <v>426</v>
      </c>
      <c r="C9045" s="260">
        <v>273.75223</v>
      </c>
      <c r="D9045" s="260">
        <v>445.71802000000002</v>
      </c>
      <c r="E9045" s="261">
        <f t="shared" si="564"/>
        <v>0.62818041701431993</v>
      </c>
      <c r="F9045" s="260">
        <v>11050.134770000001</v>
      </c>
      <c r="G9045" s="260">
        <v>10796.64798</v>
      </c>
      <c r="H9045" s="261">
        <f t="shared" si="565"/>
        <v>-2.2939701214160002E-2</v>
      </c>
      <c r="I9045" s="260">
        <v>19151.58455</v>
      </c>
      <c r="J9045" s="261">
        <f t="shared" si="566"/>
        <v>-0.4362530185524518</v>
      </c>
      <c r="K9045" s="260">
        <v>11050.134770000001</v>
      </c>
      <c r="L9045" s="260">
        <v>10796.64798</v>
      </c>
      <c r="M9045" s="261">
        <f t="shared" si="567"/>
        <v>-2.2939701214160002E-2</v>
      </c>
    </row>
    <row r="9046" spans="1:13" x14ac:dyDescent="0.25">
      <c r="A9046" s="259" t="s">
        <v>213</v>
      </c>
      <c r="B9046" s="259" t="s">
        <v>440</v>
      </c>
      <c r="C9046" s="260">
        <v>0</v>
      </c>
      <c r="D9046" s="260">
        <v>14.635400000000001</v>
      </c>
      <c r="E9046" s="261" t="str">
        <f t="shared" si="564"/>
        <v/>
      </c>
      <c r="F9046" s="260">
        <v>1372.7685799999999</v>
      </c>
      <c r="G9046" s="260">
        <v>918.01764000000003</v>
      </c>
      <c r="H9046" s="261">
        <f t="shared" si="565"/>
        <v>-0.33126555096416899</v>
      </c>
      <c r="I9046" s="260">
        <v>1719.8770300000001</v>
      </c>
      <c r="J9046" s="261">
        <f t="shared" si="566"/>
        <v>-0.46623065254845575</v>
      </c>
      <c r="K9046" s="260">
        <v>1372.7685799999999</v>
      </c>
      <c r="L9046" s="260">
        <v>918.01764000000003</v>
      </c>
      <c r="M9046" s="261">
        <f t="shared" si="567"/>
        <v>-0.33126555096416899</v>
      </c>
    </row>
    <row r="9047" spans="1:13" x14ac:dyDescent="0.25">
      <c r="A9047" s="259" t="s">
        <v>213</v>
      </c>
      <c r="B9047" s="259" t="s">
        <v>465</v>
      </c>
      <c r="C9047" s="260">
        <v>0</v>
      </c>
      <c r="D9047" s="260">
        <v>0</v>
      </c>
      <c r="E9047" s="261" t="str">
        <f t="shared" si="564"/>
        <v/>
      </c>
      <c r="F9047" s="260">
        <v>70.899230000000003</v>
      </c>
      <c r="G9047" s="260">
        <v>77.4649</v>
      </c>
      <c r="H9047" s="261">
        <f t="shared" si="565"/>
        <v>9.2605660174306603E-2</v>
      </c>
      <c r="I9047" s="260">
        <v>135.04751999999999</v>
      </c>
      <c r="J9047" s="261">
        <f t="shared" si="566"/>
        <v>-0.42638783740715858</v>
      </c>
      <c r="K9047" s="260">
        <v>70.899230000000003</v>
      </c>
      <c r="L9047" s="260">
        <v>77.4649</v>
      </c>
      <c r="M9047" s="261">
        <f t="shared" si="567"/>
        <v>9.2605660174306603E-2</v>
      </c>
    </row>
    <row r="9048" spans="1:13" x14ac:dyDescent="0.25">
      <c r="A9048" s="259" t="s">
        <v>213</v>
      </c>
      <c r="B9048" s="259" t="s">
        <v>479</v>
      </c>
      <c r="C9048" s="260">
        <v>0</v>
      </c>
      <c r="D9048" s="260">
        <v>0</v>
      </c>
      <c r="E9048" s="261" t="str">
        <f t="shared" si="564"/>
        <v/>
      </c>
      <c r="F9048" s="260">
        <v>0</v>
      </c>
      <c r="G9048" s="260">
        <v>0</v>
      </c>
      <c r="H9048" s="261" t="str">
        <f t="shared" si="565"/>
        <v/>
      </c>
      <c r="I9048" s="260">
        <v>0</v>
      </c>
      <c r="J9048" s="261" t="str">
        <f t="shared" si="566"/>
        <v/>
      </c>
      <c r="K9048" s="260">
        <v>0</v>
      </c>
      <c r="L9048" s="260">
        <v>0</v>
      </c>
      <c r="M9048" s="261" t="str">
        <f t="shared" si="567"/>
        <v/>
      </c>
    </row>
    <row r="9049" spans="1:13" x14ac:dyDescent="0.25">
      <c r="A9049" s="259" t="s">
        <v>213</v>
      </c>
      <c r="B9049" s="259" t="s">
        <v>455</v>
      </c>
      <c r="C9049" s="260">
        <v>5.5052000000000003</v>
      </c>
      <c r="D9049" s="260">
        <v>16.31897</v>
      </c>
      <c r="E9049" s="261">
        <f t="shared" si="564"/>
        <v>1.964282859841604</v>
      </c>
      <c r="F9049" s="260">
        <v>384.45916999999997</v>
      </c>
      <c r="G9049" s="260">
        <v>121.43223</v>
      </c>
      <c r="H9049" s="261">
        <f t="shared" si="565"/>
        <v>-0.68414791614932735</v>
      </c>
      <c r="I9049" s="260">
        <v>223.02259000000001</v>
      </c>
      <c r="J9049" s="261">
        <f t="shared" si="566"/>
        <v>-0.45551600849044038</v>
      </c>
      <c r="K9049" s="260">
        <v>384.45916999999997</v>
      </c>
      <c r="L9049" s="260">
        <v>121.43223</v>
      </c>
      <c r="M9049" s="261">
        <f t="shared" si="567"/>
        <v>-0.68414791614932735</v>
      </c>
    </row>
    <row r="9050" spans="1:13" x14ac:dyDescent="0.25">
      <c r="A9050" s="259" t="s">
        <v>213</v>
      </c>
      <c r="B9050" s="259" t="s">
        <v>461</v>
      </c>
      <c r="C9050" s="260">
        <v>0</v>
      </c>
      <c r="D9050" s="260">
        <v>0</v>
      </c>
      <c r="E9050" s="261" t="str">
        <f t="shared" si="564"/>
        <v/>
      </c>
      <c r="F9050" s="260">
        <v>162.40199999999999</v>
      </c>
      <c r="G9050" s="260">
        <v>210</v>
      </c>
      <c r="H9050" s="261">
        <f t="shared" si="565"/>
        <v>0.29308752355266576</v>
      </c>
      <c r="I9050" s="260">
        <v>71.8</v>
      </c>
      <c r="J9050" s="261">
        <f t="shared" si="566"/>
        <v>1.9247910863509752</v>
      </c>
      <c r="K9050" s="260">
        <v>162.40199999999999</v>
      </c>
      <c r="L9050" s="260">
        <v>210</v>
      </c>
      <c r="M9050" s="261">
        <f t="shared" si="567"/>
        <v>0.29308752355266576</v>
      </c>
    </row>
    <row r="9051" spans="1:13" x14ac:dyDescent="0.25">
      <c r="A9051" s="259" t="s">
        <v>213</v>
      </c>
      <c r="B9051" s="259" t="s">
        <v>459</v>
      </c>
      <c r="C9051" s="260">
        <v>0</v>
      </c>
      <c r="D9051" s="260">
        <v>0</v>
      </c>
      <c r="E9051" s="261" t="str">
        <f t="shared" si="564"/>
        <v/>
      </c>
      <c r="F9051" s="260">
        <v>20.452670000000001</v>
      </c>
      <c r="G9051" s="260">
        <v>0</v>
      </c>
      <c r="H9051" s="261">
        <f t="shared" si="565"/>
        <v>-1</v>
      </c>
      <c r="I9051" s="260">
        <v>0</v>
      </c>
      <c r="J9051" s="261" t="str">
        <f t="shared" si="566"/>
        <v/>
      </c>
      <c r="K9051" s="260">
        <v>20.452670000000001</v>
      </c>
      <c r="L9051" s="260">
        <v>0</v>
      </c>
      <c r="M9051" s="261">
        <f t="shared" si="567"/>
        <v>-1</v>
      </c>
    </row>
    <row r="9052" spans="1:13" x14ac:dyDescent="0.25">
      <c r="A9052" s="259" t="s">
        <v>213</v>
      </c>
      <c r="B9052" s="259" t="s">
        <v>423</v>
      </c>
      <c r="C9052" s="260">
        <v>0</v>
      </c>
      <c r="D9052" s="260">
        <v>9.1</v>
      </c>
      <c r="E9052" s="261" t="str">
        <f t="shared" si="564"/>
        <v/>
      </c>
      <c r="F9052" s="260">
        <v>2820.9542299999998</v>
      </c>
      <c r="G9052" s="260">
        <v>3249.3520600000002</v>
      </c>
      <c r="H9052" s="261">
        <f t="shared" si="565"/>
        <v>0.15186273688673091</v>
      </c>
      <c r="I9052" s="260">
        <v>4073.6683600000001</v>
      </c>
      <c r="J9052" s="261">
        <f t="shared" si="566"/>
        <v>-0.20235233385567009</v>
      </c>
      <c r="K9052" s="260">
        <v>2820.9542299999998</v>
      </c>
      <c r="L9052" s="260">
        <v>3249.3520600000002</v>
      </c>
      <c r="M9052" s="261">
        <f t="shared" si="567"/>
        <v>0.15186273688673091</v>
      </c>
    </row>
    <row r="9053" spans="1:13" x14ac:dyDescent="0.25">
      <c r="A9053" s="259" t="s">
        <v>213</v>
      </c>
      <c r="B9053" s="259" t="s">
        <v>437</v>
      </c>
      <c r="C9053" s="260">
        <v>23.34807</v>
      </c>
      <c r="D9053" s="260">
        <v>0</v>
      </c>
      <c r="E9053" s="261">
        <f t="shared" si="564"/>
        <v>-1</v>
      </c>
      <c r="F9053" s="260">
        <v>616.56654000000003</v>
      </c>
      <c r="G9053" s="260">
        <v>234.49752000000001</v>
      </c>
      <c r="H9053" s="261">
        <f t="shared" si="565"/>
        <v>-0.61967199841885678</v>
      </c>
      <c r="I9053" s="260">
        <v>939.05388000000005</v>
      </c>
      <c r="J9053" s="261">
        <f t="shared" si="566"/>
        <v>-0.75028321058638303</v>
      </c>
      <c r="K9053" s="260">
        <v>616.56654000000003</v>
      </c>
      <c r="L9053" s="260">
        <v>234.49752000000001</v>
      </c>
      <c r="M9053" s="261">
        <f t="shared" si="567"/>
        <v>-0.61967199841885678</v>
      </c>
    </row>
    <row r="9054" spans="1:13" x14ac:dyDescent="0.25">
      <c r="A9054" s="259" t="s">
        <v>213</v>
      </c>
      <c r="B9054" s="259" t="s">
        <v>476</v>
      </c>
      <c r="C9054" s="260">
        <v>0</v>
      </c>
      <c r="D9054" s="260">
        <v>0</v>
      </c>
      <c r="E9054" s="261" t="str">
        <f t="shared" si="564"/>
        <v/>
      </c>
      <c r="F9054" s="260">
        <v>0</v>
      </c>
      <c r="G9054" s="260">
        <v>0</v>
      </c>
      <c r="H9054" s="261" t="str">
        <f t="shared" si="565"/>
        <v/>
      </c>
      <c r="I9054" s="260">
        <v>0</v>
      </c>
      <c r="J9054" s="261" t="str">
        <f t="shared" si="566"/>
        <v/>
      </c>
      <c r="K9054" s="260">
        <v>0</v>
      </c>
      <c r="L9054" s="260">
        <v>0</v>
      </c>
      <c r="M9054" s="261" t="str">
        <f t="shared" si="567"/>
        <v/>
      </c>
    </row>
    <row r="9055" spans="1:13" x14ac:dyDescent="0.25">
      <c r="A9055" s="259" t="s">
        <v>213</v>
      </c>
      <c r="B9055" s="259" t="s">
        <v>483</v>
      </c>
      <c r="C9055" s="260">
        <v>10.740399999999999</v>
      </c>
      <c r="D9055" s="260">
        <v>0</v>
      </c>
      <c r="E9055" s="261">
        <f t="shared" si="564"/>
        <v>-1</v>
      </c>
      <c r="F9055" s="260">
        <v>350.8723</v>
      </c>
      <c r="G9055" s="260">
        <v>441.50790000000001</v>
      </c>
      <c r="H9055" s="261">
        <f t="shared" si="565"/>
        <v>0.25831506220354239</v>
      </c>
      <c r="I9055" s="260">
        <v>565.77515000000005</v>
      </c>
      <c r="J9055" s="261">
        <f t="shared" si="566"/>
        <v>-0.21964070002014058</v>
      </c>
      <c r="K9055" s="260">
        <v>350.8723</v>
      </c>
      <c r="L9055" s="260">
        <v>441.50790000000001</v>
      </c>
      <c r="M9055" s="261">
        <f t="shared" si="567"/>
        <v>0.25831506220354239</v>
      </c>
    </row>
    <row r="9056" spans="1:13" x14ac:dyDescent="0.25">
      <c r="A9056" s="259" t="s">
        <v>213</v>
      </c>
      <c r="B9056" s="259" t="s">
        <v>469</v>
      </c>
      <c r="C9056" s="260">
        <v>0</v>
      </c>
      <c r="D9056" s="260">
        <v>0</v>
      </c>
      <c r="E9056" s="261" t="str">
        <f t="shared" si="564"/>
        <v/>
      </c>
      <c r="F9056" s="260">
        <v>7.45</v>
      </c>
      <c r="G9056" s="260">
        <v>0</v>
      </c>
      <c r="H9056" s="261">
        <f t="shared" si="565"/>
        <v>-1</v>
      </c>
      <c r="I9056" s="260">
        <v>90.906999999999996</v>
      </c>
      <c r="J9056" s="261">
        <f t="shared" si="566"/>
        <v>-1</v>
      </c>
      <c r="K9056" s="260">
        <v>7.45</v>
      </c>
      <c r="L9056" s="260">
        <v>0</v>
      </c>
      <c r="M9056" s="261">
        <f t="shared" si="567"/>
        <v>-1</v>
      </c>
    </row>
    <row r="9057" spans="1:13" x14ac:dyDescent="0.25">
      <c r="A9057" s="259" t="s">
        <v>213</v>
      </c>
      <c r="B9057" s="259" t="s">
        <v>460</v>
      </c>
      <c r="C9057" s="260">
        <v>0</v>
      </c>
      <c r="D9057" s="260">
        <v>0</v>
      </c>
      <c r="E9057" s="261" t="str">
        <f t="shared" si="564"/>
        <v/>
      </c>
      <c r="F9057" s="260">
        <v>0</v>
      </c>
      <c r="G9057" s="260">
        <v>16.06221</v>
      </c>
      <c r="H9057" s="261" t="str">
        <f t="shared" si="565"/>
        <v/>
      </c>
      <c r="I9057" s="260">
        <v>18.967559999999999</v>
      </c>
      <c r="J9057" s="261">
        <f t="shared" si="566"/>
        <v>-0.15317468351227037</v>
      </c>
      <c r="K9057" s="260">
        <v>0</v>
      </c>
      <c r="L9057" s="260">
        <v>16.06221</v>
      </c>
      <c r="M9057" s="261" t="str">
        <f t="shared" si="567"/>
        <v/>
      </c>
    </row>
    <row r="9058" spans="1:13" x14ac:dyDescent="0.25">
      <c r="A9058" s="259" t="s">
        <v>213</v>
      </c>
      <c r="B9058" s="259" t="s">
        <v>441</v>
      </c>
      <c r="C9058" s="260">
        <v>0</v>
      </c>
      <c r="D9058" s="260">
        <v>15.75</v>
      </c>
      <c r="E9058" s="261" t="str">
        <f t="shared" si="564"/>
        <v/>
      </c>
      <c r="F9058" s="260">
        <v>29.655000000000001</v>
      </c>
      <c r="G9058" s="260">
        <v>135.37</v>
      </c>
      <c r="H9058" s="261">
        <f t="shared" si="565"/>
        <v>3.5648288652841007</v>
      </c>
      <c r="I9058" s="260">
        <v>242.76990000000001</v>
      </c>
      <c r="J9058" s="261">
        <f t="shared" si="566"/>
        <v>-0.44239380582189147</v>
      </c>
      <c r="K9058" s="260">
        <v>29.655000000000001</v>
      </c>
      <c r="L9058" s="260">
        <v>135.37</v>
      </c>
      <c r="M9058" s="261">
        <f t="shared" si="567"/>
        <v>3.5648288652841007</v>
      </c>
    </row>
    <row r="9059" spans="1:13" x14ac:dyDescent="0.25">
      <c r="A9059" s="259" t="s">
        <v>213</v>
      </c>
      <c r="B9059" s="259" t="s">
        <v>432</v>
      </c>
      <c r="C9059" s="260">
        <v>0</v>
      </c>
      <c r="D9059" s="260">
        <v>46.433999999999997</v>
      </c>
      <c r="E9059" s="261" t="str">
        <f t="shared" si="564"/>
        <v/>
      </c>
      <c r="F9059" s="260">
        <v>263.45893000000001</v>
      </c>
      <c r="G9059" s="260">
        <v>824.87724000000003</v>
      </c>
      <c r="H9059" s="261">
        <f t="shared" si="565"/>
        <v>2.1309519096581773</v>
      </c>
      <c r="I9059" s="260">
        <v>1219.1493399999999</v>
      </c>
      <c r="J9059" s="261">
        <f t="shared" si="566"/>
        <v>-0.3233993466296754</v>
      </c>
      <c r="K9059" s="260">
        <v>263.45893000000001</v>
      </c>
      <c r="L9059" s="260">
        <v>824.87724000000003</v>
      </c>
      <c r="M9059" s="261">
        <f t="shared" si="567"/>
        <v>2.1309519096581773</v>
      </c>
    </row>
    <row r="9060" spans="1:13" x14ac:dyDescent="0.25">
      <c r="A9060" s="259" t="s">
        <v>213</v>
      </c>
      <c r="B9060" s="259" t="s">
        <v>482</v>
      </c>
      <c r="C9060" s="260">
        <v>0</v>
      </c>
      <c r="D9060" s="260">
        <v>0</v>
      </c>
      <c r="E9060" s="261" t="str">
        <f t="shared" si="564"/>
        <v/>
      </c>
      <c r="F9060" s="260">
        <v>0</v>
      </c>
      <c r="G9060" s="260">
        <v>0</v>
      </c>
      <c r="H9060" s="261" t="str">
        <f t="shared" si="565"/>
        <v/>
      </c>
      <c r="I9060" s="260">
        <v>0</v>
      </c>
      <c r="J9060" s="261" t="str">
        <f t="shared" si="566"/>
        <v/>
      </c>
      <c r="K9060" s="260">
        <v>0</v>
      </c>
      <c r="L9060" s="260">
        <v>0</v>
      </c>
      <c r="M9060" s="261" t="str">
        <f t="shared" si="567"/>
        <v/>
      </c>
    </row>
    <row r="9061" spans="1:13" x14ac:dyDescent="0.25">
      <c r="A9061" s="259" t="s">
        <v>213</v>
      </c>
      <c r="B9061" s="259" t="s">
        <v>434</v>
      </c>
      <c r="C9061" s="260">
        <v>39.615000000000002</v>
      </c>
      <c r="D9061" s="260">
        <v>0</v>
      </c>
      <c r="E9061" s="261">
        <f t="shared" si="564"/>
        <v>-1</v>
      </c>
      <c r="F9061" s="260">
        <v>738.42974000000004</v>
      </c>
      <c r="G9061" s="260">
        <v>103.68919</v>
      </c>
      <c r="H9061" s="261">
        <f t="shared" si="565"/>
        <v>-0.85958150872959149</v>
      </c>
      <c r="I9061" s="260">
        <v>676.11099999999999</v>
      </c>
      <c r="J9061" s="261">
        <f t="shared" si="566"/>
        <v>-0.8466388063498449</v>
      </c>
      <c r="K9061" s="260">
        <v>738.42974000000004</v>
      </c>
      <c r="L9061" s="260">
        <v>103.68919</v>
      </c>
      <c r="M9061" s="261">
        <f t="shared" si="567"/>
        <v>-0.85958150872959149</v>
      </c>
    </row>
    <row r="9062" spans="1:13" x14ac:dyDescent="0.25">
      <c r="A9062" s="259" t="s">
        <v>213</v>
      </c>
      <c r="B9062" s="259" t="s">
        <v>449</v>
      </c>
      <c r="C9062" s="260">
        <v>47.987169999999999</v>
      </c>
      <c r="D9062" s="260">
        <v>0</v>
      </c>
      <c r="E9062" s="261">
        <f t="shared" si="564"/>
        <v>-1</v>
      </c>
      <c r="F9062" s="260">
        <v>403.79428999999999</v>
      </c>
      <c r="G9062" s="260">
        <v>258.46334000000002</v>
      </c>
      <c r="H9062" s="261">
        <f t="shared" si="565"/>
        <v>-0.35991333607020537</v>
      </c>
      <c r="I9062" s="260">
        <v>301.92230000000001</v>
      </c>
      <c r="J9062" s="261">
        <f t="shared" si="566"/>
        <v>-0.14394087485422569</v>
      </c>
      <c r="K9062" s="260">
        <v>403.79428999999999</v>
      </c>
      <c r="L9062" s="260">
        <v>258.46334000000002</v>
      </c>
      <c r="M9062" s="261">
        <f t="shared" si="567"/>
        <v>-0.35991333607020537</v>
      </c>
    </row>
    <row r="9063" spans="1:13" x14ac:dyDescent="0.25">
      <c r="A9063" s="259" t="s">
        <v>213</v>
      </c>
      <c r="B9063" s="259" t="s">
        <v>480</v>
      </c>
      <c r="C9063" s="260">
        <v>0</v>
      </c>
      <c r="D9063" s="260">
        <v>0</v>
      </c>
      <c r="E9063" s="261" t="str">
        <f t="shared" si="564"/>
        <v/>
      </c>
      <c r="F9063" s="260">
        <v>7.38</v>
      </c>
      <c r="G9063" s="260">
        <v>47.521999999999998</v>
      </c>
      <c r="H9063" s="261">
        <f t="shared" si="565"/>
        <v>5.4392953929539294</v>
      </c>
      <c r="I9063" s="260">
        <v>0</v>
      </c>
      <c r="J9063" s="261" t="str">
        <f t="shared" si="566"/>
        <v/>
      </c>
      <c r="K9063" s="260">
        <v>7.38</v>
      </c>
      <c r="L9063" s="260">
        <v>47.521999999999998</v>
      </c>
      <c r="M9063" s="261">
        <f t="shared" si="567"/>
        <v>5.4392953929539294</v>
      </c>
    </row>
    <row r="9064" spans="1:13" x14ac:dyDescent="0.25">
      <c r="A9064" s="259" t="s">
        <v>213</v>
      </c>
      <c r="B9064" s="259" t="s">
        <v>473</v>
      </c>
      <c r="C9064" s="260">
        <v>0</v>
      </c>
      <c r="D9064" s="260">
        <v>0</v>
      </c>
      <c r="E9064" s="261" t="str">
        <f t="shared" si="564"/>
        <v/>
      </c>
      <c r="F9064" s="260">
        <v>0</v>
      </c>
      <c r="G9064" s="260">
        <v>50.190339999999999</v>
      </c>
      <c r="H9064" s="261" t="str">
        <f t="shared" si="565"/>
        <v/>
      </c>
      <c r="I9064" s="260">
        <v>27.63233</v>
      </c>
      <c r="J9064" s="261">
        <f t="shared" si="566"/>
        <v>0.81636293428748141</v>
      </c>
      <c r="K9064" s="260">
        <v>0</v>
      </c>
      <c r="L9064" s="260">
        <v>50.190339999999999</v>
      </c>
      <c r="M9064" s="261" t="str">
        <f t="shared" si="567"/>
        <v/>
      </c>
    </row>
    <row r="9065" spans="1:13" x14ac:dyDescent="0.25">
      <c r="A9065" s="259" t="s">
        <v>213</v>
      </c>
      <c r="B9065" s="259" t="s">
        <v>487</v>
      </c>
      <c r="C9065" s="260">
        <v>0</v>
      </c>
      <c r="D9065" s="260">
        <v>0</v>
      </c>
      <c r="E9065" s="261" t="str">
        <f t="shared" si="564"/>
        <v/>
      </c>
      <c r="F9065" s="260">
        <v>0</v>
      </c>
      <c r="G9065" s="260">
        <v>0</v>
      </c>
      <c r="H9065" s="261" t="str">
        <f t="shared" si="565"/>
        <v/>
      </c>
      <c r="I9065" s="260">
        <v>12.598330000000001</v>
      </c>
      <c r="J9065" s="261">
        <f t="shared" si="566"/>
        <v>-1</v>
      </c>
      <c r="K9065" s="260">
        <v>0</v>
      </c>
      <c r="L9065" s="260">
        <v>0</v>
      </c>
      <c r="M9065" s="261" t="str">
        <f t="shared" si="567"/>
        <v/>
      </c>
    </row>
    <row r="9066" spans="1:13" x14ac:dyDescent="0.25">
      <c r="A9066" s="259" t="s">
        <v>213</v>
      </c>
      <c r="B9066" s="259" t="s">
        <v>442</v>
      </c>
      <c r="C9066" s="260">
        <v>21.49089</v>
      </c>
      <c r="D9066" s="260">
        <v>0</v>
      </c>
      <c r="E9066" s="261">
        <f t="shared" si="564"/>
        <v>-1</v>
      </c>
      <c r="F9066" s="260">
        <v>167.92102</v>
      </c>
      <c r="G9066" s="260">
        <v>2793.6676499999999</v>
      </c>
      <c r="H9066" s="261">
        <f t="shared" si="565"/>
        <v>15.63679538154306</v>
      </c>
      <c r="I9066" s="260">
        <v>1147.4699700000001</v>
      </c>
      <c r="J9066" s="261">
        <f t="shared" si="566"/>
        <v>1.4346324723426092</v>
      </c>
      <c r="K9066" s="260">
        <v>167.92102</v>
      </c>
      <c r="L9066" s="260">
        <v>2793.6676499999999</v>
      </c>
      <c r="M9066" s="261">
        <f t="shared" si="567"/>
        <v>15.63679538154306</v>
      </c>
    </row>
    <row r="9067" spans="1:13" s="117" customFormat="1" x14ac:dyDescent="0.25">
      <c r="A9067" s="117" t="s">
        <v>213</v>
      </c>
      <c r="B9067" s="117" t="s">
        <v>3</v>
      </c>
      <c r="C9067" s="180">
        <v>10771.626179999999</v>
      </c>
      <c r="D9067" s="180">
        <v>10061.346380000001</v>
      </c>
      <c r="E9067" s="262">
        <f t="shared" si="564"/>
        <v>-6.5939885782408281E-2</v>
      </c>
      <c r="F9067" s="180">
        <v>176804.20241</v>
      </c>
      <c r="G9067" s="180">
        <v>246391.50382000001</v>
      </c>
      <c r="H9067" s="262">
        <f t="shared" si="565"/>
        <v>0.39358397855629357</v>
      </c>
      <c r="I9067" s="180">
        <v>472997.56624000001</v>
      </c>
      <c r="J9067" s="262">
        <f t="shared" si="566"/>
        <v>-0.4790850494672938</v>
      </c>
      <c r="K9067" s="180">
        <v>176804.20241</v>
      </c>
      <c r="L9067" s="180">
        <v>246391.50382000001</v>
      </c>
      <c r="M9067" s="262">
        <f t="shared" si="567"/>
        <v>0.39358397855629357</v>
      </c>
    </row>
    <row r="9068" spans="1:13" x14ac:dyDescent="0.25">
      <c r="A9068" s="259" t="s">
        <v>280</v>
      </c>
      <c r="B9068" s="259" t="s">
        <v>428</v>
      </c>
      <c r="C9068" s="260">
        <v>0</v>
      </c>
      <c r="D9068" s="260">
        <v>29.970610000000001</v>
      </c>
      <c r="E9068" s="261" t="str">
        <f t="shared" si="564"/>
        <v/>
      </c>
      <c r="F9068" s="260">
        <v>489.57285999999999</v>
      </c>
      <c r="G9068" s="260">
        <v>576.50702999999999</v>
      </c>
      <c r="H9068" s="261">
        <f t="shared" si="565"/>
        <v>0.17757146505220889</v>
      </c>
      <c r="I9068" s="260">
        <v>241.70054999999999</v>
      </c>
      <c r="J9068" s="261">
        <f t="shared" si="566"/>
        <v>1.3852119078752612</v>
      </c>
      <c r="K9068" s="260">
        <v>489.57285999999999</v>
      </c>
      <c r="L9068" s="260">
        <v>576.50702999999999</v>
      </c>
      <c r="M9068" s="261">
        <f t="shared" si="567"/>
        <v>0.17757146505220889</v>
      </c>
    </row>
    <row r="9069" spans="1:13" x14ac:dyDescent="0.25">
      <c r="A9069" s="259" t="s">
        <v>280</v>
      </c>
      <c r="B9069" s="259" t="s">
        <v>452</v>
      </c>
      <c r="C9069" s="260">
        <v>0</v>
      </c>
      <c r="D9069" s="260">
        <v>35.927999999999997</v>
      </c>
      <c r="E9069" s="261" t="str">
        <f t="shared" si="564"/>
        <v/>
      </c>
      <c r="F9069" s="260">
        <v>127.697</v>
      </c>
      <c r="G9069" s="260">
        <v>52.803939999999997</v>
      </c>
      <c r="H9069" s="261">
        <f t="shared" si="565"/>
        <v>-0.58649036390831422</v>
      </c>
      <c r="I9069" s="260">
        <v>0</v>
      </c>
      <c r="J9069" s="261" t="str">
        <f t="shared" si="566"/>
        <v/>
      </c>
      <c r="K9069" s="260">
        <v>127.697</v>
      </c>
      <c r="L9069" s="260">
        <v>52.803939999999997</v>
      </c>
      <c r="M9069" s="261">
        <f t="shared" si="567"/>
        <v>-0.58649036390831422</v>
      </c>
    </row>
    <row r="9070" spans="1:13" x14ac:dyDescent="0.25">
      <c r="A9070" s="259" t="s">
        <v>280</v>
      </c>
      <c r="B9070" s="259" t="s">
        <v>488</v>
      </c>
      <c r="C9070" s="260">
        <v>0</v>
      </c>
      <c r="D9070" s="260">
        <v>0</v>
      </c>
      <c r="E9070" s="261" t="str">
        <f t="shared" si="564"/>
        <v/>
      </c>
      <c r="F9070" s="260">
        <v>0</v>
      </c>
      <c r="G9070" s="260">
        <v>0</v>
      </c>
      <c r="H9070" s="261" t="str">
        <f t="shared" si="565"/>
        <v/>
      </c>
      <c r="I9070" s="260">
        <v>0</v>
      </c>
      <c r="J9070" s="261" t="str">
        <f t="shared" si="566"/>
        <v/>
      </c>
      <c r="K9070" s="260">
        <v>0</v>
      </c>
      <c r="L9070" s="260">
        <v>0</v>
      </c>
      <c r="M9070" s="261" t="str">
        <f t="shared" si="567"/>
        <v/>
      </c>
    </row>
    <row r="9071" spans="1:13" x14ac:dyDescent="0.25">
      <c r="A9071" s="259" t="s">
        <v>280</v>
      </c>
      <c r="B9071" s="259" t="s">
        <v>467</v>
      </c>
      <c r="C9071" s="260">
        <v>0</v>
      </c>
      <c r="D9071" s="260">
        <v>0</v>
      </c>
      <c r="E9071" s="261" t="str">
        <f t="shared" si="564"/>
        <v/>
      </c>
      <c r="F9071" s="260">
        <v>15.26774</v>
      </c>
      <c r="G9071" s="260">
        <v>9.327</v>
      </c>
      <c r="H9071" s="261">
        <f t="shared" si="565"/>
        <v>-0.38910408482198411</v>
      </c>
      <c r="I9071" s="260">
        <v>0</v>
      </c>
      <c r="J9071" s="261" t="str">
        <f t="shared" si="566"/>
        <v/>
      </c>
      <c r="K9071" s="260">
        <v>15.26774</v>
      </c>
      <c r="L9071" s="260">
        <v>9.327</v>
      </c>
      <c r="M9071" s="261">
        <f t="shared" si="567"/>
        <v>-0.38910408482198411</v>
      </c>
    </row>
    <row r="9072" spans="1:13" x14ac:dyDescent="0.25">
      <c r="A9072" s="259" t="s">
        <v>280</v>
      </c>
      <c r="B9072" s="259" t="s">
        <v>472</v>
      </c>
      <c r="C9072" s="260">
        <v>0</v>
      </c>
      <c r="D9072" s="260">
        <v>0</v>
      </c>
      <c r="E9072" s="261" t="str">
        <f t="shared" si="564"/>
        <v/>
      </c>
      <c r="F9072" s="260">
        <v>0</v>
      </c>
      <c r="G9072" s="260">
        <v>0</v>
      </c>
      <c r="H9072" s="261" t="str">
        <f t="shared" si="565"/>
        <v/>
      </c>
      <c r="I9072" s="260">
        <v>13.75001</v>
      </c>
      <c r="J9072" s="261">
        <f t="shared" si="566"/>
        <v>-1</v>
      </c>
      <c r="K9072" s="260">
        <v>0</v>
      </c>
      <c r="L9072" s="260">
        <v>0</v>
      </c>
      <c r="M9072" s="261" t="str">
        <f t="shared" si="567"/>
        <v/>
      </c>
    </row>
    <row r="9073" spans="1:13" x14ac:dyDescent="0.25">
      <c r="A9073" s="259" t="s">
        <v>280</v>
      </c>
      <c r="B9073" s="259" t="s">
        <v>422</v>
      </c>
      <c r="C9073" s="260">
        <v>23.64406</v>
      </c>
      <c r="D9073" s="260">
        <v>35.872250000000001</v>
      </c>
      <c r="E9073" s="261">
        <f t="shared" si="564"/>
        <v>0.517178098854427</v>
      </c>
      <c r="F9073" s="260">
        <v>1070.7113300000001</v>
      </c>
      <c r="G9073" s="260">
        <v>1662.88411</v>
      </c>
      <c r="H9073" s="261">
        <f t="shared" si="565"/>
        <v>0.55306483027502829</v>
      </c>
      <c r="I9073" s="260">
        <v>1699.7128499999999</v>
      </c>
      <c r="J9073" s="261">
        <f t="shared" si="566"/>
        <v>-2.1667624622594306E-2</v>
      </c>
      <c r="K9073" s="260">
        <v>1070.7113300000001</v>
      </c>
      <c r="L9073" s="260">
        <v>1662.88411</v>
      </c>
      <c r="M9073" s="261">
        <f t="shared" si="567"/>
        <v>0.55306483027502829</v>
      </c>
    </row>
    <row r="9074" spans="1:13" x14ac:dyDescent="0.25">
      <c r="A9074" s="259" t="s">
        <v>280</v>
      </c>
      <c r="B9074" s="259" t="s">
        <v>431</v>
      </c>
      <c r="C9074" s="260">
        <v>4.4000000000000004</v>
      </c>
      <c r="D9074" s="260">
        <v>0</v>
      </c>
      <c r="E9074" s="261">
        <f t="shared" si="564"/>
        <v>-1</v>
      </c>
      <c r="F9074" s="260">
        <v>1598.4409900000001</v>
      </c>
      <c r="G9074" s="260">
        <v>52.688569999999999</v>
      </c>
      <c r="H9074" s="261">
        <f t="shared" si="565"/>
        <v>-0.96703752573312074</v>
      </c>
      <c r="I9074" s="260">
        <v>180.00628</v>
      </c>
      <c r="J9074" s="261">
        <f t="shared" si="566"/>
        <v>-0.70729593434184634</v>
      </c>
      <c r="K9074" s="260">
        <v>1598.4409900000001</v>
      </c>
      <c r="L9074" s="260">
        <v>52.688569999999999</v>
      </c>
      <c r="M9074" s="261">
        <f t="shared" si="567"/>
        <v>-0.96703752573312074</v>
      </c>
    </row>
    <row r="9075" spans="1:13" x14ac:dyDescent="0.25">
      <c r="A9075" s="259" t="s">
        <v>280</v>
      </c>
      <c r="B9075" s="259" t="s">
        <v>439</v>
      </c>
      <c r="C9075" s="260">
        <v>0</v>
      </c>
      <c r="D9075" s="260">
        <v>0</v>
      </c>
      <c r="E9075" s="261" t="str">
        <f t="shared" si="564"/>
        <v/>
      </c>
      <c r="F9075" s="260">
        <v>7.22</v>
      </c>
      <c r="G9075" s="260">
        <v>30.55</v>
      </c>
      <c r="H9075" s="261">
        <f t="shared" si="565"/>
        <v>3.2313019390581719</v>
      </c>
      <c r="I9075" s="260">
        <v>14.545489999999999</v>
      </c>
      <c r="J9075" s="261">
        <f t="shared" si="566"/>
        <v>1.1003073805007602</v>
      </c>
      <c r="K9075" s="260">
        <v>7.22</v>
      </c>
      <c r="L9075" s="260">
        <v>30.55</v>
      </c>
      <c r="M9075" s="261">
        <f t="shared" si="567"/>
        <v>3.2313019390581719</v>
      </c>
    </row>
    <row r="9076" spans="1:13" x14ac:dyDescent="0.25">
      <c r="A9076" s="259" t="s">
        <v>280</v>
      </c>
      <c r="B9076" s="259" t="s">
        <v>436</v>
      </c>
      <c r="C9076" s="260">
        <v>0</v>
      </c>
      <c r="D9076" s="260">
        <v>0</v>
      </c>
      <c r="E9076" s="261" t="str">
        <f t="shared" si="564"/>
        <v/>
      </c>
      <c r="F9076" s="260">
        <v>125.58396999999999</v>
      </c>
      <c r="G9076" s="260">
        <v>75.939980000000006</v>
      </c>
      <c r="H9076" s="261">
        <f t="shared" si="565"/>
        <v>-0.39530514921609816</v>
      </c>
      <c r="I9076" s="260">
        <v>48.119349999999997</v>
      </c>
      <c r="J9076" s="261">
        <f t="shared" si="566"/>
        <v>0.57815889034245083</v>
      </c>
      <c r="K9076" s="260">
        <v>125.58396999999999</v>
      </c>
      <c r="L9076" s="260">
        <v>75.939980000000006</v>
      </c>
      <c r="M9076" s="261">
        <f t="shared" si="567"/>
        <v>-0.39530514921609816</v>
      </c>
    </row>
    <row r="9077" spans="1:13" x14ac:dyDescent="0.25">
      <c r="A9077" s="259" t="s">
        <v>280</v>
      </c>
      <c r="B9077" s="259" t="s">
        <v>485</v>
      </c>
      <c r="C9077" s="260">
        <v>0</v>
      </c>
      <c r="D9077" s="260">
        <v>0</v>
      </c>
      <c r="E9077" s="261" t="str">
        <f t="shared" si="564"/>
        <v/>
      </c>
      <c r="F9077" s="260">
        <v>0</v>
      </c>
      <c r="G9077" s="260">
        <v>0</v>
      </c>
      <c r="H9077" s="261" t="str">
        <f t="shared" si="565"/>
        <v/>
      </c>
      <c r="I9077" s="260">
        <v>0</v>
      </c>
      <c r="J9077" s="261" t="str">
        <f t="shared" si="566"/>
        <v/>
      </c>
      <c r="K9077" s="260">
        <v>0</v>
      </c>
      <c r="L9077" s="260">
        <v>0</v>
      </c>
      <c r="M9077" s="261" t="str">
        <f t="shared" si="567"/>
        <v/>
      </c>
    </row>
    <row r="9078" spans="1:13" x14ac:dyDescent="0.25">
      <c r="A9078" s="259" t="s">
        <v>280</v>
      </c>
      <c r="B9078" s="259" t="s">
        <v>468</v>
      </c>
      <c r="C9078" s="260">
        <v>0</v>
      </c>
      <c r="D9078" s="260">
        <v>0</v>
      </c>
      <c r="E9078" s="261" t="str">
        <f t="shared" si="564"/>
        <v/>
      </c>
      <c r="F9078" s="260">
        <v>0</v>
      </c>
      <c r="G9078" s="260">
        <v>0</v>
      </c>
      <c r="H9078" s="261" t="str">
        <f t="shared" si="565"/>
        <v/>
      </c>
      <c r="I9078" s="260">
        <v>0</v>
      </c>
      <c r="J9078" s="261" t="str">
        <f t="shared" si="566"/>
        <v/>
      </c>
      <c r="K9078" s="260">
        <v>0</v>
      </c>
      <c r="L9078" s="260">
        <v>0</v>
      </c>
      <c r="M9078" s="261" t="str">
        <f t="shared" si="567"/>
        <v/>
      </c>
    </row>
    <row r="9079" spans="1:13" x14ac:dyDescent="0.25">
      <c r="A9079" s="259" t="s">
        <v>280</v>
      </c>
      <c r="B9079" s="259" t="s">
        <v>493</v>
      </c>
      <c r="C9079" s="260">
        <v>0</v>
      </c>
      <c r="D9079" s="260">
        <v>0</v>
      </c>
      <c r="E9079" s="261" t="str">
        <f t="shared" si="564"/>
        <v/>
      </c>
      <c r="F9079" s="260">
        <v>0</v>
      </c>
      <c r="G9079" s="260">
        <v>0</v>
      </c>
      <c r="H9079" s="261" t="str">
        <f t="shared" si="565"/>
        <v/>
      </c>
      <c r="I9079" s="260">
        <v>0</v>
      </c>
      <c r="J9079" s="261" t="str">
        <f t="shared" si="566"/>
        <v/>
      </c>
      <c r="K9079" s="260">
        <v>0</v>
      </c>
      <c r="L9079" s="260">
        <v>0</v>
      </c>
      <c r="M9079" s="261" t="str">
        <f t="shared" si="567"/>
        <v/>
      </c>
    </row>
    <row r="9080" spans="1:13" x14ac:dyDescent="0.25">
      <c r="A9080" s="259" t="s">
        <v>280</v>
      </c>
      <c r="B9080" s="259" t="s">
        <v>463</v>
      </c>
      <c r="C9080" s="260">
        <v>0</v>
      </c>
      <c r="D9080" s="260">
        <v>0</v>
      </c>
      <c r="E9080" s="261" t="str">
        <f t="shared" si="564"/>
        <v/>
      </c>
      <c r="F9080" s="260">
        <v>115.0138</v>
      </c>
      <c r="G9080" s="260">
        <v>188.5564</v>
      </c>
      <c r="H9080" s="261">
        <f t="shared" si="565"/>
        <v>0.63942413866857706</v>
      </c>
      <c r="I9080" s="260">
        <v>171.167</v>
      </c>
      <c r="J9080" s="261">
        <f t="shared" si="566"/>
        <v>0.10159318092856684</v>
      </c>
      <c r="K9080" s="260">
        <v>115.0138</v>
      </c>
      <c r="L9080" s="260">
        <v>188.5564</v>
      </c>
      <c r="M9080" s="261">
        <f t="shared" si="567"/>
        <v>0.63942413866857706</v>
      </c>
    </row>
    <row r="9081" spans="1:13" x14ac:dyDescent="0.25">
      <c r="A9081" s="259" t="s">
        <v>280</v>
      </c>
      <c r="B9081" s="259" t="s">
        <v>456</v>
      </c>
      <c r="C9081" s="260">
        <v>0</v>
      </c>
      <c r="D9081" s="260">
        <v>0</v>
      </c>
      <c r="E9081" s="261" t="str">
        <f t="shared" si="564"/>
        <v/>
      </c>
      <c r="F9081" s="260">
        <v>0</v>
      </c>
      <c r="G9081" s="260">
        <v>0</v>
      </c>
      <c r="H9081" s="261" t="str">
        <f t="shared" si="565"/>
        <v/>
      </c>
      <c r="I9081" s="260">
        <v>0</v>
      </c>
      <c r="J9081" s="261" t="str">
        <f t="shared" si="566"/>
        <v/>
      </c>
      <c r="K9081" s="260">
        <v>0</v>
      </c>
      <c r="L9081" s="260">
        <v>0</v>
      </c>
      <c r="M9081" s="261" t="str">
        <f t="shared" si="567"/>
        <v/>
      </c>
    </row>
    <row r="9082" spans="1:13" x14ac:dyDescent="0.25">
      <c r="A9082" s="259" t="s">
        <v>280</v>
      </c>
      <c r="B9082" s="259" t="s">
        <v>419</v>
      </c>
      <c r="C9082" s="260">
        <v>0</v>
      </c>
      <c r="D9082" s="260">
        <v>101.71382</v>
      </c>
      <c r="E9082" s="261" t="str">
        <f t="shared" si="564"/>
        <v/>
      </c>
      <c r="F9082" s="260">
        <v>1355.92102</v>
      </c>
      <c r="G9082" s="260">
        <v>1651.9315899999999</v>
      </c>
      <c r="H9082" s="261">
        <f t="shared" si="565"/>
        <v>0.21830959593796972</v>
      </c>
      <c r="I9082" s="260">
        <v>1546.47423</v>
      </c>
      <c r="J9082" s="261">
        <f t="shared" si="566"/>
        <v>6.8192122412540801E-2</v>
      </c>
      <c r="K9082" s="260">
        <v>1355.92102</v>
      </c>
      <c r="L9082" s="260">
        <v>1651.9315899999999</v>
      </c>
      <c r="M9082" s="261">
        <f t="shared" si="567"/>
        <v>0.21830959593796972</v>
      </c>
    </row>
    <row r="9083" spans="1:13" x14ac:dyDescent="0.25">
      <c r="A9083" s="259" t="s">
        <v>280</v>
      </c>
      <c r="B9083" s="259" t="s">
        <v>470</v>
      </c>
      <c r="C9083" s="260">
        <v>0</v>
      </c>
      <c r="D9083" s="260">
        <v>0</v>
      </c>
      <c r="E9083" s="261" t="str">
        <f t="shared" si="564"/>
        <v/>
      </c>
      <c r="F9083" s="260">
        <v>0</v>
      </c>
      <c r="G9083" s="260">
        <v>72.512</v>
      </c>
      <c r="H9083" s="261" t="str">
        <f t="shared" si="565"/>
        <v/>
      </c>
      <c r="I9083" s="260">
        <v>84.951999999999998</v>
      </c>
      <c r="J9083" s="261">
        <f t="shared" si="566"/>
        <v>-0.14643563424051231</v>
      </c>
      <c r="K9083" s="260">
        <v>0</v>
      </c>
      <c r="L9083" s="260">
        <v>72.512</v>
      </c>
      <c r="M9083" s="261" t="str">
        <f t="shared" si="567"/>
        <v/>
      </c>
    </row>
    <row r="9084" spans="1:13" x14ac:dyDescent="0.25">
      <c r="A9084" s="259" t="s">
        <v>280</v>
      </c>
      <c r="B9084" s="259" t="s">
        <v>451</v>
      </c>
      <c r="C9084" s="260">
        <v>0</v>
      </c>
      <c r="D9084" s="260">
        <v>0</v>
      </c>
      <c r="E9084" s="261" t="str">
        <f t="shared" si="564"/>
        <v/>
      </c>
      <c r="F9084" s="260">
        <v>0</v>
      </c>
      <c r="G9084" s="260">
        <v>0</v>
      </c>
      <c r="H9084" s="261" t="str">
        <f t="shared" si="565"/>
        <v/>
      </c>
      <c r="I9084" s="260">
        <v>98.779399999999995</v>
      </c>
      <c r="J9084" s="261">
        <f t="shared" si="566"/>
        <v>-1</v>
      </c>
      <c r="K9084" s="260">
        <v>0</v>
      </c>
      <c r="L9084" s="260">
        <v>0</v>
      </c>
      <c r="M9084" s="261" t="str">
        <f t="shared" si="567"/>
        <v/>
      </c>
    </row>
    <row r="9085" spans="1:13" x14ac:dyDescent="0.25">
      <c r="A9085" s="259" t="s">
        <v>280</v>
      </c>
      <c r="B9085" s="259" t="s">
        <v>444</v>
      </c>
      <c r="C9085" s="260">
        <v>0</v>
      </c>
      <c r="D9085" s="260">
        <v>0</v>
      </c>
      <c r="E9085" s="261" t="str">
        <f t="shared" si="564"/>
        <v/>
      </c>
      <c r="F9085" s="260">
        <v>429.63063</v>
      </c>
      <c r="G9085" s="260">
        <v>121.03579999999999</v>
      </c>
      <c r="H9085" s="261">
        <f t="shared" si="565"/>
        <v>-0.71827939735116186</v>
      </c>
      <c r="I9085" s="260">
        <v>5.4215</v>
      </c>
      <c r="J9085" s="261">
        <f t="shared" si="566"/>
        <v>21.325149866273172</v>
      </c>
      <c r="K9085" s="260">
        <v>429.63063</v>
      </c>
      <c r="L9085" s="260">
        <v>121.03579999999999</v>
      </c>
      <c r="M9085" s="261">
        <f t="shared" si="567"/>
        <v>-0.71827939735116186</v>
      </c>
    </row>
    <row r="9086" spans="1:13" x14ac:dyDescent="0.25">
      <c r="A9086" s="259" t="s">
        <v>280</v>
      </c>
      <c r="B9086" s="259" t="s">
        <v>425</v>
      </c>
      <c r="C9086" s="260">
        <v>0</v>
      </c>
      <c r="D9086" s="260">
        <v>0</v>
      </c>
      <c r="E9086" s="261" t="str">
        <f t="shared" si="564"/>
        <v/>
      </c>
      <c r="F9086" s="260">
        <v>752.96606999999995</v>
      </c>
      <c r="G9086" s="260">
        <v>1019.55373</v>
      </c>
      <c r="H9086" s="261">
        <f t="shared" si="565"/>
        <v>0.3540500304349703</v>
      </c>
      <c r="I9086" s="260">
        <v>413.29379999999998</v>
      </c>
      <c r="J9086" s="261">
        <f t="shared" si="566"/>
        <v>1.4668981968759272</v>
      </c>
      <c r="K9086" s="260">
        <v>752.96606999999995</v>
      </c>
      <c r="L9086" s="260">
        <v>1019.55373</v>
      </c>
      <c r="M9086" s="261">
        <f t="shared" si="567"/>
        <v>0.3540500304349703</v>
      </c>
    </row>
    <row r="9087" spans="1:13" x14ac:dyDescent="0.25">
      <c r="A9087" s="259" t="s">
        <v>280</v>
      </c>
      <c r="B9087" s="259" t="s">
        <v>457</v>
      </c>
      <c r="C9087" s="260">
        <v>0</v>
      </c>
      <c r="D9087" s="260">
        <v>0</v>
      </c>
      <c r="E9087" s="261" t="str">
        <f t="shared" si="564"/>
        <v/>
      </c>
      <c r="F9087" s="260">
        <v>56.794600000000003</v>
      </c>
      <c r="G9087" s="260">
        <v>27.578309999999998</v>
      </c>
      <c r="H9087" s="261">
        <f t="shared" si="565"/>
        <v>-0.51442020896352825</v>
      </c>
      <c r="I9087" s="260">
        <v>13.29304</v>
      </c>
      <c r="J9087" s="261">
        <f t="shared" si="566"/>
        <v>1.0746428206038647</v>
      </c>
      <c r="K9087" s="260">
        <v>56.794600000000003</v>
      </c>
      <c r="L9087" s="260">
        <v>27.578309999999998</v>
      </c>
      <c r="M9087" s="261">
        <f t="shared" si="567"/>
        <v>-0.51442020896352825</v>
      </c>
    </row>
    <row r="9088" spans="1:13" x14ac:dyDescent="0.25">
      <c r="A9088" s="259" t="s">
        <v>280</v>
      </c>
      <c r="B9088" s="259" t="s">
        <v>450</v>
      </c>
      <c r="C9088" s="260">
        <v>0</v>
      </c>
      <c r="D9088" s="260">
        <v>0</v>
      </c>
      <c r="E9088" s="261" t="str">
        <f t="shared" si="564"/>
        <v/>
      </c>
      <c r="F9088" s="260">
        <v>8.9459800000000005</v>
      </c>
      <c r="G9088" s="260">
        <v>0</v>
      </c>
      <c r="H9088" s="261">
        <f t="shared" si="565"/>
        <v>-1</v>
      </c>
      <c r="I9088" s="260">
        <v>6.4995799999999999</v>
      </c>
      <c r="J9088" s="261">
        <f t="shared" si="566"/>
        <v>-1</v>
      </c>
      <c r="K9088" s="260">
        <v>8.9459800000000005</v>
      </c>
      <c r="L9088" s="260">
        <v>0</v>
      </c>
      <c r="M9088" s="261">
        <f t="shared" si="567"/>
        <v>-1</v>
      </c>
    </row>
    <row r="9089" spans="1:13" x14ac:dyDescent="0.25">
      <c r="A9089" s="259" t="s">
        <v>280</v>
      </c>
      <c r="B9089" s="259" t="s">
        <v>474</v>
      </c>
      <c r="C9089" s="260">
        <v>0</v>
      </c>
      <c r="D9089" s="260">
        <v>0</v>
      </c>
      <c r="E9089" s="261" t="str">
        <f t="shared" si="564"/>
        <v/>
      </c>
      <c r="F9089" s="260">
        <v>0</v>
      </c>
      <c r="G9089" s="260">
        <v>0</v>
      </c>
      <c r="H9089" s="261" t="str">
        <f t="shared" si="565"/>
        <v/>
      </c>
      <c r="I9089" s="260">
        <v>0</v>
      </c>
      <c r="J9089" s="261" t="str">
        <f t="shared" si="566"/>
        <v/>
      </c>
      <c r="K9089" s="260">
        <v>0</v>
      </c>
      <c r="L9089" s="260">
        <v>0</v>
      </c>
      <c r="M9089" s="261" t="str">
        <f t="shared" si="567"/>
        <v/>
      </c>
    </row>
    <row r="9090" spans="1:13" x14ac:dyDescent="0.25">
      <c r="A9090" s="259" t="s">
        <v>280</v>
      </c>
      <c r="B9090" s="259" t="s">
        <v>446</v>
      </c>
      <c r="C9090" s="260">
        <v>0</v>
      </c>
      <c r="D9090" s="260">
        <v>0</v>
      </c>
      <c r="E9090" s="261" t="str">
        <f t="shared" si="564"/>
        <v/>
      </c>
      <c r="F9090" s="260">
        <v>84.246110000000002</v>
      </c>
      <c r="G9090" s="260">
        <v>0</v>
      </c>
      <c r="H9090" s="261">
        <f t="shared" si="565"/>
        <v>-1</v>
      </c>
      <c r="I9090" s="260">
        <v>0</v>
      </c>
      <c r="J9090" s="261" t="str">
        <f t="shared" si="566"/>
        <v/>
      </c>
      <c r="K9090" s="260">
        <v>84.246110000000002</v>
      </c>
      <c r="L9090" s="260">
        <v>0</v>
      </c>
      <c r="M9090" s="261">
        <f t="shared" si="567"/>
        <v>-1</v>
      </c>
    </row>
    <row r="9091" spans="1:13" x14ac:dyDescent="0.25">
      <c r="A9091" s="259" t="s">
        <v>280</v>
      </c>
      <c r="B9091" s="259" t="s">
        <v>489</v>
      </c>
      <c r="C9091" s="260">
        <v>0</v>
      </c>
      <c r="D9091" s="260">
        <v>0</v>
      </c>
      <c r="E9091" s="261" t="str">
        <f t="shared" si="564"/>
        <v/>
      </c>
      <c r="F9091" s="260">
        <v>0</v>
      </c>
      <c r="G9091" s="260">
        <v>0</v>
      </c>
      <c r="H9091" s="261" t="str">
        <f t="shared" si="565"/>
        <v/>
      </c>
      <c r="I9091" s="260">
        <v>0</v>
      </c>
      <c r="J9091" s="261" t="str">
        <f t="shared" si="566"/>
        <v/>
      </c>
      <c r="K9091" s="260">
        <v>0</v>
      </c>
      <c r="L9091" s="260">
        <v>0</v>
      </c>
      <c r="M9091" s="261" t="str">
        <f t="shared" si="567"/>
        <v/>
      </c>
    </row>
    <row r="9092" spans="1:13" x14ac:dyDescent="0.25">
      <c r="A9092" s="259" t="s">
        <v>280</v>
      </c>
      <c r="B9092" s="259" t="s">
        <v>435</v>
      </c>
      <c r="C9092" s="260">
        <v>0</v>
      </c>
      <c r="D9092" s="260">
        <v>0</v>
      </c>
      <c r="E9092" s="261" t="str">
        <f t="shared" si="564"/>
        <v/>
      </c>
      <c r="F9092" s="260">
        <v>218.93181000000001</v>
      </c>
      <c r="G9092" s="260">
        <v>376.46557000000001</v>
      </c>
      <c r="H9092" s="261">
        <f t="shared" si="565"/>
        <v>0.71955628558499551</v>
      </c>
      <c r="I9092" s="260">
        <v>294.23782999999997</v>
      </c>
      <c r="J9092" s="261">
        <f t="shared" si="566"/>
        <v>0.27946012244584617</v>
      </c>
      <c r="K9092" s="260">
        <v>218.93181000000001</v>
      </c>
      <c r="L9092" s="260">
        <v>376.46557000000001</v>
      </c>
      <c r="M9092" s="261">
        <f t="shared" si="567"/>
        <v>0.71955628558499551</v>
      </c>
    </row>
    <row r="9093" spans="1:13" x14ac:dyDescent="0.25">
      <c r="A9093" s="259" t="s">
        <v>280</v>
      </c>
      <c r="B9093" s="259" t="s">
        <v>421</v>
      </c>
      <c r="C9093" s="260">
        <v>220.79602</v>
      </c>
      <c r="D9093" s="260">
        <v>310.35484000000002</v>
      </c>
      <c r="E9093" s="261">
        <f t="shared" ref="E9093:E9156" si="568">IF(C9093=0,"",(D9093/C9093-1))</f>
        <v>0.40561790923586405</v>
      </c>
      <c r="F9093" s="260">
        <v>4156.4485599999998</v>
      </c>
      <c r="G9093" s="260">
        <v>4702.4399999999996</v>
      </c>
      <c r="H9093" s="261">
        <f t="shared" ref="H9093:H9156" si="569">IF(F9093=0,"",(G9093/F9093-1))</f>
        <v>0.13136008592874293</v>
      </c>
      <c r="I9093" s="260">
        <v>6067.7700999999997</v>
      </c>
      <c r="J9093" s="261">
        <f t="shared" ref="J9093:J9156" si="570">IF(I9093=0,"",(G9093/I9093-1))</f>
        <v>-0.22501348559662804</v>
      </c>
      <c r="K9093" s="260">
        <v>4156.4485599999998</v>
      </c>
      <c r="L9093" s="260">
        <v>4702.4399999999996</v>
      </c>
      <c r="M9093" s="261">
        <f t="shared" ref="M9093:M9156" si="571">IF(K9093=0,"",(L9093/K9093-1))</f>
        <v>0.13136008592874293</v>
      </c>
    </row>
    <row r="9094" spans="1:13" x14ac:dyDescent="0.25">
      <c r="A9094" s="259" t="s">
        <v>280</v>
      </c>
      <c r="B9094" s="259" t="s">
        <v>481</v>
      </c>
      <c r="C9094" s="260">
        <v>0</v>
      </c>
      <c r="D9094" s="260">
        <v>0</v>
      </c>
      <c r="E9094" s="261" t="str">
        <f t="shared" si="568"/>
        <v/>
      </c>
      <c r="F9094" s="260">
        <v>0</v>
      </c>
      <c r="G9094" s="260">
        <v>0</v>
      </c>
      <c r="H9094" s="261" t="str">
        <f t="shared" si="569"/>
        <v/>
      </c>
      <c r="I9094" s="260">
        <v>0</v>
      </c>
      <c r="J9094" s="261" t="str">
        <f t="shared" si="570"/>
        <v/>
      </c>
      <c r="K9094" s="260">
        <v>0</v>
      </c>
      <c r="L9094" s="260">
        <v>0</v>
      </c>
      <c r="M9094" s="261" t="str">
        <f t="shared" si="571"/>
        <v/>
      </c>
    </row>
    <row r="9095" spans="1:13" x14ac:dyDescent="0.25">
      <c r="A9095" s="259" t="s">
        <v>280</v>
      </c>
      <c r="B9095" s="259" t="s">
        <v>430</v>
      </c>
      <c r="C9095" s="260">
        <v>62.468400000000003</v>
      </c>
      <c r="D9095" s="260">
        <v>52.6509</v>
      </c>
      <c r="E9095" s="261">
        <f t="shared" si="568"/>
        <v>-0.15715945982288648</v>
      </c>
      <c r="F9095" s="260">
        <v>640.29250000000002</v>
      </c>
      <c r="G9095" s="260">
        <v>746.81632000000002</v>
      </c>
      <c r="H9095" s="261">
        <f t="shared" si="569"/>
        <v>0.16636743363384698</v>
      </c>
      <c r="I9095" s="260">
        <v>763.66314999999997</v>
      </c>
      <c r="J9095" s="261">
        <f t="shared" si="570"/>
        <v>-2.2060551173642362E-2</v>
      </c>
      <c r="K9095" s="260">
        <v>640.29250000000002</v>
      </c>
      <c r="L9095" s="260">
        <v>746.81632000000002</v>
      </c>
      <c r="M9095" s="261">
        <f t="shared" si="571"/>
        <v>0.16636743363384698</v>
      </c>
    </row>
    <row r="9096" spans="1:13" x14ac:dyDescent="0.25">
      <c r="A9096" s="259" t="s">
        <v>280</v>
      </c>
      <c r="B9096" s="259" t="s">
        <v>448</v>
      </c>
      <c r="C9096" s="260">
        <v>0</v>
      </c>
      <c r="D9096" s="260">
        <v>0</v>
      </c>
      <c r="E9096" s="261" t="str">
        <f t="shared" si="568"/>
        <v/>
      </c>
      <c r="F9096" s="260">
        <v>32.44</v>
      </c>
      <c r="G9096" s="260">
        <v>0</v>
      </c>
      <c r="H9096" s="261">
        <f t="shared" si="569"/>
        <v>-1</v>
      </c>
      <c r="I9096" s="260">
        <v>0</v>
      </c>
      <c r="J9096" s="261" t="str">
        <f t="shared" si="570"/>
        <v/>
      </c>
      <c r="K9096" s="260">
        <v>32.44</v>
      </c>
      <c r="L9096" s="260">
        <v>0</v>
      </c>
      <c r="M9096" s="261">
        <f t="shared" si="571"/>
        <v>-1</v>
      </c>
    </row>
    <row r="9097" spans="1:13" x14ac:dyDescent="0.25">
      <c r="A9097" s="259" t="s">
        <v>280</v>
      </c>
      <c r="B9097" s="259" t="s">
        <v>417</v>
      </c>
      <c r="C9097" s="260">
        <v>320.18921999999998</v>
      </c>
      <c r="D9097" s="260">
        <v>313.62959000000001</v>
      </c>
      <c r="E9097" s="261">
        <f t="shared" si="568"/>
        <v>-2.0486729690649685E-2</v>
      </c>
      <c r="F9097" s="260">
        <v>10194.99424</v>
      </c>
      <c r="G9097" s="260">
        <v>9552.5872999999992</v>
      </c>
      <c r="H9097" s="261">
        <f t="shared" si="569"/>
        <v>-6.3011996365777367E-2</v>
      </c>
      <c r="I9097" s="260">
        <v>9950.6148900000007</v>
      </c>
      <c r="J9097" s="261">
        <f t="shared" si="570"/>
        <v>-4.0000300926127164E-2</v>
      </c>
      <c r="K9097" s="260">
        <v>10194.99424</v>
      </c>
      <c r="L9097" s="260">
        <v>9552.5872999999992</v>
      </c>
      <c r="M9097" s="261">
        <f t="shared" si="571"/>
        <v>-6.3011996365777367E-2</v>
      </c>
    </row>
    <row r="9098" spans="1:13" x14ac:dyDescent="0.25">
      <c r="A9098" s="259" t="s">
        <v>280</v>
      </c>
      <c r="B9098" s="259" t="s">
        <v>420</v>
      </c>
      <c r="C9098" s="260">
        <v>35.107999999999997</v>
      </c>
      <c r="D9098" s="260">
        <v>17.164000000000001</v>
      </c>
      <c r="E9098" s="261">
        <f t="shared" si="568"/>
        <v>-0.51110857924119846</v>
      </c>
      <c r="F9098" s="260">
        <v>1276.26711</v>
      </c>
      <c r="G9098" s="260">
        <v>1128.3679099999999</v>
      </c>
      <c r="H9098" s="261">
        <f t="shared" si="569"/>
        <v>-0.11588420546228761</v>
      </c>
      <c r="I9098" s="260">
        <v>1382.62222</v>
      </c>
      <c r="J9098" s="261">
        <f t="shared" si="570"/>
        <v>-0.18389282793386619</v>
      </c>
      <c r="K9098" s="260">
        <v>1276.26711</v>
      </c>
      <c r="L9098" s="260">
        <v>1128.3679099999999</v>
      </c>
      <c r="M9098" s="261">
        <f t="shared" si="571"/>
        <v>-0.11588420546228761</v>
      </c>
    </row>
    <row r="9099" spans="1:13" x14ac:dyDescent="0.25">
      <c r="A9099" s="259" t="s">
        <v>280</v>
      </c>
      <c r="B9099" s="259" t="s">
        <v>454</v>
      </c>
      <c r="C9099" s="260">
        <v>0</v>
      </c>
      <c r="D9099" s="260">
        <v>0</v>
      </c>
      <c r="E9099" s="261" t="str">
        <f t="shared" si="568"/>
        <v/>
      </c>
      <c r="F9099" s="260">
        <v>131.88624999999999</v>
      </c>
      <c r="G9099" s="260">
        <v>120.95265000000001</v>
      </c>
      <c r="H9099" s="261">
        <f t="shared" si="569"/>
        <v>-8.2901742979271775E-2</v>
      </c>
      <c r="I9099" s="260">
        <v>0</v>
      </c>
      <c r="J9099" s="261" t="str">
        <f t="shared" si="570"/>
        <v/>
      </c>
      <c r="K9099" s="260">
        <v>131.88624999999999</v>
      </c>
      <c r="L9099" s="260">
        <v>120.95265000000001</v>
      </c>
      <c r="M9099" s="261">
        <f t="shared" si="571"/>
        <v>-8.2901742979271775E-2</v>
      </c>
    </row>
    <row r="9100" spans="1:13" x14ac:dyDescent="0.25">
      <c r="A9100" s="259" t="s">
        <v>280</v>
      </c>
      <c r="B9100" s="259" t="s">
        <v>447</v>
      </c>
      <c r="C9100" s="260">
        <v>0</v>
      </c>
      <c r="D9100" s="260">
        <v>0</v>
      </c>
      <c r="E9100" s="261" t="str">
        <f t="shared" si="568"/>
        <v/>
      </c>
      <c r="F9100" s="260">
        <v>39.972990000000003</v>
      </c>
      <c r="G9100" s="260">
        <v>328.18340000000001</v>
      </c>
      <c r="H9100" s="261">
        <f t="shared" si="569"/>
        <v>7.2101288895326565</v>
      </c>
      <c r="I9100" s="260">
        <v>0</v>
      </c>
      <c r="J9100" s="261" t="str">
        <f t="shared" si="570"/>
        <v/>
      </c>
      <c r="K9100" s="260">
        <v>39.972990000000003</v>
      </c>
      <c r="L9100" s="260">
        <v>328.18340000000001</v>
      </c>
      <c r="M9100" s="261">
        <f t="shared" si="571"/>
        <v>7.2101288895326565</v>
      </c>
    </row>
    <row r="9101" spans="1:13" x14ac:dyDescent="0.25">
      <c r="A9101" s="259" t="s">
        <v>280</v>
      </c>
      <c r="B9101" s="259" t="s">
        <v>462</v>
      </c>
      <c r="C9101" s="260">
        <v>0</v>
      </c>
      <c r="D9101" s="260">
        <v>0</v>
      </c>
      <c r="E9101" s="261" t="str">
        <f t="shared" si="568"/>
        <v/>
      </c>
      <c r="F9101" s="260">
        <v>0</v>
      </c>
      <c r="G9101" s="260">
        <v>38.43</v>
      </c>
      <c r="H9101" s="261" t="str">
        <f t="shared" si="569"/>
        <v/>
      </c>
      <c r="I9101" s="260">
        <v>0</v>
      </c>
      <c r="J9101" s="261" t="str">
        <f t="shared" si="570"/>
        <v/>
      </c>
      <c r="K9101" s="260">
        <v>0</v>
      </c>
      <c r="L9101" s="260">
        <v>38.43</v>
      </c>
      <c r="M9101" s="261" t="str">
        <f t="shared" si="571"/>
        <v/>
      </c>
    </row>
    <row r="9102" spans="1:13" x14ac:dyDescent="0.25">
      <c r="A9102" s="259" t="s">
        <v>280</v>
      </c>
      <c r="B9102" s="259" t="s">
        <v>429</v>
      </c>
      <c r="C9102" s="260">
        <v>19.18</v>
      </c>
      <c r="D9102" s="260">
        <v>0</v>
      </c>
      <c r="E9102" s="261">
        <f t="shared" si="568"/>
        <v>-1</v>
      </c>
      <c r="F9102" s="260">
        <v>1126.4560200000001</v>
      </c>
      <c r="G9102" s="260">
        <v>950.44251999999994</v>
      </c>
      <c r="H9102" s="261">
        <f t="shared" si="569"/>
        <v>-0.15625421399052941</v>
      </c>
      <c r="I9102" s="260">
        <v>322.67021999999997</v>
      </c>
      <c r="J9102" s="261">
        <f t="shared" si="570"/>
        <v>1.9455538847061873</v>
      </c>
      <c r="K9102" s="260">
        <v>1126.4560200000001</v>
      </c>
      <c r="L9102" s="260">
        <v>950.44251999999994</v>
      </c>
      <c r="M9102" s="261">
        <f t="shared" si="571"/>
        <v>-0.15625421399052941</v>
      </c>
    </row>
    <row r="9103" spans="1:13" x14ac:dyDescent="0.25">
      <c r="A9103" s="259" t="s">
        <v>280</v>
      </c>
      <c r="B9103" s="259" t="s">
        <v>471</v>
      </c>
      <c r="C9103" s="260">
        <v>0</v>
      </c>
      <c r="D9103" s="260">
        <v>0</v>
      </c>
      <c r="E9103" s="261" t="str">
        <f t="shared" si="568"/>
        <v/>
      </c>
      <c r="F9103" s="260">
        <v>2.1174200000000001</v>
      </c>
      <c r="G9103" s="260">
        <v>0</v>
      </c>
      <c r="H9103" s="261">
        <f t="shared" si="569"/>
        <v>-1</v>
      </c>
      <c r="I9103" s="260">
        <v>113.6086</v>
      </c>
      <c r="J9103" s="261">
        <f t="shared" si="570"/>
        <v>-1</v>
      </c>
      <c r="K9103" s="260">
        <v>2.1174200000000001</v>
      </c>
      <c r="L9103" s="260">
        <v>0</v>
      </c>
      <c r="M9103" s="261">
        <f t="shared" si="571"/>
        <v>-1</v>
      </c>
    </row>
    <row r="9104" spans="1:13" x14ac:dyDescent="0.25">
      <c r="A9104" s="259" t="s">
        <v>280</v>
      </c>
      <c r="B9104" s="259" t="s">
        <v>464</v>
      </c>
      <c r="C9104" s="260">
        <v>0</v>
      </c>
      <c r="D9104" s="260">
        <v>0</v>
      </c>
      <c r="E9104" s="261" t="str">
        <f t="shared" si="568"/>
        <v/>
      </c>
      <c r="F9104" s="260">
        <v>0</v>
      </c>
      <c r="G9104" s="260">
        <v>0</v>
      </c>
      <c r="H9104" s="261" t="str">
        <f t="shared" si="569"/>
        <v/>
      </c>
      <c r="I9104" s="260">
        <v>113.65</v>
      </c>
      <c r="J9104" s="261">
        <f t="shared" si="570"/>
        <v>-1</v>
      </c>
      <c r="K9104" s="260">
        <v>0</v>
      </c>
      <c r="L9104" s="260">
        <v>0</v>
      </c>
      <c r="M9104" s="261" t="str">
        <f t="shared" si="571"/>
        <v/>
      </c>
    </row>
    <row r="9105" spans="1:13" x14ac:dyDescent="0.25">
      <c r="A9105" s="259" t="s">
        <v>280</v>
      </c>
      <c r="B9105" s="259" t="s">
        <v>453</v>
      </c>
      <c r="C9105" s="260">
        <v>0</v>
      </c>
      <c r="D9105" s="260">
        <v>0</v>
      </c>
      <c r="E9105" s="261" t="str">
        <f t="shared" si="568"/>
        <v/>
      </c>
      <c r="F9105" s="260">
        <v>0</v>
      </c>
      <c r="G9105" s="260">
        <v>0</v>
      </c>
      <c r="H9105" s="261" t="str">
        <f t="shared" si="569"/>
        <v/>
      </c>
      <c r="I9105" s="260">
        <v>64.39282</v>
      </c>
      <c r="J9105" s="261">
        <f t="shared" si="570"/>
        <v>-1</v>
      </c>
      <c r="K9105" s="260">
        <v>0</v>
      </c>
      <c r="L9105" s="260">
        <v>0</v>
      </c>
      <c r="M9105" s="261" t="str">
        <f t="shared" si="571"/>
        <v/>
      </c>
    </row>
    <row r="9106" spans="1:13" x14ac:dyDescent="0.25">
      <c r="A9106" s="259" t="s">
        <v>280</v>
      </c>
      <c r="B9106" s="259" t="s">
        <v>433</v>
      </c>
      <c r="C9106" s="260">
        <v>0</v>
      </c>
      <c r="D9106" s="260">
        <v>0</v>
      </c>
      <c r="E9106" s="261" t="str">
        <f t="shared" si="568"/>
        <v/>
      </c>
      <c r="F9106" s="260">
        <v>272.74011999999999</v>
      </c>
      <c r="G9106" s="260">
        <v>81.00027</v>
      </c>
      <c r="H9106" s="261">
        <f t="shared" si="569"/>
        <v>-0.70301300006761014</v>
      </c>
      <c r="I9106" s="260">
        <v>2.85</v>
      </c>
      <c r="J9106" s="261">
        <f t="shared" si="570"/>
        <v>27.421147368421053</v>
      </c>
      <c r="K9106" s="260">
        <v>272.74011999999999</v>
      </c>
      <c r="L9106" s="260">
        <v>81.00027</v>
      </c>
      <c r="M9106" s="261">
        <f t="shared" si="571"/>
        <v>-0.70301300006761014</v>
      </c>
    </row>
    <row r="9107" spans="1:13" x14ac:dyDescent="0.25">
      <c r="A9107" s="259" t="s">
        <v>280</v>
      </c>
      <c r="B9107" s="259" t="s">
        <v>418</v>
      </c>
      <c r="C9107" s="260">
        <v>0</v>
      </c>
      <c r="D9107" s="260">
        <v>69.422499999999999</v>
      </c>
      <c r="E9107" s="261" t="str">
        <f t="shared" si="568"/>
        <v/>
      </c>
      <c r="F9107" s="260">
        <v>1698.7522200000001</v>
      </c>
      <c r="G9107" s="260">
        <v>1196.68706</v>
      </c>
      <c r="H9107" s="261">
        <f t="shared" si="569"/>
        <v>-0.29554937682436122</v>
      </c>
      <c r="I9107" s="260">
        <v>1171.80736</v>
      </c>
      <c r="J9107" s="261">
        <f t="shared" si="570"/>
        <v>2.1231902827440807E-2</v>
      </c>
      <c r="K9107" s="260">
        <v>1698.7522200000001</v>
      </c>
      <c r="L9107" s="260">
        <v>1196.68706</v>
      </c>
      <c r="M9107" s="261">
        <f t="shared" si="571"/>
        <v>-0.29554937682436122</v>
      </c>
    </row>
    <row r="9108" spans="1:13" x14ac:dyDescent="0.25">
      <c r="A9108" s="259" t="s">
        <v>280</v>
      </c>
      <c r="B9108" s="259" t="s">
        <v>427</v>
      </c>
      <c r="C9108" s="260">
        <v>117.7675</v>
      </c>
      <c r="D9108" s="260">
        <v>0</v>
      </c>
      <c r="E9108" s="261">
        <f t="shared" si="568"/>
        <v>-1</v>
      </c>
      <c r="F9108" s="260">
        <v>2172.11814</v>
      </c>
      <c r="G9108" s="260">
        <v>1277.4294299999999</v>
      </c>
      <c r="H9108" s="261">
        <f t="shared" si="569"/>
        <v>-0.41189689157515164</v>
      </c>
      <c r="I9108" s="260">
        <v>1031.09851</v>
      </c>
      <c r="J9108" s="261">
        <f t="shared" si="570"/>
        <v>0.23890144114358169</v>
      </c>
      <c r="K9108" s="260">
        <v>2172.11814</v>
      </c>
      <c r="L9108" s="260">
        <v>1277.4294299999999</v>
      </c>
      <c r="M9108" s="261">
        <f t="shared" si="571"/>
        <v>-0.41189689157515164</v>
      </c>
    </row>
    <row r="9109" spans="1:13" x14ac:dyDescent="0.25">
      <c r="A9109" s="259" t="s">
        <v>280</v>
      </c>
      <c r="B9109" s="259" t="s">
        <v>445</v>
      </c>
      <c r="C9109" s="260">
        <v>0</v>
      </c>
      <c r="D9109" s="260">
        <v>0</v>
      </c>
      <c r="E9109" s="261" t="str">
        <f t="shared" si="568"/>
        <v/>
      </c>
      <c r="F9109" s="260">
        <v>333.44065000000001</v>
      </c>
      <c r="G9109" s="260">
        <v>36.099049999999998</v>
      </c>
      <c r="H9109" s="261">
        <f t="shared" si="569"/>
        <v>-0.89173770504586047</v>
      </c>
      <c r="I9109" s="260">
        <v>240.47015999999999</v>
      </c>
      <c r="J9109" s="261">
        <f t="shared" si="570"/>
        <v>-0.84988137405489317</v>
      </c>
      <c r="K9109" s="260">
        <v>333.44065000000001</v>
      </c>
      <c r="L9109" s="260">
        <v>36.099049999999998</v>
      </c>
      <c r="M9109" s="261">
        <f t="shared" si="571"/>
        <v>-0.89173770504586047</v>
      </c>
    </row>
    <row r="9110" spans="1:13" x14ac:dyDescent="0.25">
      <c r="A9110" s="259" t="s">
        <v>280</v>
      </c>
      <c r="B9110" s="259" t="s">
        <v>443</v>
      </c>
      <c r="C9110" s="260">
        <v>0</v>
      </c>
      <c r="D9110" s="260">
        <v>0</v>
      </c>
      <c r="E9110" s="261" t="str">
        <f t="shared" si="568"/>
        <v/>
      </c>
      <c r="F9110" s="260">
        <v>138.71163000000001</v>
      </c>
      <c r="G9110" s="260">
        <v>87.312110000000004</v>
      </c>
      <c r="H9110" s="261">
        <f t="shared" si="569"/>
        <v>-0.37054946293976943</v>
      </c>
      <c r="I9110" s="260">
        <v>110.38148</v>
      </c>
      <c r="J9110" s="261">
        <f t="shared" si="570"/>
        <v>-0.20899674474377394</v>
      </c>
      <c r="K9110" s="260">
        <v>138.71163000000001</v>
      </c>
      <c r="L9110" s="260">
        <v>87.312110000000004</v>
      </c>
      <c r="M9110" s="261">
        <f t="shared" si="571"/>
        <v>-0.37054946293976943</v>
      </c>
    </row>
    <row r="9111" spans="1:13" x14ac:dyDescent="0.25">
      <c r="A9111" s="259" t="s">
        <v>280</v>
      </c>
      <c r="B9111" s="259" t="s">
        <v>424</v>
      </c>
      <c r="C9111" s="260">
        <v>18.14649</v>
      </c>
      <c r="D9111" s="260">
        <v>87.269949999999994</v>
      </c>
      <c r="E9111" s="261">
        <f t="shared" si="568"/>
        <v>3.8091917500298953</v>
      </c>
      <c r="F9111" s="260">
        <v>329.21568000000002</v>
      </c>
      <c r="G9111" s="260">
        <v>354.33035000000001</v>
      </c>
      <c r="H9111" s="261">
        <f t="shared" si="569"/>
        <v>7.6286372508138189E-2</v>
      </c>
      <c r="I9111" s="260">
        <v>783.98834999999997</v>
      </c>
      <c r="J9111" s="261">
        <f t="shared" si="570"/>
        <v>-0.54804130699136022</v>
      </c>
      <c r="K9111" s="260">
        <v>329.21568000000002</v>
      </c>
      <c r="L9111" s="260">
        <v>354.33035000000001</v>
      </c>
      <c r="M9111" s="261">
        <f t="shared" si="571"/>
        <v>7.6286372508138189E-2</v>
      </c>
    </row>
    <row r="9112" spans="1:13" x14ac:dyDescent="0.25">
      <c r="A9112" s="259" t="s">
        <v>280</v>
      </c>
      <c r="B9112" s="259" t="s">
        <v>438</v>
      </c>
      <c r="C9112" s="260">
        <v>0</v>
      </c>
      <c r="D9112" s="260">
        <v>0</v>
      </c>
      <c r="E9112" s="261" t="str">
        <f t="shared" si="568"/>
        <v/>
      </c>
      <c r="F9112" s="260">
        <v>0</v>
      </c>
      <c r="G9112" s="260">
        <v>14.195</v>
      </c>
      <c r="H9112" s="261" t="str">
        <f t="shared" si="569"/>
        <v/>
      </c>
      <c r="I9112" s="260">
        <v>0</v>
      </c>
      <c r="J9112" s="261" t="str">
        <f t="shared" si="570"/>
        <v/>
      </c>
      <c r="K9112" s="260">
        <v>0</v>
      </c>
      <c r="L9112" s="260">
        <v>14.195</v>
      </c>
      <c r="M9112" s="261" t="str">
        <f t="shared" si="571"/>
        <v/>
      </c>
    </row>
    <row r="9113" spans="1:13" x14ac:dyDescent="0.25">
      <c r="A9113" s="259" t="s">
        <v>280</v>
      </c>
      <c r="B9113" s="259" t="s">
        <v>426</v>
      </c>
      <c r="C9113" s="260">
        <v>8.0388599999999997</v>
      </c>
      <c r="D9113" s="260">
        <v>0</v>
      </c>
      <c r="E9113" s="261">
        <f t="shared" si="568"/>
        <v>-1</v>
      </c>
      <c r="F9113" s="260">
        <v>829.25235999999995</v>
      </c>
      <c r="G9113" s="260">
        <v>260.02821999999998</v>
      </c>
      <c r="H9113" s="261">
        <f t="shared" si="569"/>
        <v>-0.68643053364358231</v>
      </c>
      <c r="I9113" s="260">
        <v>2203.8845999999999</v>
      </c>
      <c r="J9113" s="261">
        <f t="shared" si="570"/>
        <v>-0.88201368619754406</v>
      </c>
      <c r="K9113" s="260">
        <v>829.25235999999995</v>
      </c>
      <c r="L9113" s="260">
        <v>260.02821999999998</v>
      </c>
      <c r="M9113" s="261">
        <f t="shared" si="571"/>
        <v>-0.68643053364358231</v>
      </c>
    </row>
    <row r="9114" spans="1:13" x14ac:dyDescent="0.25">
      <c r="A9114" s="259" t="s">
        <v>280</v>
      </c>
      <c r="B9114" s="259" t="s">
        <v>440</v>
      </c>
      <c r="C9114" s="260">
        <v>0</v>
      </c>
      <c r="D9114" s="260">
        <v>0</v>
      </c>
      <c r="E9114" s="261" t="str">
        <f t="shared" si="568"/>
        <v/>
      </c>
      <c r="F9114" s="260">
        <v>662.55430999999999</v>
      </c>
      <c r="G9114" s="260">
        <v>553.08537999999999</v>
      </c>
      <c r="H9114" s="261">
        <f t="shared" si="569"/>
        <v>-0.16522257624435344</v>
      </c>
      <c r="I9114" s="260">
        <v>968.33979999999997</v>
      </c>
      <c r="J9114" s="261">
        <f t="shared" si="570"/>
        <v>-0.42883130487872134</v>
      </c>
      <c r="K9114" s="260">
        <v>662.55430999999999</v>
      </c>
      <c r="L9114" s="260">
        <v>553.08537999999999</v>
      </c>
      <c r="M9114" s="261">
        <f t="shared" si="571"/>
        <v>-0.16522257624435344</v>
      </c>
    </row>
    <row r="9115" spans="1:13" x14ac:dyDescent="0.25">
      <c r="A9115" s="259" t="s">
        <v>280</v>
      </c>
      <c r="B9115" s="259" t="s">
        <v>465</v>
      </c>
      <c r="C9115" s="260">
        <v>0</v>
      </c>
      <c r="D9115" s="260">
        <v>0</v>
      </c>
      <c r="E9115" s="261" t="str">
        <f t="shared" si="568"/>
        <v/>
      </c>
      <c r="F9115" s="260">
        <v>0</v>
      </c>
      <c r="G9115" s="260">
        <v>0</v>
      </c>
      <c r="H9115" s="261" t="str">
        <f t="shared" si="569"/>
        <v/>
      </c>
      <c r="I9115" s="260">
        <v>0</v>
      </c>
      <c r="J9115" s="261" t="str">
        <f t="shared" si="570"/>
        <v/>
      </c>
      <c r="K9115" s="260">
        <v>0</v>
      </c>
      <c r="L9115" s="260">
        <v>0</v>
      </c>
      <c r="M9115" s="261" t="str">
        <f t="shared" si="571"/>
        <v/>
      </c>
    </row>
    <row r="9116" spans="1:13" x14ac:dyDescent="0.25">
      <c r="A9116" s="259" t="s">
        <v>280</v>
      </c>
      <c r="B9116" s="259" t="s">
        <v>479</v>
      </c>
      <c r="C9116" s="260">
        <v>0</v>
      </c>
      <c r="D9116" s="260">
        <v>0</v>
      </c>
      <c r="E9116" s="261" t="str">
        <f t="shared" si="568"/>
        <v/>
      </c>
      <c r="F9116" s="260">
        <v>3.2850000000000001</v>
      </c>
      <c r="G9116" s="260">
        <v>0</v>
      </c>
      <c r="H9116" s="261">
        <f t="shared" si="569"/>
        <v>-1</v>
      </c>
      <c r="I9116" s="260">
        <v>9.8409999999999993</v>
      </c>
      <c r="J9116" s="261">
        <f t="shared" si="570"/>
        <v>-1</v>
      </c>
      <c r="K9116" s="260">
        <v>3.2850000000000001</v>
      </c>
      <c r="L9116" s="260">
        <v>0</v>
      </c>
      <c r="M9116" s="261">
        <f t="shared" si="571"/>
        <v>-1</v>
      </c>
    </row>
    <row r="9117" spans="1:13" x14ac:dyDescent="0.25">
      <c r="A9117" s="259" t="s">
        <v>280</v>
      </c>
      <c r="B9117" s="259" t="s">
        <v>455</v>
      </c>
      <c r="C9117" s="260">
        <v>353.26101999999997</v>
      </c>
      <c r="D9117" s="260">
        <v>0</v>
      </c>
      <c r="E9117" s="261">
        <f t="shared" si="568"/>
        <v>-1</v>
      </c>
      <c r="F9117" s="260">
        <v>353.26101999999997</v>
      </c>
      <c r="G9117" s="260">
        <v>0</v>
      </c>
      <c r="H9117" s="261">
        <f t="shared" si="569"/>
        <v>-1</v>
      </c>
      <c r="I9117" s="260">
        <v>77.807609999999997</v>
      </c>
      <c r="J9117" s="261">
        <f t="shared" si="570"/>
        <v>-1</v>
      </c>
      <c r="K9117" s="260">
        <v>353.26101999999997</v>
      </c>
      <c r="L9117" s="260">
        <v>0</v>
      </c>
      <c r="M9117" s="261">
        <f t="shared" si="571"/>
        <v>-1</v>
      </c>
    </row>
    <row r="9118" spans="1:13" x14ac:dyDescent="0.25">
      <c r="A9118" s="259" t="s">
        <v>280</v>
      </c>
      <c r="B9118" s="259" t="s">
        <v>461</v>
      </c>
      <c r="C9118" s="260">
        <v>0</v>
      </c>
      <c r="D9118" s="260">
        <v>0</v>
      </c>
      <c r="E9118" s="261" t="str">
        <f t="shared" si="568"/>
        <v/>
      </c>
      <c r="F9118" s="260">
        <v>0</v>
      </c>
      <c r="G9118" s="260">
        <v>0</v>
      </c>
      <c r="H9118" s="261" t="str">
        <f t="shared" si="569"/>
        <v/>
      </c>
      <c r="I9118" s="260">
        <v>19.318000000000001</v>
      </c>
      <c r="J9118" s="261">
        <f t="shared" si="570"/>
        <v>-1</v>
      </c>
      <c r="K9118" s="260">
        <v>0</v>
      </c>
      <c r="L9118" s="260">
        <v>0</v>
      </c>
      <c r="M9118" s="261" t="str">
        <f t="shared" si="571"/>
        <v/>
      </c>
    </row>
    <row r="9119" spans="1:13" x14ac:dyDescent="0.25">
      <c r="A9119" s="259" t="s">
        <v>280</v>
      </c>
      <c r="B9119" s="259" t="s">
        <v>423</v>
      </c>
      <c r="C9119" s="260">
        <v>0</v>
      </c>
      <c r="D9119" s="260">
        <v>0</v>
      </c>
      <c r="E9119" s="261" t="str">
        <f t="shared" si="568"/>
        <v/>
      </c>
      <c r="F9119" s="260">
        <v>222.44550000000001</v>
      </c>
      <c r="G9119" s="260">
        <v>183.06200000000001</v>
      </c>
      <c r="H9119" s="261">
        <f t="shared" si="569"/>
        <v>-0.17704786116149795</v>
      </c>
      <c r="I9119" s="260">
        <v>136.494</v>
      </c>
      <c r="J9119" s="261">
        <f t="shared" si="570"/>
        <v>0.34117250575116853</v>
      </c>
      <c r="K9119" s="260">
        <v>222.44550000000001</v>
      </c>
      <c r="L9119" s="260">
        <v>183.06200000000001</v>
      </c>
      <c r="M9119" s="261">
        <f t="shared" si="571"/>
        <v>-0.17704786116149795</v>
      </c>
    </row>
    <row r="9120" spans="1:13" x14ac:dyDescent="0.25">
      <c r="A9120" s="259" t="s">
        <v>280</v>
      </c>
      <c r="B9120" s="259" t="s">
        <v>437</v>
      </c>
      <c r="C9120" s="260">
        <v>0</v>
      </c>
      <c r="D9120" s="260">
        <v>0</v>
      </c>
      <c r="E9120" s="261" t="str">
        <f t="shared" si="568"/>
        <v/>
      </c>
      <c r="F9120" s="260">
        <v>0</v>
      </c>
      <c r="G9120" s="260">
        <v>0</v>
      </c>
      <c r="H9120" s="261" t="str">
        <f t="shared" si="569"/>
        <v/>
      </c>
      <c r="I9120" s="260">
        <v>13.97635</v>
      </c>
      <c r="J9120" s="261">
        <f t="shared" si="570"/>
        <v>-1</v>
      </c>
      <c r="K9120" s="260">
        <v>0</v>
      </c>
      <c r="L9120" s="260">
        <v>0</v>
      </c>
      <c r="M9120" s="261" t="str">
        <f t="shared" si="571"/>
        <v/>
      </c>
    </row>
    <row r="9121" spans="1:13" x14ac:dyDescent="0.25">
      <c r="A9121" s="259" t="s">
        <v>280</v>
      </c>
      <c r="B9121" s="259" t="s">
        <v>483</v>
      </c>
      <c r="C9121" s="260">
        <v>0</v>
      </c>
      <c r="D9121" s="260">
        <v>0</v>
      </c>
      <c r="E9121" s="261" t="str">
        <f t="shared" si="568"/>
        <v/>
      </c>
      <c r="F9121" s="260">
        <v>0</v>
      </c>
      <c r="G9121" s="260">
        <v>23.589950000000002</v>
      </c>
      <c r="H9121" s="261" t="str">
        <f t="shared" si="569"/>
        <v/>
      </c>
      <c r="I9121" s="260">
        <v>0</v>
      </c>
      <c r="J9121" s="261" t="str">
        <f t="shared" si="570"/>
        <v/>
      </c>
      <c r="K9121" s="260">
        <v>0</v>
      </c>
      <c r="L9121" s="260">
        <v>23.589950000000002</v>
      </c>
      <c r="M9121" s="261" t="str">
        <f t="shared" si="571"/>
        <v/>
      </c>
    </row>
    <row r="9122" spans="1:13" x14ac:dyDescent="0.25">
      <c r="A9122" s="259" t="s">
        <v>280</v>
      </c>
      <c r="B9122" s="259" t="s">
        <v>469</v>
      </c>
      <c r="C9122" s="260">
        <v>0</v>
      </c>
      <c r="D9122" s="260">
        <v>0</v>
      </c>
      <c r="E9122" s="261" t="str">
        <f t="shared" si="568"/>
        <v/>
      </c>
      <c r="F9122" s="260">
        <v>0</v>
      </c>
      <c r="G9122" s="260">
        <v>0</v>
      </c>
      <c r="H9122" s="261" t="str">
        <f t="shared" si="569"/>
        <v/>
      </c>
      <c r="I9122" s="260">
        <v>0</v>
      </c>
      <c r="J9122" s="261" t="str">
        <f t="shared" si="570"/>
        <v/>
      </c>
      <c r="K9122" s="260">
        <v>0</v>
      </c>
      <c r="L9122" s="260">
        <v>0</v>
      </c>
      <c r="M9122" s="261" t="str">
        <f t="shared" si="571"/>
        <v/>
      </c>
    </row>
    <row r="9123" spans="1:13" x14ac:dyDescent="0.25">
      <c r="A9123" s="259" t="s">
        <v>280</v>
      </c>
      <c r="B9123" s="259" t="s">
        <v>460</v>
      </c>
      <c r="C9123" s="260">
        <v>0</v>
      </c>
      <c r="D9123" s="260">
        <v>0</v>
      </c>
      <c r="E9123" s="261" t="str">
        <f t="shared" si="568"/>
        <v/>
      </c>
      <c r="F9123" s="260">
        <v>0</v>
      </c>
      <c r="G9123" s="260">
        <v>0</v>
      </c>
      <c r="H9123" s="261" t="str">
        <f t="shared" si="569"/>
        <v/>
      </c>
      <c r="I9123" s="260">
        <v>0</v>
      </c>
      <c r="J9123" s="261" t="str">
        <f t="shared" si="570"/>
        <v/>
      </c>
      <c r="K9123" s="260">
        <v>0</v>
      </c>
      <c r="L9123" s="260">
        <v>0</v>
      </c>
      <c r="M9123" s="261" t="str">
        <f t="shared" si="571"/>
        <v/>
      </c>
    </row>
    <row r="9124" spans="1:13" x14ac:dyDescent="0.25">
      <c r="A9124" s="259" t="s">
        <v>280</v>
      </c>
      <c r="B9124" s="259" t="s">
        <v>441</v>
      </c>
      <c r="C9124" s="260">
        <v>0</v>
      </c>
      <c r="D9124" s="260">
        <v>0</v>
      </c>
      <c r="E9124" s="261" t="str">
        <f t="shared" si="568"/>
        <v/>
      </c>
      <c r="F9124" s="260">
        <v>0</v>
      </c>
      <c r="G9124" s="260">
        <v>0</v>
      </c>
      <c r="H9124" s="261" t="str">
        <f t="shared" si="569"/>
        <v/>
      </c>
      <c r="I9124" s="260">
        <v>0</v>
      </c>
      <c r="J9124" s="261" t="str">
        <f t="shared" si="570"/>
        <v/>
      </c>
      <c r="K9124" s="260">
        <v>0</v>
      </c>
      <c r="L9124" s="260">
        <v>0</v>
      </c>
      <c r="M9124" s="261" t="str">
        <f t="shared" si="571"/>
        <v/>
      </c>
    </row>
    <row r="9125" spans="1:13" x14ac:dyDescent="0.25">
      <c r="A9125" s="259" t="s">
        <v>280</v>
      </c>
      <c r="B9125" s="259" t="s">
        <v>432</v>
      </c>
      <c r="C9125" s="260">
        <v>81.414599999999993</v>
      </c>
      <c r="D9125" s="260">
        <v>0</v>
      </c>
      <c r="E9125" s="261">
        <f t="shared" si="568"/>
        <v>-1</v>
      </c>
      <c r="F9125" s="260">
        <v>86.414599999999993</v>
      </c>
      <c r="G9125" s="260">
        <v>65.331360000000004</v>
      </c>
      <c r="H9125" s="261">
        <f t="shared" si="569"/>
        <v>-0.24397775375920261</v>
      </c>
      <c r="I9125" s="260">
        <v>135.46105</v>
      </c>
      <c r="J9125" s="261">
        <f t="shared" si="570"/>
        <v>-0.51771110588615699</v>
      </c>
      <c r="K9125" s="260">
        <v>86.414599999999993</v>
      </c>
      <c r="L9125" s="260">
        <v>65.331360000000004</v>
      </c>
      <c r="M9125" s="261">
        <f t="shared" si="571"/>
        <v>-0.24397775375920261</v>
      </c>
    </row>
    <row r="9126" spans="1:13" x14ac:dyDescent="0.25">
      <c r="A9126" s="259" t="s">
        <v>280</v>
      </c>
      <c r="B9126" s="259" t="s">
        <v>482</v>
      </c>
      <c r="C9126" s="260">
        <v>0</v>
      </c>
      <c r="D9126" s="260">
        <v>0</v>
      </c>
      <c r="E9126" s="261" t="str">
        <f t="shared" si="568"/>
        <v/>
      </c>
      <c r="F9126" s="260">
        <v>0</v>
      </c>
      <c r="G9126" s="260">
        <v>0</v>
      </c>
      <c r="H9126" s="261" t="str">
        <f t="shared" si="569"/>
        <v/>
      </c>
      <c r="I9126" s="260">
        <v>0</v>
      </c>
      <c r="J9126" s="261" t="str">
        <f t="shared" si="570"/>
        <v/>
      </c>
      <c r="K9126" s="260">
        <v>0</v>
      </c>
      <c r="L9126" s="260">
        <v>0</v>
      </c>
      <c r="M9126" s="261" t="str">
        <f t="shared" si="571"/>
        <v/>
      </c>
    </row>
    <row r="9127" spans="1:13" x14ac:dyDescent="0.25">
      <c r="A9127" s="259" t="s">
        <v>280</v>
      </c>
      <c r="B9127" s="259" t="s">
        <v>434</v>
      </c>
      <c r="C9127" s="260">
        <v>0</v>
      </c>
      <c r="D9127" s="260">
        <v>0</v>
      </c>
      <c r="E9127" s="261" t="str">
        <f t="shared" si="568"/>
        <v/>
      </c>
      <c r="F9127" s="260">
        <v>58</v>
      </c>
      <c r="G9127" s="260">
        <v>0</v>
      </c>
      <c r="H9127" s="261">
        <f t="shared" si="569"/>
        <v>-1</v>
      </c>
      <c r="I9127" s="260">
        <v>0</v>
      </c>
      <c r="J9127" s="261" t="str">
        <f t="shared" si="570"/>
        <v/>
      </c>
      <c r="K9127" s="260">
        <v>58</v>
      </c>
      <c r="L9127" s="260">
        <v>0</v>
      </c>
      <c r="M9127" s="261">
        <f t="shared" si="571"/>
        <v>-1</v>
      </c>
    </row>
    <row r="9128" spans="1:13" x14ac:dyDescent="0.25">
      <c r="A9128" s="259" t="s">
        <v>280</v>
      </c>
      <c r="B9128" s="259" t="s">
        <v>449</v>
      </c>
      <c r="C9128" s="260">
        <v>0</v>
      </c>
      <c r="D9128" s="260">
        <v>0</v>
      </c>
      <c r="E9128" s="261" t="str">
        <f t="shared" si="568"/>
        <v/>
      </c>
      <c r="F9128" s="260">
        <v>0</v>
      </c>
      <c r="G9128" s="260">
        <v>0</v>
      </c>
      <c r="H9128" s="261" t="str">
        <f t="shared" si="569"/>
        <v/>
      </c>
      <c r="I9128" s="260">
        <v>0</v>
      </c>
      <c r="J9128" s="261" t="str">
        <f t="shared" si="570"/>
        <v/>
      </c>
      <c r="K9128" s="260">
        <v>0</v>
      </c>
      <c r="L9128" s="260">
        <v>0</v>
      </c>
      <c r="M9128" s="261" t="str">
        <f t="shared" si="571"/>
        <v/>
      </c>
    </row>
    <row r="9129" spans="1:13" x14ac:dyDescent="0.25">
      <c r="A9129" s="259" t="s">
        <v>280</v>
      </c>
      <c r="B9129" s="259" t="s">
        <v>473</v>
      </c>
      <c r="C9129" s="260">
        <v>0</v>
      </c>
      <c r="D9129" s="260">
        <v>0</v>
      </c>
      <c r="E9129" s="261" t="str">
        <f t="shared" si="568"/>
        <v/>
      </c>
      <c r="F9129" s="260">
        <v>0</v>
      </c>
      <c r="G9129" s="260">
        <v>0</v>
      </c>
      <c r="H9129" s="261" t="str">
        <f t="shared" si="569"/>
        <v/>
      </c>
      <c r="I9129" s="260">
        <v>7.23942</v>
      </c>
      <c r="J9129" s="261">
        <f t="shared" si="570"/>
        <v>-1</v>
      </c>
      <c r="K9129" s="260">
        <v>0</v>
      </c>
      <c r="L9129" s="260">
        <v>0</v>
      </c>
      <c r="M9129" s="261" t="str">
        <f t="shared" si="571"/>
        <v/>
      </c>
    </row>
    <row r="9130" spans="1:13" x14ac:dyDescent="0.25">
      <c r="A9130" s="259" t="s">
        <v>280</v>
      </c>
      <c r="B9130" s="259" t="s">
        <v>487</v>
      </c>
      <c r="C9130" s="260">
        <v>0</v>
      </c>
      <c r="D9130" s="260">
        <v>0</v>
      </c>
      <c r="E9130" s="261" t="str">
        <f t="shared" si="568"/>
        <v/>
      </c>
      <c r="F9130" s="260">
        <v>0</v>
      </c>
      <c r="G9130" s="260">
        <v>0</v>
      </c>
      <c r="H9130" s="261" t="str">
        <f t="shared" si="569"/>
        <v/>
      </c>
      <c r="I9130" s="260">
        <v>0</v>
      </c>
      <c r="J9130" s="261" t="str">
        <f t="shared" si="570"/>
        <v/>
      </c>
      <c r="K9130" s="260">
        <v>0</v>
      </c>
      <c r="L9130" s="260">
        <v>0</v>
      </c>
      <c r="M9130" s="261" t="str">
        <f t="shared" si="571"/>
        <v/>
      </c>
    </row>
    <row r="9131" spans="1:13" x14ac:dyDescent="0.25">
      <c r="A9131" s="259" t="s">
        <v>280</v>
      </c>
      <c r="B9131" s="259" t="s">
        <v>442</v>
      </c>
      <c r="C9131" s="260">
        <v>0</v>
      </c>
      <c r="D9131" s="260">
        <v>0</v>
      </c>
      <c r="E9131" s="261" t="str">
        <f t="shared" si="568"/>
        <v/>
      </c>
      <c r="F9131" s="260">
        <v>0</v>
      </c>
      <c r="G9131" s="260">
        <v>0</v>
      </c>
      <c r="H9131" s="261" t="str">
        <f t="shared" si="569"/>
        <v/>
      </c>
      <c r="I9131" s="260">
        <v>0</v>
      </c>
      <c r="J9131" s="261" t="str">
        <f t="shared" si="570"/>
        <v/>
      </c>
      <c r="K9131" s="260">
        <v>0</v>
      </c>
      <c r="L9131" s="260">
        <v>0</v>
      </c>
      <c r="M9131" s="261" t="str">
        <f t="shared" si="571"/>
        <v/>
      </c>
    </row>
    <row r="9132" spans="1:13" s="117" customFormat="1" x14ac:dyDescent="0.25">
      <c r="A9132" s="117" t="s">
        <v>280</v>
      </c>
      <c r="B9132" s="117" t="s">
        <v>3</v>
      </c>
      <c r="C9132" s="180">
        <v>1264.41417</v>
      </c>
      <c r="D9132" s="180">
        <v>1053.9764600000001</v>
      </c>
      <c r="E9132" s="262">
        <f t="shared" si="568"/>
        <v>-0.1664309962612962</v>
      </c>
      <c r="F9132" s="180">
        <v>31218.01023</v>
      </c>
      <c r="G9132" s="180">
        <v>27618.704310000001</v>
      </c>
      <c r="H9132" s="262">
        <f t="shared" si="569"/>
        <v>-0.11529581461092364</v>
      </c>
      <c r="I9132" s="180">
        <v>30523.902600000001</v>
      </c>
      <c r="J9132" s="262">
        <f t="shared" si="570"/>
        <v>-9.5177812879012391E-2</v>
      </c>
      <c r="K9132" s="180">
        <v>31218.01023</v>
      </c>
      <c r="L9132" s="180">
        <v>27618.704310000001</v>
      </c>
      <c r="M9132" s="262">
        <f t="shared" si="571"/>
        <v>-0.11529581461092364</v>
      </c>
    </row>
    <row r="9133" spans="1:13" x14ac:dyDescent="0.25">
      <c r="A9133" s="259" t="s">
        <v>327</v>
      </c>
      <c r="B9133" s="259" t="s">
        <v>428</v>
      </c>
      <c r="C9133" s="260">
        <v>0</v>
      </c>
      <c r="D9133" s="260">
        <v>0</v>
      </c>
      <c r="E9133" s="261" t="str">
        <f t="shared" si="568"/>
        <v/>
      </c>
      <c r="F9133" s="260">
        <v>112.26371</v>
      </c>
      <c r="G9133" s="260">
        <v>0</v>
      </c>
      <c r="H9133" s="261">
        <f t="shared" si="569"/>
        <v>-1</v>
      </c>
      <c r="I9133" s="260">
        <v>24.99804</v>
      </c>
      <c r="J9133" s="261">
        <f t="shared" si="570"/>
        <v>-1</v>
      </c>
      <c r="K9133" s="260">
        <v>112.26371</v>
      </c>
      <c r="L9133" s="260">
        <v>0</v>
      </c>
      <c r="M9133" s="261">
        <f t="shared" si="571"/>
        <v>-1</v>
      </c>
    </row>
    <row r="9134" spans="1:13" x14ac:dyDescent="0.25">
      <c r="A9134" s="259" t="s">
        <v>327</v>
      </c>
      <c r="B9134" s="259" t="s">
        <v>467</v>
      </c>
      <c r="C9134" s="260">
        <v>0</v>
      </c>
      <c r="D9134" s="260">
        <v>0</v>
      </c>
      <c r="E9134" s="261" t="str">
        <f t="shared" si="568"/>
        <v/>
      </c>
      <c r="F9134" s="260">
        <v>0</v>
      </c>
      <c r="G9134" s="260">
        <v>0</v>
      </c>
      <c r="H9134" s="261" t="str">
        <f t="shared" si="569"/>
        <v/>
      </c>
      <c r="I9134" s="260">
        <v>0</v>
      </c>
      <c r="J9134" s="261" t="str">
        <f t="shared" si="570"/>
        <v/>
      </c>
      <c r="K9134" s="260">
        <v>0</v>
      </c>
      <c r="L9134" s="260">
        <v>0</v>
      </c>
      <c r="M9134" s="261" t="str">
        <f t="shared" si="571"/>
        <v/>
      </c>
    </row>
    <row r="9135" spans="1:13" x14ac:dyDescent="0.25">
      <c r="A9135" s="259" t="s">
        <v>327</v>
      </c>
      <c r="B9135" s="259" t="s">
        <v>472</v>
      </c>
      <c r="C9135" s="260">
        <v>0</v>
      </c>
      <c r="D9135" s="260">
        <v>0</v>
      </c>
      <c r="E9135" s="261" t="str">
        <f t="shared" si="568"/>
        <v/>
      </c>
      <c r="F9135" s="260">
        <v>0</v>
      </c>
      <c r="G9135" s="260">
        <v>0</v>
      </c>
      <c r="H9135" s="261" t="str">
        <f t="shared" si="569"/>
        <v/>
      </c>
      <c r="I9135" s="260">
        <v>0</v>
      </c>
      <c r="J9135" s="261" t="str">
        <f t="shared" si="570"/>
        <v/>
      </c>
      <c r="K9135" s="260">
        <v>0</v>
      </c>
      <c r="L9135" s="260">
        <v>0</v>
      </c>
      <c r="M9135" s="261" t="str">
        <f t="shared" si="571"/>
        <v/>
      </c>
    </row>
    <row r="9136" spans="1:13" x14ac:dyDescent="0.25">
      <c r="A9136" s="259" t="s">
        <v>327</v>
      </c>
      <c r="B9136" s="259" t="s">
        <v>422</v>
      </c>
      <c r="C9136" s="260">
        <v>0</v>
      </c>
      <c r="D9136" s="260">
        <v>0</v>
      </c>
      <c r="E9136" s="261" t="str">
        <f t="shared" si="568"/>
        <v/>
      </c>
      <c r="F9136" s="260">
        <v>84.157390000000007</v>
      </c>
      <c r="G9136" s="260">
        <v>381.69878</v>
      </c>
      <c r="H9136" s="261">
        <f t="shared" si="569"/>
        <v>3.5355349066790209</v>
      </c>
      <c r="I9136" s="260">
        <v>372.34850999999998</v>
      </c>
      <c r="J9136" s="261">
        <f t="shared" si="570"/>
        <v>2.5111608476693137E-2</v>
      </c>
      <c r="K9136" s="260">
        <v>84.157390000000007</v>
      </c>
      <c r="L9136" s="260">
        <v>381.69878</v>
      </c>
      <c r="M9136" s="261">
        <f t="shared" si="571"/>
        <v>3.5355349066790209</v>
      </c>
    </row>
    <row r="9137" spans="1:13" x14ac:dyDescent="0.25">
      <c r="A9137" s="259" t="s">
        <v>327</v>
      </c>
      <c r="B9137" s="259" t="s">
        <v>431</v>
      </c>
      <c r="C9137" s="260">
        <v>0</v>
      </c>
      <c r="D9137" s="260">
        <v>0</v>
      </c>
      <c r="E9137" s="261" t="str">
        <f t="shared" si="568"/>
        <v/>
      </c>
      <c r="F9137" s="260">
        <v>1.39</v>
      </c>
      <c r="G9137" s="260">
        <v>52.021920000000001</v>
      </c>
      <c r="H9137" s="261">
        <f t="shared" si="569"/>
        <v>36.425841726618707</v>
      </c>
      <c r="I9137" s="260">
        <v>47.115290000000002</v>
      </c>
      <c r="J9137" s="261">
        <f t="shared" si="570"/>
        <v>0.1041409274993319</v>
      </c>
      <c r="K9137" s="260">
        <v>1.39</v>
      </c>
      <c r="L9137" s="260">
        <v>52.021920000000001</v>
      </c>
      <c r="M9137" s="261">
        <f t="shared" si="571"/>
        <v>36.425841726618707</v>
      </c>
    </row>
    <row r="9138" spans="1:13" x14ac:dyDescent="0.25">
      <c r="A9138" s="259" t="s">
        <v>327</v>
      </c>
      <c r="B9138" s="259" t="s">
        <v>439</v>
      </c>
      <c r="C9138" s="260">
        <v>0</v>
      </c>
      <c r="D9138" s="260">
        <v>0</v>
      </c>
      <c r="E9138" s="261" t="str">
        <f t="shared" si="568"/>
        <v/>
      </c>
      <c r="F9138" s="260">
        <v>107.15401</v>
      </c>
      <c r="G9138" s="260">
        <v>77.774199999999993</v>
      </c>
      <c r="H9138" s="261">
        <f t="shared" si="569"/>
        <v>-0.27418301937556988</v>
      </c>
      <c r="I9138" s="260">
        <v>53.616999999999997</v>
      </c>
      <c r="J9138" s="261">
        <f t="shared" si="570"/>
        <v>0.4505511311710837</v>
      </c>
      <c r="K9138" s="260">
        <v>107.15401</v>
      </c>
      <c r="L9138" s="260">
        <v>77.774199999999993</v>
      </c>
      <c r="M9138" s="261">
        <f t="shared" si="571"/>
        <v>-0.27418301937556988</v>
      </c>
    </row>
    <row r="9139" spans="1:13" x14ac:dyDescent="0.25">
      <c r="A9139" s="259" t="s">
        <v>327</v>
      </c>
      <c r="B9139" s="259" t="s">
        <v>436</v>
      </c>
      <c r="C9139" s="260">
        <v>0</v>
      </c>
      <c r="D9139" s="260">
        <v>0</v>
      </c>
      <c r="E9139" s="261" t="str">
        <f t="shared" si="568"/>
        <v/>
      </c>
      <c r="F9139" s="260">
        <v>0</v>
      </c>
      <c r="G9139" s="260">
        <v>0</v>
      </c>
      <c r="H9139" s="261" t="str">
        <f t="shared" si="569"/>
        <v/>
      </c>
      <c r="I9139" s="260">
        <v>32.792000000000002</v>
      </c>
      <c r="J9139" s="261">
        <f t="shared" si="570"/>
        <v>-1</v>
      </c>
      <c r="K9139" s="260">
        <v>0</v>
      </c>
      <c r="L9139" s="260">
        <v>0</v>
      </c>
      <c r="M9139" s="261" t="str">
        <f t="shared" si="571"/>
        <v/>
      </c>
    </row>
    <row r="9140" spans="1:13" x14ac:dyDescent="0.25">
      <c r="A9140" s="259" t="s">
        <v>327</v>
      </c>
      <c r="B9140" s="259" t="s">
        <v>456</v>
      </c>
      <c r="C9140" s="260">
        <v>0</v>
      </c>
      <c r="D9140" s="260">
        <v>0</v>
      </c>
      <c r="E9140" s="261" t="str">
        <f t="shared" si="568"/>
        <v/>
      </c>
      <c r="F9140" s="260">
        <v>0</v>
      </c>
      <c r="G9140" s="260">
        <v>0</v>
      </c>
      <c r="H9140" s="261" t="str">
        <f t="shared" si="569"/>
        <v/>
      </c>
      <c r="I9140" s="260">
        <v>54.72195</v>
      </c>
      <c r="J9140" s="261">
        <f t="shared" si="570"/>
        <v>-1</v>
      </c>
      <c r="K9140" s="260">
        <v>0</v>
      </c>
      <c r="L9140" s="260">
        <v>0</v>
      </c>
      <c r="M9140" s="261" t="str">
        <f t="shared" si="571"/>
        <v/>
      </c>
    </row>
    <row r="9141" spans="1:13" x14ac:dyDescent="0.25">
      <c r="A9141" s="259" t="s">
        <v>327</v>
      </c>
      <c r="B9141" s="259" t="s">
        <v>419</v>
      </c>
      <c r="C9141" s="260">
        <v>0</v>
      </c>
      <c r="D9141" s="260">
        <v>0</v>
      </c>
      <c r="E9141" s="261" t="str">
        <f t="shared" si="568"/>
        <v/>
      </c>
      <c r="F9141" s="260">
        <v>18.587540000000001</v>
      </c>
      <c r="G9141" s="260">
        <v>205.29676000000001</v>
      </c>
      <c r="H9141" s="261">
        <f t="shared" si="569"/>
        <v>10.04485908302013</v>
      </c>
      <c r="I9141" s="260">
        <v>74.917330000000007</v>
      </c>
      <c r="J9141" s="261">
        <f t="shared" si="570"/>
        <v>1.7403106864593276</v>
      </c>
      <c r="K9141" s="260">
        <v>18.587540000000001</v>
      </c>
      <c r="L9141" s="260">
        <v>205.29676000000001</v>
      </c>
      <c r="M9141" s="261">
        <f t="shared" si="571"/>
        <v>10.04485908302013</v>
      </c>
    </row>
    <row r="9142" spans="1:13" x14ac:dyDescent="0.25">
      <c r="A9142" s="259" t="s">
        <v>327</v>
      </c>
      <c r="B9142" s="259" t="s">
        <v>444</v>
      </c>
      <c r="C9142" s="260">
        <v>0</v>
      </c>
      <c r="D9142" s="260">
        <v>0</v>
      </c>
      <c r="E9142" s="261" t="str">
        <f t="shared" si="568"/>
        <v/>
      </c>
      <c r="F9142" s="260">
        <v>0</v>
      </c>
      <c r="G9142" s="260">
        <v>0</v>
      </c>
      <c r="H9142" s="261" t="str">
        <f t="shared" si="569"/>
        <v/>
      </c>
      <c r="I9142" s="260">
        <v>7.6013700000000002</v>
      </c>
      <c r="J9142" s="261">
        <f t="shared" si="570"/>
        <v>-1</v>
      </c>
      <c r="K9142" s="260">
        <v>0</v>
      </c>
      <c r="L9142" s="260">
        <v>0</v>
      </c>
      <c r="M9142" s="261" t="str">
        <f t="shared" si="571"/>
        <v/>
      </c>
    </row>
    <row r="9143" spans="1:13" x14ac:dyDescent="0.25">
      <c r="A9143" s="259" t="s">
        <v>327</v>
      </c>
      <c r="B9143" s="259" t="s">
        <v>425</v>
      </c>
      <c r="C9143" s="260">
        <v>30.849799999999998</v>
      </c>
      <c r="D9143" s="260">
        <v>0</v>
      </c>
      <c r="E9143" s="261">
        <f t="shared" si="568"/>
        <v>-1</v>
      </c>
      <c r="F9143" s="260">
        <v>473.73656</v>
      </c>
      <c r="G9143" s="260">
        <v>511.67570000000001</v>
      </c>
      <c r="H9143" s="261">
        <f t="shared" si="569"/>
        <v>8.0084889373959189E-2</v>
      </c>
      <c r="I9143" s="260">
        <v>995.10402999999997</v>
      </c>
      <c r="J9143" s="261">
        <f t="shared" si="570"/>
        <v>-0.48580682564414901</v>
      </c>
      <c r="K9143" s="260">
        <v>473.73656</v>
      </c>
      <c r="L9143" s="260">
        <v>511.67570000000001</v>
      </c>
      <c r="M9143" s="261">
        <f t="shared" si="571"/>
        <v>8.0084889373959189E-2</v>
      </c>
    </row>
    <row r="9144" spans="1:13" x14ac:dyDescent="0.25">
      <c r="A9144" s="259" t="s">
        <v>327</v>
      </c>
      <c r="B9144" s="259" t="s">
        <v>450</v>
      </c>
      <c r="C9144" s="260">
        <v>0</v>
      </c>
      <c r="D9144" s="260">
        <v>0</v>
      </c>
      <c r="E9144" s="261" t="str">
        <f t="shared" si="568"/>
        <v/>
      </c>
      <c r="F9144" s="260">
        <v>0</v>
      </c>
      <c r="G9144" s="260">
        <v>0</v>
      </c>
      <c r="H9144" s="261" t="str">
        <f t="shared" si="569"/>
        <v/>
      </c>
      <c r="I9144" s="260">
        <v>0</v>
      </c>
      <c r="J9144" s="261" t="str">
        <f t="shared" si="570"/>
        <v/>
      </c>
      <c r="K9144" s="260">
        <v>0</v>
      </c>
      <c r="L9144" s="260">
        <v>0</v>
      </c>
      <c r="M9144" s="261" t="str">
        <f t="shared" si="571"/>
        <v/>
      </c>
    </row>
    <row r="9145" spans="1:13" x14ac:dyDescent="0.25">
      <c r="A9145" s="259" t="s">
        <v>327</v>
      </c>
      <c r="B9145" s="259" t="s">
        <v>435</v>
      </c>
      <c r="C9145" s="260">
        <v>0</v>
      </c>
      <c r="D9145" s="260">
        <v>0</v>
      </c>
      <c r="E9145" s="261" t="str">
        <f t="shared" si="568"/>
        <v/>
      </c>
      <c r="F9145" s="260">
        <v>0</v>
      </c>
      <c r="G9145" s="260">
        <v>2.4606699999999999</v>
      </c>
      <c r="H9145" s="261" t="str">
        <f t="shared" si="569"/>
        <v/>
      </c>
      <c r="I9145" s="260">
        <v>0</v>
      </c>
      <c r="J9145" s="261" t="str">
        <f t="shared" si="570"/>
        <v/>
      </c>
      <c r="K9145" s="260">
        <v>0</v>
      </c>
      <c r="L9145" s="260">
        <v>2.4606699999999999</v>
      </c>
      <c r="M9145" s="261" t="str">
        <f t="shared" si="571"/>
        <v/>
      </c>
    </row>
    <row r="9146" spans="1:13" x14ac:dyDescent="0.25">
      <c r="A9146" s="259" t="s">
        <v>327</v>
      </c>
      <c r="B9146" s="259" t="s">
        <v>421</v>
      </c>
      <c r="C9146" s="260">
        <v>0</v>
      </c>
      <c r="D9146" s="260">
        <v>0</v>
      </c>
      <c r="E9146" s="261" t="str">
        <f t="shared" si="568"/>
        <v/>
      </c>
      <c r="F9146" s="260">
        <v>0</v>
      </c>
      <c r="G9146" s="260">
        <v>168.24233000000001</v>
      </c>
      <c r="H9146" s="261" t="str">
        <f t="shared" si="569"/>
        <v/>
      </c>
      <c r="I9146" s="260">
        <v>0</v>
      </c>
      <c r="J9146" s="261" t="str">
        <f t="shared" si="570"/>
        <v/>
      </c>
      <c r="K9146" s="260">
        <v>0</v>
      </c>
      <c r="L9146" s="260">
        <v>168.24233000000001</v>
      </c>
      <c r="M9146" s="261" t="str">
        <f t="shared" si="571"/>
        <v/>
      </c>
    </row>
    <row r="9147" spans="1:13" x14ac:dyDescent="0.25">
      <c r="A9147" s="259" t="s">
        <v>327</v>
      </c>
      <c r="B9147" s="259" t="s">
        <v>430</v>
      </c>
      <c r="C9147" s="260">
        <v>0</v>
      </c>
      <c r="D9147" s="260">
        <v>0</v>
      </c>
      <c r="E9147" s="261" t="str">
        <f t="shared" si="568"/>
        <v/>
      </c>
      <c r="F9147" s="260">
        <v>78.136949999999999</v>
      </c>
      <c r="G9147" s="260">
        <v>0</v>
      </c>
      <c r="H9147" s="261">
        <f t="shared" si="569"/>
        <v>-1</v>
      </c>
      <c r="I9147" s="260">
        <v>0</v>
      </c>
      <c r="J9147" s="261" t="str">
        <f t="shared" si="570"/>
        <v/>
      </c>
      <c r="K9147" s="260">
        <v>78.136949999999999</v>
      </c>
      <c r="L9147" s="260">
        <v>0</v>
      </c>
      <c r="M9147" s="261">
        <f t="shared" si="571"/>
        <v>-1</v>
      </c>
    </row>
    <row r="9148" spans="1:13" x14ac:dyDescent="0.25">
      <c r="A9148" s="259" t="s">
        <v>327</v>
      </c>
      <c r="B9148" s="259" t="s">
        <v>417</v>
      </c>
      <c r="C9148" s="260">
        <v>147.90602999999999</v>
      </c>
      <c r="D9148" s="260">
        <v>44.494799999999998</v>
      </c>
      <c r="E9148" s="261">
        <f t="shared" si="568"/>
        <v>-0.69916845175277842</v>
      </c>
      <c r="F9148" s="260">
        <v>1526.5297599999999</v>
      </c>
      <c r="G9148" s="260">
        <v>1668.4735599999999</v>
      </c>
      <c r="H9148" s="261">
        <f t="shared" si="569"/>
        <v>9.2984626778582991E-2</v>
      </c>
      <c r="I9148" s="260">
        <v>1651.65417</v>
      </c>
      <c r="J9148" s="261">
        <f t="shared" si="570"/>
        <v>1.0183360600239943E-2</v>
      </c>
      <c r="K9148" s="260">
        <v>1526.5297599999999</v>
      </c>
      <c r="L9148" s="260">
        <v>1668.4735599999999</v>
      </c>
      <c r="M9148" s="261">
        <f t="shared" si="571"/>
        <v>9.2984626778582991E-2</v>
      </c>
    </row>
    <row r="9149" spans="1:13" x14ac:dyDescent="0.25">
      <c r="A9149" s="259" t="s">
        <v>327</v>
      </c>
      <c r="B9149" s="259" t="s">
        <v>420</v>
      </c>
      <c r="C9149" s="260">
        <v>0</v>
      </c>
      <c r="D9149" s="260">
        <v>242.21727000000001</v>
      </c>
      <c r="E9149" s="261" t="str">
        <f t="shared" si="568"/>
        <v/>
      </c>
      <c r="F9149" s="260">
        <v>145.09450000000001</v>
      </c>
      <c r="G9149" s="260">
        <v>434.10539999999997</v>
      </c>
      <c r="H9149" s="261">
        <f t="shared" si="569"/>
        <v>1.9918804641113201</v>
      </c>
      <c r="I9149" s="260">
        <v>63.463470000000001</v>
      </c>
      <c r="J9149" s="261">
        <f t="shared" si="570"/>
        <v>5.8402405352244369</v>
      </c>
      <c r="K9149" s="260">
        <v>145.09450000000001</v>
      </c>
      <c r="L9149" s="260">
        <v>434.10539999999997</v>
      </c>
      <c r="M9149" s="261">
        <f t="shared" si="571"/>
        <v>1.9918804641113201</v>
      </c>
    </row>
    <row r="9150" spans="1:13" x14ac:dyDescent="0.25">
      <c r="A9150" s="259" t="s">
        <v>327</v>
      </c>
      <c r="B9150" s="259" t="s">
        <v>454</v>
      </c>
      <c r="C9150" s="260">
        <v>0</v>
      </c>
      <c r="D9150" s="260">
        <v>0</v>
      </c>
      <c r="E9150" s="261" t="str">
        <f t="shared" si="568"/>
        <v/>
      </c>
      <c r="F9150" s="260">
        <v>0</v>
      </c>
      <c r="G9150" s="260">
        <v>0</v>
      </c>
      <c r="H9150" s="261" t="str">
        <f t="shared" si="569"/>
        <v/>
      </c>
      <c r="I9150" s="260">
        <v>0</v>
      </c>
      <c r="J9150" s="261" t="str">
        <f t="shared" si="570"/>
        <v/>
      </c>
      <c r="K9150" s="260">
        <v>0</v>
      </c>
      <c r="L9150" s="260">
        <v>0</v>
      </c>
      <c r="M9150" s="261" t="str">
        <f t="shared" si="571"/>
        <v/>
      </c>
    </row>
    <row r="9151" spans="1:13" x14ac:dyDescent="0.25">
      <c r="A9151" s="259" t="s">
        <v>327</v>
      </c>
      <c r="B9151" s="259" t="s">
        <v>447</v>
      </c>
      <c r="C9151" s="260">
        <v>0</v>
      </c>
      <c r="D9151" s="260">
        <v>0</v>
      </c>
      <c r="E9151" s="261" t="str">
        <f t="shared" si="568"/>
        <v/>
      </c>
      <c r="F9151" s="260">
        <v>0</v>
      </c>
      <c r="G9151" s="260">
        <v>0</v>
      </c>
      <c r="H9151" s="261" t="str">
        <f t="shared" si="569"/>
        <v/>
      </c>
      <c r="I9151" s="260">
        <v>0</v>
      </c>
      <c r="J9151" s="261" t="str">
        <f t="shared" si="570"/>
        <v/>
      </c>
      <c r="K9151" s="260">
        <v>0</v>
      </c>
      <c r="L9151" s="260">
        <v>0</v>
      </c>
      <c r="M9151" s="261" t="str">
        <f t="shared" si="571"/>
        <v/>
      </c>
    </row>
    <row r="9152" spans="1:13" x14ac:dyDescent="0.25">
      <c r="A9152" s="259" t="s">
        <v>327</v>
      </c>
      <c r="B9152" s="259" t="s">
        <v>462</v>
      </c>
      <c r="C9152" s="260">
        <v>0</v>
      </c>
      <c r="D9152" s="260">
        <v>0</v>
      </c>
      <c r="E9152" s="261" t="str">
        <f t="shared" si="568"/>
        <v/>
      </c>
      <c r="F9152" s="260">
        <v>1.9788300000000001</v>
      </c>
      <c r="G9152" s="260">
        <v>0</v>
      </c>
      <c r="H9152" s="261">
        <f t="shared" si="569"/>
        <v>-1</v>
      </c>
      <c r="I9152" s="260">
        <v>0</v>
      </c>
      <c r="J9152" s="261" t="str">
        <f t="shared" si="570"/>
        <v/>
      </c>
      <c r="K9152" s="260">
        <v>1.9788300000000001</v>
      </c>
      <c r="L9152" s="260">
        <v>0</v>
      </c>
      <c r="M9152" s="261">
        <f t="shared" si="571"/>
        <v>-1</v>
      </c>
    </row>
    <row r="9153" spans="1:13" x14ac:dyDescent="0.25">
      <c r="A9153" s="259" t="s">
        <v>327</v>
      </c>
      <c r="B9153" s="259" t="s">
        <v>429</v>
      </c>
      <c r="C9153" s="260">
        <v>0</v>
      </c>
      <c r="D9153" s="260">
        <v>0</v>
      </c>
      <c r="E9153" s="261" t="str">
        <f t="shared" si="568"/>
        <v/>
      </c>
      <c r="F9153" s="260">
        <v>30.6432</v>
      </c>
      <c r="G9153" s="260">
        <v>162.715</v>
      </c>
      <c r="H9153" s="261">
        <f t="shared" si="569"/>
        <v>4.3099872076023393</v>
      </c>
      <c r="I9153" s="260">
        <v>120.71588</v>
      </c>
      <c r="J9153" s="261">
        <f t="shared" si="570"/>
        <v>0.34791710916575358</v>
      </c>
      <c r="K9153" s="260">
        <v>30.6432</v>
      </c>
      <c r="L9153" s="260">
        <v>162.715</v>
      </c>
      <c r="M9153" s="261">
        <f t="shared" si="571"/>
        <v>4.3099872076023393</v>
      </c>
    </row>
    <row r="9154" spans="1:13" x14ac:dyDescent="0.25">
      <c r="A9154" s="259" t="s">
        <v>327</v>
      </c>
      <c r="B9154" s="259" t="s">
        <v>464</v>
      </c>
      <c r="C9154" s="260">
        <v>0</v>
      </c>
      <c r="D9154" s="260">
        <v>0</v>
      </c>
      <c r="E9154" s="261" t="str">
        <f t="shared" si="568"/>
        <v/>
      </c>
      <c r="F9154" s="260">
        <v>0</v>
      </c>
      <c r="G9154" s="260">
        <v>0</v>
      </c>
      <c r="H9154" s="261" t="str">
        <f t="shared" si="569"/>
        <v/>
      </c>
      <c r="I9154" s="260">
        <v>0</v>
      </c>
      <c r="J9154" s="261" t="str">
        <f t="shared" si="570"/>
        <v/>
      </c>
      <c r="K9154" s="260">
        <v>0</v>
      </c>
      <c r="L9154" s="260">
        <v>0</v>
      </c>
      <c r="M9154" s="261" t="str">
        <f t="shared" si="571"/>
        <v/>
      </c>
    </row>
    <row r="9155" spans="1:13" x14ac:dyDescent="0.25">
      <c r="A9155" s="259" t="s">
        <v>327</v>
      </c>
      <c r="B9155" s="259" t="s">
        <v>453</v>
      </c>
      <c r="C9155" s="260">
        <v>0</v>
      </c>
      <c r="D9155" s="260">
        <v>0</v>
      </c>
      <c r="E9155" s="261" t="str">
        <f t="shared" si="568"/>
        <v/>
      </c>
      <c r="F9155" s="260">
        <v>193.53863999999999</v>
      </c>
      <c r="G9155" s="260">
        <v>63.334620000000001</v>
      </c>
      <c r="H9155" s="261">
        <f t="shared" si="569"/>
        <v>-0.67275464992417011</v>
      </c>
      <c r="I9155" s="260">
        <v>0</v>
      </c>
      <c r="J9155" s="261" t="str">
        <f t="shared" si="570"/>
        <v/>
      </c>
      <c r="K9155" s="260">
        <v>193.53863999999999</v>
      </c>
      <c r="L9155" s="260">
        <v>63.334620000000001</v>
      </c>
      <c r="M9155" s="261">
        <f t="shared" si="571"/>
        <v>-0.67275464992417011</v>
      </c>
    </row>
    <row r="9156" spans="1:13" x14ac:dyDescent="0.25">
      <c r="A9156" s="259" t="s">
        <v>327</v>
      </c>
      <c r="B9156" s="259" t="s">
        <v>433</v>
      </c>
      <c r="C9156" s="260">
        <v>0</v>
      </c>
      <c r="D9156" s="260">
        <v>0</v>
      </c>
      <c r="E9156" s="261" t="str">
        <f t="shared" si="568"/>
        <v/>
      </c>
      <c r="F9156" s="260">
        <v>0</v>
      </c>
      <c r="G9156" s="260">
        <v>0</v>
      </c>
      <c r="H9156" s="261" t="str">
        <f t="shared" si="569"/>
        <v/>
      </c>
      <c r="I9156" s="260">
        <v>0</v>
      </c>
      <c r="J9156" s="261" t="str">
        <f t="shared" si="570"/>
        <v/>
      </c>
      <c r="K9156" s="260">
        <v>0</v>
      </c>
      <c r="L9156" s="260">
        <v>0</v>
      </c>
      <c r="M9156" s="261" t="str">
        <f t="shared" si="571"/>
        <v/>
      </c>
    </row>
    <row r="9157" spans="1:13" x14ac:dyDescent="0.25">
      <c r="A9157" s="259" t="s">
        <v>327</v>
      </c>
      <c r="B9157" s="259" t="s">
        <v>418</v>
      </c>
      <c r="C9157" s="260">
        <v>233.17836</v>
      </c>
      <c r="D9157" s="260">
        <v>0</v>
      </c>
      <c r="E9157" s="261">
        <f t="shared" ref="E9157:E9220" si="572">IF(C9157=0,"",(D9157/C9157-1))</f>
        <v>-1</v>
      </c>
      <c r="F9157" s="260">
        <v>5708.5735500000001</v>
      </c>
      <c r="G9157" s="260">
        <v>4070.47109</v>
      </c>
      <c r="H9157" s="261">
        <f t="shared" ref="H9157:H9220" si="573">IF(F9157=0,"",(G9157/F9157-1))</f>
        <v>-0.28695477874678521</v>
      </c>
      <c r="I9157" s="260">
        <v>6399.3560299999999</v>
      </c>
      <c r="J9157" s="261">
        <f t="shared" ref="J9157:J9220" si="574">IF(I9157=0,"",(G9157/I9157-1))</f>
        <v>-0.36392489011116946</v>
      </c>
      <c r="K9157" s="260">
        <v>5708.5735500000001</v>
      </c>
      <c r="L9157" s="260">
        <v>4070.47109</v>
      </c>
      <c r="M9157" s="261">
        <f t="shared" ref="M9157:M9220" si="575">IF(K9157=0,"",(L9157/K9157-1))</f>
        <v>-0.28695477874678521</v>
      </c>
    </row>
    <row r="9158" spans="1:13" x14ac:dyDescent="0.25">
      <c r="A9158" s="259" t="s">
        <v>327</v>
      </c>
      <c r="B9158" s="259" t="s">
        <v>427</v>
      </c>
      <c r="C9158" s="260">
        <v>66.936120000000003</v>
      </c>
      <c r="D9158" s="260">
        <v>13.2323</v>
      </c>
      <c r="E9158" s="261">
        <f t="shared" si="572"/>
        <v>-0.80231450523275027</v>
      </c>
      <c r="F9158" s="260">
        <v>506.38150000000002</v>
      </c>
      <c r="G9158" s="260">
        <v>125.39798</v>
      </c>
      <c r="H9158" s="261">
        <f t="shared" si="573"/>
        <v>-0.75236461047648862</v>
      </c>
      <c r="I9158" s="260">
        <v>415.23347000000001</v>
      </c>
      <c r="J9158" s="261">
        <f t="shared" si="574"/>
        <v>-0.69800608799671182</v>
      </c>
      <c r="K9158" s="260">
        <v>506.38150000000002</v>
      </c>
      <c r="L9158" s="260">
        <v>125.39798</v>
      </c>
      <c r="M9158" s="261">
        <f t="shared" si="575"/>
        <v>-0.75236461047648862</v>
      </c>
    </row>
    <row r="9159" spans="1:13" x14ac:dyDescent="0.25">
      <c r="A9159" s="259" t="s">
        <v>327</v>
      </c>
      <c r="B9159" s="259" t="s">
        <v>445</v>
      </c>
      <c r="C9159" s="260">
        <v>0</v>
      </c>
      <c r="D9159" s="260">
        <v>0</v>
      </c>
      <c r="E9159" s="261" t="str">
        <f t="shared" si="572"/>
        <v/>
      </c>
      <c r="F9159" s="260">
        <v>23.651509999999998</v>
      </c>
      <c r="G9159" s="260">
        <v>0</v>
      </c>
      <c r="H9159" s="261">
        <f t="shared" si="573"/>
        <v>-1</v>
      </c>
      <c r="I9159" s="260">
        <v>30.33821</v>
      </c>
      <c r="J9159" s="261">
        <f t="shared" si="574"/>
        <v>-1</v>
      </c>
      <c r="K9159" s="260">
        <v>23.651509999999998</v>
      </c>
      <c r="L9159" s="260">
        <v>0</v>
      </c>
      <c r="M9159" s="261">
        <f t="shared" si="575"/>
        <v>-1</v>
      </c>
    </row>
    <row r="9160" spans="1:13" x14ac:dyDescent="0.25">
      <c r="A9160" s="259" t="s">
        <v>327</v>
      </c>
      <c r="B9160" s="259" t="s">
        <v>424</v>
      </c>
      <c r="C9160" s="260">
        <v>0</v>
      </c>
      <c r="D9160" s="260">
        <v>19.88008</v>
      </c>
      <c r="E9160" s="261" t="str">
        <f t="shared" si="572"/>
        <v/>
      </c>
      <c r="F9160" s="260">
        <v>519.04502000000002</v>
      </c>
      <c r="G9160" s="260">
        <v>383.57492999999999</v>
      </c>
      <c r="H9160" s="261">
        <f t="shared" si="573"/>
        <v>-0.26099872801014457</v>
      </c>
      <c r="I9160" s="260">
        <v>371.82900000000001</v>
      </c>
      <c r="J9160" s="261">
        <f t="shared" si="574"/>
        <v>3.1589601671736078E-2</v>
      </c>
      <c r="K9160" s="260">
        <v>519.04502000000002</v>
      </c>
      <c r="L9160" s="260">
        <v>383.57492999999999</v>
      </c>
      <c r="M9160" s="261">
        <f t="shared" si="575"/>
        <v>-0.26099872801014457</v>
      </c>
    </row>
    <row r="9161" spans="1:13" x14ac:dyDescent="0.25">
      <c r="A9161" s="259" t="s">
        <v>327</v>
      </c>
      <c r="B9161" s="259" t="s">
        <v>438</v>
      </c>
      <c r="C9161" s="260">
        <v>0</v>
      </c>
      <c r="D9161" s="260">
        <v>0</v>
      </c>
      <c r="E9161" s="261" t="str">
        <f t="shared" si="572"/>
        <v/>
      </c>
      <c r="F9161" s="260">
        <v>0</v>
      </c>
      <c r="G9161" s="260">
        <v>0</v>
      </c>
      <c r="H9161" s="261" t="str">
        <f t="shared" si="573"/>
        <v/>
      </c>
      <c r="I9161" s="260">
        <v>0</v>
      </c>
      <c r="J9161" s="261" t="str">
        <f t="shared" si="574"/>
        <v/>
      </c>
      <c r="K9161" s="260">
        <v>0</v>
      </c>
      <c r="L9161" s="260">
        <v>0</v>
      </c>
      <c r="M9161" s="261" t="str">
        <f t="shared" si="575"/>
        <v/>
      </c>
    </row>
    <row r="9162" spans="1:13" x14ac:dyDescent="0.25">
      <c r="A9162" s="259" t="s">
        <v>327</v>
      </c>
      <c r="B9162" s="259" t="s">
        <v>426</v>
      </c>
      <c r="C9162" s="260">
        <v>0</v>
      </c>
      <c r="D9162" s="260">
        <v>0</v>
      </c>
      <c r="E9162" s="261" t="str">
        <f t="shared" si="572"/>
        <v/>
      </c>
      <c r="F9162" s="260">
        <v>0</v>
      </c>
      <c r="G9162" s="260">
        <v>0</v>
      </c>
      <c r="H9162" s="261" t="str">
        <f t="shared" si="573"/>
        <v/>
      </c>
      <c r="I9162" s="260">
        <v>0</v>
      </c>
      <c r="J9162" s="261" t="str">
        <f t="shared" si="574"/>
        <v/>
      </c>
      <c r="K9162" s="260">
        <v>0</v>
      </c>
      <c r="L9162" s="260">
        <v>0</v>
      </c>
      <c r="M9162" s="261" t="str">
        <f t="shared" si="575"/>
        <v/>
      </c>
    </row>
    <row r="9163" spans="1:13" x14ac:dyDescent="0.25">
      <c r="A9163" s="259" t="s">
        <v>327</v>
      </c>
      <c r="B9163" s="259" t="s">
        <v>440</v>
      </c>
      <c r="C9163" s="260">
        <v>0</v>
      </c>
      <c r="D9163" s="260">
        <v>0</v>
      </c>
      <c r="E9163" s="261" t="str">
        <f t="shared" si="572"/>
        <v/>
      </c>
      <c r="F9163" s="260">
        <v>0</v>
      </c>
      <c r="G9163" s="260">
        <v>10.416029999999999</v>
      </c>
      <c r="H9163" s="261" t="str">
        <f t="shared" si="573"/>
        <v/>
      </c>
      <c r="I9163" s="260">
        <v>0</v>
      </c>
      <c r="J9163" s="261" t="str">
        <f t="shared" si="574"/>
        <v/>
      </c>
      <c r="K9163" s="260">
        <v>0</v>
      </c>
      <c r="L9163" s="260">
        <v>10.416029999999999</v>
      </c>
      <c r="M9163" s="261" t="str">
        <f t="shared" si="575"/>
        <v/>
      </c>
    </row>
    <row r="9164" spans="1:13" x14ac:dyDescent="0.25">
      <c r="A9164" s="259" t="s">
        <v>327</v>
      </c>
      <c r="B9164" s="259" t="s">
        <v>479</v>
      </c>
      <c r="C9164" s="260">
        <v>0</v>
      </c>
      <c r="D9164" s="260">
        <v>0</v>
      </c>
      <c r="E9164" s="261" t="str">
        <f t="shared" si="572"/>
        <v/>
      </c>
      <c r="F9164" s="260">
        <v>0</v>
      </c>
      <c r="G9164" s="260">
        <v>0</v>
      </c>
      <c r="H9164" s="261" t="str">
        <f t="shared" si="573"/>
        <v/>
      </c>
      <c r="I9164" s="260">
        <v>0</v>
      </c>
      <c r="J9164" s="261" t="str">
        <f t="shared" si="574"/>
        <v/>
      </c>
      <c r="K9164" s="260">
        <v>0</v>
      </c>
      <c r="L9164" s="260">
        <v>0</v>
      </c>
      <c r="M9164" s="261" t="str">
        <f t="shared" si="575"/>
        <v/>
      </c>
    </row>
    <row r="9165" spans="1:13" x14ac:dyDescent="0.25">
      <c r="A9165" s="259" t="s">
        <v>327</v>
      </c>
      <c r="B9165" s="259" t="s">
        <v>455</v>
      </c>
      <c r="C9165" s="260">
        <v>0</v>
      </c>
      <c r="D9165" s="260">
        <v>0</v>
      </c>
      <c r="E9165" s="261" t="str">
        <f t="shared" si="572"/>
        <v/>
      </c>
      <c r="F9165" s="260">
        <v>0</v>
      </c>
      <c r="G9165" s="260">
        <v>0</v>
      </c>
      <c r="H9165" s="261" t="str">
        <f t="shared" si="573"/>
        <v/>
      </c>
      <c r="I9165" s="260">
        <v>0</v>
      </c>
      <c r="J9165" s="261" t="str">
        <f t="shared" si="574"/>
        <v/>
      </c>
      <c r="K9165" s="260">
        <v>0</v>
      </c>
      <c r="L9165" s="260">
        <v>0</v>
      </c>
      <c r="M9165" s="261" t="str">
        <f t="shared" si="575"/>
        <v/>
      </c>
    </row>
    <row r="9166" spans="1:13" x14ac:dyDescent="0.25">
      <c r="A9166" s="259" t="s">
        <v>327</v>
      </c>
      <c r="B9166" s="259" t="s">
        <v>461</v>
      </c>
      <c r="C9166" s="260">
        <v>0</v>
      </c>
      <c r="D9166" s="260">
        <v>0</v>
      </c>
      <c r="E9166" s="261" t="str">
        <f t="shared" si="572"/>
        <v/>
      </c>
      <c r="F9166" s="260">
        <v>0</v>
      </c>
      <c r="G9166" s="260">
        <v>0</v>
      </c>
      <c r="H9166" s="261" t="str">
        <f t="shared" si="573"/>
        <v/>
      </c>
      <c r="I9166" s="260">
        <v>0</v>
      </c>
      <c r="J9166" s="261" t="str">
        <f t="shared" si="574"/>
        <v/>
      </c>
      <c r="K9166" s="260">
        <v>0</v>
      </c>
      <c r="L9166" s="260">
        <v>0</v>
      </c>
      <c r="M9166" s="261" t="str">
        <f t="shared" si="575"/>
        <v/>
      </c>
    </row>
    <row r="9167" spans="1:13" x14ac:dyDescent="0.25">
      <c r="A9167" s="259" t="s">
        <v>327</v>
      </c>
      <c r="B9167" s="259" t="s">
        <v>423</v>
      </c>
      <c r="C9167" s="260">
        <v>0</v>
      </c>
      <c r="D9167" s="260">
        <v>0</v>
      </c>
      <c r="E9167" s="261" t="str">
        <f t="shared" si="572"/>
        <v/>
      </c>
      <c r="F9167" s="260">
        <v>47.604979999999998</v>
      </c>
      <c r="G9167" s="260">
        <v>23.335280000000001</v>
      </c>
      <c r="H9167" s="261">
        <f t="shared" si="573"/>
        <v>-0.5098143093432661</v>
      </c>
      <c r="I9167" s="260">
        <v>102.44338999999999</v>
      </c>
      <c r="J9167" s="261">
        <f t="shared" si="574"/>
        <v>-0.77221292657339824</v>
      </c>
      <c r="K9167" s="260">
        <v>47.604979999999998</v>
      </c>
      <c r="L9167" s="260">
        <v>23.335280000000001</v>
      </c>
      <c r="M9167" s="261">
        <f t="shared" si="575"/>
        <v>-0.5098143093432661</v>
      </c>
    </row>
    <row r="9168" spans="1:13" x14ac:dyDescent="0.25">
      <c r="A9168" s="259" t="s">
        <v>327</v>
      </c>
      <c r="B9168" s="259" t="s">
        <v>437</v>
      </c>
      <c r="C9168" s="260">
        <v>0</v>
      </c>
      <c r="D9168" s="260">
        <v>0</v>
      </c>
      <c r="E9168" s="261" t="str">
        <f t="shared" si="572"/>
        <v/>
      </c>
      <c r="F9168" s="260">
        <v>0</v>
      </c>
      <c r="G9168" s="260">
        <v>30.47785</v>
      </c>
      <c r="H9168" s="261" t="str">
        <f t="shared" si="573"/>
        <v/>
      </c>
      <c r="I9168" s="260">
        <v>91.787300000000002</v>
      </c>
      <c r="J9168" s="261">
        <f t="shared" si="574"/>
        <v>-0.66795133967335352</v>
      </c>
      <c r="K9168" s="260">
        <v>0</v>
      </c>
      <c r="L9168" s="260">
        <v>30.47785</v>
      </c>
      <c r="M9168" s="261" t="str">
        <f t="shared" si="575"/>
        <v/>
      </c>
    </row>
    <row r="9169" spans="1:13" x14ac:dyDescent="0.25">
      <c r="A9169" s="259" t="s">
        <v>327</v>
      </c>
      <c r="B9169" s="259" t="s">
        <v>460</v>
      </c>
      <c r="C9169" s="260">
        <v>0</v>
      </c>
      <c r="D9169" s="260">
        <v>0</v>
      </c>
      <c r="E9169" s="261" t="str">
        <f t="shared" si="572"/>
        <v/>
      </c>
      <c r="F9169" s="260">
        <v>0</v>
      </c>
      <c r="G9169" s="260">
        <v>0</v>
      </c>
      <c r="H9169" s="261" t="str">
        <f t="shared" si="573"/>
        <v/>
      </c>
      <c r="I9169" s="260">
        <v>0</v>
      </c>
      <c r="J9169" s="261" t="str">
        <f t="shared" si="574"/>
        <v/>
      </c>
      <c r="K9169" s="260">
        <v>0</v>
      </c>
      <c r="L9169" s="260">
        <v>0</v>
      </c>
      <c r="M9169" s="261" t="str">
        <f t="shared" si="575"/>
        <v/>
      </c>
    </row>
    <row r="9170" spans="1:13" x14ac:dyDescent="0.25">
      <c r="A9170" s="259" t="s">
        <v>327</v>
      </c>
      <c r="B9170" s="259" t="s">
        <v>432</v>
      </c>
      <c r="C9170" s="260">
        <v>0</v>
      </c>
      <c r="D9170" s="260">
        <v>0</v>
      </c>
      <c r="E9170" s="261" t="str">
        <f t="shared" si="572"/>
        <v/>
      </c>
      <c r="F9170" s="260">
        <v>2.4116499999999998</v>
      </c>
      <c r="G9170" s="260">
        <v>101.03238</v>
      </c>
      <c r="H9170" s="261">
        <f t="shared" si="573"/>
        <v>40.89346712831464</v>
      </c>
      <c r="I9170" s="260">
        <v>176.91972999999999</v>
      </c>
      <c r="J9170" s="261">
        <f t="shared" si="574"/>
        <v>-0.42893661436177855</v>
      </c>
      <c r="K9170" s="260">
        <v>2.4116499999999998</v>
      </c>
      <c r="L9170" s="260">
        <v>101.03238</v>
      </c>
      <c r="M9170" s="261">
        <f t="shared" si="575"/>
        <v>40.89346712831464</v>
      </c>
    </row>
    <row r="9171" spans="1:13" x14ac:dyDescent="0.25">
      <c r="A9171" s="259" t="s">
        <v>327</v>
      </c>
      <c r="B9171" s="259" t="s">
        <v>434</v>
      </c>
      <c r="C9171" s="260">
        <v>0</v>
      </c>
      <c r="D9171" s="260">
        <v>0</v>
      </c>
      <c r="E9171" s="261" t="str">
        <f t="shared" si="572"/>
        <v/>
      </c>
      <c r="F9171" s="260">
        <v>0</v>
      </c>
      <c r="G9171" s="260">
        <v>0</v>
      </c>
      <c r="H9171" s="261" t="str">
        <f t="shared" si="573"/>
        <v/>
      </c>
      <c r="I9171" s="260">
        <v>0</v>
      </c>
      <c r="J9171" s="261" t="str">
        <f t="shared" si="574"/>
        <v/>
      </c>
      <c r="K9171" s="260">
        <v>0</v>
      </c>
      <c r="L9171" s="260">
        <v>0</v>
      </c>
      <c r="M9171" s="261" t="str">
        <f t="shared" si="575"/>
        <v/>
      </c>
    </row>
    <row r="9172" spans="1:13" x14ac:dyDescent="0.25">
      <c r="A9172" s="259" t="s">
        <v>327</v>
      </c>
      <c r="B9172" s="259" t="s">
        <v>449</v>
      </c>
      <c r="C9172" s="260">
        <v>0</v>
      </c>
      <c r="D9172" s="260">
        <v>0</v>
      </c>
      <c r="E9172" s="261" t="str">
        <f t="shared" si="572"/>
        <v/>
      </c>
      <c r="F9172" s="260">
        <v>0</v>
      </c>
      <c r="G9172" s="260">
        <v>0</v>
      </c>
      <c r="H9172" s="261" t="str">
        <f t="shared" si="573"/>
        <v/>
      </c>
      <c r="I9172" s="260">
        <v>53.292679999999997</v>
      </c>
      <c r="J9172" s="261">
        <f t="shared" si="574"/>
        <v>-1</v>
      </c>
      <c r="K9172" s="260">
        <v>0</v>
      </c>
      <c r="L9172" s="260">
        <v>0</v>
      </c>
      <c r="M9172" s="261" t="str">
        <f t="shared" si="575"/>
        <v/>
      </c>
    </row>
    <row r="9173" spans="1:13" s="117" customFormat="1" x14ac:dyDescent="0.25">
      <c r="A9173" s="117" t="s">
        <v>327</v>
      </c>
      <c r="B9173" s="117" t="s">
        <v>3</v>
      </c>
      <c r="C9173" s="180">
        <v>478.87031000000002</v>
      </c>
      <c r="D9173" s="180">
        <v>319.82445000000001</v>
      </c>
      <c r="E9173" s="262">
        <f t="shared" si="572"/>
        <v>-0.33212720997465894</v>
      </c>
      <c r="F9173" s="180">
        <v>9580.8793000000005</v>
      </c>
      <c r="G9173" s="180">
        <v>8472.5044799999996</v>
      </c>
      <c r="H9173" s="262">
        <f t="shared" si="573"/>
        <v>-0.11568612705516501</v>
      </c>
      <c r="I9173" s="180">
        <v>11140.24885</v>
      </c>
      <c r="J9173" s="262">
        <f t="shared" si="574"/>
        <v>-0.23946901060473169</v>
      </c>
      <c r="K9173" s="180">
        <v>9580.8793000000005</v>
      </c>
      <c r="L9173" s="180">
        <v>8472.5044799999996</v>
      </c>
      <c r="M9173" s="262">
        <f t="shared" si="575"/>
        <v>-0.11568612705516501</v>
      </c>
    </row>
    <row r="9174" spans="1:13" x14ac:dyDescent="0.25">
      <c r="A9174" s="259" t="s">
        <v>252</v>
      </c>
      <c r="B9174" s="259" t="s">
        <v>428</v>
      </c>
      <c r="C9174" s="260">
        <v>81.258359999999996</v>
      </c>
      <c r="D9174" s="260">
        <v>10.16628</v>
      </c>
      <c r="E9174" s="261">
        <f t="shared" si="572"/>
        <v>-0.87488942676175108</v>
      </c>
      <c r="F9174" s="260">
        <v>961.18822999999998</v>
      </c>
      <c r="G9174" s="260">
        <v>887.64934000000005</v>
      </c>
      <c r="H9174" s="261">
        <f t="shared" si="573"/>
        <v>-7.6508313049151622E-2</v>
      </c>
      <c r="I9174" s="260">
        <v>2030.1881100000001</v>
      </c>
      <c r="J9174" s="261">
        <f t="shared" si="574"/>
        <v>-0.5627748307520134</v>
      </c>
      <c r="K9174" s="260">
        <v>961.18822999999998</v>
      </c>
      <c r="L9174" s="260">
        <v>887.64934000000005</v>
      </c>
      <c r="M9174" s="261">
        <f t="shared" si="575"/>
        <v>-7.6508313049151622E-2</v>
      </c>
    </row>
    <row r="9175" spans="1:13" x14ac:dyDescent="0.25">
      <c r="A9175" s="259" t="s">
        <v>252</v>
      </c>
      <c r="B9175" s="259" t="s">
        <v>466</v>
      </c>
      <c r="C9175" s="260">
        <v>0</v>
      </c>
      <c r="D9175" s="260">
        <v>0</v>
      </c>
      <c r="E9175" s="261" t="str">
        <f t="shared" si="572"/>
        <v/>
      </c>
      <c r="F9175" s="260">
        <v>157.85427999999999</v>
      </c>
      <c r="G9175" s="260">
        <v>51.569310000000002</v>
      </c>
      <c r="H9175" s="261">
        <f t="shared" si="573"/>
        <v>-0.67331066348026791</v>
      </c>
      <c r="I9175" s="260">
        <v>477.60941000000003</v>
      </c>
      <c r="J9175" s="261">
        <f t="shared" si="574"/>
        <v>-0.89202618516247412</v>
      </c>
      <c r="K9175" s="260">
        <v>157.85427999999999</v>
      </c>
      <c r="L9175" s="260">
        <v>51.569310000000002</v>
      </c>
      <c r="M9175" s="261">
        <f t="shared" si="575"/>
        <v>-0.67331066348026791</v>
      </c>
    </row>
    <row r="9176" spans="1:13" x14ac:dyDescent="0.25">
      <c r="A9176" s="259" t="s">
        <v>252</v>
      </c>
      <c r="B9176" s="259" t="s">
        <v>452</v>
      </c>
      <c r="C9176" s="260">
        <v>0</v>
      </c>
      <c r="D9176" s="260">
        <v>0</v>
      </c>
      <c r="E9176" s="261" t="str">
        <f t="shared" si="572"/>
        <v/>
      </c>
      <c r="F9176" s="260">
        <v>50.407989999999998</v>
      </c>
      <c r="G9176" s="260">
        <v>0</v>
      </c>
      <c r="H9176" s="261">
        <f t="shared" si="573"/>
        <v>-1</v>
      </c>
      <c r="I9176" s="260">
        <v>5.76</v>
      </c>
      <c r="J9176" s="261">
        <f t="shared" si="574"/>
        <v>-1</v>
      </c>
      <c r="K9176" s="260">
        <v>50.407989999999998</v>
      </c>
      <c r="L9176" s="260">
        <v>0</v>
      </c>
      <c r="M9176" s="261">
        <f t="shared" si="575"/>
        <v>-1</v>
      </c>
    </row>
    <row r="9177" spans="1:13" x14ac:dyDescent="0.25">
      <c r="A9177" s="259" t="s">
        <v>252</v>
      </c>
      <c r="B9177" s="259" t="s">
        <v>467</v>
      </c>
      <c r="C9177" s="260">
        <v>0</v>
      </c>
      <c r="D9177" s="260">
        <v>3.5135999999999998</v>
      </c>
      <c r="E9177" s="261" t="str">
        <f t="shared" si="572"/>
        <v/>
      </c>
      <c r="F9177" s="260">
        <v>169</v>
      </c>
      <c r="G9177" s="260">
        <v>41.712319999999998</v>
      </c>
      <c r="H9177" s="261">
        <f t="shared" si="573"/>
        <v>-0.75318153846153846</v>
      </c>
      <c r="I9177" s="260">
        <v>4.2750000000000004</v>
      </c>
      <c r="J9177" s="261">
        <f t="shared" si="574"/>
        <v>8.7572678362573093</v>
      </c>
      <c r="K9177" s="260">
        <v>169</v>
      </c>
      <c r="L9177" s="260">
        <v>41.712319999999998</v>
      </c>
      <c r="M9177" s="261">
        <f t="shared" si="575"/>
        <v>-0.75318153846153846</v>
      </c>
    </row>
    <row r="9178" spans="1:13" x14ac:dyDescent="0.25">
      <c r="A9178" s="259" t="s">
        <v>252</v>
      </c>
      <c r="B9178" s="259" t="s">
        <v>472</v>
      </c>
      <c r="C9178" s="260">
        <v>0</v>
      </c>
      <c r="D9178" s="260">
        <v>0</v>
      </c>
      <c r="E9178" s="261" t="str">
        <f t="shared" si="572"/>
        <v/>
      </c>
      <c r="F9178" s="260">
        <v>0</v>
      </c>
      <c r="G9178" s="260">
        <v>0</v>
      </c>
      <c r="H9178" s="261" t="str">
        <f t="shared" si="573"/>
        <v/>
      </c>
      <c r="I9178" s="260">
        <v>79.759990000000002</v>
      </c>
      <c r="J9178" s="261">
        <f t="shared" si="574"/>
        <v>-1</v>
      </c>
      <c r="K9178" s="260">
        <v>0</v>
      </c>
      <c r="L9178" s="260">
        <v>0</v>
      </c>
      <c r="M9178" s="261" t="str">
        <f t="shared" si="575"/>
        <v/>
      </c>
    </row>
    <row r="9179" spans="1:13" x14ac:dyDescent="0.25">
      <c r="A9179" s="259" t="s">
        <v>252</v>
      </c>
      <c r="B9179" s="259" t="s">
        <v>422</v>
      </c>
      <c r="C9179" s="260">
        <v>9.26</v>
      </c>
      <c r="D9179" s="260">
        <v>29.733270000000001</v>
      </c>
      <c r="E9179" s="261">
        <f t="shared" si="572"/>
        <v>2.2109362850971923</v>
      </c>
      <c r="F9179" s="260">
        <v>2231.8316199999999</v>
      </c>
      <c r="G9179" s="260">
        <v>5265.34645</v>
      </c>
      <c r="H9179" s="261">
        <f t="shared" si="573"/>
        <v>1.359204163439534</v>
      </c>
      <c r="I9179" s="260">
        <v>3620.5378500000002</v>
      </c>
      <c r="J9179" s="261">
        <f t="shared" si="574"/>
        <v>0.45429951795697976</v>
      </c>
      <c r="K9179" s="260">
        <v>2231.8316199999999</v>
      </c>
      <c r="L9179" s="260">
        <v>5265.34645</v>
      </c>
      <c r="M9179" s="261">
        <f t="shared" si="575"/>
        <v>1.359204163439534</v>
      </c>
    </row>
    <row r="9180" spans="1:13" x14ac:dyDescent="0.25">
      <c r="A9180" s="259" t="s">
        <v>252</v>
      </c>
      <c r="B9180" s="259" t="s">
        <v>431</v>
      </c>
      <c r="C9180" s="260">
        <v>0</v>
      </c>
      <c r="D9180" s="260">
        <v>4.3128799999999998</v>
      </c>
      <c r="E9180" s="261" t="str">
        <f t="shared" si="572"/>
        <v/>
      </c>
      <c r="F9180" s="260">
        <v>427.20218</v>
      </c>
      <c r="G9180" s="260">
        <v>847.20595000000003</v>
      </c>
      <c r="H9180" s="261">
        <f t="shared" si="573"/>
        <v>0.98314987531196585</v>
      </c>
      <c r="I9180" s="260">
        <v>1081.54872</v>
      </c>
      <c r="J9180" s="261">
        <f t="shared" si="574"/>
        <v>-0.21667333673142342</v>
      </c>
      <c r="K9180" s="260">
        <v>427.20218</v>
      </c>
      <c r="L9180" s="260">
        <v>847.20595000000003</v>
      </c>
      <c r="M9180" s="261">
        <f t="shared" si="575"/>
        <v>0.98314987531196585</v>
      </c>
    </row>
    <row r="9181" spans="1:13" x14ac:dyDescent="0.25">
      <c r="A9181" s="259" t="s">
        <v>252</v>
      </c>
      <c r="B9181" s="259" t="s">
        <v>439</v>
      </c>
      <c r="C9181" s="260">
        <v>0</v>
      </c>
      <c r="D9181" s="260">
        <v>30.857620000000001</v>
      </c>
      <c r="E9181" s="261" t="str">
        <f t="shared" si="572"/>
        <v/>
      </c>
      <c r="F9181" s="260">
        <v>42.048490000000001</v>
      </c>
      <c r="G9181" s="260">
        <v>252.35033999999999</v>
      </c>
      <c r="H9181" s="261">
        <f t="shared" si="573"/>
        <v>5.0014126547707178</v>
      </c>
      <c r="I9181" s="260">
        <v>17.529800000000002</v>
      </c>
      <c r="J9181" s="261">
        <f t="shared" si="574"/>
        <v>13.395505938459079</v>
      </c>
      <c r="K9181" s="260">
        <v>42.048490000000001</v>
      </c>
      <c r="L9181" s="260">
        <v>252.35033999999999</v>
      </c>
      <c r="M9181" s="261">
        <f t="shared" si="575"/>
        <v>5.0014126547707178</v>
      </c>
    </row>
    <row r="9182" spans="1:13" x14ac:dyDescent="0.25">
      <c r="A9182" s="259" t="s">
        <v>252</v>
      </c>
      <c r="B9182" s="259" t="s">
        <v>436</v>
      </c>
      <c r="C9182" s="260">
        <v>0</v>
      </c>
      <c r="D9182" s="260">
        <v>0</v>
      </c>
      <c r="E9182" s="261" t="str">
        <f t="shared" si="572"/>
        <v/>
      </c>
      <c r="F9182" s="260">
        <v>77.180999999999997</v>
      </c>
      <c r="G9182" s="260">
        <v>417.12362000000002</v>
      </c>
      <c r="H9182" s="261">
        <f t="shared" si="573"/>
        <v>4.4044858190487304</v>
      </c>
      <c r="I9182" s="260">
        <v>206.74071000000001</v>
      </c>
      <c r="J9182" s="261">
        <f t="shared" si="574"/>
        <v>1.0176172365858664</v>
      </c>
      <c r="K9182" s="260">
        <v>77.180999999999997</v>
      </c>
      <c r="L9182" s="260">
        <v>417.12362000000002</v>
      </c>
      <c r="M9182" s="261">
        <f t="shared" si="575"/>
        <v>4.4044858190487304</v>
      </c>
    </row>
    <row r="9183" spans="1:13" x14ac:dyDescent="0.25">
      <c r="A9183" s="259" t="s">
        <v>252</v>
      </c>
      <c r="B9183" s="259" t="s">
        <v>484</v>
      </c>
      <c r="C9183" s="260">
        <v>0</v>
      </c>
      <c r="D9183" s="260">
        <v>0</v>
      </c>
      <c r="E9183" s="261" t="str">
        <f t="shared" si="572"/>
        <v/>
      </c>
      <c r="F9183" s="260">
        <v>0</v>
      </c>
      <c r="G9183" s="260">
        <v>0</v>
      </c>
      <c r="H9183" s="261" t="str">
        <f t="shared" si="573"/>
        <v/>
      </c>
      <c r="I9183" s="260">
        <v>0</v>
      </c>
      <c r="J9183" s="261" t="str">
        <f t="shared" si="574"/>
        <v/>
      </c>
      <c r="K9183" s="260">
        <v>0</v>
      </c>
      <c r="L9183" s="260">
        <v>0</v>
      </c>
      <c r="M9183" s="261" t="str">
        <f t="shared" si="575"/>
        <v/>
      </c>
    </row>
    <row r="9184" spans="1:13" x14ac:dyDescent="0.25">
      <c r="A9184" s="259" t="s">
        <v>252</v>
      </c>
      <c r="B9184" s="259" t="s">
        <v>485</v>
      </c>
      <c r="C9184" s="260">
        <v>0</v>
      </c>
      <c r="D9184" s="260">
        <v>0</v>
      </c>
      <c r="E9184" s="261" t="str">
        <f t="shared" si="572"/>
        <v/>
      </c>
      <c r="F9184" s="260">
        <v>0</v>
      </c>
      <c r="G9184" s="260">
        <v>0</v>
      </c>
      <c r="H9184" s="261" t="str">
        <f t="shared" si="573"/>
        <v/>
      </c>
      <c r="I9184" s="260">
        <v>0</v>
      </c>
      <c r="J9184" s="261" t="str">
        <f t="shared" si="574"/>
        <v/>
      </c>
      <c r="K9184" s="260">
        <v>0</v>
      </c>
      <c r="L9184" s="260">
        <v>0</v>
      </c>
      <c r="M9184" s="261" t="str">
        <f t="shared" si="575"/>
        <v/>
      </c>
    </row>
    <row r="9185" spans="1:13" x14ac:dyDescent="0.25">
      <c r="A9185" s="259" t="s">
        <v>252</v>
      </c>
      <c r="B9185" s="259" t="s">
        <v>468</v>
      </c>
      <c r="C9185" s="260">
        <v>0</v>
      </c>
      <c r="D9185" s="260">
        <v>0</v>
      </c>
      <c r="E9185" s="261" t="str">
        <f t="shared" si="572"/>
        <v/>
      </c>
      <c r="F9185" s="260">
        <v>34.538499999999999</v>
      </c>
      <c r="G9185" s="260">
        <v>0</v>
      </c>
      <c r="H9185" s="261">
        <f t="shared" si="573"/>
        <v>-1</v>
      </c>
      <c r="I9185" s="260">
        <v>0</v>
      </c>
      <c r="J9185" s="261" t="str">
        <f t="shared" si="574"/>
        <v/>
      </c>
      <c r="K9185" s="260">
        <v>34.538499999999999</v>
      </c>
      <c r="L9185" s="260">
        <v>0</v>
      </c>
      <c r="M9185" s="261">
        <f t="shared" si="575"/>
        <v>-1</v>
      </c>
    </row>
    <row r="9186" spans="1:13" x14ac:dyDescent="0.25">
      <c r="A9186" s="259" t="s">
        <v>252</v>
      </c>
      <c r="B9186" s="259" t="s">
        <v>463</v>
      </c>
      <c r="C9186" s="260">
        <v>0</v>
      </c>
      <c r="D9186" s="260">
        <v>0</v>
      </c>
      <c r="E9186" s="261" t="str">
        <f t="shared" si="572"/>
        <v/>
      </c>
      <c r="F9186" s="260">
        <v>20.100000000000001</v>
      </c>
      <c r="G9186" s="260">
        <v>116.30758</v>
      </c>
      <c r="H9186" s="261">
        <f t="shared" si="573"/>
        <v>4.7864467661691537</v>
      </c>
      <c r="I9186" s="260">
        <v>361.58010000000002</v>
      </c>
      <c r="J9186" s="261">
        <f t="shared" si="574"/>
        <v>-0.67833522917881828</v>
      </c>
      <c r="K9186" s="260">
        <v>20.100000000000001</v>
      </c>
      <c r="L9186" s="260">
        <v>116.30758</v>
      </c>
      <c r="M9186" s="261">
        <f t="shared" si="575"/>
        <v>4.7864467661691537</v>
      </c>
    </row>
    <row r="9187" spans="1:13" x14ac:dyDescent="0.25">
      <c r="A9187" s="259" t="s">
        <v>252</v>
      </c>
      <c r="B9187" s="259" t="s">
        <v>456</v>
      </c>
      <c r="C9187" s="260">
        <v>0</v>
      </c>
      <c r="D9187" s="260">
        <v>0</v>
      </c>
      <c r="E9187" s="261" t="str">
        <f t="shared" si="572"/>
        <v/>
      </c>
      <c r="F9187" s="260">
        <v>17</v>
      </c>
      <c r="G9187" s="260">
        <v>0</v>
      </c>
      <c r="H9187" s="261">
        <f t="shared" si="573"/>
        <v>-1</v>
      </c>
      <c r="I9187" s="260">
        <v>0</v>
      </c>
      <c r="J9187" s="261" t="str">
        <f t="shared" si="574"/>
        <v/>
      </c>
      <c r="K9187" s="260">
        <v>17</v>
      </c>
      <c r="L9187" s="260">
        <v>0</v>
      </c>
      <c r="M9187" s="261">
        <f t="shared" si="575"/>
        <v>-1</v>
      </c>
    </row>
    <row r="9188" spans="1:13" x14ac:dyDescent="0.25">
      <c r="A9188" s="259" t="s">
        <v>252</v>
      </c>
      <c r="B9188" s="259" t="s">
        <v>419</v>
      </c>
      <c r="C9188" s="260">
        <v>4.5675999999999997</v>
      </c>
      <c r="D9188" s="260">
        <v>92.141220000000004</v>
      </c>
      <c r="E9188" s="261">
        <f t="shared" si="572"/>
        <v>19.172786583763905</v>
      </c>
      <c r="F9188" s="260">
        <v>1488.5735099999999</v>
      </c>
      <c r="G9188" s="260">
        <v>1910.2371000000001</v>
      </c>
      <c r="H9188" s="261">
        <f t="shared" si="573"/>
        <v>0.28326689086385803</v>
      </c>
      <c r="I9188" s="260">
        <v>3358.37408</v>
      </c>
      <c r="J9188" s="261">
        <f t="shared" si="574"/>
        <v>-0.43120180941844333</v>
      </c>
      <c r="K9188" s="260">
        <v>1488.5735099999999</v>
      </c>
      <c r="L9188" s="260">
        <v>1910.2371000000001</v>
      </c>
      <c r="M9188" s="261">
        <f t="shared" si="575"/>
        <v>0.28326689086385803</v>
      </c>
    </row>
    <row r="9189" spans="1:13" x14ac:dyDescent="0.25">
      <c r="A9189" s="259" t="s">
        <v>252</v>
      </c>
      <c r="B9189" s="259" t="s">
        <v>451</v>
      </c>
      <c r="C9189" s="260">
        <v>0</v>
      </c>
      <c r="D9189" s="260">
        <v>0</v>
      </c>
      <c r="E9189" s="261" t="str">
        <f t="shared" si="572"/>
        <v/>
      </c>
      <c r="F9189" s="260">
        <v>0</v>
      </c>
      <c r="G9189" s="260">
        <v>4.194</v>
      </c>
      <c r="H9189" s="261" t="str">
        <f t="shared" si="573"/>
        <v/>
      </c>
      <c r="I9189" s="260">
        <v>0</v>
      </c>
      <c r="J9189" s="261" t="str">
        <f t="shared" si="574"/>
        <v/>
      </c>
      <c r="K9189" s="260">
        <v>0</v>
      </c>
      <c r="L9189" s="260">
        <v>4.194</v>
      </c>
      <c r="M9189" s="261" t="str">
        <f t="shared" si="575"/>
        <v/>
      </c>
    </row>
    <row r="9190" spans="1:13" x14ac:dyDescent="0.25">
      <c r="A9190" s="259" t="s">
        <v>252</v>
      </c>
      <c r="B9190" s="259" t="s">
        <v>444</v>
      </c>
      <c r="C9190" s="260">
        <v>0</v>
      </c>
      <c r="D9190" s="260">
        <v>4.9540100000000002</v>
      </c>
      <c r="E9190" s="261" t="str">
        <f t="shared" si="572"/>
        <v/>
      </c>
      <c r="F9190" s="260">
        <v>0</v>
      </c>
      <c r="G9190" s="260">
        <v>73.751180000000005</v>
      </c>
      <c r="H9190" s="261" t="str">
        <f t="shared" si="573"/>
        <v/>
      </c>
      <c r="I9190" s="260">
        <v>1382.8878299999999</v>
      </c>
      <c r="J9190" s="261">
        <f t="shared" si="574"/>
        <v>-0.946668718604603</v>
      </c>
      <c r="K9190" s="260">
        <v>0</v>
      </c>
      <c r="L9190" s="260">
        <v>73.751180000000005</v>
      </c>
      <c r="M9190" s="261" t="str">
        <f t="shared" si="575"/>
        <v/>
      </c>
    </row>
    <row r="9191" spans="1:13" x14ac:dyDescent="0.25">
      <c r="A9191" s="259" t="s">
        <v>252</v>
      </c>
      <c r="B9191" s="259" t="s">
        <v>425</v>
      </c>
      <c r="C9191" s="260">
        <v>168.22018</v>
      </c>
      <c r="D9191" s="260">
        <v>39.465049999999998</v>
      </c>
      <c r="E9191" s="261">
        <f t="shared" si="572"/>
        <v>-0.76539645837972592</v>
      </c>
      <c r="F9191" s="260">
        <v>1646.5514700000001</v>
      </c>
      <c r="G9191" s="260">
        <v>1353.5862099999999</v>
      </c>
      <c r="H9191" s="261">
        <f t="shared" si="573"/>
        <v>-0.17792657280248891</v>
      </c>
      <c r="I9191" s="260">
        <v>695.19907999999998</v>
      </c>
      <c r="J9191" s="261">
        <f t="shared" si="574"/>
        <v>0.94704833326304172</v>
      </c>
      <c r="K9191" s="260">
        <v>1646.5514700000001</v>
      </c>
      <c r="L9191" s="260">
        <v>1353.5862099999999</v>
      </c>
      <c r="M9191" s="261">
        <f t="shared" si="575"/>
        <v>-0.17792657280248891</v>
      </c>
    </row>
    <row r="9192" spans="1:13" x14ac:dyDescent="0.25">
      <c r="A9192" s="259" t="s">
        <v>252</v>
      </c>
      <c r="B9192" s="259" t="s">
        <v>457</v>
      </c>
      <c r="C9192" s="260">
        <v>0</v>
      </c>
      <c r="D9192" s="260">
        <v>0</v>
      </c>
      <c r="E9192" s="261" t="str">
        <f t="shared" si="572"/>
        <v/>
      </c>
      <c r="F9192" s="260">
        <v>117.6026</v>
      </c>
      <c r="G9192" s="260">
        <v>116.06262</v>
      </c>
      <c r="H9192" s="261">
        <f t="shared" si="573"/>
        <v>-1.309477851680152E-2</v>
      </c>
      <c r="I9192" s="260">
        <v>63.019500000000001</v>
      </c>
      <c r="J9192" s="261">
        <f t="shared" si="574"/>
        <v>0.84169376145478769</v>
      </c>
      <c r="K9192" s="260">
        <v>117.6026</v>
      </c>
      <c r="L9192" s="260">
        <v>116.06262</v>
      </c>
      <c r="M9192" s="261">
        <f t="shared" si="575"/>
        <v>-1.309477851680152E-2</v>
      </c>
    </row>
    <row r="9193" spans="1:13" x14ac:dyDescent="0.25">
      <c r="A9193" s="259" t="s">
        <v>252</v>
      </c>
      <c r="B9193" s="259" t="s">
        <v>450</v>
      </c>
      <c r="C9193" s="260">
        <v>0</v>
      </c>
      <c r="D9193" s="260">
        <v>0</v>
      </c>
      <c r="E9193" s="261" t="str">
        <f t="shared" si="572"/>
        <v/>
      </c>
      <c r="F9193" s="260">
        <v>36.908349999999999</v>
      </c>
      <c r="G9193" s="260">
        <v>0.57240000000000002</v>
      </c>
      <c r="H9193" s="261">
        <f t="shared" si="573"/>
        <v>-0.98449131429608749</v>
      </c>
      <c r="I9193" s="260">
        <v>67.266369999999995</v>
      </c>
      <c r="J9193" s="261">
        <f t="shared" si="574"/>
        <v>-0.99149054720806251</v>
      </c>
      <c r="K9193" s="260">
        <v>36.908349999999999</v>
      </c>
      <c r="L9193" s="260">
        <v>0.57240000000000002</v>
      </c>
      <c r="M9193" s="261">
        <f t="shared" si="575"/>
        <v>-0.98449131429608749</v>
      </c>
    </row>
    <row r="9194" spans="1:13" x14ac:dyDescent="0.25">
      <c r="A9194" s="259" t="s">
        <v>252</v>
      </c>
      <c r="B9194" s="259" t="s">
        <v>474</v>
      </c>
      <c r="C9194" s="260">
        <v>0</v>
      </c>
      <c r="D9194" s="260">
        <v>0</v>
      </c>
      <c r="E9194" s="261" t="str">
        <f t="shared" si="572"/>
        <v/>
      </c>
      <c r="F9194" s="260">
        <v>0</v>
      </c>
      <c r="G9194" s="260">
        <v>0</v>
      </c>
      <c r="H9194" s="261" t="str">
        <f t="shared" si="573"/>
        <v/>
      </c>
      <c r="I9194" s="260">
        <v>0</v>
      </c>
      <c r="J9194" s="261" t="str">
        <f t="shared" si="574"/>
        <v/>
      </c>
      <c r="K9194" s="260">
        <v>0</v>
      </c>
      <c r="L9194" s="260">
        <v>0</v>
      </c>
      <c r="M9194" s="261" t="str">
        <f t="shared" si="575"/>
        <v/>
      </c>
    </row>
    <row r="9195" spans="1:13" x14ac:dyDescent="0.25">
      <c r="A9195" s="259" t="s">
        <v>252</v>
      </c>
      <c r="B9195" s="259" t="s">
        <v>446</v>
      </c>
      <c r="C9195" s="260">
        <v>0</v>
      </c>
      <c r="D9195" s="260">
        <v>0</v>
      </c>
      <c r="E9195" s="261" t="str">
        <f t="shared" si="572"/>
        <v/>
      </c>
      <c r="F9195" s="260">
        <v>34.989800000000002</v>
      </c>
      <c r="G9195" s="260">
        <v>89.826080000000005</v>
      </c>
      <c r="H9195" s="261">
        <f t="shared" si="573"/>
        <v>1.5672075862108383</v>
      </c>
      <c r="I9195" s="260">
        <v>0</v>
      </c>
      <c r="J9195" s="261" t="str">
        <f t="shared" si="574"/>
        <v/>
      </c>
      <c r="K9195" s="260">
        <v>34.989800000000002</v>
      </c>
      <c r="L9195" s="260">
        <v>89.826080000000005</v>
      </c>
      <c r="M9195" s="261">
        <f t="shared" si="575"/>
        <v>1.5672075862108383</v>
      </c>
    </row>
    <row r="9196" spans="1:13" x14ac:dyDescent="0.25">
      <c r="A9196" s="259" t="s">
        <v>252</v>
      </c>
      <c r="B9196" s="259" t="s">
        <v>486</v>
      </c>
      <c r="C9196" s="260">
        <v>0</v>
      </c>
      <c r="D9196" s="260">
        <v>0</v>
      </c>
      <c r="E9196" s="261" t="str">
        <f t="shared" si="572"/>
        <v/>
      </c>
      <c r="F9196" s="260">
        <v>0</v>
      </c>
      <c r="G9196" s="260">
        <v>0</v>
      </c>
      <c r="H9196" s="261" t="str">
        <f t="shared" si="573"/>
        <v/>
      </c>
      <c r="I9196" s="260">
        <v>0</v>
      </c>
      <c r="J9196" s="261" t="str">
        <f t="shared" si="574"/>
        <v/>
      </c>
      <c r="K9196" s="260">
        <v>0</v>
      </c>
      <c r="L9196" s="260">
        <v>0</v>
      </c>
      <c r="M9196" s="261" t="str">
        <f t="shared" si="575"/>
        <v/>
      </c>
    </row>
    <row r="9197" spans="1:13" x14ac:dyDescent="0.25">
      <c r="A9197" s="259" t="s">
        <v>252</v>
      </c>
      <c r="B9197" s="259" t="s">
        <v>489</v>
      </c>
      <c r="C9197" s="260">
        <v>0</v>
      </c>
      <c r="D9197" s="260">
        <v>0</v>
      </c>
      <c r="E9197" s="261" t="str">
        <f t="shared" si="572"/>
        <v/>
      </c>
      <c r="F9197" s="260">
        <v>0</v>
      </c>
      <c r="G9197" s="260">
        <v>0</v>
      </c>
      <c r="H9197" s="261" t="str">
        <f t="shared" si="573"/>
        <v/>
      </c>
      <c r="I9197" s="260">
        <v>0</v>
      </c>
      <c r="J9197" s="261" t="str">
        <f t="shared" si="574"/>
        <v/>
      </c>
      <c r="K9197" s="260">
        <v>0</v>
      </c>
      <c r="L9197" s="260">
        <v>0</v>
      </c>
      <c r="M9197" s="261" t="str">
        <f t="shared" si="575"/>
        <v/>
      </c>
    </row>
    <row r="9198" spans="1:13" x14ac:dyDescent="0.25">
      <c r="A9198" s="259" t="s">
        <v>252</v>
      </c>
      <c r="B9198" s="259" t="s">
        <v>435</v>
      </c>
      <c r="C9198" s="260">
        <v>0</v>
      </c>
      <c r="D9198" s="260">
        <v>0</v>
      </c>
      <c r="E9198" s="261" t="str">
        <f t="shared" si="572"/>
        <v/>
      </c>
      <c r="F9198" s="260">
        <v>598.34849999999994</v>
      </c>
      <c r="G9198" s="260">
        <v>434.33690000000001</v>
      </c>
      <c r="H9198" s="261">
        <f t="shared" si="573"/>
        <v>-0.27410714658764912</v>
      </c>
      <c r="I9198" s="260">
        <v>963.86401000000001</v>
      </c>
      <c r="J9198" s="261">
        <f t="shared" si="574"/>
        <v>-0.54937948144780302</v>
      </c>
      <c r="K9198" s="260">
        <v>598.34849999999994</v>
      </c>
      <c r="L9198" s="260">
        <v>434.33690000000001</v>
      </c>
      <c r="M9198" s="261">
        <f t="shared" si="575"/>
        <v>-0.27410714658764912</v>
      </c>
    </row>
    <row r="9199" spans="1:13" x14ac:dyDescent="0.25">
      <c r="A9199" s="259" t="s">
        <v>252</v>
      </c>
      <c r="B9199" s="259" t="s">
        <v>421</v>
      </c>
      <c r="C9199" s="260">
        <v>194.58529999999999</v>
      </c>
      <c r="D9199" s="260">
        <v>139.16059000000001</v>
      </c>
      <c r="E9199" s="261">
        <f t="shared" si="572"/>
        <v>-0.28483503121767151</v>
      </c>
      <c r="F9199" s="260">
        <v>3472.59791</v>
      </c>
      <c r="G9199" s="260">
        <v>4360.8496400000004</v>
      </c>
      <c r="H9199" s="261">
        <f t="shared" si="573"/>
        <v>0.25578882238053313</v>
      </c>
      <c r="I9199" s="260">
        <v>5915.7329099999997</v>
      </c>
      <c r="J9199" s="261">
        <f t="shared" si="574"/>
        <v>-0.26283865307232057</v>
      </c>
      <c r="K9199" s="260">
        <v>3472.59791</v>
      </c>
      <c r="L9199" s="260">
        <v>4360.8496400000004</v>
      </c>
      <c r="M9199" s="261">
        <f t="shared" si="575"/>
        <v>0.25578882238053313</v>
      </c>
    </row>
    <row r="9200" spans="1:13" x14ac:dyDescent="0.25">
      <c r="A9200" s="259" t="s">
        <v>252</v>
      </c>
      <c r="B9200" s="259" t="s">
        <v>458</v>
      </c>
      <c r="C9200" s="260">
        <v>0</v>
      </c>
      <c r="D9200" s="260">
        <v>0</v>
      </c>
      <c r="E9200" s="261" t="str">
        <f t="shared" si="572"/>
        <v/>
      </c>
      <c r="F9200" s="260">
        <v>0</v>
      </c>
      <c r="G9200" s="260">
        <v>0</v>
      </c>
      <c r="H9200" s="261" t="str">
        <f t="shared" si="573"/>
        <v/>
      </c>
      <c r="I9200" s="260">
        <v>0</v>
      </c>
      <c r="J9200" s="261" t="str">
        <f t="shared" si="574"/>
        <v/>
      </c>
      <c r="K9200" s="260">
        <v>0</v>
      </c>
      <c r="L9200" s="260">
        <v>0</v>
      </c>
      <c r="M9200" s="261" t="str">
        <f t="shared" si="575"/>
        <v/>
      </c>
    </row>
    <row r="9201" spans="1:13" x14ac:dyDescent="0.25">
      <c r="A9201" s="259" t="s">
        <v>252</v>
      </c>
      <c r="B9201" s="259" t="s">
        <v>430</v>
      </c>
      <c r="C9201" s="260">
        <v>23.845569999999999</v>
      </c>
      <c r="D9201" s="260">
        <v>46.481000000000002</v>
      </c>
      <c r="E9201" s="261">
        <f t="shared" si="572"/>
        <v>0.94925095101522028</v>
      </c>
      <c r="F9201" s="260">
        <v>1788.03583</v>
      </c>
      <c r="G9201" s="260">
        <v>996.30754000000002</v>
      </c>
      <c r="H9201" s="261">
        <f t="shared" si="573"/>
        <v>-0.44279218386803809</v>
      </c>
      <c r="I9201" s="260">
        <v>1296.6155900000001</v>
      </c>
      <c r="J9201" s="261">
        <f t="shared" si="574"/>
        <v>-0.23160916181796032</v>
      </c>
      <c r="K9201" s="260">
        <v>1788.03583</v>
      </c>
      <c r="L9201" s="260">
        <v>996.30754000000002</v>
      </c>
      <c r="M9201" s="261">
        <f t="shared" si="575"/>
        <v>-0.44279218386803809</v>
      </c>
    </row>
    <row r="9202" spans="1:13" x14ac:dyDescent="0.25">
      <c r="A9202" s="259" t="s">
        <v>252</v>
      </c>
      <c r="B9202" s="259" t="s">
        <v>448</v>
      </c>
      <c r="C9202" s="260">
        <v>0</v>
      </c>
      <c r="D9202" s="260">
        <v>0</v>
      </c>
      <c r="E9202" s="261" t="str">
        <f t="shared" si="572"/>
        <v/>
      </c>
      <c r="F9202" s="260">
        <v>0</v>
      </c>
      <c r="G9202" s="260">
        <v>230.89891</v>
      </c>
      <c r="H9202" s="261" t="str">
        <f t="shared" si="573"/>
        <v/>
      </c>
      <c r="I9202" s="260">
        <v>125.35588</v>
      </c>
      <c r="J9202" s="261">
        <f t="shared" si="574"/>
        <v>0.84194718269298585</v>
      </c>
      <c r="K9202" s="260">
        <v>0</v>
      </c>
      <c r="L9202" s="260">
        <v>230.89891</v>
      </c>
      <c r="M9202" s="261" t="str">
        <f t="shared" si="575"/>
        <v/>
      </c>
    </row>
    <row r="9203" spans="1:13" x14ac:dyDescent="0.25">
      <c r="A9203" s="259" t="s">
        <v>252</v>
      </c>
      <c r="B9203" s="259" t="s">
        <v>417</v>
      </c>
      <c r="C9203" s="260">
        <v>888.55048999999997</v>
      </c>
      <c r="D9203" s="260">
        <v>2382.1318999999999</v>
      </c>
      <c r="E9203" s="261">
        <f t="shared" si="572"/>
        <v>1.6809190100159643</v>
      </c>
      <c r="F9203" s="260">
        <v>22000.396089999998</v>
      </c>
      <c r="G9203" s="260">
        <v>27491.864689999999</v>
      </c>
      <c r="H9203" s="261">
        <f t="shared" si="573"/>
        <v>0.2496077151309144</v>
      </c>
      <c r="I9203" s="260">
        <v>31532.461050000002</v>
      </c>
      <c r="J9203" s="261">
        <f t="shared" si="574"/>
        <v>-0.12814084995119668</v>
      </c>
      <c r="K9203" s="260">
        <v>22000.396089999998</v>
      </c>
      <c r="L9203" s="260">
        <v>27491.864689999999</v>
      </c>
      <c r="M9203" s="261">
        <f t="shared" si="575"/>
        <v>0.2496077151309144</v>
      </c>
    </row>
    <row r="9204" spans="1:13" x14ac:dyDescent="0.25">
      <c r="A9204" s="259" t="s">
        <v>252</v>
      </c>
      <c r="B9204" s="259" t="s">
        <v>420</v>
      </c>
      <c r="C9204" s="260">
        <v>944.02764999999999</v>
      </c>
      <c r="D9204" s="260">
        <v>399.44322</v>
      </c>
      <c r="E9204" s="261">
        <f t="shared" si="572"/>
        <v>-0.57687338924871534</v>
      </c>
      <c r="F9204" s="260">
        <v>3209.0192699999998</v>
      </c>
      <c r="G9204" s="260">
        <v>6916.8862200000003</v>
      </c>
      <c r="H9204" s="261">
        <f t="shared" si="573"/>
        <v>1.1554517558256983</v>
      </c>
      <c r="I9204" s="260">
        <v>6780.5279399999999</v>
      </c>
      <c r="J9204" s="261">
        <f t="shared" si="574"/>
        <v>2.0110274776037551E-2</v>
      </c>
      <c r="K9204" s="260">
        <v>3209.0192699999998</v>
      </c>
      <c r="L9204" s="260">
        <v>6916.8862200000003</v>
      </c>
      <c r="M9204" s="261">
        <f t="shared" si="575"/>
        <v>1.1554517558256983</v>
      </c>
    </row>
    <row r="9205" spans="1:13" x14ac:dyDescent="0.25">
      <c r="A9205" s="259" t="s">
        <v>252</v>
      </c>
      <c r="B9205" s="259" t="s">
        <v>454</v>
      </c>
      <c r="C9205" s="260">
        <v>0</v>
      </c>
      <c r="D9205" s="260">
        <v>0</v>
      </c>
      <c r="E9205" s="261" t="str">
        <f t="shared" si="572"/>
        <v/>
      </c>
      <c r="F9205" s="260">
        <v>0</v>
      </c>
      <c r="G9205" s="260">
        <v>1498.6907699999999</v>
      </c>
      <c r="H9205" s="261" t="str">
        <f t="shared" si="573"/>
        <v/>
      </c>
      <c r="I9205" s="260">
        <v>331.49977999999999</v>
      </c>
      <c r="J9205" s="261">
        <f t="shared" si="574"/>
        <v>3.5209404663858299</v>
      </c>
      <c r="K9205" s="260">
        <v>0</v>
      </c>
      <c r="L9205" s="260">
        <v>1498.6907699999999</v>
      </c>
      <c r="M9205" s="261" t="str">
        <f t="shared" si="575"/>
        <v/>
      </c>
    </row>
    <row r="9206" spans="1:13" x14ac:dyDescent="0.25">
      <c r="A9206" s="259" t="s">
        <v>252</v>
      </c>
      <c r="B9206" s="259" t="s">
        <v>447</v>
      </c>
      <c r="C9206" s="260">
        <v>0</v>
      </c>
      <c r="D9206" s="260">
        <v>0</v>
      </c>
      <c r="E9206" s="261" t="str">
        <f t="shared" si="572"/>
        <v/>
      </c>
      <c r="F9206" s="260">
        <v>80.049599999999998</v>
      </c>
      <c r="G9206" s="260">
        <v>272.35638</v>
      </c>
      <c r="H9206" s="261">
        <f t="shared" si="573"/>
        <v>2.4023452959165317</v>
      </c>
      <c r="I9206" s="260">
        <v>88.058000000000007</v>
      </c>
      <c r="J9206" s="261">
        <f t="shared" si="574"/>
        <v>2.0929203479524858</v>
      </c>
      <c r="K9206" s="260">
        <v>80.049599999999998</v>
      </c>
      <c r="L9206" s="260">
        <v>272.35638</v>
      </c>
      <c r="M9206" s="261">
        <f t="shared" si="575"/>
        <v>2.4023452959165317</v>
      </c>
    </row>
    <row r="9207" spans="1:13" x14ac:dyDescent="0.25">
      <c r="A9207" s="259" t="s">
        <v>252</v>
      </c>
      <c r="B9207" s="259" t="s">
        <v>462</v>
      </c>
      <c r="C9207" s="260">
        <v>0</v>
      </c>
      <c r="D9207" s="260">
        <v>0</v>
      </c>
      <c r="E9207" s="261" t="str">
        <f t="shared" si="572"/>
        <v/>
      </c>
      <c r="F9207" s="260">
        <v>36.860999999999997</v>
      </c>
      <c r="G9207" s="260">
        <v>0</v>
      </c>
      <c r="H9207" s="261">
        <f t="shared" si="573"/>
        <v>-1</v>
      </c>
      <c r="I9207" s="260">
        <v>38.25</v>
      </c>
      <c r="J9207" s="261">
        <f t="shared" si="574"/>
        <v>-1</v>
      </c>
      <c r="K9207" s="260">
        <v>36.860999999999997</v>
      </c>
      <c r="L9207" s="260">
        <v>0</v>
      </c>
      <c r="M9207" s="261">
        <f t="shared" si="575"/>
        <v>-1</v>
      </c>
    </row>
    <row r="9208" spans="1:13" x14ac:dyDescent="0.25">
      <c r="A9208" s="259" t="s">
        <v>252</v>
      </c>
      <c r="B9208" s="259" t="s">
        <v>429</v>
      </c>
      <c r="C9208" s="260">
        <v>61.478020000000001</v>
      </c>
      <c r="D9208" s="260">
        <v>0</v>
      </c>
      <c r="E9208" s="261">
        <f t="shared" si="572"/>
        <v>-1</v>
      </c>
      <c r="F9208" s="260">
        <v>371.69161000000003</v>
      </c>
      <c r="G9208" s="260">
        <v>1214.9619499999999</v>
      </c>
      <c r="H9208" s="261">
        <f t="shared" si="573"/>
        <v>2.2687365474835435</v>
      </c>
      <c r="I9208" s="260">
        <v>900.45861000000002</v>
      </c>
      <c r="J9208" s="261">
        <f t="shared" si="574"/>
        <v>0.349270179114618</v>
      </c>
      <c r="K9208" s="260">
        <v>371.69161000000003</v>
      </c>
      <c r="L9208" s="260">
        <v>1214.9619499999999</v>
      </c>
      <c r="M9208" s="261">
        <f t="shared" si="575"/>
        <v>2.2687365474835435</v>
      </c>
    </row>
    <row r="9209" spans="1:13" x14ac:dyDescent="0.25">
      <c r="A9209" s="259" t="s">
        <v>252</v>
      </c>
      <c r="B9209" s="259" t="s">
        <v>471</v>
      </c>
      <c r="C9209" s="260">
        <v>0</v>
      </c>
      <c r="D9209" s="260">
        <v>0</v>
      </c>
      <c r="E9209" s="261" t="str">
        <f t="shared" si="572"/>
        <v/>
      </c>
      <c r="F9209" s="260">
        <v>0</v>
      </c>
      <c r="G9209" s="260">
        <v>0</v>
      </c>
      <c r="H9209" s="261" t="str">
        <f t="shared" si="573"/>
        <v/>
      </c>
      <c r="I9209" s="260">
        <v>0</v>
      </c>
      <c r="J9209" s="261" t="str">
        <f t="shared" si="574"/>
        <v/>
      </c>
      <c r="K9209" s="260">
        <v>0</v>
      </c>
      <c r="L9209" s="260">
        <v>0</v>
      </c>
      <c r="M9209" s="261" t="str">
        <f t="shared" si="575"/>
        <v/>
      </c>
    </row>
    <row r="9210" spans="1:13" x14ac:dyDescent="0.25">
      <c r="A9210" s="259" t="s">
        <v>252</v>
      </c>
      <c r="B9210" s="259" t="s">
        <v>491</v>
      </c>
      <c r="C9210" s="260">
        <v>0</v>
      </c>
      <c r="D9210" s="260">
        <v>0</v>
      </c>
      <c r="E9210" s="261" t="str">
        <f t="shared" si="572"/>
        <v/>
      </c>
      <c r="F9210" s="260">
        <v>0</v>
      </c>
      <c r="G9210" s="260">
        <v>0</v>
      </c>
      <c r="H9210" s="261" t="str">
        <f t="shared" si="573"/>
        <v/>
      </c>
      <c r="I9210" s="260">
        <v>0</v>
      </c>
      <c r="J9210" s="261" t="str">
        <f t="shared" si="574"/>
        <v/>
      </c>
      <c r="K9210" s="260">
        <v>0</v>
      </c>
      <c r="L9210" s="260">
        <v>0</v>
      </c>
      <c r="M9210" s="261" t="str">
        <f t="shared" si="575"/>
        <v/>
      </c>
    </row>
    <row r="9211" spans="1:13" x14ac:dyDescent="0.25">
      <c r="A9211" s="259" t="s">
        <v>252</v>
      </c>
      <c r="B9211" s="259" t="s">
        <v>464</v>
      </c>
      <c r="C9211" s="260">
        <v>0</v>
      </c>
      <c r="D9211" s="260">
        <v>41.148000000000003</v>
      </c>
      <c r="E9211" s="261" t="str">
        <f t="shared" si="572"/>
        <v/>
      </c>
      <c r="F9211" s="260">
        <v>107.976</v>
      </c>
      <c r="G9211" s="260">
        <v>155.46376000000001</v>
      </c>
      <c r="H9211" s="261">
        <f t="shared" si="573"/>
        <v>0.43979921464029048</v>
      </c>
      <c r="I9211" s="260">
        <v>149.00299000000001</v>
      </c>
      <c r="J9211" s="261">
        <f t="shared" si="574"/>
        <v>4.3360002373106665E-2</v>
      </c>
      <c r="K9211" s="260">
        <v>107.976</v>
      </c>
      <c r="L9211" s="260">
        <v>155.46376000000001</v>
      </c>
      <c r="M9211" s="261">
        <f t="shared" si="575"/>
        <v>0.43979921464029048</v>
      </c>
    </row>
    <row r="9212" spans="1:13" x14ac:dyDescent="0.25">
      <c r="A9212" s="259" t="s">
        <v>252</v>
      </c>
      <c r="B9212" s="259" t="s">
        <v>453</v>
      </c>
      <c r="C9212" s="260">
        <v>0</v>
      </c>
      <c r="D9212" s="260">
        <v>0</v>
      </c>
      <c r="E9212" s="261" t="str">
        <f t="shared" si="572"/>
        <v/>
      </c>
      <c r="F9212" s="260">
        <v>0</v>
      </c>
      <c r="G9212" s="260">
        <v>0</v>
      </c>
      <c r="H9212" s="261" t="str">
        <f t="shared" si="573"/>
        <v/>
      </c>
      <c r="I9212" s="260">
        <v>86.742540000000005</v>
      </c>
      <c r="J9212" s="261">
        <f t="shared" si="574"/>
        <v>-1</v>
      </c>
      <c r="K9212" s="260">
        <v>0</v>
      </c>
      <c r="L9212" s="260">
        <v>0</v>
      </c>
      <c r="M9212" s="261" t="str">
        <f t="shared" si="575"/>
        <v/>
      </c>
    </row>
    <row r="9213" spans="1:13" x14ac:dyDescent="0.25">
      <c r="A9213" s="259" t="s">
        <v>252</v>
      </c>
      <c r="B9213" s="259" t="s">
        <v>433</v>
      </c>
      <c r="C9213" s="260">
        <v>0</v>
      </c>
      <c r="D9213" s="260">
        <v>0</v>
      </c>
      <c r="E9213" s="261" t="str">
        <f t="shared" si="572"/>
        <v/>
      </c>
      <c r="F9213" s="260">
        <v>220.00853000000001</v>
      </c>
      <c r="G9213" s="260">
        <v>41.618780000000001</v>
      </c>
      <c r="H9213" s="261">
        <f t="shared" si="573"/>
        <v>-0.81083106186837395</v>
      </c>
      <c r="I9213" s="260">
        <v>463.53174000000001</v>
      </c>
      <c r="J9213" s="261">
        <f t="shared" si="574"/>
        <v>-0.91021374286041334</v>
      </c>
      <c r="K9213" s="260">
        <v>220.00853000000001</v>
      </c>
      <c r="L9213" s="260">
        <v>41.618780000000001</v>
      </c>
      <c r="M9213" s="261">
        <f t="shared" si="575"/>
        <v>-0.81083106186837395</v>
      </c>
    </row>
    <row r="9214" spans="1:13" x14ac:dyDescent="0.25">
      <c r="A9214" s="259" t="s">
        <v>252</v>
      </c>
      <c r="B9214" s="259" t="s">
        <v>418</v>
      </c>
      <c r="C9214" s="260">
        <v>88.687460000000002</v>
      </c>
      <c r="D9214" s="260">
        <v>229.53767999999999</v>
      </c>
      <c r="E9214" s="261">
        <f t="shared" si="572"/>
        <v>1.5881638734495271</v>
      </c>
      <c r="F9214" s="260">
        <v>899.56291999999996</v>
      </c>
      <c r="G9214" s="260">
        <v>947.52859000000001</v>
      </c>
      <c r="H9214" s="261">
        <f t="shared" si="573"/>
        <v>5.3321083977094119E-2</v>
      </c>
      <c r="I9214" s="260">
        <v>1153.6216899999999</v>
      </c>
      <c r="J9214" s="261">
        <f t="shared" si="574"/>
        <v>-0.17864877349870212</v>
      </c>
      <c r="K9214" s="260">
        <v>899.56291999999996</v>
      </c>
      <c r="L9214" s="260">
        <v>947.52859000000001</v>
      </c>
      <c r="M9214" s="261">
        <f t="shared" si="575"/>
        <v>5.3321083977094119E-2</v>
      </c>
    </row>
    <row r="9215" spans="1:13" x14ac:dyDescent="0.25">
      <c r="A9215" s="259" t="s">
        <v>252</v>
      </c>
      <c r="B9215" s="259" t="s">
        <v>427</v>
      </c>
      <c r="C9215" s="260">
        <v>80.217100000000002</v>
      </c>
      <c r="D9215" s="260">
        <v>0</v>
      </c>
      <c r="E9215" s="261">
        <f t="shared" si="572"/>
        <v>-1</v>
      </c>
      <c r="F9215" s="260">
        <v>1756.0029999999999</v>
      </c>
      <c r="G9215" s="260">
        <v>1384.63643</v>
      </c>
      <c r="H9215" s="261">
        <f t="shared" si="573"/>
        <v>-0.21148401796580074</v>
      </c>
      <c r="I9215" s="260">
        <v>1637.7541799999999</v>
      </c>
      <c r="J9215" s="261">
        <f t="shared" si="574"/>
        <v>-0.15455173498626018</v>
      </c>
      <c r="K9215" s="260">
        <v>1756.0029999999999</v>
      </c>
      <c r="L9215" s="260">
        <v>1384.63643</v>
      </c>
      <c r="M9215" s="261">
        <f t="shared" si="575"/>
        <v>-0.21148401796580074</v>
      </c>
    </row>
    <row r="9216" spans="1:13" x14ac:dyDescent="0.25">
      <c r="A9216" s="259" t="s">
        <v>252</v>
      </c>
      <c r="B9216" s="259" t="s">
        <v>445</v>
      </c>
      <c r="C9216" s="260">
        <v>0</v>
      </c>
      <c r="D9216" s="260">
        <v>0</v>
      </c>
      <c r="E9216" s="261" t="str">
        <f t="shared" si="572"/>
        <v/>
      </c>
      <c r="F9216" s="260">
        <v>98.394069999999999</v>
      </c>
      <c r="G9216" s="260">
        <v>34.575020000000002</v>
      </c>
      <c r="H9216" s="261">
        <f t="shared" si="573"/>
        <v>-0.64860666908076881</v>
      </c>
      <c r="I9216" s="260">
        <v>0</v>
      </c>
      <c r="J9216" s="261" t="str">
        <f t="shared" si="574"/>
        <v/>
      </c>
      <c r="K9216" s="260">
        <v>98.394069999999999</v>
      </c>
      <c r="L9216" s="260">
        <v>34.575020000000002</v>
      </c>
      <c r="M9216" s="261">
        <f t="shared" si="575"/>
        <v>-0.64860666908076881</v>
      </c>
    </row>
    <row r="9217" spans="1:13" x14ac:dyDescent="0.25">
      <c r="A9217" s="259" t="s">
        <v>252</v>
      </c>
      <c r="B9217" s="259" t="s">
        <v>443</v>
      </c>
      <c r="C9217" s="260">
        <v>0</v>
      </c>
      <c r="D9217" s="260">
        <v>0</v>
      </c>
      <c r="E9217" s="261" t="str">
        <f t="shared" si="572"/>
        <v/>
      </c>
      <c r="F9217" s="260">
        <v>25.200949999999999</v>
      </c>
      <c r="G9217" s="260">
        <v>17.00807</v>
      </c>
      <c r="H9217" s="261">
        <f t="shared" si="573"/>
        <v>-0.325102029883794</v>
      </c>
      <c r="I9217" s="260">
        <v>23.932749999999999</v>
      </c>
      <c r="J9217" s="261">
        <f t="shared" si="574"/>
        <v>-0.28933908556267041</v>
      </c>
      <c r="K9217" s="260">
        <v>25.200949999999999</v>
      </c>
      <c r="L9217" s="260">
        <v>17.00807</v>
      </c>
      <c r="M9217" s="261">
        <f t="shared" si="575"/>
        <v>-0.325102029883794</v>
      </c>
    </row>
    <row r="9218" spans="1:13" x14ac:dyDescent="0.25">
      <c r="A9218" s="259" t="s">
        <v>252</v>
      </c>
      <c r="B9218" s="259" t="s">
        <v>424</v>
      </c>
      <c r="C9218" s="260">
        <v>26.58</v>
      </c>
      <c r="D9218" s="260">
        <v>0</v>
      </c>
      <c r="E9218" s="261">
        <f t="shared" si="572"/>
        <v>-1</v>
      </c>
      <c r="F9218" s="260">
        <v>196.71406999999999</v>
      </c>
      <c r="G9218" s="260">
        <v>788.39936999999998</v>
      </c>
      <c r="H9218" s="261">
        <f t="shared" si="573"/>
        <v>3.0078443295896422</v>
      </c>
      <c r="I9218" s="260">
        <v>1349.3933</v>
      </c>
      <c r="J9218" s="261">
        <f t="shared" si="574"/>
        <v>-0.41573789494878921</v>
      </c>
      <c r="K9218" s="260">
        <v>196.71406999999999</v>
      </c>
      <c r="L9218" s="260">
        <v>788.39936999999998</v>
      </c>
      <c r="M9218" s="261">
        <f t="shared" si="575"/>
        <v>3.0078443295896422</v>
      </c>
    </row>
    <row r="9219" spans="1:13" x14ac:dyDescent="0.25">
      <c r="A9219" s="259" t="s">
        <v>252</v>
      </c>
      <c r="B9219" s="259" t="s">
        <v>438</v>
      </c>
      <c r="C9219" s="260">
        <v>31.474399999999999</v>
      </c>
      <c r="D9219" s="260">
        <v>0</v>
      </c>
      <c r="E9219" s="261">
        <f t="shared" si="572"/>
        <v>-1</v>
      </c>
      <c r="F9219" s="260">
        <v>109.65224000000001</v>
      </c>
      <c r="G9219" s="260">
        <v>129.33082999999999</v>
      </c>
      <c r="H9219" s="261">
        <f t="shared" si="573"/>
        <v>0.17946363886410333</v>
      </c>
      <c r="I9219" s="260">
        <v>0</v>
      </c>
      <c r="J9219" s="261" t="str">
        <f t="shared" si="574"/>
        <v/>
      </c>
      <c r="K9219" s="260">
        <v>109.65224000000001</v>
      </c>
      <c r="L9219" s="260">
        <v>129.33082999999999</v>
      </c>
      <c r="M9219" s="261">
        <f t="shared" si="575"/>
        <v>0.17946363886410333</v>
      </c>
    </row>
    <row r="9220" spans="1:13" x14ac:dyDescent="0.25">
      <c r="A9220" s="259" t="s">
        <v>252</v>
      </c>
      <c r="B9220" s="259" t="s">
        <v>426</v>
      </c>
      <c r="C9220" s="260">
        <v>20.8965</v>
      </c>
      <c r="D9220" s="260">
        <v>4.5060000000000002</v>
      </c>
      <c r="E9220" s="261">
        <f t="shared" si="572"/>
        <v>-0.78436580288565072</v>
      </c>
      <c r="F9220" s="260">
        <v>2532.6488899999999</v>
      </c>
      <c r="G9220" s="260">
        <v>1676.04883</v>
      </c>
      <c r="H9220" s="261">
        <f t="shared" si="573"/>
        <v>-0.33822298202574774</v>
      </c>
      <c r="I9220" s="260">
        <v>1906.2516800000001</v>
      </c>
      <c r="J9220" s="261">
        <f t="shared" si="574"/>
        <v>-0.12076204439069671</v>
      </c>
      <c r="K9220" s="260">
        <v>2532.6488899999999</v>
      </c>
      <c r="L9220" s="260">
        <v>1676.04883</v>
      </c>
      <c r="M9220" s="261">
        <f t="shared" si="575"/>
        <v>-0.33822298202574774</v>
      </c>
    </row>
    <row r="9221" spans="1:13" x14ac:dyDescent="0.25">
      <c r="A9221" s="259" t="s">
        <v>252</v>
      </c>
      <c r="B9221" s="259" t="s">
        <v>440</v>
      </c>
      <c r="C9221" s="260">
        <v>0</v>
      </c>
      <c r="D9221" s="260">
        <v>201.25200000000001</v>
      </c>
      <c r="E9221" s="261" t="str">
        <f t="shared" ref="E9221:E9284" si="576">IF(C9221=0,"",(D9221/C9221-1))</f>
        <v/>
      </c>
      <c r="F9221" s="260">
        <v>554.43557999999996</v>
      </c>
      <c r="G9221" s="260">
        <v>236.40252000000001</v>
      </c>
      <c r="H9221" s="261">
        <f t="shared" ref="H9221:H9284" si="577">IF(F9221=0,"",(G9221/F9221-1))</f>
        <v>-0.57361589239997901</v>
      </c>
      <c r="I9221" s="260">
        <v>944.54264000000001</v>
      </c>
      <c r="J9221" s="261">
        <f t="shared" ref="J9221:J9284" si="578">IF(I9221=0,"",(G9221/I9221-1))</f>
        <v>-0.74971747172790426</v>
      </c>
      <c r="K9221" s="260">
        <v>554.43557999999996</v>
      </c>
      <c r="L9221" s="260">
        <v>236.40252000000001</v>
      </c>
      <c r="M9221" s="261">
        <f t="shared" ref="M9221:M9284" si="579">IF(K9221=0,"",(L9221/K9221-1))</f>
        <v>-0.57361589239997901</v>
      </c>
    </row>
    <row r="9222" spans="1:13" x14ac:dyDescent="0.25">
      <c r="A9222" s="259" t="s">
        <v>252</v>
      </c>
      <c r="B9222" s="259" t="s">
        <v>465</v>
      </c>
      <c r="C9222" s="260">
        <v>0</v>
      </c>
      <c r="D9222" s="260">
        <v>0</v>
      </c>
      <c r="E9222" s="261" t="str">
        <f t="shared" si="576"/>
        <v/>
      </c>
      <c r="F9222" s="260">
        <v>0</v>
      </c>
      <c r="G9222" s="260">
        <v>0</v>
      </c>
      <c r="H9222" s="261" t="str">
        <f t="shared" si="577"/>
        <v/>
      </c>
      <c r="I9222" s="260">
        <v>4.9160300000000001</v>
      </c>
      <c r="J9222" s="261">
        <f t="shared" si="578"/>
        <v>-1</v>
      </c>
      <c r="K9222" s="260">
        <v>0</v>
      </c>
      <c r="L9222" s="260">
        <v>0</v>
      </c>
      <c r="M9222" s="261" t="str">
        <f t="shared" si="579"/>
        <v/>
      </c>
    </row>
    <row r="9223" spans="1:13" x14ac:dyDescent="0.25">
      <c r="A9223" s="259" t="s">
        <v>252</v>
      </c>
      <c r="B9223" s="259" t="s">
        <v>479</v>
      </c>
      <c r="C9223" s="260">
        <v>57</v>
      </c>
      <c r="D9223" s="260">
        <v>0</v>
      </c>
      <c r="E9223" s="261">
        <f t="shared" si="576"/>
        <v>-1</v>
      </c>
      <c r="F9223" s="260">
        <v>93.695740000000001</v>
      </c>
      <c r="G9223" s="260">
        <v>0</v>
      </c>
      <c r="H9223" s="261">
        <f t="shared" si="577"/>
        <v>-1</v>
      </c>
      <c r="I9223" s="260">
        <v>57</v>
      </c>
      <c r="J9223" s="261">
        <f t="shared" si="578"/>
        <v>-1</v>
      </c>
      <c r="K9223" s="260">
        <v>93.695740000000001</v>
      </c>
      <c r="L9223" s="260">
        <v>0</v>
      </c>
      <c r="M9223" s="261">
        <f t="shared" si="579"/>
        <v>-1</v>
      </c>
    </row>
    <row r="9224" spans="1:13" x14ac:dyDescent="0.25">
      <c r="A9224" s="259" t="s">
        <v>252</v>
      </c>
      <c r="B9224" s="259" t="s">
        <v>455</v>
      </c>
      <c r="C9224" s="260">
        <v>0</v>
      </c>
      <c r="D9224" s="260">
        <v>35.729349999999997</v>
      </c>
      <c r="E9224" s="261" t="str">
        <f t="shared" si="576"/>
        <v/>
      </c>
      <c r="F9224" s="260">
        <v>31.000399999999999</v>
      </c>
      <c r="G9224" s="260">
        <v>35.729349999999997</v>
      </c>
      <c r="H9224" s="261">
        <f t="shared" si="577"/>
        <v>0.15254480587347263</v>
      </c>
      <c r="I9224" s="260">
        <v>95.171700000000001</v>
      </c>
      <c r="J9224" s="261">
        <f t="shared" si="578"/>
        <v>-0.62458010101742434</v>
      </c>
      <c r="K9224" s="260">
        <v>31.000399999999999</v>
      </c>
      <c r="L9224" s="260">
        <v>35.729349999999997</v>
      </c>
      <c r="M9224" s="261">
        <f t="shared" si="579"/>
        <v>0.15254480587347263</v>
      </c>
    </row>
    <row r="9225" spans="1:13" x14ac:dyDescent="0.25">
      <c r="A9225" s="259" t="s">
        <v>252</v>
      </c>
      <c r="B9225" s="259" t="s">
        <v>461</v>
      </c>
      <c r="C9225" s="260">
        <v>0</v>
      </c>
      <c r="D9225" s="260">
        <v>0</v>
      </c>
      <c r="E9225" s="261" t="str">
        <f t="shared" si="576"/>
        <v/>
      </c>
      <c r="F9225" s="260">
        <v>172.51871</v>
      </c>
      <c r="G9225" s="260">
        <v>2.3754</v>
      </c>
      <c r="H9225" s="261">
        <f t="shared" si="577"/>
        <v>-0.98623105864865324</v>
      </c>
      <c r="I9225" s="260">
        <v>0</v>
      </c>
      <c r="J9225" s="261" t="str">
        <f t="shared" si="578"/>
        <v/>
      </c>
      <c r="K9225" s="260">
        <v>172.51871</v>
      </c>
      <c r="L9225" s="260">
        <v>2.3754</v>
      </c>
      <c r="M9225" s="261">
        <f t="shared" si="579"/>
        <v>-0.98623105864865324</v>
      </c>
    </row>
    <row r="9226" spans="1:13" x14ac:dyDescent="0.25">
      <c r="A9226" s="259" t="s">
        <v>252</v>
      </c>
      <c r="B9226" s="259" t="s">
        <v>459</v>
      </c>
      <c r="C9226" s="260">
        <v>0</v>
      </c>
      <c r="D9226" s="260">
        <v>0</v>
      </c>
      <c r="E9226" s="261" t="str">
        <f t="shared" si="576"/>
        <v/>
      </c>
      <c r="F9226" s="260">
        <v>0</v>
      </c>
      <c r="G9226" s="260">
        <v>0</v>
      </c>
      <c r="H9226" s="261" t="str">
        <f t="shared" si="577"/>
        <v/>
      </c>
      <c r="I9226" s="260">
        <v>0</v>
      </c>
      <c r="J9226" s="261" t="str">
        <f t="shared" si="578"/>
        <v/>
      </c>
      <c r="K9226" s="260">
        <v>0</v>
      </c>
      <c r="L9226" s="260">
        <v>0</v>
      </c>
      <c r="M9226" s="261" t="str">
        <f t="shared" si="579"/>
        <v/>
      </c>
    </row>
    <row r="9227" spans="1:13" x14ac:dyDescent="0.25">
      <c r="A9227" s="259" t="s">
        <v>252</v>
      </c>
      <c r="B9227" s="259" t="s">
        <v>423</v>
      </c>
      <c r="C9227" s="260">
        <v>5.0644999999999998</v>
      </c>
      <c r="D9227" s="260">
        <v>0</v>
      </c>
      <c r="E9227" s="261">
        <f t="shared" si="576"/>
        <v>-1</v>
      </c>
      <c r="F9227" s="260">
        <v>935.05737999999997</v>
      </c>
      <c r="G9227" s="260">
        <v>25.174589999999998</v>
      </c>
      <c r="H9227" s="261">
        <f t="shared" si="577"/>
        <v>-0.97307695705262498</v>
      </c>
      <c r="I9227" s="260">
        <v>4536.5312599999997</v>
      </c>
      <c r="J9227" s="261">
        <f t="shared" si="578"/>
        <v>-0.99445069623525528</v>
      </c>
      <c r="K9227" s="260">
        <v>935.05737999999997</v>
      </c>
      <c r="L9227" s="260">
        <v>25.174589999999998</v>
      </c>
      <c r="M9227" s="261">
        <f t="shared" si="579"/>
        <v>-0.97307695705262498</v>
      </c>
    </row>
    <row r="9228" spans="1:13" x14ac:dyDescent="0.25">
      <c r="A9228" s="259" t="s">
        <v>252</v>
      </c>
      <c r="B9228" s="259" t="s">
        <v>437</v>
      </c>
      <c r="C9228" s="260">
        <v>0</v>
      </c>
      <c r="D9228" s="260">
        <v>0</v>
      </c>
      <c r="E9228" s="261" t="str">
        <f t="shared" si="576"/>
        <v/>
      </c>
      <c r="F9228" s="260">
        <v>16.077660000000002</v>
      </c>
      <c r="G9228" s="260">
        <v>16.434239999999999</v>
      </c>
      <c r="H9228" s="261">
        <f t="shared" si="577"/>
        <v>2.2178600617253741E-2</v>
      </c>
      <c r="I9228" s="260">
        <v>244.66276999999999</v>
      </c>
      <c r="J9228" s="261">
        <f t="shared" si="578"/>
        <v>-0.93282901194979528</v>
      </c>
      <c r="K9228" s="260">
        <v>16.077660000000002</v>
      </c>
      <c r="L9228" s="260">
        <v>16.434239999999999</v>
      </c>
      <c r="M9228" s="261">
        <f t="shared" si="579"/>
        <v>2.2178600617253741E-2</v>
      </c>
    </row>
    <row r="9229" spans="1:13" x14ac:dyDescent="0.25">
      <c r="A9229" s="259" t="s">
        <v>252</v>
      </c>
      <c r="B9229" s="259" t="s">
        <v>469</v>
      </c>
      <c r="C9229" s="260">
        <v>0</v>
      </c>
      <c r="D9229" s="260">
        <v>0</v>
      </c>
      <c r="E9229" s="261" t="str">
        <f t="shared" si="576"/>
        <v/>
      </c>
      <c r="F9229" s="260">
        <v>28.263200000000001</v>
      </c>
      <c r="G9229" s="260">
        <v>0</v>
      </c>
      <c r="H9229" s="261">
        <f t="shared" si="577"/>
        <v>-1</v>
      </c>
      <c r="I9229" s="260">
        <v>0</v>
      </c>
      <c r="J9229" s="261" t="str">
        <f t="shared" si="578"/>
        <v/>
      </c>
      <c r="K9229" s="260">
        <v>28.263200000000001</v>
      </c>
      <c r="L9229" s="260">
        <v>0</v>
      </c>
      <c r="M9229" s="261">
        <f t="shared" si="579"/>
        <v>-1</v>
      </c>
    </row>
    <row r="9230" spans="1:13" x14ac:dyDescent="0.25">
      <c r="A9230" s="259" t="s">
        <v>252</v>
      </c>
      <c r="B9230" s="259" t="s">
        <v>460</v>
      </c>
      <c r="C9230" s="260">
        <v>0</v>
      </c>
      <c r="D9230" s="260">
        <v>0</v>
      </c>
      <c r="E9230" s="261" t="str">
        <f t="shared" si="576"/>
        <v/>
      </c>
      <c r="F9230" s="260">
        <v>12.73</v>
      </c>
      <c r="G9230" s="260">
        <v>80.3</v>
      </c>
      <c r="H9230" s="261">
        <f t="shared" si="577"/>
        <v>5.3079340141398266</v>
      </c>
      <c r="I9230" s="260">
        <v>41.4</v>
      </c>
      <c r="J9230" s="261">
        <f t="shared" si="578"/>
        <v>0.93961352657004826</v>
      </c>
      <c r="K9230" s="260">
        <v>12.73</v>
      </c>
      <c r="L9230" s="260">
        <v>80.3</v>
      </c>
      <c r="M9230" s="261">
        <f t="shared" si="579"/>
        <v>5.3079340141398266</v>
      </c>
    </row>
    <row r="9231" spans="1:13" x14ac:dyDescent="0.25">
      <c r="A9231" s="259" t="s">
        <v>252</v>
      </c>
      <c r="B9231" s="259" t="s">
        <v>441</v>
      </c>
      <c r="C9231" s="260">
        <v>0</v>
      </c>
      <c r="D9231" s="260">
        <v>0</v>
      </c>
      <c r="E9231" s="261" t="str">
        <f t="shared" si="576"/>
        <v/>
      </c>
      <c r="F9231" s="260">
        <v>97.99982</v>
      </c>
      <c r="G9231" s="260">
        <v>347.03555999999998</v>
      </c>
      <c r="H9231" s="261">
        <f t="shared" si="577"/>
        <v>2.5411856878920798</v>
      </c>
      <c r="I9231" s="260">
        <v>554.06122000000005</v>
      </c>
      <c r="J9231" s="261">
        <f t="shared" si="578"/>
        <v>-0.37365123659078692</v>
      </c>
      <c r="K9231" s="260">
        <v>97.99982</v>
      </c>
      <c r="L9231" s="260">
        <v>347.03555999999998</v>
      </c>
      <c r="M9231" s="261">
        <f t="shared" si="579"/>
        <v>2.5411856878920798</v>
      </c>
    </row>
    <row r="9232" spans="1:13" x14ac:dyDescent="0.25">
      <c r="A9232" s="259" t="s">
        <v>252</v>
      </c>
      <c r="B9232" s="259" t="s">
        <v>432</v>
      </c>
      <c r="C9232" s="260">
        <v>0</v>
      </c>
      <c r="D9232" s="260">
        <v>84.202100000000002</v>
      </c>
      <c r="E9232" s="261" t="str">
        <f t="shared" si="576"/>
        <v/>
      </c>
      <c r="F9232" s="260">
        <v>234.92464000000001</v>
      </c>
      <c r="G9232" s="260">
        <v>322.59129999999999</v>
      </c>
      <c r="H9232" s="261">
        <f t="shared" si="577"/>
        <v>0.37316928526526616</v>
      </c>
      <c r="I9232" s="260">
        <v>476.35761000000002</v>
      </c>
      <c r="J9232" s="261">
        <f t="shared" si="578"/>
        <v>-0.32279595575265407</v>
      </c>
      <c r="K9232" s="260">
        <v>234.92464000000001</v>
      </c>
      <c r="L9232" s="260">
        <v>322.59129999999999</v>
      </c>
      <c r="M9232" s="261">
        <f t="shared" si="579"/>
        <v>0.37316928526526616</v>
      </c>
    </row>
    <row r="9233" spans="1:13" x14ac:dyDescent="0.25">
      <c r="A9233" s="259" t="s">
        <v>252</v>
      </c>
      <c r="B9233" s="259" t="s">
        <v>482</v>
      </c>
      <c r="C9233" s="260">
        <v>0</v>
      </c>
      <c r="D9233" s="260">
        <v>0</v>
      </c>
      <c r="E9233" s="261" t="str">
        <f t="shared" si="576"/>
        <v/>
      </c>
      <c r="F9233" s="260">
        <v>0</v>
      </c>
      <c r="G9233" s="260">
        <v>0</v>
      </c>
      <c r="H9233" s="261" t="str">
        <f t="shared" si="577"/>
        <v/>
      </c>
      <c r="I9233" s="260">
        <v>82.588750000000005</v>
      </c>
      <c r="J9233" s="261">
        <f t="shared" si="578"/>
        <v>-1</v>
      </c>
      <c r="K9233" s="260">
        <v>0</v>
      </c>
      <c r="L9233" s="260">
        <v>0</v>
      </c>
      <c r="M9233" s="261" t="str">
        <f t="shared" si="579"/>
        <v/>
      </c>
    </row>
    <row r="9234" spans="1:13" x14ac:dyDescent="0.25">
      <c r="A9234" s="259" t="s">
        <v>252</v>
      </c>
      <c r="B9234" s="259" t="s">
        <v>434</v>
      </c>
      <c r="C9234" s="260">
        <v>0</v>
      </c>
      <c r="D9234" s="260">
        <v>0</v>
      </c>
      <c r="E9234" s="261" t="str">
        <f t="shared" si="576"/>
        <v/>
      </c>
      <c r="F9234" s="260">
        <v>33.966000000000001</v>
      </c>
      <c r="G9234" s="260">
        <v>59.811999999999998</v>
      </c>
      <c r="H9234" s="261">
        <f t="shared" si="577"/>
        <v>0.76093740799623144</v>
      </c>
      <c r="I9234" s="260">
        <v>39.183999999999997</v>
      </c>
      <c r="J9234" s="261">
        <f t="shared" si="578"/>
        <v>0.52643936300530836</v>
      </c>
      <c r="K9234" s="260">
        <v>33.966000000000001</v>
      </c>
      <c r="L9234" s="260">
        <v>59.811999999999998</v>
      </c>
      <c r="M9234" s="261">
        <f t="shared" si="579"/>
        <v>0.76093740799623144</v>
      </c>
    </row>
    <row r="9235" spans="1:13" x14ac:dyDescent="0.25">
      <c r="A9235" s="259" t="s">
        <v>252</v>
      </c>
      <c r="B9235" s="259" t="s">
        <v>449</v>
      </c>
      <c r="C9235" s="260">
        <v>0</v>
      </c>
      <c r="D9235" s="260">
        <v>0</v>
      </c>
      <c r="E9235" s="261" t="str">
        <f t="shared" si="576"/>
        <v/>
      </c>
      <c r="F9235" s="260">
        <v>135.88077000000001</v>
      </c>
      <c r="G9235" s="260">
        <v>23.726379999999999</v>
      </c>
      <c r="H9235" s="261">
        <f t="shared" si="577"/>
        <v>-0.82538824294269164</v>
      </c>
      <c r="I9235" s="260">
        <v>32.145670000000003</v>
      </c>
      <c r="J9235" s="261">
        <f t="shared" si="578"/>
        <v>-0.26191054658372348</v>
      </c>
      <c r="K9235" s="260">
        <v>135.88077000000001</v>
      </c>
      <c r="L9235" s="260">
        <v>23.726379999999999</v>
      </c>
      <c r="M9235" s="261">
        <f t="shared" si="579"/>
        <v>-0.82538824294269164</v>
      </c>
    </row>
    <row r="9236" spans="1:13" x14ac:dyDescent="0.25">
      <c r="A9236" s="259" t="s">
        <v>252</v>
      </c>
      <c r="B9236" s="259" t="s">
        <v>473</v>
      </c>
      <c r="C9236" s="260">
        <v>0</v>
      </c>
      <c r="D9236" s="260">
        <v>0</v>
      </c>
      <c r="E9236" s="261" t="str">
        <f t="shared" si="576"/>
        <v/>
      </c>
      <c r="F9236" s="260">
        <v>29.815000000000001</v>
      </c>
      <c r="G9236" s="260">
        <v>103.4311</v>
      </c>
      <c r="H9236" s="261">
        <f t="shared" si="577"/>
        <v>2.4690960925708536</v>
      </c>
      <c r="I9236" s="260">
        <v>17.774000000000001</v>
      </c>
      <c r="J9236" s="261">
        <f t="shared" si="578"/>
        <v>4.8192359626420611</v>
      </c>
      <c r="K9236" s="260">
        <v>29.815000000000001</v>
      </c>
      <c r="L9236" s="260">
        <v>103.4311</v>
      </c>
      <c r="M9236" s="261">
        <f t="shared" si="579"/>
        <v>2.4690960925708536</v>
      </c>
    </row>
    <row r="9237" spans="1:13" x14ac:dyDescent="0.25">
      <c r="A9237" s="259" t="s">
        <v>252</v>
      </c>
      <c r="B9237" s="259" t="s">
        <v>487</v>
      </c>
      <c r="C9237" s="260">
        <v>0</v>
      </c>
      <c r="D9237" s="260">
        <v>0</v>
      </c>
      <c r="E9237" s="261" t="str">
        <f t="shared" si="576"/>
        <v/>
      </c>
      <c r="F9237" s="260">
        <v>0</v>
      </c>
      <c r="G9237" s="260">
        <v>0</v>
      </c>
      <c r="H9237" s="261" t="str">
        <f t="shared" si="577"/>
        <v/>
      </c>
      <c r="I9237" s="260">
        <v>0</v>
      </c>
      <c r="J9237" s="261" t="str">
        <f t="shared" si="578"/>
        <v/>
      </c>
      <c r="K9237" s="260">
        <v>0</v>
      </c>
      <c r="L9237" s="260">
        <v>0</v>
      </c>
      <c r="M9237" s="261" t="str">
        <f t="shared" si="579"/>
        <v/>
      </c>
    </row>
    <row r="9238" spans="1:13" x14ac:dyDescent="0.25">
      <c r="A9238" s="259" t="s">
        <v>252</v>
      </c>
      <c r="B9238" s="259" t="s">
        <v>442</v>
      </c>
      <c r="C9238" s="260">
        <v>0</v>
      </c>
      <c r="D9238" s="260">
        <v>0</v>
      </c>
      <c r="E9238" s="261" t="str">
        <f t="shared" si="576"/>
        <v/>
      </c>
      <c r="F9238" s="260">
        <v>2.4205000000000001</v>
      </c>
      <c r="G9238" s="260">
        <v>119.27054</v>
      </c>
      <c r="H9238" s="261">
        <f t="shared" si="577"/>
        <v>48.275166287957028</v>
      </c>
      <c r="I9238" s="260">
        <v>10.685829999999999</v>
      </c>
      <c r="J9238" s="261">
        <f t="shared" si="578"/>
        <v>10.161560683634308</v>
      </c>
      <c r="K9238" s="260">
        <v>2.4205000000000001</v>
      </c>
      <c r="L9238" s="260">
        <v>119.27054</v>
      </c>
      <c r="M9238" s="261">
        <f t="shared" si="579"/>
        <v>48.275166287957028</v>
      </c>
    </row>
    <row r="9239" spans="1:13" s="117" customFormat="1" x14ac:dyDescent="0.25">
      <c r="A9239" s="117" t="s">
        <v>252</v>
      </c>
      <c r="B9239" s="117" t="s">
        <v>3</v>
      </c>
      <c r="C9239" s="180">
        <v>2685.7131300000001</v>
      </c>
      <c r="D9239" s="180">
        <v>3778.7357699999998</v>
      </c>
      <c r="E9239" s="262">
        <f t="shared" si="576"/>
        <v>0.40697669002347969</v>
      </c>
      <c r="F9239" s="180">
        <v>47394.923900000002</v>
      </c>
      <c r="G9239" s="180">
        <v>61391.540159999997</v>
      </c>
      <c r="H9239" s="262">
        <f t="shared" si="577"/>
        <v>0.29531888878082979</v>
      </c>
      <c r="I9239" s="180">
        <v>75332.352669999993</v>
      </c>
      <c r="J9239" s="262">
        <f t="shared" si="578"/>
        <v>-0.18505744233249899</v>
      </c>
      <c r="K9239" s="180">
        <v>47394.923900000002</v>
      </c>
      <c r="L9239" s="180">
        <v>61391.540159999997</v>
      </c>
      <c r="M9239" s="262">
        <f t="shared" si="579"/>
        <v>0.29531888878082979</v>
      </c>
    </row>
    <row r="9240" spans="1:13" x14ac:dyDescent="0.25">
      <c r="A9240" s="259" t="s">
        <v>506</v>
      </c>
      <c r="B9240" s="259" t="s">
        <v>417</v>
      </c>
      <c r="C9240" s="260">
        <v>0</v>
      </c>
      <c r="D9240" s="260">
        <v>0</v>
      </c>
      <c r="E9240" s="261" t="str">
        <f t="shared" si="576"/>
        <v/>
      </c>
      <c r="F9240" s="260">
        <v>0</v>
      </c>
      <c r="G9240" s="260">
        <v>0</v>
      </c>
      <c r="H9240" s="261" t="str">
        <f t="shared" si="577"/>
        <v/>
      </c>
      <c r="I9240" s="260">
        <v>0</v>
      </c>
      <c r="J9240" s="261" t="str">
        <f t="shared" si="578"/>
        <v/>
      </c>
      <c r="K9240" s="260">
        <v>0</v>
      </c>
      <c r="L9240" s="260">
        <v>0</v>
      </c>
      <c r="M9240" s="261" t="str">
        <f t="shared" si="579"/>
        <v/>
      </c>
    </row>
    <row r="9241" spans="1:13" x14ac:dyDescent="0.25">
      <c r="A9241" s="259" t="s">
        <v>506</v>
      </c>
      <c r="B9241" s="259" t="s">
        <v>424</v>
      </c>
      <c r="C9241" s="260">
        <v>0</v>
      </c>
      <c r="D9241" s="260">
        <v>0</v>
      </c>
      <c r="E9241" s="261" t="str">
        <f t="shared" si="576"/>
        <v/>
      </c>
      <c r="F9241" s="260">
        <v>0</v>
      </c>
      <c r="G9241" s="260">
        <v>0</v>
      </c>
      <c r="H9241" s="261" t="str">
        <f t="shared" si="577"/>
        <v/>
      </c>
      <c r="I9241" s="260">
        <v>0</v>
      </c>
      <c r="J9241" s="261" t="str">
        <f t="shared" si="578"/>
        <v/>
      </c>
      <c r="K9241" s="260">
        <v>0</v>
      </c>
      <c r="L9241" s="260">
        <v>0</v>
      </c>
      <c r="M9241" s="261" t="str">
        <f t="shared" si="579"/>
        <v/>
      </c>
    </row>
    <row r="9242" spans="1:13" s="117" customFormat="1" x14ac:dyDescent="0.25">
      <c r="A9242" s="117" t="s">
        <v>506</v>
      </c>
      <c r="B9242" s="117" t="s">
        <v>3</v>
      </c>
      <c r="C9242" s="180">
        <v>0</v>
      </c>
      <c r="D9242" s="180">
        <v>0</v>
      </c>
      <c r="E9242" s="262" t="str">
        <f t="shared" si="576"/>
        <v/>
      </c>
      <c r="F9242" s="180">
        <v>0</v>
      </c>
      <c r="G9242" s="180">
        <v>0</v>
      </c>
      <c r="H9242" s="262" t="str">
        <f t="shared" si="577"/>
        <v/>
      </c>
      <c r="I9242" s="180">
        <v>0</v>
      </c>
      <c r="J9242" s="262" t="str">
        <f t="shared" si="578"/>
        <v/>
      </c>
      <c r="K9242" s="180">
        <v>0</v>
      </c>
      <c r="L9242" s="180">
        <v>0</v>
      </c>
      <c r="M9242" s="262" t="str">
        <f t="shared" si="579"/>
        <v/>
      </c>
    </row>
    <row r="9243" spans="1:13" x14ac:dyDescent="0.25">
      <c r="A9243" s="259" t="s">
        <v>414</v>
      </c>
      <c r="B9243" s="259" t="s">
        <v>422</v>
      </c>
      <c r="C9243" s="260">
        <v>0</v>
      </c>
      <c r="D9243" s="260">
        <v>0</v>
      </c>
      <c r="E9243" s="261" t="str">
        <f t="shared" si="576"/>
        <v/>
      </c>
      <c r="F9243" s="260">
        <v>14.208299999999999</v>
      </c>
      <c r="G9243" s="260">
        <v>0</v>
      </c>
      <c r="H9243" s="261">
        <f t="shared" si="577"/>
        <v>-1</v>
      </c>
      <c r="I9243" s="260">
        <v>10.624169999999999</v>
      </c>
      <c r="J9243" s="261">
        <f t="shared" si="578"/>
        <v>-1</v>
      </c>
      <c r="K9243" s="260">
        <v>14.208299999999999</v>
      </c>
      <c r="L9243" s="260">
        <v>0</v>
      </c>
      <c r="M9243" s="261">
        <f t="shared" si="579"/>
        <v>-1</v>
      </c>
    </row>
    <row r="9244" spans="1:13" x14ac:dyDescent="0.25">
      <c r="A9244" s="259" t="s">
        <v>414</v>
      </c>
      <c r="B9244" s="259" t="s">
        <v>419</v>
      </c>
      <c r="C9244" s="260">
        <v>0</v>
      </c>
      <c r="D9244" s="260">
        <v>0</v>
      </c>
      <c r="E9244" s="261" t="str">
        <f t="shared" si="576"/>
        <v/>
      </c>
      <c r="F9244" s="260">
        <v>0</v>
      </c>
      <c r="G9244" s="260">
        <v>0</v>
      </c>
      <c r="H9244" s="261" t="str">
        <f t="shared" si="577"/>
        <v/>
      </c>
      <c r="I9244" s="260">
        <v>0</v>
      </c>
      <c r="J9244" s="261" t="str">
        <f t="shared" si="578"/>
        <v/>
      </c>
      <c r="K9244" s="260">
        <v>0</v>
      </c>
      <c r="L9244" s="260">
        <v>0</v>
      </c>
      <c r="M9244" s="261" t="str">
        <f t="shared" si="579"/>
        <v/>
      </c>
    </row>
    <row r="9245" spans="1:13" x14ac:dyDescent="0.25">
      <c r="A9245" s="259" t="s">
        <v>414</v>
      </c>
      <c r="B9245" s="259" t="s">
        <v>450</v>
      </c>
      <c r="C9245" s="260">
        <v>0</v>
      </c>
      <c r="D9245" s="260">
        <v>0</v>
      </c>
      <c r="E9245" s="261" t="str">
        <f t="shared" si="576"/>
        <v/>
      </c>
      <c r="F9245" s="260">
        <v>0</v>
      </c>
      <c r="G9245" s="260">
        <v>0</v>
      </c>
      <c r="H9245" s="261" t="str">
        <f t="shared" si="577"/>
        <v/>
      </c>
      <c r="I9245" s="260">
        <v>0</v>
      </c>
      <c r="J9245" s="261" t="str">
        <f t="shared" si="578"/>
        <v/>
      </c>
      <c r="K9245" s="260">
        <v>0</v>
      </c>
      <c r="L9245" s="260">
        <v>0</v>
      </c>
      <c r="M9245" s="261" t="str">
        <f t="shared" si="579"/>
        <v/>
      </c>
    </row>
    <row r="9246" spans="1:13" x14ac:dyDescent="0.25">
      <c r="A9246" s="259" t="s">
        <v>414</v>
      </c>
      <c r="B9246" s="259" t="s">
        <v>417</v>
      </c>
      <c r="C9246" s="260">
        <v>0</v>
      </c>
      <c r="D9246" s="260">
        <v>0</v>
      </c>
      <c r="E9246" s="261" t="str">
        <f t="shared" si="576"/>
        <v/>
      </c>
      <c r="F9246" s="260">
        <v>256.86500000000001</v>
      </c>
      <c r="G9246" s="260">
        <v>1.50885</v>
      </c>
      <c r="H9246" s="261">
        <f t="shared" si="577"/>
        <v>-0.99412590271154111</v>
      </c>
      <c r="I9246" s="260">
        <v>35.976489999999998</v>
      </c>
      <c r="J9246" s="261">
        <f t="shared" si="578"/>
        <v>-0.95806011092243848</v>
      </c>
      <c r="K9246" s="260">
        <v>256.86500000000001</v>
      </c>
      <c r="L9246" s="260">
        <v>1.50885</v>
      </c>
      <c r="M9246" s="261">
        <f t="shared" si="579"/>
        <v>-0.99412590271154111</v>
      </c>
    </row>
    <row r="9247" spans="1:13" x14ac:dyDescent="0.25">
      <c r="A9247" s="259" t="s">
        <v>414</v>
      </c>
      <c r="B9247" s="259" t="s">
        <v>429</v>
      </c>
      <c r="C9247" s="260">
        <v>0</v>
      </c>
      <c r="D9247" s="260">
        <v>0</v>
      </c>
      <c r="E9247" s="261" t="str">
        <f t="shared" si="576"/>
        <v/>
      </c>
      <c r="F9247" s="260">
        <v>0</v>
      </c>
      <c r="G9247" s="260">
        <v>0</v>
      </c>
      <c r="H9247" s="261" t="str">
        <f t="shared" si="577"/>
        <v/>
      </c>
      <c r="I9247" s="260">
        <v>0</v>
      </c>
      <c r="J9247" s="261" t="str">
        <f t="shared" si="578"/>
        <v/>
      </c>
      <c r="K9247" s="260">
        <v>0</v>
      </c>
      <c r="L9247" s="260">
        <v>0</v>
      </c>
      <c r="M9247" s="261" t="str">
        <f t="shared" si="579"/>
        <v/>
      </c>
    </row>
    <row r="9248" spans="1:13" s="117" customFormat="1" x14ac:dyDescent="0.25">
      <c r="A9248" s="117" t="s">
        <v>414</v>
      </c>
      <c r="B9248" s="117" t="s">
        <v>3</v>
      </c>
      <c r="C9248" s="180">
        <v>0</v>
      </c>
      <c r="D9248" s="180">
        <v>0</v>
      </c>
      <c r="E9248" s="262" t="str">
        <f t="shared" si="576"/>
        <v/>
      </c>
      <c r="F9248" s="180">
        <v>271.07330000000002</v>
      </c>
      <c r="G9248" s="180">
        <v>1.50885</v>
      </c>
      <c r="H9248" s="262">
        <f t="shared" si="577"/>
        <v>-0.99443379336880466</v>
      </c>
      <c r="I9248" s="180">
        <v>46.600659999999998</v>
      </c>
      <c r="J9248" s="262">
        <f t="shared" si="578"/>
        <v>-0.96762170321192875</v>
      </c>
      <c r="K9248" s="180">
        <v>271.07330000000002</v>
      </c>
      <c r="L9248" s="180">
        <v>1.50885</v>
      </c>
      <c r="M9248" s="262">
        <f t="shared" si="579"/>
        <v>-0.99443379336880466</v>
      </c>
    </row>
    <row r="9249" spans="1:13" x14ac:dyDescent="0.25">
      <c r="A9249" s="259" t="s">
        <v>294</v>
      </c>
      <c r="B9249" s="259" t="s">
        <v>428</v>
      </c>
      <c r="C9249" s="260">
        <v>0</v>
      </c>
      <c r="D9249" s="260">
        <v>0</v>
      </c>
      <c r="E9249" s="261" t="str">
        <f t="shared" si="576"/>
        <v/>
      </c>
      <c r="F9249" s="260">
        <v>215.05600999999999</v>
      </c>
      <c r="G9249" s="260">
        <v>2860.9918200000002</v>
      </c>
      <c r="H9249" s="261">
        <f t="shared" si="577"/>
        <v>12.30347298826943</v>
      </c>
      <c r="I9249" s="260">
        <v>958.13257999999996</v>
      </c>
      <c r="J9249" s="261">
        <f t="shared" si="578"/>
        <v>1.9860082829038133</v>
      </c>
      <c r="K9249" s="260">
        <v>215.05600999999999</v>
      </c>
      <c r="L9249" s="260">
        <v>2860.9918200000002</v>
      </c>
      <c r="M9249" s="261">
        <f t="shared" si="579"/>
        <v>12.30347298826943</v>
      </c>
    </row>
    <row r="9250" spans="1:13" x14ac:dyDescent="0.25">
      <c r="A9250" s="259" t="s">
        <v>294</v>
      </c>
      <c r="B9250" s="259" t="s">
        <v>452</v>
      </c>
      <c r="C9250" s="260">
        <v>0</v>
      </c>
      <c r="D9250" s="260">
        <v>0</v>
      </c>
      <c r="E9250" s="261" t="str">
        <f t="shared" si="576"/>
        <v/>
      </c>
      <c r="F9250" s="260">
        <v>0</v>
      </c>
      <c r="G9250" s="260">
        <v>0</v>
      </c>
      <c r="H9250" s="261" t="str">
        <f t="shared" si="577"/>
        <v/>
      </c>
      <c r="I9250" s="260">
        <v>0</v>
      </c>
      <c r="J9250" s="261" t="str">
        <f t="shared" si="578"/>
        <v/>
      </c>
      <c r="K9250" s="260">
        <v>0</v>
      </c>
      <c r="L9250" s="260">
        <v>0</v>
      </c>
      <c r="M9250" s="261" t="str">
        <f t="shared" si="579"/>
        <v/>
      </c>
    </row>
    <row r="9251" spans="1:13" x14ac:dyDescent="0.25">
      <c r="A9251" s="259" t="s">
        <v>294</v>
      </c>
      <c r="B9251" s="259" t="s">
        <v>467</v>
      </c>
      <c r="C9251" s="260">
        <v>0</v>
      </c>
      <c r="D9251" s="260">
        <v>0</v>
      </c>
      <c r="E9251" s="261" t="str">
        <f t="shared" si="576"/>
        <v/>
      </c>
      <c r="F9251" s="260">
        <v>0</v>
      </c>
      <c r="G9251" s="260">
        <v>1176.73576</v>
      </c>
      <c r="H9251" s="261" t="str">
        <f t="shared" si="577"/>
        <v/>
      </c>
      <c r="I9251" s="260">
        <v>0</v>
      </c>
      <c r="J9251" s="261" t="str">
        <f t="shared" si="578"/>
        <v/>
      </c>
      <c r="K9251" s="260">
        <v>0</v>
      </c>
      <c r="L9251" s="260">
        <v>1176.73576</v>
      </c>
      <c r="M9251" s="261" t="str">
        <f t="shared" si="579"/>
        <v/>
      </c>
    </row>
    <row r="9252" spans="1:13" x14ac:dyDescent="0.25">
      <c r="A9252" s="259" t="s">
        <v>294</v>
      </c>
      <c r="B9252" s="259" t="s">
        <v>422</v>
      </c>
      <c r="C9252" s="260">
        <v>0</v>
      </c>
      <c r="D9252" s="260">
        <v>25.25028</v>
      </c>
      <c r="E9252" s="261" t="str">
        <f t="shared" si="576"/>
        <v/>
      </c>
      <c r="F9252" s="260">
        <v>967.38234999999997</v>
      </c>
      <c r="G9252" s="260">
        <v>766.22631999999999</v>
      </c>
      <c r="H9252" s="261">
        <f t="shared" si="577"/>
        <v>-0.20793849505317108</v>
      </c>
      <c r="I9252" s="260">
        <v>814.43439000000001</v>
      </c>
      <c r="J9252" s="261">
        <f t="shared" si="578"/>
        <v>-5.9192085442266285E-2</v>
      </c>
      <c r="K9252" s="260">
        <v>967.38234999999997</v>
      </c>
      <c r="L9252" s="260">
        <v>766.22631999999999</v>
      </c>
      <c r="M9252" s="261">
        <f t="shared" si="579"/>
        <v>-0.20793849505317108</v>
      </c>
    </row>
    <row r="9253" spans="1:13" x14ac:dyDescent="0.25">
      <c r="A9253" s="259" t="s">
        <v>294</v>
      </c>
      <c r="B9253" s="259" t="s">
        <v>431</v>
      </c>
      <c r="C9253" s="260">
        <v>0</v>
      </c>
      <c r="D9253" s="260">
        <v>0</v>
      </c>
      <c r="E9253" s="261" t="str">
        <f t="shared" si="576"/>
        <v/>
      </c>
      <c r="F9253" s="260">
        <v>84.969200000000001</v>
      </c>
      <c r="G9253" s="260">
        <v>0</v>
      </c>
      <c r="H9253" s="261">
        <f t="shared" si="577"/>
        <v>-1</v>
      </c>
      <c r="I9253" s="260">
        <v>106.18908999999999</v>
      </c>
      <c r="J9253" s="261">
        <f t="shared" si="578"/>
        <v>-1</v>
      </c>
      <c r="K9253" s="260">
        <v>84.969200000000001</v>
      </c>
      <c r="L9253" s="260">
        <v>0</v>
      </c>
      <c r="M9253" s="261">
        <f t="shared" si="579"/>
        <v>-1</v>
      </c>
    </row>
    <row r="9254" spans="1:13" x14ac:dyDescent="0.25">
      <c r="A9254" s="259" t="s">
        <v>294</v>
      </c>
      <c r="B9254" s="259" t="s">
        <v>439</v>
      </c>
      <c r="C9254" s="260">
        <v>0</v>
      </c>
      <c r="D9254" s="260">
        <v>0</v>
      </c>
      <c r="E9254" s="261" t="str">
        <f t="shared" si="576"/>
        <v/>
      </c>
      <c r="F9254" s="260">
        <v>0</v>
      </c>
      <c r="G9254" s="260">
        <v>0</v>
      </c>
      <c r="H9254" s="261" t="str">
        <f t="shared" si="577"/>
        <v/>
      </c>
      <c r="I9254" s="260">
        <v>74.26925</v>
      </c>
      <c r="J9254" s="261">
        <f t="shared" si="578"/>
        <v>-1</v>
      </c>
      <c r="K9254" s="260">
        <v>0</v>
      </c>
      <c r="L9254" s="260">
        <v>0</v>
      </c>
      <c r="M9254" s="261" t="str">
        <f t="shared" si="579"/>
        <v/>
      </c>
    </row>
    <row r="9255" spans="1:13" x14ac:dyDescent="0.25">
      <c r="A9255" s="259" t="s">
        <v>294</v>
      </c>
      <c r="B9255" s="259" t="s">
        <v>436</v>
      </c>
      <c r="C9255" s="260">
        <v>0</v>
      </c>
      <c r="D9255" s="260">
        <v>0</v>
      </c>
      <c r="E9255" s="261" t="str">
        <f t="shared" si="576"/>
        <v/>
      </c>
      <c r="F9255" s="260">
        <v>0</v>
      </c>
      <c r="G9255" s="260">
        <v>0</v>
      </c>
      <c r="H9255" s="261" t="str">
        <f t="shared" si="577"/>
        <v/>
      </c>
      <c r="I9255" s="260">
        <v>0</v>
      </c>
      <c r="J9255" s="261" t="str">
        <f t="shared" si="578"/>
        <v/>
      </c>
      <c r="K9255" s="260">
        <v>0</v>
      </c>
      <c r="L9255" s="260">
        <v>0</v>
      </c>
      <c r="M9255" s="261" t="str">
        <f t="shared" si="579"/>
        <v/>
      </c>
    </row>
    <row r="9256" spans="1:13" x14ac:dyDescent="0.25">
      <c r="A9256" s="259" t="s">
        <v>294</v>
      </c>
      <c r="B9256" s="259" t="s">
        <v>484</v>
      </c>
      <c r="C9256" s="260">
        <v>0</v>
      </c>
      <c r="D9256" s="260">
        <v>0</v>
      </c>
      <c r="E9256" s="261" t="str">
        <f t="shared" si="576"/>
        <v/>
      </c>
      <c r="F9256" s="260">
        <v>0</v>
      </c>
      <c r="G9256" s="260">
        <v>0</v>
      </c>
      <c r="H9256" s="261" t="str">
        <f t="shared" si="577"/>
        <v/>
      </c>
      <c r="I9256" s="260">
        <v>0</v>
      </c>
      <c r="J9256" s="261" t="str">
        <f t="shared" si="578"/>
        <v/>
      </c>
      <c r="K9256" s="260">
        <v>0</v>
      </c>
      <c r="L9256" s="260">
        <v>0</v>
      </c>
      <c r="M9256" s="261" t="str">
        <f t="shared" si="579"/>
        <v/>
      </c>
    </row>
    <row r="9257" spans="1:13" x14ac:dyDescent="0.25">
      <c r="A9257" s="259" t="s">
        <v>294</v>
      </c>
      <c r="B9257" s="259" t="s">
        <v>463</v>
      </c>
      <c r="C9257" s="260">
        <v>0</v>
      </c>
      <c r="D9257" s="260">
        <v>0</v>
      </c>
      <c r="E9257" s="261" t="str">
        <f t="shared" si="576"/>
        <v/>
      </c>
      <c r="F9257" s="260">
        <v>0</v>
      </c>
      <c r="G9257" s="260">
        <v>0</v>
      </c>
      <c r="H9257" s="261" t="str">
        <f t="shared" si="577"/>
        <v/>
      </c>
      <c r="I9257" s="260">
        <v>0</v>
      </c>
      <c r="J9257" s="261" t="str">
        <f t="shared" si="578"/>
        <v/>
      </c>
      <c r="K9257" s="260">
        <v>0</v>
      </c>
      <c r="L9257" s="260">
        <v>0</v>
      </c>
      <c r="M9257" s="261" t="str">
        <f t="shared" si="579"/>
        <v/>
      </c>
    </row>
    <row r="9258" spans="1:13" x14ac:dyDescent="0.25">
      <c r="A9258" s="259" t="s">
        <v>294</v>
      </c>
      <c r="B9258" s="259" t="s">
        <v>456</v>
      </c>
      <c r="C9258" s="260">
        <v>0</v>
      </c>
      <c r="D9258" s="260">
        <v>0</v>
      </c>
      <c r="E9258" s="261" t="str">
        <f t="shared" si="576"/>
        <v/>
      </c>
      <c r="F9258" s="260">
        <v>0</v>
      </c>
      <c r="G9258" s="260">
        <v>0</v>
      </c>
      <c r="H9258" s="261" t="str">
        <f t="shared" si="577"/>
        <v/>
      </c>
      <c r="I9258" s="260">
        <v>0</v>
      </c>
      <c r="J9258" s="261" t="str">
        <f t="shared" si="578"/>
        <v/>
      </c>
      <c r="K9258" s="260">
        <v>0</v>
      </c>
      <c r="L9258" s="260">
        <v>0</v>
      </c>
      <c r="M9258" s="261" t="str">
        <f t="shared" si="579"/>
        <v/>
      </c>
    </row>
    <row r="9259" spans="1:13" x14ac:dyDescent="0.25">
      <c r="A9259" s="259" t="s">
        <v>294</v>
      </c>
      <c r="B9259" s="259" t="s">
        <v>419</v>
      </c>
      <c r="C9259" s="260">
        <v>0</v>
      </c>
      <c r="D9259" s="260">
        <v>0</v>
      </c>
      <c r="E9259" s="261" t="str">
        <f t="shared" si="576"/>
        <v/>
      </c>
      <c r="F9259" s="260">
        <v>176.84984</v>
      </c>
      <c r="G9259" s="260">
        <v>60.884999999999998</v>
      </c>
      <c r="H9259" s="261">
        <f t="shared" si="577"/>
        <v>-0.65572487936658574</v>
      </c>
      <c r="I9259" s="260">
        <v>788.12810000000002</v>
      </c>
      <c r="J9259" s="261">
        <f t="shared" si="578"/>
        <v>-0.92274733003429266</v>
      </c>
      <c r="K9259" s="260">
        <v>176.84984</v>
      </c>
      <c r="L9259" s="260">
        <v>60.884999999999998</v>
      </c>
      <c r="M9259" s="261">
        <f t="shared" si="579"/>
        <v>-0.65572487936658574</v>
      </c>
    </row>
    <row r="9260" spans="1:13" x14ac:dyDescent="0.25">
      <c r="A9260" s="259" t="s">
        <v>294</v>
      </c>
      <c r="B9260" s="259" t="s">
        <v>451</v>
      </c>
      <c r="C9260" s="260">
        <v>0</v>
      </c>
      <c r="D9260" s="260">
        <v>0</v>
      </c>
      <c r="E9260" s="261" t="str">
        <f t="shared" si="576"/>
        <v/>
      </c>
      <c r="F9260" s="260">
        <v>0</v>
      </c>
      <c r="G9260" s="260">
        <v>0</v>
      </c>
      <c r="H9260" s="261" t="str">
        <f t="shared" si="577"/>
        <v/>
      </c>
      <c r="I9260" s="260">
        <v>0</v>
      </c>
      <c r="J9260" s="261" t="str">
        <f t="shared" si="578"/>
        <v/>
      </c>
      <c r="K9260" s="260">
        <v>0</v>
      </c>
      <c r="L9260" s="260">
        <v>0</v>
      </c>
      <c r="M9260" s="261" t="str">
        <f t="shared" si="579"/>
        <v/>
      </c>
    </row>
    <row r="9261" spans="1:13" x14ac:dyDescent="0.25">
      <c r="A9261" s="259" t="s">
        <v>294</v>
      </c>
      <c r="B9261" s="259" t="s">
        <v>444</v>
      </c>
      <c r="C9261" s="260">
        <v>0</v>
      </c>
      <c r="D9261" s="260">
        <v>0</v>
      </c>
      <c r="E9261" s="261" t="str">
        <f t="shared" si="576"/>
        <v/>
      </c>
      <c r="F9261" s="260">
        <v>100.4157</v>
      </c>
      <c r="G9261" s="260">
        <v>0</v>
      </c>
      <c r="H9261" s="261">
        <f t="shared" si="577"/>
        <v>-1</v>
      </c>
      <c r="I9261" s="260">
        <v>63.129379999999998</v>
      </c>
      <c r="J9261" s="261">
        <f t="shared" si="578"/>
        <v>-1</v>
      </c>
      <c r="K9261" s="260">
        <v>100.4157</v>
      </c>
      <c r="L9261" s="260">
        <v>0</v>
      </c>
      <c r="M9261" s="261">
        <f t="shared" si="579"/>
        <v>-1</v>
      </c>
    </row>
    <row r="9262" spans="1:13" x14ac:dyDescent="0.25">
      <c r="A9262" s="259" t="s">
        <v>294</v>
      </c>
      <c r="B9262" s="259" t="s">
        <v>425</v>
      </c>
      <c r="C9262" s="260">
        <v>0</v>
      </c>
      <c r="D9262" s="260">
        <v>0</v>
      </c>
      <c r="E9262" s="261" t="str">
        <f t="shared" si="576"/>
        <v/>
      </c>
      <c r="F9262" s="260">
        <v>5.1539400000000004</v>
      </c>
      <c r="G9262" s="260">
        <v>0</v>
      </c>
      <c r="H9262" s="261">
        <f t="shared" si="577"/>
        <v>-1</v>
      </c>
      <c r="I9262" s="260">
        <v>39.78105</v>
      </c>
      <c r="J9262" s="261">
        <f t="shared" si="578"/>
        <v>-1</v>
      </c>
      <c r="K9262" s="260">
        <v>5.1539400000000004</v>
      </c>
      <c r="L9262" s="260">
        <v>0</v>
      </c>
      <c r="M9262" s="261">
        <f t="shared" si="579"/>
        <v>-1</v>
      </c>
    </row>
    <row r="9263" spans="1:13" x14ac:dyDescent="0.25">
      <c r="A9263" s="259" t="s">
        <v>294</v>
      </c>
      <c r="B9263" s="259" t="s">
        <v>457</v>
      </c>
      <c r="C9263" s="260">
        <v>0</v>
      </c>
      <c r="D9263" s="260">
        <v>0</v>
      </c>
      <c r="E9263" s="261" t="str">
        <f t="shared" si="576"/>
        <v/>
      </c>
      <c r="F9263" s="260">
        <v>86.090999999999994</v>
      </c>
      <c r="G9263" s="260">
        <v>0</v>
      </c>
      <c r="H9263" s="261">
        <f t="shared" si="577"/>
        <v>-1</v>
      </c>
      <c r="I9263" s="260">
        <v>91.408000000000001</v>
      </c>
      <c r="J9263" s="261">
        <f t="shared" si="578"/>
        <v>-1</v>
      </c>
      <c r="K9263" s="260">
        <v>86.090999999999994</v>
      </c>
      <c r="L9263" s="260">
        <v>0</v>
      </c>
      <c r="M9263" s="261">
        <f t="shared" si="579"/>
        <v>-1</v>
      </c>
    </row>
    <row r="9264" spans="1:13" x14ac:dyDescent="0.25">
      <c r="A9264" s="259" t="s">
        <v>294</v>
      </c>
      <c r="B9264" s="259" t="s">
        <v>450</v>
      </c>
      <c r="C9264" s="260">
        <v>0</v>
      </c>
      <c r="D9264" s="260">
        <v>0</v>
      </c>
      <c r="E9264" s="261" t="str">
        <f t="shared" si="576"/>
        <v/>
      </c>
      <c r="F9264" s="260">
        <v>0</v>
      </c>
      <c r="G9264" s="260">
        <v>0</v>
      </c>
      <c r="H9264" s="261" t="str">
        <f t="shared" si="577"/>
        <v/>
      </c>
      <c r="I9264" s="260">
        <v>16.085000000000001</v>
      </c>
      <c r="J9264" s="261">
        <f t="shared" si="578"/>
        <v>-1</v>
      </c>
      <c r="K9264" s="260">
        <v>0</v>
      </c>
      <c r="L9264" s="260">
        <v>0</v>
      </c>
      <c r="M9264" s="261" t="str">
        <f t="shared" si="579"/>
        <v/>
      </c>
    </row>
    <row r="9265" spans="1:13" x14ac:dyDescent="0.25">
      <c r="A9265" s="259" t="s">
        <v>294</v>
      </c>
      <c r="B9265" s="259" t="s">
        <v>474</v>
      </c>
      <c r="C9265" s="260">
        <v>0</v>
      </c>
      <c r="D9265" s="260">
        <v>0</v>
      </c>
      <c r="E9265" s="261" t="str">
        <f t="shared" si="576"/>
        <v/>
      </c>
      <c r="F9265" s="260">
        <v>0</v>
      </c>
      <c r="G9265" s="260">
        <v>24.36</v>
      </c>
      <c r="H9265" s="261" t="str">
        <f t="shared" si="577"/>
        <v/>
      </c>
      <c r="I9265" s="260">
        <v>0</v>
      </c>
      <c r="J9265" s="261" t="str">
        <f t="shared" si="578"/>
        <v/>
      </c>
      <c r="K9265" s="260">
        <v>0</v>
      </c>
      <c r="L9265" s="260">
        <v>24.36</v>
      </c>
      <c r="M9265" s="261" t="str">
        <f t="shared" si="579"/>
        <v/>
      </c>
    </row>
    <row r="9266" spans="1:13" x14ac:dyDescent="0.25">
      <c r="A9266" s="259" t="s">
        <v>294</v>
      </c>
      <c r="B9266" s="259" t="s">
        <v>435</v>
      </c>
      <c r="C9266" s="260">
        <v>0</v>
      </c>
      <c r="D9266" s="260">
        <v>0</v>
      </c>
      <c r="E9266" s="261" t="str">
        <f t="shared" si="576"/>
        <v/>
      </c>
      <c r="F9266" s="260">
        <v>0</v>
      </c>
      <c r="G9266" s="260">
        <v>0</v>
      </c>
      <c r="H9266" s="261" t="str">
        <f t="shared" si="577"/>
        <v/>
      </c>
      <c r="I9266" s="260">
        <v>43.016159999999999</v>
      </c>
      <c r="J9266" s="261">
        <f t="shared" si="578"/>
        <v>-1</v>
      </c>
      <c r="K9266" s="260">
        <v>0</v>
      </c>
      <c r="L9266" s="260">
        <v>0</v>
      </c>
      <c r="M9266" s="261" t="str">
        <f t="shared" si="579"/>
        <v/>
      </c>
    </row>
    <row r="9267" spans="1:13" x14ac:dyDescent="0.25">
      <c r="A9267" s="259" t="s">
        <v>294</v>
      </c>
      <c r="B9267" s="259" t="s">
        <v>421</v>
      </c>
      <c r="C9267" s="260">
        <v>75.244720000000001</v>
      </c>
      <c r="D9267" s="260">
        <v>57.800449999999998</v>
      </c>
      <c r="E9267" s="261">
        <f t="shared" si="576"/>
        <v>-0.231833808405427</v>
      </c>
      <c r="F9267" s="260">
        <v>4932.7920899999999</v>
      </c>
      <c r="G9267" s="260">
        <v>2830.4200700000001</v>
      </c>
      <c r="H9267" s="261">
        <f t="shared" si="577"/>
        <v>-0.42620324993263603</v>
      </c>
      <c r="I9267" s="260">
        <v>6395.0954199999996</v>
      </c>
      <c r="J9267" s="261">
        <f t="shared" si="578"/>
        <v>-0.55740768759318993</v>
      </c>
      <c r="K9267" s="260">
        <v>4932.7920899999999</v>
      </c>
      <c r="L9267" s="260">
        <v>2830.4200700000001</v>
      </c>
      <c r="M9267" s="261">
        <f t="shared" si="579"/>
        <v>-0.42620324993263603</v>
      </c>
    </row>
    <row r="9268" spans="1:13" x14ac:dyDescent="0.25">
      <c r="A9268" s="259" t="s">
        <v>294</v>
      </c>
      <c r="B9268" s="259" t="s">
        <v>430</v>
      </c>
      <c r="C9268" s="260">
        <v>0</v>
      </c>
      <c r="D9268" s="260">
        <v>0</v>
      </c>
      <c r="E9268" s="261" t="str">
        <f t="shared" si="576"/>
        <v/>
      </c>
      <c r="F9268" s="260">
        <v>194.55699999999999</v>
      </c>
      <c r="G9268" s="260">
        <v>70.655140000000003</v>
      </c>
      <c r="H9268" s="261">
        <f t="shared" si="577"/>
        <v>-0.6368409257955252</v>
      </c>
      <c r="I9268" s="260">
        <v>260.95645999999999</v>
      </c>
      <c r="J9268" s="261">
        <f t="shared" si="578"/>
        <v>-0.72924548409340006</v>
      </c>
      <c r="K9268" s="260">
        <v>194.55699999999999</v>
      </c>
      <c r="L9268" s="260">
        <v>70.655140000000003</v>
      </c>
      <c r="M9268" s="261">
        <f t="shared" si="579"/>
        <v>-0.6368409257955252</v>
      </c>
    </row>
    <row r="9269" spans="1:13" x14ac:dyDescent="0.25">
      <c r="A9269" s="259" t="s">
        <v>294</v>
      </c>
      <c r="B9269" s="259" t="s">
        <v>448</v>
      </c>
      <c r="C9269" s="260">
        <v>0</v>
      </c>
      <c r="D9269" s="260">
        <v>0</v>
      </c>
      <c r="E9269" s="261" t="str">
        <f t="shared" si="576"/>
        <v/>
      </c>
      <c r="F9269" s="260">
        <v>0</v>
      </c>
      <c r="G9269" s="260">
        <v>0</v>
      </c>
      <c r="H9269" s="261" t="str">
        <f t="shared" si="577"/>
        <v/>
      </c>
      <c r="I9269" s="260">
        <v>0</v>
      </c>
      <c r="J9269" s="261" t="str">
        <f t="shared" si="578"/>
        <v/>
      </c>
      <c r="K9269" s="260">
        <v>0</v>
      </c>
      <c r="L9269" s="260">
        <v>0</v>
      </c>
      <c r="M9269" s="261" t="str">
        <f t="shared" si="579"/>
        <v/>
      </c>
    </row>
    <row r="9270" spans="1:13" x14ac:dyDescent="0.25">
      <c r="A9270" s="259" t="s">
        <v>294</v>
      </c>
      <c r="B9270" s="259" t="s">
        <v>417</v>
      </c>
      <c r="C9270" s="260">
        <v>150.40198000000001</v>
      </c>
      <c r="D9270" s="260">
        <v>414.50344000000001</v>
      </c>
      <c r="E9270" s="261">
        <f t="shared" si="576"/>
        <v>1.7559706328334239</v>
      </c>
      <c r="F9270" s="260">
        <v>2724.09681</v>
      </c>
      <c r="G9270" s="260">
        <v>10165.257530000001</v>
      </c>
      <c r="H9270" s="261">
        <f t="shared" si="577"/>
        <v>2.7316065613688671</v>
      </c>
      <c r="I9270" s="260">
        <v>9745.4789600000004</v>
      </c>
      <c r="J9270" s="261">
        <f t="shared" si="578"/>
        <v>4.30741856529544E-2</v>
      </c>
      <c r="K9270" s="260">
        <v>2724.09681</v>
      </c>
      <c r="L9270" s="260">
        <v>10165.257530000001</v>
      </c>
      <c r="M9270" s="261">
        <f t="shared" si="579"/>
        <v>2.7316065613688671</v>
      </c>
    </row>
    <row r="9271" spans="1:13" x14ac:dyDescent="0.25">
      <c r="A9271" s="259" t="s">
        <v>294</v>
      </c>
      <c r="B9271" s="259" t="s">
        <v>420</v>
      </c>
      <c r="C9271" s="260">
        <v>0</v>
      </c>
      <c r="D9271" s="260">
        <v>0</v>
      </c>
      <c r="E9271" s="261" t="str">
        <f t="shared" si="576"/>
        <v/>
      </c>
      <c r="F9271" s="260">
        <v>200.50266999999999</v>
      </c>
      <c r="G9271" s="260">
        <v>290.47654</v>
      </c>
      <c r="H9271" s="261">
        <f t="shared" si="577"/>
        <v>0.44874150553705849</v>
      </c>
      <c r="I9271" s="260">
        <v>703.31854999999996</v>
      </c>
      <c r="J9271" s="261">
        <f t="shared" si="578"/>
        <v>-0.58699149908672243</v>
      </c>
      <c r="K9271" s="260">
        <v>200.50266999999999</v>
      </c>
      <c r="L9271" s="260">
        <v>290.47654</v>
      </c>
      <c r="M9271" s="261">
        <f t="shared" si="579"/>
        <v>0.44874150553705849</v>
      </c>
    </row>
    <row r="9272" spans="1:13" x14ac:dyDescent="0.25">
      <c r="A9272" s="259" t="s">
        <v>294</v>
      </c>
      <c r="B9272" s="259" t="s">
        <v>447</v>
      </c>
      <c r="C9272" s="260">
        <v>0</v>
      </c>
      <c r="D9272" s="260">
        <v>0</v>
      </c>
      <c r="E9272" s="261" t="str">
        <f t="shared" si="576"/>
        <v/>
      </c>
      <c r="F9272" s="260">
        <v>77.511499999999998</v>
      </c>
      <c r="G9272" s="260">
        <v>107.6525</v>
      </c>
      <c r="H9272" s="261">
        <f t="shared" si="577"/>
        <v>0.38885842745915133</v>
      </c>
      <c r="I9272" s="260">
        <v>736.55395999999996</v>
      </c>
      <c r="J9272" s="261">
        <f t="shared" si="578"/>
        <v>-0.85384302325928707</v>
      </c>
      <c r="K9272" s="260">
        <v>77.511499999999998</v>
      </c>
      <c r="L9272" s="260">
        <v>107.6525</v>
      </c>
      <c r="M9272" s="261">
        <f t="shared" si="579"/>
        <v>0.38885842745915133</v>
      </c>
    </row>
    <row r="9273" spans="1:13" x14ac:dyDescent="0.25">
      <c r="A9273" s="259" t="s">
        <v>294</v>
      </c>
      <c r="B9273" s="259" t="s">
        <v>429</v>
      </c>
      <c r="C9273" s="260">
        <v>30.51437</v>
      </c>
      <c r="D9273" s="260">
        <v>0</v>
      </c>
      <c r="E9273" s="261">
        <f t="shared" si="576"/>
        <v>-1</v>
      </c>
      <c r="F9273" s="260">
        <v>370.14100999999999</v>
      </c>
      <c r="G9273" s="260">
        <v>29.732939999999999</v>
      </c>
      <c r="H9273" s="261">
        <f t="shared" si="577"/>
        <v>-0.91967131661525425</v>
      </c>
      <c r="I9273" s="260">
        <v>433.36255</v>
      </c>
      <c r="J9273" s="261">
        <f t="shared" si="578"/>
        <v>-0.93139014896418715</v>
      </c>
      <c r="K9273" s="260">
        <v>370.14100999999999</v>
      </c>
      <c r="L9273" s="260">
        <v>29.732939999999999</v>
      </c>
      <c r="M9273" s="261">
        <f t="shared" si="579"/>
        <v>-0.91967131661525425</v>
      </c>
    </row>
    <row r="9274" spans="1:13" x14ac:dyDescent="0.25">
      <c r="A9274" s="259" t="s">
        <v>294</v>
      </c>
      <c r="B9274" s="259" t="s">
        <v>471</v>
      </c>
      <c r="C9274" s="260">
        <v>0</v>
      </c>
      <c r="D9274" s="260">
        <v>0</v>
      </c>
      <c r="E9274" s="261" t="str">
        <f t="shared" si="576"/>
        <v/>
      </c>
      <c r="F9274" s="260">
        <v>0</v>
      </c>
      <c r="G9274" s="260">
        <v>0</v>
      </c>
      <c r="H9274" s="261" t="str">
        <f t="shared" si="577"/>
        <v/>
      </c>
      <c r="I9274" s="260">
        <v>0</v>
      </c>
      <c r="J9274" s="261" t="str">
        <f t="shared" si="578"/>
        <v/>
      </c>
      <c r="K9274" s="260">
        <v>0</v>
      </c>
      <c r="L9274" s="260">
        <v>0</v>
      </c>
      <c r="M9274" s="261" t="str">
        <f t="shared" si="579"/>
        <v/>
      </c>
    </row>
    <row r="9275" spans="1:13" x14ac:dyDescent="0.25">
      <c r="A9275" s="259" t="s">
        <v>294</v>
      </c>
      <c r="B9275" s="259" t="s">
        <v>464</v>
      </c>
      <c r="C9275" s="260">
        <v>0</v>
      </c>
      <c r="D9275" s="260">
        <v>0</v>
      </c>
      <c r="E9275" s="261" t="str">
        <f t="shared" si="576"/>
        <v/>
      </c>
      <c r="F9275" s="260">
        <v>0</v>
      </c>
      <c r="G9275" s="260">
        <v>0</v>
      </c>
      <c r="H9275" s="261" t="str">
        <f t="shared" si="577"/>
        <v/>
      </c>
      <c r="I9275" s="260">
        <v>0</v>
      </c>
      <c r="J9275" s="261" t="str">
        <f t="shared" si="578"/>
        <v/>
      </c>
      <c r="K9275" s="260">
        <v>0</v>
      </c>
      <c r="L9275" s="260">
        <v>0</v>
      </c>
      <c r="M9275" s="261" t="str">
        <f t="shared" si="579"/>
        <v/>
      </c>
    </row>
    <row r="9276" spans="1:13" x14ac:dyDescent="0.25">
      <c r="A9276" s="259" t="s">
        <v>294</v>
      </c>
      <c r="B9276" s="259" t="s">
        <v>453</v>
      </c>
      <c r="C9276" s="260">
        <v>0</v>
      </c>
      <c r="D9276" s="260">
        <v>0</v>
      </c>
      <c r="E9276" s="261" t="str">
        <f t="shared" si="576"/>
        <v/>
      </c>
      <c r="F9276" s="260">
        <v>0</v>
      </c>
      <c r="G9276" s="260">
        <v>0</v>
      </c>
      <c r="H9276" s="261" t="str">
        <f t="shared" si="577"/>
        <v/>
      </c>
      <c r="I9276" s="260">
        <v>0</v>
      </c>
      <c r="J9276" s="261" t="str">
        <f t="shared" si="578"/>
        <v/>
      </c>
      <c r="K9276" s="260">
        <v>0</v>
      </c>
      <c r="L9276" s="260">
        <v>0</v>
      </c>
      <c r="M9276" s="261" t="str">
        <f t="shared" si="579"/>
        <v/>
      </c>
    </row>
    <row r="9277" spans="1:13" x14ac:dyDescent="0.25">
      <c r="A9277" s="259" t="s">
        <v>294</v>
      </c>
      <c r="B9277" s="259" t="s">
        <v>433</v>
      </c>
      <c r="C9277" s="260">
        <v>0</v>
      </c>
      <c r="D9277" s="260">
        <v>0</v>
      </c>
      <c r="E9277" s="261" t="str">
        <f t="shared" si="576"/>
        <v/>
      </c>
      <c r="F9277" s="260">
        <v>0</v>
      </c>
      <c r="G9277" s="260">
        <v>0</v>
      </c>
      <c r="H9277" s="261" t="str">
        <f t="shared" si="577"/>
        <v/>
      </c>
      <c r="I9277" s="260">
        <v>24.490559999999999</v>
      </c>
      <c r="J9277" s="261">
        <f t="shared" si="578"/>
        <v>-1</v>
      </c>
      <c r="K9277" s="260">
        <v>0</v>
      </c>
      <c r="L9277" s="260">
        <v>0</v>
      </c>
      <c r="M9277" s="261" t="str">
        <f t="shared" si="579"/>
        <v/>
      </c>
    </row>
    <row r="9278" spans="1:13" x14ac:dyDescent="0.25">
      <c r="A9278" s="259" t="s">
        <v>294</v>
      </c>
      <c r="B9278" s="259" t="s">
        <v>418</v>
      </c>
      <c r="C9278" s="260">
        <v>0</v>
      </c>
      <c r="D9278" s="260">
        <v>0</v>
      </c>
      <c r="E9278" s="261" t="str">
        <f t="shared" si="576"/>
        <v/>
      </c>
      <c r="F9278" s="260">
        <v>0</v>
      </c>
      <c r="G9278" s="260">
        <v>0</v>
      </c>
      <c r="H9278" s="261" t="str">
        <f t="shared" si="577"/>
        <v/>
      </c>
      <c r="I9278" s="260">
        <v>174.16279</v>
      </c>
      <c r="J9278" s="261">
        <f t="shared" si="578"/>
        <v>-1</v>
      </c>
      <c r="K9278" s="260">
        <v>0</v>
      </c>
      <c r="L9278" s="260">
        <v>0</v>
      </c>
      <c r="M9278" s="261" t="str">
        <f t="shared" si="579"/>
        <v/>
      </c>
    </row>
    <row r="9279" spans="1:13" x14ac:dyDescent="0.25">
      <c r="A9279" s="259" t="s">
        <v>294</v>
      </c>
      <c r="B9279" s="259" t="s">
        <v>427</v>
      </c>
      <c r="C9279" s="260">
        <v>0</v>
      </c>
      <c r="D9279" s="260">
        <v>0</v>
      </c>
      <c r="E9279" s="261" t="str">
        <f t="shared" si="576"/>
        <v/>
      </c>
      <c r="F9279" s="260">
        <v>186.46982</v>
      </c>
      <c r="G9279" s="260">
        <v>126.6236</v>
      </c>
      <c r="H9279" s="261">
        <f t="shared" si="577"/>
        <v>-0.32094319606250488</v>
      </c>
      <c r="I9279" s="260">
        <v>356.39990999999998</v>
      </c>
      <c r="J9279" s="261">
        <f t="shared" si="578"/>
        <v>-0.64471483732978496</v>
      </c>
      <c r="K9279" s="260">
        <v>186.46982</v>
      </c>
      <c r="L9279" s="260">
        <v>126.6236</v>
      </c>
      <c r="M9279" s="261">
        <f t="shared" si="579"/>
        <v>-0.32094319606250488</v>
      </c>
    </row>
    <row r="9280" spans="1:13" x14ac:dyDescent="0.25">
      <c r="A9280" s="259" t="s">
        <v>294</v>
      </c>
      <c r="B9280" s="259" t="s">
        <v>445</v>
      </c>
      <c r="C9280" s="260">
        <v>0</v>
      </c>
      <c r="D9280" s="260">
        <v>0</v>
      </c>
      <c r="E9280" s="261" t="str">
        <f t="shared" si="576"/>
        <v/>
      </c>
      <c r="F9280" s="260">
        <v>0</v>
      </c>
      <c r="G9280" s="260">
        <v>0</v>
      </c>
      <c r="H9280" s="261" t="str">
        <f t="shared" si="577"/>
        <v/>
      </c>
      <c r="I9280" s="260">
        <v>0</v>
      </c>
      <c r="J9280" s="261" t="str">
        <f t="shared" si="578"/>
        <v/>
      </c>
      <c r="K9280" s="260">
        <v>0</v>
      </c>
      <c r="L9280" s="260">
        <v>0</v>
      </c>
      <c r="M9280" s="261" t="str">
        <f t="shared" si="579"/>
        <v/>
      </c>
    </row>
    <row r="9281" spans="1:13" x14ac:dyDescent="0.25">
      <c r="A9281" s="259" t="s">
        <v>294</v>
      </c>
      <c r="B9281" s="259" t="s">
        <v>443</v>
      </c>
      <c r="C9281" s="260">
        <v>0</v>
      </c>
      <c r="D9281" s="260">
        <v>0</v>
      </c>
      <c r="E9281" s="261" t="str">
        <f t="shared" si="576"/>
        <v/>
      </c>
      <c r="F9281" s="260">
        <v>0</v>
      </c>
      <c r="G9281" s="260">
        <v>0</v>
      </c>
      <c r="H9281" s="261" t="str">
        <f t="shared" si="577"/>
        <v/>
      </c>
      <c r="I9281" s="260">
        <v>0</v>
      </c>
      <c r="J9281" s="261" t="str">
        <f t="shared" si="578"/>
        <v/>
      </c>
      <c r="K9281" s="260">
        <v>0</v>
      </c>
      <c r="L9281" s="260">
        <v>0</v>
      </c>
      <c r="M9281" s="261" t="str">
        <f t="shared" si="579"/>
        <v/>
      </c>
    </row>
    <row r="9282" spans="1:13" x14ac:dyDescent="0.25">
      <c r="A9282" s="259" t="s">
        <v>294</v>
      </c>
      <c r="B9282" s="259" t="s">
        <v>424</v>
      </c>
      <c r="C9282" s="260">
        <v>0</v>
      </c>
      <c r="D9282" s="260">
        <v>0</v>
      </c>
      <c r="E9282" s="261" t="str">
        <f t="shared" si="576"/>
        <v/>
      </c>
      <c r="F9282" s="260">
        <v>36.983049999999999</v>
      </c>
      <c r="G9282" s="260">
        <v>83.99</v>
      </c>
      <c r="H9282" s="261">
        <f t="shared" si="577"/>
        <v>1.2710403820128411</v>
      </c>
      <c r="I9282" s="260">
        <v>78.969549999999998</v>
      </c>
      <c r="J9282" s="261">
        <f t="shared" si="578"/>
        <v>6.3574504350094374E-2</v>
      </c>
      <c r="K9282" s="260">
        <v>36.983049999999999</v>
      </c>
      <c r="L9282" s="260">
        <v>83.99</v>
      </c>
      <c r="M9282" s="261">
        <f t="shared" si="579"/>
        <v>1.2710403820128411</v>
      </c>
    </row>
    <row r="9283" spans="1:13" x14ac:dyDescent="0.25">
      <c r="A9283" s="259" t="s">
        <v>294</v>
      </c>
      <c r="B9283" s="259" t="s">
        <v>438</v>
      </c>
      <c r="C9283" s="260">
        <v>0</v>
      </c>
      <c r="D9283" s="260">
        <v>0</v>
      </c>
      <c r="E9283" s="261" t="str">
        <f t="shared" si="576"/>
        <v/>
      </c>
      <c r="F9283" s="260">
        <v>0</v>
      </c>
      <c r="G9283" s="260">
        <v>0</v>
      </c>
      <c r="H9283" s="261" t="str">
        <f t="shared" si="577"/>
        <v/>
      </c>
      <c r="I9283" s="260">
        <v>0</v>
      </c>
      <c r="J9283" s="261" t="str">
        <f t="shared" si="578"/>
        <v/>
      </c>
      <c r="K9283" s="260">
        <v>0</v>
      </c>
      <c r="L9283" s="260">
        <v>0</v>
      </c>
      <c r="M9283" s="261" t="str">
        <f t="shared" si="579"/>
        <v/>
      </c>
    </row>
    <row r="9284" spans="1:13" x14ac:dyDescent="0.25">
      <c r="A9284" s="259" t="s">
        <v>294</v>
      </c>
      <c r="B9284" s="259" t="s">
        <v>426</v>
      </c>
      <c r="C9284" s="260">
        <v>0</v>
      </c>
      <c r="D9284" s="260">
        <v>0</v>
      </c>
      <c r="E9284" s="261" t="str">
        <f t="shared" si="576"/>
        <v/>
      </c>
      <c r="F9284" s="260">
        <v>0</v>
      </c>
      <c r="G9284" s="260">
        <v>0</v>
      </c>
      <c r="H9284" s="261" t="str">
        <f t="shared" si="577"/>
        <v/>
      </c>
      <c r="I9284" s="260">
        <v>0</v>
      </c>
      <c r="J9284" s="261" t="str">
        <f t="shared" si="578"/>
        <v/>
      </c>
      <c r="K9284" s="260">
        <v>0</v>
      </c>
      <c r="L9284" s="260">
        <v>0</v>
      </c>
      <c r="M9284" s="261" t="str">
        <f t="shared" si="579"/>
        <v/>
      </c>
    </row>
    <row r="9285" spans="1:13" x14ac:dyDescent="0.25">
      <c r="A9285" s="259" t="s">
        <v>294</v>
      </c>
      <c r="B9285" s="259" t="s">
        <v>440</v>
      </c>
      <c r="C9285" s="260">
        <v>0</v>
      </c>
      <c r="D9285" s="260">
        <v>0</v>
      </c>
      <c r="E9285" s="261" t="str">
        <f t="shared" ref="E9285:E9348" si="580">IF(C9285=0,"",(D9285/C9285-1))</f>
        <v/>
      </c>
      <c r="F9285" s="260">
        <v>0</v>
      </c>
      <c r="G9285" s="260">
        <v>21.166740000000001</v>
      </c>
      <c r="H9285" s="261" t="str">
        <f t="shared" ref="H9285:H9348" si="581">IF(F9285=0,"",(G9285/F9285-1))</f>
        <v/>
      </c>
      <c r="I9285" s="260">
        <v>0</v>
      </c>
      <c r="J9285" s="261" t="str">
        <f t="shared" ref="J9285:J9348" si="582">IF(I9285=0,"",(G9285/I9285-1))</f>
        <v/>
      </c>
      <c r="K9285" s="260">
        <v>0</v>
      </c>
      <c r="L9285" s="260">
        <v>21.166740000000001</v>
      </c>
      <c r="M9285" s="261" t="str">
        <f t="shared" ref="M9285:M9348" si="583">IF(K9285=0,"",(L9285/K9285-1))</f>
        <v/>
      </c>
    </row>
    <row r="9286" spans="1:13" x14ac:dyDescent="0.25">
      <c r="A9286" s="259" t="s">
        <v>294</v>
      </c>
      <c r="B9286" s="259" t="s">
        <v>479</v>
      </c>
      <c r="C9286" s="260">
        <v>0</v>
      </c>
      <c r="D9286" s="260">
        <v>0</v>
      </c>
      <c r="E9286" s="261" t="str">
        <f t="shared" si="580"/>
        <v/>
      </c>
      <c r="F9286" s="260">
        <v>0</v>
      </c>
      <c r="G9286" s="260">
        <v>4.4000000000000004</v>
      </c>
      <c r="H9286" s="261" t="str">
        <f t="shared" si="581"/>
        <v/>
      </c>
      <c r="I9286" s="260">
        <v>0</v>
      </c>
      <c r="J9286" s="261" t="str">
        <f t="shared" si="582"/>
        <v/>
      </c>
      <c r="K9286" s="260">
        <v>0</v>
      </c>
      <c r="L9286" s="260">
        <v>4.4000000000000004</v>
      </c>
      <c r="M9286" s="261" t="str">
        <f t="shared" si="583"/>
        <v/>
      </c>
    </row>
    <row r="9287" spans="1:13" x14ac:dyDescent="0.25">
      <c r="A9287" s="259" t="s">
        <v>294</v>
      </c>
      <c r="B9287" s="259" t="s">
        <v>455</v>
      </c>
      <c r="C9287" s="260">
        <v>0</v>
      </c>
      <c r="D9287" s="260">
        <v>0</v>
      </c>
      <c r="E9287" s="261" t="str">
        <f t="shared" si="580"/>
        <v/>
      </c>
      <c r="F9287" s="260">
        <v>0</v>
      </c>
      <c r="G9287" s="260">
        <v>24.877700000000001</v>
      </c>
      <c r="H9287" s="261" t="str">
        <f t="shared" si="581"/>
        <v/>
      </c>
      <c r="I9287" s="260">
        <v>0</v>
      </c>
      <c r="J9287" s="261" t="str">
        <f t="shared" si="582"/>
        <v/>
      </c>
      <c r="K9287" s="260">
        <v>0</v>
      </c>
      <c r="L9287" s="260">
        <v>24.877700000000001</v>
      </c>
      <c r="M9287" s="261" t="str">
        <f t="shared" si="583"/>
        <v/>
      </c>
    </row>
    <row r="9288" spans="1:13" x14ac:dyDescent="0.25">
      <c r="A9288" s="259" t="s">
        <v>294</v>
      </c>
      <c r="B9288" s="259" t="s">
        <v>423</v>
      </c>
      <c r="C9288" s="260">
        <v>0</v>
      </c>
      <c r="D9288" s="260">
        <v>0</v>
      </c>
      <c r="E9288" s="261" t="str">
        <f t="shared" si="580"/>
        <v/>
      </c>
      <c r="F9288" s="260">
        <v>33.321719999999999</v>
      </c>
      <c r="G9288" s="260">
        <v>0</v>
      </c>
      <c r="H9288" s="261">
        <f t="shared" si="581"/>
        <v>-1</v>
      </c>
      <c r="I9288" s="260">
        <v>357.90307000000001</v>
      </c>
      <c r="J9288" s="261">
        <f t="shared" si="582"/>
        <v>-1</v>
      </c>
      <c r="K9288" s="260">
        <v>33.321719999999999</v>
      </c>
      <c r="L9288" s="260">
        <v>0</v>
      </c>
      <c r="M9288" s="261">
        <f t="shared" si="583"/>
        <v>-1</v>
      </c>
    </row>
    <row r="9289" spans="1:13" x14ac:dyDescent="0.25">
      <c r="A9289" s="259" t="s">
        <v>294</v>
      </c>
      <c r="B9289" s="259" t="s">
        <v>437</v>
      </c>
      <c r="C9289" s="260">
        <v>0</v>
      </c>
      <c r="D9289" s="260">
        <v>0</v>
      </c>
      <c r="E9289" s="261" t="str">
        <f t="shared" si="580"/>
        <v/>
      </c>
      <c r="F9289" s="260">
        <v>173.29046</v>
      </c>
      <c r="G9289" s="260">
        <v>0</v>
      </c>
      <c r="H9289" s="261">
        <f t="shared" si="581"/>
        <v>-1</v>
      </c>
      <c r="I9289" s="260">
        <v>6.6932999999999998</v>
      </c>
      <c r="J9289" s="261">
        <f t="shared" si="582"/>
        <v>-1</v>
      </c>
      <c r="K9289" s="260">
        <v>173.29046</v>
      </c>
      <c r="L9289" s="260">
        <v>0</v>
      </c>
      <c r="M9289" s="261">
        <f t="shared" si="583"/>
        <v>-1</v>
      </c>
    </row>
    <row r="9290" spans="1:13" x14ac:dyDescent="0.25">
      <c r="A9290" s="259" t="s">
        <v>294</v>
      </c>
      <c r="B9290" s="259" t="s">
        <v>483</v>
      </c>
      <c r="C9290" s="260">
        <v>0</v>
      </c>
      <c r="D9290" s="260">
        <v>0</v>
      </c>
      <c r="E9290" s="261" t="str">
        <f t="shared" si="580"/>
        <v/>
      </c>
      <c r="F9290" s="260">
        <v>0</v>
      </c>
      <c r="G9290" s="260">
        <v>0</v>
      </c>
      <c r="H9290" s="261" t="str">
        <f t="shared" si="581"/>
        <v/>
      </c>
      <c r="I9290" s="260">
        <v>0</v>
      </c>
      <c r="J9290" s="261" t="str">
        <f t="shared" si="582"/>
        <v/>
      </c>
      <c r="K9290" s="260">
        <v>0</v>
      </c>
      <c r="L9290" s="260">
        <v>0</v>
      </c>
      <c r="M9290" s="261" t="str">
        <f t="shared" si="583"/>
        <v/>
      </c>
    </row>
    <row r="9291" spans="1:13" x14ac:dyDescent="0.25">
      <c r="A9291" s="259" t="s">
        <v>294</v>
      </c>
      <c r="B9291" s="259" t="s">
        <v>441</v>
      </c>
      <c r="C9291" s="260">
        <v>0</v>
      </c>
      <c r="D9291" s="260">
        <v>0</v>
      </c>
      <c r="E9291" s="261" t="str">
        <f t="shared" si="580"/>
        <v/>
      </c>
      <c r="F9291" s="260">
        <v>0</v>
      </c>
      <c r="G9291" s="260">
        <v>0</v>
      </c>
      <c r="H9291" s="261" t="str">
        <f t="shared" si="581"/>
        <v/>
      </c>
      <c r="I9291" s="260">
        <v>0</v>
      </c>
      <c r="J9291" s="261" t="str">
        <f t="shared" si="582"/>
        <v/>
      </c>
      <c r="K9291" s="260">
        <v>0</v>
      </c>
      <c r="L9291" s="260">
        <v>0</v>
      </c>
      <c r="M9291" s="261" t="str">
        <f t="shared" si="583"/>
        <v/>
      </c>
    </row>
    <row r="9292" spans="1:13" x14ac:dyDescent="0.25">
      <c r="A9292" s="259" t="s">
        <v>294</v>
      </c>
      <c r="B9292" s="259" t="s">
        <v>432</v>
      </c>
      <c r="C9292" s="260">
        <v>0</v>
      </c>
      <c r="D9292" s="260">
        <v>0</v>
      </c>
      <c r="E9292" s="261" t="str">
        <f t="shared" si="580"/>
        <v/>
      </c>
      <c r="F9292" s="260">
        <v>66.366</v>
      </c>
      <c r="G9292" s="260">
        <v>0</v>
      </c>
      <c r="H9292" s="261">
        <f t="shared" si="581"/>
        <v>-1</v>
      </c>
      <c r="I9292" s="260">
        <v>194.25980000000001</v>
      </c>
      <c r="J9292" s="261">
        <f t="shared" si="582"/>
        <v>-1</v>
      </c>
      <c r="K9292" s="260">
        <v>66.366</v>
      </c>
      <c r="L9292" s="260">
        <v>0</v>
      </c>
      <c r="M9292" s="261">
        <f t="shared" si="583"/>
        <v>-1</v>
      </c>
    </row>
    <row r="9293" spans="1:13" x14ac:dyDescent="0.25">
      <c r="A9293" s="259" t="s">
        <v>294</v>
      </c>
      <c r="B9293" s="259" t="s">
        <v>449</v>
      </c>
      <c r="C9293" s="260">
        <v>0</v>
      </c>
      <c r="D9293" s="260">
        <v>0</v>
      </c>
      <c r="E9293" s="261" t="str">
        <f t="shared" si="580"/>
        <v/>
      </c>
      <c r="F9293" s="260">
        <v>0</v>
      </c>
      <c r="G9293" s="260">
        <v>0</v>
      </c>
      <c r="H9293" s="261" t="str">
        <f t="shared" si="581"/>
        <v/>
      </c>
      <c r="I9293" s="260">
        <v>0</v>
      </c>
      <c r="J9293" s="261" t="str">
        <f t="shared" si="582"/>
        <v/>
      </c>
      <c r="K9293" s="260">
        <v>0</v>
      </c>
      <c r="L9293" s="260">
        <v>0</v>
      </c>
      <c r="M9293" s="261" t="str">
        <f t="shared" si="583"/>
        <v/>
      </c>
    </row>
    <row r="9294" spans="1:13" s="117" customFormat="1" x14ac:dyDescent="0.25">
      <c r="A9294" s="117" t="s">
        <v>294</v>
      </c>
      <c r="B9294" s="117" t="s">
        <v>3</v>
      </c>
      <c r="C9294" s="180">
        <v>256.16107</v>
      </c>
      <c r="D9294" s="180">
        <v>497.55417</v>
      </c>
      <c r="E9294" s="262">
        <f t="shared" si="580"/>
        <v>0.94234889009481426</v>
      </c>
      <c r="F9294" s="180">
        <v>10631.95017</v>
      </c>
      <c r="G9294" s="180">
        <v>18644.451659999999</v>
      </c>
      <c r="H9294" s="262">
        <f t="shared" si="581"/>
        <v>0.75362481594474962</v>
      </c>
      <c r="I9294" s="180">
        <v>22462.21788</v>
      </c>
      <c r="J9294" s="262">
        <f t="shared" si="582"/>
        <v>-0.16996390295898955</v>
      </c>
      <c r="K9294" s="180">
        <v>10631.95017</v>
      </c>
      <c r="L9294" s="180">
        <v>18644.451659999999</v>
      </c>
      <c r="M9294" s="262">
        <f t="shared" si="583"/>
        <v>0.75362481594474962</v>
      </c>
    </row>
    <row r="9295" spans="1:13" x14ac:dyDescent="0.25">
      <c r="A9295" s="259" t="s">
        <v>289</v>
      </c>
      <c r="B9295" s="259" t="s">
        <v>428</v>
      </c>
      <c r="C9295" s="260">
        <v>52.668050000000001</v>
      </c>
      <c r="D9295" s="260">
        <v>0</v>
      </c>
      <c r="E9295" s="261">
        <f t="shared" si="580"/>
        <v>-1</v>
      </c>
      <c r="F9295" s="260">
        <v>1505.44256</v>
      </c>
      <c r="G9295" s="260">
        <v>465.53465999999997</v>
      </c>
      <c r="H9295" s="261">
        <f t="shared" si="581"/>
        <v>-0.69076557793078464</v>
      </c>
      <c r="I9295" s="260">
        <v>1165.4044899999999</v>
      </c>
      <c r="J9295" s="261">
        <f t="shared" si="582"/>
        <v>-0.60053812732435929</v>
      </c>
      <c r="K9295" s="260">
        <v>1505.44256</v>
      </c>
      <c r="L9295" s="260">
        <v>465.53465999999997</v>
      </c>
      <c r="M9295" s="261">
        <f t="shared" si="583"/>
        <v>-0.69076557793078464</v>
      </c>
    </row>
    <row r="9296" spans="1:13" x14ac:dyDescent="0.25">
      <c r="A9296" s="259" t="s">
        <v>289</v>
      </c>
      <c r="B9296" s="259" t="s">
        <v>466</v>
      </c>
      <c r="C9296" s="260">
        <v>0</v>
      </c>
      <c r="D9296" s="260">
        <v>385.74079999999998</v>
      </c>
      <c r="E9296" s="261" t="str">
        <f t="shared" si="580"/>
        <v/>
      </c>
      <c r="F9296" s="260">
        <v>0</v>
      </c>
      <c r="G9296" s="260">
        <v>385.74079999999998</v>
      </c>
      <c r="H9296" s="261" t="str">
        <f t="shared" si="581"/>
        <v/>
      </c>
      <c r="I9296" s="260">
        <v>385.70080000000002</v>
      </c>
      <c r="J9296" s="261">
        <f t="shared" si="582"/>
        <v>1.037073296190627E-4</v>
      </c>
      <c r="K9296" s="260">
        <v>0</v>
      </c>
      <c r="L9296" s="260">
        <v>385.74079999999998</v>
      </c>
      <c r="M9296" s="261" t="str">
        <f t="shared" si="583"/>
        <v/>
      </c>
    </row>
    <row r="9297" spans="1:13" x14ac:dyDescent="0.25">
      <c r="A9297" s="259" t="s">
        <v>289</v>
      </c>
      <c r="B9297" s="259" t="s">
        <v>452</v>
      </c>
      <c r="C9297" s="260">
        <v>0</v>
      </c>
      <c r="D9297" s="260">
        <v>0</v>
      </c>
      <c r="E9297" s="261" t="str">
        <f t="shared" si="580"/>
        <v/>
      </c>
      <c r="F9297" s="260">
        <v>23.6</v>
      </c>
      <c r="G9297" s="260">
        <v>0</v>
      </c>
      <c r="H9297" s="261">
        <f t="shared" si="581"/>
        <v>-1</v>
      </c>
      <c r="I9297" s="260">
        <v>0</v>
      </c>
      <c r="J9297" s="261" t="str">
        <f t="shared" si="582"/>
        <v/>
      </c>
      <c r="K9297" s="260">
        <v>23.6</v>
      </c>
      <c r="L9297" s="260">
        <v>0</v>
      </c>
      <c r="M9297" s="261">
        <f t="shared" si="583"/>
        <v>-1</v>
      </c>
    </row>
    <row r="9298" spans="1:13" x14ac:dyDescent="0.25">
      <c r="A9298" s="259" t="s">
        <v>289</v>
      </c>
      <c r="B9298" s="259" t="s">
        <v>467</v>
      </c>
      <c r="C9298" s="260">
        <v>0</v>
      </c>
      <c r="D9298" s="260">
        <v>104</v>
      </c>
      <c r="E9298" s="261" t="str">
        <f t="shared" si="580"/>
        <v/>
      </c>
      <c r="F9298" s="260">
        <v>0</v>
      </c>
      <c r="G9298" s="260">
        <v>707.09924999999998</v>
      </c>
      <c r="H9298" s="261" t="str">
        <f t="shared" si="581"/>
        <v/>
      </c>
      <c r="I9298" s="260">
        <v>1064.4904899999999</v>
      </c>
      <c r="J9298" s="261">
        <f t="shared" si="582"/>
        <v>-0.33573925117921899</v>
      </c>
      <c r="K9298" s="260">
        <v>0</v>
      </c>
      <c r="L9298" s="260">
        <v>707.09924999999998</v>
      </c>
      <c r="M9298" s="261" t="str">
        <f t="shared" si="583"/>
        <v/>
      </c>
    </row>
    <row r="9299" spans="1:13" x14ac:dyDescent="0.25">
      <c r="A9299" s="259" t="s">
        <v>289</v>
      </c>
      <c r="B9299" s="259" t="s">
        <v>472</v>
      </c>
      <c r="C9299" s="260">
        <v>0</v>
      </c>
      <c r="D9299" s="260">
        <v>0</v>
      </c>
      <c r="E9299" s="261" t="str">
        <f t="shared" si="580"/>
        <v/>
      </c>
      <c r="F9299" s="260">
        <v>28.644400000000001</v>
      </c>
      <c r="G9299" s="260">
        <v>0</v>
      </c>
      <c r="H9299" s="261">
        <f t="shared" si="581"/>
        <v>-1</v>
      </c>
      <c r="I9299" s="260">
        <v>0</v>
      </c>
      <c r="J9299" s="261" t="str">
        <f t="shared" si="582"/>
        <v/>
      </c>
      <c r="K9299" s="260">
        <v>28.644400000000001</v>
      </c>
      <c r="L9299" s="260">
        <v>0</v>
      </c>
      <c r="M9299" s="261">
        <f t="shared" si="583"/>
        <v>-1</v>
      </c>
    </row>
    <row r="9300" spans="1:13" x14ac:dyDescent="0.25">
      <c r="A9300" s="259" t="s">
        <v>289</v>
      </c>
      <c r="B9300" s="259" t="s">
        <v>422</v>
      </c>
      <c r="C9300" s="260">
        <v>0</v>
      </c>
      <c r="D9300" s="260">
        <v>0</v>
      </c>
      <c r="E9300" s="261" t="str">
        <f t="shared" si="580"/>
        <v/>
      </c>
      <c r="F9300" s="260">
        <v>1447.9248600000001</v>
      </c>
      <c r="G9300" s="260">
        <v>772.08357000000001</v>
      </c>
      <c r="H9300" s="261">
        <f t="shared" si="581"/>
        <v>-0.46676544389188812</v>
      </c>
      <c r="I9300" s="260">
        <v>2423.5144799999998</v>
      </c>
      <c r="J9300" s="261">
        <f t="shared" si="582"/>
        <v>-0.68141986508782892</v>
      </c>
      <c r="K9300" s="260">
        <v>1447.9248600000001</v>
      </c>
      <c r="L9300" s="260">
        <v>772.08357000000001</v>
      </c>
      <c r="M9300" s="261">
        <f t="shared" si="583"/>
        <v>-0.46676544389188812</v>
      </c>
    </row>
    <row r="9301" spans="1:13" x14ac:dyDescent="0.25">
      <c r="A9301" s="259" t="s">
        <v>289</v>
      </c>
      <c r="B9301" s="259" t="s">
        <v>431</v>
      </c>
      <c r="C9301" s="260">
        <v>0</v>
      </c>
      <c r="D9301" s="260">
        <v>0</v>
      </c>
      <c r="E9301" s="261" t="str">
        <f t="shared" si="580"/>
        <v/>
      </c>
      <c r="F9301" s="260">
        <v>224.35666000000001</v>
      </c>
      <c r="G9301" s="260">
        <v>142.56120000000001</v>
      </c>
      <c r="H9301" s="261">
        <f t="shared" si="581"/>
        <v>-0.36457781106208298</v>
      </c>
      <c r="I9301" s="260">
        <v>1577.1019799999999</v>
      </c>
      <c r="J9301" s="261">
        <f t="shared" si="582"/>
        <v>-0.90960559189710732</v>
      </c>
      <c r="K9301" s="260">
        <v>224.35666000000001</v>
      </c>
      <c r="L9301" s="260">
        <v>142.56120000000001</v>
      </c>
      <c r="M9301" s="261">
        <f t="shared" si="583"/>
        <v>-0.36457781106208298</v>
      </c>
    </row>
    <row r="9302" spans="1:13" x14ac:dyDescent="0.25">
      <c r="A9302" s="259" t="s">
        <v>289</v>
      </c>
      <c r="B9302" s="259" t="s">
        <v>439</v>
      </c>
      <c r="C9302" s="260">
        <v>0</v>
      </c>
      <c r="D9302" s="260">
        <v>0</v>
      </c>
      <c r="E9302" s="261" t="str">
        <f t="shared" si="580"/>
        <v/>
      </c>
      <c r="F9302" s="260">
        <v>33.981920000000002</v>
      </c>
      <c r="G9302" s="260">
        <v>548.46176000000003</v>
      </c>
      <c r="H9302" s="261">
        <f t="shared" si="581"/>
        <v>15.139810817046239</v>
      </c>
      <c r="I9302" s="260">
        <v>75.74297</v>
      </c>
      <c r="J9302" s="261">
        <f t="shared" si="582"/>
        <v>6.2410912854354672</v>
      </c>
      <c r="K9302" s="260">
        <v>33.981920000000002</v>
      </c>
      <c r="L9302" s="260">
        <v>548.46176000000003</v>
      </c>
      <c r="M9302" s="261">
        <f t="shared" si="583"/>
        <v>15.139810817046239</v>
      </c>
    </row>
    <row r="9303" spans="1:13" x14ac:dyDescent="0.25">
      <c r="A9303" s="259" t="s">
        <v>289</v>
      </c>
      <c r="B9303" s="259" t="s">
        <v>436</v>
      </c>
      <c r="C9303" s="260">
        <v>0</v>
      </c>
      <c r="D9303" s="260">
        <v>0</v>
      </c>
      <c r="E9303" s="261" t="str">
        <f t="shared" si="580"/>
        <v/>
      </c>
      <c r="F9303" s="260">
        <v>1.8</v>
      </c>
      <c r="G9303" s="260">
        <v>489</v>
      </c>
      <c r="H9303" s="261">
        <f t="shared" si="581"/>
        <v>270.66666666666669</v>
      </c>
      <c r="I9303" s="260">
        <v>0</v>
      </c>
      <c r="J9303" s="261" t="str">
        <f t="shared" si="582"/>
        <v/>
      </c>
      <c r="K9303" s="260">
        <v>1.8</v>
      </c>
      <c r="L9303" s="260">
        <v>489</v>
      </c>
      <c r="M9303" s="261">
        <f t="shared" si="583"/>
        <v>270.66666666666669</v>
      </c>
    </row>
    <row r="9304" spans="1:13" x14ac:dyDescent="0.25">
      <c r="A9304" s="259" t="s">
        <v>289</v>
      </c>
      <c r="B9304" s="259" t="s">
        <v>484</v>
      </c>
      <c r="C9304" s="260">
        <v>0</v>
      </c>
      <c r="D9304" s="260">
        <v>0</v>
      </c>
      <c r="E9304" s="261" t="str">
        <f t="shared" si="580"/>
        <v/>
      </c>
      <c r="F9304" s="260">
        <v>0</v>
      </c>
      <c r="G9304" s="260">
        <v>0</v>
      </c>
      <c r="H9304" s="261" t="str">
        <f t="shared" si="581"/>
        <v/>
      </c>
      <c r="I9304" s="260">
        <v>0</v>
      </c>
      <c r="J9304" s="261" t="str">
        <f t="shared" si="582"/>
        <v/>
      </c>
      <c r="K9304" s="260">
        <v>0</v>
      </c>
      <c r="L9304" s="260">
        <v>0</v>
      </c>
      <c r="M9304" s="261" t="str">
        <f t="shared" si="583"/>
        <v/>
      </c>
    </row>
    <row r="9305" spans="1:13" x14ac:dyDescent="0.25">
      <c r="A9305" s="259" t="s">
        <v>289</v>
      </c>
      <c r="B9305" s="259" t="s">
        <v>468</v>
      </c>
      <c r="C9305" s="260">
        <v>0</v>
      </c>
      <c r="D9305" s="260">
        <v>0</v>
      </c>
      <c r="E9305" s="261" t="str">
        <f t="shared" si="580"/>
        <v/>
      </c>
      <c r="F9305" s="260">
        <v>0</v>
      </c>
      <c r="G9305" s="260">
        <v>14.565099999999999</v>
      </c>
      <c r="H9305" s="261" t="str">
        <f t="shared" si="581"/>
        <v/>
      </c>
      <c r="I9305" s="260">
        <v>0</v>
      </c>
      <c r="J9305" s="261" t="str">
        <f t="shared" si="582"/>
        <v/>
      </c>
      <c r="K9305" s="260">
        <v>0</v>
      </c>
      <c r="L9305" s="260">
        <v>14.565099999999999</v>
      </c>
      <c r="M9305" s="261" t="str">
        <f t="shared" si="583"/>
        <v/>
      </c>
    </row>
    <row r="9306" spans="1:13" x14ac:dyDescent="0.25">
      <c r="A9306" s="259" t="s">
        <v>289</v>
      </c>
      <c r="B9306" s="259" t="s">
        <v>492</v>
      </c>
      <c r="C9306" s="260">
        <v>0</v>
      </c>
      <c r="D9306" s="260">
        <v>0</v>
      </c>
      <c r="E9306" s="261" t="str">
        <f t="shared" si="580"/>
        <v/>
      </c>
      <c r="F9306" s="260">
        <v>58.865490000000001</v>
      </c>
      <c r="G9306" s="260">
        <v>0</v>
      </c>
      <c r="H9306" s="261">
        <f t="shared" si="581"/>
        <v>-1</v>
      </c>
      <c r="I9306" s="260">
        <v>0</v>
      </c>
      <c r="J9306" s="261" t="str">
        <f t="shared" si="582"/>
        <v/>
      </c>
      <c r="K9306" s="260">
        <v>58.865490000000001</v>
      </c>
      <c r="L9306" s="260">
        <v>0</v>
      </c>
      <c r="M9306" s="261">
        <f t="shared" si="583"/>
        <v>-1</v>
      </c>
    </row>
    <row r="9307" spans="1:13" x14ac:dyDescent="0.25">
      <c r="A9307" s="259" t="s">
        <v>289</v>
      </c>
      <c r="B9307" s="259" t="s">
        <v>463</v>
      </c>
      <c r="C9307" s="260">
        <v>0</v>
      </c>
      <c r="D9307" s="260">
        <v>0</v>
      </c>
      <c r="E9307" s="261" t="str">
        <f t="shared" si="580"/>
        <v/>
      </c>
      <c r="F9307" s="260">
        <v>0</v>
      </c>
      <c r="G9307" s="260">
        <v>0</v>
      </c>
      <c r="H9307" s="261" t="str">
        <f t="shared" si="581"/>
        <v/>
      </c>
      <c r="I9307" s="260">
        <v>0</v>
      </c>
      <c r="J9307" s="261" t="str">
        <f t="shared" si="582"/>
        <v/>
      </c>
      <c r="K9307" s="260">
        <v>0</v>
      </c>
      <c r="L9307" s="260">
        <v>0</v>
      </c>
      <c r="M9307" s="261" t="str">
        <f t="shared" si="583"/>
        <v/>
      </c>
    </row>
    <row r="9308" spans="1:13" x14ac:dyDescent="0.25">
      <c r="A9308" s="259" t="s">
        <v>289</v>
      </c>
      <c r="B9308" s="259" t="s">
        <v>456</v>
      </c>
      <c r="C9308" s="260">
        <v>0</v>
      </c>
      <c r="D9308" s="260">
        <v>0</v>
      </c>
      <c r="E9308" s="261" t="str">
        <f t="shared" si="580"/>
        <v/>
      </c>
      <c r="F9308" s="260">
        <v>114.44159999999999</v>
      </c>
      <c r="G9308" s="260">
        <v>0</v>
      </c>
      <c r="H9308" s="261">
        <f t="shared" si="581"/>
        <v>-1</v>
      </c>
      <c r="I9308" s="260">
        <v>21.12</v>
      </c>
      <c r="J9308" s="261">
        <f t="shared" si="582"/>
        <v>-1</v>
      </c>
      <c r="K9308" s="260">
        <v>114.44159999999999</v>
      </c>
      <c r="L9308" s="260">
        <v>0</v>
      </c>
      <c r="M9308" s="261">
        <f t="shared" si="583"/>
        <v>-1</v>
      </c>
    </row>
    <row r="9309" spans="1:13" x14ac:dyDescent="0.25">
      <c r="A9309" s="259" t="s">
        <v>289</v>
      </c>
      <c r="B9309" s="259" t="s">
        <v>419</v>
      </c>
      <c r="C9309" s="260">
        <v>0</v>
      </c>
      <c r="D9309" s="260">
        <v>0.33216000000000001</v>
      </c>
      <c r="E9309" s="261" t="str">
        <f t="shared" si="580"/>
        <v/>
      </c>
      <c r="F9309" s="260">
        <v>530.80713000000003</v>
      </c>
      <c r="G9309" s="260">
        <v>773.40498000000002</v>
      </c>
      <c r="H9309" s="261">
        <f t="shared" si="581"/>
        <v>0.45703577870176693</v>
      </c>
      <c r="I9309" s="260">
        <v>731.58268999999996</v>
      </c>
      <c r="J9309" s="261">
        <f t="shared" si="582"/>
        <v>5.7166866536987104E-2</v>
      </c>
      <c r="K9309" s="260">
        <v>530.80713000000003</v>
      </c>
      <c r="L9309" s="260">
        <v>773.40498000000002</v>
      </c>
      <c r="M9309" s="261">
        <f t="shared" si="583"/>
        <v>0.45703577870176693</v>
      </c>
    </row>
    <row r="9310" spans="1:13" x14ac:dyDescent="0.25">
      <c r="A9310" s="259" t="s">
        <v>289</v>
      </c>
      <c r="B9310" s="259" t="s">
        <v>451</v>
      </c>
      <c r="C9310" s="260">
        <v>0</v>
      </c>
      <c r="D9310" s="260">
        <v>0</v>
      </c>
      <c r="E9310" s="261" t="str">
        <f t="shared" si="580"/>
        <v/>
      </c>
      <c r="F9310" s="260">
        <v>144.10140000000001</v>
      </c>
      <c r="G9310" s="260">
        <v>52.5501</v>
      </c>
      <c r="H9310" s="261">
        <f t="shared" si="581"/>
        <v>-0.63532554159779164</v>
      </c>
      <c r="I9310" s="260">
        <v>115.495</v>
      </c>
      <c r="J9310" s="261">
        <f t="shared" si="582"/>
        <v>-0.54500108229793498</v>
      </c>
      <c r="K9310" s="260">
        <v>144.10140000000001</v>
      </c>
      <c r="L9310" s="260">
        <v>52.5501</v>
      </c>
      <c r="M9310" s="261">
        <f t="shared" si="583"/>
        <v>-0.63532554159779164</v>
      </c>
    </row>
    <row r="9311" spans="1:13" x14ac:dyDescent="0.25">
      <c r="A9311" s="259" t="s">
        <v>289</v>
      </c>
      <c r="B9311" s="259" t="s">
        <v>444</v>
      </c>
      <c r="C9311" s="260">
        <v>0</v>
      </c>
      <c r="D9311" s="260">
        <v>0</v>
      </c>
      <c r="E9311" s="261" t="str">
        <f t="shared" si="580"/>
        <v/>
      </c>
      <c r="F9311" s="260">
        <v>3.3820000000000001</v>
      </c>
      <c r="G9311" s="260">
        <v>0</v>
      </c>
      <c r="H9311" s="261">
        <f t="shared" si="581"/>
        <v>-1</v>
      </c>
      <c r="I9311" s="260">
        <v>0</v>
      </c>
      <c r="J9311" s="261" t="str">
        <f t="shared" si="582"/>
        <v/>
      </c>
      <c r="K9311" s="260">
        <v>3.3820000000000001</v>
      </c>
      <c r="L9311" s="260">
        <v>0</v>
      </c>
      <c r="M9311" s="261">
        <f t="shared" si="583"/>
        <v>-1</v>
      </c>
    </row>
    <row r="9312" spans="1:13" x14ac:dyDescent="0.25">
      <c r="A9312" s="259" t="s">
        <v>289</v>
      </c>
      <c r="B9312" s="259" t="s">
        <v>425</v>
      </c>
      <c r="C9312" s="260">
        <v>316.51</v>
      </c>
      <c r="D9312" s="260">
        <v>0</v>
      </c>
      <c r="E9312" s="261">
        <f t="shared" si="580"/>
        <v>-1</v>
      </c>
      <c r="F9312" s="260">
        <v>603.11220000000003</v>
      </c>
      <c r="G9312" s="260">
        <v>82.753640000000004</v>
      </c>
      <c r="H9312" s="261">
        <f t="shared" si="581"/>
        <v>-0.86278898022623318</v>
      </c>
      <c r="I9312" s="260">
        <v>257.85807999999997</v>
      </c>
      <c r="J9312" s="261">
        <f t="shared" si="582"/>
        <v>-0.67907292259369956</v>
      </c>
      <c r="K9312" s="260">
        <v>603.11220000000003</v>
      </c>
      <c r="L9312" s="260">
        <v>82.753640000000004</v>
      </c>
      <c r="M9312" s="261">
        <f t="shared" si="583"/>
        <v>-0.86278898022623318</v>
      </c>
    </row>
    <row r="9313" spans="1:13" x14ac:dyDescent="0.25">
      <c r="A9313" s="259" t="s">
        <v>289</v>
      </c>
      <c r="B9313" s="259" t="s">
        <v>457</v>
      </c>
      <c r="C9313" s="260">
        <v>0</v>
      </c>
      <c r="D9313" s="260">
        <v>0</v>
      </c>
      <c r="E9313" s="261" t="str">
        <f t="shared" si="580"/>
        <v/>
      </c>
      <c r="F9313" s="260">
        <v>0</v>
      </c>
      <c r="G9313" s="260">
        <v>77.828400000000002</v>
      </c>
      <c r="H9313" s="261" t="str">
        <f t="shared" si="581"/>
        <v/>
      </c>
      <c r="I9313" s="260">
        <v>0</v>
      </c>
      <c r="J9313" s="261" t="str">
        <f t="shared" si="582"/>
        <v/>
      </c>
      <c r="K9313" s="260">
        <v>0</v>
      </c>
      <c r="L9313" s="260">
        <v>77.828400000000002</v>
      </c>
      <c r="M9313" s="261" t="str">
        <f t="shared" si="583"/>
        <v/>
      </c>
    </row>
    <row r="9314" spans="1:13" x14ac:dyDescent="0.25">
      <c r="A9314" s="259" t="s">
        <v>289</v>
      </c>
      <c r="B9314" s="259" t="s">
        <v>450</v>
      </c>
      <c r="C9314" s="260">
        <v>0</v>
      </c>
      <c r="D9314" s="260">
        <v>0</v>
      </c>
      <c r="E9314" s="261" t="str">
        <f t="shared" si="580"/>
        <v/>
      </c>
      <c r="F9314" s="260">
        <v>0</v>
      </c>
      <c r="G9314" s="260">
        <v>56.100409999999997</v>
      </c>
      <c r="H9314" s="261" t="str">
        <f t="shared" si="581"/>
        <v/>
      </c>
      <c r="I9314" s="260">
        <v>52.443330000000003</v>
      </c>
      <c r="J9314" s="261">
        <f t="shared" si="582"/>
        <v>6.9733939473332285E-2</v>
      </c>
      <c r="K9314" s="260">
        <v>0</v>
      </c>
      <c r="L9314" s="260">
        <v>56.100409999999997</v>
      </c>
      <c r="M9314" s="261" t="str">
        <f t="shared" si="583"/>
        <v/>
      </c>
    </row>
    <row r="9315" spans="1:13" x14ac:dyDescent="0.25">
      <c r="A9315" s="259" t="s">
        <v>289</v>
      </c>
      <c r="B9315" s="259" t="s">
        <v>446</v>
      </c>
      <c r="C9315" s="260">
        <v>0</v>
      </c>
      <c r="D9315" s="260">
        <v>0</v>
      </c>
      <c r="E9315" s="261" t="str">
        <f t="shared" si="580"/>
        <v/>
      </c>
      <c r="F9315" s="260">
        <v>0</v>
      </c>
      <c r="G9315" s="260">
        <v>0</v>
      </c>
      <c r="H9315" s="261" t="str">
        <f t="shared" si="581"/>
        <v/>
      </c>
      <c r="I9315" s="260">
        <v>0</v>
      </c>
      <c r="J9315" s="261" t="str">
        <f t="shared" si="582"/>
        <v/>
      </c>
      <c r="K9315" s="260">
        <v>0</v>
      </c>
      <c r="L9315" s="260">
        <v>0</v>
      </c>
      <c r="M9315" s="261" t="str">
        <f t="shared" si="583"/>
        <v/>
      </c>
    </row>
    <row r="9316" spans="1:13" x14ac:dyDescent="0.25">
      <c r="A9316" s="259" t="s">
        <v>289</v>
      </c>
      <c r="B9316" s="259" t="s">
        <v>435</v>
      </c>
      <c r="C9316" s="260">
        <v>0</v>
      </c>
      <c r="D9316" s="260">
        <v>0</v>
      </c>
      <c r="E9316" s="261" t="str">
        <f t="shared" si="580"/>
        <v/>
      </c>
      <c r="F9316" s="260">
        <v>224.74037999999999</v>
      </c>
      <c r="G9316" s="260">
        <v>96.405590000000004</v>
      </c>
      <c r="H9316" s="261">
        <f t="shared" si="581"/>
        <v>-0.57103574355440712</v>
      </c>
      <c r="I9316" s="260">
        <v>30.71114</v>
      </c>
      <c r="J9316" s="261">
        <f t="shared" si="582"/>
        <v>2.1391081542397972</v>
      </c>
      <c r="K9316" s="260">
        <v>224.74037999999999</v>
      </c>
      <c r="L9316" s="260">
        <v>96.405590000000004</v>
      </c>
      <c r="M9316" s="261">
        <f t="shared" si="583"/>
        <v>-0.57103574355440712</v>
      </c>
    </row>
    <row r="9317" spans="1:13" x14ac:dyDescent="0.25">
      <c r="A9317" s="259" t="s">
        <v>289</v>
      </c>
      <c r="B9317" s="259" t="s">
        <v>421</v>
      </c>
      <c r="C9317" s="260">
        <v>0</v>
      </c>
      <c r="D9317" s="260">
        <v>87.439499999999995</v>
      </c>
      <c r="E9317" s="261" t="str">
        <f t="shared" si="580"/>
        <v/>
      </c>
      <c r="F9317" s="260">
        <v>272.88806</v>
      </c>
      <c r="G9317" s="260">
        <v>244.46707000000001</v>
      </c>
      <c r="H9317" s="261">
        <f t="shared" si="581"/>
        <v>-0.104148895338257</v>
      </c>
      <c r="I9317" s="260">
        <v>294.48054000000002</v>
      </c>
      <c r="J9317" s="261">
        <f t="shared" si="582"/>
        <v>-0.16983624792320751</v>
      </c>
      <c r="K9317" s="260">
        <v>272.88806</v>
      </c>
      <c r="L9317" s="260">
        <v>244.46707000000001</v>
      </c>
      <c r="M9317" s="261">
        <f t="shared" si="583"/>
        <v>-0.104148895338257</v>
      </c>
    </row>
    <row r="9318" spans="1:13" x14ac:dyDescent="0.25">
      <c r="A9318" s="259" t="s">
        <v>289</v>
      </c>
      <c r="B9318" s="259" t="s">
        <v>448</v>
      </c>
      <c r="C9318" s="260">
        <v>0</v>
      </c>
      <c r="D9318" s="260">
        <v>0</v>
      </c>
      <c r="E9318" s="261" t="str">
        <f t="shared" si="580"/>
        <v/>
      </c>
      <c r="F9318" s="260">
        <v>0</v>
      </c>
      <c r="G9318" s="260">
        <v>0</v>
      </c>
      <c r="H9318" s="261" t="str">
        <f t="shared" si="581"/>
        <v/>
      </c>
      <c r="I9318" s="260">
        <v>0</v>
      </c>
      <c r="J9318" s="261" t="str">
        <f t="shared" si="582"/>
        <v/>
      </c>
      <c r="K9318" s="260">
        <v>0</v>
      </c>
      <c r="L9318" s="260">
        <v>0</v>
      </c>
      <c r="M9318" s="261" t="str">
        <f t="shared" si="583"/>
        <v/>
      </c>
    </row>
    <row r="9319" spans="1:13" x14ac:dyDescent="0.25">
      <c r="A9319" s="259" t="s">
        <v>289</v>
      </c>
      <c r="B9319" s="259" t="s">
        <v>417</v>
      </c>
      <c r="C9319" s="260">
        <v>78.150599999999997</v>
      </c>
      <c r="D9319" s="260">
        <v>207.22332</v>
      </c>
      <c r="E9319" s="261">
        <f t="shared" si="580"/>
        <v>1.6515896231122986</v>
      </c>
      <c r="F9319" s="260">
        <v>6895.0311899999997</v>
      </c>
      <c r="G9319" s="260">
        <v>7125.2556100000002</v>
      </c>
      <c r="H9319" s="261">
        <f t="shared" si="581"/>
        <v>3.3389902620585499E-2</v>
      </c>
      <c r="I9319" s="260">
        <v>9120.1109899999992</v>
      </c>
      <c r="J9319" s="261">
        <f t="shared" si="582"/>
        <v>-0.21873148059133429</v>
      </c>
      <c r="K9319" s="260">
        <v>6895.0311899999997</v>
      </c>
      <c r="L9319" s="260">
        <v>7125.2556100000002</v>
      </c>
      <c r="M9319" s="261">
        <f t="shared" si="583"/>
        <v>3.3389902620585499E-2</v>
      </c>
    </row>
    <row r="9320" spans="1:13" x14ac:dyDescent="0.25">
      <c r="A9320" s="259" t="s">
        <v>289</v>
      </c>
      <c r="B9320" s="259" t="s">
        <v>420</v>
      </c>
      <c r="C9320" s="260">
        <v>23.60688</v>
      </c>
      <c r="D9320" s="260">
        <v>0</v>
      </c>
      <c r="E9320" s="261">
        <f t="shared" si="580"/>
        <v>-1</v>
      </c>
      <c r="F9320" s="260">
        <v>1070.6967299999999</v>
      </c>
      <c r="G9320" s="260">
        <v>7172.6600200000003</v>
      </c>
      <c r="H9320" s="261">
        <f t="shared" si="581"/>
        <v>5.6990584906334787</v>
      </c>
      <c r="I9320" s="260">
        <v>2520.7763</v>
      </c>
      <c r="J9320" s="261">
        <f t="shared" si="582"/>
        <v>1.8454171121808787</v>
      </c>
      <c r="K9320" s="260">
        <v>1070.6967299999999</v>
      </c>
      <c r="L9320" s="260">
        <v>7172.6600200000003</v>
      </c>
      <c r="M9320" s="261">
        <f t="shared" si="583"/>
        <v>5.6990584906334787</v>
      </c>
    </row>
    <row r="9321" spans="1:13" x14ac:dyDescent="0.25">
      <c r="A9321" s="259" t="s">
        <v>289</v>
      </c>
      <c r="B9321" s="259" t="s">
        <v>447</v>
      </c>
      <c r="C9321" s="260">
        <v>0</v>
      </c>
      <c r="D9321" s="260">
        <v>0</v>
      </c>
      <c r="E9321" s="261" t="str">
        <f t="shared" si="580"/>
        <v/>
      </c>
      <c r="F9321" s="260">
        <v>0</v>
      </c>
      <c r="G9321" s="260">
        <v>19.079000000000001</v>
      </c>
      <c r="H9321" s="261" t="str">
        <f t="shared" si="581"/>
        <v/>
      </c>
      <c r="I9321" s="260">
        <v>0</v>
      </c>
      <c r="J9321" s="261" t="str">
        <f t="shared" si="582"/>
        <v/>
      </c>
      <c r="K9321" s="260">
        <v>0</v>
      </c>
      <c r="L9321" s="260">
        <v>19.079000000000001</v>
      </c>
      <c r="M9321" s="261" t="str">
        <f t="shared" si="583"/>
        <v/>
      </c>
    </row>
    <row r="9322" spans="1:13" x14ac:dyDescent="0.25">
      <c r="A9322" s="259" t="s">
        <v>289</v>
      </c>
      <c r="B9322" s="259" t="s">
        <v>462</v>
      </c>
      <c r="C9322" s="260">
        <v>0</v>
      </c>
      <c r="D9322" s="260">
        <v>0</v>
      </c>
      <c r="E9322" s="261" t="str">
        <f t="shared" si="580"/>
        <v/>
      </c>
      <c r="F9322" s="260">
        <v>0</v>
      </c>
      <c r="G9322" s="260">
        <v>1.72</v>
      </c>
      <c r="H9322" s="261" t="str">
        <f t="shared" si="581"/>
        <v/>
      </c>
      <c r="I9322" s="260">
        <v>0</v>
      </c>
      <c r="J9322" s="261" t="str">
        <f t="shared" si="582"/>
        <v/>
      </c>
      <c r="K9322" s="260">
        <v>0</v>
      </c>
      <c r="L9322" s="260">
        <v>1.72</v>
      </c>
      <c r="M9322" s="261" t="str">
        <f t="shared" si="583"/>
        <v/>
      </c>
    </row>
    <row r="9323" spans="1:13" x14ac:dyDescent="0.25">
      <c r="A9323" s="259" t="s">
        <v>289</v>
      </c>
      <c r="B9323" s="259" t="s">
        <v>429</v>
      </c>
      <c r="C9323" s="260">
        <v>142.24875</v>
      </c>
      <c r="D9323" s="260">
        <v>0</v>
      </c>
      <c r="E9323" s="261">
        <f t="shared" si="580"/>
        <v>-1</v>
      </c>
      <c r="F9323" s="260">
        <v>1037.0764099999999</v>
      </c>
      <c r="G9323" s="260">
        <v>170.54972000000001</v>
      </c>
      <c r="H9323" s="261">
        <f t="shared" si="581"/>
        <v>-0.83554758515816596</v>
      </c>
      <c r="I9323" s="260">
        <v>111.03072</v>
      </c>
      <c r="J9323" s="261">
        <f t="shared" si="582"/>
        <v>0.53605884929864467</v>
      </c>
      <c r="K9323" s="260">
        <v>1037.0764099999999</v>
      </c>
      <c r="L9323" s="260">
        <v>170.54972000000001</v>
      </c>
      <c r="M9323" s="261">
        <f t="shared" si="583"/>
        <v>-0.83554758515816596</v>
      </c>
    </row>
    <row r="9324" spans="1:13" x14ac:dyDescent="0.25">
      <c r="A9324" s="259" t="s">
        <v>289</v>
      </c>
      <c r="B9324" s="259" t="s">
        <v>464</v>
      </c>
      <c r="C9324" s="260">
        <v>0</v>
      </c>
      <c r="D9324" s="260">
        <v>0</v>
      </c>
      <c r="E9324" s="261" t="str">
        <f t="shared" si="580"/>
        <v/>
      </c>
      <c r="F9324" s="260">
        <v>0</v>
      </c>
      <c r="G9324" s="260">
        <v>0</v>
      </c>
      <c r="H9324" s="261" t="str">
        <f t="shared" si="581"/>
        <v/>
      </c>
      <c r="I9324" s="260">
        <v>0</v>
      </c>
      <c r="J9324" s="261" t="str">
        <f t="shared" si="582"/>
        <v/>
      </c>
      <c r="K9324" s="260">
        <v>0</v>
      </c>
      <c r="L9324" s="260">
        <v>0</v>
      </c>
      <c r="M9324" s="261" t="str">
        <f t="shared" si="583"/>
        <v/>
      </c>
    </row>
    <row r="9325" spans="1:13" x14ac:dyDescent="0.25">
      <c r="A9325" s="259" t="s">
        <v>289</v>
      </c>
      <c r="B9325" s="259" t="s">
        <v>453</v>
      </c>
      <c r="C9325" s="260">
        <v>0</v>
      </c>
      <c r="D9325" s="260">
        <v>0</v>
      </c>
      <c r="E9325" s="261" t="str">
        <f t="shared" si="580"/>
        <v/>
      </c>
      <c r="F9325" s="260">
        <v>25.441659999999999</v>
      </c>
      <c r="G9325" s="260">
        <v>26.915230000000001</v>
      </c>
      <c r="H9325" s="261">
        <f t="shared" si="581"/>
        <v>5.7919569713611452E-2</v>
      </c>
      <c r="I9325" s="260">
        <v>0</v>
      </c>
      <c r="J9325" s="261" t="str">
        <f t="shared" si="582"/>
        <v/>
      </c>
      <c r="K9325" s="260">
        <v>25.441659999999999</v>
      </c>
      <c r="L9325" s="260">
        <v>26.915230000000001</v>
      </c>
      <c r="M9325" s="261">
        <f t="shared" si="583"/>
        <v>5.7919569713611452E-2</v>
      </c>
    </row>
    <row r="9326" spans="1:13" x14ac:dyDescent="0.25">
      <c r="A9326" s="259" t="s">
        <v>289</v>
      </c>
      <c r="B9326" s="259" t="s">
        <v>433</v>
      </c>
      <c r="C9326" s="260">
        <v>0</v>
      </c>
      <c r="D9326" s="260">
        <v>8.5</v>
      </c>
      <c r="E9326" s="261" t="str">
        <f t="shared" si="580"/>
        <v/>
      </c>
      <c r="F9326" s="260">
        <v>13.641730000000001</v>
      </c>
      <c r="G9326" s="260">
        <v>57.661470000000001</v>
      </c>
      <c r="H9326" s="261">
        <f t="shared" si="581"/>
        <v>3.2268443958354256</v>
      </c>
      <c r="I9326" s="260">
        <v>58.834650000000003</v>
      </c>
      <c r="J9326" s="261">
        <f t="shared" si="582"/>
        <v>-1.9940290288121054E-2</v>
      </c>
      <c r="K9326" s="260">
        <v>13.641730000000001</v>
      </c>
      <c r="L9326" s="260">
        <v>57.661470000000001</v>
      </c>
      <c r="M9326" s="261">
        <f t="shared" si="583"/>
        <v>3.2268443958354256</v>
      </c>
    </row>
    <row r="9327" spans="1:13" x14ac:dyDescent="0.25">
      <c r="A9327" s="259" t="s">
        <v>289</v>
      </c>
      <c r="B9327" s="259" t="s">
        <v>418</v>
      </c>
      <c r="C9327" s="260">
        <v>0</v>
      </c>
      <c r="D9327" s="260">
        <v>44.835970000000003</v>
      </c>
      <c r="E9327" s="261" t="str">
        <f t="shared" si="580"/>
        <v/>
      </c>
      <c r="F9327" s="260">
        <v>723.98226</v>
      </c>
      <c r="G9327" s="260">
        <v>1043.94985</v>
      </c>
      <c r="H9327" s="261">
        <f t="shared" si="581"/>
        <v>0.44195501420159111</v>
      </c>
      <c r="I9327" s="260">
        <v>577.39040999999997</v>
      </c>
      <c r="J9327" s="261">
        <f t="shared" si="582"/>
        <v>0.80804847451484352</v>
      </c>
      <c r="K9327" s="260">
        <v>723.98226</v>
      </c>
      <c r="L9327" s="260">
        <v>1043.94985</v>
      </c>
      <c r="M9327" s="261">
        <f t="shared" si="583"/>
        <v>0.44195501420159111</v>
      </c>
    </row>
    <row r="9328" spans="1:13" x14ac:dyDescent="0.25">
      <c r="A9328" s="259" t="s">
        <v>289</v>
      </c>
      <c r="B9328" s="259" t="s">
        <v>427</v>
      </c>
      <c r="C9328" s="260">
        <v>271.60007999999999</v>
      </c>
      <c r="D9328" s="260">
        <v>0</v>
      </c>
      <c r="E9328" s="261">
        <f t="shared" si="580"/>
        <v>-1</v>
      </c>
      <c r="F9328" s="260">
        <v>667.08258999999998</v>
      </c>
      <c r="G9328" s="260">
        <v>193.35508999999999</v>
      </c>
      <c r="H9328" s="261">
        <f t="shared" si="581"/>
        <v>-0.7101481991907479</v>
      </c>
      <c r="I9328" s="260">
        <v>935.97217000000001</v>
      </c>
      <c r="J9328" s="261">
        <f t="shared" si="582"/>
        <v>-0.7934179068593461</v>
      </c>
      <c r="K9328" s="260">
        <v>667.08258999999998</v>
      </c>
      <c r="L9328" s="260">
        <v>193.35508999999999</v>
      </c>
      <c r="M9328" s="261">
        <f t="shared" si="583"/>
        <v>-0.7101481991907479</v>
      </c>
    </row>
    <row r="9329" spans="1:13" x14ac:dyDescent="0.25">
      <c r="A9329" s="259" t="s">
        <v>289</v>
      </c>
      <c r="B9329" s="259" t="s">
        <v>445</v>
      </c>
      <c r="C9329" s="260">
        <v>0</v>
      </c>
      <c r="D9329" s="260">
        <v>0</v>
      </c>
      <c r="E9329" s="261" t="str">
        <f t="shared" si="580"/>
        <v/>
      </c>
      <c r="F9329" s="260">
        <v>0</v>
      </c>
      <c r="G9329" s="260">
        <v>0</v>
      </c>
      <c r="H9329" s="261" t="str">
        <f t="shared" si="581"/>
        <v/>
      </c>
      <c r="I9329" s="260">
        <v>10.244059999999999</v>
      </c>
      <c r="J9329" s="261">
        <f t="shared" si="582"/>
        <v>-1</v>
      </c>
      <c r="K9329" s="260">
        <v>0</v>
      </c>
      <c r="L9329" s="260">
        <v>0</v>
      </c>
      <c r="M9329" s="261" t="str">
        <f t="shared" si="583"/>
        <v/>
      </c>
    </row>
    <row r="9330" spans="1:13" x14ac:dyDescent="0.25">
      <c r="A9330" s="259" t="s">
        <v>289</v>
      </c>
      <c r="B9330" s="259" t="s">
        <v>443</v>
      </c>
      <c r="C9330" s="260">
        <v>0</v>
      </c>
      <c r="D9330" s="260">
        <v>0</v>
      </c>
      <c r="E9330" s="261" t="str">
        <f t="shared" si="580"/>
        <v/>
      </c>
      <c r="F9330" s="260">
        <v>0</v>
      </c>
      <c r="G9330" s="260">
        <v>0</v>
      </c>
      <c r="H9330" s="261" t="str">
        <f t="shared" si="581"/>
        <v/>
      </c>
      <c r="I9330" s="260">
        <v>0</v>
      </c>
      <c r="J9330" s="261" t="str">
        <f t="shared" si="582"/>
        <v/>
      </c>
      <c r="K9330" s="260">
        <v>0</v>
      </c>
      <c r="L9330" s="260">
        <v>0</v>
      </c>
      <c r="M9330" s="261" t="str">
        <f t="shared" si="583"/>
        <v/>
      </c>
    </row>
    <row r="9331" spans="1:13" x14ac:dyDescent="0.25">
      <c r="A9331" s="259" t="s">
        <v>289</v>
      </c>
      <c r="B9331" s="259" t="s">
        <v>424</v>
      </c>
      <c r="C9331" s="260">
        <v>25.74</v>
      </c>
      <c r="D9331" s="260">
        <v>0</v>
      </c>
      <c r="E9331" s="261">
        <f t="shared" si="580"/>
        <v>-1</v>
      </c>
      <c r="F9331" s="260">
        <v>118.96704</v>
      </c>
      <c r="G9331" s="260">
        <v>163.77795</v>
      </c>
      <c r="H9331" s="261">
        <f t="shared" si="581"/>
        <v>0.37666659605887487</v>
      </c>
      <c r="I9331" s="260">
        <v>153.04071999999999</v>
      </c>
      <c r="J9331" s="261">
        <f t="shared" si="582"/>
        <v>7.015930139377291E-2</v>
      </c>
      <c r="K9331" s="260">
        <v>118.96704</v>
      </c>
      <c r="L9331" s="260">
        <v>163.77795</v>
      </c>
      <c r="M9331" s="261">
        <f t="shared" si="583"/>
        <v>0.37666659605887487</v>
      </c>
    </row>
    <row r="9332" spans="1:13" x14ac:dyDescent="0.25">
      <c r="A9332" s="259" t="s">
        <v>289</v>
      </c>
      <c r="B9332" s="259" t="s">
        <v>426</v>
      </c>
      <c r="C9332" s="260">
        <v>12.555350000000001</v>
      </c>
      <c r="D9332" s="260">
        <v>103.09153000000001</v>
      </c>
      <c r="E9332" s="261">
        <f t="shared" si="580"/>
        <v>7.2109642502996731</v>
      </c>
      <c r="F9332" s="260">
        <v>305.78638000000001</v>
      </c>
      <c r="G9332" s="260">
        <v>156.81917000000001</v>
      </c>
      <c r="H9332" s="261">
        <f t="shared" si="581"/>
        <v>-0.48716103706123204</v>
      </c>
      <c r="I9332" s="260">
        <v>86.230540000000005</v>
      </c>
      <c r="J9332" s="261">
        <f t="shared" si="582"/>
        <v>0.81860359450375708</v>
      </c>
      <c r="K9332" s="260">
        <v>305.78638000000001</v>
      </c>
      <c r="L9332" s="260">
        <v>156.81917000000001</v>
      </c>
      <c r="M9332" s="261">
        <f t="shared" si="583"/>
        <v>-0.48716103706123204</v>
      </c>
    </row>
    <row r="9333" spans="1:13" x14ac:dyDescent="0.25">
      <c r="A9333" s="259" t="s">
        <v>289</v>
      </c>
      <c r="B9333" s="259" t="s">
        <v>440</v>
      </c>
      <c r="C9333" s="260">
        <v>0</v>
      </c>
      <c r="D9333" s="260">
        <v>0</v>
      </c>
      <c r="E9333" s="261" t="str">
        <f t="shared" si="580"/>
        <v/>
      </c>
      <c r="F9333" s="260">
        <v>0</v>
      </c>
      <c r="G9333" s="260">
        <v>0</v>
      </c>
      <c r="H9333" s="261" t="str">
        <f t="shared" si="581"/>
        <v/>
      </c>
      <c r="I9333" s="260">
        <v>1050.7856200000001</v>
      </c>
      <c r="J9333" s="261">
        <f t="shared" si="582"/>
        <v>-1</v>
      </c>
      <c r="K9333" s="260">
        <v>0</v>
      </c>
      <c r="L9333" s="260">
        <v>0</v>
      </c>
      <c r="M9333" s="261" t="str">
        <f t="shared" si="583"/>
        <v/>
      </c>
    </row>
    <row r="9334" spans="1:13" x14ac:dyDescent="0.25">
      <c r="A9334" s="259" t="s">
        <v>289</v>
      </c>
      <c r="B9334" s="259" t="s">
        <v>465</v>
      </c>
      <c r="C9334" s="260">
        <v>0</v>
      </c>
      <c r="D9334" s="260">
        <v>0</v>
      </c>
      <c r="E9334" s="261" t="str">
        <f t="shared" si="580"/>
        <v/>
      </c>
      <c r="F9334" s="260">
        <v>3.5362499999999999</v>
      </c>
      <c r="G9334" s="260">
        <v>0</v>
      </c>
      <c r="H9334" s="261">
        <f t="shared" si="581"/>
        <v>-1</v>
      </c>
      <c r="I9334" s="260">
        <v>0</v>
      </c>
      <c r="J9334" s="261" t="str">
        <f t="shared" si="582"/>
        <v/>
      </c>
      <c r="K9334" s="260">
        <v>3.5362499999999999</v>
      </c>
      <c r="L9334" s="260">
        <v>0</v>
      </c>
      <c r="M9334" s="261">
        <f t="shared" si="583"/>
        <v>-1</v>
      </c>
    </row>
    <row r="9335" spans="1:13" x14ac:dyDescent="0.25">
      <c r="A9335" s="259" t="s">
        <v>289</v>
      </c>
      <c r="B9335" s="259" t="s">
        <v>479</v>
      </c>
      <c r="C9335" s="260">
        <v>0</v>
      </c>
      <c r="D9335" s="260">
        <v>0</v>
      </c>
      <c r="E9335" s="261" t="str">
        <f t="shared" si="580"/>
        <v/>
      </c>
      <c r="F9335" s="260">
        <v>0</v>
      </c>
      <c r="G9335" s="260">
        <v>7.5399799999999999</v>
      </c>
      <c r="H9335" s="261" t="str">
        <f t="shared" si="581"/>
        <v/>
      </c>
      <c r="I9335" s="260">
        <v>0</v>
      </c>
      <c r="J9335" s="261" t="str">
        <f t="shared" si="582"/>
        <v/>
      </c>
      <c r="K9335" s="260">
        <v>0</v>
      </c>
      <c r="L9335" s="260">
        <v>7.5399799999999999</v>
      </c>
      <c r="M9335" s="261" t="str">
        <f t="shared" si="583"/>
        <v/>
      </c>
    </row>
    <row r="9336" spans="1:13" x14ac:dyDescent="0.25">
      <c r="A9336" s="259" t="s">
        <v>289</v>
      </c>
      <c r="B9336" s="259" t="s">
        <v>455</v>
      </c>
      <c r="C9336" s="260">
        <v>0</v>
      </c>
      <c r="D9336" s="260">
        <v>8.4936199999999999</v>
      </c>
      <c r="E9336" s="261" t="str">
        <f t="shared" si="580"/>
        <v/>
      </c>
      <c r="F9336" s="260">
        <v>215.4</v>
      </c>
      <c r="G9336" s="260">
        <v>8.4936199999999999</v>
      </c>
      <c r="H9336" s="261">
        <f t="shared" si="581"/>
        <v>-0.96056815227483749</v>
      </c>
      <c r="I9336" s="260">
        <v>14.428979999999999</v>
      </c>
      <c r="J9336" s="261">
        <f t="shared" si="582"/>
        <v>-0.41134993603151437</v>
      </c>
      <c r="K9336" s="260">
        <v>215.4</v>
      </c>
      <c r="L9336" s="260">
        <v>8.4936199999999999</v>
      </c>
      <c r="M9336" s="261">
        <f t="shared" si="583"/>
        <v>-0.96056815227483749</v>
      </c>
    </row>
    <row r="9337" spans="1:13" x14ac:dyDescent="0.25">
      <c r="A9337" s="259" t="s">
        <v>289</v>
      </c>
      <c r="B9337" s="259" t="s">
        <v>461</v>
      </c>
      <c r="C9337" s="260">
        <v>0</v>
      </c>
      <c r="D9337" s="260">
        <v>0</v>
      </c>
      <c r="E9337" s="261" t="str">
        <f t="shared" si="580"/>
        <v/>
      </c>
      <c r="F9337" s="260">
        <v>0</v>
      </c>
      <c r="G9337" s="260">
        <v>0</v>
      </c>
      <c r="H9337" s="261" t="str">
        <f t="shared" si="581"/>
        <v/>
      </c>
      <c r="I9337" s="260">
        <v>0</v>
      </c>
      <c r="J9337" s="261" t="str">
        <f t="shared" si="582"/>
        <v/>
      </c>
      <c r="K9337" s="260">
        <v>0</v>
      </c>
      <c r="L9337" s="260">
        <v>0</v>
      </c>
      <c r="M9337" s="261" t="str">
        <f t="shared" si="583"/>
        <v/>
      </c>
    </row>
    <row r="9338" spans="1:13" x14ac:dyDescent="0.25">
      <c r="A9338" s="259" t="s">
        <v>289</v>
      </c>
      <c r="B9338" s="259" t="s">
        <v>459</v>
      </c>
      <c r="C9338" s="260">
        <v>0</v>
      </c>
      <c r="D9338" s="260">
        <v>0</v>
      </c>
      <c r="E9338" s="261" t="str">
        <f t="shared" si="580"/>
        <v/>
      </c>
      <c r="F9338" s="260">
        <v>0</v>
      </c>
      <c r="G9338" s="260">
        <v>0</v>
      </c>
      <c r="H9338" s="261" t="str">
        <f t="shared" si="581"/>
        <v/>
      </c>
      <c r="I9338" s="260">
        <v>0</v>
      </c>
      <c r="J9338" s="261" t="str">
        <f t="shared" si="582"/>
        <v/>
      </c>
      <c r="K9338" s="260">
        <v>0</v>
      </c>
      <c r="L9338" s="260">
        <v>0</v>
      </c>
      <c r="M9338" s="261" t="str">
        <f t="shared" si="583"/>
        <v/>
      </c>
    </row>
    <row r="9339" spans="1:13" x14ac:dyDescent="0.25">
      <c r="A9339" s="259" t="s">
        <v>289</v>
      </c>
      <c r="B9339" s="259" t="s">
        <v>423</v>
      </c>
      <c r="C9339" s="260">
        <v>0</v>
      </c>
      <c r="D9339" s="260">
        <v>0</v>
      </c>
      <c r="E9339" s="261" t="str">
        <f t="shared" si="580"/>
        <v/>
      </c>
      <c r="F9339" s="260">
        <v>198.01884000000001</v>
      </c>
      <c r="G9339" s="260">
        <v>33.764000000000003</v>
      </c>
      <c r="H9339" s="261">
        <f t="shared" si="581"/>
        <v>-0.82949097166714036</v>
      </c>
      <c r="I9339" s="260">
        <v>112.92961</v>
      </c>
      <c r="J9339" s="261">
        <f t="shared" si="582"/>
        <v>-0.70101729741207819</v>
      </c>
      <c r="K9339" s="260">
        <v>198.01884000000001</v>
      </c>
      <c r="L9339" s="260">
        <v>33.764000000000003</v>
      </c>
      <c r="M9339" s="261">
        <f t="shared" si="583"/>
        <v>-0.82949097166714036</v>
      </c>
    </row>
    <row r="9340" spans="1:13" x14ac:dyDescent="0.25">
      <c r="A9340" s="259" t="s">
        <v>289</v>
      </c>
      <c r="B9340" s="259" t="s">
        <v>437</v>
      </c>
      <c r="C9340" s="260">
        <v>0</v>
      </c>
      <c r="D9340" s="260">
        <v>0</v>
      </c>
      <c r="E9340" s="261" t="str">
        <f t="shared" si="580"/>
        <v/>
      </c>
      <c r="F9340" s="260">
        <v>110.92189999999999</v>
      </c>
      <c r="G9340" s="260">
        <v>36.246220000000001</v>
      </c>
      <c r="H9340" s="261">
        <f t="shared" si="581"/>
        <v>-0.67322755921057964</v>
      </c>
      <c r="I9340" s="260">
        <v>95.500649999999993</v>
      </c>
      <c r="J9340" s="261">
        <f t="shared" si="582"/>
        <v>-0.62046101256902442</v>
      </c>
      <c r="K9340" s="260">
        <v>110.92189999999999</v>
      </c>
      <c r="L9340" s="260">
        <v>36.246220000000001</v>
      </c>
      <c r="M9340" s="261">
        <f t="shared" si="583"/>
        <v>-0.67322755921057964</v>
      </c>
    </row>
    <row r="9341" spans="1:13" x14ac:dyDescent="0.25">
      <c r="A9341" s="259" t="s">
        <v>289</v>
      </c>
      <c r="B9341" s="259" t="s">
        <v>469</v>
      </c>
      <c r="C9341" s="260">
        <v>0</v>
      </c>
      <c r="D9341" s="260">
        <v>0</v>
      </c>
      <c r="E9341" s="261" t="str">
        <f t="shared" si="580"/>
        <v/>
      </c>
      <c r="F9341" s="260">
        <v>0</v>
      </c>
      <c r="G9341" s="260">
        <v>0</v>
      </c>
      <c r="H9341" s="261" t="str">
        <f t="shared" si="581"/>
        <v/>
      </c>
      <c r="I9341" s="260">
        <v>0</v>
      </c>
      <c r="J9341" s="261" t="str">
        <f t="shared" si="582"/>
        <v/>
      </c>
      <c r="K9341" s="260">
        <v>0</v>
      </c>
      <c r="L9341" s="260">
        <v>0</v>
      </c>
      <c r="M9341" s="261" t="str">
        <f t="shared" si="583"/>
        <v/>
      </c>
    </row>
    <row r="9342" spans="1:13" x14ac:dyDescent="0.25">
      <c r="A9342" s="259" t="s">
        <v>289</v>
      </c>
      <c r="B9342" s="259" t="s">
        <v>460</v>
      </c>
      <c r="C9342" s="260">
        <v>0</v>
      </c>
      <c r="D9342" s="260">
        <v>0</v>
      </c>
      <c r="E9342" s="261" t="str">
        <f t="shared" si="580"/>
        <v/>
      </c>
      <c r="F9342" s="260">
        <v>0</v>
      </c>
      <c r="G9342" s="260">
        <v>0</v>
      </c>
      <c r="H9342" s="261" t="str">
        <f t="shared" si="581"/>
        <v/>
      </c>
      <c r="I9342" s="260">
        <v>29.24</v>
      </c>
      <c r="J9342" s="261">
        <f t="shared" si="582"/>
        <v>-1</v>
      </c>
      <c r="K9342" s="260">
        <v>0</v>
      </c>
      <c r="L9342" s="260">
        <v>0</v>
      </c>
      <c r="M9342" s="261" t="str">
        <f t="shared" si="583"/>
        <v/>
      </c>
    </row>
    <row r="9343" spans="1:13" x14ac:dyDescent="0.25">
      <c r="A9343" s="259" t="s">
        <v>289</v>
      </c>
      <c r="B9343" s="259" t="s">
        <v>432</v>
      </c>
      <c r="C9343" s="260">
        <v>0</v>
      </c>
      <c r="D9343" s="260">
        <v>0</v>
      </c>
      <c r="E9343" s="261" t="str">
        <f t="shared" si="580"/>
        <v/>
      </c>
      <c r="F9343" s="260">
        <v>195.76145</v>
      </c>
      <c r="G9343" s="260">
        <v>494.04919000000001</v>
      </c>
      <c r="H9343" s="261">
        <f t="shared" si="581"/>
        <v>1.5237307447406017</v>
      </c>
      <c r="I9343" s="260">
        <v>223.39913000000001</v>
      </c>
      <c r="J9343" s="261">
        <f t="shared" si="582"/>
        <v>1.2115090152768277</v>
      </c>
      <c r="K9343" s="260">
        <v>195.76145</v>
      </c>
      <c r="L9343" s="260">
        <v>494.04919000000001</v>
      </c>
      <c r="M9343" s="261">
        <f t="shared" si="583"/>
        <v>1.5237307447406017</v>
      </c>
    </row>
    <row r="9344" spans="1:13" x14ac:dyDescent="0.25">
      <c r="A9344" s="259" t="s">
        <v>289</v>
      </c>
      <c r="B9344" s="259" t="s">
        <v>482</v>
      </c>
      <c r="C9344" s="260">
        <v>0</v>
      </c>
      <c r="D9344" s="260">
        <v>0</v>
      </c>
      <c r="E9344" s="261" t="str">
        <f t="shared" si="580"/>
        <v/>
      </c>
      <c r="F9344" s="260">
        <v>0</v>
      </c>
      <c r="G9344" s="260">
        <v>0</v>
      </c>
      <c r="H9344" s="261" t="str">
        <f t="shared" si="581"/>
        <v/>
      </c>
      <c r="I9344" s="260">
        <v>0</v>
      </c>
      <c r="J9344" s="261" t="str">
        <f t="shared" si="582"/>
        <v/>
      </c>
      <c r="K9344" s="260">
        <v>0</v>
      </c>
      <c r="L9344" s="260">
        <v>0</v>
      </c>
      <c r="M9344" s="261" t="str">
        <f t="shared" si="583"/>
        <v/>
      </c>
    </row>
    <row r="9345" spans="1:13" x14ac:dyDescent="0.25">
      <c r="A9345" s="259" t="s">
        <v>289</v>
      </c>
      <c r="B9345" s="259" t="s">
        <v>434</v>
      </c>
      <c r="C9345" s="260">
        <v>0</v>
      </c>
      <c r="D9345" s="260">
        <v>0</v>
      </c>
      <c r="E9345" s="261" t="str">
        <f t="shared" si="580"/>
        <v/>
      </c>
      <c r="F9345" s="260">
        <v>42.890799999999999</v>
      </c>
      <c r="G9345" s="260">
        <v>868.73964999999998</v>
      </c>
      <c r="H9345" s="261">
        <f t="shared" si="581"/>
        <v>19.254685153925784</v>
      </c>
      <c r="I9345" s="260">
        <v>24.486999999999998</v>
      </c>
      <c r="J9345" s="261">
        <f t="shared" si="582"/>
        <v>34.47758606607588</v>
      </c>
      <c r="K9345" s="260">
        <v>42.890799999999999</v>
      </c>
      <c r="L9345" s="260">
        <v>868.73964999999998</v>
      </c>
      <c r="M9345" s="261">
        <f t="shared" si="583"/>
        <v>19.254685153925784</v>
      </c>
    </row>
    <row r="9346" spans="1:13" x14ac:dyDescent="0.25">
      <c r="A9346" s="259" t="s">
        <v>289</v>
      </c>
      <c r="B9346" s="259" t="s">
        <v>449</v>
      </c>
      <c r="C9346" s="260">
        <v>0</v>
      </c>
      <c r="D9346" s="260">
        <v>0</v>
      </c>
      <c r="E9346" s="261" t="str">
        <f t="shared" si="580"/>
        <v/>
      </c>
      <c r="F9346" s="260">
        <v>155.84058999999999</v>
      </c>
      <c r="G9346" s="260">
        <v>118.88244</v>
      </c>
      <c r="H9346" s="261">
        <f t="shared" si="581"/>
        <v>-0.23715355543764294</v>
      </c>
      <c r="I9346" s="260">
        <v>71.047039999999996</v>
      </c>
      <c r="J9346" s="261">
        <f t="shared" si="582"/>
        <v>0.67329194854563967</v>
      </c>
      <c r="K9346" s="260">
        <v>155.84058999999999</v>
      </c>
      <c r="L9346" s="260">
        <v>118.88244</v>
      </c>
      <c r="M9346" s="261">
        <f t="shared" si="583"/>
        <v>-0.23715355543764294</v>
      </c>
    </row>
    <row r="9347" spans="1:13" x14ac:dyDescent="0.25">
      <c r="A9347" s="259" t="s">
        <v>289</v>
      </c>
      <c r="B9347" s="259" t="s">
        <v>442</v>
      </c>
      <c r="C9347" s="260">
        <v>0</v>
      </c>
      <c r="D9347" s="260">
        <v>0</v>
      </c>
      <c r="E9347" s="261" t="str">
        <f t="shared" si="580"/>
        <v/>
      </c>
      <c r="F9347" s="260">
        <v>0</v>
      </c>
      <c r="G9347" s="260">
        <v>0</v>
      </c>
      <c r="H9347" s="261" t="str">
        <f t="shared" si="581"/>
        <v/>
      </c>
      <c r="I9347" s="260">
        <v>0</v>
      </c>
      <c r="J9347" s="261" t="str">
        <f t="shared" si="582"/>
        <v/>
      </c>
      <c r="K9347" s="260">
        <v>0</v>
      </c>
      <c r="L9347" s="260">
        <v>0</v>
      </c>
      <c r="M9347" s="261" t="str">
        <f t="shared" si="583"/>
        <v/>
      </c>
    </row>
    <row r="9348" spans="1:13" s="117" customFormat="1" x14ac:dyDescent="0.25">
      <c r="A9348" s="117" t="s">
        <v>289</v>
      </c>
      <c r="B9348" s="117" t="s">
        <v>3</v>
      </c>
      <c r="C9348" s="180">
        <v>923.07970999999998</v>
      </c>
      <c r="D9348" s="180">
        <v>949.65689999999995</v>
      </c>
      <c r="E9348" s="262">
        <f t="shared" si="580"/>
        <v>2.8791868905882367E-2</v>
      </c>
      <c r="F9348" s="180">
        <v>16998.164479999999</v>
      </c>
      <c r="G9348" s="180">
        <v>22608.014739999999</v>
      </c>
      <c r="H9348" s="262">
        <f t="shared" si="581"/>
        <v>0.33002682534343841</v>
      </c>
      <c r="I9348" s="180">
        <v>23391.094580000001</v>
      </c>
      <c r="J9348" s="262">
        <f t="shared" si="582"/>
        <v>-3.3477691149586319E-2</v>
      </c>
      <c r="K9348" s="180">
        <v>16998.164479999999</v>
      </c>
      <c r="L9348" s="180">
        <v>22608.014739999999</v>
      </c>
      <c r="M9348" s="262">
        <f t="shared" si="583"/>
        <v>0.33002682534343841</v>
      </c>
    </row>
    <row r="9349" spans="1:13" x14ac:dyDescent="0.25">
      <c r="A9349" s="259" t="s">
        <v>235</v>
      </c>
      <c r="B9349" s="259" t="s">
        <v>428</v>
      </c>
      <c r="C9349" s="260">
        <v>0</v>
      </c>
      <c r="D9349" s="260">
        <v>0</v>
      </c>
      <c r="E9349" s="261" t="str">
        <f t="shared" ref="E9349:E9412" si="584">IF(C9349=0,"",(D9349/C9349-1))</f>
        <v/>
      </c>
      <c r="F9349" s="260">
        <v>85</v>
      </c>
      <c r="G9349" s="260">
        <v>166.71939</v>
      </c>
      <c r="H9349" s="261">
        <f t="shared" ref="H9349:H9412" si="585">IF(F9349=0,"",(G9349/F9349-1))</f>
        <v>0.96140458823529418</v>
      </c>
      <c r="I9349" s="260">
        <v>222.14494999999999</v>
      </c>
      <c r="J9349" s="261">
        <f t="shared" ref="J9349:J9412" si="586">IF(I9349=0,"",(G9349/I9349-1))</f>
        <v>-0.24950177800575701</v>
      </c>
      <c r="K9349" s="260">
        <v>85</v>
      </c>
      <c r="L9349" s="260">
        <v>166.71939</v>
      </c>
      <c r="M9349" s="261">
        <f t="shared" ref="M9349:M9412" si="587">IF(K9349=0,"",(L9349/K9349-1))</f>
        <v>0.96140458823529418</v>
      </c>
    </row>
    <row r="9350" spans="1:13" x14ac:dyDescent="0.25">
      <c r="A9350" s="259" t="s">
        <v>235</v>
      </c>
      <c r="B9350" s="259" t="s">
        <v>466</v>
      </c>
      <c r="C9350" s="260">
        <v>0</v>
      </c>
      <c r="D9350" s="260">
        <v>0</v>
      </c>
      <c r="E9350" s="261" t="str">
        <f t="shared" si="584"/>
        <v/>
      </c>
      <c r="F9350" s="260">
        <v>0</v>
      </c>
      <c r="G9350" s="260">
        <v>0</v>
      </c>
      <c r="H9350" s="261" t="str">
        <f t="shared" si="585"/>
        <v/>
      </c>
      <c r="I9350" s="260">
        <v>0</v>
      </c>
      <c r="J9350" s="261" t="str">
        <f t="shared" si="586"/>
        <v/>
      </c>
      <c r="K9350" s="260">
        <v>0</v>
      </c>
      <c r="L9350" s="260">
        <v>0</v>
      </c>
      <c r="M9350" s="261" t="str">
        <f t="shared" si="587"/>
        <v/>
      </c>
    </row>
    <row r="9351" spans="1:13" x14ac:dyDescent="0.25">
      <c r="A9351" s="259" t="s">
        <v>235</v>
      </c>
      <c r="B9351" s="259" t="s">
        <v>452</v>
      </c>
      <c r="C9351" s="260">
        <v>0</v>
      </c>
      <c r="D9351" s="260">
        <v>0</v>
      </c>
      <c r="E9351" s="261" t="str">
        <f t="shared" si="584"/>
        <v/>
      </c>
      <c r="F9351" s="260">
        <v>0</v>
      </c>
      <c r="G9351" s="260">
        <v>59.032670000000003</v>
      </c>
      <c r="H9351" s="261" t="str">
        <f t="shared" si="585"/>
        <v/>
      </c>
      <c r="I9351" s="260">
        <v>0</v>
      </c>
      <c r="J9351" s="261" t="str">
        <f t="shared" si="586"/>
        <v/>
      </c>
      <c r="K9351" s="260">
        <v>0</v>
      </c>
      <c r="L9351" s="260">
        <v>59.032670000000003</v>
      </c>
      <c r="M9351" s="261" t="str">
        <f t="shared" si="587"/>
        <v/>
      </c>
    </row>
    <row r="9352" spans="1:13" x14ac:dyDescent="0.25">
      <c r="A9352" s="259" t="s">
        <v>235</v>
      </c>
      <c r="B9352" s="259" t="s">
        <v>467</v>
      </c>
      <c r="C9352" s="260">
        <v>0</v>
      </c>
      <c r="D9352" s="260">
        <v>0</v>
      </c>
      <c r="E9352" s="261" t="str">
        <f t="shared" si="584"/>
        <v/>
      </c>
      <c r="F9352" s="260">
        <v>0</v>
      </c>
      <c r="G9352" s="260">
        <v>40.5</v>
      </c>
      <c r="H9352" s="261" t="str">
        <f t="shared" si="585"/>
        <v/>
      </c>
      <c r="I9352" s="260">
        <v>0</v>
      </c>
      <c r="J9352" s="261" t="str">
        <f t="shared" si="586"/>
        <v/>
      </c>
      <c r="K9352" s="260">
        <v>0</v>
      </c>
      <c r="L9352" s="260">
        <v>40.5</v>
      </c>
      <c r="M9352" s="261" t="str">
        <f t="shared" si="587"/>
        <v/>
      </c>
    </row>
    <row r="9353" spans="1:13" x14ac:dyDescent="0.25">
      <c r="A9353" s="259" t="s">
        <v>235</v>
      </c>
      <c r="B9353" s="259" t="s">
        <v>422</v>
      </c>
      <c r="C9353" s="260">
        <v>0</v>
      </c>
      <c r="D9353" s="260">
        <v>0</v>
      </c>
      <c r="E9353" s="261" t="str">
        <f t="shared" si="584"/>
        <v/>
      </c>
      <c r="F9353" s="260">
        <v>1004.64799</v>
      </c>
      <c r="G9353" s="260">
        <v>186.92518999999999</v>
      </c>
      <c r="H9353" s="261">
        <f t="shared" si="585"/>
        <v>-0.81393961680050742</v>
      </c>
      <c r="I9353" s="260">
        <v>734.31614000000002</v>
      </c>
      <c r="J9353" s="261">
        <f t="shared" si="586"/>
        <v>-0.74544316838793712</v>
      </c>
      <c r="K9353" s="260">
        <v>1004.64799</v>
      </c>
      <c r="L9353" s="260">
        <v>186.92518999999999</v>
      </c>
      <c r="M9353" s="261">
        <f t="shared" si="587"/>
        <v>-0.81393961680050742</v>
      </c>
    </row>
    <row r="9354" spans="1:13" x14ac:dyDescent="0.25">
      <c r="A9354" s="259" t="s">
        <v>235</v>
      </c>
      <c r="B9354" s="259" t="s">
        <v>431</v>
      </c>
      <c r="C9354" s="260">
        <v>0</v>
      </c>
      <c r="D9354" s="260">
        <v>0</v>
      </c>
      <c r="E9354" s="261" t="str">
        <f t="shared" si="584"/>
        <v/>
      </c>
      <c r="F9354" s="260">
        <v>76.102500000000006</v>
      </c>
      <c r="G9354" s="260">
        <v>184.28957</v>
      </c>
      <c r="H9354" s="261">
        <f t="shared" si="585"/>
        <v>1.4215967937978382</v>
      </c>
      <c r="I9354" s="260">
        <v>18.558</v>
      </c>
      <c r="J9354" s="261">
        <f t="shared" si="586"/>
        <v>8.9304650285591123</v>
      </c>
      <c r="K9354" s="260">
        <v>76.102500000000006</v>
      </c>
      <c r="L9354" s="260">
        <v>184.28957</v>
      </c>
      <c r="M9354" s="261">
        <f t="shared" si="587"/>
        <v>1.4215967937978382</v>
      </c>
    </row>
    <row r="9355" spans="1:13" x14ac:dyDescent="0.25">
      <c r="A9355" s="259" t="s">
        <v>235</v>
      </c>
      <c r="B9355" s="259" t="s">
        <v>439</v>
      </c>
      <c r="C9355" s="260">
        <v>0</v>
      </c>
      <c r="D9355" s="260">
        <v>0</v>
      </c>
      <c r="E9355" s="261" t="str">
        <f t="shared" si="584"/>
        <v/>
      </c>
      <c r="F9355" s="260">
        <v>25.034400000000002</v>
      </c>
      <c r="G9355" s="260">
        <v>0</v>
      </c>
      <c r="H9355" s="261">
        <f t="shared" si="585"/>
        <v>-1</v>
      </c>
      <c r="I9355" s="260">
        <v>206.27149</v>
      </c>
      <c r="J9355" s="261">
        <f t="shared" si="586"/>
        <v>-1</v>
      </c>
      <c r="K9355" s="260">
        <v>25.034400000000002</v>
      </c>
      <c r="L9355" s="260">
        <v>0</v>
      </c>
      <c r="M9355" s="261">
        <f t="shared" si="587"/>
        <v>-1</v>
      </c>
    </row>
    <row r="9356" spans="1:13" x14ac:dyDescent="0.25">
      <c r="A9356" s="259" t="s">
        <v>235</v>
      </c>
      <c r="B9356" s="259" t="s">
        <v>436</v>
      </c>
      <c r="C9356" s="260">
        <v>0</v>
      </c>
      <c r="D9356" s="260">
        <v>0</v>
      </c>
      <c r="E9356" s="261" t="str">
        <f t="shared" si="584"/>
        <v/>
      </c>
      <c r="F9356" s="260">
        <v>0</v>
      </c>
      <c r="G9356" s="260">
        <v>0</v>
      </c>
      <c r="H9356" s="261" t="str">
        <f t="shared" si="585"/>
        <v/>
      </c>
      <c r="I9356" s="260">
        <v>0</v>
      </c>
      <c r="J9356" s="261" t="str">
        <f t="shared" si="586"/>
        <v/>
      </c>
      <c r="K9356" s="260">
        <v>0</v>
      </c>
      <c r="L9356" s="260">
        <v>0</v>
      </c>
      <c r="M9356" s="261" t="str">
        <f t="shared" si="587"/>
        <v/>
      </c>
    </row>
    <row r="9357" spans="1:13" x14ac:dyDescent="0.25">
      <c r="A9357" s="259" t="s">
        <v>235</v>
      </c>
      <c r="B9357" s="259" t="s">
        <v>485</v>
      </c>
      <c r="C9357" s="260">
        <v>0</v>
      </c>
      <c r="D9357" s="260">
        <v>0</v>
      </c>
      <c r="E9357" s="261" t="str">
        <f t="shared" si="584"/>
        <v/>
      </c>
      <c r="F9357" s="260">
        <v>0</v>
      </c>
      <c r="G9357" s="260">
        <v>0</v>
      </c>
      <c r="H9357" s="261" t="str">
        <f t="shared" si="585"/>
        <v/>
      </c>
      <c r="I9357" s="260">
        <v>0</v>
      </c>
      <c r="J9357" s="261" t="str">
        <f t="shared" si="586"/>
        <v/>
      </c>
      <c r="K9357" s="260">
        <v>0</v>
      </c>
      <c r="L9357" s="260">
        <v>0</v>
      </c>
      <c r="M9357" s="261" t="str">
        <f t="shared" si="587"/>
        <v/>
      </c>
    </row>
    <row r="9358" spans="1:13" x14ac:dyDescent="0.25">
      <c r="A9358" s="259" t="s">
        <v>235</v>
      </c>
      <c r="B9358" s="259" t="s">
        <v>468</v>
      </c>
      <c r="C9358" s="260">
        <v>0</v>
      </c>
      <c r="D9358" s="260">
        <v>0</v>
      </c>
      <c r="E9358" s="261" t="str">
        <f t="shared" si="584"/>
        <v/>
      </c>
      <c r="F9358" s="260">
        <v>25.999980000000001</v>
      </c>
      <c r="G9358" s="260">
        <v>32.715679999999999</v>
      </c>
      <c r="H9358" s="261">
        <f t="shared" si="585"/>
        <v>0.25829635253565564</v>
      </c>
      <c r="I9358" s="260">
        <v>191.04945000000001</v>
      </c>
      <c r="J9358" s="261">
        <f t="shared" si="586"/>
        <v>-0.82875805190750351</v>
      </c>
      <c r="K9358" s="260">
        <v>25.999980000000001</v>
      </c>
      <c r="L9358" s="260">
        <v>32.715679999999999</v>
      </c>
      <c r="M9358" s="261">
        <f t="shared" si="587"/>
        <v>0.25829635253565564</v>
      </c>
    </row>
    <row r="9359" spans="1:13" x14ac:dyDescent="0.25">
      <c r="A9359" s="259" t="s">
        <v>235</v>
      </c>
      <c r="B9359" s="259" t="s">
        <v>419</v>
      </c>
      <c r="C9359" s="260">
        <v>20</v>
      </c>
      <c r="D9359" s="260">
        <v>0</v>
      </c>
      <c r="E9359" s="261">
        <f t="shared" si="584"/>
        <v>-1</v>
      </c>
      <c r="F9359" s="260">
        <v>1230.4710600000001</v>
      </c>
      <c r="G9359" s="260">
        <v>732.91762000000006</v>
      </c>
      <c r="H9359" s="261">
        <f t="shared" si="585"/>
        <v>-0.4043601318018808</v>
      </c>
      <c r="I9359" s="260">
        <v>507.14848000000001</v>
      </c>
      <c r="J9359" s="261">
        <f t="shared" si="586"/>
        <v>0.44517365013102284</v>
      </c>
      <c r="K9359" s="260">
        <v>1230.4710600000001</v>
      </c>
      <c r="L9359" s="260">
        <v>732.91762000000006</v>
      </c>
      <c r="M9359" s="261">
        <f t="shared" si="587"/>
        <v>-0.4043601318018808</v>
      </c>
    </row>
    <row r="9360" spans="1:13" x14ac:dyDescent="0.25">
      <c r="A9360" s="259" t="s">
        <v>235</v>
      </c>
      <c r="B9360" s="259" t="s">
        <v>470</v>
      </c>
      <c r="C9360" s="260">
        <v>0</v>
      </c>
      <c r="D9360" s="260">
        <v>0</v>
      </c>
      <c r="E9360" s="261" t="str">
        <f t="shared" si="584"/>
        <v/>
      </c>
      <c r="F9360" s="260">
        <v>0</v>
      </c>
      <c r="G9360" s="260">
        <v>0</v>
      </c>
      <c r="H9360" s="261" t="str">
        <f t="shared" si="585"/>
        <v/>
      </c>
      <c r="I9360" s="260">
        <v>0</v>
      </c>
      <c r="J9360" s="261" t="str">
        <f t="shared" si="586"/>
        <v/>
      </c>
      <c r="K9360" s="260">
        <v>0</v>
      </c>
      <c r="L9360" s="260">
        <v>0</v>
      </c>
      <c r="M9360" s="261" t="str">
        <f t="shared" si="587"/>
        <v/>
      </c>
    </row>
    <row r="9361" spans="1:13" x14ac:dyDescent="0.25">
      <c r="A9361" s="259" t="s">
        <v>235</v>
      </c>
      <c r="B9361" s="259" t="s">
        <v>451</v>
      </c>
      <c r="C9361" s="260">
        <v>0</v>
      </c>
      <c r="D9361" s="260">
        <v>0</v>
      </c>
      <c r="E9361" s="261" t="str">
        <f t="shared" si="584"/>
        <v/>
      </c>
      <c r="F9361" s="260">
        <v>812.84450000000004</v>
      </c>
      <c r="G9361" s="260">
        <v>869.11260000000004</v>
      </c>
      <c r="H9361" s="261">
        <f t="shared" si="585"/>
        <v>6.9223695307035982E-2</v>
      </c>
      <c r="I9361" s="260">
        <v>443.06297000000001</v>
      </c>
      <c r="J9361" s="261">
        <f t="shared" si="586"/>
        <v>0.9616006275586515</v>
      </c>
      <c r="K9361" s="260">
        <v>812.84450000000004</v>
      </c>
      <c r="L9361" s="260">
        <v>869.11260000000004</v>
      </c>
      <c r="M9361" s="261">
        <f t="shared" si="587"/>
        <v>6.9223695307035982E-2</v>
      </c>
    </row>
    <row r="9362" spans="1:13" x14ac:dyDescent="0.25">
      <c r="A9362" s="259" t="s">
        <v>235</v>
      </c>
      <c r="B9362" s="259" t="s">
        <v>444</v>
      </c>
      <c r="C9362" s="260">
        <v>692.77368000000001</v>
      </c>
      <c r="D9362" s="260">
        <v>0</v>
      </c>
      <c r="E9362" s="261">
        <f t="shared" si="584"/>
        <v>-1</v>
      </c>
      <c r="F9362" s="260">
        <v>724.09187999999995</v>
      </c>
      <c r="G9362" s="260">
        <v>0</v>
      </c>
      <c r="H9362" s="261">
        <f t="shared" si="585"/>
        <v>-1</v>
      </c>
      <c r="I9362" s="260">
        <v>269.29007999999999</v>
      </c>
      <c r="J9362" s="261">
        <f t="shared" si="586"/>
        <v>-1</v>
      </c>
      <c r="K9362" s="260">
        <v>724.09187999999995</v>
      </c>
      <c r="L9362" s="260">
        <v>0</v>
      </c>
      <c r="M9362" s="261">
        <f t="shared" si="587"/>
        <v>-1</v>
      </c>
    </row>
    <row r="9363" spans="1:13" x14ac:dyDescent="0.25">
      <c r="A9363" s="259" t="s">
        <v>235</v>
      </c>
      <c r="B9363" s="259" t="s">
        <v>425</v>
      </c>
      <c r="C9363" s="260">
        <v>0</v>
      </c>
      <c r="D9363" s="260">
        <v>0</v>
      </c>
      <c r="E9363" s="261" t="str">
        <f t="shared" si="584"/>
        <v/>
      </c>
      <c r="F9363" s="260">
        <v>0</v>
      </c>
      <c r="G9363" s="260">
        <v>0</v>
      </c>
      <c r="H9363" s="261" t="str">
        <f t="shared" si="585"/>
        <v/>
      </c>
      <c r="I9363" s="260">
        <v>124.45375</v>
      </c>
      <c r="J9363" s="261">
        <f t="shared" si="586"/>
        <v>-1</v>
      </c>
      <c r="K9363" s="260">
        <v>0</v>
      </c>
      <c r="L9363" s="260">
        <v>0</v>
      </c>
      <c r="M9363" s="261" t="str">
        <f t="shared" si="587"/>
        <v/>
      </c>
    </row>
    <row r="9364" spans="1:13" x14ac:dyDescent="0.25">
      <c r="A9364" s="259" t="s">
        <v>235</v>
      </c>
      <c r="B9364" s="259" t="s">
        <v>457</v>
      </c>
      <c r="C9364" s="260">
        <v>0</v>
      </c>
      <c r="D9364" s="260">
        <v>0</v>
      </c>
      <c r="E9364" s="261" t="str">
        <f t="shared" si="584"/>
        <v/>
      </c>
      <c r="F9364" s="260">
        <v>0</v>
      </c>
      <c r="G9364" s="260">
        <v>100.7651</v>
      </c>
      <c r="H9364" s="261" t="str">
        <f t="shared" si="585"/>
        <v/>
      </c>
      <c r="I9364" s="260">
        <v>69.752399999999994</v>
      </c>
      <c r="J9364" s="261">
        <f t="shared" si="586"/>
        <v>0.44461122484674376</v>
      </c>
      <c r="K9364" s="260">
        <v>0</v>
      </c>
      <c r="L9364" s="260">
        <v>100.7651</v>
      </c>
      <c r="M9364" s="261" t="str">
        <f t="shared" si="587"/>
        <v/>
      </c>
    </row>
    <row r="9365" spans="1:13" x14ac:dyDescent="0.25">
      <c r="A9365" s="259" t="s">
        <v>235</v>
      </c>
      <c r="B9365" s="259" t="s">
        <v>450</v>
      </c>
      <c r="C9365" s="260">
        <v>0</v>
      </c>
      <c r="D9365" s="260">
        <v>0</v>
      </c>
      <c r="E9365" s="261" t="str">
        <f t="shared" si="584"/>
        <v/>
      </c>
      <c r="F9365" s="260">
        <v>69.3596</v>
      </c>
      <c r="G9365" s="260">
        <v>0</v>
      </c>
      <c r="H9365" s="261">
        <f t="shared" si="585"/>
        <v>-1</v>
      </c>
      <c r="I9365" s="260">
        <v>0</v>
      </c>
      <c r="J9365" s="261" t="str">
        <f t="shared" si="586"/>
        <v/>
      </c>
      <c r="K9365" s="260">
        <v>69.3596</v>
      </c>
      <c r="L9365" s="260">
        <v>0</v>
      </c>
      <c r="M9365" s="261">
        <f t="shared" si="587"/>
        <v>-1</v>
      </c>
    </row>
    <row r="9366" spans="1:13" x14ac:dyDescent="0.25">
      <c r="A9366" s="259" t="s">
        <v>235</v>
      </c>
      <c r="B9366" s="259" t="s">
        <v>489</v>
      </c>
      <c r="C9366" s="260">
        <v>0</v>
      </c>
      <c r="D9366" s="260">
        <v>0</v>
      </c>
      <c r="E9366" s="261" t="str">
        <f t="shared" si="584"/>
        <v/>
      </c>
      <c r="F9366" s="260">
        <v>0</v>
      </c>
      <c r="G9366" s="260">
        <v>0</v>
      </c>
      <c r="H9366" s="261" t="str">
        <f t="shared" si="585"/>
        <v/>
      </c>
      <c r="I9366" s="260">
        <v>0</v>
      </c>
      <c r="J9366" s="261" t="str">
        <f t="shared" si="586"/>
        <v/>
      </c>
      <c r="K9366" s="260">
        <v>0</v>
      </c>
      <c r="L9366" s="260">
        <v>0</v>
      </c>
      <c r="M9366" s="261" t="str">
        <f t="shared" si="587"/>
        <v/>
      </c>
    </row>
    <row r="9367" spans="1:13" x14ac:dyDescent="0.25">
      <c r="A9367" s="259" t="s">
        <v>235</v>
      </c>
      <c r="B9367" s="259" t="s">
        <v>435</v>
      </c>
      <c r="C9367" s="260">
        <v>0</v>
      </c>
      <c r="D9367" s="260">
        <v>0</v>
      </c>
      <c r="E9367" s="261" t="str">
        <f t="shared" si="584"/>
        <v/>
      </c>
      <c r="F9367" s="260">
        <v>475.36475999999999</v>
      </c>
      <c r="G9367" s="260">
        <v>1370.68415</v>
      </c>
      <c r="H9367" s="261">
        <f t="shared" si="585"/>
        <v>1.8834366056078706</v>
      </c>
      <c r="I9367" s="260">
        <v>1208.01414</v>
      </c>
      <c r="J9367" s="261">
        <f t="shared" si="586"/>
        <v>0.13465902808058194</v>
      </c>
      <c r="K9367" s="260">
        <v>475.36475999999999</v>
      </c>
      <c r="L9367" s="260">
        <v>1370.68415</v>
      </c>
      <c r="M9367" s="261">
        <f t="shared" si="587"/>
        <v>1.8834366056078706</v>
      </c>
    </row>
    <row r="9368" spans="1:13" x14ac:dyDescent="0.25">
      <c r="A9368" s="259" t="s">
        <v>235</v>
      </c>
      <c r="B9368" s="259" t="s">
        <v>421</v>
      </c>
      <c r="C9368" s="260">
        <v>1025.7336</v>
      </c>
      <c r="D9368" s="260">
        <v>217.6011</v>
      </c>
      <c r="E9368" s="261">
        <f t="shared" si="584"/>
        <v>-0.78785807543011166</v>
      </c>
      <c r="F9368" s="260">
        <v>6525.9444999999996</v>
      </c>
      <c r="G9368" s="260">
        <v>8333.2418799999996</v>
      </c>
      <c r="H9368" s="261">
        <f t="shared" si="585"/>
        <v>0.27694035399780059</v>
      </c>
      <c r="I9368" s="260">
        <v>12154.444090000001</v>
      </c>
      <c r="J9368" s="261">
        <f t="shared" si="586"/>
        <v>-0.31438724648409655</v>
      </c>
      <c r="K9368" s="260">
        <v>6525.9444999999996</v>
      </c>
      <c r="L9368" s="260">
        <v>8333.2418799999996</v>
      </c>
      <c r="M9368" s="261">
        <f t="shared" si="587"/>
        <v>0.27694035399780059</v>
      </c>
    </row>
    <row r="9369" spans="1:13" x14ac:dyDescent="0.25">
      <c r="A9369" s="259" t="s">
        <v>235</v>
      </c>
      <c r="B9369" s="259" t="s">
        <v>430</v>
      </c>
      <c r="C9369" s="260">
        <v>0</v>
      </c>
      <c r="D9369" s="260">
        <v>0</v>
      </c>
      <c r="E9369" s="261" t="str">
        <f t="shared" si="584"/>
        <v/>
      </c>
      <c r="F9369" s="260">
        <v>165.74976000000001</v>
      </c>
      <c r="G9369" s="260">
        <v>109.14839000000001</v>
      </c>
      <c r="H9369" s="261">
        <f t="shared" si="585"/>
        <v>-0.34148688963410867</v>
      </c>
      <c r="I9369" s="260">
        <v>800.24935000000005</v>
      </c>
      <c r="J9369" s="261">
        <f t="shared" si="586"/>
        <v>-0.8636070244855556</v>
      </c>
      <c r="K9369" s="260">
        <v>165.74976000000001</v>
      </c>
      <c r="L9369" s="260">
        <v>109.14839000000001</v>
      </c>
      <c r="M9369" s="261">
        <f t="shared" si="587"/>
        <v>-0.34148688963410867</v>
      </c>
    </row>
    <row r="9370" spans="1:13" x14ac:dyDescent="0.25">
      <c r="A9370" s="259" t="s">
        <v>235</v>
      </c>
      <c r="B9370" s="259" t="s">
        <v>448</v>
      </c>
      <c r="C9370" s="260">
        <v>0</v>
      </c>
      <c r="D9370" s="260">
        <v>0</v>
      </c>
      <c r="E9370" s="261" t="str">
        <f t="shared" si="584"/>
        <v/>
      </c>
      <c r="F9370" s="260">
        <v>0</v>
      </c>
      <c r="G9370" s="260">
        <v>0</v>
      </c>
      <c r="H9370" s="261" t="str">
        <f t="shared" si="585"/>
        <v/>
      </c>
      <c r="I9370" s="260">
        <v>0</v>
      </c>
      <c r="J9370" s="261" t="str">
        <f t="shared" si="586"/>
        <v/>
      </c>
      <c r="K9370" s="260">
        <v>0</v>
      </c>
      <c r="L9370" s="260">
        <v>0</v>
      </c>
      <c r="M9370" s="261" t="str">
        <f t="shared" si="587"/>
        <v/>
      </c>
    </row>
    <row r="9371" spans="1:13" x14ac:dyDescent="0.25">
      <c r="A9371" s="259" t="s">
        <v>235</v>
      </c>
      <c r="B9371" s="259" t="s">
        <v>417</v>
      </c>
      <c r="C9371" s="260">
        <v>6483.8533399999997</v>
      </c>
      <c r="D9371" s="260">
        <v>59.686610000000002</v>
      </c>
      <c r="E9371" s="261">
        <f t="shared" si="584"/>
        <v>-0.99079457741096899</v>
      </c>
      <c r="F9371" s="260">
        <v>49746.326179999996</v>
      </c>
      <c r="G9371" s="260">
        <v>44476.527399999999</v>
      </c>
      <c r="H9371" s="261">
        <f t="shared" si="585"/>
        <v>-0.10593342633849945</v>
      </c>
      <c r="I9371" s="260">
        <v>79771.453420000005</v>
      </c>
      <c r="J9371" s="261">
        <f t="shared" si="586"/>
        <v>-0.44245058234266788</v>
      </c>
      <c r="K9371" s="260">
        <v>49746.326179999996</v>
      </c>
      <c r="L9371" s="260">
        <v>44476.527399999999</v>
      </c>
      <c r="M9371" s="261">
        <f t="shared" si="587"/>
        <v>-0.10593342633849945</v>
      </c>
    </row>
    <row r="9372" spans="1:13" x14ac:dyDescent="0.25">
      <c r="A9372" s="259" t="s">
        <v>235</v>
      </c>
      <c r="B9372" s="259" t="s">
        <v>420</v>
      </c>
      <c r="C9372" s="260">
        <v>287.20965999999999</v>
      </c>
      <c r="D9372" s="260">
        <v>0</v>
      </c>
      <c r="E9372" s="261">
        <f t="shared" si="584"/>
        <v>-1</v>
      </c>
      <c r="F9372" s="260">
        <v>35192.502869999997</v>
      </c>
      <c r="G9372" s="260">
        <v>29168.615580000002</v>
      </c>
      <c r="H9372" s="261">
        <f t="shared" si="585"/>
        <v>-0.17116961849096235</v>
      </c>
      <c r="I9372" s="260">
        <v>3198.18878</v>
      </c>
      <c r="J9372" s="261">
        <f t="shared" si="586"/>
        <v>8.120354546425494</v>
      </c>
      <c r="K9372" s="260">
        <v>35192.502869999997</v>
      </c>
      <c r="L9372" s="260">
        <v>29168.615580000002</v>
      </c>
      <c r="M9372" s="261">
        <f t="shared" si="587"/>
        <v>-0.17116961849096235</v>
      </c>
    </row>
    <row r="9373" spans="1:13" x14ac:dyDescent="0.25">
      <c r="A9373" s="259" t="s">
        <v>235</v>
      </c>
      <c r="B9373" s="259" t="s">
        <v>454</v>
      </c>
      <c r="C9373" s="260">
        <v>0</v>
      </c>
      <c r="D9373" s="260">
        <v>0</v>
      </c>
      <c r="E9373" s="261" t="str">
        <f t="shared" si="584"/>
        <v/>
      </c>
      <c r="F9373" s="260">
        <v>0</v>
      </c>
      <c r="G9373" s="260">
        <v>2706.5257799999999</v>
      </c>
      <c r="H9373" s="261" t="str">
        <f t="shared" si="585"/>
        <v/>
      </c>
      <c r="I9373" s="260">
        <v>7289.5639000000001</v>
      </c>
      <c r="J9373" s="261">
        <f t="shared" si="586"/>
        <v>-0.62871224985077645</v>
      </c>
      <c r="K9373" s="260">
        <v>0</v>
      </c>
      <c r="L9373" s="260">
        <v>2706.5257799999999</v>
      </c>
      <c r="M9373" s="261" t="str">
        <f t="shared" si="587"/>
        <v/>
      </c>
    </row>
    <row r="9374" spans="1:13" x14ac:dyDescent="0.25">
      <c r="A9374" s="259" t="s">
        <v>235</v>
      </c>
      <c r="B9374" s="259" t="s">
        <v>447</v>
      </c>
      <c r="C9374" s="260">
        <v>64.138350000000003</v>
      </c>
      <c r="D9374" s="260">
        <v>145.86705000000001</v>
      </c>
      <c r="E9374" s="261">
        <f t="shared" si="584"/>
        <v>1.2742563536480125</v>
      </c>
      <c r="F9374" s="260">
        <v>1892.04565</v>
      </c>
      <c r="G9374" s="260">
        <v>3047.3931499999999</v>
      </c>
      <c r="H9374" s="261">
        <f t="shared" si="585"/>
        <v>0.61063405103359947</v>
      </c>
      <c r="I9374" s="260">
        <v>2651.8620000000001</v>
      </c>
      <c r="J9374" s="261">
        <f t="shared" si="586"/>
        <v>0.14915223718277937</v>
      </c>
      <c r="K9374" s="260">
        <v>1892.04565</v>
      </c>
      <c r="L9374" s="260">
        <v>3047.3931499999999</v>
      </c>
      <c r="M9374" s="261">
        <f t="shared" si="587"/>
        <v>0.61063405103359947</v>
      </c>
    </row>
    <row r="9375" spans="1:13" x14ac:dyDescent="0.25">
      <c r="A9375" s="259" t="s">
        <v>235</v>
      </c>
      <c r="B9375" s="259" t="s">
        <v>429</v>
      </c>
      <c r="C9375" s="260">
        <v>0</v>
      </c>
      <c r="D9375" s="260">
        <v>43.5</v>
      </c>
      <c r="E9375" s="261" t="str">
        <f t="shared" si="584"/>
        <v/>
      </c>
      <c r="F9375" s="260">
        <v>20.140999999999998</v>
      </c>
      <c r="G9375" s="260">
        <v>318.19603999999998</v>
      </c>
      <c r="H9375" s="261">
        <f t="shared" si="585"/>
        <v>14.798423117024974</v>
      </c>
      <c r="I9375" s="260">
        <v>236.40645000000001</v>
      </c>
      <c r="J9375" s="261">
        <f t="shared" si="586"/>
        <v>0.34597021358765789</v>
      </c>
      <c r="K9375" s="260">
        <v>20.140999999999998</v>
      </c>
      <c r="L9375" s="260">
        <v>318.19603999999998</v>
      </c>
      <c r="M9375" s="261">
        <f t="shared" si="587"/>
        <v>14.798423117024974</v>
      </c>
    </row>
    <row r="9376" spans="1:13" x14ac:dyDescent="0.25">
      <c r="A9376" s="259" t="s">
        <v>235</v>
      </c>
      <c r="B9376" s="259" t="s">
        <v>471</v>
      </c>
      <c r="C9376" s="260">
        <v>0</v>
      </c>
      <c r="D9376" s="260">
        <v>0</v>
      </c>
      <c r="E9376" s="261" t="str">
        <f t="shared" si="584"/>
        <v/>
      </c>
      <c r="F9376" s="260">
        <v>0</v>
      </c>
      <c r="G9376" s="260">
        <v>0</v>
      </c>
      <c r="H9376" s="261" t="str">
        <f t="shared" si="585"/>
        <v/>
      </c>
      <c r="I9376" s="260">
        <v>14.910869999999999</v>
      </c>
      <c r="J9376" s="261">
        <f t="shared" si="586"/>
        <v>-1</v>
      </c>
      <c r="K9376" s="260">
        <v>0</v>
      </c>
      <c r="L9376" s="260">
        <v>0</v>
      </c>
      <c r="M9376" s="261" t="str">
        <f t="shared" si="587"/>
        <v/>
      </c>
    </row>
    <row r="9377" spans="1:13" x14ac:dyDescent="0.25">
      <c r="A9377" s="259" t="s">
        <v>235</v>
      </c>
      <c r="B9377" s="259" t="s">
        <v>464</v>
      </c>
      <c r="C9377" s="260">
        <v>0</v>
      </c>
      <c r="D9377" s="260">
        <v>0</v>
      </c>
      <c r="E9377" s="261" t="str">
        <f t="shared" si="584"/>
        <v/>
      </c>
      <c r="F9377" s="260">
        <v>0</v>
      </c>
      <c r="G9377" s="260">
        <v>0</v>
      </c>
      <c r="H9377" s="261" t="str">
        <f t="shared" si="585"/>
        <v/>
      </c>
      <c r="I9377" s="260">
        <v>288.125</v>
      </c>
      <c r="J9377" s="261">
        <f t="shared" si="586"/>
        <v>-1</v>
      </c>
      <c r="K9377" s="260">
        <v>0</v>
      </c>
      <c r="L9377" s="260">
        <v>0</v>
      </c>
      <c r="M9377" s="261" t="str">
        <f t="shared" si="587"/>
        <v/>
      </c>
    </row>
    <row r="9378" spans="1:13" x14ac:dyDescent="0.25">
      <c r="A9378" s="259" t="s">
        <v>235</v>
      </c>
      <c r="B9378" s="259" t="s">
        <v>453</v>
      </c>
      <c r="C9378" s="260">
        <v>0</v>
      </c>
      <c r="D9378" s="260">
        <v>0</v>
      </c>
      <c r="E9378" s="261" t="str">
        <f t="shared" si="584"/>
        <v/>
      </c>
      <c r="F9378" s="260">
        <v>0</v>
      </c>
      <c r="G9378" s="260">
        <v>0</v>
      </c>
      <c r="H9378" s="261" t="str">
        <f t="shared" si="585"/>
        <v/>
      </c>
      <c r="I9378" s="260">
        <v>0</v>
      </c>
      <c r="J9378" s="261" t="str">
        <f t="shared" si="586"/>
        <v/>
      </c>
      <c r="K9378" s="260">
        <v>0</v>
      </c>
      <c r="L9378" s="260">
        <v>0</v>
      </c>
      <c r="M9378" s="261" t="str">
        <f t="shared" si="587"/>
        <v/>
      </c>
    </row>
    <row r="9379" spans="1:13" x14ac:dyDescent="0.25">
      <c r="A9379" s="259" t="s">
        <v>235</v>
      </c>
      <c r="B9379" s="259" t="s">
        <v>433</v>
      </c>
      <c r="C9379" s="260">
        <v>0</v>
      </c>
      <c r="D9379" s="260">
        <v>0</v>
      </c>
      <c r="E9379" s="261" t="str">
        <f t="shared" si="584"/>
        <v/>
      </c>
      <c r="F9379" s="260">
        <v>0</v>
      </c>
      <c r="G9379" s="260">
        <v>80.702280000000002</v>
      </c>
      <c r="H9379" s="261" t="str">
        <f t="shared" si="585"/>
        <v/>
      </c>
      <c r="I9379" s="260">
        <v>8.5679999999999996</v>
      </c>
      <c r="J9379" s="261">
        <f t="shared" si="586"/>
        <v>8.4190336134453787</v>
      </c>
      <c r="K9379" s="260">
        <v>0</v>
      </c>
      <c r="L9379" s="260">
        <v>80.702280000000002</v>
      </c>
      <c r="M9379" s="261" t="str">
        <f t="shared" si="587"/>
        <v/>
      </c>
    </row>
    <row r="9380" spans="1:13" x14ac:dyDescent="0.25">
      <c r="A9380" s="259" t="s">
        <v>235</v>
      </c>
      <c r="B9380" s="259" t="s">
        <v>418</v>
      </c>
      <c r="C9380" s="260">
        <v>0</v>
      </c>
      <c r="D9380" s="260">
        <v>0</v>
      </c>
      <c r="E9380" s="261" t="str">
        <f t="shared" si="584"/>
        <v/>
      </c>
      <c r="F9380" s="260">
        <v>69.523219999999995</v>
      </c>
      <c r="G9380" s="260">
        <v>372.72226999999998</v>
      </c>
      <c r="H9380" s="261">
        <f t="shared" si="585"/>
        <v>4.3611192059286097</v>
      </c>
      <c r="I9380" s="260">
        <v>181.22165000000001</v>
      </c>
      <c r="J9380" s="261">
        <f t="shared" si="586"/>
        <v>1.0567204304783671</v>
      </c>
      <c r="K9380" s="260">
        <v>69.523219999999995</v>
      </c>
      <c r="L9380" s="260">
        <v>372.72226999999998</v>
      </c>
      <c r="M9380" s="261">
        <f t="shared" si="587"/>
        <v>4.3611192059286097</v>
      </c>
    </row>
    <row r="9381" spans="1:13" x14ac:dyDescent="0.25">
      <c r="A9381" s="259" t="s">
        <v>235</v>
      </c>
      <c r="B9381" s="259" t="s">
        <v>427</v>
      </c>
      <c r="C9381" s="260">
        <v>33.692999999999998</v>
      </c>
      <c r="D9381" s="260">
        <v>0</v>
      </c>
      <c r="E9381" s="261">
        <f t="shared" si="584"/>
        <v>-1</v>
      </c>
      <c r="F9381" s="260">
        <v>2010.3296700000001</v>
      </c>
      <c r="G9381" s="260">
        <v>3662.4233599999998</v>
      </c>
      <c r="H9381" s="261">
        <f t="shared" si="585"/>
        <v>0.82180237134937162</v>
      </c>
      <c r="I9381" s="260">
        <v>1828.9111399999999</v>
      </c>
      <c r="J9381" s="261">
        <f t="shared" si="586"/>
        <v>1.0025157482500764</v>
      </c>
      <c r="K9381" s="260">
        <v>2010.3296700000001</v>
      </c>
      <c r="L9381" s="260">
        <v>3662.4233599999998</v>
      </c>
      <c r="M9381" s="261">
        <f t="shared" si="587"/>
        <v>0.82180237134937162</v>
      </c>
    </row>
    <row r="9382" spans="1:13" x14ac:dyDescent="0.25">
      <c r="A9382" s="259" t="s">
        <v>235</v>
      </c>
      <c r="B9382" s="259" t="s">
        <v>445</v>
      </c>
      <c r="C9382" s="260">
        <v>0</v>
      </c>
      <c r="D9382" s="260">
        <v>0</v>
      </c>
      <c r="E9382" s="261" t="str">
        <f t="shared" si="584"/>
        <v/>
      </c>
      <c r="F9382" s="260">
        <v>0</v>
      </c>
      <c r="G9382" s="260">
        <v>111.79716999999999</v>
      </c>
      <c r="H9382" s="261" t="str">
        <f t="shared" si="585"/>
        <v/>
      </c>
      <c r="I9382" s="260">
        <v>0</v>
      </c>
      <c r="J9382" s="261" t="str">
        <f t="shared" si="586"/>
        <v/>
      </c>
      <c r="K9382" s="260">
        <v>0</v>
      </c>
      <c r="L9382" s="260">
        <v>111.79716999999999</v>
      </c>
      <c r="M9382" s="261" t="str">
        <f t="shared" si="587"/>
        <v/>
      </c>
    </row>
    <row r="9383" spans="1:13" x14ac:dyDescent="0.25">
      <c r="A9383" s="259" t="s">
        <v>235</v>
      </c>
      <c r="B9383" s="259" t="s">
        <v>443</v>
      </c>
      <c r="C9383" s="260">
        <v>0</v>
      </c>
      <c r="D9383" s="260">
        <v>0</v>
      </c>
      <c r="E9383" s="261" t="str">
        <f t="shared" si="584"/>
        <v/>
      </c>
      <c r="F9383" s="260">
        <v>28.022500000000001</v>
      </c>
      <c r="G9383" s="260">
        <v>183.07499999999999</v>
      </c>
      <c r="H9383" s="261">
        <f t="shared" si="585"/>
        <v>5.5331430100811838</v>
      </c>
      <c r="I9383" s="260">
        <v>60.872500000000002</v>
      </c>
      <c r="J9383" s="261">
        <f t="shared" si="586"/>
        <v>2.0075157090640268</v>
      </c>
      <c r="K9383" s="260">
        <v>28.022500000000001</v>
      </c>
      <c r="L9383" s="260">
        <v>183.07499999999999</v>
      </c>
      <c r="M9383" s="261">
        <f t="shared" si="587"/>
        <v>5.5331430100811838</v>
      </c>
    </row>
    <row r="9384" spans="1:13" x14ac:dyDescent="0.25">
      <c r="A9384" s="259" t="s">
        <v>235</v>
      </c>
      <c r="B9384" s="259" t="s">
        <v>424</v>
      </c>
      <c r="C9384" s="260">
        <v>0</v>
      </c>
      <c r="D9384" s="260">
        <v>0</v>
      </c>
      <c r="E9384" s="261" t="str">
        <f t="shared" si="584"/>
        <v/>
      </c>
      <c r="F9384" s="260">
        <v>8.5399999999999991</v>
      </c>
      <c r="G9384" s="260">
        <v>3176.3264399999998</v>
      </c>
      <c r="H9384" s="261">
        <f t="shared" si="585"/>
        <v>370.93518032786886</v>
      </c>
      <c r="I9384" s="260">
        <v>2342.6412500000001</v>
      </c>
      <c r="J9384" s="261">
        <f t="shared" si="586"/>
        <v>0.35587403320930999</v>
      </c>
      <c r="K9384" s="260">
        <v>8.5399999999999991</v>
      </c>
      <c r="L9384" s="260">
        <v>3176.3264399999998</v>
      </c>
      <c r="M9384" s="261">
        <f t="shared" si="587"/>
        <v>370.93518032786886</v>
      </c>
    </row>
    <row r="9385" spans="1:13" x14ac:dyDescent="0.25">
      <c r="A9385" s="259" t="s">
        <v>235</v>
      </c>
      <c r="B9385" s="259" t="s">
        <v>438</v>
      </c>
      <c r="C9385" s="260">
        <v>0</v>
      </c>
      <c r="D9385" s="260">
        <v>0</v>
      </c>
      <c r="E9385" s="261" t="str">
        <f t="shared" si="584"/>
        <v/>
      </c>
      <c r="F9385" s="260">
        <v>36.787500000000001</v>
      </c>
      <c r="G9385" s="260">
        <v>596.08392000000003</v>
      </c>
      <c r="H9385" s="261">
        <f t="shared" si="585"/>
        <v>15.20343649337411</v>
      </c>
      <c r="I9385" s="260">
        <v>508.68975</v>
      </c>
      <c r="J9385" s="261">
        <f t="shared" si="586"/>
        <v>0.17180249847770668</v>
      </c>
      <c r="K9385" s="260">
        <v>36.787500000000001</v>
      </c>
      <c r="L9385" s="260">
        <v>596.08392000000003</v>
      </c>
      <c r="M9385" s="261">
        <f t="shared" si="587"/>
        <v>15.20343649337411</v>
      </c>
    </row>
    <row r="9386" spans="1:13" x14ac:dyDescent="0.25">
      <c r="A9386" s="259" t="s">
        <v>235</v>
      </c>
      <c r="B9386" s="259" t="s">
        <v>426</v>
      </c>
      <c r="C9386" s="260">
        <v>83.825000000000003</v>
      </c>
      <c r="D9386" s="260">
        <v>0</v>
      </c>
      <c r="E9386" s="261">
        <f t="shared" si="584"/>
        <v>-1</v>
      </c>
      <c r="F9386" s="260">
        <v>134.00689</v>
      </c>
      <c r="G9386" s="260">
        <v>3810.8449700000001</v>
      </c>
      <c r="H9386" s="261">
        <f t="shared" si="585"/>
        <v>27.43767936111345</v>
      </c>
      <c r="I9386" s="260">
        <v>3213.8359399999999</v>
      </c>
      <c r="J9386" s="261">
        <f t="shared" si="586"/>
        <v>0.18576213632112171</v>
      </c>
      <c r="K9386" s="260">
        <v>134.00689</v>
      </c>
      <c r="L9386" s="260">
        <v>3810.8449700000001</v>
      </c>
      <c r="M9386" s="261">
        <f t="shared" si="587"/>
        <v>27.43767936111345</v>
      </c>
    </row>
    <row r="9387" spans="1:13" x14ac:dyDescent="0.25">
      <c r="A9387" s="259" t="s">
        <v>235</v>
      </c>
      <c r="B9387" s="259" t="s">
        <v>440</v>
      </c>
      <c r="C9387" s="260">
        <v>0</v>
      </c>
      <c r="D9387" s="260">
        <v>0</v>
      </c>
      <c r="E9387" s="261" t="str">
        <f t="shared" si="584"/>
        <v/>
      </c>
      <c r="F9387" s="260">
        <v>0</v>
      </c>
      <c r="G9387" s="260">
        <v>0</v>
      </c>
      <c r="H9387" s="261" t="str">
        <f t="shared" si="585"/>
        <v/>
      </c>
      <c r="I9387" s="260">
        <v>0</v>
      </c>
      <c r="J9387" s="261" t="str">
        <f t="shared" si="586"/>
        <v/>
      </c>
      <c r="K9387" s="260">
        <v>0</v>
      </c>
      <c r="L9387" s="260">
        <v>0</v>
      </c>
      <c r="M9387" s="261" t="str">
        <f t="shared" si="587"/>
        <v/>
      </c>
    </row>
    <row r="9388" spans="1:13" x14ac:dyDescent="0.25">
      <c r="A9388" s="259" t="s">
        <v>235</v>
      </c>
      <c r="B9388" s="259" t="s">
        <v>465</v>
      </c>
      <c r="C9388" s="260">
        <v>0</v>
      </c>
      <c r="D9388" s="260">
        <v>0</v>
      </c>
      <c r="E9388" s="261" t="str">
        <f t="shared" si="584"/>
        <v/>
      </c>
      <c r="F9388" s="260">
        <v>0</v>
      </c>
      <c r="G9388" s="260">
        <v>0</v>
      </c>
      <c r="H9388" s="261" t="str">
        <f t="shared" si="585"/>
        <v/>
      </c>
      <c r="I9388" s="260">
        <v>0</v>
      </c>
      <c r="J9388" s="261" t="str">
        <f t="shared" si="586"/>
        <v/>
      </c>
      <c r="K9388" s="260">
        <v>0</v>
      </c>
      <c r="L9388" s="260">
        <v>0</v>
      </c>
      <c r="M9388" s="261" t="str">
        <f t="shared" si="587"/>
        <v/>
      </c>
    </row>
    <row r="9389" spans="1:13" x14ac:dyDescent="0.25">
      <c r="A9389" s="259" t="s">
        <v>235</v>
      </c>
      <c r="B9389" s="259" t="s">
        <v>479</v>
      </c>
      <c r="C9389" s="260">
        <v>0</v>
      </c>
      <c r="D9389" s="260">
        <v>0</v>
      </c>
      <c r="E9389" s="261" t="str">
        <f t="shared" si="584"/>
        <v/>
      </c>
      <c r="F9389" s="260">
        <v>0</v>
      </c>
      <c r="G9389" s="260">
        <v>0</v>
      </c>
      <c r="H9389" s="261" t="str">
        <f t="shared" si="585"/>
        <v/>
      </c>
      <c r="I9389" s="260">
        <v>0</v>
      </c>
      <c r="J9389" s="261" t="str">
        <f t="shared" si="586"/>
        <v/>
      </c>
      <c r="K9389" s="260">
        <v>0</v>
      </c>
      <c r="L9389" s="260">
        <v>0</v>
      </c>
      <c r="M9389" s="261" t="str">
        <f t="shared" si="587"/>
        <v/>
      </c>
    </row>
    <row r="9390" spans="1:13" x14ac:dyDescent="0.25">
      <c r="A9390" s="259" t="s">
        <v>235</v>
      </c>
      <c r="B9390" s="259" t="s">
        <v>455</v>
      </c>
      <c r="C9390" s="260">
        <v>0</v>
      </c>
      <c r="D9390" s="260">
        <v>0</v>
      </c>
      <c r="E9390" s="261" t="str">
        <f t="shared" si="584"/>
        <v/>
      </c>
      <c r="F9390" s="260">
        <v>0</v>
      </c>
      <c r="G9390" s="260">
        <v>0</v>
      </c>
      <c r="H9390" s="261" t="str">
        <f t="shared" si="585"/>
        <v/>
      </c>
      <c r="I9390" s="260">
        <v>0</v>
      </c>
      <c r="J9390" s="261" t="str">
        <f t="shared" si="586"/>
        <v/>
      </c>
      <c r="K9390" s="260">
        <v>0</v>
      </c>
      <c r="L9390" s="260">
        <v>0</v>
      </c>
      <c r="M9390" s="261" t="str">
        <f t="shared" si="587"/>
        <v/>
      </c>
    </row>
    <row r="9391" spans="1:13" x14ac:dyDescent="0.25">
      <c r="A9391" s="259" t="s">
        <v>235</v>
      </c>
      <c r="B9391" s="259" t="s">
        <v>461</v>
      </c>
      <c r="C9391" s="260">
        <v>0</v>
      </c>
      <c r="D9391" s="260">
        <v>0</v>
      </c>
      <c r="E9391" s="261" t="str">
        <f t="shared" si="584"/>
        <v/>
      </c>
      <c r="F9391" s="260">
        <v>10824.971250000001</v>
      </c>
      <c r="G9391" s="260">
        <v>376.66233999999997</v>
      </c>
      <c r="H9391" s="261">
        <f t="shared" si="585"/>
        <v>-0.96520431035786813</v>
      </c>
      <c r="I9391" s="260">
        <v>4793.7</v>
      </c>
      <c r="J9391" s="261">
        <f t="shared" si="586"/>
        <v>-0.9214255502013059</v>
      </c>
      <c r="K9391" s="260">
        <v>10824.971250000001</v>
      </c>
      <c r="L9391" s="260">
        <v>376.66233999999997</v>
      </c>
      <c r="M9391" s="261">
        <f t="shared" si="587"/>
        <v>-0.96520431035786813</v>
      </c>
    </row>
    <row r="9392" spans="1:13" x14ac:dyDescent="0.25">
      <c r="A9392" s="259" t="s">
        <v>235</v>
      </c>
      <c r="B9392" s="259" t="s">
        <v>423</v>
      </c>
      <c r="C9392" s="260">
        <v>0</v>
      </c>
      <c r="D9392" s="260">
        <v>0</v>
      </c>
      <c r="E9392" s="261" t="str">
        <f t="shared" si="584"/>
        <v/>
      </c>
      <c r="F9392" s="260">
        <v>0</v>
      </c>
      <c r="G9392" s="260">
        <v>0</v>
      </c>
      <c r="H9392" s="261" t="str">
        <f t="shared" si="585"/>
        <v/>
      </c>
      <c r="I9392" s="260">
        <v>0</v>
      </c>
      <c r="J9392" s="261" t="str">
        <f t="shared" si="586"/>
        <v/>
      </c>
      <c r="K9392" s="260">
        <v>0</v>
      </c>
      <c r="L9392" s="260">
        <v>0</v>
      </c>
      <c r="M9392" s="261" t="str">
        <f t="shared" si="587"/>
        <v/>
      </c>
    </row>
    <row r="9393" spans="1:13" x14ac:dyDescent="0.25">
      <c r="A9393" s="259" t="s">
        <v>235</v>
      </c>
      <c r="B9393" s="259" t="s">
        <v>437</v>
      </c>
      <c r="C9393" s="260">
        <v>0</v>
      </c>
      <c r="D9393" s="260">
        <v>0</v>
      </c>
      <c r="E9393" s="261" t="str">
        <f t="shared" si="584"/>
        <v/>
      </c>
      <c r="F9393" s="260">
        <v>4270</v>
      </c>
      <c r="G9393" s="260">
        <v>6139.3959999999997</v>
      </c>
      <c r="H9393" s="261">
        <f t="shared" si="585"/>
        <v>0.43779765807962523</v>
      </c>
      <c r="I9393" s="260">
        <v>7118.1117100000001</v>
      </c>
      <c r="J9393" s="261">
        <f t="shared" si="586"/>
        <v>-0.13749653698536857</v>
      </c>
      <c r="K9393" s="260">
        <v>4270</v>
      </c>
      <c r="L9393" s="260">
        <v>6139.3959999999997</v>
      </c>
      <c r="M9393" s="261">
        <f t="shared" si="587"/>
        <v>0.43779765807962523</v>
      </c>
    </row>
    <row r="9394" spans="1:13" x14ac:dyDescent="0.25">
      <c r="A9394" s="259" t="s">
        <v>235</v>
      </c>
      <c r="B9394" s="259" t="s">
        <v>469</v>
      </c>
      <c r="C9394" s="260">
        <v>0</v>
      </c>
      <c r="D9394" s="260">
        <v>0</v>
      </c>
      <c r="E9394" s="261" t="str">
        <f t="shared" si="584"/>
        <v/>
      </c>
      <c r="F9394" s="260">
        <v>0</v>
      </c>
      <c r="G9394" s="260">
        <v>0</v>
      </c>
      <c r="H9394" s="261" t="str">
        <f t="shared" si="585"/>
        <v/>
      </c>
      <c r="I9394" s="260">
        <v>0</v>
      </c>
      <c r="J9394" s="261" t="str">
        <f t="shared" si="586"/>
        <v/>
      </c>
      <c r="K9394" s="260">
        <v>0</v>
      </c>
      <c r="L9394" s="260">
        <v>0</v>
      </c>
      <c r="M9394" s="261" t="str">
        <f t="shared" si="587"/>
        <v/>
      </c>
    </row>
    <row r="9395" spans="1:13" x14ac:dyDescent="0.25">
      <c r="A9395" s="259" t="s">
        <v>235</v>
      </c>
      <c r="B9395" s="259" t="s">
        <v>460</v>
      </c>
      <c r="C9395" s="260">
        <v>0</v>
      </c>
      <c r="D9395" s="260">
        <v>0</v>
      </c>
      <c r="E9395" s="261" t="str">
        <f t="shared" si="584"/>
        <v/>
      </c>
      <c r="F9395" s="260">
        <v>0</v>
      </c>
      <c r="G9395" s="260">
        <v>151.33834999999999</v>
      </c>
      <c r="H9395" s="261" t="str">
        <f t="shared" si="585"/>
        <v/>
      </c>
      <c r="I9395" s="260">
        <v>0</v>
      </c>
      <c r="J9395" s="261" t="str">
        <f t="shared" si="586"/>
        <v/>
      </c>
      <c r="K9395" s="260">
        <v>0</v>
      </c>
      <c r="L9395" s="260">
        <v>151.33834999999999</v>
      </c>
      <c r="M9395" s="261" t="str">
        <f t="shared" si="587"/>
        <v/>
      </c>
    </row>
    <row r="9396" spans="1:13" x14ac:dyDescent="0.25">
      <c r="A9396" s="259" t="s">
        <v>235</v>
      </c>
      <c r="B9396" s="259" t="s">
        <v>441</v>
      </c>
      <c r="C9396" s="260">
        <v>0</v>
      </c>
      <c r="D9396" s="260">
        <v>0</v>
      </c>
      <c r="E9396" s="261" t="str">
        <f t="shared" si="584"/>
        <v/>
      </c>
      <c r="F9396" s="260">
        <v>0</v>
      </c>
      <c r="G9396" s="260">
        <v>65.785899999999998</v>
      </c>
      <c r="H9396" s="261" t="str">
        <f t="shared" si="585"/>
        <v/>
      </c>
      <c r="I9396" s="260">
        <v>0</v>
      </c>
      <c r="J9396" s="261" t="str">
        <f t="shared" si="586"/>
        <v/>
      </c>
      <c r="K9396" s="260">
        <v>0</v>
      </c>
      <c r="L9396" s="260">
        <v>65.785899999999998</v>
      </c>
      <c r="M9396" s="261" t="str">
        <f t="shared" si="587"/>
        <v/>
      </c>
    </row>
    <row r="9397" spans="1:13" x14ac:dyDescent="0.25">
      <c r="A9397" s="259" t="s">
        <v>235</v>
      </c>
      <c r="B9397" s="259" t="s">
        <v>432</v>
      </c>
      <c r="C9397" s="260">
        <v>0</v>
      </c>
      <c r="D9397" s="260">
        <v>0</v>
      </c>
      <c r="E9397" s="261" t="str">
        <f t="shared" si="584"/>
        <v/>
      </c>
      <c r="F9397" s="260">
        <v>202.73675</v>
      </c>
      <c r="G9397" s="260">
        <v>0</v>
      </c>
      <c r="H9397" s="261">
        <f t="shared" si="585"/>
        <v>-1</v>
      </c>
      <c r="I9397" s="260">
        <v>70.39</v>
      </c>
      <c r="J9397" s="261">
        <f t="shared" si="586"/>
        <v>-1</v>
      </c>
      <c r="K9397" s="260">
        <v>202.73675</v>
      </c>
      <c r="L9397" s="260">
        <v>0</v>
      </c>
      <c r="M9397" s="261">
        <f t="shared" si="587"/>
        <v>-1</v>
      </c>
    </row>
    <row r="9398" spans="1:13" x14ac:dyDescent="0.25">
      <c r="A9398" s="259" t="s">
        <v>235</v>
      </c>
      <c r="B9398" s="259" t="s">
        <v>434</v>
      </c>
      <c r="C9398" s="260">
        <v>0</v>
      </c>
      <c r="D9398" s="260">
        <v>0</v>
      </c>
      <c r="E9398" s="261" t="str">
        <f t="shared" si="584"/>
        <v/>
      </c>
      <c r="F9398" s="260">
        <v>5.6239999999999997</v>
      </c>
      <c r="G9398" s="260">
        <v>0</v>
      </c>
      <c r="H9398" s="261">
        <f t="shared" si="585"/>
        <v>-1</v>
      </c>
      <c r="I9398" s="260">
        <v>0</v>
      </c>
      <c r="J9398" s="261" t="str">
        <f t="shared" si="586"/>
        <v/>
      </c>
      <c r="K9398" s="260">
        <v>5.6239999999999997</v>
      </c>
      <c r="L9398" s="260">
        <v>0</v>
      </c>
      <c r="M9398" s="261">
        <f t="shared" si="587"/>
        <v>-1</v>
      </c>
    </row>
    <row r="9399" spans="1:13" x14ac:dyDescent="0.25">
      <c r="A9399" s="259" t="s">
        <v>235</v>
      </c>
      <c r="B9399" s="259" t="s">
        <v>449</v>
      </c>
      <c r="C9399" s="260">
        <v>0</v>
      </c>
      <c r="D9399" s="260">
        <v>0</v>
      </c>
      <c r="E9399" s="261" t="str">
        <f t="shared" si="584"/>
        <v/>
      </c>
      <c r="F9399" s="260">
        <v>0</v>
      </c>
      <c r="G9399" s="260">
        <v>0</v>
      </c>
      <c r="H9399" s="261" t="str">
        <f t="shared" si="585"/>
        <v/>
      </c>
      <c r="I9399" s="260">
        <v>0</v>
      </c>
      <c r="J9399" s="261" t="str">
        <f t="shared" si="586"/>
        <v/>
      </c>
      <c r="K9399" s="260">
        <v>0</v>
      </c>
      <c r="L9399" s="260">
        <v>0</v>
      </c>
      <c r="M9399" s="261" t="str">
        <f t="shared" si="587"/>
        <v/>
      </c>
    </row>
    <row r="9400" spans="1:13" x14ac:dyDescent="0.25">
      <c r="A9400" s="259" t="s">
        <v>235</v>
      </c>
      <c r="B9400" s="259" t="s">
        <v>473</v>
      </c>
      <c r="C9400" s="260">
        <v>0</v>
      </c>
      <c r="D9400" s="260">
        <v>0</v>
      </c>
      <c r="E9400" s="261" t="str">
        <f t="shared" si="584"/>
        <v/>
      </c>
      <c r="F9400" s="260">
        <v>0</v>
      </c>
      <c r="G9400" s="260">
        <v>0</v>
      </c>
      <c r="H9400" s="261" t="str">
        <f t="shared" si="585"/>
        <v/>
      </c>
      <c r="I9400" s="260">
        <v>0</v>
      </c>
      <c r="J9400" s="261" t="str">
        <f t="shared" si="586"/>
        <v/>
      </c>
      <c r="K9400" s="260">
        <v>0</v>
      </c>
      <c r="L9400" s="260">
        <v>0</v>
      </c>
      <c r="M9400" s="261" t="str">
        <f t="shared" si="587"/>
        <v/>
      </c>
    </row>
    <row r="9401" spans="1:13" x14ac:dyDescent="0.25">
      <c r="A9401" s="259" t="s">
        <v>235</v>
      </c>
      <c r="B9401" s="259" t="s">
        <v>487</v>
      </c>
      <c r="C9401" s="260">
        <v>0</v>
      </c>
      <c r="D9401" s="260">
        <v>0</v>
      </c>
      <c r="E9401" s="261" t="str">
        <f t="shared" si="584"/>
        <v/>
      </c>
      <c r="F9401" s="260">
        <v>0</v>
      </c>
      <c r="G9401" s="260">
        <v>0</v>
      </c>
      <c r="H9401" s="261" t="str">
        <f t="shared" si="585"/>
        <v/>
      </c>
      <c r="I9401" s="260">
        <v>0</v>
      </c>
      <c r="J9401" s="261" t="str">
        <f t="shared" si="586"/>
        <v/>
      </c>
      <c r="K9401" s="260">
        <v>0</v>
      </c>
      <c r="L9401" s="260">
        <v>0</v>
      </c>
      <c r="M9401" s="261" t="str">
        <f t="shared" si="587"/>
        <v/>
      </c>
    </row>
    <row r="9402" spans="1:13" x14ac:dyDescent="0.25">
      <c r="A9402" s="259" t="s">
        <v>235</v>
      </c>
      <c r="B9402" s="259" t="s">
        <v>442</v>
      </c>
      <c r="C9402" s="260">
        <v>0</v>
      </c>
      <c r="D9402" s="260">
        <v>0</v>
      </c>
      <c r="E9402" s="261" t="str">
        <f t="shared" si="584"/>
        <v/>
      </c>
      <c r="F9402" s="260">
        <v>0</v>
      </c>
      <c r="G9402" s="260">
        <v>0</v>
      </c>
      <c r="H9402" s="261" t="str">
        <f t="shared" si="585"/>
        <v/>
      </c>
      <c r="I9402" s="260">
        <v>109.7978</v>
      </c>
      <c r="J9402" s="261">
        <f t="shared" si="586"/>
        <v>-1</v>
      </c>
      <c r="K9402" s="260">
        <v>0</v>
      </c>
      <c r="L9402" s="260">
        <v>0</v>
      </c>
      <c r="M9402" s="261" t="str">
        <f t="shared" si="587"/>
        <v/>
      </c>
    </row>
    <row r="9403" spans="1:13" s="117" customFormat="1" x14ac:dyDescent="0.25">
      <c r="A9403" s="117" t="s">
        <v>235</v>
      </c>
      <c r="B9403" s="117" t="s">
        <v>3</v>
      </c>
      <c r="C9403" s="180">
        <v>8691.2266299999992</v>
      </c>
      <c r="D9403" s="180">
        <v>466.65476000000001</v>
      </c>
      <c r="E9403" s="262">
        <f t="shared" si="584"/>
        <v>-0.94630737640769591</v>
      </c>
      <c r="F9403" s="180">
        <v>115662.16841</v>
      </c>
      <c r="G9403" s="180">
        <v>110630.46819</v>
      </c>
      <c r="H9403" s="262">
        <f t="shared" si="585"/>
        <v>-4.3503422849237916E-2</v>
      </c>
      <c r="I9403" s="180">
        <v>130636.00545</v>
      </c>
      <c r="J9403" s="262">
        <f t="shared" si="586"/>
        <v>-0.15313953600377783</v>
      </c>
      <c r="K9403" s="180">
        <v>115662.16841</v>
      </c>
      <c r="L9403" s="180">
        <v>110630.46819</v>
      </c>
      <c r="M9403" s="262">
        <f t="shared" si="587"/>
        <v>-4.3503422849237916E-2</v>
      </c>
    </row>
    <row r="9404" spans="1:13" x14ac:dyDescent="0.25">
      <c r="A9404" s="259" t="s">
        <v>365</v>
      </c>
      <c r="B9404" s="259" t="s">
        <v>422</v>
      </c>
      <c r="C9404" s="260">
        <v>0</v>
      </c>
      <c r="D9404" s="260">
        <v>0</v>
      </c>
      <c r="E9404" s="261" t="str">
        <f t="shared" si="584"/>
        <v/>
      </c>
      <c r="F9404" s="260">
        <v>171.96637999999999</v>
      </c>
      <c r="G9404" s="260">
        <v>9.32986</v>
      </c>
      <c r="H9404" s="261">
        <f t="shared" si="585"/>
        <v>-0.94574602314708256</v>
      </c>
      <c r="I9404" s="260">
        <v>47.449019999999997</v>
      </c>
      <c r="J9404" s="261">
        <f t="shared" si="586"/>
        <v>-0.8033708599250311</v>
      </c>
      <c r="K9404" s="260">
        <v>171.96637999999999</v>
      </c>
      <c r="L9404" s="260">
        <v>9.32986</v>
      </c>
      <c r="M9404" s="261">
        <f t="shared" si="587"/>
        <v>-0.94574602314708256</v>
      </c>
    </row>
    <row r="9405" spans="1:13" x14ac:dyDescent="0.25">
      <c r="A9405" s="259" t="s">
        <v>365</v>
      </c>
      <c r="B9405" s="259" t="s">
        <v>419</v>
      </c>
      <c r="C9405" s="260">
        <v>0</v>
      </c>
      <c r="D9405" s="260">
        <v>0</v>
      </c>
      <c r="E9405" s="261" t="str">
        <f t="shared" si="584"/>
        <v/>
      </c>
      <c r="F9405" s="260">
        <v>0</v>
      </c>
      <c r="G9405" s="260">
        <v>0</v>
      </c>
      <c r="H9405" s="261" t="str">
        <f t="shared" si="585"/>
        <v/>
      </c>
      <c r="I9405" s="260">
        <v>0</v>
      </c>
      <c r="J9405" s="261" t="str">
        <f t="shared" si="586"/>
        <v/>
      </c>
      <c r="K9405" s="260">
        <v>0</v>
      </c>
      <c r="L9405" s="260">
        <v>0</v>
      </c>
      <c r="M9405" s="261" t="str">
        <f t="shared" si="587"/>
        <v/>
      </c>
    </row>
    <row r="9406" spans="1:13" x14ac:dyDescent="0.25">
      <c r="A9406" s="259" t="s">
        <v>365</v>
      </c>
      <c r="B9406" s="259" t="s">
        <v>451</v>
      </c>
      <c r="C9406" s="260">
        <v>0</v>
      </c>
      <c r="D9406" s="260">
        <v>0</v>
      </c>
      <c r="E9406" s="261" t="str">
        <f t="shared" si="584"/>
        <v/>
      </c>
      <c r="F9406" s="260">
        <v>0</v>
      </c>
      <c r="G9406" s="260">
        <v>0</v>
      </c>
      <c r="H9406" s="261" t="str">
        <f t="shared" si="585"/>
        <v/>
      </c>
      <c r="I9406" s="260">
        <v>0</v>
      </c>
      <c r="J9406" s="261" t="str">
        <f t="shared" si="586"/>
        <v/>
      </c>
      <c r="K9406" s="260">
        <v>0</v>
      </c>
      <c r="L9406" s="260">
        <v>0</v>
      </c>
      <c r="M9406" s="261" t="str">
        <f t="shared" si="587"/>
        <v/>
      </c>
    </row>
    <row r="9407" spans="1:13" x14ac:dyDescent="0.25">
      <c r="A9407" s="259" t="s">
        <v>365</v>
      </c>
      <c r="B9407" s="259" t="s">
        <v>444</v>
      </c>
      <c r="C9407" s="260">
        <v>0</v>
      </c>
      <c r="D9407" s="260">
        <v>0</v>
      </c>
      <c r="E9407" s="261" t="str">
        <f t="shared" si="584"/>
        <v/>
      </c>
      <c r="F9407" s="260">
        <v>0</v>
      </c>
      <c r="G9407" s="260">
        <v>0</v>
      </c>
      <c r="H9407" s="261" t="str">
        <f t="shared" si="585"/>
        <v/>
      </c>
      <c r="I9407" s="260">
        <v>0</v>
      </c>
      <c r="J9407" s="261" t="str">
        <f t="shared" si="586"/>
        <v/>
      </c>
      <c r="K9407" s="260">
        <v>0</v>
      </c>
      <c r="L9407" s="260">
        <v>0</v>
      </c>
      <c r="M9407" s="261" t="str">
        <f t="shared" si="587"/>
        <v/>
      </c>
    </row>
    <row r="9408" spans="1:13" x14ac:dyDescent="0.25">
      <c r="A9408" s="259" t="s">
        <v>365</v>
      </c>
      <c r="B9408" s="259" t="s">
        <v>425</v>
      </c>
      <c r="C9408" s="260">
        <v>0</v>
      </c>
      <c r="D9408" s="260">
        <v>0</v>
      </c>
      <c r="E9408" s="261" t="str">
        <f t="shared" si="584"/>
        <v/>
      </c>
      <c r="F9408" s="260">
        <v>0</v>
      </c>
      <c r="G9408" s="260">
        <v>0</v>
      </c>
      <c r="H9408" s="261" t="str">
        <f t="shared" si="585"/>
        <v/>
      </c>
      <c r="I9408" s="260">
        <v>0</v>
      </c>
      <c r="J9408" s="261" t="str">
        <f t="shared" si="586"/>
        <v/>
      </c>
      <c r="K9408" s="260">
        <v>0</v>
      </c>
      <c r="L9408" s="260">
        <v>0</v>
      </c>
      <c r="M9408" s="261" t="str">
        <f t="shared" si="587"/>
        <v/>
      </c>
    </row>
    <row r="9409" spans="1:13" x14ac:dyDescent="0.25">
      <c r="A9409" s="259" t="s">
        <v>365</v>
      </c>
      <c r="B9409" s="259" t="s">
        <v>435</v>
      </c>
      <c r="C9409" s="260">
        <v>0</v>
      </c>
      <c r="D9409" s="260">
        <v>0</v>
      </c>
      <c r="E9409" s="261" t="str">
        <f t="shared" si="584"/>
        <v/>
      </c>
      <c r="F9409" s="260">
        <v>0</v>
      </c>
      <c r="G9409" s="260">
        <v>0</v>
      </c>
      <c r="H9409" s="261" t="str">
        <f t="shared" si="585"/>
        <v/>
      </c>
      <c r="I9409" s="260">
        <v>0</v>
      </c>
      <c r="J9409" s="261" t="str">
        <f t="shared" si="586"/>
        <v/>
      </c>
      <c r="K9409" s="260">
        <v>0</v>
      </c>
      <c r="L9409" s="260">
        <v>0</v>
      </c>
      <c r="M9409" s="261" t="str">
        <f t="shared" si="587"/>
        <v/>
      </c>
    </row>
    <row r="9410" spans="1:13" x14ac:dyDescent="0.25">
      <c r="A9410" s="259" t="s">
        <v>365</v>
      </c>
      <c r="B9410" s="259" t="s">
        <v>421</v>
      </c>
      <c r="C9410" s="260">
        <v>0</v>
      </c>
      <c r="D9410" s="260">
        <v>0</v>
      </c>
      <c r="E9410" s="261" t="str">
        <f t="shared" si="584"/>
        <v/>
      </c>
      <c r="F9410" s="260">
        <v>0</v>
      </c>
      <c r="G9410" s="260">
        <v>0</v>
      </c>
      <c r="H9410" s="261" t="str">
        <f t="shared" si="585"/>
        <v/>
      </c>
      <c r="I9410" s="260">
        <v>0</v>
      </c>
      <c r="J9410" s="261" t="str">
        <f t="shared" si="586"/>
        <v/>
      </c>
      <c r="K9410" s="260">
        <v>0</v>
      </c>
      <c r="L9410" s="260">
        <v>0</v>
      </c>
      <c r="M9410" s="261" t="str">
        <f t="shared" si="587"/>
        <v/>
      </c>
    </row>
    <row r="9411" spans="1:13" x14ac:dyDescent="0.25">
      <c r="A9411" s="259" t="s">
        <v>365</v>
      </c>
      <c r="B9411" s="259" t="s">
        <v>430</v>
      </c>
      <c r="C9411" s="260">
        <v>0</v>
      </c>
      <c r="D9411" s="260">
        <v>0</v>
      </c>
      <c r="E9411" s="261" t="str">
        <f t="shared" si="584"/>
        <v/>
      </c>
      <c r="F9411" s="260">
        <v>0</v>
      </c>
      <c r="G9411" s="260">
        <v>0</v>
      </c>
      <c r="H9411" s="261" t="str">
        <f t="shared" si="585"/>
        <v/>
      </c>
      <c r="I9411" s="260">
        <v>0</v>
      </c>
      <c r="J9411" s="261" t="str">
        <f t="shared" si="586"/>
        <v/>
      </c>
      <c r="K9411" s="260">
        <v>0</v>
      </c>
      <c r="L9411" s="260">
        <v>0</v>
      </c>
      <c r="M9411" s="261" t="str">
        <f t="shared" si="587"/>
        <v/>
      </c>
    </row>
    <row r="9412" spans="1:13" x14ac:dyDescent="0.25">
      <c r="A9412" s="259" t="s">
        <v>365</v>
      </c>
      <c r="B9412" s="259" t="s">
        <v>417</v>
      </c>
      <c r="C9412" s="260">
        <v>30.836539999999999</v>
      </c>
      <c r="D9412" s="260">
        <v>0</v>
      </c>
      <c r="E9412" s="261">
        <f t="shared" si="584"/>
        <v>-1</v>
      </c>
      <c r="F9412" s="260">
        <v>33.562080000000002</v>
      </c>
      <c r="G9412" s="260">
        <v>125.7103</v>
      </c>
      <c r="H9412" s="261">
        <f t="shared" si="585"/>
        <v>2.7456051591558093</v>
      </c>
      <c r="I9412" s="260">
        <v>233.20331999999999</v>
      </c>
      <c r="J9412" s="261">
        <f t="shared" si="586"/>
        <v>-0.46094120786959636</v>
      </c>
      <c r="K9412" s="260">
        <v>33.562080000000002</v>
      </c>
      <c r="L9412" s="260">
        <v>125.7103</v>
      </c>
      <c r="M9412" s="261">
        <f t="shared" si="587"/>
        <v>2.7456051591558093</v>
      </c>
    </row>
    <row r="9413" spans="1:13" x14ac:dyDescent="0.25">
      <c r="A9413" s="259" t="s">
        <v>365</v>
      </c>
      <c r="B9413" s="259" t="s">
        <v>420</v>
      </c>
      <c r="C9413" s="260">
        <v>0</v>
      </c>
      <c r="D9413" s="260">
        <v>0</v>
      </c>
      <c r="E9413" s="261" t="str">
        <f t="shared" ref="E9413:E9476" si="588">IF(C9413=0,"",(D9413/C9413-1))</f>
        <v/>
      </c>
      <c r="F9413" s="260">
        <v>27.62</v>
      </c>
      <c r="G9413" s="260">
        <v>0</v>
      </c>
      <c r="H9413" s="261">
        <f t="shared" ref="H9413:H9476" si="589">IF(F9413=0,"",(G9413/F9413-1))</f>
        <v>-1</v>
      </c>
      <c r="I9413" s="260">
        <v>0.26921</v>
      </c>
      <c r="J9413" s="261">
        <f t="shared" ref="J9413:J9476" si="590">IF(I9413=0,"",(G9413/I9413-1))</f>
        <v>-1</v>
      </c>
      <c r="K9413" s="260">
        <v>27.62</v>
      </c>
      <c r="L9413" s="260">
        <v>0</v>
      </c>
      <c r="M9413" s="261">
        <f t="shared" ref="M9413:M9476" si="591">IF(K9413=0,"",(L9413/K9413-1))</f>
        <v>-1</v>
      </c>
    </row>
    <row r="9414" spans="1:13" x14ac:dyDescent="0.25">
      <c r="A9414" s="259" t="s">
        <v>365</v>
      </c>
      <c r="B9414" s="259" t="s">
        <v>454</v>
      </c>
      <c r="C9414" s="260">
        <v>0</v>
      </c>
      <c r="D9414" s="260">
        <v>0</v>
      </c>
      <c r="E9414" s="261" t="str">
        <f t="shared" si="588"/>
        <v/>
      </c>
      <c r="F9414" s="260">
        <v>0</v>
      </c>
      <c r="G9414" s="260">
        <v>0</v>
      </c>
      <c r="H9414" s="261" t="str">
        <f t="shared" si="589"/>
        <v/>
      </c>
      <c r="I9414" s="260">
        <v>0</v>
      </c>
      <c r="J9414" s="261" t="str">
        <f t="shared" si="590"/>
        <v/>
      </c>
      <c r="K9414" s="260">
        <v>0</v>
      </c>
      <c r="L9414" s="260">
        <v>0</v>
      </c>
      <c r="M9414" s="261" t="str">
        <f t="shared" si="591"/>
        <v/>
      </c>
    </row>
    <row r="9415" spans="1:13" x14ac:dyDescent="0.25">
      <c r="A9415" s="259" t="s">
        <v>365</v>
      </c>
      <c r="B9415" s="259" t="s">
        <v>447</v>
      </c>
      <c r="C9415" s="260">
        <v>0</v>
      </c>
      <c r="D9415" s="260">
        <v>0</v>
      </c>
      <c r="E9415" s="261" t="str">
        <f t="shared" si="588"/>
        <v/>
      </c>
      <c r="F9415" s="260">
        <v>0</v>
      </c>
      <c r="G9415" s="260">
        <v>12.820729999999999</v>
      </c>
      <c r="H9415" s="261" t="str">
        <f t="shared" si="589"/>
        <v/>
      </c>
      <c r="I9415" s="260">
        <v>0</v>
      </c>
      <c r="J9415" s="261" t="str">
        <f t="shared" si="590"/>
        <v/>
      </c>
      <c r="K9415" s="260">
        <v>0</v>
      </c>
      <c r="L9415" s="260">
        <v>12.820729999999999</v>
      </c>
      <c r="M9415" s="261" t="str">
        <f t="shared" si="591"/>
        <v/>
      </c>
    </row>
    <row r="9416" spans="1:13" x14ac:dyDescent="0.25">
      <c r="A9416" s="259" t="s">
        <v>365</v>
      </c>
      <c r="B9416" s="259" t="s">
        <v>429</v>
      </c>
      <c r="C9416" s="260">
        <v>0</v>
      </c>
      <c r="D9416" s="260">
        <v>18.03069</v>
      </c>
      <c r="E9416" s="261" t="str">
        <f t="shared" si="588"/>
        <v/>
      </c>
      <c r="F9416" s="260">
        <v>24.286989999999999</v>
      </c>
      <c r="G9416" s="260">
        <v>18.03069</v>
      </c>
      <c r="H9416" s="261">
        <f t="shared" si="589"/>
        <v>-0.25759882142661561</v>
      </c>
      <c r="I9416" s="260">
        <v>0</v>
      </c>
      <c r="J9416" s="261" t="str">
        <f t="shared" si="590"/>
        <v/>
      </c>
      <c r="K9416" s="260">
        <v>24.286989999999999</v>
      </c>
      <c r="L9416" s="260">
        <v>18.03069</v>
      </c>
      <c r="M9416" s="261">
        <f t="shared" si="591"/>
        <v>-0.25759882142661561</v>
      </c>
    </row>
    <row r="9417" spans="1:13" x14ac:dyDescent="0.25">
      <c r="A9417" s="259" t="s">
        <v>365</v>
      </c>
      <c r="B9417" s="259" t="s">
        <v>418</v>
      </c>
      <c r="C9417" s="260">
        <v>0</v>
      </c>
      <c r="D9417" s="260">
        <v>0</v>
      </c>
      <c r="E9417" s="261" t="str">
        <f t="shared" si="588"/>
        <v/>
      </c>
      <c r="F9417" s="260">
        <v>156.56898000000001</v>
      </c>
      <c r="G9417" s="260">
        <v>943.63707999999997</v>
      </c>
      <c r="H9417" s="261">
        <f t="shared" si="589"/>
        <v>5.0269734145294933</v>
      </c>
      <c r="I9417" s="260">
        <v>133.13915</v>
      </c>
      <c r="J9417" s="261">
        <f t="shared" si="590"/>
        <v>6.0876003038925814</v>
      </c>
      <c r="K9417" s="260">
        <v>156.56898000000001</v>
      </c>
      <c r="L9417" s="260">
        <v>943.63707999999997</v>
      </c>
      <c r="M9417" s="261">
        <f t="shared" si="591"/>
        <v>5.0269734145294933</v>
      </c>
    </row>
    <row r="9418" spans="1:13" x14ac:dyDescent="0.25">
      <c r="A9418" s="259" t="s">
        <v>365</v>
      </c>
      <c r="B9418" s="259" t="s">
        <v>427</v>
      </c>
      <c r="C9418" s="260">
        <v>0</v>
      </c>
      <c r="D9418" s="260">
        <v>0</v>
      </c>
      <c r="E9418" s="261" t="str">
        <f t="shared" si="588"/>
        <v/>
      </c>
      <c r="F9418" s="260">
        <v>0</v>
      </c>
      <c r="G9418" s="260">
        <v>0</v>
      </c>
      <c r="H9418" s="261" t="str">
        <f t="shared" si="589"/>
        <v/>
      </c>
      <c r="I9418" s="260">
        <v>0</v>
      </c>
      <c r="J9418" s="261" t="str">
        <f t="shared" si="590"/>
        <v/>
      </c>
      <c r="K9418" s="260">
        <v>0</v>
      </c>
      <c r="L9418" s="260">
        <v>0</v>
      </c>
      <c r="M9418" s="261" t="str">
        <f t="shared" si="591"/>
        <v/>
      </c>
    </row>
    <row r="9419" spans="1:13" x14ac:dyDescent="0.25">
      <c r="A9419" s="259" t="s">
        <v>365</v>
      </c>
      <c r="B9419" s="259" t="s">
        <v>424</v>
      </c>
      <c r="C9419" s="260">
        <v>0</v>
      </c>
      <c r="D9419" s="260">
        <v>0</v>
      </c>
      <c r="E9419" s="261" t="str">
        <f t="shared" si="588"/>
        <v/>
      </c>
      <c r="F9419" s="260">
        <v>0</v>
      </c>
      <c r="G9419" s="260">
        <v>0</v>
      </c>
      <c r="H9419" s="261" t="str">
        <f t="shared" si="589"/>
        <v/>
      </c>
      <c r="I9419" s="260">
        <v>161.85369</v>
      </c>
      <c r="J9419" s="261">
        <f t="shared" si="590"/>
        <v>-1</v>
      </c>
      <c r="K9419" s="260">
        <v>0</v>
      </c>
      <c r="L9419" s="260">
        <v>0</v>
      </c>
      <c r="M9419" s="261" t="str">
        <f t="shared" si="591"/>
        <v/>
      </c>
    </row>
    <row r="9420" spans="1:13" x14ac:dyDescent="0.25">
      <c r="A9420" s="259" t="s">
        <v>365</v>
      </c>
      <c r="B9420" s="259" t="s">
        <v>423</v>
      </c>
      <c r="C9420" s="260">
        <v>0</v>
      </c>
      <c r="D9420" s="260">
        <v>0</v>
      </c>
      <c r="E9420" s="261" t="str">
        <f t="shared" si="588"/>
        <v/>
      </c>
      <c r="F9420" s="260">
        <v>0</v>
      </c>
      <c r="G9420" s="260">
        <v>51.42163</v>
      </c>
      <c r="H9420" s="261" t="str">
        <f t="shared" si="589"/>
        <v/>
      </c>
      <c r="I9420" s="260">
        <v>66.405199999999994</v>
      </c>
      <c r="J9420" s="261">
        <f t="shared" si="590"/>
        <v>-0.22563850421352538</v>
      </c>
      <c r="K9420" s="260">
        <v>0</v>
      </c>
      <c r="L9420" s="260">
        <v>51.42163</v>
      </c>
      <c r="M9420" s="261" t="str">
        <f t="shared" si="591"/>
        <v/>
      </c>
    </row>
    <row r="9421" spans="1:13" x14ac:dyDescent="0.25">
      <c r="A9421" s="259" t="s">
        <v>365</v>
      </c>
      <c r="B9421" s="259" t="s">
        <v>432</v>
      </c>
      <c r="C9421" s="260">
        <v>0</v>
      </c>
      <c r="D9421" s="260">
        <v>0</v>
      </c>
      <c r="E9421" s="261" t="str">
        <f t="shared" si="588"/>
        <v/>
      </c>
      <c r="F9421" s="260">
        <v>0</v>
      </c>
      <c r="G9421" s="260">
        <v>0</v>
      </c>
      <c r="H9421" s="261" t="str">
        <f t="shared" si="589"/>
        <v/>
      </c>
      <c r="I9421" s="260">
        <v>0</v>
      </c>
      <c r="J9421" s="261" t="str">
        <f t="shared" si="590"/>
        <v/>
      </c>
      <c r="K9421" s="260">
        <v>0</v>
      </c>
      <c r="L9421" s="260">
        <v>0</v>
      </c>
      <c r="M9421" s="261" t="str">
        <f t="shared" si="591"/>
        <v/>
      </c>
    </row>
    <row r="9422" spans="1:13" x14ac:dyDescent="0.25">
      <c r="A9422" s="259" t="s">
        <v>365</v>
      </c>
      <c r="B9422" s="259" t="s">
        <v>442</v>
      </c>
      <c r="C9422" s="260">
        <v>0</v>
      </c>
      <c r="D9422" s="260">
        <v>0</v>
      </c>
      <c r="E9422" s="261" t="str">
        <f t="shared" si="588"/>
        <v/>
      </c>
      <c r="F9422" s="260">
        <v>0</v>
      </c>
      <c r="G9422" s="260">
        <v>0</v>
      </c>
      <c r="H9422" s="261" t="str">
        <f t="shared" si="589"/>
        <v/>
      </c>
      <c r="I9422" s="260">
        <v>0</v>
      </c>
      <c r="J9422" s="261" t="str">
        <f t="shared" si="590"/>
        <v/>
      </c>
      <c r="K9422" s="260">
        <v>0</v>
      </c>
      <c r="L9422" s="260">
        <v>0</v>
      </c>
      <c r="M9422" s="261" t="str">
        <f t="shared" si="591"/>
        <v/>
      </c>
    </row>
    <row r="9423" spans="1:13" s="117" customFormat="1" x14ac:dyDescent="0.25">
      <c r="A9423" s="117" t="s">
        <v>365</v>
      </c>
      <c r="B9423" s="117" t="s">
        <v>3</v>
      </c>
      <c r="C9423" s="180">
        <v>30.836539999999999</v>
      </c>
      <c r="D9423" s="180">
        <v>18.03069</v>
      </c>
      <c r="E9423" s="262">
        <f t="shared" si="588"/>
        <v>-0.41528167557060547</v>
      </c>
      <c r="F9423" s="180">
        <v>414.00443000000001</v>
      </c>
      <c r="G9423" s="180">
        <v>1160.95029</v>
      </c>
      <c r="H9423" s="262">
        <f t="shared" si="589"/>
        <v>1.8041977473526067</v>
      </c>
      <c r="I9423" s="180">
        <v>642.31958999999995</v>
      </c>
      <c r="J9423" s="262">
        <f t="shared" si="590"/>
        <v>0.80743403762603605</v>
      </c>
      <c r="K9423" s="180">
        <v>414.00443000000001</v>
      </c>
      <c r="L9423" s="180">
        <v>1160.95029</v>
      </c>
      <c r="M9423" s="262">
        <f t="shared" si="591"/>
        <v>1.8041977473526067</v>
      </c>
    </row>
    <row r="9424" spans="1:13" x14ac:dyDescent="0.25">
      <c r="A9424" s="259" t="s">
        <v>321</v>
      </c>
      <c r="B9424" s="259" t="s">
        <v>428</v>
      </c>
      <c r="C9424" s="260">
        <v>0</v>
      </c>
      <c r="D9424" s="260">
        <v>0</v>
      </c>
      <c r="E9424" s="261" t="str">
        <f t="shared" si="588"/>
        <v/>
      </c>
      <c r="F9424" s="260">
        <v>0</v>
      </c>
      <c r="G9424" s="260">
        <v>0</v>
      </c>
      <c r="H9424" s="261" t="str">
        <f t="shared" si="589"/>
        <v/>
      </c>
      <c r="I9424" s="260">
        <v>0</v>
      </c>
      <c r="J9424" s="261" t="str">
        <f t="shared" si="590"/>
        <v/>
      </c>
      <c r="K9424" s="260">
        <v>0</v>
      </c>
      <c r="L9424" s="260">
        <v>0</v>
      </c>
      <c r="M9424" s="261" t="str">
        <f t="shared" si="591"/>
        <v/>
      </c>
    </row>
    <row r="9425" spans="1:13" x14ac:dyDescent="0.25">
      <c r="A9425" s="259" t="s">
        <v>321</v>
      </c>
      <c r="B9425" s="259" t="s">
        <v>452</v>
      </c>
      <c r="C9425" s="260">
        <v>0</v>
      </c>
      <c r="D9425" s="260">
        <v>0</v>
      </c>
      <c r="E9425" s="261" t="str">
        <f t="shared" si="588"/>
        <v/>
      </c>
      <c r="F9425" s="260">
        <v>25.370709999999999</v>
      </c>
      <c r="G9425" s="260">
        <v>22.59723</v>
      </c>
      <c r="H9425" s="261">
        <f t="shared" si="589"/>
        <v>-0.10931818620763867</v>
      </c>
      <c r="I9425" s="260">
        <v>3.0049199999999998</v>
      </c>
      <c r="J9425" s="261">
        <f t="shared" si="590"/>
        <v>6.5200770735992979</v>
      </c>
      <c r="K9425" s="260">
        <v>25.370709999999999</v>
      </c>
      <c r="L9425" s="260">
        <v>22.59723</v>
      </c>
      <c r="M9425" s="261">
        <f t="shared" si="591"/>
        <v>-0.10931818620763867</v>
      </c>
    </row>
    <row r="9426" spans="1:13" x14ac:dyDescent="0.25">
      <c r="A9426" s="259" t="s">
        <v>321</v>
      </c>
      <c r="B9426" s="259" t="s">
        <v>467</v>
      </c>
      <c r="C9426" s="260">
        <v>0</v>
      </c>
      <c r="D9426" s="260">
        <v>0</v>
      </c>
      <c r="E9426" s="261" t="str">
        <f t="shared" si="588"/>
        <v/>
      </c>
      <c r="F9426" s="260">
        <v>0</v>
      </c>
      <c r="G9426" s="260">
        <v>0</v>
      </c>
      <c r="H9426" s="261" t="str">
        <f t="shared" si="589"/>
        <v/>
      </c>
      <c r="I9426" s="260">
        <v>0</v>
      </c>
      <c r="J9426" s="261" t="str">
        <f t="shared" si="590"/>
        <v/>
      </c>
      <c r="K9426" s="260">
        <v>0</v>
      </c>
      <c r="L9426" s="260">
        <v>0</v>
      </c>
      <c r="M9426" s="261" t="str">
        <f t="shared" si="591"/>
        <v/>
      </c>
    </row>
    <row r="9427" spans="1:13" x14ac:dyDescent="0.25">
      <c r="A9427" s="259" t="s">
        <v>321</v>
      </c>
      <c r="B9427" s="259" t="s">
        <v>422</v>
      </c>
      <c r="C9427" s="260">
        <v>0</v>
      </c>
      <c r="D9427" s="260">
        <v>0</v>
      </c>
      <c r="E9427" s="261" t="str">
        <f t="shared" si="588"/>
        <v/>
      </c>
      <c r="F9427" s="260">
        <v>433.96866999999997</v>
      </c>
      <c r="G9427" s="260">
        <v>280.88950999999997</v>
      </c>
      <c r="H9427" s="261">
        <f t="shared" si="589"/>
        <v>-0.35274242262696065</v>
      </c>
      <c r="I9427" s="260">
        <v>508.91638999999998</v>
      </c>
      <c r="J9427" s="261">
        <f t="shared" si="590"/>
        <v>-0.44806354143948879</v>
      </c>
      <c r="K9427" s="260">
        <v>433.96866999999997</v>
      </c>
      <c r="L9427" s="260">
        <v>280.88950999999997</v>
      </c>
      <c r="M9427" s="261">
        <f t="shared" si="591"/>
        <v>-0.35274242262696065</v>
      </c>
    </row>
    <row r="9428" spans="1:13" x14ac:dyDescent="0.25">
      <c r="A9428" s="259" t="s">
        <v>321</v>
      </c>
      <c r="B9428" s="259" t="s">
        <v>431</v>
      </c>
      <c r="C9428" s="260">
        <v>0</v>
      </c>
      <c r="D9428" s="260">
        <v>0</v>
      </c>
      <c r="E9428" s="261" t="str">
        <f t="shared" si="588"/>
        <v/>
      </c>
      <c r="F9428" s="260">
        <v>31.399699999999999</v>
      </c>
      <c r="G9428" s="260">
        <v>0</v>
      </c>
      <c r="H9428" s="261">
        <f t="shared" si="589"/>
        <v>-1</v>
      </c>
      <c r="I9428" s="260">
        <v>0</v>
      </c>
      <c r="J9428" s="261" t="str">
        <f t="shared" si="590"/>
        <v/>
      </c>
      <c r="K9428" s="260">
        <v>31.399699999999999</v>
      </c>
      <c r="L9428" s="260">
        <v>0</v>
      </c>
      <c r="M9428" s="261">
        <f t="shared" si="591"/>
        <v>-1</v>
      </c>
    </row>
    <row r="9429" spans="1:13" x14ac:dyDescent="0.25">
      <c r="A9429" s="259" t="s">
        <v>321</v>
      </c>
      <c r="B9429" s="259" t="s">
        <v>475</v>
      </c>
      <c r="C9429" s="260">
        <v>0</v>
      </c>
      <c r="D9429" s="260">
        <v>0</v>
      </c>
      <c r="E9429" s="261" t="str">
        <f t="shared" si="588"/>
        <v/>
      </c>
      <c r="F9429" s="260">
        <v>0</v>
      </c>
      <c r="G9429" s="260">
        <v>0</v>
      </c>
      <c r="H9429" s="261" t="str">
        <f t="shared" si="589"/>
        <v/>
      </c>
      <c r="I9429" s="260">
        <v>0</v>
      </c>
      <c r="J9429" s="261" t="str">
        <f t="shared" si="590"/>
        <v/>
      </c>
      <c r="K9429" s="260">
        <v>0</v>
      </c>
      <c r="L9429" s="260">
        <v>0</v>
      </c>
      <c r="M9429" s="261" t="str">
        <f t="shared" si="591"/>
        <v/>
      </c>
    </row>
    <row r="9430" spans="1:13" x14ac:dyDescent="0.25">
      <c r="A9430" s="259" t="s">
        <v>321</v>
      </c>
      <c r="B9430" s="259" t="s">
        <v>439</v>
      </c>
      <c r="C9430" s="260">
        <v>0</v>
      </c>
      <c r="D9430" s="260">
        <v>0</v>
      </c>
      <c r="E9430" s="261" t="str">
        <f t="shared" si="588"/>
        <v/>
      </c>
      <c r="F9430" s="260">
        <v>0</v>
      </c>
      <c r="G9430" s="260">
        <v>0</v>
      </c>
      <c r="H9430" s="261" t="str">
        <f t="shared" si="589"/>
        <v/>
      </c>
      <c r="I9430" s="260">
        <v>95.234859999999998</v>
      </c>
      <c r="J9430" s="261">
        <f t="shared" si="590"/>
        <v>-1</v>
      </c>
      <c r="K9430" s="260">
        <v>0</v>
      </c>
      <c r="L9430" s="260">
        <v>0</v>
      </c>
      <c r="M9430" s="261" t="str">
        <f t="shared" si="591"/>
        <v/>
      </c>
    </row>
    <row r="9431" spans="1:13" x14ac:dyDescent="0.25">
      <c r="A9431" s="259" t="s">
        <v>321</v>
      </c>
      <c r="B9431" s="259" t="s">
        <v>436</v>
      </c>
      <c r="C9431" s="260">
        <v>0</v>
      </c>
      <c r="D9431" s="260">
        <v>15.998699999999999</v>
      </c>
      <c r="E9431" s="261" t="str">
        <f t="shared" si="588"/>
        <v/>
      </c>
      <c r="F9431" s="260">
        <v>0</v>
      </c>
      <c r="G9431" s="260">
        <v>20.230399999999999</v>
      </c>
      <c r="H9431" s="261" t="str">
        <f t="shared" si="589"/>
        <v/>
      </c>
      <c r="I9431" s="260">
        <v>18.174689999999998</v>
      </c>
      <c r="J9431" s="261">
        <f t="shared" si="590"/>
        <v>0.113108394145925</v>
      </c>
      <c r="K9431" s="260">
        <v>0</v>
      </c>
      <c r="L9431" s="260">
        <v>20.230399999999999</v>
      </c>
      <c r="M9431" s="261" t="str">
        <f t="shared" si="591"/>
        <v/>
      </c>
    </row>
    <row r="9432" spans="1:13" x14ac:dyDescent="0.25">
      <c r="A9432" s="259" t="s">
        <v>321</v>
      </c>
      <c r="B9432" s="259" t="s">
        <v>463</v>
      </c>
      <c r="C9432" s="260">
        <v>0</v>
      </c>
      <c r="D9432" s="260">
        <v>0</v>
      </c>
      <c r="E9432" s="261" t="str">
        <f t="shared" si="588"/>
        <v/>
      </c>
      <c r="F9432" s="260">
        <v>2.5240200000000002</v>
      </c>
      <c r="G9432" s="260">
        <v>0</v>
      </c>
      <c r="H9432" s="261">
        <f t="shared" si="589"/>
        <v>-1</v>
      </c>
      <c r="I9432" s="260">
        <v>0</v>
      </c>
      <c r="J9432" s="261" t="str">
        <f t="shared" si="590"/>
        <v/>
      </c>
      <c r="K9432" s="260">
        <v>2.5240200000000002</v>
      </c>
      <c r="L9432" s="260">
        <v>0</v>
      </c>
      <c r="M9432" s="261">
        <f t="shared" si="591"/>
        <v>-1</v>
      </c>
    </row>
    <row r="9433" spans="1:13" x14ac:dyDescent="0.25">
      <c r="A9433" s="259" t="s">
        <v>321</v>
      </c>
      <c r="B9433" s="259" t="s">
        <v>456</v>
      </c>
      <c r="C9433" s="260">
        <v>0</v>
      </c>
      <c r="D9433" s="260">
        <v>0</v>
      </c>
      <c r="E9433" s="261" t="str">
        <f t="shared" si="588"/>
        <v/>
      </c>
      <c r="F9433" s="260">
        <v>0</v>
      </c>
      <c r="G9433" s="260">
        <v>0</v>
      </c>
      <c r="H9433" s="261" t="str">
        <f t="shared" si="589"/>
        <v/>
      </c>
      <c r="I9433" s="260">
        <v>0</v>
      </c>
      <c r="J9433" s="261" t="str">
        <f t="shared" si="590"/>
        <v/>
      </c>
      <c r="K9433" s="260">
        <v>0</v>
      </c>
      <c r="L9433" s="260">
        <v>0</v>
      </c>
      <c r="M9433" s="261" t="str">
        <f t="shared" si="591"/>
        <v/>
      </c>
    </row>
    <row r="9434" spans="1:13" x14ac:dyDescent="0.25">
      <c r="A9434" s="259" t="s">
        <v>321</v>
      </c>
      <c r="B9434" s="259" t="s">
        <v>419</v>
      </c>
      <c r="C9434" s="260">
        <v>0</v>
      </c>
      <c r="D9434" s="260">
        <v>3.1412300000000002</v>
      </c>
      <c r="E9434" s="261" t="str">
        <f t="shared" si="588"/>
        <v/>
      </c>
      <c r="F9434" s="260">
        <v>622.77810999999997</v>
      </c>
      <c r="G9434" s="260">
        <v>888.64260999999999</v>
      </c>
      <c r="H9434" s="261">
        <f t="shared" si="589"/>
        <v>0.42690084274156659</v>
      </c>
      <c r="I9434" s="260">
        <v>1224.00017</v>
      </c>
      <c r="J9434" s="261">
        <f t="shared" si="590"/>
        <v>-0.27398489658706504</v>
      </c>
      <c r="K9434" s="260">
        <v>622.77810999999997</v>
      </c>
      <c r="L9434" s="260">
        <v>888.64260999999999</v>
      </c>
      <c r="M9434" s="261">
        <f t="shared" si="591"/>
        <v>0.42690084274156659</v>
      </c>
    </row>
    <row r="9435" spans="1:13" x14ac:dyDescent="0.25">
      <c r="A9435" s="259" t="s">
        <v>321</v>
      </c>
      <c r="B9435" s="259" t="s">
        <v>470</v>
      </c>
      <c r="C9435" s="260">
        <v>0</v>
      </c>
      <c r="D9435" s="260">
        <v>0</v>
      </c>
      <c r="E9435" s="261" t="str">
        <f t="shared" si="588"/>
        <v/>
      </c>
      <c r="F9435" s="260">
        <v>0</v>
      </c>
      <c r="G9435" s="260">
        <v>0</v>
      </c>
      <c r="H9435" s="261" t="str">
        <f t="shared" si="589"/>
        <v/>
      </c>
      <c r="I9435" s="260">
        <v>0</v>
      </c>
      <c r="J9435" s="261" t="str">
        <f t="shared" si="590"/>
        <v/>
      </c>
      <c r="K9435" s="260">
        <v>0</v>
      </c>
      <c r="L9435" s="260">
        <v>0</v>
      </c>
      <c r="M9435" s="261" t="str">
        <f t="shared" si="591"/>
        <v/>
      </c>
    </row>
    <row r="9436" spans="1:13" x14ac:dyDescent="0.25">
      <c r="A9436" s="259" t="s">
        <v>321</v>
      </c>
      <c r="B9436" s="259" t="s">
        <v>451</v>
      </c>
      <c r="C9436" s="260">
        <v>0</v>
      </c>
      <c r="D9436" s="260">
        <v>0</v>
      </c>
      <c r="E9436" s="261" t="str">
        <f t="shared" si="588"/>
        <v/>
      </c>
      <c r="F9436" s="260">
        <v>0</v>
      </c>
      <c r="G9436" s="260">
        <v>0</v>
      </c>
      <c r="H9436" s="261" t="str">
        <f t="shared" si="589"/>
        <v/>
      </c>
      <c r="I9436" s="260">
        <v>0</v>
      </c>
      <c r="J9436" s="261" t="str">
        <f t="shared" si="590"/>
        <v/>
      </c>
      <c r="K9436" s="260">
        <v>0</v>
      </c>
      <c r="L9436" s="260">
        <v>0</v>
      </c>
      <c r="M9436" s="261" t="str">
        <f t="shared" si="591"/>
        <v/>
      </c>
    </row>
    <row r="9437" spans="1:13" x14ac:dyDescent="0.25">
      <c r="A9437" s="259" t="s">
        <v>321</v>
      </c>
      <c r="B9437" s="259" t="s">
        <v>444</v>
      </c>
      <c r="C9437" s="260">
        <v>0</v>
      </c>
      <c r="D9437" s="260">
        <v>0</v>
      </c>
      <c r="E9437" s="261" t="str">
        <f t="shared" si="588"/>
        <v/>
      </c>
      <c r="F9437" s="260">
        <v>0</v>
      </c>
      <c r="G9437" s="260">
        <v>0</v>
      </c>
      <c r="H9437" s="261" t="str">
        <f t="shared" si="589"/>
        <v/>
      </c>
      <c r="I9437" s="260">
        <v>0</v>
      </c>
      <c r="J9437" s="261" t="str">
        <f t="shared" si="590"/>
        <v/>
      </c>
      <c r="K9437" s="260">
        <v>0</v>
      </c>
      <c r="L9437" s="260">
        <v>0</v>
      </c>
      <c r="M9437" s="261" t="str">
        <f t="shared" si="591"/>
        <v/>
      </c>
    </row>
    <row r="9438" spans="1:13" x14ac:dyDescent="0.25">
      <c r="A9438" s="259" t="s">
        <v>321</v>
      </c>
      <c r="B9438" s="259" t="s">
        <v>425</v>
      </c>
      <c r="C9438" s="260">
        <v>0</v>
      </c>
      <c r="D9438" s="260">
        <v>0</v>
      </c>
      <c r="E9438" s="261" t="str">
        <f t="shared" si="588"/>
        <v/>
      </c>
      <c r="F9438" s="260">
        <v>118.13079</v>
      </c>
      <c r="G9438" s="260">
        <v>41.036259999999999</v>
      </c>
      <c r="H9438" s="261">
        <f t="shared" si="589"/>
        <v>-0.65262011707531964</v>
      </c>
      <c r="I9438" s="260">
        <v>120.72078</v>
      </c>
      <c r="J9438" s="261">
        <f t="shared" si="590"/>
        <v>-0.66007293856119886</v>
      </c>
      <c r="K9438" s="260">
        <v>118.13079</v>
      </c>
      <c r="L9438" s="260">
        <v>41.036259999999999</v>
      </c>
      <c r="M9438" s="261">
        <f t="shared" si="591"/>
        <v>-0.65262011707531964</v>
      </c>
    </row>
    <row r="9439" spans="1:13" x14ac:dyDescent="0.25">
      <c r="A9439" s="259" t="s">
        <v>321</v>
      </c>
      <c r="B9439" s="259" t="s">
        <v>450</v>
      </c>
      <c r="C9439" s="260">
        <v>0</v>
      </c>
      <c r="D9439" s="260">
        <v>0</v>
      </c>
      <c r="E9439" s="261" t="str">
        <f t="shared" si="588"/>
        <v/>
      </c>
      <c r="F9439" s="260">
        <v>3.1114799999999998</v>
      </c>
      <c r="G9439" s="260">
        <v>24.551200000000001</v>
      </c>
      <c r="H9439" s="261">
        <f t="shared" si="589"/>
        <v>6.8905215524444969</v>
      </c>
      <c r="I9439" s="260">
        <v>23.496479999999998</v>
      </c>
      <c r="J9439" s="261">
        <f t="shared" si="590"/>
        <v>4.4888425840806878E-2</v>
      </c>
      <c r="K9439" s="260">
        <v>3.1114799999999998</v>
      </c>
      <c r="L9439" s="260">
        <v>24.551200000000001</v>
      </c>
      <c r="M9439" s="261">
        <f t="shared" si="591"/>
        <v>6.8905215524444969</v>
      </c>
    </row>
    <row r="9440" spans="1:13" x14ac:dyDescent="0.25">
      <c r="A9440" s="259" t="s">
        <v>321</v>
      </c>
      <c r="B9440" s="259" t="s">
        <v>435</v>
      </c>
      <c r="C9440" s="260">
        <v>0</v>
      </c>
      <c r="D9440" s="260">
        <v>0</v>
      </c>
      <c r="E9440" s="261" t="str">
        <f t="shared" si="588"/>
        <v/>
      </c>
      <c r="F9440" s="260">
        <v>138.56644</v>
      </c>
      <c r="G9440" s="260">
        <v>0</v>
      </c>
      <c r="H9440" s="261">
        <f t="shared" si="589"/>
        <v>-1</v>
      </c>
      <c r="I9440" s="260">
        <v>5.8147599999999997</v>
      </c>
      <c r="J9440" s="261">
        <f t="shared" si="590"/>
        <v>-1</v>
      </c>
      <c r="K9440" s="260">
        <v>138.56644</v>
      </c>
      <c r="L9440" s="260">
        <v>0</v>
      </c>
      <c r="M9440" s="261">
        <f t="shared" si="591"/>
        <v>-1</v>
      </c>
    </row>
    <row r="9441" spans="1:13" x14ac:dyDescent="0.25">
      <c r="A9441" s="259" t="s">
        <v>321</v>
      </c>
      <c r="B9441" s="259" t="s">
        <v>421</v>
      </c>
      <c r="C9441" s="260">
        <v>0</v>
      </c>
      <c r="D9441" s="260">
        <v>0</v>
      </c>
      <c r="E9441" s="261" t="str">
        <f t="shared" si="588"/>
        <v/>
      </c>
      <c r="F9441" s="260">
        <v>0</v>
      </c>
      <c r="G9441" s="260">
        <v>0</v>
      </c>
      <c r="H9441" s="261" t="str">
        <f t="shared" si="589"/>
        <v/>
      </c>
      <c r="I9441" s="260">
        <v>26.63748</v>
      </c>
      <c r="J9441" s="261">
        <f t="shared" si="590"/>
        <v>-1</v>
      </c>
      <c r="K9441" s="260">
        <v>0</v>
      </c>
      <c r="L9441" s="260">
        <v>0</v>
      </c>
      <c r="M9441" s="261" t="str">
        <f t="shared" si="591"/>
        <v/>
      </c>
    </row>
    <row r="9442" spans="1:13" x14ac:dyDescent="0.25">
      <c r="A9442" s="259" t="s">
        <v>321</v>
      </c>
      <c r="B9442" s="259" t="s">
        <v>458</v>
      </c>
      <c r="C9442" s="260">
        <v>0</v>
      </c>
      <c r="D9442" s="260">
        <v>0</v>
      </c>
      <c r="E9442" s="261" t="str">
        <f t="shared" si="588"/>
        <v/>
      </c>
      <c r="F9442" s="260">
        <v>0</v>
      </c>
      <c r="G9442" s="260">
        <v>0</v>
      </c>
      <c r="H9442" s="261" t="str">
        <f t="shared" si="589"/>
        <v/>
      </c>
      <c r="I9442" s="260">
        <v>22</v>
      </c>
      <c r="J9442" s="261">
        <f t="shared" si="590"/>
        <v>-1</v>
      </c>
      <c r="K9442" s="260">
        <v>0</v>
      </c>
      <c r="L9442" s="260">
        <v>0</v>
      </c>
      <c r="M9442" s="261" t="str">
        <f t="shared" si="591"/>
        <v/>
      </c>
    </row>
    <row r="9443" spans="1:13" x14ac:dyDescent="0.25">
      <c r="A9443" s="259" t="s">
        <v>321</v>
      </c>
      <c r="B9443" s="259" t="s">
        <v>430</v>
      </c>
      <c r="C9443" s="260">
        <v>0</v>
      </c>
      <c r="D9443" s="260">
        <v>0</v>
      </c>
      <c r="E9443" s="261" t="str">
        <f t="shared" si="588"/>
        <v/>
      </c>
      <c r="F9443" s="260">
        <v>0</v>
      </c>
      <c r="G9443" s="260">
        <v>0</v>
      </c>
      <c r="H9443" s="261" t="str">
        <f t="shared" si="589"/>
        <v/>
      </c>
      <c r="I9443" s="260">
        <v>0</v>
      </c>
      <c r="J9443" s="261" t="str">
        <f t="shared" si="590"/>
        <v/>
      </c>
      <c r="K9443" s="260">
        <v>0</v>
      </c>
      <c r="L9443" s="260">
        <v>0</v>
      </c>
      <c r="M9443" s="261" t="str">
        <f t="shared" si="591"/>
        <v/>
      </c>
    </row>
    <row r="9444" spans="1:13" x14ac:dyDescent="0.25">
      <c r="A9444" s="259" t="s">
        <v>321</v>
      </c>
      <c r="B9444" s="259" t="s">
        <v>448</v>
      </c>
      <c r="C9444" s="260">
        <v>0</v>
      </c>
      <c r="D9444" s="260">
        <v>0</v>
      </c>
      <c r="E9444" s="261" t="str">
        <f t="shared" si="588"/>
        <v/>
      </c>
      <c r="F9444" s="260">
        <v>0</v>
      </c>
      <c r="G9444" s="260">
        <v>80.96087</v>
      </c>
      <c r="H9444" s="261" t="str">
        <f t="shared" si="589"/>
        <v/>
      </c>
      <c r="I9444" s="260">
        <v>104.44047999999999</v>
      </c>
      <c r="J9444" s="261">
        <f t="shared" si="590"/>
        <v>-0.22481330993499837</v>
      </c>
      <c r="K9444" s="260">
        <v>0</v>
      </c>
      <c r="L9444" s="260">
        <v>80.96087</v>
      </c>
      <c r="M9444" s="261" t="str">
        <f t="shared" si="591"/>
        <v/>
      </c>
    </row>
    <row r="9445" spans="1:13" x14ac:dyDescent="0.25">
      <c r="A9445" s="259" t="s">
        <v>321</v>
      </c>
      <c r="B9445" s="259" t="s">
        <v>417</v>
      </c>
      <c r="C9445" s="260">
        <v>198.1626</v>
      </c>
      <c r="D9445" s="260">
        <v>157.80107000000001</v>
      </c>
      <c r="E9445" s="261">
        <f t="shared" si="588"/>
        <v>-0.20367884757264987</v>
      </c>
      <c r="F9445" s="260">
        <v>2459.8171900000002</v>
      </c>
      <c r="G9445" s="260">
        <v>2488.1897399999998</v>
      </c>
      <c r="H9445" s="261">
        <f t="shared" si="589"/>
        <v>1.1534414067575272E-2</v>
      </c>
      <c r="I9445" s="260">
        <v>3140.5844299999999</v>
      </c>
      <c r="J9445" s="261">
        <f t="shared" si="590"/>
        <v>-0.20773034590889827</v>
      </c>
      <c r="K9445" s="260">
        <v>2459.8171900000002</v>
      </c>
      <c r="L9445" s="260">
        <v>2488.1897399999998</v>
      </c>
      <c r="M9445" s="261">
        <f t="shared" si="591"/>
        <v>1.1534414067575272E-2</v>
      </c>
    </row>
    <row r="9446" spans="1:13" x14ac:dyDescent="0.25">
      <c r="A9446" s="259" t="s">
        <v>321</v>
      </c>
      <c r="B9446" s="259" t="s">
        <v>420</v>
      </c>
      <c r="C9446" s="260">
        <v>32.09646</v>
      </c>
      <c r="D9446" s="260">
        <v>58.405000000000001</v>
      </c>
      <c r="E9446" s="261">
        <f t="shared" si="588"/>
        <v>0.81967107899126579</v>
      </c>
      <c r="F9446" s="260">
        <v>1549.16605</v>
      </c>
      <c r="G9446" s="260">
        <v>822.44704999999999</v>
      </c>
      <c r="H9446" s="261">
        <f t="shared" si="589"/>
        <v>-0.46910336048224144</v>
      </c>
      <c r="I9446" s="260">
        <v>1252.98098</v>
      </c>
      <c r="J9446" s="261">
        <f t="shared" si="590"/>
        <v>-0.34360771382180122</v>
      </c>
      <c r="K9446" s="260">
        <v>1549.16605</v>
      </c>
      <c r="L9446" s="260">
        <v>822.44704999999999</v>
      </c>
      <c r="M9446" s="261">
        <f t="shared" si="591"/>
        <v>-0.46910336048224144</v>
      </c>
    </row>
    <row r="9447" spans="1:13" x14ac:dyDescent="0.25">
      <c r="A9447" s="259" t="s">
        <v>321</v>
      </c>
      <c r="B9447" s="259" t="s">
        <v>454</v>
      </c>
      <c r="C9447" s="260">
        <v>0</v>
      </c>
      <c r="D9447" s="260">
        <v>0</v>
      </c>
      <c r="E9447" s="261" t="str">
        <f t="shared" si="588"/>
        <v/>
      </c>
      <c r="F9447" s="260">
        <v>0</v>
      </c>
      <c r="G9447" s="260">
        <v>0</v>
      </c>
      <c r="H9447" s="261" t="str">
        <f t="shared" si="589"/>
        <v/>
      </c>
      <c r="I9447" s="260">
        <v>0</v>
      </c>
      <c r="J9447" s="261" t="str">
        <f t="shared" si="590"/>
        <v/>
      </c>
      <c r="K9447" s="260">
        <v>0</v>
      </c>
      <c r="L9447" s="260">
        <v>0</v>
      </c>
      <c r="M9447" s="261" t="str">
        <f t="shared" si="591"/>
        <v/>
      </c>
    </row>
    <row r="9448" spans="1:13" x14ac:dyDescent="0.25">
      <c r="A9448" s="259" t="s">
        <v>321</v>
      </c>
      <c r="B9448" s="259" t="s">
        <v>447</v>
      </c>
      <c r="C9448" s="260">
        <v>0</v>
      </c>
      <c r="D9448" s="260">
        <v>0</v>
      </c>
      <c r="E9448" s="261" t="str">
        <f t="shared" si="588"/>
        <v/>
      </c>
      <c r="F9448" s="260">
        <v>0</v>
      </c>
      <c r="G9448" s="260">
        <v>0</v>
      </c>
      <c r="H9448" s="261" t="str">
        <f t="shared" si="589"/>
        <v/>
      </c>
      <c r="I9448" s="260">
        <v>0</v>
      </c>
      <c r="J9448" s="261" t="str">
        <f t="shared" si="590"/>
        <v/>
      </c>
      <c r="K9448" s="260">
        <v>0</v>
      </c>
      <c r="L9448" s="260">
        <v>0</v>
      </c>
      <c r="M9448" s="261" t="str">
        <f t="shared" si="591"/>
        <v/>
      </c>
    </row>
    <row r="9449" spans="1:13" x14ac:dyDescent="0.25">
      <c r="A9449" s="259" t="s">
        <v>321</v>
      </c>
      <c r="B9449" s="259" t="s">
        <v>462</v>
      </c>
      <c r="C9449" s="260">
        <v>0</v>
      </c>
      <c r="D9449" s="260">
        <v>0</v>
      </c>
      <c r="E9449" s="261" t="str">
        <f t="shared" si="588"/>
        <v/>
      </c>
      <c r="F9449" s="260">
        <v>0</v>
      </c>
      <c r="G9449" s="260">
        <v>26.840430000000001</v>
      </c>
      <c r="H9449" s="261" t="str">
        <f t="shared" si="589"/>
        <v/>
      </c>
      <c r="I9449" s="260">
        <v>25.856159999999999</v>
      </c>
      <c r="J9449" s="261">
        <f t="shared" si="590"/>
        <v>3.8067137579594235E-2</v>
      </c>
      <c r="K9449" s="260">
        <v>0</v>
      </c>
      <c r="L9449" s="260">
        <v>26.840430000000001</v>
      </c>
      <c r="M9449" s="261" t="str">
        <f t="shared" si="591"/>
        <v/>
      </c>
    </row>
    <row r="9450" spans="1:13" x14ac:dyDescent="0.25">
      <c r="A9450" s="259" t="s">
        <v>321</v>
      </c>
      <c r="B9450" s="259" t="s">
        <v>429</v>
      </c>
      <c r="C9450" s="260">
        <v>0</v>
      </c>
      <c r="D9450" s="260">
        <v>0</v>
      </c>
      <c r="E9450" s="261" t="str">
        <f t="shared" si="588"/>
        <v/>
      </c>
      <c r="F9450" s="260">
        <v>0</v>
      </c>
      <c r="G9450" s="260">
        <v>0</v>
      </c>
      <c r="H9450" s="261" t="str">
        <f t="shared" si="589"/>
        <v/>
      </c>
      <c r="I9450" s="260">
        <v>33.727339999999998</v>
      </c>
      <c r="J9450" s="261">
        <f t="shared" si="590"/>
        <v>-1</v>
      </c>
      <c r="K9450" s="260">
        <v>0</v>
      </c>
      <c r="L9450" s="260">
        <v>0</v>
      </c>
      <c r="M9450" s="261" t="str">
        <f t="shared" si="591"/>
        <v/>
      </c>
    </row>
    <row r="9451" spans="1:13" x14ac:dyDescent="0.25">
      <c r="A9451" s="259" t="s">
        <v>321</v>
      </c>
      <c r="B9451" s="259" t="s">
        <v>471</v>
      </c>
      <c r="C9451" s="260">
        <v>0</v>
      </c>
      <c r="D9451" s="260">
        <v>0</v>
      </c>
      <c r="E9451" s="261" t="str">
        <f t="shared" si="588"/>
        <v/>
      </c>
      <c r="F9451" s="260">
        <v>0</v>
      </c>
      <c r="G9451" s="260">
        <v>0</v>
      </c>
      <c r="H9451" s="261" t="str">
        <f t="shared" si="589"/>
        <v/>
      </c>
      <c r="I9451" s="260">
        <v>0</v>
      </c>
      <c r="J9451" s="261" t="str">
        <f t="shared" si="590"/>
        <v/>
      </c>
      <c r="K9451" s="260">
        <v>0</v>
      </c>
      <c r="L9451" s="260">
        <v>0</v>
      </c>
      <c r="M9451" s="261" t="str">
        <f t="shared" si="591"/>
        <v/>
      </c>
    </row>
    <row r="9452" spans="1:13" x14ac:dyDescent="0.25">
      <c r="A9452" s="259" t="s">
        <v>321</v>
      </c>
      <c r="B9452" s="259" t="s">
        <v>464</v>
      </c>
      <c r="C9452" s="260">
        <v>0</v>
      </c>
      <c r="D9452" s="260">
        <v>0</v>
      </c>
      <c r="E9452" s="261" t="str">
        <f t="shared" si="588"/>
        <v/>
      </c>
      <c r="F9452" s="260">
        <v>28.8</v>
      </c>
      <c r="G9452" s="260">
        <v>0</v>
      </c>
      <c r="H9452" s="261">
        <f t="shared" si="589"/>
        <v>-1</v>
      </c>
      <c r="I9452" s="260">
        <v>0</v>
      </c>
      <c r="J9452" s="261" t="str">
        <f t="shared" si="590"/>
        <v/>
      </c>
      <c r="K9452" s="260">
        <v>28.8</v>
      </c>
      <c r="L9452" s="260">
        <v>0</v>
      </c>
      <c r="M9452" s="261">
        <f t="shared" si="591"/>
        <v>-1</v>
      </c>
    </row>
    <row r="9453" spans="1:13" x14ac:dyDescent="0.25">
      <c r="A9453" s="259" t="s">
        <v>321</v>
      </c>
      <c r="B9453" s="259" t="s">
        <v>453</v>
      </c>
      <c r="C9453" s="260">
        <v>0</v>
      </c>
      <c r="D9453" s="260">
        <v>41.458190000000002</v>
      </c>
      <c r="E9453" s="261" t="str">
        <f t="shared" si="588"/>
        <v/>
      </c>
      <c r="F9453" s="260">
        <v>0</v>
      </c>
      <c r="G9453" s="260">
        <v>170.72054</v>
      </c>
      <c r="H9453" s="261" t="str">
        <f t="shared" si="589"/>
        <v/>
      </c>
      <c r="I9453" s="260">
        <v>45.161180000000002</v>
      </c>
      <c r="J9453" s="261">
        <f t="shared" si="590"/>
        <v>2.7802497631815641</v>
      </c>
      <c r="K9453" s="260">
        <v>0</v>
      </c>
      <c r="L9453" s="260">
        <v>170.72054</v>
      </c>
      <c r="M9453" s="261" t="str">
        <f t="shared" si="591"/>
        <v/>
      </c>
    </row>
    <row r="9454" spans="1:13" x14ac:dyDescent="0.25">
      <c r="A9454" s="259" t="s">
        <v>321</v>
      </c>
      <c r="B9454" s="259" t="s">
        <v>433</v>
      </c>
      <c r="C9454" s="260">
        <v>0</v>
      </c>
      <c r="D9454" s="260">
        <v>0</v>
      </c>
      <c r="E9454" s="261" t="str">
        <f t="shared" si="588"/>
        <v/>
      </c>
      <c r="F9454" s="260">
        <v>0</v>
      </c>
      <c r="G9454" s="260">
        <v>0</v>
      </c>
      <c r="H9454" s="261" t="str">
        <f t="shared" si="589"/>
        <v/>
      </c>
      <c r="I9454" s="260">
        <v>0</v>
      </c>
      <c r="J9454" s="261" t="str">
        <f t="shared" si="590"/>
        <v/>
      </c>
      <c r="K9454" s="260">
        <v>0</v>
      </c>
      <c r="L9454" s="260">
        <v>0</v>
      </c>
      <c r="M9454" s="261" t="str">
        <f t="shared" si="591"/>
        <v/>
      </c>
    </row>
    <row r="9455" spans="1:13" x14ac:dyDescent="0.25">
      <c r="A9455" s="259" t="s">
        <v>321</v>
      </c>
      <c r="B9455" s="259" t="s">
        <v>418</v>
      </c>
      <c r="C9455" s="260">
        <v>0</v>
      </c>
      <c r="D9455" s="260">
        <v>0</v>
      </c>
      <c r="E9455" s="261" t="str">
        <f t="shared" si="588"/>
        <v/>
      </c>
      <c r="F9455" s="260">
        <v>488.40534000000002</v>
      </c>
      <c r="G9455" s="260">
        <v>3999.45345</v>
      </c>
      <c r="H9455" s="261">
        <f t="shared" si="589"/>
        <v>7.1887995942059106</v>
      </c>
      <c r="I9455" s="260">
        <v>98.64434</v>
      </c>
      <c r="J9455" s="261">
        <f t="shared" si="590"/>
        <v>39.54417567191387</v>
      </c>
      <c r="K9455" s="260">
        <v>488.40534000000002</v>
      </c>
      <c r="L9455" s="260">
        <v>3999.45345</v>
      </c>
      <c r="M9455" s="261">
        <f t="shared" si="591"/>
        <v>7.1887995942059106</v>
      </c>
    </row>
    <row r="9456" spans="1:13" x14ac:dyDescent="0.25">
      <c r="A9456" s="259" t="s">
        <v>321</v>
      </c>
      <c r="B9456" s="259" t="s">
        <v>427</v>
      </c>
      <c r="C9456" s="260">
        <v>0</v>
      </c>
      <c r="D9456" s="260">
        <v>0</v>
      </c>
      <c r="E9456" s="261" t="str">
        <f t="shared" si="588"/>
        <v/>
      </c>
      <c r="F9456" s="260">
        <v>20.410779999999999</v>
      </c>
      <c r="G9456" s="260">
        <v>32.693869999999997</v>
      </c>
      <c r="H9456" s="261">
        <f t="shared" si="589"/>
        <v>0.6017942479415288</v>
      </c>
      <c r="I9456" s="260">
        <v>56.010190000000001</v>
      </c>
      <c r="J9456" s="261">
        <f t="shared" si="590"/>
        <v>-0.41628710775664224</v>
      </c>
      <c r="K9456" s="260">
        <v>20.410779999999999</v>
      </c>
      <c r="L9456" s="260">
        <v>32.693869999999997</v>
      </c>
      <c r="M9456" s="261">
        <f t="shared" si="591"/>
        <v>0.6017942479415288</v>
      </c>
    </row>
    <row r="9457" spans="1:13" x14ac:dyDescent="0.25">
      <c r="A9457" s="259" t="s">
        <v>321</v>
      </c>
      <c r="B9457" s="259" t="s">
        <v>445</v>
      </c>
      <c r="C9457" s="260">
        <v>0</v>
      </c>
      <c r="D9457" s="260">
        <v>0</v>
      </c>
      <c r="E9457" s="261" t="str">
        <f t="shared" si="588"/>
        <v/>
      </c>
      <c r="F9457" s="260">
        <v>17.16826</v>
      </c>
      <c r="G9457" s="260">
        <v>24.54195</v>
      </c>
      <c r="H9457" s="261">
        <f t="shared" si="589"/>
        <v>0.42949547595388227</v>
      </c>
      <c r="I9457" s="260">
        <v>0</v>
      </c>
      <c r="J9457" s="261" t="str">
        <f t="shared" si="590"/>
        <v/>
      </c>
      <c r="K9457" s="260">
        <v>17.16826</v>
      </c>
      <c r="L9457" s="260">
        <v>24.54195</v>
      </c>
      <c r="M9457" s="261">
        <f t="shared" si="591"/>
        <v>0.42949547595388227</v>
      </c>
    </row>
    <row r="9458" spans="1:13" x14ac:dyDescent="0.25">
      <c r="A9458" s="259" t="s">
        <v>321</v>
      </c>
      <c r="B9458" s="259" t="s">
        <v>443</v>
      </c>
      <c r="C9458" s="260">
        <v>0</v>
      </c>
      <c r="D9458" s="260">
        <v>0</v>
      </c>
      <c r="E9458" s="261" t="str">
        <f t="shared" si="588"/>
        <v/>
      </c>
      <c r="F9458" s="260">
        <v>65.599999999999994</v>
      </c>
      <c r="G9458" s="260">
        <v>184.227</v>
      </c>
      <c r="H9458" s="261">
        <f t="shared" si="589"/>
        <v>1.8083384146341466</v>
      </c>
      <c r="I9458" s="260">
        <v>107.3</v>
      </c>
      <c r="J9458" s="261">
        <f t="shared" si="590"/>
        <v>0.71693383038210623</v>
      </c>
      <c r="K9458" s="260">
        <v>65.599999999999994</v>
      </c>
      <c r="L9458" s="260">
        <v>184.227</v>
      </c>
      <c r="M9458" s="261">
        <f t="shared" si="591"/>
        <v>1.8083384146341466</v>
      </c>
    </row>
    <row r="9459" spans="1:13" x14ac:dyDescent="0.25">
      <c r="A9459" s="259" t="s">
        <v>321</v>
      </c>
      <c r="B9459" s="259" t="s">
        <v>424</v>
      </c>
      <c r="C9459" s="260">
        <v>86.578460000000007</v>
      </c>
      <c r="D9459" s="260">
        <v>0.58157999999999999</v>
      </c>
      <c r="E9459" s="261">
        <f t="shared" si="588"/>
        <v>-0.99328262480067209</v>
      </c>
      <c r="F9459" s="260">
        <v>772.46182999999996</v>
      </c>
      <c r="G9459" s="260">
        <v>448.47809999999998</v>
      </c>
      <c r="H9459" s="261">
        <f t="shared" si="589"/>
        <v>-0.4194171380610483</v>
      </c>
      <c r="I9459" s="260">
        <v>666.99244999999996</v>
      </c>
      <c r="J9459" s="261">
        <f t="shared" si="590"/>
        <v>-0.32761142948469657</v>
      </c>
      <c r="K9459" s="260">
        <v>772.46182999999996</v>
      </c>
      <c r="L9459" s="260">
        <v>448.47809999999998</v>
      </c>
      <c r="M9459" s="261">
        <f t="shared" si="591"/>
        <v>-0.4194171380610483</v>
      </c>
    </row>
    <row r="9460" spans="1:13" x14ac:dyDescent="0.25">
      <c r="A9460" s="259" t="s">
        <v>321</v>
      </c>
      <c r="B9460" s="259" t="s">
        <v>438</v>
      </c>
      <c r="C9460" s="260">
        <v>0</v>
      </c>
      <c r="D9460" s="260">
        <v>0</v>
      </c>
      <c r="E9460" s="261" t="str">
        <f t="shared" si="588"/>
        <v/>
      </c>
      <c r="F9460" s="260">
        <v>0</v>
      </c>
      <c r="G9460" s="260">
        <v>0</v>
      </c>
      <c r="H9460" s="261" t="str">
        <f t="shared" si="589"/>
        <v/>
      </c>
      <c r="I9460" s="260">
        <v>0</v>
      </c>
      <c r="J9460" s="261" t="str">
        <f t="shared" si="590"/>
        <v/>
      </c>
      <c r="K9460" s="260">
        <v>0</v>
      </c>
      <c r="L9460" s="260">
        <v>0</v>
      </c>
      <c r="M9460" s="261" t="str">
        <f t="shared" si="591"/>
        <v/>
      </c>
    </row>
    <row r="9461" spans="1:13" x14ac:dyDescent="0.25">
      <c r="A9461" s="259" t="s">
        <v>321</v>
      </c>
      <c r="B9461" s="259" t="s">
        <v>426</v>
      </c>
      <c r="C9461" s="260">
        <v>0</v>
      </c>
      <c r="D9461" s="260">
        <v>0</v>
      </c>
      <c r="E9461" s="261" t="str">
        <f t="shared" si="588"/>
        <v/>
      </c>
      <c r="F9461" s="260">
        <v>82.805800000000005</v>
      </c>
      <c r="G9461" s="260">
        <v>41.142400000000002</v>
      </c>
      <c r="H9461" s="261">
        <f t="shared" si="589"/>
        <v>-0.50314591489968097</v>
      </c>
      <c r="I9461" s="260">
        <v>15</v>
      </c>
      <c r="J9461" s="261">
        <f t="shared" si="590"/>
        <v>1.7428266666666667</v>
      </c>
      <c r="K9461" s="260">
        <v>82.805800000000005</v>
      </c>
      <c r="L9461" s="260">
        <v>41.142400000000002</v>
      </c>
      <c r="M9461" s="261">
        <f t="shared" si="591"/>
        <v>-0.50314591489968097</v>
      </c>
    </row>
    <row r="9462" spans="1:13" x14ac:dyDescent="0.25">
      <c r="A9462" s="259" t="s">
        <v>321</v>
      </c>
      <c r="B9462" s="259" t="s">
        <v>440</v>
      </c>
      <c r="C9462" s="260">
        <v>0</v>
      </c>
      <c r="D9462" s="260">
        <v>5.3894099999999998</v>
      </c>
      <c r="E9462" s="261" t="str">
        <f t="shared" si="588"/>
        <v/>
      </c>
      <c r="F9462" s="260">
        <v>0</v>
      </c>
      <c r="G9462" s="260">
        <v>5.3894099999999998</v>
      </c>
      <c r="H9462" s="261" t="str">
        <f t="shared" si="589"/>
        <v/>
      </c>
      <c r="I9462" s="260">
        <v>0</v>
      </c>
      <c r="J9462" s="261" t="str">
        <f t="shared" si="590"/>
        <v/>
      </c>
      <c r="K9462" s="260">
        <v>0</v>
      </c>
      <c r="L9462" s="260">
        <v>5.3894099999999998</v>
      </c>
      <c r="M9462" s="261" t="str">
        <f t="shared" si="591"/>
        <v/>
      </c>
    </row>
    <row r="9463" spans="1:13" x14ac:dyDescent="0.25">
      <c r="A9463" s="259" t="s">
        <v>321</v>
      </c>
      <c r="B9463" s="259" t="s">
        <v>479</v>
      </c>
      <c r="C9463" s="260">
        <v>0</v>
      </c>
      <c r="D9463" s="260">
        <v>0</v>
      </c>
      <c r="E9463" s="261" t="str">
        <f t="shared" si="588"/>
        <v/>
      </c>
      <c r="F9463" s="260">
        <v>0</v>
      </c>
      <c r="G9463" s="260">
        <v>0</v>
      </c>
      <c r="H9463" s="261" t="str">
        <f t="shared" si="589"/>
        <v/>
      </c>
      <c r="I9463" s="260">
        <v>0</v>
      </c>
      <c r="J9463" s="261" t="str">
        <f t="shared" si="590"/>
        <v/>
      </c>
      <c r="K9463" s="260">
        <v>0</v>
      </c>
      <c r="L9463" s="260">
        <v>0</v>
      </c>
      <c r="M9463" s="261" t="str">
        <f t="shared" si="591"/>
        <v/>
      </c>
    </row>
    <row r="9464" spans="1:13" x14ac:dyDescent="0.25">
      <c r="A9464" s="259" t="s">
        <v>321</v>
      </c>
      <c r="B9464" s="259" t="s">
        <v>455</v>
      </c>
      <c r="C9464" s="260">
        <v>0</v>
      </c>
      <c r="D9464" s="260">
        <v>0</v>
      </c>
      <c r="E9464" s="261" t="str">
        <f t="shared" si="588"/>
        <v/>
      </c>
      <c r="F9464" s="260">
        <v>3.6</v>
      </c>
      <c r="G9464" s="260">
        <v>0</v>
      </c>
      <c r="H9464" s="261">
        <f t="shared" si="589"/>
        <v>-1</v>
      </c>
      <c r="I9464" s="260">
        <v>0</v>
      </c>
      <c r="J9464" s="261" t="str">
        <f t="shared" si="590"/>
        <v/>
      </c>
      <c r="K9464" s="260">
        <v>3.6</v>
      </c>
      <c r="L9464" s="260">
        <v>0</v>
      </c>
      <c r="M9464" s="261">
        <f t="shared" si="591"/>
        <v>-1</v>
      </c>
    </row>
    <row r="9465" spans="1:13" x14ac:dyDescent="0.25">
      <c r="A9465" s="259" t="s">
        <v>321</v>
      </c>
      <c r="B9465" s="259" t="s">
        <v>423</v>
      </c>
      <c r="C9465" s="260">
        <v>0</v>
      </c>
      <c r="D9465" s="260">
        <v>14.602399999999999</v>
      </c>
      <c r="E9465" s="261" t="str">
        <f t="shared" si="588"/>
        <v/>
      </c>
      <c r="F9465" s="260">
        <v>28.94022</v>
      </c>
      <c r="G9465" s="260">
        <v>26.102399999999999</v>
      </c>
      <c r="H9465" s="261">
        <f t="shared" si="589"/>
        <v>-9.8057996794772118E-2</v>
      </c>
      <c r="I9465" s="260">
        <v>23.40945</v>
      </c>
      <c r="J9465" s="261">
        <f t="shared" si="590"/>
        <v>0.11503687613335645</v>
      </c>
      <c r="K9465" s="260">
        <v>28.94022</v>
      </c>
      <c r="L9465" s="260">
        <v>26.102399999999999</v>
      </c>
      <c r="M9465" s="261">
        <f t="shared" si="591"/>
        <v>-9.8057996794772118E-2</v>
      </c>
    </row>
    <row r="9466" spans="1:13" x14ac:dyDescent="0.25">
      <c r="A9466" s="259" t="s">
        <v>321</v>
      </c>
      <c r="B9466" s="259" t="s">
        <v>437</v>
      </c>
      <c r="C9466" s="260">
        <v>0</v>
      </c>
      <c r="D9466" s="260">
        <v>0</v>
      </c>
      <c r="E9466" s="261" t="str">
        <f t="shared" si="588"/>
        <v/>
      </c>
      <c r="F9466" s="260">
        <v>34.274659999999997</v>
      </c>
      <c r="G9466" s="260">
        <v>32.490360000000003</v>
      </c>
      <c r="H9466" s="261">
        <f t="shared" si="589"/>
        <v>-5.2058867980017687E-2</v>
      </c>
      <c r="I9466" s="260">
        <v>45.289790000000004</v>
      </c>
      <c r="J9466" s="261">
        <f t="shared" si="590"/>
        <v>-0.28261182045666366</v>
      </c>
      <c r="K9466" s="260">
        <v>34.274659999999997</v>
      </c>
      <c r="L9466" s="260">
        <v>32.490360000000003</v>
      </c>
      <c r="M9466" s="261">
        <f t="shared" si="591"/>
        <v>-5.2058867980017687E-2</v>
      </c>
    </row>
    <row r="9467" spans="1:13" x14ac:dyDescent="0.25">
      <c r="A9467" s="259" t="s">
        <v>321</v>
      </c>
      <c r="B9467" s="259" t="s">
        <v>469</v>
      </c>
      <c r="C9467" s="260">
        <v>0</v>
      </c>
      <c r="D9467" s="260">
        <v>0</v>
      </c>
      <c r="E9467" s="261" t="str">
        <f t="shared" si="588"/>
        <v/>
      </c>
      <c r="F9467" s="260">
        <v>0</v>
      </c>
      <c r="G9467" s="260">
        <v>0</v>
      </c>
      <c r="H9467" s="261" t="str">
        <f t="shared" si="589"/>
        <v/>
      </c>
      <c r="I9467" s="260">
        <v>64.733239999999995</v>
      </c>
      <c r="J9467" s="261">
        <f t="shared" si="590"/>
        <v>-1</v>
      </c>
      <c r="K9467" s="260">
        <v>0</v>
      </c>
      <c r="L9467" s="260">
        <v>0</v>
      </c>
      <c r="M9467" s="261" t="str">
        <f t="shared" si="591"/>
        <v/>
      </c>
    </row>
    <row r="9468" spans="1:13" x14ac:dyDescent="0.25">
      <c r="A9468" s="259" t="s">
        <v>321</v>
      </c>
      <c r="B9468" s="259" t="s">
        <v>432</v>
      </c>
      <c r="C9468" s="260">
        <v>0</v>
      </c>
      <c r="D9468" s="260">
        <v>0</v>
      </c>
      <c r="E9468" s="261" t="str">
        <f t="shared" si="588"/>
        <v/>
      </c>
      <c r="F9468" s="260">
        <v>2.9708000000000001</v>
      </c>
      <c r="G9468" s="260">
        <v>35.513620000000003</v>
      </c>
      <c r="H9468" s="261">
        <f t="shared" si="589"/>
        <v>10.954227817422916</v>
      </c>
      <c r="I9468" s="260">
        <v>0</v>
      </c>
      <c r="J9468" s="261" t="str">
        <f t="shared" si="590"/>
        <v/>
      </c>
      <c r="K9468" s="260">
        <v>2.9708000000000001</v>
      </c>
      <c r="L9468" s="260">
        <v>35.513620000000003</v>
      </c>
      <c r="M9468" s="261">
        <f t="shared" si="591"/>
        <v>10.954227817422916</v>
      </c>
    </row>
    <row r="9469" spans="1:13" x14ac:dyDescent="0.25">
      <c r="A9469" s="259" t="s">
        <v>321</v>
      </c>
      <c r="B9469" s="259" t="s">
        <v>434</v>
      </c>
      <c r="C9469" s="260">
        <v>0</v>
      </c>
      <c r="D9469" s="260">
        <v>0</v>
      </c>
      <c r="E9469" s="261" t="str">
        <f t="shared" si="588"/>
        <v/>
      </c>
      <c r="F9469" s="260">
        <v>0</v>
      </c>
      <c r="G9469" s="260">
        <v>248.52875</v>
      </c>
      <c r="H9469" s="261" t="str">
        <f t="shared" si="589"/>
        <v/>
      </c>
      <c r="I9469" s="260">
        <v>115.7</v>
      </c>
      <c r="J9469" s="261">
        <f t="shared" si="590"/>
        <v>1.1480445116681071</v>
      </c>
      <c r="K9469" s="260">
        <v>0</v>
      </c>
      <c r="L9469" s="260">
        <v>248.52875</v>
      </c>
      <c r="M9469" s="261" t="str">
        <f t="shared" si="591"/>
        <v/>
      </c>
    </row>
    <row r="9470" spans="1:13" x14ac:dyDescent="0.25">
      <c r="A9470" s="259" t="s">
        <v>321</v>
      </c>
      <c r="B9470" s="259" t="s">
        <v>449</v>
      </c>
      <c r="C9470" s="260">
        <v>0</v>
      </c>
      <c r="D9470" s="260">
        <v>0</v>
      </c>
      <c r="E9470" s="261" t="str">
        <f t="shared" si="588"/>
        <v/>
      </c>
      <c r="F9470" s="260">
        <v>0</v>
      </c>
      <c r="G9470" s="260">
        <v>0</v>
      </c>
      <c r="H9470" s="261" t="str">
        <f t="shared" si="589"/>
        <v/>
      </c>
      <c r="I9470" s="260">
        <v>61.271450000000002</v>
      </c>
      <c r="J9470" s="261">
        <f t="shared" si="590"/>
        <v>-1</v>
      </c>
      <c r="K9470" s="260">
        <v>0</v>
      </c>
      <c r="L9470" s="260">
        <v>0</v>
      </c>
      <c r="M9470" s="261" t="str">
        <f t="shared" si="591"/>
        <v/>
      </c>
    </row>
    <row r="9471" spans="1:13" s="117" customFormat="1" x14ac:dyDescent="0.25">
      <c r="A9471" s="117" t="s">
        <v>321</v>
      </c>
      <c r="B9471" s="117" t="s">
        <v>3</v>
      </c>
      <c r="C9471" s="180">
        <v>316.83751999999998</v>
      </c>
      <c r="D9471" s="180">
        <v>297.37758000000002</v>
      </c>
      <c r="E9471" s="262">
        <f t="shared" si="588"/>
        <v>-6.1419304127869556E-2</v>
      </c>
      <c r="F9471" s="180">
        <v>6930.2708499999999</v>
      </c>
      <c r="G9471" s="180">
        <v>9945.6671499999993</v>
      </c>
      <c r="H9471" s="262">
        <f t="shared" si="589"/>
        <v>0.43510511569688504</v>
      </c>
      <c r="I9471" s="180">
        <v>7905.1020099999996</v>
      </c>
      <c r="J9471" s="262">
        <f t="shared" si="590"/>
        <v>0.2581326765193761</v>
      </c>
      <c r="K9471" s="180">
        <v>6930.2708499999999</v>
      </c>
      <c r="L9471" s="180">
        <v>9945.6671499999993</v>
      </c>
      <c r="M9471" s="262">
        <f t="shared" si="591"/>
        <v>0.43510511569688504</v>
      </c>
    </row>
    <row r="9472" spans="1:13" x14ac:dyDescent="0.25">
      <c r="A9472" s="259" t="s">
        <v>320</v>
      </c>
      <c r="B9472" s="259" t="s">
        <v>428</v>
      </c>
      <c r="C9472" s="260">
        <v>25.61992</v>
      </c>
      <c r="D9472" s="260">
        <v>22.734500000000001</v>
      </c>
      <c r="E9472" s="261">
        <f t="shared" si="588"/>
        <v>-0.11262408313531036</v>
      </c>
      <c r="F9472" s="260">
        <v>528.32827999999995</v>
      </c>
      <c r="G9472" s="260">
        <v>831.01038000000005</v>
      </c>
      <c r="H9472" s="261">
        <f t="shared" si="589"/>
        <v>0.57290535346697724</v>
      </c>
      <c r="I9472" s="260">
        <v>1066.77214</v>
      </c>
      <c r="J9472" s="261">
        <f t="shared" si="590"/>
        <v>-0.2210047967694394</v>
      </c>
      <c r="K9472" s="260">
        <v>528.32827999999995</v>
      </c>
      <c r="L9472" s="260">
        <v>831.01038000000005</v>
      </c>
      <c r="M9472" s="261">
        <f t="shared" si="591"/>
        <v>0.57290535346697724</v>
      </c>
    </row>
    <row r="9473" spans="1:13" x14ac:dyDescent="0.25">
      <c r="A9473" s="259" t="s">
        <v>320</v>
      </c>
      <c r="B9473" s="259" t="s">
        <v>452</v>
      </c>
      <c r="C9473" s="260">
        <v>0</v>
      </c>
      <c r="D9473" s="260">
        <v>0</v>
      </c>
      <c r="E9473" s="261" t="str">
        <f t="shared" si="588"/>
        <v/>
      </c>
      <c r="F9473" s="260">
        <v>105.19672</v>
      </c>
      <c r="G9473" s="260">
        <v>44.845599999999997</v>
      </c>
      <c r="H9473" s="261">
        <f t="shared" si="589"/>
        <v>-0.57369773506246202</v>
      </c>
      <c r="I9473" s="260">
        <v>0</v>
      </c>
      <c r="J9473" s="261" t="str">
        <f t="shared" si="590"/>
        <v/>
      </c>
      <c r="K9473" s="260">
        <v>105.19672</v>
      </c>
      <c r="L9473" s="260">
        <v>44.845599999999997</v>
      </c>
      <c r="M9473" s="261">
        <f t="shared" si="591"/>
        <v>-0.57369773506246202</v>
      </c>
    </row>
    <row r="9474" spans="1:13" x14ac:dyDescent="0.25">
      <c r="A9474" s="259" t="s">
        <v>320</v>
      </c>
      <c r="B9474" s="259" t="s">
        <v>422</v>
      </c>
      <c r="C9474" s="260">
        <v>0</v>
      </c>
      <c r="D9474" s="260">
        <v>0</v>
      </c>
      <c r="E9474" s="261" t="str">
        <f t="shared" si="588"/>
        <v/>
      </c>
      <c r="F9474" s="260">
        <v>33.394570000000002</v>
      </c>
      <c r="G9474" s="260">
        <v>227.13890000000001</v>
      </c>
      <c r="H9474" s="261">
        <f t="shared" si="589"/>
        <v>5.8016716490135973</v>
      </c>
      <c r="I9474" s="260">
        <v>121.29622999999999</v>
      </c>
      <c r="J9474" s="261">
        <f t="shared" si="590"/>
        <v>0.87259653494589262</v>
      </c>
      <c r="K9474" s="260">
        <v>33.394570000000002</v>
      </c>
      <c r="L9474" s="260">
        <v>227.13890000000001</v>
      </c>
      <c r="M9474" s="261">
        <f t="shared" si="591"/>
        <v>5.8016716490135973</v>
      </c>
    </row>
    <row r="9475" spans="1:13" x14ac:dyDescent="0.25">
      <c r="A9475" s="259" t="s">
        <v>320</v>
      </c>
      <c r="B9475" s="259" t="s">
        <v>431</v>
      </c>
      <c r="C9475" s="260">
        <v>0</v>
      </c>
      <c r="D9475" s="260">
        <v>0</v>
      </c>
      <c r="E9475" s="261" t="str">
        <f t="shared" si="588"/>
        <v/>
      </c>
      <c r="F9475" s="260">
        <v>0</v>
      </c>
      <c r="G9475" s="260">
        <v>0</v>
      </c>
      <c r="H9475" s="261" t="str">
        <f t="shared" si="589"/>
        <v/>
      </c>
      <c r="I9475" s="260">
        <v>0</v>
      </c>
      <c r="J9475" s="261" t="str">
        <f t="shared" si="590"/>
        <v/>
      </c>
      <c r="K9475" s="260">
        <v>0</v>
      </c>
      <c r="L9475" s="260">
        <v>0</v>
      </c>
      <c r="M9475" s="261" t="str">
        <f t="shared" si="591"/>
        <v/>
      </c>
    </row>
    <row r="9476" spans="1:13" x14ac:dyDescent="0.25">
      <c r="A9476" s="259" t="s">
        <v>320</v>
      </c>
      <c r="B9476" s="259" t="s">
        <v>436</v>
      </c>
      <c r="C9476" s="260">
        <v>25.29016</v>
      </c>
      <c r="D9476" s="260">
        <v>6.3174000000000001</v>
      </c>
      <c r="E9476" s="261">
        <f t="shared" si="588"/>
        <v>-0.75020324110246828</v>
      </c>
      <c r="F9476" s="260">
        <v>84.985380000000006</v>
      </c>
      <c r="G9476" s="260">
        <v>204.81370999999999</v>
      </c>
      <c r="H9476" s="261">
        <f t="shared" si="589"/>
        <v>1.4099875766867194</v>
      </c>
      <c r="I9476" s="260">
        <v>135.58314999999999</v>
      </c>
      <c r="J9476" s="261">
        <f t="shared" si="590"/>
        <v>0.51061330261171833</v>
      </c>
      <c r="K9476" s="260">
        <v>84.985380000000006</v>
      </c>
      <c r="L9476" s="260">
        <v>204.81370999999999</v>
      </c>
      <c r="M9476" s="261">
        <f t="shared" si="591"/>
        <v>1.4099875766867194</v>
      </c>
    </row>
    <row r="9477" spans="1:13" x14ac:dyDescent="0.25">
      <c r="A9477" s="259" t="s">
        <v>320</v>
      </c>
      <c r="B9477" s="259" t="s">
        <v>463</v>
      </c>
      <c r="C9477" s="260">
        <v>0</v>
      </c>
      <c r="D9477" s="260">
        <v>0</v>
      </c>
      <c r="E9477" s="261" t="str">
        <f t="shared" ref="E9477:E9540" si="592">IF(C9477=0,"",(D9477/C9477-1))</f>
        <v/>
      </c>
      <c r="F9477" s="260">
        <v>0</v>
      </c>
      <c r="G9477" s="260">
        <v>0</v>
      </c>
      <c r="H9477" s="261" t="str">
        <f t="shared" ref="H9477:H9540" si="593">IF(F9477=0,"",(G9477/F9477-1))</f>
        <v/>
      </c>
      <c r="I9477" s="260">
        <v>0</v>
      </c>
      <c r="J9477" s="261" t="str">
        <f t="shared" ref="J9477:J9540" si="594">IF(I9477=0,"",(G9477/I9477-1))</f>
        <v/>
      </c>
      <c r="K9477" s="260">
        <v>0</v>
      </c>
      <c r="L9477" s="260">
        <v>0</v>
      </c>
      <c r="M9477" s="261" t="str">
        <f t="shared" ref="M9477:M9540" si="595">IF(K9477=0,"",(L9477/K9477-1))</f>
        <v/>
      </c>
    </row>
    <row r="9478" spans="1:13" x14ac:dyDescent="0.25">
      <c r="A9478" s="259" t="s">
        <v>320</v>
      </c>
      <c r="B9478" s="259" t="s">
        <v>419</v>
      </c>
      <c r="C9478" s="260">
        <v>0</v>
      </c>
      <c r="D9478" s="260">
        <v>0</v>
      </c>
      <c r="E9478" s="261" t="str">
        <f t="shared" si="592"/>
        <v/>
      </c>
      <c r="F9478" s="260">
        <v>68.700569999999999</v>
      </c>
      <c r="G9478" s="260">
        <v>223.84721999999999</v>
      </c>
      <c r="H9478" s="261">
        <f t="shared" si="593"/>
        <v>2.2583022236933403</v>
      </c>
      <c r="I9478" s="260">
        <v>59.713200000000001</v>
      </c>
      <c r="J9478" s="261">
        <f t="shared" si="594"/>
        <v>2.7487058137899156</v>
      </c>
      <c r="K9478" s="260">
        <v>68.700569999999999</v>
      </c>
      <c r="L9478" s="260">
        <v>223.84721999999999</v>
      </c>
      <c r="M9478" s="261">
        <f t="shared" si="595"/>
        <v>2.2583022236933403</v>
      </c>
    </row>
    <row r="9479" spans="1:13" x14ac:dyDescent="0.25">
      <c r="A9479" s="259" t="s">
        <v>320</v>
      </c>
      <c r="B9479" s="259" t="s">
        <v>470</v>
      </c>
      <c r="C9479" s="260">
        <v>0</v>
      </c>
      <c r="D9479" s="260">
        <v>0</v>
      </c>
      <c r="E9479" s="261" t="str">
        <f t="shared" si="592"/>
        <v/>
      </c>
      <c r="F9479" s="260">
        <v>0</v>
      </c>
      <c r="G9479" s="260">
        <v>0</v>
      </c>
      <c r="H9479" s="261" t="str">
        <f t="shared" si="593"/>
        <v/>
      </c>
      <c r="I9479" s="260">
        <v>0</v>
      </c>
      <c r="J9479" s="261" t="str">
        <f t="shared" si="594"/>
        <v/>
      </c>
      <c r="K9479" s="260">
        <v>0</v>
      </c>
      <c r="L9479" s="260">
        <v>0</v>
      </c>
      <c r="M9479" s="261" t="str">
        <f t="shared" si="595"/>
        <v/>
      </c>
    </row>
    <row r="9480" spans="1:13" x14ac:dyDescent="0.25">
      <c r="A9480" s="259" t="s">
        <v>320</v>
      </c>
      <c r="B9480" s="259" t="s">
        <v>444</v>
      </c>
      <c r="C9480" s="260">
        <v>0</v>
      </c>
      <c r="D9480" s="260">
        <v>0</v>
      </c>
      <c r="E9480" s="261" t="str">
        <f t="shared" si="592"/>
        <v/>
      </c>
      <c r="F9480" s="260">
        <v>0</v>
      </c>
      <c r="G9480" s="260">
        <v>38.700000000000003</v>
      </c>
      <c r="H9480" s="261" t="str">
        <f t="shared" si="593"/>
        <v/>
      </c>
      <c r="I9480" s="260">
        <v>0</v>
      </c>
      <c r="J9480" s="261" t="str">
        <f t="shared" si="594"/>
        <v/>
      </c>
      <c r="K9480" s="260">
        <v>0</v>
      </c>
      <c r="L9480" s="260">
        <v>38.700000000000003</v>
      </c>
      <c r="M9480" s="261" t="str">
        <f t="shared" si="595"/>
        <v/>
      </c>
    </row>
    <row r="9481" spans="1:13" x14ac:dyDescent="0.25">
      <c r="A9481" s="259" t="s">
        <v>320</v>
      </c>
      <c r="B9481" s="259" t="s">
        <v>450</v>
      </c>
      <c r="C9481" s="260">
        <v>0</v>
      </c>
      <c r="D9481" s="260">
        <v>0</v>
      </c>
      <c r="E9481" s="261" t="str">
        <f t="shared" si="592"/>
        <v/>
      </c>
      <c r="F9481" s="260">
        <v>0</v>
      </c>
      <c r="G9481" s="260">
        <v>0</v>
      </c>
      <c r="H9481" s="261" t="str">
        <f t="shared" si="593"/>
        <v/>
      </c>
      <c r="I9481" s="260">
        <v>0</v>
      </c>
      <c r="J9481" s="261" t="str">
        <f t="shared" si="594"/>
        <v/>
      </c>
      <c r="K9481" s="260">
        <v>0</v>
      </c>
      <c r="L9481" s="260">
        <v>0</v>
      </c>
      <c r="M9481" s="261" t="str">
        <f t="shared" si="595"/>
        <v/>
      </c>
    </row>
    <row r="9482" spans="1:13" x14ac:dyDescent="0.25">
      <c r="A9482" s="259" t="s">
        <v>320</v>
      </c>
      <c r="B9482" s="259" t="s">
        <v>474</v>
      </c>
      <c r="C9482" s="260">
        <v>0</v>
      </c>
      <c r="D9482" s="260">
        <v>0</v>
      </c>
      <c r="E9482" s="261" t="str">
        <f t="shared" si="592"/>
        <v/>
      </c>
      <c r="F9482" s="260">
        <v>0</v>
      </c>
      <c r="G9482" s="260">
        <v>0</v>
      </c>
      <c r="H9482" s="261" t="str">
        <f t="shared" si="593"/>
        <v/>
      </c>
      <c r="I9482" s="260">
        <v>0</v>
      </c>
      <c r="J9482" s="261" t="str">
        <f t="shared" si="594"/>
        <v/>
      </c>
      <c r="K9482" s="260">
        <v>0</v>
      </c>
      <c r="L9482" s="260">
        <v>0</v>
      </c>
      <c r="M9482" s="261" t="str">
        <f t="shared" si="595"/>
        <v/>
      </c>
    </row>
    <row r="9483" spans="1:13" x14ac:dyDescent="0.25">
      <c r="A9483" s="259" t="s">
        <v>320</v>
      </c>
      <c r="B9483" s="259" t="s">
        <v>446</v>
      </c>
      <c r="C9483" s="260">
        <v>0</v>
      </c>
      <c r="D9483" s="260">
        <v>0</v>
      </c>
      <c r="E9483" s="261" t="str">
        <f t="shared" si="592"/>
        <v/>
      </c>
      <c r="F9483" s="260">
        <v>0</v>
      </c>
      <c r="G9483" s="260">
        <v>0</v>
      </c>
      <c r="H9483" s="261" t="str">
        <f t="shared" si="593"/>
        <v/>
      </c>
      <c r="I9483" s="260">
        <v>0</v>
      </c>
      <c r="J9483" s="261" t="str">
        <f t="shared" si="594"/>
        <v/>
      </c>
      <c r="K9483" s="260">
        <v>0</v>
      </c>
      <c r="L9483" s="260">
        <v>0</v>
      </c>
      <c r="M9483" s="261" t="str">
        <f t="shared" si="595"/>
        <v/>
      </c>
    </row>
    <row r="9484" spans="1:13" x14ac:dyDescent="0.25">
      <c r="A9484" s="259" t="s">
        <v>320</v>
      </c>
      <c r="B9484" s="259" t="s">
        <v>421</v>
      </c>
      <c r="C9484" s="260">
        <v>7.5722100000000001</v>
      </c>
      <c r="D9484" s="260">
        <v>0</v>
      </c>
      <c r="E9484" s="261">
        <f t="shared" si="592"/>
        <v>-1</v>
      </c>
      <c r="F9484" s="260">
        <v>336.70771000000002</v>
      </c>
      <c r="G9484" s="260">
        <v>724.15619000000004</v>
      </c>
      <c r="H9484" s="261">
        <f t="shared" si="593"/>
        <v>1.1506967868362743</v>
      </c>
      <c r="I9484" s="260">
        <v>154.51356999999999</v>
      </c>
      <c r="J9484" s="261">
        <f t="shared" si="594"/>
        <v>3.686683441460838</v>
      </c>
      <c r="K9484" s="260">
        <v>336.70771000000002</v>
      </c>
      <c r="L9484" s="260">
        <v>724.15619000000004</v>
      </c>
      <c r="M9484" s="261">
        <f t="shared" si="595"/>
        <v>1.1506967868362743</v>
      </c>
    </row>
    <row r="9485" spans="1:13" x14ac:dyDescent="0.25">
      <c r="A9485" s="259" t="s">
        <v>320</v>
      </c>
      <c r="B9485" s="259" t="s">
        <v>430</v>
      </c>
      <c r="C9485" s="260">
        <v>0</v>
      </c>
      <c r="D9485" s="260">
        <v>0</v>
      </c>
      <c r="E9485" s="261" t="str">
        <f t="shared" si="592"/>
        <v/>
      </c>
      <c r="F9485" s="260">
        <v>1212.8785700000001</v>
      </c>
      <c r="G9485" s="260">
        <v>4147.6978200000003</v>
      </c>
      <c r="H9485" s="261">
        <f t="shared" si="593"/>
        <v>2.4197139949467488</v>
      </c>
      <c r="I9485" s="260">
        <v>1710.25749</v>
      </c>
      <c r="J9485" s="261">
        <f t="shared" si="594"/>
        <v>1.4251890982801663</v>
      </c>
      <c r="K9485" s="260">
        <v>1212.8785700000001</v>
      </c>
      <c r="L9485" s="260">
        <v>4147.6978200000003</v>
      </c>
      <c r="M9485" s="261">
        <f t="shared" si="595"/>
        <v>2.4197139949467488</v>
      </c>
    </row>
    <row r="9486" spans="1:13" x14ac:dyDescent="0.25">
      <c r="A9486" s="259" t="s">
        <v>320</v>
      </c>
      <c r="B9486" s="259" t="s">
        <v>417</v>
      </c>
      <c r="C9486" s="260">
        <v>20.558</v>
      </c>
      <c r="D9486" s="260">
        <v>90.0959</v>
      </c>
      <c r="E9486" s="261">
        <f t="shared" si="592"/>
        <v>3.3825226189318025</v>
      </c>
      <c r="F9486" s="260">
        <v>1544.2684899999999</v>
      </c>
      <c r="G9486" s="260">
        <v>3337.6110399999998</v>
      </c>
      <c r="H9486" s="261">
        <f t="shared" si="593"/>
        <v>1.1612893493669616</v>
      </c>
      <c r="I9486" s="260">
        <v>4994.2951599999997</v>
      </c>
      <c r="J9486" s="261">
        <f t="shared" si="594"/>
        <v>-0.33171530054303</v>
      </c>
      <c r="K9486" s="260">
        <v>1544.2684899999999</v>
      </c>
      <c r="L9486" s="260">
        <v>3337.6110399999998</v>
      </c>
      <c r="M9486" s="261">
        <f t="shared" si="595"/>
        <v>1.1612893493669616</v>
      </c>
    </row>
    <row r="9487" spans="1:13" x14ac:dyDescent="0.25">
      <c r="A9487" s="259" t="s">
        <v>320</v>
      </c>
      <c r="B9487" s="259" t="s">
        <v>420</v>
      </c>
      <c r="C9487" s="260">
        <v>20.091200000000001</v>
      </c>
      <c r="D9487" s="260">
        <v>36.481810000000003</v>
      </c>
      <c r="E9487" s="261">
        <f t="shared" si="592"/>
        <v>0.81581040455522835</v>
      </c>
      <c r="F9487" s="260">
        <v>396.15935000000002</v>
      </c>
      <c r="G9487" s="260">
        <v>297.67066999999997</v>
      </c>
      <c r="H9487" s="261">
        <f t="shared" si="593"/>
        <v>-0.24860874796972487</v>
      </c>
      <c r="I9487" s="260">
        <v>308.90066000000002</v>
      </c>
      <c r="J9487" s="261">
        <f t="shared" si="594"/>
        <v>-3.6354697332145691E-2</v>
      </c>
      <c r="K9487" s="260">
        <v>396.15935000000002</v>
      </c>
      <c r="L9487" s="260">
        <v>297.67066999999997</v>
      </c>
      <c r="M9487" s="261">
        <f t="shared" si="595"/>
        <v>-0.24860874796972487</v>
      </c>
    </row>
    <row r="9488" spans="1:13" x14ac:dyDescent="0.25">
      <c r="A9488" s="259" t="s">
        <v>320</v>
      </c>
      <c r="B9488" s="259" t="s">
        <v>462</v>
      </c>
      <c r="C9488" s="260">
        <v>0</v>
      </c>
      <c r="D9488" s="260">
        <v>0</v>
      </c>
      <c r="E9488" s="261" t="str">
        <f t="shared" si="592"/>
        <v/>
      </c>
      <c r="F9488" s="260">
        <v>0</v>
      </c>
      <c r="G9488" s="260">
        <v>0</v>
      </c>
      <c r="H9488" s="261" t="str">
        <f t="shared" si="593"/>
        <v/>
      </c>
      <c r="I9488" s="260">
        <v>0</v>
      </c>
      <c r="J9488" s="261" t="str">
        <f t="shared" si="594"/>
        <v/>
      </c>
      <c r="K9488" s="260">
        <v>0</v>
      </c>
      <c r="L9488" s="260">
        <v>0</v>
      </c>
      <c r="M9488" s="261" t="str">
        <f t="shared" si="595"/>
        <v/>
      </c>
    </row>
    <row r="9489" spans="1:13" x14ac:dyDescent="0.25">
      <c r="A9489" s="259" t="s">
        <v>320</v>
      </c>
      <c r="B9489" s="259" t="s">
        <v>464</v>
      </c>
      <c r="C9489" s="260">
        <v>0</v>
      </c>
      <c r="D9489" s="260">
        <v>0</v>
      </c>
      <c r="E9489" s="261" t="str">
        <f t="shared" si="592"/>
        <v/>
      </c>
      <c r="F9489" s="260">
        <v>0</v>
      </c>
      <c r="G9489" s="260">
        <v>0</v>
      </c>
      <c r="H9489" s="261" t="str">
        <f t="shared" si="593"/>
        <v/>
      </c>
      <c r="I9489" s="260">
        <v>0</v>
      </c>
      <c r="J9489" s="261" t="str">
        <f t="shared" si="594"/>
        <v/>
      </c>
      <c r="K9489" s="260">
        <v>0</v>
      </c>
      <c r="L9489" s="260">
        <v>0</v>
      </c>
      <c r="M9489" s="261" t="str">
        <f t="shared" si="595"/>
        <v/>
      </c>
    </row>
    <row r="9490" spans="1:13" x14ac:dyDescent="0.25">
      <c r="A9490" s="259" t="s">
        <v>320</v>
      </c>
      <c r="B9490" s="259" t="s">
        <v>433</v>
      </c>
      <c r="C9490" s="260">
        <v>0</v>
      </c>
      <c r="D9490" s="260">
        <v>0</v>
      </c>
      <c r="E9490" s="261" t="str">
        <f t="shared" si="592"/>
        <v/>
      </c>
      <c r="F9490" s="260">
        <v>0</v>
      </c>
      <c r="G9490" s="260">
        <v>0</v>
      </c>
      <c r="H9490" s="261" t="str">
        <f t="shared" si="593"/>
        <v/>
      </c>
      <c r="I9490" s="260">
        <v>0</v>
      </c>
      <c r="J9490" s="261" t="str">
        <f t="shared" si="594"/>
        <v/>
      </c>
      <c r="K9490" s="260">
        <v>0</v>
      </c>
      <c r="L9490" s="260">
        <v>0</v>
      </c>
      <c r="M9490" s="261" t="str">
        <f t="shared" si="595"/>
        <v/>
      </c>
    </row>
    <row r="9491" spans="1:13" x14ac:dyDescent="0.25">
      <c r="A9491" s="259" t="s">
        <v>320</v>
      </c>
      <c r="B9491" s="259" t="s">
        <v>418</v>
      </c>
      <c r="C9491" s="260">
        <v>34.282649999999997</v>
      </c>
      <c r="D9491" s="260">
        <v>0</v>
      </c>
      <c r="E9491" s="261">
        <f t="shared" si="592"/>
        <v>-1</v>
      </c>
      <c r="F9491" s="260">
        <v>209.70645999999999</v>
      </c>
      <c r="G9491" s="260">
        <v>79.203000000000003</v>
      </c>
      <c r="H9491" s="261">
        <f t="shared" si="593"/>
        <v>-0.62231492534850852</v>
      </c>
      <c r="I9491" s="260">
        <v>145.43833000000001</v>
      </c>
      <c r="J9491" s="261">
        <f t="shared" si="594"/>
        <v>-0.45541866439197976</v>
      </c>
      <c r="K9491" s="260">
        <v>209.70645999999999</v>
      </c>
      <c r="L9491" s="260">
        <v>79.203000000000003</v>
      </c>
      <c r="M9491" s="261">
        <f t="shared" si="595"/>
        <v>-0.62231492534850852</v>
      </c>
    </row>
    <row r="9492" spans="1:13" x14ac:dyDescent="0.25">
      <c r="A9492" s="259" t="s">
        <v>320</v>
      </c>
      <c r="B9492" s="259" t="s">
        <v>427</v>
      </c>
      <c r="C9492" s="260">
        <v>0</v>
      </c>
      <c r="D9492" s="260">
        <v>0</v>
      </c>
      <c r="E9492" s="261" t="str">
        <f t="shared" si="592"/>
        <v/>
      </c>
      <c r="F9492" s="260">
        <v>740.97260000000006</v>
      </c>
      <c r="G9492" s="260">
        <v>63.249299999999998</v>
      </c>
      <c r="H9492" s="261">
        <f t="shared" si="593"/>
        <v>-0.91464016348242838</v>
      </c>
      <c r="I9492" s="260">
        <v>1.2991999999999999</v>
      </c>
      <c r="J9492" s="261">
        <f t="shared" si="594"/>
        <v>47.683266625615765</v>
      </c>
      <c r="K9492" s="260">
        <v>740.97260000000006</v>
      </c>
      <c r="L9492" s="260">
        <v>63.249299999999998</v>
      </c>
      <c r="M9492" s="261">
        <f t="shared" si="595"/>
        <v>-0.91464016348242838</v>
      </c>
    </row>
    <row r="9493" spans="1:13" x14ac:dyDescent="0.25">
      <c r="A9493" s="259" t="s">
        <v>320</v>
      </c>
      <c r="B9493" s="259" t="s">
        <v>445</v>
      </c>
      <c r="C9493" s="260">
        <v>0</v>
      </c>
      <c r="D9493" s="260">
        <v>0</v>
      </c>
      <c r="E9493" s="261" t="str">
        <f t="shared" si="592"/>
        <v/>
      </c>
      <c r="F9493" s="260">
        <v>0</v>
      </c>
      <c r="G9493" s="260">
        <v>0</v>
      </c>
      <c r="H9493" s="261" t="str">
        <f t="shared" si="593"/>
        <v/>
      </c>
      <c r="I9493" s="260">
        <v>0</v>
      </c>
      <c r="J9493" s="261" t="str">
        <f t="shared" si="594"/>
        <v/>
      </c>
      <c r="K9493" s="260">
        <v>0</v>
      </c>
      <c r="L9493" s="260">
        <v>0</v>
      </c>
      <c r="M9493" s="261" t="str">
        <f t="shared" si="595"/>
        <v/>
      </c>
    </row>
    <row r="9494" spans="1:13" x14ac:dyDescent="0.25">
      <c r="A9494" s="259" t="s">
        <v>320</v>
      </c>
      <c r="B9494" s="259" t="s">
        <v>443</v>
      </c>
      <c r="C9494" s="260">
        <v>0</v>
      </c>
      <c r="D9494" s="260">
        <v>15.847250000000001</v>
      </c>
      <c r="E9494" s="261" t="str">
        <f t="shared" si="592"/>
        <v/>
      </c>
      <c r="F9494" s="260">
        <v>0</v>
      </c>
      <c r="G9494" s="260">
        <v>15.847250000000001</v>
      </c>
      <c r="H9494" s="261" t="str">
        <f t="shared" si="593"/>
        <v/>
      </c>
      <c r="I9494" s="260">
        <v>0.24964</v>
      </c>
      <c r="J9494" s="261">
        <f t="shared" si="594"/>
        <v>62.480411792981897</v>
      </c>
      <c r="K9494" s="260">
        <v>0</v>
      </c>
      <c r="L9494" s="260">
        <v>15.847250000000001</v>
      </c>
      <c r="M9494" s="261" t="str">
        <f t="shared" si="595"/>
        <v/>
      </c>
    </row>
    <row r="9495" spans="1:13" x14ac:dyDescent="0.25">
      <c r="A9495" s="259" t="s">
        <v>320</v>
      </c>
      <c r="B9495" s="259" t="s">
        <v>426</v>
      </c>
      <c r="C9495" s="260">
        <v>0</v>
      </c>
      <c r="D9495" s="260">
        <v>0</v>
      </c>
      <c r="E9495" s="261" t="str">
        <f t="shared" si="592"/>
        <v/>
      </c>
      <c r="F9495" s="260">
        <v>22.1616</v>
      </c>
      <c r="G9495" s="260">
        <v>9.2783700000000007</v>
      </c>
      <c r="H9495" s="261">
        <f t="shared" si="593"/>
        <v>-0.58133122157244954</v>
      </c>
      <c r="I9495" s="260">
        <v>9.6052199999999992</v>
      </c>
      <c r="J9495" s="261">
        <f t="shared" si="594"/>
        <v>-3.4028372072685276E-2</v>
      </c>
      <c r="K9495" s="260">
        <v>22.1616</v>
      </c>
      <c r="L9495" s="260">
        <v>9.2783700000000007</v>
      </c>
      <c r="M9495" s="261">
        <f t="shared" si="595"/>
        <v>-0.58133122157244954</v>
      </c>
    </row>
    <row r="9496" spans="1:13" x14ac:dyDescent="0.25">
      <c r="A9496" s="259" t="s">
        <v>320</v>
      </c>
      <c r="B9496" s="259" t="s">
        <v>479</v>
      </c>
      <c r="C9496" s="260">
        <v>0</v>
      </c>
      <c r="D9496" s="260">
        <v>0</v>
      </c>
      <c r="E9496" s="261" t="str">
        <f t="shared" si="592"/>
        <v/>
      </c>
      <c r="F9496" s="260">
        <v>3.49925</v>
      </c>
      <c r="G9496" s="260">
        <v>7.3513000000000002</v>
      </c>
      <c r="H9496" s="261">
        <f t="shared" si="593"/>
        <v>1.1008216046295636</v>
      </c>
      <c r="I9496" s="260">
        <v>4.0971200000000003</v>
      </c>
      <c r="J9496" s="261">
        <f t="shared" si="594"/>
        <v>0.79426035849572374</v>
      </c>
      <c r="K9496" s="260">
        <v>3.49925</v>
      </c>
      <c r="L9496" s="260">
        <v>7.3513000000000002</v>
      </c>
      <c r="M9496" s="261">
        <f t="shared" si="595"/>
        <v>1.1008216046295636</v>
      </c>
    </row>
    <row r="9497" spans="1:13" x14ac:dyDescent="0.25">
      <c r="A9497" s="259" t="s">
        <v>320</v>
      </c>
      <c r="B9497" s="259" t="s">
        <v>461</v>
      </c>
      <c r="C9497" s="260">
        <v>0</v>
      </c>
      <c r="D9497" s="260">
        <v>0</v>
      </c>
      <c r="E9497" s="261" t="str">
        <f t="shared" si="592"/>
        <v/>
      </c>
      <c r="F9497" s="260">
        <v>20.414180000000002</v>
      </c>
      <c r="G9497" s="260">
        <v>103.79412000000001</v>
      </c>
      <c r="H9497" s="261">
        <f t="shared" si="593"/>
        <v>4.0844128933907706</v>
      </c>
      <c r="I9497" s="260">
        <v>12.28398</v>
      </c>
      <c r="J9497" s="261">
        <f t="shared" si="594"/>
        <v>7.4495513669022593</v>
      </c>
      <c r="K9497" s="260">
        <v>20.414180000000002</v>
      </c>
      <c r="L9497" s="260">
        <v>103.79412000000001</v>
      </c>
      <c r="M9497" s="261">
        <f t="shared" si="595"/>
        <v>4.0844128933907706</v>
      </c>
    </row>
    <row r="9498" spans="1:13" x14ac:dyDescent="0.25">
      <c r="A9498" s="259" t="s">
        <v>320</v>
      </c>
      <c r="B9498" s="259" t="s">
        <v>423</v>
      </c>
      <c r="C9498" s="260">
        <v>0</v>
      </c>
      <c r="D9498" s="260">
        <v>0</v>
      </c>
      <c r="E9498" s="261" t="str">
        <f t="shared" si="592"/>
        <v/>
      </c>
      <c r="F9498" s="260">
        <v>0</v>
      </c>
      <c r="G9498" s="260">
        <v>0</v>
      </c>
      <c r="H9498" s="261" t="str">
        <f t="shared" si="593"/>
        <v/>
      </c>
      <c r="I9498" s="260">
        <v>9.9326699999999999</v>
      </c>
      <c r="J9498" s="261">
        <f t="shared" si="594"/>
        <v>-1</v>
      </c>
      <c r="K9498" s="260">
        <v>0</v>
      </c>
      <c r="L9498" s="260">
        <v>0</v>
      </c>
      <c r="M9498" s="261" t="str">
        <f t="shared" si="595"/>
        <v/>
      </c>
    </row>
    <row r="9499" spans="1:13" x14ac:dyDescent="0.25">
      <c r="A9499" s="259" t="s">
        <v>320</v>
      </c>
      <c r="B9499" s="259" t="s">
        <v>476</v>
      </c>
      <c r="C9499" s="260">
        <v>0</v>
      </c>
      <c r="D9499" s="260">
        <v>0</v>
      </c>
      <c r="E9499" s="261" t="str">
        <f t="shared" si="592"/>
        <v/>
      </c>
      <c r="F9499" s="260">
        <v>16.653220000000001</v>
      </c>
      <c r="G9499" s="260">
        <v>18.697179999999999</v>
      </c>
      <c r="H9499" s="261">
        <f t="shared" si="593"/>
        <v>0.12273662390816908</v>
      </c>
      <c r="I9499" s="260">
        <v>37.57837</v>
      </c>
      <c r="J9499" s="261">
        <f t="shared" si="594"/>
        <v>-0.50244834994173515</v>
      </c>
      <c r="K9499" s="260">
        <v>16.653220000000001</v>
      </c>
      <c r="L9499" s="260">
        <v>18.697179999999999</v>
      </c>
      <c r="M9499" s="261">
        <f t="shared" si="595"/>
        <v>0.12273662390816908</v>
      </c>
    </row>
    <row r="9500" spans="1:13" x14ac:dyDescent="0.25">
      <c r="A9500" s="259" t="s">
        <v>320</v>
      </c>
      <c r="B9500" s="259" t="s">
        <v>441</v>
      </c>
      <c r="C9500" s="260">
        <v>0</v>
      </c>
      <c r="D9500" s="260">
        <v>0</v>
      </c>
      <c r="E9500" s="261" t="str">
        <f t="shared" si="592"/>
        <v/>
      </c>
      <c r="F9500" s="260">
        <v>0</v>
      </c>
      <c r="G9500" s="260">
        <v>0</v>
      </c>
      <c r="H9500" s="261" t="str">
        <f t="shared" si="593"/>
        <v/>
      </c>
      <c r="I9500" s="260">
        <v>0</v>
      </c>
      <c r="J9500" s="261" t="str">
        <f t="shared" si="594"/>
        <v/>
      </c>
      <c r="K9500" s="260">
        <v>0</v>
      </c>
      <c r="L9500" s="260">
        <v>0</v>
      </c>
      <c r="M9500" s="261" t="str">
        <f t="shared" si="595"/>
        <v/>
      </c>
    </row>
    <row r="9501" spans="1:13" x14ac:dyDescent="0.25">
      <c r="A9501" s="259" t="s">
        <v>320</v>
      </c>
      <c r="B9501" s="259" t="s">
        <v>432</v>
      </c>
      <c r="C9501" s="260">
        <v>0</v>
      </c>
      <c r="D9501" s="260">
        <v>0</v>
      </c>
      <c r="E9501" s="261" t="str">
        <f t="shared" si="592"/>
        <v/>
      </c>
      <c r="F9501" s="260">
        <v>0</v>
      </c>
      <c r="G9501" s="260">
        <v>0</v>
      </c>
      <c r="H9501" s="261" t="str">
        <f t="shared" si="593"/>
        <v/>
      </c>
      <c r="I9501" s="260">
        <v>0</v>
      </c>
      <c r="J9501" s="261" t="str">
        <f t="shared" si="594"/>
        <v/>
      </c>
      <c r="K9501" s="260">
        <v>0</v>
      </c>
      <c r="L9501" s="260">
        <v>0</v>
      </c>
      <c r="M9501" s="261" t="str">
        <f t="shared" si="595"/>
        <v/>
      </c>
    </row>
    <row r="9502" spans="1:13" x14ac:dyDescent="0.25">
      <c r="A9502" s="259" t="s">
        <v>320</v>
      </c>
      <c r="B9502" s="259" t="s">
        <v>442</v>
      </c>
      <c r="C9502" s="260">
        <v>0</v>
      </c>
      <c r="D9502" s="260">
        <v>0</v>
      </c>
      <c r="E9502" s="261" t="str">
        <f t="shared" si="592"/>
        <v/>
      </c>
      <c r="F9502" s="260">
        <v>0</v>
      </c>
      <c r="G9502" s="260">
        <v>0</v>
      </c>
      <c r="H9502" s="261" t="str">
        <f t="shared" si="593"/>
        <v/>
      </c>
      <c r="I9502" s="260">
        <v>0</v>
      </c>
      <c r="J9502" s="261" t="str">
        <f t="shared" si="594"/>
        <v/>
      </c>
      <c r="K9502" s="260">
        <v>0</v>
      </c>
      <c r="L9502" s="260">
        <v>0</v>
      </c>
      <c r="M9502" s="261" t="str">
        <f t="shared" si="595"/>
        <v/>
      </c>
    </row>
    <row r="9503" spans="1:13" s="117" customFormat="1" x14ac:dyDescent="0.25">
      <c r="A9503" s="117" t="s">
        <v>320</v>
      </c>
      <c r="B9503" s="117" t="s">
        <v>3</v>
      </c>
      <c r="C9503" s="180">
        <v>133.41414</v>
      </c>
      <c r="D9503" s="180">
        <v>171.47685999999999</v>
      </c>
      <c r="E9503" s="262">
        <f t="shared" si="592"/>
        <v>0.28529749545288063</v>
      </c>
      <c r="F9503" s="180">
        <v>5324.0269500000004</v>
      </c>
      <c r="G9503" s="180">
        <v>10374.912050000001</v>
      </c>
      <c r="H9503" s="262">
        <f t="shared" si="593"/>
        <v>0.94869638103541165</v>
      </c>
      <c r="I9503" s="180">
        <v>8771.8161299999992</v>
      </c>
      <c r="J9503" s="262">
        <f t="shared" si="594"/>
        <v>0.18275530360438608</v>
      </c>
      <c r="K9503" s="180">
        <v>5324.0269500000004</v>
      </c>
      <c r="L9503" s="180">
        <v>10374.912050000001</v>
      </c>
      <c r="M9503" s="262">
        <f t="shared" si="595"/>
        <v>0.94869638103541165</v>
      </c>
    </row>
    <row r="9504" spans="1:13" x14ac:dyDescent="0.25">
      <c r="A9504" s="259" t="s">
        <v>219</v>
      </c>
      <c r="B9504" s="259" t="s">
        <v>428</v>
      </c>
      <c r="C9504" s="260">
        <v>62.366909999999997</v>
      </c>
      <c r="D9504" s="260">
        <v>211.89252999999999</v>
      </c>
      <c r="E9504" s="261">
        <f t="shared" si="592"/>
        <v>2.3975152849483807</v>
      </c>
      <c r="F9504" s="260">
        <v>1097.4872399999999</v>
      </c>
      <c r="G9504" s="260">
        <v>2084.02981</v>
      </c>
      <c r="H9504" s="261">
        <f t="shared" si="593"/>
        <v>0.8989102871027459</v>
      </c>
      <c r="I9504" s="260">
        <v>2326.8571400000001</v>
      </c>
      <c r="J9504" s="261">
        <f t="shared" si="594"/>
        <v>-0.10435850393462487</v>
      </c>
      <c r="K9504" s="260">
        <v>1097.4872399999999</v>
      </c>
      <c r="L9504" s="260">
        <v>2084.02981</v>
      </c>
      <c r="M9504" s="261">
        <f t="shared" si="595"/>
        <v>0.8989102871027459</v>
      </c>
    </row>
    <row r="9505" spans="1:13" x14ac:dyDescent="0.25">
      <c r="A9505" s="259" t="s">
        <v>219</v>
      </c>
      <c r="B9505" s="259" t="s">
        <v>466</v>
      </c>
      <c r="C9505" s="260">
        <v>0</v>
      </c>
      <c r="D9505" s="260">
        <v>0</v>
      </c>
      <c r="E9505" s="261" t="str">
        <f t="shared" si="592"/>
        <v/>
      </c>
      <c r="F9505" s="260">
        <v>0</v>
      </c>
      <c r="G9505" s="260">
        <v>0</v>
      </c>
      <c r="H9505" s="261" t="str">
        <f t="shared" si="593"/>
        <v/>
      </c>
      <c r="I9505" s="260">
        <v>0</v>
      </c>
      <c r="J9505" s="261" t="str">
        <f t="shared" si="594"/>
        <v/>
      </c>
      <c r="K9505" s="260">
        <v>0</v>
      </c>
      <c r="L9505" s="260">
        <v>0</v>
      </c>
      <c r="M9505" s="261" t="str">
        <f t="shared" si="595"/>
        <v/>
      </c>
    </row>
    <row r="9506" spans="1:13" x14ac:dyDescent="0.25">
      <c r="A9506" s="259" t="s">
        <v>219</v>
      </c>
      <c r="B9506" s="259" t="s">
        <v>452</v>
      </c>
      <c r="C9506" s="260">
        <v>0</v>
      </c>
      <c r="D9506" s="260">
        <v>0</v>
      </c>
      <c r="E9506" s="261" t="str">
        <f t="shared" si="592"/>
        <v/>
      </c>
      <c r="F9506" s="260">
        <v>3.0476999999999999</v>
      </c>
      <c r="G9506" s="260">
        <v>207.55726999999999</v>
      </c>
      <c r="H9506" s="261">
        <f t="shared" si="593"/>
        <v>67.102920234931261</v>
      </c>
      <c r="I9506" s="260">
        <v>143.82060999999999</v>
      </c>
      <c r="J9506" s="261">
        <f t="shared" si="594"/>
        <v>0.4431677768575728</v>
      </c>
      <c r="K9506" s="260">
        <v>3.0476999999999999</v>
      </c>
      <c r="L9506" s="260">
        <v>207.55726999999999</v>
      </c>
      <c r="M9506" s="261">
        <f t="shared" si="595"/>
        <v>67.102920234931261</v>
      </c>
    </row>
    <row r="9507" spans="1:13" x14ac:dyDescent="0.25">
      <c r="A9507" s="259" t="s">
        <v>219</v>
      </c>
      <c r="B9507" s="259" t="s">
        <v>467</v>
      </c>
      <c r="C9507" s="260">
        <v>0</v>
      </c>
      <c r="D9507" s="260">
        <v>0</v>
      </c>
      <c r="E9507" s="261" t="str">
        <f t="shared" si="592"/>
        <v/>
      </c>
      <c r="F9507" s="260">
        <v>0</v>
      </c>
      <c r="G9507" s="260">
        <v>88.425299999999993</v>
      </c>
      <c r="H9507" s="261" t="str">
        <f t="shared" si="593"/>
        <v/>
      </c>
      <c r="I9507" s="260">
        <v>43.64188</v>
      </c>
      <c r="J9507" s="261">
        <f t="shared" si="594"/>
        <v>1.0261569849878143</v>
      </c>
      <c r="K9507" s="260">
        <v>0</v>
      </c>
      <c r="L9507" s="260">
        <v>88.425299999999993</v>
      </c>
      <c r="M9507" s="261" t="str">
        <f t="shared" si="595"/>
        <v/>
      </c>
    </row>
    <row r="9508" spans="1:13" x14ac:dyDescent="0.25">
      <c r="A9508" s="259" t="s">
        <v>219</v>
      </c>
      <c r="B9508" s="259" t="s">
        <v>472</v>
      </c>
      <c r="C9508" s="260">
        <v>0</v>
      </c>
      <c r="D9508" s="260">
        <v>0</v>
      </c>
      <c r="E9508" s="261" t="str">
        <f t="shared" si="592"/>
        <v/>
      </c>
      <c r="F9508" s="260">
        <v>60.978000000000002</v>
      </c>
      <c r="G9508" s="260">
        <v>70.626559999999998</v>
      </c>
      <c r="H9508" s="261">
        <f t="shared" si="593"/>
        <v>0.15823018137689004</v>
      </c>
      <c r="I9508" s="260">
        <v>58.958280000000002</v>
      </c>
      <c r="J9508" s="261">
        <f t="shared" si="594"/>
        <v>0.19790740164061771</v>
      </c>
      <c r="K9508" s="260">
        <v>60.978000000000002</v>
      </c>
      <c r="L9508" s="260">
        <v>70.626559999999998</v>
      </c>
      <c r="M9508" s="261">
        <f t="shared" si="595"/>
        <v>0.15823018137689004</v>
      </c>
    </row>
    <row r="9509" spans="1:13" x14ac:dyDescent="0.25">
      <c r="A9509" s="259" t="s">
        <v>219</v>
      </c>
      <c r="B9509" s="259" t="s">
        <v>422</v>
      </c>
      <c r="C9509" s="260">
        <v>57.055819999999997</v>
      </c>
      <c r="D9509" s="260">
        <v>200.59290999999999</v>
      </c>
      <c r="E9509" s="261">
        <f t="shared" si="592"/>
        <v>2.5157309105363836</v>
      </c>
      <c r="F9509" s="260">
        <v>11093.518910000001</v>
      </c>
      <c r="G9509" s="260">
        <v>10227.218929999999</v>
      </c>
      <c r="H9509" s="261">
        <f t="shared" si="593"/>
        <v>-7.8090638960293779E-2</v>
      </c>
      <c r="I9509" s="260">
        <v>14094.97868</v>
      </c>
      <c r="J9509" s="261">
        <f t="shared" si="594"/>
        <v>-0.27440692446652226</v>
      </c>
      <c r="K9509" s="260">
        <v>11093.518910000001</v>
      </c>
      <c r="L9509" s="260">
        <v>10227.218929999999</v>
      </c>
      <c r="M9509" s="261">
        <f t="shared" si="595"/>
        <v>-7.8090638960293779E-2</v>
      </c>
    </row>
    <row r="9510" spans="1:13" x14ac:dyDescent="0.25">
      <c r="A9510" s="259" t="s">
        <v>219</v>
      </c>
      <c r="B9510" s="259" t="s">
        <v>431</v>
      </c>
      <c r="C9510" s="260">
        <v>11.52674</v>
      </c>
      <c r="D9510" s="260">
        <v>0.66274999999999995</v>
      </c>
      <c r="E9510" s="261">
        <f t="shared" si="592"/>
        <v>-0.94250325764266396</v>
      </c>
      <c r="F9510" s="260">
        <v>695.26475000000005</v>
      </c>
      <c r="G9510" s="260">
        <v>560.34631999999999</v>
      </c>
      <c r="H9510" s="261">
        <f t="shared" si="593"/>
        <v>-0.19405331566140815</v>
      </c>
      <c r="I9510" s="260">
        <v>715.30089999999996</v>
      </c>
      <c r="J9510" s="261">
        <f t="shared" si="594"/>
        <v>-0.21662852654036924</v>
      </c>
      <c r="K9510" s="260">
        <v>695.26475000000005</v>
      </c>
      <c r="L9510" s="260">
        <v>560.34631999999999</v>
      </c>
      <c r="M9510" s="261">
        <f t="shared" si="595"/>
        <v>-0.19405331566140815</v>
      </c>
    </row>
    <row r="9511" spans="1:13" x14ac:dyDescent="0.25">
      <c r="A9511" s="259" t="s">
        <v>219</v>
      </c>
      <c r="B9511" s="259" t="s">
        <v>475</v>
      </c>
      <c r="C9511" s="260">
        <v>0</v>
      </c>
      <c r="D9511" s="260">
        <v>0</v>
      </c>
      <c r="E9511" s="261" t="str">
        <f t="shared" si="592"/>
        <v/>
      </c>
      <c r="F9511" s="260">
        <v>27.984390000000001</v>
      </c>
      <c r="G9511" s="260">
        <v>13.34186</v>
      </c>
      <c r="H9511" s="261">
        <f t="shared" si="593"/>
        <v>-0.52323920585726547</v>
      </c>
      <c r="I9511" s="260">
        <v>0</v>
      </c>
      <c r="J9511" s="261" t="str">
        <f t="shared" si="594"/>
        <v/>
      </c>
      <c r="K9511" s="260">
        <v>27.984390000000001</v>
      </c>
      <c r="L9511" s="260">
        <v>13.34186</v>
      </c>
      <c r="M9511" s="261">
        <f t="shared" si="595"/>
        <v>-0.52323920585726547</v>
      </c>
    </row>
    <row r="9512" spans="1:13" x14ac:dyDescent="0.25">
      <c r="A9512" s="259" t="s">
        <v>219</v>
      </c>
      <c r="B9512" s="259" t="s">
        <v>439</v>
      </c>
      <c r="C9512" s="260">
        <v>19.290179999999999</v>
      </c>
      <c r="D9512" s="260">
        <v>0</v>
      </c>
      <c r="E9512" s="261">
        <f t="shared" si="592"/>
        <v>-1</v>
      </c>
      <c r="F9512" s="260">
        <v>359.68203</v>
      </c>
      <c r="G9512" s="260">
        <v>133.77528000000001</v>
      </c>
      <c r="H9512" s="261">
        <f t="shared" si="593"/>
        <v>-0.62807349591526718</v>
      </c>
      <c r="I9512" s="260">
        <v>425.19198999999998</v>
      </c>
      <c r="J9512" s="261">
        <f t="shared" si="594"/>
        <v>-0.6853767635650897</v>
      </c>
      <c r="K9512" s="260">
        <v>359.68203</v>
      </c>
      <c r="L9512" s="260">
        <v>133.77528000000001</v>
      </c>
      <c r="M9512" s="261">
        <f t="shared" si="595"/>
        <v>-0.62807349591526718</v>
      </c>
    </row>
    <row r="9513" spans="1:13" x14ac:dyDescent="0.25">
      <c r="A9513" s="259" t="s">
        <v>219</v>
      </c>
      <c r="B9513" s="259" t="s">
        <v>436</v>
      </c>
      <c r="C9513" s="260">
        <v>3.5124599999999999</v>
      </c>
      <c r="D9513" s="260">
        <v>0</v>
      </c>
      <c r="E9513" s="261">
        <f t="shared" si="592"/>
        <v>-1</v>
      </c>
      <c r="F9513" s="260">
        <v>1132.4506699999999</v>
      </c>
      <c r="G9513" s="260">
        <v>397.96998000000002</v>
      </c>
      <c r="H9513" s="261">
        <f t="shared" si="593"/>
        <v>-0.6485763216511673</v>
      </c>
      <c r="I9513" s="260">
        <v>646.56079999999997</v>
      </c>
      <c r="J9513" s="261">
        <f t="shared" si="594"/>
        <v>-0.38448173783501871</v>
      </c>
      <c r="K9513" s="260">
        <v>1132.4506699999999</v>
      </c>
      <c r="L9513" s="260">
        <v>397.96998000000002</v>
      </c>
      <c r="M9513" s="261">
        <f t="shared" si="595"/>
        <v>-0.6485763216511673</v>
      </c>
    </row>
    <row r="9514" spans="1:13" x14ac:dyDescent="0.25">
      <c r="A9514" s="259" t="s">
        <v>219</v>
      </c>
      <c r="B9514" s="259" t="s">
        <v>484</v>
      </c>
      <c r="C9514" s="260">
        <v>0</v>
      </c>
      <c r="D9514" s="260">
        <v>0</v>
      </c>
      <c r="E9514" s="261" t="str">
        <f t="shared" si="592"/>
        <v/>
      </c>
      <c r="F9514" s="260">
        <v>25.926819999999999</v>
      </c>
      <c r="G9514" s="260">
        <v>0</v>
      </c>
      <c r="H9514" s="261">
        <f t="shared" si="593"/>
        <v>-1</v>
      </c>
      <c r="I9514" s="260">
        <v>0</v>
      </c>
      <c r="J9514" s="261" t="str">
        <f t="shared" si="594"/>
        <v/>
      </c>
      <c r="K9514" s="260">
        <v>25.926819999999999</v>
      </c>
      <c r="L9514" s="260">
        <v>0</v>
      </c>
      <c r="M9514" s="261">
        <f t="shared" si="595"/>
        <v>-1</v>
      </c>
    </row>
    <row r="9515" spans="1:13" x14ac:dyDescent="0.25">
      <c r="A9515" s="259" t="s">
        <v>219</v>
      </c>
      <c r="B9515" s="259" t="s">
        <v>485</v>
      </c>
      <c r="C9515" s="260">
        <v>0</v>
      </c>
      <c r="D9515" s="260">
        <v>0</v>
      </c>
      <c r="E9515" s="261" t="str">
        <f t="shared" si="592"/>
        <v/>
      </c>
      <c r="F9515" s="260">
        <v>0</v>
      </c>
      <c r="G9515" s="260">
        <v>0</v>
      </c>
      <c r="H9515" s="261" t="str">
        <f t="shared" si="593"/>
        <v/>
      </c>
      <c r="I9515" s="260">
        <v>0</v>
      </c>
      <c r="J9515" s="261" t="str">
        <f t="shared" si="594"/>
        <v/>
      </c>
      <c r="K9515" s="260">
        <v>0</v>
      </c>
      <c r="L9515" s="260">
        <v>0</v>
      </c>
      <c r="M9515" s="261" t="str">
        <f t="shared" si="595"/>
        <v/>
      </c>
    </row>
    <row r="9516" spans="1:13" x14ac:dyDescent="0.25">
      <c r="A9516" s="259" t="s">
        <v>219</v>
      </c>
      <c r="B9516" s="259" t="s">
        <v>468</v>
      </c>
      <c r="C9516" s="260">
        <v>0</v>
      </c>
      <c r="D9516" s="260">
        <v>0</v>
      </c>
      <c r="E9516" s="261" t="str">
        <f t="shared" si="592"/>
        <v/>
      </c>
      <c r="F9516" s="260">
        <v>182.94513000000001</v>
      </c>
      <c r="G9516" s="260">
        <v>17.483029999999999</v>
      </c>
      <c r="H9516" s="261">
        <f t="shared" si="593"/>
        <v>-0.904435663305167</v>
      </c>
      <c r="I9516" s="260">
        <v>149.20151999999999</v>
      </c>
      <c r="J9516" s="261">
        <f t="shared" si="594"/>
        <v>-0.88282270850859967</v>
      </c>
      <c r="K9516" s="260">
        <v>182.94513000000001</v>
      </c>
      <c r="L9516" s="260">
        <v>17.483029999999999</v>
      </c>
      <c r="M9516" s="261">
        <f t="shared" si="595"/>
        <v>-0.904435663305167</v>
      </c>
    </row>
    <row r="9517" spans="1:13" x14ac:dyDescent="0.25">
      <c r="A9517" s="259" t="s">
        <v>219</v>
      </c>
      <c r="B9517" s="259" t="s">
        <v>463</v>
      </c>
      <c r="C9517" s="260">
        <v>0</v>
      </c>
      <c r="D9517" s="260">
        <v>0</v>
      </c>
      <c r="E9517" s="261" t="str">
        <f t="shared" si="592"/>
        <v/>
      </c>
      <c r="F9517" s="260">
        <v>163.43755999999999</v>
      </c>
      <c r="G9517" s="260">
        <v>37.837780000000002</v>
      </c>
      <c r="H9517" s="261">
        <f t="shared" si="593"/>
        <v>-0.76848785554556731</v>
      </c>
      <c r="I9517" s="260">
        <v>54.209130000000002</v>
      </c>
      <c r="J9517" s="261">
        <f t="shared" si="594"/>
        <v>-0.30200355548963798</v>
      </c>
      <c r="K9517" s="260">
        <v>163.43755999999999</v>
      </c>
      <c r="L9517" s="260">
        <v>37.837780000000002</v>
      </c>
      <c r="M9517" s="261">
        <f t="shared" si="595"/>
        <v>-0.76848785554556731</v>
      </c>
    </row>
    <row r="9518" spans="1:13" x14ac:dyDescent="0.25">
      <c r="A9518" s="259" t="s">
        <v>219</v>
      </c>
      <c r="B9518" s="259" t="s">
        <v>456</v>
      </c>
      <c r="C9518" s="260">
        <v>0</v>
      </c>
      <c r="D9518" s="260">
        <v>0</v>
      </c>
      <c r="E9518" s="261" t="str">
        <f t="shared" si="592"/>
        <v/>
      </c>
      <c r="F9518" s="260">
        <v>0.45278000000000002</v>
      </c>
      <c r="G9518" s="260">
        <v>32.179580000000001</v>
      </c>
      <c r="H9518" s="261">
        <f t="shared" si="593"/>
        <v>70.071116215380542</v>
      </c>
      <c r="I9518" s="260">
        <v>0</v>
      </c>
      <c r="J9518" s="261" t="str">
        <f t="shared" si="594"/>
        <v/>
      </c>
      <c r="K9518" s="260">
        <v>0.45278000000000002</v>
      </c>
      <c r="L9518" s="260">
        <v>32.179580000000001</v>
      </c>
      <c r="M9518" s="261">
        <f t="shared" si="595"/>
        <v>70.071116215380542</v>
      </c>
    </row>
    <row r="9519" spans="1:13" x14ac:dyDescent="0.25">
      <c r="A9519" s="259" t="s">
        <v>219</v>
      </c>
      <c r="B9519" s="259" t="s">
        <v>419</v>
      </c>
      <c r="C9519" s="260">
        <v>696.21176000000003</v>
      </c>
      <c r="D9519" s="260">
        <v>265.61622999999997</v>
      </c>
      <c r="E9519" s="261">
        <f t="shared" si="592"/>
        <v>-0.61848356310442099</v>
      </c>
      <c r="F9519" s="260">
        <v>7770.3986699999996</v>
      </c>
      <c r="G9519" s="260">
        <v>10980.042359999999</v>
      </c>
      <c r="H9519" s="261">
        <f t="shared" si="593"/>
        <v>0.41306036231986543</v>
      </c>
      <c r="I9519" s="260">
        <v>10073.498030000001</v>
      </c>
      <c r="J9519" s="261">
        <f t="shared" si="594"/>
        <v>8.9993002162725322E-2</v>
      </c>
      <c r="K9519" s="260">
        <v>7770.3986699999996</v>
      </c>
      <c r="L9519" s="260">
        <v>10980.042359999999</v>
      </c>
      <c r="M9519" s="261">
        <f t="shared" si="595"/>
        <v>0.41306036231986543</v>
      </c>
    </row>
    <row r="9520" spans="1:13" x14ac:dyDescent="0.25">
      <c r="A9520" s="259" t="s">
        <v>219</v>
      </c>
      <c r="B9520" s="259" t="s">
        <v>470</v>
      </c>
      <c r="C9520" s="260">
        <v>13.08703</v>
      </c>
      <c r="D9520" s="260">
        <v>6.7260099999999996</v>
      </c>
      <c r="E9520" s="261">
        <f t="shared" si="592"/>
        <v>-0.48605527762983658</v>
      </c>
      <c r="F9520" s="260">
        <v>571.69956000000002</v>
      </c>
      <c r="G9520" s="260">
        <v>552.14016000000004</v>
      </c>
      <c r="H9520" s="261">
        <f t="shared" si="593"/>
        <v>-3.4212725299281321E-2</v>
      </c>
      <c r="I9520" s="260">
        <v>658.97788000000003</v>
      </c>
      <c r="J9520" s="261">
        <f t="shared" si="594"/>
        <v>-0.16212641310509546</v>
      </c>
      <c r="K9520" s="260">
        <v>571.69956000000002</v>
      </c>
      <c r="L9520" s="260">
        <v>552.14016000000004</v>
      </c>
      <c r="M9520" s="261">
        <f t="shared" si="595"/>
        <v>-3.4212725299281321E-2</v>
      </c>
    </row>
    <row r="9521" spans="1:13" x14ac:dyDescent="0.25">
      <c r="A9521" s="259" t="s">
        <v>219</v>
      </c>
      <c r="B9521" s="259" t="s">
        <v>451</v>
      </c>
      <c r="C9521" s="260">
        <v>0</v>
      </c>
      <c r="D9521" s="260">
        <v>129.27146999999999</v>
      </c>
      <c r="E9521" s="261" t="str">
        <f t="shared" si="592"/>
        <v/>
      </c>
      <c r="F9521" s="260">
        <v>170.67782</v>
      </c>
      <c r="G9521" s="260">
        <v>286.44243</v>
      </c>
      <c r="H9521" s="261">
        <f t="shared" si="593"/>
        <v>0.67826393611073788</v>
      </c>
      <c r="I9521" s="260">
        <v>393.72023999999999</v>
      </c>
      <c r="J9521" s="261">
        <f t="shared" si="594"/>
        <v>-0.27247217465883899</v>
      </c>
      <c r="K9521" s="260">
        <v>170.67782</v>
      </c>
      <c r="L9521" s="260">
        <v>286.44243</v>
      </c>
      <c r="M9521" s="261">
        <f t="shared" si="595"/>
        <v>0.67826393611073788</v>
      </c>
    </row>
    <row r="9522" spans="1:13" x14ac:dyDescent="0.25">
      <c r="A9522" s="259" t="s">
        <v>219</v>
      </c>
      <c r="B9522" s="259" t="s">
        <v>444</v>
      </c>
      <c r="C9522" s="260">
        <v>0</v>
      </c>
      <c r="D9522" s="260">
        <v>0</v>
      </c>
      <c r="E9522" s="261" t="str">
        <f t="shared" si="592"/>
        <v/>
      </c>
      <c r="F9522" s="260">
        <v>17.426310000000001</v>
      </c>
      <c r="G9522" s="260">
        <v>72.000209999999996</v>
      </c>
      <c r="H9522" s="261">
        <f t="shared" si="593"/>
        <v>3.1316956946134891</v>
      </c>
      <c r="I9522" s="260">
        <v>12.2026</v>
      </c>
      <c r="J9522" s="261">
        <f t="shared" si="594"/>
        <v>4.9003990952747767</v>
      </c>
      <c r="K9522" s="260">
        <v>17.426310000000001</v>
      </c>
      <c r="L9522" s="260">
        <v>72.000209999999996</v>
      </c>
      <c r="M9522" s="261">
        <f t="shared" si="595"/>
        <v>3.1316956946134891</v>
      </c>
    </row>
    <row r="9523" spans="1:13" x14ac:dyDescent="0.25">
      <c r="A9523" s="259" t="s">
        <v>219</v>
      </c>
      <c r="B9523" s="259" t="s">
        <v>425</v>
      </c>
      <c r="C9523" s="260">
        <v>286.62549000000001</v>
      </c>
      <c r="D9523" s="260">
        <v>12.41511</v>
      </c>
      <c r="E9523" s="261">
        <f t="shared" si="592"/>
        <v>-0.95668525503436563</v>
      </c>
      <c r="F9523" s="260">
        <v>3333.7502800000002</v>
      </c>
      <c r="G9523" s="260">
        <v>2481.5264200000001</v>
      </c>
      <c r="H9523" s="261">
        <f t="shared" si="593"/>
        <v>-0.25563518212887859</v>
      </c>
      <c r="I9523" s="260">
        <v>7823.99611</v>
      </c>
      <c r="J9523" s="261">
        <f t="shared" si="594"/>
        <v>-0.68283133259379902</v>
      </c>
      <c r="K9523" s="260">
        <v>3333.7502800000002</v>
      </c>
      <c r="L9523" s="260">
        <v>2481.5264200000001</v>
      </c>
      <c r="M9523" s="261">
        <f t="shared" si="595"/>
        <v>-0.25563518212887859</v>
      </c>
    </row>
    <row r="9524" spans="1:13" x14ac:dyDescent="0.25">
      <c r="A9524" s="259" t="s">
        <v>219</v>
      </c>
      <c r="B9524" s="259" t="s">
        <v>457</v>
      </c>
      <c r="C9524" s="260">
        <v>0</v>
      </c>
      <c r="D9524" s="260">
        <v>0</v>
      </c>
      <c r="E9524" s="261" t="str">
        <f t="shared" si="592"/>
        <v/>
      </c>
      <c r="F9524" s="260">
        <v>29.683759999999999</v>
      </c>
      <c r="G9524" s="260">
        <v>17.648579999999999</v>
      </c>
      <c r="H9524" s="261">
        <f t="shared" si="593"/>
        <v>-0.40544661457982412</v>
      </c>
      <c r="I9524" s="260">
        <v>13.416219999999999</v>
      </c>
      <c r="J9524" s="261">
        <f t="shared" si="594"/>
        <v>0.31546590619414405</v>
      </c>
      <c r="K9524" s="260">
        <v>29.683759999999999</v>
      </c>
      <c r="L9524" s="260">
        <v>17.648579999999999</v>
      </c>
      <c r="M9524" s="261">
        <f t="shared" si="595"/>
        <v>-0.40544661457982412</v>
      </c>
    </row>
    <row r="9525" spans="1:13" x14ac:dyDescent="0.25">
      <c r="A9525" s="259" t="s">
        <v>219</v>
      </c>
      <c r="B9525" s="259" t="s">
        <v>450</v>
      </c>
      <c r="C9525" s="260">
        <v>0</v>
      </c>
      <c r="D9525" s="260">
        <v>0</v>
      </c>
      <c r="E9525" s="261" t="str">
        <f t="shared" si="592"/>
        <v/>
      </c>
      <c r="F9525" s="260">
        <v>167.24003999999999</v>
      </c>
      <c r="G9525" s="260">
        <v>69.092690000000005</v>
      </c>
      <c r="H9525" s="261">
        <f t="shared" si="593"/>
        <v>-0.5868651430602384</v>
      </c>
      <c r="I9525" s="260">
        <v>497.07490000000001</v>
      </c>
      <c r="J9525" s="261">
        <f t="shared" si="594"/>
        <v>-0.861001450686808</v>
      </c>
      <c r="K9525" s="260">
        <v>167.24003999999999</v>
      </c>
      <c r="L9525" s="260">
        <v>69.092690000000005</v>
      </c>
      <c r="M9525" s="261">
        <f t="shared" si="595"/>
        <v>-0.5868651430602384</v>
      </c>
    </row>
    <row r="9526" spans="1:13" x14ac:dyDescent="0.25">
      <c r="A9526" s="259" t="s">
        <v>219</v>
      </c>
      <c r="B9526" s="259" t="s">
        <v>474</v>
      </c>
      <c r="C9526" s="260">
        <v>35.902070000000002</v>
      </c>
      <c r="D9526" s="260">
        <v>10.202529999999999</v>
      </c>
      <c r="E9526" s="261">
        <f t="shared" si="592"/>
        <v>-0.71582334946146564</v>
      </c>
      <c r="F9526" s="260">
        <v>1006.99679</v>
      </c>
      <c r="G9526" s="260">
        <v>852.80525999999998</v>
      </c>
      <c r="H9526" s="261">
        <f t="shared" si="593"/>
        <v>-0.15312018025400065</v>
      </c>
      <c r="I9526" s="260">
        <v>377.72815000000003</v>
      </c>
      <c r="J9526" s="261">
        <f t="shared" si="594"/>
        <v>1.2577222798989163</v>
      </c>
      <c r="K9526" s="260">
        <v>1006.99679</v>
      </c>
      <c r="L9526" s="260">
        <v>852.80525999999998</v>
      </c>
      <c r="M9526" s="261">
        <f t="shared" si="595"/>
        <v>-0.15312018025400065</v>
      </c>
    </row>
    <row r="9527" spans="1:13" x14ac:dyDescent="0.25">
      <c r="A9527" s="259" t="s">
        <v>219</v>
      </c>
      <c r="B9527" s="259" t="s">
        <v>446</v>
      </c>
      <c r="C9527" s="260">
        <v>0</v>
      </c>
      <c r="D9527" s="260">
        <v>0</v>
      </c>
      <c r="E9527" s="261" t="str">
        <f t="shared" si="592"/>
        <v/>
      </c>
      <c r="F9527" s="260">
        <v>0</v>
      </c>
      <c r="G9527" s="260">
        <v>0</v>
      </c>
      <c r="H9527" s="261" t="str">
        <f t="shared" si="593"/>
        <v/>
      </c>
      <c r="I9527" s="260">
        <v>0</v>
      </c>
      <c r="J9527" s="261" t="str">
        <f t="shared" si="594"/>
        <v/>
      </c>
      <c r="K9527" s="260">
        <v>0</v>
      </c>
      <c r="L9527" s="260">
        <v>0</v>
      </c>
      <c r="M9527" s="261" t="str">
        <f t="shared" si="595"/>
        <v/>
      </c>
    </row>
    <row r="9528" spans="1:13" x14ac:dyDescent="0.25">
      <c r="A9528" s="259" t="s">
        <v>219</v>
      </c>
      <c r="B9528" s="259" t="s">
        <v>486</v>
      </c>
      <c r="C9528" s="260">
        <v>0</v>
      </c>
      <c r="D9528" s="260">
        <v>0</v>
      </c>
      <c r="E9528" s="261" t="str">
        <f t="shared" si="592"/>
        <v/>
      </c>
      <c r="F9528" s="260">
        <v>117.37596000000001</v>
      </c>
      <c r="G9528" s="260">
        <v>0</v>
      </c>
      <c r="H9528" s="261">
        <f t="shared" si="593"/>
        <v>-1</v>
      </c>
      <c r="I9528" s="260">
        <v>0</v>
      </c>
      <c r="J9528" s="261" t="str">
        <f t="shared" si="594"/>
        <v/>
      </c>
      <c r="K9528" s="260">
        <v>117.37596000000001</v>
      </c>
      <c r="L9528" s="260">
        <v>0</v>
      </c>
      <c r="M9528" s="261">
        <f t="shared" si="595"/>
        <v>-1</v>
      </c>
    </row>
    <row r="9529" spans="1:13" x14ac:dyDescent="0.25">
      <c r="A9529" s="259" t="s">
        <v>219</v>
      </c>
      <c r="B9529" s="259" t="s">
        <v>489</v>
      </c>
      <c r="C9529" s="260">
        <v>0</v>
      </c>
      <c r="D9529" s="260">
        <v>0</v>
      </c>
      <c r="E9529" s="261" t="str">
        <f t="shared" si="592"/>
        <v/>
      </c>
      <c r="F9529" s="260">
        <v>0</v>
      </c>
      <c r="G9529" s="260">
        <v>0</v>
      </c>
      <c r="H9529" s="261" t="str">
        <f t="shared" si="593"/>
        <v/>
      </c>
      <c r="I9529" s="260">
        <v>0</v>
      </c>
      <c r="J9529" s="261" t="str">
        <f t="shared" si="594"/>
        <v/>
      </c>
      <c r="K9529" s="260">
        <v>0</v>
      </c>
      <c r="L9529" s="260">
        <v>0</v>
      </c>
      <c r="M9529" s="261" t="str">
        <f t="shared" si="595"/>
        <v/>
      </c>
    </row>
    <row r="9530" spans="1:13" x14ac:dyDescent="0.25">
      <c r="A9530" s="259" t="s">
        <v>219</v>
      </c>
      <c r="B9530" s="259" t="s">
        <v>435</v>
      </c>
      <c r="C9530" s="260">
        <v>2.5885799999999999</v>
      </c>
      <c r="D9530" s="260">
        <v>36.51688</v>
      </c>
      <c r="E9530" s="261">
        <f t="shared" si="592"/>
        <v>13.10691576076459</v>
      </c>
      <c r="F9530" s="260">
        <v>522.80062999999996</v>
      </c>
      <c r="G9530" s="260">
        <v>603.31218999999999</v>
      </c>
      <c r="H9530" s="261">
        <f t="shared" si="593"/>
        <v>0.15400050302158208</v>
      </c>
      <c r="I9530" s="260">
        <v>227.36775</v>
      </c>
      <c r="J9530" s="261">
        <f t="shared" si="594"/>
        <v>1.6534642226085272</v>
      </c>
      <c r="K9530" s="260">
        <v>522.80062999999996</v>
      </c>
      <c r="L9530" s="260">
        <v>603.31218999999999</v>
      </c>
      <c r="M9530" s="261">
        <f t="shared" si="595"/>
        <v>0.15400050302158208</v>
      </c>
    </row>
    <row r="9531" spans="1:13" x14ac:dyDescent="0.25">
      <c r="A9531" s="259" t="s">
        <v>219</v>
      </c>
      <c r="B9531" s="259" t="s">
        <v>421</v>
      </c>
      <c r="C9531" s="260">
        <v>164.73222999999999</v>
      </c>
      <c r="D9531" s="260">
        <v>135.75762</v>
      </c>
      <c r="E9531" s="261">
        <f t="shared" si="592"/>
        <v>-0.17588913839143672</v>
      </c>
      <c r="F9531" s="260">
        <v>7011.6414500000001</v>
      </c>
      <c r="G9531" s="260">
        <v>3619.13949</v>
      </c>
      <c r="H9531" s="261">
        <f t="shared" si="593"/>
        <v>-0.48383848264232054</v>
      </c>
      <c r="I9531" s="260">
        <v>4178.3106100000005</v>
      </c>
      <c r="J9531" s="261">
        <f t="shared" si="594"/>
        <v>-0.13382708280751787</v>
      </c>
      <c r="K9531" s="260">
        <v>7011.6414500000001</v>
      </c>
      <c r="L9531" s="260">
        <v>3619.13949</v>
      </c>
      <c r="M9531" s="261">
        <f t="shared" si="595"/>
        <v>-0.48383848264232054</v>
      </c>
    </row>
    <row r="9532" spans="1:13" x14ac:dyDescent="0.25">
      <c r="A9532" s="259" t="s">
        <v>219</v>
      </c>
      <c r="B9532" s="259" t="s">
        <v>458</v>
      </c>
      <c r="C9532" s="260">
        <v>359.21111999999999</v>
      </c>
      <c r="D9532" s="260">
        <v>0</v>
      </c>
      <c r="E9532" s="261">
        <f t="shared" si="592"/>
        <v>-1</v>
      </c>
      <c r="F9532" s="260">
        <v>622.19692999999995</v>
      </c>
      <c r="G9532" s="260">
        <v>321.10827999999998</v>
      </c>
      <c r="H9532" s="261">
        <f t="shared" si="593"/>
        <v>-0.48391214337878519</v>
      </c>
      <c r="I9532" s="260">
        <v>407.90634</v>
      </c>
      <c r="J9532" s="261">
        <f t="shared" si="594"/>
        <v>-0.21278919077354874</v>
      </c>
      <c r="K9532" s="260">
        <v>622.19692999999995</v>
      </c>
      <c r="L9532" s="260">
        <v>321.10827999999998</v>
      </c>
      <c r="M9532" s="261">
        <f t="shared" si="595"/>
        <v>-0.48391214337878519</v>
      </c>
    </row>
    <row r="9533" spans="1:13" x14ac:dyDescent="0.25">
      <c r="A9533" s="259" t="s">
        <v>219</v>
      </c>
      <c r="B9533" s="259" t="s">
        <v>430</v>
      </c>
      <c r="C9533" s="260">
        <v>0</v>
      </c>
      <c r="D9533" s="260">
        <v>20.681550000000001</v>
      </c>
      <c r="E9533" s="261" t="str">
        <f t="shared" si="592"/>
        <v/>
      </c>
      <c r="F9533" s="260">
        <v>2455.50513</v>
      </c>
      <c r="G9533" s="260">
        <v>654.07158000000004</v>
      </c>
      <c r="H9533" s="261">
        <f t="shared" si="593"/>
        <v>-0.7336305381695537</v>
      </c>
      <c r="I9533" s="260">
        <v>2577.8486899999998</v>
      </c>
      <c r="J9533" s="261">
        <f t="shared" si="594"/>
        <v>-0.74627231515283388</v>
      </c>
      <c r="K9533" s="260">
        <v>2455.50513</v>
      </c>
      <c r="L9533" s="260">
        <v>654.07158000000004</v>
      </c>
      <c r="M9533" s="261">
        <f t="shared" si="595"/>
        <v>-0.7336305381695537</v>
      </c>
    </row>
    <row r="9534" spans="1:13" x14ac:dyDescent="0.25">
      <c r="A9534" s="259" t="s">
        <v>219</v>
      </c>
      <c r="B9534" s="259" t="s">
        <v>448</v>
      </c>
      <c r="C9534" s="260">
        <v>0</v>
      </c>
      <c r="D9534" s="260">
        <v>0</v>
      </c>
      <c r="E9534" s="261" t="str">
        <f t="shared" si="592"/>
        <v/>
      </c>
      <c r="F9534" s="260">
        <v>169.2039</v>
      </c>
      <c r="G9534" s="260">
        <v>149.16107</v>
      </c>
      <c r="H9534" s="261">
        <f t="shared" si="593"/>
        <v>-0.11845371176432695</v>
      </c>
      <c r="I9534" s="260">
        <v>238.77786</v>
      </c>
      <c r="J9534" s="261">
        <f t="shared" si="594"/>
        <v>-0.37531448686239166</v>
      </c>
      <c r="K9534" s="260">
        <v>169.2039</v>
      </c>
      <c r="L9534" s="260">
        <v>149.16107</v>
      </c>
      <c r="M9534" s="261">
        <f t="shared" si="595"/>
        <v>-0.11845371176432695</v>
      </c>
    </row>
    <row r="9535" spans="1:13" x14ac:dyDescent="0.25">
      <c r="A9535" s="259" t="s">
        <v>219</v>
      </c>
      <c r="B9535" s="259" t="s">
        <v>417</v>
      </c>
      <c r="C9535" s="260">
        <v>7594.8494499999997</v>
      </c>
      <c r="D9535" s="260">
        <v>3460.5834399999999</v>
      </c>
      <c r="E9535" s="261">
        <f t="shared" si="592"/>
        <v>-0.54435127874720413</v>
      </c>
      <c r="F9535" s="260">
        <v>86232.631110000002</v>
      </c>
      <c r="G9535" s="260">
        <v>92967.787030000007</v>
      </c>
      <c r="H9535" s="261">
        <f t="shared" si="593"/>
        <v>7.8104492850374907E-2</v>
      </c>
      <c r="I9535" s="260">
        <v>98068.046419999999</v>
      </c>
      <c r="J9535" s="261">
        <f t="shared" si="594"/>
        <v>-5.2007351794864043E-2</v>
      </c>
      <c r="K9535" s="260">
        <v>86232.631110000002</v>
      </c>
      <c r="L9535" s="260">
        <v>92967.787030000007</v>
      </c>
      <c r="M9535" s="261">
        <f t="shared" si="595"/>
        <v>7.8104492850374907E-2</v>
      </c>
    </row>
    <row r="9536" spans="1:13" x14ac:dyDescent="0.25">
      <c r="A9536" s="259" t="s">
        <v>219</v>
      </c>
      <c r="B9536" s="259" t="s">
        <v>420</v>
      </c>
      <c r="C9536" s="260">
        <v>270.60561999999999</v>
      </c>
      <c r="D9536" s="260">
        <v>421.52568000000002</v>
      </c>
      <c r="E9536" s="261">
        <f t="shared" si="592"/>
        <v>0.5577122160286252</v>
      </c>
      <c r="F9536" s="260">
        <v>17225.490239999999</v>
      </c>
      <c r="G9536" s="260">
        <v>21346.69556</v>
      </c>
      <c r="H9536" s="261">
        <f t="shared" si="593"/>
        <v>0.23925039360737532</v>
      </c>
      <c r="I9536" s="260">
        <v>15088.5085</v>
      </c>
      <c r="J9536" s="261">
        <f t="shared" si="594"/>
        <v>0.41476512141673916</v>
      </c>
      <c r="K9536" s="260">
        <v>17225.490239999999</v>
      </c>
      <c r="L9536" s="260">
        <v>21346.69556</v>
      </c>
      <c r="M9536" s="261">
        <f t="shared" si="595"/>
        <v>0.23925039360737532</v>
      </c>
    </row>
    <row r="9537" spans="1:13" x14ac:dyDescent="0.25">
      <c r="A9537" s="259" t="s">
        <v>219</v>
      </c>
      <c r="B9537" s="259" t="s">
        <v>454</v>
      </c>
      <c r="C9537" s="260">
        <v>0</v>
      </c>
      <c r="D9537" s="260">
        <v>17.63298</v>
      </c>
      <c r="E9537" s="261" t="str">
        <f t="shared" si="592"/>
        <v/>
      </c>
      <c r="F9537" s="260">
        <v>176.23820000000001</v>
      </c>
      <c r="G9537" s="260">
        <v>238.37674999999999</v>
      </c>
      <c r="H9537" s="261">
        <f t="shared" si="593"/>
        <v>0.35258275447661158</v>
      </c>
      <c r="I9537" s="260">
        <v>5791.5804600000001</v>
      </c>
      <c r="J9537" s="261">
        <f t="shared" si="594"/>
        <v>-0.9588408118222016</v>
      </c>
      <c r="K9537" s="260">
        <v>176.23820000000001</v>
      </c>
      <c r="L9537" s="260">
        <v>238.37674999999999</v>
      </c>
      <c r="M9537" s="261">
        <f t="shared" si="595"/>
        <v>0.35258275447661158</v>
      </c>
    </row>
    <row r="9538" spans="1:13" x14ac:dyDescent="0.25">
      <c r="A9538" s="259" t="s">
        <v>219</v>
      </c>
      <c r="B9538" s="259" t="s">
        <v>447</v>
      </c>
      <c r="C9538" s="260">
        <v>0</v>
      </c>
      <c r="D9538" s="260">
        <v>0</v>
      </c>
      <c r="E9538" s="261" t="str">
        <f t="shared" si="592"/>
        <v/>
      </c>
      <c r="F9538" s="260">
        <v>105.87577</v>
      </c>
      <c r="G9538" s="260">
        <v>252.4521</v>
      </c>
      <c r="H9538" s="261">
        <f t="shared" si="593"/>
        <v>1.3844180779039434</v>
      </c>
      <c r="I9538" s="260">
        <v>73.557410000000004</v>
      </c>
      <c r="J9538" s="261">
        <f t="shared" si="594"/>
        <v>2.4320417208816894</v>
      </c>
      <c r="K9538" s="260">
        <v>105.87577</v>
      </c>
      <c r="L9538" s="260">
        <v>252.4521</v>
      </c>
      <c r="M9538" s="261">
        <f t="shared" si="595"/>
        <v>1.3844180779039434</v>
      </c>
    </row>
    <row r="9539" spans="1:13" x14ac:dyDescent="0.25">
      <c r="A9539" s="259" t="s">
        <v>219</v>
      </c>
      <c r="B9539" s="259" t="s">
        <v>462</v>
      </c>
      <c r="C9539" s="260">
        <v>0</v>
      </c>
      <c r="D9539" s="260">
        <v>0</v>
      </c>
      <c r="E9539" s="261" t="str">
        <f t="shared" si="592"/>
        <v/>
      </c>
      <c r="F9539" s="260">
        <v>9.1241400000000006</v>
      </c>
      <c r="G9539" s="260">
        <v>12.519600000000001</v>
      </c>
      <c r="H9539" s="261">
        <f t="shared" si="593"/>
        <v>0.37214027842624064</v>
      </c>
      <c r="I9539" s="260">
        <v>69.882570000000001</v>
      </c>
      <c r="J9539" s="261">
        <f t="shared" si="594"/>
        <v>-0.82084803120434757</v>
      </c>
      <c r="K9539" s="260">
        <v>9.1241400000000006</v>
      </c>
      <c r="L9539" s="260">
        <v>12.519600000000001</v>
      </c>
      <c r="M9539" s="261">
        <f t="shared" si="595"/>
        <v>0.37214027842624064</v>
      </c>
    </row>
    <row r="9540" spans="1:13" x14ac:dyDescent="0.25">
      <c r="A9540" s="259" t="s">
        <v>219</v>
      </c>
      <c r="B9540" s="259" t="s">
        <v>429</v>
      </c>
      <c r="C9540" s="260">
        <v>57.270440000000001</v>
      </c>
      <c r="D9540" s="260">
        <v>118.68304999999999</v>
      </c>
      <c r="E9540" s="261">
        <f t="shared" si="592"/>
        <v>1.0723264916421105</v>
      </c>
      <c r="F9540" s="260">
        <v>4188.3606099999997</v>
      </c>
      <c r="G9540" s="260">
        <v>3399.4659799999999</v>
      </c>
      <c r="H9540" s="261">
        <f t="shared" si="593"/>
        <v>-0.18835403716586852</v>
      </c>
      <c r="I9540" s="260">
        <v>6440.8011699999997</v>
      </c>
      <c r="J9540" s="261">
        <f t="shared" si="594"/>
        <v>-0.47219827312259666</v>
      </c>
      <c r="K9540" s="260">
        <v>4188.3606099999997</v>
      </c>
      <c r="L9540" s="260">
        <v>3399.4659799999999</v>
      </c>
      <c r="M9540" s="261">
        <f t="shared" si="595"/>
        <v>-0.18835403716586852</v>
      </c>
    </row>
    <row r="9541" spans="1:13" x14ac:dyDescent="0.25">
      <c r="A9541" s="259" t="s">
        <v>219</v>
      </c>
      <c r="B9541" s="259" t="s">
        <v>491</v>
      </c>
      <c r="C9541" s="260">
        <v>0</v>
      </c>
      <c r="D9541" s="260">
        <v>0</v>
      </c>
      <c r="E9541" s="261" t="str">
        <f t="shared" ref="E9541:E9604" si="596">IF(C9541=0,"",(D9541/C9541-1))</f>
        <v/>
      </c>
      <c r="F9541" s="260">
        <v>0</v>
      </c>
      <c r="G9541" s="260">
        <v>0</v>
      </c>
      <c r="H9541" s="261" t="str">
        <f t="shared" ref="H9541:H9604" si="597">IF(F9541=0,"",(G9541/F9541-1))</f>
        <v/>
      </c>
      <c r="I9541" s="260">
        <v>13.46801</v>
      </c>
      <c r="J9541" s="261">
        <f t="shared" ref="J9541:J9604" si="598">IF(I9541=0,"",(G9541/I9541-1))</f>
        <v>-1</v>
      </c>
      <c r="K9541" s="260">
        <v>0</v>
      </c>
      <c r="L9541" s="260">
        <v>0</v>
      </c>
      <c r="M9541" s="261" t="str">
        <f t="shared" ref="M9541:M9604" si="599">IF(K9541=0,"",(L9541/K9541-1))</f>
        <v/>
      </c>
    </row>
    <row r="9542" spans="1:13" x14ac:dyDescent="0.25">
      <c r="A9542" s="259" t="s">
        <v>219</v>
      </c>
      <c r="B9542" s="259" t="s">
        <v>464</v>
      </c>
      <c r="C9542" s="260">
        <v>0</v>
      </c>
      <c r="D9542" s="260">
        <v>3.50536</v>
      </c>
      <c r="E9542" s="261" t="str">
        <f t="shared" si="596"/>
        <v/>
      </c>
      <c r="F9542" s="260">
        <v>5.6166499999999999</v>
      </c>
      <c r="G9542" s="260">
        <v>19.595739999999999</v>
      </c>
      <c r="H9542" s="261">
        <f t="shared" si="597"/>
        <v>2.4888661390686617</v>
      </c>
      <c r="I9542" s="260">
        <v>27.944759999999999</v>
      </c>
      <c r="J9542" s="261">
        <f t="shared" si="598"/>
        <v>-0.29876871370518121</v>
      </c>
      <c r="K9542" s="260">
        <v>5.6166499999999999</v>
      </c>
      <c r="L9542" s="260">
        <v>19.595739999999999</v>
      </c>
      <c r="M9542" s="261">
        <f t="shared" si="599"/>
        <v>2.4888661390686617</v>
      </c>
    </row>
    <row r="9543" spans="1:13" x14ac:dyDescent="0.25">
      <c r="A9543" s="259" t="s">
        <v>219</v>
      </c>
      <c r="B9543" s="259" t="s">
        <v>453</v>
      </c>
      <c r="C9543" s="260">
        <v>0</v>
      </c>
      <c r="D9543" s="260">
        <v>0</v>
      </c>
      <c r="E9543" s="261" t="str">
        <f t="shared" si="596"/>
        <v/>
      </c>
      <c r="F9543" s="260">
        <v>936.55111999999997</v>
      </c>
      <c r="G9543" s="260">
        <v>618.92759999999998</v>
      </c>
      <c r="H9543" s="261">
        <f t="shared" si="597"/>
        <v>-0.33914167974087739</v>
      </c>
      <c r="I9543" s="260">
        <v>322.54624000000001</v>
      </c>
      <c r="J9543" s="261">
        <f t="shared" si="598"/>
        <v>0.91888022008875359</v>
      </c>
      <c r="K9543" s="260">
        <v>936.55111999999997</v>
      </c>
      <c r="L9543" s="260">
        <v>618.92759999999998</v>
      </c>
      <c r="M9543" s="261">
        <f t="shared" si="599"/>
        <v>-0.33914167974087739</v>
      </c>
    </row>
    <row r="9544" spans="1:13" x14ac:dyDescent="0.25">
      <c r="A9544" s="259" t="s">
        <v>219</v>
      </c>
      <c r="B9544" s="259" t="s">
        <v>433</v>
      </c>
      <c r="C9544" s="260">
        <v>147.10937999999999</v>
      </c>
      <c r="D9544" s="260">
        <v>29.37876</v>
      </c>
      <c r="E9544" s="261">
        <f t="shared" si="596"/>
        <v>-0.80029308804102084</v>
      </c>
      <c r="F9544" s="260">
        <v>2783.7335200000002</v>
      </c>
      <c r="G9544" s="260">
        <v>2629.86634</v>
      </c>
      <c r="H9544" s="261">
        <f t="shared" si="597"/>
        <v>-5.5273674327850242E-2</v>
      </c>
      <c r="I9544" s="260">
        <v>2284.67958</v>
      </c>
      <c r="J9544" s="261">
        <f t="shared" si="598"/>
        <v>0.15108760240243413</v>
      </c>
      <c r="K9544" s="260">
        <v>2783.7335200000002</v>
      </c>
      <c r="L9544" s="260">
        <v>2629.86634</v>
      </c>
      <c r="M9544" s="261">
        <f t="shared" si="599"/>
        <v>-5.5273674327850242E-2</v>
      </c>
    </row>
    <row r="9545" spans="1:13" x14ac:dyDescent="0.25">
      <c r="A9545" s="259" t="s">
        <v>219</v>
      </c>
      <c r="B9545" s="259" t="s">
        <v>418</v>
      </c>
      <c r="C9545" s="260">
        <v>494.61975999999999</v>
      </c>
      <c r="D9545" s="260">
        <v>183.92277999999999</v>
      </c>
      <c r="E9545" s="261">
        <f t="shared" si="596"/>
        <v>-0.6281531898361683</v>
      </c>
      <c r="F9545" s="260">
        <v>11262.36356</v>
      </c>
      <c r="G9545" s="260">
        <v>5154.4158399999997</v>
      </c>
      <c r="H9545" s="261">
        <f t="shared" si="597"/>
        <v>-0.54233267177533739</v>
      </c>
      <c r="I9545" s="260">
        <v>10160.22392</v>
      </c>
      <c r="J9545" s="261">
        <f t="shared" si="598"/>
        <v>-0.49268678716285619</v>
      </c>
      <c r="K9545" s="260">
        <v>11262.36356</v>
      </c>
      <c r="L9545" s="260">
        <v>5154.4158399999997</v>
      </c>
      <c r="M9545" s="261">
        <f t="shared" si="599"/>
        <v>-0.54233267177533739</v>
      </c>
    </row>
    <row r="9546" spans="1:13" x14ac:dyDescent="0.25">
      <c r="A9546" s="259" t="s">
        <v>219</v>
      </c>
      <c r="B9546" s="259" t="s">
        <v>427</v>
      </c>
      <c r="C9546" s="260">
        <v>49.759749999999997</v>
      </c>
      <c r="D9546" s="260">
        <v>53.66122</v>
      </c>
      <c r="E9546" s="261">
        <f t="shared" si="596"/>
        <v>7.8406141509955507E-2</v>
      </c>
      <c r="F9546" s="260">
        <v>4080.33277</v>
      </c>
      <c r="G9546" s="260">
        <v>1719.71594</v>
      </c>
      <c r="H9546" s="261">
        <f t="shared" si="597"/>
        <v>-0.57853537029039914</v>
      </c>
      <c r="I9546" s="260">
        <v>1401.1313399999999</v>
      </c>
      <c r="J9546" s="261">
        <f t="shared" si="598"/>
        <v>0.22737668547189882</v>
      </c>
      <c r="K9546" s="260">
        <v>4080.33277</v>
      </c>
      <c r="L9546" s="260">
        <v>1719.71594</v>
      </c>
      <c r="M9546" s="261">
        <f t="shared" si="599"/>
        <v>-0.57853537029039914</v>
      </c>
    </row>
    <row r="9547" spans="1:13" x14ac:dyDescent="0.25">
      <c r="A9547" s="259" t="s">
        <v>219</v>
      </c>
      <c r="B9547" s="259" t="s">
        <v>445</v>
      </c>
      <c r="C9547" s="260">
        <v>0</v>
      </c>
      <c r="D9547" s="260">
        <v>0</v>
      </c>
      <c r="E9547" s="261" t="str">
        <f t="shared" si="596"/>
        <v/>
      </c>
      <c r="F9547" s="260">
        <v>137.04378</v>
      </c>
      <c r="G9547" s="260">
        <v>364.73728</v>
      </c>
      <c r="H9547" s="261">
        <f t="shared" si="597"/>
        <v>1.6614654090831413</v>
      </c>
      <c r="I9547" s="260">
        <v>179.60923</v>
      </c>
      <c r="J9547" s="261">
        <f t="shared" si="598"/>
        <v>1.030726817324477</v>
      </c>
      <c r="K9547" s="260">
        <v>137.04378</v>
      </c>
      <c r="L9547" s="260">
        <v>364.73728</v>
      </c>
      <c r="M9547" s="261">
        <f t="shared" si="599"/>
        <v>1.6614654090831413</v>
      </c>
    </row>
    <row r="9548" spans="1:13" x14ac:dyDescent="0.25">
      <c r="A9548" s="259" t="s">
        <v>219</v>
      </c>
      <c r="B9548" s="259" t="s">
        <v>443</v>
      </c>
      <c r="C9548" s="260">
        <v>97.504710000000003</v>
      </c>
      <c r="D9548" s="260">
        <v>37.211680000000001</v>
      </c>
      <c r="E9548" s="261">
        <f t="shared" si="596"/>
        <v>-0.61836017972875368</v>
      </c>
      <c r="F9548" s="260">
        <v>507.57592</v>
      </c>
      <c r="G9548" s="260">
        <v>576.39927999999998</v>
      </c>
      <c r="H9548" s="261">
        <f t="shared" si="597"/>
        <v>0.13559224795376412</v>
      </c>
      <c r="I9548" s="260">
        <v>848.82572000000005</v>
      </c>
      <c r="J9548" s="261">
        <f t="shared" si="598"/>
        <v>-0.32094508163583924</v>
      </c>
      <c r="K9548" s="260">
        <v>507.57592</v>
      </c>
      <c r="L9548" s="260">
        <v>576.39927999999998</v>
      </c>
      <c r="M9548" s="261">
        <f t="shared" si="599"/>
        <v>0.13559224795376412</v>
      </c>
    </row>
    <row r="9549" spans="1:13" x14ac:dyDescent="0.25">
      <c r="A9549" s="259" t="s">
        <v>219</v>
      </c>
      <c r="B9549" s="259" t="s">
        <v>424</v>
      </c>
      <c r="C9549" s="260">
        <v>401.85271</v>
      </c>
      <c r="D9549" s="260">
        <v>250.65778</v>
      </c>
      <c r="E9549" s="261">
        <f t="shared" si="596"/>
        <v>-0.37624464446189754</v>
      </c>
      <c r="F9549" s="260">
        <v>3690.0338999999999</v>
      </c>
      <c r="G9549" s="260">
        <v>3310.9181600000002</v>
      </c>
      <c r="H9549" s="261">
        <f t="shared" si="597"/>
        <v>-0.10274044907825908</v>
      </c>
      <c r="I9549" s="260">
        <v>6917.1859299999996</v>
      </c>
      <c r="J9549" s="261">
        <f t="shared" si="598"/>
        <v>-0.52134897145955417</v>
      </c>
      <c r="K9549" s="260">
        <v>3690.0338999999999</v>
      </c>
      <c r="L9549" s="260">
        <v>3310.9181600000002</v>
      </c>
      <c r="M9549" s="261">
        <f t="shared" si="599"/>
        <v>-0.10274044907825908</v>
      </c>
    </row>
    <row r="9550" spans="1:13" x14ac:dyDescent="0.25">
      <c r="A9550" s="259" t="s">
        <v>219</v>
      </c>
      <c r="B9550" s="259" t="s">
        <v>438</v>
      </c>
      <c r="C9550" s="260">
        <v>0</v>
      </c>
      <c r="D9550" s="260">
        <v>0</v>
      </c>
      <c r="E9550" s="261" t="str">
        <f t="shared" si="596"/>
        <v/>
      </c>
      <c r="F9550" s="260">
        <v>0</v>
      </c>
      <c r="G9550" s="260">
        <v>33</v>
      </c>
      <c r="H9550" s="261" t="str">
        <f t="shared" si="597"/>
        <v/>
      </c>
      <c r="I9550" s="260">
        <v>0</v>
      </c>
      <c r="J9550" s="261" t="str">
        <f t="shared" si="598"/>
        <v/>
      </c>
      <c r="K9550" s="260">
        <v>0</v>
      </c>
      <c r="L9550" s="260">
        <v>33</v>
      </c>
      <c r="M9550" s="261" t="str">
        <f t="shared" si="599"/>
        <v/>
      </c>
    </row>
    <row r="9551" spans="1:13" x14ac:dyDescent="0.25">
      <c r="A9551" s="259" t="s">
        <v>219</v>
      </c>
      <c r="B9551" s="259" t="s">
        <v>426</v>
      </c>
      <c r="C9551" s="260">
        <v>0</v>
      </c>
      <c r="D9551" s="260">
        <v>40.707529999999998</v>
      </c>
      <c r="E9551" s="261" t="str">
        <f t="shared" si="596"/>
        <v/>
      </c>
      <c r="F9551" s="260">
        <v>673.08077000000003</v>
      </c>
      <c r="G9551" s="260">
        <v>763.81444999999997</v>
      </c>
      <c r="H9551" s="261">
        <f t="shared" si="597"/>
        <v>0.1348035541113437</v>
      </c>
      <c r="I9551" s="260">
        <v>714.23226</v>
      </c>
      <c r="J9551" s="261">
        <f t="shared" si="598"/>
        <v>6.9420261134662153E-2</v>
      </c>
      <c r="K9551" s="260">
        <v>673.08077000000003</v>
      </c>
      <c r="L9551" s="260">
        <v>763.81444999999997</v>
      </c>
      <c r="M9551" s="261">
        <f t="shared" si="599"/>
        <v>0.1348035541113437</v>
      </c>
    </row>
    <row r="9552" spans="1:13" x14ac:dyDescent="0.25">
      <c r="A9552" s="259" t="s">
        <v>219</v>
      </c>
      <c r="B9552" s="259" t="s">
        <v>440</v>
      </c>
      <c r="C9552" s="260">
        <v>0</v>
      </c>
      <c r="D9552" s="260">
        <v>655.33099000000004</v>
      </c>
      <c r="E9552" s="261" t="str">
        <f t="shared" si="596"/>
        <v/>
      </c>
      <c r="F9552" s="260">
        <v>8439.4337899999991</v>
      </c>
      <c r="G9552" s="260">
        <v>9084.0978599999999</v>
      </c>
      <c r="H9552" s="261">
        <f t="shared" si="597"/>
        <v>7.6387123359374254E-2</v>
      </c>
      <c r="I9552" s="260">
        <v>6761.3374800000001</v>
      </c>
      <c r="J9552" s="261">
        <f t="shared" si="598"/>
        <v>0.34353563727157721</v>
      </c>
      <c r="K9552" s="260">
        <v>8439.4337899999991</v>
      </c>
      <c r="L9552" s="260">
        <v>9084.0978599999999</v>
      </c>
      <c r="M9552" s="261">
        <f t="shared" si="599"/>
        <v>7.6387123359374254E-2</v>
      </c>
    </row>
    <row r="9553" spans="1:13" x14ac:dyDescent="0.25">
      <c r="A9553" s="259" t="s">
        <v>219</v>
      </c>
      <c r="B9553" s="259" t="s">
        <v>465</v>
      </c>
      <c r="C9553" s="260">
        <v>0</v>
      </c>
      <c r="D9553" s="260">
        <v>0</v>
      </c>
      <c r="E9553" s="261" t="str">
        <f t="shared" si="596"/>
        <v/>
      </c>
      <c r="F9553" s="260">
        <v>0</v>
      </c>
      <c r="G9553" s="260">
        <v>2.2748499999999998</v>
      </c>
      <c r="H9553" s="261" t="str">
        <f t="shared" si="597"/>
        <v/>
      </c>
      <c r="I9553" s="260">
        <v>0</v>
      </c>
      <c r="J9553" s="261" t="str">
        <f t="shared" si="598"/>
        <v/>
      </c>
      <c r="K9553" s="260">
        <v>0</v>
      </c>
      <c r="L9553" s="260">
        <v>2.2748499999999998</v>
      </c>
      <c r="M9553" s="261" t="str">
        <f t="shared" si="599"/>
        <v/>
      </c>
    </row>
    <row r="9554" spans="1:13" x14ac:dyDescent="0.25">
      <c r="A9554" s="259" t="s">
        <v>219</v>
      </c>
      <c r="B9554" s="259" t="s">
        <v>479</v>
      </c>
      <c r="C9554" s="260">
        <v>0</v>
      </c>
      <c r="D9554" s="260">
        <v>0</v>
      </c>
      <c r="E9554" s="261" t="str">
        <f t="shared" si="596"/>
        <v/>
      </c>
      <c r="F9554" s="260">
        <v>5.2513199999999998</v>
      </c>
      <c r="G9554" s="260">
        <v>0</v>
      </c>
      <c r="H9554" s="261">
        <f t="shared" si="597"/>
        <v>-1</v>
      </c>
      <c r="I9554" s="260">
        <v>7.8229800000000003</v>
      </c>
      <c r="J9554" s="261">
        <f t="shared" si="598"/>
        <v>-1</v>
      </c>
      <c r="K9554" s="260">
        <v>5.2513199999999998</v>
      </c>
      <c r="L9554" s="260">
        <v>0</v>
      </c>
      <c r="M9554" s="261">
        <f t="shared" si="599"/>
        <v>-1</v>
      </c>
    </row>
    <row r="9555" spans="1:13" x14ac:dyDescent="0.25">
      <c r="A9555" s="259" t="s">
        <v>219</v>
      </c>
      <c r="B9555" s="259" t="s">
        <v>455</v>
      </c>
      <c r="C9555" s="260">
        <v>12.401160000000001</v>
      </c>
      <c r="D9555" s="260">
        <v>88.871560000000002</v>
      </c>
      <c r="E9555" s="261">
        <f t="shared" si="596"/>
        <v>6.1663908860138887</v>
      </c>
      <c r="F9555" s="260">
        <v>382.03800000000001</v>
      </c>
      <c r="G9555" s="260">
        <v>293.58100000000002</v>
      </c>
      <c r="H9555" s="261">
        <f t="shared" si="597"/>
        <v>-0.23153979447070705</v>
      </c>
      <c r="I9555" s="260">
        <v>544.18799999999999</v>
      </c>
      <c r="J9555" s="261">
        <f t="shared" si="598"/>
        <v>-0.46051548361963146</v>
      </c>
      <c r="K9555" s="260">
        <v>382.03800000000001</v>
      </c>
      <c r="L9555" s="260">
        <v>293.58100000000002</v>
      </c>
      <c r="M9555" s="261">
        <f t="shared" si="599"/>
        <v>-0.23153979447070705</v>
      </c>
    </row>
    <row r="9556" spans="1:13" x14ac:dyDescent="0.25">
      <c r="A9556" s="259" t="s">
        <v>219</v>
      </c>
      <c r="B9556" s="259" t="s">
        <v>461</v>
      </c>
      <c r="C9556" s="260">
        <v>0</v>
      </c>
      <c r="D9556" s="260">
        <v>0</v>
      </c>
      <c r="E9556" s="261" t="str">
        <f t="shared" si="596"/>
        <v/>
      </c>
      <c r="F9556" s="260">
        <v>71.041319999999999</v>
      </c>
      <c r="G9556" s="260">
        <v>0</v>
      </c>
      <c r="H9556" s="261">
        <f t="shared" si="597"/>
        <v>-1</v>
      </c>
      <c r="I9556" s="260">
        <v>30.242370000000001</v>
      </c>
      <c r="J9556" s="261">
        <f t="shared" si="598"/>
        <v>-1</v>
      </c>
      <c r="K9556" s="260">
        <v>71.041319999999999</v>
      </c>
      <c r="L9556" s="260">
        <v>0</v>
      </c>
      <c r="M9556" s="261">
        <f t="shared" si="599"/>
        <v>-1</v>
      </c>
    </row>
    <row r="9557" spans="1:13" x14ac:dyDescent="0.25">
      <c r="A9557" s="259" t="s">
        <v>219</v>
      </c>
      <c r="B9557" s="259" t="s">
        <v>459</v>
      </c>
      <c r="C9557" s="260">
        <v>0</v>
      </c>
      <c r="D9557" s="260">
        <v>0</v>
      </c>
      <c r="E9557" s="261" t="str">
        <f t="shared" si="596"/>
        <v/>
      </c>
      <c r="F9557" s="260">
        <v>1.52441</v>
      </c>
      <c r="G9557" s="260">
        <v>7.8968800000000003</v>
      </c>
      <c r="H9557" s="261">
        <f t="shared" si="597"/>
        <v>4.1802861434915801</v>
      </c>
      <c r="I9557" s="260">
        <v>1.8038799999999999</v>
      </c>
      <c r="J9557" s="261">
        <f t="shared" si="598"/>
        <v>3.3777191387453716</v>
      </c>
      <c r="K9557" s="260">
        <v>1.52441</v>
      </c>
      <c r="L9557" s="260">
        <v>7.8968800000000003</v>
      </c>
      <c r="M9557" s="261">
        <f t="shared" si="599"/>
        <v>4.1802861434915801</v>
      </c>
    </row>
    <row r="9558" spans="1:13" x14ac:dyDescent="0.25">
      <c r="A9558" s="259" t="s">
        <v>219</v>
      </c>
      <c r="B9558" s="259" t="s">
        <v>423</v>
      </c>
      <c r="C9558" s="260">
        <v>10.67009</v>
      </c>
      <c r="D9558" s="260">
        <v>15.877940000000001</v>
      </c>
      <c r="E9558" s="261">
        <f t="shared" si="596"/>
        <v>0.48807929455140497</v>
      </c>
      <c r="F9558" s="260">
        <v>7821.96281</v>
      </c>
      <c r="G9558" s="260">
        <v>7457.3553499999998</v>
      </c>
      <c r="H9558" s="261">
        <f t="shared" si="597"/>
        <v>-4.6613295007471467E-2</v>
      </c>
      <c r="I9558" s="260">
        <v>2055.4491400000002</v>
      </c>
      <c r="J9558" s="261">
        <f t="shared" si="598"/>
        <v>2.6280904279635928</v>
      </c>
      <c r="K9558" s="260">
        <v>7821.96281</v>
      </c>
      <c r="L9558" s="260">
        <v>7457.3553499999998</v>
      </c>
      <c r="M9558" s="261">
        <f t="shared" si="599"/>
        <v>-4.6613295007471467E-2</v>
      </c>
    </row>
    <row r="9559" spans="1:13" x14ac:dyDescent="0.25">
      <c r="A9559" s="259" t="s">
        <v>219</v>
      </c>
      <c r="B9559" s="259" t="s">
        <v>437</v>
      </c>
      <c r="C9559" s="260">
        <v>40.573689999999999</v>
      </c>
      <c r="D9559" s="260">
        <v>118.95202999999999</v>
      </c>
      <c r="E9559" s="261">
        <f t="shared" si="596"/>
        <v>1.9317528181439747</v>
      </c>
      <c r="F9559" s="260">
        <v>615.26194999999996</v>
      </c>
      <c r="G9559" s="260">
        <v>559.88160000000005</v>
      </c>
      <c r="H9559" s="261">
        <f t="shared" si="597"/>
        <v>-9.0011010757287901E-2</v>
      </c>
      <c r="I9559" s="260">
        <v>534.30236000000002</v>
      </c>
      <c r="J9559" s="261">
        <f t="shared" si="598"/>
        <v>4.7874091366543858E-2</v>
      </c>
      <c r="K9559" s="260">
        <v>615.26194999999996</v>
      </c>
      <c r="L9559" s="260">
        <v>559.88160000000005</v>
      </c>
      <c r="M9559" s="261">
        <f t="shared" si="599"/>
        <v>-9.0011010757287901E-2</v>
      </c>
    </row>
    <row r="9560" spans="1:13" x14ac:dyDescent="0.25">
      <c r="A9560" s="259" t="s">
        <v>219</v>
      </c>
      <c r="B9560" s="259" t="s">
        <v>476</v>
      </c>
      <c r="C9560" s="260">
        <v>0</v>
      </c>
      <c r="D9560" s="260">
        <v>0</v>
      </c>
      <c r="E9560" s="261" t="str">
        <f t="shared" si="596"/>
        <v/>
      </c>
      <c r="F9560" s="260">
        <v>0</v>
      </c>
      <c r="G9560" s="260">
        <v>0</v>
      </c>
      <c r="H9560" s="261" t="str">
        <f t="shared" si="597"/>
        <v/>
      </c>
      <c r="I9560" s="260">
        <v>0</v>
      </c>
      <c r="J9560" s="261" t="str">
        <f t="shared" si="598"/>
        <v/>
      </c>
      <c r="K9560" s="260">
        <v>0</v>
      </c>
      <c r="L9560" s="260">
        <v>0</v>
      </c>
      <c r="M9560" s="261" t="str">
        <f t="shared" si="599"/>
        <v/>
      </c>
    </row>
    <row r="9561" spans="1:13" x14ac:dyDescent="0.25">
      <c r="A9561" s="259" t="s">
        <v>219</v>
      </c>
      <c r="B9561" s="259" t="s">
        <v>483</v>
      </c>
      <c r="C9561" s="260">
        <v>4.4269400000000001</v>
      </c>
      <c r="D9561" s="260">
        <v>0</v>
      </c>
      <c r="E9561" s="261">
        <f t="shared" si="596"/>
        <v>-1</v>
      </c>
      <c r="F9561" s="260">
        <v>4.4269400000000001</v>
      </c>
      <c r="G9561" s="260">
        <v>0</v>
      </c>
      <c r="H9561" s="261">
        <f t="shared" si="597"/>
        <v>-1</v>
      </c>
      <c r="I9561" s="260">
        <v>19.937239999999999</v>
      </c>
      <c r="J9561" s="261">
        <f t="shared" si="598"/>
        <v>-1</v>
      </c>
      <c r="K9561" s="260">
        <v>4.4269400000000001</v>
      </c>
      <c r="L9561" s="260">
        <v>0</v>
      </c>
      <c r="M9561" s="261">
        <f t="shared" si="599"/>
        <v>-1</v>
      </c>
    </row>
    <row r="9562" spans="1:13" x14ac:dyDescent="0.25">
      <c r="A9562" s="259" t="s">
        <v>219</v>
      </c>
      <c r="B9562" s="259" t="s">
        <v>469</v>
      </c>
      <c r="C9562" s="260">
        <v>0</v>
      </c>
      <c r="D9562" s="260">
        <v>0</v>
      </c>
      <c r="E9562" s="261" t="str">
        <f t="shared" si="596"/>
        <v/>
      </c>
      <c r="F9562" s="260">
        <v>0</v>
      </c>
      <c r="G9562" s="260">
        <v>5.14018</v>
      </c>
      <c r="H9562" s="261" t="str">
        <f t="shared" si="597"/>
        <v/>
      </c>
      <c r="I9562" s="260">
        <v>15.46449</v>
      </c>
      <c r="J9562" s="261">
        <f t="shared" si="598"/>
        <v>-0.66761399826311763</v>
      </c>
      <c r="K9562" s="260">
        <v>0</v>
      </c>
      <c r="L9562" s="260">
        <v>5.14018</v>
      </c>
      <c r="M9562" s="261" t="str">
        <f t="shared" si="599"/>
        <v/>
      </c>
    </row>
    <row r="9563" spans="1:13" x14ac:dyDescent="0.25">
      <c r="A9563" s="259" t="s">
        <v>219</v>
      </c>
      <c r="B9563" s="259" t="s">
        <v>460</v>
      </c>
      <c r="C9563" s="260">
        <v>0</v>
      </c>
      <c r="D9563" s="260">
        <v>0</v>
      </c>
      <c r="E9563" s="261" t="str">
        <f t="shared" si="596"/>
        <v/>
      </c>
      <c r="F9563" s="260">
        <v>0</v>
      </c>
      <c r="G9563" s="260">
        <v>0</v>
      </c>
      <c r="H9563" s="261" t="str">
        <f t="shared" si="597"/>
        <v/>
      </c>
      <c r="I9563" s="260">
        <v>74.189210000000003</v>
      </c>
      <c r="J9563" s="261">
        <f t="shared" si="598"/>
        <v>-1</v>
      </c>
      <c r="K9563" s="260">
        <v>0</v>
      </c>
      <c r="L9563" s="260">
        <v>0</v>
      </c>
      <c r="M9563" s="261" t="str">
        <f t="shared" si="599"/>
        <v/>
      </c>
    </row>
    <row r="9564" spans="1:13" x14ac:dyDescent="0.25">
      <c r="A9564" s="259" t="s">
        <v>219</v>
      </c>
      <c r="B9564" s="259" t="s">
        <v>432</v>
      </c>
      <c r="C9564" s="260">
        <v>116.41143</v>
      </c>
      <c r="D9564" s="260">
        <v>10.76904</v>
      </c>
      <c r="E9564" s="261">
        <f t="shared" si="596"/>
        <v>-0.90749155817431326</v>
      </c>
      <c r="F9564" s="260">
        <v>2064.9737399999999</v>
      </c>
      <c r="G9564" s="260">
        <v>1442.3101899999999</v>
      </c>
      <c r="H9564" s="261">
        <f t="shared" si="597"/>
        <v>-0.3015358200148347</v>
      </c>
      <c r="I9564" s="260">
        <v>1310.20489</v>
      </c>
      <c r="J9564" s="261">
        <f t="shared" si="598"/>
        <v>0.10082797050162129</v>
      </c>
      <c r="K9564" s="260">
        <v>2064.9737399999999</v>
      </c>
      <c r="L9564" s="260">
        <v>1442.3101899999999</v>
      </c>
      <c r="M9564" s="261">
        <f t="shared" si="599"/>
        <v>-0.3015358200148347</v>
      </c>
    </row>
    <row r="9565" spans="1:13" x14ac:dyDescent="0.25">
      <c r="A9565" s="259" t="s">
        <v>219</v>
      </c>
      <c r="B9565" s="259" t="s">
        <v>482</v>
      </c>
      <c r="C9565" s="260">
        <v>0</v>
      </c>
      <c r="D9565" s="260">
        <v>0</v>
      </c>
      <c r="E9565" s="261" t="str">
        <f t="shared" si="596"/>
        <v/>
      </c>
      <c r="F9565" s="260">
        <v>9.1338699999999999</v>
      </c>
      <c r="G9565" s="260">
        <v>27.586739999999999</v>
      </c>
      <c r="H9565" s="261">
        <f t="shared" si="597"/>
        <v>2.0202685170688874</v>
      </c>
      <c r="I9565" s="260">
        <v>0</v>
      </c>
      <c r="J9565" s="261" t="str">
        <f t="shared" si="598"/>
        <v/>
      </c>
      <c r="K9565" s="260">
        <v>9.1338699999999999</v>
      </c>
      <c r="L9565" s="260">
        <v>27.586739999999999</v>
      </c>
      <c r="M9565" s="261">
        <f t="shared" si="599"/>
        <v>2.0202685170688874</v>
      </c>
    </row>
    <row r="9566" spans="1:13" x14ac:dyDescent="0.25">
      <c r="A9566" s="259" t="s">
        <v>219</v>
      </c>
      <c r="B9566" s="259" t="s">
        <v>434</v>
      </c>
      <c r="C9566" s="260">
        <v>0</v>
      </c>
      <c r="D9566" s="260">
        <v>3.1779999999999999</v>
      </c>
      <c r="E9566" s="261" t="str">
        <f t="shared" si="596"/>
        <v/>
      </c>
      <c r="F9566" s="260">
        <v>39.95534</v>
      </c>
      <c r="G9566" s="260">
        <v>39.527940000000001</v>
      </c>
      <c r="H9566" s="261">
        <f t="shared" si="597"/>
        <v>-1.0696943137012416E-2</v>
      </c>
      <c r="I9566" s="260">
        <v>42.267240000000001</v>
      </c>
      <c r="J9566" s="261">
        <f t="shared" si="598"/>
        <v>-6.4809057795115033E-2</v>
      </c>
      <c r="K9566" s="260">
        <v>39.95534</v>
      </c>
      <c r="L9566" s="260">
        <v>39.527940000000001</v>
      </c>
      <c r="M9566" s="261">
        <f t="shared" si="599"/>
        <v>-1.0696943137012416E-2</v>
      </c>
    </row>
    <row r="9567" spans="1:13" x14ac:dyDescent="0.25">
      <c r="A9567" s="259" t="s">
        <v>219</v>
      </c>
      <c r="B9567" s="259" t="s">
        <v>449</v>
      </c>
      <c r="C9567" s="260">
        <v>48.570459999999997</v>
      </c>
      <c r="D9567" s="260">
        <v>0</v>
      </c>
      <c r="E9567" s="261">
        <f t="shared" si="596"/>
        <v>-1</v>
      </c>
      <c r="F9567" s="260">
        <v>296.31551999999999</v>
      </c>
      <c r="G9567" s="260">
        <v>162.68075999999999</v>
      </c>
      <c r="H9567" s="261">
        <f t="shared" si="597"/>
        <v>-0.45098805489499838</v>
      </c>
      <c r="I9567" s="260">
        <v>114.26106</v>
      </c>
      <c r="J9567" s="261">
        <f t="shared" si="598"/>
        <v>0.42376379144390919</v>
      </c>
      <c r="K9567" s="260">
        <v>296.31551999999999</v>
      </c>
      <c r="L9567" s="260">
        <v>162.68075999999999</v>
      </c>
      <c r="M9567" s="261">
        <f t="shared" si="599"/>
        <v>-0.45098805489499838</v>
      </c>
    </row>
    <row r="9568" spans="1:13" x14ac:dyDescent="0.25">
      <c r="A9568" s="259" t="s">
        <v>219</v>
      </c>
      <c r="B9568" s="259" t="s">
        <v>480</v>
      </c>
      <c r="C9568" s="260">
        <v>0</v>
      </c>
      <c r="D9568" s="260">
        <v>0</v>
      </c>
      <c r="E9568" s="261" t="str">
        <f t="shared" si="596"/>
        <v/>
      </c>
      <c r="F9568" s="260">
        <v>71.132260000000002</v>
      </c>
      <c r="G9568" s="260">
        <v>0</v>
      </c>
      <c r="H9568" s="261">
        <f t="shared" si="597"/>
        <v>-1</v>
      </c>
      <c r="I9568" s="260">
        <v>0</v>
      </c>
      <c r="J9568" s="261" t="str">
        <f t="shared" si="598"/>
        <v/>
      </c>
      <c r="K9568" s="260">
        <v>71.132260000000002</v>
      </c>
      <c r="L9568" s="260">
        <v>0</v>
      </c>
      <c r="M9568" s="261">
        <f t="shared" si="599"/>
        <v>-1</v>
      </c>
    </row>
    <row r="9569" spans="1:13" x14ac:dyDescent="0.25">
      <c r="A9569" s="259" t="s">
        <v>219</v>
      </c>
      <c r="B9569" s="259" t="s">
        <v>473</v>
      </c>
      <c r="C9569" s="260">
        <v>0</v>
      </c>
      <c r="D9569" s="260">
        <v>0</v>
      </c>
      <c r="E9569" s="261" t="str">
        <f t="shared" si="596"/>
        <v/>
      </c>
      <c r="F9569" s="260">
        <v>101.13684000000001</v>
      </c>
      <c r="G9569" s="260">
        <v>25.645299999999999</v>
      </c>
      <c r="H9569" s="261">
        <f t="shared" si="597"/>
        <v>-0.7464296887266797</v>
      </c>
      <c r="I9569" s="260">
        <v>0</v>
      </c>
      <c r="J9569" s="261" t="str">
        <f t="shared" si="598"/>
        <v/>
      </c>
      <c r="K9569" s="260">
        <v>101.13684000000001</v>
      </c>
      <c r="L9569" s="260">
        <v>25.645299999999999</v>
      </c>
      <c r="M9569" s="261">
        <f t="shared" si="599"/>
        <v>-0.7464296887266797</v>
      </c>
    </row>
    <row r="9570" spans="1:13" x14ac:dyDescent="0.25">
      <c r="A9570" s="259" t="s">
        <v>219</v>
      </c>
      <c r="B9570" s="259" t="s">
        <v>487</v>
      </c>
      <c r="C9570" s="260">
        <v>0</v>
      </c>
      <c r="D9570" s="260">
        <v>0</v>
      </c>
      <c r="E9570" s="261" t="str">
        <f t="shared" si="596"/>
        <v/>
      </c>
      <c r="F9570" s="260">
        <v>0</v>
      </c>
      <c r="G9570" s="260">
        <v>0</v>
      </c>
      <c r="H9570" s="261" t="str">
        <f t="shared" si="597"/>
        <v/>
      </c>
      <c r="I9570" s="260">
        <v>0</v>
      </c>
      <c r="J9570" s="261" t="str">
        <f t="shared" si="598"/>
        <v/>
      </c>
      <c r="K9570" s="260">
        <v>0</v>
      </c>
      <c r="L9570" s="260">
        <v>0</v>
      </c>
      <c r="M9570" s="261" t="str">
        <f t="shared" si="599"/>
        <v/>
      </c>
    </row>
    <row r="9571" spans="1:13" x14ac:dyDescent="0.25">
      <c r="A9571" s="259" t="s">
        <v>219</v>
      </c>
      <c r="B9571" s="259" t="s">
        <v>442</v>
      </c>
      <c r="C9571" s="260">
        <v>8.2716700000000003</v>
      </c>
      <c r="D9571" s="260">
        <v>0</v>
      </c>
      <c r="E9571" s="261">
        <f t="shared" si="596"/>
        <v>-1</v>
      </c>
      <c r="F9571" s="260">
        <v>939.77224000000001</v>
      </c>
      <c r="G9571" s="260">
        <v>627.08579999999995</v>
      </c>
      <c r="H9571" s="261">
        <f t="shared" si="597"/>
        <v>-0.33272576768175244</v>
      </c>
      <c r="I9571" s="260">
        <v>1470.6369400000001</v>
      </c>
      <c r="J9571" s="261">
        <f t="shared" si="598"/>
        <v>-0.57359577816670382</v>
      </c>
      <c r="K9571" s="260">
        <v>939.77224000000001</v>
      </c>
      <c r="L9571" s="260">
        <v>627.08579999999995</v>
      </c>
      <c r="M9571" s="261">
        <f t="shared" si="599"/>
        <v>-0.33272576768175244</v>
      </c>
    </row>
    <row r="9572" spans="1:13" s="117" customFormat="1" x14ac:dyDescent="0.25">
      <c r="A9572" s="117" t="s">
        <v>219</v>
      </c>
      <c r="B9572" s="117" t="s">
        <v>3</v>
      </c>
      <c r="C9572" s="180">
        <v>11067.00765</v>
      </c>
      <c r="D9572" s="180">
        <v>6540.7854100000004</v>
      </c>
      <c r="E9572" s="262">
        <f t="shared" si="596"/>
        <v>-0.40898338404961698</v>
      </c>
      <c r="F9572" s="180">
        <v>191687.18562</v>
      </c>
      <c r="G9572" s="180">
        <v>187673.03451999999</v>
      </c>
      <c r="H9572" s="262">
        <f t="shared" si="597"/>
        <v>-2.0941155179552084E-2</v>
      </c>
      <c r="I9572" s="180">
        <v>207523.87711</v>
      </c>
      <c r="J9572" s="262">
        <f t="shared" si="598"/>
        <v>-9.5655704136049291E-2</v>
      </c>
      <c r="K9572" s="180">
        <v>191687.18562</v>
      </c>
      <c r="L9572" s="180">
        <v>187673.03451999999</v>
      </c>
      <c r="M9572" s="262">
        <f t="shared" si="599"/>
        <v>-2.0941155179552084E-2</v>
      </c>
    </row>
    <row r="9573" spans="1:13" s="117" customFormat="1" x14ac:dyDescent="0.25">
      <c r="A9573" s="117" t="s">
        <v>219</v>
      </c>
      <c r="B9573" s="117" t="s">
        <v>3</v>
      </c>
      <c r="C9573" s="180">
        <v>0</v>
      </c>
      <c r="D9573" s="180">
        <v>0</v>
      </c>
      <c r="E9573" s="262" t="str">
        <f t="shared" si="596"/>
        <v/>
      </c>
      <c r="F9573" s="180">
        <v>0</v>
      </c>
      <c r="G9573" s="180">
        <v>0</v>
      </c>
      <c r="H9573" s="262" t="str">
        <f t="shared" si="597"/>
        <v/>
      </c>
      <c r="I9573" s="180">
        <v>0</v>
      </c>
      <c r="J9573" s="262" t="str">
        <f t="shared" si="598"/>
        <v/>
      </c>
      <c r="K9573" s="180">
        <v>0</v>
      </c>
      <c r="L9573" s="180">
        <v>0</v>
      </c>
      <c r="M9573" s="262" t="str">
        <f t="shared" si="599"/>
        <v/>
      </c>
    </row>
    <row r="9574" spans="1:13" x14ac:dyDescent="0.25">
      <c r="A9574" s="259" t="s">
        <v>357</v>
      </c>
      <c r="B9574" s="259" t="s">
        <v>428</v>
      </c>
      <c r="C9574" s="260">
        <v>0</v>
      </c>
      <c r="D9574" s="260">
        <v>0</v>
      </c>
      <c r="E9574" s="261" t="str">
        <f t="shared" si="596"/>
        <v/>
      </c>
      <c r="F9574" s="260">
        <v>0</v>
      </c>
      <c r="G9574" s="260">
        <v>0</v>
      </c>
      <c r="H9574" s="261" t="str">
        <f t="shared" si="597"/>
        <v/>
      </c>
      <c r="I9574" s="260">
        <v>0</v>
      </c>
      <c r="J9574" s="261" t="str">
        <f t="shared" si="598"/>
        <v/>
      </c>
      <c r="K9574" s="260">
        <v>0</v>
      </c>
      <c r="L9574" s="260">
        <v>0</v>
      </c>
      <c r="M9574" s="261" t="str">
        <f t="shared" si="599"/>
        <v/>
      </c>
    </row>
    <row r="9575" spans="1:13" x14ac:dyDescent="0.25">
      <c r="A9575" s="259" t="s">
        <v>357</v>
      </c>
      <c r="B9575" s="259" t="s">
        <v>452</v>
      </c>
      <c r="C9575" s="260">
        <v>0</v>
      </c>
      <c r="D9575" s="260">
        <v>0</v>
      </c>
      <c r="E9575" s="261" t="str">
        <f t="shared" si="596"/>
        <v/>
      </c>
      <c r="F9575" s="260">
        <v>0</v>
      </c>
      <c r="G9575" s="260">
        <v>52.58699</v>
      </c>
      <c r="H9575" s="261" t="str">
        <f t="shared" si="597"/>
        <v/>
      </c>
      <c r="I9575" s="260">
        <v>0</v>
      </c>
      <c r="J9575" s="261" t="str">
        <f t="shared" si="598"/>
        <v/>
      </c>
      <c r="K9575" s="260">
        <v>0</v>
      </c>
      <c r="L9575" s="260">
        <v>52.58699</v>
      </c>
      <c r="M9575" s="261" t="str">
        <f t="shared" si="599"/>
        <v/>
      </c>
    </row>
    <row r="9576" spans="1:13" x14ac:dyDescent="0.25">
      <c r="A9576" s="259" t="s">
        <v>357</v>
      </c>
      <c r="B9576" s="259" t="s">
        <v>467</v>
      </c>
      <c r="C9576" s="260">
        <v>0</v>
      </c>
      <c r="D9576" s="260">
        <v>0</v>
      </c>
      <c r="E9576" s="261" t="str">
        <f t="shared" si="596"/>
        <v/>
      </c>
      <c r="F9576" s="260">
        <v>0</v>
      </c>
      <c r="G9576" s="260">
        <v>0</v>
      </c>
      <c r="H9576" s="261" t="str">
        <f t="shared" si="597"/>
        <v/>
      </c>
      <c r="I9576" s="260">
        <v>0</v>
      </c>
      <c r="J9576" s="261" t="str">
        <f t="shared" si="598"/>
        <v/>
      </c>
      <c r="K9576" s="260">
        <v>0</v>
      </c>
      <c r="L9576" s="260">
        <v>0</v>
      </c>
      <c r="M9576" s="261" t="str">
        <f t="shared" si="599"/>
        <v/>
      </c>
    </row>
    <row r="9577" spans="1:13" x14ac:dyDescent="0.25">
      <c r="A9577" s="259" t="s">
        <v>357</v>
      </c>
      <c r="B9577" s="259" t="s">
        <v>422</v>
      </c>
      <c r="C9577" s="260">
        <v>0</v>
      </c>
      <c r="D9577" s="260">
        <v>0</v>
      </c>
      <c r="E9577" s="261" t="str">
        <f t="shared" si="596"/>
        <v/>
      </c>
      <c r="F9577" s="260">
        <v>4.3406799999999999</v>
      </c>
      <c r="G9577" s="260">
        <v>163.33680000000001</v>
      </c>
      <c r="H9577" s="261">
        <f t="shared" si="597"/>
        <v>36.6293115364413</v>
      </c>
      <c r="I9577" s="260">
        <v>210.40349000000001</v>
      </c>
      <c r="J9577" s="261">
        <f t="shared" si="598"/>
        <v>-0.22369728753073437</v>
      </c>
      <c r="K9577" s="260">
        <v>4.3406799999999999</v>
      </c>
      <c r="L9577" s="260">
        <v>163.33680000000001</v>
      </c>
      <c r="M9577" s="261">
        <f t="shared" si="599"/>
        <v>36.6293115364413</v>
      </c>
    </row>
    <row r="9578" spans="1:13" x14ac:dyDescent="0.25">
      <c r="A9578" s="259" t="s">
        <v>357</v>
      </c>
      <c r="B9578" s="259" t="s">
        <v>431</v>
      </c>
      <c r="C9578" s="260">
        <v>0</v>
      </c>
      <c r="D9578" s="260">
        <v>0</v>
      </c>
      <c r="E9578" s="261" t="str">
        <f t="shared" si="596"/>
        <v/>
      </c>
      <c r="F9578" s="260">
        <v>0</v>
      </c>
      <c r="G9578" s="260">
        <v>0</v>
      </c>
      <c r="H9578" s="261" t="str">
        <f t="shared" si="597"/>
        <v/>
      </c>
      <c r="I9578" s="260">
        <v>0</v>
      </c>
      <c r="J9578" s="261" t="str">
        <f t="shared" si="598"/>
        <v/>
      </c>
      <c r="K9578" s="260">
        <v>0</v>
      </c>
      <c r="L9578" s="260">
        <v>0</v>
      </c>
      <c r="M9578" s="261" t="str">
        <f t="shared" si="599"/>
        <v/>
      </c>
    </row>
    <row r="9579" spans="1:13" x14ac:dyDescent="0.25">
      <c r="A9579" s="259" t="s">
        <v>357</v>
      </c>
      <c r="B9579" s="259" t="s">
        <v>494</v>
      </c>
      <c r="C9579" s="260">
        <v>0</v>
      </c>
      <c r="D9579" s="260">
        <v>0</v>
      </c>
      <c r="E9579" s="261" t="str">
        <f t="shared" si="596"/>
        <v/>
      </c>
      <c r="F9579" s="260">
        <v>0</v>
      </c>
      <c r="G9579" s="260">
        <v>0</v>
      </c>
      <c r="H9579" s="261" t="str">
        <f t="shared" si="597"/>
        <v/>
      </c>
      <c r="I9579" s="260">
        <v>0</v>
      </c>
      <c r="J9579" s="261" t="str">
        <f t="shared" si="598"/>
        <v/>
      </c>
      <c r="K9579" s="260">
        <v>0</v>
      </c>
      <c r="L9579" s="260">
        <v>0</v>
      </c>
      <c r="M9579" s="261" t="str">
        <f t="shared" si="599"/>
        <v/>
      </c>
    </row>
    <row r="9580" spans="1:13" x14ac:dyDescent="0.25">
      <c r="A9580" s="259" t="s">
        <v>357</v>
      </c>
      <c r="B9580" s="259" t="s">
        <v>436</v>
      </c>
      <c r="C9580" s="260">
        <v>0</v>
      </c>
      <c r="D9580" s="260">
        <v>0</v>
      </c>
      <c r="E9580" s="261" t="str">
        <f t="shared" si="596"/>
        <v/>
      </c>
      <c r="F9580" s="260">
        <v>0</v>
      </c>
      <c r="G9580" s="260">
        <v>0</v>
      </c>
      <c r="H9580" s="261" t="str">
        <f t="shared" si="597"/>
        <v/>
      </c>
      <c r="I9580" s="260">
        <v>0</v>
      </c>
      <c r="J9580" s="261" t="str">
        <f t="shared" si="598"/>
        <v/>
      </c>
      <c r="K9580" s="260">
        <v>0</v>
      </c>
      <c r="L9580" s="260">
        <v>0</v>
      </c>
      <c r="M9580" s="261" t="str">
        <f t="shared" si="599"/>
        <v/>
      </c>
    </row>
    <row r="9581" spans="1:13" x14ac:dyDescent="0.25">
      <c r="A9581" s="259" t="s">
        <v>357</v>
      </c>
      <c r="B9581" s="259" t="s">
        <v>456</v>
      </c>
      <c r="C9581" s="260">
        <v>0</v>
      </c>
      <c r="D9581" s="260">
        <v>0</v>
      </c>
      <c r="E9581" s="261" t="str">
        <f t="shared" si="596"/>
        <v/>
      </c>
      <c r="F9581" s="260">
        <v>7.4782799999999998</v>
      </c>
      <c r="G9581" s="260">
        <v>13.19</v>
      </c>
      <c r="H9581" s="261">
        <f t="shared" si="597"/>
        <v>0.76377455778601488</v>
      </c>
      <c r="I9581" s="260">
        <v>0</v>
      </c>
      <c r="J9581" s="261" t="str">
        <f t="shared" si="598"/>
        <v/>
      </c>
      <c r="K9581" s="260">
        <v>7.4782799999999998</v>
      </c>
      <c r="L9581" s="260">
        <v>13.19</v>
      </c>
      <c r="M9581" s="261">
        <f t="shared" si="599"/>
        <v>0.76377455778601488</v>
      </c>
    </row>
    <row r="9582" spans="1:13" x14ac:dyDescent="0.25">
      <c r="A9582" s="259" t="s">
        <v>357</v>
      </c>
      <c r="B9582" s="259" t="s">
        <v>419</v>
      </c>
      <c r="C9582" s="260">
        <v>0</v>
      </c>
      <c r="D9582" s="260">
        <v>0</v>
      </c>
      <c r="E9582" s="261" t="str">
        <f t="shared" si="596"/>
        <v/>
      </c>
      <c r="F9582" s="260">
        <v>106.93</v>
      </c>
      <c r="G9582" s="260">
        <v>4.165</v>
      </c>
      <c r="H9582" s="261">
        <f t="shared" si="597"/>
        <v>-0.96104928457869632</v>
      </c>
      <c r="I9582" s="260">
        <v>174.65120999999999</v>
      </c>
      <c r="J9582" s="261">
        <f t="shared" si="598"/>
        <v>-0.97615246982829373</v>
      </c>
      <c r="K9582" s="260">
        <v>106.93</v>
      </c>
      <c r="L9582" s="260">
        <v>4.165</v>
      </c>
      <c r="M9582" s="261">
        <f t="shared" si="599"/>
        <v>-0.96104928457869632</v>
      </c>
    </row>
    <row r="9583" spans="1:13" x14ac:dyDescent="0.25">
      <c r="A9583" s="259" t="s">
        <v>357</v>
      </c>
      <c r="B9583" s="259" t="s">
        <v>444</v>
      </c>
      <c r="C9583" s="260">
        <v>0</v>
      </c>
      <c r="D9583" s="260">
        <v>0</v>
      </c>
      <c r="E9583" s="261" t="str">
        <f t="shared" si="596"/>
        <v/>
      </c>
      <c r="F9583" s="260">
        <v>334.89909999999998</v>
      </c>
      <c r="G9583" s="260">
        <v>450</v>
      </c>
      <c r="H9583" s="261">
        <f t="shared" si="597"/>
        <v>0.34368829298137871</v>
      </c>
      <c r="I9583" s="260">
        <v>10</v>
      </c>
      <c r="J9583" s="261">
        <f t="shared" si="598"/>
        <v>44</v>
      </c>
      <c r="K9583" s="260">
        <v>334.89909999999998</v>
      </c>
      <c r="L9583" s="260">
        <v>450</v>
      </c>
      <c r="M9583" s="261">
        <f t="shared" si="599"/>
        <v>0.34368829298137871</v>
      </c>
    </row>
    <row r="9584" spans="1:13" x14ac:dyDescent="0.25">
      <c r="A9584" s="259" t="s">
        <v>357</v>
      </c>
      <c r="B9584" s="259" t="s">
        <v>450</v>
      </c>
      <c r="C9584" s="260">
        <v>0</v>
      </c>
      <c r="D9584" s="260">
        <v>0</v>
      </c>
      <c r="E9584" s="261" t="str">
        <f t="shared" si="596"/>
        <v/>
      </c>
      <c r="F9584" s="260">
        <v>0</v>
      </c>
      <c r="G9584" s="260">
        <v>0</v>
      </c>
      <c r="H9584" s="261" t="str">
        <f t="shared" si="597"/>
        <v/>
      </c>
      <c r="I9584" s="260">
        <v>0</v>
      </c>
      <c r="J9584" s="261" t="str">
        <f t="shared" si="598"/>
        <v/>
      </c>
      <c r="K9584" s="260">
        <v>0</v>
      </c>
      <c r="L9584" s="260">
        <v>0</v>
      </c>
      <c r="M9584" s="261" t="str">
        <f t="shared" si="599"/>
        <v/>
      </c>
    </row>
    <row r="9585" spans="1:13" x14ac:dyDescent="0.25">
      <c r="A9585" s="259" t="s">
        <v>357</v>
      </c>
      <c r="B9585" s="259" t="s">
        <v>435</v>
      </c>
      <c r="C9585" s="260">
        <v>0</v>
      </c>
      <c r="D9585" s="260">
        <v>0</v>
      </c>
      <c r="E9585" s="261" t="str">
        <f t="shared" si="596"/>
        <v/>
      </c>
      <c r="F9585" s="260">
        <v>560</v>
      </c>
      <c r="G9585" s="260">
        <v>0</v>
      </c>
      <c r="H9585" s="261">
        <f t="shared" si="597"/>
        <v>-1</v>
      </c>
      <c r="I9585" s="260">
        <v>7.6195000000000004</v>
      </c>
      <c r="J9585" s="261">
        <f t="shared" si="598"/>
        <v>-1</v>
      </c>
      <c r="K9585" s="260">
        <v>560</v>
      </c>
      <c r="L9585" s="260">
        <v>0</v>
      </c>
      <c r="M9585" s="261">
        <f t="shared" si="599"/>
        <v>-1</v>
      </c>
    </row>
    <row r="9586" spans="1:13" x14ac:dyDescent="0.25">
      <c r="A9586" s="259" t="s">
        <v>357</v>
      </c>
      <c r="B9586" s="259" t="s">
        <v>421</v>
      </c>
      <c r="C9586" s="260">
        <v>0</v>
      </c>
      <c r="D9586" s="260">
        <v>38.311970000000002</v>
      </c>
      <c r="E9586" s="261" t="str">
        <f t="shared" si="596"/>
        <v/>
      </c>
      <c r="F9586" s="260">
        <v>78.974909999999994</v>
      </c>
      <c r="G9586" s="260">
        <v>173.1952</v>
      </c>
      <c r="H9586" s="261">
        <f t="shared" si="597"/>
        <v>1.1930408024523231</v>
      </c>
      <c r="I9586" s="260">
        <v>226.97982999999999</v>
      </c>
      <c r="J9586" s="261">
        <f t="shared" si="598"/>
        <v>-0.2369577508274634</v>
      </c>
      <c r="K9586" s="260">
        <v>78.974909999999994</v>
      </c>
      <c r="L9586" s="260">
        <v>173.1952</v>
      </c>
      <c r="M9586" s="261">
        <f t="shared" si="599"/>
        <v>1.1930408024523231</v>
      </c>
    </row>
    <row r="9587" spans="1:13" x14ac:dyDescent="0.25">
      <c r="A9587" s="259" t="s">
        <v>357</v>
      </c>
      <c r="B9587" s="259" t="s">
        <v>458</v>
      </c>
      <c r="C9587" s="260">
        <v>0</v>
      </c>
      <c r="D9587" s="260">
        <v>0</v>
      </c>
      <c r="E9587" s="261" t="str">
        <f t="shared" si="596"/>
        <v/>
      </c>
      <c r="F9587" s="260">
        <v>0</v>
      </c>
      <c r="G9587" s="260">
        <v>0</v>
      </c>
      <c r="H9587" s="261" t="str">
        <f t="shared" si="597"/>
        <v/>
      </c>
      <c r="I9587" s="260">
        <v>0</v>
      </c>
      <c r="J9587" s="261" t="str">
        <f t="shared" si="598"/>
        <v/>
      </c>
      <c r="K9587" s="260">
        <v>0</v>
      </c>
      <c r="L9587" s="260">
        <v>0</v>
      </c>
      <c r="M9587" s="261" t="str">
        <f t="shared" si="599"/>
        <v/>
      </c>
    </row>
    <row r="9588" spans="1:13" x14ac:dyDescent="0.25">
      <c r="A9588" s="259" t="s">
        <v>357</v>
      </c>
      <c r="B9588" s="259" t="s">
        <v>430</v>
      </c>
      <c r="C9588" s="260">
        <v>0</v>
      </c>
      <c r="D9588" s="260">
        <v>0</v>
      </c>
      <c r="E9588" s="261" t="str">
        <f t="shared" si="596"/>
        <v/>
      </c>
      <c r="F9588" s="260">
        <v>2.24044</v>
      </c>
      <c r="G9588" s="260">
        <v>163.75051999999999</v>
      </c>
      <c r="H9588" s="261">
        <f t="shared" si="597"/>
        <v>72.088554034029031</v>
      </c>
      <c r="I9588" s="260">
        <v>242.76872</v>
      </c>
      <c r="J9588" s="261">
        <f t="shared" si="598"/>
        <v>-0.32548756693201664</v>
      </c>
      <c r="K9588" s="260">
        <v>2.24044</v>
      </c>
      <c r="L9588" s="260">
        <v>163.75051999999999</v>
      </c>
      <c r="M9588" s="261">
        <f t="shared" si="599"/>
        <v>72.088554034029031</v>
      </c>
    </row>
    <row r="9589" spans="1:13" x14ac:dyDescent="0.25">
      <c r="A9589" s="259" t="s">
        <v>357</v>
      </c>
      <c r="B9589" s="259" t="s">
        <v>417</v>
      </c>
      <c r="C9589" s="260">
        <v>8.2073999999999998</v>
      </c>
      <c r="D9589" s="260">
        <v>37.055280000000003</v>
      </c>
      <c r="E9589" s="261">
        <f t="shared" si="596"/>
        <v>3.5148621975290597</v>
      </c>
      <c r="F9589" s="260">
        <v>191.77269999999999</v>
      </c>
      <c r="G9589" s="260">
        <v>584.2047</v>
      </c>
      <c r="H9589" s="261">
        <f t="shared" si="597"/>
        <v>2.046339233895127</v>
      </c>
      <c r="I9589" s="260">
        <v>1515.25209</v>
      </c>
      <c r="J9589" s="261">
        <f t="shared" si="598"/>
        <v>-0.61445049054510792</v>
      </c>
      <c r="K9589" s="260">
        <v>191.77269999999999</v>
      </c>
      <c r="L9589" s="260">
        <v>584.2047</v>
      </c>
      <c r="M9589" s="261">
        <f t="shared" si="599"/>
        <v>2.046339233895127</v>
      </c>
    </row>
    <row r="9590" spans="1:13" x14ac:dyDescent="0.25">
      <c r="A9590" s="259" t="s">
        <v>357</v>
      </c>
      <c r="B9590" s="259" t="s">
        <v>420</v>
      </c>
      <c r="C9590" s="260">
        <v>0</v>
      </c>
      <c r="D9590" s="260">
        <v>0</v>
      </c>
      <c r="E9590" s="261" t="str">
        <f t="shared" si="596"/>
        <v/>
      </c>
      <c r="F9590" s="260">
        <v>128.78980000000001</v>
      </c>
      <c r="G9590" s="260">
        <v>173.50012000000001</v>
      </c>
      <c r="H9590" s="261">
        <f t="shared" si="597"/>
        <v>0.34715730593571847</v>
      </c>
      <c r="I9590" s="260">
        <v>13.19088</v>
      </c>
      <c r="J9590" s="261">
        <f t="shared" si="598"/>
        <v>12.153036037019517</v>
      </c>
      <c r="K9590" s="260">
        <v>128.78980000000001</v>
      </c>
      <c r="L9590" s="260">
        <v>173.50012000000001</v>
      </c>
      <c r="M9590" s="261">
        <f t="shared" si="599"/>
        <v>0.34715730593571847</v>
      </c>
    </row>
    <row r="9591" spans="1:13" x14ac:dyDescent="0.25">
      <c r="A9591" s="259" t="s">
        <v>357</v>
      </c>
      <c r="B9591" s="259" t="s">
        <v>447</v>
      </c>
      <c r="C9591" s="260">
        <v>0</v>
      </c>
      <c r="D9591" s="260">
        <v>0</v>
      </c>
      <c r="E9591" s="261" t="str">
        <f t="shared" si="596"/>
        <v/>
      </c>
      <c r="F9591" s="260">
        <v>0</v>
      </c>
      <c r="G9591" s="260">
        <v>0</v>
      </c>
      <c r="H9591" s="261" t="str">
        <f t="shared" si="597"/>
        <v/>
      </c>
      <c r="I9591" s="260">
        <v>0</v>
      </c>
      <c r="J9591" s="261" t="str">
        <f t="shared" si="598"/>
        <v/>
      </c>
      <c r="K9591" s="260">
        <v>0</v>
      </c>
      <c r="L9591" s="260">
        <v>0</v>
      </c>
      <c r="M9591" s="261" t="str">
        <f t="shared" si="599"/>
        <v/>
      </c>
    </row>
    <row r="9592" spans="1:13" x14ac:dyDescent="0.25">
      <c r="A9592" s="259" t="s">
        <v>357</v>
      </c>
      <c r="B9592" s="259" t="s">
        <v>429</v>
      </c>
      <c r="C9592" s="260">
        <v>0</v>
      </c>
      <c r="D9592" s="260">
        <v>0</v>
      </c>
      <c r="E9592" s="261" t="str">
        <f t="shared" si="596"/>
        <v/>
      </c>
      <c r="F9592" s="260">
        <v>15.756600000000001</v>
      </c>
      <c r="G9592" s="260">
        <v>64.650000000000006</v>
      </c>
      <c r="H9592" s="261">
        <f t="shared" si="597"/>
        <v>3.1030425345569475</v>
      </c>
      <c r="I9592" s="260">
        <v>26.242999999999999</v>
      </c>
      <c r="J9592" s="261">
        <f t="shared" si="598"/>
        <v>1.4635140799451287</v>
      </c>
      <c r="K9592" s="260">
        <v>15.756600000000001</v>
      </c>
      <c r="L9592" s="260">
        <v>64.650000000000006</v>
      </c>
      <c r="M9592" s="261">
        <f t="shared" si="599"/>
        <v>3.1030425345569475</v>
      </c>
    </row>
    <row r="9593" spans="1:13" x14ac:dyDescent="0.25">
      <c r="A9593" s="259" t="s">
        <v>357</v>
      </c>
      <c r="B9593" s="259" t="s">
        <v>464</v>
      </c>
      <c r="C9593" s="260">
        <v>0</v>
      </c>
      <c r="D9593" s="260">
        <v>0</v>
      </c>
      <c r="E9593" s="261" t="str">
        <f t="shared" si="596"/>
        <v/>
      </c>
      <c r="F9593" s="260">
        <v>275.74995000000001</v>
      </c>
      <c r="G9593" s="260">
        <v>0</v>
      </c>
      <c r="H9593" s="261">
        <f t="shared" si="597"/>
        <v>-1</v>
      </c>
      <c r="I9593" s="260">
        <v>0</v>
      </c>
      <c r="J9593" s="261" t="str">
        <f t="shared" si="598"/>
        <v/>
      </c>
      <c r="K9593" s="260">
        <v>275.74995000000001</v>
      </c>
      <c r="L9593" s="260">
        <v>0</v>
      </c>
      <c r="M9593" s="261">
        <f t="shared" si="599"/>
        <v>-1</v>
      </c>
    </row>
    <row r="9594" spans="1:13" x14ac:dyDescent="0.25">
      <c r="A9594" s="259" t="s">
        <v>357</v>
      </c>
      <c r="B9594" s="259" t="s">
        <v>418</v>
      </c>
      <c r="C9594" s="260">
        <v>0</v>
      </c>
      <c r="D9594" s="260">
        <v>0</v>
      </c>
      <c r="E9594" s="261" t="str">
        <f t="shared" si="596"/>
        <v/>
      </c>
      <c r="F9594" s="260">
        <v>0</v>
      </c>
      <c r="G9594" s="260">
        <v>24.261849999999999</v>
      </c>
      <c r="H9594" s="261" t="str">
        <f t="shared" si="597"/>
        <v/>
      </c>
      <c r="I9594" s="260">
        <v>0</v>
      </c>
      <c r="J9594" s="261" t="str">
        <f t="shared" si="598"/>
        <v/>
      </c>
      <c r="K9594" s="260">
        <v>0</v>
      </c>
      <c r="L9594" s="260">
        <v>24.261849999999999</v>
      </c>
      <c r="M9594" s="261" t="str">
        <f t="shared" si="599"/>
        <v/>
      </c>
    </row>
    <row r="9595" spans="1:13" x14ac:dyDescent="0.25">
      <c r="A9595" s="259" t="s">
        <v>357</v>
      </c>
      <c r="B9595" s="259" t="s">
        <v>427</v>
      </c>
      <c r="C9595" s="260">
        <v>0</v>
      </c>
      <c r="D9595" s="260">
        <v>0.21179999999999999</v>
      </c>
      <c r="E9595" s="261" t="str">
        <f t="shared" si="596"/>
        <v/>
      </c>
      <c r="F9595" s="260">
        <v>2.0150000000000001</v>
      </c>
      <c r="G9595" s="260">
        <v>67.147350000000003</v>
      </c>
      <c r="H9595" s="261">
        <f t="shared" si="597"/>
        <v>32.323746898263025</v>
      </c>
      <c r="I9595" s="260">
        <v>664.34649000000002</v>
      </c>
      <c r="J9595" s="261">
        <f t="shared" si="598"/>
        <v>-0.89892721492364625</v>
      </c>
      <c r="K9595" s="260">
        <v>2.0150000000000001</v>
      </c>
      <c r="L9595" s="260">
        <v>67.147350000000003</v>
      </c>
      <c r="M9595" s="261">
        <f t="shared" si="599"/>
        <v>32.323746898263025</v>
      </c>
    </row>
    <row r="9596" spans="1:13" x14ac:dyDescent="0.25">
      <c r="A9596" s="259" t="s">
        <v>357</v>
      </c>
      <c r="B9596" s="259" t="s">
        <v>445</v>
      </c>
      <c r="C9596" s="260">
        <v>0</v>
      </c>
      <c r="D9596" s="260">
        <v>0</v>
      </c>
      <c r="E9596" s="261" t="str">
        <f t="shared" si="596"/>
        <v/>
      </c>
      <c r="F9596" s="260">
        <v>0</v>
      </c>
      <c r="G9596" s="260">
        <v>0</v>
      </c>
      <c r="H9596" s="261" t="str">
        <f t="shared" si="597"/>
        <v/>
      </c>
      <c r="I9596" s="260">
        <v>0</v>
      </c>
      <c r="J9596" s="261" t="str">
        <f t="shared" si="598"/>
        <v/>
      </c>
      <c r="K9596" s="260">
        <v>0</v>
      </c>
      <c r="L9596" s="260">
        <v>0</v>
      </c>
      <c r="M9596" s="261" t="str">
        <f t="shared" si="599"/>
        <v/>
      </c>
    </row>
    <row r="9597" spans="1:13" x14ac:dyDescent="0.25">
      <c r="A9597" s="259" t="s">
        <v>357</v>
      </c>
      <c r="B9597" s="259" t="s">
        <v>424</v>
      </c>
      <c r="C9597" s="260">
        <v>0</v>
      </c>
      <c r="D9597" s="260">
        <v>0</v>
      </c>
      <c r="E9597" s="261" t="str">
        <f t="shared" si="596"/>
        <v/>
      </c>
      <c r="F9597" s="260">
        <v>0</v>
      </c>
      <c r="G9597" s="260">
        <v>27.51</v>
      </c>
      <c r="H9597" s="261" t="str">
        <f t="shared" si="597"/>
        <v/>
      </c>
      <c r="I9597" s="260">
        <v>0</v>
      </c>
      <c r="J9597" s="261" t="str">
        <f t="shared" si="598"/>
        <v/>
      </c>
      <c r="K9597" s="260">
        <v>0</v>
      </c>
      <c r="L9597" s="260">
        <v>27.51</v>
      </c>
      <c r="M9597" s="261" t="str">
        <f t="shared" si="599"/>
        <v/>
      </c>
    </row>
    <row r="9598" spans="1:13" x14ac:dyDescent="0.25">
      <c r="A9598" s="259" t="s">
        <v>357</v>
      </c>
      <c r="B9598" s="259" t="s">
        <v>426</v>
      </c>
      <c r="C9598" s="260">
        <v>0</v>
      </c>
      <c r="D9598" s="260">
        <v>0</v>
      </c>
      <c r="E9598" s="261" t="str">
        <f t="shared" si="596"/>
        <v/>
      </c>
      <c r="F9598" s="260">
        <v>17.885339999999999</v>
      </c>
      <c r="G9598" s="260">
        <v>0</v>
      </c>
      <c r="H9598" s="261">
        <f t="shared" si="597"/>
        <v>-1</v>
      </c>
      <c r="I9598" s="260">
        <v>0</v>
      </c>
      <c r="J9598" s="261" t="str">
        <f t="shared" si="598"/>
        <v/>
      </c>
      <c r="K9598" s="260">
        <v>17.885339999999999</v>
      </c>
      <c r="L9598" s="260">
        <v>0</v>
      </c>
      <c r="M9598" s="261">
        <f t="shared" si="599"/>
        <v>-1</v>
      </c>
    </row>
    <row r="9599" spans="1:13" x14ac:dyDescent="0.25">
      <c r="A9599" s="259" t="s">
        <v>357</v>
      </c>
      <c r="B9599" s="259" t="s">
        <v>440</v>
      </c>
      <c r="C9599" s="260">
        <v>0</v>
      </c>
      <c r="D9599" s="260">
        <v>0</v>
      </c>
      <c r="E9599" s="261" t="str">
        <f t="shared" si="596"/>
        <v/>
      </c>
      <c r="F9599" s="260">
        <v>0</v>
      </c>
      <c r="G9599" s="260">
        <v>0</v>
      </c>
      <c r="H9599" s="261" t="str">
        <f t="shared" si="597"/>
        <v/>
      </c>
      <c r="I9599" s="260">
        <v>0</v>
      </c>
      <c r="J9599" s="261" t="str">
        <f t="shared" si="598"/>
        <v/>
      </c>
      <c r="K9599" s="260">
        <v>0</v>
      </c>
      <c r="L9599" s="260">
        <v>0</v>
      </c>
      <c r="M9599" s="261" t="str">
        <f t="shared" si="599"/>
        <v/>
      </c>
    </row>
    <row r="9600" spans="1:13" x14ac:dyDescent="0.25">
      <c r="A9600" s="259" t="s">
        <v>357</v>
      </c>
      <c r="B9600" s="259" t="s">
        <v>455</v>
      </c>
      <c r="C9600" s="260">
        <v>0</v>
      </c>
      <c r="D9600" s="260">
        <v>0</v>
      </c>
      <c r="E9600" s="261" t="str">
        <f t="shared" si="596"/>
        <v/>
      </c>
      <c r="F9600" s="260">
        <v>0</v>
      </c>
      <c r="G9600" s="260">
        <v>0</v>
      </c>
      <c r="H9600" s="261" t="str">
        <f t="shared" si="597"/>
        <v/>
      </c>
      <c r="I9600" s="260">
        <v>0</v>
      </c>
      <c r="J9600" s="261" t="str">
        <f t="shared" si="598"/>
        <v/>
      </c>
      <c r="K9600" s="260">
        <v>0</v>
      </c>
      <c r="L9600" s="260">
        <v>0</v>
      </c>
      <c r="M9600" s="261" t="str">
        <f t="shared" si="599"/>
        <v/>
      </c>
    </row>
    <row r="9601" spans="1:13" x14ac:dyDescent="0.25">
      <c r="A9601" s="259" t="s">
        <v>357</v>
      </c>
      <c r="B9601" s="259" t="s">
        <v>461</v>
      </c>
      <c r="C9601" s="260">
        <v>0</v>
      </c>
      <c r="D9601" s="260">
        <v>0</v>
      </c>
      <c r="E9601" s="261" t="str">
        <f t="shared" si="596"/>
        <v/>
      </c>
      <c r="F9601" s="260">
        <v>0</v>
      </c>
      <c r="G9601" s="260">
        <v>0</v>
      </c>
      <c r="H9601" s="261" t="str">
        <f t="shared" si="597"/>
        <v/>
      </c>
      <c r="I9601" s="260">
        <v>66</v>
      </c>
      <c r="J9601" s="261">
        <f t="shared" si="598"/>
        <v>-1</v>
      </c>
      <c r="K9601" s="260">
        <v>0</v>
      </c>
      <c r="L9601" s="260">
        <v>0</v>
      </c>
      <c r="M9601" s="261" t="str">
        <f t="shared" si="599"/>
        <v/>
      </c>
    </row>
    <row r="9602" spans="1:13" x14ac:dyDescent="0.25">
      <c r="A9602" s="259" t="s">
        <v>357</v>
      </c>
      <c r="B9602" s="259" t="s">
        <v>459</v>
      </c>
      <c r="C9602" s="260">
        <v>0</v>
      </c>
      <c r="D9602" s="260">
        <v>0</v>
      </c>
      <c r="E9602" s="261" t="str">
        <f t="shared" si="596"/>
        <v/>
      </c>
      <c r="F9602" s="260">
        <v>98</v>
      </c>
      <c r="G9602" s="260">
        <v>0</v>
      </c>
      <c r="H9602" s="261">
        <f t="shared" si="597"/>
        <v>-1</v>
      </c>
      <c r="I9602" s="260">
        <v>0</v>
      </c>
      <c r="J9602" s="261" t="str">
        <f t="shared" si="598"/>
        <v/>
      </c>
      <c r="K9602" s="260">
        <v>98</v>
      </c>
      <c r="L9602" s="260">
        <v>0</v>
      </c>
      <c r="M9602" s="261">
        <f t="shared" si="599"/>
        <v>-1</v>
      </c>
    </row>
    <row r="9603" spans="1:13" x14ac:dyDescent="0.25">
      <c r="A9603" s="259" t="s">
        <v>357</v>
      </c>
      <c r="B9603" s="259" t="s">
        <v>423</v>
      </c>
      <c r="C9603" s="260">
        <v>0</v>
      </c>
      <c r="D9603" s="260">
        <v>0</v>
      </c>
      <c r="E9603" s="261" t="str">
        <f t="shared" si="596"/>
        <v/>
      </c>
      <c r="F9603" s="260">
        <v>0</v>
      </c>
      <c r="G9603" s="260">
        <v>0</v>
      </c>
      <c r="H9603" s="261" t="str">
        <f t="shared" si="597"/>
        <v/>
      </c>
      <c r="I9603" s="260">
        <v>0</v>
      </c>
      <c r="J9603" s="261" t="str">
        <f t="shared" si="598"/>
        <v/>
      </c>
      <c r="K9603" s="260">
        <v>0</v>
      </c>
      <c r="L9603" s="260">
        <v>0</v>
      </c>
      <c r="M9603" s="261" t="str">
        <f t="shared" si="599"/>
        <v/>
      </c>
    </row>
    <row r="9604" spans="1:13" x14ac:dyDescent="0.25">
      <c r="A9604" s="259" t="s">
        <v>357</v>
      </c>
      <c r="B9604" s="259" t="s">
        <v>437</v>
      </c>
      <c r="C9604" s="260">
        <v>0</v>
      </c>
      <c r="D9604" s="260">
        <v>0</v>
      </c>
      <c r="E9604" s="261" t="str">
        <f t="shared" si="596"/>
        <v/>
      </c>
      <c r="F9604" s="260">
        <v>0</v>
      </c>
      <c r="G9604" s="260">
        <v>0</v>
      </c>
      <c r="H9604" s="261" t="str">
        <f t="shared" si="597"/>
        <v/>
      </c>
      <c r="I9604" s="260">
        <v>0.48599999999999999</v>
      </c>
      <c r="J9604" s="261">
        <f t="shared" si="598"/>
        <v>-1</v>
      </c>
      <c r="K9604" s="260">
        <v>0</v>
      </c>
      <c r="L9604" s="260">
        <v>0</v>
      </c>
      <c r="M9604" s="261" t="str">
        <f t="shared" si="599"/>
        <v/>
      </c>
    </row>
    <row r="9605" spans="1:13" x14ac:dyDescent="0.25">
      <c r="A9605" s="259" t="s">
        <v>357</v>
      </c>
      <c r="B9605" s="259" t="s">
        <v>434</v>
      </c>
      <c r="C9605" s="260">
        <v>0</v>
      </c>
      <c r="D9605" s="260">
        <v>0</v>
      </c>
      <c r="E9605" s="261" t="str">
        <f t="shared" ref="E9605:E9637" si="600">IF(C9605=0,"",(D9605/C9605-1))</f>
        <v/>
      </c>
      <c r="F9605" s="260">
        <v>54.497999999999998</v>
      </c>
      <c r="G9605" s="260">
        <v>12.17</v>
      </c>
      <c r="H9605" s="261">
        <f t="shared" ref="H9605:H9637" si="601">IF(F9605=0,"",(G9605/F9605-1))</f>
        <v>-0.77668905280927736</v>
      </c>
      <c r="I9605" s="260">
        <v>0</v>
      </c>
      <c r="J9605" s="261" t="str">
        <f t="shared" ref="J9605:J9637" si="602">IF(I9605=0,"",(G9605/I9605-1))</f>
        <v/>
      </c>
      <c r="K9605" s="260">
        <v>54.497999999999998</v>
      </c>
      <c r="L9605" s="260">
        <v>12.17</v>
      </c>
      <c r="M9605" s="261">
        <f t="shared" ref="M9605:M9637" si="603">IF(K9605=0,"",(L9605/K9605-1))</f>
        <v>-0.77668905280927736</v>
      </c>
    </row>
    <row r="9606" spans="1:13" x14ac:dyDescent="0.25">
      <c r="A9606" s="259" t="s">
        <v>357</v>
      </c>
      <c r="B9606" s="259" t="s">
        <v>449</v>
      </c>
      <c r="C9606" s="260">
        <v>0</v>
      </c>
      <c r="D9606" s="260">
        <v>0</v>
      </c>
      <c r="E9606" s="261" t="str">
        <f t="shared" si="600"/>
        <v/>
      </c>
      <c r="F9606" s="260">
        <v>0</v>
      </c>
      <c r="G9606" s="260">
        <v>0</v>
      </c>
      <c r="H9606" s="261" t="str">
        <f t="shared" si="601"/>
        <v/>
      </c>
      <c r="I9606" s="260">
        <v>0</v>
      </c>
      <c r="J9606" s="261" t="str">
        <f t="shared" si="602"/>
        <v/>
      </c>
      <c r="K9606" s="260">
        <v>0</v>
      </c>
      <c r="L9606" s="260">
        <v>0</v>
      </c>
      <c r="M9606" s="261" t="str">
        <f t="shared" si="603"/>
        <v/>
      </c>
    </row>
    <row r="9607" spans="1:13" x14ac:dyDescent="0.25">
      <c r="A9607" s="259" t="s">
        <v>357</v>
      </c>
      <c r="B9607" s="259" t="s">
        <v>480</v>
      </c>
      <c r="C9607" s="260">
        <v>0</v>
      </c>
      <c r="D9607" s="260">
        <v>0</v>
      </c>
      <c r="E9607" s="261" t="str">
        <f t="shared" si="600"/>
        <v/>
      </c>
      <c r="F9607" s="260">
        <v>0</v>
      </c>
      <c r="G9607" s="260">
        <v>0</v>
      </c>
      <c r="H9607" s="261" t="str">
        <f t="shared" si="601"/>
        <v/>
      </c>
      <c r="I9607" s="260">
        <v>0</v>
      </c>
      <c r="J9607" s="261" t="str">
        <f t="shared" si="602"/>
        <v/>
      </c>
      <c r="K9607" s="260">
        <v>0</v>
      </c>
      <c r="L9607" s="260">
        <v>0</v>
      </c>
      <c r="M9607" s="261" t="str">
        <f t="shared" si="603"/>
        <v/>
      </c>
    </row>
    <row r="9608" spans="1:13" s="117" customFormat="1" x14ac:dyDescent="0.25">
      <c r="A9608" s="117" t="s">
        <v>357</v>
      </c>
      <c r="B9608" s="117" t="s">
        <v>3</v>
      </c>
      <c r="C9608" s="180">
        <v>8.2073999999999998</v>
      </c>
      <c r="D9608" s="180">
        <v>75.579049999999995</v>
      </c>
      <c r="E9608" s="262">
        <f t="shared" si="600"/>
        <v>8.208647074591223</v>
      </c>
      <c r="F9608" s="180">
        <v>1879.3308</v>
      </c>
      <c r="G9608" s="180">
        <v>1973.6685299999999</v>
      </c>
      <c r="H9608" s="262">
        <f t="shared" si="601"/>
        <v>5.019751179515608E-2</v>
      </c>
      <c r="I9608" s="180">
        <v>3157.94121</v>
      </c>
      <c r="J9608" s="262">
        <f t="shared" si="602"/>
        <v>-0.37501416310406865</v>
      </c>
      <c r="K9608" s="180">
        <v>1879.3308</v>
      </c>
      <c r="L9608" s="180">
        <v>1973.6685299999999</v>
      </c>
      <c r="M9608" s="262">
        <f t="shared" si="603"/>
        <v>5.019751179515608E-2</v>
      </c>
    </row>
    <row r="9609" spans="1:13" x14ac:dyDescent="0.25">
      <c r="A9609" s="259" t="s">
        <v>356</v>
      </c>
      <c r="B9609" s="259" t="s">
        <v>428</v>
      </c>
      <c r="C9609" s="260">
        <v>0</v>
      </c>
      <c r="D9609" s="260">
        <v>0</v>
      </c>
      <c r="E9609" s="261" t="str">
        <f t="shared" si="600"/>
        <v/>
      </c>
      <c r="F9609" s="260">
        <v>0</v>
      </c>
      <c r="G9609" s="260">
        <v>0</v>
      </c>
      <c r="H9609" s="261" t="str">
        <f t="shared" si="601"/>
        <v/>
      </c>
      <c r="I9609" s="260">
        <v>181.0035</v>
      </c>
      <c r="J9609" s="261">
        <f t="shared" si="602"/>
        <v>-1</v>
      </c>
      <c r="K9609" s="260">
        <v>0</v>
      </c>
      <c r="L9609" s="260">
        <v>0</v>
      </c>
      <c r="M9609" s="261" t="str">
        <f t="shared" si="603"/>
        <v/>
      </c>
    </row>
    <row r="9610" spans="1:13" x14ac:dyDescent="0.25">
      <c r="A9610" s="259" t="s">
        <v>356</v>
      </c>
      <c r="B9610" s="259" t="s">
        <v>422</v>
      </c>
      <c r="C9610" s="260">
        <v>0</v>
      </c>
      <c r="D9610" s="260">
        <v>0</v>
      </c>
      <c r="E9610" s="261" t="str">
        <f t="shared" si="600"/>
        <v/>
      </c>
      <c r="F9610" s="260">
        <v>134.49351999999999</v>
      </c>
      <c r="G9610" s="260">
        <v>451.86703999999997</v>
      </c>
      <c r="H9610" s="261">
        <f t="shared" si="601"/>
        <v>2.3597681137351452</v>
      </c>
      <c r="I9610" s="260">
        <v>856.51283000000001</v>
      </c>
      <c r="J9610" s="261">
        <f t="shared" si="602"/>
        <v>-0.47243400895699372</v>
      </c>
      <c r="K9610" s="260">
        <v>134.49351999999999</v>
      </c>
      <c r="L9610" s="260">
        <v>451.86703999999997</v>
      </c>
      <c r="M9610" s="261">
        <f t="shared" si="603"/>
        <v>2.3597681137351452</v>
      </c>
    </row>
    <row r="9611" spans="1:13" x14ac:dyDescent="0.25">
      <c r="A9611" s="259" t="s">
        <v>356</v>
      </c>
      <c r="B9611" s="259" t="s">
        <v>419</v>
      </c>
      <c r="C9611" s="260">
        <v>0</v>
      </c>
      <c r="D9611" s="260">
        <v>0</v>
      </c>
      <c r="E9611" s="261" t="str">
        <f t="shared" si="600"/>
        <v/>
      </c>
      <c r="F9611" s="260">
        <v>214.31954999999999</v>
      </c>
      <c r="G9611" s="260">
        <v>0</v>
      </c>
      <c r="H9611" s="261">
        <f t="shared" si="601"/>
        <v>-1</v>
      </c>
      <c r="I9611" s="260">
        <v>38.140340000000002</v>
      </c>
      <c r="J9611" s="261">
        <f t="shared" si="602"/>
        <v>-1</v>
      </c>
      <c r="K9611" s="260">
        <v>214.31954999999999</v>
      </c>
      <c r="L9611" s="260">
        <v>0</v>
      </c>
      <c r="M9611" s="261">
        <f t="shared" si="603"/>
        <v>-1</v>
      </c>
    </row>
    <row r="9612" spans="1:13" x14ac:dyDescent="0.25">
      <c r="A9612" s="259" t="s">
        <v>356</v>
      </c>
      <c r="B9612" s="259" t="s">
        <v>444</v>
      </c>
      <c r="C9612" s="260">
        <v>0</v>
      </c>
      <c r="D9612" s="260">
        <v>0</v>
      </c>
      <c r="E9612" s="261" t="str">
        <f t="shared" si="600"/>
        <v/>
      </c>
      <c r="F9612" s="260">
        <v>0</v>
      </c>
      <c r="G9612" s="260">
        <v>0</v>
      </c>
      <c r="H9612" s="261" t="str">
        <f t="shared" si="601"/>
        <v/>
      </c>
      <c r="I9612" s="260">
        <v>0</v>
      </c>
      <c r="J9612" s="261" t="str">
        <f t="shared" si="602"/>
        <v/>
      </c>
      <c r="K9612" s="260">
        <v>0</v>
      </c>
      <c r="L9612" s="260">
        <v>0</v>
      </c>
      <c r="M9612" s="261" t="str">
        <f t="shared" si="603"/>
        <v/>
      </c>
    </row>
    <row r="9613" spans="1:13" x14ac:dyDescent="0.25">
      <c r="A9613" s="259" t="s">
        <v>356</v>
      </c>
      <c r="B9613" s="259" t="s">
        <v>425</v>
      </c>
      <c r="C9613" s="260">
        <v>139.07264000000001</v>
      </c>
      <c r="D9613" s="260">
        <v>0</v>
      </c>
      <c r="E9613" s="261">
        <f t="shared" si="600"/>
        <v>-1</v>
      </c>
      <c r="F9613" s="260">
        <v>139.07264000000001</v>
      </c>
      <c r="G9613" s="260">
        <v>0</v>
      </c>
      <c r="H9613" s="261">
        <f t="shared" si="601"/>
        <v>-1</v>
      </c>
      <c r="I9613" s="260">
        <v>0</v>
      </c>
      <c r="J9613" s="261" t="str">
        <f t="shared" si="602"/>
        <v/>
      </c>
      <c r="K9613" s="260">
        <v>139.07264000000001</v>
      </c>
      <c r="L9613" s="260">
        <v>0</v>
      </c>
      <c r="M9613" s="261">
        <f t="shared" si="603"/>
        <v>-1</v>
      </c>
    </row>
    <row r="9614" spans="1:13" x14ac:dyDescent="0.25">
      <c r="A9614" s="259" t="s">
        <v>356</v>
      </c>
      <c r="B9614" s="259" t="s">
        <v>435</v>
      </c>
      <c r="C9614" s="260">
        <v>0</v>
      </c>
      <c r="D9614" s="260">
        <v>0</v>
      </c>
      <c r="E9614" s="261" t="str">
        <f t="shared" si="600"/>
        <v/>
      </c>
      <c r="F9614" s="260">
        <v>0</v>
      </c>
      <c r="G9614" s="260">
        <v>0</v>
      </c>
      <c r="H9614" s="261" t="str">
        <f t="shared" si="601"/>
        <v/>
      </c>
      <c r="I9614" s="260">
        <v>10.98</v>
      </c>
      <c r="J9614" s="261">
        <f t="shared" si="602"/>
        <v>-1</v>
      </c>
      <c r="K9614" s="260">
        <v>0</v>
      </c>
      <c r="L9614" s="260">
        <v>0</v>
      </c>
      <c r="M9614" s="261" t="str">
        <f t="shared" si="603"/>
        <v/>
      </c>
    </row>
    <row r="9615" spans="1:13" x14ac:dyDescent="0.25">
      <c r="A9615" s="259" t="s">
        <v>356</v>
      </c>
      <c r="B9615" s="259" t="s">
        <v>421</v>
      </c>
      <c r="C9615" s="260">
        <v>0</v>
      </c>
      <c r="D9615" s="260">
        <v>0</v>
      </c>
      <c r="E9615" s="261" t="str">
        <f t="shared" si="600"/>
        <v/>
      </c>
      <c r="F9615" s="260">
        <v>93.664659999999998</v>
      </c>
      <c r="G9615" s="260">
        <v>167.38712000000001</v>
      </c>
      <c r="H9615" s="261">
        <f t="shared" si="601"/>
        <v>0.78708938889011093</v>
      </c>
      <c r="I9615" s="260">
        <v>325.69011999999998</v>
      </c>
      <c r="J9615" s="261">
        <f t="shared" si="602"/>
        <v>-0.48605404425531851</v>
      </c>
      <c r="K9615" s="260">
        <v>93.664659999999998</v>
      </c>
      <c r="L9615" s="260">
        <v>167.38712000000001</v>
      </c>
      <c r="M9615" s="261">
        <f t="shared" si="603"/>
        <v>0.78708938889011093</v>
      </c>
    </row>
    <row r="9616" spans="1:13" x14ac:dyDescent="0.25">
      <c r="A9616" s="259" t="s">
        <v>356</v>
      </c>
      <c r="B9616" s="259" t="s">
        <v>430</v>
      </c>
      <c r="C9616" s="260">
        <v>0</v>
      </c>
      <c r="D9616" s="260">
        <v>0</v>
      </c>
      <c r="E9616" s="261" t="str">
        <f t="shared" si="600"/>
        <v/>
      </c>
      <c r="F9616" s="260">
        <v>7.1994300000000004</v>
      </c>
      <c r="G9616" s="260">
        <v>0</v>
      </c>
      <c r="H9616" s="261">
        <f t="shared" si="601"/>
        <v>-1</v>
      </c>
      <c r="I9616" s="260">
        <v>2.1669999999999998</v>
      </c>
      <c r="J9616" s="261">
        <f t="shared" si="602"/>
        <v>-1</v>
      </c>
      <c r="K9616" s="260">
        <v>7.1994300000000004</v>
      </c>
      <c r="L9616" s="260">
        <v>0</v>
      </c>
      <c r="M9616" s="261">
        <f t="shared" si="603"/>
        <v>-1</v>
      </c>
    </row>
    <row r="9617" spans="1:13" x14ac:dyDescent="0.25">
      <c r="A9617" s="259" t="s">
        <v>356</v>
      </c>
      <c r="B9617" s="259" t="s">
        <v>417</v>
      </c>
      <c r="C9617" s="260">
        <v>0</v>
      </c>
      <c r="D9617" s="260">
        <v>0</v>
      </c>
      <c r="E9617" s="261" t="str">
        <f t="shared" si="600"/>
        <v/>
      </c>
      <c r="F9617" s="260">
        <v>186.89851999999999</v>
      </c>
      <c r="G9617" s="260">
        <v>730.90304000000003</v>
      </c>
      <c r="H9617" s="261">
        <f t="shared" si="601"/>
        <v>2.910694637924367</v>
      </c>
      <c r="I9617" s="260">
        <v>380.21454</v>
      </c>
      <c r="J9617" s="261">
        <f t="shared" si="602"/>
        <v>0.92234373782759604</v>
      </c>
      <c r="K9617" s="260">
        <v>186.89851999999999</v>
      </c>
      <c r="L9617" s="260">
        <v>730.90304000000003</v>
      </c>
      <c r="M9617" s="261">
        <f t="shared" si="603"/>
        <v>2.910694637924367</v>
      </c>
    </row>
    <row r="9618" spans="1:13" x14ac:dyDescent="0.25">
      <c r="A9618" s="259" t="s">
        <v>356</v>
      </c>
      <c r="B9618" s="259" t="s">
        <v>420</v>
      </c>
      <c r="C9618" s="260">
        <v>0</v>
      </c>
      <c r="D9618" s="260">
        <v>4.2008999999999999</v>
      </c>
      <c r="E9618" s="261" t="str">
        <f t="shared" si="600"/>
        <v/>
      </c>
      <c r="F9618" s="260">
        <v>3.3776000000000002</v>
      </c>
      <c r="G9618" s="260">
        <v>4.2008999999999999</v>
      </c>
      <c r="H9618" s="261">
        <f t="shared" si="601"/>
        <v>0.24375296068214114</v>
      </c>
      <c r="I9618" s="260">
        <v>11.3604</v>
      </c>
      <c r="J9618" s="261">
        <f t="shared" si="602"/>
        <v>-0.63021548537023353</v>
      </c>
      <c r="K9618" s="260">
        <v>3.3776000000000002</v>
      </c>
      <c r="L9618" s="260">
        <v>4.2008999999999999</v>
      </c>
      <c r="M9618" s="261">
        <f t="shared" si="603"/>
        <v>0.24375296068214114</v>
      </c>
    </row>
    <row r="9619" spans="1:13" x14ac:dyDescent="0.25">
      <c r="A9619" s="259" t="s">
        <v>356</v>
      </c>
      <c r="B9619" s="259" t="s">
        <v>447</v>
      </c>
      <c r="C9619" s="260">
        <v>0</v>
      </c>
      <c r="D9619" s="260">
        <v>0</v>
      </c>
      <c r="E9619" s="261" t="str">
        <f t="shared" si="600"/>
        <v/>
      </c>
      <c r="F9619" s="260">
        <v>0</v>
      </c>
      <c r="G9619" s="260">
        <v>0</v>
      </c>
      <c r="H9619" s="261" t="str">
        <f t="shared" si="601"/>
        <v/>
      </c>
      <c r="I9619" s="260">
        <v>0</v>
      </c>
      <c r="J9619" s="261" t="str">
        <f t="shared" si="602"/>
        <v/>
      </c>
      <c r="K9619" s="260">
        <v>0</v>
      </c>
      <c r="L9619" s="260">
        <v>0</v>
      </c>
      <c r="M9619" s="261" t="str">
        <f t="shared" si="603"/>
        <v/>
      </c>
    </row>
    <row r="9620" spans="1:13" x14ac:dyDescent="0.25">
      <c r="A9620" s="259" t="s">
        <v>356</v>
      </c>
      <c r="B9620" s="259" t="s">
        <v>462</v>
      </c>
      <c r="C9620" s="260">
        <v>0</v>
      </c>
      <c r="D9620" s="260">
        <v>0</v>
      </c>
      <c r="E9620" s="261" t="str">
        <f t="shared" si="600"/>
        <v/>
      </c>
      <c r="F9620" s="260">
        <v>0</v>
      </c>
      <c r="G9620" s="260">
        <v>0</v>
      </c>
      <c r="H9620" s="261" t="str">
        <f t="shared" si="601"/>
        <v/>
      </c>
      <c r="I9620" s="260">
        <v>20.088000000000001</v>
      </c>
      <c r="J9620" s="261">
        <f t="shared" si="602"/>
        <v>-1</v>
      </c>
      <c r="K9620" s="260">
        <v>0</v>
      </c>
      <c r="L9620" s="260">
        <v>0</v>
      </c>
      <c r="M9620" s="261" t="str">
        <f t="shared" si="603"/>
        <v/>
      </c>
    </row>
    <row r="9621" spans="1:13" x14ac:dyDescent="0.25">
      <c r="A9621" s="259" t="s">
        <v>356</v>
      </c>
      <c r="B9621" s="259" t="s">
        <v>429</v>
      </c>
      <c r="C9621" s="260">
        <v>0</v>
      </c>
      <c r="D9621" s="260">
        <v>0</v>
      </c>
      <c r="E9621" s="261" t="str">
        <f t="shared" si="600"/>
        <v/>
      </c>
      <c r="F9621" s="260">
        <v>27.48208</v>
      </c>
      <c r="G9621" s="260">
        <v>76.356999999999999</v>
      </c>
      <c r="H9621" s="261">
        <f t="shared" si="601"/>
        <v>1.7784287069974325</v>
      </c>
      <c r="I9621" s="260">
        <v>0</v>
      </c>
      <c r="J9621" s="261" t="str">
        <f t="shared" si="602"/>
        <v/>
      </c>
      <c r="K9621" s="260">
        <v>27.48208</v>
      </c>
      <c r="L9621" s="260">
        <v>76.356999999999999</v>
      </c>
      <c r="M9621" s="261">
        <f t="shared" si="603"/>
        <v>1.7784287069974325</v>
      </c>
    </row>
    <row r="9622" spans="1:13" x14ac:dyDescent="0.25">
      <c r="A9622" s="259" t="s">
        <v>356</v>
      </c>
      <c r="B9622" s="259" t="s">
        <v>464</v>
      </c>
      <c r="C9622" s="260">
        <v>0</v>
      </c>
      <c r="D9622" s="260">
        <v>0</v>
      </c>
      <c r="E9622" s="261" t="str">
        <f t="shared" si="600"/>
        <v/>
      </c>
      <c r="F9622" s="260">
        <v>0</v>
      </c>
      <c r="G9622" s="260">
        <v>0</v>
      </c>
      <c r="H9622" s="261" t="str">
        <f t="shared" si="601"/>
        <v/>
      </c>
      <c r="I9622" s="260">
        <v>0</v>
      </c>
      <c r="J9622" s="261" t="str">
        <f t="shared" si="602"/>
        <v/>
      </c>
      <c r="K9622" s="260">
        <v>0</v>
      </c>
      <c r="L9622" s="260">
        <v>0</v>
      </c>
      <c r="M9622" s="261" t="str">
        <f t="shared" si="603"/>
        <v/>
      </c>
    </row>
    <row r="9623" spans="1:13" x14ac:dyDescent="0.25">
      <c r="A9623" s="259" t="s">
        <v>356</v>
      </c>
      <c r="B9623" s="259" t="s">
        <v>453</v>
      </c>
      <c r="C9623" s="260">
        <v>0</v>
      </c>
      <c r="D9623" s="260">
        <v>0</v>
      </c>
      <c r="E9623" s="261" t="str">
        <f t="shared" si="600"/>
        <v/>
      </c>
      <c r="F9623" s="260">
        <v>0</v>
      </c>
      <c r="G9623" s="260">
        <v>0</v>
      </c>
      <c r="H9623" s="261" t="str">
        <f t="shared" si="601"/>
        <v/>
      </c>
      <c r="I9623" s="260">
        <v>0</v>
      </c>
      <c r="J9623" s="261" t="str">
        <f t="shared" si="602"/>
        <v/>
      </c>
      <c r="K9623" s="260">
        <v>0</v>
      </c>
      <c r="L9623" s="260">
        <v>0</v>
      </c>
      <c r="M9623" s="261" t="str">
        <f t="shared" si="603"/>
        <v/>
      </c>
    </row>
    <row r="9624" spans="1:13" x14ac:dyDescent="0.25">
      <c r="A9624" s="259" t="s">
        <v>356</v>
      </c>
      <c r="B9624" s="259" t="s">
        <v>418</v>
      </c>
      <c r="C9624" s="260">
        <v>0</v>
      </c>
      <c r="D9624" s="260">
        <v>0</v>
      </c>
      <c r="E9624" s="261" t="str">
        <f t="shared" si="600"/>
        <v/>
      </c>
      <c r="F9624" s="260">
        <v>142.68577999999999</v>
      </c>
      <c r="G9624" s="260">
        <v>40</v>
      </c>
      <c r="H9624" s="261">
        <f t="shared" si="601"/>
        <v>-0.71966372542519652</v>
      </c>
      <c r="I9624" s="260">
        <v>105.00642000000001</v>
      </c>
      <c r="J9624" s="261">
        <f t="shared" si="602"/>
        <v>-0.61907091014054183</v>
      </c>
      <c r="K9624" s="260">
        <v>142.68577999999999</v>
      </c>
      <c r="L9624" s="260">
        <v>40</v>
      </c>
      <c r="M9624" s="261">
        <f t="shared" si="603"/>
        <v>-0.71966372542519652</v>
      </c>
    </row>
    <row r="9625" spans="1:13" x14ac:dyDescent="0.25">
      <c r="A9625" s="259" t="s">
        <v>356</v>
      </c>
      <c r="B9625" s="259" t="s">
        <v>427</v>
      </c>
      <c r="C9625" s="260">
        <v>0</v>
      </c>
      <c r="D9625" s="260">
        <v>0</v>
      </c>
      <c r="E9625" s="261" t="str">
        <f t="shared" si="600"/>
        <v/>
      </c>
      <c r="F9625" s="260">
        <v>116.86499999999999</v>
      </c>
      <c r="G9625" s="260">
        <v>426.52857999999998</v>
      </c>
      <c r="H9625" s="261">
        <f t="shared" si="601"/>
        <v>2.6497546741967226</v>
      </c>
      <c r="I9625" s="260">
        <v>9.8000000000000007</v>
      </c>
      <c r="J9625" s="261">
        <f t="shared" si="602"/>
        <v>42.523324489795911</v>
      </c>
      <c r="K9625" s="260">
        <v>116.86499999999999</v>
      </c>
      <c r="L9625" s="260">
        <v>426.52857999999998</v>
      </c>
      <c r="M9625" s="261">
        <f t="shared" si="603"/>
        <v>2.6497546741967226</v>
      </c>
    </row>
    <row r="9626" spans="1:13" x14ac:dyDescent="0.25">
      <c r="A9626" s="259" t="s">
        <v>356</v>
      </c>
      <c r="B9626" s="259" t="s">
        <v>445</v>
      </c>
      <c r="C9626" s="260">
        <v>0</v>
      </c>
      <c r="D9626" s="260">
        <v>0</v>
      </c>
      <c r="E9626" s="261" t="str">
        <f t="shared" si="600"/>
        <v/>
      </c>
      <c r="F9626" s="260">
        <v>0</v>
      </c>
      <c r="G9626" s="260">
        <v>0</v>
      </c>
      <c r="H9626" s="261" t="str">
        <f t="shared" si="601"/>
        <v/>
      </c>
      <c r="I9626" s="260">
        <v>0</v>
      </c>
      <c r="J9626" s="261" t="str">
        <f t="shared" si="602"/>
        <v/>
      </c>
      <c r="K9626" s="260">
        <v>0</v>
      </c>
      <c r="L9626" s="260">
        <v>0</v>
      </c>
      <c r="M9626" s="261" t="str">
        <f t="shared" si="603"/>
        <v/>
      </c>
    </row>
    <row r="9627" spans="1:13" x14ac:dyDescent="0.25">
      <c r="A9627" s="259" t="s">
        <v>356</v>
      </c>
      <c r="B9627" s="259" t="s">
        <v>424</v>
      </c>
      <c r="C9627" s="260">
        <v>0</v>
      </c>
      <c r="D9627" s="260">
        <v>0</v>
      </c>
      <c r="E9627" s="261" t="str">
        <f t="shared" si="600"/>
        <v/>
      </c>
      <c r="F9627" s="260">
        <v>0</v>
      </c>
      <c r="G9627" s="260">
        <v>0</v>
      </c>
      <c r="H9627" s="261" t="str">
        <f t="shared" si="601"/>
        <v/>
      </c>
      <c r="I9627" s="260">
        <v>0</v>
      </c>
      <c r="J9627" s="261" t="str">
        <f t="shared" si="602"/>
        <v/>
      </c>
      <c r="K9627" s="260">
        <v>0</v>
      </c>
      <c r="L9627" s="260">
        <v>0</v>
      </c>
      <c r="M9627" s="261" t="str">
        <f t="shared" si="603"/>
        <v/>
      </c>
    </row>
    <row r="9628" spans="1:13" x14ac:dyDescent="0.25">
      <c r="A9628" s="259" t="s">
        <v>356</v>
      </c>
      <c r="B9628" s="259" t="s">
        <v>426</v>
      </c>
      <c r="C9628" s="260">
        <v>0</v>
      </c>
      <c r="D9628" s="260">
        <v>0</v>
      </c>
      <c r="E9628" s="261" t="str">
        <f t="shared" si="600"/>
        <v/>
      </c>
      <c r="F9628" s="260">
        <v>0</v>
      </c>
      <c r="G9628" s="260">
        <v>0</v>
      </c>
      <c r="H9628" s="261" t="str">
        <f t="shared" si="601"/>
        <v/>
      </c>
      <c r="I9628" s="260">
        <v>87.431160000000006</v>
      </c>
      <c r="J9628" s="261">
        <f t="shared" si="602"/>
        <v>-1</v>
      </c>
      <c r="K9628" s="260">
        <v>0</v>
      </c>
      <c r="L9628" s="260">
        <v>0</v>
      </c>
      <c r="M9628" s="261" t="str">
        <f t="shared" si="603"/>
        <v/>
      </c>
    </row>
    <row r="9629" spans="1:13" x14ac:dyDescent="0.25">
      <c r="A9629" s="259" t="s">
        <v>356</v>
      </c>
      <c r="B9629" s="259" t="s">
        <v>461</v>
      </c>
      <c r="C9629" s="260">
        <v>0</v>
      </c>
      <c r="D9629" s="260">
        <v>0</v>
      </c>
      <c r="E9629" s="261" t="str">
        <f t="shared" si="600"/>
        <v/>
      </c>
      <c r="F9629" s="260">
        <v>321</v>
      </c>
      <c r="G9629" s="260">
        <v>87</v>
      </c>
      <c r="H9629" s="261">
        <f t="shared" si="601"/>
        <v>-0.72897196261682251</v>
      </c>
      <c r="I9629" s="260">
        <v>16</v>
      </c>
      <c r="J9629" s="261">
        <f t="shared" si="602"/>
        <v>4.4375</v>
      </c>
      <c r="K9629" s="260">
        <v>321</v>
      </c>
      <c r="L9629" s="260">
        <v>87</v>
      </c>
      <c r="M9629" s="261">
        <f t="shared" si="603"/>
        <v>-0.72897196261682251</v>
      </c>
    </row>
    <row r="9630" spans="1:13" x14ac:dyDescent="0.25">
      <c r="A9630" s="259" t="s">
        <v>356</v>
      </c>
      <c r="B9630" s="259" t="s">
        <v>423</v>
      </c>
      <c r="C9630" s="260">
        <v>0</v>
      </c>
      <c r="D9630" s="260">
        <v>0</v>
      </c>
      <c r="E9630" s="261" t="str">
        <f t="shared" si="600"/>
        <v/>
      </c>
      <c r="F9630" s="260">
        <v>0</v>
      </c>
      <c r="G9630" s="260">
        <v>0</v>
      </c>
      <c r="H9630" s="261" t="str">
        <f t="shared" si="601"/>
        <v/>
      </c>
      <c r="I9630" s="260">
        <v>0</v>
      </c>
      <c r="J9630" s="261" t="str">
        <f t="shared" si="602"/>
        <v/>
      </c>
      <c r="K9630" s="260">
        <v>0</v>
      </c>
      <c r="L9630" s="260">
        <v>0</v>
      </c>
      <c r="M9630" s="261" t="str">
        <f t="shared" si="603"/>
        <v/>
      </c>
    </row>
    <row r="9631" spans="1:13" x14ac:dyDescent="0.25">
      <c r="A9631" s="259" t="s">
        <v>356</v>
      </c>
      <c r="B9631" s="259" t="s">
        <v>437</v>
      </c>
      <c r="C9631" s="260">
        <v>0</v>
      </c>
      <c r="D9631" s="260">
        <v>0</v>
      </c>
      <c r="E9631" s="261" t="str">
        <f t="shared" si="600"/>
        <v/>
      </c>
      <c r="F9631" s="260">
        <v>0</v>
      </c>
      <c r="G9631" s="260">
        <v>0</v>
      </c>
      <c r="H9631" s="261" t="str">
        <f t="shared" si="601"/>
        <v/>
      </c>
      <c r="I9631" s="260">
        <v>27.706689999999998</v>
      </c>
      <c r="J9631" s="261">
        <f t="shared" si="602"/>
        <v>-1</v>
      </c>
      <c r="K9631" s="260">
        <v>0</v>
      </c>
      <c r="L9631" s="260">
        <v>0</v>
      </c>
      <c r="M9631" s="261" t="str">
        <f t="shared" si="603"/>
        <v/>
      </c>
    </row>
    <row r="9632" spans="1:13" x14ac:dyDescent="0.25">
      <c r="A9632" s="259" t="s">
        <v>356</v>
      </c>
      <c r="B9632" s="259" t="s">
        <v>483</v>
      </c>
      <c r="C9632" s="260">
        <v>0</v>
      </c>
      <c r="D9632" s="260">
        <v>0</v>
      </c>
      <c r="E9632" s="261" t="str">
        <f t="shared" si="600"/>
        <v/>
      </c>
      <c r="F9632" s="260">
        <v>0</v>
      </c>
      <c r="G9632" s="260">
        <v>0</v>
      </c>
      <c r="H9632" s="261" t="str">
        <f t="shared" si="601"/>
        <v/>
      </c>
      <c r="I9632" s="260">
        <v>0</v>
      </c>
      <c r="J9632" s="261" t="str">
        <f t="shared" si="602"/>
        <v/>
      </c>
      <c r="K9632" s="260">
        <v>0</v>
      </c>
      <c r="L9632" s="260">
        <v>0</v>
      </c>
      <c r="M9632" s="261" t="str">
        <f t="shared" si="603"/>
        <v/>
      </c>
    </row>
    <row r="9633" spans="1:13" x14ac:dyDescent="0.25">
      <c r="A9633" s="259" t="s">
        <v>356</v>
      </c>
      <c r="B9633" s="259" t="s">
        <v>460</v>
      </c>
      <c r="C9633" s="260">
        <v>0</v>
      </c>
      <c r="D9633" s="260">
        <v>0</v>
      </c>
      <c r="E9633" s="261" t="str">
        <f t="shared" si="600"/>
        <v/>
      </c>
      <c r="F9633" s="260">
        <v>0</v>
      </c>
      <c r="G9633" s="260">
        <v>28</v>
      </c>
      <c r="H9633" s="261" t="str">
        <f t="shared" si="601"/>
        <v/>
      </c>
      <c r="I9633" s="260">
        <v>0</v>
      </c>
      <c r="J9633" s="261" t="str">
        <f t="shared" si="602"/>
        <v/>
      </c>
      <c r="K9633" s="260">
        <v>0</v>
      </c>
      <c r="L9633" s="260">
        <v>28</v>
      </c>
      <c r="M9633" s="261" t="str">
        <f t="shared" si="603"/>
        <v/>
      </c>
    </row>
    <row r="9634" spans="1:13" x14ac:dyDescent="0.25">
      <c r="A9634" s="259" t="s">
        <v>356</v>
      </c>
      <c r="B9634" s="259" t="s">
        <v>432</v>
      </c>
      <c r="C9634" s="260">
        <v>0</v>
      </c>
      <c r="D9634" s="260">
        <v>0</v>
      </c>
      <c r="E9634" s="261" t="str">
        <f t="shared" si="600"/>
        <v/>
      </c>
      <c r="F9634" s="260">
        <v>0</v>
      </c>
      <c r="G9634" s="260">
        <v>21.827000000000002</v>
      </c>
      <c r="H9634" s="261" t="str">
        <f t="shared" si="601"/>
        <v/>
      </c>
      <c r="I9634" s="260">
        <v>21.427</v>
      </c>
      <c r="J9634" s="261">
        <f t="shared" si="602"/>
        <v>1.8668035655948101E-2</v>
      </c>
      <c r="K9634" s="260">
        <v>0</v>
      </c>
      <c r="L9634" s="260">
        <v>21.827000000000002</v>
      </c>
      <c r="M9634" s="261" t="str">
        <f t="shared" si="603"/>
        <v/>
      </c>
    </row>
    <row r="9635" spans="1:13" x14ac:dyDescent="0.25">
      <c r="A9635" s="259" t="s">
        <v>356</v>
      </c>
      <c r="B9635" s="259" t="s">
        <v>449</v>
      </c>
      <c r="C9635" s="260">
        <v>0</v>
      </c>
      <c r="D9635" s="260">
        <v>0</v>
      </c>
      <c r="E9635" s="261" t="str">
        <f t="shared" si="600"/>
        <v/>
      </c>
      <c r="F9635" s="260">
        <v>0</v>
      </c>
      <c r="G9635" s="260">
        <v>0</v>
      </c>
      <c r="H9635" s="261" t="str">
        <f t="shared" si="601"/>
        <v/>
      </c>
      <c r="I9635" s="260">
        <v>0</v>
      </c>
      <c r="J9635" s="261" t="str">
        <f t="shared" si="602"/>
        <v/>
      </c>
      <c r="K9635" s="260">
        <v>0</v>
      </c>
      <c r="L9635" s="260">
        <v>0</v>
      </c>
      <c r="M9635" s="261" t="str">
        <f t="shared" si="603"/>
        <v/>
      </c>
    </row>
    <row r="9636" spans="1:13" s="117" customFormat="1" x14ac:dyDescent="0.25">
      <c r="A9636" s="117" t="s">
        <v>356</v>
      </c>
      <c r="B9636" s="117" t="s">
        <v>3</v>
      </c>
      <c r="C9636" s="180">
        <v>139.07264000000001</v>
      </c>
      <c r="D9636" s="180">
        <v>4.2008999999999999</v>
      </c>
      <c r="E9636" s="262">
        <f t="shared" si="600"/>
        <v>-0.96979348346303051</v>
      </c>
      <c r="F9636" s="180">
        <v>1387.0587800000001</v>
      </c>
      <c r="G9636" s="180">
        <v>2034.07068</v>
      </c>
      <c r="H9636" s="262">
        <f t="shared" si="601"/>
        <v>0.46646321650478284</v>
      </c>
      <c r="I9636" s="180">
        <v>2093.5279999999998</v>
      </c>
      <c r="J9636" s="262">
        <f t="shared" si="602"/>
        <v>-2.8400537274877458E-2</v>
      </c>
      <c r="K9636" s="180">
        <v>1387.0587800000001</v>
      </c>
      <c r="L9636" s="180">
        <v>2034.07068</v>
      </c>
      <c r="M9636" s="262">
        <f t="shared" si="603"/>
        <v>0.46646321650478284</v>
      </c>
    </row>
    <row r="9637" spans="1:13" s="117" customFormat="1" x14ac:dyDescent="0.25">
      <c r="B9637" s="117" t="s">
        <v>3</v>
      </c>
      <c r="C9637" s="180">
        <v>776867.52214000002</v>
      </c>
      <c r="D9637" s="180">
        <v>861247.02757999999</v>
      </c>
      <c r="E9637" s="262">
        <f t="shared" si="600"/>
        <v>0.10861505087452206</v>
      </c>
      <c r="F9637" s="180">
        <v>16134292.124360001</v>
      </c>
      <c r="G9637" s="180">
        <v>16991131.19125</v>
      </c>
      <c r="H9637" s="262">
        <f t="shared" si="601"/>
        <v>5.3106703429295132E-2</v>
      </c>
      <c r="I9637" s="180">
        <v>20090407.444650002</v>
      </c>
      <c r="J9637" s="262">
        <f t="shared" si="602"/>
        <v>-0.15426647079899447</v>
      </c>
      <c r="K9637" s="180">
        <v>16134292.124360001</v>
      </c>
      <c r="L9637" s="180">
        <v>16991131.19125</v>
      </c>
      <c r="M9637" s="262">
        <f t="shared" si="603"/>
        <v>5.3106703429295132E-2</v>
      </c>
    </row>
  </sheetData>
  <autoFilter ref="A4:M9637" xr:uid="{EA9D5E61-81CC-48E6-81A4-D4303C963F83}"/>
  <mergeCells count="5">
    <mergeCell ref="A1:M1"/>
    <mergeCell ref="C3:E3"/>
    <mergeCell ref="F3:H3"/>
    <mergeCell ref="I3:J3"/>
    <mergeCell ref="K3:M3"/>
  </mergeCells>
  <conditionalFormatting sqref="E5:E9637 H5:H9637 J5:J9637 M5:M963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88"/>
  <sheetViews>
    <sheetView showGridLines="0" zoomScale="90" zoomScaleNormal="90" workbookViewId="0"/>
  </sheetViews>
  <sheetFormatPr defaultColWidth="9.109375" defaultRowHeight="13.2" x14ac:dyDescent="0.25"/>
  <cols>
    <col min="1" max="1" width="48.6640625" style="2" customWidth="1"/>
    <col min="2" max="2" width="11.33203125" style="2" bestFit="1" customWidth="1"/>
    <col min="3" max="3" width="11" style="2" customWidth="1"/>
    <col min="4" max="8" width="11" style="1" customWidth="1"/>
    <col min="9" max="9" width="12.33203125" style="1" customWidth="1"/>
    <col min="10" max="13" width="11" style="1" customWidth="1"/>
    <col min="14" max="14" width="12.6640625" style="1" customWidth="1"/>
    <col min="15" max="15" width="11.5546875" style="118" customWidth="1"/>
    <col min="16" max="16" width="14.33203125" style="118" customWidth="1"/>
    <col min="17" max="16384" width="9.109375" style="118"/>
  </cols>
  <sheetData>
    <row r="1" spans="1:16" x14ac:dyDescent="0.25">
      <c r="A1" s="135" t="s">
        <v>2</v>
      </c>
      <c r="B1" s="300" t="s">
        <v>541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</row>
    <row r="2" spans="1:16" ht="15" customHeight="1" x14ac:dyDescent="0.25">
      <c r="A2" s="301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</row>
    <row r="3" spans="1:16" ht="13.8" thickBot="1" x14ac:dyDescent="0.3">
      <c r="A3" s="31"/>
      <c r="B3" s="30" t="s">
        <v>2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28"/>
    </row>
    <row r="4" spans="1:16" s="47" customFormat="1" ht="15.9" customHeight="1" thickBot="1" x14ac:dyDescent="0.35">
      <c r="A4" s="157" t="s">
        <v>19</v>
      </c>
      <c r="B4" s="158" t="s">
        <v>5</v>
      </c>
      <c r="C4" s="158" t="s">
        <v>6</v>
      </c>
      <c r="D4" s="158" t="s">
        <v>7</v>
      </c>
      <c r="E4" s="158" t="s">
        <v>8</v>
      </c>
      <c r="F4" s="158" t="s">
        <v>9</v>
      </c>
      <c r="G4" s="158" t="s">
        <v>10</v>
      </c>
      <c r="H4" s="158" t="s">
        <v>11</v>
      </c>
      <c r="I4" s="158" t="s">
        <v>12</v>
      </c>
      <c r="J4" s="158" t="s">
        <v>13</v>
      </c>
      <c r="K4" s="158" t="s">
        <v>14</v>
      </c>
      <c r="L4" s="158" t="s">
        <v>15</v>
      </c>
      <c r="M4" s="158" t="s">
        <v>1</v>
      </c>
      <c r="N4" s="159" t="s">
        <v>3</v>
      </c>
      <c r="O4" s="46"/>
    </row>
    <row r="5" spans="1:16" ht="15.9" customHeight="1" thickTop="1" x14ac:dyDescent="0.25">
      <c r="A5" s="160" t="s">
        <v>28</v>
      </c>
      <c r="B5" s="161">
        <f t="shared" ref="B5:N5" si="0">B6+B15+B17</f>
        <v>2117018.2319550002</v>
      </c>
      <c r="C5" s="161">
        <f t="shared" si="0"/>
        <v>0</v>
      </c>
      <c r="D5" s="161">
        <f t="shared" si="0"/>
        <v>0</v>
      </c>
      <c r="E5" s="161">
        <f t="shared" si="0"/>
        <v>0</v>
      </c>
      <c r="F5" s="161">
        <f t="shared" si="0"/>
        <v>0</v>
      </c>
      <c r="G5" s="161">
        <f t="shared" si="0"/>
        <v>0</v>
      </c>
      <c r="H5" s="161">
        <f t="shared" si="0"/>
        <v>0</v>
      </c>
      <c r="I5" s="161">
        <f t="shared" si="0"/>
        <v>0</v>
      </c>
      <c r="J5" s="161">
        <f t="shared" si="0"/>
        <v>0</v>
      </c>
      <c r="K5" s="161">
        <f t="shared" si="0"/>
        <v>0</v>
      </c>
      <c r="L5" s="161">
        <f t="shared" si="0"/>
        <v>0</v>
      </c>
      <c r="M5" s="161">
        <f t="shared" si="0"/>
        <v>0</v>
      </c>
      <c r="N5" s="162">
        <f t="shared" si="0"/>
        <v>2117018.2319550002</v>
      </c>
      <c r="O5" s="28"/>
    </row>
    <row r="6" spans="1:16" s="8" customFormat="1" ht="15.9" customHeight="1" x14ac:dyDescent="0.25">
      <c r="A6" s="163" t="s">
        <v>29</v>
      </c>
      <c r="B6" s="164">
        <f t="shared" ref="B6:N6" si="1">B7+B8+B9+B10+B11+B12+B13+B14</f>
        <v>1614094.3051760001</v>
      </c>
      <c r="C6" s="164">
        <f t="shared" si="1"/>
        <v>0</v>
      </c>
      <c r="D6" s="164">
        <f t="shared" si="1"/>
        <v>0</v>
      </c>
      <c r="E6" s="164">
        <f t="shared" si="1"/>
        <v>0</v>
      </c>
      <c r="F6" s="164">
        <f t="shared" si="1"/>
        <v>0</v>
      </c>
      <c r="G6" s="164">
        <f t="shared" si="1"/>
        <v>0</v>
      </c>
      <c r="H6" s="164">
        <f t="shared" si="1"/>
        <v>0</v>
      </c>
      <c r="I6" s="164">
        <f t="shared" si="1"/>
        <v>0</v>
      </c>
      <c r="J6" s="164">
        <f t="shared" si="1"/>
        <v>0</v>
      </c>
      <c r="K6" s="164">
        <f t="shared" si="1"/>
        <v>0</v>
      </c>
      <c r="L6" s="164">
        <f t="shared" si="1"/>
        <v>0</v>
      </c>
      <c r="M6" s="164">
        <f t="shared" si="1"/>
        <v>0</v>
      </c>
      <c r="N6" s="165">
        <f t="shared" si="1"/>
        <v>1614094.3051760001</v>
      </c>
      <c r="O6" s="33"/>
    </row>
    <row r="7" spans="1:16" ht="15.9" customHeight="1" x14ac:dyDescent="0.25">
      <c r="A7" s="166" t="s">
        <v>155</v>
      </c>
      <c r="B7" s="167">
        <v>890931.61376600002</v>
      </c>
      <c r="C7" s="167">
        <v>0</v>
      </c>
      <c r="D7" s="167">
        <v>0</v>
      </c>
      <c r="E7" s="167">
        <v>0</v>
      </c>
      <c r="F7" s="167">
        <v>0</v>
      </c>
      <c r="G7" s="167">
        <v>0</v>
      </c>
      <c r="H7" s="167">
        <v>0</v>
      </c>
      <c r="I7" s="167">
        <v>0</v>
      </c>
      <c r="J7" s="167">
        <v>0</v>
      </c>
      <c r="K7" s="167">
        <v>0</v>
      </c>
      <c r="L7" s="167">
        <v>0</v>
      </c>
      <c r="M7" s="167">
        <v>0</v>
      </c>
      <c r="N7" s="168">
        <v>890931.61376600002</v>
      </c>
      <c r="O7" s="28"/>
    </row>
    <row r="8" spans="1:16" ht="15.9" customHeight="1" x14ac:dyDescent="0.25">
      <c r="A8" s="166" t="s">
        <v>156</v>
      </c>
      <c r="B8" s="167">
        <v>490501.42801500001</v>
      </c>
      <c r="C8" s="167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7">
        <v>0</v>
      </c>
      <c r="N8" s="168">
        <v>490501.42801500001</v>
      </c>
      <c r="O8" s="28"/>
    </row>
    <row r="9" spans="1:16" ht="15.9" customHeight="1" x14ac:dyDescent="0.25">
      <c r="A9" s="166" t="s">
        <v>157</v>
      </c>
      <c r="B9" s="167">
        <v>122751.87781599999</v>
      </c>
      <c r="C9" s="167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7">
        <v>0</v>
      </c>
      <c r="N9" s="168">
        <v>122751.87781599999</v>
      </c>
      <c r="O9" s="28"/>
    </row>
    <row r="10" spans="1:16" ht="15.9" customHeight="1" x14ac:dyDescent="0.25">
      <c r="A10" s="166" t="s">
        <v>158</v>
      </c>
      <c r="B10" s="167">
        <v>38101.831810000003</v>
      </c>
      <c r="C10" s="167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7">
        <v>0</v>
      </c>
      <c r="N10" s="168">
        <v>38101.831810000003</v>
      </c>
      <c r="O10" s="28"/>
    </row>
    <row r="11" spans="1:16" ht="15.9" customHeight="1" x14ac:dyDescent="0.25">
      <c r="A11" s="166" t="s">
        <v>159</v>
      </c>
      <c r="B11" s="167">
        <v>23030.054049999999</v>
      </c>
      <c r="C11" s="167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7">
        <v>0</v>
      </c>
      <c r="N11" s="168">
        <v>23030.054049999999</v>
      </c>
      <c r="O11" s="28"/>
    </row>
    <row r="12" spans="1:16" ht="15.9" customHeight="1" x14ac:dyDescent="0.25">
      <c r="A12" s="166" t="s">
        <v>160</v>
      </c>
      <c r="B12" s="167">
        <v>32409.551049999998</v>
      </c>
      <c r="C12" s="167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8">
        <v>32409.551049999998</v>
      </c>
      <c r="O12" s="28"/>
    </row>
    <row r="13" spans="1:16" ht="15.9" customHeight="1" x14ac:dyDescent="0.25">
      <c r="A13" s="166" t="s">
        <v>161</v>
      </c>
      <c r="B13" s="167">
        <v>10768.248299000001</v>
      </c>
      <c r="C13" s="167">
        <v>0</v>
      </c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8">
        <v>10768.248299000001</v>
      </c>
      <c r="O13" s="28"/>
    </row>
    <row r="14" spans="1:16" ht="15.9" customHeight="1" x14ac:dyDescent="0.25">
      <c r="A14" s="166" t="s">
        <v>162</v>
      </c>
      <c r="B14" s="167">
        <v>5599.7003699999996</v>
      </c>
      <c r="C14" s="167">
        <v>0</v>
      </c>
      <c r="D14" s="167">
        <v>0</v>
      </c>
      <c r="E14" s="167">
        <v>0</v>
      </c>
      <c r="F14" s="167">
        <v>0</v>
      </c>
      <c r="G14" s="167">
        <v>0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7">
        <v>0</v>
      </c>
      <c r="N14" s="168">
        <v>5599.7003699999996</v>
      </c>
      <c r="O14" s="28"/>
    </row>
    <row r="15" spans="1:16" s="8" customFormat="1" ht="15.9" customHeight="1" x14ac:dyDescent="0.25">
      <c r="A15" s="163" t="s">
        <v>38</v>
      </c>
      <c r="B15" s="164">
        <f t="shared" ref="B15:N15" si="2">B16</f>
        <v>86598.393007999999</v>
      </c>
      <c r="C15" s="164">
        <f t="shared" si="2"/>
        <v>0</v>
      </c>
      <c r="D15" s="164">
        <f t="shared" si="2"/>
        <v>0</v>
      </c>
      <c r="E15" s="164">
        <f t="shared" si="2"/>
        <v>0</v>
      </c>
      <c r="F15" s="164">
        <f t="shared" si="2"/>
        <v>0</v>
      </c>
      <c r="G15" s="164">
        <f t="shared" si="2"/>
        <v>0</v>
      </c>
      <c r="H15" s="164">
        <f t="shared" si="2"/>
        <v>0</v>
      </c>
      <c r="I15" s="164">
        <f t="shared" si="2"/>
        <v>0</v>
      </c>
      <c r="J15" s="164">
        <f t="shared" si="2"/>
        <v>0</v>
      </c>
      <c r="K15" s="164">
        <f t="shared" si="2"/>
        <v>0</v>
      </c>
      <c r="L15" s="164">
        <f t="shared" si="2"/>
        <v>0</v>
      </c>
      <c r="M15" s="164">
        <f t="shared" si="2"/>
        <v>0</v>
      </c>
      <c r="N15" s="165">
        <f t="shared" si="2"/>
        <v>86598.393007999999</v>
      </c>
      <c r="O15" s="33"/>
    </row>
    <row r="16" spans="1:16" s="8" customFormat="1" ht="15.9" customHeight="1" x14ac:dyDescent="0.25">
      <c r="A16" s="166" t="s">
        <v>163</v>
      </c>
      <c r="B16" s="169">
        <v>86598.393007999999</v>
      </c>
      <c r="C16" s="169">
        <v>0</v>
      </c>
      <c r="D16" s="169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8">
        <v>86598.393007999999</v>
      </c>
      <c r="O16" s="33"/>
    </row>
    <row r="17" spans="1:15" s="8" customFormat="1" ht="15.9" customHeight="1" x14ac:dyDescent="0.25">
      <c r="A17" s="163" t="s">
        <v>40</v>
      </c>
      <c r="B17" s="164">
        <f t="shared" ref="B17:N17" si="3">B18</f>
        <v>416325.53377099999</v>
      </c>
      <c r="C17" s="164">
        <f t="shared" si="3"/>
        <v>0</v>
      </c>
      <c r="D17" s="164">
        <f t="shared" si="3"/>
        <v>0</v>
      </c>
      <c r="E17" s="164">
        <f t="shared" si="3"/>
        <v>0</v>
      </c>
      <c r="F17" s="164">
        <f t="shared" si="3"/>
        <v>0</v>
      </c>
      <c r="G17" s="164">
        <f t="shared" si="3"/>
        <v>0</v>
      </c>
      <c r="H17" s="164">
        <f t="shared" si="3"/>
        <v>0</v>
      </c>
      <c r="I17" s="164">
        <f t="shared" si="3"/>
        <v>0</v>
      </c>
      <c r="J17" s="164">
        <f t="shared" si="3"/>
        <v>0</v>
      </c>
      <c r="K17" s="164">
        <f t="shared" si="3"/>
        <v>0</v>
      </c>
      <c r="L17" s="164">
        <f t="shared" si="3"/>
        <v>0</v>
      </c>
      <c r="M17" s="164">
        <f t="shared" si="3"/>
        <v>0</v>
      </c>
      <c r="N17" s="165">
        <f t="shared" si="3"/>
        <v>416325.53377099999</v>
      </c>
      <c r="O17" s="33"/>
    </row>
    <row r="18" spans="1:15" s="8" customFormat="1" ht="15.9" customHeight="1" x14ac:dyDescent="0.25">
      <c r="A18" s="166" t="s">
        <v>164</v>
      </c>
      <c r="B18" s="169">
        <v>416325.53377099999</v>
      </c>
      <c r="C18" s="169">
        <v>0</v>
      </c>
      <c r="D18" s="169">
        <v>0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8">
        <v>416325.53377099999</v>
      </c>
      <c r="O18" s="33"/>
    </row>
    <row r="19" spans="1:15" s="5" customFormat="1" ht="15.9" customHeight="1" x14ac:dyDescent="0.25">
      <c r="A19" s="160" t="s">
        <v>42</v>
      </c>
      <c r="B19" s="164">
        <f t="shared" ref="B19:N19" si="4">B20+B24+B26</f>
        <v>6478504.5798470005</v>
      </c>
      <c r="C19" s="164">
        <f t="shared" si="4"/>
        <v>0</v>
      </c>
      <c r="D19" s="164">
        <f t="shared" si="4"/>
        <v>0</v>
      </c>
      <c r="E19" s="164">
        <f t="shared" si="4"/>
        <v>0</v>
      </c>
      <c r="F19" s="164">
        <f t="shared" si="4"/>
        <v>0</v>
      </c>
      <c r="G19" s="164">
        <f t="shared" si="4"/>
        <v>0</v>
      </c>
      <c r="H19" s="164">
        <f t="shared" si="4"/>
        <v>0</v>
      </c>
      <c r="I19" s="164">
        <f t="shared" si="4"/>
        <v>0</v>
      </c>
      <c r="J19" s="164">
        <f t="shared" si="4"/>
        <v>0</v>
      </c>
      <c r="K19" s="164">
        <f t="shared" si="4"/>
        <v>0</v>
      </c>
      <c r="L19" s="164">
        <f t="shared" si="4"/>
        <v>0</v>
      </c>
      <c r="M19" s="164">
        <f t="shared" si="4"/>
        <v>0</v>
      </c>
      <c r="N19" s="165">
        <f t="shared" si="4"/>
        <v>6478504.5798470005</v>
      </c>
      <c r="O19" s="32"/>
    </row>
    <row r="20" spans="1:15" s="7" customFormat="1" ht="15.9" customHeight="1" x14ac:dyDescent="0.3">
      <c r="A20" s="163" t="s">
        <v>43</v>
      </c>
      <c r="B20" s="164">
        <f t="shared" ref="B20:N20" si="5">B21+B22+B23</f>
        <v>271507.48098200001</v>
      </c>
      <c r="C20" s="164">
        <f t="shared" si="5"/>
        <v>0</v>
      </c>
      <c r="D20" s="164">
        <f t="shared" si="5"/>
        <v>0</v>
      </c>
      <c r="E20" s="164">
        <f t="shared" si="5"/>
        <v>0</v>
      </c>
      <c r="F20" s="164">
        <f t="shared" si="5"/>
        <v>0</v>
      </c>
      <c r="G20" s="164">
        <f t="shared" si="5"/>
        <v>0</v>
      </c>
      <c r="H20" s="164">
        <f t="shared" si="5"/>
        <v>0</v>
      </c>
      <c r="I20" s="164">
        <f t="shared" si="5"/>
        <v>0</v>
      </c>
      <c r="J20" s="164">
        <f t="shared" si="5"/>
        <v>0</v>
      </c>
      <c r="K20" s="164">
        <f t="shared" si="5"/>
        <v>0</v>
      </c>
      <c r="L20" s="164">
        <f t="shared" si="5"/>
        <v>0</v>
      </c>
      <c r="M20" s="164">
        <f t="shared" si="5"/>
        <v>0</v>
      </c>
      <c r="N20" s="165">
        <f t="shared" si="5"/>
        <v>271507.48098200001</v>
      </c>
      <c r="O20" s="34"/>
    </row>
    <row r="21" spans="1:15" ht="15.9" customHeight="1" x14ac:dyDescent="0.25">
      <c r="A21" s="166" t="s">
        <v>165</v>
      </c>
      <c r="B21" s="167">
        <v>189579.49110700001</v>
      </c>
      <c r="C21" s="167">
        <v>0</v>
      </c>
      <c r="D21" s="167">
        <v>0</v>
      </c>
      <c r="E21" s="167">
        <v>0</v>
      </c>
      <c r="F21" s="167">
        <v>0</v>
      </c>
      <c r="G21" s="167">
        <v>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8">
        <v>189579.49110700001</v>
      </c>
      <c r="O21" s="28"/>
    </row>
    <row r="22" spans="1:15" ht="15.9" customHeight="1" x14ac:dyDescent="0.25">
      <c r="A22" s="166" t="s">
        <v>166</v>
      </c>
      <c r="B22" s="167">
        <v>15510.575515</v>
      </c>
      <c r="C22" s="167">
        <v>0</v>
      </c>
      <c r="D22" s="167">
        <v>0</v>
      </c>
      <c r="E22" s="167">
        <v>0</v>
      </c>
      <c r="F22" s="167">
        <v>0</v>
      </c>
      <c r="G22" s="167">
        <v>0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7">
        <v>0</v>
      </c>
      <c r="N22" s="168">
        <v>15510.575515</v>
      </c>
      <c r="O22" s="28"/>
    </row>
    <row r="23" spans="1:15" ht="15.9" customHeight="1" x14ac:dyDescent="0.25">
      <c r="A23" s="166" t="s">
        <v>167</v>
      </c>
      <c r="B23" s="167">
        <v>66417.414359999995</v>
      </c>
      <c r="C23" s="167">
        <v>0</v>
      </c>
      <c r="D23" s="167">
        <v>0</v>
      </c>
      <c r="E23" s="167">
        <v>0</v>
      </c>
      <c r="F23" s="167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7">
        <v>0</v>
      </c>
      <c r="N23" s="168">
        <v>66417.414359999995</v>
      </c>
      <c r="O23" s="28"/>
    </row>
    <row r="24" spans="1:15" s="7" customFormat="1" ht="15.9" customHeight="1" x14ac:dyDescent="0.3">
      <c r="A24" s="163" t="s">
        <v>47</v>
      </c>
      <c r="B24" s="164">
        <f t="shared" ref="B24:N24" si="6">B25</f>
        <v>1924051.5163690001</v>
      </c>
      <c r="C24" s="164">
        <f t="shared" si="6"/>
        <v>0</v>
      </c>
      <c r="D24" s="164">
        <f t="shared" si="6"/>
        <v>0</v>
      </c>
      <c r="E24" s="164">
        <f t="shared" si="6"/>
        <v>0</v>
      </c>
      <c r="F24" s="164">
        <f t="shared" si="6"/>
        <v>0</v>
      </c>
      <c r="G24" s="164">
        <f t="shared" si="6"/>
        <v>0</v>
      </c>
      <c r="H24" s="164">
        <f t="shared" si="6"/>
        <v>0</v>
      </c>
      <c r="I24" s="164">
        <f t="shared" si="6"/>
        <v>0</v>
      </c>
      <c r="J24" s="164">
        <f t="shared" si="6"/>
        <v>0</v>
      </c>
      <c r="K24" s="164">
        <f t="shared" si="6"/>
        <v>0</v>
      </c>
      <c r="L24" s="164">
        <f t="shared" si="6"/>
        <v>0</v>
      </c>
      <c r="M24" s="164">
        <f t="shared" si="6"/>
        <v>0</v>
      </c>
      <c r="N24" s="165">
        <f t="shared" si="6"/>
        <v>1924051.5163690001</v>
      </c>
      <c r="O24" s="34"/>
    </row>
    <row r="25" spans="1:15" s="7" customFormat="1" ht="15.9" customHeight="1" x14ac:dyDescent="0.3">
      <c r="A25" s="166" t="s">
        <v>168</v>
      </c>
      <c r="B25" s="169">
        <v>1924051.5163690001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0</v>
      </c>
      <c r="M25" s="169">
        <v>0</v>
      </c>
      <c r="N25" s="168">
        <v>1924051.5163690001</v>
      </c>
      <c r="O25" s="34"/>
    </row>
    <row r="26" spans="1:15" s="7" customFormat="1" ht="15.9" customHeight="1" x14ac:dyDescent="0.3">
      <c r="A26" s="163" t="s">
        <v>49</v>
      </c>
      <c r="B26" s="164">
        <f t="shared" ref="B26:N26" si="7">B27+B28+B29+B30+B31+B32+B33+B34+B35+B36+B37+B38</f>
        <v>4282945.5824960005</v>
      </c>
      <c r="C26" s="164">
        <f t="shared" si="7"/>
        <v>0</v>
      </c>
      <c r="D26" s="164">
        <f t="shared" si="7"/>
        <v>0</v>
      </c>
      <c r="E26" s="164">
        <f t="shared" si="7"/>
        <v>0</v>
      </c>
      <c r="F26" s="164">
        <f t="shared" si="7"/>
        <v>0</v>
      </c>
      <c r="G26" s="164">
        <f t="shared" si="7"/>
        <v>0</v>
      </c>
      <c r="H26" s="164">
        <f t="shared" si="7"/>
        <v>0</v>
      </c>
      <c r="I26" s="164">
        <f t="shared" si="7"/>
        <v>0</v>
      </c>
      <c r="J26" s="164">
        <f t="shared" si="7"/>
        <v>0</v>
      </c>
      <c r="K26" s="164">
        <f t="shared" si="7"/>
        <v>0</v>
      </c>
      <c r="L26" s="164">
        <f t="shared" si="7"/>
        <v>0</v>
      </c>
      <c r="M26" s="164">
        <f t="shared" si="7"/>
        <v>0</v>
      </c>
      <c r="N26" s="165">
        <f t="shared" si="7"/>
        <v>4282945.5824960005</v>
      </c>
      <c r="O26" s="34"/>
    </row>
    <row r="27" spans="1:15" ht="15.9" customHeight="1" x14ac:dyDescent="0.25">
      <c r="A27" s="166" t="s">
        <v>169</v>
      </c>
      <c r="B27" s="167">
        <v>100352.147654</v>
      </c>
      <c r="C27" s="167">
        <v>0</v>
      </c>
      <c r="D27" s="167">
        <v>0</v>
      </c>
      <c r="E27" s="167">
        <v>0</v>
      </c>
      <c r="F27" s="167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8">
        <v>100352.147654</v>
      </c>
      <c r="O27" s="28"/>
    </row>
    <row r="28" spans="1:15" ht="15.9" customHeight="1" x14ac:dyDescent="0.25">
      <c r="A28" s="166" t="s">
        <v>170</v>
      </c>
      <c r="B28" s="167">
        <v>343334.23631299997</v>
      </c>
      <c r="C28" s="167">
        <v>0</v>
      </c>
      <c r="D28" s="167">
        <v>0</v>
      </c>
      <c r="E28" s="167">
        <v>0</v>
      </c>
      <c r="F28" s="167">
        <v>0</v>
      </c>
      <c r="G28" s="167">
        <v>0</v>
      </c>
      <c r="H28" s="167">
        <v>0</v>
      </c>
      <c r="I28" s="167">
        <v>0</v>
      </c>
      <c r="J28" s="167">
        <v>0</v>
      </c>
      <c r="K28" s="167">
        <v>0</v>
      </c>
      <c r="L28" s="167">
        <v>0</v>
      </c>
      <c r="M28" s="167">
        <v>0</v>
      </c>
      <c r="N28" s="168">
        <v>343334.23631299997</v>
      </c>
      <c r="O28" s="28"/>
    </row>
    <row r="29" spans="1:15" ht="15.9" customHeight="1" x14ac:dyDescent="0.25">
      <c r="A29" s="166" t="s">
        <v>171</v>
      </c>
      <c r="B29" s="167">
        <v>16000.785029999999</v>
      </c>
      <c r="C29" s="167">
        <v>0</v>
      </c>
      <c r="D29" s="167">
        <v>0</v>
      </c>
      <c r="E29" s="167">
        <v>0</v>
      </c>
      <c r="F29" s="167">
        <v>0</v>
      </c>
      <c r="G29" s="167">
        <v>0</v>
      </c>
      <c r="H29" s="167">
        <v>0</v>
      </c>
      <c r="I29" s="167">
        <v>0</v>
      </c>
      <c r="J29" s="167">
        <v>0</v>
      </c>
      <c r="K29" s="167">
        <v>0</v>
      </c>
      <c r="L29" s="167">
        <v>0</v>
      </c>
      <c r="M29" s="167">
        <v>0</v>
      </c>
      <c r="N29" s="168">
        <v>16000.785029999999</v>
      </c>
      <c r="O29" s="28"/>
    </row>
    <row r="30" spans="1:15" ht="15.9" customHeight="1" x14ac:dyDescent="0.25">
      <c r="A30" s="166" t="s">
        <v>172</v>
      </c>
      <c r="B30" s="167">
        <v>239319.09152399999</v>
      </c>
      <c r="C30" s="167">
        <v>0</v>
      </c>
      <c r="D30" s="167">
        <v>0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8">
        <v>239319.09152399999</v>
      </c>
      <c r="O30" s="28"/>
    </row>
    <row r="31" spans="1:15" ht="15.9" customHeight="1" x14ac:dyDescent="0.25">
      <c r="A31" s="166" t="s">
        <v>173</v>
      </c>
      <c r="B31" s="167">
        <v>126305.807302</v>
      </c>
      <c r="C31" s="167">
        <v>0</v>
      </c>
      <c r="D31" s="167">
        <v>0</v>
      </c>
      <c r="E31" s="167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8">
        <v>126305.807302</v>
      </c>
      <c r="O31" s="28"/>
    </row>
    <row r="32" spans="1:15" ht="15.9" customHeight="1" x14ac:dyDescent="0.25">
      <c r="A32" s="166" t="s">
        <v>174</v>
      </c>
      <c r="B32" s="167">
        <v>226719.463544</v>
      </c>
      <c r="C32" s="167">
        <v>0</v>
      </c>
      <c r="D32" s="167">
        <v>0</v>
      </c>
      <c r="E32" s="167">
        <v>0</v>
      </c>
      <c r="F32" s="167">
        <v>0</v>
      </c>
      <c r="G32" s="167">
        <v>0</v>
      </c>
      <c r="H32" s="167">
        <v>0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8">
        <v>226719.463544</v>
      </c>
      <c r="O32" s="28"/>
    </row>
    <row r="33" spans="1:15" ht="15.9" customHeight="1" x14ac:dyDescent="0.25">
      <c r="A33" s="166" t="s">
        <v>175</v>
      </c>
      <c r="B33" s="167">
        <v>1012239.69362</v>
      </c>
      <c r="C33" s="167">
        <v>0</v>
      </c>
      <c r="D33" s="167">
        <v>0</v>
      </c>
      <c r="E33" s="167">
        <v>0</v>
      </c>
      <c r="F33" s="167">
        <v>0</v>
      </c>
      <c r="G33" s="167">
        <v>0</v>
      </c>
      <c r="H33" s="167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8">
        <v>1012239.69362</v>
      </c>
      <c r="O33" s="28"/>
    </row>
    <row r="34" spans="1:15" ht="15.9" customHeight="1" x14ac:dyDescent="0.25">
      <c r="A34" s="166" t="s">
        <v>176</v>
      </c>
      <c r="B34" s="167">
        <v>2129652.848923</v>
      </c>
      <c r="C34" s="167">
        <v>0</v>
      </c>
      <c r="D34" s="167">
        <v>0</v>
      </c>
      <c r="E34" s="167">
        <v>0</v>
      </c>
      <c r="F34" s="167">
        <v>0</v>
      </c>
      <c r="G34" s="167">
        <v>0</v>
      </c>
      <c r="H34" s="167">
        <v>0</v>
      </c>
      <c r="I34" s="167">
        <v>0</v>
      </c>
      <c r="J34" s="167">
        <v>0</v>
      </c>
      <c r="K34" s="167">
        <v>0</v>
      </c>
      <c r="L34" s="167">
        <v>0</v>
      </c>
      <c r="M34" s="167">
        <v>0</v>
      </c>
      <c r="N34" s="168">
        <v>2129652.848923</v>
      </c>
      <c r="O34" s="28"/>
    </row>
    <row r="35" spans="1:15" ht="15.9" customHeight="1" x14ac:dyDescent="0.25">
      <c r="A35" s="166" t="s">
        <v>177</v>
      </c>
      <c r="B35" s="167">
        <v>626.11373000000003</v>
      </c>
      <c r="C35" s="167">
        <v>0</v>
      </c>
      <c r="D35" s="167">
        <v>0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8">
        <v>626.11373000000003</v>
      </c>
      <c r="O35" s="28"/>
    </row>
    <row r="36" spans="1:15" s="5" customFormat="1" ht="15.9" customHeight="1" x14ac:dyDescent="0.25">
      <c r="A36" s="166" t="s">
        <v>178</v>
      </c>
      <c r="B36" s="167">
        <v>4060.141091</v>
      </c>
      <c r="C36" s="167">
        <v>0</v>
      </c>
      <c r="D36" s="167">
        <v>0</v>
      </c>
      <c r="E36" s="167">
        <v>0</v>
      </c>
      <c r="F36" s="167">
        <v>0</v>
      </c>
      <c r="G36" s="167">
        <v>0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7">
        <v>0</v>
      </c>
      <c r="N36" s="168">
        <v>4060.141091</v>
      </c>
      <c r="O36" s="32"/>
    </row>
    <row r="37" spans="1:15" s="5" customFormat="1" ht="15.9" customHeight="1" x14ac:dyDescent="0.25">
      <c r="A37" s="166" t="s">
        <v>179</v>
      </c>
      <c r="B37" s="167">
        <v>82921.770392999999</v>
      </c>
      <c r="C37" s="167">
        <v>0</v>
      </c>
      <c r="D37" s="167">
        <v>0</v>
      </c>
      <c r="E37" s="167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8">
        <v>82921.770392999999</v>
      </c>
      <c r="O37" s="32"/>
    </row>
    <row r="38" spans="1:15" s="5" customFormat="1" ht="15.9" customHeight="1" x14ac:dyDescent="0.25">
      <c r="A38" s="166" t="s">
        <v>180</v>
      </c>
      <c r="B38" s="167">
        <v>1413.4833719999999</v>
      </c>
      <c r="C38" s="167">
        <v>0</v>
      </c>
      <c r="D38" s="167">
        <v>0</v>
      </c>
      <c r="E38" s="167">
        <v>0</v>
      </c>
      <c r="F38" s="167">
        <v>0</v>
      </c>
      <c r="G38" s="167">
        <v>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8">
        <v>1413.4833719999999</v>
      </c>
      <c r="O38" s="32"/>
    </row>
    <row r="39" spans="1:15" s="5" customFormat="1" ht="15.9" customHeight="1" x14ac:dyDescent="0.25">
      <c r="A39" s="163" t="s">
        <v>62</v>
      </c>
      <c r="B39" s="170">
        <f t="shared" ref="B39:N39" si="8">B41</f>
        <v>2330810.331458</v>
      </c>
      <c r="C39" s="170">
        <f t="shared" si="8"/>
        <v>0</v>
      </c>
      <c r="D39" s="170">
        <f t="shared" si="8"/>
        <v>0</v>
      </c>
      <c r="E39" s="170">
        <f t="shared" si="8"/>
        <v>0</v>
      </c>
      <c r="F39" s="170">
        <f t="shared" si="8"/>
        <v>0</v>
      </c>
      <c r="G39" s="170">
        <f t="shared" si="8"/>
        <v>0</v>
      </c>
      <c r="H39" s="170">
        <f t="shared" si="8"/>
        <v>0</v>
      </c>
      <c r="I39" s="170">
        <f t="shared" si="8"/>
        <v>0</v>
      </c>
      <c r="J39" s="170">
        <f t="shared" si="8"/>
        <v>0</v>
      </c>
      <c r="K39" s="170">
        <f t="shared" si="8"/>
        <v>0</v>
      </c>
      <c r="L39" s="170">
        <f t="shared" si="8"/>
        <v>0</v>
      </c>
      <c r="M39" s="170">
        <f t="shared" si="8"/>
        <v>0</v>
      </c>
      <c r="N39" s="165">
        <f t="shared" si="8"/>
        <v>2330810.331458</v>
      </c>
      <c r="O39" s="32"/>
    </row>
    <row r="40" spans="1:15" s="5" customFormat="1" ht="15.9" customHeight="1" x14ac:dyDescent="0.25">
      <c r="A40" s="163" t="s">
        <v>63</v>
      </c>
      <c r="B40" s="164">
        <f t="shared" ref="B40:N40" si="9">B41</f>
        <v>2330810.331458</v>
      </c>
      <c r="C40" s="164">
        <f t="shared" si="9"/>
        <v>0</v>
      </c>
      <c r="D40" s="164">
        <f t="shared" si="9"/>
        <v>0</v>
      </c>
      <c r="E40" s="164">
        <f t="shared" si="9"/>
        <v>0</v>
      </c>
      <c r="F40" s="164">
        <f t="shared" si="9"/>
        <v>0</v>
      </c>
      <c r="G40" s="164">
        <f t="shared" si="9"/>
        <v>0</v>
      </c>
      <c r="H40" s="164">
        <f t="shared" si="9"/>
        <v>0</v>
      </c>
      <c r="I40" s="164">
        <f t="shared" si="9"/>
        <v>0</v>
      </c>
      <c r="J40" s="164">
        <f t="shared" si="9"/>
        <v>0</v>
      </c>
      <c r="K40" s="164">
        <f t="shared" si="9"/>
        <v>0</v>
      </c>
      <c r="L40" s="164">
        <f t="shared" si="9"/>
        <v>0</v>
      </c>
      <c r="M40" s="164">
        <f t="shared" si="9"/>
        <v>0</v>
      </c>
      <c r="N40" s="165">
        <f t="shared" si="9"/>
        <v>2330810.331458</v>
      </c>
      <c r="O40" s="32"/>
    </row>
    <row r="41" spans="1:15" s="5" customFormat="1" ht="15.9" customHeight="1" thickBot="1" x14ac:dyDescent="0.3">
      <c r="A41" s="166" t="s">
        <v>181</v>
      </c>
      <c r="B41" s="167">
        <v>2330810.331458</v>
      </c>
      <c r="C41" s="167">
        <v>0</v>
      </c>
      <c r="D41" s="167">
        <v>0</v>
      </c>
      <c r="E41" s="167">
        <v>0</v>
      </c>
      <c r="F41" s="167">
        <v>0</v>
      </c>
      <c r="G41" s="167">
        <v>0</v>
      </c>
      <c r="H41" s="167">
        <v>0</v>
      </c>
      <c r="I41" s="167">
        <v>0</v>
      </c>
      <c r="J41" s="167">
        <v>0</v>
      </c>
      <c r="K41" s="167">
        <v>0</v>
      </c>
      <c r="L41" s="167">
        <v>0</v>
      </c>
      <c r="M41" s="167">
        <v>0</v>
      </c>
      <c r="N41" s="171">
        <v>2330810.331458</v>
      </c>
      <c r="O41" s="32"/>
    </row>
    <row r="42" spans="1:15" s="6" customFormat="1" ht="15.9" customHeight="1" thickBot="1" x14ac:dyDescent="0.35">
      <c r="A42" s="172" t="s">
        <v>26</v>
      </c>
      <c r="B42" s="173">
        <f t="shared" ref="B42:N42" si="10">B5+B19+B39</f>
        <v>10926333.14326</v>
      </c>
      <c r="C42" s="173">
        <f t="shared" si="10"/>
        <v>0</v>
      </c>
      <c r="D42" s="173">
        <f t="shared" si="10"/>
        <v>0</v>
      </c>
      <c r="E42" s="173">
        <f t="shared" si="10"/>
        <v>0</v>
      </c>
      <c r="F42" s="173">
        <f t="shared" si="10"/>
        <v>0</v>
      </c>
      <c r="G42" s="173">
        <f t="shared" si="10"/>
        <v>0</v>
      </c>
      <c r="H42" s="173">
        <f t="shared" si="10"/>
        <v>0</v>
      </c>
      <c r="I42" s="173">
        <f t="shared" si="10"/>
        <v>0</v>
      </c>
      <c r="J42" s="173">
        <f t="shared" si="10"/>
        <v>0</v>
      </c>
      <c r="K42" s="173">
        <f t="shared" si="10"/>
        <v>0</v>
      </c>
      <c r="L42" s="173">
        <f t="shared" si="10"/>
        <v>0</v>
      </c>
      <c r="M42" s="173">
        <f t="shared" si="10"/>
        <v>0</v>
      </c>
      <c r="N42" s="173">
        <f t="shared" si="10"/>
        <v>10926333.14326</v>
      </c>
      <c r="O42" s="35"/>
    </row>
    <row r="43" spans="1:15" ht="14.1" customHeight="1" x14ac:dyDescent="0.25">
      <c r="A43" s="29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8"/>
    </row>
    <row r="44" spans="1:15" ht="14.1" customHeight="1" x14ac:dyDescent="0.25">
      <c r="A44" s="134"/>
      <c r="C44" s="45"/>
      <c r="D44" s="45"/>
      <c r="E44" s="45"/>
      <c r="F44" s="45"/>
      <c r="G44" s="45"/>
      <c r="H44" s="45"/>
      <c r="I44" s="118"/>
      <c r="J44" s="118"/>
      <c r="K44" s="118"/>
      <c r="L44" s="118"/>
      <c r="M44" s="118"/>
      <c r="N44" s="118"/>
      <c r="O44" s="45"/>
    </row>
    <row r="45" spans="1:15" ht="32.25" customHeight="1" x14ac:dyDescent="0.25">
      <c r="A45" s="17"/>
      <c r="B45" s="59"/>
      <c r="C45" s="52"/>
      <c r="D45" s="52"/>
      <c r="E45" s="52"/>
      <c r="F45" s="52"/>
      <c r="G45" s="52"/>
      <c r="H45" s="52"/>
      <c r="I45" s="52"/>
      <c r="J45" s="118"/>
      <c r="K45" s="118"/>
      <c r="L45" s="118"/>
      <c r="M45" s="118"/>
      <c r="N45" s="119"/>
      <c r="O45" s="9"/>
    </row>
    <row r="46" spans="1:15" ht="14.1" customHeight="1" x14ac:dyDescent="0.25">
      <c r="C46" s="45"/>
      <c r="D46" s="45"/>
      <c r="E46" s="45"/>
      <c r="F46" s="45"/>
      <c r="G46" s="45"/>
      <c r="H46" s="45"/>
      <c r="I46" s="118"/>
      <c r="J46" s="118"/>
      <c r="K46" s="118"/>
      <c r="L46" s="118"/>
      <c r="M46" s="118"/>
      <c r="N46" s="118"/>
      <c r="O46" s="45"/>
    </row>
    <row r="47" spans="1:15" ht="14.1" customHeight="1" x14ac:dyDescent="0.25">
      <c r="C47" s="45"/>
      <c r="D47" s="45"/>
      <c r="E47" s="45"/>
      <c r="F47" s="45"/>
      <c r="G47" s="45"/>
      <c r="H47" s="45"/>
      <c r="I47" s="118"/>
      <c r="J47" s="118"/>
      <c r="K47" s="118"/>
      <c r="L47" s="118"/>
      <c r="M47" s="118"/>
      <c r="N47" s="118"/>
      <c r="O47" s="45"/>
    </row>
    <row r="48" spans="1:15" ht="14.1" customHeight="1" x14ac:dyDescent="0.25">
      <c r="C48" s="45"/>
      <c r="D48" s="45"/>
      <c r="E48" s="45"/>
      <c r="F48" s="45"/>
      <c r="G48" s="45"/>
      <c r="H48" s="45"/>
      <c r="I48" s="118"/>
      <c r="J48" s="118"/>
      <c r="K48" s="118"/>
      <c r="L48" s="118"/>
      <c r="M48" s="118"/>
      <c r="N48" s="118"/>
      <c r="O48" s="45"/>
    </row>
    <row r="49" spans="1:15" ht="14.1" customHeight="1" x14ac:dyDescent="0.25">
      <c r="A49" s="27" t="s">
        <v>20</v>
      </c>
      <c r="B49" s="27"/>
      <c r="C49" s="45"/>
      <c r="D49" s="45"/>
      <c r="E49" s="45"/>
      <c r="F49" s="45"/>
      <c r="G49" s="45"/>
      <c r="H49" s="45"/>
      <c r="I49" s="118"/>
      <c r="J49" s="118"/>
      <c r="K49" s="118"/>
      <c r="L49" s="118"/>
      <c r="M49" s="118"/>
      <c r="N49" s="118"/>
      <c r="O49" s="45"/>
    </row>
    <row r="50" spans="1:15" ht="14.1" customHeight="1" x14ac:dyDescent="0.25">
      <c r="A50" s="27"/>
      <c r="B50" s="27"/>
      <c r="C50" s="45"/>
      <c r="D50" s="45"/>
      <c r="E50" s="45"/>
      <c r="F50" s="45"/>
      <c r="G50" s="45"/>
      <c r="H50" s="45"/>
      <c r="I50" s="118"/>
      <c r="J50" s="118"/>
      <c r="K50" s="118"/>
      <c r="L50" s="118"/>
      <c r="M50" s="118"/>
      <c r="N50" s="118"/>
      <c r="O50" s="45"/>
    </row>
    <row r="51" spans="1:15" ht="17.100000000000001" customHeight="1" x14ac:dyDescent="0.3">
      <c r="A51" s="107" t="s">
        <v>28</v>
      </c>
      <c r="B51" s="109"/>
      <c r="C51" s="45"/>
      <c r="D51" s="45"/>
      <c r="E51" s="45"/>
      <c r="F51" s="45"/>
      <c r="G51" s="45"/>
      <c r="H51" s="45"/>
      <c r="I51" s="118"/>
      <c r="J51" s="118"/>
      <c r="K51" s="118"/>
      <c r="L51" s="118"/>
      <c r="M51" s="118"/>
      <c r="N51" s="118"/>
      <c r="O51" s="45"/>
    </row>
    <row r="52" spans="1:15" ht="17.100000000000001" customHeight="1" x14ac:dyDescent="0.3">
      <c r="A52" s="107" t="s">
        <v>29</v>
      </c>
      <c r="B52" s="109"/>
      <c r="C52" s="45"/>
      <c r="D52" s="45"/>
      <c r="E52" s="45"/>
      <c r="F52" s="45"/>
      <c r="G52" s="45"/>
      <c r="H52" s="45"/>
      <c r="I52" s="118"/>
      <c r="J52" s="118"/>
      <c r="K52" s="118"/>
      <c r="L52" s="118"/>
      <c r="M52" s="118"/>
      <c r="N52" s="118"/>
      <c r="O52" s="45"/>
    </row>
    <row r="53" spans="1:15" ht="17.100000000000001" customHeight="1" x14ac:dyDescent="0.3">
      <c r="A53" s="49" t="s">
        <v>30</v>
      </c>
      <c r="B53" s="109" t="s">
        <v>65</v>
      </c>
      <c r="C53" s="45"/>
      <c r="D53" s="45"/>
      <c r="E53" s="45"/>
      <c r="F53" s="45"/>
      <c r="G53" s="45"/>
      <c r="H53" s="45"/>
      <c r="I53" s="118"/>
      <c r="J53" s="118"/>
      <c r="K53" s="118"/>
      <c r="L53" s="118"/>
      <c r="M53" s="118"/>
      <c r="N53" s="118"/>
      <c r="O53" s="45"/>
    </row>
    <row r="54" spans="1:15" ht="17.100000000000001" customHeight="1" x14ac:dyDescent="0.3">
      <c r="A54" s="49" t="s">
        <v>31</v>
      </c>
      <c r="B54" s="109" t="s">
        <v>66</v>
      </c>
      <c r="C54" s="45"/>
      <c r="D54" s="45"/>
      <c r="E54" s="45"/>
      <c r="F54" s="45"/>
      <c r="G54" s="45"/>
      <c r="H54" s="45"/>
      <c r="I54" s="118"/>
      <c r="J54" s="118"/>
      <c r="K54" s="118"/>
      <c r="L54" s="118"/>
      <c r="M54" s="118"/>
      <c r="N54" s="118"/>
      <c r="O54" s="45"/>
    </row>
    <row r="55" spans="1:15" ht="17.100000000000001" customHeight="1" x14ac:dyDescent="0.3">
      <c r="A55" s="49" t="s">
        <v>32</v>
      </c>
      <c r="B55" s="109" t="s">
        <v>67</v>
      </c>
      <c r="C55" s="45"/>
      <c r="D55" s="45"/>
      <c r="E55" s="45"/>
      <c r="F55" s="45"/>
      <c r="G55" s="45"/>
      <c r="H55" s="45"/>
      <c r="I55" s="118"/>
      <c r="J55" s="118"/>
      <c r="K55" s="118"/>
      <c r="L55" s="118"/>
      <c r="M55" s="118"/>
      <c r="N55" s="118"/>
      <c r="O55" s="45"/>
    </row>
    <row r="56" spans="1:15" ht="17.100000000000001" customHeight="1" x14ac:dyDescent="0.3">
      <c r="A56" s="49" t="s">
        <v>33</v>
      </c>
      <c r="B56" s="109" t="s">
        <v>68</v>
      </c>
      <c r="C56" s="45"/>
      <c r="D56" s="45"/>
      <c r="E56" s="45"/>
      <c r="F56" s="45"/>
      <c r="G56" s="45"/>
      <c r="H56" s="45"/>
      <c r="I56" s="118"/>
      <c r="J56" s="118"/>
      <c r="K56" s="118"/>
      <c r="L56" s="118"/>
      <c r="M56" s="118"/>
      <c r="N56" s="118"/>
      <c r="O56" s="45"/>
    </row>
    <row r="57" spans="1:15" ht="17.100000000000001" customHeight="1" x14ac:dyDescent="0.3">
      <c r="A57" s="63" t="s">
        <v>34</v>
      </c>
      <c r="B57" s="109" t="s">
        <v>69</v>
      </c>
      <c r="C57" s="45"/>
      <c r="D57" s="45"/>
      <c r="E57" s="45"/>
      <c r="F57" s="45"/>
      <c r="G57" s="45"/>
      <c r="H57" s="45"/>
      <c r="I57" s="118"/>
      <c r="J57" s="118"/>
      <c r="K57" s="118"/>
      <c r="L57" s="118"/>
      <c r="M57" s="118"/>
      <c r="N57" s="118"/>
      <c r="O57" s="45"/>
    </row>
    <row r="58" spans="1:15" ht="17.100000000000001" customHeight="1" x14ac:dyDescent="0.3">
      <c r="A58" s="108" t="s">
        <v>35</v>
      </c>
      <c r="B58" s="109" t="s">
        <v>70</v>
      </c>
      <c r="C58" s="45"/>
      <c r="D58" s="45"/>
      <c r="E58" s="45"/>
      <c r="F58" s="45"/>
      <c r="G58" s="45"/>
      <c r="H58" s="45"/>
      <c r="I58" s="118"/>
      <c r="J58" s="118"/>
      <c r="K58" s="118"/>
      <c r="L58" s="118"/>
      <c r="M58" s="118"/>
      <c r="N58" s="118"/>
      <c r="O58" s="45"/>
    </row>
    <row r="59" spans="1:15" ht="17.100000000000001" customHeight="1" x14ac:dyDescent="0.3">
      <c r="A59" s="49" t="s">
        <v>36</v>
      </c>
      <c r="B59" s="109" t="s">
        <v>71</v>
      </c>
      <c r="C59" s="45"/>
      <c r="D59" s="45"/>
      <c r="E59" s="45"/>
      <c r="F59" s="45"/>
      <c r="G59" s="45"/>
      <c r="H59" s="45"/>
      <c r="I59" s="118"/>
      <c r="J59" s="118"/>
      <c r="K59" s="118"/>
      <c r="L59" s="118"/>
      <c r="M59" s="118"/>
      <c r="N59" s="118"/>
      <c r="O59" s="45"/>
    </row>
    <row r="60" spans="1:15" ht="17.100000000000001" customHeight="1" x14ac:dyDescent="0.3">
      <c r="A60" s="108" t="s">
        <v>37</v>
      </c>
      <c r="B60" s="109" t="s">
        <v>72</v>
      </c>
      <c r="C60" s="45"/>
      <c r="D60" s="45"/>
      <c r="E60" s="45"/>
      <c r="F60" s="45"/>
      <c r="G60" s="45"/>
      <c r="H60" s="45"/>
      <c r="I60" s="118"/>
      <c r="J60" s="118"/>
      <c r="K60" s="118"/>
      <c r="L60" s="118"/>
      <c r="M60" s="118"/>
      <c r="N60" s="118"/>
      <c r="O60" s="45"/>
    </row>
    <row r="61" spans="1:15" ht="17.100000000000001" customHeight="1" x14ac:dyDescent="0.3">
      <c r="A61" s="107" t="s">
        <v>38</v>
      </c>
      <c r="B61" s="109"/>
      <c r="C61" s="45"/>
      <c r="D61" s="45"/>
      <c r="E61" s="45"/>
      <c r="F61" s="45"/>
      <c r="G61" s="45"/>
      <c r="H61" s="45"/>
      <c r="I61" s="118"/>
      <c r="J61" s="118"/>
      <c r="K61" s="118"/>
      <c r="L61" s="118"/>
      <c r="M61" s="118"/>
      <c r="N61" s="118"/>
      <c r="O61" s="45"/>
    </row>
    <row r="62" spans="1:15" ht="17.100000000000001" customHeight="1" x14ac:dyDescent="0.3">
      <c r="A62" s="108" t="s">
        <v>39</v>
      </c>
      <c r="B62" s="109" t="s">
        <v>73</v>
      </c>
      <c r="C62" s="45"/>
      <c r="D62" s="45"/>
      <c r="E62" s="45"/>
      <c r="F62" s="45"/>
      <c r="G62" s="45"/>
      <c r="H62" s="45"/>
      <c r="I62" s="118"/>
      <c r="J62" s="118"/>
      <c r="K62" s="118"/>
      <c r="L62" s="118"/>
      <c r="M62" s="118"/>
      <c r="N62" s="118"/>
      <c r="O62" s="45"/>
    </row>
    <row r="63" spans="1:15" ht="17.100000000000001" customHeight="1" x14ac:dyDescent="0.3">
      <c r="A63" s="48" t="s">
        <v>40</v>
      </c>
      <c r="B63" s="109"/>
      <c r="C63" s="45"/>
      <c r="D63" s="45"/>
      <c r="E63" s="45"/>
      <c r="F63" s="45"/>
      <c r="G63" s="45"/>
      <c r="H63" s="45"/>
      <c r="I63" s="118"/>
      <c r="J63" s="118"/>
      <c r="K63" s="118"/>
      <c r="L63" s="118"/>
      <c r="M63" s="118"/>
      <c r="N63" s="118"/>
      <c r="O63" s="45"/>
    </row>
    <row r="64" spans="1:15" ht="17.100000000000001" customHeight="1" x14ac:dyDescent="0.3">
      <c r="A64" s="49" t="s">
        <v>41</v>
      </c>
      <c r="B64" s="109" t="s">
        <v>74</v>
      </c>
      <c r="C64" s="45"/>
      <c r="D64" s="45"/>
      <c r="E64" s="45"/>
      <c r="F64" s="45"/>
      <c r="G64" s="45"/>
      <c r="H64" s="45"/>
      <c r="I64" s="118"/>
      <c r="J64" s="118"/>
      <c r="K64" s="118"/>
      <c r="L64" s="118"/>
      <c r="M64" s="118"/>
      <c r="N64" s="118"/>
      <c r="O64" s="45"/>
    </row>
    <row r="65" spans="1:15" ht="17.100000000000001" customHeight="1" x14ac:dyDescent="0.3">
      <c r="A65" s="107" t="s">
        <v>42</v>
      </c>
      <c r="B65" s="109"/>
      <c r="C65" s="45"/>
      <c r="D65" s="45"/>
      <c r="E65" s="45"/>
      <c r="F65" s="45"/>
      <c r="G65" s="45"/>
      <c r="H65" s="45"/>
      <c r="I65" s="118"/>
      <c r="J65" s="118"/>
      <c r="K65" s="118"/>
      <c r="L65" s="118"/>
      <c r="M65" s="118"/>
      <c r="N65" s="118"/>
      <c r="O65" s="45"/>
    </row>
    <row r="66" spans="1:15" ht="17.100000000000001" customHeight="1" x14ac:dyDescent="0.3">
      <c r="A66" s="107" t="s">
        <v>43</v>
      </c>
      <c r="B66" s="109"/>
      <c r="C66" s="45"/>
      <c r="D66" s="45"/>
      <c r="E66" s="45"/>
      <c r="F66" s="45"/>
      <c r="G66" s="45"/>
      <c r="H66" s="45"/>
      <c r="I66" s="118"/>
      <c r="J66" s="118"/>
      <c r="K66" s="118"/>
      <c r="L66" s="118"/>
      <c r="M66" s="118"/>
      <c r="N66" s="118"/>
      <c r="O66" s="45"/>
    </row>
    <row r="67" spans="1:15" ht="17.100000000000001" customHeight="1" x14ac:dyDescent="0.3">
      <c r="A67" s="108" t="s">
        <v>44</v>
      </c>
      <c r="B67" s="109" t="s">
        <v>75</v>
      </c>
      <c r="C67" s="45"/>
      <c r="D67" s="45"/>
      <c r="E67" s="45"/>
      <c r="F67" s="45"/>
      <c r="G67" s="45"/>
      <c r="H67" s="45"/>
      <c r="I67" s="118"/>
      <c r="J67" s="118"/>
      <c r="K67" s="118"/>
      <c r="L67" s="118"/>
      <c r="M67" s="118"/>
      <c r="N67" s="118"/>
      <c r="O67" s="45"/>
    </row>
    <row r="68" spans="1:15" ht="17.100000000000001" customHeight="1" x14ac:dyDescent="0.3">
      <c r="A68" s="49" t="s">
        <v>45</v>
      </c>
      <c r="B68" s="109" t="s">
        <v>76</v>
      </c>
      <c r="C68" s="45"/>
      <c r="D68" s="45"/>
      <c r="E68" s="45"/>
      <c r="F68" s="45"/>
      <c r="G68" s="45"/>
      <c r="H68" s="45"/>
      <c r="I68" s="118"/>
      <c r="J68" s="118"/>
      <c r="K68" s="118"/>
      <c r="L68" s="118"/>
      <c r="M68" s="118"/>
      <c r="N68" s="118"/>
      <c r="O68" s="45"/>
    </row>
    <row r="69" spans="1:15" ht="17.100000000000001" customHeight="1" x14ac:dyDescent="0.3">
      <c r="A69" s="108" t="s">
        <v>46</v>
      </c>
      <c r="B69" s="109" t="s">
        <v>77</v>
      </c>
      <c r="C69" s="45"/>
      <c r="D69" s="45"/>
      <c r="E69" s="45"/>
      <c r="F69" s="45"/>
      <c r="G69" s="45"/>
      <c r="H69" s="45"/>
      <c r="I69" s="118"/>
      <c r="J69" s="118"/>
      <c r="K69" s="118"/>
      <c r="L69" s="118"/>
      <c r="M69" s="118"/>
      <c r="N69" s="118"/>
      <c r="O69" s="45"/>
    </row>
    <row r="70" spans="1:15" ht="17.100000000000001" customHeight="1" x14ac:dyDescent="0.3">
      <c r="A70" s="107" t="s">
        <v>47</v>
      </c>
      <c r="B70" s="109"/>
      <c r="C70" s="45"/>
      <c r="D70" s="45"/>
      <c r="E70" s="45"/>
      <c r="F70" s="45"/>
      <c r="G70" s="45"/>
      <c r="H70" s="45"/>
      <c r="I70" s="118"/>
      <c r="J70" s="118"/>
      <c r="K70" s="118"/>
      <c r="L70" s="118"/>
      <c r="M70" s="118"/>
      <c r="N70" s="118"/>
      <c r="O70" s="45"/>
    </row>
    <row r="71" spans="1:15" ht="17.100000000000001" customHeight="1" x14ac:dyDescent="0.3">
      <c r="A71" s="49" t="s">
        <v>48</v>
      </c>
      <c r="B71" s="109" t="s">
        <v>78</v>
      </c>
      <c r="C71" s="45"/>
      <c r="D71" s="45"/>
      <c r="E71" s="45"/>
      <c r="F71" s="45"/>
      <c r="G71" s="45"/>
      <c r="H71" s="45"/>
      <c r="I71" s="118"/>
      <c r="J71" s="118"/>
      <c r="K71" s="118"/>
      <c r="L71" s="118"/>
      <c r="M71" s="118"/>
      <c r="N71" s="118"/>
      <c r="O71" s="45"/>
    </row>
    <row r="72" spans="1:15" ht="17.100000000000001" customHeight="1" x14ac:dyDescent="0.3">
      <c r="A72" s="107" t="s">
        <v>49</v>
      </c>
      <c r="B72" s="109"/>
      <c r="C72" s="45"/>
      <c r="D72" s="45"/>
      <c r="E72" s="45"/>
      <c r="F72" s="45"/>
      <c r="G72" s="45"/>
      <c r="H72" s="45"/>
      <c r="I72" s="118"/>
      <c r="J72" s="118"/>
      <c r="K72" s="118"/>
      <c r="L72" s="118"/>
      <c r="M72" s="118"/>
      <c r="N72" s="118"/>
      <c r="O72" s="45"/>
    </row>
    <row r="73" spans="1:15" ht="17.100000000000001" customHeight="1" x14ac:dyDescent="0.3">
      <c r="A73" s="49" t="s">
        <v>50</v>
      </c>
      <c r="B73" s="109" t="s">
        <v>79</v>
      </c>
      <c r="C73" s="45"/>
      <c r="D73" s="45"/>
      <c r="E73" s="45"/>
      <c r="F73" s="45"/>
      <c r="G73" s="45"/>
      <c r="H73" s="45"/>
      <c r="I73" s="118"/>
      <c r="J73" s="118"/>
      <c r="K73" s="118"/>
      <c r="L73" s="118"/>
      <c r="M73" s="118"/>
      <c r="N73" s="118"/>
      <c r="O73" s="45"/>
    </row>
    <row r="74" spans="1:15" ht="17.100000000000001" customHeight="1" x14ac:dyDescent="0.3">
      <c r="A74" s="50" t="s">
        <v>51</v>
      </c>
      <c r="B74" s="109" t="s">
        <v>80</v>
      </c>
      <c r="C74" s="45"/>
      <c r="D74" s="45"/>
      <c r="E74" s="45"/>
      <c r="F74" s="45"/>
      <c r="G74" s="45"/>
      <c r="H74" s="45"/>
      <c r="I74" s="118"/>
      <c r="J74" s="118"/>
      <c r="K74" s="118"/>
      <c r="L74" s="118"/>
      <c r="M74" s="118"/>
      <c r="N74" s="118"/>
      <c r="O74" s="45"/>
    </row>
    <row r="75" spans="1:15" ht="17.100000000000001" customHeight="1" x14ac:dyDescent="0.3">
      <c r="A75" s="49" t="s">
        <v>52</v>
      </c>
      <c r="B75" s="109" t="s">
        <v>81</v>
      </c>
      <c r="C75" s="45"/>
      <c r="D75" s="45"/>
      <c r="E75" s="45"/>
      <c r="F75" s="45"/>
      <c r="G75" s="45"/>
      <c r="H75" s="45"/>
      <c r="I75" s="118"/>
      <c r="J75" s="118"/>
      <c r="K75" s="118"/>
      <c r="L75" s="118"/>
      <c r="M75" s="118"/>
      <c r="N75" s="118"/>
      <c r="O75" s="45"/>
    </row>
    <row r="76" spans="1:15" ht="17.100000000000001" customHeight="1" x14ac:dyDescent="0.3">
      <c r="A76" s="49" t="s">
        <v>53</v>
      </c>
      <c r="B76" s="109" t="s">
        <v>82</v>
      </c>
      <c r="D76" s="41"/>
      <c r="E76" s="42"/>
      <c r="F76" s="37"/>
    </row>
    <row r="77" spans="1:15" ht="17.100000000000001" customHeight="1" x14ac:dyDescent="0.3">
      <c r="A77" s="49" t="s">
        <v>54</v>
      </c>
      <c r="B77" s="109" t="s">
        <v>83</v>
      </c>
      <c r="D77" s="41"/>
      <c r="E77" s="42"/>
      <c r="F77" s="37"/>
    </row>
    <row r="78" spans="1:15" ht="17.100000000000001" customHeight="1" x14ac:dyDescent="0.3">
      <c r="A78" s="49" t="s">
        <v>55</v>
      </c>
      <c r="B78" s="109" t="s">
        <v>84</v>
      </c>
      <c r="C78" s="39"/>
      <c r="D78" s="41"/>
      <c r="E78" s="42"/>
      <c r="F78" s="37"/>
    </row>
    <row r="79" spans="1:15" ht="17.100000000000001" customHeight="1" x14ac:dyDescent="0.3">
      <c r="A79" s="49" t="s">
        <v>56</v>
      </c>
      <c r="B79" s="109" t="s">
        <v>85</v>
      </c>
      <c r="D79" s="41"/>
      <c r="E79" s="42"/>
      <c r="F79" s="37"/>
    </row>
    <row r="80" spans="1:15" ht="15" customHeight="1" x14ac:dyDescent="0.3">
      <c r="A80" s="49" t="s">
        <v>57</v>
      </c>
      <c r="B80" s="109" t="s">
        <v>86</v>
      </c>
      <c r="C80" s="41"/>
      <c r="D80" s="40"/>
      <c r="E80" s="38"/>
      <c r="F80" s="38"/>
    </row>
    <row r="81" spans="1:6" ht="15.6" x14ac:dyDescent="0.3">
      <c r="A81" s="49" t="s">
        <v>58</v>
      </c>
      <c r="B81" s="109" t="s">
        <v>87</v>
      </c>
      <c r="D81" s="38"/>
      <c r="E81" s="38"/>
      <c r="F81" s="38"/>
    </row>
    <row r="82" spans="1:6" ht="16.2" thickBot="1" x14ac:dyDescent="0.35">
      <c r="A82" s="51" t="s">
        <v>59</v>
      </c>
      <c r="B82" s="110" t="s">
        <v>88</v>
      </c>
      <c r="C82" s="40"/>
    </row>
    <row r="83" spans="1:6" ht="16.2" thickBot="1" x14ac:dyDescent="0.35">
      <c r="A83" s="111" t="s">
        <v>62</v>
      </c>
      <c r="B83" s="110"/>
    </row>
    <row r="84" spans="1:6" ht="16.2" thickBot="1" x14ac:dyDescent="0.35">
      <c r="A84" s="111" t="s">
        <v>63</v>
      </c>
      <c r="B84" s="110"/>
    </row>
    <row r="85" spans="1:6" ht="16.2" thickBot="1" x14ac:dyDescent="0.35">
      <c r="A85" s="51" t="s">
        <v>60</v>
      </c>
      <c r="B85" s="110">
        <v>900</v>
      </c>
    </row>
    <row r="86" spans="1:6" ht="16.2" thickBot="1" x14ac:dyDescent="0.35">
      <c r="A86" s="51" t="s">
        <v>64</v>
      </c>
      <c r="B86" s="110">
        <v>564</v>
      </c>
    </row>
    <row r="87" spans="1:6" ht="16.2" thickBot="1" x14ac:dyDescent="0.35">
      <c r="A87" s="51" t="s">
        <v>61</v>
      </c>
      <c r="B87" s="110">
        <v>647</v>
      </c>
    </row>
    <row r="88" spans="1:6" ht="16.2" thickBot="1" x14ac:dyDescent="0.35">
      <c r="A88" s="51"/>
      <c r="B88" s="110"/>
    </row>
  </sheetData>
  <mergeCells count="2">
    <mergeCell ref="B1:M1"/>
    <mergeCell ref="A2:P2"/>
  </mergeCells>
  <printOptions horizontalCentered="1" verticalCentered="1"/>
  <pageMargins left="0.23622047244094491" right="0" top="0.19685039370078741" bottom="0" header="0.51181102362204722" footer="0.51181102362204722"/>
  <pageSetup paperSize="9" scale="75" orientation="landscape" horizont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X292"/>
  <sheetViews>
    <sheetView showGridLines="0" zoomScale="84" zoomScaleNormal="84" workbookViewId="0">
      <pane xSplit="1" topLeftCell="B1" activePane="topRight" state="frozen"/>
      <selection pane="topRight"/>
    </sheetView>
  </sheetViews>
  <sheetFormatPr defaultRowHeight="13.2" x14ac:dyDescent="0.25"/>
  <cols>
    <col min="1" max="1" width="10" style="3" bestFit="1" customWidth="1"/>
    <col min="2" max="5" width="11.6640625" bestFit="1" customWidth="1"/>
    <col min="6" max="7" width="13.33203125" customWidth="1"/>
    <col min="8" max="8" width="10.88671875" bestFit="1" customWidth="1"/>
    <col min="9" max="9" width="12.33203125" bestFit="1" customWidth="1"/>
    <col min="10" max="10" width="8.44140625" style="45" bestFit="1" customWidth="1"/>
    <col min="11" max="11" width="7.109375" bestFit="1" customWidth="1"/>
    <col min="12" max="12" width="8.6640625" bestFit="1" customWidth="1"/>
    <col min="13" max="13" width="9.6640625" bestFit="1" customWidth="1"/>
    <col min="14" max="14" width="14.6640625" style="3" bestFit="1" customWidth="1"/>
    <col min="15" max="15" width="24.33203125" style="9" customWidth="1"/>
    <col min="16" max="16" width="15.5546875" bestFit="1" customWidth="1"/>
    <col min="17" max="17" width="9.109375" customWidth="1"/>
  </cols>
  <sheetData>
    <row r="1" spans="1:17" x14ac:dyDescent="0.25">
      <c r="A1" s="64" t="s">
        <v>2</v>
      </c>
      <c r="B1" s="299" t="s">
        <v>183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</row>
    <row r="2" spans="1:17" s="6" customFormat="1" ht="15.6" x14ac:dyDescent="0.3">
      <c r="A2" s="22" t="s">
        <v>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O2" s="10" t="s">
        <v>4</v>
      </c>
    </row>
    <row r="3" spans="1:17" x14ac:dyDescent="0.25"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</row>
    <row r="4" spans="1:17" s="16" customFormat="1" ht="21" customHeight="1" x14ac:dyDescent="0.25">
      <c r="A4" s="137"/>
      <c r="B4" s="139" t="s">
        <v>5</v>
      </c>
      <c r="C4" s="139" t="s">
        <v>6</v>
      </c>
      <c r="D4" s="139" t="s">
        <v>7</v>
      </c>
      <c r="E4" s="139" t="s">
        <v>8</v>
      </c>
      <c r="F4" s="139" t="s">
        <v>9</v>
      </c>
      <c r="G4" s="139" t="s">
        <v>10</v>
      </c>
      <c r="H4" s="139" t="s">
        <v>11</v>
      </c>
      <c r="I4" s="139" t="s">
        <v>12</v>
      </c>
      <c r="J4" s="140" t="s">
        <v>13</v>
      </c>
      <c r="K4" s="139" t="s">
        <v>14</v>
      </c>
      <c r="L4" s="139" t="s">
        <v>15</v>
      </c>
      <c r="M4" s="139" t="s">
        <v>1</v>
      </c>
      <c r="N4" s="139" t="s">
        <v>3</v>
      </c>
      <c r="O4" s="139" t="s">
        <v>21</v>
      </c>
    </row>
    <row r="5" spans="1:17" ht="21" customHeight="1" x14ac:dyDescent="0.25">
      <c r="A5" s="138" t="s">
        <v>184</v>
      </c>
      <c r="B5" s="143">
        <v>5104502.4182900004</v>
      </c>
      <c r="C5" s="143">
        <v>0</v>
      </c>
      <c r="D5" s="143">
        <v>0</v>
      </c>
      <c r="E5" s="143">
        <v>0</v>
      </c>
      <c r="F5" s="143">
        <v>0</v>
      </c>
      <c r="G5" s="143">
        <v>0</v>
      </c>
      <c r="H5" s="143">
        <v>0</v>
      </c>
      <c r="I5" s="143">
        <v>0</v>
      </c>
      <c r="J5" s="143">
        <v>0</v>
      </c>
      <c r="K5" s="143">
        <v>0</v>
      </c>
      <c r="L5" s="143">
        <v>0</v>
      </c>
      <c r="M5" s="143">
        <v>0</v>
      </c>
      <c r="N5" s="141">
        <v>5104502.4182900004</v>
      </c>
      <c r="O5" s="141">
        <v>278557.83903999999</v>
      </c>
      <c r="P5" s="53"/>
    </row>
    <row r="6" spans="1:17" ht="21" customHeight="1" x14ac:dyDescent="0.25">
      <c r="A6" s="138" t="s">
        <v>185</v>
      </c>
      <c r="B6" s="143">
        <v>2829745.90594</v>
      </c>
      <c r="C6" s="143">
        <v>0</v>
      </c>
      <c r="D6" s="143">
        <v>0</v>
      </c>
      <c r="E6" s="143">
        <v>0</v>
      </c>
      <c r="F6" s="143">
        <v>0</v>
      </c>
      <c r="G6" s="143">
        <v>0</v>
      </c>
      <c r="H6" s="143">
        <v>0</v>
      </c>
      <c r="I6" s="143">
        <v>0</v>
      </c>
      <c r="J6" s="143">
        <v>0</v>
      </c>
      <c r="K6" s="143">
        <v>0</v>
      </c>
      <c r="L6" s="143">
        <v>0</v>
      </c>
      <c r="M6" s="143">
        <v>0</v>
      </c>
      <c r="N6" s="141">
        <v>2829745.90594</v>
      </c>
      <c r="O6" s="141">
        <v>216074.73420000001</v>
      </c>
    </row>
    <row r="7" spans="1:17" ht="21" customHeight="1" x14ac:dyDescent="0.25">
      <c r="A7" s="138" t="s">
        <v>186</v>
      </c>
      <c r="B7" s="143">
        <v>1892298.3854</v>
      </c>
      <c r="C7" s="143">
        <v>0</v>
      </c>
      <c r="D7" s="143">
        <v>0</v>
      </c>
      <c r="E7" s="143">
        <v>0</v>
      </c>
      <c r="F7" s="143">
        <v>0</v>
      </c>
      <c r="G7" s="143">
        <v>0</v>
      </c>
      <c r="H7" s="143">
        <v>0</v>
      </c>
      <c r="I7" s="143">
        <v>0</v>
      </c>
      <c r="J7" s="143">
        <v>0</v>
      </c>
      <c r="K7" s="143">
        <v>0</v>
      </c>
      <c r="L7" s="143">
        <v>0</v>
      </c>
      <c r="M7" s="143">
        <v>0</v>
      </c>
      <c r="N7" s="141">
        <v>1892298.3854</v>
      </c>
      <c r="O7" s="141">
        <v>66092.0196</v>
      </c>
    </row>
    <row r="8" spans="1:17" ht="21" customHeight="1" x14ac:dyDescent="0.25">
      <c r="A8" s="138" t="s">
        <v>187</v>
      </c>
      <c r="B8" s="143">
        <v>1878488.5023399999</v>
      </c>
      <c r="C8" s="143">
        <v>0</v>
      </c>
      <c r="D8" s="143">
        <v>0</v>
      </c>
      <c r="E8" s="143">
        <v>0</v>
      </c>
      <c r="F8" s="143">
        <v>0</v>
      </c>
      <c r="G8" s="143">
        <v>0</v>
      </c>
      <c r="H8" s="143">
        <v>0</v>
      </c>
      <c r="I8" s="143">
        <v>0</v>
      </c>
      <c r="J8" s="143">
        <v>0</v>
      </c>
      <c r="K8" s="143">
        <v>0</v>
      </c>
      <c r="L8" s="143">
        <v>0</v>
      </c>
      <c r="M8" s="143">
        <v>0</v>
      </c>
      <c r="N8" s="141">
        <v>1878488.5023399999</v>
      </c>
      <c r="O8" s="141">
        <v>85926.016229999994</v>
      </c>
    </row>
    <row r="9" spans="1:17" ht="21" customHeight="1" x14ac:dyDescent="0.25">
      <c r="A9" s="138" t="s">
        <v>188</v>
      </c>
      <c r="B9" s="143">
        <v>1433970.8447199999</v>
      </c>
      <c r="C9" s="143">
        <v>0</v>
      </c>
      <c r="D9" s="143">
        <v>0</v>
      </c>
      <c r="E9" s="143">
        <v>0</v>
      </c>
      <c r="F9" s="143">
        <v>0</v>
      </c>
      <c r="G9" s="143">
        <v>0</v>
      </c>
      <c r="H9" s="143">
        <v>0</v>
      </c>
      <c r="I9" s="143">
        <v>0</v>
      </c>
      <c r="J9" s="143">
        <v>0</v>
      </c>
      <c r="K9" s="143">
        <v>0</v>
      </c>
      <c r="L9" s="143">
        <v>0</v>
      </c>
      <c r="M9" s="143">
        <v>0</v>
      </c>
      <c r="N9" s="141">
        <v>1433970.8447199999</v>
      </c>
      <c r="O9" s="141">
        <v>44794.29451</v>
      </c>
    </row>
    <row r="10" spans="1:17" ht="21" customHeight="1" x14ac:dyDescent="0.25">
      <c r="A10" s="138" t="s">
        <v>189</v>
      </c>
      <c r="B10" s="143">
        <v>1214505.9452200001</v>
      </c>
      <c r="C10" s="143">
        <v>0</v>
      </c>
      <c r="D10" s="143">
        <v>0</v>
      </c>
      <c r="E10" s="143">
        <v>0</v>
      </c>
      <c r="F10" s="143">
        <v>0</v>
      </c>
      <c r="G10" s="143">
        <v>0</v>
      </c>
      <c r="H10" s="143">
        <v>0</v>
      </c>
      <c r="I10" s="143">
        <v>0</v>
      </c>
      <c r="J10" s="143">
        <v>0</v>
      </c>
      <c r="K10" s="143">
        <v>0</v>
      </c>
      <c r="L10" s="143">
        <v>0</v>
      </c>
      <c r="M10" s="143">
        <v>0</v>
      </c>
      <c r="N10" s="141">
        <v>1214505.9452200001</v>
      </c>
      <c r="O10" s="141">
        <v>48345.858979999997</v>
      </c>
    </row>
    <row r="11" spans="1:17" ht="21" customHeight="1" x14ac:dyDescent="0.25">
      <c r="A11" s="138" t="s">
        <v>190</v>
      </c>
      <c r="B11" s="143">
        <v>942746.23118999996</v>
      </c>
      <c r="C11" s="143">
        <v>0</v>
      </c>
      <c r="D11" s="143">
        <v>0</v>
      </c>
      <c r="E11" s="143">
        <v>0</v>
      </c>
      <c r="F11" s="143">
        <v>0</v>
      </c>
      <c r="G11" s="143">
        <v>0</v>
      </c>
      <c r="H11" s="143">
        <v>0</v>
      </c>
      <c r="I11" s="143">
        <v>0</v>
      </c>
      <c r="J11" s="143">
        <v>0</v>
      </c>
      <c r="K11" s="143">
        <v>0</v>
      </c>
      <c r="L11" s="143">
        <v>0</v>
      </c>
      <c r="M11" s="143">
        <v>0</v>
      </c>
      <c r="N11" s="141">
        <v>942746.23118999996</v>
      </c>
      <c r="O11" s="141">
        <v>45189.972569999998</v>
      </c>
    </row>
    <row r="12" spans="1:17" ht="21" customHeight="1" x14ac:dyDescent="0.25">
      <c r="A12" s="138" t="s">
        <v>191</v>
      </c>
      <c r="B12" s="143">
        <v>821660.51543000003</v>
      </c>
      <c r="C12" s="143">
        <v>0</v>
      </c>
      <c r="D12" s="143">
        <v>0</v>
      </c>
      <c r="E12" s="143">
        <v>0</v>
      </c>
      <c r="F12" s="143">
        <v>0</v>
      </c>
      <c r="G12" s="143">
        <v>0</v>
      </c>
      <c r="H12" s="143">
        <v>0</v>
      </c>
      <c r="I12" s="143">
        <v>0</v>
      </c>
      <c r="J12" s="143">
        <v>0</v>
      </c>
      <c r="K12" s="143">
        <v>0</v>
      </c>
      <c r="L12" s="143">
        <v>0</v>
      </c>
      <c r="M12" s="143">
        <v>0</v>
      </c>
      <c r="N12" s="141">
        <v>821660.51543000003</v>
      </c>
      <c r="O12" s="141">
        <v>42149.260439999998</v>
      </c>
    </row>
    <row r="13" spans="1:17" ht="21" customHeight="1" x14ac:dyDescent="0.25">
      <c r="A13" s="138" t="s">
        <v>192</v>
      </c>
      <c r="B13" s="143">
        <v>256283.93234999999</v>
      </c>
      <c r="C13" s="143">
        <v>0</v>
      </c>
      <c r="D13" s="143">
        <v>0</v>
      </c>
      <c r="E13" s="143">
        <v>0</v>
      </c>
      <c r="F13" s="143">
        <v>0</v>
      </c>
      <c r="G13" s="143">
        <v>0</v>
      </c>
      <c r="H13" s="143">
        <v>0</v>
      </c>
      <c r="I13" s="143">
        <v>0</v>
      </c>
      <c r="J13" s="143">
        <v>0</v>
      </c>
      <c r="K13" s="143">
        <v>0</v>
      </c>
      <c r="L13" s="143">
        <v>0</v>
      </c>
      <c r="M13" s="143">
        <v>0</v>
      </c>
      <c r="N13" s="141">
        <v>256283.93234999999</v>
      </c>
      <c r="O13" s="141">
        <v>10579.5978</v>
      </c>
    </row>
    <row r="14" spans="1:17" s="56" customFormat="1" ht="21" customHeight="1" x14ac:dyDescent="0.25">
      <c r="A14" s="138" t="s">
        <v>193</v>
      </c>
      <c r="B14" s="143">
        <v>214844.99080999999</v>
      </c>
      <c r="C14" s="143">
        <v>0</v>
      </c>
      <c r="D14" s="143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0</v>
      </c>
      <c r="K14" s="143">
        <v>0</v>
      </c>
      <c r="L14" s="143">
        <v>0</v>
      </c>
      <c r="M14" s="143">
        <v>0</v>
      </c>
      <c r="N14" s="141">
        <v>214844.99080999999</v>
      </c>
      <c r="O14" s="142">
        <v>8865.8770600000007</v>
      </c>
      <c r="P14"/>
      <c r="Q14"/>
    </row>
    <row r="15" spans="1:17" ht="21" customHeight="1" x14ac:dyDescent="0.25">
      <c r="A15" s="138" t="s">
        <v>194</v>
      </c>
      <c r="B15" s="143">
        <v>178533.85954999999</v>
      </c>
      <c r="C15" s="143">
        <v>0</v>
      </c>
      <c r="D15" s="143">
        <v>0</v>
      </c>
      <c r="E15" s="143">
        <v>0</v>
      </c>
      <c r="F15" s="143">
        <v>0</v>
      </c>
      <c r="G15" s="143">
        <v>0</v>
      </c>
      <c r="H15" s="143">
        <v>0</v>
      </c>
      <c r="I15" s="143">
        <v>0</v>
      </c>
      <c r="J15" s="143">
        <v>0</v>
      </c>
      <c r="K15" s="143">
        <v>0</v>
      </c>
      <c r="L15" s="143">
        <v>0</v>
      </c>
      <c r="M15" s="143">
        <v>0</v>
      </c>
      <c r="N15" s="141">
        <v>178533.85954999999</v>
      </c>
      <c r="O15" s="142">
        <v>6124.8664200000003</v>
      </c>
    </row>
    <row r="16" spans="1:17" ht="21" customHeight="1" x14ac:dyDescent="0.25">
      <c r="A16" s="138" t="s">
        <v>195</v>
      </c>
      <c r="B16" s="143">
        <v>121239.39148000001</v>
      </c>
      <c r="C16" s="143">
        <v>0</v>
      </c>
      <c r="D16" s="143">
        <v>0</v>
      </c>
      <c r="E16" s="143">
        <v>0</v>
      </c>
      <c r="F16" s="143">
        <v>0</v>
      </c>
      <c r="G16" s="143">
        <v>0</v>
      </c>
      <c r="H16" s="143">
        <v>0</v>
      </c>
      <c r="I16" s="143">
        <v>0</v>
      </c>
      <c r="J16" s="143">
        <v>0</v>
      </c>
      <c r="K16" s="143">
        <v>0</v>
      </c>
      <c r="L16" s="143">
        <v>0</v>
      </c>
      <c r="M16" s="143">
        <v>0</v>
      </c>
      <c r="N16" s="141">
        <v>121239.39148000001</v>
      </c>
      <c r="O16" s="141">
        <v>5122.9187199999997</v>
      </c>
    </row>
    <row r="17" spans="1:17" s="118" customFormat="1" ht="21" customHeight="1" x14ac:dyDescent="0.25">
      <c r="A17" s="138" t="s">
        <v>196</v>
      </c>
      <c r="B17" s="143">
        <v>99926.288339999999</v>
      </c>
      <c r="C17" s="143">
        <v>0</v>
      </c>
      <c r="D17" s="143">
        <v>0</v>
      </c>
      <c r="E17" s="143">
        <v>0</v>
      </c>
      <c r="F17" s="143">
        <v>0</v>
      </c>
      <c r="G17" s="143">
        <v>0</v>
      </c>
      <c r="H17" s="143">
        <v>0</v>
      </c>
      <c r="I17" s="143">
        <v>0</v>
      </c>
      <c r="J17" s="143">
        <v>0</v>
      </c>
      <c r="K17" s="143">
        <v>0</v>
      </c>
      <c r="L17" s="143">
        <v>0</v>
      </c>
      <c r="M17" s="143">
        <v>0</v>
      </c>
      <c r="N17" s="141">
        <v>99926.288339999999</v>
      </c>
      <c r="O17" s="141">
        <v>3413.87201</v>
      </c>
    </row>
    <row r="18" spans="1:17" ht="21" customHeight="1" x14ac:dyDescent="0.25">
      <c r="A18" s="138" t="s">
        <v>197</v>
      </c>
      <c r="B18" s="143">
        <v>2383.9801900000002</v>
      </c>
      <c r="C18" s="143">
        <v>0</v>
      </c>
      <c r="D18" s="143">
        <v>0</v>
      </c>
      <c r="E18" s="143">
        <v>0</v>
      </c>
      <c r="F18" s="143">
        <v>0</v>
      </c>
      <c r="G18" s="143">
        <v>0</v>
      </c>
      <c r="H18" s="143">
        <v>0</v>
      </c>
      <c r="I18" s="143">
        <v>0</v>
      </c>
      <c r="J18" s="143">
        <v>0</v>
      </c>
      <c r="K18" s="143">
        <v>0</v>
      </c>
      <c r="L18" s="143">
        <v>0</v>
      </c>
      <c r="M18" s="143">
        <v>0</v>
      </c>
      <c r="N18" s="141">
        <v>2383.9801900000002</v>
      </c>
      <c r="O18" s="141">
        <v>9.9</v>
      </c>
    </row>
    <row r="19" spans="1:17" s="3" customFormat="1" ht="21" customHeight="1" x14ac:dyDescent="0.25">
      <c r="A19" s="138" t="s">
        <v>3</v>
      </c>
      <c r="B19" s="141">
        <f t="shared" ref="B19:O19" si="0">SUM(B5:B18)</f>
        <v>16991131.19125</v>
      </c>
      <c r="C19" s="141">
        <f t="shared" si="0"/>
        <v>0</v>
      </c>
      <c r="D19" s="141">
        <f t="shared" si="0"/>
        <v>0</v>
      </c>
      <c r="E19" s="141">
        <f t="shared" si="0"/>
        <v>0</v>
      </c>
      <c r="F19" s="141">
        <f t="shared" si="0"/>
        <v>0</v>
      </c>
      <c r="G19" s="141">
        <f t="shared" si="0"/>
        <v>0</v>
      </c>
      <c r="H19" s="141">
        <f t="shared" si="0"/>
        <v>0</v>
      </c>
      <c r="I19" s="141">
        <f t="shared" si="0"/>
        <v>0</v>
      </c>
      <c r="J19" s="141">
        <f t="shared" si="0"/>
        <v>0</v>
      </c>
      <c r="K19" s="141">
        <f t="shared" si="0"/>
        <v>0</v>
      </c>
      <c r="L19" s="141">
        <f t="shared" si="0"/>
        <v>0</v>
      </c>
      <c r="M19" s="141">
        <f t="shared" si="0"/>
        <v>0</v>
      </c>
      <c r="N19" s="141">
        <f t="shared" si="0"/>
        <v>16991131.19125</v>
      </c>
      <c r="O19" s="141">
        <f t="shared" si="0"/>
        <v>861247.02757999999</v>
      </c>
      <c r="P19"/>
      <c r="Q19"/>
    </row>
    <row r="20" spans="1:17" s="20" customFormat="1" ht="14.4" x14ac:dyDescent="0.3">
      <c r="A20" s="17"/>
      <c r="B20" s="18"/>
      <c r="C20" s="19"/>
      <c r="D20" s="19"/>
      <c r="E20" s="19"/>
      <c r="F20" s="19"/>
      <c r="G20" s="19"/>
      <c r="J20" s="57"/>
      <c r="N20" s="58"/>
      <c r="O20" s="21"/>
    </row>
    <row r="21" spans="1:17" ht="13.8" x14ac:dyDescent="0.25">
      <c r="A21" s="62" t="s">
        <v>2</v>
      </c>
      <c r="B21" s="298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</row>
    <row r="22" spans="1:17" ht="15" customHeight="1" x14ac:dyDescent="0.25"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</row>
    <row r="59" spans="12:24" x14ac:dyDescent="0.25">
      <c r="L59" s="53"/>
      <c r="M59" s="53"/>
      <c r="N59" s="53"/>
      <c r="O59" s="53"/>
      <c r="P59" s="53"/>
      <c r="Q59" s="53"/>
      <c r="R59" s="53"/>
      <c r="X59" s="53"/>
    </row>
    <row r="60" spans="12:24" x14ac:dyDescent="0.25">
      <c r="L60" s="53"/>
      <c r="M60" s="53"/>
      <c r="N60" s="53"/>
      <c r="O60" s="53"/>
      <c r="P60" s="53"/>
      <c r="Q60" s="53"/>
      <c r="R60" s="53"/>
      <c r="X60" s="53"/>
    </row>
    <row r="61" spans="12:24" x14ac:dyDescent="0.25">
      <c r="L61" s="53"/>
      <c r="M61" s="53"/>
      <c r="N61" s="53"/>
      <c r="O61" s="53"/>
      <c r="P61" s="53"/>
      <c r="Q61" s="53"/>
      <c r="R61" s="53"/>
      <c r="X61" s="53"/>
    </row>
    <row r="62" spans="12:24" x14ac:dyDescent="0.25">
      <c r="L62" s="53"/>
      <c r="M62" s="53"/>
      <c r="N62" s="53"/>
      <c r="O62" s="53"/>
      <c r="P62" s="53"/>
      <c r="Q62" s="53"/>
      <c r="R62" s="53"/>
      <c r="X62" s="53"/>
    </row>
    <row r="63" spans="12:24" x14ac:dyDescent="0.25">
      <c r="L63" s="53"/>
      <c r="M63" s="53"/>
      <c r="N63" s="53"/>
      <c r="O63" s="53"/>
      <c r="P63" s="53"/>
      <c r="Q63" s="53"/>
      <c r="R63" s="53"/>
      <c r="X63" s="53"/>
    </row>
    <row r="64" spans="12:24" x14ac:dyDescent="0.25">
      <c r="L64" s="53"/>
      <c r="M64" s="53"/>
      <c r="N64" s="53"/>
      <c r="O64" s="53"/>
      <c r="P64" s="53"/>
      <c r="Q64" s="53"/>
      <c r="R64" s="53"/>
      <c r="X64" s="53"/>
    </row>
    <row r="65" spans="12:24" x14ac:dyDescent="0.25">
      <c r="L65" s="53"/>
      <c r="M65" s="53"/>
      <c r="N65" s="53"/>
      <c r="O65" s="53"/>
      <c r="P65" s="53"/>
      <c r="Q65" s="53"/>
      <c r="R65" s="53"/>
      <c r="X65" s="53"/>
    </row>
    <row r="66" spans="12:24" x14ac:dyDescent="0.25">
      <c r="L66" s="53"/>
      <c r="M66" s="53"/>
      <c r="N66" s="53"/>
      <c r="O66" s="53"/>
      <c r="P66" s="53"/>
      <c r="Q66" s="53"/>
      <c r="R66" s="53"/>
      <c r="X66" s="53"/>
    </row>
    <row r="67" spans="12:24" x14ac:dyDescent="0.25">
      <c r="L67" s="53"/>
      <c r="M67" s="53"/>
      <c r="N67" s="53"/>
      <c r="O67" s="53"/>
      <c r="P67" s="53"/>
      <c r="Q67" s="53"/>
      <c r="R67" s="53"/>
      <c r="X67" s="53"/>
    </row>
    <row r="68" spans="12:24" x14ac:dyDescent="0.25">
      <c r="L68" s="53"/>
      <c r="M68" s="53"/>
      <c r="N68" s="53"/>
      <c r="O68" s="53"/>
      <c r="P68" s="53"/>
      <c r="Q68" s="53"/>
      <c r="R68" s="53"/>
      <c r="X68" s="53"/>
    </row>
    <row r="69" spans="12:24" x14ac:dyDescent="0.25">
      <c r="L69" s="53"/>
      <c r="M69" s="53"/>
      <c r="N69" s="53"/>
      <c r="O69" s="53"/>
      <c r="P69" s="53"/>
      <c r="Q69" s="53"/>
      <c r="R69" s="53"/>
      <c r="X69" s="53"/>
    </row>
    <row r="70" spans="12:24" x14ac:dyDescent="0.25">
      <c r="L70" s="53"/>
      <c r="M70" s="53"/>
      <c r="N70" s="53"/>
      <c r="O70" s="53"/>
      <c r="P70" s="53"/>
      <c r="Q70" s="53"/>
      <c r="R70" s="53"/>
      <c r="X70" s="53"/>
    </row>
    <row r="71" spans="12:24" x14ac:dyDescent="0.25">
      <c r="L71" s="53"/>
      <c r="M71" s="53"/>
      <c r="N71" s="53"/>
      <c r="O71" s="53"/>
      <c r="P71" s="53"/>
      <c r="Q71" s="53"/>
      <c r="R71" s="53"/>
      <c r="X71" s="53"/>
    </row>
    <row r="72" spans="12:24" x14ac:dyDescent="0.25">
      <c r="L72" s="53"/>
      <c r="M72" s="53"/>
      <c r="N72" s="53"/>
      <c r="O72" s="53"/>
      <c r="P72" s="53"/>
      <c r="Q72" s="53"/>
      <c r="R72" s="53"/>
      <c r="X72" s="53"/>
    </row>
    <row r="73" spans="12:24" x14ac:dyDescent="0.25">
      <c r="L73" s="53"/>
      <c r="M73" s="53"/>
      <c r="N73" s="53"/>
      <c r="O73" s="53"/>
      <c r="P73" s="53"/>
      <c r="Q73" s="53"/>
      <c r="R73" s="53"/>
      <c r="X73" s="53"/>
    </row>
    <row r="74" spans="12:24" x14ac:dyDescent="0.25">
      <c r="L74" s="53"/>
      <c r="M74" s="53"/>
      <c r="N74" s="53"/>
      <c r="O74" s="53"/>
      <c r="P74" s="53"/>
      <c r="Q74" s="53"/>
      <c r="R74" s="53"/>
      <c r="X74" s="53"/>
    </row>
    <row r="75" spans="12:24" x14ac:dyDescent="0.25">
      <c r="L75" s="53"/>
      <c r="M75" s="53"/>
      <c r="N75" s="53"/>
      <c r="O75" s="53"/>
      <c r="P75" s="53"/>
      <c r="Q75" s="53"/>
      <c r="R75" s="53"/>
      <c r="X75" s="53"/>
    </row>
    <row r="76" spans="12:24" x14ac:dyDescent="0.25">
      <c r="L76" s="53"/>
      <c r="M76" s="53"/>
      <c r="N76" s="53"/>
      <c r="O76" s="53"/>
      <c r="P76" s="53"/>
      <c r="Q76" s="53"/>
      <c r="R76" s="53"/>
      <c r="X76" s="53"/>
    </row>
    <row r="77" spans="12:24" x14ac:dyDescent="0.25">
      <c r="L77" s="53"/>
      <c r="M77" s="53"/>
      <c r="N77" s="53"/>
      <c r="O77" s="53"/>
      <c r="P77" s="53"/>
      <c r="Q77" s="53"/>
      <c r="R77" s="53"/>
      <c r="X77" s="53"/>
    </row>
    <row r="78" spans="12:24" x14ac:dyDescent="0.25">
      <c r="L78" s="53"/>
      <c r="M78" s="53"/>
      <c r="N78" s="53"/>
      <c r="O78" s="53"/>
      <c r="P78" s="53"/>
      <c r="Q78" s="53"/>
      <c r="R78" s="53"/>
      <c r="X78" s="53"/>
    </row>
    <row r="79" spans="12:24" x14ac:dyDescent="0.25">
      <c r="L79" s="53"/>
      <c r="M79" s="53"/>
      <c r="N79" s="53"/>
      <c r="O79" s="53"/>
      <c r="P79" s="53"/>
      <c r="Q79" s="53"/>
      <c r="R79" s="53"/>
      <c r="X79" s="53"/>
    </row>
    <row r="80" spans="12:24" x14ac:dyDescent="0.25">
      <c r="L80" s="53"/>
      <c r="M80" s="53"/>
      <c r="N80" s="53"/>
      <c r="O80" s="53"/>
      <c r="P80" s="53"/>
      <c r="Q80" s="53"/>
      <c r="R80" s="53"/>
      <c r="X80" s="53"/>
    </row>
    <row r="81" spans="12:24" x14ac:dyDescent="0.25">
      <c r="L81" s="53"/>
      <c r="M81" s="53"/>
      <c r="N81" s="53"/>
      <c r="O81" s="53"/>
      <c r="P81" s="53"/>
      <c r="Q81" s="53"/>
      <c r="R81" s="53"/>
      <c r="X81" s="53"/>
    </row>
    <row r="82" spans="12:24" x14ac:dyDescent="0.25">
      <c r="L82" s="53"/>
      <c r="M82" s="53"/>
      <c r="N82" s="53"/>
      <c r="O82" s="53"/>
      <c r="P82" s="53"/>
      <c r="Q82" s="53"/>
      <c r="R82" s="53"/>
      <c r="X82" s="53"/>
    </row>
    <row r="83" spans="12:24" x14ac:dyDescent="0.25">
      <c r="L83" s="53"/>
      <c r="M83" s="53"/>
      <c r="N83" s="53"/>
      <c r="O83" s="53"/>
      <c r="P83" s="53"/>
      <c r="Q83" s="53"/>
      <c r="R83" s="53"/>
      <c r="X83" s="53"/>
    </row>
    <row r="84" spans="12:24" x14ac:dyDescent="0.25">
      <c r="L84" s="53"/>
      <c r="M84" s="53"/>
      <c r="N84" s="53"/>
      <c r="O84" s="53"/>
      <c r="P84" s="53"/>
      <c r="Q84" s="53"/>
      <c r="R84" s="53"/>
      <c r="X84" s="53"/>
    </row>
    <row r="85" spans="12:24" x14ac:dyDescent="0.25">
      <c r="L85" s="53"/>
      <c r="M85" s="53"/>
      <c r="N85" s="53"/>
      <c r="O85" s="53"/>
      <c r="P85" s="53"/>
      <c r="Q85" s="53"/>
      <c r="R85" s="53"/>
      <c r="X85" s="53"/>
    </row>
    <row r="86" spans="12:24" x14ac:dyDescent="0.25">
      <c r="L86" s="53"/>
      <c r="M86" s="53"/>
      <c r="N86" s="53"/>
      <c r="O86" s="53"/>
      <c r="P86" s="53"/>
      <c r="Q86" s="53"/>
      <c r="R86" s="53"/>
      <c r="X86" s="53"/>
    </row>
    <row r="87" spans="12:24" x14ac:dyDescent="0.25">
      <c r="L87" s="53"/>
      <c r="M87" s="53"/>
      <c r="N87" s="53"/>
      <c r="O87" s="53"/>
      <c r="P87" s="53"/>
      <c r="Q87" s="53"/>
      <c r="R87" s="53"/>
      <c r="X87" s="53"/>
    </row>
    <row r="88" spans="12:24" x14ac:dyDescent="0.25">
      <c r="L88" s="53"/>
      <c r="M88" s="53"/>
      <c r="N88" s="53"/>
      <c r="O88" s="53"/>
      <c r="P88" s="53"/>
      <c r="Q88" s="53"/>
      <c r="R88" s="53"/>
      <c r="X88" s="53"/>
    </row>
    <row r="89" spans="12:24" x14ac:dyDescent="0.25">
      <c r="L89" s="53"/>
      <c r="M89" s="53"/>
      <c r="N89" s="53"/>
      <c r="O89" s="53"/>
      <c r="P89" s="53"/>
      <c r="Q89" s="53"/>
      <c r="R89" s="53"/>
      <c r="X89" s="53"/>
    </row>
    <row r="90" spans="12:24" x14ac:dyDescent="0.25">
      <c r="L90" s="53"/>
      <c r="M90" s="53"/>
      <c r="N90" s="53"/>
      <c r="O90" s="53"/>
      <c r="P90" s="53"/>
      <c r="Q90" s="53"/>
      <c r="R90" s="53"/>
      <c r="X90" s="53"/>
    </row>
    <row r="91" spans="12:24" x14ac:dyDescent="0.25">
      <c r="L91" s="53"/>
      <c r="M91" s="53"/>
      <c r="N91" s="53"/>
      <c r="O91" s="53"/>
      <c r="P91" s="53"/>
      <c r="Q91" s="53"/>
      <c r="R91" s="53"/>
      <c r="X91" s="53"/>
    </row>
    <row r="92" spans="12:24" x14ac:dyDescent="0.25">
      <c r="L92" s="53"/>
      <c r="M92" s="53"/>
      <c r="N92" s="53"/>
      <c r="O92" s="53"/>
      <c r="P92" s="53"/>
      <c r="Q92" s="53"/>
      <c r="R92" s="53"/>
      <c r="X92" s="53"/>
    </row>
    <row r="93" spans="12:24" x14ac:dyDescent="0.25">
      <c r="L93" s="53"/>
      <c r="M93" s="53"/>
      <c r="N93" s="53"/>
      <c r="O93" s="53"/>
      <c r="P93" s="53"/>
      <c r="Q93" s="53"/>
      <c r="R93" s="53"/>
      <c r="X93" s="53"/>
    </row>
    <row r="94" spans="12:24" x14ac:dyDescent="0.25">
      <c r="L94" s="53"/>
      <c r="M94" s="53"/>
      <c r="N94" s="53"/>
      <c r="O94" s="53"/>
      <c r="P94" s="53"/>
      <c r="Q94" s="53"/>
      <c r="X94" s="53"/>
    </row>
    <row r="95" spans="12:24" x14ac:dyDescent="0.25">
      <c r="L95" s="53"/>
      <c r="M95" s="53"/>
      <c r="N95" s="53"/>
      <c r="O95" s="53"/>
      <c r="P95" s="53"/>
      <c r="Q95" s="53"/>
      <c r="R95" s="53"/>
      <c r="X95" s="53"/>
    </row>
    <row r="96" spans="12:24" x14ac:dyDescent="0.25">
      <c r="L96" s="53"/>
      <c r="M96" s="53"/>
      <c r="N96" s="53"/>
      <c r="O96" s="53"/>
      <c r="P96" s="53"/>
      <c r="Q96" s="53"/>
      <c r="R96" s="53"/>
      <c r="X96" s="53"/>
    </row>
    <row r="97" spans="12:24" x14ac:dyDescent="0.25">
      <c r="L97" s="53"/>
      <c r="M97" s="53"/>
      <c r="N97" s="53"/>
      <c r="O97" s="53"/>
      <c r="P97" s="53"/>
      <c r="Q97" s="53"/>
      <c r="R97" s="53"/>
      <c r="X97" s="53"/>
    </row>
    <row r="98" spans="12:24" x14ac:dyDescent="0.25">
      <c r="L98" s="53"/>
      <c r="M98" s="53"/>
      <c r="N98" s="53"/>
      <c r="O98" s="53"/>
      <c r="P98" s="53"/>
      <c r="Q98" s="53"/>
      <c r="R98" s="53"/>
      <c r="X98" s="53"/>
    </row>
    <row r="99" spans="12:24" x14ac:dyDescent="0.25">
      <c r="L99" s="53"/>
      <c r="M99" s="53"/>
      <c r="N99" s="53"/>
      <c r="O99" s="53"/>
      <c r="P99" s="53"/>
      <c r="Q99" s="53"/>
      <c r="R99" s="53"/>
      <c r="X99" s="53"/>
    </row>
    <row r="100" spans="12:24" x14ac:dyDescent="0.25">
      <c r="L100" s="53"/>
      <c r="M100" s="53"/>
      <c r="N100" s="53"/>
      <c r="O100" s="53"/>
      <c r="P100" s="53"/>
      <c r="Q100" s="53"/>
      <c r="R100" s="53"/>
      <c r="X100" s="53"/>
    </row>
    <row r="101" spans="12:24" x14ac:dyDescent="0.25">
      <c r="L101" s="53"/>
      <c r="M101" s="53"/>
      <c r="N101" s="53"/>
      <c r="O101" s="53"/>
      <c r="P101" s="53"/>
      <c r="Q101" s="53"/>
      <c r="R101" s="53"/>
      <c r="X101" s="53"/>
    </row>
    <row r="102" spans="12:24" x14ac:dyDescent="0.25">
      <c r="L102" s="53"/>
      <c r="M102" s="53"/>
      <c r="N102" s="53"/>
      <c r="O102" s="53"/>
      <c r="P102" s="53"/>
      <c r="Q102" s="53"/>
      <c r="R102" s="53"/>
      <c r="X102" s="53"/>
    </row>
    <row r="103" spans="12:24" x14ac:dyDescent="0.25">
      <c r="L103" s="53"/>
      <c r="M103" s="53"/>
      <c r="N103" s="53"/>
      <c r="O103" s="53"/>
      <c r="P103" s="53"/>
      <c r="Q103" s="53"/>
      <c r="R103" s="53"/>
      <c r="X103" s="53"/>
    </row>
    <row r="104" spans="12:24" x14ac:dyDescent="0.25">
      <c r="L104" s="53"/>
      <c r="M104" s="53"/>
      <c r="N104" s="53"/>
      <c r="O104" s="53"/>
      <c r="P104" s="53"/>
      <c r="Q104" s="53"/>
      <c r="R104" s="53"/>
      <c r="X104" s="53"/>
    </row>
    <row r="105" spans="12:24" x14ac:dyDescent="0.25">
      <c r="L105" s="53"/>
      <c r="M105" s="53"/>
      <c r="N105" s="53"/>
      <c r="O105" s="53"/>
      <c r="P105" s="53"/>
      <c r="Q105" s="53"/>
      <c r="R105" s="53"/>
      <c r="X105" s="53"/>
    </row>
    <row r="106" spans="12:24" x14ac:dyDescent="0.25">
      <c r="L106" s="53"/>
      <c r="M106" s="53"/>
      <c r="N106" s="53"/>
      <c r="O106" s="53"/>
      <c r="P106" s="53"/>
      <c r="Q106" s="53"/>
      <c r="R106" s="53"/>
      <c r="X106" s="53"/>
    </row>
    <row r="107" spans="12:24" x14ac:dyDescent="0.25">
      <c r="L107" s="53"/>
      <c r="M107" s="53"/>
      <c r="N107" s="53"/>
      <c r="O107" s="53"/>
      <c r="P107" s="53"/>
      <c r="Q107" s="53"/>
      <c r="R107" s="53"/>
      <c r="X107" s="53"/>
    </row>
    <row r="108" spans="12:24" x14ac:dyDescent="0.25">
      <c r="L108" s="53"/>
      <c r="M108" s="53"/>
      <c r="N108" s="53"/>
      <c r="O108" s="53"/>
      <c r="P108" s="53"/>
      <c r="Q108" s="53"/>
      <c r="R108" s="53"/>
      <c r="X108" s="53"/>
    </row>
    <row r="109" spans="12:24" x14ac:dyDescent="0.25">
      <c r="L109" s="53"/>
      <c r="M109" s="53"/>
      <c r="N109" s="53"/>
      <c r="O109" s="53"/>
      <c r="P109" s="53"/>
      <c r="Q109" s="53"/>
      <c r="R109" s="53"/>
      <c r="X109" s="53"/>
    </row>
    <row r="110" spans="12:24" x14ac:dyDescent="0.25">
      <c r="L110" s="53"/>
      <c r="M110" s="53"/>
      <c r="N110" s="53"/>
      <c r="O110" s="53"/>
      <c r="P110" s="53"/>
      <c r="Q110" s="53"/>
      <c r="R110" s="53"/>
      <c r="X110" s="53"/>
    </row>
    <row r="111" spans="12:24" x14ac:dyDescent="0.25">
      <c r="L111" s="53"/>
      <c r="M111" s="53"/>
      <c r="N111" s="53"/>
      <c r="O111" s="53"/>
      <c r="P111" s="53"/>
      <c r="Q111" s="53"/>
      <c r="R111" s="53"/>
      <c r="X111" s="53"/>
    </row>
    <row r="112" spans="12:24" x14ac:dyDescent="0.25">
      <c r="L112" s="53"/>
      <c r="M112" s="53"/>
      <c r="N112" s="53"/>
      <c r="O112" s="53"/>
      <c r="P112" s="53"/>
      <c r="Q112" s="53"/>
      <c r="R112" s="53"/>
      <c r="X112" s="53"/>
    </row>
    <row r="113" spans="12:24" x14ac:dyDescent="0.25">
      <c r="L113" s="53"/>
      <c r="M113" s="53"/>
      <c r="N113" s="53"/>
      <c r="O113" s="53"/>
      <c r="P113" s="53"/>
      <c r="Q113" s="53"/>
      <c r="R113" s="53"/>
      <c r="X113" s="53"/>
    </row>
    <row r="114" spans="12:24" x14ac:dyDescent="0.25">
      <c r="L114" s="53"/>
      <c r="M114" s="53"/>
      <c r="N114" s="53"/>
      <c r="O114" s="53"/>
      <c r="P114" s="53"/>
      <c r="Q114" s="53"/>
      <c r="R114" s="53"/>
      <c r="X114" s="53"/>
    </row>
    <row r="115" spans="12:24" x14ac:dyDescent="0.25">
      <c r="L115" s="53"/>
      <c r="M115" s="53"/>
      <c r="N115" s="53"/>
      <c r="O115" s="53"/>
      <c r="P115" s="53"/>
      <c r="Q115" s="53"/>
      <c r="R115" s="53"/>
      <c r="X115" s="53"/>
    </row>
    <row r="116" spans="12:24" x14ac:dyDescent="0.25">
      <c r="L116" s="53"/>
      <c r="M116" s="53"/>
      <c r="N116" s="53"/>
      <c r="O116" s="53"/>
      <c r="P116" s="53"/>
      <c r="Q116" s="53"/>
      <c r="R116" s="53"/>
      <c r="X116" s="53"/>
    </row>
    <row r="117" spans="12:24" x14ac:dyDescent="0.25">
      <c r="L117" s="53"/>
      <c r="M117" s="53"/>
      <c r="N117" s="53"/>
      <c r="O117" s="53"/>
      <c r="P117" s="53"/>
      <c r="Q117" s="53"/>
      <c r="R117" s="53"/>
      <c r="X117" s="53"/>
    </row>
    <row r="118" spans="12:24" x14ac:dyDescent="0.25">
      <c r="L118" s="53"/>
      <c r="M118" s="53"/>
      <c r="N118" s="53"/>
      <c r="O118" s="53"/>
      <c r="P118" s="53"/>
      <c r="Q118" s="53"/>
      <c r="R118" s="53"/>
      <c r="X118" s="53"/>
    </row>
    <row r="119" spans="12:24" x14ac:dyDescent="0.25">
      <c r="L119" s="53"/>
      <c r="M119" s="53"/>
      <c r="N119" s="53"/>
      <c r="O119" s="53"/>
      <c r="P119" s="53"/>
      <c r="Q119" s="53"/>
      <c r="R119" s="53"/>
      <c r="X119" s="53"/>
    </row>
    <row r="120" spans="12:24" x14ac:dyDescent="0.25">
      <c r="L120" s="53"/>
      <c r="M120" s="53"/>
      <c r="N120" s="53"/>
      <c r="O120" s="53"/>
      <c r="P120" s="53"/>
      <c r="Q120" s="53"/>
      <c r="R120" s="53"/>
      <c r="X120" s="53"/>
    </row>
    <row r="121" spans="12:24" x14ac:dyDescent="0.25">
      <c r="L121" s="53"/>
      <c r="M121" s="53"/>
      <c r="N121" s="53"/>
      <c r="O121" s="53"/>
      <c r="P121" s="53"/>
      <c r="Q121" s="53"/>
      <c r="R121" s="53"/>
      <c r="X121" s="53"/>
    </row>
    <row r="122" spans="12:24" x14ac:dyDescent="0.25">
      <c r="L122" s="53"/>
      <c r="M122" s="53"/>
      <c r="N122" s="53"/>
      <c r="O122" s="53"/>
      <c r="P122" s="53"/>
      <c r="Q122" s="53"/>
      <c r="R122" s="53"/>
      <c r="X122" s="53"/>
    </row>
    <row r="123" spans="12:24" x14ac:dyDescent="0.25">
      <c r="L123" s="53"/>
      <c r="M123" s="53"/>
      <c r="N123" s="53"/>
      <c r="O123" s="53"/>
      <c r="P123" s="53"/>
      <c r="Q123" s="53"/>
      <c r="R123" s="53"/>
      <c r="X123" s="53"/>
    </row>
    <row r="124" spans="12:24" x14ac:dyDescent="0.25">
      <c r="L124" s="53"/>
      <c r="M124" s="53"/>
      <c r="N124" s="53"/>
      <c r="O124" s="53"/>
      <c r="P124" s="53"/>
      <c r="Q124" s="53"/>
      <c r="R124" s="53"/>
      <c r="X124" s="53"/>
    </row>
    <row r="125" spans="12:24" x14ac:dyDescent="0.25">
      <c r="L125" s="53"/>
      <c r="M125" s="53"/>
      <c r="N125" s="53"/>
      <c r="O125" s="53"/>
      <c r="P125" s="53"/>
      <c r="Q125" s="53"/>
      <c r="R125" s="53"/>
      <c r="X125" s="53"/>
    </row>
    <row r="126" spans="12:24" x14ac:dyDescent="0.25">
      <c r="L126" s="53"/>
      <c r="M126" s="53"/>
      <c r="N126" s="53"/>
      <c r="O126" s="53"/>
      <c r="P126" s="53"/>
      <c r="Q126" s="53"/>
      <c r="R126" s="53"/>
      <c r="X126" s="53"/>
    </row>
    <row r="127" spans="12:24" x14ac:dyDescent="0.25">
      <c r="L127" s="53"/>
      <c r="M127" s="53"/>
      <c r="N127" s="53"/>
      <c r="O127" s="53"/>
      <c r="P127" s="53"/>
      <c r="Q127" s="53"/>
      <c r="R127" s="53"/>
      <c r="X127" s="53"/>
    </row>
    <row r="128" spans="12:24" x14ac:dyDescent="0.25">
      <c r="L128" s="53"/>
      <c r="M128" s="53"/>
      <c r="N128" s="53"/>
      <c r="O128" s="53"/>
      <c r="P128" s="53"/>
      <c r="Q128" s="53"/>
      <c r="R128" s="53"/>
      <c r="X128" s="53"/>
    </row>
    <row r="129" spans="12:24" x14ac:dyDescent="0.25">
      <c r="L129" s="53"/>
      <c r="M129" s="53"/>
      <c r="N129" s="53"/>
      <c r="O129" s="53"/>
      <c r="P129" s="53"/>
      <c r="Q129" s="53"/>
      <c r="R129" s="53"/>
      <c r="X129" s="53"/>
    </row>
    <row r="130" spans="12:24" x14ac:dyDescent="0.25">
      <c r="L130" s="53"/>
      <c r="M130" s="53"/>
      <c r="N130" s="53"/>
      <c r="O130" s="53"/>
      <c r="P130" s="53"/>
      <c r="Q130" s="53"/>
      <c r="R130" s="53"/>
      <c r="X130" s="53"/>
    </row>
    <row r="131" spans="12:24" x14ac:dyDescent="0.25">
      <c r="L131" s="53"/>
      <c r="M131" s="53"/>
      <c r="N131" s="53"/>
      <c r="O131" s="53"/>
      <c r="P131" s="53"/>
      <c r="Q131" s="53"/>
      <c r="X131" s="53"/>
    </row>
    <row r="132" spans="12:24" x14ac:dyDescent="0.25">
      <c r="L132" s="53"/>
      <c r="M132" s="53"/>
      <c r="N132" s="53"/>
      <c r="O132" s="53"/>
      <c r="P132" s="53"/>
      <c r="Q132" s="53"/>
      <c r="R132" s="53"/>
      <c r="X132" s="53"/>
    </row>
    <row r="133" spans="12:24" x14ac:dyDescent="0.25">
      <c r="L133" s="53"/>
      <c r="M133" s="53"/>
      <c r="N133" s="53"/>
      <c r="O133" s="53"/>
      <c r="P133" s="53"/>
      <c r="Q133" s="53"/>
      <c r="R133" s="53"/>
      <c r="X133" s="53"/>
    </row>
    <row r="134" spans="12:24" x14ac:dyDescent="0.25">
      <c r="L134" s="53"/>
      <c r="M134" s="53"/>
      <c r="N134" s="53"/>
      <c r="O134" s="53"/>
      <c r="P134" s="53"/>
      <c r="Q134" s="53"/>
      <c r="R134" s="53"/>
      <c r="X134" s="53"/>
    </row>
    <row r="135" spans="12:24" x14ac:dyDescent="0.25">
      <c r="L135" s="53"/>
      <c r="M135" s="53"/>
      <c r="N135" s="53"/>
      <c r="O135" s="53"/>
      <c r="P135" s="53"/>
      <c r="Q135" s="53"/>
      <c r="X135" s="53"/>
    </row>
    <row r="136" spans="12:24" x14ac:dyDescent="0.25">
      <c r="L136" s="53"/>
      <c r="M136" s="53"/>
      <c r="N136"/>
      <c r="O136" s="53"/>
      <c r="Q136" s="53"/>
      <c r="X136" s="53"/>
    </row>
    <row r="137" spans="12:24" x14ac:dyDescent="0.25">
      <c r="N137" s="53"/>
      <c r="O137" s="53"/>
      <c r="Q137" s="53"/>
      <c r="R137" s="53"/>
      <c r="X137" s="53"/>
    </row>
    <row r="138" spans="12:24" x14ac:dyDescent="0.25">
      <c r="L138" s="53"/>
      <c r="M138" s="53"/>
      <c r="N138" s="53"/>
      <c r="O138" s="53"/>
      <c r="P138" s="53"/>
      <c r="Q138" s="53"/>
      <c r="R138" s="53"/>
      <c r="X138" s="53"/>
    </row>
    <row r="139" spans="12:24" x14ac:dyDescent="0.25">
      <c r="L139" s="53"/>
      <c r="M139" s="53"/>
      <c r="N139" s="53"/>
      <c r="O139" s="53"/>
      <c r="P139" s="53"/>
      <c r="Q139" s="53"/>
      <c r="R139" s="53"/>
      <c r="X139" s="53"/>
    </row>
    <row r="140" spans="12:24" x14ac:dyDescent="0.25">
      <c r="L140" s="53"/>
      <c r="M140" s="53"/>
      <c r="N140" s="53"/>
      <c r="O140" s="53"/>
      <c r="P140" s="53"/>
      <c r="Q140" s="53"/>
      <c r="R140" s="53"/>
      <c r="X140" s="53"/>
    </row>
    <row r="141" spans="12:24" x14ac:dyDescent="0.25">
      <c r="L141" s="53"/>
      <c r="M141" s="53"/>
      <c r="N141" s="53"/>
      <c r="O141" s="53"/>
      <c r="P141" s="53"/>
      <c r="Q141" s="53"/>
      <c r="X141" s="53"/>
    </row>
    <row r="142" spans="12:24" x14ac:dyDescent="0.25">
      <c r="L142" s="53"/>
      <c r="M142" s="53"/>
      <c r="N142" s="53"/>
      <c r="O142" s="53"/>
      <c r="P142" s="53"/>
      <c r="Q142" s="53"/>
      <c r="R142" s="53"/>
      <c r="X142" s="53"/>
    </row>
    <row r="143" spans="12:24" x14ac:dyDescent="0.25">
      <c r="L143" s="53"/>
      <c r="M143" s="53"/>
      <c r="N143" s="53"/>
      <c r="O143" s="53"/>
      <c r="P143" s="53"/>
      <c r="Q143" s="53"/>
      <c r="R143" s="53"/>
      <c r="X143" s="53"/>
    </row>
    <row r="144" spans="12:24" x14ac:dyDescent="0.25">
      <c r="L144" s="53"/>
      <c r="M144" s="53"/>
      <c r="N144" s="53"/>
      <c r="O144" s="53"/>
      <c r="P144" s="53"/>
      <c r="Q144" s="53"/>
      <c r="R144" s="53"/>
      <c r="X144" s="53"/>
    </row>
    <row r="145" spans="12:24" x14ac:dyDescent="0.25">
      <c r="L145" s="53"/>
      <c r="M145" s="53"/>
      <c r="N145" s="53"/>
      <c r="O145" s="53"/>
      <c r="P145" s="53"/>
      <c r="Q145" s="53"/>
      <c r="X145" s="53"/>
    </row>
    <row r="146" spans="12:24" x14ac:dyDescent="0.25">
      <c r="L146" s="53"/>
      <c r="M146" s="53"/>
      <c r="N146" s="53"/>
      <c r="O146" s="53"/>
      <c r="P146" s="53"/>
      <c r="Q146" s="53"/>
      <c r="R146" s="53"/>
      <c r="X146" s="53"/>
    </row>
    <row r="147" spans="12:24" x14ac:dyDescent="0.25">
      <c r="L147" s="53"/>
      <c r="M147" s="53"/>
      <c r="N147" s="53"/>
      <c r="O147" s="53"/>
      <c r="P147" s="53"/>
      <c r="Q147" s="53"/>
      <c r="R147" s="53"/>
      <c r="X147" s="53"/>
    </row>
    <row r="148" spans="12:24" x14ac:dyDescent="0.25">
      <c r="L148" s="53"/>
      <c r="M148" s="53"/>
      <c r="N148" s="53"/>
      <c r="O148" s="53"/>
      <c r="P148" s="53"/>
      <c r="Q148" s="53"/>
      <c r="R148" s="53"/>
      <c r="X148" s="53"/>
    </row>
    <row r="149" spans="12:24" x14ac:dyDescent="0.25">
      <c r="L149" s="53"/>
      <c r="M149" s="53"/>
      <c r="N149" s="53"/>
      <c r="O149" s="53"/>
      <c r="P149" s="53"/>
      <c r="Q149" s="53"/>
      <c r="R149" s="53"/>
      <c r="X149" s="53"/>
    </row>
    <row r="150" spans="12:24" x14ac:dyDescent="0.25">
      <c r="L150" s="53"/>
      <c r="M150" s="53"/>
      <c r="N150" s="53"/>
      <c r="O150" s="53"/>
      <c r="P150" s="53"/>
      <c r="Q150" s="53"/>
      <c r="X150" s="53"/>
    </row>
    <row r="151" spans="12:24" x14ac:dyDescent="0.25">
      <c r="L151" s="53"/>
      <c r="M151" s="53"/>
      <c r="N151" s="53"/>
      <c r="O151" s="53"/>
      <c r="P151" s="53"/>
      <c r="Q151" s="53"/>
      <c r="R151" s="53"/>
      <c r="X151" s="53"/>
    </row>
    <row r="152" spans="12:24" x14ac:dyDescent="0.25">
      <c r="L152" s="53"/>
      <c r="M152" s="53"/>
      <c r="N152" s="53"/>
      <c r="O152" s="53"/>
      <c r="P152" s="53"/>
      <c r="Q152" s="53"/>
      <c r="X152" s="53"/>
    </row>
    <row r="153" spans="12:24" x14ac:dyDescent="0.25">
      <c r="L153" s="53"/>
      <c r="M153" s="53"/>
      <c r="N153" s="53"/>
      <c r="O153" s="53"/>
      <c r="P153" s="53"/>
      <c r="Q153" s="53"/>
      <c r="X153" s="53"/>
    </row>
    <row r="154" spans="12:24" x14ac:dyDescent="0.25">
      <c r="L154" s="53"/>
      <c r="M154" s="53"/>
      <c r="N154" s="53"/>
      <c r="O154" s="53"/>
      <c r="P154" s="53"/>
      <c r="Q154" s="53"/>
      <c r="X154" s="53"/>
    </row>
    <row r="155" spans="12:24" x14ac:dyDescent="0.25">
      <c r="L155" s="53"/>
      <c r="M155" s="53"/>
      <c r="N155" s="53"/>
      <c r="O155" s="53"/>
      <c r="P155" s="53"/>
      <c r="Q155" s="53"/>
      <c r="X155" s="53"/>
    </row>
    <row r="156" spans="12:24" x14ac:dyDescent="0.25">
      <c r="L156" s="53"/>
      <c r="M156" s="53"/>
      <c r="N156" s="53"/>
      <c r="O156" s="53"/>
      <c r="P156" s="53"/>
      <c r="Q156" s="53"/>
      <c r="X156" s="53"/>
    </row>
    <row r="157" spans="12:24" x14ac:dyDescent="0.25">
      <c r="L157" s="53"/>
      <c r="M157" s="53"/>
      <c r="N157" s="53"/>
      <c r="O157" s="53"/>
      <c r="P157" s="53"/>
      <c r="Q157" s="53"/>
      <c r="R157" s="53"/>
      <c r="X157" s="53"/>
    </row>
    <row r="158" spans="12:24" x14ac:dyDescent="0.25">
      <c r="L158" s="53"/>
      <c r="M158" s="53"/>
      <c r="N158" s="53"/>
      <c r="O158" s="53"/>
      <c r="P158" s="53"/>
      <c r="Q158" s="53"/>
      <c r="R158" s="53"/>
      <c r="X158" s="53"/>
    </row>
    <row r="159" spans="12:24" x14ac:dyDescent="0.25">
      <c r="M159" s="53"/>
      <c r="N159"/>
      <c r="O159" s="53"/>
      <c r="X159" s="53"/>
    </row>
    <row r="160" spans="12:24" x14ac:dyDescent="0.25">
      <c r="L160" s="53"/>
      <c r="M160" s="53"/>
      <c r="N160" s="53"/>
      <c r="O160" s="53"/>
      <c r="P160" s="53"/>
      <c r="Q160" s="53"/>
      <c r="X160" s="53"/>
    </row>
    <row r="161" spans="12:24" x14ac:dyDescent="0.25">
      <c r="L161" s="53"/>
      <c r="M161" s="53"/>
      <c r="N161" s="53"/>
      <c r="O161" s="53"/>
      <c r="P161" s="53"/>
      <c r="Q161" s="53"/>
      <c r="X161" s="53"/>
    </row>
    <row r="162" spans="12:24" x14ac:dyDescent="0.25">
      <c r="L162" s="53"/>
      <c r="M162" s="53"/>
      <c r="N162" s="53"/>
      <c r="O162" s="53"/>
      <c r="P162" s="53"/>
      <c r="Q162" s="53"/>
      <c r="X162" s="53"/>
    </row>
    <row r="163" spans="12:24" x14ac:dyDescent="0.25">
      <c r="L163" s="53"/>
      <c r="M163" s="53"/>
      <c r="N163" s="53"/>
      <c r="O163" s="53"/>
      <c r="P163" s="53"/>
      <c r="Q163" s="53"/>
      <c r="X163" s="53"/>
    </row>
    <row r="164" spans="12:24" x14ac:dyDescent="0.25">
      <c r="L164" s="53"/>
      <c r="M164" s="53"/>
      <c r="N164" s="53"/>
      <c r="O164" s="53"/>
      <c r="P164" s="53"/>
      <c r="Q164" s="53"/>
      <c r="X164" s="53"/>
    </row>
    <row r="165" spans="12:24" x14ac:dyDescent="0.25">
      <c r="L165" s="53"/>
      <c r="M165" s="53"/>
      <c r="N165" s="53"/>
      <c r="O165" s="53"/>
      <c r="P165" s="53"/>
      <c r="Q165" s="53"/>
      <c r="R165" s="53"/>
      <c r="X165" s="53"/>
    </row>
    <row r="166" spans="12:24" x14ac:dyDescent="0.25">
      <c r="L166" s="53"/>
      <c r="M166" s="53"/>
      <c r="N166" s="53"/>
      <c r="O166" s="53"/>
      <c r="P166" s="53"/>
      <c r="Q166" s="53"/>
      <c r="R166" s="53"/>
      <c r="X166" s="53"/>
    </row>
    <row r="167" spans="12:24" x14ac:dyDescent="0.25">
      <c r="L167" s="53"/>
      <c r="M167" s="53"/>
      <c r="N167" s="53"/>
      <c r="O167" s="53"/>
      <c r="P167" s="53"/>
      <c r="Q167" s="53"/>
      <c r="X167" s="53"/>
    </row>
    <row r="168" spans="12:24" x14ac:dyDescent="0.25">
      <c r="L168" s="53"/>
      <c r="M168" s="53"/>
      <c r="N168" s="53"/>
      <c r="O168" s="53"/>
      <c r="P168" s="53"/>
      <c r="Q168" s="53"/>
      <c r="X168" s="53"/>
    </row>
    <row r="169" spans="12:24" x14ac:dyDescent="0.25">
      <c r="L169" s="53"/>
      <c r="M169" s="53"/>
      <c r="N169" s="53"/>
      <c r="O169" s="53"/>
      <c r="P169" s="53"/>
      <c r="Q169" s="53"/>
      <c r="X169" s="53"/>
    </row>
    <row r="170" spans="12:24" x14ac:dyDescent="0.25">
      <c r="L170" s="53"/>
      <c r="M170" s="53"/>
      <c r="N170" s="53"/>
      <c r="O170" s="53"/>
      <c r="P170" s="53"/>
      <c r="Q170" s="53"/>
      <c r="X170" s="53"/>
    </row>
    <row r="171" spans="12:24" x14ac:dyDescent="0.25">
      <c r="L171" s="53"/>
      <c r="N171"/>
      <c r="O171"/>
      <c r="Q171" s="53"/>
      <c r="X171" s="53"/>
    </row>
    <row r="172" spans="12:24" x14ac:dyDescent="0.25">
      <c r="L172" s="53"/>
      <c r="M172" s="53"/>
      <c r="N172" s="53"/>
      <c r="O172" s="53"/>
      <c r="P172" s="53"/>
      <c r="Q172" s="53"/>
      <c r="X172" s="53"/>
    </row>
    <row r="173" spans="12:24" x14ac:dyDescent="0.25">
      <c r="L173" s="53"/>
      <c r="M173" s="53"/>
      <c r="N173"/>
      <c r="O173" s="53"/>
      <c r="P173" s="53"/>
      <c r="Q173" s="53"/>
      <c r="X173" s="53"/>
    </row>
    <row r="174" spans="12:24" x14ac:dyDescent="0.25">
      <c r="L174" s="53"/>
      <c r="M174" s="53"/>
      <c r="N174" s="53"/>
      <c r="O174" s="53"/>
      <c r="P174" s="53"/>
      <c r="Q174" s="53"/>
      <c r="X174" s="53"/>
    </row>
    <row r="175" spans="12:24" x14ac:dyDescent="0.25">
      <c r="L175" s="53"/>
      <c r="N175"/>
      <c r="O175" s="53"/>
      <c r="P175" s="53"/>
      <c r="Q175" s="53"/>
      <c r="X175" s="53"/>
    </row>
    <row r="176" spans="12:24" x14ac:dyDescent="0.25">
      <c r="L176" s="53"/>
      <c r="M176" s="53"/>
      <c r="N176" s="53"/>
      <c r="O176" s="53"/>
      <c r="P176" s="53"/>
      <c r="Q176" s="53"/>
      <c r="X176" s="53"/>
    </row>
    <row r="177" spans="12:24" x14ac:dyDescent="0.25">
      <c r="L177" s="53"/>
      <c r="M177" s="53"/>
      <c r="N177" s="53"/>
      <c r="O177" s="53"/>
      <c r="P177" s="53"/>
      <c r="Q177" s="53"/>
      <c r="X177" s="53"/>
    </row>
    <row r="178" spans="12:24" x14ac:dyDescent="0.25">
      <c r="L178" s="53"/>
      <c r="M178" s="53"/>
      <c r="N178" s="53"/>
      <c r="O178" s="53"/>
      <c r="P178" s="53"/>
      <c r="Q178" s="53"/>
      <c r="X178" s="53"/>
    </row>
    <row r="179" spans="12:24" x14ac:dyDescent="0.25">
      <c r="L179" s="53"/>
      <c r="M179" s="53"/>
      <c r="N179" s="53"/>
      <c r="O179" s="53"/>
      <c r="Q179" s="53"/>
      <c r="X179" s="53"/>
    </row>
    <row r="180" spans="12:24" x14ac:dyDescent="0.25">
      <c r="L180" s="53"/>
      <c r="N180" s="53"/>
      <c r="O180" s="53"/>
      <c r="P180" s="53"/>
      <c r="Q180" s="53"/>
      <c r="X180" s="53"/>
    </row>
    <row r="181" spans="12:24" x14ac:dyDescent="0.25">
      <c r="L181" s="53"/>
      <c r="M181" s="53"/>
      <c r="N181" s="53"/>
      <c r="O181" s="53"/>
      <c r="P181" s="53"/>
      <c r="Q181" s="53"/>
      <c r="X181" s="53"/>
    </row>
    <row r="182" spans="12:24" x14ac:dyDescent="0.25">
      <c r="L182" s="53"/>
      <c r="M182" s="53"/>
      <c r="N182" s="53"/>
      <c r="O182" s="53"/>
      <c r="P182" s="53"/>
      <c r="Q182" s="53"/>
      <c r="X182" s="53"/>
    </row>
    <row r="183" spans="12:24" x14ac:dyDescent="0.25">
      <c r="M183" s="53"/>
      <c r="N183" s="53"/>
      <c r="O183" s="53"/>
      <c r="P183" s="53"/>
      <c r="X183" s="53"/>
    </row>
    <row r="184" spans="12:24" x14ac:dyDescent="0.25">
      <c r="L184" s="53"/>
      <c r="M184" s="53"/>
      <c r="N184" s="53"/>
      <c r="O184"/>
      <c r="P184" s="53"/>
      <c r="Q184" s="53"/>
      <c r="X184" s="53"/>
    </row>
    <row r="185" spans="12:24" x14ac:dyDescent="0.25">
      <c r="L185" s="53"/>
      <c r="M185" s="53"/>
      <c r="N185" s="53"/>
      <c r="O185" s="53"/>
      <c r="P185" s="53"/>
      <c r="Q185" s="53"/>
      <c r="X185" s="53"/>
    </row>
    <row r="186" spans="12:24" x14ac:dyDescent="0.25">
      <c r="L186" s="53"/>
      <c r="M186" s="53"/>
      <c r="N186" s="53"/>
      <c r="O186"/>
      <c r="P186" s="53"/>
      <c r="Q186" s="53"/>
      <c r="X186" s="53"/>
    </row>
    <row r="187" spans="12:24" x14ac:dyDescent="0.25">
      <c r="M187" s="53"/>
      <c r="N187" s="53"/>
      <c r="O187" s="53"/>
      <c r="Q187" s="53"/>
      <c r="X187" s="53"/>
    </row>
    <row r="188" spans="12:24" x14ac:dyDescent="0.25">
      <c r="L188" s="53"/>
      <c r="M188" s="53"/>
      <c r="N188" s="53"/>
      <c r="O188" s="53"/>
      <c r="P188" s="53"/>
      <c r="Q188" s="53"/>
      <c r="X188" s="53"/>
    </row>
    <row r="189" spans="12:24" x14ac:dyDescent="0.25">
      <c r="L189" s="53"/>
      <c r="N189" s="53"/>
      <c r="O189"/>
      <c r="Q189" s="53"/>
      <c r="X189" s="53"/>
    </row>
    <row r="190" spans="12:24" x14ac:dyDescent="0.25">
      <c r="M190" s="53"/>
      <c r="N190"/>
      <c r="O190" s="53"/>
      <c r="P190" s="53"/>
      <c r="Q190" s="53"/>
      <c r="X190" s="53"/>
    </row>
    <row r="191" spans="12:24" x14ac:dyDescent="0.25">
      <c r="L191" s="53"/>
      <c r="N191"/>
      <c r="O191" s="53"/>
      <c r="P191" s="53"/>
      <c r="Q191" s="53"/>
      <c r="X191" s="53"/>
    </row>
    <row r="192" spans="12:24" x14ac:dyDescent="0.25">
      <c r="L192" s="53"/>
      <c r="N192" s="53"/>
      <c r="O192"/>
      <c r="P192" s="53"/>
      <c r="X192" s="53"/>
    </row>
    <row r="193" spans="12:24" x14ac:dyDescent="0.25">
      <c r="M193" s="53"/>
      <c r="N193"/>
      <c r="O193" s="53"/>
      <c r="Q193" s="53"/>
      <c r="X193" s="53"/>
    </row>
    <row r="194" spans="12:24" x14ac:dyDescent="0.25">
      <c r="L194" s="53"/>
      <c r="M194" s="53"/>
      <c r="N194"/>
      <c r="O194"/>
      <c r="Q194" s="53"/>
      <c r="X194" s="53"/>
    </row>
    <row r="195" spans="12:24" x14ac:dyDescent="0.25">
      <c r="M195" s="53"/>
      <c r="N195"/>
      <c r="O195"/>
      <c r="Q195" s="53"/>
      <c r="X195" s="53"/>
    </row>
    <row r="196" spans="12:24" x14ac:dyDescent="0.25">
      <c r="L196" s="53"/>
      <c r="M196" s="53"/>
      <c r="N196"/>
      <c r="O196" s="53"/>
      <c r="X196" s="53"/>
    </row>
    <row r="197" spans="12:24" x14ac:dyDescent="0.25">
      <c r="L197" s="53"/>
      <c r="N197" s="53"/>
      <c r="O197"/>
      <c r="X197" s="53"/>
    </row>
    <row r="198" spans="12:24" x14ac:dyDescent="0.25">
      <c r="M198" s="53"/>
      <c r="N198"/>
      <c r="O198"/>
      <c r="P198" s="53"/>
      <c r="X198" s="53"/>
    </row>
    <row r="199" spans="12:24" x14ac:dyDescent="0.25">
      <c r="N199"/>
      <c r="O199" s="53"/>
      <c r="X199" s="53"/>
    </row>
    <row r="200" spans="12:24" x14ac:dyDescent="0.25">
      <c r="L200" s="53"/>
      <c r="N200"/>
      <c r="O200"/>
      <c r="X200" s="53"/>
    </row>
    <row r="201" spans="12:24" x14ac:dyDescent="0.25">
      <c r="L201" s="53"/>
      <c r="N201"/>
      <c r="O201"/>
      <c r="X201" s="53"/>
    </row>
    <row r="202" spans="12:24" x14ac:dyDescent="0.25">
      <c r="N202"/>
      <c r="O202" s="53"/>
      <c r="Q202" s="53"/>
      <c r="X202" s="53"/>
    </row>
    <row r="203" spans="12:24" x14ac:dyDescent="0.25">
      <c r="N203"/>
      <c r="O203" s="53"/>
      <c r="X203" s="53"/>
    </row>
    <row r="204" spans="12:24" x14ac:dyDescent="0.25">
      <c r="N204"/>
      <c r="O204"/>
      <c r="P204" s="53"/>
      <c r="X204" s="53"/>
    </row>
    <row r="205" spans="12:24" x14ac:dyDescent="0.25">
      <c r="N205"/>
      <c r="O205"/>
      <c r="X205" s="53"/>
    </row>
    <row r="206" spans="12:24" x14ac:dyDescent="0.25">
      <c r="N206"/>
      <c r="O206"/>
      <c r="Q206" s="53"/>
      <c r="X206" s="53"/>
    </row>
    <row r="207" spans="12:24" x14ac:dyDescent="0.25">
      <c r="M207" s="53"/>
      <c r="N207"/>
      <c r="O207"/>
      <c r="X207" s="53"/>
    </row>
    <row r="208" spans="12:24" x14ac:dyDescent="0.25">
      <c r="N208"/>
      <c r="O208" s="53"/>
      <c r="Q208" s="53"/>
      <c r="X208" s="53"/>
    </row>
    <row r="209" spans="12:24" x14ac:dyDescent="0.25">
      <c r="N209"/>
      <c r="O209"/>
      <c r="P209" s="53"/>
      <c r="X209" s="53"/>
    </row>
    <row r="210" spans="12:24" x14ac:dyDescent="0.25">
      <c r="L210" s="53"/>
      <c r="N210"/>
      <c r="O210"/>
      <c r="X210" s="53"/>
    </row>
    <row r="211" spans="12:24" x14ac:dyDescent="0.25">
      <c r="N211"/>
      <c r="O211"/>
      <c r="X211" s="53"/>
    </row>
    <row r="212" spans="12:24" x14ac:dyDescent="0.25">
      <c r="N212"/>
      <c r="O212"/>
      <c r="R212" s="53"/>
      <c r="X212" s="53"/>
    </row>
    <row r="213" spans="12:24" x14ac:dyDescent="0.25">
      <c r="N213" s="53"/>
      <c r="O213"/>
      <c r="X213" s="53"/>
    </row>
    <row r="214" spans="12:24" x14ac:dyDescent="0.25">
      <c r="N214"/>
      <c r="O214"/>
      <c r="X214" s="53"/>
    </row>
    <row r="215" spans="12:24" x14ac:dyDescent="0.25">
      <c r="L215" s="53"/>
      <c r="N215"/>
      <c r="O215"/>
      <c r="X215" s="53"/>
    </row>
    <row r="216" spans="12:24" x14ac:dyDescent="0.25">
      <c r="N216"/>
      <c r="O216"/>
      <c r="P216" s="53"/>
      <c r="X216" s="53"/>
    </row>
    <row r="217" spans="12:24" x14ac:dyDescent="0.25">
      <c r="N217"/>
      <c r="O217"/>
      <c r="X217" s="53"/>
    </row>
    <row r="218" spans="12:24" x14ac:dyDescent="0.25">
      <c r="N218"/>
      <c r="O218"/>
      <c r="X218" s="53"/>
    </row>
    <row r="219" spans="12:24" x14ac:dyDescent="0.25">
      <c r="N219"/>
      <c r="O219"/>
      <c r="X219" s="53"/>
    </row>
    <row r="220" spans="12:24" x14ac:dyDescent="0.25">
      <c r="N220"/>
      <c r="O220"/>
      <c r="X220" s="53"/>
    </row>
    <row r="221" spans="12:24" x14ac:dyDescent="0.25">
      <c r="N221"/>
      <c r="O221"/>
      <c r="Q221" s="53"/>
      <c r="X221" s="53"/>
    </row>
    <row r="222" spans="12:24" x14ac:dyDescent="0.25">
      <c r="N222"/>
      <c r="O222"/>
      <c r="X222" s="53"/>
    </row>
    <row r="223" spans="12:24" x14ac:dyDescent="0.25">
      <c r="N223"/>
      <c r="O223"/>
      <c r="X223" s="53"/>
    </row>
    <row r="224" spans="12:24" x14ac:dyDescent="0.25">
      <c r="N224"/>
      <c r="O224"/>
      <c r="X224" s="53"/>
    </row>
    <row r="225" spans="14:24" x14ac:dyDescent="0.25">
      <c r="N225"/>
      <c r="O225"/>
      <c r="X225" s="53"/>
    </row>
    <row r="226" spans="14:24" x14ac:dyDescent="0.25">
      <c r="N226"/>
      <c r="O226"/>
      <c r="X226" s="53"/>
    </row>
    <row r="227" spans="14:24" x14ac:dyDescent="0.25">
      <c r="N227"/>
      <c r="O227"/>
      <c r="X227" s="53"/>
    </row>
    <row r="228" spans="14:24" x14ac:dyDescent="0.25">
      <c r="N228"/>
      <c r="O228"/>
      <c r="X228" s="53"/>
    </row>
    <row r="229" spans="14:24" x14ac:dyDescent="0.25">
      <c r="N229"/>
      <c r="O229"/>
      <c r="X229" s="53"/>
    </row>
    <row r="230" spans="14:24" x14ac:dyDescent="0.25">
      <c r="N230"/>
      <c r="O230"/>
      <c r="X230" s="53"/>
    </row>
    <row r="231" spans="14:24" x14ac:dyDescent="0.25">
      <c r="N231"/>
      <c r="O231"/>
      <c r="X231" s="53"/>
    </row>
    <row r="232" spans="14:24" x14ac:dyDescent="0.25">
      <c r="N232"/>
      <c r="O232"/>
      <c r="X232" s="53"/>
    </row>
    <row r="233" spans="14:24" x14ac:dyDescent="0.25">
      <c r="N233"/>
      <c r="O233"/>
      <c r="X233" s="53"/>
    </row>
    <row r="234" spans="14:24" x14ac:dyDescent="0.25">
      <c r="N234"/>
      <c r="O234"/>
      <c r="X234" s="53"/>
    </row>
    <row r="235" spans="14:24" x14ac:dyDescent="0.25">
      <c r="N235"/>
      <c r="O235"/>
      <c r="X235" s="53"/>
    </row>
    <row r="236" spans="14:24" x14ac:dyDescent="0.25">
      <c r="N236"/>
      <c r="O236"/>
      <c r="X236" s="53"/>
    </row>
    <row r="237" spans="14:24" x14ac:dyDescent="0.25">
      <c r="N237"/>
      <c r="O237"/>
      <c r="X237" s="53"/>
    </row>
    <row r="238" spans="14:24" x14ac:dyDescent="0.25">
      <c r="N238"/>
      <c r="O238"/>
      <c r="X238" s="53"/>
    </row>
    <row r="239" spans="14:24" x14ac:dyDescent="0.25">
      <c r="N239"/>
      <c r="O239"/>
      <c r="X239" s="53"/>
    </row>
    <row r="240" spans="14:24" x14ac:dyDescent="0.25">
      <c r="N240"/>
      <c r="O240"/>
      <c r="X240" s="53"/>
    </row>
    <row r="241" spans="14:24" x14ac:dyDescent="0.25">
      <c r="N241"/>
      <c r="O241"/>
      <c r="X241" s="53"/>
    </row>
    <row r="242" spans="14:24" x14ac:dyDescent="0.25">
      <c r="N242"/>
      <c r="O242"/>
    </row>
    <row r="243" spans="14:24" x14ac:dyDescent="0.25">
      <c r="N243"/>
      <c r="O243"/>
    </row>
    <row r="244" spans="14:24" x14ac:dyDescent="0.25">
      <c r="N244"/>
      <c r="O244"/>
    </row>
    <row r="245" spans="14:24" x14ac:dyDescent="0.25">
      <c r="N245"/>
      <c r="O245"/>
    </row>
    <row r="246" spans="14:24" x14ac:dyDescent="0.25">
      <c r="N246"/>
      <c r="O246"/>
    </row>
    <row r="247" spans="14:24" x14ac:dyDescent="0.25">
      <c r="N247"/>
      <c r="O247"/>
    </row>
    <row r="248" spans="14:24" x14ac:dyDescent="0.25">
      <c r="N248"/>
      <c r="O248"/>
    </row>
    <row r="249" spans="14:24" x14ac:dyDescent="0.25">
      <c r="N249"/>
      <c r="O249"/>
    </row>
    <row r="250" spans="14:24" x14ac:dyDescent="0.25">
      <c r="N250"/>
      <c r="O250"/>
    </row>
    <row r="251" spans="14:24" x14ac:dyDescent="0.25">
      <c r="N251"/>
      <c r="O251"/>
    </row>
    <row r="252" spans="14:24" x14ac:dyDescent="0.25">
      <c r="N252"/>
      <c r="O252"/>
    </row>
    <row r="253" spans="14:24" x14ac:dyDescent="0.25">
      <c r="N253"/>
      <c r="O253"/>
    </row>
    <row r="254" spans="14:24" x14ac:dyDescent="0.25">
      <c r="N254"/>
      <c r="O254"/>
    </row>
    <row r="255" spans="14:24" x14ac:dyDescent="0.25">
      <c r="N255"/>
      <c r="O255"/>
    </row>
    <row r="256" spans="14:24" x14ac:dyDescent="0.25">
      <c r="N256"/>
      <c r="O256"/>
    </row>
    <row r="257" spans="14:15" x14ac:dyDescent="0.25">
      <c r="N257"/>
      <c r="O257"/>
    </row>
    <row r="258" spans="14:15" x14ac:dyDescent="0.25">
      <c r="N258"/>
      <c r="O258"/>
    </row>
    <row r="259" spans="14:15" x14ac:dyDescent="0.25">
      <c r="N259"/>
      <c r="O259"/>
    </row>
    <row r="260" spans="14:15" x14ac:dyDescent="0.25">
      <c r="N260"/>
      <c r="O260"/>
    </row>
    <row r="261" spans="14:15" x14ac:dyDescent="0.25">
      <c r="N261"/>
      <c r="O261"/>
    </row>
    <row r="262" spans="14:15" x14ac:dyDescent="0.25">
      <c r="N262"/>
      <c r="O262"/>
    </row>
    <row r="263" spans="14:15" x14ac:dyDescent="0.25">
      <c r="N263"/>
      <c r="O263"/>
    </row>
    <row r="264" spans="14:15" x14ac:dyDescent="0.25">
      <c r="N264"/>
      <c r="O264"/>
    </row>
    <row r="265" spans="14:15" x14ac:dyDescent="0.25">
      <c r="N265"/>
      <c r="O265"/>
    </row>
    <row r="266" spans="14:15" x14ac:dyDescent="0.25">
      <c r="N266"/>
      <c r="O266"/>
    </row>
    <row r="267" spans="14:15" x14ac:dyDescent="0.25">
      <c r="N267"/>
      <c r="O267"/>
    </row>
    <row r="268" spans="14:15" x14ac:dyDescent="0.25">
      <c r="N268"/>
      <c r="O268"/>
    </row>
    <row r="269" spans="14:15" x14ac:dyDescent="0.25">
      <c r="N269"/>
      <c r="O269"/>
    </row>
    <row r="270" spans="14:15" x14ac:dyDescent="0.25">
      <c r="N270"/>
      <c r="O270"/>
    </row>
    <row r="271" spans="14:15" x14ac:dyDescent="0.25">
      <c r="N271"/>
      <c r="O271"/>
    </row>
    <row r="272" spans="14:15" x14ac:dyDescent="0.25">
      <c r="N272"/>
      <c r="O272"/>
    </row>
    <row r="273" spans="14:15" x14ac:dyDescent="0.25">
      <c r="N273"/>
      <c r="O273"/>
    </row>
    <row r="274" spans="14:15" x14ac:dyDescent="0.25">
      <c r="N274"/>
      <c r="O274"/>
    </row>
    <row r="275" spans="14:15" x14ac:dyDescent="0.25">
      <c r="N275"/>
      <c r="O275"/>
    </row>
    <row r="276" spans="14:15" x14ac:dyDescent="0.25">
      <c r="N276"/>
      <c r="O276"/>
    </row>
    <row r="277" spans="14:15" x14ac:dyDescent="0.25">
      <c r="N277"/>
      <c r="O277"/>
    </row>
    <row r="278" spans="14:15" x14ac:dyDescent="0.25">
      <c r="N278"/>
      <c r="O278"/>
    </row>
    <row r="279" spans="14:15" x14ac:dyDescent="0.25">
      <c r="N279"/>
      <c r="O279"/>
    </row>
    <row r="280" spans="14:15" x14ac:dyDescent="0.25">
      <c r="N280"/>
      <c r="O280"/>
    </row>
    <row r="281" spans="14:15" x14ac:dyDescent="0.25">
      <c r="N281"/>
      <c r="O281"/>
    </row>
    <row r="282" spans="14:15" x14ac:dyDescent="0.25">
      <c r="N282"/>
      <c r="O282"/>
    </row>
    <row r="283" spans="14:15" x14ac:dyDescent="0.25">
      <c r="N283"/>
      <c r="O283"/>
    </row>
    <row r="284" spans="14:15" x14ac:dyDescent="0.25">
      <c r="N284"/>
      <c r="O284"/>
    </row>
    <row r="285" spans="14:15" x14ac:dyDescent="0.25">
      <c r="N285"/>
      <c r="O285"/>
    </row>
    <row r="286" spans="14:15" x14ac:dyDescent="0.25">
      <c r="N286"/>
      <c r="O286"/>
    </row>
    <row r="287" spans="14:15" x14ac:dyDescent="0.25">
      <c r="N287"/>
      <c r="O287"/>
    </row>
    <row r="288" spans="14:15" x14ac:dyDescent="0.25">
      <c r="N288"/>
      <c r="O288"/>
    </row>
    <row r="289" spans="14:15" x14ac:dyDescent="0.25">
      <c r="N289"/>
      <c r="O289"/>
    </row>
    <row r="290" spans="14:15" x14ac:dyDescent="0.25">
      <c r="N290"/>
      <c r="O290"/>
    </row>
    <row r="291" spans="14:15" x14ac:dyDescent="0.25">
      <c r="N291"/>
      <c r="O291"/>
    </row>
    <row r="292" spans="14:15" x14ac:dyDescent="0.25">
      <c r="N292"/>
      <c r="O292"/>
    </row>
  </sheetData>
  <mergeCells count="2">
    <mergeCell ref="B21:N22"/>
    <mergeCell ref="B1:M1"/>
  </mergeCells>
  <phoneticPr fontId="0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6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AN264"/>
  <sheetViews>
    <sheetView showGridLines="0" zoomScale="82" zoomScaleNormal="82" workbookViewId="0"/>
  </sheetViews>
  <sheetFormatPr defaultRowHeight="13.2" x14ac:dyDescent="0.25"/>
  <cols>
    <col min="1" max="1" width="27.5546875" customWidth="1"/>
    <col min="2" max="6" width="15.109375" bestFit="1" customWidth="1"/>
    <col min="7" max="7" width="13.88671875" customWidth="1"/>
    <col min="8" max="8" width="13.44140625" customWidth="1"/>
    <col min="9" max="9" width="13.6640625" customWidth="1"/>
    <col min="10" max="10" width="14.109375" customWidth="1"/>
    <col min="11" max="11" width="15.44140625" customWidth="1"/>
    <col min="12" max="12" width="15.5546875" customWidth="1"/>
    <col min="13" max="13" width="13.44140625" customWidth="1"/>
    <col min="14" max="14" width="16.5546875" customWidth="1"/>
    <col min="15" max="15" width="17.33203125" customWidth="1"/>
    <col min="16" max="26" width="14.33203125" customWidth="1"/>
  </cols>
  <sheetData>
    <row r="1" spans="1:18" ht="13.8" thickBot="1" x14ac:dyDescent="0.3">
      <c r="A1" s="65" t="s">
        <v>2</v>
      </c>
      <c r="B1" s="300" t="s">
        <v>198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</row>
    <row r="2" spans="1:18" ht="13.8" thickBot="1" x14ac:dyDescent="0.3">
      <c r="A2" s="65" t="s">
        <v>2</v>
      </c>
      <c r="N2" s="43" t="s">
        <v>17</v>
      </c>
      <c r="O2" s="24" t="s">
        <v>18</v>
      </c>
      <c r="Q2" s="44"/>
    </row>
    <row r="3" spans="1:18" x14ac:dyDescent="0.25"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</row>
    <row r="4" spans="1:18" s="3" customFormat="1" x14ac:dyDescent="0.25">
      <c r="A4" s="23"/>
      <c r="B4" s="25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6"/>
      <c r="O4" s="25"/>
      <c r="P4" s="25"/>
      <c r="Q4" s="25"/>
      <c r="R4" s="25"/>
    </row>
    <row r="5" spans="1:18" s="3" customFormat="1" ht="13.8" thickBot="1" x14ac:dyDescent="0.3">
      <c r="A5" s="12"/>
      <c r="B5" s="12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4"/>
    </row>
    <row r="6" spans="1:18" s="36" customFormat="1" ht="16.5" customHeight="1" thickBot="1" x14ac:dyDescent="0.3">
      <c r="A6" s="148" t="s">
        <v>0</v>
      </c>
      <c r="B6" s="149" t="s">
        <v>5</v>
      </c>
      <c r="C6" s="150" t="s">
        <v>6</v>
      </c>
      <c r="D6" s="150" t="s">
        <v>7</v>
      </c>
      <c r="E6" s="150" t="s">
        <v>8</v>
      </c>
      <c r="F6" s="150" t="s">
        <v>9</v>
      </c>
      <c r="G6" s="150" t="s">
        <v>10</v>
      </c>
      <c r="H6" s="150" t="s">
        <v>11</v>
      </c>
      <c r="I6" s="150" t="s">
        <v>12</v>
      </c>
      <c r="J6" s="150" t="s">
        <v>13</v>
      </c>
      <c r="K6" s="150" t="s">
        <v>14</v>
      </c>
      <c r="L6" s="150" t="s">
        <v>15</v>
      </c>
      <c r="M6" s="150" t="s">
        <v>1</v>
      </c>
      <c r="N6" s="151" t="s">
        <v>16</v>
      </c>
    </row>
    <row r="7" spans="1:18" ht="13.8" thickTop="1" x14ac:dyDescent="0.25">
      <c r="A7" s="144" t="s">
        <v>199</v>
      </c>
      <c r="B7" s="145">
        <v>1594722.2876299999</v>
      </c>
      <c r="C7" s="145">
        <v>0</v>
      </c>
      <c r="D7" s="145">
        <v>0</v>
      </c>
      <c r="E7" s="145">
        <v>0</v>
      </c>
      <c r="F7" s="145">
        <v>0</v>
      </c>
      <c r="G7" s="145">
        <v>0</v>
      </c>
      <c r="H7" s="145">
        <v>0</v>
      </c>
      <c r="I7" s="145">
        <v>0</v>
      </c>
      <c r="J7" s="145">
        <v>0</v>
      </c>
      <c r="K7" s="145">
        <v>0</v>
      </c>
      <c r="L7" s="145">
        <v>0</v>
      </c>
      <c r="M7" s="145">
        <v>0</v>
      </c>
      <c r="N7" s="146">
        <v>1594722.2876299999</v>
      </c>
    </row>
    <row r="8" spans="1:18" x14ac:dyDescent="0.25">
      <c r="A8" s="144" t="s">
        <v>200</v>
      </c>
      <c r="B8" s="145">
        <v>1004881.73354</v>
      </c>
      <c r="C8" s="145">
        <v>0</v>
      </c>
      <c r="D8" s="145">
        <v>0</v>
      </c>
      <c r="E8" s="145">
        <v>0</v>
      </c>
      <c r="F8" s="145">
        <v>0</v>
      </c>
      <c r="G8" s="145">
        <v>0</v>
      </c>
      <c r="H8" s="145">
        <v>0</v>
      </c>
      <c r="I8" s="145">
        <v>0</v>
      </c>
      <c r="J8" s="145">
        <v>0</v>
      </c>
      <c r="K8" s="145">
        <v>0</v>
      </c>
      <c r="L8" s="145">
        <v>0</v>
      </c>
      <c r="M8" s="145">
        <v>0</v>
      </c>
      <c r="N8" s="146">
        <v>1004881.73354</v>
      </c>
    </row>
    <row r="9" spans="1:18" x14ac:dyDescent="0.25">
      <c r="A9" s="144" t="s">
        <v>201</v>
      </c>
      <c r="B9" s="145">
        <v>890934.84566999995</v>
      </c>
      <c r="C9" s="145">
        <v>0</v>
      </c>
      <c r="D9" s="145">
        <v>0</v>
      </c>
      <c r="E9" s="145">
        <v>0</v>
      </c>
      <c r="F9" s="145">
        <v>0</v>
      </c>
      <c r="G9" s="145">
        <v>0</v>
      </c>
      <c r="H9" s="145">
        <v>0</v>
      </c>
      <c r="I9" s="145">
        <v>0</v>
      </c>
      <c r="J9" s="145">
        <v>0</v>
      </c>
      <c r="K9" s="145">
        <v>0</v>
      </c>
      <c r="L9" s="145">
        <v>0</v>
      </c>
      <c r="M9" s="145">
        <v>0</v>
      </c>
      <c r="N9" s="146">
        <v>890934.84566999995</v>
      </c>
    </row>
    <row r="10" spans="1:18" x14ac:dyDescent="0.25">
      <c r="A10" s="144" t="s">
        <v>202</v>
      </c>
      <c r="B10" s="145">
        <v>804437.71704999998</v>
      </c>
      <c r="C10" s="145">
        <v>0</v>
      </c>
      <c r="D10" s="145">
        <v>0</v>
      </c>
      <c r="E10" s="145">
        <v>0</v>
      </c>
      <c r="F10" s="145">
        <v>0</v>
      </c>
      <c r="G10" s="145">
        <v>0</v>
      </c>
      <c r="H10" s="145">
        <v>0</v>
      </c>
      <c r="I10" s="145">
        <v>0</v>
      </c>
      <c r="J10" s="145">
        <v>0</v>
      </c>
      <c r="K10" s="145">
        <v>0</v>
      </c>
      <c r="L10" s="145">
        <v>0</v>
      </c>
      <c r="M10" s="145">
        <v>0</v>
      </c>
      <c r="N10" s="146">
        <v>804437.71704999998</v>
      </c>
    </row>
    <row r="11" spans="1:18" x14ac:dyDescent="0.25">
      <c r="A11" s="144" t="s">
        <v>203</v>
      </c>
      <c r="B11" s="145">
        <v>797350.05730999995</v>
      </c>
      <c r="C11" s="145">
        <v>0</v>
      </c>
      <c r="D11" s="145">
        <v>0</v>
      </c>
      <c r="E11" s="145">
        <v>0</v>
      </c>
      <c r="F11" s="145">
        <v>0</v>
      </c>
      <c r="G11" s="145">
        <v>0</v>
      </c>
      <c r="H11" s="145">
        <v>0</v>
      </c>
      <c r="I11" s="145">
        <v>0</v>
      </c>
      <c r="J11" s="145">
        <v>0</v>
      </c>
      <c r="K11" s="145">
        <v>0</v>
      </c>
      <c r="L11" s="145">
        <v>0</v>
      </c>
      <c r="M11" s="145">
        <v>0</v>
      </c>
      <c r="N11" s="146">
        <v>797350.05730999995</v>
      </c>
    </row>
    <row r="12" spans="1:18" x14ac:dyDescent="0.25">
      <c r="A12" s="144" t="s">
        <v>204</v>
      </c>
      <c r="B12" s="145">
        <v>766076.19842999999</v>
      </c>
      <c r="C12" s="145">
        <v>0</v>
      </c>
      <c r="D12" s="145">
        <v>0</v>
      </c>
      <c r="E12" s="145">
        <v>0</v>
      </c>
      <c r="F12" s="145">
        <v>0</v>
      </c>
      <c r="G12" s="145">
        <v>0</v>
      </c>
      <c r="H12" s="145">
        <v>0</v>
      </c>
      <c r="I12" s="145">
        <v>0</v>
      </c>
      <c r="J12" s="145">
        <v>0</v>
      </c>
      <c r="K12" s="145">
        <v>0</v>
      </c>
      <c r="L12" s="145">
        <v>0</v>
      </c>
      <c r="M12" s="145">
        <v>0</v>
      </c>
      <c r="N12" s="146">
        <v>766076.19842999999</v>
      </c>
    </row>
    <row r="13" spans="1:18" x14ac:dyDescent="0.25">
      <c r="A13" s="144" t="s">
        <v>205</v>
      </c>
      <c r="B13" s="145">
        <v>729168.07339999999</v>
      </c>
      <c r="C13" s="145">
        <v>0</v>
      </c>
      <c r="D13" s="145">
        <v>0</v>
      </c>
      <c r="E13" s="145">
        <v>0</v>
      </c>
      <c r="F13" s="145">
        <v>0</v>
      </c>
      <c r="G13" s="145">
        <v>0</v>
      </c>
      <c r="H13" s="145">
        <v>0</v>
      </c>
      <c r="I13" s="145">
        <v>0</v>
      </c>
      <c r="J13" s="145">
        <v>0</v>
      </c>
      <c r="K13" s="145">
        <v>0</v>
      </c>
      <c r="L13" s="145">
        <v>0</v>
      </c>
      <c r="M13" s="145">
        <v>0</v>
      </c>
      <c r="N13" s="146">
        <v>729168.07339999999</v>
      </c>
    </row>
    <row r="14" spans="1:18" x14ac:dyDescent="0.25">
      <c r="A14" s="144" t="s">
        <v>206</v>
      </c>
      <c r="B14" s="145">
        <v>671201.25049999997</v>
      </c>
      <c r="C14" s="145">
        <v>0</v>
      </c>
      <c r="D14" s="145">
        <v>0</v>
      </c>
      <c r="E14" s="145">
        <v>0</v>
      </c>
      <c r="F14" s="145">
        <v>0</v>
      </c>
      <c r="G14" s="145">
        <v>0</v>
      </c>
      <c r="H14" s="145">
        <v>0</v>
      </c>
      <c r="I14" s="145">
        <v>0</v>
      </c>
      <c r="J14" s="145">
        <v>0</v>
      </c>
      <c r="K14" s="145">
        <v>0</v>
      </c>
      <c r="L14" s="145">
        <v>0</v>
      </c>
      <c r="M14" s="145">
        <v>0</v>
      </c>
      <c r="N14" s="146">
        <v>671201.25049999997</v>
      </c>
    </row>
    <row r="15" spans="1:18" ht="14.25" customHeight="1" x14ac:dyDescent="0.25">
      <c r="A15" s="144" t="s">
        <v>207</v>
      </c>
      <c r="B15" s="145">
        <v>529446.70394000004</v>
      </c>
      <c r="C15" s="145">
        <v>0</v>
      </c>
      <c r="D15" s="145">
        <v>0</v>
      </c>
      <c r="E15" s="145">
        <v>0</v>
      </c>
      <c r="F15" s="145">
        <v>0</v>
      </c>
      <c r="G15" s="145">
        <v>0</v>
      </c>
      <c r="H15" s="145">
        <v>0</v>
      </c>
      <c r="I15" s="145">
        <v>0</v>
      </c>
      <c r="J15" s="145">
        <v>0</v>
      </c>
      <c r="K15" s="145">
        <v>0</v>
      </c>
      <c r="L15" s="145">
        <v>0</v>
      </c>
      <c r="M15" s="145">
        <v>0</v>
      </c>
      <c r="N15" s="146">
        <v>529446.70394000004</v>
      </c>
    </row>
    <row r="16" spans="1:18" x14ac:dyDescent="0.25">
      <c r="A16" s="144" t="s">
        <v>208</v>
      </c>
      <c r="B16" s="145">
        <v>456704.01272</v>
      </c>
      <c r="C16" s="145">
        <v>0</v>
      </c>
      <c r="D16" s="145">
        <v>0</v>
      </c>
      <c r="E16" s="145">
        <v>0</v>
      </c>
      <c r="F16" s="145">
        <v>0</v>
      </c>
      <c r="G16" s="145">
        <v>0</v>
      </c>
      <c r="H16" s="145">
        <v>0</v>
      </c>
      <c r="I16" s="145">
        <v>0</v>
      </c>
      <c r="J16" s="145">
        <v>0</v>
      </c>
      <c r="K16" s="145">
        <v>0</v>
      </c>
      <c r="L16" s="145">
        <v>0</v>
      </c>
      <c r="M16" s="145">
        <v>0</v>
      </c>
      <c r="N16" s="146">
        <v>456704.01272</v>
      </c>
    </row>
    <row r="17" spans="1:15" x14ac:dyDescent="0.25">
      <c r="A17" s="144" t="s">
        <v>209</v>
      </c>
      <c r="B17" s="145">
        <v>444404.77789999999</v>
      </c>
      <c r="C17" s="145">
        <v>0</v>
      </c>
      <c r="D17" s="145">
        <v>0</v>
      </c>
      <c r="E17" s="145">
        <v>0</v>
      </c>
      <c r="F17" s="145">
        <v>0</v>
      </c>
      <c r="G17" s="145">
        <v>0</v>
      </c>
      <c r="H17" s="145">
        <v>0</v>
      </c>
      <c r="I17" s="145">
        <v>0</v>
      </c>
      <c r="J17" s="145">
        <v>0</v>
      </c>
      <c r="K17" s="145">
        <v>0</v>
      </c>
      <c r="L17" s="145">
        <v>0</v>
      </c>
      <c r="M17" s="145">
        <v>0</v>
      </c>
      <c r="N17" s="146">
        <v>444404.77789999999</v>
      </c>
    </row>
    <row r="18" spans="1:15" x14ac:dyDescent="0.25">
      <c r="A18" s="144" t="s">
        <v>210</v>
      </c>
      <c r="B18" s="145">
        <v>438793.83672000002</v>
      </c>
      <c r="C18" s="145">
        <v>0</v>
      </c>
      <c r="D18" s="145">
        <v>0</v>
      </c>
      <c r="E18" s="145">
        <v>0</v>
      </c>
      <c r="F18" s="145">
        <v>0</v>
      </c>
      <c r="G18" s="145">
        <v>0</v>
      </c>
      <c r="H18" s="145">
        <v>0</v>
      </c>
      <c r="I18" s="145">
        <v>0</v>
      </c>
      <c r="J18" s="145">
        <v>0</v>
      </c>
      <c r="K18" s="145">
        <v>0</v>
      </c>
      <c r="L18" s="145">
        <v>0</v>
      </c>
      <c r="M18" s="145">
        <v>0</v>
      </c>
      <c r="N18" s="146">
        <v>438793.83672000002</v>
      </c>
    </row>
    <row r="19" spans="1:15" x14ac:dyDescent="0.25">
      <c r="A19" s="144" t="s">
        <v>211</v>
      </c>
      <c r="B19" s="145">
        <v>310386.61119000003</v>
      </c>
      <c r="C19" s="145">
        <v>0</v>
      </c>
      <c r="D19" s="145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6">
        <v>310386.61119000003</v>
      </c>
    </row>
    <row r="20" spans="1:15" x14ac:dyDescent="0.25">
      <c r="A20" s="144" t="s">
        <v>212</v>
      </c>
      <c r="B20" s="145">
        <v>306514.73482000001</v>
      </c>
      <c r="C20" s="145">
        <v>0</v>
      </c>
      <c r="D20" s="145">
        <v>0</v>
      </c>
      <c r="E20" s="145">
        <v>0</v>
      </c>
      <c r="F20" s="145">
        <v>0</v>
      </c>
      <c r="G20" s="145">
        <v>0</v>
      </c>
      <c r="H20" s="145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6">
        <v>306514.73482000001</v>
      </c>
    </row>
    <row r="21" spans="1:15" x14ac:dyDescent="0.25">
      <c r="A21" s="144" t="s">
        <v>213</v>
      </c>
      <c r="B21" s="145">
        <v>246391.50382000001</v>
      </c>
      <c r="C21" s="145">
        <v>0</v>
      </c>
      <c r="D21" s="145">
        <v>0</v>
      </c>
      <c r="E21" s="145">
        <v>0</v>
      </c>
      <c r="F21" s="145">
        <v>0</v>
      </c>
      <c r="G21" s="145">
        <v>0</v>
      </c>
      <c r="H21" s="145">
        <v>0</v>
      </c>
      <c r="I21" s="145">
        <v>0</v>
      </c>
      <c r="J21" s="145">
        <v>0</v>
      </c>
      <c r="K21" s="145">
        <v>0</v>
      </c>
      <c r="L21" s="145">
        <v>0</v>
      </c>
      <c r="M21" s="145">
        <v>0</v>
      </c>
      <c r="N21" s="146">
        <v>246391.50382000001</v>
      </c>
      <c r="O21" s="11"/>
    </row>
    <row r="22" spans="1:15" x14ac:dyDescent="0.25">
      <c r="A22" s="144" t="s">
        <v>214</v>
      </c>
      <c r="B22" s="145">
        <v>223124.47659000001</v>
      </c>
      <c r="C22" s="145">
        <v>0</v>
      </c>
      <c r="D22" s="145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6">
        <v>223124.47659000001</v>
      </c>
    </row>
    <row r="23" spans="1:15" x14ac:dyDescent="0.25">
      <c r="A23" s="144" t="s">
        <v>215</v>
      </c>
      <c r="B23" s="145">
        <v>217945.26673</v>
      </c>
      <c r="C23" s="145">
        <v>0</v>
      </c>
      <c r="D23" s="145">
        <v>0</v>
      </c>
      <c r="E23" s="145">
        <v>0</v>
      </c>
      <c r="F23" s="145">
        <v>0</v>
      </c>
      <c r="G23" s="145">
        <v>0</v>
      </c>
      <c r="H23" s="145">
        <v>0</v>
      </c>
      <c r="I23" s="145">
        <v>0</v>
      </c>
      <c r="J23" s="145">
        <v>0</v>
      </c>
      <c r="K23" s="145">
        <v>0</v>
      </c>
      <c r="L23" s="145">
        <v>0</v>
      </c>
      <c r="M23" s="145">
        <v>0</v>
      </c>
      <c r="N23" s="146">
        <v>217945.26673</v>
      </c>
    </row>
    <row r="24" spans="1:15" x14ac:dyDescent="0.25">
      <c r="A24" s="144" t="s">
        <v>216</v>
      </c>
      <c r="B24" s="145">
        <v>216856.73185000001</v>
      </c>
      <c r="C24" s="145">
        <v>0</v>
      </c>
      <c r="D24" s="145">
        <v>0</v>
      </c>
      <c r="E24" s="145">
        <v>0</v>
      </c>
      <c r="F24" s="145">
        <v>0</v>
      </c>
      <c r="G24" s="145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6">
        <v>216856.73185000001</v>
      </c>
    </row>
    <row r="25" spans="1:15" x14ac:dyDescent="0.25">
      <c r="A25" s="144" t="s">
        <v>217</v>
      </c>
      <c r="B25" s="145">
        <v>202877.1881</v>
      </c>
      <c r="C25" s="145">
        <v>0</v>
      </c>
      <c r="D25" s="145">
        <v>0</v>
      </c>
      <c r="E25" s="145">
        <v>0</v>
      </c>
      <c r="F25" s="145">
        <v>0</v>
      </c>
      <c r="G25" s="145">
        <v>0</v>
      </c>
      <c r="H25" s="145">
        <v>0</v>
      </c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6">
        <v>202877.1881</v>
      </c>
    </row>
    <row r="26" spans="1:15" x14ac:dyDescent="0.25">
      <c r="A26" s="144" t="s">
        <v>218</v>
      </c>
      <c r="B26" s="145">
        <v>191719.70503000001</v>
      </c>
      <c r="C26" s="145">
        <v>0</v>
      </c>
      <c r="D26" s="145">
        <v>0</v>
      </c>
      <c r="E26" s="145">
        <v>0</v>
      </c>
      <c r="F26" s="145">
        <v>0</v>
      </c>
      <c r="G26" s="145">
        <v>0</v>
      </c>
      <c r="H26" s="145">
        <v>0</v>
      </c>
      <c r="I26" s="145">
        <v>0</v>
      </c>
      <c r="J26" s="145">
        <v>0</v>
      </c>
      <c r="K26" s="145">
        <v>0</v>
      </c>
      <c r="L26" s="145">
        <v>0</v>
      </c>
      <c r="M26" s="145">
        <v>0</v>
      </c>
      <c r="N26" s="146">
        <v>191719.70503000001</v>
      </c>
    </row>
    <row r="27" spans="1:15" x14ac:dyDescent="0.25">
      <c r="A27" s="144" t="s">
        <v>219</v>
      </c>
      <c r="B27" s="145">
        <v>187673.03451999999</v>
      </c>
      <c r="C27" s="145">
        <v>0</v>
      </c>
      <c r="D27" s="145">
        <v>0</v>
      </c>
      <c r="E27" s="145">
        <v>0</v>
      </c>
      <c r="F27" s="145">
        <v>0</v>
      </c>
      <c r="G27" s="145">
        <v>0</v>
      </c>
      <c r="H27" s="145">
        <v>0</v>
      </c>
      <c r="I27" s="145">
        <v>0</v>
      </c>
      <c r="J27" s="145">
        <v>0</v>
      </c>
      <c r="K27" s="145">
        <v>0</v>
      </c>
      <c r="L27" s="145">
        <v>0</v>
      </c>
      <c r="M27" s="145">
        <v>0</v>
      </c>
      <c r="N27" s="146">
        <v>187673.03451999999</v>
      </c>
    </row>
    <row r="28" spans="1:15" x14ac:dyDescent="0.25">
      <c r="A28" s="144" t="s">
        <v>220</v>
      </c>
      <c r="B28" s="145">
        <v>184819.45520999999</v>
      </c>
      <c r="C28" s="145">
        <v>0</v>
      </c>
      <c r="D28" s="145">
        <v>0</v>
      </c>
      <c r="E28" s="145">
        <v>0</v>
      </c>
      <c r="F28" s="145">
        <v>0</v>
      </c>
      <c r="G28" s="145">
        <v>0</v>
      </c>
      <c r="H28" s="145">
        <v>0</v>
      </c>
      <c r="I28" s="145">
        <v>0</v>
      </c>
      <c r="J28" s="145">
        <v>0</v>
      </c>
      <c r="K28" s="145">
        <v>0</v>
      </c>
      <c r="L28" s="145">
        <v>0</v>
      </c>
      <c r="M28" s="145">
        <v>0</v>
      </c>
      <c r="N28" s="146">
        <v>184819.45520999999</v>
      </c>
    </row>
    <row r="29" spans="1:15" x14ac:dyDescent="0.25">
      <c r="A29" s="144" t="s">
        <v>221</v>
      </c>
      <c r="B29" s="145">
        <v>178241.51272</v>
      </c>
      <c r="C29" s="145">
        <v>0</v>
      </c>
      <c r="D29" s="145">
        <v>0</v>
      </c>
      <c r="E29" s="145">
        <v>0</v>
      </c>
      <c r="F29" s="145">
        <v>0</v>
      </c>
      <c r="G29" s="145">
        <v>0</v>
      </c>
      <c r="H29" s="145">
        <v>0</v>
      </c>
      <c r="I29" s="145">
        <v>0</v>
      </c>
      <c r="J29" s="145">
        <v>0</v>
      </c>
      <c r="K29" s="145">
        <v>0</v>
      </c>
      <c r="L29" s="145">
        <v>0</v>
      </c>
      <c r="M29" s="145">
        <v>0</v>
      </c>
      <c r="N29" s="146">
        <v>178241.51272</v>
      </c>
    </row>
    <row r="30" spans="1:15" x14ac:dyDescent="0.25">
      <c r="A30" s="144" t="s">
        <v>222</v>
      </c>
      <c r="B30" s="145">
        <v>173170.48972000001</v>
      </c>
      <c r="C30" s="145">
        <v>0</v>
      </c>
      <c r="D30" s="145">
        <v>0</v>
      </c>
      <c r="E30" s="145">
        <v>0</v>
      </c>
      <c r="F30" s="145">
        <v>0</v>
      </c>
      <c r="G30" s="145">
        <v>0</v>
      </c>
      <c r="H30" s="145">
        <v>0</v>
      </c>
      <c r="I30" s="145">
        <v>0</v>
      </c>
      <c r="J30" s="145">
        <v>0</v>
      </c>
      <c r="K30" s="145">
        <v>0</v>
      </c>
      <c r="L30" s="145">
        <v>0</v>
      </c>
      <c r="M30" s="145">
        <v>0</v>
      </c>
      <c r="N30" s="146">
        <v>173170.48972000001</v>
      </c>
    </row>
    <row r="31" spans="1:15" x14ac:dyDescent="0.25">
      <c r="A31" s="144" t="s">
        <v>223</v>
      </c>
      <c r="B31" s="145">
        <v>171565.10113</v>
      </c>
      <c r="C31" s="145">
        <v>0</v>
      </c>
      <c r="D31" s="145">
        <v>0</v>
      </c>
      <c r="E31" s="145">
        <v>0</v>
      </c>
      <c r="F31" s="145">
        <v>0</v>
      </c>
      <c r="G31" s="145">
        <v>0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6">
        <v>171565.10113</v>
      </c>
    </row>
    <row r="32" spans="1:15" x14ac:dyDescent="0.25">
      <c r="A32" s="144" t="s">
        <v>224</v>
      </c>
      <c r="B32" s="145">
        <v>159487.16933999999</v>
      </c>
      <c r="C32" s="145">
        <v>0</v>
      </c>
      <c r="D32" s="145">
        <v>0</v>
      </c>
      <c r="E32" s="145">
        <v>0</v>
      </c>
      <c r="F32" s="145">
        <v>0</v>
      </c>
      <c r="G32" s="145">
        <v>0</v>
      </c>
      <c r="H32" s="145">
        <v>0</v>
      </c>
      <c r="I32" s="145">
        <v>0</v>
      </c>
      <c r="J32" s="145">
        <v>0</v>
      </c>
      <c r="K32" s="145">
        <v>0</v>
      </c>
      <c r="L32" s="145">
        <v>0</v>
      </c>
      <c r="M32" s="145">
        <v>0</v>
      </c>
      <c r="N32" s="146">
        <v>159487.16933999999</v>
      </c>
    </row>
    <row r="33" spans="1:14" x14ac:dyDescent="0.25">
      <c r="A33" s="144" t="s">
        <v>225</v>
      </c>
      <c r="B33" s="145">
        <v>153550.02551000001</v>
      </c>
      <c r="C33" s="145">
        <v>0</v>
      </c>
      <c r="D33" s="145">
        <v>0</v>
      </c>
      <c r="E33" s="145">
        <v>0</v>
      </c>
      <c r="F33" s="145">
        <v>0</v>
      </c>
      <c r="G33" s="145">
        <v>0</v>
      </c>
      <c r="H33" s="145">
        <v>0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6">
        <v>153550.02551000001</v>
      </c>
    </row>
    <row r="34" spans="1:14" x14ac:dyDescent="0.25">
      <c r="A34" s="144" t="s">
        <v>226</v>
      </c>
      <c r="B34" s="145">
        <v>148210.60915999999</v>
      </c>
      <c r="C34" s="145">
        <v>0</v>
      </c>
      <c r="D34" s="145">
        <v>0</v>
      </c>
      <c r="E34" s="145">
        <v>0</v>
      </c>
      <c r="F34" s="145">
        <v>0</v>
      </c>
      <c r="G34" s="145">
        <v>0</v>
      </c>
      <c r="H34" s="145">
        <v>0</v>
      </c>
      <c r="I34" s="145">
        <v>0</v>
      </c>
      <c r="J34" s="145">
        <v>0</v>
      </c>
      <c r="K34" s="145">
        <v>0</v>
      </c>
      <c r="L34" s="145">
        <v>0</v>
      </c>
      <c r="M34" s="145">
        <v>0</v>
      </c>
      <c r="N34" s="146">
        <v>148210.60915999999</v>
      </c>
    </row>
    <row r="35" spans="1:14" x14ac:dyDescent="0.25">
      <c r="A35" s="144" t="s">
        <v>227</v>
      </c>
      <c r="B35" s="145">
        <v>145609.25203999999</v>
      </c>
      <c r="C35" s="145">
        <v>0</v>
      </c>
      <c r="D35" s="145">
        <v>0</v>
      </c>
      <c r="E35" s="145">
        <v>0</v>
      </c>
      <c r="F35" s="145">
        <v>0</v>
      </c>
      <c r="G35" s="145">
        <v>0</v>
      </c>
      <c r="H35" s="145">
        <v>0</v>
      </c>
      <c r="I35" s="145">
        <v>0</v>
      </c>
      <c r="J35" s="145">
        <v>0</v>
      </c>
      <c r="K35" s="145">
        <v>0</v>
      </c>
      <c r="L35" s="145">
        <v>0</v>
      </c>
      <c r="M35" s="145">
        <v>0</v>
      </c>
      <c r="N35" s="146">
        <v>145609.25203999999</v>
      </c>
    </row>
    <row r="36" spans="1:14" x14ac:dyDescent="0.25">
      <c r="A36" s="144" t="s">
        <v>228</v>
      </c>
      <c r="B36" s="145">
        <v>139163.78998999999</v>
      </c>
      <c r="C36" s="145">
        <v>0</v>
      </c>
      <c r="D36" s="145">
        <v>0</v>
      </c>
      <c r="E36" s="145">
        <v>0</v>
      </c>
      <c r="F36" s="145">
        <v>0</v>
      </c>
      <c r="G36" s="145">
        <v>0</v>
      </c>
      <c r="H36" s="145">
        <v>0</v>
      </c>
      <c r="I36" s="145">
        <v>0</v>
      </c>
      <c r="J36" s="145">
        <v>0</v>
      </c>
      <c r="K36" s="145">
        <v>0</v>
      </c>
      <c r="L36" s="145">
        <v>0</v>
      </c>
      <c r="M36" s="145">
        <v>0</v>
      </c>
      <c r="N36" s="146">
        <v>139163.78998999999</v>
      </c>
    </row>
    <row r="37" spans="1:14" x14ac:dyDescent="0.25">
      <c r="A37" s="144" t="s">
        <v>229</v>
      </c>
      <c r="B37" s="145">
        <v>132064.33540000001</v>
      </c>
      <c r="C37" s="145">
        <v>0</v>
      </c>
      <c r="D37" s="145">
        <v>0</v>
      </c>
      <c r="E37" s="145">
        <v>0</v>
      </c>
      <c r="F37" s="145">
        <v>0</v>
      </c>
      <c r="G37" s="145">
        <v>0</v>
      </c>
      <c r="H37" s="145">
        <v>0</v>
      </c>
      <c r="I37" s="145">
        <v>0</v>
      </c>
      <c r="J37" s="145">
        <v>0</v>
      </c>
      <c r="K37" s="145">
        <v>0</v>
      </c>
      <c r="L37" s="145">
        <v>0</v>
      </c>
      <c r="M37" s="145">
        <v>0</v>
      </c>
      <c r="N37" s="146">
        <v>132064.33540000001</v>
      </c>
    </row>
    <row r="38" spans="1:14" x14ac:dyDescent="0.25">
      <c r="A38" s="144" t="s">
        <v>230</v>
      </c>
      <c r="B38" s="145">
        <v>125699.28697</v>
      </c>
      <c r="C38" s="145">
        <v>0</v>
      </c>
      <c r="D38" s="145">
        <v>0</v>
      </c>
      <c r="E38" s="145">
        <v>0</v>
      </c>
      <c r="F38" s="145">
        <v>0</v>
      </c>
      <c r="G38" s="145">
        <v>0</v>
      </c>
      <c r="H38" s="145">
        <v>0</v>
      </c>
      <c r="I38" s="145">
        <v>0</v>
      </c>
      <c r="J38" s="145">
        <v>0</v>
      </c>
      <c r="K38" s="145">
        <v>0</v>
      </c>
      <c r="L38" s="145">
        <v>0</v>
      </c>
      <c r="M38" s="145">
        <v>0</v>
      </c>
      <c r="N38" s="146">
        <v>125699.28697</v>
      </c>
    </row>
    <row r="39" spans="1:14" x14ac:dyDescent="0.25">
      <c r="A39" s="144" t="s">
        <v>231</v>
      </c>
      <c r="B39" s="145">
        <v>121815.07571999999</v>
      </c>
      <c r="C39" s="145">
        <v>0</v>
      </c>
      <c r="D39" s="145">
        <v>0</v>
      </c>
      <c r="E39" s="145">
        <v>0</v>
      </c>
      <c r="F39" s="145">
        <v>0</v>
      </c>
      <c r="G39" s="145">
        <v>0</v>
      </c>
      <c r="H39" s="145">
        <v>0</v>
      </c>
      <c r="I39" s="145">
        <v>0</v>
      </c>
      <c r="J39" s="145">
        <v>0</v>
      </c>
      <c r="K39" s="145">
        <v>0</v>
      </c>
      <c r="L39" s="145">
        <v>0</v>
      </c>
      <c r="M39" s="145">
        <v>0</v>
      </c>
      <c r="N39" s="146">
        <v>121815.07571999999</v>
      </c>
    </row>
    <row r="40" spans="1:14" x14ac:dyDescent="0.25">
      <c r="A40" s="144" t="s">
        <v>232</v>
      </c>
      <c r="B40" s="145">
        <v>119883.46851000001</v>
      </c>
      <c r="C40" s="145">
        <v>0</v>
      </c>
      <c r="D40" s="145">
        <v>0</v>
      </c>
      <c r="E40" s="145">
        <v>0</v>
      </c>
      <c r="F40" s="145">
        <v>0</v>
      </c>
      <c r="G40" s="145">
        <v>0</v>
      </c>
      <c r="H40" s="145">
        <v>0</v>
      </c>
      <c r="I40" s="145">
        <v>0</v>
      </c>
      <c r="J40" s="145">
        <v>0</v>
      </c>
      <c r="K40" s="145">
        <v>0</v>
      </c>
      <c r="L40" s="145">
        <v>0</v>
      </c>
      <c r="M40" s="145">
        <v>0</v>
      </c>
      <c r="N40" s="146">
        <v>119883.46851000001</v>
      </c>
    </row>
    <row r="41" spans="1:14" x14ac:dyDescent="0.25">
      <c r="A41" s="144" t="s">
        <v>233</v>
      </c>
      <c r="B41" s="145">
        <v>114452.78599</v>
      </c>
      <c r="C41" s="145">
        <v>0</v>
      </c>
      <c r="D41" s="145">
        <v>0</v>
      </c>
      <c r="E41" s="145">
        <v>0</v>
      </c>
      <c r="F41" s="145">
        <v>0</v>
      </c>
      <c r="G41" s="145">
        <v>0</v>
      </c>
      <c r="H41" s="145">
        <v>0</v>
      </c>
      <c r="I41" s="145">
        <v>0</v>
      </c>
      <c r="J41" s="145">
        <v>0</v>
      </c>
      <c r="K41" s="145">
        <v>0</v>
      </c>
      <c r="L41" s="145">
        <v>0</v>
      </c>
      <c r="M41" s="145">
        <v>0</v>
      </c>
      <c r="N41" s="146">
        <v>114452.78599</v>
      </c>
    </row>
    <row r="42" spans="1:14" x14ac:dyDescent="0.25">
      <c r="A42" s="144" t="s">
        <v>234</v>
      </c>
      <c r="B42" s="145">
        <v>113795.43459999999</v>
      </c>
      <c r="C42" s="145">
        <v>0</v>
      </c>
      <c r="D42" s="145">
        <v>0</v>
      </c>
      <c r="E42" s="145">
        <v>0</v>
      </c>
      <c r="F42" s="145">
        <v>0</v>
      </c>
      <c r="G42" s="145">
        <v>0</v>
      </c>
      <c r="H42" s="145">
        <v>0</v>
      </c>
      <c r="I42" s="145">
        <v>0</v>
      </c>
      <c r="J42" s="145">
        <v>0</v>
      </c>
      <c r="K42" s="145">
        <v>0</v>
      </c>
      <c r="L42" s="145">
        <v>0</v>
      </c>
      <c r="M42" s="145">
        <v>0</v>
      </c>
      <c r="N42" s="146">
        <v>113795.43459999999</v>
      </c>
    </row>
    <row r="43" spans="1:14" x14ac:dyDescent="0.25">
      <c r="A43" s="144" t="s">
        <v>235</v>
      </c>
      <c r="B43" s="145">
        <v>110630.46819</v>
      </c>
      <c r="C43" s="145">
        <v>0</v>
      </c>
      <c r="D43" s="145">
        <v>0</v>
      </c>
      <c r="E43" s="145">
        <v>0</v>
      </c>
      <c r="F43" s="145">
        <v>0</v>
      </c>
      <c r="G43" s="145">
        <v>0</v>
      </c>
      <c r="H43" s="145">
        <v>0</v>
      </c>
      <c r="I43" s="145">
        <v>0</v>
      </c>
      <c r="J43" s="145">
        <v>0</v>
      </c>
      <c r="K43" s="145">
        <v>0</v>
      </c>
      <c r="L43" s="145">
        <v>0</v>
      </c>
      <c r="M43" s="145">
        <v>0</v>
      </c>
      <c r="N43" s="146">
        <v>110630.46819</v>
      </c>
    </row>
    <row r="44" spans="1:14" x14ac:dyDescent="0.25">
      <c r="A44" s="144" t="s">
        <v>236</v>
      </c>
      <c r="B44" s="145">
        <v>110463.24304</v>
      </c>
      <c r="C44" s="145">
        <v>0</v>
      </c>
      <c r="D44" s="145">
        <v>0</v>
      </c>
      <c r="E44" s="145">
        <v>0</v>
      </c>
      <c r="F44" s="145">
        <v>0</v>
      </c>
      <c r="G44" s="145">
        <v>0</v>
      </c>
      <c r="H44" s="145">
        <v>0</v>
      </c>
      <c r="I44" s="145">
        <v>0</v>
      </c>
      <c r="J44" s="145">
        <v>0</v>
      </c>
      <c r="K44" s="145">
        <v>0</v>
      </c>
      <c r="L44" s="145">
        <v>0</v>
      </c>
      <c r="M44" s="145">
        <v>0</v>
      </c>
      <c r="N44" s="146">
        <v>110463.24304</v>
      </c>
    </row>
    <row r="45" spans="1:14" x14ac:dyDescent="0.25">
      <c r="A45" s="144" t="s">
        <v>237</v>
      </c>
      <c r="B45" s="145">
        <v>105423.44557</v>
      </c>
      <c r="C45" s="145">
        <v>0</v>
      </c>
      <c r="D45" s="145">
        <v>0</v>
      </c>
      <c r="E45" s="145">
        <v>0</v>
      </c>
      <c r="F45" s="145">
        <v>0</v>
      </c>
      <c r="G45" s="145">
        <v>0</v>
      </c>
      <c r="H45" s="145">
        <v>0</v>
      </c>
      <c r="I45" s="145">
        <v>0</v>
      </c>
      <c r="J45" s="145">
        <v>0</v>
      </c>
      <c r="K45" s="145">
        <v>0</v>
      </c>
      <c r="L45" s="145">
        <v>0</v>
      </c>
      <c r="M45" s="145">
        <v>0</v>
      </c>
      <c r="N45" s="146">
        <v>105423.44557</v>
      </c>
    </row>
    <row r="46" spans="1:14" x14ac:dyDescent="0.25">
      <c r="A46" s="144" t="s">
        <v>238</v>
      </c>
      <c r="B46" s="145">
        <v>100620.89303000001</v>
      </c>
      <c r="C46" s="145">
        <v>0</v>
      </c>
      <c r="D46" s="145">
        <v>0</v>
      </c>
      <c r="E46" s="145">
        <v>0</v>
      </c>
      <c r="F46" s="145">
        <v>0</v>
      </c>
      <c r="G46" s="145">
        <v>0</v>
      </c>
      <c r="H46" s="145">
        <v>0</v>
      </c>
      <c r="I46" s="145">
        <v>0</v>
      </c>
      <c r="J46" s="145">
        <v>0</v>
      </c>
      <c r="K46" s="145">
        <v>0</v>
      </c>
      <c r="L46" s="145">
        <v>0</v>
      </c>
      <c r="M46" s="145">
        <v>0</v>
      </c>
      <c r="N46" s="146">
        <v>100620.89303000001</v>
      </c>
    </row>
    <row r="47" spans="1:14" x14ac:dyDescent="0.25">
      <c r="A47" s="144" t="s">
        <v>239</v>
      </c>
      <c r="B47" s="145">
        <v>99056.935670000006</v>
      </c>
      <c r="C47" s="145">
        <v>0</v>
      </c>
      <c r="D47" s="145">
        <v>0</v>
      </c>
      <c r="E47" s="145">
        <v>0</v>
      </c>
      <c r="F47" s="145">
        <v>0</v>
      </c>
      <c r="G47" s="145">
        <v>0</v>
      </c>
      <c r="H47" s="145">
        <v>0</v>
      </c>
      <c r="I47" s="145">
        <v>0</v>
      </c>
      <c r="J47" s="145">
        <v>0</v>
      </c>
      <c r="K47" s="145">
        <v>0</v>
      </c>
      <c r="L47" s="145">
        <v>0</v>
      </c>
      <c r="M47" s="145">
        <v>0</v>
      </c>
      <c r="N47" s="146">
        <v>99056.935670000006</v>
      </c>
    </row>
    <row r="48" spans="1:14" x14ac:dyDescent="0.25">
      <c r="A48" s="144" t="s">
        <v>240</v>
      </c>
      <c r="B48" s="145">
        <v>91056.656359999994</v>
      </c>
      <c r="C48" s="145">
        <v>0</v>
      </c>
      <c r="D48" s="145">
        <v>0</v>
      </c>
      <c r="E48" s="145">
        <v>0</v>
      </c>
      <c r="F48" s="145">
        <v>0</v>
      </c>
      <c r="G48" s="145">
        <v>0</v>
      </c>
      <c r="H48" s="145">
        <v>0</v>
      </c>
      <c r="I48" s="145">
        <v>0</v>
      </c>
      <c r="J48" s="145">
        <v>0</v>
      </c>
      <c r="K48" s="145">
        <v>0</v>
      </c>
      <c r="L48" s="145">
        <v>0</v>
      </c>
      <c r="M48" s="145">
        <v>0</v>
      </c>
      <c r="N48" s="146">
        <v>91056.656359999994</v>
      </c>
    </row>
    <row r="49" spans="1:14" x14ac:dyDescent="0.25">
      <c r="A49" s="144" t="s">
        <v>241</v>
      </c>
      <c r="B49" s="145">
        <v>84738.636320000005</v>
      </c>
      <c r="C49" s="145">
        <v>0</v>
      </c>
      <c r="D49" s="145">
        <v>0</v>
      </c>
      <c r="E49" s="145">
        <v>0</v>
      </c>
      <c r="F49" s="145">
        <v>0</v>
      </c>
      <c r="G49" s="145">
        <v>0</v>
      </c>
      <c r="H49" s="145">
        <v>0</v>
      </c>
      <c r="I49" s="145">
        <v>0</v>
      </c>
      <c r="J49" s="145">
        <v>0</v>
      </c>
      <c r="K49" s="145">
        <v>0</v>
      </c>
      <c r="L49" s="145">
        <v>0</v>
      </c>
      <c r="M49" s="145">
        <v>0</v>
      </c>
      <c r="N49" s="146">
        <v>84738.636320000005</v>
      </c>
    </row>
    <row r="50" spans="1:14" x14ac:dyDescent="0.25">
      <c r="A50" s="144" t="s">
        <v>242</v>
      </c>
      <c r="B50" s="145">
        <v>84386.498040000006</v>
      </c>
      <c r="C50" s="145">
        <v>0</v>
      </c>
      <c r="D50" s="145">
        <v>0</v>
      </c>
      <c r="E50" s="145">
        <v>0</v>
      </c>
      <c r="F50" s="145">
        <v>0</v>
      </c>
      <c r="G50" s="145">
        <v>0</v>
      </c>
      <c r="H50" s="145">
        <v>0</v>
      </c>
      <c r="I50" s="145">
        <v>0</v>
      </c>
      <c r="J50" s="145">
        <v>0</v>
      </c>
      <c r="K50" s="145">
        <v>0</v>
      </c>
      <c r="L50" s="145">
        <v>0</v>
      </c>
      <c r="M50" s="145">
        <v>0</v>
      </c>
      <c r="N50" s="146">
        <v>84386.498040000006</v>
      </c>
    </row>
    <row r="51" spans="1:14" x14ac:dyDescent="0.25">
      <c r="A51" s="144" t="s">
        <v>243</v>
      </c>
      <c r="B51" s="145">
        <v>81823.323380000002</v>
      </c>
      <c r="C51" s="145">
        <v>0</v>
      </c>
      <c r="D51" s="145">
        <v>0</v>
      </c>
      <c r="E51" s="145">
        <v>0</v>
      </c>
      <c r="F51" s="145">
        <v>0</v>
      </c>
      <c r="G51" s="145">
        <v>0</v>
      </c>
      <c r="H51" s="145">
        <v>0</v>
      </c>
      <c r="I51" s="145">
        <v>0</v>
      </c>
      <c r="J51" s="145">
        <v>0</v>
      </c>
      <c r="K51" s="145">
        <v>0</v>
      </c>
      <c r="L51" s="145">
        <v>0</v>
      </c>
      <c r="M51" s="145">
        <v>0</v>
      </c>
      <c r="N51" s="146">
        <v>81823.323380000002</v>
      </c>
    </row>
    <row r="52" spans="1:14" x14ac:dyDescent="0.25">
      <c r="A52" s="144" t="s">
        <v>244</v>
      </c>
      <c r="B52" s="145">
        <v>80035.615340000004</v>
      </c>
      <c r="C52" s="145">
        <v>0</v>
      </c>
      <c r="D52" s="145">
        <v>0</v>
      </c>
      <c r="E52" s="145">
        <v>0</v>
      </c>
      <c r="F52" s="145">
        <v>0</v>
      </c>
      <c r="G52" s="145">
        <v>0</v>
      </c>
      <c r="H52" s="145">
        <v>0</v>
      </c>
      <c r="I52" s="145">
        <v>0</v>
      </c>
      <c r="J52" s="145">
        <v>0</v>
      </c>
      <c r="K52" s="145">
        <v>0</v>
      </c>
      <c r="L52" s="145">
        <v>0</v>
      </c>
      <c r="M52" s="145">
        <v>0</v>
      </c>
      <c r="N52" s="146">
        <v>80035.615340000004</v>
      </c>
    </row>
    <row r="53" spans="1:14" x14ac:dyDescent="0.25">
      <c r="A53" s="144" t="s">
        <v>245</v>
      </c>
      <c r="B53" s="145">
        <v>78062.306890000007</v>
      </c>
      <c r="C53" s="145">
        <v>0</v>
      </c>
      <c r="D53" s="145">
        <v>0</v>
      </c>
      <c r="E53" s="145">
        <v>0</v>
      </c>
      <c r="F53" s="145">
        <v>0</v>
      </c>
      <c r="G53" s="145">
        <v>0</v>
      </c>
      <c r="H53" s="145">
        <v>0</v>
      </c>
      <c r="I53" s="145">
        <v>0</v>
      </c>
      <c r="J53" s="145">
        <v>0</v>
      </c>
      <c r="K53" s="145">
        <v>0</v>
      </c>
      <c r="L53" s="145">
        <v>0</v>
      </c>
      <c r="M53" s="145">
        <v>0</v>
      </c>
      <c r="N53" s="146">
        <v>78062.306890000007</v>
      </c>
    </row>
    <row r="54" spans="1:14" x14ac:dyDescent="0.25">
      <c r="A54" s="144" t="s">
        <v>246</v>
      </c>
      <c r="B54" s="145">
        <v>76625.829830000002</v>
      </c>
      <c r="C54" s="145">
        <v>0</v>
      </c>
      <c r="D54" s="145">
        <v>0</v>
      </c>
      <c r="E54" s="145">
        <v>0</v>
      </c>
      <c r="F54" s="145">
        <v>0</v>
      </c>
      <c r="G54" s="145">
        <v>0</v>
      </c>
      <c r="H54" s="145">
        <v>0</v>
      </c>
      <c r="I54" s="145">
        <v>0</v>
      </c>
      <c r="J54" s="145">
        <v>0</v>
      </c>
      <c r="K54" s="145">
        <v>0</v>
      </c>
      <c r="L54" s="145">
        <v>0</v>
      </c>
      <c r="M54" s="145">
        <v>0</v>
      </c>
      <c r="N54" s="146">
        <v>76625.829830000002</v>
      </c>
    </row>
    <row r="55" spans="1:14" x14ac:dyDescent="0.25">
      <c r="A55" s="144" t="s">
        <v>247</v>
      </c>
      <c r="B55" s="145">
        <v>70553.876869999993</v>
      </c>
      <c r="C55" s="145">
        <v>0</v>
      </c>
      <c r="D55" s="145">
        <v>0</v>
      </c>
      <c r="E55" s="145">
        <v>0</v>
      </c>
      <c r="F55" s="145">
        <v>0</v>
      </c>
      <c r="G55" s="145">
        <v>0</v>
      </c>
      <c r="H55" s="145">
        <v>0</v>
      </c>
      <c r="I55" s="145">
        <v>0</v>
      </c>
      <c r="J55" s="145">
        <v>0</v>
      </c>
      <c r="K55" s="145">
        <v>0</v>
      </c>
      <c r="L55" s="145">
        <v>0</v>
      </c>
      <c r="M55" s="145">
        <v>0</v>
      </c>
      <c r="N55" s="146">
        <v>70553.876869999993</v>
      </c>
    </row>
    <row r="56" spans="1:14" x14ac:dyDescent="0.25">
      <c r="A56" s="144" t="s">
        <v>248</v>
      </c>
      <c r="B56" s="145">
        <v>68724.160319999995</v>
      </c>
      <c r="C56" s="145">
        <v>0</v>
      </c>
      <c r="D56" s="145">
        <v>0</v>
      </c>
      <c r="E56" s="145">
        <v>0</v>
      </c>
      <c r="F56" s="145">
        <v>0</v>
      </c>
      <c r="G56" s="145">
        <v>0</v>
      </c>
      <c r="H56" s="145">
        <v>0</v>
      </c>
      <c r="I56" s="145">
        <v>0</v>
      </c>
      <c r="J56" s="145">
        <v>0</v>
      </c>
      <c r="K56" s="145">
        <v>0</v>
      </c>
      <c r="L56" s="145">
        <v>0</v>
      </c>
      <c r="M56" s="145">
        <v>0</v>
      </c>
      <c r="N56" s="146">
        <v>68724.160319999995</v>
      </c>
    </row>
    <row r="57" spans="1:14" x14ac:dyDescent="0.25">
      <c r="A57" s="144" t="s">
        <v>249</v>
      </c>
      <c r="B57" s="145">
        <v>68408.200079999995</v>
      </c>
      <c r="C57" s="145">
        <v>0</v>
      </c>
      <c r="D57" s="145">
        <v>0</v>
      </c>
      <c r="E57" s="145">
        <v>0</v>
      </c>
      <c r="F57" s="145">
        <v>0</v>
      </c>
      <c r="G57" s="145">
        <v>0</v>
      </c>
      <c r="H57" s="145">
        <v>0</v>
      </c>
      <c r="I57" s="145">
        <v>0</v>
      </c>
      <c r="J57" s="145">
        <v>0</v>
      </c>
      <c r="K57" s="145">
        <v>0</v>
      </c>
      <c r="L57" s="145">
        <v>0</v>
      </c>
      <c r="M57" s="145">
        <v>0</v>
      </c>
      <c r="N57" s="146">
        <v>68408.200079999995</v>
      </c>
    </row>
    <row r="58" spans="1:14" x14ac:dyDescent="0.25">
      <c r="A58" s="144" t="s">
        <v>250</v>
      </c>
      <c r="B58" s="145">
        <v>65321.902199999997</v>
      </c>
      <c r="C58" s="145">
        <v>0</v>
      </c>
      <c r="D58" s="145">
        <v>0</v>
      </c>
      <c r="E58" s="145">
        <v>0</v>
      </c>
      <c r="F58" s="145">
        <v>0</v>
      </c>
      <c r="G58" s="145">
        <v>0</v>
      </c>
      <c r="H58" s="145">
        <v>0</v>
      </c>
      <c r="I58" s="145">
        <v>0</v>
      </c>
      <c r="J58" s="145">
        <v>0</v>
      </c>
      <c r="K58" s="145">
        <v>0</v>
      </c>
      <c r="L58" s="145">
        <v>0</v>
      </c>
      <c r="M58" s="145">
        <v>0</v>
      </c>
      <c r="N58" s="146">
        <v>65321.902199999997</v>
      </c>
    </row>
    <row r="59" spans="1:14" x14ac:dyDescent="0.25">
      <c r="A59" s="144" t="s">
        <v>251</v>
      </c>
      <c r="B59" s="145">
        <v>63782.342100000002</v>
      </c>
      <c r="C59" s="145">
        <v>0</v>
      </c>
      <c r="D59" s="145">
        <v>0</v>
      </c>
      <c r="E59" s="145">
        <v>0</v>
      </c>
      <c r="F59" s="145">
        <v>0</v>
      </c>
      <c r="G59" s="145">
        <v>0</v>
      </c>
      <c r="H59" s="145">
        <v>0</v>
      </c>
      <c r="I59" s="145">
        <v>0</v>
      </c>
      <c r="J59" s="145">
        <v>0</v>
      </c>
      <c r="K59" s="145">
        <v>0</v>
      </c>
      <c r="L59" s="145">
        <v>0</v>
      </c>
      <c r="M59" s="145">
        <v>0</v>
      </c>
      <c r="N59" s="146">
        <v>63782.342100000002</v>
      </c>
    </row>
    <row r="60" spans="1:14" x14ac:dyDescent="0.25">
      <c r="A60" s="144" t="s">
        <v>252</v>
      </c>
      <c r="B60" s="145">
        <v>61391.540159999997</v>
      </c>
      <c r="C60" s="145">
        <v>0</v>
      </c>
      <c r="D60" s="145">
        <v>0</v>
      </c>
      <c r="E60" s="145">
        <v>0</v>
      </c>
      <c r="F60" s="145">
        <v>0</v>
      </c>
      <c r="G60" s="145">
        <v>0</v>
      </c>
      <c r="H60" s="145">
        <v>0</v>
      </c>
      <c r="I60" s="145">
        <v>0</v>
      </c>
      <c r="J60" s="145">
        <v>0</v>
      </c>
      <c r="K60" s="145">
        <v>0</v>
      </c>
      <c r="L60" s="145">
        <v>0</v>
      </c>
      <c r="M60" s="145">
        <v>0</v>
      </c>
      <c r="N60" s="146">
        <v>61391.540159999997</v>
      </c>
    </row>
    <row r="61" spans="1:14" x14ac:dyDescent="0.25">
      <c r="A61" s="144" t="s">
        <v>253</v>
      </c>
      <c r="B61" s="145">
        <v>59420.838250000001</v>
      </c>
      <c r="C61" s="145">
        <v>0</v>
      </c>
      <c r="D61" s="145">
        <v>0</v>
      </c>
      <c r="E61" s="145">
        <v>0</v>
      </c>
      <c r="F61" s="145">
        <v>0</v>
      </c>
      <c r="G61" s="145">
        <v>0</v>
      </c>
      <c r="H61" s="145">
        <v>0</v>
      </c>
      <c r="I61" s="145">
        <v>0</v>
      </c>
      <c r="J61" s="145">
        <v>0</v>
      </c>
      <c r="K61" s="145">
        <v>0</v>
      </c>
      <c r="L61" s="145">
        <v>0</v>
      </c>
      <c r="M61" s="145">
        <v>0</v>
      </c>
      <c r="N61" s="146">
        <v>59420.838250000001</v>
      </c>
    </row>
    <row r="62" spans="1:14" x14ac:dyDescent="0.25">
      <c r="A62" s="144" t="s">
        <v>254</v>
      </c>
      <c r="B62" s="145">
        <v>58428.291490000003</v>
      </c>
      <c r="C62" s="145">
        <v>0</v>
      </c>
      <c r="D62" s="145">
        <v>0</v>
      </c>
      <c r="E62" s="145">
        <v>0</v>
      </c>
      <c r="F62" s="145">
        <v>0</v>
      </c>
      <c r="G62" s="145">
        <v>0</v>
      </c>
      <c r="H62" s="145">
        <v>0</v>
      </c>
      <c r="I62" s="145">
        <v>0</v>
      </c>
      <c r="J62" s="145">
        <v>0</v>
      </c>
      <c r="K62" s="145">
        <v>0</v>
      </c>
      <c r="L62" s="145">
        <v>0</v>
      </c>
      <c r="M62" s="145">
        <v>0</v>
      </c>
      <c r="N62" s="146">
        <v>58428.291490000003</v>
      </c>
    </row>
    <row r="63" spans="1:14" x14ac:dyDescent="0.25">
      <c r="A63" s="144" t="s">
        <v>255</v>
      </c>
      <c r="B63" s="145">
        <v>56237.713909999999</v>
      </c>
      <c r="C63" s="145">
        <v>0</v>
      </c>
      <c r="D63" s="145">
        <v>0</v>
      </c>
      <c r="E63" s="145">
        <v>0</v>
      </c>
      <c r="F63" s="145">
        <v>0</v>
      </c>
      <c r="G63" s="145">
        <v>0</v>
      </c>
      <c r="H63" s="145">
        <v>0</v>
      </c>
      <c r="I63" s="145">
        <v>0</v>
      </c>
      <c r="J63" s="145">
        <v>0</v>
      </c>
      <c r="K63" s="145">
        <v>0</v>
      </c>
      <c r="L63" s="145">
        <v>0</v>
      </c>
      <c r="M63" s="145">
        <v>0</v>
      </c>
      <c r="N63" s="146">
        <v>56237.713909999999</v>
      </c>
    </row>
    <row r="64" spans="1:14" x14ac:dyDescent="0.25">
      <c r="A64" s="144" t="s">
        <v>256</v>
      </c>
      <c r="B64" s="145">
        <v>54904.65453</v>
      </c>
      <c r="C64" s="145">
        <v>0</v>
      </c>
      <c r="D64" s="145">
        <v>0</v>
      </c>
      <c r="E64" s="145">
        <v>0</v>
      </c>
      <c r="F64" s="145">
        <v>0</v>
      </c>
      <c r="G64" s="145">
        <v>0</v>
      </c>
      <c r="H64" s="145">
        <v>0</v>
      </c>
      <c r="I64" s="145">
        <v>0</v>
      </c>
      <c r="J64" s="145">
        <v>0</v>
      </c>
      <c r="K64" s="145">
        <v>0</v>
      </c>
      <c r="L64" s="145">
        <v>0</v>
      </c>
      <c r="M64" s="145">
        <v>0</v>
      </c>
      <c r="N64" s="146">
        <v>54904.65453</v>
      </c>
    </row>
    <row r="65" spans="1:14" x14ac:dyDescent="0.25">
      <c r="A65" s="144" t="s">
        <v>257</v>
      </c>
      <c r="B65" s="145">
        <v>49905.542600000001</v>
      </c>
      <c r="C65" s="145">
        <v>0</v>
      </c>
      <c r="D65" s="145">
        <v>0</v>
      </c>
      <c r="E65" s="145">
        <v>0</v>
      </c>
      <c r="F65" s="145">
        <v>0</v>
      </c>
      <c r="G65" s="145">
        <v>0</v>
      </c>
      <c r="H65" s="145">
        <v>0</v>
      </c>
      <c r="I65" s="145">
        <v>0</v>
      </c>
      <c r="J65" s="145">
        <v>0</v>
      </c>
      <c r="K65" s="145">
        <v>0</v>
      </c>
      <c r="L65" s="145">
        <v>0</v>
      </c>
      <c r="M65" s="145">
        <v>0</v>
      </c>
      <c r="N65" s="146">
        <v>49905.542600000001</v>
      </c>
    </row>
    <row r="66" spans="1:14" x14ac:dyDescent="0.25">
      <c r="A66" s="144" t="s">
        <v>258</v>
      </c>
      <c r="B66" s="145">
        <v>49460.986149999997</v>
      </c>
      <c r="C66" s="145">
        <v>0</v>
      </c>
      <c r="D66" s="145">
        <v>0</v>
      </c>
      <c r="E66" s="145">
        <v>0</v>
      </c>
      <c r="F66" s="145">
        <v>0</v>
      </c>
      <c r="G66" s="145">
        <v>0</v>
      </c>
      <c r="H66" s="145">
        <v>0</v>
      </c>
      <c r="I66" s="145">
        <v>0</v>
      </c>
      <c r="J66" s="145">
        <v>0</v>
      </c>
      <c r="K66" s="145">
        <v>0</v>
      </c>
      <c r="L66" s="145">
        <v>0</v>
      </c>
      <c r="M66" s="145">
        <v>0</v>
      </c>
      <c r="N66" s="146">
        <v>49460.986149999997</v>
      </c>
    </row>
    <row r="67" spans="1:14" x14ac:dyDescent="0.25">
      <c r="A67" s="144" t="s">
        <v>259</v>
      </c>
      <c r="B67" s="145">
        <v>49361.440020000002</v>
      </c>
      <c r="C67" s="145">
        <v>0</v>
      </c>
      <c r="D67" s="145">
        <v>0</v>
      </c>
      <c r="E67" s="145">
        <v>0</v>
      </c>
      <c r="F67" s="145">
        <v>0</v>
      </c>
      <c r="G67" s="145">
        <v>0</v>
      </c>
      <c r="H67" s="145">
        <v>0</v>
      </c>
      <c r="I67" s="145">
        <v>0</v>
      </c>
      <c r="J67" s="145">
        <v>0</v>
      </c>
      <c r="K67" s="145">
        <v>0</v>
      </c>
      <c r="L67" s="145">
        <v>0</v>
      </c>
      <c r="M67" s="145">
        <v>0</v>
      </c>
      <c r="N67" s="146">
        <v>49361.440020000002</v>
      </c>
    </row>
    <row r="68" spans="1:14" x14ac:dyDescent="0.25">
      <c r="A68" s="144" t="s">
        <v>260</v>
      </c>
      <c r="B68" s="145">
        <v>49001.204449999997</v>
      </c>
      <c r="C68" s="145">
        <v>0</v>
      </c>
      <c r="D68" s="145">
        <v>0</v>
      </c>
      <c r="E68" s="145">
        <v>0</v>
      </c>
      <c r="F68" s="145">
        <v>0</v>
      </c>
      <c r="G68" s="145">
        <v>0</v>
      </c>
      <c r="H68" s="145">
        <v>0</v>
      </c>
      <c r="I68" s="145">
        <v>0</v>
      </c>
      <c r="J68" s="145">
        <v>0</v>
      </c>
      <c r="K68" s="145">
        <v>0</v>
      </c>
      <c r="L68" s="145">
        <v>0</v>
      </c>
      <c r="M68" s="145">
        <v>0</v>
      </c>
      <c r="N68" s="146">
        <v>49001.204449999997</v>
      </c>
    </row>
    <row r="69" spans="1:14" x14ac:dyDescent="0.25">
      <c r="A69" s="144" t="s">
        <v>261</v>
      </c>
      <c r="B69" s="145">
        <v>47770.696609999999</v>
      </c>
      <c r="C69" s="145">
        <v>0</v>
      </c>
      <c r="D69" s="145">
        <v>0</v>
      </c>
      <c r="E69" s="145">
        <v>0</v>
      </c>
      <c r="F69" s="145">
        <v>0</v>
      </c>
      <c r="G69" s="145">
        <v>0</v>
      </c>
      <c r="H69" s="145">
        <v>0</v>
      </c>
      <c r="I69" s="145">
        <v>0</v>
      </c>
      <c r="J69" s="145">
        <v>0</v>
      </c>
      <c r="K69" s="145">
        <v>0</v>
      </c>
      <c r="L69" s="145">
        <v>0</v>
      </c>
      <c r="M69" s="145">
        <v>0</v>
      </c>
      <c r="N69" s="146">
        <v>47770.696609999999</v>
      </c>
    </row>
    <row r="70" spans="1:14" x14ac:dyDescent="0.25">
      <c r="A70" s="144" t="s">
        <v>262</v>
      </c>
      <c r="B70" s="145">
        <v>47757.51367</v>
      </c>
      <c r="C70" s="145">
        <v>0</v>
      </c>
      <c r="D70" s="145">
        <v>0</v>
      </c>
      <c r="E70" s="145">
        <v>0</v>
      </c>
      <c r="F70" s="145">
        <v>0</v>
      </c>
      <c r="G70" s="145">
        <v>0</v>
      </c>
      <c r="H70" s="145">
        <v>0</v>
      </c>
      <c r="I70" s="145">
        <v>0</v>
      </c>
      <c r="J70" s="145">
        <v>0</v>
      </c>
      <c r="K70" s="145">
        <v>0</v>
      </c>
      <c r="L70" s="145">
        <v>0</v>
      </c>
      <c r="M70" s="145">
        <v>0</v>
      </c>
      <c r="N70" s="146">
        <v>47757.51367</v>
      </c>
    </row>
    <row r="71" spans="1:14" x14ac:dyDescent="0.25">
      <c r="A71" s="144" t="s">
        <v>263</v>
      </c>
      <c r="B71" s="145">
        <v>45943.336580000003</v>
      </c>
      <c r="C71" s="145">
        <v>0</v>
      </c>
      <c r="D71" s="145">
        <v>0</v>
      </c>
      <c r="E71" s="145">
        <v>0</v>
      </c>
      <c r="F71" s="145">
        <v>0</v>
      </c>
      <c r="G71" s="145">
        <v>0</v>
      </c>
      <c r="H71" s="145">
        <v>0</v>
      </c>
      <c r="I71" s="145">
        <v>0</v>
      </c>
      <c r="J71" s="145">
        <v>0</v>
      </c>
      <c r="K71" s="145">
        <v>0</v>
      </c>
      <c r="L71" s="145">
        <v>0</v>
      </c>
      <c r="M71" s="145">
        <v>0</v>
      </c>
      <c r="N71" s="146">
        <v>45943.336580000003</v>
      </c>
    </row>
    <row r="72" spans="1:14" x14ac:dyDescent="0.25">
      <c r="A72" s="144" t="s">
        <v>264</v>
      </c>
      <c r="B72" s="145">
        <v>45565.113250000002</v>
      </c>
      <c r="C72" s="145">
        <v>0</v>
      </c>
      <c r="D72" s="145">
        <v>0</v>
      </c>
      <c r="E72" s="145">
        <v>0</v>
      </c>
      <c r="F72" s="145">
        <v>0</v>
      </c>
      <c r="G72" s="145">
        <v>0</v>
      </c>
      <c r="H72" s="145">
        <v>0</v>
      </c>
      <c r="I72" s="145">
        <v>0</v>
      </c>
      <c r="J72" s="145">
        <v>0</v>
      </c>
      <c r="K72" s="145">
        <v>0</v>
      </c>
      <c r="L72" s="145">
        <v>0</v>
      </c>
      <c r="M72" s="145">
        <v>0</v>
      </c>
      <c r="N72" s="146">
        <v>45565.113250000002</v>
      </c>
    </row>
    <row r="73" spans="1:14" x14ac:dyDescent="0.25">
      <c r="A73" s="144" t="s">
        <v>265</v>
      </c>
      <c r="B73" s="145">
        <v>45436.285060000002</v>
      </c>
      <c r="C73" s="145">
        <v>0</v>
      </c>
      <c r="D73" s="145">
        <v>0</v>
      </c>
      <c r="E73" s="145">
        <v>0</v>
      </c>
      <c r="F73" s="145">
        <v>0</v>
      </c>
      <c r="G73" s="145">
        <v>0</v>
      </c>
      <c r="H73" s="145">
        <v>0</v>
      </c>
      <c r="I73" s="145">
        <v>0</v>
      </c>
      <c r="J73" s="145">
        <v>0</v>
      </c>
      <c r="K73" s="145">
        <v>0</v>
      </c>
      <c r="L73" s="145">
        <v>0</v>
      </c>
      <c r="M73" s="145">
        <v>0</v>
      </c>
      <c r="N73" s="146">
        <v>45436.285060000002</v>
      </c>
    </row>
    <row r="74" spans="1:14" x14ac:dyDescent="0.25">
      <c r="A74" s="144" t="s">
        <v>266</v>
      </c>
      <c r="B74" s="145">
        <v>45195.678939999998</v>
      </c>
      <c r="C74" s="145">
        <v>0</v>
      </c>
      <c r="D74" s="145">
        <v>0</v>
      </c>
      <c r="E74" s="145">
        <v>0</v>
      </c>
      <c r="F74" s="145">
        <v>0</v>
      </c>
      <c r="G74" s="145">
        <v>0</v>
      </c>
      <c r="H74" s="145">
        <v>0</v>
      </c>
      <c r="I74" s="145">
        <v>0</v>
      </c>
      <c r="J74" s="145">
        <v>0</v>
      </c>
      <c r="K74" s="145">
        <v>0</v>
      </c>
      <c r="L74" s="145">
        <v>0</v>
      </c>
      <c r="M74" s="145">
        <v>0</v>
      </c>
      <c r="N74" s="146">
        <v>45195.678939999998</v>
      </c>
    </row>
    <row r="75" spans="1:14" x14ac:dyDescent="0.25">
      <c r="A75" s="144" t="s">
        <v>267</v>
      </c>
      <c r="B75" s="145">
        <v>43548.987179999996</v>
      </c>
      <c r="C75" s="145">
        <v>0</v>
      </c>
      <c r="D75" s="145">
        <v>0</v>
      </c>
      <c r="E75" s="145">
        <v>0</v>
      </c>
      <c r="F75" s="145">
        <v>0</v>
      </c>
      <c r="G75" s="145">
        <v>0</v>
      </c>
      <c r="H75" s="145">
        <v>0</v>
      </c>
      <c r="I75" s="145">
        <v>0</v>
      </c>
      <c r="J75" s="145">
        <v>0</v>
      </c>
      <c r="K75" s="145">
        <v>0</v>
      </c>
      <c r="L75" s="145">
        <v>0</v>
      </c>
      <c r="M75" s="145">
        <v>0</v>
      </c>
      <c r="N75" s="146">
        <v>43548.987179999996</v>
      </c>
    </row>
    <row r="76" spans="1:14" x14ac:dyDescent="0.25">
      <c r="A76" s="144" t="s">
        <v>268</v>
      </c>
      <c r="B76" s="145">
        <v>38888.081870000002</v>
      </c>
      <c r="C76" s="145">
        <v>0</v>
      </c>
      <c r="D76" s="145">
        <v>0</v>
      </c>
      <c r="E76" s="145">
        <v>0</v>
      </c>
      <c r="F76" s="145">
        <v>0</v>
      </c>
      <c r="G76" s="145">
        <v>0</v>
      </c>
      <c r="H76" s="145">
        <v>0</v>
      </c>
      <c r="I76" s="145">
        <v>0</v>
      </c>
      <c r="J76" s="145">
        <v>0</v>
      </c>
      <c r="K76" s="145">
        <v>0</v>
      </c>
      <c r="L76" s="145">
        <v>0</v>
      </c>
      <c r="M76" s="145">
        <v>0</v>
      </c>
      <c r="N76" s="146">
        <v>38888.081870000002</v>
      </c>
    </row>
    <row r="77" spans="1:14" x14ac:dyDescent="0.25">
      <c r="A77" s="144" t="s">
        <v>269</v>
      </c>
      <c r="B77" s="145">
        <v>38049.336109999997</v>
      </c>
      <c r="C77" s="145">
        <v>0</v>
      </c>
      <c r="D77" s="145">
        <v>0</v>
      </c>
      <c r="E77" s="145">
        <v>0</v>
      </c>
      <c r="F77" s="145">
        <v>0</v>
      </c>
      <c r="G77" s="145">
        <v>0</v>
      </c>
      <c r="H77" s="145">
        <v>0</v>
      </c>
      <c r="I77" s="145">
        <v>0</v>
      </c>
      <c r="J77" s="145">
        <v>0</v>
      </c>
      <c r="K77" s="145">
        <v>0</v>
      </c>
      <c r="L77" s="145">
        <v>0</v>
      </c>
      <c r="M77" s="145">
        <v>0</v>
      </c>
      <c r="N77" s="146">
        <v>38049.336109999997</v>
      </c>
    </row>
    <row r="78" spans="1:14" x14ac:dyDescent="0.25">
      <c r="A78" s="144" t="s">
        <v>270</v>
      </c>
      <c r="B78" s="145">
        <v>37491.228020000002</v>
      </c>
      <c r="C78" s="145">
        <v>0</v>
      </c>
      <c r="D78" s="145">
        <v>0</v>
      </c>
      <c r="E78" s="145">
        <v>0</v>
      </c>
      <c r="F78" s="145">
        <v>0</v>
      </c>
      <c r="G78" s="145">
        <v>0</v>
      </c>
      <c r="H78" s="145">
        <v>0</v>
      </c>
      <c r="I78" s="145">
        <v>0</v>
      </c>
      <c r="J78" s="145">
        <v>0</v>
      </c>
      <c r="K78" s="145">
        <v>0</v>
      </c>
      <c r="L78" s="145">
        <v>0</v>
      </c>
      <c r="M78" s="145">
        <v>0</v>
      </c>
      <c r="N78" s="146">
        <v>37491.228020000002</v>
      </c>
    </row>
    <row r="79" spans="1:14" x14ac:dyDescent="0.25">
      <c r="A79" s="144" t="s">
        <v>271</v>
      </c>
      <c r="B79" s="145">
        <v>35667.872880000003</v>
      </c>
      <c r="C79" s="145">
        <v>0</v>
      </c>
      <c r="D79" s="145">
        <v>0</v>
      </c>
      <c r="E79" s="145">
        <v>0</v>
      </c>
      <c r="F79" s="145">
        <v>0</v>
      </c>
      <c r="G79" s="145">
        <v>0</v>
      </c>
      <c r="H79" s="145">
        <v>0</v>
      </c>
      <c r="I79" s="145">
        <v>0</v>
      </c>
      <c r="J79" s="145">
        <v>0</v>
      </c>
      <c r="K79" s="145">
        <v>0</v>
      </c>
      <c r="L79" s="145">
        <v>0</v>
      </c>
      <c r="M79" s="145">
        <v>0</v>
      </c>
      <c r="N79" s="146">
        <v>35667.872880000003</v>
      </c>
    </row>
    <row r="80" spans="1:14" x14ac:dyDescent="0.25">
      <c r="A80" s="144" t="s">
        <v>272</v>
      </c>
      <c r="B80" s="145">
        <v>35119.885459999998</v>
      </c>
      <c r="C80" s="145">
        <v>0</v>
      </c>
      <c r="D80" s="145">
        <v>0</v>
      </c>
      <c r="E80" s="145">
        <v>0</v>
      </c>
      <c r="F80" s="145">
        <v>0</v>
      </c>
      <c r="G80" s="145">
        <v>0</v>
      </c>
      <c r="H80" s="145">
        <v>0</v>
      </c>
      <c r="I80" s="145">
        <v>0</v>
      </c>
      <c r="J80" s="145">
        <v>0</v>
      </c>
      <c r="K80" s="145">
        <v>0</v>
      </c>
      <c r="L80" s="145">
        <v>0</v>
      </c>
      <c r="M80" s="145">
        <v>0</v>
      </c>
      <c r="N80" s="146">
        <v>35119.885459999998</v>
      </c>
    </row>
    <row r="81" spans="1:14" x14ac:dyDescent="0.25">
      <c r="A81" s="144" t="s">
        <v>273</v>
      </c>
      <c r="B81" s="145">
        <v>34305.506880000001</v>
      </c>
      <c r="C81" s="145">
        <v>0</v>
      </c>
      <c r="D81" s="145">
        <v>0</v>
      </c>
      <c r="E81" s="145">
        <v>0</v>
      </c>
      <c r="F81" s="145">
        <v>0</v>
      </c>
      <c r="G81" s="145">
        <v>0</v>
      </c>
      <c r="H81" s="145">
        <v>0</v>
      </c>
      <c r="I81" s="145">
        <v>0</v>
      </c>
      <c r="J81" s="145">
        <v>0</v>
      </c>
      <c r="K81" s="145">
        <v>0</v>
      </c>
      <c r="L81" s="145">
        <v>0</v>
      </c>
      <c r="M81" s="145">
        <v>0</v>
      </c>
      <c r="N81" s="146">
        <v>34305.506880000001</v>
      </c>
    </row>
    <row r="82" spans="1:14" x14ac:dyDescent="0.25">
      <c r="A82" s="144" t="s">
        <v>274</v>
      </c>
      <c r="B82" s="145">
        <v>34141.129430000001</v>
      </c>
      <c r="C82" s="145">
        <v>0</v>
      </c>
      <c r="D82" s="145">
        <v>0</v>
      </c>
      <c r="E82" s="145">
        <v>0</v>
      </c>
      <c r="F82" s="145">
        <v>0</v>
      </c>
      <c r="G82" s="145">
        <v>0</v>
      </c>
      <c r="H82" s="145">
        <v>0</v>
      </c>
      <c r="I82" s="145">
        <v>0</v>
      </c>
      <c r="J82" s="145">
        <v>0</v>
      </c>
      <c r="K82" s="145">
        <v>0</v>
      </c>
      <c r="L82" s="145">
        <v>0</v>
      </c>
      <c r="M82" s="145">
        <v>0</v>
      </c>
      <c r="N82" s="146">
        <v>34141.129430000001</v>
      </c>
    </row>
    <row r="83" spans="1:14" x14ac:dyDescent="0.25">
      <c r="A83" s="144" t="s">
        <v>275</v>
      </c>
      <c r="B83" s="145">
        <v>32344.83308</v>
      </c>
      <c r="C83" s="145">
        <v>0</v>
      </c>
      <c r="D83" s="145">
        <v>0</v>
      </c>
      <c r="E83" s="145">
        <v>0</v>
      </c>
      <c r="F83" s="145">
        <v>0</v>
      </c>
      <c r="G83" s="145">
        <v>0</v>
      </c>
      <c r="H83" s="145">
        <v>0</v>
      </c>
      <c r="I83" s="145">
        <v>0</v>
      </c>
      <c r="J83" s="145">
        <v>0</v>
      </c>
      <c r="K83" s="145">
        <v>0</v>
      </c>
      <c r="L83" s="145">
        <v>0</v>
      </c>
      <c r="M83" s="145">
        <v>0</v>
      </c>
      <c r="N83" s="146">
        <v>32344.83308</v>
      </c>
    </row>
    <row r="84" spans="1:14" x14ac:dyDescent="0.25">
      <c r="A84" s="144" t="s">
        <v>276</v>
      </c>
      <c r="B84" s="145">
        <v>31035.875189999999</v>
      </c>
      <c r="C84" s="145">
        <v>0</v>
      </c>
      <c r="D84" s="145">
        <v>0</v>
      </c>
      <c r="E84" s="145">
        <v>0</v>
      </c>
      <c r="F84" s="145">
        <v>0</v>
      </c>
      <c r="G84" s="145">
        <v>0</v>
      </c>
      <c r="H84" s="145">
        <v>0</v>
      </c>
      <c r="I84" s="145">
        <v>0</v>
      </c>
      <c r="J84" s="145">
        <v>0</v>
      </c>
      <c r="K84" s="145">
        <v>0</v>
      </c>
      <c r="L84" s="145">
        <v>0</v>
      </c>
      <c r="M84" s="145">
        <v>0</v>
      </c>
      <c r="N84" s="146">
        <v>31035.875189999999</v>
      </c>
    </row>
    <row r="85" spans="1:14" x14ac:dyDescent="0.25">
      <c r="A85" s="144" t="s">
        <v>277</v>
      </c>
      <c r="B85" s="145">
        <v>29888.77951</v>
      </c>
      <c r="C85" s="145">
        <v>0</v>
      </c>
      <c r="D85" s="145">
        <v>0</v>
      </c>
      <c r="E85" s="145">
        <v>0</v>
      </c>
      <c r="F85" s="145">
        <v>0</v>
      </c>
      <c r="G85" s="145">
        <v>0</v>
      </c>
      <c r="H85" s="145">
        <v>0</v>
      </c>
      <c r="I85" s="145">
        <v>0</v>
      </c>
      <c r="J85" s="145">
        <v>0</v>
      </c>
      <c r="K85" s="145">
        <v>0</v>
      </c>
      <c r="L85" s="145">
        <v>0</v>
      </c>
      <c r="M85" s="145">
        <v>0</v>
      </c>
      <c r="N85" s="146">
        <v>29888.77951</v>
      </c>
    </row>
    <row r="86" spans="1:14" x14ac:dyDescent="0.25">
      <c r="A86" s="144" t="s">
        <v>278</v>
      </c>
      <c r="B86" s="145">
        <v>29720.41347</v>
      </c>
      <c r="C86" s="145">
        <v>0</v>
      </c>
      <c r="D86" s="145">
        <v>0</v>
      </c>
      <c r="E86" s="145">
        <v>0</v>
      </c>
      <c r="F86" s="145">
        <v>0</v>
      </c>
      <c r="G86" s="145">
        <v>0</v>
      </c>
      <c r="H86" s="145">
        <v>0</v>
      </c>
      <c r="I86" s="145">
        <v>0</v>
      </c>
      <c r="J86" s="145">
        <v>0</v>
      </c>
      <c r="K86" s="145">
        <v>0</v>
      </c>
      <c r="L86" s="145">
        <v>0</v>
      </c>
      <c r="M86" s="145">
        <v>0</v>
      </c>
      <c r="N86" s="146">
        <v>29720.41347</v>
      </c>
    </row>
    <row r="87" spans="1:14" x14ac:dyDescent="0.25">
      <c r="A87" s="144" t="s">
        <v>279</v>
      </c>
      <c r="B87" s="145">
        <v>29222.154279999999</v>
      </c>
      <c r="C87" s="145">
        <v>0</v>
      </c>
      <c r="D87" s="145">
        <v>0</v>
      </c>
      <c r="E87" s="145">
        <v>0</v>
      </c>
      <c r="F87" s="145">
        <v>0</v>
      </c>
      <c r="G87" s="145">
        <v>0</v>
      </c>
      <c r="H87" s="145">
        <v>0</v>
      </c>
      <c r="I87" s="145">
        <v>0</v>
      </c>
      <c r="J87" s="145">
        <v>0</v>
      </c>
      <c r="K87" s="145">
        <v>0</v>
      </c>
      <c r="L87" s="145">
        <v>0</v>
      </c>
      <c r="M87" s="145">
        <v>0</v>
      </c>
      <c r="N87" s="146">
        <v>29222.154279999999</v>
      </c>
    </row>
    <row r="88" spans="1:14" x14ac:dyDescent="0.25">
      <c r="A88" s="144" t="s">
        <v>280</v>
      </c>
      <c r="B88" s="145">
        <v>27618.704310000001</v>
      </c>
      <c r="C88" s="145">
        <v>0</v>
      </c>
      <c r="D88" s="145">
        <v>0</v>
      </c>
      <c r="E88" s="145">
        <v>0</v>
      </c>
      <c r="F88" s="145">
        <v>0</v>
      </c>
      <c r="G88" s="145">
        <v>0</v>
      </c>
      <c r="H88" s="145">
        <v>0</v>
      </c>
      <c r="I88" s="145">
        <v>0</v>
      </c>
      <c r="J88" s="145">
        <v>0</v>
      </c>
      <c r="K88" s="145">
        <v>0</v>
      </c>
      <c r="L88" s="145">
        <v>0</v>
      </c>
      <c r="M88" s="145">
        <v>0</v>
      </c>
      <c r="N88" s="146">
        <v>27618.704310000001</v>
      </c>
    </row>
    <row r="89" spans="1:14" x14ac:dyDescent="0.25">
      <c r="A89" s="144" t="s">
        <v>281</v>
      </c>
      <c r="B89" s="145">
        <v>27033.45177</v>
      </c>
      <c r="C89" s="145">
        <v>0</v>
      </c>
      <c r="D89" s="145">
        <v>0</v>
      </c>
      <c r="E89" s="145">
        <v>0</v>
      </c>
      <c r="F89" s="145">
        <v>0</v>
      </c>
      <c r="G89" s="145">
        <v>0</v>
      </c>
      <c r="H89" s="145">
        <v>0</v>
      </c>
      <c r="I89" s="145">
        <v>0</v>
      </c>
      <c r="J89" s="145">
        <v>0</v>
      </c>
      <c r="K89" s="145">
        <v>0</v>
      </c>
      <c r="L89" s="145">
        <v>0</v>
      </c>
      <c r="M89" s="145">
        <v>0</v>
      </c>
      <c r="N89" s="146">
        <v>27033.45177</v>
      </c>
    </row>
    <row r="90" spans="1:14" x14ac:dyDescent="0.25">
      <c r="A90" s="144" t="s">
        <v>282</v>
      </c>
      <c r="B90" s="145">
        <v>26968.355530000001</v>
      </c>
      <c r="C90" s="145">
        <v>0</v>
      </c>
      <c r="D90" s="145">
        <v>0</v>
      </c>
      <c r="E90" s="145">
        <v>0</v>
      </c>
      <c r="F90" s="145">
        <v>0</v>
      </c>
      <c r="G90" s="145">
        <v>0</v>
      </c>
      <c r="H90" s="145">
        <v>0</v>
      </c>
      <c r="I90" s="145">
        <v>0</v>
      </c>
      <c r="J90" s="145">
        <v>0</v>
      </c>
      <c r="K90" s="145">
        <v>0</v>
      </c>
      <c r="L90" s="145">
        <v>0</v>
      </c>
      <c r="M90" s="145">
        <v>0</v>
      </c>
      <c r="N90" s="146">
        <v>26968.355530000001</v>
      </c>
    </row>
    <row r="91" spans="1:14" x14ac:dyDescent="0.25">
      <c r="A91" s="144" t="s">
        <v>283</v>
      </c>
      <c r="B91" s="145">
        <v>26544.40612</v>
      </c>
      <c r="C91" s="145">
        <v>0</v>
      </c>
      <c r="D91" s="145">
        <v>0</v>
      </c>
      <c r="E91" s="145">
        <v>0</v>
      </c>
      <c r="F91" s="145">
        <v>0</v>
      </c>
      <c r="G91" s="145">
        <v>0</v>
      </c>
      <c r="H91" s="145">
        <v>0</v>
      </c>
      <c r="I91" s="145">
        <v>0</v>
      </c>
      <c r="J91" s="145">
        <v>0</v>
      </c>
      <c r="K91" s="145">
        <v>0</v>
      </c>
      <c r="L91" s="145">
        <v>0</v>
      </c>
      <c r="M91" s="145">
        <v>0</v>
      </c>
      <c r="N91" s="146">
        <v>26544.40612</v>
      </c>
    </row>
    <row r="92" spans="1:14" x14ac:dyDescent="0.25">
      <c r="A92" s="144" t="s">
        <v>284</v>
      </c>
      <c r="B92" s="145">
        <v>25768.372360000001</v>
      </c>
      <c r="C92" s="145">
        <v>0</v>
      </c>
      <c r="D92" s="145">
        <v>0</v>
      </c>
      <c r="E92" s="145">
        <v>0</v>
      </c>
      <c r="F92" s="145">
        <v>0</v>
      </c>
      <c r="G92" s="145">
        <v>0</v>
      </c>
      <c r="H92" s="145">
        <v>0</v>
      </c>
      <c r="I92" s="145">
        <v>0</v>
      </c>
      <c r="J92" s="145">
        <v>0</v>
      </c>
      <c r="K92" s="145">
        <v>0</v>
      </c>
      <c r="L92" s="145">
        <v>0</v>
      </c>
      <c r="M92" s="145">
        <v>0</v>
      </c>
      <c r="N92" s="146">
        <v>25768.372360000001</v>
      </c>
    </row>
    <row r="93" spans="1:14" x14ac:dyDescent="0.25">
      <c r="A93" s="144" t="s">
        <v>285</v>
      </c>
      <c r="B93" s="145">
        <v>25049.9231</v>
      </c>
      <c r="C93" s="145">
        <v>0</v>
      </c>
      <c r="D93" s="145">
        <v>0</v>
      </c>
      <c r="E93" s="145">
        <v>0</v>
      </c>
      <c r="F93" s="145">
        <v>0</v>
      </c>
      <c r="G93" s="145">
        <v>0</v>
      </c>
      <c r="H93" s="145">
        <v>0</v>
      </c>
      <c r="I93" s="145">
        <v>0</v>
      </c>
      <c r="J93" s="145">
        <v>0</v>
      </c>
      <c r="K93" s="145">
        <v>0</v>
      </c>
      <c r="L93" s="145">
        <v>0</v>
      </c>
      <c r="M93" s="145">
        <v>0</v>
      </c>
      <c r="N93" s="146">
        <v>25049.9231</v>
      </c>
    </row>
    <row r="94" spans="1:14" x14ac:dyDescent="0.25">
      <c r="A94" s="144" t="s">
        <v>286</v>
      </c>
      <c r="B94" s="145">
        <v>24966.555199999999</v>
      </c>
      <c r="C94" s="145">
        <v>0</v>
      </c>
      <c r="D94" s="145">
        <v>0</v>
      </c>
      <c r="E94" s="145">
        <v>0</v>
      </c>
      <c r="F94" s="145">
        <v>0</v>
      </c>
      <c r="G94" s="145">
        <v>0</v>
      </c>
      <c r="H94" s="145">
        <v>0</v>
      </c>
      <c r="I94" s="145">
        <v>0</v>
      </c>
      <c r="J94" s="145">
        <v>0</v>
      </c>
      <c r="K94" s="145">
        <v>0</v>
      </c>
      <c r="L94" s="145">
        <v>0</v>
      </c>
      <c r="M94" s="145">
        <v>0</v>
      </c>
      <c r="N94" s="146">
        <v>24966.555199999999</v>
      </c>
    </row>
    <row r="95" spans="1:14" x14ac:dyDescent="0.25">
      <c r="A95" s="144" t="s">
        <v>287</v>
      </c>
      <c r="B95" s="145">
        <v>23732.257079999999</v>
      </c>
      <c r="C95" s="145">
        <v>0</v>
      </c>
      <c r="D95" s="145">
        <v>0</v>
      </c>
      <c r="E95" s="145">
        <v>0</v>
      </c>
      <c r="F95" s="145">
        <v>0</v>
      </c>
      <c r="G95" s="145">
        <v>0</v>
      </c>
      <c r="H95" s="145">
        <v>0</v>
      </c>
      <c r="I95" s="145">
        <v>0</v>
      </c>
      <c r="J95" s="145">
        <v>0</v>
      </c>
      <c r="K95" s="145">
        <v>0</v>
      </c>
      <c r="L95" s="145">
        <v>0</v>
      </c>
      <c r="M95" s="145">
        <v>0</v>
      </c>
      <c r="N95" s="146">
        <v>23732.257079999999</v>
      </c>
    </row>
    <row r="96" spans="1:14" x14ac:dyDescent="0.25">
      <c r="A96" s="144" t="s">
        <v>288</v>
      </c>
      <c r="B96" s="145">
        <v>23287.123</v>
      </c>
      <c r="C96" s="145">
        <v>0</v>
      </c>
      <c r="D96" s="145">
        <v>0</v>
      </c>
      <c r="E96" s="145">
        <v>0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6">
        <v>23287.123</v>
      </c>
    </row>
    <row r="97" spans="1:14" x14ac:dyDescent="0.25">
      <c r="A97" s="144" t="s">
        <v>289</v>
      </c>
      <c r="B97" s="145">
        <v>22608.014739999999</v>
      </c>
      <c r="C97" s="145">
        <v>0</v>
      </c>
      <c r="D97" s="145">
        <v>0</v>
      </c>
      <c r="E97" s="145">
        <v>0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6">
        <v>22608.014739999999</v>
      </c>
    </row>
    <row r="98" spans="1:14" x14ac:dyDescent="0.25">
      <c r="A98" s="144" t="s">
        <v>290</v>
      </c>
      <c r="B98" s="145">
        <v>21611.7343</v>
      </c>
      <c r="C98" s="145">
        <v>0</v>
      </c>
      <c r="D98" s="145">
        <v>0</v>
      </c>
      <c r="E98" s="145">
        <v>0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6">
        <v>21611.7343</v>
      </c>
    </row>
    <row r="99" spans="1:14" x14ac:dyDescent="0.25">
      <c r="A99" s="144" t="s">
        <v>291</v>
      </c>
      <c r="B99" s="145">
        <v>21096.336869999999</v>
      </c>
      <c r="C99" s="145">
        <v>0</v>
      </c>
      <c r="D99" s="145">
        <v>0</v>
      </c>
      <c r="E99" s="145">
        <v>0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6">
        <v>21096.336869999999</v>
      </c>
    </row>
    <row r="100" spans="1:14" x14ac:dyDescent="0.25">
      <c r="A100" s="144" t="s">
        <v>292</v>
      </c>
      <c r="B100" s="145">
        <v>20357.352879999999</v>
      </c>
      <c r="C100" s="145">
        <v>0</v>
      </c>
      <c r="D100" s="145">
        <v>0</v>
      </c>
      <c r="E100" s="145">
        <v>0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6">
        <v>20357.352879999999</v>
      </c>
    </row>
    <row r="101" spans="1:14" x14ac:dyDescent="0.25">
      <c r="A101" s="144" t="s">
        <v>293</v>
      </c>
      <c r="B101" s="145">
        <v>20039.108130000001</v>
      </c>
      <c r="C101" s="145">
        <v>0</v>
      </c>
      <c r="D101" s="145">
        <v>0</v>
      </c>
      <c r="E101" s="145">
        <v>0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6">
        <v>20039.108130000001</v>
      </c>
    </row>
    <row r="102" spans="1:14" x14ac:dyDescent="0.25">
      <c r="A102" s="144" t="s">
        <v>294</v>
      </c>
      <c r="B102" s="145">
        <v>18644.451659999999</v>
      </c>
      <c r="C102" s="145">
        <v>0</v>
      </c>
      <c r="D102" s="145">
        <v>0</v>
      </c>
      <c r="E102" s="145">
        <v>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6">
        <v>18644.451659999999</v>
      </c>
    </row>
    <row r="103" spans="1:14" x14ac:dyDescent="0.25">
      <c r="A103" s="144" t="s">
        <v>295</v>
      </c>
      <c r="B103" s="145">
        <v>18589.416720000001</v>
      </c>
      <c r="C103" s="145">
        <v>0</v>
      </c>
      <c r="D103" s="145">
        <v>0</v>
      </c>
      <c r="E103" s="145">
        <v>0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6">
        <v>18589.416720000001</v>
      </c>
    </row>
    <row r="104" spans="1:14" x14ac:dyDescent="0.25">
      <c r="A104" s="144" t="s">
        <v>296</v>
      </c>
      <c r="B104" s="145">
        <v>18171.623080000001</v>
      </c>
      <c r="C104" s="145">
        <v>0</v>
      </c>
      <c r="D104" s="145">
        <v>0</v>
      </c>
      <c r="E104" s="145">
        <v>0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6">
        <v>18171.623080000001</v>
      </c>
    </row>
    <row r="105" spans="1:14" x14ac:dyDescent="0.25">
      <c r="A105" s="144" t="s">
        <v>297</v>
      </c>
      <c r="B105" s="145">
        <v>16384.194220000001</v>
      </c>
      <c r="C105" s="145">
        <v>0</v>
      </c>
      <c r="D105" s="145">
        <v>0</v>
      </c>
      <c r="E105" s="145">
        <v>0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6">
        <v>16384.194220000001</v>
      </c>
    </row>
    <row r="106" spans="1:14" x14ac:dyDescent="0.25">
      <c r="A106" s="144" t="s">
        <v>298</v>
      </c>
      <c r="B106" s="145">
        <v>15576.20285</v>
      </c>
      <c r="C106" s="145">
        <v>0</v>
      </c>
      <c r="D106" s="145">
        <v>0</v>
      </c>
      <c r="E106" s="145">
        <v>0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6">
        <v>15576.20285</v>
      </c>
    </row>
    <row r="107" spans="1:14" x14ac:dyDescent="0.25">
      <c r="A107" s="144" t="s">
        <v>299</v>
      </c>
      <c r="B107" s="145">
        <v>15106.3982</v>
      </c>
      <c r="C107" s="145">
        <v>0</v>
      </c>
      <c r="D107" s="145">
        <v>0</v>
      </c>
      <c r="E107" s="145">
        <v>0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6">
        <v>15106.3982</v>
      </c>
    </row>
    <row r="108" spans="1:14" x14ac:dyDescent="0.25">
      <c r="A108" s="144" t="s">
        <v>300</v>
      </c>
      <c r="B108" s="145">
        <v>14937.23299</v>
      </c>
      <c r="C108" s="145">
        <v>0</v>
      </c>
      <c r="D108" s="145">
        <v>0</v>
      </c>
      <c r="E108" s="145">
        <v>0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6">
        <v>14937.23299</v>
      </c>
    </row>
    <row r="109" spans="1:14" x14ac:dyDescent="0.25">
      <c r="A109" s="144" t="s">
        <v>301</v>
      </c>
      <c r="B109" s="145">
        <v>14896.253479999999</v>
      </c>
      <c r="C109" s="145">
        <v>0</v>
      </c>
      <c r="D109" s="145">
        <v>0</v>
      </c>
      <c r="E109" s="145">
        <v>0</v>
      </c>
      <c r="F109" s="145">
        <v>0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6">
        <v>14896.253479999999</v>
      </c>
    </row>
    <row r="110" spans="1:14" x14ac:dyDescent="0.25">
      <c r="A110" s="144" t="s">
        <v>302</v>
      </c>
      <c r="B110" s="145">
        <v>14397.909320000001</v>
      </c>
      <c r="C110" s="145">
        <v>0</v>
      </c>
      <c r="D110" s="145">
        <v>0</v>
      </c>
      <c r="E110" s="145">
        <v>0</v>
      </c>
      <c r="F110" s="145">
        <v>0</v>
      </c>
      <c r="G110" s="145">
        <v>0</v>
      </c>
      <c r="H110" s="145">
        <v>0</v>
      </c>
      <c r="I110" s="145">
        <v>0</v>
      </c>
      <c r="J110" s="145">
        <v>0</v>
      </c>
      <c r="K110" s="145">
        <v>0</v>
      </c>
      <c r="L110" s="145">
        <v>0</v>
      </c>
      <c r="M110" s="145">
        <v>0</v>
      </c>
      <c r="N110" s="146">
        <v>14397.909320000001</v>
      </c>
    </row>
    <row r="111" spans="1:14" x14ac:dyDescent="0.25">
      <c r="A111" s="144" t="s">
        <v>303</v>
      </c>
      <c r="B111" s="145">
        <v>14360.0401</v>
      </c>
      <c r="C111" s="145">
        <v>0</v>
      </c>
      <c r="D111" s="145">
        <v>0</v>
      </c>
      <c r="E111" s="145">
        <v>0</v>
      </c>
      <c r="F111" s="145">
        <v>0</v>
      </c>
      <c r="G111" s="145">
        <v>0</v>
      </c>
      <c r="H111" s="145">
        <v>0</v>
      </c>
      <c r="I111" s="145">
        <v>0</v>
      </c>
      <c r="J111" s="145">
        <v>0</v>
      </c>
      <c r="K111" s="145">
        <v>0</v>
      </c>
      <c r="L111" s="145">
        <v>0</v>
      </c>
      <c r="M111" s="145">
        <v>0</v>
      </c>
      <c r="N111" s="146">
        <v>14360.0401</v>
      </c>
    </row>
    <row r="112" spans="1:14" x14ac:dyDescent="0.25">
      <c r="A112" s="144" t="s">
        <v>304</v>
      </c>
      <c r="B112" s="145">
        <v>14138.31835</v>
      </c>
      <c r="C112" s="145">
        <v>0</v>
      </c>
      <c r="D112" s="145">
        <v>0</v>
      </c>
      <c r="E112" s="145">
        <v>0</v>
      </c>
      <c r="F112" s="145">
        <v>0</v>
      </c>
      <c r="G112" s="145">
        <v>0</v>
      </c>
      <c r="H112" s="145">
        <v>0</v>
      </c>
      <c r="I112" s="145">
        <v>0</v>
      </c>
      <c r="J112" s="145">
        <v>0</v>
      </c>
      <c r="K112" s="145">
        <v>0</v>
      </c>
      <c r="L112" s="145">
        <v>0</v>
      </c>
      <c r="M112" s="145">
        <v>0</v>
      </c>
      <c r="N112" s="146">
        <v>14138.31835</v>
      </c>
    </row>
    <row r="113" spans="1:14" x14ac:dyDescent="0.25">
      <c r="A113" s="144" t="s">
        <v>305</v>
      </c>
      <c r="B113" s="145">
        <v>14125.58145</v>
      </c>
      <c r="C113" s="145">
        <v>0</v>
      </c>
      <c r="D113" s="145">
        <v>0</v>
      </c>
      <c r="E113" s="145">
        <v>0</v>
      </c>
      <c r="F113" s="145">
        <v>0</v>
      </c>
      <c r="G113" s="145">
        <v>0</v>
      </c>
      <c r="H113" s="145">
        <v>0</v>
      </c>
      <c r="I113" s="145">
        <v>0</v>
      </c>
      <c r="J113" s="145">
        <v>0</v>
      </c>
      <c r="K113" s="145">
        <v>0</v>
      </c>
      <c r="L113" s="145">
        <v>0</v>
      </c>
      <c r="M113" s="145">
        <v>0</v>
      </c>
      <c r="N113" s="146">
        <v>14125.58145</v>
      </c>
    </row>
    <row r="114" spans="1:14" x14ac:dyDescent="0.25">
      <c r="A114" s="144" t="s">
        <v>306</v>
      </c>
      <c r="B114" s="145">
        <v>13488.119140000001</v>
      </c>
      <c r="C114" s="145">
        <v>0</v>
      </c>
      <c r="D114" s="145">
        <v>0</v>
      </c>
      <c r="E114" s="145">
        <v>0</v>
      </c>
      <c r="F114" s="145">
        <v>0</v>
      </c>
      <c r="G114" s="145">
        <v>0</v>
      </c>
      <c r="H114" s="145">
        <v>0</v>
      </c>
      <c r="I114" s="145">
        <v>0</v>
      </c>
      <c r="J114" s="145">
        <v>0</v>
      </c>
      <c r="K114" s="145">
        <v>0</v>
      </c>
      <c r="L114" s="145">
        <v>0</v>
      </c>
      <c r="M114" s="145">
        <v>0</v>
      </c>
      <c r="N114" s="146">
        <v>13488.119140000001</v>
      </c>
    </row>
    <row r="115" spans="1:14" x14ac:dyDescent="0.25">
      <c r="A115" s="144" t="s">
        <v>307</v>
      </c>
      <c r="B115" s="145">
        <v>13282.49735</v>
      </c>
      <c r="C115" s="145">
        <v>0</v>
      </c>
      <c r="D115" s="145">
        <v>0</v>
      </c>
      <c r="E115" s="145">
        <v>0</v>
      </c>
      <c r="F115" s="145">
        <v>0</v>
      </c>
      <c r="G115" s="145">
        <v>0</v>
      </c>
      <c r="H115" s="145">
        <v>0</v>
      </c>
      <c r="I115" s="145">
        <v>0</v>
      </c>
      <c r="J115" s="145">
        <v>0</v>
      </c>
      <c r="K115" s="145">
        <v>0</v>
      </c>
      <c r="L115" s="145">
        <v>0</v>
      </c>
      <c r="M115" s="145">
        <v>0</v>
      </c>
      <c r="N115" s="146">
        <v>13282.49735</v>
      </c>
    </row>
    <row r="116" spans="1:14" x14ac:dyDescent="0.25">
      <c r="A116" s="144" t="s">
        <v>308</v>
      </c>
      <c r="B116" s="145">
        <v>13073.9437</v>
      </c>
      <c r="C116" s="145">
        <v>0</v>
      </c>
      <c r="D116" s="145">
        <v>0</v>
      </c>
      <c r="E116" s="145">
        <v>0</v>
      </c>
      <c r="F116" s="145">
        <v>0</v>
      </c>
      <c r="G116" s="145">
        <v>0</v>
      </c>
      <c r="H116" s="145">
        <v>0</v>
      </c>
      <c r="I116" s="145">
        <v>0</v>
      </c>
      <c r="J116" s="145">
        <v>0</v>
      </c>
      <c r="K116" s="145">
        <v>0</v>
      </c>
      <c r="L116" s="145">
        <v>0</v>
      </c>
      <c r="M116" s="145">
        <v>0</v>
      </c>
      <c r="N116" s="146">
        <v>13073.9437</v>
      </c>
    </row>
    <row r="117" spans="1:14" x14ac:dyDescent="0.25">
      <c r="A117" s="144" t="s">
        <v>309</v>
      </c>
      <c r="B117" s="145">
        <v>12479.064200000001</v>
      </c>
      <c r="C117" s="145">
        <v>0</v>
      </c>
      <c r="D117" s="145">
        <v>0</v>
      </c>
      <c r="E117" s="145">
        <v>0</v>
      </c>
      <c r="F117" s="145">
        <v>0</v>
      </c>
      <c r="G117" s="145">
        <v>0</v>
      </c>
      <c r="H117" s="145">
        <v>0</v>
      </c>
      <c r="I117" s="145">
        <v>0</v>
      </c>
      <c r="J117" s="145">
        <v>0</v>
      </c>
      <c r="K117" s="145">
        <v>0</v>
      </c>
      <c r="L117" s="145">
        <v>0</v>
      </c>
      <c r="M117" s="145">
        <v>0</v>
      </c>
      <c r="N117" s="146">
        <v>12479.064200000001</v>
      </c>
    </row>
    <row r="118" spans="1:14" x14ac:dyDescent="0.25">
      <c r="A118" s="144" t="s">
        <v>310</v>
      </c>
      <c r="B118" s="145">
        <v>12142.61377</v>
      </c>
      <c r="C118" s="145">
        <v>0</v>
      </c>
      <c r="D118" s="145">
        <v>0</v>
      </c>
      <c r="E118" s="145">
        <v>0</v>
      </c>
      <c r="F118" s="145">
        <v>0</v>
      </c>
      <c r="G118" s="145">
        <v>0</v>
      </c>
      <c r="H118" s="145">
        <v>0</v>
      </c>
      <c r="I118" s="145">
        <v>0</v>
      </c>
      <c r="J118" s="145">
        <v>0</v>
      </c>
      <c r="K118" s="145">
        <v>0</v>
      </c>
      <c r="L118" s="145">
        <v>0</v>
      </c>
      <c r="M118" s="145">
        <v>0</v>
      </c>
      <c r="N118" s="146">
        <v>12142.61377</v>
      </c>
    </row>
    <row r="119" spans="1:14" x14ac:dyDescent="0.25">
      <c r="A119" s="144" t="s">
        <v>311</v>
      </c>
      <c r="B119" s="145">
        <v>11999.255289999999</v>
      </c>
      <c r="C119" s="145">
        <v>0</v>
      </c>
      <c r="D119" s="145">
        <v>0</v>
      </c>
      <c r="E119" s="145">
        <v>0</v>
      </c>
      <c r="F119" s="145">
        <v>0</v>
      </c>
      <c r="G119" s="145">
        <v>0</v>
      </c>
      <c r="H119" s="145">
        <v>0</v>
      </c>
      <c r="I119" s="145">
        <v>0</v>
      </c>
      <c r="J119" s="145">
        <v>0</v>
      </c>
      <c r="K119" s="145">
        <v>0</v>
      </c>
      <c r="L119" s="145">
        <v>0</v>
      </c>
      <c r="M119" s="145">
        <v>0</v>
      </c>
      <c r="N119" s="146">
        <v>11999.255289999999</v>
      </c>
    </row>
    <row r="120" spans="1:14" x14ac:dyDescent="0.25">
      <c r="A120" s="144" t="s">
        <v>312</v>
      </c>
      <c r="B120" s="145">
        <v>11856.16949</v>
      </c>
      <c r="C120" s="145">
        <v>0</v>
      </c>
      <c r="D120" s="145">
        <v>0</v>
      </c>
      <c r="E120" s="145">
        <v>0</v>
      </c>
      <c r="F120" s="145">
        <v>0</v>
      </c>
      <c r="G120" s="145">
        <v>0</v>
      </c>
      <c r="H120" s="145">
        <v>0</v>
      </c>
      <c r="I120" s="145">
        <v>0</v>
      </c>
      <c r="J120" s="145">
        <v>0</v>
      </c>
      <c r="K120" s="145">
        <v>0</v>
      </c>
      <c r="L120" s="145">
        <v>0</v>
      </c>
      <c r="M120" s="145">
        <v>0</v>
      </c>
      <c r="N120" s="146">
        <v>11856.16949</v>
      </c>
    </row>
    <row r="121" spans="1:14" x14ac:dyDescent="0.25">
      <c r="A121" s="144" t="s">
        <v>313</v>
      </c>
      <c r="B121" s="145">
        <v>11256.154829999999</v>
      </c>
      <c r="C121" s="145">
        <v>0</v>
      </c>
      <c r="D121" s="145">
        <v>0</v>
      </c>
      <c r="E121" s="145">
        <v>0</v>
      </c>
      <c r="F121" s="145">
        <v>0</v>
      </c>
      <c r="G121" s="145">
        <v>0</v>
      </c>
      <c r="H121" s="145">
        <v>0</v>
      </c>
      <c r="I121" s="145">
        <v>0</v>
      </c>
      <c r="J121" s="145">
        <v>0</v>
      </c>
      <c r="K121" s="145">
        <v>0</v>
      </c>
      <c r="L121" s="145">
        <v>0</v>
      </c>
      <c r="M121" s="145">
        <v>0</v>
      </c>
      <c r="N121" s="146">
        <v>11256.154829999999</v>
      </c>
    </row>
    <row r="122" spans="1:14" x14ac:dyDescent="0.25">
      <c r="A122" s="144" t="s">
        <v>314</v>
      </c>
      <c r="B122" s="145">
        <v>11155.713949999999</v>
      </c>
      <c r="C122" s="145">
        <v>0</v>
      </c>
      <c r="D122" s="145">
        <v>0</v>
      </c>
      <c r="E122" s="145">
        <v>0</v>
      </c>
      <c r="F122" s="145">
        <v>0</v>
      </c>
      <c r="G122" s="145">
        <v>0</v>
      </c>
      <c r="H122" s="145">
        <v>0</v>
      </c>
      <c r="I122" s="145">
        <v>0</v>
      </c>
      <c r="J122" s="145">
        <v>0</v>
      </c>
      <c r="K122" s="145">
        <v>0</v>
      </c>
      <c r="L122" s="145">
        <v>0</v>
      </c>
      <c r="M122" s="145">
        <v>0</v>
      </c>
      <c r="N122" s="146">
        <v>11155.713949999999</v>
      </c>
    </row>
    <row r="123" spans="1:14" x14ac:dyDescent="0.25">
      <c r="A123" s="144" t="s">
        <v>315</v>
      </c>
      <c r="B123" s="145">
        <v>11029.615330000001</v>
      </c>
      <c r="C123" s="145">
        <v>0</v>
      </c>
      <c r="D123" s="145">
        <v>0</v>
      </c>
      <c r="E123" s="145">
        <v>0</v>
      </c>
      <c r="F123" s="145">
        <v>0</v>
      </c>
      <c r="G123" s="145">
        <v>0</v>
      </c>
      <c r="H123" s="145">
        <v>0</v>
      </c>
      <c r="I123" s="145">
        <v>0</v>
      </c>
      <c r="J123" s="145">
        <v>0</v>
      </c>
      <c r="K123" s="145">
        <v>0</v>
      </c>
      <c r="L123" s="145">
        <v>0</v>
      </c>
      <c r="M123" s="145">
        <v>0</v>
      </c>
      <c r="N123" s="146">
        <v>11029.615330000001</v>
      </c>
    </row>
    <row r="124" spans="1:14" x14ac:dyDescent="0.25">
      <c r="A124" s="144" t="s">
        <v>316</v>
      </c>
      <c r="B124" s="145">
        <v>10950.807500000001</v>
      </c>
      <c r="C124" s="145">
        <v>0</v>
      </c>
      <c r="D124" s="145">
        <v>0</v>
      </c>
      <c r="E124" s="145">
        <v>0</v>
      </c>
      <c r="F124" s="145">
        <v>0</v>
      </c>
      <c r="G124" s="145">
        <v>0</v>
      </c>
      <c r="H124" s="145">
        <v>0</v>
      </c>
      <c r="I124" s="145">
        <v>0</v>
      </c>
      <c r="J124" s="145">
        <v>0</v>
      </c>
      <c r="K124" s="145">
        <v>0</v>
      </c>
      <c r="L124" s="145">
        <v>0</v>
      </c>
      <c r="M124" s="145">
        <v>0</v>
      </c>
      <c r="N124" s="146">
        <v>10950.807500000001</v>
      </c>
    </row>
    <row r="125" spans="1:14" x14ac:dyDescent="0.25">
      <c r="A125" s="144" t="s">
        <v>317</v>
      </c>
      <c r="B125" s="145">
        <v>10663.433419999999</v>
      </c>
      <c r="C125" s="145">
        <v>0</v>
      </c>
      <c r="D125" s="145">
        <v>0</v>
      </c>
      <c r="E125" s="145">
        <v>0</v>
      </c>
      <c r="F125" s="145">
        <v>0</v>
      </c>
      <c r="G125" s="145">
        <v>0</v>
      </c>
      <c r="H125" s="145">
        <v>0</v>
      </c>
      <c r="I125" s="145">
        <v>0</v>
      </c>
      <c r="J125" s="145">
        <v>0</v>
      </c>
      <c r="K125" s="145">
        <v>0</v>
      </c>
      <c r="L125" s="145">
        <v>0</v>
      </c>
      <c r="M125" s="145">
        <v>0</v>
      </c>
      <c r="N125" s="146">
        <v>10663.433419999999</v>
      </c>
    </row>
    <row r="126" spans="1:14" x14ac:dyDescent="0.25">
      <c r="A126" s="144" t="s">
        <v>318</v>
      </c>
      <c r="B126" s="145">
        <v>10551.24165</v>
      </c>
      <c r="C126" s="145">
        <v>0</v>
      </c>
      <c r="D126" s="145">
        <v>0</v>
      </c>
      <c r="E126" s="145">
        <v>0</v>
      </c>
      <c r="F126" s="145">
        <v>0</v>
      </c>
      <c r="G126" s="145">
        <v>0</v>
      </c>
      <c r="H126" s="145">
        <v>0</v>
      </c>
      <c r="I126" s="145">
        <v>0</v>
      </c>
      <c r="J126" s="145">
        <v>0</v>
      </c>
      <c r="K126" s="145">
        <v>0</v>
      </c>
      <c r="L126" s="145">
        <v>0</v>
      </c>
      <c r="M126" s="145">
        <v>0</v>
      </c>
      <c r="N126" s="146">
        <v>10551.24165</v>
      </c>
    </row>
    <row r="127" spans="1:14" x14ac:dyDescent="0.25">
      <c r="A127" s="144" t="s">
        <v>319</v>
      </c>
      <c r="B127" s="145">
        <v>10466.857620000001</v>
      </c>
      <c r="C127" s="145">
        <v>0</v>
      </c>
      <c r="D127" s="145">
        <v>0</v>
      </c>
      <c r="E127" s="145">
        <v>0</v>
      </c>
      <c r="F127" s="145">
        <v>0</v>
      </c>
      <c r="G127" s="145">
        <v>0</v>
      </c>
      <c r="H127" s="145">
        <v>0</v>
      </c>
      <c r="I127" s="145">
        <v>0</v>
      </c>
      <c r="J127" s="145">
        <v>0</v>
      </c>
      <c r="K127" s="145">
        <v>0</v>
      </c>
      <c r="L127" s="145">
        <v>0</v>
      </c>
      <c r="M127" s="145">
        <v>0</v>
      </c>
      <c r="N127" s="146">
        <v>10466.857620000001</v>
      </c>
    </row>
    <row r="128" spans="1:14" x14ac:dyDescent="0.25">
      <c r="A128" s="147" t="s">
        <v>320</v>
      </c>
      <c r="B128" s="145">
        <v>10374.912050000001</v>
      </c>
      <c r="C128" s="145">
        <v>0</v>
      </c>
      <c r="D128" s="145">
        <v>0</v>
      </c>
      <c r="E128" s="145">
        <v>0</v>
      </c>
      <c r="F128" s="145">
        <v>0</v>
      </c>
      <c r="G128" s="145">
        <v>0</v>
      </c>
      <c r="H128" s="145">
        <v>0</v>
      </c>
      <c r="I128" s="145">
        <v>0</v>
      </c>
      <c r="J128" s="145">
        <v>0</v>
      </c>
      <c r="K128" s="145">
        <v>0</v>
      </c>
      <c r="L128" s="145">
        <v>0</v>
      </c>
      <c r="M128" s="145">
        <v>0</v>
      </c>
      <c r="N128" s="146">
        <v>10374.912050000001</v>
      </c>
    </row>
    <row r="129" spans="1:14" x14ac:dyDescent="0.25">
      <c r="A129" s="144" t="s">
        <v>321</v>
      </c>
      <c r="B129" s="145">
        <v>9945.6671499999993</v>
      </c>
      <c r="C129" s="145">
        <v>0</v>
      </c>
      <c r="D129" s="145">
        <v>0</v>
      </c>
      <c r="E129" s="145">
        <v>0</v>
      </c>
      <c r="F129" s="145">
        <v>0</v>
      </c>
      <c r="G129" s="145">
        <v>0</v>
      </c>
      <c r="H129" s="145">
        <v>0</v>
      </c>
      <c r="I129" s="145">
        <v>0</v>
      </c>
      <c r="J129" s="145">
        <v>0</v>
      </c>
      <c r="K129" s="145">
        <v>0</v>
      </c>
      <c r="L129" s="145">
        <v>0</v>
      </c>
      <c r="M129" s="145">
        <v>0</v>
      </c>
      <c r="N129" s="146">
        <v>9945.6671499999993</v>
      </c>
    </row>
    <row r="130" spans="1:14" x14ac:dyDescent="0.25">
      <c r="A130" s="144" t="s">
        <v>322</v>
      </c>
      <c r="B130" s="145">
        <v>9450.7440999999999</v>
      </c>
      <c r="C130" s="145">
        <v>0</v>
      </c>
      <c r="D130" s="145">
        <v>0</v>
      </c>
      <c r="E130" s="145">
        <v>0</v>
      </c>
      <c r="F130" s="145">
        <v>0</v>
      </c>
      <c r="G130" s="145">
        <v>0</v>
      </c>
      <c r="H130" s="145">
        <v>0</v>
      </c>
      <c r="I130" s="145">
        <v>0</v>
      </c>
      <c r="J130" s="145">
        <v>0</v>
      </c>
      <c r="K130" s="145">
        <v>0</v>
      </c>
      <c r="L130" s="145">
        <v>0</v>
      </c>
      <c r="M130" s="145">
        <v>0</v>
      </c>
      <c r="N130" s="146">
        <v>9450.7440999999999</v>
      </c>
    </row>
    <row r="131" spans="1:14" x14ac:dyDescent="0.25">
      <c r="A131" s="144" t="s">
        <v>323</v>
      </c>
      <c r="B131" s="145">
        <v>9343.4975699999995</v>
      </c>
      <c r="C131" s="145">
        <v>0</v>
      </c>
      <c r="D131" s="145">
        <v>0</v>
      </c>
      <c r="E131" s="145">
        <v>0</v>
      </c>
      <c r="F131" s="145">
        <v>0</v>
      </c>
      <c r="G131" s="145">
        <v>0</v>
      </c>
      <c r="H131" s="145">
        <v>0</v>
      </c>
      <c r="I131" s="145">
        <v>0</v>
      </c>
      <c r="J131" s="145">
        <v>0</v>
      </c>
      <c r="K131" s="145">
        <v>0</v>
      </c>
      <c r="L131" s="145">
        <v>0</v>
      </c>
      <c r="M131" s="145">
        <v>0</v>
      </c>
      <c r="N131" s="146">
        <v>9343.4975699999995</v>
      </c>
    </row>
    <row r="132" spans="1:14" x14ac:dyDescent="0.25">
      <c r="A132" s="144" t="s">
        <v>324</v>
      </c>
      <c r="B132" s="145">
        <v>9087.0447600000007</v>
      </c>
      <c r="C132" s="145">
        <v>0</v>
      </c>
      <c r="D132" s="145">
        <v>0</v>
      </c>
      <c r="E132" s="145">
        <v>0</v>
      </c>
      <c r="F132" s="145">
        <v>0</v>
      </c>
      <c r="G132" s="145">
        <v>0</v>
      </c>
      <c r="H132" s="145">
        <v>0</v>
      </c>
      <c r="I132" s="145">
        <v>0</v>
      </c>
      <c r="J132" s="145">
        <v>0</v>
      </c>
      <c r="K132" s="145">
        <v>0</v>
      </c>
      <c r="L132" s="145">
        <v>0</v>
      </c>
      <c r="M132" s="145">
        <v>0</v>
      </c>
      <c r="N132" s="146">
        <v>9087.0447600000007</v>
      </c>
    </row>
    <row r="133" spans="1:14" x14ac:dyDescent="0.25">
      <c r="A133" s="144" t="s">
        <v>325</v>
      </c>
      <c r="B133" s="145">
        <v>8978.5264200000001</v>
      </c>
      <c r="C133" s="145">
        <v>0</v>
      </c>
      <c r="D133" s="145">
        <v>0</v>
      </c>
      <c r="E133" s="145">
        <v>0</v>
      </c>
      <c r="F133" s="145">
        <v>0</v>
      </c>
      <c r="G133" s="145">
        <v>0</v>
      </c>
      <c r="H133" s="145">
        <v>0</v>
      </c>
      <c r="I133" s="145">
        <v>0</v>
      </c>
      <c r="J133" s="145">
        <v>0</v>
      </c>
      <c r="K133" s="145">
        <v>0</v>
      </c>
      <c r="L133" s="145">
        <v>0</v>
      </c>
      <c r="M133" s="145">
        <v>0</v>
      </c>
      <c r="N133" s="146">
        <v>8978.5264200000001</v>
      </c>
    </row>
    <row r="134" spans="1:14" x14ac:dyDescent="0.25">
      <c r="A134" s="144" t="s">
        <v>326</v>
      </c>
      <c r="B134" s="145">
        <v>8639.6331200000004</v>
      </c>
      <c r="C134" s="145">
        <v>0</v>
      </c>
      <c r="D134" s="145">
        <v>0</v>
      </c>
      <c r="E134" s="145">
        <v>0</v>
      </c>
      <c r="F134" s="145">
        <v>0</v>
      </c>
      <c r="G134" s="145">
        <v>0</v>
      </c>
      <c r="H134" s="145">
        <v>0</v>
      </c>
      <c r="I134" s="145">
        <v>0</v>
      </c>
      <c r="J134" s="145">
        <v>0</v>
      </c>
      <c r="K134" s="145">
        <v>0</v>
      </c>
      <c r="L134" s="145">
        <v>0</v>
      </c>
      <c r="M134" s="145">
        <v>0</v>
      </c>
      <c r="N134" s="146">
        <v>8639.6331200000004</v>
      </c>
    </row>
    <row r="135" spans="1:14" x14ac:dyDescent="0.25">
      <c r="A135" s="144" t="s">
        <v>327</v>
      </c>
      <c r="B135" s="145">
        <v>8472.5044799999996</v>
      </c>
      <c r="C135" s="145">
        <v>0</v>
      </c>
      <c r="D135" s="145">
        <v>0</v>
      </c>
      <c r="E135" s="145">
        <v>0</v>
      </c>
      <c r="F135" s="145">
        <v>0</v>
      </c>
      <c r="G135" s="145">
        <v>0</v>
      </c>
      <c r="H135" s="145">
        <v>0</v>
      </c>
      <c r="I135" s="145">
        <v>0</v>
      </c>
      <c r="J135" s="145">
        <v>0</v>
      </c>
      <c r="K135" s="145">
        <v>0</v>
      </c>
      <c r="L135" s="145">
        <v>0</v>
      </c>
      <c r="M135" s="145">
        <v>0</v>
      </c>
      <c r="N135" s="146">
        <v>8472.5044799999996</v>
      </c>
    </row>
    <row r="136" spans="1:14" x14ac:dyDescent="0.25">
      <c r="A136" s="144" t="s">
        <v>328</v>
      </c>
      <c r="B136" s="145">
        <v>8124.7120000000004</v>
      </c>
      <c r="C136" s="145">
        <v>0</v>
      </c>
      <c r="D136" s="145">
        <v>0</v>
      </c>
      <c r="E136" s="145">
        <v>0</v>
      </c>
      <c r="F136" s="145">
        <v>0</v>
      </c>
      <c r="G136" s="145">
        <v>0</v>
      </c>
      <c r="H136" s="145">
        <v>0</v>
      </c>
      <c r="I136" s="145">
        <v>0</v>
      </c>
      <c r="J136" s="145">
        <v>0</v>
      </c>
      <c r="K136" s="145">
        <v>0</v>
      </c>
      <c r="L136" s="145">
        <v>0</v>
      </c>
      <c r="M136" s="145">
        <v>0</v>
      </c>
      <c r="N136" s="146">
        <v>8124.7120000000004</v>
      </c>
    </row>
    <row r="137" spans="1:14" x14ac:dyDescent="0.25">
      <c r="A137" s="144" t="s">
        <v>329</v>
      </c>
      <c r="B137" s="145">
        <v>7764.1400400000002</v>
      </c>
      <c r="C137" s="145">
        <v>0</v>
      </c>
      <c r="D137" s="145">
        <v>0</v>
      </c>
      <c r="E137" s="145">
        <v>0</v>
      </c>
      <c r="F137" s="145">
        <v>0</v>
      </c>
      <c r="G137" s="145">
        <v>0</v>
      </c>
      <c r="H137" s="145">
        <v>0</v>
      </c>
      <c r="I137" s="145">
        <v>0</v>
      </c>
      <c r="J137" s="145">
        <v>0</v>
      </c>
      <c r="K137" s="145">
        <v>0</v>
      </c>
      <c r="L137" s="145">
        <v>0</v>
      </c>
      <c r="M137" s="145">
        <v>0</v>
      </c>
      <c r="N137" s="146">
        <v>7764.1400400000002</v>
      </c>
    </row>
    <row r="138" spans="1:14" x14ac:dyDescent="0.25">
      <c r="A138" s="144" t="s">
        <v>330</v>
      </c>
      <c r="B138" s="145">
        <v>7479.8512199999996</v>
      </c>
      <c r="C138" s="145">
        <v>0</v>
      </c>
      <c r="D138" s="145">
        <v>0</v>
      </c>
      <c r="E138" s="145">
        <v>0</v>
      </c>
      <c r="F138" s="145">
        <v>0</v>
      </c>
      <c r="G138" s="145">
        <v>0</v>
      </c>
      <c r="H138" s="145">
        <v>0</v>
      </c>
      <c r="I138" s="145">
        <v>0</v>
      </c>
      <c r="J138" s="145">
        <v>0</v>
      </c>
      <c r="K138" s="145">
        <v>0</v>
      </c>
      <c r="L138" s="145">
        <v>0</v>
      </c>
      <c r="M138" s="145">
        <v>0</v>
      </c>
      <c r="N138" s="146">
        <v>7479.8512199999996</v>
      </c>
    </row>
    <row r="139" spans="1:14" x14ac:dyDescent="0.25">
      <c r="A139" s="144" t="s">
        <v>331</v>
      </c>
      <c r="B139" s="145">
        <v>7368.0339599999998</v>
      </c>
      <c r="C139" s="145">
        <v>0</v>
      </c>
      <c r="D139" s="145">
        <v>0</v>
      </c>
      <c r="E139" s="145">
        <v>0</v>
      </c>
      <c r="F139" s="145">
        <v>0</v>
      </c>
      <c r="G139" s="145">
        <v>0</v>
      </c>
      <c r="H139" s="145">
        <v>0</v>
      </c>
      <c r="I139" s="145">
        <v>0</v>
      </c>
      <c r="J139" s="145">
        <v>0</v>
      </c>
      <c r="K139" s="145">
        <v>0</v>
      </c>
      <c r="L139" s="145">
        <v>0</v>
      </c>
      <c r="M139" s="145">
        <v>0</v>
      </c>
      <c r="N139" s="146">
        <v>7368.0339599999998</v>
      </c>
    </row>
    <row r="140" spans="1:14" x14ac:dyDescent="0.25">
      <c r="A140" s="144" t="s">
        <v>332</v>
      </c>
      <c r="B140" s="145">
        <v>7285.4549699999998</v>
      </c>
      <c r="C140" s="145">
        <v>0</v>
      </c>
      <c r="D140" s="145">
        <v>0</v>
      </c>
      <c r="E140" s="145">
        <v>0</v>
      </c>
      <c r="F140" s="145">
        <v>0</v>
      </c>
      <c r="G140" s="145">
        <v>0</v>
      </c>
      <c r="H140" s="145">
        <v>0</v>
      </c>
      <c r="I140" s="145">
        <v>0</v>
      </c>
      <c r="J140" s="145">
        <v>0</v>
      </c>
      <c r="K140" s="145">
        <v>0</v>
      </c>
      <c r="L140" s="145">
        <v>0</v>
      </c>
      <c r="M140" s="145">
        <v>0</v>
      </c>
      <c r="N140" s="146">
        <v>7285.4549699999998</v>
      </c>
    </row>
    <row r="141" spans="1:14" x14ac:dyDescent="0.25">
      <c r="A141" s="144" t="s">
        <v>333</v>
      </c>
      <c r="B141" s="145">
        <v>5725.24928</v>
      </c>
      <c r="C141" s="145">
        <v>0</v>
      </c>
      <c r="D141" s="145">
        <v>0</v>
      </c>
      <c r="E141" s="145">
        <v>0</v>
      </c>
      <c r="F141" s="145">
        <v>0</v>
      </c>
      <c r="G141" s="145">
        <v>0</v>
      </c>
      <c r="H141" s="145">
        <v>0</v>
      </c>
      <c r="I141" s="145">
        <v>0</v>
      </c>
      <c r="J141" s="145">
        <v>0</v>
      </c>
      <c r="K141" s="145">
        <v>0</v>
      </c>
      <c r="L141" s="145">
        <v>0</v>
      </c>
      <c r="M141" s="145">
        <v>0</v>
      </c>
      <c r="N141" s="146">
        <v>5725.24928</v>
      </c>
    </row>
    <row r="142" spans="1:14" x14ac:dyDescent="0.25">
      <c r="A142" s="144" t="s">
        <v>334</v>
      </c>
      <c r="B142" s="145">
        <v>5511.1306999999997</v>
      </c>
      <c r="C142" s="145">
        <v>0</v>
      </c>
      <c r="D142" s="145">
        <v>0</v>
      </c>
      <c r="E142" s="145">
        <v>0</v>
      </c>
      <c r="F142" s="145">
        <v>0</v>
      </c>
      <c r="G142" s="145">
        <v>0</v>
      </c>
      <c r="H142" s="145">
        <v>0</v>
      </c>
      <c r="I142" s="145">
        <v>0</v>
      </c>
      <c r="J142" s="145">
        <v>0</v>
      </c>
      <c r="K142" s="145">
        <v>0</v>
      </c>
      <c r="L142" s="145">
        <v>0</v>
      </c>
      <c r="M142" s="145">
        <v>0</v>
      </c>
      <c r="N142" s="146">
        <v>5511.1306999999997</v>
      </c>
    </row>
    <row r="143" spans="1:14" x14ac:dyDescent="0.25">
      <c r="A143" s="144" t="s">
        <v>335</v>
      </c>
      <c r="B143" s="145">
        <v>5447.3641299999999</v>
      </c>
      <c r="C143" s="145">
        <v>0</v>
      </c>
      <c r="D143" s="145">
        <v>0</v>
      </c>
      <c r="E143" s="145">
        <v>0</v>
      </c>
      <c r="F143" s="145">
        <v>0</v>
      </c>
      <c r="G143" s="145">
        <v>0</v>
      </c>
      <c r="H143" s="145">
        <v>0</v>
      </c>
      <c r="I143" s="145">
        <v>0</v>
      </c>
      <c r="J143" s="145">
        <v>0</v>
      </c>
      <c r="K143" s="145">
        <v>0</v>
      </c>
      <c r="L143" s="145">
        <v>0</v>
      </c>
      <c r="M143" s="145">
        <v>0</v>
      </c>
      <c r="N143" s="146">
        <v>5447.3641299999999</v>
      </c>
    </row>
    <row r="144" spans="1:14" x14ac:dyDescent="0.25">
      <c r="A144" s="144" t="s">
        <v>336</v>
      </c>
      <c r="B144" s="145">
        <v>5076.2943999999998</v>
      </c>
      <c r="C144" s="145">
        <v>0</v>
      </c>
      <c r="D144" s="145">
        <v>0</v>
      </c>
      <c r="E144" s="145">
        <v>0</v>
      </c>
      <c r="F144" s="145">
        <v>0</v>
      </c>
      <c r="G144" s="145">
        <v>0</v>
      </c>
      <c r="H144" s="145">
        <v>0</v>
      </c>
      <c r="I144" s="145">
        <v>0</v>
      </c>
      <c r="J144" s="145">
        <v>0</v>
      </c>
      <c r="K144" s="145">
        <v>0</v>
      </c>
      <c r="L144" s="145">
        <v>0</v>
      </c>
      <c r="M144" s="145">
        <v>0</v>
      </c>
      <c r="N144" s="146">
        <v>5076.2943999999998</v>
      </c>
    </row>
    <row r="145" spans="1:14" x14ac:dyDescent="0.25">
      <c r="A145" s="144" t="s">
        <v>337</v>
      </c>
      <c r="B145" s="145">
        <v>5027.5829599999997</v>
      </c>
      <c r="C145" s="145">
        <v>0</v>
      </c>
      <c r="D145" s="145">
        <v>0</v>
      </c>
      <c r="E145" s="145">
        <v>0</v>
      </c>
      <c r="F145" s="145">
        <v>0</v>
      </c>
      <c r="G145" s="145">
        <v>0</v>
      </c>
      <c r="H145" s="145">
        <v>0</v>
      </c>
      <c r="I145" s="145">
        <v>0</v>
      </c>
      <c r="J145" s="145">
        <v>0</v>
      </c>
      <c r="K145" s="145">
        <v>0</v>
      </c>
      <c r="L145" s="145">
        <v>0</v>
      </c>
      <c r="M145" s="145">
        <v>0</v>
      </c>
      <c r="N145" s="146">
        <v>5027.5829599999997</v>
      </c>
    </row>
    <row r="146" spans="1:14" x14ac:dyDescent="0.25">
      <c r="A146" s="144" t="s">
        <v>338</v>
      </c>
      <c r="B146" s="145">
        <v>4924.4317600000004</v>
      </c>
      <c r="C146" s="145">
        <v>0</v>
      </c>
      <c r="D146" s="145">
        <v>0</v>
      </c>
      <c r="E146" s="145">
        <v>0</v>
      </c>
      <c r="F146" s="145">
        <v>0</v>
      </c>
      <c r="G146" s="145">
        <v>0</v>
      </c>
      <c r="H146" s="145">
        <v>0</v>
      </c>
      <c r="I146" s="145">
        <v>0</v>
      </c>
      <c r="J146" s="145">
        <v>0</v>
      </c>
      <c r="K146" s="145">
        <v>0</v>
      </c>
      <c r="L146" s="145">
        <v>0</v>
      </c>
      <c r="M146" s="145">
        <v>0</v>
      </c>
      <c r="N146" s="146">
        <v>4924.4317600000004</v>
      </c>
    </row>
    <row r="147" spans="1:14" x14ac:dyDescent="0.25">
      <c r="A147" s="144" t="s">
        <v>339</v>
      </c>
      <c r="B147" s="145">
        <v>4406.5424599999997</v>
      </c>
      <c r="C147" s="145">
        <v>0</v>
      </c>
      <c r="D147" s="145">
        <v>0</v>
      </c>
      <c r="E147" s="145">
        <v>0</v>
      </c>
      <c r="F147" s="145">
        <v>0</v>
      </c>
      <c r="G147" s="145">
        <v>0</v>
      </c>
      <c r="H147" s="145">
        <v>0</v>
      </c>
      <c r="I147" s="145">
        <v>0</v>
      </c>
      <c r="J147" s="145">
        <v>0</v>
      </c>
      <c r="K147" s="145">
        <v>0</v>
      </c>
      <c r="L147" s="145">
        <v>0</v>
      </c>
      <c r="M147" s="145">
        <v>0</v>
      </c>
      <c r="N147" s="146">
        <v>4406.5424599999997</v>
      </c>
    </row>
    <row r="148" spans="1:14" x14ac:dyDescent="0.25">
      <c r="A148" s="144" t="s">
        <v>340</v>
      </c>
      <c r="B148" s="145">
        <v>4268.8149800000001</v>
      </c>
      <c r="C148" s="145">
        <v>0</v>
      </c>
      <c r="D148" s="145">
        <v>0</v>
      </c>
      <c r="E148" s="145">
        <v>0</v>
      </c>
      <c r="F148" s="145">
        <v>0</v>
      </c>
      <c r="G148" s="145">
        <v>0</v>
      </c>
      <c r="H148" s="145">
        <v>0</v>
      </c>
      <c r="I148" s="145">
        <v>0</v>
      </c>
      <c r="J148" s="145">
        <v>0</v>
      </c>
      <c r="K148" s="145">
        <v>0</v>
      </c>
      <c r="L148" s="145">
        <v>0</v>
      </c>
      <c r="M148" s="145">
        <v>0</v>
      </c>
      <c r="N148" s="146">
        <v>4268.8149800000001</v>
      </c>
    </row>
    <row r="149" spans="1:14" x14ac:dyDescent="0.25">
      <c r="A149" s="144" t="s">
        <v>341</v>
      </c>
      <c r="B149" s="145">
        <v>4188.8712400000004</v>
      </c>
      <c r="C149" s="145">
        <v>0</v>
      </c>
      <c r="D149" s="145">
        <v>0</v>
      </c>
      <c r="E149" s="145">
        <v>0</v>
      </c>
      <c r="F149" s="145">
        <v>0</v>
      </c>
      <c r="G149" s="145">
        <v>0</v>
      </c>
      <c r="H149" s="145">
        <v>0</v>
      </c>
      <c r="I149" s="145">
        <v>0</v>
      </c>
      <c r="J149" s="145">
        <v>0</v>
      </c>
      <c r="K149" s="145">
        <v>0</v>
      </c>
      <c r="L149" s="145">
        <v>0</v>
      </c>
      <c r="M149" s="145">
        <v>0</v>
      </c>
      <c r="N149" s="146">
        <v>4188.8712400000004</v>
      </c>
    </row>
    <row r="150" spans="1:14" x14ac:dyDescent="0.25">
      <c r="A150" s="144" t="s">
        <v>342</v>
      </c>
      <c r="B150" s="145">
        <v>4124.4556599999996</v>
      </c>
      <c r="C150" s="145">
        <v>0</v>
      </c>
      <c r="D150" s="145">
        <v>0</v>
      </c>
      <c r="E150" s="145">
        <v>0</v>
      </c>
      <c r="F150" s="145">
        <v>0</v>
      </c>
      <c r="G150" s="145">
        <v>0</v>
      </c>
      <c r="H150" s="145">
        <v>0</v>
      </c>
      <c r="I150" s="145">
        <v>0</v>
      </c>
      <c r="J150" s="145">
        <v>0</v>
      </c>
      <c r="K150" s="145">
        <v>0</v>
      </c>
      <c r="L150" s="145">
        <v>0</v>
      </c>
      <c r="M150" s="145">
        <v>0</v>
      </c>
      <c r="N150" s="146">
        <v>4124.4556599999996</v>
      </c>
    </row>
    <row r="151" spans="1:14" x14ac:dyDescent="0.25">
      <c r="A151" s="144" t="s">
        <v>343</v>
      </c>
      <c r="B151" s="145">
        <v>4113.3200800000004</v>
      </c>
      <c r="C151" s="145">
        <v>0</v>
      </c>
      <c r="D151" s="145">
        <v>0</v>
      </c>
      <c r="E151" s="145">
        <v>0</v>
      </c>
      <c r="F151" s="145">
        <v>0</v>
      </c>
      <c r="G151" s="145">
        <v>0</v>
      </c>
      <c r="H151" s="145">
        <v>0</v>
      </c>
      <c r="I151" s="145">
        <v>0</v>
      </c>
      <c r="J151" s="145">
        <v>0</v>
      </c>
      <c r="K151" s="145">
        <v>0</v>
      </c>
      <c r="L151" s="145">
        <v>0</v>
      </c>
      <c r="M151" s="145">
        <v>0</v>
      </c>
      <c r="N151" s="146">
        <v>4113.3200800000004</v>
      </c>
    </row>
    <row r="152" spans="1:14" x14ac:dyDescent="0.25">
      <c r="A152" s="144" t="s">
        <v>344</v>
      </c>
      <c r="B152" s="145">
        <v>4056.6498000000001</v>
      </c>
      <c r="C152" s="145">
        <v>0</v>
      </c>
      <c r="D152" s="145">
        <v>0</v>
      </c>
      <c r="E152" s="145">
        <v>0</v>
      </c>
      <c r="F152" s="145">
        <v>0</v>
      </c>
      <c r="G152" s="145">
        <v>0</v>
      </c>
      <c r="H152" s="145">
        <v>0</v>
      </c>
      <c r="I152" s="145">
        <v>0</v>
      </c>
      <c r="J152" s="145">
        <v>0</v>
      </c>
      <c r="K152" s="145">
        <v>0</v>
      </c>
      <c r="L152" s="145">
        <v>0</v>
      </c>
      <c r="M152" s="145">
        <v>0</v>
      </c>
      <c r="N152" s="146">
        <v>4056.6498000000001</v>
      </c>
    </row>
    <row r="153" spans="1:14" x14ac:dyDescent="0.25">
      <c r="A153" s="144" t="s">
        <v>345</v>
      </c>
      <c r="B153" s="145">
        <v>3754.89489</v>
      </c>
      <c r="C153" s="145">
        <v>0</v>
      </c>
      <c r="D153" s="145">
        <v>0</v>
      </c>
      <c r="E153" s="145">
        <v>0</v>
      </c>
      <c r="F153" s="145">
        <v>0</v>
      </c>
      <c r="G153" s="145">
        <v>0</v>
      </c>
      <c r="H153" s="145">
        <v>0</v>
      </c>
      <c r="I153" s="145">
        <v>0</v>
      </c>
      <c r="J153" s="145">
        <v>0</v>
      </c>
      <c r="K153" s="145">
        <v>0</v>
      </c>
      <c r="L153" s="145">
        <v>0</v>
      </c>
      <c r="M153" s="145">
        <v>0</v>
      </c>
      <c r="N153" s="146">
        <v>3754.89489</v>
      </c>
    </row>
    <row r="154" spans="1:14" x14ac:dyDescent="0.25">
      <c r="A154" s="144" t="s">
        <v>346</v>
      </c>
      <c r="B154" s="145">
        <v>3744.1581700000002</v>
      </c>
      <c r="C154" s="145">
        <v>0</v>
      </c>
      <c r="D154" s="145">
        <v>0</v>
      </c>
      <c r="E154" s="145">
        <v>0</v>
      </c>
      <c r="F154" s="145">
        <v>0</v>
      </c>
      <c r="G154" s="145">
        <v>0</v>
      </c>
      <c r="H154" s="145">
        <v>0</v>
      </c>
      <c r="I154" s="145">
        <v>0</v>
      </c>
      <c r="J154" s="145">
        <v>0</v>
      </c>
      <c r="K154" s="145">
        <v>0</v>
      </c>
      <c r="L154" s="145">
        <v>0</v>
      </c>
      <c r="M154" s="145">
        <v>0</v>
      </c>
      <c r="N154" s="146">
        <v>3744.1581700000002</v>
      </c>
    </row>
    <row r="155" spans="1:14" x14ac:dyDescent="0.25">
      <c r="A155" s="144" t="s">
        <v>347</v>
      </c>
      <c r="B155" s="145">
        <v>3626.46578</v>
      </c>
      <c r="C155" s="145">
        <v>0</v>
      </c>
      <c r="D155" s="145">
        <v>0</v>
      </c>
      <c r="E155" s="145">
        <v>0</v>
      </c>
      <c r="F155" s="145">
        <v>0</v>
      </c>
      <c r="G155" s="145">
        <v>0</v>
      </c>
      <c r="H155" s="145">
        <v>0</v>
      </c>
      <c r="I155" s="145">
        <v>0</v>
      </c>
      <c r="J155" s="145">
        <v>0</v>
      </c>
      <c r="K155" s="145">
        <v>0</v>
      </c>
      <c r="L155" s="145">
        <v>0</v>
      </c>
      <c r="M155" s="145">
        <v>0</v>
      </c>
      <c r="N155" s="146">
        <v>3626.46578</v>
      </c>
    </row>
    <row r="156" spans="1:14" x14ac:dyDescent="0.25">
      <c r="A156" s="144" t="s">
        <v>348</v>
      </c>
      <c r="B156" s="145">
        <v>3607.27135</v>
      </c>
      <c r="C156" s="145">
        <v>0</v>
      </c>
      <c r="D156" s="145">
        <v>0</v>
      </c>
      <c r="E156" s="145">
        <v>0</v>
      </c>
      <c r="F156" s="145">
        <v>0</v>
      </c>
      <c r="G156" s="145">
        <v>0</v>
      </c>
      <c r="H156" s="145">
        <v>0</v>
      </c>
      <c r="I156" s="145">
        <v>0</v>
      </c>
      <c r="J156" s="145">
        <v>0</v>
      </c>
      <c r="K156" s="145">
        <v>0</v>
      </c>
      <c r="L156" s="145">
        <v>0</v>
      </c>
      <c r="M156" s="145">
        <v>0</v>
      </c>
      <c r="N156" s="146">
        <v>3607.27135</v>
      </c>
    </row>
    <row r="157" spans="1:14" x14ac:dyDescent="0.25">
      <c r="A157" s="144" t="s">
        <v>349</v>
      </c>
      <c r="B157" s="145">
        <v>3068.3175099999999</v>
      </c>
      <c r="C157" s="145">
        <v>0</v>
      </c>
      <c r="D157" s="145">
        <v>0</v>
      </c>
      <c r="E157" s="145">
        <v>0</v>
      </c>
      <c r="F157" s="145">
        <v>0</v>
      </c>
      <c r="G157" s="145">
        <v>0</v>
      </c>
      <c r="H157" s="145">
        <v>0</v>
      </c>
      <c r="I157" s="145">
        <v>0</v>
      </c>
      <c r="J157" s="145">
        <v>0</v>
      </c>
      <c r="K157" s="145">
        <v>0</v>
      </c>
      <c r="L157" s="145">
        <v>0</v>
      </c>
      <c r="M157" s="145">
        <v>0</v>
      </c>
      <c r="N157" s="146">
        <v>3068.3175099999999</v>
      </c>
    </row>
    <row r="158" spans="1:14" x14ac:dyDescent="0.25">
      <c r="A158" s="144" t="s">
        <v>350</v>
      </c>
      <c r="B158" s="145">
        <v>3057.14777</v>
      </c>
      <c r="C158" s="145">
        <v>0</v>
      </c>
      <c r="D158" s="145">
        <v>0</v>
      </c>
      <c r="E158" s="145">
        <v>0</v>
      </c>
      <c r="F158" s="145">
        <v>0</v>
      </c>
      <c r="G158" s="145">
        <v>0</v>
      </c>
      <c r="H158" s="145">
        <v>0</v>
      </c>
      <c r="I158" s="145">
        <v>0</v>
      </c>
      <c r="J158" s="145">
        <v>0</v>
      </c>
      <c r="K158" s="145">
        <v>0</v>
      </c>
      <c r="L158" s="145">
        <v>0</v>
      </c>
      <c r="M158" s="145">
        <v>0</v>
      </c>
      <c r="N158" s="146">
        <v>3057.14777</v>
      </c>
    </row>
    <row r="159" spans="1:14" x14ac:dyDescent="0.25">
      <c r="A159" s="144" t="s">
        <v>351</v>
      </c>
      <c r="B159" s="145">
        <v>3041.1147299999998</v>
      </c>
      <c r="C159" s="145">
        <v>0</v>
      </c>
      <c r="D159" s="145">
        <v>0</v>
      </c>
      <c r="E159" s="145">
        <v>0</v>
      </c>
      <c r="F159" s="145">
        <v>0</v>
      </c>
      <c r="G159" s="145">
        <v>0</v>
      </c>
      <c r="H159" s="145">
        <v>0</v>
      </c>
      <c r="I159" s="145">
        <v>0</v>
      </c>
      <c r="J159" s="145">
        <v>0</v>
      </c>
      <c r="K159" s="145">
        <v>0</v>
      </c>
      <c r="L159" s="145">
        <v>0</v>
      </c>
      <c r="M159" s="145">
        <v>0</v>
      </c>
      <c r="N159" s="146">
        <v>3041.1147299999998</v>
      </c>
    </row>
    <row r="160" spans="1:14" x14ac:dyDescent="0.25">
      <c r="A160" s="144" t="s">
        <v>352</v>
      </c>
      <c r="B160" s="145">
        <v>2843.47361</v>
      </c>
      <c r="C160" s="145">
        <v>0</v>
      </c>
      <c r="D160" s="145">
        <v>0</v>
      </c>
      <c r="E160" s="145">
        <v>0</v>
      </c>
      <c r="F160" s="145">
        <v>0</v>
      </c>
      <c r="G160" s="145">
        <v>0</v>
      </c>
      <c r="H160" s="145">
        <v>0</v>
      </c>
      <c r="I160" s="145">
        <v>0</v>
      </c>
      <c r="J160" s="145">
        <v>0</v>
      </c>
      <c r="K160" s="145">
        <v>0</v>
      </c>
      <c r="L160" s="145">
        <v>0</v>
      </c>
      <c r="M160" s="145">
        <v>0</v>
      </c>
      <c r="N160" s="146">
        <v>2843.47361</v>
      </c>
    </row>
    <row r="161" spans="1:14" x14ac:dyDescent="0.25">
      <c r="A161" s="144" t="s">
        <v>353</v>
      </c>
      <c r="B161" s="145">
        <v>2597.8058099999998</v>
      </c>
      <c r="C161" s="145">
        <v>0</v>
      </c>
      <c r="D161" s="145">
        <v>0</v>
      </c>
      <c r="E161" s="145">
        <v>0</v>
      </c>
      <c r="F161" s="145">
        <v>0</v>
      </c>
      <c r="G161" s="145">
        <v>0</v>
      </c>
      <c r="H161" s="145">
        <v>0</v>
      </c>
      <c r="I161" s="145">
        <v>0</v>
      </c>
      <c r="J161" s="145">
        <v>0</v>
      </c>
      <c r="K161" s="145">
        <v>0</v>
      </c>
      <c r="L161" s="145">
        <v>0</v>
      </c>
      <c r="M161" s="145">
        <v>0</v>
      </c>
      <c r="N161" s="146">
        <v>2597.8058099999998</v>
      </c>
    </row>
    <row r="162" spans="1:14" x14ac:dyDescent="0.25">
      <c r="A162" s="144" t="s">
        <v>354</v>
      </c>
      <c r="B162" s="145">
        <v>2440.6953800000001</v>
      </c>
      <c r="C162" s="145">
        <v>0</v>
      </c>
      <c r="D162" s="145">
        <v>0</v>
      </c>
      <c r="E162" s="145">
        <v>0</v>
      </c>
      <c r="F162" s="145">
        <v>0</v>
      </c>
      <c r="G162" s="145">
        <v>0</v>
      </c>
      <c r="H162" s="145">
        <v>0</v>
      </c>
      <c r="I162" s="145">
        <v>0</v>
      </c>
      <c r="J162" s="145">
        <v>0</v>
      </c>
      <c r="K162" s="145">
        <v>0</v>
      </c>
      <c r="L162" s="145">
        <v>0</v>
      </c>
      <c r="M162" s="145">
        <v>0</v>
      </c>
      <c r="N162" s="146">
        <v>2440.6953800000001</v>
      </c>
    </row>
    <row r="163" spans="1:14" x14ac:dyDescent="0.25">
      <c r="A163" s="144" t="s">
        <v>355</v>
      </c>
      <c r="B163" s="145">
        <v>2236.7075100000002</v>
      </c>
      <c r="C163" s="145">
        <v>0</v>
      </c>
      <c r="D163" s="145">
        <v>0</v>
      </c>
      <c r="E163" s="145">
        <v>0</v>
      </c>
      <c r="F163" s="145">
        <v>0</v>
      </c>
      <c r="G163" s="145">
        <v>0</v>
      </c>
      <c r="H163" s="145">
        <v>0</v>
      </c>
      <c r="I163" s="145">
        <v>0</v>
      </c>
      <c r="J163" s="145">
        <v>0</v>
      </c>
      <c r="K163" s="145">
        <v>0</v>
      </c>
      <c r="L163" s="145">
        <v>0</v>
      </c>
      <c r="M163" s="145">
        <v>0</v>
      </c>
      <c r="N163" s="146">
        <v>2236.7075100000002</v>
      </c>
    </row>
    <row r="164" spans="1:14" x14ac:dyDescent="0.25">
      <c r="A164" s="144" t="s">
        <v>356</v>
      </c>
      <c r="B164" s="145">
        <v>2034.07068</v>
      </c>
      <c r="C164" s="145">
        <v>0</v>
      </c>
      <c r="D164" s="145">
        <v>0</v>
      </c>
      <c r="E164" s="145">
        <v>0</v>
      </c>
      <c r="F164" s="145">
        <v>0</v>
      </c>
      <c r="G164" s="145">
        <v>0</v>
      </c>
      <c r="H164" s="145">
        <v>0</v>
      </c>
      <c r="I164" s="145">
        <v>0</v>
      </c>
      <c r="J164" s="145">
        <v>0</v>
      </c>
      <c r="K164" s="145">
        <v>0</v>
      </c>
      <c r="L164" s="145">
        <v>0</v>
      </c>
      <c r="M164" s="145">
        <v>0</v>
      </c>
      <c r="N164" s="146">
        <v>2034.07068</v>
      </c>
    </row>
    <row r="165" spans="1:14" x14ac:dyDescent="0.25">
      <c r="A165" s="144" t="s">
        <v>357</v>
      </c>
      <c r="B165" s="145">
        <v>1973.6685299999999</v>
      </c>
      <c r="C165" s="145">
        <v>0</v>
      </c>
      <c r="D165" s="145">
        <v>0</v>
      </c>
      <c r="E165" s="145">
        <v>0</v>
      </c>
      <c r="F165" s="145">
        <v>0</v>
      </c>
      <c r="G165" s="145">
        <v>0</v>
      </c>
      <c r="H165" s="145">
        <v>0</v>
      </c>
      <c r="I165" s="145">
        <v>0</v>
      </c>
      <c r="J165" s="145">
        <v>0</v>
      </c>
      <c r="K165" s="145">
        <v>0</v>
      </c>
      <c r="L165" s="145">
        <v>0</v>
      </c>
      <c r="M165" s="145">
        <v>0</v>
      </c>
      <c r="N165" s="146">
        <v>1973.6685299999999</v>
      </c>
    </row>
    <row r="166" spans="1:14" x14ac:dyDescent="0.25">
      <c r="A166" s="144" t="s">
        <v>358</v>
      </c>
      <c r="B166" s="145">
        <v>1736.0756100000001</v>
      </c>
      <c r="C166" s="145">
        <v>0</v>
      </c>
      <c r="D166" s="145">
        <v>0</v>
      </c>
      <c r="E166" s="145">
        <v>0</v>
      </c>
      <c r="F166" s="145">
        <v>0</v>
      </c>
      <c r="G166" s="145">
        <v>0</v>
      </c>
      <c r="H166" s="145">
        <v>0</v>
      </c>
      <c r="I166" s="145">
        <v>0</v>
      </c>
      <c r="J166" s="145">
        <v>0</v>
      </c>
      <c r="K166" s="145">
        <v>0</v>
      </c>
      <c r="L166" s="145">
        <v>0</v>
      </c>
      <c r="M166" s="145">
        <v>0</v>
      </c>
      <c r="N166" s="146">
        <v>1736.0756100000001</v>
      </c>
    </row>
    <row r="167" spans="1:14" x14ac:dyDescent="0.25">
      <c r="A167" s="144" t="s">
        <v>359</v>
      </c>
      <c r="B167" s="145">
        <v>1553.1167600000001</v>
      </c>
      <c r="C167" s="145">
        <v>0</v>
      </c>
      <c r="D167" s="145">
        <v>0</v>
      </c>
      <c r="E167" s="145">
        <v>0</v>
      </c>
      <c r="F167" s="145">
        <v>0</v>
      </c>
      <c r="G167" s="145">
        <v>0</v>
      </c>
      <c r="H167" s="145">
        <v>0</v>
      </c>
      <c r="I167" s="145">
        <v>0</v>
      </c>
      <c r="J167" s="145">
        <v>0</v>
      </c>
      <c r="K167" s="145">
        <v>0</v>
      </c>
      <c r="L167" s="145">
        <v>0</v>
      </c>
      <c r="M167" s="145">
        <v>0</v>
      </c>
      <c r="N167" s="146">
        <v>1553.1167600000001</v>
      </c>
    </row>
    <row r="168" spans="1:14" x14ac:dyDescent="0.25">
      <c r="A168" s="144" t="s">
        <v>360</v>
      </c>
      <c r="B168" s="145">
        <v>1496.45525</v>
      </c>
      <c r="C168" s="145">
        <v>0</v>
      </c>
      <c r="D168" s="145">
        <v>0</v>
      </c>
      <c r="E168" s="145">
        <v>0</v>
      </c>
      <c r="F168" s="145">
        <v>0</v>
      </c>
      <c r="G168" s="145">
        <v>0</v>
      </c>
      <c r="H168" s="145">
        <v>0</v>
      </c>
      <c r="I168" s="145">
        <v>0</v>
      </c>
      <c r="J168" s="145">
        <v>0</v>
      </c>
      <c r="K168" s="145">
        <v>0</v>
      </c>
      <c r="L168" s="145">
        <v>0</v>
      </c>
      <c r="M168" s="145">
        <v>0</v>
      </c>
      <c r="N168" s="146">
        <v>1496.45525</v>
      </c>
    </row>
    <row r="169" spans="1:14" x14ac:dyDescent="0.25">
      <c r="A169" s="144" t="s">
        <v>361</v>
      </c>
      <c r="B169" s="145">
        <v>1413.93551</v>
      </c>
      <c r="C169" s="145">
        <v>0</v>
      </c>
      <c r="D169" s="145">
        <v>0</v>
      </c>
      <c r="E169" s="145">
        <v>0</v>
      </c>
      <c r="F169" s="145">
        <v>0</v>
      </c>
      <c r="G169" s="145">
        <v>0</v>
      </c>
      <c r="H169" s="145">
        <v>0</v>
      </c>
      <c r="I169" s="145">
        <v>0</v>
      </c>
      <c r="J169" s="145">
        <v>0</v>
      </c>
      <c r="K169" s="145">
        <v>0</v>
      </c>
      <c r="L169" s="145">
        <v>0</v>
      </c>
      <c r="M169" s="145">
        <v>0</v>
      </c>
      <c r="N169" s="146">
        <v>1413.93551</v>
      </c>
    </row>
    <row r="170" spans="1:14" x14ac:dyDescent="0.25">
      <c r="A170" s="144" t="s">
        <v>362</v>
      </c>
      <c r="B170" s="145">
        <v>1378.47406</v>
      </c>
      <c r="C170" s="145">
        <v>0</v>
      </c>
      <c r="D170" s="145">
        <v>0</v>
      </c>
      <c r="E170" s="145">
        <v>0</v>
      </c>
      <c r="F170" s="145">
        <v>0</v>
      </c>
      <c r="G170" s="145">
        <v>0</v>
      </c>
      <c r="H170" s="145">
        <v>0</v>
      </c>
      <c r="I170" s="145">
        <v>0</v>
      </c>
      <c r="J170" s="145">
        <v>0</v>
      </c>
      <c r="K170" s="145">
        <v>0</v>
      </c>
      <c r="L170" s="145">
        <v>0</v>
      </c>
      <c r="M170" s="145">
        <v>0</v>
      </c>
      <c r="N170" s="146">
        <v>1378.47406</v>
      </c>
    </row>
    <row r="171" spans="1:14" x14ac:dyDescent="0.25">
      <c r="A171" s="144" t="s">
        <v>363</v>
      </c>
      <c r="B171" s="145">
        <v>1289.6489099999999</v>
      </c>
      <c r="C171" s="145">
        <v>0</v>
      </c>
      <c r="D171" s="145">
        <v>0</v>
      </c>
      <c r="E171" s="145">
        <v>0</v>
      </c>
      <c r="F171" s="145">
        <v>0</v>
      </c>
      <c r="G171" s="145">
        <v>0</v>
      </c>
      <c r="H171" s="145">
        <v>0</v>
      </c>
      <c r="I171" s="145">
        <v>0</v>
      </c>
      <c r="J171" s="145">
        <v>0</v>
      </c>
      <c r="K171" s="145">
        <v>0</v>
      </c>
      <c r="L171" s="145">
        <v>0</v>
      </c>
      <c r="M171" s="145">
        <v>0</v>
      </c>
      <c r="N171" s="146">
        <v>1289.6489099999999</v>
      </c>
    </row>
    <row r="172" spans="1:14" x14ac:dyDescent="0.25">
      <c r="A172" s="144" t="s">
        <v>364</v>
      </c>
      <c r="B172" s="145">
        <v>1206.8049900000001</v>
      </c>
      <c r="C172" s="145">
        <v>0</v>
      </c>
      <c r="D172" s="145">
        <v>0</v>
      </c>
      <c r="E172" s="145">
        <v>0</v>
      </c>
      <c r="F172" s="145">
        <v>0</v>
      </c>
      <c r="G172" s="145">
        <v>0</v>
      </c>
      <c r="H172" s="145">
        <v>0</v>
      </c>
      <c r="I172" s="145">
        <v>0</v>
      </c>
      <c r="J172" s="145">
        <v>0</v>
      </c>
      <c r="K172" s="145">
        <v>0</v>
      </c>
      <c r="L172" s="145">
        <v>0</v>
      </c>
      <c r="M172" s="145">
        <v>0</v>
      </c>
      <c r="N172" s="146">
        <v>1206.8049900000001</v>
      </c>
    </row>
    <row r="173" spans="1:14" x14ac:dyDescent="0.25">
      <c r="A173" s="144" t="s">
        <v>365</v>
      </c>
      <c r="B173" s="145">
        <v>1160.95029</v>
      </c>
      <c r="C173" s="145">
        <v>0</v>
      </c>
      <c r="D173" s="145">
        <v>0</v>
      </c>
      <c r="E173" s="145">
        <v>0</v>
      </c>
      <c r="F173" s="145">
        <v>0</v>
      </c>
      <c r="G173" s="145">
        <v>0</v>
      </c>
      <c r="H173" s="145">
        <v>0</v>
      </c>
      <c r="I173" s="145">
        <v>0</v>
      </c>
      <c r="J173" s="145">
        <v>0</v>
      </c>
      <c r="K173" s="145">
        <v>0</v>
      </c>
      <c r="L173" s="145">
        <v>0</v>
      </c>
      <c r="M173" s="145">
        <v>0</v>
      </c>
      <c r="N173" s="146">
        <v>1160.95029</v>
      </c>
    </row>
    <row r="174" spans="1:14" x14ac:dyDescent="0.25">
      <c r="A174" s="144" t="s">
        <v>366</v>
      </c>
      <c r="B174" s="145">
        <v>1098.33341</v>
      </c>
      <c r="C174" s="145">
        <v>0</v>
      </c>
      <c r="D174" s="145">
        <v>0</v>
      </c>
      <c r="E174" s="145">
        <v>0</v>
      </c>
      <c r="F174" s="145">
        <v>0</v>
      </c>
      <c r="G174" s="145">
        <v>0</v>
      </c>
      <c r="H174" s="145">
        <v>0</v>
      </c>
      <c r="I174" s="145">
        <v>0</v>
      </c>
      <c r="J174" s="145">
        <v>0</v>
      </c>
      <c r="K174" s="145">
        <v>0</v>
      </c>
      <c r="L174" s="145">
        <v>0</v>
      </c>
      <c r="M174" s="145">
        <v>0</v>
      </c>
      <c r="N174" s="146">
        <v>1098.33341</v>
      </c>
    </row>
    <row r="175" spans="1:14" x14ac:dyDescent="0.25">
      <c r="A175" s="144" t="s">
        <v>367</v>
      </c>
      <c r="B175" s="145">
        <v>1032.9833900000001</v>
      </c>
      <c r="C175" s="145">
        <v>0</v>
      </c>
      <c r="D175" s="145">
        <v>0</v>
      </c>
      <c r="E175" s="145">
        <v>0</v>
      </c>
      <c r="F175" s="145">
        <v>0</v>
      </c>
      <c r="G175" s="145">
        <v>0</v>
      </c>
      <c r="H175" s="145">
        <v>0</v>
      </c>
      <c r="I175" s="145">
        <v>0</v>
      </c>
      <c r="J175" s="145">
        <v>0</v>
      </c>
      <c r="K175" s="145">
        <v>0</v>
      </c>
      <c r="L175" s="145">
        <v>0</v>
      </c>
      <c r="M175" s="145">
        <v>0</v>
      </c>
      <c r="N175" s="146">
        <v>1032.9833900000001</v>
      </c>
    </row>
    <row r="176" spans="1:14" x14ac:dyDescent="0.25">
      <c r="A176" s="144" t="s">
        <v>368</v>
      </c>
      <c r="B176" s="145">
        <v>922.42825000000005</v>
      </c>
      <c r="C176" s="145">
        <v>0</v>
      </c>
      <c r="D176" s="145">
        <v>0</v>
      </c>
      <c r="E176" s="145">
        <v>0</v>
      </c>
      <c r="F176" s="145">
        <v>0</v>
      </c>
      <c r="G176" s="145">
        <v>0</v>
      </c>
      <c r="H176" s="145">
        <v>0</v>
      </c>
      <c r="I176" s="145">
        <v>0</v>
      </c>
      <c r="J176" s="145">
        <v>0</v>
      </c>
      <c r="K176" s="145">
        <v>0</v>
      </c>
      <c r="L176" s="145">
        <v>0</v>
      </c>
      <c r="M176" s="145">
        <v>0</v>
      </c>
      <c r="N176" s="146">
        <v>922.42825000000005</v>
      </c>
    </row>
    <row r="177" spans="1:14" x14ac:dyDescent="0.25">
      <c r="A177" s="144" t="s">
        <v>369</v>
      </c>
      <c r="B177" s="145">
        <v>745.15886999999998</v>
      </c>
      <c r="C177" s="145">
        <v>0</v>
      </c>
      <c r="D177" s="145">
        <v>0</v>
      </c>
      <c r="E177" s="145">
        <v>0</v>
      </c>
      <c r="F177" s="145">
        <v>0</v>
      </c>
      <c r="G177" s="145">
        <v>0</v>
      </c>
      <c r="H177" s="145">
        <v>0</v>
      </c>
      <c r="I177" s="145">
        <v>0</v>
      </c>
      <c r="J177" s="145">
        <v>0</v>
      </c>
      <c r="K177" s="145">
        <v>0</v>
      </c>
      <c r="L177" s="145">
        <v>0</v>
      </c>
      <c r="M177" s="145">
        <v>0</v>
      </c>
      <c r="N177" s="146">
        <v>745.15886999999998</v>
      </c>
    </row>
    <row r="178" spans="1:14" x14ac:dyDescent="0.25">
      <c r="A178" s="144" t="s">
        <v>370</v>
      </c>
      <c r="B178" s="145">
        <v>718.27549999999997</v>
      </c>
      <c r="C178" s="145">
        <v>0</v>
      </c>
      <c r="D178" s="145">
        <v>0</v>
      </c>
      <c r="E178" s="145">
        <v>0</v>
      </c>
      <c r="F178" s="145">
        <v>0</v>
      </c>
      <c r="G178" s="145">
        <v>0</v>
      </c>
      <c r="H178" s="145">
        <v>0</v>
      </c>
      <c r="I178" s="145">
        <v>0</v>
      </c>
      <c r="J178" s="145">
        <v>0</v>
      </c>
      <c r="K178" s="145">
        <v>0</v>
      </c>
      <c r="L178" s="145">
        <v>0</v>
      </c>
      <c r="M178" s="145">
        <v>0</v>
      </c>
      <c r="N178" s="146">
        <v>718.27549999999997</v>
      </c>
    </row>
    <row r="179" spans="1:14" x14ac:dyDescent="0.25">
      <c r="A179" s="144" t="s">
        <v>371</v>
      </c>
      <c r="B179" s="145">
        <v>654.13081999999997</v>
      </c>
      <c r="C179" s="145">
        <v>0</v>
      </c>
      <c r="D179" s="145">
        <v>0</v>
      </c>
      <c r="E179" s="145">
        <v>0</v>
      </c>
      <c r="F179" s="145">
        <v>0</v>
      </c>
      <c r="G179" s="145">
        <v>0</v>
      </c>
      <c r="H179" s="145">
        <v>0</v>
      </c>
      <c r="I179" s="145">
        <v>0</v>
      </c>
      <c r="J179" s="145">
        <v>0</v>
      </c>
      <c r="K179" s="145">
        <v>0</v>
      </c>
      <c r="L179" s="145">
        <v>0</v>
      </c>
      <c r="M179" s="145">
        <v>0</v>
      </c>
      <c r="N179" s="146">
        <v>654.13081999999997</v>
      </c>
    </row>
    <row r="180" spans="1:14" x14ac:dyDescent="0.25">
      <c r="A180" s="144" t="s">
        <v>372</v>
      </c>
      <c r="B180" s="145">
        <v>584.68457999999998</v>
      </c>
      <c r="C180" s="145">
        <v>0</v>
      </c>
      <c r="D180" s="145">
        <v>0</v>
      </c>
      <c r="E180" s="145">
        <v>0</v>
      </c>
      <c r="F180" s="145">
        <v>0</v>
      </c>
      <c r="G180" s="145">
        <v>0</v>
      </c>
      <c r="H180" s="145">
        <v>0</v>
      </c>
      <c r="I180" s="145">
        <v>0</v>
      </c>
      <c r="J180" s="145">
        <v>0</v>
      </c>
      <c r="K180" s="145">
        <v>0</v>
      </c>
      <c r="L180" s="145">
        <v>0</v>
      </c>
      <c r="M180" s="145">
        <v>0</v>
      </c>
      <c r="N180" s="146">
        <v>584.68457999999998</v>
      </c>
    </row>
    <row r="181" spans="1:14" x14ac:dyDescent="0.25">
      <c r="A181" s="144" t="s">
        <v>373</v>
      </c>
      <c r="B181" s="145">
        <v>581.12279000000001</v>
      </c>
      <c r="C181" s="145">
        <v>0</v>
      </c>
      <c r="D181" s="145">
        <v>0</v>
      </c>
      <c r="E181" s="145">
        <v>0</v>
      </c>
      <c r="F181" s="145">
        <v>0</v>
      </c>
      <c r="G181" s="145">
        <v>0</v>
      </c>
      <c r="H181" s="145">
        <v>0</v>
      </c>
      <c r="I181" s="145">
        <v>0</v>
      </c>
      <c r="J181" s="145">
        <v>0</v>
      </c>
      <c r="K181" s="145">
        <v>0</v>
      </c>
      <c r="L181" s="145">
        <v>0</v>
      </c>
      <c r="M181" s="145">
        <v>0</v>
      </c>
      <c r="N181" s="146">
        <v>581.12279000000001</v>
      </c>
    </row>
    <row r="182" spans="1:14" x14ac:dyDescent="0.25">
      <c r="A182" s="144" t="s">
        <v>374</v>
      </c>
      <c r="B182" s="145">
        <v>550.13018999999997</v>
      </c>
      <c r="C182" s="145">
        <v>0</v>
      </c>
      <c r="D182" s="145">
        <v>0</v>
      </c>
      <c r="E182" s="145">
        <v>0</v>
      </c>
      <c r="F182" s="145">
        <v>0</v>
      </c>
      <c r="G182" s="145">
        <v>0</v>
      </c>
      <c r="H182" s="145">
        <v>0</v>
      </c>
      <c r="I182" s="145">
        <v>0</v>
      </c>
      <c r="J182" s="145">
        <v>0</v>
      </c>
      <c r="K182" s="145">
        <v>0</v>
      </c>
      <c r="L182" s="145">
        <v>0</v>
      </c>
      <c r="M182" s="145">
        <v>0</v>
      </c>
      <c r="N182" s="146">
        <v>550.13018999999997</v>
      </c>
    </row>
    <row r="183" spans="1:14" x14ac:dyDescent="0.25">
      <c r="A183" s="144" t="s">
        <v>375</v>
      </c>
      <c r="B183" s="145">
        <v>528.43001000000004</v>
      </c>
      <c r="C183" s="145">
        <v>0</v>
      </c>
      <c r="D183" s="145">
        <v>0</v>
      </c>
      <c r="E183" s="145">
        <v>0</v>
      </c>
      <c r="F183" s="145">
        <v>0</v>
      </c>
      <c r="G183" s="145">
        <v>0</v>
      </c>
      <c r="H183" s="145">
        <v>0</v>
      </c>
      <c r="I183" s="145">
        <v>0</v>
      </c>
      <c r="J183" s="145">
        <v>0</v>
      </c>
      <c r="K183" s="145">
        <v>0</v>
      </c>
      <c r="L183" s="145">
        <v>0</v>
      </c>
      <c r="M183" s="145">
        <v>0</v>
      </c>
      <c r="N183" s="146">
        <v>528.43001000000004</v>
      </c>
    </row>
    <row r="184" spans="1:14" x14ac:dyDescent="0.25">
      <c r="A184" s="144" t="s">
        <v>376</v>
      </c>
      <c r="B184" s="145">
        <v>500.83474999999999</v>
      </c>
      <c r="C184" s="145">
        <v>0</v>
      </c>
      <c r="D184" s="145">
        <v>0</v>
      </c>
      <c r="E184" s="145">
        <v>0</v>
      </c>
      <c r="F184" s="145">
        <v>0</v>
      </c>
      <c r="G184" s="145">
        <v>0</v>
      </c>
      <c r="H184" s="145">
        <v>0</v>
      </c>
      <c r="I184" s="145">
        <v>0</v>
      </c>
      <c r="J184" s="145">
        <v>0</v>
      </c>
      <c r="K184" s="145">
        <v>0</v>
      </c>
      <c r="L184" s="145">
        <v>0</v>
      </c>
      <c r="M184" s="145">
        <v>0</v>
      </c>
      <c r="N184" s="146">
        <v>500.83474999999999</v>
      </c>
    </row>
    <row r="185" spans="1:14" x14ac:dyDescent="0.25">
      <c r="A185" s="144" t="s">
        <v>377</v>
      </c>
      <c r="B185" s="145">
        <v>456.01082000000002</v>
      </c>
      <c r="C185" s="145">
        <v>0</v>
      </c>
      <c r="D185" s="145">
        <v>0</v>
      </c>
      <c r="E185" s="145">
        <v>0</v>
      </c>
      <c r="F185" s="145">
        <v>0</v>
      </c>
      <c r="G185" s="145">
        <v>0</v>
      </c>
      <c r="H185" s="145">
        <v>0</v>
      </c>
      <c r="I185" s="145">
        <v>0</v>
      </c>
      <c r="J185" s="145">
        <v>0</v>
      </c>
      <c r="K185" s="145">
        <v>0</v>
      </c>
      <c r="L185" s="145">
        <v>0</v>
      </c>
      <c r="M185" s="145">
        <v>0</v>
      </c>
      <c r="N185" s="146">
        <v>456.01082000000002</v>
      </c>
    </row>
    <row r="186" spans="1:14" x14ac:dyDescent="0.25">
      <c r="A186" s="144" t="s">
        <v>378</v>
      </c>
      <c r="B186" s="145">
        <v>451.20711999999997</v>
      </c>
      <c r="C186" s="145">
        <v>0</v>
      </c>
      <c r="D186" s="145">
        <v>0</v>
      </c>
      <c r="E186" s="145">
        <v>0</v>
      </c>
      <c r="F186" s="145">
        <v>0</v>
      </c>
      <c r="G186" s="145">
        <v>0</v>
      </c>
      <c r="H186" s="145">
        <v>0</v>
      </c>
      <c r="I186" s="145">
        <v>0</v>
      </c>
      <c r="J186" s="145">
        <v>0</v>
      </c>
      <c r="K186" s="145">
        <v>0</v>
      </c>
      <c r="L186" s="145">
        <v>0</v>
      </c>
      <c r="M186" s="145">
        <v>0</v>
      </c>
      <c r="N186" s="146">
        <v>451.20711999999997</v>
      </c>
    </row>
    <row r="187" spans="1:14" x14ac:dyDescent="0.25">
      <c r="A187" s="144" t="s">
        <v>379</v>
      </c>
      <c r="B187" s="145">
        <v>447.20546000000002</v>
      </c>
      <c r="C187" s="145">
        <v>0</v>
      </c>
      <c r="D187" s="145">
        <v>0</v>
      </c>
      <c r="E187" s="145">
        <v>0</v>
      </c>
      <c r="F187" s="145">
        <v>0</v>
      </c>
      <c r="G187" s="145">
        <v>0</v>
      </c>
      <c r="H187" s="145">
        <v>0</v>
      </c>
      <c r="I187" s="145">
        <v>0</v>
      </c>
      <c r="J187" s="145">
        <v>0</v>
      </c>
      <c r="K187" s="145">
        <v>0</v>
      </c>
      <c r="L187" s="145">
        <v>0</v>
      </c>
      <c r="M187" s="145">
        <v>0</v>
      </c>
      <c r="N187" s="146">
        <v>447.20546000000002</v>
      </c>
    </row>
    <row r="188" spans="1:14" x14ac:dyDescent="0.25">
      <c r="A188" s="144" t="s">
        <v>380</v>
      </c>
      <c r="B188" s="145">
        <v>445.16156000000001</v>
      </c>
      <c r="C188" s="145">
        <v>0</v>
      </c>
      <c r="D188" s="145">
        <v>0</v>
      </c>
      <c r="E188" s="145">
        <v>0</v>
      </c>
      <c r="F188" s="145">
        <v>0</v>
      </c>
      <c r="G188" s="145">
        <v>0</v>
      </c>
      <c r="H188" s="145">
        <v>0</v>
      </c>
      <c r="I188" s="145">
        <v>0</v>
      </c>
      <c r="J188" s="145">
        <v>0</v>
      </c>
      <c r="K188" s="145">
        <v>0</v>
      </c>
      <c r="L188" s="145">
        <v>0</v>
      </c>
      <c r="M188" s="145">
        <v>0</v>
      </c>
      <c r="N188" s="146">
        <v>445.16156000000001</v>
      </c>
    </row>
    <row r="189" spans="1:14" x14ac:dyDescent="0.25">
      <c r="A189" s="144" t="s">
        <v>381</v>
      </c>
      <c r="B189" s="145">
        <v>418.47658000000001</v>
      </c>
      <c r="C189" s="145">
        <v>0</v>
      </c>
      <c r="D189" s="145">
        <v>0</v>
      </c>
      <c r="E189" s="145">
        <v>0</v>
      </c>
      <c r="F189" s="145">
        <v>0</v>
      </c>
      <c r="G189" s="145">
        <v>0</v>
      </c>
      <c r="H189" s="145">
        <v>0</v>
      </c>
      <c r="I189" s="145">
        <v>0</v>
      </c>
      <c r="J189" s="145">
        <v>0</v>
      </c>
      <c r="K189" s="145">
        <v>0</v>
      </c>
      <c r="L189" s="145">
        <v>0</v>
      </c>
      <c r="M189" s="145">
        <v>0</v>
      </c>
      <c r="N189" s="146">
        <v>418.47658000000001</v>
      </c>
    </row>
    <row r="190" spans="1:14" x14ac:dyDescent="0.25">
      <c r="A190" s="144" t="s">
        <v>382</v>
      </c>
      <c r="B190" s="145">
        <v>333.61282999999997</v>
      </c>
      <c r="C190" s="145">
        <v>0</v>
      </c>
      <c r="D190" s="145">
        <v>0</v>
      </c>
      <c r="E190" s="145">
        <v>0</v>
      </c>
      <c r="F190" s="145">
        <v>0</v>
      </c>
      <c r="G190" s="145">
        <v>0</v>
      </c>
      <c r="H190" s="145">
        <v>0</v>
      </c>
      <c r="I190" s="145">
        <v>0</v>
      </c>
      <c r="J190" s="145">
        <v>0</v>
      </c>
      <c r="K190" s="145">
        <v>0</v>
      </c>
      <c r="L190" s="145">
        <v>0</v>
      </c>
      <c r="M190" s="145">
        <v>0</v>
      </c>
      <c r="N190" s="146">
        <v>333.61282999999997</v>
      </c>
    </row>
    <row r="191" spans="1:14" x14ac:dyDescent="0.25">
      <c r="A191" s="144" t="s">
        <v>383</v>
      </c>
      <c r="B191" s="145">
        <v>286.82294999999999</v>
      </c>
      <c r="C191" s="145">
        <v>0</v>
      </c>
      <c r="D191" s="145">
        <v>0</v>
      </c>
      <c r="E191" s="145">
        <v>0</v>
      </c>
      <c r="F191" s="145">
        <v>0</v>
      </c>
      <c r="G191" s="145">
        <v>0</v>
      </c>
      <c r="H191" s="145">
        <v>0</v>
      </c>
      <c r="I191" s="145">
        <v>0</v>
      </c>
      <c r="J191" s="145">
        <v>0</v>
      </c>
      <c r="K191" s="145">
        <v>0</v>
      </c>
      <c r="L191" s="145">
        <v>0</v>
      </c>
      <c r="M191" s="145">
        <v>0</v>
      </c>
      <c r="N191" s="146">
        <v>286.82294999999999</v>
      </c>
    </row>
    <row r="192" spans="1:14" x14ac:dyDescent="0.25">
      <c r="A192" s="144" t="s">
        <v>384</v>
      </c>
      <c r="B192" s="145">
        <v>281.74124999999998</v>
      </c>
      <c r="C192" s="145">
        <v>0</v>
      </c>
      <c r="D192" s="145">
        <v>0</v>
      </c>
      <c r="E192" s="145">
        <v>0</v>
      </c>
      <c r="F192" s="145">
        <v>0</v>
      </c>
      <c r="G192" s="145">
        <v>0</v>
      </c>
      <c r="H192" s="145">
        <v>0</v>
      </c>
      <c r="I192" s="145">
        <v>0</v>
      </c>
      <c r="J192" s="145">
        <v>0</v>
      </c>
      <c r="K192" s="145">
        <v>0</v>
      </c>
      <c r="L192" s="145">
        <v>0</v>
      </c>
      <c r="M192" s="145">
        <v>0</v>
      </c>
      <c r="N192" s="146">
        <v>281.74124999999998</v>
      </c>
    </row>
    <row r="193" spans="1:14" x14ac:dyDescent="0.25">
      <c r="A193" s="144" t="s">
        <v>385</v>
      </c>
      <c r="B193" s="145">
        <v>276.38119999999998</v>
      </c>
      <c r="C193" s="145">
        <v>0</v>
      </c>
      <c r="D193" s="145">
        <v>0</v>
      </c>
      <c r="E193" s="145">
        <v>0</v>
      </c>
      <c r="F193" s="145">
        <v>0</v>
      </c>
      <c r="G193" s="145">
        <v>0</v>
      </c>
      <c r="H193" s="145">
        <v>0</v>
      </c>
      <c r="I193" s="145">
        <v>0</v>
      </c>
      <c r="J193" s="145">
        <v>0</v>
      </c>
      <c r="K193" s="145">
        <v>0</v>
      </c>
      <c r="L193" s="145">
        <v>0</v>
      </c>
      <c r="M193" s="145">
        <v>0</v>
      </c>
      <c r="N193" s="146">
        <v>276.38119999999998</v>
      </c>
    </row>
    <row r="194" spans="1:14" x14ac:dyDescent="0.25">
      <c r="A194" s="144" t="s">
        <v>386</v>
      </c>
      <c r="B194" s="145">
        <v>240.72153</v>
      </c>
      <c r="C194" s="145">
        <v>0</v>
      </c>
      <c r="D194" s="145">
        <v>0</v>
      </c>
      <c r="E194" s="145">
        <v>0</v>
      </c>
      <c r="F194" s="145">
        <v>0</v>
      </c>
      <c r="G194" s="145">
        <v>0</v>
      </c>
      <c r="H194" s="145">
        <v>0</v>
      </c>
      <c r="I194" s="145">
        <v>0</v>
      </c>
      <c r="J194" s="145">
        <v>0</v>
      </c>
      <c r="K194" s="145">
        <v>0</v>
      </c>
      <c r="L194" s="145">
        <v>0</v>
      </c>
      <c r="M194" s="145">
        <v>0</v>
      </c>
      <c r="N194" s="146">
        <v>240.72153</v>
      </c>
    </row>
    <row r="195" spans="1:14" x14ac:dyDescent="0.25">
      <c r="A195" s="144" t="s">
        <v>387</v>
      </c>
      <c r="B195" s="145">
        <v>238.16054</v>
      </c>
      <c r="C195" s="145">
        <v>0</v>
      </c>
      <c r="D195" s="145">
        <v>0</v>
      </c>
      <c r="E195" s="145">
        <v>0</v>
      </c>
      <c r="F195" s="145">
        <v>0</v>
      </c>
      <c r="G195" s="145">
        <v>0</v>
      </c>
      <c r="H195" s="145">
        <v>0</v>
      </c>
      <c r="I195" s="145">
        <v>0</v>
      </c>
      <c r="J195" s="145">
        <v>0</v>
      </c>
      <c r="K195" s="145">
        <v>0</v>
      </c>
      <c r="L195" s="145">
        <v>0</v>
      </c>
      <c r="M195" s="145">
        <v>0</v>
      </c>
      <c r="N195" s="146">
        <v>238.16054</v>
      </c>
    </row>
    <row r="196" spans="1:14" x14ac:dyDescent="0.25">
      <c r="A196" s="144" t="s">
        <v>388</v>
      </c>
      <c r="B196" s="145">
        <v>236.87374</v>
      </c>
      <c r="C196" s="145">
        <v>0</v>
      </c>
      <c r="D196" s="145">
        <v>0</v>
      </c>
      <c r="E196" s="145">
        <v>0</v>
      </c>
      <c r="F196" s="145">
        <v>0</v>
      </c>
      <c r="G196" s="145">
        <v>0</v>
      </c>
      <c r="H196" s="145">
        <v>0</v>
      </c>
      <c r="I196" s="145">
        <v>0</v>
      </c>
      <c r="J196" s="145">
        <v>0</v>
      </c>
      <c r="K196" s="145">
        <v>0</v>
      </c>
      <c r="L196" s="145">
        <v>0</v>
      </c>
      <c r="M196" s="145">
        <v>0</v>
      </c>
      <c r="N196" s="146">
        <v>236.87374</v>
      </c>
    </row>
    <row r="197" spans="1:14" x14ac:dyDescent="0.25">
      <c r="A197" s="144" t="s">
        <v>389</v>
      </c>
      <c r="B197" s="145">
        <v>215.21842000000001</v>
      </c>
      <c r="C197" s="145">
        <v>0</v>
      </c>
      <c r="D197" s="145">
        <v>0</v>
      </c>
      <c r="E197" s="145">
        <v>0</v>
      </c>
      <c r="F197" s="145">
        <v>0</v>
      </c>
      <c r="G197" s="145">
        <v>0</v>
      </c>
      <c r="H197" s="145">
        <v>0</v>
      </c>
      <c r="I197" s="145">
        <v>0</v>
      </c>
      <c r="J197" s="145">
        <v>0</v>
      </c>
      <c r="K197" s="145">
        <v>0</v>
      </c>
      <c r="L197" s="145">
        <v>0</v>
      </c>
      <c r="M197" s="145">
        <v>0</v>
      </c>
      <c r="N197" s="146">
        <v>215.21842000000001</v>
      </c>
    </row>
    <row r="198" spans="1:14" x14ac:dyDescent="0.25">
      <c r="A198" s="144" t="s">
        <v>390</v>
      </c>
      <c r="B198" s="145">
        <v>194.56733</v>
      </c>
      <c r="C198" s="145">
        <v>0</v>
      </c>
      <c r="D198" s="145">
        <v>0</v>
      </c>
      <c r="E198" s="145">
        <v>0</v>
      </c>
      <c r="F198" s="145">
        <v>0</v>
      </c>
      <c r="G198" s="145">
        <v>0</v>
      </c>
      <c r="H198" s="145">
        <v>0</v>
      </c>
      <c r="I198" s="145">
        <v>0</v>
      </c>
      <c r="J198" s="145">
        <v>0</v>
      </c>
      <c r="K198" s="145">
        <v>0</v>
      </c>
      <c r="L198" s="145">
        <v>0</v>
      </c>
      <c r="M198" s="145">
        <v>0</v>
      </c>
      <c r="N198" s="146">
        <v>194.56733</v>
      </c>
    </row>
    <row r="199" spans="1:14" x14ac:dyDescent="0.25">
      <c r="A199" s="144" t="s">
        <v>391</v>
      </c>
      <c r="B199" s="145">
        <v>191.58454</v>
      </c>
      <c r="C199" s="145">
        <v>0</v>
      </c>
      <c r="D199" s="145">
        <v>0</v>
      </c>
      <c r="E199" s="145">
        <v>0</v>
      </c>
      <c r="F199" s="145">
        <v>0</v>
      </c>
      <c r="G199" s="145">
        <v>0</v>
      </c>
      <c r="H199" s="145">
        <v>0</v>
      </c>
      <c r="I199" s="145">
        <v>0</v>
      </c>
      <c r="J199" s="145">
        <v>0</v>
      </c>
      <c r="K199" s="145">
        <v>0</v>
      </c>
      <c r="L199" s="145">
        <v>0</v>
      </c>
      <c r="M199" s="145">
        <v>0</v>
      </c>
      <c r="N199" s="146">
        <v>191.58454</v>
      </c>
    </row>
    <row r="200" spans="1:14" x14ac:dyDescent="0.25">
      <c r="A200" s="144" t="s">
        <v>392</v>
      </c>
      <c r="B200" s="145">
        <v>165.33946</v>
      </c>
      <c r="C200" s="145">
        <v>0</v>
      </c>
      <c r="D200" s="145">
        <v>0</v>
      </c>
      <c r="E200" s="145">
        <v>0</v>
      </c>
      <c r="F200" s="145">
        <v>0</v>
      </c>
      <c r="G200" s="145">
        <v>0</v>
      </c>
      <c r="H200" s="145">
        <v>0</v>
      </c>
      <c r="I200" s="145">
        <v>0</v>
      </c>
      <c r="J200" s="145">
        <v>0</v>
      </c>
      <c r="K200" s="145">
        <v>0</v>
      </c>
      <c r="L200" s="145">
        <v>0</v>
      </c>
      <c r="M200" s="145">
        <v>0</v>
      </c>
      <c r="N200" s="146">
        <v>165.33946</v>
      </c>
    </row>
    <row r="201" spans="1:14" x14ac:dyDescent="0.25">
      <c r="A201" s="144" t="s">
        <v>393</v>
      </c>
      <c r="B201" s="145">
        <v>149.98463000000001</v>
      </c>
      <c r="C201" s="145">
        <v>0</v>
      </c>
      <c r="D201" s="145">
        <v>0</v>
      </c>
      <c r="E201" s="145">
        <v>0</v>
      </c>
      <c r="F201" s="145">
        <v>0</v>
      </c>
      <c r="G201" s="145">
        <v>0</v>
      </c>
      <c r="H201" s="145">
        <v>0</v>
      </c>
      <c r="I201" s="145">
        <v>0</v>
      </c>
      <c r="J201" s="145">
        <v>0</v>
      </c>
      <c r="K201" s="145">
        <v>0</v>
      </c>
      <c r="L201" s="145">
        <v>0</v>
      </c>
      <c r="M201" s="145">
        <v>0</v>
      </c>
      <c r="N201" s="146">
        <v>149.98463000000001</v>
      </c>
    </row>
    <row r="202" spans="1:14" x14ac:dyDescent="0.25">
      <c r="A202" s="144" t="s">
        <v>394</v>
      </c>
      <c r="B202" s="145">
        <v>147.58548999999999</v>
      </c>
      <c r="C202" s="145">
        <v>0</v>
      </c>
      <c r="D202" s="145">
        <v>0</v>
      </c>
      <c r="E202" s="145">
        <v>0</v>
      </c>
      <c r="F202" s="145">
        <v>0</v>
      </c>
      <c r="G202" s="145">
        <v>0</v>
      </c>
      <c r="H202" s="145">
        <v>0</v>
      </c>
      <c r="I202" s="145">
        <v>0</v>
      </c>
      <c r="J202" s="145">
        <v>0</v>
      </c>
      <c r="K202" s="145">
        <v>0</v>
      </c>
      <c r="L202" s="145">
        <v>0</v>
      </c>
      <c r="M202" s="145">
        <v>0</v>
      </c>
      <c r="N202" s="146">
        <v>147.58548999999999</v>
      </c>
    </row>
    <row r="203" spans="1:14" x14ac:dyDescent="0.25">
      <c r="A203" s="144" t="s">
        <v>395</v>
      </c>
      <c r="B203" s="145">
        <v>124.70251</v>
      </c>
      <c r="C203" s="145">
        <v>0</v>
      </c>
      <c r="D203" s="145">
        <v>0</v>
      </c>
      <c r="E203" s="145">
        <v>0</v>
      </c>
      <c r="F203" s="145">
        <v>0</v>
      </c>
      <c r="G203" s="145">
        <v>0</v>
      </c>
      <c r="H203" s="145">
        <v>0</v>
      </c>
      <c r="I203" s="145">
        <v>0</v>
      </c>
      <c r="J203" s="145">
        <v>0</v>
      </c>
      <c r="K203" s="145">
        <v>0</v>
      </c>
      <c r="L203" s="145">
        <v>0</v>
      </c>
      <c r="M203" s="145">
        <v>0</v>
      </c>
      <c r="N203" s="146">
        <v>124.70251</v>
      </c>
    </row>
    <row r="204" spans="1:14" x14ac:dyDescent="0.25">
      <c r="A204" s="144"/>
      <c r="B204" s="145">
        <v>121.72561</v>
      </c>
      <c r="C204" s="145">
        <v>0</v>
      </c>
      <c r="D204" s="145">
        <v>0</v>
      </c>
      <c r="E204" s="145">
        <v>0</v>
      </c>
      <c r="F204" s="145">
        <v>0</v>
      </c>
      <c r="G204" s="145">
        <v>0</v>
      </c>
      <c r="H204" s="145">
        <v>0</v>
      </c>
      <c r="I204" s="145">
        <v>0</v>
      </c>
      <c r="J204" s="145">
        <v>0</v>
      </c>
      <c r="K204" s="145">
        <v>0</v>
      </c>
      <c r="L204" s="145">
        <v>0</v>
      </c>
      <c r="M204" s="145">
        <v>0</v>
      </c>
      <c r="N204" s="146">
        <v>121.72561</v>
      </c>
    </row>
    <row r="205" spans="1:14" x14ac:dyDescent="0.25">
      <c r="A205" s="144" t="s">
        <v>396</v>
      </c>
      <c r="B205" s="145">
        <v>118.70968000000001</v>
      </c>
      <c r="C205" s="145">
        <v>0</v>
      </c>
      <c r="D205" s="145">
        <v>0</v>
      </c>
      <c r="E205" s="145">
        <v>0</v>
      </c>
      <c r="F205" s="145">
        <v>0</v>
      </c>
      <c r="G205" s="145">
        <v>0</v>
      </c>
      <c r="H205" s="145">
        <v>0</v>
      </c>
      <c r="I205" s="145">
        <v>0</v>
      </c>
      <c r="J205" s="145">
        <v>0</v>
      </c>
      <c r="K205" s="145">
        <v>0</v>
      </c>
      <c r="L205" s="145">
        <v>0</v>
      </c>
      <c r="M205" s="145">
        <v>0</v>
      </c>
      <c r="N205" s="146">
        <v>118.70968000000001</v>
      </c>
    </row>
    <row r="206" spans="1:14" x14ac:dyDescent="0.25">
      <c r="A206" s="144" t="s">
        <v>397</v>
      </c>
      <c r="B206" s="145">
        <v>103.705</v>
      </c>
      <c r="C206" s="145">
        <v>0</v>
      </c>
      <c r="D206" s="145">
        <v>0</v>
      </c>
      <c r="E206" s="145">
        <v>0</v>
      </c>
      <c r="F206" s="145">
        <v>0</v>
      </c>
      <c r="G206" s="145">
        <v>0</v>
      </c>
      <c r="H206" s="145">
        <v>0</v>
      </c>
      <c r="I206" s="145">
        <v>0</v>
      </c>
      <c r="J206" s="145">
        <v>0</v>
      </c>
      <c r="K206" s="145">
        <v>0</v>
      </c>
      <c r="L206" s="145">
        <v>0</v>
      </c>
      <c r="M206" s="145">
        <v>0</v>
      </c>
      <c r="N206" s="146">
        <v>103.705</v>
      </c>
    </row>
    <row r="207" spans="1:14" x14ac:dyDescent="0.25">
      <c r="A207" s="147" t="s">
        <v>398</v>
      </c>
      <c r="B207" s="145">
        <v>82.545259999999999</v>
      </c>
      <c r="C207" s="145">
        <v>0</v>
      </c>
      <c r="D207" s="145">
        <v>0</v>
      </c>
      <c r="E207" s="145">
        <v>0</v>
      </c>
      <c r="F207" s="145">
        <v>0</v>
      </c>
      <c r="G207" s="145">
        <v>0</v>
      </c>
      <c r="H207" s="145">
        <v>0</v>
      </c>
      <c r="I207" s="145">
        <v>0</v>
      </c>
      <c r="J207" s="145">
        <v>0</v>
      </c>
      <c r="K207" s="145">
        <v>0</v>
      </c>
      <c r="L207" s="145">
        <v>0</v>
      </c>
      <c r="M207" s="145">
        <v>0</v>
      </c>
      <c r="N207" s="146">
        <v>82.545259999999999</v>
      </c>
    </row>
    <row r="208" spans="1:14" x14ac:dyDescent="0.25">
      <c r="A208" s="144" t="s">
        <v>399</v>
      </c>
      <c r="B208" s="145">
        <v>81.232079999999996</v>
      </c>
      <c r="C208" s="145">
        <v>0</v>
      </c>
      <c r="D208" s="145">
        <v>0</v>
      </c>
      <c r="E208" s="145">
        <v>0</v>
      </c>
      <c r="F208" s="145">
        <v>0</v>
      </c>
      <c r="G208" s="145">
        <v>0</v>
      </c>
      <c r="H208" s="145">
        <v>0</v>
      </c>
      <c r="I208" s="145">
        <v>0</v>
      </c>
      <c r="J208" s="145">
        <v>0</v>
      </c>
      <c r="K208" s="145">
        <v>0</v>
      </c>
      <c r="L208" s="145">
        <v>0</v>
      </c>
      <c r="M208" s="145">
        <v>0</v>
      </c>
      <c r="N208" s="146">
        <v>81.232079999999996</v>
      </c>
    </row>
    <row r="209" spans="1:14" x14ac:dyDescent="0.25">
      <c r="A209" s="144" t="s">
        <v>400</v>
      </c>
      <c r="B209" s="145">
        <v>66.66619</v>
      </c>
      <c r="C209" s="145">
        <v>0</v>
      </c>
      <c r="D209" s="145">
        <v>0</v>
      </c>
      <c r="E209" s="145">
        <v>0</v>
      </c>
      <c r="F209" s="145">
        <v>0</v>
      </c>
      <c r="G209" s="145">
        <v>0</v>
      </c>
      <c r="H209" s="145">
        <v>0</v>
      </c>
      <c r="I209" s="145">
        <v>0</v>
      </c>
      <c r="J209" s="145">
        <v>0</v>
      </c>
      <c r="K209" s="145">
        <v>0</v>
      </c>
      <c r="L209" s="145">
        <v>0</v>
      </c>
      <c r="M209" s="145">
        <v>0</v>
      </c>
      <c r="N209" s="146">
        <v>66.66619</v>
      </c>
    </row>
    <row r="210" spans="1:14" x14ac:dyDescent="0.25">
      <c r="A210" s="144" t="s">
        <v>401</v>
      </c>
      <c r="B210" s="145">
        <v>65.764279999999999</v>
      </c>
      <c r="C210" s="145">
        <v>0</v>
      </c>
      <c r="D210" s="145">
        <v>0</v>
      </c>
      <c r="E210" s="145">
        <v>0</v>
      </c>
      <c r="F210" s="145">
        <v>0</v>
      </c>
      <c r="G210" s="145">
        <v>0</v>
      </c>
      <c r="H210" s="145">
        <v>0</v>
      </c>
      <c r="I210" s="145">
        <v>0</v>
      </c>
      <c r="J210" s="145">
        <v>0</v>
      </c>
      <c r="K210" s="145">
        <v>0</v>
      </c>
      <c r="L210" s="145">
        <v>0</v>
      </c>
      <c r="M210" s="145">
        <v>0</v>
      </c>
      <c r="N210" s="146">
        <v>65.764279999999999</v>
      </c>
    </row>
    <row r="211" spans="1:14" x14ac:dyDescent="0.25">
      <c r="A211" s="144" t="s">
        <v>402</v>
      </c>
      <c r="B211" s="145">
        <v>58.663240000000002</v>
      </c>
      <c r="C211" s="145">
        <v>0</v>
      </c>
      <c r="D211" s="145">
        <v>0</v>
      </c>
      <c r="E211" s="145">
        <v>0</v>
      </c>
      <c r="F211" s="145">
        <v>0</v>
      </c>
      <c r="G211" s="145">
        <v>0</v>
      </c>
      <c r="H211" s="145">
        <v>0</v>
      </c>
      <c r="I211" s="145">
        <v>0</v>
      </c>
      <c r="J211" s="145">
        <v>0</v>
      </c>
      <c r="K211" s="145">
        <v>0</v>
      </c>
      <c r="L211" s="145">
        <v>0</v>
      </c>
      <c r="M211" s="145">
        <v>0</v>
      </c>
      <c r="N211" s="146">
        <v>58.663240000000002</v>
      </c>
    </row>
    <row r="212" spans="1:14" x14ac:dyDescent="0.25">
      <c r="A212" s="144" t="s">
        <v>403</v>
      </c>
      <c r="B212" s="145">
        <v>57.351140000000001</v>
      </c>
      <c r="C212" s="145">
        <v>0</v>
      </c>
      <c r="D212" s="145">
        <v>0</v>
      </c>
      <c r="E212" s="145">
        <v>0</v>
      </c>
      <c r="F212" s="145">
        <v>0</v>
      </c>
      <c r="G212" s="145">
        <v>0</v>
      </c>
      <c r="H212" s="145">
        <v>0</v>
      </c>
      <c r="I212" s="145">
        <v>0</v>
      </c>
      <c r="J212" s="145">
        <v>0</v>
      </c>
      <c r="K212" s="145">
        <v>0</v>
      </c>
      <c r="L212" s="145">
        <v>0</v>
      </c>
      <c r="M212" s="145">
        <v>0</v>
      </c>
      <c r="N212" s="146">
        <v>57.351140000000001</v>
      </c>
    </row>
    <row r="213" spans="1:14" x14ac:dyDescent="0.25">
      <c r="A213" s="144" t="s">
        <v>404</v>
      </c>
      <c r="B213" s="145">
        <v>53.431919999999998</v>
      </c>
      <c r="C213" s="145">
        <v>0</v>
      </c>
      <c r="D213" s="145">
        <v>0</v>
      </c>
      <c r="E213" s="145">
        <v>0</v>
      </c>
      <c r="F213" s="145">
        <v>0</v>
      </c>
      <c r="G213" s="145">
        <v>0</v>
      </c>
      <c r="H213" s="145">
        <v>0</v>
      </c>
      <c r="I213" s="145">
        <v>0</v>
      </c>
      <c r="J213" s="145">
        <v>0</v>
      </c>
      <c r="K213" s="145">
        <v>0</v>
      </c>
      <c r="L213" s="145">
        <v>0</v>
      </c>
      <c r="M213" s="145">
        <v>0</v>
      </c>
      <c r="N213" s="146">
        <v>53.431919999999998</v>
      </c>
    </row>
    <row r="214" spans="1:14" x14ac:dyDescent="0.25">
      <c r="A214" s="144" t="s">
        <v>405</v>
      </c>
      <c r="B214" s="145">
        <v>52.78875</v>
      </c>
      <c r="C214" s="145">
        <v>0</v>
      </c>
      <c r="D214" s="145">
        <v>0</v>
      </c>
      <c r="E214" s="145">
        <v>0</v>
      </c>
      <c r="F214" s="145">
        <v>0</v>
      </c>
      <c r="G214" s="145">
        <v>0</v>
      </c>
      <c r="H214" s="145">
        <v>0</v>
      </c>
      <c r="I214" s="145">
        <v>0</v>
      </c>
      <c r="J214" s="145">
        <v>0</v>
      </c>
      <c r="K214" s="145">
        <v>0</v>
      </c>
      <c r="L214" s="145">
        <v>0</v>
      </c>
      <c r="M214" s="145">
        <v>0</v>
      </c>
      <c r="N214" s="146">
        <v>52.78875</v>
      </c>
    </row>
    <row r="215" spans="1:14" x14ac:dyDescent="0.25">
      <c r="A215" s="144" t="s">
        <v>406</v>
      </c>
      <c r="B215" s="145">
        <v>38.91818</v>
      </c>
      <c r="C215" s="145">
        <v>0</v>
      </c>
      <c r="D215" s="145">
        <v>0</v>
      </c>
      <c r="E215" s="145">
        <v>0</v>
      </c>
      <c r="F215" s="145">
        <v>0</v>
      </c>
      <c r="G215" s="145">
        <v>0</v>
      </c>
      <c r="H215" s="145">
        <v>0</v>
      </c>
      <c r="I215" s="145">
        <v>0</v>
      </c>
      <c r="J215" s="145">
        <v>0</v>
      </c>
      <c r="K215" s="145">
        <v>0</v>
      </c>
      <c r="L215" s="145">
        <v>0</v>
      </c>
      <c r="M215" s="145">
        <v>0</v>
      </c>
      <c r="N215" s="146">
        <v>38.91818</v>
      </c>
    </row>
    <row r="216" spans="1:14" x14ac:dyDescent="0.25">
      <c r="A216" s="144" t="s">
        <v>407</v>
      </c>
      <c r="B216" s="145">
        <v>38.587699999999998</v>
      </c>
      <c r="C216" s="145">
        <v>0</v>
      </c>
      <c r="D216" s="145">
        <v>0</v>
      </c>
      <c r="E216" s="145">
        <v>0</v>
      </c>
      <c r="F216" s="145">
        <v>0</v>
      </c>
      <c r="G216" s="145">
        <v>0</v>
      </c>
      <c r="H216" s="145">
        <v>0</v>
      </c>
      <c r="I216" s="145">
        <v>0</v>
      </c>
      <c r="J216" s="145">
        <v>0</v>
      </c>
      <c r="K216" s="145">
        <v>0</v>
      </c>
      <c r="L216" s="145">
        <v>0</v>
      </c>
      <c r="M216" s="145">
        <v>0</v>
      </c>
      <c r="N216" s="146">
        <v>38.587699999999998</v>
      </c>
    </row>
    <row r="217" spans="1:14" x14ac:dyDescent="0.25">
      <c r="A217" s="144" t="s">
        <v>408</v>
      </c>
      <c r="B217" s="145">
        <v>20.218710000000002</v>
      </c>
      <c r="C217" s="145">
        <v>0</v>
      </c>
      <c r="D217" s="145">
        <v>0</v>
      </c>
      <c r="E217" s="145">
        <v>0</v>
      </c>
      <c r="F217" s="145">
        <v>0</v>
      </c>
      <c r="G217" s="145">
        <v>0</v>
      </c>
      <c r="H217" s="145">
        <v>0</v>
      </c>
      <c r="I217" s="145">
        <v>0</v>
      </c>
      <c r="J217" s="145">
        <v>0</v>
      </c>
      <c r="K217" s="145">
        <v>0</v>
      </c>
      <c r="L217" s="145">
        <v>0</v>
      </c>
      <c r="M217" s="145">
        <v>0</v>
      </c>
      <c r="N217" s="146">
        <v>20.218710000000002</v>
      </c>
    </row>
    <row r="218" spans="1:14" x14ac:dyDescent="0.25">
      <c r="A218" s="144" t="s">
        <v>409</v>
      </c>
      <c r="B218" s="145">
        <v>17.831050000000001</v>
      </c>
      <c r="C218" s="145">
        <v>0</v>
      </c>
      <c r="D218" s="145">
        <v>0</v>
      </c>
      <c r="E218" s="145">
        <v>0</v>
      </c>
      <c r="F218" s="145">
        <v>0</v>
      </c>
      <c r="G218" s="145">
        <v>0</v>
      </c>
      <c r="H218" s="145">
        <v>0</v>
      </c>
      <c r="I218" s="145">
        <v>0</v>
      </c>
      <c r="J218" s="145">
        <v>0</v>
      </c>
      <c r="K218" s="145">
        <v>0</v>
      </c>
      <c r="L218" s="145">
        <v>0</v>
      </c>
      <c r="M218" s="145">
        <v>0</v>
      </c>
      <c r="N218" s="146">
        <v>17.831050000000001</v>
      </c>
    </row>
    <row r="219" spans="1:14" x14ac:dyDescent="0.25">
      <c r="A219" s="144" t="s">
        <v>410</v>
      </c>
      <c r="B219" s="145">
        <v>13.27073</v>
      </c>
      <c r="C219" s="145">
        <v>0</v>
      </c>
      <c r="D219" s="145">
        <v>0</v>
      </c>
      <c r="E219" s="145">
        <v>0</v>
      </c>
      <c r="F219" s="145">
        <v>0</v>
      </c>
      <c r="G219" s="145">
        <v>0</v>
      </c>
      <c r="H219" s="145">
        <v>0</v>
      </c>
      <c r="I219" s="145">
        <v>0</v>
      </c>
      <c r="J219" s="145">
        <v>0</v>
      </c>
      <c r="K219" s="145">
        <v>0</v>
      </c>
      <c r="L219" s="145">
        <v>0</v>
      </c>
      <c r="M219" s="145">
        <v>0</v>
      </c>
      <c r="N219" s="146">
        <v>13.27073</v>
      </c>
    </row>
    <row r="220" spans="1:14" x14ac:dyDescent="0.25">
      <c r="A220" s="144" t="s">
        <v>411</v>
      </c>
      <c r="B220" s="145">
        <v>4.4451900000000002</v>
      </c>
      <c r="C220" s="145">
        <v>0</v>
      </c>
      <c r="D220" s="145">
        <v>0</v>
      </c>
      <c r="E220" s="145">
        <v>0</v>
      </c>
      <c r="F220" s="145">
        <v>0</v>
      </c>
      <c r="G220" s="145">
        <v>0</v>
      </c>
      <c r="H220" s="145">
        <v>0</v>
      </c>
      <c r="I220" s="145">
        <v>0</v>
      </c>
      <c r="J220" s="145">
        <v>0</v>
      </c>
      <c r="K220" s="145">
        <v>0</v>
      </c>
      <c r="L220" s="145">
        <v>0</v>
      </c>
      <c r="M220" s="145">
        <v>0</v>
      </c>
      <c r="N220" s="146">
        <v>4.4451900000000002</v>
      </c>
    </row>
    <row r="221" spans="1:14" x14ac:dyDescent="0.25">
      <c r="A221" s="144" t="s">
        <v>412</v>
      </c>
      <c r="B221" s="145">
        <v>4.4029999999999996</v>
      </c>
      <c r="C221" s="145">
        <v>0</v>
      </c>
      <c r="D221" s="145">
        <v>0</v>
      </c>
      <c r="E221" s="145">
        <v>0</v>
      </c>
      <c r="F221" s="145">
        <v>0</v>
      </c>
      <c r="G221" s="145">
        <v>0</v>
      </c>
      <c r="H221" s="145">
        <v>0</v>
      </c>
      <c r="I221" s="145">
        <v>0</v>
      </c>
      <c r="J221" s="145">
        <v>0</v>
      </c>
      <c r="K221" s="145">
        <v>0</v>
      </c>
      <c r="L221" s="145">
        <v>0</v>
      </c>
      <c r="M221" s="145">
        <v>0</v>
      </c>
      <c r="N221" s="146">
        <v>4.4029999999999996</v>
      </c>
    </row>
    <row r="222" spans="1:14" x14ac:dyDescent="0.25">
      <c r="A222" s="144" t="s">
        <v>413</v>
      </c>
      <c r="B222" s="145">
        <v>2.2749999999999999</v>
      </c>
      <c r="C222" s="145">
        <v>0</v>
      </c>
      <c r="D222" s="145">
        <v>0</v>
      </c>
      <c r="E222" s="145">
        <v>0</v>
      </c>
      <c r="F222" s="145">
        <v>0</v>
      </c>
      <c r="G222" s="145">
        <v>0</v>
      </c>
      <c r="H222" s="145">
        <v>0</v>
      </c>
      <c r="I222" s="145">
        <v>0</v>
      </c>
      <c r="J222" s="145">
        <v>0</v>
      </c>
      <c r="K222" s="145">
        <v>0</v>
      </c>
      <c r="L222" s="145">
        <v>0</v>
      </c>
      <c r="M222" s="145">
        <v>0</v>
      </c>
      <c r="N222" s="146">
        <v>2.2749999999999999</v>
      </c>
    </row>
    <row r="223" spans="1:14" x14ac:dyDescent="0.25">
      <c r="A223" s="144" t="s">
        <v>414</v>
      </c>
      <c r="B223" s="145">
        <v>1.50885</v>
      </c>
      <c r="C223" s="145">
        <v>0</v>
      </c>
      <c r="D223" s="145">
        <v>0</v>
      </c>
      <c r="E223" s="145">
        <v>0</v>
      </c>
      <c r="F223" s="145">
        <v>0</v>
      </c>
      <c r="G223" s="145">
        <v>0</v>
      </c>
      <c r="H223" s="145">
        <v>0</v>
      </c>
      <c r="I223" s="145">
        <v>0</v>
      </c>
      <c r="J223" s="145">
        <v>0</v>
      </c>
      <c r="K223" s="145">
        <v>0</v>
      </c>
      <c r="L223" s="145">
        <v>0</v>
      </c>
      <c r="M223" s="145">
        <v>0</v>
      </c>
      <c r="N223" s="146">
        <v>1.50885</v>
      </c>
    </row>
    <row r="224" spans="1:14" x14ac:dyDescent="0.2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6">
        <f t="shared" ref="N224:N262" si="0">SUM(B224:M224)</f>
        <v>0</v>
      </c>
    </row>
    <row r="225" spans="1:14" x14ac:dyDescent="0.2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6">
        <f t="shared" si="0"/>
        <v>0</v>
      </c>
    </row>
    <row r="226" spans="1:14" x14ac:dyDescent="0.2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6">
        <f t="shared" si="0"/>
        <v>0</v>
      </c>
    </row>
    <row r="227" spans="1:14" x14ac:dyDescent="0.2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6">
        <f t="shared" si="0"/>
        <v>0</v>
      </c>
    </row>
    <row r="228" spans="1:14" x14ac:dyDescent="0.2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6">
        <f t="shared" si="0"/>
        <v>0</v>
      </c>
    </row>
    <row r="229" spans="1:14" x14ac:dyDescent="0.2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6">
        <f t="shared" si="0"/>
        <v>0</v>
      </c>
    </row>
    <row r="230" spans="1:14" x14ac:dyDescent="0.2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6">
        <f t="shared" si="0"/>
        <v>0</v>
      </c>
    </row>
    <row r="231" spans="1:14" x14ac:dyDescent="0.2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6">
        <f t="shared" si="0"/>
        <v>0</v>
      </c>
    </row>
    <row r="232" spans="1:14" x14ac:dyDescent="0.2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6">
        <f t="shared" si="0"/>
        <v>0</v>
      </c>
    </row>
    <row r="233" spans="1:14" x14ac:dyDescent="0.2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6">
        <f t="shared" si="0"/>
        <v>0</v>
      </c>
    </row>
    <row r="234" spans="1:14" x14ac:dyDescent="0.2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6">
        <f t="shared" si="0"/>
        <v>0</v>
      </c>
    </row>
    <row r="235" spans="1:14" x14ac:dyDescent="0.2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6">
        <f t="shared" si="0"/>
        <v>0</v>
      </c>
    </row>
    <row r="236" spans="1:14" x14ac:dyDescent="0.2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6">
        <f t="shared" si="0"/>
        <v>0</v>
      </c>
    </row>
    <row r="237" spans="1:14" x14ac:dyDescent="0.2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6">
        <f t="shared" si="0"/>
        <v>0</v>
      </c>
    </row>
    <row r="238" spans="1:14" x14ac:dyDescent="0.2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6">
        <f t="shared" si="0"/>
        <v>0</v>
      </c>
    </row>
    <row r="239" spans="1:14" x14ac:dyDescent="0.2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6">
        <f t="shared" si="0"/>
        <v>0</v>
      </c>
    </row>
    <row r="240" spans="1:14" x14ac:dyDescent="0.2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6">
        <f t="shared" si="0"/>
        <v>0</v>
      </c>
    </row>
    <row r="241" spans="1:14" x14ac:dyDescent="0.2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6">
        <f t="shared" si="0"/>
        <v>0</v>
      </c>
    </row>
    <row r="242" spans="1:14" x14ac:dyDescent="0.2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6">
        <f t="shared" si="0"/>
        <v>0</v>
      </c>
    </row>
    <row r="243" spans="1:14" x14ac:dyDescent="0.2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6">
        <f t="shared" si="0"/>
        <v>0</v>
      </c>
    </row>
    <row r="244" spans="1:14" x14ac:dyDescent="0.2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6">
        <f t="shared" si="0"/>
        <v>0</v>
      </c>
    </row>
    <row r="245" spans="1:14" x14ac:dyDescent="0.2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6">
        <f t="shared" si="0"/>
        <v>0</v>
      </c>
    </row>
    <row r="246" spans="1:14" x14ac:dyDescent="0.2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6">
        <f t="shared" si="0"/>
        <v>0</v>
      </c>
    </row>
    <row r="247" spans="1:14" x14ac:dyDescent="0.2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6">
        <f t="shared" si="0"/>
        <v>0</v>
      </c>
    </row>
    <row r="248" spans="1:14" x14ac:dyDescent="0.2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6">
        <f t="shared" si="0"/>
        <v>0</v>
      </c>
    </row>
    <row r="249" spans="1:14" x14ac:dyDescent="0.2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6">
        <f t="shared" si="0"/>
        <v>0</v>
      </c>
    </row>
    <row r="250" spans="1:14" x14ac:dyDescent="0.2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6">
        <f t="shared" si="0"/>
        <v>0</v>
      </c>
    </row>
    <row r="251" spans="1:14" x14ac:dyDescent="0.2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6">
        <f t="shared" si="0"/>
        <v>0</v>
      </c>
    </row>
    <row r="252" spans="1:14" x14ac:dyDescent="0.2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6">
        <f t="shared" si="0"/>
        <v>0</v>
      </c>
    </row>
    <row r="253" spans="1:14" x14ac:dyDescent="0.2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6">
        <f t="shared" si="0"/>
        <v>0</v>
      </c>
    </row>
    <row r="254" spans="1:14" x14ac:dyDescent="0.2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6">
        <f t="shared" si="0"/>
        <v>0</v>
      </c>
    </row>
    <row r="255" spans="1:14" x14ac:dyDescent="0.2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6">
        <f t="shared" si="0"/>
        <v>0</v>
      </c>
    </row>
    <row r="256" spans="1:14" x14ac:dyDescent="0.2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6">
        <f t="shared" si="0"/>
        <v>0</v>
      </c>
    </row>
    <row r="257" spans="1:40" x14ac:dyDescent="0.2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>
        <f t="shared" si="0"/>
        <v>0</v>
      </c>
    </row>
    <row r="258" spans="1:40" x14ac:dyDescent="0.2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6">
        <f t="shared" si="0"/>
        <v>0</v>
      </c>
    </row>
    <row r="259" spans="1:40" x14ac:dyDescent="0.2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6">
        <f t="shared" si="0"/>
        <v>0</v>
      </c>
    </row>
    <row r="260" spans="1:40" x14ac:dyDescent="0.2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6">
        <f t="shared" si="0"/>
        <v>0</v>
      </c>
    </row>
    <row r="261" spans="1:40" x14ac:dyDescent="0.2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4">
        <f t="shared" si="0"/>
        <v>0</v>
      </c>
    </row>
    <row r="262" spans="1:40" ht="13.8" thickBot="1" x14ac:dyDescent="0.3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4">
        <f t="shared" si="0"/>
        <v>0</v>
      </c>
    </row>
    <row r="263" spans="1:40" s="4" customFormat="1" ht="14.4" thickBot="1" x14ac:dyDescent="0.3">
      <c r="A263" s="155" t="s">
        <v>3</v>
      </c>
      <c r="B263" s="156">
        <f>SUM(B7:B262)</f>
        <v>16991131.191249993</v>
      </c>
      <c r="C263" s="156">
        <f>SUM(C7:C262)</f>
        <v>0</v>
      </c>
      <c r="D263" s="156">
        <f t="shared" ref="D263:N263" si="1">SUM(D7:D262)</f>
        <v>0</v>
      </c>
      <c r="E263" s="156">
        <f t="shared" si="1"/>
        <v>0</v>
      </c>
      <c r="F263" s="156">
        <f t="shared" si="1"/>
        <v>0</v>
      </c>
      <c r="G263" s="156">
        <f t="shared" si="1"/>
        <v>0</v>
      </c>
      <c r="H263" s="156">
        <f t="shared" si="1"/>
        <v>0</v>
      </c>
      <c r="I263" s="156">
        <f t="shared" si="1"/>
        <v>0</v>
      </c>
      <c r="J263" s="156">
        <f t="shared" si="1"/>
        <v>0</v>
      </c>
      <c r="K263" s="156">
        <f t="shared" si="1"/>
        <v>0</v>
      </c>
      <c r="L263" s="156">
        <f t="shared" si="1"/>
        <v>0</v>
      </c>
      <c r="M263" s="156">
        <f t="shared" si="1"/>
        <v>0</v>
      </c>
      <c r="N263" s="156">
        <f t="shared" si="1"/>
        <v>16991131.191249993</v>
      </c>
      <c r="O263" s="55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1:40" s="4" customFormat="1" ht="13.8" x14ac:dyDescent="0.2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55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</sheetData>
  <mergeCells count="1">
    <mergeCell ref="B1:M1"/>
  </mergeCells>
  <phoneticPr fontId="0" type="noConversion"/>
  <printOptions horizontalCentered="1"/>
  <pageMargins left="0" right="0" top="0.15748031496062992" bottom="0.78740157480314965" header="0.59055118110236227" footer="0.51181102362204722"/>
  <pageSetup paperSize="9" scale="71" fitToHeight="15" orientation="landscape" horizontalDpi="4294967292" verticalDpi="300" r:id="rId1"/>
  <headerFooter alignWithMargins="0">
    <oddFooter>&amp;C
Sayfa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P87"/>
  <sheetViews>
    <sheetView showGridLines="0" zoomScale="90" zoomScaleNormal="90" workbookViewId="0"/>
  </sheetViews>
  <sheetFormatPr defaultRowHeight="13.2" x14ac:dyDescent="0.25"/>
  <cols>
    <col min="1" max="1" width="48.6640625" style="2" customWidth="1"/>
    <col min="2" max="2" width="11.33203125" style="2" bestFit="1" customWidth="1"/>
    <col min="3" max="3" width="11" style="2" customWidth="1"/>
    <col min="4" max="8" width="11" style="1" customWidth="1"/>
    <col min="9" max="9" width="12.33203125" style="1" customWidth="1"/>
    <col min="10" max="13" width="11" style="1" customWidth="1"/>
    <col min="14" max="14" width="12.6640625" style="1" customWidth="1"/>
    <col min="15" max="15" width="11.5546875" customWidth="1"/>
    <col min="16" max="16" width="14.33203125" customWidth="1"/>
  </cols>
  <sheetData>
    <row r="1" spans="1:16" x14ac:dyDescent="0.25">
      <c r="A1" s="65" t="s">
        <v>2</v>
      </c>
      <c r="B1" s="300" t="s">
        <v>415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</row>
    <row r="2" spans="1:16" ht="15" customHeight="1" x14ac:dyDescent="0.25">
      <c r="A2" s="301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</row>
    <row r="3" spans="1:16" ht="13.8" thickBot="1" x14ac:dyDescent="0.3">
      <c r="A3" s="31"/>
      <c r="B3" s="30" t="s">
        <v>2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28"/>
    </row>
    <row r="4" spans="1:16" s="47" customFormat="1" ht="15.9" customHeight="1" thickBot="1" x14ac:dyDescent="0.35">
      <c r="A4" s="157" t="s">
        <v>19</v>
      </c>
      <c r="B4" s="158" t="s">
        <v>5</v>
      </c>
      <c r="C4" s="158" t="s">
        <v>6</v>
      </c>
      <c r="D4" s="158" t="s">
        <v>7</v>
      </c>
      <c r="E4" s="158" t="s">
        <v>8</v>
      </c>
      <c r="F4" s="158" t="s">
        <v>9</v>
      </c>
      <c r="G4" s="158" t="s">
        <v>10</v>
      </c>
      <c r="H4" s="158" t="s">
        <v>11</v>
      </c>
      <c r="I4" s="158" t="s">
        <v>12</v>
      </c>
      <c r="J4" s="158" t="s">
        <v>13</v>
      </c>
      <c r="K4" s="158" t="s">
        <v>14</v>
      </c>
      <c r="L4" s="158" t="s">
        <v>15</v>
      </c>
      <c r="M4" s="158" t="s">
        <v>1</v>
      </c>
      <c r="N4" s="159" t="s">
        <v>3</v>
      </c>
      <c r="O4" s="46"/>
    </row>
    <row r="5" spans="1:16" ht="15.9" customHeight="1" thickTop="1" x14ac:dyDescent="0.25">
      <c r="A5" s="160" t="s">
        <v>28</v>
      </c>
      <c r="B5" s="161">
        <f t="shared" ref="B5:N5" si="0">B6+B15+B17</f>
        <v>2875570.6479600002</v>
      </c>
      <c r="C5" s="161">
        <f t="shared" si="0"/>
        <v>0</v>
      </c>
      <c r="D5" s="161">
        <f t="shared" si="0"/>
        <v>0</v>
      </c>
      <c r="E5" s="161">
        <f t="shared" si="0"/>
        <v>0</v>
      </c>
      <c r="F5" s="161">
        <f t="shared" si="0"/>
        <v>0</v>
      </c>
      <c r="G5" s="161">
        <f t="shared" si="0"/>
        <v>0</v>
      </c>
      <c r="H5" s="161">
        <f t="shared" si="0"/>
        <v>0</v>
      </c>
      <c r="I5" s="161">
        <f t="shared" si="0"/>
        <v>0</v>
      </c>
      <c r="J5" s="161">
        <f t="shared" si="0"/>
        <v>0</v>
      </c>
      <c r="K5" s="161">
        <f t="shared" si="0"/>
        <v>0</v>
      </c>
      <c r="L5" s="161">
        <f t="shared" si="0"/>
        <v>0</v>
      </c>
      <c r="M5" s="161">
        <f t="shared" si="0"/>
        <v>0</v>
      </c>
      <c r="N5" s="162">
        <f t="shared" si="0"/>
        <v>2875570.6479600002</v>
      </c>
      <c r="O5" s="28"/>
    </row>
    <row r="6" spans="1:16" s="8" customFormat="1" ht="15.9" customHeight="1" x14ac:dyDescent="0.25">
      <c r="A6" s="163" t="s">
        <v>29</v>
      </c>
      <c r="B6" s="164">
        <f t="shared" ref="B6:N6" si="1">B7+B8+B9+B10+B11+B12+B13+B14</f>
        <v>1976634.1991700002</v>
      </c>
      <c r="C6" s="164">
        <f t="shared" si="1"/>
        <v>0</v>
      </c>
      <c r="D6" s="164">
        <f t="shared" si="1"/>
        <v>0</v>
      </c>
      <c r="E6" s="164">
        <f t="shared" si="1"/>
        <v>0</v>
      </c>
      <c r="F6" s="164">
        <f t="shared" si="1"/>
        <v>0</v>
      </c>
      <c r="G6" s="164">
        <f t="shared" si="1"/>
        <v>0</v>
      </c>
      <c r="H6" s="164">
        <f t="shared" si="1"/>
        <v>0</v>
      </c>
      <c r="I6" s="164">
        <f t="shared" si="1"/>
        <v>0</v>
      </c>
      <c r="J6" s="164">
        <f t="shared" si="1"/>
        <v>0</v>
      </c>
      <c r="K6" s="164">
        <f t="shared" si="1"/>
        <v>0</v>
      </c>
      <c r="L6" s="164">
        <f t="shared" si="1"/>
        <v>0</v>
      </c>
      <c r="M6" s="164">
        <f t="shared" si="1"/>
        <v>0</v>
      </c>
      <c r="N6" s="165">
        <f t="shared" si="1"/>
        <v>1976634.1991700002</v>
      </c>
      <c r="O6" s="33"/>
    </row>
    <row r="7" spans="1:16" ht="15.9" customHeight="1" x14ac:dyDescent="0.25">
      <c r="A7" s="166" t="s">
        <v>155</v>
      </c>
      <c r="B7" s="167">
        <v>989464.66679000005</v>
      </c>
      <c r="C7" s="167">
        <v>0</v>
      </c>
      <c r="D7" s="167">
        <v>0</v>
      </c>
      <c r="E7" s="167">
        <v>0</v>
      </c>
      <c r="F7" s="167">
        <v>0</v>
      </c>
      <c r="G7" s="167">
        <v>0</v>
      </c>
      <c r="H7" s="167">
        <v>0</v>
      </c>
      <c r="I7" s="167">
        <v>0</v>
      </c>
      <c r="J7" s="167">
        <v>0</v>
      </c>
      <c r="K7" s="167">
        <v>0</v>
      </c>
      <c r="L7" s="167">
        <v>0</v>
      </c>
      <c r="M7" s="167">
        <v>0</v>
      </c>
      <c r="N7" s="168">
        <v>989464.66679000005</v>
      </c>
      <c r="O7" s="28"/>
    </row>
    <row r="8" spans="1:16" ht="15.9" customHeight="1" x14ac:dyDescent="0.25">
      <c r="A8" s="166" t="s">
        <v>156</v>
      </c>
      <c r="B8" s="167">
        <v>325100.64347000001</v>
      </c>
      <c r="C8" s="167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7">
        <v>0</v>
      </c>
      <c r="N8" s="168">
        <v>325100.64347000001</v>
      </c>
      <c r="O8" s="28"/>
    </row>
    <row r="9" spans="1:16" ht="15.9" customHeight="1" x14ac:dyDescent="0.25">
      <c r="A9" s="166" t="s">
        <v>157</v>
      </c>
      <c r="B9" s="167">
        <v>170739.8541</v>
      </c>
      <c r="C9" s="167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7">
        <v>0</v>
      </c>
      <c r="N9" s="168">
        <v>170739.8541</v>
      </c>
      <c r="O9" s="28"/>
    </row>
    <row r="10" spans="1:16" ht="15.9" customHeight="1" x14ac:dyDescent="0.25">
      <c r="A10" s="166" t="s">
        <v>158</v>
      </c>
      <c r="B10" s="167">
        <v>128117.14168</v>
      </c>
      <c r="C10" s="167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7">
        <v>0</v>
      </c>
      <c r="N10" s="168">
        <v>128117.14168</v>
      </c>
      <c r="O10" s="28"/>
    </row>
    <row r="11" spans="1:16" ht="15.9" customHeight="1" x14ac:dyDescent="0.25">
      <c r="A11" s="166" t="s">
        <v>159</v>
      </c>
      <c r="B11" s="167">
        <v>143380.07011</v>
      </c>
      <c r="C11" s="167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7">
        <v>0</v>
      </c>
      <c r="N11" s="168">
        <v>143380.07011</v>
      </c>
      <c r="O11" s="28"/>
    </row>
    <row r="12" spans="1:16" ht="15.9" customHeight="1" x14ac:dyDescent="0.25">
      <c r="A12" s="166" t="s">
        <v>160</v>
      </c>
      <c r="B12" s="167">
        <v>119781.41794</v>
      </c>
      <c r="C12" s="167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8">
        <v>119781.41794</v>
      </c>
      <c r="O12" s="28"/>
    </row>
    <row r="13" spans="1:16" ht="15.9" customHeight="1" x14ac:dyDescent="0.25">
      <c r="A13" s="166" t="s">
        <v>161</v>
      </c>
      <c r="B13" s="167">
        <v>86086.110459999996</v>
      </c>
      <c r="C13" s="167">
        <v>0</v>
      </c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8">
        <v>86086.110459999996</v>
      </c>
      <c r="O13" s="28"/>
    </row>
    <row r="14" spans="1:16" ht="15.9" customHeight="1" x14ac:dyDescent="0.25">
      <c r="A14" s="166" t="s">
        <v>162</v>
      </c>
      <c r="B14" s="167">
        <v>13964.294620000001</v>
      </c>
      <c r="C14" s="167">
        <v>0</v>
      </c>
      <c r="D14" s="167">
        <v>0</v>
      </c>
      <c r="E14" s="167">
        <v>0</v>
      </c>
      <c r="F14" s="167">
        <v>0</v>
      </c>
      <c r="G14" s="167">
        <v>0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7">
        <v>0</v>
      </c>
      <c r="N14" s="168">
        <v>13964.294620000001</v>
      </c>
      <c r="O14" s="28"/>
    </row>
    <row r="15" spans="1:16" s="8" customFormat="1" ht="15.9" customHeight="1" x14ac:dyDescent="0.25">
      <c r="A15" s="163" t="s">
        <v>38</v>
      </c>
      <c r="B15" s="164">
        <f t="shared" ref="B15:N15" si="2">B16</f>
        <v>272220.71084000001</v>
      </c>
      <c r="C15" s="164">
        <f t="shared" si="2"/>
        <v>0</v>
      </c>
      <c r="D15" s="164">
        <f t="shared" si="2"/>
        <v>0</v>
      </c>
      <c r="E15" s="164">
        <f t="shared" si="2"/>
        <v>0</v>
      </c>
      <c r="F15" s="164">
        <f t="shared" si="2"/>
        <v>0</v>
      </c>
      <c r="G15" s="164">
        <f t="shared" si="2"/>
        <v>0</v>
      </c>
      <c r="H15" s="164">
        <f t="shared" si="2"/>
        <v>0</v>
      </c>
      <c r="I15" s="164">
        <f t="shared" si="2"/>
        <v>0</v>
      </c>
      <c r="J15" s="164">
        <f t="shared" si="2"/>
        <v>0</v>
      </c>
      <c r="K15" s="164">
        <f t="shared" si="2"/>
        <v>0</v>
      </c>
      <c r="L15" s="164">
        <f t="shared" si="2"/>
        <v>0</v>
      </c>
      <c r="M15" s="164">
        <f t="shared" si="2"/>
        <v>0</v>
      </c>
      <c r="N15" s="165">
        <f t="shared" si="2"/>
        <v>272220.71084000001</v>
      </c>
      <c r="O15" s="33"/>
    </row>
    <row r="16" spans="1:16" s="8" customFormat="1" ht="15.9" customHeight="1" x14ac:dyDescent="0.25">
      <c r="A16" s="166" t="s">
        <v>163</v>
      </c>
      <c r="B16" s="169">
        <v>272220.71084000001</v>
      </c>
      <c r="C16" s="169">
        <v>0</v>
      </c>
      <c r="D16" s="169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8">
        <v>272220.71084000001</v>
      </c>
      <c r="O16" s="33"/>
    </row>
    <row r="17" spans="1:15" s="8" customFormat="1" ht="15.9" customHeight="1" x14ac:dyDescent="0.25">
      <c r="A17" s="163" t="s">
        <v>40</v>
      </c>
      <c r="B17" s="164">
        <f t="shared" ref="B17:N17" si="3">B18</f>
        <v>626715.73794999998</v>
      </c>
      <c r="C17" s="164">
        <f t="shared" si="3"/>
        <v>0</v>
      </c>
      <c r="D17" s="164">
        <f t="shared" si="3"/>
        <v>0</v>
      </c>
      <c r="E17" s="164">
        <f t="shared" si="3"/>
        <v>0</v>
      </c>
      <c r="F17" s="164">
        <f t="shared" si="3"/>
        <v>0</v>
      </c>
      <c r="G17" s="164">
        <f t="shared" si="3"/>
        <v>0</v>
      </c>
      <c r="H17" s="164">
        <f t="shared" si="3"/>
        <v>0</v>
      </c>
      <c r="I17" s="164">
        <f t="shared" si="3"/>
        <v>0</v>
      </c>
      <c r="J17" s="164">
        <f t="shared" si="3"/>
        <v>0</v>
      </c>
      <c r="K17" s="164">
        <f t="shared" si="3"/>
        <v>0</v>
      </c>
      <c r="L17" s="164">
        <f t="shared" si="3"/>
        <v>0</v>
      </c>
      <c r="M17" s="164">
        <f t="shared" si="3"/>
        <v>0</v>
      </c>
      <c r="N17" s="165">
        <f t="shared" si="3"/>
        <v>626715.73794999998</v>
      </c>
      <c r="O17" s="33"/>
    </row>
    <row r="18" spans="1:15" s="8" customFormat="1" ht="15.9" customHeight="1" x14ac:dyDescent="0.25">
      <c r="A18" s="166" t="s">
        <v>164</v>
      </c>
      <c r="B18" s="169">
        <v>626715.73794999998</v>
      </c>
      <c r="C18" s="169">
        <v>0</v>
      </c>
      <c r="D18" s="169">
        <v>0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8">
        <v>626715.73794999998</v>
      </c>
      <c r="O18" s="33"/>
    </row>
    <row r="19" spans="1:15" s="5" customFormat="1" ht="15.9" customHeight="1" x14ac:dyDescent="0.25">
      <c r="A19" s="160" t="s">
        <v>42</v>
      </c>
      <c r="B19" s="164">
        <f t="shared" ref="B19:N19" si="4">B20+B24+B26</f>
        <v>13674372.703699999</v>
      </c>
      <c r="C19" s="164">
        <f t="shared" si="4"/>
        <v>0</v>
      </c>
      <c r="D19" s="164">
        <f t="shared" si="4"/>
        <v>0</v>
      </c>
      <c r="E19" s="164">
        <f t="shared" si="4"/>
        <v>0</v>
      </c>
      <c r="F19" s="164">
        <f t="shared" si="4"/>
        <v>0</v>
      </c>
      <c r="G19" s="164">
        <f t="shared" si="4"/>
        <v>0</v>
      </c>
      <c r="H19" s="164">
        <f t="shared" si="4"/>
        <v>0</v>
      </c>
      <c r="I19" s="164">
        <f t="shared" si="4"/>
        <v>0</v>
      </c>
      <c r="J19" s="164">
        <f t="shared" si="4"/>
        <v>0</v>
      </c>
      <c r="K19" s="164">
        <f t="shared" si="4"/>
        <v>0</v>
      </c>
      <c r="L19" s="164">
        <f t="shared" si="4"/>
        <v>0</v>
      </c>
      <c r="M19" s="164">
        <f t="shared" si="4"/>
        <v>0</v>
      </c>
      <c r="N19" s="165">
        <f t="shared" si="4"/>
        <v>13674372.703699999</v>
      </c>
      <c r="O19" s="32"/>
    </row>
    <row r="20" spans="1:15" s="7" customFormat="1" ht="15.9" customHeight="1" x14ac:dyDescent="0.3">
      <c r="A20" s="163" t="s">
        <v>43</v>
      </c>
      <c r="B20" s="164">
        <f t="shared" ref="B20:N20" si="5">B21+B22+B23</f>
        <v>1209197.9183999998</v>
      </c>
      <c r="C20" s="164">
        <f t="shared" si="5"/>
        <v>0</v>
      </c>
      <c r="D20" s="164">
        <f t="shared" si="5"/>
        <v>0</v>
      </c>
      <c r="E20" s="164">
        <f t="shared" si="5"/>
        <v>0</v>
      </c>
      <c r="F20" s="164">
        <f t="shared" si="5"/>
        <v>0</v>
      </c>
      <c r="G20" s="164">
        <f t="shared" si="5"/>
        <v>0</v>
      </c>
      <c r="H20" s="164">
        <f t="shared" si="5"/>
        <v>0</v>
      </c>
      <c r="I20" s="164">
        <f t="shared" si="5"/>
        <v>0</v>
      </c>
      <c r="J20" s="164">
        <f t="shared" si="5"/>
        <v>0</v>
      </c>
      <c r="K20" s="164">
        <f t="shared" si="5"/>
        <v>0</v>
      </c>
      <c r="L20" s="164">
        <f t="shared" si="5"/>
        <v>0</v>
      </c>
      <c r="M20" s="164">
        <f t="shared" si="5"/>
        <v>0</v>
      </c>
      <c r="N20" s="165">
        <f t="shared" si="5"/>
        <v>1209197.9183999998</v>
      </c>
      <c r="O20" s="34"/>
    </row>
    <row r="21" spans="1:15" ht="15.9" customHeight="1" x14ac:dyDescent="0.25">
      <c r="A21" s="166" t="s">
        <v>165</v>
      </c>
      <c r="B21" s="167">
        <v>818844.41035999998</v>
      </c>
      <c r="C21" s="167">
        <v>0</v>
      </c>
      <c r="D21" s="167">
        <v>0</v>
      </c>
      <c r="E21" s="167">
        <v>0</v>
      </c>
      <c r="F21" s="167">
        <v>0</v>
      </c>
      <c r="G21" s="167">
        <v>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8">
        <v>818844.41035999998</v>
      </c>
      <c r="O21" s="28"/>
    </row>
    <row r="22" spans="1:15" ht="15.9" customHeight="1" x14ac:dyDescent="0.25">
      <c r="A22" s="166" t="s">
        <v>166</v>
      </c>
      <c r="B22" s="167">
        <v>178765.28078999999</v>
      </c>
      <c r="C22" s="167">
        <v>0</v>
      </c>
      <c r="D22" s="167">
        <v>0</v>
      </c>
      <c r="E22" s="167">
        <v>0</v>
      </c>
      <c r="F22" s="167">
        <v>0</v>
      </c>
      <c r="G22" s="167">
        <v>0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7">
        <v>0</v>
      </c>
      <c r="N22" s="168">
        <v>178765.28078999999</v>
      </c>
      <c r="O22" s="28"/>
    </row>
    <row r="23" spans="1:15" ht="15.9" customHeight="1" x14ac:dyDescent="0.25">
      <c r="A23" s="166" t="s">
        <v>167</v>
      </c>
      <c r="B23" s="167">
        <v>211588.22725</v>
      </c>
      <c r="C23" s="167">
        <v>0</v>
      </c>
      <c r="D23" s="167">
        <v>0</v>
      </c>
      <c r="E23" s="167">
        <v>0</v>
      </c>
      <c r="F23" s="167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7">
        <v>0</v>
      </c>
      <c r="N23" s="168">
        <v>211588.22725</v>
      </c>
      <c r="O23" s="28"/>
    </row>
    <row r="24" spans="1:15" s="7" customFormat="1" ht="15.9" customHeight="1" x14ac:dyDescent="0.3">
      <c r="A24" s="163" t="s">
        <v>47</v>
      </c>
      <c r="B24" s="164">
        <f t="shared" ref="B24:N24" si="6">B25</f>
        <v>2304656.6137399999</v>
      </c>
      <c r="C24" s="164">
        <f t="shared" si="6"/>
        <v>0</v>
      </c>
      <c r="D24" s="164">
        <f t="shared" si="6"/>
        <v>0</v>
      </c>
      <c r="E24" s="164">
        <f t="shared" si="6"/>
        <v>0</v>
      </c>
      <c r="F24" s="164">
        <f t="shared" si="6"/>
        <v>0</v>
      </c>
      <c r="G24" s="164">
        <f t="shared" si="6"/>
        <v>0</v>
      </c>
      <c r="H24" s="164">
        <f t="shared" si="6"/>
        <v>0</v>
      </c>
      <c r="I24" s="164">
        <f t="shared" si="6"/>
        <v>0</v>
      </c>
      <c r="J24" s="164">
        <f t="shared" si="6"/>
        <v>0</v>
      </c>
      <c r="K24" s="164">
        <f t="shared" si="6"/>
        <v>0</v>
      </c>
      <c r="L24" s="164">
        <f t="shared" si="6"/>
        <v>0</v>
      </c>
      <c r="M24" s="164">
        <f t="shared" si="6"/>
        <v>0</v>
      </c>
      <c r="N24" s="165">
        <f t="shared" si="6"/>
        <v>2304656.6137399999</v>
      </c>
      <c r="O24" s="34"/>
    </row>
    <row r="25" spans="1:15" s="7" customFormat="1" ht="15.9" customHeight="1" x14ac:dyDescent="0.3">
      <c r="A25" s="166" t="s">
        <v>168</v>
      </c>
      <c r="B25" s="169">
        <v>2304656.6137399999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0</v>
      </c>
      <c r="M25" s="169">
        <v>0</v>
      </c>
      <c r="N25" s="168">
        <v>2304656.6137399999</v>
      </c>
      <c r="O25" s="34"/>
    </row>
    <row r="26" spans="1:15" s="7" customFormat="1" ht="15.9" customHeight="1" x14ac:dyDescent="0.3">
      <c r="A26" s="163" t="s">
        <v>49</v>
      </c>
      <c r="B26" s="164">
        <f t="shared" ref="B26:N26" si="7">B27+B28+B29+B30+B31+B32+B33+B34+B35+B36+B37+B38</f>
        <v>10160518.171559999</v>
      </c>
      <c r="C26" s="164">
        <f t="shared" si="7"/>
        <v>0</v>
      </c>
      <c r="D26" s="164">
        <f t="shared" si="7"/>
        <v>0</v>
      </c>
      <c r="E26" s="164">
        <f t="shared" si="7"/>
        <v>0</v>
      </c>
      <c r="F26" s="164">
        <f t="shared" si="7"/>
        <v>0</v>
      </c>
      <c r="G26" s="164">
        <f t="shared" si="7"/>
        <v>0</v>
      </c>
      <c r="H26" s="164">
        <f t="shared" si="7"/>
        <v>0</v>
      </c>
      <c r="I26" s="164">
        <f t="shared" si="7"/>
        <v>0</v>
      </c>
      <c r="J26" s="164">
        <f t="shared" si="7"/>
        <v>0</v>
      </c>
      <c r="K26" s="164">
        <f t="shared" si="7"/>
        <v>0</v>
      </c>
      <c r="L26" s="164">
        <f t="shared" si="7"/>
        <v>0</v>
      </c>
      <c r="M26" s="164">
        <f t="shared" si="7"/>
        <v>0</v>
      </c>
      <c r="N26" s="165">
        <f t="shared" si="7"/>
        <v>10160518.171559999</v>
      </c>
      <c r="O26" s="34"/>
    </row>
    <row r="27" spans="1:15" ht="15.9" customHeight="1" x14ac:dyDescent="0.25">
      <c r="A27" s="166" t="s">
        <v>169</v>
      </c>
      <c r="B27" s="167">
        <v>1633774.4841799999</v>
      </c>
      <c r="C27" s="167">
        <v>0</v>
      </c>
      <c r="D27" s="167">
        <v>0</v>
      </c>
      <c r="E27" s="167">
        <v>0</v>
      </c>
      <c r="F27" s="167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8">
        <v>1633774.4841799999</v>
      </c>
      <c r="O27" s="28"/>
    </row>
    <row r="28" spans="1:15" ht="15.9" customHeight="1" x14ac:dyDescent="0.25">
      <c r="A28" s="166" t="s">
        <v>170</v>
      </c>
      <c r="B28" s="167">
        <v>2715993.1433799998</v>
      </c>
      <c r="C28" s="167">
        <v>0</v>
      </c>
      <c r="D28" s="167">
        <v>0</v>
      </c>
      <c r="E28" s="167">
        <v>0</v>
      </c>
      <c r="F28" s="167">
        <v>0</v>
      </c>
      <c r="G28" s="167">
        <v>0</v>
      </c>
      <c r="H28" s="167">
        <v>0</v>
      </c>
      <c r="I28" s="167">
        <v>0</v>
      </c>
      <c r="J28" s="167">
        <v>0</v>
      </c>
      <c r="K28" s="167">
        <v>0</v>
      </c>
      <c r="L28" s="167">
        <v>0</v>
      </c>
      <c r="M28" s="167">
        <v>0</v>
      </c>
      <c r="N28" s="168">
        <v>2715993.1433799998</v>
      </c>
      <c r="O28" s="28"/>
    </row>
    <row r="29" spans="1:15" ht="15.9" customHeight="1" x14ac:dyDescent="0.25">
      <c r="A29" s="166" t="s">
        <v>171</v>
      </c>
      <c r="B29" s="167">
        <v>20520.979780000001</v>
      </c>
      <c r="C29" s="167">
        <v>0</v>
      </c>
      <c r="D29" s="167">
        <v>0</v>
      </c>
      <c r="E29" s="167">
        <v>0</v>
      </c>
      <c r="F29" s="167">
        <v>0</v>
      </c>
      <c r="G29" s="167">
        <v>0</v>
      </c>
      <c r="H29" s="167">
        <v>0</v>
      </c>
      <c r="I29" s="167">
        <v>0</v>
      </c>
      <c r="J29" s="167">
        <v>0</v>
      </c>
      <c r="K29" s="167">
        <v>0</v>
      </c>
      <c r="L29" s="167">
        <v>0</v>
      </c>
      <c r="M29" s="167">
        <v>0</v>
      </c>
      <c r="N29" s="168">
        <v>20520.979780000001</v>
      </c>
      <c r="O29" s="28"/>
    </row>
    <row r="30" spans="1:15" ht="15.9" customHeight="1" x14ac:dyDescent="0.25">
      <c r="A30" s="166" t="s">
        <v>172</v>
      </c>
      <c r="B30" s="167">
        <v>1181220.0105300001</v>
      </c>
      <c r="C30" s="167">
        <v>0</v>
      </c>
      <c r="D30" s="167">
        <v>0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8">
        <v>1181220.0105300001</v>
      </c>
      <c r="O30" s="28"/>
    </row>
    <row r="31" spans="1:15" ht="15.9" customHeight="1" x14ac:dyDescent="0.25">
      <c r="A31" s="166" t="s">
        <v>173</v>
      </c>
      <c r="B31" s="167">
        <v>845229.70395999996</v>
      </c>
      <c r="C31" s="167">
        <v>0</v>
      </c>
      <c r="D31" s="167">
        <v>0</v>
      </c>
      <c r="E31" s="167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8">
        <v>845229.70395999996</v>
      </c>
      <c r="O31" s="28"/>
    </row>
    <row r="32" spans="1:15" ht="15.9" customHeight="1" x14ac:dyDescent="0.25">
      <c r="A32" s="166" t="s">
        <v>174</v>
      </c>
      <c r="B32" s="167">
        <v>1051191.2639299999</v>
      </c>
      <c r="C32" s="167">
        <v>0</v>
      </c>
      <c r="D32" s="167">
        <v>0</v>
      </c>
      <c r="E32" s="167">
        <v>0</v>
      </c>
      <c r="F32" s="167">
        <v>0</v>
      </c>
      <c r="G32" s="167">
        <v>0</v>
      </c>
      <c r="H32" s="167">
        <v>0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8">
        <v>1051191.2639299999</v>
      </c>
      <c r="O32" s="28"/>
    </row>
    <row r="33" spans="1:15" ht="15.9" customHeight="1" x14ac:dyDescent="0.25">
      <c r="A33" s="166" t="s">
        <v>175</v>
      </c>
      <c r="B33" s="167">
        <v>1115232.23125</v>
      </c>
      <c r="C33" s="167">
        <v>0</v>
      </c>
      <c r="D33" s="167">
        <v>0</v>
      </c>
      <c r="E33" s="167">
        <v>0</v>
      </c>
      <c r="F33" s="167">
        <v>0</v>
      </c>
      <c r="G33" s="167">
        <v>0</v>
      </c>
      <c r="H33" s="167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8">
        <v>1115232.23125</v>
      </c>
      <c r="O33" s="28"/>
    </row>
    <row r="34" spans="1:15" ht="15.9" customHeight="1" x14ac:dyDescent="0.25">
      <c r="A34" s="166" t="s">
        <v>176</v>
      </c>
      <c r="B34" s="167">
        <v>361385.00406000001</v>
      </c>
      <c r="C34" s="167">
        <v>0</v>
      </c>
      <c r="D34" s="167">
        <v>0</v>
      </c>
      <c r="E34" s="167">
        <v>0</v>
      </c>
      <c r="F34" s="167">
        <v>0</v>
      </c>
      <c r="G34" s="167">
        <v>0</v>
      </c>
      <c r="H34" s="167">
        <v>0</v>
      </c>
      <c r="I34" s="167">
        <v>0</v>
      </c>
      <c r="J34" s="167">
        <v>0</v>
      </c>
      <c r="K34" s="167">
        <v>0</v>
      </c>
      <c r="L34" s="167">
        <v>0</v>
      </c>
      <c r="M34" s="167">
        <v>0</v>
      </c>
      <c r="N34" s="168">
        <v>361385.00406000001</v>
      </c>
      <c r="O34" s="28"/>
    </row>
    <row r="35" spans="1:15" ht="15.9" customHeight="1" x14ac:dyDescent="0.25">
      <c r="A35" s="166" t="s">
        <v>177</v>
      </c>
      <c r="B35" s="167">
        <v>419909.45636000001</v>
      </c>
      <c r="C35" s="167">
        <v>0</v>
      </c>
      <c r="D35" s="167">
        <v>0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8">
        <v>419909.45636000001</v>
      </c>
      <c r="O35" s="28"/>
    </row>
    <row r="36" spans="1:15" s="5" customFormat="1" ht="15.9" customHeight="1" x14ac:dyDescent="0.25">
      <c r="A36" s="166" t="s">
        <v>178</v>
      </c>
      <c r="B36" s="167">
        <v>281475.74774000002</v>
      </c>
      <c r="C36" s="167">
        <v>0</v>
      </c>
      <c r="D36" s="167">
        <v>0</v>
      </c>
      <c r="E36" s="167">
        <v>0</v>
      </c>
      <c r="F36" s="167">
        <v>0</v>
      </c>
      <c r="G36" s="167">
        <v>0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7">
        <v>0</v>
      </c>
      <c r="N36" s="168">
        <v>281475.74774000002</v>
      </c>
      <c r="O36" s="32"/>
    </row>
    <row r="37" spans="1:15" s="5" customFormat="1" ht="15.9" customHeight="1" x14ac:dyDescent="0.25">
      <c r="A37" s="166" t="s">
        <v>179</v>
      </c>
      <c r="B37" s="167">
        <v>525475.29835000006</v>
      </c>
      <c r="C37" s="167">
        <v>0</v>
      </c>
      <c r="D37" s="167">
        <v>0</v>
      </c>
      <c r="E37" s="167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8">
        <v>525475.29835000006</v>
      </c>
      <c r="O37" s="32"/>
    </row>
    <row r="38" spans="1:15" s="5" customFormat="1" ht="15.9" customHeight="1" x14ac:dyDescent="0.25">
      <c r="A38" s="166" t="s">
        <v>180</v>
      </c>
      <c r="B38" s="167">
        <v>9110.8480400000008</v>
      </c>
      <c r="C38" s="167">
        <v>0</v>
      </c>
      <c r="D38" s="167">
        <v>0</v>
      </c>
      <c r="E38" s="167">
        <v>0</v>
      </c>
      <c r="F38" s="167">
        <v>0</v>
      </c>
      <c r="G38" s="167">
        <v>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8">
        <v>9110.8480400000008</v>
      </c>
      <c r="O38" s="32"/>
    </row>
    <row r="39" spans="1:15" s="5" customFormat="1" ht="15.9" customHeight="1" x14ac:dyDescent="0.25">
      <c r="A39" s="163" t="s">
        <v>62</v>
      </c>
      <c r="B39" s="170">
        <f t="shared" ref="B39:N39" si="8">B41</f>
        <v>441187.83958999999</v>
      </c>
      <c r="C39" s="170">
        <f t="shared" si="8"/>
        <v>0</v>
      </c>
      <c r="D39" s="170">
        <f t="shared" si="8"/>
        <v>0</v>
      </c>
      <c r="E39" s="170">
        <f t="shared" si="8"/>
        <v>0</v>
      </c>
      <c r="F39" s="170">
        <f t="shared" si="8"/>
        <v>0</v>
      </c>
      <c r="G39" s="170">
        <f t="shared" si="8"/>
        <v>0</v>
      </c>
      <c r="H39" s="170">
        <f t="shared" si="8"/>
        <v>0</v>
      </c>
      <c r="I39" s="170">
        <f t="shared" si="8"/>
        <v>0</v>
      </c>
      <c r="J39" s="170">
        <f t="shared" si="8"/>
        <v>0</v>
      </c>
      <c r="K39" s="170">
        <f t="shared" si="8"/>
        <v>0</v>
      </c>
      <c r="L39" s="170">
        <f t="shared" si="8"/>
        <v>0</v>
      </c>
      <c r="M39" s="170">
        <f t="shared" si="8"/>
        <v>0</v>
      </c>
      <c r="N39" s="165">
        <f t="shared" si="8"/>
        <v>441187.83958999999</v>
      </c>
      <c r="O39" s="32"/>
    </row>
    <row r="40" spans="1:15" s="5" customFormat="1" ht="15.9" customHeight="1" x14ac:dyDescent="0.25">
      <c r="A40" s="163" t="s">
        <v>63</v>
      </c>
      <c r="B40" s="164">
        <f t="shared" ref="B40:N40" si="9">B41</f>
        <v>441187.83958999999</v>
      </c>
      <c r="C40" s="164">
        <f t="shared" si="9"/>
        <v>0</v>
      </c>
      <c r="D40" s="164">
        <f t="shared" si="9"/>
        <v>0</v>
      </c>
      <c r="E40" s="164">
        <f t="shared" si="9"/>
        <v>0</v>
      </c>
      <c r="F40" s="164">
        <f t="shared" si="9"/>
        <v>0</v>
      </c>
      <c r="G40" s="164">
        <f t="shared" si="9"/>
        <v>0</v>
      </c>
      <c r="H40" s="164">
        <f t="shared" si="9"/>
        <v>0</v>
      </c>
      <c r="I40" s="164">
        <f t="shared" si="9"/>
        <v>0</v>
      </c>
      <c r="J40" s="164">
        <f t="shared" si="9"/>
        <v>0</v>
      </c>
      <c r="K40" s="164">
        <f t="shared" si="9"/>
        <v>0</v>
      </c>
      <c r="L40" s="164">
        <f t="shared" si="9"/>
        <v>0</v>
      </c>
      <c r="M40" s="164">
        <f t="shared" si="9"/>
        <v>0</v>
      </c>
      <c r="N40" s="165">
        <f t="shared" si="9"/>
        <v>441187.83958999999</v>
      </c>
      <c r="O40" s="32"/>
    </row>
    <row r="41" spans="1:15" s="5" customFormat="1" ht="15.9" customHeight="1" thickBot="1" x14ac:dyDescent="0.3">
      <c r="A41" s="166" t="s">
        <v>181</v>
      </c>
      <c r="B41" s="167">
        <v>441187.83958999999</v>
      </c>
      <c r="C41" s="167">
        <v>0</v>
      </c>
      <c r="D41" s="167">
        <v>0</v>
      </c>
      <c r="E41" s="167">
        <v>0</v>
      </c>
      <c r="F41" s="167">
        <v>0</v>
      </c>
      <c r="G41" s="167">
        <v>0</v>
      </c>
      <c r="H41" s="167">
        <v>0</v>
      </c>
      <c r="I41" s="167">
        <v>0</v>
      </c>
      <c r="J41" s="167">
        <v>0</v>
      </c>
      <c r="K41" s="167">
        <v>0</v>
      </c>
      <c r="L41" s="167">
        <v>0</v>
      </c>
      <c r="M41" s="167">
        <v>0</v>
      </c>
      <c r="N41" s="171">
        <v>441187.83958999999</v>
      </c>
      <c r="O41" s="32"/>
    </row>
    <row r="42" spans="1:15" s="6" customFormat="1" ht="15.9" customHeight="1" thickBot="1" x14ac:dyDescent="0.35">
      <c r="A42" s="172" t="s">
        <v>26</v>
      </c>
      <c r="B42" s="173">
        <f t="shared" ref="B42:N42" si="10">B5+B19+B39</f>
        <v>16991131.191249996</v>
      </c>
      <c r="C42" s="173">
        <f t="shared" si="10"/>
        <v>0</v>
      </c>
      <c r="D42" s="173">
        <f t="shared" si="10"/>
        <v>0</v>
      </c>
      <c r="E42" s="173">
        <f t="shared" si="10"/>
        <v>0</v>
      </c>
      <c r="F42" s="173">
        <f t="shared" si="10"/>
        <v>0</v>
      </c>
      <c r="G42" s="173">
        <f t="shared" si="10"/>
        <v>0</v>
      </c>
      <c r="H42" s="173">
        <f t="shared" si="10"/>
        <v>0</v>
      </c>
      <c r="I42" s="173">
        <f t="shared" si="10"/>
        <v>0</v>
      </c>
      <c r="J42" s="173">
        <f t="shared" si="10"/>
        <v>0</v>
      </c>
      <c r="K42" s="173">
        <f t="shared" si="10"/>
        <v>0</v>
      </c>
      <c r="L42" s="173">
        <f t="shared" si="10"/>
        <v>0</v>
      </c>
      <c r="M42" s="173">
        <f t="shared" si="10"/>
        <v>0</v>
      </c>
      <c r="N42" s="173">
        <f t="shared" si="10"/>
        <v>16991131.191249996</v>
      </c>
      <c r="O42" s="35"/>
    </row>
    <row r="43" spans="1:15" ht="14.1" customHeight="1" x14ac:dyDescent="0.25">
      <c r="A43" s="29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8"/>
    </row>
    <row r="44" spans="1:15" ht="14.1" customHeight="1" x14ac:dyDescent="0.25">
      <c r="A44" s="61"/>
      <c r="C44" s="45"/>
      <c r="D44" s="45"/>
      <c r="E44" s="45"/>
      <c r="F44" s="45"/>
      <c r="G44" s="45"/>
      <c r="H44" s="45"/>
      <c r="I44"/>
      <c r="J44"/>
      <c r="K44"/>
      <c r="L44"/>
      <c r="M44"/>
      <c r="N44"/>
      <c r="O44" s="45"/>
    </row>
    <row r="45" spans="1:15" ht="32.25" customHeight="1" x14ac:dyDescent="0.25">
      <c r="A45" s="17"/>
      <c r="B45" s="59"/>
      <c r="C45" s="52"/>
      <c r="D45" s="52"/>
      <c r="E45" s="52"/>
      <c r="F45" s="52"/>
      <c r="G45" s="52"/>
      <c r="H45" s="52"/>
      <c r="I45" s="52"/>
      <c r="J45"/>
      <c r="K45"/>
      <c r="L45"/>
      <c r="M45"/>
      <c r="N45" s="3"/>
      <c r="O45" s="9"/>
    </row>
    <row r="46" spans="1:15" ht="14.1" customHeight="1" x14ac:dyDescent="0.25">
      <c r="C46" s="45"/>
      <c r="D46" s="45"/>
      <c r="E46" s="45"/>
      <c r="F46" s="45"/>
      <c r="G46" s="45"/>
      <c r="H46" s="45"/>
      <c r="I46"/>
      <c r="J46"/>
      <c r="K46"/>
      <c r="L46"/>
      <c r="M46"/>
      <c r="N46"/>
      <c r="O46" s="45"/>
    </row>
    <row r="47" spans="1:15" ht="14.1" customHeight="1" x14ac:dyDescent="0.25">
      <c r="A47" s="174"/>
      <c r="B47" s="174"/>
      <c r="C47" s="175"/>
      <c r="D47" s="45"/>
      <c r="E47" s="45"/>
      <c r="F47" s="45"/>
      <c r="G47" s="45"/>
      <c r="H47" s="45"/>
      <c r="I47"/>
      <c r="J47"/>
      <c r="K47"/>
      <c r="L47"/>
      <c r="M47"/>
      <c r="N47"/>
      <c r="O47" s="45"/>
    </row>
    <row r="48" spans="1:15" ht="14.1" customHeight="1" x14ac:dyDescent="0.25">
      <c r="A48" s="174"/>
      <c r="B48" s="174"/>
      <c r="C48" s="175"/>
      <c r="D48" s="45"/>
      <c r="E48" s="45"/>
      <c r="F48" s="45"/>
      <c r="G48" s="45"/>
      <c r="H48" s="45"/>
      <c r="I48"/>
      <c r="J48"/>
      <c r="K48"/>
      <c r="L48"/>
      <c r="M48"/>
      <c r="N48"/>
      <c r="O48" s="45"/>
    </row>
    <row r="49" spans="1:15" ht="14.1" customHeight="1" x14ac:dyDescent="0.25">
      <c r="A49" s="176" t="s">
        <v>20</v>
      </c>
      <c r="B49" s="176"/>
      <c r="C49" s="175"/>
      <c r="D49" s="45"/>
      <c r="E49" s="45"/>
      <c r="F49" s="45"/>
      <c r="G49" s="45"/>
      <c r="H49" s="45"/>
      <c r="I49"/>
      <c r="J49"/>
      <c r="K49"/>
      <c r="L49"/>
      <c r="M49"/>
      <c r="N49"/>
      <c r="O49" s="45"/>
    </row>
    <row r="50" spans="1:15" ht="14.1" customHeight="1" x14ac:dyDescent="0.25">
      <c r="A50" s="176"/>
      <c r="B50" s="176"/>
      <c r="C50" s="175"/>
      <c r="D50" s="45"/>
      <c r="E50" s="45"/>
      <c r="F50" s="45"/>
      <c r="G50" s="45"/>
      <c r="H50" s="45"/>
      <c r="I50"/>
      <c r="J50"/>
      <c r="K50"/>
      <c r="L50"/>
      <c r="M50"/>
      <c r="N50"/>
      <c r="O50" s="45"/>
    </row>
    <row r="51" spans="1:15" ht="17.100000000000001" customHeight="1" x14ac:dyDescent="0.25">
      <c r="A51" s="303" t="s">
        <v>28</v>
      </c>
      <c r="B51" s="303"/>
      <c r="C51" s="177"/>
      <c r="D51" s="45"/>
      <c r="E51" s="45"/>
      <c r="F51" s="45"/>
      <c r="G51" s="45"/>
      <c r="H51" s="45"/>
      <c r="I51"/>
      <c r="J51"/>
      <c r="K51"/>
      <c r="L51"/>
      <c r="M51"/>
      <c r="N51"/>
      <c r="O51" s="45"/>
    </row>
    <row r="52" spans="1:15" ht="17.100000000000001" customHeight="1" x14ac:dyDescent="0.25">
      <c r="A52" s="304" t="s">
        <v>111</v>
      </c>
      <c r="B52" s="304"/>
      <c r="C52" s="178"/>
      <c r="D52" s="45"/>
      <c r="E52" s="45"/>
      <c r="F52" s="45"/>
      <c r="G52" s="45"/>
      <c r="H52" s="45"/>
      <c r="I52"/>
      <c r="J52"/>
      <c r="K52"/>
      <c r="L52"/>
      <c r="M52"/>
      <c r="N52"/>
      <c r="O52" s="45"/>
    </row>
    <row r="53" spans="1:15" ht="17.100000000000001" customHeight="1" x14ac:dyDescent="0.25">
      <c r="A53" s="305" t="s">
        <v>112</v>
      </c>
      <c r="B53" s="305"/>
      <c r="C53" s="177" t="s">
        <v>65</v>
      </c>
      <c r="D53" s="45"/>
      <c r="E53" s="45"/>
      <c r="F53" s="45"/>
      <c r="G53" s="45"/>
      <c r="H53" s="45"/>
      <c r="I53"/>
      <c r="J53"/>
      <c r="K53"/>
      <c r="L53"/>
      <c r="M53"/>
      <c r="N53"/>
      <c r="O53" s="45"/>
    </row>
    <row r="54" spans="1:15" ht="17.100000000000001" customHeight="1" x14ac:dyDescent="0.25">
      <c r="A54" s="306" t="s">
        <v>113</v>
      </c>
      <c r="B54" s="306"/>
      <c r="C54" s="178" t="s">
        <v>66</v>
      </c>
      <c r="D54" s="45"/>
      <c r="E54" s="45"/>
      <c r="F54" s="45"/>
      <c r="G54" s="45"/>
      <c r="H54" s="45"/>
      <c r="I54"/>
      <c r="J54"/>
      <c r="K54"/>
      <c r="L54"/>
      <c r="M54"/>
      <c r="N54"/>
      <c r="O54" s="45"/>
    </row>
    <row r="55" spans="1:15" ht="17.100000000000001" customHeight="1" x14ac:dyDescent="0.25">
      <c r="A55" s="305" t="s">
        <v>114</v>
      </c>
      <c r="B55" s="305"/>
      <c r="C55" s="177" t="s">
        <v>67</v>
      </c>
      <c r="D55" s="45"/>
      <c r="E55" s="45"/>
      <c r="F55" s="45"/>
      <c r="G55" s="45"/>
      <c r="H55" s="45"/>
      <c r="I55"/>
      <c r="J55"/>
      <c r="K55"/>
      <c r="L55"/>
      <c r="M55"/>
      <c r="N55"/>
      <c r="O55" s="45"/>
    </row>
    <row r="56" spans="1:15" ht="17.100000000000001" customHeight="1" x14ac:dyDescent="0.25">
      <c r="A56" s="306" t="s">
        <v>115</v>
      </c>
      <c r="B56" s="306"/>
      <c r="C56" s="178" t="s">
        <v>68</v>
      </c>
      <c r="D56" s="45"/>
      <c r="E56" s="45"/>
      <c r="F56" s="45"/>
      <c r="G56" s="45"/>
      <c r="H56" s="45"/>
      <c r="I56"/>
      <c r="J56"/>
      <c r="K56"/>
      <c r="L56"/>
      <c r="M56"/>
      <c r="N56"/>
      <c r="O56" s="45"/>
    </row>
    <row r="57" spans="1:15" ht="17.100000000000001" customHeight="1" x14ac:dyDescent="0.25">
      <c r="A57" s="305" t="s">
        <v>116</v>
      </c>
      <c r="B57" s="305"/>
      <c r="C57" s="177" t="s">
        <v>69</v>
      </c>
      <c r="D57" s="45"/>
      <c r="E57" s="45"/>
      <c r="F57" s="45"/>
      <c r="G57" s="45"/>
      <c r="H57" s="45"/>
      <c r="I57"/>
      <c r="J57"/>
      <c r="K57"/>
      <c r="L57"/>
      <c r="M57"/>
      <c r="N57"/>
      <c r="O57" s="45"/>
    </row>
    <row r="58" spans="1:15" ht="17.100000000000001" customHeight="1" x14ac:dyDescent="0.25">
      <c r="A58" s="306" t="s">
        <v>117</v>
      </c>
      <c r="B58" s="306"/>
      <c r="C58" s="178" t="s">
        <v>70</v>
      </c>
      <c r="D58" s="45"/>
      <c r="E58" s="45"/>
      <c r="F58" s="45"/>
      <c r="G58" s="45"/>
      <c r="H58" s="45"/>
      <c r="I58"/>
      <c r="J58"/>
      <c r="K58"/>
      <c r="L58"/>
      <c r="M58"/>
      <c r="N58"/>
      <c r="O58" s="45"/>
    </row>
    <row r="59" spans="1:15" ht="17.100000000000001" customHeight="1" x14ac:dyDescent="0.25">
      <c r="A59" s="305" t="s">
        <v>118</v>
      </c>
      <c r="B59" s="305"/>
      <c r="C59" s="177" t="s">
        <v>71</v>
      </c>
      <c r="D59" s="45"/>
      <c r="E59" s="45"/>
      <c r="F59" s="45"/>
      <c r="G59" s="45"/>
      <c r="H59" s="45"/>
      <c r="I59"/>
      <c r="J59"/>
      <c r="K59"/>
      <c r="L59"/>
      <c r="M59"/>
      <c r="N59"/>
      <c r="O59" s="45"/>
    </row>
    <row r="60" spans="1:15" ht="17.100000000000001" customHeight="1" x14ac:dyDescent="0.25">
      <c r="A60" s="306" t="s">
        <v>119</v>
      </c>
      <c r="B60" s="306"/>
      <c r="C60" s="178" t="s">
        <v>72</v>
      </c>
      <c r="D60" s="45"/>
      <c r="E60" s="45"/>
      <c r="F60" s="45"/>
      <c r="G60" s="45"/>
      <c r="H60" s="45"/>
      <c r="I60"/>
      <c r="J60"/>
      <c r="K60"/>
      <c r="L60"/>
      <c r="M60"/>
      <c r="N60"/>
      <c r="O60" s="45"/>
    </row>
    <row r="61" spans="1:15" ht="17.100000000000001" customHeight="1" x14ac:dyDescent="0.25">
      <c r="A61" s="303" t="s">
        <v>120</v>
      </c>
      <c r="B61" s="303"/>
      <c r="C61" s="177"/>
      <c r="D61" s="45"/>
      <c r="E61" s="45"/>
      <c r="F61" s="45"/>
      <c r="G61" s="45"/>
      <c r="H61" s="45"/>
      <c r="I61"/>
      <c r="J61"/>
      <c r="K61"/>
      <c r="L61"/>
      <c r="M61"/>
      <c r="N61"/>
      <c r="O61" s="45"/>
    </row>
    <row r="62" spans="1:15" ht="17.100000000000001" customHeight="1" x14ac:dyDescent="0.25">
      <c r="A62" s="306" t="s">
        <v>121</v>
      </c>
      <c r="B62" s="306"/>
      <c r="C62" s="178" t="s">
        <v>73</v>
      </c>
      <c r="D62" s="45"/>
      <c r="E62" s="45"/>
      <c r="F62" s="45"/>
      <c r="G62" s="45"/>
      <c r="H62" s="45"/>
      <c r="I62"/>
      <c r="J62"/>
      <c r="K62"/>
      <c r="L62"/>
      <c r="M62"/>
      <c r="N62"/>
      <c r="O62" s="45"/>
    </row>
    <row r="63" spans="1:15" ht="17.100000000000001" customHeight="1" x14ac:dyDescent="0.25">
      <c r="A63" s="303" t="s">
        <v>122</v>
      </c>
      <c r="B63" s="303"/>
      <c r="C63" s="177"/>
      <c r="D63" s="45"/>
      <c r="E63" s="45"/>
      <c r="F63" s="45"/>
      <c r="G63" s="45"/>
      <c r="H63" s="45"/>
      <c r="I63"/>
      <c r="J63"/>
      <c r="K63"/>
      <c r="L63"/>
      <c r="M63"/>
      <c r="N63"/>
      <c r="O63" s="45"/>
    </row>
    <row r="64" spans="1:15" ht="17.100000000000001" customHeight="1" x14ac:dyDescent="0.25">
      <c r="A64" s="306" t="s">
        <v>123</v>
      </c>
      <c r="B64" s="306"/>
      <c r="C64" s="178" t="s">
        <v>74</v>
      </c>
      <c r="D64" s="45"/>
      <c r="E64" s="45"/>
      <c r="F64" s="45"/>
      <c r="G64" s="45"/>
      <c r="H64" s="45"/>
      <c r="I64"/>
      <c r="J64"/>
      <c r="K64"/>
      <c r="L64"/>
      <c r="M64"/>
      <c r="N64"/>
      <c r="O64" s="45"/>
    </row>
    <row r="65" spans="1:15" ht="17.100000000000001" customHeight="1" x14ac:dyDescent="0.25">
      <c r="A65" s="303" t="s">
        <v>42</v>
      </c>
      <c r="B65" s="303"/>
      <c r="C65" s="177"/>
      <c r="D65" s="45"/>
      <c r="E65" s="45"/>
      <c r="F65" s="45"/>
      <c r="G65" s="45"/>
      <c r="H65" s="45"/>
      <c r="I65"/>
      <c r="J65"/>
      <c r="K65"/>
      <c r="L65"/>
      <c r="M65"/>
      <c r="N65"/>
      <c r="O65" s="45"/>
    </row>
    <row r="66" spans="1:15" ht="17.100000000000001" customHeight="1" x14ac:dyDescent="0.25">
      <c r="A66" s="304" t="s">
        <v>124</v>
      </c>
      <c r="B66" s="304"/>
      <c r="C66" s="178"/>
      <c r="D66" s="45"/>
      <c r="E66" s="45"/>
      <c r="F66" s="45"/>
      <c r="G66" s="45"/>
      <c r="H66" s="45"/>
      <c r="I66"/>
      <c r="J66"/>
      <c r="K66"/>
      <c r="L66"/>
      <c r="M66"/>
      <c r="N66"/>
      <c r="O66" s="45"/>
    </row>
    <row r="67" spans="1:15" ht="17.100000000000001" customHeight="1" x14ac:dyDescent="0.25">
      <c r="A67" s="305" t="s">
        <v>125</v>
      </c>
      <c r="B67" s="305"/>
      <c r="C67" s="177" t="s">
        <v>75</v>
      </c>
      <c r="D67" s="45"/>
      <c r="E67" s="45"/>
      <c r="F67" s="45"/>
      <c r="G67" s="45"/>
      <c r="H67" s="45"/>
      <c r="I67"/>
      <c r="J67"/>
      <c r="K67"/>
      <c r="L67"/>
      <c r="M67"/>
      <c r="N67"/>
      <c r="O67" s="45"/>
    </row>
    <row r="68" spans="1:15" ht="17.100000000000001" customHeight="1" x14ac:dyDescent="0.25">
      <c r="A68" s="306" t="s">
        <v>126</v>
      </c>
      <c r="B68" s="306"/>
      <c r="C68" s="178" t="s">
        <v>76</v>
      </c>
      <c r="D68" s="45"/>
      <c r="E68" s="45"/>
      <c r="F68" s="45"/>
      <c r="G68" s="45"/>
      <c r="H68" s="45"/>
      <c r="I68"/>
      <c r="J68"/>
      <c r="K68"/>
      <c r="L68"/>
      <c r="M68"/>
      <c r="N68"/>
      <c r="O68" s="45"/>
    </row>
    <row r="69" spans="1:15" ht="17.100000000000001" customHeight="1" x14ac:dyDescent="0.25">
      <c r="A69" s="305" t="s">
        <v>127</v>
      </c>
      <c r="B69" s="305"/>
      <c r="C69" s="177" t="s">
        <v>77</v>
      </c>
      <c r="D69" s="45"/>
      <c r="E69" s="45"/>
      <c r="F69" s="45"/>
      <c r="G69" s="45"/>
      <c r="H69" s="45"/>
      <c r="I69"/>
      <c r="J69"/>
      <c r="K69"/>
      <c r="L69"/>
      <c r="M69"/>
      <c r="N69"/>
      <c r="O69" s="45"/>
    </row>
    <row r="70" spans="1:15" ht="17.100000000000001" customHeight="1" x14ac:dyDescent="0.25">
      <c r="A70" s="304" t="s">
        <v>128</v>
      </c>
      <c r="B70" s="304"/>
      <c r="C70" s="178"/>
      <c r="D70" s="45"/>
      <c r="E70" s="45"/>
      <c r="F70" s="45"/>
      <c r="G70" s="45"/>
      <c r="H70" s="45"/>
      <c r="I70"/>
      <c r="J70"/>
      <c r="K70"/>
      <c r="L70"/>
      <c r="M70"/>
      <c r="N70"/>
      <c r="O70" s="45"/>
    </row>
    <row r="71" spans="1:15" ht="17.100000000000001" customHeight="1" x14ac:dyDescent="0.25">
      <c r="A71" s="305" t="s">
        <v>129</v>
      </c>
      <c r="B71" s="305"/>
      <c r="C71" s="177" t="s">
        <v>78</v>
      </c>
      <c r="D71" s="45"/>
      <c r="E71" s="45"/>
      <c r="F71" s="45"/>
      <c r="G71" s="45"/>
      <c r="H71" s="45"/>
      <c r="I71"/>
      <c r="J71"/>
      <c r="K71"/>
      <c r="L71"/>
      <c r="M71"/>
      <c r="N71"/>
      <c r="O71" s="45"/>
    </row>
    <row r="72" spans="1:15" ht="17.100000000000001" customHeight="1" x14ac:dyDescent="0.25">
      <c r="A72" s="304" t="s">
        <v>130</v>
      </c>
      <c r="B72" s="304"/>
      <c r="C72" s="178"/>
      <c r="D72" s="45"/>
      <c r="E72" s="45"/>
      <c r="F72" s="45"/>
      <c r="G72" s="45"/>
      <c r="H72" s="45"/>
      <c r="I72"/>
      <c r="J72"/>
      <c r="K72"/>
      <c r="L72"/>
      <c r="M72"/>
      <c r="N72"/>
      <c r="O72" s="45"/>
    </row>
    <row r="73" spans="1:15" ht="17.100000000000001" customHeight="1" x14ac:dyDescent="0.25">
      <c r="A73" s="305" t="s">
        <v>131</v>
      </c>
      <c r="B73" s="305"/>
      <c r="C73" s="177" t="s">
        <v>79</v>
      </c>
      <c r="D73" s="45"/>
      <c r="E73" s="45"/>
      <c r="F73" s="45"/>
      <c r="G73" s="45"/>
      <c r="H73" s="45"/>
      <c r="I73"/>
      <c r="J73"/>
      <c r="K73"/>
      <c r="L73"/>
      <c r="M73"/>
      <c r="N73"/>
      <c r="O73" s="45"/>
    </row>
    <row r="74" spans="1:15" ht="17.100000000000001" customHeight="1" x14ac:dyDescent="0.25">
      <c r="A74" s="306" t="s">
        <v>132</v>
      </c>
      <c r="B74" s="306"/>
      <c r="C74" s="178" t="s">
        <v>80</v>
      </c>
      <c r="D74" s="45"/>
      <c r="E74" s="45"/>
      <c r="F74" s="45"/>
      <c r="G74" s="45"/>
      <c r="H74" s="45"/>
      <c r="I74"/>
      <c r="J74"/>
      <c r="K74"/>
      <c r="L74"/>
      <c r="M74"/>
      <c r="N74"/>
      <c r="O74" s="45"/>
    </row>
    <row r="75" spans="1:15" ht="17.100000000000001" customHeight="1" x14ac:dyDescent="0.25">
      <c r="A75" s="305" t="s">
        <v>133</v>
      </c>
      <c r="B75" s="305"/>
      <c r="C75" s="177" t="s">
        <v>81</v>
      </c>
      <c r="D75" s="45"/>
      <c r="E75" s="45"/>
      <c r="F75" s="45"/>
      <c r="G75" s="45"/>
      <c r="H75" s="45"/>
      <c r="I75"/>
      <c r="J75"/>
      <c r="K75"/>
      <c r="L75"/>
      <c r="M75"/>
      <c r="N75"/>
      <c r="O75" s="45"/>
    </row>
    <row r="76" spans="1:15" ht="17.100000000000001" customHeight="1" x14ac:dyDescent="0.3">
      <c r="A76" s="306" t="s">
        <v>134</v>
      </c>
      <c r="B76" s="306"/>
      <c r="C76" s="178" t="s">
        <v>82</v>
      </c>
      <c r="D76" s="41"/>
      <c r="E76" s="42"/>
      <c r="F76" s="37"/>
    </row>
    <row r="77" spans="1:15" ht="17.100000000000001" customHeight="1" x14ac:dyDescent="0.3">
      <c r="A77" s="305" t="s">
        <v>135</v>
      </c>
      <c r="B77" s="305"/>
      <c r="C77" s="177" t="s">
        <v>83</v>
      </c>
      <c r="D77" s="41"/>
      <c r="E77" s="42"/>
      <c r="F77" s="37"/>
    </row>
    <row r="78" spans="1:15" ht="17.100000000000001" customHeight="1" x14ac:dyDescent="0.3">
      <c r="A78" s="306" t="s">
        <v>136</v>
      </c>
      <c r="B78" s="306"/>
      <c r="C78" s="178" t="s">
        <v>84</v>
      </c>
      <c r="D78" s="41"/>
      <c r="E78" s="42"/>
      <c r="F78" s="37"/>
    </row>
    <row r="79" spans="1:15" ht="17.100000000000001" customHeight="1" x14ac:dyDescent="0.3">
      <c r="A79" s="305" t="s">
        <v>137</v>
      </c>
      <c r="B79" s="305"/>
      <c r="C79" s="177" t="s">
        <v>85</v>
      </c>
      <c r="D79" s="41"/>
      <c r="E79" s="42"/>
      <c r="F79" s="37"/>
    </row>
    <row r="80" spans="1:15" ht="15" customHeight="1" x14ac:dyDescent="0.25">
      <c r="A80" s="306" t="s">
        <v>138</v>
      </c>
      <c r="B80" s="306"/>
      <c r="C80" s="178" t="s">
        <v>86</v>
      </c>
      <c r="D80" s="40"/>
      <c r="E80" s="38"/>
      <c r="F80" s="38"/>
    </row>
    <row r="81" spans="1:6" ht="15" x14ac:dyDescent="0.25">
      <c r="A81" s="305" t="s">
        <v>139</v>
      </c>
      <c r="B81" s="305"/>
      <c r="C81" s="177" t="s">
        <v>87</v>
      </c>
      <c r="D81" s="38"/>
      <c r="E81" s="38"/>
      <c r="F81" s="38"/>
    </row>
    <row r="82" spans="1:6" x14ac:dyDescent="0.25">
      <c r="A82" s="306" t="s">
        <v>140</v>
      </c>
      <c r="B82" s="306"/>
      <c r="C82" s="178" t="s">
        <v>88</v>
      </c>
    </row>
    <row r="83" spans="1:6" x14ac:dyDescent="0.25">
      <c r="A83" s="305" t="s">
        <v>141</v>
      </c>
      <c r="B83" s="305"/>
      <c r="C83" s="177" t="s">
        <v>142</v>
      </c>
    </row>
    <row r="84" spans="1:6" x14ac:dyDescent="0.25">
      <c r="A84" s="306" t="s">
        <v>143</v>
      </c>
      <c r="B84" s="306"/>
      <c r="C84" s="178" t="s">
        <v>144</v>
      </c>
    </row>
    <row r="85" spans="1:6" x14ac:dyDescent="0.25">
      <c r="A85" s="303" t="s">
        <v>62</v>
      </c>
      <c r="B85" s="303"/>
      <c r="C85" s="177"/>
    </row>
    <row r="86" spans="1:6" x14ac:dyDescent="0.25">
      <c r="A86" s="304" t="s">
        <v>145</v>
      </c>
      <c r="B86" s="304"/>
      <c r="C86" s="178"/>
    </row>
    <row r="87" spans="1:6" x14ac:dyDescent="0.25">
      <c r="A87" s="305" t="s">
        <v>146</v>
      </c>
      <c r="B87" s="305"/>
      <c r="C87" s="177" t="s">
        <v>147</v>
      </c>
    </row>
  </sheetData>
  <mergeCells count="39">
    <mergeCell ref="A84:B84"/>
    <mergeCell ref="A85:B85"/>
    <mergeCell ref="A86:B86"/>
    <mergeCell ref="A87:B87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2:P2"/>
    <mergeCell ref="B1:M1"/>
    <mergeCell ref="A51:B51"/>
    <mergeCell ref="A52:B52"/>
    <mergeCell ref="A53:B53"/>
  </mergeCells>
  <phoneticPr fontId="0" type="noConversion"/>
  <printOptions horizontalCentered="1" verticalCentered="1"/>
  <pageMargins left="0.23622047244094491" right="0" top="0.19685039370078741" bottom="0" header="0.51181102362204722" footer="0.51181102362204722"/>
  <pageSetup paperSize="9" scale="75" orientation="landscape" horizont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M1157"/>
  <sheetViews>
    <sheetView topLeftCell="A473" workbookViewId="0">
      <selection activeCell="A311" sqref="A311:IV311"/>
    </sheetView>
  </sheetViews>
  <sheetFormatPr defaultRowHeight="13.2" x14ac:dyDescent="0.25"/>
  <cols>
    <col min="2" max="2" width="40.5546875" bestFit="1" customWidth="1"/>
    <col min="3" max="4" width="13.88671875" bestFit="1" customWidth="1"/>
    <col min="5" max="5" width="9.109375" style="66"/>
    <col min="6" max="6" width="12.6640625" bestFit="1" customWidth="1"/>
    <col min="7" max="7" width="13.88671875" bestFit="1" customWidth="1"/>
    <col min="8" max="8" width="9.5546875" style="70" bestFit="1" customWidth="1"/>
    <col min="9" max="9" width="13.88671875" bestFit="1" customWidth="1"/>
    <col min="10" max="10" width="15.44140625" bestFit="1" customWidth="1"/>
    <col min="11" max="11" width="9.5546875" style="66" bestFit="1" customWidth="1"/>
  </cols>
  <sheetData>
    <row r="1" spans="1:13" ht="14.4" x14ac:dyDescent="0.3">
      <c r="A1" s="74"/>
      <c r="B1" s="75"/>
      <c r="C1" s="76"/>
      <c r="D1" s="76"/>
      <c r="E1" s="76"/>
      <c r="F1" s="76"/>
      <c r="G1" s="76"/>
      <c r="H1" s="76"/>
      <c r="I1" s="76"/>
      <c r="J1" s="76"/>
      <c r="K1" s="77"/>
    </row>
    <row r="2" spans="1:13" ht="14.4" x14ac:dyDescent="0.25">
      <c r="A2" s="307" t="s">
        <v>22</v>
      </c>
      <c r="B2" s="308"/>
      <c r="C2" s="308"/>
      <c r="D2" s="308"/>
      <c r="E2" s="308"/>
      <c r="F2" s="308"/>
      <c r="G2" s="308"/>
      <c r="H2" s="308"/>
      <c r="I2" s="308"/>
      <c r="J2" s="308"/>
      <c r="K2" s="309"/>
    </row>
    <row r="3" spans="1:13" ht="14.4" x14ac:dyDescent="0.25">
      <c r="A3" s="78" t="s">
        <v>0</v>
      </c>
      <c r="B3" s="78" t="s">
        <v>23</v>
      </c>
      <c r="C3" s="78"/>
      <c r="D3" s="78"/>
      <c r="E3" s="78" t="s">
        <v>24</v>
      </c>
      <c r="F3" s="79"/>
      <c r="G3" s="79"/>
      <c r="H3" s="78" t="s">
        <v>24</v>
      </c>
      <c r="I3" s="79"/>
      <c r="J3" s="79"/>
      <c r="K3" s="78" t="s">
        <v>24</v>
      </c>
    </row>
    <row r="4" spans="1:13" ht="14.4" x14ac:dyDescent="0.3">
      <c r="A4" s="80"/>
      <c r="B4" s="81"/>
      <c r="C4" s="82"/>
      <c r="D4" s="82"/>
      <c r="E4" s="68"/>
      <c r="F4" s="82"/>
      <c r="G4" s="82"/>
      <c r="H4" s="68"/>
      <c r="I4" s="82"/>
      <c r="J4" s="82"/>
      <c r="K4" s="68"/>
      <c r="M4" s="71"/>
    </row>
    <row r="5" spans="1:13" ht="14.4" x14ac:dyDescent="0.3">
      <c r="A5" s="83"/>
      <c r="B5" s="84"/>
      <c r="C5" s="85"/>
      <c r="D5" s="85"/>
      <c r="E5" s="86"/>
      <c r="F5" s="85"/>
      <c r="G5" s="85"/>
      <c r="H5" s="86"/>
      <c r="I5" s="85"/>
      <c r="J5" s="85"/>
      <c r="K5" s="86"/>
    </row>
    <row r="6" spans="1:13" ht="14.4" x14ac:dyDescent="0.3">
      <c r="A6" s="80"/>
      <c r="B6" s="81"/>
      <c r="C6" s="82"/>
      <c r="D6" s="82"/>
      <c r="E6" s="87"/>
      <c r="F6" s="82"/>
      <c r="G6" s="82"/>
      <c r="H6" s="68"/>
      <c r="I6" s="82"/>
      <c r="J6" s="82"/>
      <c r="K6" s="68"/>
    </row>
    <row r="7" spans="1:13" ht="14.4" x14ac:dyDescent="0.3">
      <c r="A7" s="83"/>
      <c r="B7" s="84"/>
      <c r="C7" s="85"/>
      <c r="D7" s="85"/>
      <c r="E7" s="88"/>
      <c r="F7" s="85"/>
      <c r="G7" s="85"/>
      <c r="H7" s="86"/>
      <c r="I7" s="85"/>
      <c r="J7" s="85"/>
      <c r="K7" s="86"/>
    </row>
    <row r="8" spans="1:13" ht="14.4" x14ac:dyDescent="0.3">
      <c r="A8" s="80"/>
      <c r="B8" s="81"/>
      <c r="C8" s="82"/>
      <c r="D8" s="82"/>
      <c r="E8" s="68"/>
      <c r="F8" s="82"/>
      <c r="G8" s="82"/>
      <c r="H8" s="87"/>
      <c r="I8" s="82"/>
      <c r="J8" s="82"/>
      <c r="K8" s="87"/>
    </row>
    <row r="9" spans="1:13" ht="14.4" x14ac:dyDescent="0.3">
      <c r="A9" s="83"/>
      <c r="B9" s="84"/>
      <c r="C9" s="85"/>
      <c r="D9" s="85"/>
      <c r="E9" s="86"/>
      <c r="F9" s="85"/>
      <c r="G9" s="85"/>
      <c r="H9" s="86"/>
      <c r="I9" s="85"/>
      <c r="J9" s="85"/>
      <c r="K9" s="86"/>
    </row>
    <row r="10" spans="1:13" ht="14.4" x14ac:dyDescent="0.3">
      <c r="A10" s="80"/>
      <c r="B10" s="81"/>
      <c r="C10" s="82"/>
      <c r="D10" s="82"/>
      <c r="E10" s="87"/>
      <c r="F10" s="82"/>
      <c r="G10" s="82"/>
      <c r="H10" s="68"/>
      <c r="I10" s="82"/>
      <c r="J10" s="82"/>
      <c r="K10" s="68"/>
    </row>
    <row r="11" spans="1:13" ht="14.4" x14ac:dyDescent="0.3">
      <c r="A11" s="83"/>
      <c r="B11" s="84"/>
      <c r="C11" s="85"/>
      <c r="D11" s="85"/>
      <c r="E11" s="88"/>
      <c r="F11" s="85"/>
      <c r="G11" s="85"/>
      <c r="H11" s="88"/>
      <c r="I11" s="85"/>
      <c r="J11" s="85"/>
      <c r="K11" s="88"/>
    </row>
    <row r="12" spans="1:13" ht="14.4" x14ac:dyDescent="0.3">
      <c r="A12" s="80"/>
      <c r="B12" s="81"/>
      <c r="C12" s="82"/>
      <c r="D12" s="82"/>
      <c r="E12" s="87"/>
      <c r="F12" s="82"/>
      <c r="G12" s="82"/>
      <c r="H12" s="68"/>
      <c r="I12" s="82"/>
      <c r="J12" s="82"/>
      <c r="K12" s="68"/>
    </row>
    <row r="13" spans="1:13" ht="14.4" x14ac:dyDescent="0.3">
      <c r="A13" s="83"/>
      <c r="B13" s="84"/>
      <c r="C13" s="85"/>
      <c r="D13" s="85"/>
      <c r="E13" s="88"/>
      <c r="F13" s="85"/>
      <c r="G13" s="85"/>
      <c r="H13" s="86"/>
      <c r="I13" s="85"/>
      <c r="J13" s="85"/>
      <c r="K13" s="86"/>
    </row>
    <row r="14" spans="1:13" ht="14.4" x14ac:dyDescent="0.3">
      <c r="A14" s="80"/>
      <c r="B14" s="81"/>
      <c r="C14" s="82"/>
      <c r="D14" s="82"/>
      <c r="E14" s="68"/>
      <c r="F14" s="82"/>
      <c r="G14" s="82"/>
      <c r="H14" s="87"/>
      <c r="I14" s="82"/>
      <c r="J14" s="82"/>
      <c r="K14" s="87"/>
    </row>
    <row r="15" spans="1:13" ht="14.4" x14ac:dyDescent="0.3">
      <c r="A15" s="83"/>
      <c r="B15" s="84"/>
      <c r="C15" s="85"/>
      <c r="D15" s="85"/>
      <c r="E15" s="88"/>
      <c r="F15" s="85"/>
      <c r="G15" s="85"/>
      <c r="H15" s="86"/>
      <c r="I15" s="85"/>
      <c r="J15" s="85"/>
      <c r="K15" s="86"/>
    </row>
    <row r="16" spans="1:13" ht="14.4" x14ac:dyDescent="0.3">
      <c r="A16" s="80"/>
      <c r="B16" s="81"/>
      <c r="C16" s="82"/>
      <c r="D16" s="82"/>
      <c r="E16" s="68"/>
      <c r="F16" s="82"/>
      <c r="G16" s="82"/>
      <c r="H16" s="68"/>
      <c r="I16" s="82"/>
      <c r="J16" s="82"/>
      <c r="K16" s="68"/>
    </row>
    <row r="17" spans="1:11" ht="14.4" x14ac:dyDescent="0.3">
      <c r="A17" s="83"/>
      <c r="B17" s="89"/>
      <c r="C17" s="85"/>
      <c r="D17" s="85"/>
      <c r="E17" s="86"/>
      <c r="F17" s="85"/>
      <c r="G17" s="85"/>
      <c r="H17" s="88"/>
      <c r="I17" s="85"/>
      <c r="J17" s="85"/>
      <c r="K17" s="88"/>
    </row>
    <row r="18" spans="1:11" ht="14.4" x14ac:dyDescent="0.3">
      <c r="A18" s="80"/>
      <c r="B18" s="81"/>
      <c r="C18" s="82"/>
      <c r="D18" s="82"/>
      <c r="E18" s="87"/>
      <c r="F18" s="82"/>
      <c r="G18" s="82"/>
      <c r="H18" s="68"/>
      <c r="I18" s="82"/>
      <c r="J18" s="82"/>
      <c r="K18" s="68"/>
    </row>
    <row r="19" spans="1:11" ht="14.4" x14ac:dyDescent="0.3">
      <c r="A19" s="83"/>
      <c r="B19" s="84"/>
      <c r="C19" s="85"/>
      <c r="D19" s="85"/>
      <c r="E19" s="88"/>
      <c r="F19" s="85"/>
      <c r="G19" s="85"/>
      <c r="H19" s="86"/>
      <c r="I19" s="85"/>
      <c r="J19" s="85"/>
      <c r="K19" s="86"/>
    </row>
    <row r="20" spans="1:11" ht="14.4" x14ac:dyDescent="0.3">
      <c r="A20" s="80"/>
      <c r="B20" s="81"/>
      <c r="C20" s="82"/>
      <c r="D20" s="82"/>
      <c r="E20" s="68"/>
      <c r="F20" s="82"/>
      <c r="G20" s="82"/>
      <c r="H20" s="68"/>
      <c r="I20" s="82"/>
      <c r="J20" s="82"/>
      <c r="K20" s="68"/>
    </row>
    <row r="21" spans="1:11" ht="14.4" x14ac:dyDescent="0.3">
      <c r="A21" s="83"/>
      <c r="B21" s="84"/>
      <c r="C21" s="85"/>
      <c r="D21" s="85"/>
      <c r="E21" s="88"/>
      <c r="F21" s="85"/>
      <c r="G21" s="85"/>
      <c r="H21" s="86"/>
      <c r="I21" s="85"/>
      <c r="J21" s="85"/>
      <c r="K21" s="86"/>
    </row>
    <row r="22" spans="1:11" ht="14.4" x14ac:dyDescent="0.3">
      <c r="A22" s="80"/>
      <c r="B22" s="81"/>
      <c r="C22" s="82"/>
      <c r="D22" s="82"/>
      <c r="E22" s="87"/>
      <c r="F22" s="82"/>
      <c r="G22" s="82"/>
      <c r="H22" s="68"/>
      <c r="I22" s="82"/>
      <c r="J22" s="82"/>
      <c r="K22" s="68"/>
    </row>
    <row r="23" spans="1:11" ht="14.4" x14ac:dyDescent="0.3">
      <c r="A23" s="83"/>
      <c r="B23" s="84"/>
      <c r="C23" s="85"/>
      <c r="D23" s="85"/>
      <c r="E23" s="88"/>
      <c r="F23" s="85"/>
      <c r="G23" s="85"/>
      <c r="H23" s="86"/>
      <c r="I23" s="85"/>
      <c r="J23" s="85"/>
      <c r="K23" s="86"/>
    </row>
    <row r="24" spans="1:11" ht="14.4" x14ac:dyDescent="0.3">
      <c r="A24" s="80"/>
      <c r="B24" s="81"/>
      <c r="C24" s="82"/>
      <c r="D24" s="82"/>
      <c r="E24" s="87"/>
      <c r="F24" s="82"/>
      <c r="G24" s="82"/>
      <c r="H24" s="68"/>
      <c r="I24" s="82"/>
      <c r="J24" s="82"/>
      <c r="K24" s="68"/>
    </row>
    <row r="25" spans="1:11" ht="14.4" x14ac:dyDescent="0.3">
      <c r="A25" s="83"/>
      <c r="B25" s="89"/>
      <c r="C25" s="85"/>
      <c r="D25" s="85"/>
      <c r="E25" s="86"/>
      <c r="F25" s="85"/>
      <c r="G25" s="85"/>
      <c r="H25" s="88"/>
      <c r="I25" s="85"/>
      <c r="J25" s="85"/>
      <c r="K25" s="88"/>
    </row>
    <row r="26" spans="1:11" ht="14.4" x14ac:dyDescent="0.3">
      <c r="A26" s="80"/>
      <c r="B26" s="81"/>
      <c r="C26" s="82"/>
      <c r="D26" s="82"/>
      <c r="E26" s="87"/>
      <c r="F26" s="82"/>
      <c r="G26" s="82"/>
      <c r="H26" s="68"/>
      <c r="I26" s="82"/>
      <c r="J26" s="82"/>
      <c r="K26" s="68"/>
    </row>
    <row r="27" spans="1:11" ht="14.4" x14ac:dyDescent="0.3">
      <c r="A27" s="83"/>
      <c r="B27" s="84"/>
      <c r="C27" s="85"/>
      <c r="D27" s="85"/>
      <c r="E27" s="88"/>
      <c r="F27" s="85"/>
      <c r="G27" s="85"/>
      <c r="H27" s="86"/>
      <c r="I27" s="85"/>
      <c r="J27" s="85"/>
      <c r="K27" s="86"/>
    </row>
    <row r="28" spans="1:11" ht="14.4" x14ac:dyDescent="0.3">
      <c r="A28" s="80"/>
      <c r="B28" s="81"/>
      <c r="C28" s="82"/>
      <c r="D28" s="82"/>
      <c r="E28" s="87"/>
      <c r="F28" s="82"/>
      <c r="G28" s="82"/>
      <c r="H28" s="68"/>
      <c r="I28" s="82"/>
      <c r="J28" s="82"/>
      <c r="K28" s="68"/>
    </row>
    <row r="29" spans="1:11" ht="14.4" x14ac:dyDescent="0.3">
      <c r="A29" s="83"/>
      <c r="B29" s="83"/>
      <c r="C29" s="85"/>
      <c r="D29" s="85"/>
      <c r="E29" s="86"/>
      <c r="F29" s="85"/>
      <c r="G29" s="85"/>
      <c r="H29" s="86"/>
      <c r="I29" s="85"/>
      <c r="J29" s="85"/>
      <c r="K29" s="90"/>
    </row>
    <row r="30" spans="1:11" ht="14.4" x14ac:dyDescent="0.3">
      <c r="A30" s="80"/>
      <c r="B30" s="81"/>
      <c r="C30" s="82"/>
      <c r="D30" s="82"/>
      <c r="E30" s="87"/>
      <c r="F30" s="82"/>
      <c r="G30" s="82"/>
      <c r="H30" s="87"/>
      <c r="I30" s="82"/>
      <c r="J30" s="82"/>
      <c r="K30" s="87"/>
    </row>
    <row r="31" spans="1:11" ht="14.4" x14ac:dyDescent="0.3">
      <c r="A31" s="83"/>
      <c r="B31" s="84"/>
      <c r="C31" s="85"/>
      <c r="D31" s="85"/>
      <c r="E31" s="86"/>
      <c r="F31" s="85"/>
      <c r="G31" s="85"/>
      <c r="H31" s="86"/>
      <c r="I31" s="85"/>
      <c r="J31" s="85"/>
      <c r="K31" s="86"/>
    </row>
    <row r="32" spans="1:11" ht="14.4" x14ac:dyDescent="0.3">
      <c r="A32" s="80"/>
      <c r="B32" s="81"/>
      <c r="C32" s="82"/>
      <c r="D32" s="82"/>
      <c r="E32" s="87"/>
      <c r="F32" s="82"/>
      <c r="G32" s="82"/>
      <c r="H32" s="68"/>
      <c r="I32" s="82"/>
      <c r="J32" s="82"/>
      <c r="K32" s="68"/>
    </row>
    <row r="33" spans="1:11" ht="14.4" x14ac:dyDescent="0.3">
      <c r="A33" s="83"/>
      <c r="B33" s="84"/>
      <c r="C33" s="85"/>
      <c r="D33" s="85"/>
      <c r="E33" s="86"/>
      <c r="F33" s="85"/>
      <c r="G33" s="85"/>
      <c r="H33" s="88"/>
      <c r="I33" s="85"/>
      <c r="J33" s="85"/>
      <c r="K33" s="88"/>
    </row>
    <row r="34" spans="1:11" ht="14.4" x14ac:dyDescent="0.3">
      <c r="A34" s="80"/>
      <c r="B34" s="81"/>
      <c r="C34" s="82"/>
      <c r="D34" s="82"/>
      <c r="E34" s="68"/>
      <c r="F34" s="82"/>
      <c r="G34" s="82"/>
      <c r="H34" s="87"/>
      <c r="I34" s="82"/>
      <c r="J34" s="82"/>
      <c r="K34" s="87"/>
    </row>
    <row r="35" spans="1:11" ht="14.4" x14ac:dyDescent="0.3">
      <c r="A35" s="83"/>
      <c r="B35" s="84"/>
      <c r="C35" s="85"/>
      <c r="D35" s="85"/>
      <c r="E35" s="88"/>
      <c r="F35" s="85"/>
      <c r="G35" s="85"/>
      <c r="H35" s="86"/>
      <c r="I35" s="85"/>
      <c r="J35" s="85"/>
      <c r="K35" s="86"/>
    </row>
    <row r="36" spans="1:11" ht="14.4" x14ac:dyDescent="0.3">
      <c r="A36" s="80"/>
      <c r="B36" s="81"/>
      <c r="C36" s="82"/>
      <c r="D36" s="82"/>
      <c r="E36" s="68"/>
      <c r="F36" s="82"/>
      <c r="G36" s="82"/>
      <c r="H36" s="87"/>
      <c r="I36" s="82"/>
      <c r="J36" s="82"/>
      <c r="K36" s="87"/>
    </row>
    <row r="37" spans="1:11" ht="14.4" x14ac:dyDescent="0.3">
      <c r="A37" s="83"/>
      <c r="B37" s="84"/>
      <c r="C37" s="85"/>
      <c r="D37" s="85"/>
      <c r="E37" s="86"/>
      <c r="F37" s="85"/>
      <c r="G37" s="85"/>
      <c r="H37" s="86"/>
      <c r="I37" s="85"/>
      <c r="J37" s="85"/>
      <c r="K37" s="86"/>
    </row>
    <row r="38" spans="1:11" ht="14.4" x14ac:dyDescent="0.3">
      <c r="A38" s="80"/>
      <c r="B38" s="81"/>
      <c r="C38" s="82"/>
      <c r="D38" s="82"/>
      <c r="E38" s="87"/>
      <c r="F38" s="82"/>
      <c r="G38" s="82"/>
      <c r="H38" s="68"/>
      <c r="I38" s="82"/>
      <c r="J38" s="82"/>
      <c r="K38" s="68"/>
    </row>
    <row r="39" spans="1:11" ht="14.4" x14ac:dyDescent="0.3">
      <c r="A39" s="83"/>
      <c r="B39" s="84"/>
      <c r="C39" s="85"/>
      <c r="D39" s="85"/>
      <c r="E39" s="86"/>
      <c r="F39" s="85"/>
      <c r="G39" s="85"/>
      <c r="H39" s="86"/>
      <c r="I39" s="85"/>
      <c r="J39" s="85"/>
      <c r="K39" s="86"/>
    </row>
    <row r="40" spans="1:11" ht="14.4" x14ac:dyDescent="0.3">
      <c r="A40" s="80"/>
      <c r="B40" s="81"/>
      <c r="C40" s="82"/>
      <c r="D40" s="82"/>
      <c r="E40" s="68"/>
      <c r="F40" s="82"/>
      <c r="G40" s="82"/>
      <c r="H40" s="87"/>
      <c r="I40" s="82"/>
      <c r="J40" s="82"/>
      <c r="K40" s="87"/>
    </row>
    <row r="41" spans="1:11" ht="14.4" x14ac:dyDescent="0.3">
      <c r="A41" s="83"/>
      <c r="B41" s="84"/>
      <c r="C41" s="85"/>
      <c r="D41" s="85"/>
      <c r="E41" s="86"/>
      <c r="F41" s="85"/>
      <c r="G41" s="85"/>
      <c r="H41" s="88"/>
      <c r="I41" s="85"/>
      <c r="J41" s="85"/>
      <c r="K41" s="88"/>
    </row>
    <row r="42" spans="1:11" ht="14.4" x14ac:dyDescent="0.3">
      <c r="A42" s="80"/>
      <c r="B42" s="81"/>
      <c r="C42" s="82"/>
      <c r="D42" s="82"/>
      <c r="E42" s="68"/>
      <c r="F42" s="82"/>
      <c r="G42" s="82"/>
      <c r="H42" s="87"/>
      <c r="I42" s="82"/>
      <c r="J42" s="82"/>
      <c r="K42" s="87"/>
    </row>
    <row r="43" spans="1:11" ht="14.4" x14ac:dyDescent="0.3">
      <c r="A43" s="83"/>
      <c r="B43" s="89"/>
      <c r="C43" s="85"/>
      <c r="D43" s="85"/>
      <c r="E43" s="86"/>
      <c r="F43" s="85"/>
      <c r="G43" s="85"/>
      <c r="H43" s="88"/>
      <c r="I43" s="85"/>
      <c r="J43" s="85"/>
      <c r="K43" s="88"/>
    </row>
    <row r="44" spans="1:11" ht="14.4" x14ac:dyDescent="0.3">
      <c r="A44" s="80"/>
      <c r="B44" s="81"/>
      <c r="C44" s="82"/>
      <c r="D44" s="82"/>
      <c r="E44" s="68"/>
      <c r="F44" s="82"/>
      <c r="G44" s="82"/>
      <c r="H44" s="68"/>
      <c r="I44" s="82"/>
      <c r="J44" s="82"/>
      <c r="K44" s="68"/>
    </row>
    <row r="45" spans="1:11" ht="14.4" x14ac:dyDescent="0.3">
      <c r="A45" s="83"/>
      <c r="B45" s="84"/>
      <c r="C45" s="85"/>
      <c r="D45" s="85"/>
      <c r="E45" s="86"/>
      <c r="F45" s="85"/>
      <c r="G45" s="85"/>
      <c r="H45" s="86"/>
      <c r="I45" s="85"/>
      <c r="J45" s="85"/>
      <c r="K45" s="86"/>
    </row>
    <row r="46" spans="1:11" ht="14.4" x14ac:dyDescent="0.3">
      <c r="A46" s="80"/>
      <c r="B46" s="81"/>
      <c r="C46" s="82"/>
      <c r="D46" s="82"/>
      <c r="E46" s="87"/>
      <c r="F46" s="82"/>
      <c r="G46" s="82"/>
      <c r="H46" s="68"/>
      <c r="I46" s="82"/>
      <c r="J46" s="82"/>
      <c r="K46" s="68"/>
    </row>
    <row r="47" spans="1:11" ht="14.4" x14ac:dyDescent="0.3">
      <c r="A47" s="83"/>
      <c r="B47" s="84"/>
      <c r="C47" s="85"/>
      <c r="D47" s="85"/>
      <c r="E47" s="86"/>
      <c r="F47" s="85"/>
      <c r="G47" s="85"/>
      <c r="H47" s="86"/>
      <c r="I47" s="85"/>
      <c r="J47" s="85"/>
      <c r="K47" s="86"/>
    </row>
    <row r="48" spans="1:11" ht="14.4" x14ac:dyDescent="0.3">
      <c r="A48" s="80"/>
      <c r="B48" s="81"/>
      <c r="C48" s="82"/>
      <c r="D48" s="82"/>
      <c r="E48" s="87"/>
      <c r="F48" s="82"/>
      <c r="G48" s="82"/>
      <c r="H48" s="87"/>
      <c r="I48" s="82"/>
      <c r="J48" s="82"/>
      <c r="K48" s="87"/>
    </row>
    <row r="49" spans="1:11" ht="14.4" x14ac:dyDescent="0.3">
      <c r="A49" s="83"/>
      <c r="B49" s="84"/>
      <c r="C49" s="85"/>
      <c r="D49" s="85"/>
      <c r="E49" s="88"/>
      <c r="F49" s="85"/>
      <c r="G49" s="85"/>
      <c r="H49" s="88"/>
      <c r="I49" s="85"/>
      <c r="J49" s="85"/>
      <c r="K49" s="88"/>
    </row>
    <row r="50" spans="1:11" ht="14.4" x14ac:dyDescent="0.3">
      <c r="A50" s="80"/>
      <c r="B50" s="81"/>
      <c r="C50" s="82"/>
      <c r="D50" s="82"/>
      <c r="E50" s="87"/>
      <c r="F50" s="82"/>
      <c r="G50" s="82"/>
      <c r="H50" s="68"/>
      <c r="I50" s="82"/>
      <c r="J50" s="82"/>
      <c r="K50" s="68"/>
    </row>
    <row r="51" spans="1:11" ht="14.4" x14ac:dyDescent="0.3">
      <c r="A51" s="83"/>
      <c r="B51" s="89"/>
      <c r="C51" s="85"/>
      <c r="D51" s="85"/>
      <c r="E51" s="88"/>
      <c r="F51" s="85"/>
      <c r="G51" s="85"/>
      <c r="H51" s="86"/>
      <c r="I51" s="85"/>
      <c r="J51" s="85"/>
      <c r="K51" s="86"/>
    </row>
    <row r="52" spans="1:11" ht="14.4" x14ac:dyDescent="0.3">
      <c r="A52" s="80"/>
      <c r="B52" s="81"/>
      <c r="C52" s="82"/>
      <c r="D52" s="82"/>
      <c r="E52" s="68"/>
      <c r="F52" s="82"/>
      <c r="G52" s="82"/>
      <c r="H52" s="68"/>
      <c r="I52" s="82"/>
      <c r="J52" s="82"/>
      <c r="K52" s="68"/>
    </row>
    <row r="53" spans="1:11" ht="14.4" x14ac:dyDescent="0.3">
      <c r="A53" s="83"/>
      <c r="B53" s="89"/>
      <c r="C53" s="85"/>
      <c r="D53" s="85"/>
      <c r="E53" s="88"/>
      <c r="F53" s="85"/>
      <c r="G53" s="85"/>
      <c r="H53" s="86"/>
      <c r="I53" s="85"/>
      <c r="J53" s="85"/>
      <c r="K53" s="86"/>
    </row>
    <row r="54" spans="1:11" ht="14.4" x14ac:dyDescent="0.3">
      <c r="A54" s="80"/>
      <c r="B54" s="81"/>
      <c r="C54" s="82"/>
      <c r="D54" s="82"/>
      <c r="E54" s="68"/>
      <c r="F54" s="82"/>
      <c r="G54" s="82"/>
      <c r="H54" s="68"/>
      <c r="I54" s="82"/>
      <c r="J54" s="82"/>
      <c r="K54" s="68"/>
    </row>
    <row r="55" spans="1:11" ht="14.4" x14ac:dyDescent="0.3">
      <c r="A55" s="83"/>
      <c r="B55" s="83"/>
      <c r="C55" s="85"/>
      <c r="D55" s="85"/>
      <c r="E55" s="105"/>
      <c r="F55" s="85"/>
      <c r="G55" s="85"/>
      <c r="H55" s="105"/>
      <c r="I55" s="85"/>
      <c r="J55" s="85"/>
      <c r="K55" s="106"/>
    </row>
    <row r="56" spans="1:11" ht="14.4" x14ac:dyDescent="0.3">
      <c r="A56" s="80"/>
      <c r="B56" s="81"/>
      <c r="C56" s="92"/>
      <c r="D56" s="92"/>
      <c r="E56" s="87"/>
      <c r="F56" s="82"/>
      <c r="G56" s="82"/>
      <c r="H56" s="68"/>
      <c r="I56" s="82"/>
      <c r="J56" s="82"/>
      <c r="K56" s="68"/>
    </row>
    <row r="57" spans="1:11" ht="14.4" x14ac:dyDescent="0.3">
      <c r="A57" s="83"/>
      <c r="B57" s="84"/>
      <c r="C57" s="93"/>
      <c r="D57" s="93"/>
      <c r="E57" s="86"/>
      <c r="F57" s="85"/>
      <c r="G57" s="85"/>
      <c r="H57" s="86"/>
      <c r="I57" s="85"/>
      <c r="J57" s="85"/>
      <c r="K57" s="86"/>
    </row>
    <row r="58" spans="1:11" ht="14.4" x14ac:dyDescent="0.3">
      <c r="A58" s="80"/>
      <c r="B58" s="81"/>
      <c r="C58" s="92"/>
      <c r="D58" s="92"/>
      <c r="E58" s="68"/>
      <c r="F58" s="82"/>
      <c r="G58" s="82"/>
      <c r="H58" s="68"/>
      <c r="I58" s="82"/>
      <c r="J58" s="82"/>
      <c r="K58" s="68"/>
    </row>
    <row r="59" spans="1:11" ht="14.4" x14ac:dyDescent="0.3">
      <c r="A59" s="83"/>
      <c r="B59" s="84"/>
      <c r="C59" s="93"/>
      <c r="D59" s="93"/>
      <c r="E59" s="86"/>
      <c r="F59" s="85"/>
      <c r="G59" s="85"/>
      <c r="H59" s="88"/>
      <c r="I59" s="85"/>
      <c r="J59" s="85"/>
      <c r="K59" s="88"/>
    </row>
    <row r="60" spans="1:11" ht="14.4" x14ac:dyDescent="0.3">
      <c r="A60" s="80"/>
      <c r="B60" s="81"/>
      <c r="C60" s="92"/>
      <c r="D60" s="92"/>
      <c r="E60" s="68"/>
      <c r="F60" s="82"/>
      <c r="G60" s="82"/>
      <c r="H60" s="68"/>
      <c r="I60" s="82"/>
      <c r="J60" s="82"/>
      <c r="K60" s="68"/>
    </row>
    <row r="61" spans="1:11" ht="14.4" x14ac:dyDescent="0.3">
      <c r="A61" s="83"/>
      <c r="B61" s="84"/>
      <c r="C61" s="93"/>
      <c r="D61" s="93"/>
      <c r="E61" s="86"/>
      <c r="F61" s="85"/>
      <c r="G61" s="85"/>
      <c r="H61" s="86"/>
      <c r="I61" s="85"/>
      <c r="J61" s="85"/>
      <c r="K61" s="86"/>
    </row>
    <row r="62" spans="1:11" ht="14.4" x14ac:dyDescent="0.3">
      <c r="A62" s="80"/>
      <c r="B62" s="81"/>
      <c r="C62" s="92"/>
      <c r="D62" s="92"/>
      <c r="E62" s="87"/>
      <c r="F62" s="82"/>
      <c r="G62" s="82"/>
      <c r="H62" s="68"/>
      <c r="I62" s="82"/>
      <c r="J62" s="82"/>
      <c r="K62" s="68"/>
    </row>
    <row r="63" spans="1:11" ht="14.4" x14ac:dyDescent="0.3">
      <c r="A63" s="83"/>
      <c r="B63" s="84"/>
      <c r="C63" s="93"/>
      <c r="D63" s="93"/>
      <c r="E63" s="88"/>
      <c r="F63" s="85"/>
      <c r="G63" s="85"/>
      <c r="H63" s="86"/>
      <c r="I63" s="85"/>
      <c r="J63" s="85"/>
      <c r="K63" s="86"/>
    </row>
    <row r="64" spans="1:11" ht="14.4" x14ac:dyDescent="0.3">
      <c r="A64" s="80"/>
      <c r="B64" s="81"/>
      <c r="C64" s="92"/>
      <c r="D64" s="92"/>
      <c r="E64" s="68"/>
      <c r="F64" s="82"/>
      <c r="G64" s="82"/>
      <c r="H64" s="68"/>
      <c r="I64" s="82"/>
      <c r="J64" s="82"/>
      <c r="K64" s="68"/>
    </row>
    <row r="65" spans="1:11" ht="14.4" x14ac:dyDescent="0.3">
      <c r="A65" s="83"/>
      <c r="B65" s="84"/>
      <c r="C65" s="93"/>
      <c r="D65" s="93"/>
      <c r="E65" s="86"/>
      <c r="F65" s="85"/>
      <c r="G65" s="85"/>
      <c r="H65" s="88"/>
      <c r="I65" s="85"/>
      <c r="J65" s="85"/>
      <c r="K65" s="88"/>
    </row>
    <row r="66" spans="1:11" ht="14.4" x14ac:dyDescent="0.3">
      <c r="A66" s="80"/>
      <c r="B66" s="81"/>
      <c r="C66" s="92"/>
      <c r="D66" s="92"/>
      <c r="E66" s="68"/>
      <c r="F66" s="82"/>
      <c r="G66" s="82"/>
      <c r="H66" s="87"/>
      <c r="I66" s="82"/>
      <c r="J66" s="82"/>
      <c r="K66" s="87"/>
    </row>
    <row r="67" spans="1:11" ht="14.4" x14ac:dyDescent="0.3">
      <c r="A67" s="83"/>
      <c r="B67" s="84"/>
      <c r="C67" s="93"/>
      <c r="D67" s="93"/>
      <c r="E67" s="86"/>
      <c r="F67" s="85"/>
      <c r="G67" s="85"/>
      <c r="H67" s="86"/>
      <c r="I67" s="85"/>
      <c r="J67" s="85"/>
      <c r="K67" s="86"/>
    </row>
    <row r="68" spans="1:11" ht="14.4" x14ac:dyDescent="0.3">
      <c r="A68" s="80"/>
      <c r="B68" s="81"/>
      <c r="C68" s="92"/>
      <c r="D68" s="92"/>
      <c r="E68" s="68"/>
      <c r="F68" s="82"/>
      <c r="G68" s="82"/>
      <c r="H68" s="68"/>
      <c r="I68" s="82"/>
      <c r="J68" s="82"/>
      <c r="K68" s="68"/>
    </row>
    <row r="69" spans="1:11" ht="14.4" x14ac:dyDescent="0.3">
      <c r="A69" s="83"/>
      <c r="B69" s="89"/>
      <c r="C69" s="93"/>
      <c r="D69" s="93"/>
      <c r="E69" s="86"/>
      <c r="F69" s="85"/>
      <c r="G69" s="85"/>
      <c r="H69" s="88"/>
      <c r="I69" s="85"/>
      <c r="J69" s="85"/>
      <c r="K69" s="88"/>
    </row>
    <row r="70" spans="1:11" ht="14.4" x14ac:dyDescent="0.3">
      <c r="A70" s="80"/>
      <c r="B70" s="81"/>
      <c r="C70" s="92"/>
      <c r="D70" s="92"/>
      <c r="E70" s="68"/>
      <c r="F70" s="82"/>
      <c r="G70" s="82"/>
      <c r="H70" s="68"/>
      <c r="I70" s="82"/>
      <c r="J70" s="82"/>
      <c r="K70" s="68"/>
    </row>
    <row r="71" spans="1:11" ht="14.4" x14ac:dyDescent="0.3">
      <c r="A71" s="83"/>
      <c r="B71" s="84"/>
      <c r="C71" s="93"/>
      <c r="D71" s="93"/>
      <c r="E71" s="86"/>
      <c r="F71" s="85"/>
      <c r="G71" s="85"/>
      <c r="H71" s="88"/>
      <c r="I71" s="85"/>
      <c r="J71" s="85"/>
      <c r="K71" s="88"/>
    </row>
    <row r="72" spans="1:11" ht="14.4" x14ac:dyDescent="0.3">
      <c r="A72" s="80"/>
      <c r="B72" s="81"/>
      <c r="C72" s="92"/>
      <c r="D72" s="92"/>
      <c r="E72" s="87"/>
      <c r="F72" s="82"/>
      <c r="G72" s="82"/>
      <c r="H72" s="68"/>
      <c r="I72" s="82"/>
      <c r="J72" s="82"/>
      <c r="K72" s="68"/>
    </row>
    <row r="73" spans="1:11" ht="14.4" x14ac:dyDescent="0.3">
      <c r="A73" s="83"/>
      <c r="B73" s="84"/>
      <c r="C73" s="93"/>
      <c r="D73" s="93"/>
      <c r="E73" s="86"/>
      <c r="F73" s="85"/>
      <c r="G73" s="85"/>
      <c r="H73" s="86"/>
      <c r="I73" s="85"/>
      <c r="J73" s="85"/>
      <c r="K73" s="86"/>
    </row>
    <row r="74" spans="1:11" ht="14.4" x14ac:dyDescent="0.3">
      <c r="A74" s="80"/>
      <c r="B74" s="81"/>
      <c r="C74" s="92"/>
      <c r="D74" s="92"/>
      <c r="E74" s="68"/>
      <c r="F74" s="82"/>
      <c r="G74" s="82"/>
      <c r="H74" s="87"/>
      <c r="I74" s="82"/>
      <c r="J74" s="82"/>
      <c r="K74" s="87"/>
    </row>
    <row r="75" spans="1:11" ht="14.4" x14ac:dyDescent="0.3">
      <c r="A75" s="83"/>
      <c r="B75" s="84"/>
      <c r="C75" s="93"/>
      <c r="D75" s="93"/>
      <c r="E75" s="86"/>
      <c r="F75" s="85"/>
      <c r="G75" s="85"/>
      <c r="H75" s="86"/>
      <c r="I75" s="85"/>
      <c r="J75" s="85"/>
      <c r="K75" s="86"/>
    </row>
    <row r="76" spans="1:11" ht="14.4" x14ac:dyDescent="0.3">
      <c r="A76" s="80"/>
      <c r="B76" s="81"/>
      <c r="C76" s="92"/>
      <c r="D76" s="92"/>
      <c r="E76" s="68"/>
      <c r="F76" s="82"/>
      <c r="G76" s="82"/>
      <c r="H76" s="68"/>
      <c r="I76" s="82"/>
      <c r="J76" s="82"/>
      <c r="K76" s="68"/>
    </row>
    <row r="77" spans="1:11" ht="14.4" x14ac:dyDescent="0.3">
      <c r="A77" s="83"/>
      <c r="B77" s="89"/>
      <c r="C77" s="93"/>
      <c r="D77" s="93"/>
      <c r="E77" s="86"/>
      <c r="F77" s="85"/>
      <c r="G77" s="85"/>
      <c r="H77" s="86"/>
      <c r="I77" s="85"/>
      <c r="J77" s="85"/>
      <c r="K77" s="86"/>
    </row>
    <row r="78" spans="1:11" ht="14.4" x14ac:dyDescent="0.3">
      <c r="A78" s="80"/>
      <c r="B78" s="81"/>
      <c r="C78" s="92"/>
      <c r="D78" s="92"/>
      <c r="E78" s="68"/>
      <c r="F78" s="82"/>
      <c r="G78" s="82"/>
      <c r="H78" s="68"/>
      <c r="I78" s="82"/>
      <c r="J78" s="82"/>
      <c r="K78" s="68"/>
    </row>
    <row r="79" spans="1:11" ht="14.4" x14ac:dyDescent="0.3">
      <c r="A79" s="83"/>
      <c r="B79" s="89"/>
      <c r="C79" s="93"/>
      <c r="D79" s="93"/>
      <c r="E79" s="86"/>
      <c r="F79" s="85"/>
      <c r="G79" s="85"/>
      <c r="H79" s="86"/>
      <c r="I79" s="85"/>
      <c r="J79" s="85"/>
      <c r="K79" s="86"/>
    </row>
    <row r="80" spans="1:11" ht="14.4" x14ac:dyDescent="0.3">
      <c r="A80" s="80"/>
      <c r="B80" s="81"/>
      <c r="C80" s="67"/>
      <c r="D80" s="67"/>
      <c r="E80" s="68"/>
      <c r="F80" s="82"/>
      <c r="G80" s="82"/>
      <c r="H80" s="68"/>
      <c r="I80" s="82"/>
      <c r="J80" s="82"/>
      <c r="K80" s="68"/>
    </row>
    <row r="81" spans="1:11" ht="14.4" x14ac:dyDescent="0.3">
      <c r="A81" s="83"/>
      <c r="B81" s="85"/>
      <c r="C81" s="85"/>
      <c r="D81" s="85"/>
      <c r="E81" s="91"/>
      <c r="F81" s="85"/>
      <c r="G81" s="85"/>
      <c r="H81" s="90"/>
      <c r="I81" s="85"/>
      <c r="J81" s="85"/>
      <c r="K81" s="90"/>
    </row>
    <row r="82" spans="1:11" ht="14.4" x14ac:dyDescent="0.3">
      <c r="A82" s="80"/>
      <c r="B82" s="81"/>
      <c r="C82" s="94"/>
      <c r="D82" s="94"/>
      <c r="E82" s="68"/>
      <c r="F82" s="82"/>
      <c r="G82" s="82"/>
      <c r="H82" s="68"/>
      <c r="I82" s="82"/>
      <c r="J82" s="82"/>
      <c r="K82" s="68"/>
    </row>
    <row r="83" spans="1:11" ht="14.4" x14ac:dyDescent="0.3">
      <c r="A83" s="83"/>
      <c r="B83" s="84"/>
      <c r="C83" s="95"/>
      <c r="D83" s="95"/>
      <c r="E83" s="86"/>
      <c r="F83" s="85"/>
      <c r="G83" s="85"/>
      <c r="H83" s="86"/>
      <c r="I83" s="85"/>
      <c r="J83" s="85"/>
      <c r="K83" s="86"/>
    </row>
    <row r="84" spans="1:11" ht="14.4" x14ac:dyDescent="0.3">
      <c r="A84" s="80"/>
      <c r="B84" s="81"/>
      <c r="C84" s="94"/>
      <c r="D84" s="94"/>
      <c r="E84" s="68"/>
      <c r="F84" s="82"/>
      <c r="G84" s="82"/>
      <c r="H84" s="68"/>
      <c r="I84" s="82"/>
      <c r="J84" s="82"/>
      <c r="K84" s="68"/>
    </row>
    <row r="85" spans="1:11" ht="14.4" x14ac:dyDescent="0.3">
      <c r="A85" s="83"/>
      <c r="B85" s="84"/>
      <c r="C85" s="95"/>
      <c r="D85" s="95"/>
      <c r="E85" s="86"/>
      <c r="F85" s="85"/>
      <c r="G85" s="85"/>
      <c r="H85" s="86"/>
      <c r="I85" s="85"/>
      <c r="J85" s="85"/>
      <c r="K85" s="86"/>
    </row>
    <row r="86" spans="1:11" ht="14.4" x14ac:dyDescent="0.3">
      <c r="A86" s="80"/>
      <c r="B86" s="81"/>
      <c r="C86" s="94"/>
      <c r="D86" s="94"/>
      <c r="E86" s="68"/>
      <c r="F86" s="82"/>
      <c r="G86" s="82"/>
      <c r="H86" s="68"/>
      <c r="I86" s="82"/>
      <c r="J86" s="82"/>
      <c r="K86" s="68"/>
    </row>
    <row r="87" spans="1:11" ht="14.4" x14ac:dyDescent="0.3">
      <c r="A87" s="83"/>
      <c r="B87" s="84"/>
      <c r="C87" s="95"/>
      <c r="D87" s="95"/>
      <c r="E87" s="86"/>
      <c r="F87" s="85"/>
      <c r="G87" s="85"/>
      <c r="H87" s="86"/>
      <c r="I87" s="85"/>
      <c r="J87" s="85"/>
      <c r="K87" s="86"/>
    </row>
    <row r="88" spans="1:11" ht="14.4" x14ac:dyDescent="0.3">
      <c r="A88" s="80"/>
      <c r="B88" s="81"/>
      <c r="C88" s="94"/>
      <c r="D88" s="94"/>
      <c r="E88" s="68"/>
      <c r="F88" s="82"/>
      <c r="G88" s="82"/>
      <c r="H88" s="87"/>
      <c r="I88" s="82"/>
      <c r="J88" s="82"/>
      <c r="K88" s="87"/>
    </row>
    <row r="89" spans="1:11" ht="14.4" x14ac:dyDescent="0.3">
      <c r="A89" s="83"/>
      <c r="B89" s="84"/>
      <c r="C89" s="95"/>
      <c r="D89" s="95"/>
      <c r="E89" s="86"/>
      <c r="F89" s="85"/>
      <c r="G89" s="85"/>
      <c r="H89" s="86"/>
      <c r="I89" s="85"/>
      <c r="J89" s="85"/>
      <c r="K89" s="86"/>
    </row>
    <row r="90" spans="1:11" ht="14.4" x14ac:dyDescent="0.3">
      <c r="A90" s="80"/>
      <c r="B90" s="81"/>
      <c r="C90" s="94"/>
      <c r="D90" s="94"/>
      <c r="E90" s="68"/>
      <c r="F90" s="82"/>
      <c r="G90" s="82"/>
      <c r="H90" s="87"/>
      <c r="I90" s="82"/>
      <c r="J90" s="82"/>
      <c r="K90" s="87"/>
    </row>
    <row r="91" spans="1:11" ht="14.4" x14ac:dyDescent="0.3">
      <c r="A91" s="83"/>
      <c r="B91" s="84"/>
      <c r="C91" s="95"/>
      <c r="D91" s="95"/>
      <c r="E91" s="86"/>
      <c r="F91" s="85"/>
      <c r="G91" s="85"/>
      <c r="H91" s="86"/>
      <c r="I91" s="85"/>
      <c r="J91" s="85"/>
      <c r="K91" s="86"/>
    </row>
    <row r="92" spans="1:11" ht="14.4" x14ac:dyDescent="0.3">
      <c r="A92" s="80"/>
      <c r="B92" s="81"/>
      <c r="C92" s="94"/>
      <c r="D92" s="94"/>
      <c r="E92" s="68"/>
      <c r="F92" s="82"/>
      <c r="G92" s="82"/>
      <c r="H92" s="68"/>
      <c r="I92" s="82"/>
      <c r="J92" s="82"/>
      <c r="K92" s="68"/>
    </row>
    <row r="93" spans="1:11" ht="14.4" x14ac:dyDescent="0.3">
      <c r="A93" s="83"/>
      <c r="B93" s="84"/>
      <c r="C93" s="95"/>
      <c r="D93" s="95"/>
      <c r="E93" s="86"/>
      <c r="F93" s="85"/>
      <c r="G93" s="85"/>
      <c r="H93" s="86"/>
      <c r="I93" s="85"/>
      <c r="J93" s="85"/>
      <c r="K93" s="86"/>
    </row>
    <row r="94" spans="1:11" ht="14.4" x14ac:dyDescent="0.3">
      <c r="A94" s="80"/>
      <c r="B94" s="81"/>
      <c r="C94" s="94"/>
      <c r="D94" s="94"/>
      <c r="E94" s="68"/>
      <c r="F94" s="82"/>
      <c r="G94" s="82"/>
      <c r="H94" s="68"/>
      <c r="I94" s="82"/>
      <c r="J94" s="82"/>
      <c r="K94" s="68"/>
    </row>
    <row r="95" spans="1:11" ht="14.4" x14ac:dyDescent="0.3">
      <c r="A95" s="83"/>
      <c r="B95" s="89"/>
      <c r="C95" s="95"/>
      <c r="D95" s="95"/>
      <c r="E95" s="86"/>
      <c r="F95" s="85"/>
      <c r="G95" s="85"/>
      <c r="H95" s="86"/>
      <c r="I95" s="85"/>
      <c r="J95" s="85"/>
      <c r="K95" s="86"/>
    </row>
    <row r="96" spans="1:11" ht="14.4" x14ac:dyDescent="0.3">
      <c r="A96" s="80"/>
      <c r="B96" s="81"/>
      <c r="C96" s="94"/>
      <c r="D96" s="94"/>
      <c r="E96" s="68"/>
      <c r="F96" s="82"/>
      <c r="G96" s="82"/>
      <c r="H96" s="68"/>
      <c r="I96" s="82"/>
      <c r="J96" s="82"/>
      <c r="K96" s="68"/>
    </row>
    <row r="97" spans="1:11" ht="14.4" x14ac:dyDescent="0.3">
      <c r="A97" s="83"/>
      <c r="B97" s="84"/>
      <c r="C97" s="95"/>
      <c r="D97" s="95"/>
      <c r="E97" s="86"/>
      <c r="F97" s="85"/>
      <c r="G97" s="85"/>
      <c r="H97" s="86"/>
      <c r="I97" s="85"/>
      <c r="J97" s="85"/>
      <c r="K97" s="86"/>
    </row>
    <row r="98" spans="1:11" ht="14.4" x14ac:dyDescent="0.3">
      <c r="A98" s="80"/>
      <c r="B98" s="81"/>
      <c r="C98" s="94"/>
      <c r="D98" s="94"/>
      <c r="E98" s="68"/>
      <c r="F98" s="82"/>
      <c r="G98" s="82"/>
      <c r="H98" s="68"/>
      <c r="I98" s="82"/>
      <c r="J98" s="82"/>
      <c r="K98" s="68"/>
    </row>
    <row r="99" spans="1:11" ht="14.4" x14ac:dyDescent="0.3">
      <c r="A99" s="83"/>
      <c r="B99" s="84"/>
      <c r="C99" s="95"/>
      <c r="D99" s="95"/>
      <c r="E99" s="86"/>
      <c r="F99" s="85"/>
      <c r="G99" s="85"/>
      <c r="H99" s="88"/>
      <c r="I99" s="85"/>
      <c r="J99" s="85"/>
      <c r="K99" s="88"/>
    </row>
    <row r="100" spans="1:11" ht="14.4" x14ac:dyDescent="0.3">
      <c r="A100" s="80"/>
      <c r="B100" s="81"/>
      <c r="C100" s="94"/>
      <c r="D100" s="94"/>
      <c r="E100" s="87"/>
      <c r="F100" s="82"/>
      <c r="G100" s="82"/>
      <c r="H100" s="68"/>
      <c r="I100" s="82"/>
      <c r="J100" s="82"/>
      <c r="K100" s="68"/>
    </row>
    <row r="101" spans="1:11" ht="14.4" x14ac:dyDescent="0.3">
      <c r="A101" s="83"/>
      <c r="B101" s="84"/>
      <c r="C101" s="95"/>
      <c r="D101" s="95"/>
      <c r="E101" s="86"/>
      <c r="F101" s="85"/>
      <c r="G101" s="85"/>
      <c r="H101" s="88"/>
      <c r="I101" s="85"/>
      <c r="J101" s="85"/>
      <c r="K101" s="88"/>
    </row>
    <row r="102" spans="1:11" ht="14.4" x14ac:dyDescent="0.3">
      <c r="A102" s="80"/>
      <c r="B102" s="81"/>
      <c r="C102" s="94"/>
      <c r="D102" s="94"/>
      <c r="E102" s="87"/>
      <c r="F102" s="82"/>
      <c r="G102" s="82"/>
      <c r="H102" s="68"/>
      <c r="I102" s="82"/>
      <c r="J102" s="82"/>
      <c r="K102" s="68"/>
    </row>
    <row r="103" spans="1:11" ht="14.4" x14ac:dyDescent="0.3">
      <c r="A103" s="83"/>
      <c r="B103" s="89"/>
      <c r="C103" s="95"/>
      <c r="D103" s="95"/>
      <c r="E103" s="86"/>
      <c r="F103" s="85"/>
      <c r="G103" s="85"/>
      <c r="H103" s="86"/>
      <c r="I103" s="85"/>
      <c r="J103" s="85"/>
      <c r="K103" s="86"/>
    </row>
    <row r="104" spans="1:11" ht="14.4" x14ac:dyDescent="0.3">
      <c r="A104" s="80"/>
      <c r="B104" s="81"/>
      <c r="C104" s="94"/>
      <c r="D104" s="94"/>
      <c r="E104" s="68"/>
      <c r="F104" s="82"/>
      <c r="G104" s="82"/>
      <c r="H104" s="68"/>
      <c r="I104" s="82"/>
      <c r="J104" s="82"/>
      <c r="K104" s="68"/>
    </row>
    <row r="105" spans="1:11" ht="14.4" x14ac:dyDescent="0.3">
      <c r="A105" s="83"/>
      <c r="B105" s="84"/>
      <c r="C105" s="95"/>
      <c r="D105" s="95"/>
      <c r="E105" s="86"/>
      <c r="F105" s="85"/>
      <c r="G105" s="85"/>
      <c r="H105" s="86"/>
      <c r="I105" s="85"/>
      <c r="J105" s="85"/>
      <c r="K105" s="86"/>
    </row>
    <row r="106" spans="1:11" ht="14.4" x14ac:dyDescent="0.3">
      <c r="A106" s="80"/>
      <c r="B106" s="81"/>
      <c r="C106" s="94"/>
      <c r="D106" s="94"/>
      <c r="E106" s="68"/>
      <c r="F106" s="82"/>
      <c r="G106" s="82"/>
      <c r="H106" s="68"/>
      <c r="I106" s="82"/>
      <c r="J106" s="82"/>
      <c r="K106" s="68"/>
    </row>
    <row r="107" spans="1:11" ht="14.4" x14ac:dyDescent="0.3">
      <c r="A107" s="83"/>
      <c r="B107" s="84"/>
      <c r="C107" s="96"/>
      <c r="D107" s="96"/>
      <c r="E107" s="97"/>
      <c r="F107" s="96"/>
      <c r="G107" s="96"/>
      <c r="H107" s="98"/>
      <c r="I107" s="96"/>
      <c r="J107" s="96"/>
      <c r="K107" s="98"/>
    </row>
    <row r="108" spans="1:11" ht="14.4" x14ac:dyDescent="0.3">
      <c r="A108" s="80"/>
      <c r="B108" s="81"/>
      <c r="C108" s="67"/>
      <c r="D108" s="67"/>
      <c r="E108" s="68"/>
      <c r="F108" s="82"/>
      <c r="G108" s="82"/>
      <c r="H108" s="68"/>
      <c r="I108" s="82"/>
      <c r="J108" s="82"/>
      <c r="K108" s="68"/>
    </row>
    <row r="109" spans="1:11" ht="14.4" x14ac:dyDescent="0.3">
      <c r="A109" s="83"/>
      <c r="B109" s="84"/>
      <c r="C109" s="99"/>
      <c r="D109" s="99"/>
      <c r="E109" s="88"/>
      <c r="F109" s="85"/>
      <c r="G109" s="85"/>
      <c r="H109" s="86"/>
      <c r="I109" s="85"/>
      <c r="J109" s="85"/>
      <c r="K109" s="86"/>
    </row>
    <row r="110" spans="1:11" ht="14.4" x14ac:dyDescent="0.3">
      <c r="A110" s="80"/>
      <c r="B110" s="81"/>
      <c r="C110" s="67"/>
      <c r="D110" s="67"/>
      <c r="E110" s="68"/>
      <c r="F110" s="82"/>
      <c r="G110" s="82"/>
      <c r="H110" s="68"/>
      <c r="I110" s="82"/>
      <c r="J110" s="82"/>
      <c r="K110" s="68"/>
    </row>
    <row r="111" spans="1:11" ht="14.4" x14ac:dyDescent="0.3">
      <c r="A111" s="83"/>
      <c r="B111" s="84"/>
      <c r="C111" s="99"/>
      <c r="D111" s="99"/>
      <c r="E111" s="86"/>
      <c r="F111" s="85"/>
      <c r="G111" s="85"/>
      <c r="H111" s="88"/>
      <c r="I111" s="85"/>
      <c r="J111" s="85"/>
      <c r="K111" s="88"/>
    </row>
    <row r="112" spans="1:11" ht="14.4" x14ac:dyDescent="0.3">
      <c r="A112" s="80"/>
      <c r="B112" s="81"/>
      <c r="C112" s="67"/>
      <c r="D112" s="67"/>
      <c r="E112" s="68"/>
      <c r="F112" s="82"/>
      <c r="G112" s="82"/>
      <c r="H112" s="87"/>
      <c r="I112" s="82"/>
      <c r="J112" s="82"/>
      <c r="K112" s="87"/>
    </row>
    <row r="113" spans="1:11" ht="14.4" x14ac:dyDescent="0.3">
      <c r="A113" s="83"/>
      <c r="B113" s="84"/>
      <c r="C113" s="99"/>
      <c r="D113" s="99"/>
      <c r="E113" s="86"/>
      <c r="F113" s="85"/>
      <c r="G113" s="85"/>
      <c r="H113" s="88"/>
      <c r="I113" s="85"/>
      <c r="J113" s="85"/>
      <c r="K113" s="88"/>
    </row>
    <row r="114" spans="1:11" ht="14.4" x14ac:dyDescent="0.3">
      <c r="A114" s="80"/>
      <c r="B114" s="81"/>
      <c r="C114" s="67"/>
      <c r="D114" s="67"/>
      <c r="E114" s="68"/>
      <c r="F114" s="82"/>
      <c r="G114" s="82"/>
      <c r="H114" s="87"/>
      <c r="I114" s="82"/>
      <c r="J114" s="82"/>
      <c r="K114" s="87"/>
    </row>
    <row r="115" spans="1:11" ht="14.4" x14ac:dyDescent="0.3">
      <c r="A115" s="83"/>
      <c r="B115" s="84"/>
      <c r="C115" s="99"/>
      <c r="D115" s="99"/>
      <c r="E115" s="86"/>
      <c r="F115" s="85"/>
      <c r="G115" s="85"/>
      <c r="H115" s="86"/>
      <c r="I115" s="85"/>
      <c r="J115" s="85"/>
      <c r="K115" s="86"/>
    </row>
    <row r="116" spans="1:11" ht="14.4" x14ac:dyDescent="0.3">
      <c r="A116" s="80"/>
      <c r="B116" s="81"/>
      <c r="C116" s="67"/>
      <c r="D116" s="67"/>
      <c r="E116" s="87"/>
      <c r="F116" s="82"/>
      <c r="G116" s="82"/>
      <c r="H116" s="68"/>
      <c r="I116" s="82"/>
      <c r="J116" s="82"/>
      <c r="K116" s="68"/>
    </row>
    <row r="117" spans="1:11" ht="14.4" x14ac:dyDescent="0.3">
      <c r="A117" s="83"/>
      <c r="B117" s="84"/>
      <c r="C117" s="99"/>
      <c r="D117" s="99"/>
      <c r="E117" s="86"/>
      <c r="F117" s="85"/>
      <c r="G117" s="85"/>
      <c r="H117" s="86"/>
      <c r="I117" s="85"/>
      <c r="J117" s="85"/>
      <c r="K117" s="86"/>
    </row>
    <row r="118" spans="1:11" ht="14.4" x14ac:dyDescent="0.3">
      <c r="A118" s="80"/>
      <c r="B118" s="81"/>
      <c r="C118" s="67"/>
      <c r="D118" s="67"/>
      <c r="E118" s="68"/>
      <c r="F118" s="82"/>
      <c r="G118" s="82"/>
      <c r="H118" s="68"/>
      <c r="I118" s="82"/>
      <c r="J118" s="82"/>
      <c r="K118" s="68"/>
    </row>
    <row r="119" spans="1:11" ht="14.4" x14ac:dyDescent="0.3">
      <c r="A119" s="83"/>
      <c r="B119" s="84"/>
      <c r="C119" s="99"/>
      <c r="D119" s="99"/>
      <c r="E119" s="86"/>
      <c r="F119" s="85"/>
      <c r="G119" s="85"/>
      <c r="H119" s="86"/>
      <c r="I119" s="85"/>
      <c r="J119" s="85"/>
      <c r="K119" s="86"/>
    </row>
    <row r="120" spans="1:11" ht="14.4" x14ac:dyDescent="0.3">
      <c r="A120" s="80"/>
      <c r="B120" s="81"/>
      <c r="C120" s="67"/>
      <c r="D120" s="67"/>
      <c r="E120" s="68"/>
      <c r="F120" s="82"/>
      <c r="G120" s="82"/>
      <c r="H120" s="68"/>
      <c r="I120" s="82"/>
      <c r="J120" s="82"/>
      <c r="K120" s="68"/>
    </row>
    <row r="121" spans="1:11" ht="14.4" x14ac:dyDescent="0.3">
      <c r="A121" s="83"/>
      <c r="B121" s="89"/>
      <c r="C121" s="100"/>
      <c r="D121" s="100"/>
      <c r="E121" s="88"/>
      <c r="F121" s="85"/>
      <c r="G121" s="85"/>
      <c r="H121" s="86"/>
      <c r="I121" s="85"/>
      <c r="J121" s="85"/>
      <c r="K121" s="86"/>
    </row>
    <row r="122" spans="1:11" ht="14.4" x14ac:dyDescent="0.3">
      <c r="A122" s="80"/>
      <c r="B122" s="81"/>
      <c r="C122" s="67"/>
      <c r="D122" s="67"/>
      <c r="E122" s="68"/>
      <c r="F122" s="82"/>
      <c r="G122" s="82"/>
      <c r="H122" s="68"/>
      <c r="I122" s="82"/>
      <c r="J122" s="82"/>
      <c r="K122" s="68"/>
    </row>
    <row r="123" spans="1:11" ht="14.4" x14ac:dyDescent="0.3">
      <c r="A123" s="83"/>
      <c r="B123" s="84"/>
      <c r="C123" s="99"/>
      <c r="D123" s="99"/>
      <c r="E123" s="86"/>
      <c r="F123" s="85"/>
      <c r="G123" s="85"/>
      <c r="H123" s="86"/>
      <c r="I123" s="85"/>
      <c r="J123" s="85"/>
      <c r="K123" s="86"/>
    </row>
    <row r="124" spans="1:11" ht="14.4" x14ac:dyDescent="0.3">
      <c r="A124" s="80"/>
      <c r="B124" s="81"/>
      <c r="C124" s="67"/>
      <c r="D124" s="67"/>
      <c r="E124" s="87"/>
      <c r="F124" s="82"/>
      <c r="G124" s="82"/>
      <c r="H124" s="68"/>
      <c r="I124" s="82"/>
      <c r="J124" s="82"/>
      <c r="K124" s="68"/>
    </row>
    <row r="125" spans="1:11" ht="14.4" x14ac:dyDescent="0.3">
      <c r="A125" s="83"/>
      <c r="B125" s="84"/>
      <c r="C125" s="99"/>
      <c r="D125" s="99"/>
      <c r="E125" s="88"/>
      <c r="F125" s="85"/>
      <c r="G125" s="85"/>
      <c r="H125" s="88"/>
      <c r="I125" s="85"/>
      <c r="J125" s="85"/>
      <c r="K125" s="88"/>
    </row>
    <row r="126" spans="1:11" ht="14.4" x14ac:dyDescent="0.3">
      <c r="A126" s="80"/>
      <c r="B126" s="81"/>
      <c r="C126" s="67"/>
      <c r="D126" s="67"/>
      <c r="E126" s="87"/>
      <c r="F126" s="82"/>
      <c r="G126" s="82"/>
      <c r="H126" s="68"/>
      <c r="I126" s="82"/>
      <c r="J126" s="82"/>
      <c r="K126" s="68"/>
    </row>
    <row r="127" spans="1:11" ht="14.4" x14ac:dyDescent="0.3">
      <c r="A127" s="83"/>
      <c r="B127" s="84"/>
      <c r="C127" s="99"/>
      <c r="D127" s="99"/>
      <c r="E127" s="88"/>
      <c r="F127" s="85"/>
      <c r="G127" s="85"/>
      <c r="H127" s="88"/>
      <c r="I127" s="85"/>
      <c r="J127" s="85"/>
      <c r="K127" s="88"/>
    </row>
    <row r="128" spans="1:11" ht="14.4" x14ac:dyDescent="0.3">
      <c r="A128" s="80"/>
      <c r="B128" s="81"/>
      <c r="C128" s="67"/>
      <c r="D128" s="67"/>
      <c r="E128" s="68"/>
      <c r="F128" s="82"/>
      <c r="G128" s="82"/>
      <c r="H128" s="87"/>
      <c r="I128" s="82"/>
      <c r="J128" s="82"/>
      <c r="K128" s="87"/>
    </row>
    <row r="129" spans="1:11" ht="14.4" x14ac:dyDescent="0.3">
      <c r="A129" s="83"/>
      <c r="B129" s="89"/>
      <c r="C129" s="100"/>
      <c r="D129" s="100"/>
      <c r="E129" s="86"/>
      <c r="F129" s="85"/>
      <c r="G129" s="85"/>
      <c r="H129" s="88"/>
      <c r="I129" s="85"/>
      <c r="J129" s="85"/>
      <c r="K129" s="88"/>
    </row>
    <row r="130" spans="1:11" ht="14.4" x14ac:dyDescent="0.3">
      <c r="A130" s="80"/>
      <c r="B130" s="81"/>
      <c r="C130" s="67"/>
      <c r="D130" s="67"/>
      <c r="E130" s="68"/>
      <c r="F130" s="82"/>
      <c r="G130" s="82"/>
      <c r="H130" s="68"/>
      <c r="I130" s="82"/>
      <c r="J130" s="82"/>
      <c r="K130" s="68"/>
    </row>
    <row r="131" spans="1:11" ht="14.4" x14ac:dyDescent="0.3">
      <c r="A131" s="83"/>
      <c r="B131" s="84"/>
      <c r="C131" s="99"/>
      <c r="D131" s="99"/>
      <c r="E131" s="88"/>
      <c r="F131" s="85"/>
      <c r="G131" s="85"/>
      <c r="H131" s="88"/>
      <c r="I131" s="85"/>
      <c r="J131" s="85"/>
      <c r="K131" s="88"/>
    </row>
    <row r="132" spans="1:11" ht="14.4" x14ac:dyDescent="0.3">
      <c r="A132" s="80"/>
      <c r="B132" s="81"/>
      <c r="C132" s="67"/>
      <c r="D132" s="67"/>
      <c r="E132" s="68"/>
      <c r="F132" s="82"/>
      <c r="G132" s="82"/>
      <c r="H132" s="87"/>
      <c r="I132" s="82"/>
      <c r="J132" s="82"/>
      <c r="K132" s="87"/>
    </row>
    <row r="133" spans="1:11" ht="14.4" x14ac:dyDescent="0.3">
      <c r="A133" s="83"/>
      <c r="B133" s="84"/>
      <c r="C133" s="96"/>
      <c r="D133" s="96"/>
      <c r="E133" s="98"/>
      <c r="F133" s="96"/>
      <c r="G133" s="96"/>
      <c r="H133" s="98"/>
      <c r="I133" s="96"/>
      <c r="J133" s="96"/>
      <c r="K133" s="98"/>
    </row>
    <row r="134" spans="1:11" ht="14.4" x14ac:dyDescent="0.3">
      <c r="A134" s="80"/>
      <c r="B134" s="81"/>
      <c r="C134" s="101"/>
      <c r="D134" s="101"/>
      <c r="E134" s="69"/>
      <c r="F134" s="101"/>
      <c r="G134" s="101"/>
      <c r="H134" s="69"/>
      <c r="I134" s="101"/>
      <c r="J134" s="101"/>
      <c r="K134" s="69"/>
    </row>
    <row r="135" spans="1:11" ht="14.4" x14ac:dyDescent="0.3">
      <c r="A135" s="83"/>
      <c r="B135" s="84"/>
      <c r="C135" s="96"/>
      <c r="D135" s="96"/>
      <c r="E135" s="97"/>
      <c r="F135" s="96"/>
      <c r="G135" s="96"/>
      <c r="H135" s="98"/>
      <c r="I135" s="96"/>
      <c r="J135" s="96"/>
      <c r="K135" s="98"/>
    </row>
    <row r="136" spans="1:11" ht="14.4" x14ac:dyDescent="0.3">
      <c r="A136" s="80"/>
      <c r="B136" s="81"/>
      <c r="C136" s="101"/>
      <c r="D136" s="101"/>
      <c r="E136" s="102"/>
      <c r="F136" s="101"/>
      <c r="G136" s="101"/>
      <c r="H136" s="102"/>
      <c r="I136" s="101"/>
      <c r="J136" s="101"/>
      <c r="K136" s="102"/>
    </row>
    <row r="137" spans="1:11" ht="14.4" x14ac:dyDescent="0.3">
      <c r="A137" s="83"/>
      <c r="B137" s="84"/>
      <c r="C137" s="96"/>
      <c r="D137" s="96"/>
      <c r="E137" s="97"/>
      <c r="F137" s="96"/>
      <c r="G137" s="96"/>
      <c r="H137" s="97"/>
      <c r="I137" s="96"/>
      <c r="J137" s="96"/>
      <c r="K137" s="97"/>
    </row>
    <row r="138" spans="1:11" ht="14.4" x14ac:dyDescent="0.3">
      <c r="A138" s="80"/>
      <c r="B138" s="81"/>
      <c r="C138" s="101"/>
      <c r="D138" s="101"/>
      <c r="E138" s="69"/>
      <c r="F138" s="101"/>
      <c r="G138" s="101"/>
      <c r="H138" s="102"/>
      <c r="I138" s="101"/>
      <c r="J138" s="101"/>
      <c r="K138" s="102"/>
    </row>
    <row r="139" spans="1:11" ht="14.4" x14ac:dyDescent="0.3">
      <c r="A139" s="83"/>
      <c r="B139" s="84"/>
      <c r="C139" s="96"/>
      <c r="D139" s="96"/>
      <c r="E139" s="98"/>
      <c r="F139" s="96"/>
      <c r="G139" s="96"/>
      <c r="H139" s="97"/>
      <c r="I139" s="96"/>
      <c r="J139" s="96"/>
      <c r="K139" s="97"/>
    </row>
    <row r="140" spans="1:11" ht="14.4" x14ac:dyDescent="0.3">
      <c r="A140" s="80"/>
      <c r="B140" s="81"/>
      <c r="C140" s="101"/>
      <c r="D140" s="101"/>
      <c r="E140" s="69"/>
      <c r="F140" s="101"/>
      <c r="G140" s="101"/>
      <c r="H140" s="69"/>
      <c r="I140" s="101"/>
      <c r="J140" s="101"/>
      <c r="K140" s="69"/>
    </row>
    <row r="141" spans="1:11" ht="14.4" x14ac:dyDescent="0.3">
      <c r="A141" s="83"/>
      <c r="B141" s="84"/>
      <c r="C141" s="96"/>
      <c r="D141" s="96"/>
      <c r="E141" s="97"/>
      <c r="F141" s="96"/>
      <c r="G141" s="96"/>
      <c r="H141" s="98"/>
      <c r="I141" s="96"/>
      <c r="J141" s="96"/>
      <c r="K141" s="98"/>
    </row>
    <row r="142" spans="1:11" ht="14.4" x14ac:dyDescent="0.3">
      <c r="A142" s="80"/>
      <c r="B142" s="81"/>
      <c r="C142" s="101"/>
      <c r="D142" s="101"/>
      <c r="E142" s="69"/>
      <c r="F142" s="101"/>
      <c r="G142" s="101"/>
      <c r="H142" s="102"/>
      <c r="I142" s="101"/>
      <c r="J142" s="101"/>
      <c r="K142" s="102"/>
    </row>
    <row r="143" spans="1:11" ht="14.4" x14ac:dyDescent="0.3">
      <c r="A143" s="83"/>
      <c r="B143" s="84"/>
      <c r="C143" s="96"/>
      <c r="D143" s="96"/>
      <c r="E143" s="97"/>
      <c r="F143" s="96"/>
      <c r="G143" s="96"/>
      <c r="H143" s="97"/>
      <c r="I143" s="96"/>
      <c r="J143" s="96"/>
      <c r="K143" s="97"/>
    </row>
    <row r="144" spans="1:11" ht="14.4" x14ac:dyDescent="0.3">
      <c r="A144" s="80"/>
      <c r="B144" s="81"/>
      <c r="C144" s="101"/>
      <c r="D144" s="101"/>
      <c r="E144" s="69"/>
      <c r="F144" s="101"/>
      <c r="G144" s="101"/>
      <c r="H144" s="102"/>
      <c r="I144" s="101"/>
      <c r="J144" s="101"/>
      <c r="K144" s="102"/>
    </row>
    <row r="145" spans="1:11" ht="14.4" x14ac:dyDescent="0.3">
      <c r="A145" s="83"/>
      <c r="B145" s="84"/>
      <c r="C145" s="96"/>
      <c r="D145" s="96"/>
      <c r="E145" s="97"/>
      <c r="F145" s="96"/>
      <c r="G145" s="96"/>
      <c r="H145" s="98"/>
      <c r="I145" s="96"/>
      <c r="J145" s="96"/>
      <c r="K145" s="98"/>
    </row>
    <row r="146" spans="1:11" ht="14.4" x14ac:dyDescent="0.3">
      <c r="A146" s="80"/>
      <c r="B146" s="81"/>
      <c r="C146" s="101"/>
      <c r="D146" s="101"/>
      <c r="E146" s="69"/>
      <c r="F146" s="101"/>
      <c r="G146" s="101"/>
      <c r="H146" s="69"/>
      <c r="I146" s="101"/>
      <c r="J146" s="101"/>
      <c r="K146" s="69"/>
    </row>
    <row r="147" spans="1:11" ht="14.4" x14ac:dyDescent="0.3">
      <c r="A147" s="83"/>
      <c r="B147" s="89"/>
      <c r="C147" s="96"/>
      <c r="D147" s="96"/>
      <c r="E147" s="97"/>
      <c r="F147" s="96"/>
      <c r="G147" s="96"/>
      <c r="H147" s="98"/>
      <c r="I147" s="96"/>
      <c r="J147" s="96"/>
      <c r="K147" s="98"/>
    </row>
    <row r="148" spans="1:11" ht="14.4" x14ac:dyDescent="0.3">
      <c r="A148" s="80"/>
      <c r="B148" s="81"/>
      <c r="C148" s="101"/>
      <c r="D148" s="101"/>
      <c r="E148" s="102"/>
      <c r="F148" s="101"/>
      <c r="G148" s="101"/>
      <c r="H148" s="102"/>
      <c r="I148" s="101"/>
      <c r="J148" s="101"/>
      <c r="K148" s="102"/>
    </row>
    <row r="149" spans="1:11" ht="14.4" x14ac:dyDescent="0.3">
      <c r="A149" s="83"/>
      <c r="B149" s="84"/>
      <c r="C149" s="96"/>
      <c r="D149" s="96"/>
      <c r="E149" s="97"/>
      <c r="F149" s="96"/>
      <c r="G149" s="96"/>
      <c r="H149" s="97"/>
      <c r="I149" s="96"/>
      <c r="J149" s="96"/>
      <c r="K149" s="97"/>
    </row>
    <row r="150" spans="1:11" ht="14.4" x14ac:dyDescent="0.3">
      <c r="A150" s="80"/>
      <c r="B150" s="81"/>
      <c r="C150" s="101"/>
      <c r="D150" s="101"/>
      <c r="E150" s="102"/>
      <c r="F150" s="101"/>
      <c r="G150" s="101"/>
      <c r="H150" s="102"/>
      <c r="I150" s="101"/>
      <c r="J150" s="101"/>
      <c r="K150" s="102"/>
    </row>
    <row r="151" spans="1:11" ht="14.4" x14ac:dyDescent="0.3">
      <c r="A151" s="83"/>
      <c r="B151" s="84"/>
      <c r="C151" s="96"/>
      <c r="D151" s="96"/>
      <c r="E151" s="98"/>
      <c r="F151" s="96"/>
      <c r="G151" s="96"/>
      <c r="H151" s="97"/>
      <c r="I151" s="96"/>
      <c r="J151" s="96"/>
      <c r="K151" s="97"/>
    </row>
    <row r="152" spans="1:11" ht="14.4" x14ac:dyDescent="0.3">
      <c r="A152" s="80"/>
      <c r="B152" s="81"/>
      <c r="C152" s="101"/>
      <c r="D152" s="101"/>
      <c r="E152" s="102"/>
      <c r="F152" s="101"/>
      <c r="G152" s="101"/>
      <c r="H152" s="102"/>
      <c r="I152" s="101"/>
      <c r="J152" s="101"/>
      <c r="K152" s="102"/>
    </row>
    <row r="153" spans="1:11" ht="14.4" x14ac:dyDescent="0.3">
      <c r="A153" s="83"/>
      <c r="B153" s="84"/>
      <c r="C153" s="96"/>
      <c r="D153" s="96"/>
      <c r="E153" s="97"/>
      <c r="F153" s="96"/>
      <c r="G153" s="96"/>
      <c r="H153" s="97"/>
      <c r="I153" s="96"/>
      <c r="J153" s="96"/>
      <c r="K153" s="97"/>
    </row>
    <row r="154" spans="1:11" ht="14.4" x14ac:dyDescent="0.3">
      <c r="A154" s="80"/>
      <c r="B154" s="81"/>
      <c r="C154" s="101"/>
      <c r="D154" s="101"/>
      <c r="E154" s="69"/>
      <c r="F154" s="101"/>
      <c r="G154" s="101"/>
      <c r="H154" s="69"/>
      <c r="I154" s="101"/>
      <c r="J154" s="101"/>
      <c r="K154" s="69"/>
    </row>
    <row r="155" spans="1:11" ht="14.4" x14ac:dyDescent="0.3">
      <c r="A155" s="83"/>
      <c r="B155" s="89"/>
      <c r="C155" s="96"/>
      <c r="D155" s="96"/>
      <c r="E155" s="97"/>
      <c r="F155" s="96"/>
      <c r="G155" s="96"/>
      <c r="H155" s="97"/>
      <c r="I155" s="96"/>
      <c r="J155" s="96"/>
      <c r="K155" s="97"/>
    </row>
    <row r="156" spans="1:11" ht="14.4" x14ac:dyDescent="0.3">
      <c r="A156" s="80"/>
      <c r="B156" s="81"/>
      <c r="C156" s="101"/>
      <c r="D156" s="101"/>
      <c r="E156" s="102"/>
      <c r="F156" s="101"/>
      <c r="G156" s="101"/>
      <c r="H156" s="69"/>
      <c r="I156" s="101"/>
      <c r="J156" s="101"/>
      <c r="K156" s="69"/>
    </row>
    <row r="157" spans="1:11" ht="14.4" x14ac:dyDescent="0.3">
      <c r="A157" s="83"/>
      <c r="B157" s="89"/>
      <c r="C157" s="96"/>
      <c r="D157" s="96"/>
      <c r="E157" s="97"/>
      <c r="F157" s="96"/>
      <c r="G157" s="96"/>
      <c r="H157" s="97"/>
      <c r="I157" s="96"/>
      <c r="J157" s="96"/>
      <c r="K157" s="97"/>
    </row>
    <row r="158" spans="1:11" ht="14.4" x14ac:dyDescent="0.3">
      <c r="A158" s="80"/>
      <c r="B158" s="81"/>
      <c r="C158" s="101"/>
      <c r="D158" s="101"/>
      <c r="E158" s="102"/>
      <c r="F158" s="101"/>
      <c r="G158" s="101"/>
      <c r="H158" s="69"/>
      <c r="I158" s="101"/>
      <c r="J158" s="101"/>
      <c r="K158" s="69"/>
    </row>
    <row r="159" spans="1:11" ht="14.4" x14ac:dyDescent="0.3">
      <c r="A159" s="83"/>
      <c r="B159" s="84"/>
      <c r="C159" s="96"/>
      <c r="D159" s="96"/>
      <c r="E159" s="98"/>
      <c r="F159" s="96"/>
      <c r="G159" s="96"/>
      <c r="H159" s="98"/>
      <c r="I159" s="96"/>
      <c r="J159" s="96"/>
      <c r="K159" s="98"/>
    </row>
    <row r="160" spans="1:11" ht="14.4" x14ac:dyDescent="0.3">
      <c r="A160" s="80"/>
      <c r="B160" s="81"/>
      <c r="C160" s="82"/>
      <c r="D160" s="82"/>
      <c r="E160" s="87"/>
      <c r="F160" s="82"/>
      <c r="G160" s="82"/>
      <c r="H160" s="87"/>
      <c r="I160" s="82"/>
      <c r="J160" s="82"/>
      <c r="K160" s="87"/>
    </row>
    <row r="161" spans="1:11" ht="14.4" x14ac:dyDescent="0.3">
      <c r="A161" s="83"/>
      <c r="B161" s="84"/>
      <c r="C161" s="85"/>
      <c r="D161" s="85"/>
      <c r="E161" s="88"/>
      <c r="F161" s="85"/>
      <c r="G161" s="85"/>
      <c r="H161" s="88"/>
      <c r="I161" s="85"/>
      <c r="J161" s="85"/>
      <c r="K161" s="88"/>
    </row>
    <row r="162" spans="1:11" ht="14.4" x14ac:dyDescent="0.3">
      <c r="A162" s="80"/>
      <c r="B162" s="81"/>
      <c r="C162" s="82"/>
      <c r="D162" s="82"/>
      <c r="E162" s="87"/>
      <c r="F162" s="82"/>
      <c r="G162" s="82"/>
      <c r="H162" s="87"/>
      <c r="I162" s="82"/>
      <c r="J162" s="82"/>
      <c r="K162" s="87"/>
    </row>
    <row r="163" spans="1:11" ht="14.4" x14ac:dyDescent="0.3">
      <c r="A163" s="83"/>
      <c r="B163" s="84"/>
      <c r="C163" s="85"/>
      <c r="D163" s="85"/>
      <c r="E163" s="86"/>
      <c r="F163" s="85"/>
      <c r="G163" s="85"/>
      <c r="H163" s="88"/>
      <c r="I163" s="85"/>
      <c r="J163" s="85"/>
      <c r="K163" s="88"/>
    </row>
    <row r="164" spans="1:11" ht="14.4" x14ac:dyDescent="0.3">
      <c r="A164" s="80"/>
      <c r="B164" s="81"/>
      <c r="C164" s="82"/>
      <c r="D164" s="82"/>
      <c r="E164" s="87"/>
      <c r="F164" s="82"/>
      <c r="G164" s="82"/>
      <c r="H164" s="87"/>
      <c r="I164" s="82"/>
      <c r="J164" s="82"/>
      <c r="K164" s="87"/>
    </row>
    <row r="165" spans="1:11" ht="14.4" x14ac:dyDescent="0.3">
      <c r="A165" s="83"/>
      <c r="B165" s="84"/>
      <c r="C165" s="85"/>
      <c r="D165" s="85"/>
      <c r="E165" s="88"/>
      <c r="F165" s="85"/>
      <c r="G165" s="85"/>
      <c r="H165" s="88"/>
      <c r="I165" s="85"/>
      <c r="J165" s="85"/>
      <c r="K165" s="88"/>
    </row>
    <row r="166" spans="1:11" ht="14.4" x14ac:dyDescent="0.3">
      <c r="A166" s="80"/>
      <c r="B166" s="81"/>
      <c r="C166" s="82"/>
      <c r="D166" s="82"/>
      <c r="E166" s="68"/>
      <c r="F166" s="82"/>
      <c r="G166" s="82"/>
      <c r="H166" s="68"/>
      <c r="I166" s="82"/>
      <c r="J166" s="82"/>
      <c r="K166" s="68"/>
    </row>
    <row r="167" spans="1:11" ht="14.4" x14ac:dyDescent="0.3">
      <c r="A167" s="83"/>
      <c r="B167" s="84"/>
      <c r="C167" s="85"/>
      <c r="D167" s="85"/>
      <c r="E167" s="88"/>
      <c r="F167" s="85"/>
      <c r="G167" s="85"/>
      <c r="H167" s="86"/>
      <c r="I167" s="85"/>
      <c r="J167" s="85"/>
      <c r="K167" s="86"/>
    </row>
    <row r="168" spans="1:11" ht="14.4" x14ac:dyDescent="0.3">
      <c r="A168" s="80"/>
      <c r="B168" s="81"/>
      <c r="C168" s="82"/>
      <c r="D168" s="82"/>
      <c r="E168" s="68"/>
      <c r="F168" s="82"/>
      <c r="G168" s="82"/>
      <c r="H168" s="68"/>
      <c r="I168" s="82"/>
      <c r="J168" s="82"/>
      <c r="K168" s="68"/>
    </row>
    <row r="169" spans="1:11" ht="14.4" x14ac:dyDescent="0.3">
      <c r="A169" s="83"/>
      <c r="B169" s="84"/>
      <c r="C169" s="85"/>
      <c r="D169" s="85"/>
      <c r="E169" s="86"/>
      <c r="F169" s="85"/>
      <c r="G169" s="85"/>
      <c r="H169" s="86"/>
      <c r="I169" s="85"/>
      <c r="J169" s="85"/>
      <c r="K169" s="86"/>
    </row>
    <row r="170" spans="1:11" ht="14.4" x14ac:dyDescent="0.3">
      <c r="A170" s="80"/>
      <c r="B170" s="81"/>
      <c r="C170" s="82"/>
      <c r="D170" s="82"/>
      <c r="E170" s="68"/>
      <c r="F170" s="82"/>
      <c r="G170" s="82"/>
      <c r="H170" s="68"/>
      <c r="I170" s="82"/>
      <c r="J170" s="82"/>
      <c r="K170" s="68"/>
    </row>
    <row r="171" spans="1:11" ht="14.4" x14ac:dyDescent="0.3">
      <c r="A171" s="83"/>
      <c r="B171" s="84"/>
      <c r="C171" s="85"/>
      <c r="D171" s="85"/>
      <c r="E171" s="88"/>
      <c r="F171" s="85"/>
      <c r="G171" s="85"/>
      <c r="H171" s="86"/>
      <c r="I171" s="85"/>
      <c r="J171" s="85"/>
      <c r="K171" s="86"/>
    </row>
    <row r="172" spans="1:11" ht="14.4" x14ac:dyDescent="0.3">
      <c r="A172" s="80"/>
      <c r="B172" s="81"/>
      <c r="C172" s="82"/>
      <c r="D172" s="82"/>
      <c r="E172" s="68"/>
      <c r="F172" s="82"/>
      <c r="G172" s="82"/>
      <c r="H172" s="68"/>
      <c r="I172" s="82"/>
      <c r="J172" s="82"/>
      <c r="K172" s="68"/>
    </row>
    <row r="173" spans="1:11" ht="14.4" x14ac:dyDescent="0.3">
      <c r="A173" s="83"/>
      <c r="B173" s="89"/>
      <c r="C173" s="85"/>
      <c r="D173" s="85"/>
      <c r="E173" s="88"/>
      <c r="F173" s="85"/>
      <c r="G173" s="85"/>
      <c r="H173" s="88"/>
      <c r="I173" s="85"/>
      <c r="J173" s="85"/>
      <c r="K173" s="88"/>
    </row>
    <row r="174" spans="1:11" ht="14.4" x14ac:dyDescent="0.3">
      <c r="A174" s="80"/>
      <c r="B174" s="81"/>
      <c r="C174" s="82"/>
      <c r="D174" s="82"/>
      <c r="E174" s="87"/>
      <c r="F174" s="82"/>
      <c r="G174" s="82"/>
      <c r="H174" s="87"/>
      <c r="I174" s="82"/>
      <c r="J174" s="82"/>
      <c r="K174" s="87"/>
    </row>
    <row r="175" spans="1:11" ht="14.4" x14ac:dyDescent="0.3">
      <c r="A175" s="83"/>
      <c r="B175" s="84"/>
      <c r="C175" s="85"/>
      <c r="D175" s="85"/>
      <c r="E175" s="86"/>
      <c r="F175" s="85"/>
      <c r="G175" s="85"/>
      <c r="H175" s="86"/>
      <c r="I175" s="85"/>
      <c r="J175" s="85"/>
      <c r="K175" s="86"/>
    </row>
    <row r="176" spans="1:11" ht="14.4" x14ac:dyDescent="0.3">
      <c r="A176" s="80"/>
      <c r="B176" s="81"/>
      <c r="C176" s="82"/>
      <c r="D176" s="82"/>
      <c r="E176" s="68"/>
      <c r="F176" s="82"/>
      <c r="G176" s="82"/>
      <c r="H176" s="68"/>
      <c r="I176" s="82"/>
      <c r="J176" s="82"/>
      <c r="K176" s="68"/>
    </row>
    <row r="177" spans="1:11" ht="14.4" x14ac:dyDescent="0.3">
      <c r="A177" s="83"/>
      <c r="B177" s="84"/>
      <c r="C177" s="85"/>
      <c r="D177" s="85"/>
      <c r="E177" s="88"/>
      <c r="F177" s="85"/>
      <c r="G177" s="85"/>
      <c r="H177" s="86"/>
      <c r="I177" s="85"/>
      <c r="J177" s="85"/>
      <c r="K177" s="86"/>
    </row>
    <row r="178" spans="1:11" ht="14.4" x14ac:dyDescent="0.3">
      <c r="A178" s="80"/>
      <c r="B178" s="81"/>
      <c r="C178" s="82"/>
      <c r="D178" s="82"/>
      <c r="E178" s="87"/>
      <c r="F178" s="82"/>
      <c r="G178" s="82"/>
      <c r="H178" s="68"/>
      <c r="I178" s="82"/>
      <c r="J178" s="82"/>
      <c r="K178" s="68"/>
    </row>
    <row r="179" spans="1:11" ht="14.4" x14ac:dyDescent="0.3">
      <c r="A179" s="83"/>
      <c r="B179" s="84"/>
      <c r="C179" s="85"/>
      <c r="D179" s="85"/>
      <c r="E179" s="88"/>
      <c r="F179" s="85"/>
      <c r="G179" s="85"/>
      <c r="H179" s="86"/>
      <c r="I179" s="85"/>
      <c r="J179" s="85"/>
      <c r="K179" s="86"/>
    </row>
    <row r="180" spans="1:11" ht="14.4" x14ac:dyDescent="0.3">
      <c r="A180" s="80"/>
      <c r="B180" s="81"/>
      <c r="C180" s="82"/>
      <c r="D180" s="82"/>
      <c r="E180" s="87"/>
      <c r="F180" s="82"/>
      <c r="G180" s="82"/>
      <c r="H180" s="68"/>
      <c r="I180" s="82"/>
      <c r="J180" s="82"/>
      <c r="K180" s="68"/>
    </row>
    <row r="181" spans="1:11" ht="14.4" x14ac:dyDescent="0.3">
      <c r="A181" s="83"/>
      <c r="B181" s="89"/>
      <c r="C181" s="85"/>
      <c r="D181" s="85"/>
      <c r="E181" s="88"/>
      <c r="F181" s="85"/>
      <c r="G181" s="85"/>
      <c r="H181" s="86"/>
      <c r="I181" s="85"/>
      <c r="J181" s="85"/>
      <c r="K181" s="86"/>
    </row>
    <row r="182" spans="1:11" ht="14.4" x14ac:dyDescent="0.3">
      <c r="A182" s="80"/>
      <c r="B182" s="81"/>
      <c r="C182" s="82"/>
      <c r="D182" s="82"/>
      <c r="E182" s="87"/>
      <c r="F182" s="82"/>
      <c r="G182" s="82"/>
      <c r="H182" s="68"/>
      <c r="I182" s="82"/>
      <c r="J182" s="82"/>
      <c r="K182" s="68"/>
    </row>
    <row r="183" spans="1:11" ht="14.4" x14ac:dyDescent="0.3">
      <c r="A183" s="83"/>
      <c r="B183" s="89"/>
      <c r="C183" s="85"/>
      <c r="D183" s="85"/>
      <c r="E183" s="88"/>
      <c r="F183" s="85"/>
      <c r="G183" s="85"/>
      <c r="H183" s="86"/>
      <c r="I183" s="85"/>
      <c r="J183" s="85"/>
      <c r="K183" s="86"/>
    </row>
    <row r="184" spans="1:11" ht="14.4" x14ac:dyDescent="0.3">
      <c r="A184" s="80"/>
      <c r="B184" s="81"/>
      <c r="C184" s="82"/>
      <c r="D184" s="82"/>
      <c r="E184" s="68"/>
      <c r="F184" s="82"/>
      <c r="G184" s="82"/>
      <c r="H184" s="68"/>
      <c r="I184" s="82"/>
      <c r="J184" s="82"/>
      <c r="K184" s="68"/>
    </row>
    <row r="185" spans="1:11" ht="14.4" x14ac:dyDescent="0.3">
      <c r="A185" s="83"/>
      <c r="B185" s="84"/>
      <c r="C185" s="96"/>
      <c r="D185" s="96"/>
      <c r="E185" s="97"/>
      <c r="F185" s="96"/>
      <c r="G185" s="96"/>
      <c r="H185" s="97"/>
      <c r="I185" s="96"/>
      <c r="J185" s="96"/>
      <c r="K185" s="97"/>
    </row>
    <row r="186" spans="1:11" ht="14.4" x14ac:dyDescent="0.3">
      <c r="A186" s="80"/>
      <c r="B186" s="81"/>
      <c r="C186" s="82"/>
      <c r="D186" s="82"/>
      <c r="E186" s="87"/>
      <c r="F186" s="82"/>
      <c r="G186" s="82"/>
      <c r="H186" s="68"/>
      <c r="I186" s="82"/>
      <c r="J186" s="82"/>
      <c r="K186" s="68"/>
    </row>
    <row r="187" spans="1:11" ht="14.4" x14ac:dyDescent="0.3">
      <c r="A187" s="83"/>
      <c r="B187" s="84"/>
      <c r="C187" s="85"/>
      <c r="D187" s="85"/>
      <c r="E187" s="86"/>
      <c r="F187" s="85"/>
      <c r="G187" s="85"/>
      <c r="H187" s="88"/>
      <c r="I187" s="85"/>
      <c r="J187" s="85"/>
      <c r="K187" s="88"/>
    </row>
    <row r="188" spans="1:11" ht="14.4" x14ac:dyDescent="0.3">
      <c r="A188" s="80"/>
      <c r="B188" s="81"/>
      <c r="C188" s="82"/>
      <c r="D188" s="82"/>
      <c r="E188" s="68"/>
      <c r="F188" s="82"/>
      <c r="G188" s="82"/>
      <c r="H188" s="68"/>
      <c r="I188" s="82"/>
      <c r="J188" s="82"/>
      <c r="K188" s="68"/>
    </row>
    <row r="189" spans="1:11" ht="14.4" x14ac:dyDescent="0.3">
      <c r="A189" s="83"/>
      <c r="B189" s="84"/>
      <c r="C189" s="85"/>
      <c r="D189" s="85"/>
      <c r="E189" s="88"/>
      <c r="F189" s="85"/>
      <c r="G189" s="85"/>
      <c r="H189" s="86"/>
      <c r="I189" s="85"/>
      <c r="J189" s="85"/>
      <c r="K189" s="86"/>
    </row>
    <row r="190" spans="1:11" ht="14.4" x14ac:dyDescent="0.3">
      <c r="A190" s="80"/>
      <c r="B190" s="81"/>
      <c r="C190" s="82"/>
      <c r="D190" s="82"/>
      <c r="E190" s="87"/>
      <c r="F190" s="82"/>
      <c r="G190" s="82"/>
      <c r="H190" s="68"/>
      <c r="I190" s="82"/>
      <c r="J190" s="82"/>
      <c r="K190" s="68"/>
    </row>
    <row r="191" spans="1:11" ht="14.4" x14ac:dyDescent="0.3">
      <c r="A191" s="83"/>
      <c r="B191" s="84"/>
      <c r="C191" s="85"/>
      <c r="D191" s="85"/>
      <c r="E191" s="88"/>
      <c r="F191" s="85"/>
      <c r="G191" s="85"/>
      <c r="H191" s="88"/>
      <c r="I191" s="85"/>
      <c r="J191" s="85"/>
      <c r="K191" s="88"/>
    </row>
    <row r="192" spans="1:11" ht="14.4" x14ac:dyDescent="0.3">
      <c r="A192" s="80"/>
      <c r="B192" s="81"/>
      <c r="C192" s="82"/>
      <c r="D192" s="82"/>
      <c r="E192" s="87"/>
      <c r="F192" s="82"/>
      <c r="G192" s="82"/>
      <c r="H192" s="68"/>
      <c r="I192" s="82"/>
      <c r="J192" s="82"/>
      <c r="K192" s="68"/>
    </row>
    <row r="193" spans="1:11" ht="14.4" x14ac:dyDescent="0.3">
      <c r="A193" s="83"/>
      <c r="B193" s="84"/>
      <c r="C193" s="85"/>
      <c r="D193" s="85"/>
      <c r="E193" s="86"/>
      <c r="F193" s="85"/>
      <c r="G193" s="85"/>
      <c r="H193" s="86"/>
      <c r="I193" s="85"/>
      <c r="J193" s="85"/>
      <c r="K193" s="86"/>
    </row>
    <row r="194" spans="1:11" ht="14.4" x14ac:dyDescent="0.3">
      <c r="A194" s="80"/>
      <c r="B194" s="81"/>
      <c r="C194" s="82"/>
      <c r="D194" s="82"/>
      <c r="E194" s="87"/>
      <c r="F194" s="82"/>
      <c r="G194" s="82"/>
      <c r="H194" s="68"/>
      <c r="I194" s="82"/>
      <c r="J194" s="82"/>
      <c r="K194" s="68"/>
    </row>
    <row r="195" spans="1:11" ht="14.4" x14ac:dyDescent="0.3">
      <c r="A195" s="83"/>
      <c r="B195" s="84"/>
      <c r="C195" s="85"/>
      <c r="D195" s="85"/>
      <c r="E195" s="88"/>
      <c r="F195" s="85"/>
      <c r="G195" s="85"/>
      <c r="H195" s="86"/>
      <c r="I195" s="85"/>
      <c r="J195" s="85"/>
      <c r="K195" s="86"/>
    </row>
    <row r="196" spans="1:11" ht="14.4" x14ac:dyDescent="0.3">
      <c r="A196" s="80"/>
      <c r="B196" s="81"/>
      <c r="C196" s="82"/>
      <c r="D196" s="82"/>
      <c r="E196" s="68"/>
      <c r="F196" s="82"/>
      <c r="G196" s="82"/>
      <c r="H196" s="68"/>
      <c r="I196" s="82"/>
      <c r="J196" s="82"/>
      <c r="K196" s="68"/>
    </row>
    <row r="197" spans="1:11" ht="14.4" x14ac:dyDescent="0.3">
      <c r="A197" s="83"/>
      <c r="B197" s="84"/>
      <c r="C197" s="85"/>
      <c r="D197" s="85"/>
      <c r="E197" s="86"/>
      <c r="F197" s="85"/>
      <c r="G197" s="85"/>
      <c r="H197" s="88"/>
      <c r="I197" s="85"/>
      <c r="J197" s="85"/>
      <c r="K197" s="88"/>
    </row>
    <row r="198" spans="1:11" ht="14.4" x14ac:dyDescent="0.3">
      <c r="A198" s="80"/>
      <c r="B198" s="81"/>
      <c r="C198" s="82"/>
      <c r="D198" s="82"/>
      <c r="E198" s="68"/>
      <c r="F198" s="82"/>
      <c r="G198" s="82"/>
      <c r="H198" s="68"/>
      <c r="I198" s="82"/>
      <c r="J198" s="82"/>
      <c r="K198" s="68"/>
    </row>
    <row r="199" spans="1:11" ht="14.4" x14ac:dyDescent="0.3">
      <c r="A199" s="83"/>
      <c r="B199" s="89"/>
      <c r="C199" s="85"/>
      <c r="D199" s="85"/>
      <c r="E199" s="88"/>
      <c r="F199" s="85"/>
      <c r="G199" s="85"/>
      <c r="H199" s="88"/>
      <c r="I199" s="85"/>
      <c r="J199" s="85"/>
      <c r="K199" s="88"/>
    </row>
    <row r="200" spans="1:11" ht="14.4" x14ac:dyDescent="0.3">
      <c r="A200" s="80"/>
      <c r="B200" s="81"/>
      <c r="C200" s="82"/>
      <c r="D200" s="82"/>
      <c r="E200" s="68"/>
      <c r="F200" s="82"/>
      <c r="G200" s="82"/>
      <c r="H200" s="87"/>
      <c r="I200" s="82"/>
      <c r="J200" s="82"/>
      <c r="K200" s="87"/>
    </row>
    <row r="201" spans="1:11" ht="14.4" x14ac:dyDescent="0.3">
      <c r="A201" s="83"/>
      <c r="B201" s="84"/>
      <c r="C201" s="85"/>
      <c r="D201" s="85"/>
      <c r="E201" s="86"/>
      <c r="F201" s="85"/>
      <c r="G201" s="85"/>
      <c r="H201" s="88"/>
      <c r="I201" s="85"/>
      <c r="J201" s="85"/>
      <c r="K201" s="88"/>
    </row>
    <row r="202" spans="1:11" ht="14.4" x14ac:dyDescent="0.3">
      <c r="A202" s="80"/>
      <c r="B202" s="81"/>
      <c r="C202" s="82"/>
      <c r="D202" s="82"/>
      <c r="E202" s="68"/>
      <c r="F202" s="82"/>
      <c r="G202" s="82"/>
      <c r="H202" s="87"/>
      <c r="I202" s="82"/>
      <c r="J202" s="82"/>
      <c r="K202" s="87"/>
    </row>
    <row r="203" spans="1:11" ht="14.4" x14ac:dyDescent="0.3">
      <c r="A203" s="83"/>
      <c r="B203" s="84"/>
      <c r="C203" s="85"/>
      <c r="D203" s="85"/>
      <c r="E203" s="86"/>
      <c r="F203" s="85"/>
      <c r="G203" s="85"/>
      <c r="H203" s="86"/>
      <c r="I203" s="85"/>
      <c r="J203" s="85"/>
      <c r="K203" s="86"/>
    </row>
    <row r="204" spans="1:11" ht="14.4" x14ac:dyDescent="0.3">
      <c r="A204" s="80"/>
      <c r="B204" s="81"/>
      <c r="C204" s="82"/>
      <c r="D204" s="82"/>
      <c r="E204" s="87"/>
      <c r="F204" s="82"/>
      <c r="G204" s="82"/>
      <c r="H204" s="68"/>
      <c r="I204" s="82"/>
      <c r="J204" s="82"/>
      <c r="K204" s="68"/>
    </row>
    <row r="205" spans="1:11" ht="14.4" x14ac:dyDescent="0.3">
      <c r="A205" s="83"/>
      <c r="B205" s="84"/>
      <c r="C205" s="85"/>
      <c r="D205" s="85"/>
      <c r="E205" s="86"/>
      <c r="F205" s="85"/>
      <c r="G205" s="85"/>
      <c r="H205" s="86"/>
      <c r="I205" s="85"/>
      <c r="J205" s="85"/>
      <c r="K205" s="86"/>
    </row>
    <row r="206" spans="1:11" ht="14.4" x14ac:dyDescent="0.3">
      <c r="A206" s="80"/>
      <c r="B206" s="81"/>
      <c r="C206" s="82"/>
      <c r="D206" s="82"/>
      <c r="E206" s="68"/>
      <c r="F206" s="82"/>
      <c r="G206" s="82"/>
      <c r="H206" s="68"/>
      <c r="I206" s="82"/>
      <c r="J206" s="82"/>
      <c r="K206" s="68"/>
    </row>
    <row r="207" spans="1:11" ht="14.4" x14ac:dyDescent="0.3">
      <c r="A207" s="83"/>
      <c r="B207" s="89"/>
      <c r="C207" s="85"/>
      <c r="D207" s="85"/>
      <c r="E207" s="86"/>
      <c r="F207" s="85"/>
      <c r="G207" s="85"/>
      <c r="H207" s="88"/>
      <c r="I207" s="85"/>
      <c r="J207" s="85"/>
      <c r="K207" s="88"/>
    </row>
    <row r="208" spans="1:11" ht="14.4" x14ac:dyDescent="0.3">
      <c r="A208" s="80"/>
      <c r="B208" s="81"/>
      <c r="C208" s="82"/>
      <c r="D208" s="82"/>
      <c r="E208" s="87"/>
      <c r="F208" s="82"/>
      <c r="G208" s="82"/>
      <c r="H208" s="68"/>
      <c r="I208" s="82"/>
      <c r="J208" s="82"/>
      <c r="K208" s="68"/>
    </row>
    <row r="209" spans="1:11" ht="14.4" x14ac:dyDescent="0.3">
      <c r="A209" s="83"/>
      <c r="B209" s="89"/>
      <c r="C209" s="85"/>
      <c r="D209" s="85"/>
      <c r="E209" s="86"/>
      <c r="F209" s="85"/>
      <c r="G209" s="85"/>
      <c r="H209" s="88"/>
      <c r="I209" s="85"/>
      <c r="J209" s="85"/>
      <c r="K209" s="88"/>
    </row>
    <row r="210" spans="1:11" ht="14.4" x14ac:dyDescent="0.3">
      <c r="A210" s="80"/>
      <c r="B210" s="81"/>
      <c r="C210" s="82"/>
      <c r="D210" s="82"/>
      <c r="E210" s="68"/>
      <c r="F210" s="82"/>
      <c r="G210" s="82"/>
      <c r="H210" s="68"/>
      <c r="I210" s="82"/>
      <c r="J210" s="82"/>
      <c r="K210" s="68"/>
    </row>
    <row r="211" spans="1:11" ht="14.4" x14ac:dyDescent="0.3">
      <c r="A211" s="83"/>
      <c r="B211" s="89"/>
      <c r="C211" s="85"/>
      <c r="D211" s="85"/>
      <c r="E211" s="86"/>
      <c r="F211" s="85"/>
      <c r="G211" s="85"/>
      <c r="H211" s="88"/>
      <c r="I211" s="85"/>
      <c r="J211" s="85"/>
      <c r="K211" s="88"/>
    </row>
    <row r="212" spans="1:11" ht="14.4" x14ac:dyDescent="0.3">
      <c r="A212" s="80"/>
      <c r="B212" s="81"/>
      <c r="C212" s="82"/>
      <c r="D212" s="82"/>
      <c r="E212" s="68"/>
      <c r="F212" s="82"/>
      <c r="G212" s="82"/>
      <c r="H212" s="68"/>
      <c r="I212" s="82"/>
      <c r="J212" s="82"/>
      <c r="K212" s="68"/>
    </row>
    <row r="213" spans="1:11" ht="14.4" x14ac:dyDescent="0.3">
      <c r="A213" s="83"/>
      <c r="B213" s="84"/>
      <c r="C213" s="85"/>
      <c r="D213" s="85"/>
      <c r="E213" s="86"/>
      <c r="F213" s="85"/>
      <c r="G213" s="85"/>
      <c r="H213" s="86"/>
      <c r="I213" s="85"/>
      <c r="J213" s="85"/>
      <c r="K213" s="86"/>
    </row>
    <row r="214" spans="1:11" ht="14.4" x14ac:dyDescent="0.3">
      <c r="A214" s="80"/>
      <c r="B214" s="81"/>
      <c r="C214" s="82"/>
      <c r="D214" s="82"/>
      <c r="E214" s="87"/>
      <c r="F214" s="82"/>
      <c r="G214" s="82"/>
      <c r="H214" s="68"/>
      <c r="I214" s="82"/>
      <c r="J214" s="82"/>
      <c r="K214" s="68"/>
    </row>
    <row r="215" spans="1:11" ht="14.4" x14ac:dyDescent="0.3">
      <c r="A215" s="83"/>
      <c r="B215" s="84"/>
      <c r="C215" s="85"/>
      <c r="D215" s="85"/>
      <c r="E215" s="86"/>
      <c r="F215" s="85"/>
      <c r="G215" s="85"/>
      <c r="H215" s="88"/>
      <c r="I215" s="85"/>
      <c r="J215" s="85"/>
      <c r="K215" s="88"/>
    </row>
    <row r="216" spans="1:11" ht="14.4" x14ac:dyDescent="0.3">
      <c r="A216" s="80"/>
      <c r="B216" s="81"/>
      <c r="C216" s="82"/>
      <c r="D216" s="82"/>
      <c r="E216" s="68"/>
      <c r="F216" s="82"/>
      <c r="G216" s="82"/>
      <c r="H216" s="68"/>
      <c r="I216" s="82"/>
      <c r="J216" s="82"/>
      <c r="K216" s="68"/>
    </row>
    <row r="217" spans="1:11" ht="14.4" x14ac:dyDescent="0.3">
      <c r="A217" s="83"/>
      <c r="B217" s="84"/>
      <c r="C217" s="85"/>
      <c r="D217" s="85"/>
      <c r="E217" s="86"/>
      <c r="F217" s="85"/>
      <c r="G217" s="85"/>
      <c r="H217" s="86"/>
      <c r="I217" s="85"/>
      <c r="J217" s="85"/>
      <c r="K217" s="86"/>
    </row>
    <row r="218" spans="1:11" ht="14.4" x14ac:dyDescent="0.3">
      <c r="A218" s="80"/>
      <c r="B218" s="81"/>
      <c r="C218" s="82"/>
      <c r="D218" s="82"/>
      <c r="E218" s="87"/>
      <c r="F218" s="82"/>
      <c r="G218" s="82"/>
      <c r="H218" s="68"/>
      <c r="I218" s="82"/>
      <c r="J218" s="82"/>
      <c r="K218" s="68"/>
    </row>
    <row r="219" spans="1:11" ht="14.4" x14ac:dyDescent="0.3">
      <c r="A219" s="83"/>
      <c r="B219" s="84"/>
      <c r="C219" s="85"/>
      <c r="D219" s="85"/>
      <c r="E219" s="88"/>
      <c r="F219" s="85"/>
      <c r="G219" s="85"/>
      <c r="H219" s="86"/>
      <c r="I219" s="85"/>
      <c r="J219" s="85"/>
      <c r="K219" s="86"/>
    </row>
    <row r="220" spans="1:11" ht="14.4" x14ac:dyDescent="0.3">
      <c r="A220" s="80"/>
      <c r="B220" s="81"/>
      <c r="C220" s="82"/>
      <c r="D220" s="82"/>
      <c r="E220" s="87"/>
      <c r="F220" s="82"/>
      <c r="G220" s="82"/>
      <c r="H220" s="87"/>
      <c r="I220" s="82"/>
      <c r="J220" s="82"/>
      <c r="K220" s="87"/>
    </row>
    <row r="221" spans="1:11" ht="14.4" x14ac:dyDescent="0.3">
      <c r="A221" s="83"/>
      <c r="B221" s="84"/>
      <c r="C221" s="85"/>
      <c r="D221" s="85"/>
      <c r="E221" s="86"/>
      <c r="F221" s="85"/>
      <c r="G221" s="85"/>
      <c r="H221" s="88"/>
      <c r="I221" s="85"/>
      <c r="J221" s="85"/>
      <c r="K221" s="88"/>
    </row>
    <row r="222" spans="1:11" ht="14.4" x14ac:dyDescent="0.3">
      <c r="A222" s="80"/>
      <c r="B222" s="81"/>
      <c r="C222" s="82"/>
      <c r="D222" s="82"/>
      <c r="E222" s="87"/>
      <c r="F222" s="82"/>
      <c r="G222" s="82"/>
      <c r="H222" s="68"/>
      <c r="I222" s="82"/>
      <c r="J222" s="82"/>
      <c r="K222" s="68"/>
    </row>
    <row r="223" spans="1:11" ht="14.4" x14ac:dyDescent="0.3">
      <c r="A223" s="83"/>
      <c r="B223" s="84"/>
      <c r="C223" s="85"/>
      <c r="D223" s="85"/>
      <c r="E223" s="86"/>
      <c r="F223" s="85"/>
      <c r="G223" s="85"/>
      <c r="H223" s="86"/>
      <c r="I223" s="85"/>
      <c r="J223" s="85"/>
      <c r="K223" s="86"/>
    </row>
    <row r="224" spans="1:11" ht="14.4" x14ac:dyDescent="0.3">
      <c r="A224" s="80"/>
      <c r="B224" s="81"/>
      <c r="C224" s="82"/>
      <c r="D224" s="82"/>
      <c r="E224" s="87"/>
      <c r="F224" s="82"/>
      <c r="G224" s="82"/>
      <c r="H224" s="87"/>
      <c r="I224" s="82"/>
      <c r="J224" s="82"/>
      <c r="K224" s="87"/>
    </row>
    <row r="225" spans="1:11" ht="14.4" x14ac:dyDescent="0.3">
      <c r="A225" s="83"/>
      <c r="B225" s="89"/>
      <c r="C225" s="85"/>
      <c r="D225" s="85"/>
      <c r="E225" s="88"/>
      <c r="F225" s="85"/>
      <c r="G225" s="85"/>
      <c r="H225" s="86"/>
      <c r="I225" s="85"/>
      <c r="J225" s="85"/>
      <c r="K225" s="86"/>
    </row>
    <row r="226" spans="1:11" ht="14.4" x14ac:dyDescent="0.3">
      <c r="A226" s="80"/>
      <c r="B226" s="81"/>
      <c r="C226" s="82"/>
      <c r="D226" s="82"/>
      <c r="E226" s="87"/>
      <c r="F226" s="82"/>
      <c r="G226" s="82"/>
      <c r="H226" s="68"/>
      <c r="I226" s="82"/>
      <c r="J226" s="82"/>
      <c r="K226" s="68"/>
    </row>
    <row r="227" spans="1:11" ht="14.4" x14ac:dyDescent="0.3">
      <c r="A227" s="83"/>
      <c r="B227" s="84"/>
      <c r="C227" s="85"/>
      <c r="D227" s="85"/>
      <c r="E227" s="86"/>
      <c r="F227" s="85"/>
      <c r="G227" s="85"/>
      <c r="H227" s="86"/>
      <c r="I227" s="85"/>
      <c r="J227" s="85"/>
      <c r="K227" s="86"/>
    </row>
    <row r="228" spans="1:11" ht="14.4" x14ac:dyDescent="0.3">
      <c r="A228" s="80"/>
      <c r="B228" s="81"/>
      <c r="C228" s="82"/>
      <c r="D228" s="82"/>
      <c r="E228" s="68"/>
      <c r="F228" s="82"/>
      <c r="G228" s="82"/>
      <c r="H228" s="87"/>
      <c r="I228" s="82"/>
      <c r="J228" s="82"/>
      <c r="K228" s="87"/>
    </row>
    <row r="229" spans="1:11" ht="14.4" x14ac:dyDescent="0.3">
      <c r="A229" s="83"/>
      <c r="B229" s="84"/>
      <c r="C229" s="85"/>
      <c r="D229" s="85"/>
      <c r="E229" s="88"/>
      <c r="F229" s="85"/>
      <c r="G229" s="85"/>
      <c r="H229" s="86"/>
      <c r="I229" s="85"/>
      <c r="J229" s="85"/>
      <c r="K229" s="86"/>
    </row>
    <row r="230" spans="1:11" ht="14.4" x14ac:dyDescent="0.3">
      <c r="A230" s="80"/>
      <c r="B230" s="81"/>
      <c r="C230" s="82"/>
      <c r="D230" s="82"/>
      <c r="E230" s="87"/>
      <c r="F230" s="82"/>
      <c r="G230" s="82"/>
      <c r="H230" s="68"/>
      <c r="I230" s="82"/>
      <c r="J230" s="82"/>
      <c r="K230" s="68"/>
    </row>
    <row r="231" spans="1:11" ht="14.4" x14ac:dyDescent="0.3">
      <c r="A231" s="83"/>
      <c r="B231" s="84"/>
      <c r="C231" s="85"/>
      <c r="D231" s="85"/>
      <c r="E231" s="88"/>
      <c r="F231" s="85"/>
      <c r="G231" s="85"/>
      <c r="H231" s="88"/>
      <c r="I231" s="85"/>
      <c r="J231" s="85"/>
      <c r="K231" s="88"/>
    </row>
    <row r="232" spans="1:11" ht="14.4" x14ac:dyDescent="0.3">
      <c r="A232" s="80"/>
      <c r="B232" s="81"/>
      <c r="C232" s="82"/>
      <c r="D232" s="82"/>
      <c r="E232" s="87"/>
      <c r="F232" s="82"/>
      <c r="G232" s="82"/>
      <c r="H232" s="68"/>
      <c r="I232" s="82"/>
      <c r="J232" s="82"/>
      <c r="K232" s="68"/>
    </row>
    <row r="233" spans="1:11" ht="14.4" x14ac:dyDescent="0.3">
      <c r="A233" s="83"/>
      <c r="B233" s="89"/>
      <c r="C233" s="85"/>
      <c r="D233" s="85"/>
      <c r="E233" s="88"/>
      <c r="F233" s="85"/>
      <c r="G233" s="85"/>
      <c r="H233" s="86"/>
      <c r="I233" s="85"/>
      <c r="J233" s="85"/>
      <c r="K233" s="86"/>
    </row>
    <row r="234" spans="1:11" ht="14.4" x14ac:dyDescent="0.3">
      <c r="A234" s="80"/>
      <c r="B234" s="81"/>
      <c r="C234" s="82"/>
      <c r="D234" s="82"/>
      <c r="E234" s="87"/>
      <c r="F234" s="82"/>
      <c r="G234" s="82"/>
      <c r="H234" s="68"/>
      <c r="I234" s="82"/>
      <c r="J234" s="82"/>
      <c r="K234" s="68"/>
    </row>
    <row r="235" spans="1:11" ht="14.4" x14ac:dyDescent="0.3">
      <c r="A235" s="83"/>
      <c r="B235" s="89"/>
      <c r="C235" s="85"/>
      <c r="D235" s="85"/>
      <c r="E235" s="88"/>
      <c r="F235" s="85"/>
      <c r="G235" s="85"/>
      <c r="H235" s="86"/>
      <c r="I235" s="85"/>
      <c r="J235" s="85"/>
      <c r="K235" s="86"/>
    </row>
    <row r="236" spans="1:11" ht="14.4" x14ac:dyDescent="0.3">
      <c r="A236" s="80"/>
      <c r="B236" s="81"/>
      <c r="C236" s="82"/>
      <c r="D236" s="82"/>
      <c r="E236" s="87"/>
      <c r="F236" s="82"/>
      <c r="G236" s="82"/>
      <c r="H236" s="68"/>
      <c r="I236" s="82"/>
      <c r="J236" s="82"/>
      <c r="K236" s="68"/>
    </row>
    <row r="237" spans="1:11" ht="14.4" x14ac:dyDescent="0.3">
      <c r="A237" s="83"/>
      <c r="B237" s="84"/>
      <c r="C237" s="96"/>
      <c r="D237" s="96"/>
      <c r="E237" s="98"/>
      <c r="F237" s="96"/>
      <c r="G237" s="96"/>
      <c r="H237" s="98"/>
      <c r="I237" s="96"/>
      <c r="J237" s="96"/>
      <c r="K237" s="98"/>
    </row>
    <row r="238" spans="1:11" ht="14.4" x14ac:dyDescent="0.3">
      <c r="A238" s="80"/>
      <c r="B238" s="81"/>
      <c r="C238" s="82"/>
      <c r="D238" s="82"/>
      <c r="E238" s="68"/>
      <c r="F238" s="82"/>
      <c r="G238" s="82"/>
      <c r="H238" s="68"/>
      <c r="I238" s="82"/>
      <c r="J238" s="82"/>
      <c r="K238" s="68"/>
    </row>
    <row r="239" spans="1:11" ht="14.4" x14ac:dyDescent="0.3">
      <c r="A239" s="83"/>
      <c r="B239" s="84"/>
      <c r="C239" s="85"/>
      <c r="D239" s="85"/>
      <c r="E239" s="86"/>
      <c r="F239" s="85"/>
      <c r="G239" s="85"/>
      <c r="H239" s="88"/>
      <c r="I239" s="85"/>
      <c r="J239" s="85"/>
      <c r="K239" s="88"/>
    </row>
    <row r="240" spans="1:11" ht="14.4" x14ac:dyDescent="0.3">
      <c r="A240" s="80"/>
      <c r="B240" s="81"/>
      <c r="C240" s="82"/>
      <c r="D240" s="82"/>
      <c r="E240" s="87"/>
      <c r="F240" s="82"/>
      <c r="G240" s="82"/>
      <c r="H240" s="87"/>
      <c r="I240" s="82"/>
      <c r="J240" s="82"/>
      <c r="K240" s="87"/>
    </row>
    <row r="241" spans="1:11" ht="14.4" x14ac:dyDescent="0.3">
      <c r="A241" s="83"/>
      <c r="B241" s="84"/>
      <c r="C241" s="85"/>
      <c r="D241" s="85"/>
      <c r="E241" s="88"/>
      <c r="F241" s="85"/>
      <c r="G241" s="85"/>
      <c r="H241" s="88"/>
      <c r="I241" s="85"/>
      <c r="J241" s="85"/>
      <c r="K241" s="88"/>
    </row>
    <row r="242" spans="1:11" ht="14.4" x14ac:dyDescent="0.3">
      <c r="A242" s="80"/>
      <c r="B242" s="81"/>
      <c r="C242" s="82"/>
      <c r="D242" s="82"/>
      <c r="E242" s="68"/>
      <c r="F242" s="82"/>
      <c r="G242" s="82"/>
      <c r="H242" s="68"/>
      <c r="I242" s="82"/>
      <c r="J242" s="82"/>
      <c r="K242" s="68"/>
    </row>
    <row r="243" spans="1:11" ht="14.4" x14ac:dyDescent="0.3">
      <c r="A243" s="83"/>
      <c r="B243" s="84"/>
      <c r="C243" s="85"/>
      <c r="D243" s="85"/>
      <c r="E243" s="86"/>
      <c r="F243" s="85"/>
      <c r="G243" s="85"/>
      <c r="H243" s="88"/>
      <c r="I243" s="85"/>
      <c r="J243" s="85"/>
      <c r="K243" s="88"/>
    </row>
    <row r="244" spans="1:11" ht="14.4" x14ac:dyDescent="0.3">
      <c r="A244" s="80"/>
      <c r="B244" s="81"/>
      <c r="C244" s="82"/>
      <c r="D244" s="82"/>
      <c r="E244" s="87"/>
      <c r="F244" s="82"/>
      <c r="G244" s="82"/>
      <c r="H244" s="68"/>
      <c r="I244" s="82"/>
      <c r="J244" s="82"/>
      <c r="K244" s="68"/>
    </row>
    <row r="245" spans="1:11" ht="14.4" x14ac:dyDescent="0.3">
      <c r="A245" s="83"/>
      <c r="B245" s="84"/>
      <c r="C245" s="85"/>
      <c r="D245" s="85"/>
      <c r="E245" s="88"/>
      <c r="F245" s="85"/>
      <c r="G245" s="85"/>
      <c r="H245" s="86"/>
      <c r="I245" s="85"/>
      <c r="J245" s="85"/>
      <c r="K245" s="86"/>
    </row>
    <row r="246" spans="1:11" ht="14.4" x14ac:dyDescent="0.3">
      <c r="A246" s="80"/>
      <c r="B246" s="81"/>
      <c r="C246" s="82"/>
      <c r="D246" s="82"/>
      <c r="E246" s="87"/>
      <c r="F246" s="82"/>
      <c r="G246" s="82"/>
      <c r="H246" s="87"/>
      <c r="I246" s="82"/>
      <c r="J246" s="82"/>
      <c r="K246" s="87"/>
    </row>
    <row r="247" spans="1:11" ht="14.4" x14ac:dyDescent="0.3">
      <c r="A247" s="83"/>
      <c r="B247" s="84"/>
      <c r="C247" s="85"/>
      <c r="D247" s="85"/>
      <c r="E247" s="88"/>
      <c r="F247" s="85"/>
      <c r="G247" s="85"/>
      <c r="H247" s="88"/>
      <c r="I247" s="85"/>
      <c r="J247" s="85"/>
      <c r="K247" s="88"/>
    </row>
    <row r="248" spans="1:11" ht="14.4" x14ac:dyDescent="0.3">
      <c r="A248" s="80"/>
      <c r="B248" s="81"/>
      <c r="C248" s="82"/>
      <c r="D248" s="82"/>
      <c r="E248" s="87"/>
      <c r="F248" s="82"/>
      <c r="G248" s="82"/>
      <c r="H248" s="87"/>
      <c r="I248" s="82"/>
      <c r="J248" s="82"/>
      <c r="K248" s="87"/>
    </row>
    <row r="249" spans="1:11" ht="14.4" x14ac:dyDescent="0.3">
      <c r="A249" s="83"/>
      <c r="B249" s="84"/>
      <c r="C249" s="85"/>
      <c r="D249" s="85"/>
      <c r="E249" s="88"/>
      <c r="F249" s="85"/>
      <c r="G249" s="85"/>
      <c r="H249" s="88"/>
      <c r="I249" s="85"/>
      <c r="J249" s="85"/>
      <c r="K249" s="88"/>
    </row>
    <row r="250" spans="1:11" ht="14.4" x14ac:dyDescent="0.3">
      <c r="A250" s="80"/>
      <c r="B250" s="81"/>
      <c r="C250" s="82"/>
      <c r="D250" s="82"/>
      <c r="E250" s="87"/>
      <c r="F250" s="82"/>
      <c r="G250" s="82"/>
      <c r="H250" s="87"/>
      <c r="I250" s="82"/>
      <c r="J250" s="82"/>
      <c r="K250" s="87"/>
    </row>
    <row r="251" spans="1:11" ht="14.4" x14ac:dyDescent="0.3">
      <c r="A251" s="83"/>
      <c r="B251" s="89"/>
      <c r="C251" s="85"/>
      <c r="D251" s="85"/>
      <c r="E251" s="88"/>
      <c r="F251" s="85"/>
      <c r="G251" s="85"/>
      <c r="H251" s="86"/>
      <c r="I251" s="85"/>
      <c r="J251" s="85"/>
      <c r="K251" s="86"/>
    </row>
    <row r="252" spans="1:11" ht="14.4" x14ac:dyDescent="0.3">
      <c r="A252" s="80"/>
      <c r="B252" s="81"/>
      <c r="C252" s="82"/>
      <c r="D252" s="82"/>
      <c r="E252" s="87"/>
      <c r="F252" s="82"/>
      <c r="G252" s="82"/>
      <c r="H252" s="87"/>
      <c r="I252" s="82"/>
      <c r="J252" s="82"/>
      <c r="K252" s="87"/>
    </row>
    <row r="253" spans="1:11" ht="14.4" x14ac:dyDescent="0.3">
      <c r="A253" s="83"/>
      <c r="B253" s="84"/>
      <c r="C253" s="85"/>
      <c r="D253" s="85"/>
      <c r="E253" s="86"/>
      <c r="F253" s="85"/>
      <c r="G253" s="85"/>
      <c r="H253" s="86"/>
      <c r="I253" s="85"/>
      <c r="J253" s="85"/>
      <c r="K253" s="86"/>
    </row>
    <row r="254" spans="1:11" ht="14.4" x14ac:dyDescent="0.3">
      <c r="A254" s="80"/>
      <c r="B254" s="81"/>
      <c r="C254" s="82"/>
      <c r="D254" s="82"/>
      <c r="E254" s="87"/>
      <c r="F254" s="82"/>
      <c r="G254" s="82"/>
      <c r="H254" s="87"/>
      <c r="I254" s="82"/>
      <c r="J254" s="82"/>
      <c r="K254" s="87"/>
    </row>
    <row r="255" spans="1:11" ht="14.4" x14ac:dyDescent="0.3">
      <c r="A255" s="83"/>
      <c r="B255" s="84"/>
      <c r="C255" s="85"/>
      <c r="D255" s="85"/>
      <c r="E255" s="88"/>
      <c r="F255" s="85"/>
      <c r="G255" s="85"/>
      <c r="H255" s="86"/>
      <c r="I255" s="85"/>
      <c r="J255" s="85"/>
      <c r="K255" s="86"/>
    </row>
    <row r="256" spans="1:11" ht="14.4" x14ac:dyDescent="0.3">
      <c r="A256" s="80"/>
      <c r="B256" s="81"/>
      <c r="C256" s="82"/>
      <c r="D256" s="82"/>
      <c r="E256" s="87"/>
      <c r="F256" s="82"/>
      <c r="G256" s="82"/>
      <c r="H256" s="87"/>
      <c r="I256" s="82"/>
      <c r="J256" s="82"/>
      <c r="K256" s="87"/>
    </row>
    <row r="257" spans="1:11" ht="14.4" x14ac:dyDescent="0.3">
      <c r="A257" s="83"/>
      <c r="B257" s="84"/>
      <c r="C257" s="85"/>
      <c r="D257" s="85"/>
      <c r="E257" s="88"/>
      <c r="F257" s="85"/>
      <c r="G257" s="85"/>
      <c r="H257" s="88"/>
      <c r="I257" s="85"/>
      <c r="J257" s="85"/>
      <c r="K257" s="88"/>
    </row>
    <row r="258" spans="1:11" ht="14.4" x14ac:dyDescent="0.3">
      <c r="A258" s="80"/>
      <c r="B258" s="81"/>
      <c r="C258" s="82"/>
      <c r="D258" s="82"/>
      <c r="E258" s="87"/>
      <c r="F258" s="82"/>
      <c r="G258" s="82"/>
      <c r="H258" s="68"/>
      <c r="I258" s="82"/>
      <c r="J258" s="82"/>
      <c r="K258" s="68"/>
    </row>
    <row r="259" spans="1:11" ht="14.4" x14ac:dyDescent="0.3">
      <c r="A259" s="83"/>
      <c r="B259" s="89"/>
      <c r="C259" s="85"/>
      <c r="D259" s="85"/>
      <c r="E259" s="88"/>
      <c r="F259" s="85"/>
      <c r="G259" s="85"/>
      <c r="H259" s="88"/>
      <c r="I259" s="85"/>
      <c r="J259" s="85"/>
      <c r="K259" s="88"/>
    </row>
    <row r="260" spans="1:11" ht="14.4" x14ac:dyDescent="0.3">
      <c r="A260" s="80"/>
      <c r="B260" s="81"/>
      <c r="C260" s="82"/>
      <c r="D260" s="82"/>
      <c r="E260" s="68"/>
      <c r="F260" s="82"/>
      <c r="G260" s="82"/>
      <c r="H260" s="68"/>
      <c r="I260" s="82"/>
      <c r="J260" s="82"/>
      <c r="K260" s="68"/>
    </row>
    <row r="261" spans="1:11" ht="14.4" x14ac:dyDescent="0.3">
      <c r="A261" s="83"/>
      <c r="B261" s="89"/>
      <c r="C261" s="85"/>
      <c r="D261" s="85"/>
      <c r="E261" s="88"/>
      <c r="F261" s="85"/>
      <c r="G261" s="85"/>
      <c r="H261" s="88"/>
      <c r="I261" s="85"/>
      <c r="J261" s="85"/>
      <c r="K261" s="88"/>
    </row>
    <row r="262" spans="1:11" ht="14.4" x14ac:dyDescent="0.3">
      <c r="A262" s="80"/>
      <c r="B262" s="81"/>
      <c r="C262" s="82"/>
      <c r="D262" s="82"/>
      <c r="E262" s="68"/>
      <c r="F262" s="82"/>
      <c r="G262" s="82"/>
      <c r="H262" s="87"/>
      <c r="I262" s="82"/>
      <c r="J262" s="82"/>
      <c r="K262" s="87"/>
    </row>
    <row r="263" spans="1:11" ht="14.4" x14ac:dyDescent="0.3">
      <c r="A263" s="83"/>
      <c r="B263" s="84"/>
      <c r="C263" s="96"/>
      <c r="D263" s="96"/>
      <c r="E263" s="98"/>
      <c r="F263" s="96"/>
      <c r="G263" s="96"/>
      <c r="H263" s="97"/>
      <c r="I263" s="96"/>
      <c r="J263" s="96"/>
      <c r="K263" s="97"/>
    </row>
    <row r="264" spans="1:11" ht="14.4" x14ac:dyDescent="0.3">
      <c r="A264" s="80"/>
      <c r="B264" s="81"/>
      <c r="C264" s="82"/>
      <c r="D264" s="82"/>
      <c r="E264" s="87"/>
      <c r="F264" s="82"/>
      <c r="G264" s="82"/>
      <c r="H264" s="87"/>
      <c r="I264" s="82"/>
      <c r="J264" s="82"/>
      <c r="K264" s="87"/>
    </row>
    <row r="265" spans="1:11" ht="14.4" x14ac:dyDescent="0.3">
      <c r="A265" s="83"/>
      <c r="B265" s="84"/>
      <c r="C265" s="85"/>
      <c r="D265" s="85"/>
      <c r="E265" s="86"/>
      <c r="F265" s="85"/>
      <c r="G265" s="85"/>
      <c r="H265" s="88"/>
      <c r="I265" s="85"/>
      <c r="J265" s="85"/>
      <c r="K265" s="88"/>
    </row>
    <row r="266" spans="1:11" ht="14.4" x14ac:dyDescent="0.3">
      <c r="A266" s="80"/>
      <c r="B266" s="81"/>
      <c r="C266" s="82"/>
      <c r="D266" s="82"/>
      <c r="E266" s="68"/>
      <c r="F266" s="82"/>
      <c r="G266" s="82"/>
      <c r="H266" s="87"/>
      <c r="I266" s="82"/>
      <c r="J266" s="82"/>
      <c r="K266" s="87"/>
    </row>
    <row r="267" spans="1:11" ht="14.4" x14ac:dyDescent="0.3">
      <c r="A267" s="83"/>
      <c r="B267" s="84"/>
      <c r="C267" s="85"/>
      <c r="D267" s="85"/>
      <c r="E267" s="86"/>
      <c r="F267" s="85"/>
      <c r="G267" s="85"/>
      <c r="H267" s="86"/>
      <c r="I267" s="85"/>
      <c r="J267" s="85"/>
      <c r="K267" s="86"/>
    </row>
    <row r="268" spans="1:11" ht="14.4" x14ac:dyDescent="0.3">
      <c r="A268" s="80"/>
      <c r="B268" s="81"/>
      <c r="C268" s="82"/>
      <c r="D268" s="82"/>
      <c r="E268" s="68"/>
      <c r="F268" s="82"/>
      <c r="G268" s="82"/>
      <c r="H268" s="68"/>
      <c r="I268" s="82"/>
      <c r="J268" s="82"/>
      <c r="K268" s="68"/>
    </row>
    <row r="269" spans="1:11" ht="14.4" x14ac:dyDescent="0.3">
      <c r="A269" s="83"/>
      <c r="B269" s="84"/>
      <c r="C269" s="85"/>
      <c r="D269" s="85"/>
      <c r="E269" s="86"/>
      <c r="F269" s="85"/>
      <c r="G269" s="85"/>
      <c r="H269" s="88"/>
      <c r="I269" s="85"/>
      <c r="J269" s="85"/>
      <c r="K269" s="88"/>
    </row>
    <row r="270" spans="1:11" ht="14.4" x14ac:dyDescent="0.3">
      <c r="A270" s="80"/>
      <c r="B270" s="81"/>
      <c r="C270" s="82"/>
      <c r="D270" s="82"/>
      <c r="E270" s="87"/>
      <c r="F270" s="82"/>
      <c r="G270" s="82"/>
      <c r="H270" s="68"/>
      <c r="I270" s="82"/>
      <c r="J270" s="82"/>
      <c r="K270" s="68"/>
    </row>
    <row r="271" spans="1:11" ht="14.4" x14ac:dyDescent="0.3">
      <c r="A271" s="83"/>
      <c r="B271" s="84"/>
      <c r="C271" s="85"/>
      <c r="D271" s="85"/>
      <c r="E271" s="88"/>
      <c r="F271" s="85"/>
      <c r="G271" s="85"/>
      <c r="H271" s="86"/>
      <c r="I271" s="85"/>
      <c r="J271" s="85"/>
      <c r="K271" s="86"/>
    </row>
    <row r="272" spans="1:11" ht="14.4" x14ac:dyDescent="0.3">
      <c r="A272" s="80"/>
      <c r="B272" s="81"/>
      <c r="C272" s="82"/>
      <c r="D272" s="82"/>
      <c r="E272" s="87"/>
      <c r="F272" s="82"/>
      <c r="G272" s="82"/>
      <c r="H272" s="68"/>
      <c r="I272" s="82"/>
      <c r="J272" s="82"/>
      <c r="K272" s="68"/>
    </row>
    <row r="273" spans="1:11" ht="14.4" x14ac:dyDescent="0.3">
      <c r="A273" s="83"/>
      <c r="B273" s="84"/>
      <c r="C273" s="85"/>
      <c r="D273" s="85"/>
      <c r="E273" s="88"/>
      <c r="F273" s="85"/>
      <c r="G273" s="85"/>
      <c r="H273" s="88"/>
      <c r="I273" s="85"/>
      <c r="J273" s="85"/>
      <c r="K273" s="88"/>
    </row>
    <row r="274" spans="1:11" ht="14.4" x14ac:dyDescent="0.3">
      <c r="A274" s="80"/>
      <c r="B274" s="81"/>
      <c r="C274" s="82"/>
      <c r="D274" s="82"/>
      <c r="E274" s="87"/>
      <c r="F274" s="82"/>
      <c r="G274" s="82"/>
      <c r="H274" s="87"/>
      <c r="I274" s="82"/>
      <c r="J274" s="82"/>
      <c r="K274" s="87"/>
    </row>
    <row r="275" spans="1:11" ht="14.4" x14ac:dyDescent="0.3">
      <c r="A275" s="83"/>
      <c r="B275" s="84"/>
      <c r="C275" s="85"/>
      <c r="D275" s="85"/>
      <c r="E275" s="88"/>
      <c r="F275" s="85"/>
      <c r="G275" s="85"/>
      <c r="H275" s="88"/>
      <c r="I275" s="85"/>
      <c r="J275" s="85"/>
      <c r="K275" s="88"/>
    </row>
    <row r="276" spans="1:11" ht="14.4" x14ac:dyDescent="0.3">
      <c r="A276" s="80"/>
      <c r="B276" s="81"/>
      <c r="C276" s="82"/>
      <c r="D276" s="82"/>
      <c r="E276" s="68"/>
      <c r="F276" s="82"/>
      <c r="G276" s="82"/>
      <c r="H276" s="68"/>
      <c r="I276" s="82"/>
      <c r="J276" s="82"/>
      <c r="K276" s="68"/>
    </row>
    <row r="277" spans="1:11" ht="14.4" x14ac:dyDescent="0.3">
      <c r="A277" s="83"/>
      <c r="B277" s="89"/>
      <c r="C277" s="85"/>
      <c r="D277" s="85"/>
      <c r="E277" s="88"/>
      <c r="F277" s="85"/>
      <c r="G277" s="85"/>
      <c r="H277" s="86"/>
      <c r="I277" s="85"/>
      <c r="J277" s="85"/>
      <c r="K277" s="86"/>
    </row>
    <row r="278" spans="1:11" ht="14.4" x14ac:dyDescent="0.3">
      <c r="A278" s="80"/>
      <c r="B278" s="81"/>
      <c r="C278" s="82"/>
      <c r="D278" s="82"/>
      <c r="E278" s="68"/>
      <c r="F278" s="82"/>
      <c r="G278" s="82"/>
      <c r="H278" s="87"/>
      <c r="I278" s="82"/>
      <c r="J278" s="82"/>
      <c r="K278" s="87"/>
    </row>
    <row r="279" spans="1:11" ht="14.4" x14ac:dyDescent="0.3">
      <c r="A279" s="83"/>
      <c r="B279" s="84"/>
      <c r="C279" s="85"/>
      <c r="D279" s="85"/>
      <c r="E279" s="86"/>
      <c r="F279" s="85"/>
      <c r="G279" s="85"/>
      <c r="H279" s="86"/>
      <c r="I279" s="85"/>
      <c r="J279" s="85"/>
      <c r="K279" s="86"/>
    </row>
    <row r="280" spans="1:11" ht="14.4" x14ac:dyDescent="0.3">
      <c r="A280" s="80"/>
      <c r="B280" s="81"/>
      <c r="C280" s="82"/>
      <c r="D280" s="82"/>
      <c r="E280" s="68"/>
      <c r="F280" s="82"/>
      <c r="G280" s="82"/>
      <c r="H280" s="68"/>
      <c r="I280" s="82"/>
      <c r="J280" s="82"/>
      <c r="K280" s="68"/>
    </row>
    <row r="281" spans="1:11" ht="14.4" x14ac:dyDescent="0.3">
      <c r="A281" s="83"/>
      <c r="B281" s="84"/>
      <c r="C281" s="85"/>
      <c r="D281" s="85"/>
      <c r="E281" s="88"/>
      <c r="F281" s="85"/>
      <c r="G281" s="85"/>
      <c r="H281" s="86"/>
      <c r="I281" s="85"/>
      <c r="J281" s="85"/>
      <c r="K281" s="86"/>
    </row>
    <row r="282" spans="1:11" ht="14.4" x14ac:dyDescent="0.3">
      <c r="A282" s="80"/>
      <c r="B282" s="81"/>
      <c r="C282" s="82"/>
      <c r="D282" s="82"/>
      <c r="E282" s="68"/>
      <c r="F282" s="82"/>
      <c r="G282" s="82"/>
      <c r="H282" s="68"/>
      <c r="I282" s="82"/>
      <c r="J282" s="82"/>
      <c r="K282" s="68"/>
    </row>
    <row r="283" spans="1:11" ht="14.4" x14ac:dyDescent="0.3">
      <c r="A283" s="83"/>
      <c r="B283" s="84"/>
      <c r="C283" s="85"/>
      <c r="D283" s="85"/>
      <c r="E283" s="88"/>
      <c r="F283" s="85"/>
      <c r="G283" s="85"/>
      <c r="H283" s="86"/>
      <c r="I283" s="85"/>
      <c r="J283" s="85"/>
      <c r="K283" s="86"/>
    </row>
    <row r="284" spans="1:11" x14ac:dyDescent="0.25">
      <c r="A284" s="73"/>
      <c r="B284" s="73"/>
      <c r="C284" s="103"/>
      <c r="D284" s="103"/>
      <c r="E284" s="104"/>
      <c r="F284" s="103"/>
      <c r="G284" s="103"/>
      <c r="H284" s="73"/>
      <c r="I284" s="103"/>
      <c r="J284" s="103"/>
      <c r="K284" s="73"/>
    </row>
    <row r="285" spans="1:11" ht="14.4" x14ac:dyDescent="0.3">
      <c r="A285" s="83"/>
      <c r="B285" s="84"/>
      <c r="C285" s="85"/>
      <c r="D285" s="85"/>
      <c r="E285" s="88"/>
      <c r="F285" s="85"/>
      <c r="G285" s="85"/>
      <c r="H285" s="86"/>
      <c r="I285" s="85"/>
      <c r="J285" s="85"/>
      <c r="K285" s="86"/>
    </row>
    <row r="286" spans="1:11" ht="14.4" x14ac:dyDescent="0.3">
      <c r="A286" s="80"/>
      <c r="B286" s="81"/>
      <c r="C286" s="82"/>
      <c r="D286" s="82"/>
      <c r="E286" s="68"/>
      <c r="F286" s="82"/>
      <c r="G286" s="82"/>
      <c r="H286" s="87"/>
      <c r="I286" s="82"/>
      <c r="J286" s="82"/>
      <c r="K286" s="87"/>
    </row>
    <row r="287" spans="1:11" ht="14.4" x14ac:dyDescent="0.3">
      <c r="A287" s="83"/>
      <c r="B287" s="84"/>
      <c r="C287" s="85"/>
      <c r="D287" s="85"/>
      <c r="E287" s="86"/>
      <c r="F287" s="85"/>
      <c r="G287" s="85"/>
      <c r="H287" s="88"/>
      <c r="I287" s="85"/>
      <c r="J287" s="85"/>
      <c r="K287" s="88"/>
    </row>
    <row r="288" spans="1:11" ht="14.4" x14ac:dyDescent="0.3">
      <c r="A288" s="80"/>
      <c r="B288" s="81"/>
      <c r="C288" s="82"/>
      <c r="D288" s="82"/>
      <c r="E288" s="68"/>
      <c r="F288" s="82"/>
      <c r="G288" s="82"/>
      <c r="H288" s="68"/>
      <c r="I288" s="82"/>
      <c r="J288" s="82"/>
      <c r="K288" s="68"/>
    </row>
    <row r="289" spans="1:11" ht="14.4" x14ac:dyDescent="0.3">
      <c r="A289" s="83"/>
      <c r="B289" s="84"/>
      <c r="C289" s="85"/>
      <c r="D289" s="85"/>
      <c r="E289" s="88"/>
      <c r="F289" s="85"/>
      <c r="G289" s="85"/>
      <c r="H289" s="88"/>
      <c r="I289" s="85"/>
      <c r="J289" s="85"/>
      <c r="K289" s="88"/>
    </row>
    <row r="290" spans="1:11" ht="14.4" x14ac:dyDescent="0.3">
      <c r="A290" s="80"/>
      <c r="B290" s="81"/>
      <c r="C290" s="82"/>
      <c r="D290" s="82"/>
      <c r="E290" s="68"/>
      <c r="F290" s="82"/>
      <c r="G290" s="82"/>
      <c r="H290" s="68"/>
      <c r="I290" s="82"/>
      <c r="J290" s="82"/>
      <c r="K290" s="68"/>
    </row>
    <row r="291" spans="1:11" ht="14.4" x14ac:dyDescent="0.3">
      <c r="A291" s="83"/>
      <c r="B291" s="84"/>
      <c r="C291" s="85"/>
      <c r="D291" s="85"/>
      <c r="E291" s="86"/>
      <c r="F291" s="85"/>
      <c r="G291" s="85"/>
      <c r="H291" s="86"/>
      <c r="I291" s="85"/>
      <c r="J291" s="85"/>
      <c r="K291" s="86"/>
    </row>
    <row r="292" spans="1:11" ht="14.4" x14ac:dyDescent="0.3">
      <c r="A292" s="80"/>
      <c r="B292" s="81"/>
      <c r="C292" s="82"/>
      <c r="D292" s="82"/>
      <c r="E292" s="68"/>
      <c r="F292" s="82"/>
      <c r="G292" s="82"/>
      <c r="H292" s="68"/>
      <c r="I292" s="82"/>
      <c r="J292" s="82"/>
      <c r="K292" s="68"/>
    </row>
    <row r="293" spans="1:11" ht="14.4" x14ac:dyDescent="0.3">
      <c r="A293" s="83"/>
      <c r="B293" s="84"/>
      <c r="C293" s="85"/>
      <c r="D293" s="85"/>
      <c r="E293" s="86"/>
      <c r="F293" s="85"/>
      <c r="G293" s="85"/>
      <c r="H293" s="88"/>
      <c r="I293" s="85"/>
      <c r="J293" s="85"/>
      <c r="K293" s="88"/>
    </row>
    <row r="294" spans="1:11" ht="14.4" x14ac:dyDescent="0.3">
      <c r="A294" s="80"/>
      <c r="B294" s="81"/>
      <c r="C294" s="82"/>
      <c r="D294" s="82"/>
      <c r="E294" s="68"/>
      <c r="F294" s="82"/>
      <c r="G294" s="82"/>
      <c r="H294" s="68"/>
      <c r="I294" s="82"/>
      <c r="J294" s="82"/>
      <c r="K294" s="68"/>
    </row>
    <row r="295" spans="1:11" ht="14.4" x14ac:dyDescent="0.3">
      <c r="A295" s="83"/>
      <c r="B295" s="84"/>
      <c r="C295" s="85"/>
      <c r="D295" s="85"/>
      <c r="E295" s="88"/>
      <c r="F295" s="85"/>
      <c r="G295" s="85"/>
      <c r="H295" s="86"/>
      <c r="I295" s="85"/>
      <c r="J295" s="85"/>
      <c r="K295" s="86"/>
    </row>
    <row r="296" spans="1:11" ht="14.4" x14ac:dyDescent="0.3">
      <c r="A296" s="80"/>
      <c r="B296" s="81"/>
      <c r="C296" s="82"/>
      <c r="D296" s="82"/>
      <c r="E296" s="68"/>
      <c r="F296" s="82"/>
      <c r="G296" s="82"/>
      <c r="H296" s="68"/>
      <c r="I296" s="82"/>
      <c r="J296" s="82"/>
      <c r="K296" s="68"/>
    </row>
    <row r="297" spans="1:11" ht="14.4" x14ac:dyDescent="0.3">
      <c r="A297" s="83"/>
      <c r="B297" s="84"/>
      <c r="C297" s="85"/>
      <c r="D297" s="85"/>
      <c r="E297" s="86"/>
      <c r="F297" s="85"/>
      <c r="G297" s="85"/>
      <c r="H297" s="88"/>
      <c r="I297" s="85"/>
      <c r="J297" s="85"/>
      <c r="K297" s="88"/>
    </row>
    <row r="298" spans="1:11" ht="14.4" x14ac:dyDescent="0.3">
      <c r="A298" s="80"/>
      <c r="B298" s="81"/>
      <c r="C298" s="82"/>
      <c r="D298" s="82"/>
      <c r="E298" s="68"/>
      <c r="F298" s="82"/>
      <c r="G298" s="82"/>
      <c r="H298" s="68"/>
      <c r="I298" s="82"/>
      <c r="J298" s="82"/>
      <c r="K298" s="68"/>
    </row>
    <row r="299" spans="1:11" ht="14.4" x14ac:dyDescent="0.3">
      <c r="A299" s="83"/>
      <c r="B299" s="84"/>
      <c r="C299" s="85"/>
      <c r="D299" s="85"/>
      <c r="E299" s="88"/>
      <c r="F299" s="85"/>
      <c r="G299" s="85"/>
      <c r="H299" s="86"/>
      <c r="I299" s="85"/>
      <c r="J299" s="85"/>
      <c r="K299" s="86"/>
    </row>
    <row r="300" spans="1:11" ht="14.4" x14ac:dyDescent="0.3">
      <c r="A300" s="80"/>
      <c r="B300" s="81"/>
      <c r="C300" s="82"/>
      <c r="D300" s="82"/>
      <c r="E300" s="87"/>
      <c r="F300" s="82"/>
      <c r="G300" s="82"/>
      <c r="H300" s="68"/>
      <c r="I300" s="82"/>
      <c r="J300" s="82"/>
      <c r="K300" s="68"/>
    </row>
    <row r="301" spans="1:11" ht="14.4" x14ac:dyDescent="0.3">
      <c r="A301" s="83"/>
      <c r="B301" s="84"/>
      <c r="C301" s="85"/>
      <c r="D301" s="85"/>
      <c r="E301" s="88"/>
      <c r="F301" s="85"/>
      <c r="G301" s="85"/>
      <c r="H301" s="86"/>
      <c r="I301" s="85"/>
      <c r="J301" s="85"/>
      <c r="K301" s="86"/>
    </row>
    <row r="302" spans="1:11" ht="14.4" x14ac:dyDescent="0.3">
      <c r="A302" s="80"/>
      <c r="B302" s="81"/>
      <c r="C302" s="82"/>
      <c r="D302" s="82"/>
      <c r="E302" s="68"/>
      <c r="F302" s="82"/>
      <c r="G302" s="82"/>
      <c r="H302" s="87"/>
      <c r="I302" s="82"/>
      <c r="J302" s="82"/>
      <c r="K302" s="87"/>
    </row>
    <row r="303" spans="1:11" ht="14.4" x14ac:dyDescent="0.3">
      <c r="A303" s="83"/>
      <c r="B303" s="84"/>
      <c r="C303" s="85"/>
      <c r="D303" s="85"/>
      <c r="E303" s="86"/>
      <c r="F303" s="85"/>
      <c r="G303" s="85"/>
      <c r="H303" s="88"/>
      <c r="I303" s="85"/>
      <c r="J303" s="85"/>
      <c r="K303" s="88"/>
    </row>
    <row r="304" spans="1:11" ht="14.4" x14ac:dyDescent="0.3">
      <c r="A304" s="80"/>
      <c r="B304" s="81"/>
      <c r="C304" s="82"/>
      <c r="D304" s="82"/>
      <c r="E304" s="68"/>
      <c r="F304" s="82"/>
      <c r="G304" s="82"/>
      <c r="H304" s="68"/>
      <c r="I304" s="82"/>
      <c r="J304" s="82"/>
      <c r="K304" s="68"/>
    </row>
    <row r="305" spans="1:11" ht="14.4" x14ac:dyDescent="0.3">
      <c r="A305" s="83"/>
      <c r="B305" s="84"/>
      <c r="C305" s="85"/>
      <c r="D305" s="85"/>
      <c r="E305" s="88"/>
      <c r="F305" s="85"/>
      <c r="G305" s="85"/>
      <c r="H305" s="86"/>
      <c r="I305" s="85"/>
      <c r="J305" s="85"/>
      <c r="K305" s="86"/>
    </row>
    <row r="306" spans="1:11" ht="14.4" x14ac:dyDescent="0.3">
      <c r="A306" s="80"/>
      <c r="B306" s="81"/>
      <c r="C306" s="82"/>
      <c r="D306" s="82"/>
      <c r="E306" s="68"/>
      <c r="F306" s="82"/>
      <c r="G306" s="82"/>
      <c r="H306" s="68"/>
      <c r="I306" s="82"/>
      <c r="J306" s="82"/>
      <c r="K306" s="68"/>
    </row>
    <row r="307" spans="1:11" ht="14.4" x14ac:dyDescent="0.3">
      <c r="A307" s="83"/>
      <c r="B307" s="84"/>
      <c r="C307" s="85"/>
      <c r="D307" s="85"/>
      <c r="E307" s="86"/>
      <c r="F307" s="85"/>
      <c r="G307" s="85"/>
      <c r="H307" s="88"/>
      <c r="I307" s="85"/>
      <c r="J307" s="85"/>
      <c r="K307" s="88"/>
    </row>
    <row r="308" spans="1:11" ht="14.4" x14ac:dyDescent="0.3">
      <c r="A308" s="80"/>
      <c r="B308" s="81"/>
      <c r="C308" s="82"/>
      <c r="D308" s="82"/>
      <c r="E308" s="87"/>
      <c r="F308" s="82"/>
      <c r="G308" s="82"/>
      <c r="H308" s="87"/>
      <c r="I308" s="82"/>
      <c r="J308" s="82"/>
      <c r="K308" s="87"/>
    </row>
    <row r="309" spans="1:11" ht="14.4" x14ac:dyDescent="0.3">
      <c r="A309" s="83"/>
      <c r="B309" s="84"/>
      <c r="C309" s="85"/>
      <c r="D309" s="85"/>
      <c r="E309" s="86"/>
      <c r="F309" s="85"/>
      <c r="G309" s="85"/>
      <c r="H309" s="86"/>
      <c r="I309" s="85"/>
      <c r="J309" s="85"/>
      <c r="K309" s="86"/>
    </row>
    <row r="310" spans="1:11" x14ac:dyDescent="0.25">
      <c r="A310" s="73"/>
      <c r="B310" s="73"/>
      <c r="C310" s="103"/>
      <c r="D310" s="103"/>
      <c r="E310" s="73"/>
      <c r="F310" s="103"/>
      <c r="G310" s="103"/>
      <c r="H310" s="73"/>
      <c r="I310" s="103"/>
      <c r="J310" s="103"/>
      <c r="K310" s="73"/>
    </row>
    <row r="311" spans="1:11" ht="14.4" x14ac:dyDescent="0.3">
      <c r="A311" s="83"/>
      <c r="B311" s="84"/>
      <c r="C311" s="85"/>
      <c r="D311" s="85"/>
      <c r="E311" s="86"/>
      <c r="F311" s="85"/>
      <c r="G311" s="85"/>
      <c r="H311" s="86"/>
      <c r="I311" s="85"/>
      <c r="J311" s="85"/>
      <c r="K311" s="86"/>
    </row>
    <row r="312" spans="1:11" ht="14.4" x14ac:dyDescent="0.3">
      <c r="A312" s="80"/>
      <c r="B312" s="81"/>
      <c r="C312" s="82"/>
      <c r="D312" s="82"/>
      <c r="E312" s="68"/>
      <c r="F312" s="82"/>
      <c r="G312" s="82"/>
      <c r="H312" s="68"/>
      <c r="I312" s="82"/>
      <c r="J312" s="82"/>
      <c r="K312" s="68"/>
    </row>
    <row r="313" spans="1:11" ht="14.4" x14ac:dyDescent="0.3">
      <c r="A313" s="83"/>
      <c r="B313" s="84"/>
      <c r="C313" s="85"/>
      <c r="D313" s="85"/>
      <c r="E313" s="88"/>
      <c r="F313" s="85"/>
      <c r="G313" s="85"/>
      <c r="H313" s="86"/>
      <c r="I313" s="85"/>
      <c r="J313" s="85"/>
      <c r="K313" s="86"/>
    </row>
    <row r="314" spans="1:11" ht="14.4" x14ac:dyDescent="0.3">
      <c r="A314" s="80"/>
      <c r="B314" s="81"/>
      <c r="C314" s="82"/>
      <c r="D314" s="82"/>
      <c r="E314" s="68"/>
      <c r="F314" s="82"/>
      <c r="G314" s="82"/>
      <c r="H314" s="68"/>
      <c r="I314" s="82"/>
      <c r="J314" s="82"/>
      <c r="K314" s="68"/>
    </row>
    <row r="315" spans="1:11" ht="14.4" x14ac:dyDescent="0.3">
      <c r="A315" s="83"/>
      <c r="B315" s="84"/>
      <c r="C315" s="85"/>
      <c r="D315" s="85"/>
      <c r="E315" s="86"/>
      <c r="F315" s="85"/>
      <c r="G315" s="85"/>
      <c r="H315" s="88"/>
      <c r="I315" s="85"/>
      <c r="J315" s="85"/>
      <c r="K315" s="88"/>
    </row>
    <row r="316" spans="1:11" ht="14.4" x14ac:dyDescent="0.3">
      <c r="A316" s="80"/>
      <c r="B316" s="81"/>
      <c r="C316" s="82"/>
      <c r="D316" s="82"/>
      <c r="E316" s="87"/>
      <c r="F316" s="82"/>
      <c r="G316" s="82"/>
      <c r="H316" s="87"/>
      <c r="I316" s="82"/>
      <c r="J316" s="82"/>
      <c r="K316" s="87"/>
    </row>
    <row r="317" spans="1:11" ht="14.4" x14ac:dyDescent="0.3">
      <c r="A317" s="83"/>
      <c r="B317" s="84"/>
      <c r="C317" s="85"/>
      <c r="D317" s="85"/>
      <c r="E317" s="86"/>
      <c r="F317" s="85"/>
      <c r="G317" s="85"/>
      <c r="H317" s="86"/>
      <c r="I317" s="85"/>
      <c r="J317" s="85"/>
      <c r="K317" s="86"/>
    </row>
    <row r="318" spans="1:11" ht="14.4" x14ac:dyDescent="0.3">
      <c r="A318" s="80"/>
      <c r="B318" s="81"/>
      <c r="C318" s="82"/>
      <c r="D318" s="82"/>
      <c r="E318" s="68"/>
      <c r="F318" s="82"/>
      <c r="G318" s="82"/>
      <c r="H318" s="68"/>
      <c r="I318" s="82"/>
      <c r="J318" s="82"/>
      <c r="K318" s="68"/>
    </row>
    <row r="319" spans="1:11" ht="14.4" x14ac:dyDescent="0.3">
      <c r="A319" s="83"/>
      <c r="B319" s="84"/>
      <c r="C319" s="85"/>
      <c r="D319" s="85"/>
      <c r="E319" s="88"/>
      <c r="F319" s="85"/>
      <c r="G319" s="85"/>
      <c r="H319" s="86"/>
      <c r="I319" s="85"/>
      <c r="J319" s="85"/>
      <c r="K319" s="86"/>
    </row>
    <row r="320" spans="1:11" ht="14.4" x14ac:dyDescent="0.3">
      <c r="A320" s="80"/>
      <c r="B320" s="81"/>
      <c r="C320" s="82"/>
      <c r="D320" s="82"/>
      <c r="E320" s="68"/>
      <c r="F320" s="82"/>
      <c r="G320" s="82"/>
      <c r="H320" s="68"/>
      <c r="I320" s="82"/>
      <c r="J320" s="82"/>
      <c r="K320" s="68"/>
    </row>
    <row r="321" spans="1:11" ht="14.4" x14ac:dyDescent="0.3">
      <c r="A321" s="83"/>
      <c r="B321" s="84"/>
      <c r="C321" s="85"/>
      <c r="D321" s="85"/>
      <c r="E321" s="86"/>
      <c r="F321" s="85"/>
      <c r="G321" s="85"/>
      <c r="H321" s="88"/>
      <c r="I321" s="85"/>
      <c r="J321" s="85"/>
      <c r="K321" s="88"/>
    </row>
    <row r="322" spans="1:11" ht="14.4" x14ac:dyDescent="0.3">
      <c r="A322" s="80"/>
      <c r="B322" s="81"/>
      <c r="C322" s="82"/>
      <c r="D322" s="82"/>
      <c r="E322" s="87"/>
      <c r="F322" s="82"/>
      <c r="G322" s="82"/>
      <c r="H322" s="87"/>
      <c r="I322" s="82"/>
      <c r="J322" s="82"/>
      <c r="K322" s="87"/>
    </row>
    <row r="323" spans="1:11" ht="14.4" x14ac:dyDescent="0.3">
      <c r="A323" s="83"/>
      <c r="B323" s="84"/>
      <c r="C323" s="85"/>
      <c r="D323" s="85"/>
      <c r="E323" s="86"/>
      <c r="F323" s="85"/>
      <c r="G323" s="85"/>
      <c r="H323" s="86"/>
      <c r="I323" s="85"/>
      <c r="J323" s="85"/>
      <c r="K323" s="86"/>
    </row>
    <row r="324" spans="1:11" ht="14.4" x14ac:dyDescent="0.3">
      <c r="A324" s="80"/>
      <c r="B324" s="81"/>
      <c r="C324" s="82"/>
      <c r="D324" s="82"/>
      <c r="E324" s="68"/>
      <c r="F324" s="82"/>
      <c r="G324" s="82"/>
      <c r="H324" s="68"/>
      <c r="I324" s="82"/>
      <c r="J324" s="82"/>
      <c r="K324" s="68"/>
    </row>
    <row r="325" spans="1:11" ht="14.4" x14ac:dyDescent="0.3">
      <c r="A325" s="83"/>
      <c r="B325" s="84"/>
      <c r="C325" s="85"/>
      <c r="D325" s="85"/>
      <c r="E325" s="88"/>
      <c r="F325" s="85"/>
      <c r="G325" s="85"/>
      <c r="H325" s="86"/>
      <c r="I325" s="85"/>
      <c r="J325" s="85"/>
      <c r="K325" s="86"/>
    </row>
    <row r="326" spans="1:11" ht="14.4" x14ac:dyDescent="0.3">
      <c r="A326" s="80"/>
      <c r="B326" s="81"/>
      <c r="C326" s="82"/>
      <c r="D326" s="82"/>
      <c r="E326" s="68"/>
      <c r="F326" s="82"/>
      <c r="G326" s="82"/>
      <c r="H326" s="68"/>
      <c r="I326" s="82"/>
      <c r="J326" s="82"/>
      <c r="K326" s="68"/>
    </row>
    <row r="327" spans="1:11" ht="14.4" x14ac:dyDescent="0.3">
      <c r="A327" s="83"/>
      <c r="B327" s="84"/>
      <c r="C327" s="85"/>
      <c r="D327" s="85"/>
      <c r="E327" s="86"/>
      <c r="F327" s="85"/>
      <c r="G327" s="85"/>
      <c r="H327" s="88"/>
      <c r="I327" s="85"/>
      <c r="J327" s="85"/>
      <c r="K327" s="88"/>
    </row>
    <row r="328" spans="1:11" ht="14.4" x14ac:dyDescent="0.3">
      <c r="A328" s="80"/>
      <c r="B328" s="81"/>
      <c r="C328" s="82"/>
      <c r="D328" s="82"/>
      <c r="E328" s="87"/>
      <c r="F328" s="82"/>
      <c r="G328" s="82"/>
      <c r="H328" s="87"/>
      <c r="I328" s="82"/>
      <c r="J328" s="82"/>
      <c r="K328" s="87"/>
    </row>
    <row r="329" spans="1:11" ht="14.4" x14ac:dyDescent="0.3">
      <c r="A329" s="83"/>
      <c r="B329" s="84"/>
      <c r="C329" s="85"/>
      <c r="D329" s="85"/>
      <c r="E329" s="86"/>
      <c r="F329" s="85"/>
      <c r="G329" s="85"/>
      <c r="H329" s="86"/>
      <c r="I329" s="85"/>
      <c r="J329" s="85"/>
      <c r="K329" s="86"/>
    </row>
    <row r="330" spans="1:11" ht="14.4" x14ac:dyDescent="0.3">
      <c r="A330" s="80"/>
      <c r="B330" s="81"/>
      <c r="C330" s="82"/>
      <c r="D330" s="82"/>
      <c r="E330" s="68"/>
      <c r="F330" s="82"/>
      <c r="G330" s="82"/>
      <c r="H330" s="68"/>
      <c r="I330" s="82"/>
      <c r="J330" s="82"/>
      <c r="K330" s="68"/>
    </row>
    <row r="331" spans="1:11" ht="14.4" x14ac:dyDescent="0.3">
      <c r="A331" s="83"/>
      <c r="B331" s="84"/>
      <c r="C331" s="85"/>
      <c r="D331" s="85"/>
      <c r="E331" s="88"/>
      <c r="F331" s="85"/>
      <c r="G331" s="85"/>
      <c r="H331" s="86"/>
      <c r="I331" s="85"/>
      <c r="J331" s="85"/>
      <c r="K331" s="86"/>
    </row>
    <row r="332" spans="1:11" ht="14.4" x14ac:dyDescent="0.3">
      <c r="A332" s="80"/>
      <c r="B332" s="81"/>
      <c r="C332" s="82"/>
      <c r="D332" s="82"/>
      <c r="E332" s="68"/>
      <c r="F332" s="82"/>
      <c r="G332" s="82"/>
      <c r="H332" s="68"/>
      <c r="I332" s="82"/>
      <c r="J332" s="82"/>
      <c r="K332" s="68"/>
    </row>
    <row r="333" spans="1:11" ht="14.4" x14ac:dyDescent="0.3">
      <c r="A333" s="83"/>
      <c r="B333" s="84"/>
      <c r="C333" s="85"/>
      <c r="D333" s="85"/>
      <c r="E333" s="86"/>
      <c r="F333" s="85"/>
      <c r="G333" s="85"/>
      <c r="H333" s="88"/>
      <c r="I333" s="85"/>
      <c r="J333" s="85"/>
      <c r="K333" s="88"/>
    </row>
    <row r="334" spans="1:11" ht="14.4" x14ac:dyDescent="0.3">
      <c r="A334" s="80"/>
      <c r="B334" s="81"/>
      <c r="C334" s="82"/>
      <c r="D334" s="82"/>
      <c r="E334" s="87"/>
      <c r="F334" s="82"/>
      <c r="G334" s="82"/>
      <c r="H334" s="87"/>
      <c r="I334" s="82"/>
      <c r="J334" s="82"/>
      <c r="K334" s="87"/>
    </row>
    <row r="335" spans="1:11" ht="14.4" x14ac:dyDescent="0.3">
      <c r="A335" s="83"/>
      <c r="B335" s="84"/>
      <c r="C335" s="85"/>
      <c r="D335" s="85"/>
      <c r="E335" s="86"/>
      <c r="F335" s="85"/>
      <c r="G335" s="85"/>
      <c r="H335" s="86"/>
      <c r="I335" s="85"/>
      <c r="J335" s="85"/>
      <c r="K335" s="86"/>
    </row>
    <row r="336" spans="1:11" ht="14.4" x14ac:dyDescent="0.3">
      <c r="A336" s="80"/>
      <c r="B336" s="81"/>
      <c r="C336" s="82"/>
      <c r="D336" s="82"/>
      <c r="E336" s="68"/>
      <c r="F336" s="82"/>
      <c r="G336" s="82"/>
      <c r="H336" s="68"/>
      <c r="I336" s="82"/>
      <c r="J336" s="82"/>
      <c r="K336" s="68"/>
    </row>
    <row r="337" spans="1:11" x14ac:dyDescent="0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</row>
    <row r="338" spans="1:11" ht="14.4" x14ac:dyDescent="0.3">
      <c r="A338" s="80"/>
      <c r="B338" s="81"/>
      <c r="C338" s="82"/>
      <c r="D338" s="82"/>
      <c r="E338" s="68"/>
      <c r="F338" s="82"/>
      <c r="G338" s="82"/>
      <c r="H338" s="68"/>
      <c r="I338" s="82"/>
      <c r="J338" s="82"/>
      <c r="K338" s="68"/>
    </row>
    <row r="339" spans="1:11" x14ac:dyDescent="0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</row>
    <row r="340" spans="1:11" ht="14.4" x14ac:dyDescent="0.3">
      <c r="A340" s="80"/>
      <c r="B340" s="81"/>
      <c r="C340" s="82"/>
      <c r="D340" s="82"/>
      <c r="E340" s="68"/>
      <c r="F340" s="82"/>
      <c r="G340" s="82"/>
      <c r="H340" s="68"/>
      <c r="I340" s="82"/>
      <c r="J340" s="82"/>
      <c r="K340" s="68"/>
    </row>
    <row r="341" spans="1:11" x14ac:dyDescent="0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</row>
    <row r="342" spans="1:11" ht="14.4" x14ac:dyDescent="0.3">
      <c r="A342" s="80"/>
      <c r="B342" s="81"/>
      <c r="C342" s="82"/>
      <c r="D342" s="82"/>
      <c r="E342" s="68"/>
      <c r="F342" s="82"/>
      <c r="G342" s="82"/>
      <c r="H342" s="68"/>
      <c r="I342" s="82"/>
      <c r="J342" s="82"/>
      <c r="K342" s="68"/>
    </row>
    <row r="343" spans="1:11" x14ac:dyDescent="0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</row>
    <row r="344" spans="1:11" ht="14.4" x14ac:dyDescent="0.3">
      <c r="A344" s="80"/>
      <c r="B344" s="81"/>
      <c r="C344" s="82"/>
      <c r="D344" s="82"/>
      <c r="E344" s="68"/>
      <c r="F344" s="82"/>
      <c r="G344" s="82"/>
      <c r="H344" s="68"/>
      <c r="I344" s="82"/>
      <c r="J344" s="82"/>
      <c r="K344" s="68"/>
    </row>
    <row r="345" spans="1:11" x14ac:dyDescent="0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</row>
    <row r="346" spans="1:11" ht="14.4" x14ac:dyDescent="0.3">
      <c r="A346" s="80"/>
      <c r="B346" s="81"/>
      <c r="C346" s="82"/>
      <c r="D346" s="82"/>
      <c r="E346" s="68"/>
      <c r="F346" s="82"/>
      <c r="G346" s="82"/>
      <c r="H346" s="68"/>
      <c r="I346" s="82"/>
      <c r="J346" s="82"/>
      <c r="K346" s="68"/>
    </row>
    <row r="347" spans="1:11" x14ac:dyDescent="0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</row>
    <row r="348" spans="1:11" ht="14.4" x14ac:dyDescent="0.3">
      <c r="A348" s="80"/>
      <c r="B348" s="81"/>
      <c r="C348" s="82"/>
      <c r="D348" s="82"/>
      <c r="E348" s="68"/>
      <c r="F348" s="82"/>
      <c r="G348" s="82"/>
      <c r="H348" s="68"/>
      <c r="I348" s="82"/>
      <c r="J348" s="82"/>
      <c r="K348" s="68"/>
    </row>
    <row r="349" spans="1:11" x14ac:dyDescent="0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</row>
    <row r="350" spans="1:11" ht="14.4" x14ac:dyDescent="0.3">
      <c r="A350" s="80"/>
      <c r="B350" s="81"/>
      <c r="C350" s="82"/>
      <c r="D350" s="82"/>
      <c r="E350" s="68"/>
      <c r="F350" s="82"/>
      <c r="G350" s="82"/>
      <c r="H350" s="68"/>
      <c r="I350" s="82"/>
      <c r="J350" s="82"/>
      <c r="K350" s="68"/>
    </row>
    <row r="351" spans="1:11" x14ac:dyDescent="0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</row>
    <row r="352" spans="1:11" ht="14.4" x14ac:dyDescent="0.3">
      <c r="A352" s="80"/>
      <c r="B352" s="81"/>
      <c r="C352" s="82"/>
      <c r="D352" s="82"/>
      <c r="E352" s="68"/>
      <c r="F352" s="82"/>
      <c r="G352" s="82"/>
      <c r="H352" s="68"/>
      <c r="I352" s="82"/>
      <c r="J352" s="82"/>
      <c r="K352" s="68"/>
    </row>
    <row r="353" spans="1:11" x14ac:dyDescent="0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</row>
    <row r="354" spans="1:11" ht="14.4" x14ac:dyDescent="0.3">
      <c r="A354" s="80"/>
      <c r="B354" s="81"/>
      <c r="C354" s="82"/>
      <c r="D354" s="82"/>
      <c r="E354" s="68"/>
      <c r="F354" s="82"/>
      <c r="G354" s="82"/>
      <c r="H354" s="68"/>
      <c r="I354" s="82"/>
      <c r="J354" s="82"/>
      <c r="K354" s="68"/>
    </row>
    <row r="355" spans="1:11" ht="14.4" x14ac:dyDescent="0.3">
      <c r="A355" s="83"/>
      <c r="B355" s="84"/>
      <c r="C355" s="85"/>
      <c r="D355" s="85"/>
      <c r="E355" s="88"/>
      <c r="F355" s="85"/>
      <c r="G355" s="85"/>
      <c r="H355" s="86"/>
      <c r="I355" s="85"/>
      <c r="J355" s="85"/>
      <c r="K355" s="86"/>
    </row>
    <row r="356" spans="1:11" ht="14.4" x14ac:dyDescent="0.3">
      <c r="A356" s="80"/>
      <c r="B356" s="81"/>
      <c r="C356" s="82"/>
      <c r="D356" s="82"/>
      <c r="E356" s="68"/>
      <c r="F356" s="82"/>
      <c r="G356" s="82"/>
      <c r="H356" s="68"/>
      <c r="I356" s="82"/>
      <c r="J356" s="82"/>
      <c r="K356" s="68"/>
    </row>
    <row r="357" spans="1:11" ht="14.4" x14ac:dyDescent="0.3">
      <c r="A357" s="83"/>
      <c r="B357" s="84"/>
      <c r="C357" s="85"/>
      <c r="D357" s="85"/>
      <c r="E357" s="86"/>
      <c r="F357" s="85"/>
      <c r="G357" s="85"/>
      <c r="H357" s="88"/>
      <c r="I357" s="85"/>
      <c r="J357" s="85"/>
      <c r="K357" s="88"/>
    </row>
    <row r="358" spans="1:11" ht="14.4" x14ac:dyDescent="0.3">
      <c r="A358" s="80"/>
      <c r="B358" s="81"/>
      <c r="C358" s="82"/>
      <c r="D358" s="82"/>
      <c r="E358" s="87"/>
      <c r="F358" s="82"/>
      <c r="G358" s="82"/>
      <c r="H358" s="87"/>
      <c r="I358" s="82"/>
      <c r="J358" s="82"/>
      <c r="K358" s="87"/>
    </row>
    <row r="359" spans="1:11" ht="14.4" x14ac:dyDescent="0.3">
      <c r="A359" s="83"/>
      <c r="B359" s="84"/>
      <c r="C359" s="85"/>
      <c r="D359" s="85"/>
      <c r="E359" s="86"/>
      <c r="F359" s="85"/>
      <c r="G359" s="85"/>
      <c r="H359" s="86"/>
      <c r="I359" s="85"/>
      <c r="J359" s="85"/>
      <c r="K359" s="86"/>
    </row>
    <row r="360" spans="1:11" ht="14.4" x14ac:dyDescent="0.3">
      <c r="A360" s="80"/>
      <c r="B360" s="81"/>
      <c r="C360" s="82"/>
      <c r="D360" s="82"/>
      <c r="E360" s="68"/>
      <c r="F360" s="82"/>
      <c r="G360" s="82"/>
      <c r="H360" s="68"/>
      <c r="I360" s="82"/>
      <c r="J360" s="82"/>
      <c r="K360" s="68"/>
    </row>
    <row r="361" spans="1:11" ht="14.4" x14ac:dyDescent="0.3">
      <c r="A361" s="83"/>
      <c r="B361" s="84"/>
      <c r="C361" s="85"/>
      <c r="D361" s="85"/>
      <c r="E361" s="88"/>
      <c r="F361" s="85"/>
      <c r="G361" s="85"/>
      <c r="H361" s="86"/>
      <c r="I361" s="85"/>
      <c r="J361" s="85"/>
      <c r="K361" s="86"/>
    </row>
    <row r="362" spans="1:11" ht="14.4" x14ac:dyDescent="0.3">
      <c r="A362" s="80"/>
      <c r="B362" s="81"/>
      <c r="C362" s="82"/>
      <c r="D362" s="82"/>
      <c r="E362" s="68"/>
      <c r="F362" s="82"/>
      <c r="G362" s="82"/>
      <c r="H362" s="68"/>
      <c r="I362" s="82"/>
      <c r="J362" s="82"/>
      <c r="K362" s="68"/>
    </row>
    <row r="363" spans="1:11" ht="14.4" x14ac:dyDescent="0.3">
      <c r="A363" s="83"/>
      <c r="B363" s="84"/>
      <c r="C363" s="85"/>
      <c r="D363" s="85"/>
      <c r="E363" s="86"/>
      <c r="F363" s="85"/>
      <c r="G363" s="85"/>
      <c r="H363" s="88"/>
      <c r="I363" s="85"/>
      <c r="J363" s="85"/>
      <c r="K363" s="88"/>
    </row>
    <row r="364" spans="1:11" ht="14.4" x14ac:dyDescent="0.3">
      <c r="A364" s="80"/>
      <c r="B364" s="81"/>
      <c r="C364" s="82"/>
      <c r="D364" s="82"/>
      <c r="E364" s="87"/>
      <c r="F364" s="82"/>
      <c r="G364" s="82"/>
      <c r="H364" s="87"/>
      <c r="I364" s="82"/>
      <c r="J364" s="82"/>
      <c r="K364" s="87"/>
    </row>
    <row r="365" spans="1:11" ht="14.4" x14ac:dyDescent="0.3">
      <c r="A365" s="83"/>
      <c r="B365" s="84"/>
      <c r="C365" s="85"/>
      <c r="D365" s="85"/>
      <c r="E365" s="86"/>
      <c r="F365" s="85"/>
      <c r="G365" s="85"/>
      <c r="H365" s="86"/>
      <c r="I365" s="85"/>
      <c r="J365" s="85"/>
      <c r="K365" s="86"/>
    </row>
    <row r="366" spans="1:11" ht="14.4" x14ac:dyDescent="0.3">
      <c r="A366" s="80"/>
      <c r="B366" s="81"/>
      <c r="C366" s="82"/>
      <c r="D366" s="82"/>
      <c r="E366" s="68"/>
      <c r="F366" s="82"/>
      <c r="G366" s="82"/>
      <c r="H366" s="68"/>
      <c r="I366" s="82"/>
      <c r="J366" s="82"/>
      <c r="K366" s="68"/>
    </row>
    <row r="367" spans="1:11" ht="14.4" x14ac:dyDescent="0.3">
      <c r="A367" s="83"/>
      <c r="B367" s="84"/>
      <c r="C367" s="85"/>
      <c r="D367" s="85"/>
      <c r="E367" s="88"/>
      <c r="F367" s="85"/>
      <c r="G367" s="85"/>
      <c r="H367" s="86"/>
      <c r="I367" s="85"/>
      <c r="J367" s="85"/>
      <c r="K367" s="86"/>
    </row>
    <row r="368" spans="1:11" ht="14.4" x14ac:dyDescent="0.3">
      <c r="A368" s="80"/>
      <c r="B368" s="81"/>
      <c r="C368" s="82"/>
      <c r="D368" s="82"/>
      <c r="E368" s="68"/>
      <c r="F368" s="82"/>
      <c r="G368" s="82"/>
      <c r="H368" s="68"/>
      <c r="I368" s="82"/>
      <c r="J368" s="82"/>
      <c r="K368" s="68"/>
    </row>
    <row r="369" spans="1:11" ht="14.4" x14ac:dyDescent="0.3">
      <c r="A369" s="83"/>
      <c r="B369" s="84"/>
      <c r="C369" s="85"/>
      <c r="D369" s="85"/>
      <c r="E369" s="86"/>
      <c r="F369" s="85"/>
      <c r="G369" s="85"/>
      <c r="H369" s="88"/>
      <c r="I369" s="85"/>
      <c r="J369" s="85"/>
      <c r="K369" s="88"/>
    </row>
    <row r="370" spans="1:11" ht="14.4" x14ac:dyDescent="0.3">
      <c r="A370" s="80"/>
      <c r="B370" s="81"/>
      <c r="C370" s="82"/>
      <c r="D370" s="82"/>
      <c r="E370" s="87"/>
      <c r="F370" s="82"/>
      <c r="G370" s="82"/>
      <c r="H370" s="87"/>
      <c r="I370" s="82"/>
      <c r="J370" s="82"/>
      <c r="K370" s="87"/>
    </row>
    <row r="371" spans="1:11" ht="14.4" x14ac:dyDescent="0.3">
      <c r="A371" s="83"/>
      <c r="B371" s="84"/>
      <c r="C371" s="85"/>
      <c r="D371" s="85"/>
      <c r="E371" s="86"/>
      <c r="F371" s="85"/>
      <c r="G371" s="85"/>
      <c r="H371" s="86"/>
      <c r="I371" s="85"/>
      <c r="J371" s="85"/>
      <c r="K371" s="86"/>
    </row>
    <row r="372" spans="1:11" ht="14.4" x14ac:dyDescent="0.3">
      <c r="A372" s="80"/>
      <c r="B372" s="81"/>
      <c r="C372" s="82"/>
      <c r="D372" s="82"/>
      <c r="E372" s="68"/>
      <c r="F372" s="82"/>
      <c r="G372" s="82"/>
      <c r="H372" s="68"/>
      <c r="I372" s="82"/>
      <c r="J372" s="82"/>
      <c r="K372" s="68"/>
    </row>
    <row r="373" spans="1:11" ht="14.4" x14ac:dyDescent="0.3">
      <c r="A373" s="83"/>
      <c r="B373" s="84"/>
      <c r="C373" s="85"/>
      <c r="D373" s="85"/>
      <c r="E373" s="88"/>
      <c r="F373" s="85"/>
      <c r="G373" s="85"/>
      <c r="H373" s="86"/>
      <c r="I373" s="85"/>
      <c r="J373" s="85"/>
      <c r="K373" s="86"/>
    </row>
    <row r="374" spans="1:11" ht="14.4" x14ac:dyDescent="0.3">
      <c r="A374" s="80"/>
      <c r="B374" s="81"/>
      <c r="C374" s="82"/>
      <c r="D374" s="82"/>
      <c r="E374" s="68"/>
      <c r="F374" s="82"/>
      <c r="G374" s="82"/>
      <c r="H374" s="68"/>
      <c r="I374" s="82"/>
      <c r="J374" s="82"/>
      <c r="K374" s="68"/>
    </row>
    <row r="375" spans="1:11" ht="14.4" x14ac:dyDescent="0.3">
      <c r="A375" s="83"/>
      <c r="B375" s="84"/>
      <c r="C375" s="85"/>
      <c r="D375" s="85"/>
      <c r="E375" s="86"/>
      <c r="F375" s="85"/>
      <c r="G375" s="85"/>
      <c r="H375" s="88"/>
      <c r="I375" s="85"/>
      <c r="J375" s="85"/>
      <c r="K375" s="88"/>
    </row>
    <row r="376" spans="1:11" ht="14.4" x14ac:dyDescent="0.3">
      <c r="A376" s="80"/>
      <c r="B376" s="81"/>
      <c r="C376" s="82"/>
      <c r="D376" s="82"/>
      <c r="E376" s="87"/>
      <c r="F376" s="82"/>
      <c r="G376" s="82"/>
      <c r="H376" s="87"/>
      <c r="I376" s="82"/>
      <c r="J376" s="82"/>
      <c r="K376" s="87"/>
    </row>
    <row r="377" spans="1:11" ht="14.4" x14ac:dyDescent="0.3">
      <c r="A377" s="83"/>
      <c r="B377" s="84"/>
      <c r="C377" s="85"/>
      <c r="D377" s="85"/>
      <c r="E377" s="86"/>
      <c r="F377" s="85"/>
      <c r="G377" s="85"/>
      <c r="H377" s="86"/>
      <c r="I377" s="85"/>
      <c r="J377" s="85"/>
      <c r="K377" s="86"/>
    </row>
    <row r="378" spans="1:11" ht="14.4" x14ac:dyDescent="0.3">
      <c r="A378" s="80"/>
      <c r="B378" s="81"/>
      <c r="C378" s="82"/>
      <c r="D378" s="82"/>
      <c r="E378" s="68"/>
      <c r="F378" s="82"/>
      <c r="G378" s="82"/>
      <c r="H378" s="68"/>
      <c r="I378" s="82"/>
      <c r="J378" s="82"/>
      <c r="K378" s="68"/>
    </row>
    <row r="379" spans="1:11" x14ac:dyDescent="0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</row>
    <row r="380" spans="1:11" ht="14.4" x14ac:dyDescent="0.3">
      <c r="A380" s="80"/>
      <c r="B380" s="81"/>
      <c r="C380" s="82"/>
      <c r="D380" s="82"/>
      <c r="E380" s="68"/>
      <c r="F380" s="82"/>
      <c r="G380" s="82"/>
      <c r="H380" s="68"/>
      <c r="I380" s="82"/>
      <c r="J380" s="82"/>
      <c r="K380" s="68"/>
    </row>
    <row r="381" spans="1:11" x14ac:dyDescent="0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</row>
    <row r="382" spans="1:11" ht="14.4" x14ac:dyDescent="0.3">
      <c r="A382" s="80"/>
      <c r="B382" s="81"/>
      <c r="C382" s="82"/>
      <c r="D382" s="82"/>
      <c r="E382" s="68"/>
      <c r="F382" s="82"/>
      <c r="G382" s="82"/>
      <c r="H382" s="68"/>
      <c r="I382" s="82"/>
      <c r="J382" s="82"/>
      <c r="K382" s="68"/>
    </row>
    <row r="383" spans="1:11" x14ac:dyDescent="0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</row>
    <row r="384" spans="1:11" ht="14.4" x14ac:dyDescent="0.3">
      <c r="A384" s="80"/>
      <c r="B384" s="81"/>
      <c r="C384" s="82"/>
      <c r="D384" s="82"/>
      <c r="E384" s="68"/>
      <c r="F384" s="82"/>
      <c r="G384" s="82"/>
      <c r="H384" s="68"/>
      <c r="I384" s="82"/>
      <c r="J384" s="82"/>
      <c r="K384" s="68"/>
    </row>
    <row r="385" spans="1:11" x14ac:dyDescent="0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</row>
    <row r="386" spans="1:11" ht="14.4" x14ac:dyDescent="0.3">
      <c r="A386" s="80"/>
      <c r="B386" s="81"/>
      <c r="C386" s="82"/>
      <c r="D386" s="82"/>
      <c r="E386" s="68"/>
      <c r="F386" s="82"/>
      <c r="G386" s="82"/>
      <c r="H386" s="68"/>
      <c r="I386" s="82"/>
      <c r="J386" s="82"/>
      <c r="K386" s="68"/>
    </row>
    <row r="387" spans="1:11" x14ac:dyDescent="0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</row>
    <row r="388" spans="1:11" ht="14.4" x14ac:dyDescent="0.3">
      <c r="A388" s="80"/>
      <c r="B388" s="81"/>
      <c r="C388" s="82"/>
      <c r="D388" s="82"/>
      <c r="E388" s="68"/>
      <c r="F388" s="82"/>
      <c r="G388" s="82"/>
      <c r="H388" s="68"/>
      <c r="I388" s="82"/>
      <c r="J388" s="82"/>
      <c r="K388" s="68"/>
    </row>
    <row r="389" spans="1:11" x14ac:dyDescent="0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</row>
    <row r="390" spans="1:11" ht="14.4" x14ac:dyDescent="0.3">
      <c r="A390" s="80"/>
      <c r="B390" s="81"/>
      <c r="C390" s="82"/>
      <c r="D390" s="82"/>
      <c r="E390" s="68"/>
      <c r="F390" s="82"/>
      <c r="G390" s="82"/>
      <c r="H390" s="68"/>
      <c r="I390" s="82"/>
      <c r="J390" s="82"/>
      <c r="K390" s="68"/>
    </row>
    <row r="391" spans="1:11" x14ac:dyDescent="0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</row>
    <row r="392" spans="1:11" ht="14.4" x14ac:dyDescent="0.3">
      <c r="A392" s="80"/>
      <c r="B392" s="81"/>
      <c r="C392" s="82"/>
      <c r="D392" s="82"/>
      <c r="E392" s="68"/>
      <c r="F392" s="82"/>
      <c r="G392" s="82"/>
      <c r="H392" s="68"/>
      <c r="I392" s="82"/>
      <c r="J392" s="82"/>
      <c r="K392" s="68"/>
    </row>
    <row r="393" spans="1:11" x14ac:dyDescent="0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</row>
    <row r="394" spans="1:11" ht="14.4" x14ac:dyDescent="0.3">
      <c r="A394" s="80"/>
      <c r="B394" s="81"/>
      <c r="C394" s="82"/>
      <c r="D394" s="82"/>
      <c r="E394" s="68"/>
      <c r="F394" s="82"/>
      <c r="G394" s="82"/>
      <c r="H394" s="68"/>
      <c r="I394" s="82"/>
      <c r="J394" s="82"/>
      <c r="K394" s="68"/>
    </row>
    <row r="395" spans="1:11" x14ac:dyDescent="0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</row>
    <row r="396" spans="1:11" ht="14.4" x14ac:dyDescent="0.3">
      <c r="A396" s="80"/>
      <c r="B396" s="81"/>
      <c r="C396" s="82"/>
      <c r="D396" s="82"/>
      <c r="E396" s="68"/>
      <c r="F396" s="82"/>
      <c r="G396" s="82"/>
      <c r="H396" s="68"/>
      <c r="I396" s="82"/>
      <c r="J396" s="82"/>
      <c r="K396" s="68"/>
    </row>
    <row r="397" spans="1:11" ht="14.4" x14ac:dyDescent="0.3">
      <c r="A397" s="83"/>
      <c r="B397" s="84"/>
      <c r="C397" s="85"/>
      <c r="D397" s="85"/>
      <c r="E397" s="88"/>
      <c r="F397" s="85"/>
      <c r="G397" s="85"/>
      <c r="H397" s="86"/>
      <c r="I397" s="85"/>
      <c r="J397" s="85"/>
      <c r="K397" s="86"/>
    </row>
    <row r="398" spans="1:11" ht="14.4" x14ac:dyDescent="0.3">
      <c r="A398" s="80"/>
      <c r="B398" s="81"/>
      <c r="C398" s="82"/>
      <c r="D398" s="82"/>
      <c r="E398" s="68"/>
      <c r="F398" s="82"/>
      <c r="G398" s="82"/>
      <c r="H398" s="68"/>
      <c r="I398" s="82"/>
      <c r="J398" s="82"/>
      <c r="K398" s="68"/>
    </row>
    <row r="399" spans="1:11" ht="14.4" x14ac:dyDescent="0.3">
      <c r="A399" s="83"/>
      <c r="B399" s="84"/>
      <c r="C399" s="85"/>
      <c r="D399" s="85"/>
      <c r="E399" s="86"/>
      <c r="F399" s="85"/>
      <c r="G399" s="85"/>
      <c r="H399" s="88"/>
      <c r="I399" s="85"/>
      <c r="J399" s="85"/>
      <c r="K399" s="88"/>
    </row>
    <row r="400" spans="1:11" ht="14.4" x14ac:dyDescent="0.3">
      <c r="A400" s="80"/>
      <c r="B400" s="81"/>
      <c r="C400" s="82"/>
      <c r="D400" s="82"/>
      <c r="E400" s="87"/>
      <c r="F400" s="82"/>
      <c r="G400" s="82"/>
      <c r="H400" s="87"/>
      <c r="I400" s="82"/>
      <c r="J400" s="82"/>
      <c r="K400" s="87"/>
    </row>
    <row r="401" spans="1:11" ht="14.4" x14ac:dyDescent="0.3">
      <c r="A401" s="83"/>
      <c r="B401" s="84"/>
      <c r="C401" s="85"/>
      <c r="D401" s="85"/>
      <c r="E401" s="86"/>
      <c r="F401" s="85"/>
      <c r="G401" s="85"/>
      <c r="H401" s="86"/>
      <c r="I401" s="85"/>
      <c r="J401" s="85"/>
      <c r="K401" s="86"/>
    </row>
    <row r="402" spans="1:11" ht="14.4" x14ac:dyDescent="0.3">
      <c r="A402" s="80"/>
      <c r="B402" s="81"/>
      <c r="C402" s="82"/>
      <c r="D402" s="82"/>
      <c r="E402" s="68"/>
      <c r="F402" s="82"/>
      <c r="G402" s="82"/>
      <c r="H402" s="68"/>
      <c r="I402" s="82"/>
      <c r="J402" s="82"/>
      <c r="K402" s="68"/>
    </row>
    <row r="403" spans="1:11" ht="14.4" x14ac:dyDescent="0.3">
      <c r="A403" s="83"/>
      <c r="B403" s="84"/>
      <c r="C403" s="85"/>
      <c r="D403" s="85"/>
      <c r="E403" s="88"/>
      <c r="F403" s="85"/>
      <c r="G403" s="85"/>
      <c r="H403" s="86"/>
      <c r="I403" s="85"/>
      <c r="J403" s="85"/>
      <c r="K403" s="86"/>
    </row>
    <row r="404" spans="1:11" ht="14.4" x14ac:dyDescent="0.3">
      <c r="A404" s="80"/>
      <c r="B404" s="81"/>
      <c r="C404" s="82"/>
      <c r="D404" s="82"/>
      <c r="E404" s="68"/>
      <c r="F404" s="82"/>
      <c r="G404" s="82"/>
      <c r="H404" s="68"/>
      <c r="I404" s="82"/>
      <c r="J404" s="82"/>
      <c r="K404" s="68"/>
    </row>
    <row r="405" spans="1:11" ht="14.4" x14ac:dyDescent="0.3">
      <c r="A405" s="83"/>
      <c r="B405" s="84"/>
      <c r="C405" s="85"/>
      <c r="D405" s="85"/>
      <c r="E405" s="86"/>
      <c r="F405" s="85"/>
      <c r="G405" s="85"/>
      <c r="H405" s="88"/>
      <c r="I405" s="85"/>
      <c r="J405" s="85"/>
      <c r="K405" s="88"/>
    </row>
    <row r="406" spans="1:11" ht="14.4" x14ac:dyDescent="0.3">
      <c r="A406" s="80"/>
      <c r="B406" s="81"/>
      <c r="C406" s="82"/>
      <c r="D406" s="82"/>
      <c r="E406" s="87"/>
      <c r="F406" s="82"/>
      <c r="G406" s="82"/>
      <c r="H406" s="87"/>
      <c r="I406" s="82"/>
      <c r="J406" s="82"/>
      <c r="K406" s="87"/>
    </row>
    <row r="407" spans="1:11" ht="14.4" x14ac:dyDescent="0.3">
      <c r="A407" s="83"/>
      <c r="B407" s="84"/>
      <c r="C407" s="85"/>
      <c r="D407" s="85"/>
      <c r="E407" s="86"/>
      <c r="F407" s="85"/>
      <c r="G407" s="85"/>
      <c r="H407" s="86"/>
      <c r="I407" s="85"/>
      <c r="J407" s="85"/>
      <c r="K407" s="86"/>
    </row>
    <row r="408" spans="1:11" ht="14.4" x14ac:dyDescent="0.3">
      <c r="A408" s="80"/>
      <c r="B408" s="81"/>
      <c r="C408" s="82"/>
      <c r="D408" s="82"/>
      <c r="E408" s="68"/>
      <c r="F408" s="82"/>
      <c r="G408" s="82"/>
      <c r="H408" s="68"/>
      <c r="I408" s="82"/>
      <c r="J408" s="82"/>
      <c r="K408" s="68"/>
    </row>
    <row r="409" spans="1:11" ht="14.4" x14ac:dyDescent="0.3">
      <c r="A409" s="83"/>
      <c r="B409" s="84"/>
      <c r="C409" s="85"/>
      <c r="D409" s="85"/>
      <c r="E409" s="88"/>
      <c r="F409" s="85"/>
      <c r="G409" s="85"/>
      <c r="H409" s="86"/>
      <c r="I409" s="85"/>
      <c r="J409" s="85"/>
      <c r="K409" s="86"/>
    </row>
    <row r="410" spans="1:11" ht="14.4" x14ac:dyDescent="0.3">
      <c r="A410" s="80"/>
      <c r="B410" s="81"/>
      <c r="C410" s="82"/>
      <c r="D410" s="82"/>
      <c r="E410" s="68"/>
      <c r="F410" s="82"/>
      <c r="G410" s="82"/>
      <c r="H410" s="68"/>
      <c r="I410" s="82"/>
      <c r="J410" s="82"/>
      <c r="K410" s="68"/>
    </row>
    <row r="411" spans="1:11" ht="14.4" x14ac:dyDescent="0.3">
      <c r="A411" s="83"/>
      <c r="B411" s="84"/>
      <c r="C411" s="85"/>
      <c r="D411" s="85"/>
      <c r="E411" s="86"/>
      <c r="F411" s="85"/>
      <c r="G411" s="85"/>
      <c r="H411" s="88"/>
      <c r="I411" s="85"/>
      <c r="J411" s="85"/>
      <c r="K411" s="88"/>
    </row>
    <row r="412" spans="1:11" ht="14.4" x14ac:dyDescent="0.3">
      <c r="A412" s="80"/>
      <c r="B412" s="81"/>
      <c r="C412" s="82"/>
      <c r="D412" s="82"/>
      <c r="E412" s="87"/>
      <c r="F412" s="82"/>
      <c r="G412" s="82"/>
      <c r="H412" s="87"/>
      <c r="I412" s="82"/>
      <c r="J412" s="82"/>
      <c r="K412" s="87"/>
    </row>
    <row r="413" spans="1:11" ht="14.4" x14ac:dyDescent="0.3">
      <c r="A413" s="83"/>
      <c r="B413" s="84"/>
      <c r="C413" s="85"/>
      <c r="D413" s="85"/>
      <c r="E413" s="86"/>
      <c r="F413" s="85"/>
      <c r="G413" s="85"/>
      <c r="H413" s="86"/>
      <c r="I413" s="85"/>
      <c r="J413" s="85"/>
      <c r="K413" s="86"/>
    </row>
    <row r="414" spans="1:11" ht="14.4" x14ac:dyDescent="0.3">
      <c r="A414" s="80"/>
      <c r="B414" s="81"/>
      <c r="C414" s="82"/>
      <c r="D414" s="82"/>
      <c r="E414" s="68"/>
      <c r="F414" s="82"/>
      <c r="G414" s="82"/>
      <c r="H414" s="68"/>
      <c r="I414" s="82"/>
      <c r="J414" s="82"/>
      <c r="K414" s="68"/>
    </row>
    <row r="415" spans="1:11" ht="14.4" x14ac:dyDescent="0.3">
      <c r="A415" s="83"/>
      <c r="B415" s="84"/>
      <c r="C415" s="85"/>
      <c r="D415" s="85"/>
      <c r="E415" s="88"/>
      <c r="F415" s="85"/>
      <c r="G415" s="85"/>
      <c r="H415" s="86"/>
      <c r="I415" s="85"/>
      <c r="J415" s="85"/>
      <c r="K415" s="86"/>
    </row>
    <row r="416" spans="1:11" ht="14.4" x14ac:dyDescent="0.3">
      <c r="A416" s="80"/>
      <c r="B416" s="81"/>
      <c r="C416" s="82"/>
      <c r="D416" s="82"/>
      <c r="E416" s="68"/>
      <c r="F416" s="82"/>
      <c r="G416" s="82"/>
      <c r="H416" s="68"/>
      <c r="I416" s="82"/>
      <c r="J416" s="82"/>
      <c r="K416" s="68"/>
    </row>
    <row r="417" spans="1:11" ht="14.4" x14ac:dyDescent="0.3">
      <c r="A417" s="83"/>
      <c r="B417" s="84"/>
      <c r="C417" s="85"/>
      <c r="D417" s="85"/>
      <c r="E417" s="86"/>
      <c r="F417" s="85"/>
      <c r="G417" s="85"/>
      <c r="H417" s="88"/>
      <c r="I417" s="85"/>
      <c r="J417" s="85"/>
      <c r="K417" s="88"/>
    </row>
    <row r="418" spans="1:11" ht="14.4" x14ac:dyDescent="0.3">
      <c r="A418" s="80"/>
      <c r="B418" s="81"/>
      <c r="C418" s="82"/>
      <c r="D418" s="82"/>
      <c r="E418" s="87"/>
      <c r="F418" s="82"/>
      <c r="G418" s="82"/>
      <c r="H418" s="87"/>
      <c r="I418" s="82"/>
      <c r="J418" s="82"/>
      <c r="K418" s="87"/>
    </row>
    <row r="419" spans="1:11" ht="14.4" x14ac:dyDescent="0.3">
      <c r="A419" s="83"/>
      <c r="B419" s="84"/>
      <c r="C419" s="85"/>
      <c r="D419" s="85"/>
      <c r="E419" s="86"/>
      <c r="F419" s="85"/>
      <c r="G419" s="85"/>
      <c r="H419" s="86"/>
      <c r="I419" s="85"/>
      <c r="J419" s="85"/>
      <c r="K419" s="86"/>
    </row>
    <row r="420" spans="1:11" ht="14.4" x14ac:dyDescent="0.3">
      <c r="A420" s="80"/>
      <c r="B420" s="81"/>
      <c r="C420" s="82"/>
      <c r="D420" s="82"/>
      <c r="E420" s="68"/>
      <c r="F420" s="82"/>
      <c r="G420" s="82"/>
      <c r="H420" s="68"/>
      <c r="I420" s="82"/>
      <c r="J420" s="82"/>
      <c r="K420" s="68"/>
    </row>
    <row r="421" spans="1:11" x14ac:dyDescent="0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</row>
    <row r="422" spans="1:11" ht="14.4" x14ac:dyDescent="0.3">
      <c r="A422" s="80"/>
      <c r="B422" s="81"/>
      <c r="C422" s="82"/>
      <c r="D422" s="82"/>
      <c r="E422" s="68"/>
      <c r="F422" s="82"/>
      <c r="G422" s="82"/>
      <c r="H422" s="68"/>
      <c r="I422" s="82"/>
      <c r="J422" s="82"/>
      <c r="K422" s="68"/>
    </row>
    <row r="423" spans="1:11" x14ac:dyDescent="0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</row>
    <row r="424" spans="1:11" ht="14.4" x14ac:dyDescent="0.3">
      <c r="A424" s="80"/>
      <c r="B424" s="81"/>
      <c r="C424" s="82"/>
      <c r="D424" s="82"/>
      <c r="E424" s="68"/>
      <c r="F424" s="82"/>
      <c r="G424" s="82"/>
      <c r="H424" s="68"/>
      <c r="I424" s="82"/>
      <c r="J424" s="82"/>
      <c r="K424" s="68"/>
    </row>
    <row r="425" spans="1:11" x14ac:dyDescent="0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</row>
    <row r="426" spans="1:11" ht="14.4" x14ac:dyDescent="0.3">
      <c r="A426" s="80"/>
      <c r="B426" s="81"/>
      <c r="C426" s="82"/>
      <c r="D426" s="82"/>
      <c r="E426" s="68"/>
      <c r="F426" s="82"/>
      <c r="G426" s="82"/>
      <c r="H426" s="68"/>
      <c r="I426" s="82"/>
      <c r="J426" s="82"/>
      <c r="K426" s="68"/>
    </row>
    <row r="427" spans="1:11" x14ac:dyDescent="0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</row>
    <row r="428" spans="1:11" ht="14.4" x14ac:dyDescent="0.3">
      <c r="A428" s="80"/>
      <c r="B428" s="81"/>
      <c r="C428" s="82"/>
      <c r="D428" s="82"/>
      <c r="E428" s="68"/>
      <c r="F428" s="82"/>
      <c r="G428" s="82"/>
      <c r="H428" s="68"/>
      <c r="I428" s="82"/>
      <c r="J428" s="82"/>
      <c r="K428" s="68"/>
    </row>
    <row r="429" spans="1:11" x14ac:dyDescent="0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</row>
    <row r="430" spans="1:11" ht="14.4" x14ac:dyDescent="0.3">
      <c r="A430" s="80"/>
      <c r="B430" s="81"/>
      <c r="C430" s="82"/>
      <c r="D430" s="82"/>
      <c r="E430" s="68"/>
      <c r="F430" s="82"/>
      <c r="G430" s="82"/>
      <c r="H430" s="68"/>
      <c r="I430" s="82"/>
      <c r="J430" s="82"/>
      <c r="K430" s="68"/>
    </row>
    <row r="431" spans="1:11" x14ac:dyDescent="0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</row>
    <row r="432" spans="1:11" ht="14.4" x14ac:dyDescent="0.3">
      <c r="A432" s="80"/>
      <c r="B432" s="81"/>
      <c r="C432" s="82"/>
      <c r="D432" s="82"/>
      <c r="E432" s="68"/>
      <c r="F432" s="82"/>
      <c r="G432" s="82"/>
      <c r="H432" s="68"/>
      <c r="I432" s="82"/>
      <c r="J432" s="82"/>
      <c r="K432" s="68"/>
    </row>
    <row r="433" spans="1:11" x14ac:dyDescent="0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</row>
    <row r="434" spans="1:11" ht="14.4" x14ac:dyDescent="0.3">
      <c r="A434" s="80"/>
      <c r="B434" s="81"/>
      <c r="C434" s="82"/>
      <c r="D434" s="82"/>
      <c r="E434" s="68"/>
      <c r="F434" s="82"/>
      <c r="G434" s="82"/>
      <c r="H434" s="68"/>
      <c r="I434" s="82"/>
      <c r="J434" s="82"/>
      <c r="K434" s="68"/>
    </row>
    <row r="435" spans="1:11" x14ac:dyDescent="0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</row>
    <row r="436" spans="1:11" ht="14.4" x14ac:dyDescent="0.3">
      <c r="A436" s="80"/>
      <c r="B436" s="81"/>
      <c r="C436" s="82"/>
      <c r="D436" s="82"/>
      <c r="E436" s="68"/>
      <c r="F436" s="82"/>
      <c r="G436" s="82"/>
      <c r="H436" s="68"/>
      <c r="I436" s="82"/>
      <c r="J436" s="82"/>
      <c r="K436" s="68"/>
    </row>
    <row r="437" spans="1:11" x14ac:dyDescent="0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</row>
    <row r="438" spans="1:11" ht="14.4" x14ac:dyDescent="0.3">
      <c r="A438" s="80"/>
      <c r="B438" s="81"/>
      <c r="C438" s="82"/>
      <c r="D438" s="82"/>
      <c r="E438" s="68"/>
      <c r="F438" s="82"/>
      <c r="G438" s="82"/>
      <c r="H438" s="68"/>
      <c r="I438" s="82"/>
      <c r="J438" s="82"/>
      <c r="K438" s="68"/>
    </row>
    <row r="439" spans="1:11" ht="14.4" x14ac:dyDescent="0.3">
      <c r="A439" s="83"/>
      <c r="B439" s="84"/>
      <c r="C439" s="85"/>
      <c r="D439" s="85"/>
      <c r="E439" s="88"/>
      <c r="F439" s="85"/>
      <c r="G439" s="85"/>
      <c r="H439" s="86"/>
      <c r="I439" s="85"/>
      <c r="J439" s="85"/>
      <c r="K439" s="86"/>
    </row>
    <row r="440" spans="1:11" ht="14.4" x14ac:dyDescent="0.3">
      <c r="A440" s="80"/>
      <c r="B440" s="81"/>
      <c r="C440" s="82"/>
      <c r="D440" s="82"/>
      <c r="E440" s="68"/>
      <c r="F440" s="82"/>
      <c r="G440" s="82"/>
      <c r="H440" s="68"/>
      <c r="I440" s="82"/>
      <c r="J440" s="82"/>
      <c r="K440" s="68"/>
    </row>
    <row r="441" spans="1:11" ht="14.4" x14ac:dyDescent="0.3">
      <c r="A441" s="83"/>
      <c r="B441" s="84"/>
      <c r="C441" s="85"/>
      <c r="D441" s="85"/>
      <c r="E441" s="86"/>
      <c r="F441" s="85"/>
      <c r="G441" s="85"/>
      <c r="H441" s="88"/>
      <c r="I441" s="85"/>
      <c r="J441" s="85"/>
      <c r="K441" s="88"/>
    </row>
    <row r="442" spans="1:11" ht="14.4" x14ac:dyDescent="0.3">
      <c r="A442" s="80"/>
      <c r="B442" s="81"/>
      <c r="C442" s="82"/>
      <c r="D442" s="82"/>
      <c r="E442" s="87"/>
      <c r="F442" s="82"/>
      <c r="G442" s="82"/>
      <c r="H442" s="87"/>
      <c r="I442" s="82"/>
      <c r="J442" s="82"/>
      <c r="K442" s="87"/>
    </row>
    <row r="443" spans="1:11" ht="14.4" x14ac:dyDescent="0.3">
      <c r="A443" s="83"/>
      <c r="B443" s="84"/>
      <c r="C443" s="85"/>
      <c r="D443" s="85"/>
      <c r="E443" s="86"/>
      <c r="F443" s="85"/>
      <c r="G443" s="85"/>
      <c r="H443" s="86"/>
      <c r="I443" s="85"/>
      <c r="J443" s="85"/>
      <c r="K443" s="86"/>
    </row>
    <row r="444" spans="1:11" ht="14.4" x14ac:dyDescent="0.3">
      <c r="A444" s="80"/>
      <c r="B444" s="81"/>
      <c r="C444" s="82"/>
      <c r="D444" s="82"/>
      <c r="E444" s="68"/>
      <c r="F444" s="82"/>
      <c r="G444" s="82"/>
      <c r="H444" s="68"/>
      <c r="I444" s="82"/>
      <c r="J444" s="82"/>
      <c r="K444" s="68"/>
    </row>
    <row r="445" spans="1:11" ht="14.4" x14ac:dyDescent="0.3">
      <c r="A445" s="83"/>
      <c r="B445" s="84"/>
      <c r="C445" s="85"/>
      <c r="D445" s="85"/>
      <c r="E445" s="88"/>
      <c r="F445" s="85"/>
      <c r="G445" s="85"/>
      <c r="H445" s="86"/>
      <c r="I445" s="85"/>
      <c r="J445" s="85"/>
      <c r="K445" s="86"/>
    </row>
    <row r="446" spans="1:11" ht="14.4" x14ac:dyDescent="0.3">
      <c r="A446" s="80"/>
      <c r="B446" s="81"/>
      <c r="C446" s="82"/>
      <c r="D446" s="82"/>
      <c r="E446" s="68"/>
      <c r="F446" s="82"/>
      <c r="G446" s="82"/>
      <c r="H446" s="68"/>
      <c r="I446" s="82"/>
      <c r="J446" s="82"/>
      <c r="K446" s="68"/>
    </row>
    <row r="447" spans="1:11" ht="14.4" x14ac:dyDescent="0.3">
      <c r="A447" s="83"/>
      <c r="B447" s="84"/>
      <c r="C447" s="85"/>
      <c r="D447" s="85"/>
      <c r="E447" s="86"/>
      <c r="F447" s="85"/>
      <c r="G447" s="85"/>
      <c r="H447" s="88"/>
      <c r="I447" s="85"/>
      <c r="J447" s="85"/>
      <c r="K447" s="88"/>
    </row>
    <row r="448" spans="1:11" ht="14.4" x14ac:dyDescent="0.3">
      <c r="A448" s="80"/>
      <c r="B448" s="81"/>
      <c r="C448" s="82"/>
      <c r="D448" s="82"/>
      <c r="E448" s="87"/>
      <c r="F448" s="82"/>
      <c r="G448" s="82"/>
      <c r="H448" s="87"/>
      <c r="I448" s="82"/>
      <c r="J448" s="82"/>
      <c r="K448" s="87"/>
    </row>
    <row r="449" spans="1:11" ht="14.4" x14ac:dyDescent="0.3">
      <c r="A449" s="83"/>
      <c r="B449" s="84"/>
      <c r="C449" s="85"/>
      <c r="D449" s="85"/>
      <c r="E449" s="86"/>
      <c r="F449" s="85"/>
      <c r="G449" s="85"/>
      <c r="H449" s="86"/>
      <c r="I449" s="85"/>
      <c r="J449" s="85"/>
      <c r="K449" s="86"/>
    </row>
    <row r="450" spans="1:11" ht="14.4" x14ac:dyDescent="0.3">
      <c r="A450" s="80"/>
      <c r="B450" s="81"/>
      <c r="C450" s="82"/>
      <c r="D450" s="82"/>
      <c r="E450" s="68"/>
      <c r="F450" s="82"/>
      <c r="G450" s="82"/>
      <c r="H450" s="68"/>
      <c r="I450" s="82"/>
      <c r="J450" s="82"/>
      <c r="K450" s="68"/>
    </row>
    <row r="451" spans="1:11" ht="14.4" x14ac:dyDescent="0.3">
      <c r="A451" s="83"/>
      <c r="B451" s="84"/>
      <c r="C451" s="85"/>
      <c r="D451" s="85"/>
      <c r="E451" s="88"/>
      <c r="F451" s="85"/>
      <c r="G451" s="85"/>
      <c r="H451" s="86"/>
      <c r="I451" s="85"/>
      <c r="J451" s="85"/>
      <c r="K451" s="86"/>
    </row>
    <row r="452" spans="1:11" ht="14.4" x14ac:dyDescent="0.3">
      <c r="A452" s="80"/>
      <c r="B452" s="81"/>
      <c r="C452" s="82"/>
      <c r="D452" s="82"/>
      <c r="E452" s="68"/>
      <c r="F452" s="82"/>
      <c r="G452" s="82"/>
      <c r="H452" s="68"/>
      <c r="I452" s="82"/>
      <c r="J452" s="82"/>
      <c r="K452" s="68"/>
    </row>
    <row r="453" spans="1:11" ht="14.4" x14ac:dyDescent="0.3">
      <c r="A453" s="83"/>
      <c r="B453" s="84"/>
      <c r="C453" s="85"/>
      <c r="D453" s="85"/>
      <c r="E453" s="86"/>
      <c r="F453" s="85"/>
      <c r="G453" s="85"/>
      <c r="H453" s="88"/>
      <c r="I453" s="85"/>
      <c r="J453" s="85"/>
      <c r="K453" s="88"/>
    </row>
    <row r="454" spans="1:11" ht="14.4" x14ac:dyDescent="0.3">
      <c r="A454" s="80"/>
      <c r="B454" s="81"/>
      <c r="C454" s="82"/>
      <c r="D454" s="82"/>
      <c r="E454" s="87"/>
      <c r="F454" s="82"/>
      <c r="G454" s="82"/>
      <c r="H454" s="87"/>
      <c r="I454" s="82"/>
      <c r="J454" s="82"/>
      <c r="K454" s="87"/>
    </row>
    <row r="455" spans="1:11" ht="14.4" x14ac:dyDescent="0.3">
      <c r="A455" s="83"/>
      <c r="B455" s="84"/>
      <c r="C455" s="85"/>
      <c r="D455" s="85"/>
      <c r="E455" s="86"/>
      <c r="F455" s="85"/>
      <c r="G455" s="85"/>
      <c r="H455" s="86"/>
      <c r="I455" s="85"/>
      <c r="J455" s="85"/>
      <c r="K455" s="86"/>
    </row>
    <row r="456" spans="1:11" ht="14.4" x14ac:dyDescent="0.3">
      <c r="A456" s="80"/>
      <c r="B456" s="81"/>
      <c r="C456" s="82"/>
      <c r="D456" s="82"/>
      <c r="E456" s="68"/>
      <c r="F456" s="82"/>
      <c r="G456" s="82"/>
      <c r="H456" s="68"/>
      <c r="I456" s="82"/>
      <c r="J456" s="82"/>
      <c r="K456" s="68"/>
    </row>
    <row r="457" spans="1:11" ht="14.4" x14ac:dyDescent="0.3">
      <c r="A457" s="83"/>
      <c r="B457" s="84"/>
      <c r="C457" s="85"/>
      <c r="D457" s="85"/>
      <c r="E457" s="88"/>
      <c r="F457" s="85"/>
      <c r="G457" s="85"/>
      <c r="H457" s="86"/>
      <c r="I457" s="85"/>
      <c r="J457" s="85"/>
      <c r="K457" s="86"/>
    </row>
    <row r="458" spans="1:11" ht="14.4" x14ac:dyDescent="0.3">
      <c r="A458" s="80"/>
      <c r="B458" s="81"/>
      <c r="C458" s="82"/>
      <c r="D458" s="82"/>
      <c r="E458" s="68"/>
      <c r="F458" s="82"/>
      <c r="G458" s="82"/>
      <c r="H458" s="68"/>
      <c r="I458" s="82"/>
      <c r="J458" s="82"/>
      <c r="K458" s="68"/>
    </row>
    <row r="459" spans="1:11" ht="14.4" x14ac:dyDescent="0.3">
      <c r="A459" s="83"/>
      <c r="B459" s="84"/>
      <c r="C459" s="85"/>
      <c r="D459" s="85"/>
      <c r="E459" s="86"/>
      <c r="F459" s="85"/>
      <c r="G459" s="85"/>
      <c r="H459" s="88"/>
      <c r="I459" s="85"/>
      <c r="J459" s="85"/>
      <c r="K459" s="88"/>
    </row>
    <row r="460" spans="1:11" ht="14.4" x14ac:dyDescent="0.3">
      <c r="A460" s="80"/>
      <c r="B460" s="81"/>
      <c r="C460" s="82"/>
      <c r="D460" s="82"/>
      <c r="E460" s="87"/>
      <c r="F460" s="82"/>
      <c r="G460" s="82"/>
      <c r="H460" s="87"/>
      <c r="I460" s="82"/>
      <c r="J460" s="82"/>
      <c r="K460" s="87"/>
    </row>
    <row r="461" spans="1:11" ht="14.4" x14ac:dyDescent="0.3">
      <c r="A461" s="83"/>
      <c r="B461" s="84"/>
      <c r="C461" s="85"/>
      <c r="D461" s="85"/>
      <c r="E461" s="86"/>
      <c r="F461" s="85"/>
      <c r="G461" s="85"/>
      <c r="H461" s="86"/>
      <c r="I461" s="85"/>
      <c r="J461" s="85"/>
      <c r="K461" s="86"/>
    </row>
    <row r="462" spans="1:11" ht="14.4" x14ac:dyDescent="0.3">
      <c r="A462" s="80"/>
      <c r="B462" s="81"/>
      <c r="C462" s="82"/>
      <c r="D462" s="82"/>
      <c r="E462" s="68"/>
      <c r="F462" s="82"/>
      <c r="G462" s="82"/>
      <c r="H462" s="68"/>
      <c r="I462" s="82"/>
      <c r="J462" s="82"/>
      <c r="K462" s="68"/>
    </row>
    <row r="463" spans="1:11" x14ac:dyDescent="0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</row>
    <row r="464" spans="1:11" ht="14.4" x14ac:dyDescent="0.3">
      <c r="A464" s="80"/>
      <c r="B464" s="81"/>
      <c r="C464" s="82"/>
      <c r="D464" s="82"/>
      <c r="E464" s="68"/>
      <c r="F464" s="82"/>
      <c r="G464" s="82"/>
      <c r="H464" s="68"/>
      <c r="I464" s="82"/>
      <c r="J464" s="82"/>
      <c r="K464" s="68"/>
    </row>
    <row r="465" spans="1:11" x14ac:dyDescent="0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</row>
    <row r="466" spans="1:11" ht="14.4" x14ac:dyDescent="0.3">
      <c r="A466" s="80"/>
      <c r="B466" s="81"/>
      <c r="C466" s="82"/>
      <c r="D466" s="82"/>
      <c r="E466" s="68"/>
      <c r="F466" s="82"/>
      <c r="G466" s="82"/>
      <c r="H466" s="68"/>
      <c r="I466" s="82"/>
      <c r="J466" s="82"/>
      <c r="K466" s="68"/>
    </row>
    <row r="467" spans="1:11" x14ac:dyDescent="0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</row>
    <row r="468" spans="1:11" ht="14.4" x14ac:dyDescent="0.3">
      <c r="A468" s="80"/>
      <c r="B468" s="81"/>
      <c r="C468" s="82"/>
      <c r="D468" s="82"/>
      <c r="E468" s="68"/>
      <c r="F468" s="82"/>
      <c r="G468" s="82"/>
      <c r="H468" s="68"/>
      <c r="I468" s="82"/>
      <c r="J468" s="82"/>
      <c r="K468" s="68"/>
    </row>
    <row r="469" spans="1:11" x14ac:dyDescent="0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</row>
    <row r="470" spans="1:11" ht="14.4" x14ac:dyDescent="0.3">
      <c r="A470" s="80"/>
      <c r="B470" s="81"/>
      <c r="C470" s="82"/>
      <c r="D470" s="82"/>
      <c r="E470" s="68"/>
      <c r="F470" s="82"/>
      <c r="G470" s="82"/>
      <c r="H470" s="68"/>
      <c r="I470" s="82"/>
      <c r="J470" s="82"/>
      <c r="K470" s="68"/>
    </row>
    <row r="471" spans="1:11" x14ac:dyDescent="0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</row>
    <row r="472" spans="1:11" ht="14.4" x14ac:dyDescent="0.3">
      <c r="A472" s="80"/>
      <c r="B472" s="81"/>
      <c r="C472" s="82"/>
      <c r="D472" s="82"/>
      <c r="E472" s="68"/>
      <c r="F472" s="82"/>
      <c r="G472" s="82"/>
      <c r="H472" s="68"/>
      <c r="I472" s="82"/>
      <c r="J472" s="82"/>
      <c r="K472" s="68"/>
    </row>
    <row r="473" spans="1:11" x14ac:dyDescent="0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</row>
    <row r="474" spans="1:11" ht="14.4" x14ac:dyDescent="0.3">
      <c r="A474" s="80"/>
      <c r="B474" s="81"/>
      <c r="C474" s="82"/>
      <c r="D474" s="82"/>
      <c r="E474" s="68"/>
      <c r="F474" s="82"/>
      <c r="G474" s="82"/>
      <c r="H474" s="68"/>
      <c r="I474" s="82"/>
      <c r="J474" s="82"/>
      <c r="K474" s="68"/>
    </row>
    <row r="475" spans="1:11" x14ac:dyDescent="0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</row>
    <row r="476" spans="1:11" ht="14.4" x14ac:dyDescent="0.3">
      <c r="A476" s="80"/>
      <c r="B476" s="81"/>
      <c r="C476" s="82"/>
      <c r="D476" s="82"/>
      <c r="E476" s="68"/>
      <c r="F476" s="82"/>
      <c r="G476" s="82"/>
      <c r="H476" s="68"/>
      <c r="I476" s="82"/>
      <c r="J476" s="82"/>
      <c r="K476" s="68"/>
    </row>
    <row r="477" spans="1:11" x14ac:dyDescent="0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</row>
    <row r="478" spans="1:11" ht="14.4" x14ac:dyDescent="0.3">
      <c r="A478" s="80"/>
      <c r="B478" s="81"/>
      <c r="C478" s="82"/>
      <c r="D478" s="82"/>
      <c r="E478" s="68"/>
      <c r="F478" s="82"/>
      <c r="G478" s="82"/>
      <c r="H478" s="68"/>
      <c r="I478" s="82"/>
      <c r="J478" s="82"/>
      <c r="K478" s="68"/>
    </row>
    <row r="479" spans="1:11" x14ac:dyDescent="0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</row>
    <row r="480" spans="1:11" ht="14.4" x14ac:dyDescent="0.3">
      <c r="A480" s="80"/>
      <c r="B480" s="81"/>
      <c r="C480" s="82"/>
      <c r="D480" s="82"/>
      <c r="E480" s="68"/>
      <c r="F480" s="82"/>
      <c r="G480" s="82"/>
      <c r="H480" s="68"/>
      <c r="I480" s="82"/>
      <c r="J480" s="82"/>
      <c r="K480" s="68"/>
    </row>
    <row r="481" spans="1:11" ht="14.4" x14ac:dyDescent="0.3">
      <c r="A481" s="83"/>
      <c r="B481" s="84"/>
      <c r="C481" s="85"/>
      <c r="D481" s="85"/>
      <c r="E481" s="88"/>
      <c r="F481" s="85"/>
      <c r="G481" s="85"/>
      <c r="H481" s="86"/>
      <c r="I481" s="85"/>
      <c r="J481" s="85"/>
      <c r="K481" s="86"/>
    </row>
    <row r="482" spans="1:11" ht="14.4" x14ac:dyDescent="0.3">
      <c r="A482" s="80"/>
      <c r="B482" s="81"/>
      <c r="C482" s="82"/>
      <c r="D482" s="82"/>
      <c r="E482" s="68"/>
      <c r="F482" s="82"/>
      <c r="G482" s="82"/>
      <c r="H482" s="68"/>
      <c r="I482" s="82"/>
      <c r="J482" s="82"/>
      <c r="K482" s="68"/>
    </row>
    <row r="483" spans="1:11" ht="14.4" x14ac:dyDescent="0.3">
      <c r="A483" s="83"/>
      <c r="B483" s="84"/>
      <c r="C483" s="85"/>
      <c r="D483" s="85"/>
      <c r="E483" s="86"/>
      <c r="F483" s="85"/>
      <c r="G483" s="85"/>
      <c r="H483" s="88"/>
      <c r="I483" s="85"/>
      <c r="J483" s="85"/>
      <c r="K483" s="88"/>
    </row>
    <row r="484" spans="1:11" ht="14.4" x14ac:dyDescent="0.3">
      <c r="A484" s="80"/>
      <c r="B484" s="81"/>
      <c r="C484" s="82"/>
      <c r="D484" s="82"/>
      <c r="E484" s="87"/>
      <c r="F484" s="82"/>
      <c r="G484" s="82"/>
      <c r="H484" s="87"/>
      <c r="I484" s="82"/>
      <c r="J484" s="82"/>
      <c r="K484" s="87"/>
    </row>
    <row r="485" spans="1:11" ht="14.4" x14ac:dyDescent="0.3">
      <c r="A485" s="83"/>
      <c r="B485" s="84"/>
      <c r="C485" s="85"/>
      <c r="D485" s="85"/>
      <c r="E485" s="86"/>
      <c r="F485" s="85"/>
      <c r="G485" s="85"/>
      <c r="H485" s="86"/>
      <c r="I485" s="85"/>
      <c r="J485" s="85"/>
      <c r="K485" s="86"/>
    </row>
    <row r="486" spans="1:11" ht="14.4" x14ac:dyDescent="0.3">
      <c r="A486" s="80"/>
      <c r="B486" s="81"/>
      <c r="C486" s="82"/>
      <c r="D486" s="82"/>
      <c r="E486" s="68"/>
      <c r="F486" s="82"/>
      <c r="G486" s="82"/>
      <c r="H486" s="68"/>
      <c r="I486" s="82"/>
      <c r="J486" s="82"/>
      <c r="K486" s="68"/>
    </row>
    <row r="487" spans="1:11" ht="14.4" x14ac:dyDescent="0.3">
      <c r="A487" s="83"/>
      <c r="B487" s="84"/>
      <c r="C487" s="85"/>
      <c r="D487" s="85"/>
      <c r="E487" s="88"/>
      <c r="F487" s="85"/>
      <c r="G487" s="85"/>
      <c r="H487" s="86"/>
      <c r="I487" s="85"/>
      <c r="J487" s="85"/>
      <c r="K487" s="86"/>
    </row>
    <row r="488" spans="1:11" ht="14.4" x14ac:dyDescent="0.3">
      <c r="A488" s="80"/>
      <c r="B488" s="81"/>
      <c r="C488" s="82"/>
      <c r="D488" s="82"/>
      <c r="E488" s="68"/>
      <c r="F488" s="82"/>
      <c r="G488" s="82"/>
      <c r="H488" s="68"/>
      <c r="I488" s="82"/>
      <c r="J488" s="82"/>
      <c r="K488" s="68"/>
    </row>
    <row r="489" spans="1:11" ht="14.4" x14ac:dyDescent="0.3">
      <c r="A489" s="83"/>
      <c r="B489" s="84"/>
      <c r="C489" s="85"/>
      <c r="D489" s="85"/>
      <c r="E489" s="86"/>
      <c r="F489" s="85"/>
      <c r="G489" s="85"/>
      <c r="H489" s="88"/>
      <c r="I489" s="85"/>
      <c r="J489" s="85"/>
      <c r="K489" s="88"/>
    </row>
    <row r="490" spans="1:11" ht="14.4" x14ac:dyDescent="0.3">
      <c r="A490" s="80"/>
      <c r="B490" s="81"/>
      <c r="C490" s="82"/>
      <c r="D490" s="82"/>
      <c r="E490" s="87"/>
      <c r="F490" s="82"/>
      <c r="G490" s="82"/>
      <c r="H490" s="87"/>
      <c r="I490" s="82"/>
      <c r="J490" s="82"/>
      <c r="K490" s="87"/>
    </row>
    <row r="491" spans="1:11" ht="14.4" x14ac:dyDescent="0.3">
      <c r="A491" s="83"/>
      <c r="B491" s="84"/>
      <c r="C491" s="85"/>
      <c r="D491" s="85"/>
      <c r="E491" s="86"/>
      <c r="F491" s="85"/>
      <c r="G491" s="85"/>
      <c r="H491" s="86"/>
      <c r="I491" s="85"/>
      <c r="J491" s="85"/>
      <c r="K491" s="86"/>
    </row>
    <row r="492" spans="1:11" ht="14.4" x14ac:dyDescent="0.3">
      <c r="A492" s="80"/>
      <c r="B492" s="81"/>
      <c r="C492" s="82"/>
      <c r="D492" s="82"/>
      <c r="E492" s="68"/>
      <c r="F492" s="82"/>
      <c r="G492" s="82"/>
      <c r="H492" s="68"/>
      <c r="I492" s="82"/>
      <c r="J492" s="82"/>
      <c r="K492" s="68"/>
    </row>
    <row r="493" spans="1:11" ht="14.4" x14ac:dyDescent="0.3">
      <c r="A493" s="83"/>
      <c r="B493" s="84"/>
      <c r="C493" s="85"/>
      <c r="D493" s="85"/>
      <c r="E493" s="88"/>
      <c r="F493" s="85"/>
      <c r="G493" s="85"/>
      <c r="H493" s="86"/>
      <c r="I493" s="85"/>
      <c r="J493" s="85"/>
      <c r="K493" s="86"/>
    </row>
    <row r="494" spans="1:11" ht="14.4" x14ac:dyDescent="0.3">
      <c r="A494" s="80"/>
      <c r="B494" s="81"/>
      <c r="C494" s="82"/>
      <c r="D494" s="82"/>
      <c r="E494" s="68"/>
      <c r="F494" s="82"/>
      <c r="G494" s="82"/>
      <c r="H494" s="68"/>
      <c r="I494" s="82"/>
      <c r="J494" s="82"/>
      <c r="K494" s="68"/>
    </row>
    <row r="495" spans="1:11" ht="14.4" x14ac:dyDescent="0.3">
      <c r="A495" s="83"/>
      <c r="B495" s="84"/>
      <c r="C495" s="85"/>
      <c r="D495" s="85"/>
      <c r="E495" s="86"/>
      <c r="F495" s="85"/>
      <c r="G495" s="85"/>
      <c r="H495" s="88"/>
      <c r="I495" s="85"/>
      <c r="J495" s="85"/>
      <c r="K495" s="88"/>
    </row>
    <row r="496" spans="1:11" ht="14.4" x14ac:dyDescent="0.3">
      <c r="A496" s="80"/>
      <c r="B496" s="81"/>
      <c r="C496" s="82"/>
      <c r="D496" s="82"/>
      <c r="E496" s="87"/>
      <c r="F496" s="82"/>
      <c r="G496" s="82"/>
      <c r="H496" s="87"/>
      <c r="I496" s="82"/>
      <c r="J496" s="82"/>
      <c r="K496" s="87"/>
    </row>
    <row r="497" spans="1:11" ht="14.4" x14ac:dyDescent="0.3">
      <c r="A497" s="83"/>
      <c r="B497" s="84"/>
      <c r="C497" s="85"/>
      <c r="D497" s="85"/>
      <c r="E497" s="86"/>
      <c r="F497" s="85"/>
      <c r="G497" s="85"/>
      <c r="H497" s="86"/>
      <c r="I497" s="85"/>
      <c r="J497" s="85"/>
      <c r="K497" s="86"/>
    </row>
    <row r="498" spans="1:11" ht="14.4" x14ac:dyDescent="0.3">
      <c r="A498" s="80"/>
      <c r="B498" s="81"/>
      <c r="C498" s="82"/>
      <c r="D498" s="82"/>
      <c r="E498" s="68"/>
      <c r="F498" s="82"/>
      <c r="G498" s="82"/>
      <c r="H498" s="68"/>
      <c r="I498" s="82"/>
      <c r="J498" s="82"/>
      <c r="K498" s="68"/>
    </row>
    <row r="499" spans="1:11" ht="14.4" x14ac:dyDescent="0.3">
      <c r="A499" s="83"/>
      <c r="B499" s="84"/>
      <c r="C499" s="85"/>
      <c r="D499" s="85"/>
      <c r="E499" s="88"/>
      <c r="F499" s="85"/>
      <c r="G499" s="85"/>
      <c r="H499" s="86"/>
      <c r="I499" s="85"/>
      <c r="J499" s="85"/>
      <c r="K499" s="86"/>
    </row>
    <row r="500" spans="1:11" ht="14.4" x14ac:dyDescent="0.3">
      <c r="A500" s="80"/>
      <c r="B500" s="81"/>
      <c r="C500" s="82"/>
      <c r="D500" s="82"/>
      <c r="E500" s="68"/>
      <c r="F500" s="82"/>
      <c r="G500" s="82"/>
      <c r="H500" s="68"/>
      <c r="I500" s="82"/>
      <c r="J500" s="82"/>
      <c r="K500" s="68"/>
    </row>
    <row r="501" spans="1:11" ht="14.4" x14ac:dyDescent="0.3">
      <c r="A501" s="83"/>
      <c r="B501" s="84"/>
      <c r="C501" s="85"/>
      <c r="D501" s="85"/>
      <c r="E501" s="86"/>
      <c r="F501" s="85"/>
      <c r="G501" s="85"/>
      <c r="H501" s="88"/>
      <c r="I501" s="85"/>
      <c r="J501" s="85"/>
      <c r="K501" s="88"/>
    </row>
    <row r="502" spans="1:11" ht="14.4" x14ac:dyDescent="0.3">
      <c r="A502" s="80"/>
      <c r="B502" s="81"/>
      <c r="C502" s="82"/>
      <c r="D502" s="82"/>
      <c r="E502" s="87"/>
      <c r="F502" s="82"/>
      <c r="G502" s="82"/>
      <c r="H502" s="87"/>
      <c r="I502" s="82"/>
      <c r="J502" s="82"/>
      <c r="K502" s="87"/>
    </row>
    <row r="503" spans="1:11" ht="14.4" x14ac:dyDescent="0.3">
      <c r="A503" s="83"/>
      <c r="B503" s="84"/>
      <c r="C503" s="85"/>
      <c r="D503" s="85"/>
      <c r="E503" s="86"/>
      <c r="F503" s="85"/>
      <c r="G503" s="85"/>
      <c r="H503" s="86"/>
      <c r="I503" s="85"/>
      <c r="J503" s="85"/>
      <c r="K503" s="86"/>
    </row>
    <row r="504" spans="1:11" ht="14.4" x14ac:dyDescent="0.3">
      <c r="A504" s="80"/>
      <c r="B504" s="81"/>
      <c r="C504" s="82"/>
      <c r="D504" s="82"/>
      <c r="E504" s="68"/>
      <c r="F504" s="82"/>
      <c r="G504" s="82"/>
      <c r="H504" s="68"/>
      <c r="I504" s="82"/>
      <c r="J504" s="82"/>
      <c r="K504" s="68"/>
    </row>
    <row r="505" spans="1:11" x14ac:dyDescent="0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</row>
    <row r="506" spans="1:11" ht="14.4" x14ac:dyDescent="0.3">
      <c r="A506" s="80"/>
      <c r="B506" s="81"/>
      <c r="C506" s="82"/>
      <c r="D506" s="82"/>
      <c r="E506" s="68"/>
      <c r="F506" s="82"/>
      <c r="G506" s="82"/>
      <c r="H506" s="68"/>
      <c r="I506" s="82"/>
      <c r="J506" s="82"/>
      <c r="K506" s="68"/>
    </row>
    <row r="507" spans="1:11" x14ac:dyDescent="0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</row>
    <row r="508" spans="1:11" ht="14.4" x14ac:dyDescent="0.3">
      <c r="A508" s="80"/>
      <c r="B508" s="81"/>
      <c r="C508" s="82"/>
      <c r="D508" s="82"/>
      <c r="E508" s="68"/>
      <c r="F508" s="82"/>
      <c r="G508" s="82"/>
      <c r="H508" s="68"/>
      <c r="I508" s="82"/>
      <c r="J508" s="82"/>
      <c r="K508" s="68"/>
    </row>
    <row r="509" spans="1:11" x14ac:dyDescent="0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</row>
    <row r="510" spans="1:11" ht="14.4" x14ac:dyDescent="0.3">
      <c r="A510" s="80"/>
      <c r="B510" s="81"/>
      <c r="C510" s="82"/>
      <c r="D510" s="82"/>
      <c r="E510" s="68"/>
      <c r="F510" s="82"/>
      <c r="G510" s="82"/>
      <c r="H510" s="68"/>
      <c r="I510" s="82"/>
      <c r="J510" s="82"/>
      <c r="K510" s="68"/>
    </row>
    <row r="511" spans="1:11" x14ac:dyDescent="0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</row>
    <row r="512" spans="1:11" ht="14.4" x14ac:dyDescent="0.3">
      <c r="A512" s="80"/>
      <c r="B512" s="81"/>
      <c r="C512" s="82"/>
      <c r="D512" s="82"/>
      <c r="E512" s="68"/>
      <c r="F512" s="82"/>
      <c r="G512" s="82"/>
      <c r="H512" s="68"/>
      <c r="I512" s="82"/>
      <c r="J512" s="82"/>
      <c r="K512" s="68"/>
    </row>
    <row r="513" spans="1:11" x14ac:dyDescent="0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</row>
    <row r="514" spans="1:11" ht="14.4" x14ac:dyDescent="0.3">
      <c r="A514" s="80"/>
      <c r="B514" s="81"/>
      <c r="C514" s="82"/>
      <c r="D514" s="82"/>
      <c r="E514" s="68"/>
      <c r="F514" s="82"/>
      <c r="G514" s="82"/>
      <c r="H514" s="68"/>
      <c r="I514" s="82"/>
      <c r="J514" s="82"/>
      <c r="K514" s="68"/>
    </row>
    <row r="515" spans="1:1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</row>
    <row r="516" spans="1:11" ht="14.4" x14ac:dyDescent="0.3">
      <c r="A516" s="80"/>
      <c r="B516" s="81"/>
      <c r="C516" s="82"/>
      <c r="D516" s="82"/>
      <c r="E516" s="68"/>
      <c r="F516" s="82"/>
      <c r="G516" s="82"/>
      <c r="H516" s="68"/>
      <c r="I516" s="82"/>
      <c r="J516" s="82"/>
      <c r="K516" s="68"/>
    </row>
    <row r="517" spans="1:11" x14ac:dyDescent="0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</row>
    <row r="518" spans="1:11" ht="14.4" x14ac:dyDescent="0.3">
      <c r="A518" s="80"/>
      <c r="B518" s="81"/>
      <c r="C518" s="82"/>
      <c r="D518" s="82"/>
      <c r="E518" s="68"/>
      <c r="F518" s="82"/>
      <c r="G518" s="82"/>
      <c r="H518" s="68"/>
      <c r="I518" s="82"/>
      <c r="J518" s="82"/>
      <c r="K518" s="68"/>
    </row>
    <row r="519" spans="1:11" x14ac:dyDescent="0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</row>
    <row r="520" spans="1:11" ht="14.4" x14ac:dyDescent="0.3">
      <c r="A520" s="80"/>
      <c r="B520" s="81"/>
      <c r="C520" s="82"/>
      <c r="D520" s="82"/>
      <c r="E520" s="68"/>
      <c r="F520" s="82"/>
      <c r="G520" s="82"/>
      <c r="H520" s="68"/>
      <c r="I520" s="82"/>
      <c r="J520" s="82"/>
      <c r="K520" s="68"/>
    </row>
    <row r="521" spans="1:11" x14ac:dyDescent="0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</row>
    <row r="522" spans="1:11" x14ac:dyDescent="0.25">
      <c r="E522"/>
      <c r="H522"/>
      <c r="K522"/>
    </row>
    <row r="523" spans="1:11" x14ac:dyDescent="0.25">
      <c r="E523"/>
      <c r="H523"/>
      <c r="K523"/>
    </row>
    <row r="524" spans="1:11" x14ac:dyDescent="0.25">
      <c r="E524"/>
      <c r="H524"/>
      <c r="K524"/>
    </row>
    <row r="525" spans="1:11" x14ac:dyDescent="0.25">
      <c r="E525"/>
      <c r="H525"/>
      <c r="K525"/>
    </row>
    <row r="526" spans="1:11" x14ac:dyDescent="0.25">
      <c r="E526"/>
      <c r="H526"/>
      <c r="K526"/>
    </row>
    <row r="527" spans="1:11" x14ac:dyDescent="0.25">
      <c r="E527"/>
      <c r="H527"/>
      <c r="K527"/>
    </row>
    <row r="528" spans="1:11" x14ac:dyDescent="0.25">
      <c r="E528"/>
      <c r="H528"/>
      <c r="K528"/>
    </row>
    <row r="529" spans="5:11" x14ac:dyDescent="0.25">
      <c r="E529"/>
      <c r="H529"/>
      <c r="K529"/>
    </row>
    <row r="530" spans="5:11" x14ac:dyDescent="0.25">
      <c r="E530"/>
      <c r="H530"/>
      <c r="K530"/>
    </row>
    <row r="531" spans="5:11" x14ac:dyDescent="0.25">
      <c r="E531"/>
      <c r="H531"/>
      <c r="K531"/>
    </row>
    <row r="532" spans="5:11" x14ac:dyDescent="0.25">
      <c r="E532"/>
      <c r="H532"/>
      <c r="K532"/>
    </row>
    <row r="533" spans="5:11" x14ac:dyDescent="0.25">
      <c r="E533"/>
      <c r="H533"/>
      <c r="K533"/>
    </row>
    <row r="534" spans="5:11" x14ac:dyDescent="0.25">
      <c r="E534"/>
      <c r="H534"/>
      <c r="K534"/>
    </row>
    <row r="535" spans="5:11" x14ac:dyDescent="0.25">
      <c r="E535"/>
      <c r="H535"/>
      <c r="K535"/>
    </row>
    <row r="536" spans="5:11" x14ac:dyDescent="0.25">
      <c r="E536"/>
      <c r="H536"/>
      <c r="K536"/>
    </row>
    <row r="537" spans="5:11" x14ac:dyDescent="0.25">
      <c r="E537"/>
      <c r="H537"/>
      <c r="K537"/>
    </row>
    <row r="538" spans="5:11" x14ac:dyDescent="0.25">
      <c r="E538"/>
      <c r="H538"/>
      <c r="K538"/>
    </row>
    <row r="539" spans="5:11" x14ac:dyDescent="0.25">
      <c r="E539"/>
      <c r="H539"/>
      <c r="K539"/>
    </row>
    <row r="540" spans="5:11" x14ac:dyDescent="0.25">
      <c r="E540"/>
      <c r="H540"/>
      <c r="K540"/>
    </row>
    <row r="541" spans="5:11" x14ac:dyDescent="0.25">
      <c r="E541"/>
      <c r="H541"/>
      <c r="K541"/>
    </row>
    <row r="542" spans="5:11" x14ac:dyDescent="0.25">
      <c r="E542"/>
      <c r="H542"/>
      <c r="K542"/>
    </row>
    <row r="543" spans="5:11" x14ac:dyDescent="0.25">
      <c r="E543"/>
      <c r="H543"/>
      <c r="K543"/>
    </row>
    <row r="544" spans="5:11" x14ac:dyDescent="0.25">
      <c r="E544"/>
      <c r="H544"/>
      <c r="K544"/>
    </row>
    <row r="545" spans="5:11" x14ac:dyDescent="0.25">
      <c r="E545"/>
      <c r="H545"/>
      <c r="K545"/>
    </row>
    <row r="546" spans="5:11" x14ac:dyDescent="0.25">
      <c r="E546"/>
      <c r="H546"/>
      <c r="K546"/>
    </row>
    <row r="547" spans="5:11" x14ac:dyDescent="0.25">
      <c r="E547"/>
      <c r="H547"/>
      <c r="K547"/>
    </row>
    <row r="548" spans="5:11" x14ac:dyDescent="0.25">
      <c r="E548"/>
      <c r="H548"/>
      <c r="K548"/>
    </row>
    <row r="549" spans="5:11" x14ac:dyDescent="0.25">
      <c r="E549"/>
      <c r="H549"/>
      <c r="K549"/>
    </row>
    <row r="550" spans="5:11" x14ac:dyDescent="0.25">
      <c r="E550"/>
      <c r="H550"/>
      <c r="K550"/>
    </row>
    <row r="551" spans="5:11" x14ac:dyDescent="0.25">
      <c r="E551"/>
      <c r="H551"/>
      <c r="K551"/>
    </row>
    <row r="552" spans="5:11" x14ac:dyDescent="0.25">
      <c r="E552"/>
      <c r="H552"/>
      <c r="K552"/>
    </row>
    <row r="553" spans="5:11" x14ac:dyDescent="0.25">
      <c r="E553"/>
      <c r="H553"/>
      <c r="K553"/>
    </row>
    <row r="554" spans="5:11" x14ac:dyDescent="0.25">
      <c r="E554"/>
      <c r="H554"/>
      <c r="K554"/>
    </row>
    <row r="555" spans="5:11" x14ac:dyDescent="0.25">
      <c r="E555"/>
      <c r="H555"/>
      <c r="K555"/>
    </row>
    <row r="556" spans="5:11" x14ac:dyDescent="0.25">
      <c r="E556"/>
      <c r="H556"/>
      <c r="K556"/>
    </row>
    <row r="557" spans="5:11" x14ac:dyDescent="0.25">
      <c r="E557"/>
      <c r="H557"/>
      <c r="K557"/>
    </row>
    <row r="558" spans="5:11" x14ac:dyDescent="0.25">
      <c r="E558"/>
      <c r="H558"/>
      <c r="K558"/>
    </row>
    <row r="559" spans="5:11" x14ac:dyDescent="0.25">
      <c r="E559"/>
      <c r="H559"/>
      <c r="K559"/>
    </row>
    <row r="560" spans="5:11" x14ac:dyDescent="0.25">
      <c r="E560"/>
      <c r="H560"/>
      <c r="K560"/>
    </row>
    <row r="561" spans="5:11" x14ac:dyDescent="0.25">
      <c r="E561"/>
      <c r="H561"/>
      <c r="K561"/>
    </row>
    <row r="562" spans="5:11" x14ac:dyDescent="0.25">
      <c r="E562"/>
      <c r="H562"/>
      <c r="K562"/>
    </row>
    <row r="563" spans="5:11" x14ac:dyDescent="0.25">
      <c r="E563"/>
      <c r="H563"/>
      <c r="K563"/>
    </row>
    <row r="564" spans="5:11" x14ac:dyDescent="0.25">
      <c r="E564"/>
      <c r="H564"/>
      <c r="K564"/>
    </row>
    <row r="565" spans="5:11" x14ac:dyDescent="0.25">
      <c r="E565"/>
      <c r="H565"/>
      <c r="K565"/>
    </row>
    <row r="566" spans="5:11" x14ac:dyDescent="0.25">
      <c r="E566"/>
      <c r="H566"/>
      <c r="K566"/>
    </row>
    <row r="567" spans="5:11" x14ac:dyDescent="0.25">
      <c r="E567"/>
      <c r="H567"/>
      <c r="K567"/>
    </row>
    <row r="568" spans="5:11" x14ac:dyDescent="0.25">
      <c r="E568"/>
      <c r="H568"/>
      <c r="K568"/>
    </row>
    <row r="569" spans="5:11" x14ac:dyDescent="0.25">
      <c r="E569"/>
      <c r="H569"/>
      <c r="K569"/>
    </row>
    <row r="570" spans="5:11" x14ac:dyDescent="0.25">
      <c r="E570"/>
      <c r="H570"/>
      <c r="K570"/>
    </row>
    <row r="571" spans="5:11" x14ac:dyDescent="0.25">
      <c r="E571"/>
      <c r="H571"/>
      <c r="K571"/>
    </row>
    <row r="572" spans="5:11" x14ac:dyDescent="0.25">
      <c r="E572"/>
      <c r="H572"/>
      <c r="K572"/>
    </row>
    <row r="573" spans="5:11" x14ac:dyDescent="0.25">
      <c r="E573"/>
      <c r="H573"/>
      <c r="K573"/>
    </row>
    <row r="574" spans="5:11" x14ac:dyDescent="0.25">
      <c r="E574"/>
      <c r="H574"/>
      <c r="K574"/>
    </row>
    <row r="575" spans="5:11" x14ac:dyDescent="0.25">
      <c r="E575"/>
      <c r="H575"/>
      <c r="K575"/>
    </row>
    <row r="576" spans="5:11" x14ac:dyDescent="0.25">
      <c r="E576"/>
      <c r="H576"/>
      <c r="K576"/>
    </row>
    <row r="577" spans="5:11" x14ac:dyDescent="0.25">
      <c r="E577"/>
      <c r="H577"/>
      <c r="K577"/>
    </row>
    <row r="578" spans="5:11" x14ac:dyDescent="0.25">
      <c r="E578"/>
      <c r="H578"/>
      <c r="K578"/>
    </row>
    <row r="579" spans="5:11" x14ac:dyDescent="0.25">
      <c r="E579"/>
      <c r="H579"/>
      <c r="K579"/>
    </row>
    <row r="580" spans="5:11" x14ac:dyDescent="0.25">
      <c r="E580"/>
      <c r="H580"/>
      <c r="K580"/>
    </row>
    <row r="581" spans="5:11" x14ac:dyDescent="0.25">
      <c r="E581"/>
      <c r="H581"/>
      <c r="K581"/>
    </row>
    <row r="582" spans="5:11" x14ac:dyDescent="0.25">
      <c r="E582"/>
      <c r="H582"/>
      <c r="K582"/>
    </row>
    <row r="583" spans="5:11" x14ac:dyDescent="0.25">
      <c r="E583"/>
      <c r="H583"/>
      <c r="K583"/>
    </row>
    <row r="584" spans="5:11" x14ac:dyDescent="0.25">
      <c r="E584"/>
      <c r="H584"/>
      <c r="K584"/>
    </row>
    <row r="585" spans="5:11" x14ac:dyDescent="0.25">
      <c r="E585"/>
      <c r="H585"/>
      <c r="K585"/>
    </row>
    <row r="586" spans="5:11" x14ac:dyDescent="0.25">
      <c r="E586"/>
      <c r="H586"/>
      <c r="K586"/>
    </row>
    <row r="587" spans="5:11" x14ac:dyDescent="0.25">
      <c r="E587"/>
      <c r="H587"/>
      <c r="K587"/>
    </row>
    <row r="588" spans="5:11" x14ac:dyDescent="0.25">
      <c r="E588"/>
      <c r="H588"/>
      <c r="K588"/>
    </row>
    <row r="589" spans="5:11" x14ac:dyDescent="0.25">
      <c r="E589"/>
      <c r="H589"/>
      <c r="K589"/>
    </row>
    <row r="590" spans="5:11" x14ac:dyDescent="0.25">
      <c r="E590"/>
      <c r="H590"/>
      <c r="K590"/>
    </row>
    <row r="591" spans="5:11" x14ac:dyDescent="0.25">
      <c r="E591"/>
      <c r="H591"/>
      <c r="K591"/>
    </row>
    <row r="592" spans="5:11" x14ac:dyDescent="0.25">
      <c r="E592"/>
      <c r="H592"/>
      <c r="K592"/>
    </row>
    <row r="593" spans="5:11" x14ac:dyDescent="0.25">
      <c r="E593"/>
      <c r="H593"/>
      <c r="K593"/>
    </row>
    <row r="594" spans="5:11" x14ac:dyDescent="0.25">
      <c r="E594"/>
      <c r="H594"/>
      <c r="K594"/>
    </row>
    <row r="595" spans="5:11" x14ac:dyDescent="0.25">
      <c r="E595"/>
      <c r="H595"/>
      <c r="K595"/>
    </row>
    <row r="596" spans="5:11" x14ac:dyDescent="0.25">
      <c r="E596"/>
      <c r="H596"/>
      <c r="K596"/>
    </row>
    <row r="597" spans="5:11" x14ac:dyDescent="0.25">
      <c r="E597"/>
      <c r="H597"/>
      <c r="K597"/>
    </row>
    <row r="598" spans="5:11" x14ac:dyDescent="0.25">
      <c r="E598"/>
      <c r="H598"/>
      <c r="K598"/>
    </row>
    <row r="599" spans="5:11" x14ac:dyDescent="0.25">
      <c r="E599"/>
      <c r="H599"/>
      <c r="K599"/>
    </row>
    <row r="600" spans="5:11" x14ac:dyDescent="0.25">
      <c r="E600"/>
      <c r="H600"/>
      <c r="K600"/>
    </row>
    <row r="601" spans="5:11" x14ac:dyDescent="0.25">
      <c r="E601"/>
      <c r="H601"/>
      <c r="K601"/>
    </row>
    <row r="602" spans="5:11" x14ac:dyDescent="0.25">
      <c r="E602"/>
      <c r="H602"/>
      <c r="K602"/>
    </row>
    <row r="603" spans="5:11" x14ac:dyDescent="0.25">
      <c r="E603"/>
      <c r="H603"/>
      <c r="K603"/>
    </row>
    <row r="604" spans="5:11" x14ac:dyDescent="0.25">
      <c r="E604"/>
      <c r="H604"/>
      <c r="K604"/>
    </row>
    <row r="605" spans="5:11" x14ac:dyDescent="0.25">
      <c r="E605"/>
      <c r="H605"/>
      <c r="K605"/>
    </row>
    <row r="606" spans="5:11" x14ac:dyDescent="0.25">
      <c r="E606"/>
      <c r="H606"/>
      <c r="K606"/>
    </row>
    <row r="607" spans="5:11" x14ac:dyDescent="0.25">
      <c r="E607"/>
      <c r="H607"/>
      <c r="K607"/>
    </row>
    <row r="608" spans="5:11" x14ac:dyDescent="0.25">
      <c r="E608"/>
      <c r="H608"/>
      <c r="K608"/>
    </row>
    <row r="609" spans="5:11" x14ac:dyDescent="0.25">
      <c r="E609"/>
      <c r="H609"/>
      <c r="K609"/>
    </row>
    <row r="610" spans="5:11" x14ac:dyDescent="0.25">
      <c r="E610"/>
      <c r="H610"/>
      <c r="K610"/>
    </row>
    <row r="611" spans="5:11" x14ac:dyDescent="0.25">
      <c r="E611"/>
      <c r="H611"/>
      <c r="K611"/>
    </row>
    <row r="612" spans="5:11" x14ac:dyDescent="0.25">
      <c r="E612"/>
      <c r="H612"/>
      <c r="K612"/>
    </row>
    <row r="613" spans="5:11" x14ac:dyDescent="0.25">
      <c r="E613"/>
      <c r="H613"/>
      <c r="K613"/>
    </row>
    <row r="614" spans="5:11" x14ac:dyDescent="0.25">
      <c r="E614"/>
      <c r="H614"/>
      <c r="K614"/>
    </row>
    <row r="615" spans="5:11" x14ac:dyDescent="0.25">
      <c r="E615"/>
      <c r="H615"/>
      <c r="K615"/>
    </row>
    <row r="616" spans="5:11" x14ac:dyDescent="0.25">
      <c r="E616"/>
      <c r="H616"/>
      <c r="K616"/>
    </row>
    <row r="617" spans="5:11" x14ac:dyDescent="0.25">
      <c r="E617"/>
      <c r="H617"/>
      <c r="K617"/>
    </row>
    <row r="618" spans="5:11" x14ac:dyDescent="0.25">
      <c r="E618"/>
      <c r="H618"/>
      <c r="K618"/>
    </row>
    <row r="619" spans="5:11" x14ac:dyDescent="0.25">
      <c r="E619"/>
      <c r="H619"/>
      <c r="K619"/>
    </row>
    <row r="620" spans="5:11" x14ac:dyDescent="0.25">
      <c r="E620"/>
      <c r="H620"/>
      <c r="K620"/>
    </row>
    <row r="621" spans="5:11" x14ac:dyDescent="0.25">
      <c r="E621"/>
      <c r="H621"/>
      <c r="K621"/>
    </row>
    <row r="622" spans="5:11" x14ac:dyDescent="0.25">
      <c r="E622"/>
      <c r="H622"/>
      <c r="K622"/>
    </row>
    <row r="623" spans="5:11" x14ac:dyDescent="0.25">
      <c r="E623"/>
      <c r="H623"/>
      <c r="K623"/>
    </row>
    <row r="624" spans="5:11" x14ac:dyDescent="0.25">
      <c r="E624"/>
      <c r="H624"/>
      <c r="K624"/>
    </row>
    <row r="625" spans="5:11" x14ac:dyDescent="0.25">
      <c r="E625"/>
      <c r="H625"/>
      <c r="K625"/>
    </row>
    <row r="626" spans="5:11" x14ac:dyDescent="0.25">
      <c r="E626"/>
      <c r="H626"/>
      <c r="K626"/>
    </row>
    <row r="627" spans="5:11" x14ac:dyDescent="0.25">
      <c r="E627"/>
      <c r="H627"/>
      <c r="K627"/>
    </row>
    <row r="628" spans="5:11" x14ac:dyDescent="0.25">
      <c r="E628"/>
      <c r="H628"/>
      <c r="K628"/>
    </row>
    <row r="629" spans="5:11" x14ac:dyDescent="0.25">
      <c r="E629"/>
      <c r="H629"/>
      <c r="K629"/>
    </row>
    <row r="630" spans="5:11" x14ac:dyDescent="0.25">
      <c r="E630"/>
      <c r="H630"/>
      <c r="K630"/>
    </row>
    <row r="631" spans="5:11" x14ac:dyDescent="0.25">
      <c r="E631"/>
      <c r="H631"/>
      <c r="K631"/>
    </row>
    <row r="632" spans="5:11" x14ac:dyDescent="0.25">
      <c r="E632"/>
      <c r="H632"/>
      <c r="K632"/>
    </row>
    <row r="633" spans="5:11" x14ac:dyDescent="0.25">
      <c r="E633"/>
      <c r="H633"/>
      <c r="K633"/>
    </row>
    <row r="634" spans="5:11" x14ac:dyDescent="0.25">
      <c r="E634"/>
      <c r="H634"/>
      <c r="K634"/>
    </row>
    <row r="635" spans="5:11" x14ac:dyDescent="0.25">
      <c r="E635"/>
      <c r="H635"/>
      <c r="K635"/>
    </row>
    <row r="636" spans="5:11" x14ac:dyDescent="0.25">
      <c r="E636"/>
      <c r="H636"/>
      <c r="K636"/>
    </row>
    <row r="637" spans="5:11" x14ac:dyDescent="0.25">
      <c r="E637"/>
      <c r="H637"/>
      <c r="K637"/>
    </row>
    <row r="638" spans="5:11" x14ac:dyDescent="0.25">
      <c r="E638"/>
      <c r="H638"/>
      <c r="K638"/>
    </row>
    <row r="639" spans="5:11" x14ac:dyDescent="0.25">
      <c r="E639"/>
      <c r="H639"/>
      <c r="K639"/>
    </row>
    <row r="640" spans="5:11" x14ac:dyDescent="0.25">
      <c r="E640"/>
      <c r="H640"/>
      <c r="K640"/>
    </row>
    <row r="641" spans="5:11" x14ac:dyDescent="0.25">
      <c r="E641"/>
      <c r="H641"/>
      <c r="K641"/>
    </row>
    <row r="642" spans="5:11" x14ac:dyDescent="0.25">
      <c r="E642"/>
      <c r="H642"/>
      <c r="K642"/>
    </row>
    <row r="643" spans="5:11" x14ac:dyDescent="0.25">
      <c r="E643"/>
      <c r="H643"/>
      <c r="K643"/>
    </row>
    <row r="644" spans="5:11" x14ac:dyDescent="0.25">
      <c r="E644"/>
      <c r="H644"/>
      <c r="K644"/>
    </row>
    <row r="645" spans="5:11" x14ac:dyDescent="0.25">
      <c r="E645"/>
      <c r="H645"/>
      <c r="K645"/>
    </row>
    <row r="646" spans="5:11" x14ac:dyDescent="0.25">
      <c r="E646"/>
      <c r="H646"/>
      <c r="K646"/>
    </row>
    <row r="647" spans="5:11" x14ac:dyDescent="0.25">
      <c r="E647"/>
      <c r="H647"/>
      <c r="K647"/>
    </row>
    <row r="648" spans="5:11" x14ac:dyDescent="0.25">
      <c r="E648"/>
      <c r="H648"/>
      <c r="K648"/>
    </row>
    <row r="649" spans="5:11" x14ac:dyDescent="0.25">
      <c r="E649"/>
      <c r="H649"/>
      <c r="K649"/>
    </row>
    <row r="650" spans="5:11" x14ac:dyDescent="0.25">
      <c r="E650"/>
      <c r="H650"/>
      <c r="K650"/>
    </row>
    <row r="651" spans="5:11" x14ac:dyDescent="0.25">
      <c r="E651"/>
      <c r="H651"/>
      <c r="K651"/>
    </row>
    <row r="652" spans="5:11" x14ac:dyDescent="0.25">
      <c r="E652"/>
      <c r="H652"/>
      <c r="K652"/>
    </row>
    <row r="653" spans="5:11" x14ac:dyDescent="0.25">
      <c r="E653"/>
      <c r="H653"/>
      <c r="K653"/>
    </row>
    <row r="654" spans="5:11" x14ac:dyDescent="0.25">
      <c r="E654"/>
      <c r="H654"/>
      <c r="K654"/>
    </row>
    <row r="655" spans="5:11" x14ac:dyDescent="0.25">
      <c r="E655"/>
      <c r="H655"/>
      <c r="K655"/>
    </row>
    <row r="656" spans="5:11" x14ac:dyDescent="0.25">
      <c r="E656"/>
      <c r="H656"/>
      <c r="K656"/>
    </row>
    <row r="657" spans="5:11" x14ac:dyDescent="0.25">
      <c r="E657"/>
      <c r="H657"/>
      <c r="K657"/>
    </row>
    <row r="658" spans="5:11" x14ac:dyDescent="0.25">
      <c r="E658"/>
      <c r="H658"/>
      <c r="K658"/>
    </row>
    <row r="659" spans="5:11" x14ac:dyDescent="0.25">
      <c r="E659"/>
      <c r="H659"/>
      <c r="K659"/>
    </row>
    <row r="660" spans="5:11" x14ac:dyDescent="0.25">
      <c r="E660"/>
      <c r="H660"/>
      <c r="K660"/>
    </row>
    <row r="661" spans="5:11" x14ac:dyDescent="0.25">
      <c r="E661"/>
      <c r="H661"/>
      <c r="K661"/>
    </row>
    <row r="662" spans="5:11" x14ac:dyDescent="0.25">
      <c r="E662"/>
      <c r="H662"/>
      <c r="K662"/>
    </row>
    <row r="663" spans="5:11" x14ac:dyDescent="0.25">
      <c r="E663"/>
      <c r="H663"/>
      <c r="K663"/>
    </row>
    <row r="664" spans="5:11" x14ac:dyDescent="0.25">
      <c r="E664"/>
      <c r="H664"/>
      <c r="K664"/>
    </row>
    <row r="665" spans="5:11" x14ac:dyDescent="0.25">
      <c r="E665"/>
      <c r="H665"/>
      <c r="K665"/>
    </row>
    <row r="666" spans="5:11" x14ac:dyDescent="0.25">
      <c r="E666"/>
      <c r="H666"/>
      <c r="K666"/>
    </row>
    <row r="667" spans="5:11" x14ac:dyDescent="0.25">
      <c r="E667"/>
      <c r="H667"/>
      <c r="K667"/>
    </row>
    <row r="668" spans="5:11" x14ac:dyDescent="0.25">
      <c r="E668"/>
      <c r="H668"/>
      <c r="K668"/>
    </row>
    <row r="669" spans="5:11" x14ac:dyDescent="0.25">
      <c r="E669"/>
      <c r="H669"/>
      <c r="K669"/>
    </row>
    <row r="670" spans="5:11" x14ac:dyDescent="0.25">
      <c r="E670"/>
      <c r="H670"/>
      <c r="K670"/>
    </row>
    <row r="671" spans="5:11" x14ac:dyDescent="0.25">
      <c r="E671"/>
      <c r="H671"/>
      <c r="K671"/>
    </row>
    <row r="672" spans="5:11" x14ac:dyDescent="0.25">
      <c r="E672"/>
      <c r="H672"/>
      <c r="K672"/>
    </row>
    <row r="673" spans="5:11" x14ac:dyDescent="0.25">
      <c r="E673"/>
      <c r="H673"/>
      <c r="K673"/>
    </row>
    <row r="674" spans="5:11" x14ac:dyDescent="0.25">
      <c r="E674"/>
      <c r="H674"/>
      <c r="K674"/>
    </row>
    <row r="675" spans="5:11" x14ac:dyDescent="0.25">
      <c r="E675"/>
      <c r="H675"/>
      <c r="K675"/>
    </row>
    <row r="676" spans="5:11" x14ac:dyDescent="0.25">
      <c r="E676"/>
      <c r="H676"/>
      <c r="K676"/>
    </row>
    <row r="677" spans="5:11" x14ac:dyDescent="0.25">
      <c r="E677"/>
      <c r="H677"/>
      <c r="K677"/>
    </row>
    <row r="678" spans="5:11" x14ac:dyDescent="0.25">
      <c r="E678"/>
      <c r="H678"/>
      <c r="K678"/>
    </row>
    <row r="679" spans="5:11" x14ac:dyDescent="0.25">
      <c r="E679"/>
      <c r="H679"/>
      <c r="K679"/>
    </row>
    <row r="680" spans="5:11" x14ac:dyDescent="0.25">
      <c r="E680"/>
      <c r="H680"/>
      <c r="K680"/>
    </row>
    <row r="681" spans="5:11" x14ac:dyDescent="0.25">
      <c r="E681"/>
      <c r="H681"/>
      <c r="K681"/>
    </row>
    <row r="682" spans="5:11" x14ac:dyDescent="0.25">
      <c r="E682"/>
      <c r="H682"/>
      <c r="K682"/>
    </row>
    <row r="683" spans="5:11" x14ac:dyDescent="0.25">
      <c r="E683"/>
      <c r="H683"/>
      <c r="K683"/>
    </row>
    <row r="684" spans="5:11" x14ac:dyDescent="0.25">
      <c r="E684"/>
      <c r="H684"/>
      <c r="K684"/>
    </row>
    <row r="685" spans="5:11" x14ac:dyDescent="0.25">
      <c r="E685"/>
      <c r="H685"/>
      <c r="K685"/>
    </row>
    <row r="686" spans="5:11" x14ac:dyDescent="0.25">
      <c r="E686"/>
      <c r="H686"/>
      <c r="K686"/>
    </row>
    <row r="687" spans="5:11" x14ac:dyDescent="0.25">
      <c r="E687"/>
      <c r="H687"/>
      <c r="K687"/>
    </row>
    <row r="688" spans="5:11" x14ac:dyDescent="0.25">
      <c r="E688"/>
      <c r="H688"/>
      <c r="K688"/>
    </row>
    <row r="689" spans="5:11" x14ac:dyDescent="0.25">
      <c r="E689"/>
      <c r="H689"/>
      <c r="K689"/>
    </row>
    <row r="690" spans="5:11" x14ac:dyDescent="0.25">
      <c r="E690"/>
      <c r="H690"/>
      <c r="K690"/>
    </row>
    <row r="691" spans="5:11" x14ac:dyDescent="0.25">
      <c r="E691"/>
      <c r="H691"/>
      <c r="K691"/>
    </row>
    <row r="692" spans="5:11" x14ac:dyDescent="0.25">
      <c r="E692"/>
      <c r="H692"/>
      <c r="K692"/>
    </row>
    <row r="693" spans="5:11" x14ac:dyDescent="0.25">
      <c r="E693"/>
      <c r="H693"/>
      <c r="K693"/>
    </row>
    <row r="694" spans="5:11" x14ac:dyDescent="0.25">
      <c r="E694"/>
      <c r="H694"/>
      <c r="K694"/>
    </row>
    <row r="695" spans="5:11" x14ac:dyDescent="0.25">
      <c r="E695"/>
      <c r="H695"/>
      <c r="K695"/>
    </row>
    <row r="696" spans="5:11" x14ac:dyDescent="0.25">
      <c r="E696"/>
      <c r="H696"/>
      <c r="K696"/>
    </row>
    <row r="697" spans="5:11" x14ac:dyDescent="0.25">
      <c r="E697"/>
      <c r="H697"/>
      <c r="K697"/>
    </row>
    <row r="698" spans="5:11" x14ac:dyDescent="0.25">
      <c r="E698"/>
      <c r="H698"/>
      <c r="K698"/>
    </row>
    <row r="699" spans="5:11" x14ac:dyDescent="0.25">
      <c r="E699"/>
      <c r="H699"/>
      <c r="K699"/>
    </row>
    <row r="700" spans="5:11" x14ac:dyDescent="0.25">
      <c r="E700"/>
      <c r="H700"/>
      <c r="K700"/>
    </row>
    <row r="701" spans="5:11" x14ac:dyDescent="0.25">
      <c r="E701"/>
      <c r="H701"/>
      <c r="K701"/>
    </row>
    <row r="702" spans="5:11" x14ac:dyDescent="0.25">
      <c r="E702"/>
      <c r="H702"/>
      <c r="K702"/>
    </row>
    <row r="703" spans="5:11" x14ac:dyDescent="0.25">
      <c r="E703"/>
      <c r="H703"/>
      <c r="K703"/>
    </row>
    <row r="704" spans="5:11" x14ac:dyDescent="0.25">
      <c r="E704"/>
      <c r="H704"/>
      <c r="K704"/>
    </row>
    <row r="705" spans="5:11" x14ac:dyDescent="0.25">
      <c r="E705"/>
      <c r="H705"/>
      <c r="K705"/>
    </row>
    <row r="706" spans="5:11" x14ac:dyDescent="0.25">
      <c r="E706"/>
      <c r="H706"/>
      <c r="K706"/>
    </row>
    <row r="707" spans="5:11" x14ac:dyDescent="0.25">
      <c r="E707"/>
      <c r="H707"/>
      <c r="K707"/>
    </row>
    <row r="708" spans="5:11" x14ac:dyDescent="0.25">
      <c r="E708"/>
      <c r="H708"/>
      <c r="K708"/>
    </row>
    <row r="709" spans="5:11" x14ac:dyDescent="0.25">
      <c r="E709"/>
      <c r="H709"/>
      <c r="K709"/>
    </row>
    <row r="710" spans="5:11" x14ac:dyDescent="0.25">
      <c r="E710"/>
      <c r="H710"/>
      <c r="K710"/>
    </row>
    <row r="711" spans="5:11" x14ac:dyDescent="0.25">
      <c r="E711"/>
      <c r="H711"/>
      <c r="K711"/>
    </row>
    <row r="712" spans="5:11" x14ac:dyDescent="0.25">
      <c r="E712"/>
      <c r="H712"/>
      <c r="K712"/>
    </row>
    <row r="713" spans="5:11" x14ac:dyDescent="0.25">
      <c r="E713"/>
      <c r="H713"/>
      <c r="K713"/>
    </row>
    <row r="714" spans="5:11" x14ac:dyDescent="0.25">
      <c r="E714"/>
      <c r="H714"/>
      <c r="K714"/>
    </row>
    <row r="715" spans="5:11" x14ac:dyDescent="0.25">
      <c r="E715"/>
      <c r="H715"/>
      <c r="K715"/>
    </row>
    <row r="716" spans="5:11" x14ac:dyDescent="0.25">
      <c r="E716"/>
      <c r="H716"/>
      <c r="K716"/>
    </row>
    <row r="717" spans="5:11" x14ac:dyDescent="0.25">
      <c r="E717"/>
      <c r="H717"/>
      <c r="K717"/>
    </row>
    <row r="718" spans="5:11" x14ac:dyDescent="0.25">
      <c r="E718"/>
      <c r="H718"/>
      <c r="K718"/>
    </row>
    <row r="719" spans="5:11" x14ac:dyDescent="0.25">
      <c r="E719"/>
      <c r="H719"/>
      <c r="K719"/>
    </row>
    <row r="720" spans="5:11" x14ac:dyDescent="0.25">
      <c r="E720"/>
      <c r="H720"/>
      <c r="K720"/>
    </row>
    <row r="721" spans="5:11" x14ac:dyDescent="0.25">
      <c r="E721"/>
      <c r="H721"/>
      <c r="K721"/>
    </row>
    <row r="722" spans="5:11" x14ac:dyDescent="0.25">
      <c r="E722"/>
      <c r="H722"/>
      <c r="K722"/>
    </row>
    <row r="723" spans="5:11" x14ac:dyDescent="0.25">
      <c r="E723"/>
      <c r="H723"/>
      <c r="K723"/>
    </row>
    <row r="724" spans="5:11" x14ac:dyDescent="0.25">
      <c r="E724"/>
      <c r="H724"/>
      <c r="K724"/>
    </row>
    <row r="725" spans="5:11" x14ac:dyDescent="0.25">
      <c r="E725"/>
      <c r="H725"/>
      <c r="K725"/>
    </row>
    <row r="726" spans="5:11" x14ac:dyDescent="0.25">
      <c r="E726"/>
      <c r="H726"/>
      <c r="K726"/>
    </row>
    <row r="727" spans="5:11" x14ac:dyDescent="0.25">
      <c r="E727"/>
      <c r="H727"/>
      <c r="K727"/>
    </row>
    <row r="728" spans="5:11" x14ac:dyDescent="0.25">
      <c r="E728"/>
      <c r="H728"/>
      <c r="K728"/>
    </row>
    <row r="729" spans="5:11" x14ac:dyDescent="0.25">
      <c r="E729"/>
      <c r="H729"/>
      <c r="K729"/>
    </row>
    <row r="730" spans="5:11" x14ac:dyDescent="0.25">
      <c r="E730"/>
      <c r="H730"/>
      <c r="K730"/>
    </row>
    <row r="731" spans="5:11" x14ac:dyDescent="0.25">
      <c r="E731"/>
      <c r="H731"/>
      <c r="K731"/>
    </row>
    <row r="732" spans="5:11" x14ac:dyDescent="0.25">
      <c r="E732"/>
      <c r="H732"/>
      <c r="K732"/>
    </row>
    <row r="733" spans="5:11" x14ac:dyDescent="0.25">
      <c r="E733"/>
      <c r="H733"/>
      <c r="K733"/>
    </row>
    <row r="734" spans="5:11" x14ac:dyDescent="0.25">
      <c r="E734"/>
      <c r="H734"/>
      <c r="K734"/>
    </row>
    <row r="735" spans="5:11" x14ac:dyDescent="0.25">
      <c r="E735"/>
      <c r="H735"/>
      <c r="K735"/>
    </row>
    <row r="736" spans="5:11" x14ac:dyDescent="0.25">
      <c r="E736"/>
      <c r="H736"/>
      <c r="K736"/>
    </row>
    <row r="737" spans="5:11" x14ac:dyDescent="0.25">
      <c r="E737"/>
      <c r="H737"/>
      <c r="K737"/>
    </row>
    <row r="738" spans="5:11" x14ac:dyDescent="0.25">
      <c r="E738"/>
      <c r="H738"/>
      <c r="K738"/>
    </row>
    <row r="739" spans="5:11" x14ac:dyDescent="0.25">
      <c r="E739"/>
      <c r="H739"/>
      <c r="K739"/>
    </row>
    <row r="740" spans="5:11" x14ac:dyDescent="0.25">
      <c r="E740"/>
      <c r="H740"/>
      <c r="K740"/>
    </row>
    <row r="741" spans="5:11" x14ac:dyDescent="0.25">
      <c r="E741"/>
      <c r="H741"/>
      <c r="K741"/>
    </row>
    <row r="742" spans="5:11" x14ac:dyDescent="0.25">
      <c r="E742"/>
      <c r="H742"/>
      <c r="K742"/>
    </row>
    <row r="743" spans="5:11" x14ac:dyDescent="0.25">
      <c r="E743"/>
      <c r="H743"/>
      <c r="K743"/>
    </row>
    <row r="744" spans="5:11" x14ac:dyDescent="0.25">
      <c r="E744"/>
      <c r="H744"/>
      <c r="K744"/>
    </row>
    <row r="745" spans="5:11" x14ac:dyDescent="0.25">
      <c r="E745"/>
      <c r="H745"/>
      <c r="K745"/>
    </row>
    <row r="746" spans="5:11" x14ac:dyDescent="0.25">
      <c r="E746"/>
      <c r="H746"/>
      <c r="K746"/>
    </row>
    <row r="747" spans="5:11" x14ac:dyDescent="0.25">
      <c r="E747"/>
      <c r="H747"/>
      <c r="K747"/>
    </row>
    <row r="748" spans="5:11" x14ac:dyDescent="0.25">
      <c r="E748"/>
      <c r="H748"/>
      <c r="K748"/>
    </row>
    <row r="749" spans="5:11" x14ac:dyDescent="0.25">
      <c r="E749"/>
      <c r="H749"/>
      <c r="K749"/>
    </row>
    <row r="750" spans="5:11" x14ac:dyDescent="0.25">
      <c r="E750"/>
      <c r="H750"/>
      <c r="K750"/>
    </row>
    <row r="751" spans="5:11" x14ac:dyDescent="0.25">
      <c r="E751"/>
      <c r="H751"/>
      <c r="K751"/>
    </row>
    <row r="752" spans="5:11" x14ac:dyDescent="0.25">
      <c r="E752"/>
      <c r="H752"/>
      <c r="K752"/>
    </row>
    <row r="753" spans="5:11" x14ac:dyDescent="0.25">
      <c r="E753"/>
      <c r="H753"/>
      <c r="K753"/>
    </row>
    <row r="754" spans="5:11" x14ac:dyDescent="0.25">
      <c r="E754"/>
      <c r="H754"/>
      <c r="K754"/>
    </row>
    <row r="755" spans="5:11" x14ac:dyDescent="0.25">
      <c r="E755"/>
      <c r="H755"/>
      <c r="K755"/>
    </row>
    <row r="756" spans="5:11" x14ac:dyDescent="0.25">
      <c r="E756"/>
      <c r="H756"/>
      <c r="K756"/>
    </row>
    <row r="757" spans="5:11" x14ac:dyDescent="0.25">
      <c r="E757"/>
      <c r="H757"/>
      <c r="K757"/>
    </row>
    <row r="758" spans="5:11" x14ac:dyDescent="0.25">
      <c r="E758"/>
      <c r="H758"/>
      <c r="K758"/>
    </row>
    <row r="759" spans="5:11" x14ac:dyDescent="0.25">
      <c r="E759"/>
      <c r="H759"/>
      <c r="K759"/>
    </row>
    <row r="760" spans="5:11" x14ac:dyDescent="0.25">
      <c r="E760"/>
      <c r="H760"/>
      <c r="K760"/>
    </row>
    <row r="761" spans="5:11" x14ac:dyDescent="0.25">
      <c r="E761"/>
      <c r="H761"/>
      <c r="K761"/>
    </row>
    <row r="762" spans="5:11" x14ac:dyDescent="0.25">
      <c r="E762"/>
      <c r="H762"/>
      <c r="K762"/>
    </row>
    <row r="763" spans="5:11" x14ac:dyDescent="0.25">
      <c r="E763"/>
      <c r="H763"/>
      <c r="K763"/>
    </row>
    <row r="764" spans="5:11" x14ac:dyDescent="0.25">
      <c r="E764"/>
      <c r="H764"/>
      <c r="K764"/>
    </row>
    <row r="765" spans="5:11" x14ac:dyDescent="0.25">
      <c r="E765"/>
      <c r="H765"/>
      <c r="K765"/>
    </row>
    <row r="766" spans="5:11" x14ac:dyDescent="0.25">
      <c r="E766"/>
      <c r="H766"/>
      <c r="K766"/>
    </row>
    <row r="767" spans="5:11" x14ac:dyDescent="0.25">
      <c r="E767"/>
      <c r="H767"/>
      <c r="K767"/>
    </row>
    <row r="768" spans="5:11" x14ac:dyDescent="0.25">
      <c r="E768"/>
      <c r="H768"/>
      <c r="K768"/>
    </row>
    <row r="769" spans="5:11" x14ac:dyDescent="0.25">
      <c r="E769"/>
      <c r="H769"/>
      <c r="K769"/>
    </row>
    <row r="770" spans="5:11" x14ac:dyDescent="0.25">
      <c r="E770"/>
      <c r="H770"/>
      <c r="K770"/>
    </row>
    <row r="771" spans="5:11" x14ac:dyDescent="0.25">
      <c r="E771"/>
      <c r="H771"/>
      <c r="K771"/>
    </row>
    <row r="772" spans="5:11" x14ac:dyDescent="0.25">
      <c r="E772"/>
      <c r="H772"/>
      <c r="K772"/>
    </row>
    <row r="773" spans="5:11" x14ac:dyDescent="0.25">
      <c r="E773"/>
      <c r="H773"/>
      <c r="K773"/>
    </row>
    <row r="774" spans="5:11" x14ac:dyDescent="0.25">
      <c r="E774"/>
      <c r="H774"/>
      <c r="K774"/>
    </row>
    <row r="775" spans="5:11" x14ac:dyDescent="0.25">
      <c r="E775"/>
      <c r="H775"/>
      <c r="K775"/>
    </row>
    <row r="776" spans="5:11" x14ac:dyDescent="0.25">
      <c r="E776"/>
      <c r="H776"/>
      <c r="K776"/>
    </row>
    <row r="777" spans="5:11" x14ac:dyDescent="0.25">
      <c r="E777"/>
      <c r="H777"/>
      <c r="K777"/>
    </row>
    <row r="778" spans="5:11" x14ac:dyDescent="0.25">
      <c r="E778"/>
      <c r="H778"/>
      <c r="K778"/>
    </row>
    <row r="779" spans="5:11" x14ac:dyDescent="0.25">
      <c r="E779"/>
      <c r="H779"/>
      <c r="K779"/>
    </row>
    <row r="780" spans="5:11" x14ac:dyDescent="0.25">
      <c r="E780"/>
      <c r="H780"/>
      <c r="K780"/>
    </row>
    <row r="781" spans="5:11" x14ac:dyDescent="0.25">
      <c r="E781"/>
      <c r="H781"/>
      <c r="K781"/>
    </row>
    <row r="782" spans="5:11" x14ac:dyDescent="0.25">
      <c r="E782"/>
      <c r="H782"/>
      <c r="K782"/>
    </row>
    <row r="783" spans="5:11" x14ac:dyDescent="0.25">
      <c r="E783"/>
      <c r="H783"/>
      <c r="K783"/>
    </row>
    <row r="784" spans="5:11" x14ac:dyDescent="0.25">
      <c r="E784"/>
      <c r="H784"/>
      <c r="K784"/>
    </row>
    <row r="785" spans="5:11" x14ac:dyDescent="0.25">
      <c r="E785"/>
      <c r="H785"/>
      <c r="K785"/>
    </row>
    <row r="786" spans="5:11" x14ac:dyDescent="0.25">
      <c r="E786"/>
      <c r="H786"/>
      <c r="K786"/>
    </row>
    <row r="787" spans="5:11" x14ac:dyDescent="0.25">
      <c r="E787"/>
      <c r="H787"/>
      <c r="K787"/>
    </row>
    <row r="788" spans="5:11" x14ac:dyDescent="0.25">
      <c r="E788"/>
      <c r="H788"/>
      <c r="K788"/>
    </row>
    <row r="789" spans="5:11" x14ac:dyDescent="0.25">
      <c r="E789"/>
      <c r="H789"/>
      <c r="K789"/>
    </row>
    <row r="790" spans="5:11" x14ac:dyDescent="0.25">
      <c r="E790"/>
      <c r="H790"/>
      <c r="K790"/>
    </row>
    <row r="791" spans="5:11" x14ac:dyDescent="0.25">
      <c r="E791"/>
      <c r="H791"/>
      <c r="K791"/>
    </row>
    <row r="792" spans="5:11" x14ac:dyDescent="0.25">
      <c r="E792"/>
      <c r="H792"/>
      <c r="K792"/>
    </row>
    <row r="793" spans="5:11" x14ac:dyDescent="0.25">
      <c r="E793"/>
      <c r="H793"/>
      <c r="K793"/>
    </row>
    <row r="794" spans="5:11" x14ac:dyDescent="0.25">
      <c r="E794"/>
      <c r="H794"/>
      <c r="K794"/>
    </row>
    <row r="795" spans="5:11" x14ac:dyDescent="0.25">
      <c r="E795"/>
      <c r="H795"/>
      <c r="K795"/>
    </row>
    <row r="796" spans="5:11" x14ac:dyDescent="0.25">
      <c r="E796"/>
      <c r="H796"/>
      <c r="K796"/>
    </row>
    <row r="797" spans="5:11" x14ac:dyDescent="0.25">
      <c r="E797"/>
      <c r="H797"/>
      <c r="K797"/>
    </row>
    <row r="798" spans="5:11" x14ac:dyDescent="0.25">
      <c r="E798"/>
      <c r="H798"/>
      <c r="K798"/>
    </row>
    <row r="799" spans="5:11" x14ac:dyDescent="0.25">
      <c r="E799"/>
      <c r="H799"/>
      <c r="K799"/>
    </row>
    <row r="800" spans="5:11" x14ac:dyDescent="0.25">
      <c r="E800"/>
      <c r="H800"/>
      <c r="K800"/>
    </row>
    <row r="801" spans="5:11" x14ac:dyDescent="0.25">
      <c r="E801"/>
      <c r="H801"/>
      <c r="K801"/>
    </row>
    <row r="802" spans="5:11" x14ac:dyDescent="0.25">
      <c r="E802"/>
      <c r="H802"/>
      <c r="K802"/>
    </row>
    <row r="803" spans="5:11" x14ac:dyDescent="0.25">
      <c r="E803"/>
      <c r="H803"/>
      <c r="K803"/>
    </row>
    <row r="804" spans="5:11" x14ac:dyDescent="0.25">
      <c r="E804"/>
      <c r="H804"/>
      <c r="K804"/>
    </row>
    <row r="805" spans="5:11" x14ac:dyDescent="0.25">
      <c r="E805"/>
      <c r="H805"/>
      <c r="K805"/>
    </row>
    <row r="806" spans="5:11" x14ac:dyDescent="0.25">
      <c r="E806"/>
      <c r="H806"/>
      <c r="K806"/>
    </row>
    <row r="807" spans="5:11" x14ac:dyDescent="0.25">
      <c r="E807"/>
      <c r="H807"/>
      <c r="K807"/>
    </row>
    <row r="808" spans="5:11" x14ac:dyDescent="0.25">
      <c r="E808"/>
      <c r="H808"/>
      <c r="K808"/>
    </row>
    <row r="809" spans="5:11" x14ac:dyDescent="0.25">
      <c r="E809"/>
      <c r="H809"/>
      <c r="K809"/>
    </row>
    <row r="810" spans="5:11" x14ac:dyDescent="0.25">
      <c r="E810"/>
      <c r="H810"/>
      <c r="K810"/>
    </row>
    <row r="811" spans="5:11" x14ac:dyDescent="0.25">
      <c r="E811"/>
      <c r="H811"/>
      <c r="K811"/>
    </row>
    <row r="812" spans="5:11" x14ac:dyDescent="0.25">
      <c r="E812"/>
      <c r="H812"/>
      <c r="K812"/>
    </row>
    <row r="813" spans="5:11" x14ac:dyDescent="0.25">
      <c r="E813"/>
      <c r="H813"/>
      <c r="K813"/>
    </row>
    <row r="814" spans="5:11" x14ac:dyDescent="0.25">
      <c r="E814"/>
      <c r="H814"/>
      <c r="K814"/>
    </row>
    <row r="815" spans="5:11" x14ac:dyDescent="0.25">
      <c r="E815"/>
      <c r="H815"/>
      <c r="K815"/>
    </row>
    <row r="816" spans="5:11" x14ac:dyDescent="0.25">
      <c r="E816"/>
      <c r="H816"/>
      <c r="K816"/>
    </row>
    <row r="817" spans="5:11" x14ac:dyDescent="0.25">
      <c r="E817"/>
      <c r="H817"/>
      <c r="K817"/>
    </row>
    <row r="818" spans="5:11" x14ac:dyDescent="0.25">
      <c r="E818"/>
      <c r="H818"/>
      <c r="K818"/>
    </row>
    <row r="819" spans="5:11" x14ac:dyDescent="0.25">
      <c r="E819"/>
      <c r="H819"/>
      <c r="K819"/>
    </row>
    <row r="820" spans="5:11" x14ac:dyDescent="0.25">
      <c r="E820"/>
      <c r="H820"/>
      <c r="K820"/>
    </row>
    <row r="821" spans="5:11" x14ac:dyDescent="0.25">
      <c r="E821"/>
      <c r="H821"/>
      <c r="K821"/>
    </row>
    <row r="822" spans="5:11" x14ac:dyDescent="0.25">
      <c r="E822"/>
      <c r="H822"/>
      <c r="K822"/>
    </row>
    <row r="823" spans="5:11" x14ac:dyDescent="0.25">
      <c r="E823"/>
      <c r="H823"/>
      <c r="K823"/>
    </row>
    <row r="824" spans="5:11" x14ac:dyDescent="0.25">
      <c r="E824"/>
      <c r="H824"/>
      <c r="K824"/>
    </row>
    <row r="825" spans="5:11" x14ac:dyDescent="0.25">
      <c r="E825"/>
      <c r="H825"/>
      <c r="K825"/>
    </row>
    <row r="826" spans="5:11" x14ac:dyDescent="0.25">
      <c r="E826"/>
      <c r="H826"/>
      <c r="K826"/>
    </row>
    <row r="827" spans="5:11" x14ac:dyDescent="0.25">
      <c r="E827"/>
      <c r="H827"/>
      <c r="K827"/>
    </row>
    <row r="828" spans="5:11" x14ac:dyDescent="0.25">
      <c r="E828"/>
      <c r="H828"/>
      <c r="K828"/>
    </row>
    <row r="829" spans="5:11" x14ac:dyDescent="0.25">
      <c r="E829"/>
      <c r="H829"/>
      <c r="K829"/>
    </row>
    <row r="830" spans="5:11" x14ac:dyDescent="0.25">
      <c r="E830"/>
      <c r="H830"/>
      <c r="K830"/>
    </row>
    <row r="831" spans="5:11" x14ac:dyDescent="0.25">
      <c r="E831"/>
      <c r="H831"/>
      <c r="K831"/>
    </row>
    <row r="832" spans="5:11" x14ac:dyDescent="0.25">
      <c r="E832"/>
      <c r="H832"/>
      <c r="K832"/>
    </row>
    <row r="833" spans="5:11" x14ac:dyDescent="0.25">
      <c r="E833"/>
      <c r="H833"/>
      <c r="K833"/>
    </row>
    <row r="834" spans="5:11" x14ac:dyDescent="0.25">
      <c r="E834"/>
      <c r="H834"/>
      <c r="K834"/>
    </row>
    <row r="835" spans="5:11" x14ac:dyDescent="0.25">
      <c r="E835"/>
      <c r="H835"/>
      <c r="K835"/>
    </row>
    <row r="836" spans="5:11" x14ac:dyDescent="0.25">
      <c r="E836"/>
      <c r="H836"/>
      <c r="K836"/>
    </row>
    <row r="837" spans="5:11" x14ac:dyDescent="0.25">
      <c r="E837"/>
      <c r="H837"/>
      <c r="K837"/>
    </row>
    <row r="838" spans="5:11" x14ac:dyDescent="0.25">
      <c r="E838"/>
      <c r="H838"/>
      <c r="K838"/>
    </row>
    <row r="839" spans="5:11" x14ac:dyDescent="0.25">
      <c r="E839"/>
      <c r="H839"/>
      <c r="K839"/>
    </row>
    <row r="840" spans="5:11" x14ac:dyDescent="0.25">
      <c r="E840"/>
      <c r="H840"/>
      <c r="K840"/>
    </row>
    <row r="841" spans="5:11" x14ac:dyDescent="0.25">
      <c r="E841"/>
      <c r="H841"/>
      <c r="K841"/>
    </row>
    <row r="842" spans="5:11" x14ac:dyDescent="0.25">
      <c r="E842"/>
      <c r="H842"/>
      <c r="K842"/>
    </row>
    <row r="843" spans="5:11" x14ac:dyDescent="0.25">
      <c r="E843"/>
      <c r="H843"/>
      <c r="K843"/>
    </row>
    <row r="844" spans="5:11" x14ac:dyDescent="0.25">
      <c r="E844"/>
      <c r="H844"/>
      <c r="K844"/>
    </row>
    <row r="845" spans="5:11" x14ac:dyDescent="0.25">
      <c r="E845"/>
      <c r="H845"/>
      <c r="K845"/>
    </row>
    <row r="846" spans="5:11" x14ac:dyDescent="0.25">
      <c r="E846"/>
      <c r="H846"/>
      <c r="K846"/>
    </row>
    <row r="847" spans="5:11" x14ac:dyDescent="0.25">
      <c r="E847"/>
      <c r="H847"/>
      <c r="K847"/>
    </row>
    <row r="848" spans="5:11" x14ac:dyDescent="0.25">
      <c r="E848"/>
      <c r="H848"/>
      <c r="K848"/>
    </row>
    <row r="849" spans="5:11" x14ac:dyDescent="0.25">
      <c r="E849"/>
      <c r="H849"/>
      <c r="K849"/>
    </row>
    <row r="850" spans="5:11" x14ac:dyDescent="0.25">
      <c r="E850"/>
      <c r="H850"/>
      <c r="K850"/>
    </row>
    <row r="851" spans="5:11" x14ac:dyDescent="0.25">
      <c r="E851"/>
      <c r="H851"/>
      <c r="K851"/>
    </row>
    <row r="852" spans="5:11" x14ac:dyDescent="0.25">
      <c r="E852"/>
      <c r="H852"/>
      <c r="K852"/>
    </row>
    <row r="853" spans="5:11" x14ac:dyDescent="0.25">
      <c r="E853"/>
      <c r="H853"/>
      <c r="K853"/>
    </row>
    <row r="854" spans="5:11" x14ac:dyDescent="0.25">
      <c r="E854"/>
      <c r="H854"/>
      <c r="K854"/>
    </row>
    <row r="855" spans="5:11" x14ac:dyDescent="0.25">
      <c r="E855"/>
      <c r="H855"/>
      <c r="K855"/>
    </row>
    <row r="856" spans="5:11" x14ac:dyDescent="0.25">
      <c r="E856"/>
      <c r="H856"/>
      <c r="K856"/>
    </row>
    <row r="857" spans="5:11" x14ac:dyDescent="0.25">
      <c r="E857"/>
      <c r="H857"/>
      <c r="K857"/>
    </row>
    <row r="858" spans="5:11" x14ac:dyDescent="0.25">
      <c r="E858"/>
      <c r="H858"/>
      <c r="K858"/>
    </row>
    <row r="859" spans="5:11" x14ac:dyDescent="0.25">
      <c r="E859"/>
      <c r="H859"/>
      <c r="K859"/>
    </row>
    <row r="860" spans="5:11" x14ac:dyDescent="0.25">
      <c r="E860"/>
      <c r="H860"/>
      <c r="K860"/>
    </row>
    <row r="861" spans="5:11" x14ac:dyDescent="0.25">
      <c r="E861"/>
      <c r="H861"/>
      <c r="K861"/>
    </row>
    <row r="862" spans="5:11" x14ac:dyDescent="0.25">
      <c r="E862"/>
      <c r="H862"/>
      <c r="K862"/>
    </row>
    <row r="863" spans="5:11" x14ac:dyDescent="0.25">
      <c r="E863"/>
      <c r="H863"/>
      <c r="K863"/>
    </row>
    <row r="864" spans="5:11" x14ac:dyDescent="0.25">
      <c r="E864"/>
      <c r="H864"/>
      <c r="K864"/>
    </row>
    <row r="865" spans="5:11" x14ac:dyDescent="0.25">
      <c r="E865"/>
      <c r="H865"/>
      <c r="K865"/>
    </row>
    <row r="866" spans="5:11" x14ac:dyDescent="0.25">
      <c r="E866"/>
      <c r="H866"/>
      <c r="K866"/>
    </row>
    <row r="867" spans="5:11" x14ac:dyDescent="0.25">
      <c r="E867"/>
      <c r="H867"/>
      <c r="K867"/>
    </row>
    <row r="868" spans="5:11" x14ac:dyDescent="0.25">
      <c r="E868"/>
      <c r="H868"/>
      <c r="K868"/>
    </row>
    <row r="869" spans="5:11" x14ac:dyDescent="0.25">
      <c r="E869"/>
      <c r="H869"/>
      <c r="K869"/>
    </row>
    <row r="870" spans="5:11" x14ac:dyDescent="0.25">
      <c r="E870"/>
      <c r="H870"/>
      <c r="K870"/>
    </row>
    <row r="871" spans="5:11" x14ac:dyDescent="0.25">
      <c r="E871"/>
      <c r="H871"/>
      <c r="K871"/>
    </row>
    <row r="872" spans="5:11" x14ac:dyDescent="0.25">
      <c r="E872"/>
      <c r="H872"/>
      <c r="K872"/>
    </row>
    <row r="873" spans="5:11" x14ac:dyDescent="0.25">
      <c r="E873"/>
      <c r="H873"/>
      <c r="K873"/>
    </row>
    <row r="874" spans="5:11" x14ac:dyDescent="0.25">
      <c r="E874"/>
      <c r="H874"/>
      <c r="K874"/>
    </row>
    <row r="875" spans="5:11" x14ac:dyDescent="0.25">
      <c r="E875"/>
      <c r="H875"/>
      <c r="K875"/>
    </row>
    <row r="876" spans="5:11" x14ac:dyDescent="0.25">
      <c r="E876"/>
      <c r="H876"/>
      <c r="K876"/>
    </row>
    <row r="877" spans="5:11" x14ac:dyDescent="0.25">
      <c r="E877"/>
      <c r="H877"/>
      <c r="K877"/>
    </row>
    <row r="878" spans="5:11" x14ac:dyDescent="0.25">
      <c r="E878"/>
      <c r="H878"/>
      <c r="K878"/>
    </row>
    <row r="879" spans="5:11" x14ac:dyDescent="0.25">
      <c r="E879"/>
      <c r="H879"/>
      <c r="K879"/>
    </row>
    <row r="880" spans="5:11" x14ac:dyDescent="0.25">
      <c r="E880"/>
      <c r="H880"/>
      <c r="K880"/>
    </row>
    <row r="881" spans="5:11" x14ac:dyDescent="0.25">
      <c r="E881"/>
      <c r="H881"/>
      <c r="K881"/>
    </row>
    <row r="882" spans="5:11" x14ac:dyDescent="0.25">
      <c r="E882"/>
      <c r="H882"/>
      <c r="K882"/>
    </row>
    <row r="883" spans="5:11" x14ac:dyDescent="0.25">
      <c r="E883"/>
      <c r="H883"/>
      <c r="K883"/>
    </row>
    <row r="884" spans="5:11" x14ac:dyDescent="0.25">
      <c r="E884"/>
      <c r="H884"/>
      <c r="K884"/>
    </row>
    <row r="885" spans="5:11" x14ac:dyDescent="0.25">
      <c r="E885"/>
      <c r="H885"/>
      <c r="K885"/>
    </row>
    <row r="886" spans="5:11" x14ac:dyDescent="0.25">
      <c r="E886"/>
      <c r="H886"/>
      <c r="K886"/>
    </row>
    <row r="887" spans="5:11" x14ac:dyDescent="0.25">
      <c r="E887"/>
      <c r="H887"/>
      <c r="K887"/>
    </row>
    <row r="888" spans="5:11" x14ac:dyDescent="0.25">
      <c r="E888"/>
      <c r="H888"/>
      <c r="K888"/>
    </row>
    <row r="889" spans="5:11" x14ac:dyDescent="0.25">
      <c r="E889"/>
      <c r="H889"/>
      <c r="K889"/>
    </row>
    <row r="890" spans="5:11" x14ac:dyDescent="0.25">
      <c r="E890"/>
      <c r="H890"/>
      <c r="K890"/>
    </row>
    <row r="891" spans="5:11" x14ac:dyDescent="0.25">
      <c r="E891"/>
      <c r="H891"/>
      <c r="K891"/>
    </row>
    <row r="892" spans="5:11" x14ac:dyDescent="0.25">
      <c r="E892"/>
      <c r="H892"/>
      <c r="K892"/>
    </row>
    <row r="893" spans="5:11" x14ac:dyDescent="0.25">
      <c r="E893"/>
      <c r="H893"/>
      <c r="K893"/>
    </row>
    <row r="894" spans="5:11" x14ac:dyDescent="0.25">
      <c r="E894"/>
      <c r="H894"/>
      <c r="K894"/>
    </row>
    <row r="895" spans="5:11" x14ac:dyDescent="0.25">
      <c r="E895"/>
      <c r="H895"/>
      <c r="K895"/>
    </row>
    <row r="896" spans="5:11" x14ac:dyDescent="0.25">
      <c r="E896"/>
      <c r="H896"/>
      <c r="K896"/>
    </row>
    <row r="897" spans="5:11" x14ac:dyDescent="0.25">
      <c r="E897"/>
      <c r="H897"/>
      <c r="K897"/>
    </row>
    <row r="898" spans="5:11" x14ac:dyDescent="0.25">
      <c r="E898"/>
      <c r="H898"/>
      <c r="K898"/>
    </row>
    <row r="899" spans="5:11" x14ac:dyDescent="0.25">
      <c r="E899"/>
      <c r="H899"/>
      <c r="K899"/>
    </row>
    <row r="900" spans="5:11" x14ac:dyDescent="0.25">
      <c r="E900"/>
      <c r="H900"/>
      <c r="K900"/>
    </row>
    <row r="901" spans="5:11" x14ac:dyDescent="0.25">
      <c r="E901"/>
      <c r="H901"/>
      <c r="K901"/>
    </row>
    <row r="902" spans="5:11" x14ac:dyDescent="0.25">
      <c r="E902"/>
      <c r="H902"/>
      <c r="K902"/>
    </row>
    <row r="903" spans="5:11" x14ac:dyDescent="0.25">
      <c r="E903"/>
      <c r="H903"/>
      <c r="K903"/>
    </row>
    <row r="904" spans="5:11" x14ac:dyDescent="0.25">
      <c r="E904"/>
      <c r="H904"/>
      <c r="K904"/>
    </row>
    <row r="905" spans="5:11" x14ac:dyDescent="0.25">
      <c r="E905"/>
      <c r="H905"/>
      <c r="K905"/>
    </row>
    <row r="906" spans="5:11" x14ac:dyDescent="0.25">
      <c r="E906"/>
      <c r="H906"/>
      <c r="K906"/>
    </row>
    <row r="907" spans="5:11" x14ac:dyDescent="0.25">
      <c r="E907"/>
      <c r="H907"/>
      <c r="K907"/>
    </row>
    <row r="908" spans="5:11" x14ac:dyDescent="0.25">
      <c r="E908"/>
      <c r="H908"/>
      <c r="K908"/>
    </row>
    <row r="909" spans="5:11" x14ac:dyDescent="0.25">
      <c r="E909"/>
      <c r="H909"/>
      <c r="K909"/>
    </row>
    <row r="910" spans="5:11" x14ac:dyDescent="0.25">
      <c r="E910"/>
      <c r="H910"/>
      <c r="K910"/>
    </row>
    <row r="911" spans="5:11" x14ac:dyDescent="0.25">
      <c r="E911"/>
      <c r="H911"/>
      <c r="K911"/>
    </row>
    <row r="912" spans="5:11" x14ac:dyDescent="0.25">
      <c r="E912"/>
      <c r="H912"/>
      <c r="K912"/>
    </row>
    <row r="913" spans="5:11" x14ac:dyDescent="0.25">
      <c r="E913"/>
      <c r="H913"/>
      <c r="K913"/>
    </row>
    <row r="914" spans="5:11" x14ac:dyDescent="0.25">
      <c r="E914"/>
      <c r="H914"/>
      <c r="K914"/>
    </row>
    <row r="915" spans="5:11" x14ac:dyDescent="0.25">
      <c r="E915"/>
      <c r="H915"/>
      <c r="K915"/>
    </row>
    <row r="916" spans="5:11" x14ac:dyDescent="0.25">
      <c r="E916"/>
      <c r="H916"/>
      <c r="K916"/>
    </row>
    <row r="917" spans="5:11" x14ac:dyDescent="0.25">
      <c r="E917"/>
      <c r="H917"/>
      <c r="K917"/>
    </row>
    <row r="918" spans="5:11" x14ac:dyDescent="0.25">
      <c r="E918"/>
      <c r="H918"/>
      <c r="K918"/>
    </row>
    <row r="919" spans="5:11" x14ac:dyDescent="0.25">
      <c r="E919"/>
      <c r="H919"/>
      <c r="K919"/>
    </row>
    <row r="920" spans="5:11" x14ac:dyDescent="0.25">
      <c r="E920"/>
      <c r="H920"/>
      <c r="K920"/>
    </row>
    <row r="921" spans="5:11" x14ac:dyDescent="0.25">
      <c r="E921"/>
      <c r="H921"/>
      <c r="K921"/>
    </row>
    <row r="922" spans="5:11" x14ac:dyDescent="0.25">
      <c r="E922"/>
      <c r="H922"/>
      <c r="K922"/>
    </row>
    <row r="923" spans="5:11" x14ac:dyDescent="0.25">
      <c r="E923"/>
      <c r="H923"/>
      <c r="K923"/>
    </row>
    <row r="924" spans="5:11" x14ac:dyDescent="0.25">
      <c r="E924"/>
      <c r="H924"/>
      <c r="K924"/>
    </row>
    <row r="925" spans="5:11" x14ac:dyDescent="0.25">
      <c r="E925"/>
      <c r="H925"/>
      <c r="K925"/>
    </row>
    <row r="926" spans="5:11" x14ac:dyDescent="0.25">
      <c r="E926"/>
      <c r="H926"/>
      <c r="K926"/>
    </row>
    <row r="927" spans="5:11" x14ac:dyDescent="0.25">
      <c r="E927"/>
      <c r="H927"/>
      <c r="K927"/>
    </row>
    <row r="928" spans="5:11" x14ac:dyDescent="0.25">
      <c r="E928"/>
      <c r="H928"/>
      <c r="K928"/>
    </row>
    <row r="929" spans="5:11" x14ac:dyDescent="0.25">
      <c r="E929"/>
      <c r="H929"/>
      <c r="K929"/>
    </row>
    <row r="930" spans="5:11" x14ac:dyDescent="0.25">
      <c r="E930"/>
      <c r="H930"/>
      <c r="K930"/>
    </row>
    <row r="931" spans="5:11" x14ac:dyDescent="0.25">
      <c r="E931"/>
      <c r="H931"/>
      <c r="K931"/>
    </row>
    <row r="932" spans="5:11" x14ac:dyDescent="0.25">
      <c r="E932"/>
      <c r="H932"/>
      <c r="K932"/>
    </row>
    <row r="933" spans="5:11" x14ac:dyDescent="0.25">
      <c r="E933"/>
      <c r="H933"/>
      <c r="K933"/>
    </row>
    <row r="934" spans="5:11" x14ac:dyDescent="0.25">
      <c r="E934"/>
      <c r="H934"/>
      <c r="K934"/>
    </row>
    <row r="935" spans="5:11" x14ac:dyDescent="0.25">
      <c r="E935"/>
      <c r="H935"/>
      <c r="K935"/>
    </row>
    <row r="936" spans="5:11" x14ac:dyDescent="0.25">
      <c r="E936"/>
      <c r="H936"/>
      <c r="K936"/>
    </row>
    <row r="937" spans="5:11" x14ac:dyDescent="0.25">
      <c r="E937"/>
      <c r="H937"/>
      <c r="K937"/>
    </row>
    <row r="938" spans="5:11" x14ac:dyDescent="0.25">
      <c r="E938"/>
      <c r="H938"/>
      <c r="K938"/>
    </row>
    <row r="939" spans="5:11" x14ac:dyDescent="0.25">
      <c r="E939"/>
      <c r="H939"/>
      <c r="K939"/>
    </row>
    <row r="940" spans="5:11" x14ac:dyDescent="0.25">
      <c r="E940"/>
      <c r="H940"/>
      <c r="K940"/>
    </row>
    <row r="941" spans="5:11" x14ac:dyDescent="0.25">
      <c r="E941"/>
      <c r="H941"/>
      <c r="K941"/>
    </row>
    <row r="942" spans="5:11" x14ac:dyDescent="0.25">
      <c r="E942"/>
      <c r="H942"/>
      <c r="K942"/>
    </row>
    <row r="943" spans="5:11" x14ac:dyDescent="0.25">
      <c r="E943"/>
      <c r="H943"/>
      <c r="K943"/>
    </row>
    <row r="944" spans="5:11" x14ac:dyDescent="0.25">
      <c r="E944"/>
      <c r="H944"/>
      <c r="K944"/>
    </row>
    <row r="945" spans="5:11" x14ac:dyDescent="0.25">
      <c r="E945"/>
      <c r="H945"/>
      <c r="K945"/>
    </row>
    <row r="946" spans="5:11" x14ac:dyDescent="0.25">
      <c r="E946"/>
      <c r="H946"/>
      <c r="K946"/>
    </row>
    <row r="947" spans="5:11" x14ac:dyDescent="0.25">
      <c r="E947"/>
      <c r="H947"/>
      <c r="K947"/>
    </row>
    <row r="948" spans="5:11" x14ac:dyDescent="0.25">
      <c r="E948"/>
      <c r="H948"/>
      <c r="K948"/>
    </row>
    <row r="949" spans="5:11" x14ac:dyDescent="0.25">
      <c r="E949"/>
      <c r="H949"/>
      <c r="K949"/>
    </row>
    <row r="950" spans="5:11" x14ac:dyDescent="0.25">
      <c r="E950"/>
      <c r="H950"/>
      <c r="K950"/>
    </row>
    <row r="951" spans="5:11" x14ac:dyDescent="0.25">
      <c r="E951"/>
      <c r="H951"/>
      <c r="K951"/>
    </row>
    <row r="952" spans="5:11" x14ac:dyDescent="0.25">
      <c r="E952"/>
      <c r="H952"/>
      <c r="K952"/>
    </row>
    <row r="953" spans="5:11" x14ac:dyDescent="0.25">
      <c r="E953"/>
      <c r="H953"/>
      <c r="K953"/>
    </row>
    <row r="954" spans="5:11" x14ac:dyDescent="0.25">
      <c r="E954"/>
      <c r="H954"/>
      <c r="K954"/>
    </row>
    <row r="955" spans="5:11" x14ac:dyDescent="0.25">
      <c r="E955"/>
      <c r="H955"/>
      <c r="K955"/>
    </row>
    <row r="956" spans="5:11" x14ac:dyDescent="0.25">
      <c r="E956"/>
      <c r="H956"/>
      <c r="K956"/>
    </row>
    <row r="957" spans="5:11" x14ac:dyDescent="0.25">
      <c r="E957"/>
      <c r="H957"/>
      <c r="K957"/>
    </row>
    <row r="958" spans="5:11" x14ac:dyDescent="0.25">
      <c r="E958"/>
      <c r="H958"/>
      <c r="K958"/>
    </row>
    <row r="959" spans="5:11" x14ac:dyDescent="0.25">
      <c r="E959"/>
      <c r="H959"/>
      <c r="K959"/>
    </row>
    <row r="960" spans="5:11" x14ac:dyDescent="0.25">
      <c r="E960"/>
      <c r="H960"/>
      <c r="K960"/>
    </row>
    <row r="961" spans="5:11" x14ac:dyDescent="0.25">
      <c r="E961"/>
      <c r="H961"/>
      <c r="K961"/>
    </row>
    <row r="962" spans="5:11" x14ac:dyDescent="0.25">
      <c r="E962"/>
      <c r="H962"/>
      <c r="K962"/>
    </row>
    <row r="963" spans="5:11" x14ac:dyDescent="0.25">
      <c r="E963"/>
      <c r="H963"/>
      <c r="K963"/>
    </row>
    <row r="964" spans="5:11" x14ac:dyDescent="0.25">
      <c r="E964"/>
      <c r="H964"/>
      <c r="K964"/>
    </row>
    <row r="965" spans="5:11" x14ac:dyDescent="0.25">
      <c r="E965"/>
      <c r="H965"/>
      <c r="K965"/>
    </row>
    <row r="966" spans="5:11" x14ac:dyDescent="0.25">
      <c r="E966"/>
      <c r="H966"/>
      <c r="K966"/>
    </row>
    <row r="967" spans="5:11" x14ac:dyDescent="0.25">
      <c r="E967"/>
      <c r="H967"/>
      <c r="K967"/>
    </row>
    <row r="968" spans="5:11" x14ac:dyDescent="0.25">
      <c r="E968"/>
      <c r="H968"/>
      <c r="K968"/>
    </row>
    <row r="969" spans="5:11" x14ac:dyDescent="0.25">
      <c r="E969"/>
      <c r="H969"/>
      <c r="K969"/>
    </row>
    <row r="970" spans="5:11" x14ac:dyDescent="0.25">
      <c r="E970"/>
      <c r="H970"/>
      <c r="K970"/>
    </row>
    <row r="971" spans="5:11" x14ac:dyDescent="0.25">
      <c r="E971"/>
      <c r="H971"/>
      <c r="K971"/>
    </row>
    <row r="972" spans="5:11" x14ac:dyDescent="0.25">
      <c r="E972"/>
      <c r="H972"/>
      <c r="K972"/>
    </row>
    <row r="973" spans="5:11" x14ac:dyDescent="0.25">
      <c r="E973"/>
      <c r="H973"/>
      <c r="K973"/>
    </row>
    <row r="974" spans="5:11" x14ac:dyDescent="0.25">
      <c r="E974"/>
      <c r="H974"/>
      <c r="K974"/>
    </row>
    <row r="975" spans="5:11" x14ac:dyDescent="0.25">
      <c r="E975"/>
      <c r="H975"/>
      <c r="K975"/>
    </row>
    <row r="976" spans="5:11" x14ac:dyDescent="0.25">
      <c r="E976"/>
      <c r="H976"/>
      <c r="K976"/>
    </row>
    <row r="977" spans="5:11" x14ac:dyDescent="0.25">
      <c r="E977"/>
      <c r="H977"/>
      <c r="K977"/>
    </row>
    <row r="978" spans="5:11" x14ac:dyDescent="0.25">
      <c r="E978"/>
      <c r="H978"/>
      <c r="K978"/>
    </row>
    <row r="979" spans="5:11" x14ac:dyDescent="0.25">
      <c r="E979"/>
      <c r="H979"/>
      <c r="K979"/>
    </row>
    <row r="980" spans="5:11" x14ac:dyDescent="0.25">
      <c r="E980"/>
      <c r="H980"/>
      <c r="K980"/>
    </row>
    <row r="981" spans="5:11" x14ac:dyDescent="0.25">
      <c r="E981"/>
      <c r="H981"/>
      <c r="K981"/>
    </row>
    <row r="982" spans="5:11" x14ac:dyDescent="0.25">
      <c r="E982"/>
      <c r="H982"/>
      <c r="K982"/>
    </row>
    <row r="983" spans="5:11" x14ac:dyDescent="0.25">
      <c r="E983"/>
      <c r="H983"/>
      <c r="K983"/>
    </row>
    <row r="984" spans="5:11" x14ac:dyDescent="0.25">
      <c r="E984"/>
      <c r="H984"/>
      <c r="K984"/>
    </row>
    <row r="985" spans="5:11" x14ac:dyDescent="0.25">
      <c r="E985"/>
      <c r="H985"/>
      <c r="K985"/>
    </row>
    <row r="986" spans="5:11" x14ac:dyDescent="0.25">
      <c r="E986"/>
      <c r="H986"/>
      <c r="K986"/>
    </row>
    <row r="987" spans="5:11" x14ac:dyDescent="0.25">
      <c r="E987"/>
      <c r="H987"/>
      <c r="K987"/>
    </row>
    <row r="988" spans="5:11" x14ac:dyDescent="0.25">
      <c r="E988"/>
      <c r="H988"/>
      <c r="K988"/>
    </row>
    <row r="989" spans="5:11" x14ac:dyDescent="0.25">
      <c r="E989"/>
      <c r="H989"/>
      <c r="K989"/>
    </row>
    <row r="990" spans="5:11" x14ac:dyDescent="0.25">
      <c r="E990"/>
      <c r="H990"/>
      <c r="K990"/>
    </row>
    <row r="991" spans="5:11" x14ac:dyDescent="0.25">
      <c r="E991"/>
      <c r="H991"/>
      <c r="K991"/>
    </row>
    <row r="992" spans="5:11" x14ac:dyDescent="0.25">
      <c r="E992"/>
      <c r="H992"/>
      <c r="K992"/>
    </row>
    <row r="993" spans="5:11" x14ac:dyDescent="0.25">
      <c r="E993"/>
      <c r="H993"/>
      <c r="K993"/>
    </row>
    <row r="994" spans="5:11" x14ac:dyDescent="0.25">
      <c r="E994"/>
      <c r="H994"/>
      <c r="K994"/>
    </row>
    <row r="995" spans="5:11" x14ac:dyDescent="0.25">
      <c r="E995"/>
      <c r="H995"/>
      <c r="K995"/>
    </row>
    <row r="996" spans="5:11" x14ac:dyDescent="0.25">
      <c r="E996"/>
      <c r="H996"/>
      <c r="K996"/>
    </row>
    <row r="997" spans="5:11" x14ac:dyDescent="0.25">
      <c r="E997"/>
      <c r="H997"/>
      <c r="K997"/>
    </row>
    <row r="998" spans="5:11" x14ac:dyDescent="0.25">
      <c r="E998"/>
      <c r="H998"/>
      <c r="K998"/>
    </row>
    <row r="999" spans="5:11" x14ac:dyDescent="0.25">
      <c r="E999"/>
      <c r="H999"/>
      <c r="K999"/>
    </row>
    <row r="1000" spans="5:11" x14ac:dyDescent="0.25">
      <c r="E1000"/>
      <c r="H1000"/>
      <c r="K1000"/>
    </row>
    <row r="1001" spans="5:11" x14ac:dyDescent="0.25">
      <c r="E1001"/>
      <c r="H1001"/>
      <c r="K1001"/>
    </row>
    <row r="1002" spans="5:11" x14ac:dyDescent="0.25">
      <c r="E1002"/>
      <c r="H1002"/>
      <c r="K1002"/>
    </row>
    <row r="1003" spans="5:11" x14ac:dyDescent="0.25">
      <c r="E1003"/>
      <c r="H1003"/>
      <c r="K1003"/>
    </row>
    <row r="1004" spans="5:11" x14ac:dyDescent="0.25">
      <c r="E1004"/>
      <c r="H1004"/>
      <c r="K1004"/>
    </row>
    <row r="1005" spans="5:11" x14ac:dyDescent="0.25">
      <c r="E1005"/>
      <c r="H1005"/>
      <c r="K1005"/>
    </row>
    <row r="1006" spans="5:11" x14ac:dyDescent="0.25">
      <c r="E1006"/>
      <c r="H1006"/>
      <c r="K1006"/>
    </row>
    <row r="1007" spans="5:11" x14ac:dyDescent="0.25">
      <c r="E1007"/>
      <c r="H1007"/>
      <c r="K1007"/>
    </row>
    <row r="1008" spans="5:11" x14ac:dyDescent="0.25">
      <c r="E1008"/>
      <c r="H1008"/>
      <c r="K1008"/>
    </row>
    <row r="1009" spans="5:11" x14ac:dyDescent="0.25">
      <c r="E1009"/>
      <c r="H1009"/>
      <c r="K1009"/>
    </row>
    <row r="1010" spans="5:11" x14ac:dyDescent="0.25">
      <c r="E1010"/>
      <c r="H1010"/>
      <c r="K1010"/>
    </row>
    <row r="1011" spans="5:11" x14ac:dyDescent="0.25">
      <c r="E1011"/>
      <c r="H1011"/>
      <c r="K1011"/>
    </row>
    <row r="1012" spans="5:11" x14ac:dyDescent="0.25">
      <c r="E1012"/>
      <c r="H1012"/>
      <c r="K1012"/>
    </row>
    <row r="1013" spans="5:11" x14ac:dyDescent="0.25">
      <c r="E1013"/>
      <c r="H1013"/>
      <c r="K1013"/>
    </row>
    <row r="1014" spans="5:11" x14ac:dyDescent="0.25">
      <c r="E1014"/>
      <c r="H1014"/>
      <c r="K1014"/>
    </row>
    <row r="1015" spans="5:11" x14ac:dyDescent="0.25">
      <c r="E1015"/>
      <c r="H1015"/>
      <c r="K1015"/>
    </row>
    <row r="1016" spans="5:11" x14ac:dyDescent="0.25">
      <c r="E1016"/>
      <c r="H1016"/>
      <c r="K1016"/>
    </row>
    <row r="1017" spans="5:11" x14ac:dyDescent="0.25">
      <c r="E1017"/>
      <c r="H1017"/>
      <c r="K1017"/>
    </row>
    <row r="1018" spans="5:11" x14ac:dyDescent="0.25">
      <c r="E1018"/>
      <c r="H1018"/>
      <c r="K1018"/>
    </row>
    <row r="1019" spans="5:11" x14ac:dyDescent="0.25">
      <c r="E1019"/>
      <c r="H1019"/>
      <c r="K1019"/>
    </row>
    <row r="1020" spans="5:11" x14ac:dyDescent="0.25">
      <c r="E1020"/>
      <c r="H1020"/>
      <c r="K1020"/>
    </row>
    <row r="1021" spans="5:11" x14ac:dyDescent="0.25">
      <c r="E1021"/>
      <c r="H1021"/>
      <c r="K1021"/>
    </row>
    <row r="1022" spans="5:11" x14ac:dyDescent="0.25">
      <c r="E1022"/>
      <c r="H1022"/>
      <c r="K1022"/>
    </row>
    <row r="1023" spans="5:11" x14ac:dyDescent="0.25">
      <c r="E1023"/>
      <c r="H1023"/>
      <c r="K1023"/>
    </row>
    <row r="1024" spans="5:11" x14ac:dyDescent="0.25">
      <c r="E1024"/>
      <c r="H1024"/>
      <c r="K1024"/>
    </row>
    <row r="1025" spans="5:11" x14ac:dyDescent="0.25">
      <c r="E1025"/>
      <c r="H1025"/>
      <c r="K1025"/>
    </row>
    <row r="1026" spans="5:11" x14ac:dyDescent="0.25">
      <c r="E1026"/>
      <c r="H1026"/>
      <c r="K1026"/>
    </row>
    <row r="1027" spans="5:11" x14ac:dyDescent="0.25">
      <c r="E1027"/>
      <c r="H1027"/>
      <c r="K1027"/>
    </row>
    <row r="1028" spans="5:11" x14ac:dyDescent="0.25">
      <c r="E1028"/>
      <c r="H1028"/>
      <c r="K1028"/>
    </row>
    <row r="1029" spans="5:11" x14ac:dyDescent="0.25">
      <c r="E1029"/>
      <c r="H1029"/>
      <c r="K1029"/>
    </row>
    <row r="1030" spans="5:11" x14ac:dyDescent="0.25">
      <c r="E1030"/>
      <c r="H1030"/>
      <c r="K1030"/>
    </row>
    <row r="1031" spans="5:11" x14ac:dyDescent="0.25">
      <c r="E1031"/>
      <c r="H1031"/>
      <c r="K1031"/>
    </row>
    <row r="1032" spans="5:11" x14ac:dyDescent="0.25">
      <c r="E1032"/>
      <c r="H1032"/>
      <c r="K1032"/>
    </row>
    <row r="1033" spans="5:11" x14ac:dyDescent="0.25">
      <c r="E1033"/>
      <c r="H1033"/>
      <c r="K1033"/>
    </row>
    <row r="1034" spans="5:11" x14ac:dyDescent="0.25">
      <c r="E1034"/>
      <c r="H1034"/>
      <c r="K1034"/>
    </row>
    <row r="1035" spans="5:11" x14ac:dyDescent="0.25">
      <c r="E1035"/>
      <c r="H1035"/>
      <c r="K1035"/>
    </row>
    <row r="1036" spans="5:11" x14ac:dyDescent="0.25">
      <c r="E1036"/>
      <c r="H1036"/>
      <c r="K1036"/>
    </row>
    <row r="1037" spans="5:11" x14ac:dyDescent="0.25">
      <c r="E1037"/>
      <c r="H1037"/>
      <c r="K1037"/>
    </row>
    <row r="1038" spans="5:11" x14ac:dyDescent="0.25">
      <c r="E1038"/>
      <c r="H1038"/>
      <c r="K1038"/>
    </row>
    <row r="1039" spans="5:11" x14ac:dyDescent="0.25">
      <c r="E1039"/>
      <c r="H1039"/>
      <c r="K1039"/>
    </row>
    <row r="1040" spans="5:11" x14ac:dyDescent="0.25">
      <c r="E1040"/>
      <c r="H1040"/>
      <c r="K1040"/>
    </row>
    <row r="1041" spans="5:11" x14ac:dyDescent="0.25">
      <c r="E1041"/>
      <c r="H1041"/>
      <c r="K1041"/>
    </row>
    <row r="1042" spans="5:11" x14ac:dyDescent="0.25">
      <c r="E1042"/>
      <c r="H1042"/>
      <c r="K1042"/>
    </row>
    <row r="1043" spans="5:11" x14ac:dyDescent="0.25">
      <c r="E1043"/>
      <c r="H1043"/>
      <c r="K1043"/>
    </row>
    <row r="1044" spans="5:11" x14ac:dyDescent="0.25">
      <c r="E1044"/>
      <c r="H1044"/>
      <c r="K1044"/>
    </row>
    <row r="1045" spans="5:11" x14ac:dyDescent="0.25">
      <c r="E1045"/>
      <c r="H1045"/>
      <c r="K1045"/>
    </row>
    <row r="1046" spans="5:11" x14ac:dyDescent="0.25">
      <c r="E1046"/>
      <c r="H1046"/>
      <c r="K1046"/>
    </row>
    <row r="1047" spans="5:11" x14ac:dyDescent="0.25">
      <c r="E1047"/>
      <c r="H1047"/>
      <c r="K1047"/>
    </row>
    <row r="1048" spans="5:11" x14ac:dyDescent="0.25">
      <c r="E1048"/>
      <c r="H1048"/>
      <c r="K1048"/>
    </row>
    <row r="1049" spans="5:11" x14ac:dyDescent="0.25">
      <c r="E1049"/>
      <c r="H1049"/>
      <c r="K1049"/>
    </row>
    <row r="1050" spans="5:11" x14ac:dyDescent="0.25">
      <c r="E1050"/>
      <c r="H1050"/>
      <c r="K1050"/>
    </row>
    <row r="1051" spans="5:11" x14ac:dyDescent="0.25">
      <c r="E1051"/>
      <c r="H1051"/>
      <c r="K1051"/>
    </row>
    <row r="1052" spans="5:11" x14ac:dyDescent="0.25">
      <c r="E1052"/>
      <c r="H1052"/>
      <c r="K1052"/>
    </row>
    <row r="1053" spans="5:11" x14ac:dyDescent="0.25">
      <c r="E1053"/>
      <c r="H1053"/>
      <c r="K1053"/>
    </row>
    <row r="1054" spans="5:11" x14ac:dyDescent="0.25">
      <c r="E1054"/>
      <c r="H1054"/>
      <c r="K1054"/>
    </row>
    <row r="1055" spans="5:11" x14ac:dyDescent="0.25">
      <c r="E1055"/>
      <c r="H1055"/>
      <c r="K1055"/>
    </row>
    <row r="1056" spans="5:11" x14ac:dyDescent="0.25">
      <c r="E1056"/>
      <c r="H1056"/>
      <c r="K1056"/>
    </row>
    <row r="1057" spans="5:11" x14ac:dyDescent="0.25">
      <c r="E1057"/>
      <c r="H1057"/>
      <c r="K1057"/>
    </row>
    <row r="1058" spans="5:11" x14ac:dyDescent="0.25">
      <c r="E1058"/>
      <c r="H1058"/>
      <c r="K1058"/>
    </row>
    <row r="1059" spans="5:11" x14ac:dyDescent="0.25">
      <c r="E1059"/>
      <c r="H1059"/>
      <c r="K1059"/>
    </row>
    <row r="1060" spans="5:11" x14ac:dyDescent="0.25">
      <c r="E1060"/>
      <c r="H1060"/>
      <c r="K1060"/>
    </row>
    <row r="1061" spans="5:11" x14ac:dyDescent="0.25">
      <c r="E1061"/>
      <c r="H1061"/>
      <c r="K1061"/>
    </row>
    <row r="1062" spans="5:11" x14ac:dyDescent="0.25">
      <c r="E1062"/>
      <c r="H1062"/>
      <c r="K1062"/>
    </row>
    <row r="1063" spans="5:11" x14ac:dyDescent="0.25">
      <c r="E1063"/>
      <c r="H1063"/>
      <c r="K1063"/>
    </row>
    <row r="1064" spans="5:11" x14ac:dyDescent="0.25">
      <c r="E1064"/>
      <c r="H1064"/>
      <c r="K1064"/>
    </row>
    <row r="1065" spans="5:11" x14ac:dyDescent="0.25">
      <c r="E1065"/>
      <c r="H1065"/>
      <c r="K1065"/>
    </row>
    <row r="1066" spans="5:11" x14ac:dyDescent="0.25">
      <c r="E1066"/>
      <c r="H1066"/>
      <c r="K1066"/>
    </row>
    <row r="1067" spans="5:11" x14ac:dyDescent="0.25">
      <c r="E1067"/>
      <c r="H1067"/>
      <c r="K1067"/>
    </row>
    <row r="1068" spans="5:11" x14ac:dyDescent="0.25">
      <c r="E1068"/>
      <c r="H1068"/>
      <c r="K1068"/>
    </row>
    <row r="1069" spans="5:11" x14ac:dyDescent="0.25">
      <c r="E1069"/>
      <c r="H1069"/>
      <c r="K1069"/>
    </row>
    <row r="1070" spans="5:11" x14ac:dyDescent="0.25">
      <c r="E1070"/>
      <c r="H1070"/>
      <c r="K1070"/>
    </row>
    <row r="1071" spans="5:11" x14ac:dyDescent="0.25">
      <c r="E1071"/>
      <c r="H1071"/>
      <c r="K1071"/>
    </row>
    <row r="1072" spans="5:11" x14ac:dyDescent="0.25">
      <c r="E1072"/>
      <c r="H1072"/>
      <c r="K1072"/>
    </row>
    <row r="1073" spans="5:11" x14ac:dyDescent="0.25">
      <c r="E1073"/>
      <c r="H1073"/>
      <c r="K1073"/>
    </row>
    <row r="1074" spans="5:11" x14ac:dyDescent="0.25">
      <c r="E1074"/>
      <c r="H1074"/>
      <c r="K1074"/>
    </row>
    <row r="1075" spans="5:11" x14ac:dyDescent="0.25">
      <c r="E1075"/>
      <c r="H1075"/>
      <c r="K1075"/>
    </row>
    <row r="1076" spans="5:11" x14ac:dyDescent="0.25">
      <c r="E1076"/>
      <c r="H1076"/>
      <c r="K1076"/>
    </row>
    <row r="1077" spans="5:11" x14ac:dyDescent="0.25">
      <c r="E1077"/>
      <c r="H1077"/>
      <c r="K1077"/>
    </row>
    <row r="1078" spans="5:11" x14ac:dyDescent="0.25">
      <c r="E1078"/>
      <c r="H1078"/>
      <c r="K1078"/>
    </row>
    <row r="1079" spans="5:11" x14ac:dyDescent="0.25">
      <c r="E1079"/>
      <c r="H1079"/>
      <c r="K1079"/>
    </row>
    <row r="1080" spans="5:11" x14ac:dyDescent="0.25">
      <c r="E1080"/>
      <c r="H1080"/>
      <c r="K1080"/>
    </row>
    <row r="1081" spans="5:11" x14ac:dyDescent="0.25">
      <c r="E1081"/>
      <c r="H1081"/>
      <c r="K1081"/>
    </row>
    <row r="1082" spans="5:11" x14ac:dyDescent="0.25">
      <c r="E1082"/>
      <c r="H1082"/>
      <c r="K1082"/>
    </row>
    <row r="1083" spans="5:11" x14ac:dyDescent="0.25">
      <c r="E1083"/>
      <c r="H1083"/>
      <c r="K1083"/>
    </row>
    <row r="1084" spans="5:11" x14ac:dyDescent="0.25">
      <c r="E1084"/>
      <c r="H1084"/>
      <c r="K1084"/>
    </row>
    <row r="1085" spans="5:11" x14ac:dyDescent="0.25">
      <c r="E1085"/>
      <c r="H1085"/>
      <c r="K1085"/>
    </row>
    <row r="1086" spans="5:11" x14ac:dyDescent="0.25">
      <c r="E1086"/>
      <c r="H1086"/>
      <c r="K1086"/>
    </row>
    <row r="1087" spans="5:11" x14ac:dyDescent="0.25">
      <c r="E1087"/>
      <c r="H1087"/>
      <c r="K1087"/>
    </row>
    <row r="1088" spans="5:11" x14ac:dyDescent="0.25">
      <c r="E1088"/>
      <c r="H1088"/>
      <c r="K1088"/>
    </row>
    <row r="1089" spans="5:11" x14ac:dyDescent="0.25">
      <c r="E1089"/>
      <c r="H1089"/>
      <c r="K1089"/>
    </row>
    <row r="1090" spans="5:11" x14ac:dyDescent="0.25">
      <c r="E1090"/>
      <c r="H1090"/>
      <c r="K1090"/>
    </row>
    <row r="1091" spans="5:11" x14ac:dyDescent="0.25">
      <c r="E1091"/>
      <c r="H1091"/>
      <c r="K1091"/>
    </row>
    <row r="1092" spans="5:11" x14ac:dyDescent="0.25">
      <c r="E1092"/>
      <c r="H1092"/>
      <c r="K1092"/>
    </row>
    <row r="1093" spans="5:11" x14ac:dyDescent="0.25">
      <c r="E1093"/>
      <c r="H1093"/>
      <c r="K1093"/>
    </row>
    <row r="1094" spans="5:11" x14ac:dyDescent="0.25">
      <c r="E1094"/>
      <c r="H1094"/>
      <c r="K1094"/>
    </row>
    <row r="1095" spans="5:11" x14ac:dyDescent="0.25">
      <c r="E1095"/>
      <c r="H1095"/>
      <c r="K1095"/>
    </row>
    <row r="1096" spans="5:11" x14ac:dyDescent="0.25">
      <c r="E1096"/>
      <c r="H1096"/>
      <c r="K1096"/>
    </row>
    <row r="1097" spans="5:11" x14ac:dyDescent="0.25">
      <c r="E1097"/>
      <c r="H1097"/>
      <c r="K1097"/>
    </row>
    <row r="1098" spans="5:11" x14ac:dyDescent="0.25">
      <c r="E1098"/>
      <c r="H1098"/>
      <c r="K1098"/>
    </row>
    <row r="1099" spans="5:11" x14ac:dyDescent="0.25">
      <c r="E1099"/>
      <c r="H1099"/>
      <c r="K1099"/>
    </row>
    <row r="1100" spans="5:11" x14ac:dyDescent="0.25">
      <c r="E1100"/>
      <c r="H1100"/>
      <c r="K1100"/>
    </row>
    <row r="1101" spans="5:11" x14ac:dyDescent="0.25">
      <c r="E1101"/>
      <c r="H1101"/>
      <c r="K1101"/>
    </row>
    <row r="1102" spans="5:11" x14ac:dyDescent="0.25">
      <c r="E1102"/>
      <c r="H1102"/>
      <c r="K1102"/>
    </row>
    <row r="1103" spans="5:11" x14ac:dyDescent="0.25">
      <c r="E1103"/>
      <c r="H1103"/>
      <c r="K1103"/>
    </row>
    <row r="1104" spans="5:11" x14ac:dyDescent="0.25">
      <c r="E1104"/>
      <c r="H1104"/>
      <c r="K1104"/>
    </row>
    <row r="1105" spans="5:11" x14ac:dyDescent="0.25">
      <c r="E1105"/>
      <c r="H1105"/>
      <c r="K1105"/>
    </row>
    <row r="1106" spans="5:11" x14ac:dyDescent="0.25">
      <c r="E1106"/>
      <c r="H1106"/>
      <c r="K1106"/>
    </row>
    <row r="1107" spans="5:11" x14ac:dyDescent="0.25">
      <c r="E1107"/>
      <c r="H1107"/>
      <c r="K1107"/>
    </row>
    <row r="1108" spans="5:11" x14ac:dyDescent="0.25">
      <c r="E1108"/>
      <c r="H1108"/>
      <c r="K1108"/>
    </row>
    <row r="1109" spans="5:11" x14ac:dyDescent="0.25">
      <c r="E1109"/>
      <c r="H1109"/>
      <c r="K1109"/>
    </row>
    <row r="1110" spans="5:11" x14ac:dyDescent="0.25">
      <c r="E1110"/>
      <c r="H1110"/>
      <c r="K1110"/>
    </row>
    <row r="1111" spans="5:11" x14ac:dyDescent="0.25">
      <c r="E1111"/>
      <c r="H1111"/>
      <c r="K1111"/>
    </row>
    <row r="1112" spans="5:11" x14ac:dyDescent="0.25">
      <c r="E1112"/>
      <c r="H1112"/>
      <c r="K1112"/>
    </row>
    <row r="1113" spans="5:11" x14ac:dyDescent="0.25">
      <c r="E1113"/>
      <c r="H1113"/>
      <c r="K1113"/>
    </row>
    <row r="1114" spans="5:11" x14ac:dyDescent="0.25">
      <c r="E1114"/>
      <c r="H1114"/>
      <c r="K1114"/>
    </row>
    <row r="1115" spans="5:11" x14ac:dyDescent="0.25">
      <c r="E1115"/>
      <c r="H1115"/>
      <c r="K1115"/>
    </row>
    <row r="1116" spans="5:11" x14ac:dyDescent="0.25">
      <c r="E1116"/>
      <c r="H1116"/>
      <c r="K1116"/>
    </row>
    <row r="1117" spans="5:11" x14ac:dyDescent="0.25">
      <c r="E1117"/>
      <c r="H1117"/>
      <c r="K1117"/>
    </row>
    <row r="1118" spans="5:11" x14ac:dyDescent="0.25">
      <c r="E1118"/>
      <c r="H1118"/>
      <c r="K1118"/>
    </row>
    <row r="1119" spans="5:11" x14ac:dyDescent="0.25">
      <c r="E1119"/>
      <c r="H1119"/>
      <c r="K1119"/>
    </row>
    <row r="1120" spans="5:11" x14ac:dyDescent="0.25">
      <c r="E1120"/>
      <c r="H1120"/>
      <c r="K1120"/>
    </row>
    <row r="1121" spans="5:11" x14ac:dyDescent="0.25">
      <c r="E1121"/>
      <c r="H1121"/>
      <c r="K1121"/>
    </row>
    <row r="1122" spans="5:11" x14ac:dyDescent="0.25">
      <c r="E1122"/>
      <c r="H1122"/>
      <c r="K1122"/>
    </row>
    <row r="1123" spans="5:11" x14ac:dyDescent="0.25">
      <c r="E1123"/>
      <c r="H1123"/>
      <c r="K1123"/>
    </row>
    <row r="1124" spans="5:11" x14ac:dyDescent="0.25">
      <c r="E1124"/>
      <c r="H1124"/>
      <c r="K1124"/>
    </row>
    <row r="1125" spans="5:11" x14ac:dyDescent="0.25">
      <c r="E1125"/>
      <c r="H1125"/>
      <c r="K1125"/>
    </row>
    <row r="1126" spans="5:11" x14ac:dyDescent="0.25">
      <c r="E1126"/>
      <c r="H1126"/>
      <c r="K1126"/>
    </row>
    <row r="1127" spans="5:11" x14ac:dyDescent="0.25">
      <c r="E1127"/>
      <c r="H1127"/>
      <c r="K1127"/>
    </row>
    <row r="1128" spans="5:11" x14ac:dyDescent="0.25">
      <c r="E1128"/>
      <c r="H1128"/>
      <c r="K1128"/>
    </row>
    <row r="1129" spans="5:11" x14ac:dyDescent="0.25">
      <c r="E1129"/>
      <c r="H1129"/>
      <c r="K1129"/>
    </row>
    <row r="1130" spans="5:11" x14ac:dyDescent="0.25">
      <c r="E1130"/>
      <c r="H1130"/>
      <c r="K1130"/>
    </row>
    <row r="1131" spans="5:11" x14ac:dyDescent="0.25">
      <c r="E1131"/>
      <c r="H1131"/>
      <c r="K1131"/>
    </row>
    <row r="1132" spans="5:11" x14ac:dyDescent="0.25">
      <c r="E1132"/>
      <c r="H1132"/>
      <c r="K1132"/>
    </row>
    <row r="1133" spans="5:11" x14ac:dyDescent="0.25">
      <c r="E1133"/>
      <c r="H1133"/>
      <c r="K1133"/>
    </row>
    <row r="1134" spans="5:11" x14ac:dyDescent="0.25">
      <c r="E1134"/>
      <c r="H1134"/>
      <c r="K1134"/>
    </row>
    <row r="1135" spans="5:11" x14ac:dyDescent="0.25">
      <c r="E1135"/>
      <c r="H1135"/>
      <c r="K1135"/>
    </row>
    <row r="1136" spans="5:11" x14ac:dyDescent="0.25">
      <c r="E1136"/>
      <c r="H1136"/>
      <c r="K1136"/>
    </row>
    <row r="1137" spans="5:11" x14ac:dyDescent="0.25">
      <c r="E1137"/>
      <c r="H1137"/>
      <c r="K1137"/>
    </row>
    <row r="1138" spans="5:11" x14ac:dyDescent="0.25">
      <c r="E1138"/>
      <c r="H1138"/>
      <c r="K1138"/>
    </row>
    <row r="1139" spans="5:11" x14ac:dyDescent="0.25">
      <c r="E1139"/>
      <c r="H1139"/>
      <c r="K1139"/>
    </row>
    <row r="1140" spans="5:11" x14ac:dyDescent="0.25">
      <c r="E1140"/>
      <c r="H1140"/>
      <c r="K1140"/>
    </row>
    <row r="1141" spans="5:11" x14ac:dyDescent="0.25">
      <c r="E1141"/>
      <c r="H1141"/>
      <c r="K1141"/>
    </row>
    <row r="1142" spans="5:11" x14ac:dyDescent="0.25">
      <c r="E1142"/>
      <c r="H1142"/>
      <c r="K1142"/>
    </row>
    <row r="1143" spans="5:11" x14ac:dyDescent="0.25">
      <c r="E1143"/>
      <c r="H1143"/>
      <c r="K1143"/>
    </row>
    <row r="1144" spans="5:11" x14ac:dyDescent="0.25">
      <c r="E1144"/>
      <c r="H1144"/>
      <c r="K1144"/>
    </row>
    <row r="1145" spans="5:11" x14ac:dyDescent="0.25">
      <c r="E1145"/>
      <c r="H1145"/>
      <c r="K1145"/>
    </row>
    <row r="1146" spans="5:11" x14ac:dyDescent="0.25">
      <c r="E1146"/>
      <c r="H1146"/>
      <c r="K1146"/>
    </row>
    <row r="1147" spans="5:11" x14ac:dyDescent="0.25">
      <c r="E1147"/>
      <c r="H1147"/>
      <c r="K1147"/>
    </row>
    <row r="1148" spans="5:11" x14ac:dyDescent="0.25">
      <c r="E1148"/>
      <c r="H1148"/>
      <c r="K1148"/>
    </row>
    <row r="1149" spans="5:11" x14ac:dyDescent="0.25">
      <c r="E1149"/>
      <c r="H1149"/>
      <c r="K1149"/>
    </row>
    <row r="1150" spans="5:11" x14ac:dyDescent="0.25">
      <c r="E1150"/>
      <c r="H1150"/>
      <c r="K1150"/>
    </row>
    <row r="1151" spans="5:11" x14ac:dyDescent="0.25">
      <c r="E1151"/>
      <c r="H1151"/>
      <c r="K1151"/>
    </row>
    <row r="1152" spans="5:11" x14ac:dyDescent="0.25">
      <c r="E1152"/>
      <c r="H1152"/>
      <c r="K1152"/>
    </row>
    <row r="1153" spans="5:11" x14ac:dyDescent="0.25">
      <c r="E1153"/>
      <c r="H1153"/>
      <c r="K1153"/>
    </row>
    <row r="1154" spans="5:11" x14ac:dyDescent="0.25">
      <c r="E1154"/>
      <c r="H1154"/>
      <c r="K1154"/>
    </row>
    <row r="1155" spans="5:11" x14ac:dyDescent="0.25">
      <c r="E1155"/>
      <c r="H1155"/>
      <c r="K1155"/>
    </row>
    <row r="1156" spans="5:11" x14ac:dyDescent="0.25">
      <c r="E1156"/>
      <c r="H1156"/>
      <c r="K1156"/>
    </row>
    <row r="1157" spans="5:11" x14ac:dyDescent="0.25">
      <c r="E1157"/>
      <c r="H1157"/>
      <c r="K1157"/>
    </row>
  </sheetData>
  <mergeCells count="1">
    <mergeCell ref="A2:K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N89"/>
  <sheetViews>
    <sheetView showGridLines="0" zoomScale="82" zoomScaleNormal="82" workbookViewId="0"/>
  </sheetViews>
  <sheetFormatPr defaultColWidth="9.109375" defaultRowHeight="13.2" x14ac:dyDescent="0.25"/>
  <cols>
    <col min="1" max="1" width="27.5546875" style="118" customWidth="1"/>
    <col min="2" max="6" width="15.109375" style="118" bestFit="1" customWidth="1"/>
    <col min="7" max="7" width="13.88671875" style="118" customWidth="1"/>
    <col min="8" max="8" width="13.44140625" style="118" customWidth="1"/>
    <col min="9" max="9" width="13.6640625" style="118" customWidth="1"/>
    <col min="10" max="10" width="14.109375" style="118" customWidth="1"/>
    <col min="11" max="11" width="15.44140625" style="118" customWidth="1"/>
    <col min="12" max="12" width="15.5546875" style="118" customWidth="1"/>
    <col min="13" max="13" width="13.44140625" style="118" customWidth="1"/>
    <col min="14" max="14" width="16.5546875" style="118" customWidth="1"/>
    <col min="15" max="15" width="17.33203125" style="118" customWidth="1"/>
    <col min="16" max="26" width="14.33203125" style="118" customWidth="1"/>
    <col min="27" max="16384" width="9.109375" style="118"/>
  </cols>
  <sheetData>
    <row r="1" spans="1:18" ht="13.8" thickBot="1" x14ac:dyDescent="0.3">
      <c r="A1" s="135" t="s">
        <v>2</v>
      </c>
      <c r="B1" s="310" t="s">
        <v>416</v>
      </c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</row>
    <row r="2" spans="1:18" ht="13.8" thickBot="1" x14ac:dyDescent="0.3">
      <c r="A2" s="135" t="s">
        <v>2</v>
      </c>
      <c r="N2" s="179" t="s">
        <v>17</v>
      </c>
      <c r="O2" s="127" t="s">
        <v>18</v>
      </c>
      <c r="Q2" s="131"/>
    </row>
    <row r="3" spans="1:18" x14ac:dyDescent="0.25"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</row>
    <row r="4" spans="1:18" s="119" customFormat="1" x14ac:dyDescent="0.25">
      <c r="A4" s="126"/>
      <c r="B4" s="128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9"/>
      <c r="O4" s="128"/>
      <c r="P4" s="128"/>
      <c r="Q4" s="128"/>
      <c r="R4" s="128"/>
    </row>
    <row r="5" spans="1:18" s="119" customFormat="1" ht="13.8" thickBot="1" x14ac:dyDescent="0.3">
      <c r="A5" s="122"/>
      <c r="B5" s="122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4"/>
    </row>
    <row r="6" spans="1:18" s="130" customFormat="1" ht="16.5" customHeight="1" thickBot="1" x14ac:dyDescent="0.3">
      <c r="A6" s="148" t="s">
        <v>105</v>
      </c>
      <c r="B6" s="149" t="s">
        <v>5</v>
      </c>
      <c r="C6" s="150" t="s">
        <v>6</v>
      </c>
      <c r="D6" s="150" t="s">
        <v>7</v>
      </c>
      <c r="E6" s="150" t="s">
        <v>8</v>
      </c>
      <c r="F6" s="150" t="s">
        <v>9</v>
      </c>
      <c r="G6" s="150" t="s">
        <v>10</v>
      </c>
      <c r="H6" s="150" t="s">
        <v>11</v>
      </c>
      <c r="I6" s="150" t="s">
        <v>12</v>
      </c>
      <c r="J6" s="150" t="s">
        <v>13</v>
      </c>
      <c r="K6" s="150" t="s">
        <v>14</v>
      </c>
      <c r="L6" s="150" t="s">
        <v>15</v>
      </c>
      <c r="M6" s="150" t="s">
        <v>1</v>
      </c>
      <c r="N6" s="151" t="s">
        <v>16</v>
      </c>
    </row>
    <row r="7" spans="1:18" ht="13.8" thickTop="1" x14ac:dyDescent="0.25">
      <c r="A7" s="152" t="s">
        <v>417</v>
      </c>
      <c r="B7" s="153">
        <v>7576002.7735200003</v>
      </c>
      <c r="C7" s="153">
        <v>0</v>
      </c>
      <c r="D7" s="153">
        <v>0</v>
      </c>
      <c r="E7" s="153">
        <v>0</v>
      </c>
      <c r="F7" s="153">
        <v>0</v>
      </c>
      <c r="G7" s="153">
        <v>0</v>
      </c>
      <c r="H7" s="153">
        <v>0</v>
      </c>
      <c r="I7" s="153">
        <v>0</v>
      </c>
      <c r="J7" s="153">
        <v>0</v>
      </c>
      <c r="K7" s="153">
        <v>0</v>
      </c>
      <c r="L7" s="153">
        <v>0</v>
      </c>
      <c r="M7" s="153">
        <v>0</v>
      </c>
      <c r="N7" s="154">
        <v>7576002.7735200003</v>
      </c>
    </row>
    <row r="8" spans="1:18" x14ac:dyDescent="0.25">
      <c r="A8" s="152" t="s">
        <v>418</v>
      </c>
      <c r="B8" s="153">
        <v>1320275.02036</v>
      </c>
      <c r="C8" s="153">
        <v>0</v>
      </c>
      <c r="D8" s="153">
        <v>0</v>
      </c>
      <c r="E8" s="153">
        <v>0</v>
      </c>
      <c r="F8" s="153">
        <v>0</v>
      </c>
      <c r="G8" s="153">
        <v>0</v>
      </c>
      <c r="H8" s="153">
        <v>0</v>
      </c>
      <c r="I8" s="153">
        <v>0</v>
      </c>
      <c r="J8" s="153">
        <v>0</v>
      </c>
      <c r="K8" s="153">
        <v>0</v>
      </c>
      <c r="L8" s="153">
        <v>0</v>
      </c>
      <c r="M8" s="153">
        <v>0</v>
      </c>
      <c r="N8" s="154">
        <v>1320275.02036</v>
      </c>
    </row>
    <row r="9" spans="1:18" x14ac:dyDescent="0.25">
      <c r="A9" s="152" t="s">
        <v>419</v>
      </c>
      <c r="B9" s="153">
        <v>1195093.84192</v>
      </c>
      <c r="C9" s="153">
        <v>0</v>
      </c>
      <c r="D9" s="153">
        <v>0</v>
      </c>
      <c r="E9" s="153">
        <v>0</v>
      </c>
      <c r="F9" s="153">
        <v>0</v>
      </c>
      <c r="G9" s="153">
        <v>0</v>
      </c>
      <c r="H9" s="153">
        <v>0</v>
      </c>
      <c r="I9" s="153">
        <v>0</v>
      </c>
      <c r="J9" s="153">
        <v>0</v>
      </c>
      <c r="K9" s="153">
        <v>0</v>
      </c>
      <c r="L9" s="153">
        <v>0</v>
      </c>
      <c r="M9" s="153">
        <v>0</v>
      </c>
      <c r="N9" s="154">
        <v>1195093.84192</v>
      </c>
    </row>
    <row r="10" spans="1:18" x14ac:dyDescent="0.25">
      <c r="A10" s="152" t="s">
        <v>420</v>
      </c>
      <c r="B10" s="153">
        <v>1137463.58632</v>
      </c>
      <c r="C10" s="153">
        <v>0</v>
      </c>
      <c r="D10" s="153">
        <v>0</v>
      </c>
      <c r="E10" s="153">
        <v>0</v>
      </c>
      <c r="F10" s="153">
        <v>0</v>
      </c>
      <c r="G10" s="153">
        <v>0</v>
      </c>
      <c r="H10" s="153">
        <v>0</v>
      </c>
      <c r="I10" s="153">
        <v>0</v>
      </c>
      <c r="J10" s="153">
        <v>0</v>
      </c>
      <c r="K10" s="153">
        <v>0</v>
      </c>
      <c r="L10" s="153">
        <v>0</v>
      </c>
      <c r="M10" s="153">
        <v>0</v>
      </c>
      <c r="N10" s="154">
        <v>1137463.58632</v>
      </c>
    </row>
    <row r="11" spans="1:18" x14ac:dyDescent="0.25">
      <c r="A11" s="152" t="s">
        <v>421</v>
      </c>
      <c r="B11" s="153">
        <v>802846.91674000002</v>
      </c>
      <c r="C11" s="153">
        <v>0</v>
      </c>
      <c r="D11" s="153">
        <v>0</v>
      </c>
      <c r="E11" s="153">
        <v>0</v>
      </c>
      <c r="F11" s="153">
        <v>0</v>
      </c>
      <c r="G11" s="153">
        <v>0</v>
      </c>
      <c r="H11" s="153">
        <v>0</v>
      </c>
      <c r="I11" s="153">
        <v>0</v>
      </c>
      <c r="J11" s="153">
        <v>0</v>
      </c>
      <c r="K11" s="153">
        <v>0</v>
      </c>
      <c r="L11" s="153">
        <v>0</v>
      </c>
      <c r="M11" s="153">
        <v>0</v>
      </c>
      <c r="N11" s="154">
        <v>802846.91674000002</v>
      </c>
    </row>
    <row r="12" spans="1:18" x14ac:dyDescent="0.25">
      <c r="A12" s="152" t="s">
        <v>422</v>
      </c>
      <c r="B12" s="153">
        <v>781318.08042999997</v>
      </c>
      <c r="C12" s="153">
        <v>0</v>
      </c>
      <c r="D12" s="153">
        <v>0</v>
      </c>
      <c r="E12" s="153">
        <v>0</v>
      </c>
      <c r="F12" s="153">
        <v>0</v>
      </c>
      <c r="G12" s="153">
        <v>0</v>
      </c>
      <c r="H12" s="153">
        <v>0</v>
      </c>
      <c r="I12" s="153">
        <v>0</v>
      </c>
      <c r="J12" s="153">
        <v>0</v>
      </c>
      <c r="K12" s="153">
        <v>0</v>
      </c>
      <c r="L12" s="153">
        <v>0</v>
      </c>
      <c r="M12" s="153">
        <v>0</v>
      </c>
      <c r="N12" s="154">
        <v>781318.08042999997</v>
      </c>
    </row>
    <row r="13" spans="1:18" x14ac:dyDescent="0.25">
      <c r="A13" s="152" t="s">
        <v>423</v>
      </c>
      <c r="B13" s="153">
        <v>541875.86811000004</v>
      </c>
      <c r="C13" s="153">
        <v>0</v>
      </c>
      <c r="D13" s="153">
        <v>0</v>
      </c>
      <c r="E13" s="153">
        <v>0</v>
      </c>
      <c r="F13" s="153">
        <v>0</v>
      </c>
      <c r="G13" s="153">
        <v>0</v>
      </c>
      <c r="H13" s="153">
        <v>0</v>
      </c>
      <c r="I13" s="153">
        <v>0</v>
      </c>
      <c r="J13" s="153">
        <v>0</v>
      </c>
      <c r="K13" s="153">
        <v>0</v>
      </c>
      <c r="L13" s="153">
        <v>0</v>
      </c>
      <c r="M13" s="153">
        <v>0</v>
      </c>
      <c r="N13" s="154">
        <v>541875.86811000004</v>
      </c>
    </row>
    <row r="14" spans="1:18" x14ac:dyDescent="0.25">
      <c r="A14" s="152" t="s">
        <v>424</v>
      </c>
      <c r="B14" s="153">
        <v>353511.30392999999</v>
      </c>
      <c r="C14" s="153">
        <v>0</v>
      </c>
      <c r="D14" s="153">
        <v>0</v>
      </c>
      <c r="E14" s="153">
        <v>0</v>
      </c>
      <c r="F14" s="153">
        <v>0</v>
      </c>
      <c r="G14" s="153">
        <v>0</v>
      </c>
      <c r="H14" s="153">
        <v>0</v>
      </c>
      <c r="I14" s="153">
        <v>0</v>
      </c>
      <c r="J14" s="153">
        <v>0</v>
      </c>
      <c r="K14" s="153">
        <v>0</v>
      </c>
      <c r="L14" s="153">
        <v>0</v>
      </c>
      <c r="M14" s="153">
        <v>0</v>
      </c>
      <c r="N14" s="154">
        <v>353511.30392999999</v>
      </c>
    </row>
    <row r="15" spans="1:18" ht="14.25" customHeight="1" x14ac:dyDescent="0.25">
      <c r="A15" s="152" t="s">
        <v>425</v>
      </c>
      <c r="B15" s="153">
        <v>309089.74239999999</v>
      </c>
      <c r="C15" s="153">
        <v>0</v>
      </c>
      <c r="D15" s="153">
        <v>0</v>
      </c>
      <c r="E15" s="153">
        <v>0</v>
      </c>
      <c r="F15" s="153">
        <v>0</v>
      </c>
      <c r="G15" s="153">
        <v>0</v>
      </c>
      <c r="H15" s="153">
        <v>0</v>
      </c>
      <c r="I15" s="153">
        <v>0</v>
      </c>
      <c r="J15" s="153">
        <v>0</v>
      </c>
      <c r="K15" s="153">
        <v>0</v>
      </c>
      <c r="L15" s="153">
        <v>0</v>
      </c>
      <c r="M15" s="153">
        <v>0</v>
      </c>
      <c r="N15" s="154">
        <v>309089.74239999999</v>
      </c>
    </row>
    <row r="16" spans="1:18" x14ac:dyDescent="0.25">
      <c r="A16" s="152" t="s">
        <v>426</v>
      </c>
      <c r="B16" s="153">
        <v>274441.48251</v>
      </c>
      <c r="C16" s="153">
        <v>0</v>
      </c>
      <c r="D16" s="153">
        <v>0</v>
      </c>
      <c r="E16" s="153">
        <v>0</v>
      </c>
      <c r="F16" s="153">
        <v>0</v>
      </c>
      <c r="G16" s="153">
        <v>0</v>
      </c>
      <c r="H16" s="153">
        <v>0</v>
      </c>
      <c r="I16" s="153">
        <v>0</v>
      </c>
      <c r="J16" s="153">
        <v>0</v>
      </c>
      <c r="K16" s="153">
        <v>0</v>
      </c>
      <c r="L16" s="153">
        <v>0</v>
      </c>
      <c r="M16" s="153">
        <v>0</v>
      </c>
      <c r="N16" s="154">
        <v>274441.48251</v>
      </c>
    </row>
    <row r="17" spans="1:15" x14ac:dyDescent="0.25">
      <c r="A17" s="152" t="s">
        <v>427</v>
      </c>
      <c r="B17" s="153">
        <v>250621.62445</v>
      </c>
      <c r="C17" s="153">
        <v>0</v>
      </c>
      <c r="D17" s="153">
        <v>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4">
        <v>250621.62445</v>
      </c>
    </row>
    <row r="18" spans="1:15" x14ac:dyDescent="0.25">
      <c r="A18" s="152" t="s">
        <v>428</v>
      </c>
      <c r="B18" s="153">
        <v>235166.24381000001</v>
      </c>
      <c r="C18" s="153">
        <v>0</v>
      </c>
      <c r="D18" s="153">
        <v>0</v>
      </c>
      <c r="E18" s="153">
        <v>0</v>
      </c>
      <c r="F18" s="153">
        <v>0</v>
      </c>
      <c r="G18" s="153">
        <v>0</v>
      </c>
      <c r="H18" s="153">
        <v>0</v>
      </c>
      <c r="I18" s="153">
        <v>0</v>
      </c>
      <c r="J18" s="153">
        <v>0</v>
      </c>
      <c r="K18" s="153">
        <v>0</v>
      </c>
      <c r="L18" s="153">
        <v>0</v>
      </c>
      <c r="M18" s="153">
        <v>0</v>
      </c>
      <c r="N18" s="154">
        <v>235166.24381000001</v>
      </c>
    </row>
    <row r="19" spans="1:15" x14ac:dyDescent="0.25">
      <c r="A19" s="152" t="s">
        <v>429</v>
      </c>
      <c r="B19" s="153">
        <v>224747.55507999999</v>
      </c>
      <c r="C19" s="153">
        <v>0</v>
      </c>
      <c r="D19" s="153">
        <v>0</v>
      </c>
      <c r="E19" s="153">
        <v>0</v>
      </c>
      <c r="F19" s="153">
        <v>0</v>
      </c>
      <c r="G19" s="153">
        <v>0</v>
      </c>
      <c r="H19" s="153">
        <v>0</v>
      </c>
      <c r="I19" s="153">
        <v>0</v>
      </c>
      <c r="J19" s="153">
        <v>0</v>
      </c>
      <c r="K19" s="153">
        <v>0</v>
      </c>
      <c r="L19" s="153">
        <v>0</v>
      </c>
      <c r="M19" s="153">
        <v>0</v>
      </c>
      <c r="N19" s="154">
        <v>224747.55507999999</v>
      </c>
    </row>
    <row r="20" spans="1:15" x14ac:dyDescent="0.25">
      <c r="A20" s="152" t="s">
        <v>430</v>
      </c>
      <c r="B20" s="153">
        <v>193202.69594999999</v>
      </c>
      <c r="C20" s="153">
        <v>0</v>
      </c>
      <c r="D20" s="153">
        <v>0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4">
        <v>193202.69594999999</v>
      </c>
    </row>
    <row r="21" spans="1:15" x14ac:dyDescent="0.25">
      <c r="A21" s="152" t="s">
        <v>431</v>
      </c>
      <c r="B21" s="153">
        <v>160831.20395</v>
      </c>
      <c r="C21" s="153">
        <v>0</v>
      </c>
      <c r="D21" s="153">
        <v>0</v>
      </c>
      <c r="E21" s="153">
        <v>0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153">
        <v>0</v>
      </c>
      <c r="L21" s="153">
        <v>0</v>
      </c>
      <c r="M21" s="153">
        <v>0</v>
      </c>
      <c r="N21" s="154">
        <v>160831.20395</v>
      </c>
      <c r="O21" s="121"/>
    </row>
    <row r="22" spans="1:15" x14ac:dyDescent="0.25">
      <c r="A22" s="152" t="s">
        <v>432</v>
      </c>
      <c r="B22" s="153">
        <v>136805.57399999999</v>
      </c>
      <c r="C22" s="153">
        <v>0</v>
      </c>
      <c r="D22" s="153">
        <v>0</v>
      </c>
      <c r="E22" s="153">
        <v>0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153">
        <v>0</v>
      </c>
      <c r="L22" s="153">
        <v>0</v>
      </c>
      <c r="M22" s="153">
        <v>0</v>
      </c>
      <c r="N22" s="154">
        <v>136805.57399999999</v>
      </c>
    </row>
    <row r="23" spans="1:15" x14ac:dyDescent="0.25">
      <c r="A23" s="152" t="s">
        <v>433</v>
      </c>
      <c r="B23" s="153">
        <v>114157.50797000001</v>
      </c>
      <c r="C23" s="153">
        <v>0</v>
      </c>
      <c r="D23" s="153">
        <v>0</v>
      </c>
      <c r="E23" s="153">
        <v>0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153">
        <v>0</v>
      </c>
      <c r="L23" s="153">
        <v>0</v>
      </c>
      <c r="M23" s="153">
        <v>0</v>
      </c>
      <c r="N23" s="154">
        <v>114157.50797000001</v>
      </c>
    </row>
    <row r="24" spans="1:15" x14ac:dyDescent="0.25">
      <c r="A24" s="152" t="s">
        <v>434</v>
      </c>
      <c r="B24" s="153">
        <v>108797.84637</v>
      </c>
      <c r="C24" s="153">
        <v>0</v>
      </c>
      <c r="D24" s="153">
        <v>0</v>
      </c>
      <c r="E24" s="153">
        <v>0</v>
      </c>
      <c r="F24" s="153">
        <v>0</v>
      </c>
      <c r="G24" s="153">
        <v>0</v>
      </c>
      <c r="H24" s="153">
        <v>0</v>
      </c>
      <c r="I24" s="153">
        <v>0</v>
      </c>
      <c r="J24" s="153">
        <v>0</v>
      </c>
      <c r="K24" s="153">
        <v>0</v>
      </c>
      <c r="L24" s="153">
        <v>0</v>
      </c>
      <c r="M24" s="153">
        <v>0</v>
      </c>
      <c r="N24" s="154">
        <v>108797.84637</v>
      </c>
    </row>
    <row r="25" spans="1:15" x14ac:dyDescent="0.25">
      <c r="A25" s="152" t="s">
        <v>435</v>
      </c>
      <c r="B25" s="153">
        <v>105206.19282</v>
      </c>
      <c r="C25" s="153">
        <v>0</v>
      </c>
      <c r="D25" s="153">
        <v>0</v>
      </c>
      <c r="E25" s="153">
        <v>0</v>
      </c>
      <c r="F25" s="153">
        <v>0</v>
      </c>
      <c r="G25" s="153">
        <v>0</v>
      </c>
      <c r="H25" s="153">
        <v>0</v>
      </c>
      <c r="I25" s="153">
        <v>0</v>
      </c>
      <c r="J25" s="153">
        <v>0</v>
      </c>
      <c r="K25" s="153">
        <v>0</v>
      </c>
      <c r="L25" s="153">
        <v>0</v>
      </c>
      <c r="M25" s="153">
        <v>0</v>
      </c>
      <c r="N25" s="154">
        <v>105206.19282</v>
      </c>
    </row>
    <row r="26" spans="1:15" x14ac:dyDescent="0.25">
      <c r="A26" s="152" t="s">
        <v>436</v>
      </c>
      <c r="B26" s="153">
        <v>100500.57187</v>
      </c>
      <c r="C26" s="153">
        <v>0</v>
      </c>
      <c r="D26" s="153">
        <v>0</v>
      </c>
      <c r="E26" s="153">
        <v>0</v>
      </c>
      <c r="F26" s="153">
        <v>0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4">
        <v>100500.57187</v>
      </c>
    </row>
    <row r="27" spans="1:15" x14ac:dyDescent="0.25">
      <c r="A27" s="152" t="s">
        <v>437</v>
      </c>
      <c r="B27" s="153">
        <v>87615.984549999994</v>
      </c>
      <c r="C27" s="153">
        <v>0</v>
      </c>
      <c r="D27" s="153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  <c r="J27" s="153">
        <v>0</v>
      </c>
      <c r="K27" s="153">
        <v>0</v>
      </c>
      <c r="L27" s="153">
        <v>0</v>
      </c>
      <c r="M27" s="153">
        <v>0</v>
      </c>
      <c r="N27" s="154">
        <v>87615.984549999994</v>
      </c>
    </row>
    <row r="28" spans="1:15" x14ac:dyDescent="0.25">
      <c r="A28" s="152" t="s">
        <v>438</v>
      </c>
      <c r="B28" s="153">
        <v>71379.319799999997</v>
      </c>
      <c r="C28" s="153">
        <v>0</v>
      </c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4">
        <v>71379.319799999997</v>
      </c>
    </row>
    <row r="29" spans="1:15" x14ac:dyDescent="0.25">
      <c r="A29" s="152" t="s">
        <v>439</v>
      </c>
      <c r="B29" s="153">
        <v>69388.402660000007</v>
      </c>
      <c r="C29" s="153">
        <v>0</v>
      </c>
      <c r="D29" s="153">
        <v>0</v>
      </c>
      <c r="E29" s="153">
        <v>0</v>
      </c>
      <c r="F29" s="153">
        <v>0</v>
      </c>
      <c r="G29" s="153">
        <v>0</v>
      </c>
      <c r="H29" s="153">
        <v>0</v>
      </c>
      <c r="I29" s="153">
        <v>0</v>
      </c>
      <c r="J29" s="153">
        <v>0</v>
      </c>
      <c r="K29" s="153">
        <v>0</v>
      </c>
      <c r="L29" s="153">
        <v>0</v>
      </c>
      <c r="M29" s="153">
        <v>0</v>
      </c>
      <c r="N29" s="154">
        <v>69388.402660000007</v>
      </c>
    </row>
    <row r="30" spans="1:15" x14ac:dyDescent="0.25">
      <c r="A30" s="152" t="s">
        <v>440</v>
      </c>
      <c r="B30" s="153">
        <v>64797.166700000002</v>
      </c>
      <c r="C30" s="153">
        <v>0</v>
      </c>
      <c r="D30" s="153">
        <v>0</v>
      </c>
      <c r="E30" s="153">
        <v>0</v>
      </c>
      <c r="F30" s="153">
        <v>0</v>
      </c>
      <c r="G30" s="153">
        <v>0</v>
      </c>
      <c r="H30" s="153">
        <v>0</v>
      </c>
      <c r="I30" s="153">
        <v>0</v>
      </c>
      <c r="J30" s="153">
        <v>0</v>
      </c>
      <c r="K30" s="153">
        <v>0</v>
      </c>
      <c r="L30" s="153">
        <v>0</v>
      </c>
      <c r="M30" s="153">
        <v>0</v>
      </c>
      <c r="N30" s="154">
        <v>64797.166700000002</v>
      </c>
    </row>
    <row r="31" spans="1:15" x14ac:dyDescent="0.25">
      <c r="A31" s="152" t="s">
        <v>441</v>
      </c>
      <c r="B31" s="153">
        <v>46832.982839999997</v>
      </c>
      <c r="C31" s="153">
        <v>0</v>
      </c>
      <c r="D31" s="153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  <c r="J31" s="153">
        <v>0</v>
      </c>
      <c r="K31" s="153">
        <v>0</v>
      </c>
      <c r="L31" s="153">
        <v>0</v>
      </c>
      <c r="M31" s="153">
        <v>0</v>
      </c>
      <c r="N31" s="154">
        <v>46832.982839999997</v>
      </c>
    </row>
    <row r="32" spans="1:15" x14ac:dyDescent="0.25">
      <c r="A32" s="152" t="s">
        <v>442</v>
      </c>
      <c r="B32" s="153">
        <v>35994.564140000002</v>
      </c>
      <c r="C32" s="153">
        <v>0</v>
      </c>
      <c r="D32" s="153">
        <v>0</v>
      </c>
      <c r="E32" s="153">
        <v>0</v>
      </c>
      <c r="F32" s="153">
        <v>0</v>
      </c>
      <c r="G32" s="153">
        <v>0</v>
      </c>
      <c r="H32" s="153">
        <v>0</v>
      </c>
      <c r="I32" s="153">
        <v>0</v>
      </c>
      <c r="J32" s="153">
        <v>0</v>
      </c>
      <c r="K32" s="153">
        <v>0</v>
      </c>
      <c r="L32" s="153">
        <v>0</v>
      </c>
      <c r="M32" s="153">
        <v>0</v>
      </c>
      <c r="N32" s="154">
        <v>35994.564140000002</v>
      </c>
    </row>
    <row r="33" spans="1:14" x14ac:dyDescent="0.25">
      <c r="A33" s="152" t="s">
        <v>443</v>
      </c>
      <c r="B33" s="153">
        <v>35826.697110000001</v>
      </c>
      <c r="C33" s="153">
        <v>0</v>
      </c>
      <c r="D33" s="153">
        <v>0</v>
      </c>
      <c r="E33" s="153">
        <v>0</v>
      </c>
      <c r="F33" s="153">
        <v>0</v>
      </c>
      <c r="G33" s="153">
        <v>0</v>
      </c>
      <c r="H33" s="153">
        <v>0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4">
        <v>35826.697110000001</v>
      </c>
    </row>
    <row r="34" spans="1:14" x14ac:dyDescent="0.25">
      <c r="A34" s="152" t="s">
        <v>444</v>
      </c>
      <c r="B34" s="153">
        <v>35494.804730000003</v>
      </c>
      <c r="C34" s="153">
        <v>0</v>
      </c>
      <c r="D34" s="153">
        <v>0</v>
      </c>
      <c r="E34" s="153">
        <v>0</v>
      </c>
      <c r="F34" s="153">
        <v>0</v>
      </c>
      <c r="G34" s="153">
        <v>0</v>
      </c>
      <c r="H34" s="153">
        <v>0</v>
      </c>
      <c r="I34" s="153">
        <v>0</v>
      </c>
      <c r="J34" s="153">
        <v>0</v>
      </c>
      <c r="K34" s="153">
        <v>0</v>
      </c>
      <c r="L34" s="153">
        <v>0</v>
      </c>
      <c r="M34" s="153">
        <v>0</v>
      </c>
      <c r="N34" s="154">
        <v>35494.804730000003</v>
      </c>
    </row>
    <row r="35" spans="1:14" x14ac:dyDescent="0.25">
      <c r="A35" s="152" t="s">
        <v>445</v>
      </c>
      <c r="B35" s="153">
        <v>34125.406750000002</v>
      </c>
      <c r="C35" s="153">
        <v>0</v>
      </c>
      <c r="D35" s="153">
        <v>0</v>
      </c>
      <c r="E35" s="153">
        <v>0</v>
      </c>
      <c r="F35" s="153">
        <v>0</v>
      </c>
      <c r="G35" s="153">
        <v>0</v>
      </c>
      <c r="H35" s="153">
        <v>0</v>
      </c>
      <c r="I35" s="153">
        <v>0</v>
      </c>
      <c r="J35" s="153">
        <v>0</v>
      </c>
      <c r="K35" s="153">
        <v>0</v>
      </c>
      <c r="L35" s="153">
        <v>0</v>
      </c>
      <c r="M35" s="153">
        <v>0</v>
      </c>
      <c r="N35" s="154">
        <v>34125.406750000002</v>
      </c>
    </row>
    <row r="36" spans="1:14" x14ac:dyDescent="0.25">
      <c r="A36" s="152" t="s">
        <v>446</v>
      </c>
      <c r="B36" s="153">
        <v>33903.229370000001</v>
      </c>
      <c r="C36" s="153">
        <v>0</v>
      </c>
      <c r="D36" s="153">
        <v>0</v>
      </c>
      <c r="E36" s="153">
        <v>0</v>
      </c>
      <c r="F36" s="153">
        <v>0</v>
      </c>
      <c r="G36" s="153">
        <v>0</v>
      </c>
      <c r="H36" s="153">
        <v>0</v>
      </c>
      <c r="I36" s="153">
        <v>0</v>
      </c>
      <c r="J36" s="153">
        <v>0</v>
      </c>
      <c r="K36" s="153">
        <v>0</v>
      </c>
      <c r="L36" s="153">
        <v>0</v>
      </c>
      <c r="M36" s="153">
        <v>0</v>
      </c>
      <c r="N36" s="154">
        <v>33903.229370000001</v>
      </c>
    </row>
    <row r="37" spans="1:14" x14ac:dyDescent="0.25">
      <c r="A37" s="152" t="s">
        <v>447</v>
      </c>
      <c r="B37" s="153">
        <v>32451.805639999999</v>
      </c>
      <c r="C37" s="153">
        <v>0</v>
      </c>
      <c r="D37" s="153">
        <v>0</v>
      </c>
      <c r="E37" s="153">
        <v>0</v>
      </c>
      <c r="F37" s="153">
        <v>0</v>
      </c>
      <c r="G37" s="153">
        <v>0</v>
      </c>
      <c r="H37" s="153">
        <v>0</v>
      </c>
      <c r="I37" s="153">
        <v>0</v>
      </c>
      <c r="J37" s="153">
        <v>0</v>
      </c>
      <c r="K37" s="153">
        <v>0</v>
      </c>
      <c r="L37" s="153">
        <v>0</v>
      </c>
      <c r="M37" s="153">
        <v>0</v>
      </c>
      <c r="N37" s="154">
        <v>32451.805639999999</v>
      </c>
    </row>
    <row r="38" spans="1:14" x14ac:dyDescent="0.25">
      <c r="A38" s="152" t="s">
        <v>448</v>
      </c>
      <c r="B38" s="153">
        <v>31522.743890000002</v>
      </c>
      <c r="C38" s="153">
        <v>0</v>
      </c>
      <c r="D38" s="153">
        <v>0</v>
      </c>
      <c r="E38" s="153">
        <v>0</v>
      </c>
      <c r="F38" s="153">
        <v>0</v>
      </c>
      <c r="G38" s="153">
        <v>0</v>
      </c>
      <c r="H38" s="153">
        <v>0</v>
      </c>
      <c r="I38" s="153">
        <v>0</v>
      </c>
      <c r="J38" s="153">
        <v>0</v>
      </c>
      <c r="K38" s="153">
        <v>0</v>
      </c>
      <c r="L38" s="153">
        <v>0</v>
      </c>
      <c r="M38" s="153">
        <v>0</v>
      </c>
      <c r="N38" s="154">
        <v>31522.743890000002</v>
      </c>
    </row>
    <row r="39" spans="1:14" x14ac:dyDescent="0.25">
      <c r="A39" s="152" t="s">
        <v>449</v>
      </c>
      <c r="B39" s="153">
        <v>30232.64084</v>
      </c>
      <c r="C39" s="153">
        <v>0</v>
      </c>
      <c r="D39" s="153">
        <v>0</v>
      </c>
      <c r="E39" s="153">
        <v>0</v>
      </c>
      <c r="F39" s="153">
        <v>0</v>
      </c>
      <c r="G39" s="153">
        <v>0</v>
      </c>
      <c r="H39" s="153">
        <v>0</v>
      </c>
      <c r="I39" s="153">
        <v>0</v>
      </c>
      <c r="J39" s="153">
        <v>0</v>
      </c>
      <c r="K39" s="153">
        <v>0</v>
      </c>
      <c r="L39" s="153">
        <v>0</v>
      </c>
      <c r="M39" s="153">
        <v>0</v>
      </c>
      <c r="N39" s="154">
        <v>30232.64084</v>
      </c>
    </row>
    <row r="40" spans="1:14" x14ac:dyDescent="0.25">
      <c r="A40" s="152" t="s">
        <v>450</v>
      </c>
      <c r="B40" s="153">
        <v>29917.721460000001</v>
      </c>
      <c r="C40" s="153">
        <v>0</v>
      </c>
      <c r="D40" s="153">
        <v>0</v>
      </c>
      <c r="E40" s="153">
        <v>0</v>
      </c>
      <c r="F40" s="153">
        <v>0</v>
      </c>
      <c r="G40" s="153">
        <v>0</v>
      </c>
      <c r="H40" s="153">
        <v>0</v>
      </c>
      <c r="I40" s="153">
        <v>0</v>
      </c>
      <c r="J40" s="153">
        <v>0</v>
      </c>
      <c r="K40" s="153">
        <v>0</v>
      </c>
      <c r="L40" s="153">
        <v>0</v>
      </c>
      <c r="M40" s="153">
        <v>0</v>
      </c>
      <c r="N40" s="154">
        <v>29917.721460000001</v>
      </c>
    </row>
    <row r="41" spans="1:14" x14ac:dyDescent="0.25">
      <c r="A41" s="152" t="s">
        <v>451</v>
      </c>
      <c r="B41" s="153">
        <v>27237.536990000001</v>
      </c>
      <c r="C41" s="153">
        <v>0</v>
      </c>
      <c r="D41" s="153">
        <v>0</v>
      </c>
      <c r="E41" s="153">
        <v>0</v>
      </c>
      <c r="F41" s="153">
        <v>0</v>
      </c>
      <c r="G41" s="153">
        <v>0</v>
      </c>
      <c r="H41" s="153">
        <v>0</v>
      </c>
      <c r="I41" s="153">
        <v>0</v>
      </c>
      <c r="J41" s="153">
        <v>0</v>
      </c>
      <c r="K41" s="153">
        <v>0</v>
      </c>
      <c r="L41" s="153">
        <v>0</v>
      </c>
      <c r="M41" s="153">
        <v>0</v>
      </c>
      <c r="N41" s="154">
        <v>27237.536990000001</v>
      </c>
    </row>
    <row r="42" spans="1:14" x14ac:dyDescent="0.25">
      <c r="A42" s="152" t="s">
        <v>452</v>
      </c>
      <c r="B42" s="153">
        <v>26801.040140000001</v>
      </c>
      <c r="C42" s="153">
        <v>0</v>
      </c>
      <c r="D42" s="153">
        <v>0</v>
      </c>
      <c r="E42" s="153">
        <v>0</v>
      </c>
      <c r="F42" s="153">
        <v>0</v>
      </c>
      <c r="G42" s="153">
        <v>0</v>
      </c>
      <c r="H42" s="153">
        <v>0</v>
      </c>
      <c r="I42" s="153">
        <v>0</v>
      </c>
      <c r="J42" s="153">
        <v>0</v>
      </c>
      <c r="K42" s="153">
        <v>0</v>
      </c>
      <c r="L42" s="153">
        <v>0</v>
      </c>
      <c r="M42" s="153">
        <v>0</v>
      </c>
      <c r="N42" s="154">
        <v>26801.040140000001</v>
      </c>
    </row>
    <row r="43" spans="1:14" x14ac:dyDescent="0.25">
      <c r="A43" s="152" t="s">
        <v>453</v>
      </c>
      <c r="B43" s="153">
        <v>25479.761979999999</v>
      </c>
      <c r="C43" s="153">
        <v>0</v>
      </c>
      <c r="D43" s="153">
        <v>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153">
        <v>0</v>
      </c>
      <c r="L43" s="153">
        <v>0</v>
      </c>
      <c r="M43" s="153">
        <v>0</v>
      </c>
      <c r="N43" s="154">
        <v>25479.761979999999</v>
      </c>
    </row>
    <row r="44" spans="1:14" x14ac:dyDescent="0.25">
      <c r="A44" s="152" t="s">
        <v>454</v>
      </c>
      <c r="B44" s="153">
        <v>25021.06855</v>
      </c>
      <c r="C44" s="153">
        <v>0</v>
      </c>
      <c r="D44" s="153">
        <v>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4">
        <v>25021.06855</v>
      </c>
    </row>
    <row r="45" spans="1:14" x14ac:dyDescent="0.25">
      <c r="A45" s="152" t="s">
        <v>455</v>
      </c>
      <c r="B45" s="153">
        <v>22784.751469999999</v>
      </c>
      <c r="C45" s="153">
        <v>0</v>
      </c>
      <c r="D45" s="153">
        <v>0</v>
      </c>
      <c r="E45" s="153">
        <v>0</v>
      </c>
      <c r="F45" s="153">
        <v>0</v>
      </c>
      <c r="G45" s="153">
        <v>0</v>
      </c>
      <c r="H45" s="153">
        <v>0</v>
      </c>
      <c r="I45" s="153">
        <v>0</v>
      </c>
      <c r="J45" s="153">
        <v>0</v>
      </c>
      <c r="K45" s="153">
        <v>0</v>
      </c>
      <c r="L45" s="153">
        <v>0</v>
      </c>
      <c r="M45" s="153">
        <v>0</v>
      </c>
      <c r="N45" s="154">
        <v>22784.751469999999</v>
      </c>
    </row>
    <row r="46" spans="1:14" x14ac:dyDescent="0.25">
      <c r="A46" s="152" t="s">
        <v>456</v>
      </c>
      <c r="B46" s="153">
        <v>21996.101890000002</v>
      </c>
      <c r="C46" s="153">
        <v>0</v>
      </c>
      <c r="D46" s="153">
        <v>0</v>
      </c>
      <c r="E46" s="153">
        <v>0</v>
      </c>
      <c r="F46" s="153">
        <v>0</v>
      </c>
      <c r="G46" s="153">
        <v>0</v>
      </c>
      <c r="H46" s="153">
        <v>0</v>
      </c>
      <c r="I46" s="153">
        <v>0</v>
      </c>
      <c r="J46" s="153">
        <v>0</v>
      </c>
      <c r="K46" s="153">
        <v>0</v>
      </c>
      <c r="L46" s="153">
        <v>0</v>
      </c>
      <c r="M46" s="153">
        <v>0</v>
      </c>
      <c r="N46" s="154">
        <v>21996.101890000002</v>
      </c>
    </row>
    <row r="47" spans="1:14" x14ac:dyDescent="0.25">
      <c r="A47" s="152" t="s">
        <v>457</v>
      </c>
      <c r="B47" s="153">
        <v>20428.21502</v>
      </c>
      <c r="C47" s="153">
        <v>0</v>
      </c>
      <c r="D47" s="153">
        <v>0</v>
      </c>
      <c r="E47" s="153">
        <v>0</v>
      </c>
      <c r="F47" s="153">
        <v>0</v>
      </c>
      <c r="G47" s="153">
        <v>0</v>
      </c>
      <c r="H47" s="153">
        <v>0</v>
      </c>
      <c r="I47" s="153">
        <v>0</v>
      </c>
      <c r="J47" s="153">
        <v>0</v>
      </c>
      <c r="K47" s="153">
        <v>0</v>
      </c>
      <c r="L47" s="153">
        <v>0</v>
      </c>
      <c r="M47" s="153">
        <v>0</v>
      </c>
      <c r="N47" s="154">
        <v>20428.21502</v>
      </c>
    </row>
    <row r="48" spans="1:14" x14ac:dyDescent="0.25">
      <c r="A48" s="152" t="s">
        <v>458</v>
      </c>
      <c r="B48" s="153">
        <v>18677.434239999999</v>
      </c>
      <c r="C48" s="153">
        <v>0</v>
      </c>
      <c r="D48" s="153">
        <v>0</v>
      </c>
      <c r="E48" s="153">
        <v>0</v>
      </c>
      <c r="F48" s="153">
        <v>0</v>
      </c>
      <c r="G48" s="153">
        <v>0</v>
      </c>
      <c r="H48" s="153">
        <v>0</v>
      </c>
      <c r="I48" s="153">
        <v>0</v>
      </c>
      <c r="J48" s="153">
        <v>0</v>
      </c>
      <c r="K48" s="153">
        <v>0</v>
      </c>
      <c r="L48" s="153">
        <v>0</v>
      </c>
      <c r="M48" s="153">
        <v>0</v>
      </c>
      <c r="N48" s="154">
        <v>18677.434239999999</v>
      </c>
    </row>
    <row r="49" spans="1:14" x14ac:dyDescent="0.25">
      <c r="A49" s="152" t="s">
        <v>459</v>
      </c>
      <c r="B49" s="153">
        <v>18612.047190000001</v>
      </c>
      <c r="C49" s="153">
        <v>0</v>
      </c>
      <c r="D49" s="153">
        <v>0</v>
      </c>
      <c r="E49" s="153">
        <v>0</v>
      </c>
      <c r="F49" s="153">
        <v>0</v>
      </c>
      <c r="G49" s="153">
        <v>0</v>
      </c>
      <c r="H49" s="153">
        <v>0</v>
      </c>
      <c r="I49" s="153">
        <v>0</v>
      </c>
      <c r="J49" s="153">
        <v>0</v>
      </c>
      <c r="K49" s="153">
        <v>0</v>
      </c>
      <c r="L49" s="153">
        <v>0</v>
      </c>
      <c r="M49" s="153">
        <v>0</v>
      </c>
      <c r="N49" s="154">
        <v>18612.047190000001</v>
      </c>
    </row>
    <row r="50" spans="1:14" x14ac:dyDescent="0.25">
      <c r="A50" s="152" t="s">
        <v>460</v>
      </c>
      <c r="B50" s="153">
        <v>18185.723849999998</v>
      </c>
      <c r="C50" s="153">
        <v>0</v>
      </c>
      <c r="D50" s="153">
        <v>0</v>
      </c>
      <c r="E50" s="153">
        <v>0</v>
      </c>
      <c r="F50" s="153">
        <v>0</v>
      </c>
      <c r="G50" s="153">
        <v>0</v>
      </c>
      <c r="H50" s="153">
        <v>0</v>
      </c>
      <c r="I50" s="153">
        <v>0</v>
      </c>
      <c r="J50" s="153">
        <v>0</v>
      </c>
      <c r="K50" s="153">
        <v>0</v>
      </c>
      <c r="L50" s="153">
        <v>0</v>
      </c>
      <c r="M50" s="153">
        <v>0</v>
      </c>
      <c r="N50" s="154">
        <v>18185.723849999998</v>
      </c>
    </row>
    <row r="51" spans="1:14" x14ac:dyDescent="0.25">
      <c r="A51" s="152" t="s">
        <v>461</v>
      </c>
      <c r="B51" s="153">
        <v>18032.563709999999</v>
      </c>
      <c r="C51" s="153">
        <v>0</v>
      </c>
      <c r="D51" s="153">
        <v>0</v>
      </c>
      <c r="E51" s="153">
        <v>0</v>
      </c>
      <c r="F51" s="153">
        <v>0</v>
      </c>
      <c r="G51" s="153">
        <v>0</v>
      </c>
      <c r="H51" s="153">
        <v>0</v>
      </c>
      <c r="I51" s="153">
        <v>0</v>
      </c>
      <c r="J51" s="153">
        <v>0</v>
      </c>
      <c r="K51" s="153">
        <v>0</v>
      </c>
      <c r="L51" s="153">
        <v>0</v>
      </c>
      <c r="M51" s="153">
        <v>0</v>
      </c>
      <c r="N51" s="154">
        <v>18032.563709999999</v>
      </c>
    </row>
    <row r="52" spans="1:14" x14ac:dyDescent="0.25">
      <c r="A52" s="152" t="s">
        <v>462</v>
      </c>
      <c r="B52" s="153">
        <v>16903.45737</v>
      </c>
      <c r="C52" s="153">
        <v>0</v>
      </c>
      <c r="D52" s="153">
        <v>0</v>
      </c>
      <c r="E52" s="153">
        <v>0</v>
      </c>
      <c r="F52" s="153">
        <v>0</v>
      </c>
      <c r="G52" s="153">
        <v>0</v>
      </c>
      <c r="H52" s="153">
        <v>0</v>
      </c>
      <c r="I52" s="153">
        <v>0</v>
      </c>
      <c r="J52" s="153">
        <v>0</v>
      </c>
      <c r="K52" s="153">
        <v>0</v>
      </c>
      <c r="L52" s="153">
        <v>0</v>
      </c>
      <c r="M52" s="153">
        <v>0</v>
      </c>
      <c r="N52" s="154">
        <v>16903.45737</v>
      </c>
    </row>
    <row r="53" spans="1:14" x14ac:dyDescent="0.25">
      <c r="A53" s="152" t="s">
        <v>463</v>
      </c>
      <c r="B53" s="153">
        <v>16050.86967</v>
      </c>
      <c r="C53" s="153">
        <v>0</v>
      </c>
      <c r="D53" s="153">
        <v>0</v>
      </c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0</v>
      </c>
      <c r="K53" s="153">
        <v>0</v>
      </c>
      <c r="L53" s="153">
        <v>0</v>
      </c>
      <c r="M53" s="153">
        <v>0</v>
      </c>
      <c r="N53" s="154">
        <v>16050.86967</v>
      </c>
    </row>
    <row r="54" spans="1:14" x14ac:dyDescent="0.25">
      <c r="A54" s="152" t="s">
        <v>464</v>
      </c>
      <c r="B54" s="153">
        <v>15129.161400000001</v>
      </c>
      <c r="C54" s="153">
        <v>0</v>
      </c>
      <c r="D54" s="153">
        <v>0</v>
      </c>
      <c r="E54" s="153">
        <v>0</v>
      </c>
      <c r="F54" s="153">
        <v>0</v>
      </c>
      <c r="G54" s="153">
        <v>0</v>
      </c>
      <c r="H54" s="153">
        <v>0</v>
      </c>
      <c r="I54" s="153">
        <v>0</v>
      </c>
      <c r="J54" s="153">
        <v>0</v>
      </c>
      <c r="K54" s="153">
        <v>0</v>
      </c>
      <c r="L54" s="153">
        <v>0</v>
      </c>
      <c r="M54" s="153">
        <v>0</v>
      </c>
      <c r="N54" s="154">
        <v>15129.161400000001</v>
      </c>
    </row>
    <row r="55" spans="1:14" x14ac:dyDescent="0.25">
      <c r="A55" s="152" t="s">
        <v>465</v>
      </c>
      <c r="B55" s="153">
        <v>12518.508750000001</v>
      </c>
      <c r="C55" s="153">
        <v>0</v>
      </c>
      <c r="D55" s="153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0</v>
      </c>
      <c r="J55" s="153">
        <v>0</v>
      </c>
      <c r="K55" s="153">
        <v>0</v>
      </c>
      <c r="L55" s="153">
        <v>0</v>
      </c>
      <c r="M55" s="153">
        <v>0</v>
      </c>
      <c r="N55" s="154">
        <v>12518.508750000001</v>
      </c>
    </row>
    <row r="56" spans="1:14" x14ac:dyDescent="0.25">
      <c r="A56" s="152" t="s">
        <v>466</v>
      </c>
      <c r="B56" s="153">
        <v>11671.14885</v>
      </c>
      <c r="C56" s="153">
        <v>0</v>
      </c>
      <c r="D56" s="153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  <c r="J56" s="153">
        <v>0</v>
      </c>
      <c r="K56" s="153">
        <v>0</v>
      </c>
      <c r="L56" s="153">
        <v>0</v>
      </c>
      <c r="M56" s="153">
        <v>0</v>
      </c>
      <c r="N56" s="154">
        <v>11671.14885</v>
      </c>
    </row>
    <row r="57" spans="1:14" x14ac:dyDescent="0.25">
      <c r="A57" s="152" t="s">
        <v>467</v>
      </c>
      <c r="B57" s="153">
        <v>11426.284540000001</v>
      </c>
      <c r="C57" s="153">
        <v>0</v>
      </c>
      <c r="D57" s="153">
        <v>0</v>
      </c>
      <c r="E57" s="153">
        <v>0</v>
      </c>
      <c r="F57" s="153">
        <v>0</v>
      </c>
      <c r="G57" s="153">
        <v>0</v>
      </c>
      <c r="H57" s="153">
        <v>0</v>
      </c>
      <c r="I57" s="153">
        <v>0</v>
      </c>
      <c r="J57" s="153">
        <v>0</v>
      </c>
      <c r="K57" s="153">
        <v>0</v>
      </c>
      <c r="L57" s="153">
        <v>0</v>
      </c>
      <c r="M57" s="153">
        <v>0</v>
      </c>
      <c r="N57" s="154">
        <v>11426.284540000001</v>
      </c>
    </row>
    <row r="58" spans="1:14" x14ac:dyDescent="0.25">
      <c r="A58" s="152" t="s">
        <v>468</v>
      </c>
      <c r="B58" s="153">
        <v>9112.9575499999992</v>
      </c>
      <c r="C58" s="153">
        <v>0</v>
      </c>
      <c r="D58" s="153">
        <v>0</v>
      </c>
      <c r="E58" s="153">
        <v>0</v>
      </c>
      <c r="F58" s="153">
        <v>0</v>
      </c>
      <c r="G58" s="153">
        <v>0</v>
      </c>
      <c r="H58" s="153">
        <v>0</v>
      </c>
      <c r="I58" s="153">
        <v>0</v>
      </c>
      <c r="J58" s="153">
        <v>0</v>
      </c>
      <c r="K58" s="153">
        <v>0</v>
      </c>
      <c r="L58" s="153">
        <v>0</v>
      </c>
      <c r="M58" s="153">
        <v>0</v>
      </c>
      <c r="N58" s="154">
        <v>9112.9575499999992</v>
      </c>
    </row>
    <row r="59" spans="1:14" x14ac:dyDescent="0.25">
      <c r="A59" s="152" t="s">
        <v>469</v>
      </c>
      <c r="B59" s="153">
        <v>7384.7795900000001</v>
      </c>
      <c r="C59" s="153">
        <v>0</v>
      </c>
      <c r="D59" s="153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0</v>
      </c>
      <c r="J59" s="153">
        <v>0</v>
      </c>
      <c r="K59" s="153">
        <v>0</v>
      </c>
      <c r="L59" s="153">
        <v>0</v>
      </c>
      <c r="M59" s="153">
        <v>0</v>
      </c>
      <c r="N59" s="154">
        <v>7384.7795900000001</v>
      </c>
    </row>
    <row r="60" spans="1:14" x14ac:dyDescent="0.25">
      <c r="A60" s="152" t="s">
        <v>470</v>
      </c>
      <c r="B60" s="153">
        <v>7199.24424</v>
      </c>
      <c r="C60" s="153">
        <v>0</v>
      </c>
      <c r="D60" s="153">
        <v>0</v>
      </c>
      <c r="E60" s="153">
        <v>0</v>
      </c>
      <c r="F60" s="153">
        <v>0</v>
      </c>
      <c r="G60" s="153">
        <v>0</v>
      </c>
      <c r="H60" s="153">
        <v>0</v>
      </c>
      <c r="I60" s="153">
        <v>0</v>
      </c>
      <c r="J60" s="153">
        <v>0</v>
      </c>
      <c r="K60" s="153">
        <v>0</v>
      </c>
      <c r="L60" s="153">
        <v>0</v>
      </c>
      <c r="M60" s="153">
        <v>0</v>
      </c>
      <c r="N60" s="154">
        <v>7199.24424</v>
      </c>
    </row>
    <row r="61" spans="1:14" x14ac:dyDescent="0.25">
      <c r="A61" s="152" t="s">
        <v>471</v>
      </c>
      <c r="B61" s="153">
        <v>6430.2114099999999</v>
      </c>
      <c r="C61" s="153">
        <v>0</v>
      </c>
      <c r="D61" s="153">
        <v>0</v>
      </c>
      <c r="E61" s="153">
        <v>0</v>
      </c>
      <c r="F61" s="153">
        <v>0</v>
      </c>
      <c r="G61" s="153">
        <v>0</v>
      </c>
      <c r="H61" s="153">
        <v>0</v>
      </c>
      <c r="I61" s="153">
        <v>0</v>
      </c>
      <c r="J61" s="153">
        <v>0</v>
      </c>
      <c r="K61" s="153">
        <v>0</v>
      </c>
      <c r="L61" s="153">
        <v>0</v>
      </c>
      <c r="M61" s="153">
        <v>0</v>
      </c>
      <c r="N61" s="154">
        <v>6430.2114099999999</v>
      </c>
    </row>
    <row r="62" spans="1:14" x14ac:dyDescent="0.25">
      <c r="A62" s="152" t="s">
        <v>472</v>
      </c>
      <c r="B62" s="153">
        <v>6106.4510700000001</v>
      </c>
      <c r="C62" s="153">
        <v>0</v>
      </c>
      <c r="D62" s="153">
        <v>0</v>
      </c>
      <c r="E62" s="153">
        <v>0</v>
      </c>
      <c r="F62" s="153">
        <v>0</v>
      </c>
      <c r="G62" s="153">
        <v>0</v>
      </c>
      <c r="H62" s="153">
        <v>0</v>
      </c>
      <c r="I62" s="153">
        <v>0</v>
      </c>
      <c r="J62" s="153">
        <v>0</v>
      </c>
      <c r="K62" s="153">
        <v>0</v>
      </c>
      <c r="L62" s="153">
        <v>0</v>
      </c>
      <c r="M62" s="153">
        <v>0</v>
      </c>
      <c r="N62" s="154">
        <v>6106.4510700000001</v>
      </c>
    </row>
    <row r="63" spans="1:14" x14ac:dyDescent="0.25">
      <c r="A63" s="152" t="s">
        <v>473</v>
      </c>
      <c r="B63" s="153">
        <v>5469.0486199999996</v>
      </c>
      <c r="C63" s="153">
        <v>0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153">
        <v>0</v>
      </c>
      <c r="L63" s="153">
        <v>0</v>
      </c>
      <c r="M63" s="153">
        <v>0</v>
      </c>
      <c r="N63" s="154">
        <v>5469.0486199999996</v>
      </c>
    </row>
    <row r="64" spans="1:14" x14ac:dyDescent="0.25">
      <c r="A64" s="152" t="s">
        <v>474</v>
      </c>
      <c r="B64" s="153">
        <v>5430.7526799999996</v>
      </c>
      <c r="C64" s="153">
        <v>0</v>
      </c>
      <c r="D64" s="153">
        <v>0</v>
      </c>
      <c r="E64" s="153">
        <v>0</v>
      </c>
      <c r="F64" s="153">
        <v>0</v>
      </c>
      <c r="G64" s="153">
        <v>0</v>
      </c>
      <c r="H64" s="153">
        <v>0</v>
      </c>
      <c r="I64" s="153">
        <v>0</v>
      </c>
      <c r="J64" s="153">
        <v>0</v>
      </c>
      <c r="K64" s="153">
        <v>0</v>
      </c>
      <c r="L64" s="153">
        <v>0</v>
      </c>
      <c r="M64" s="153">
        <v>0</v>
      </c>
      <c r="N64" s="154">
        <v>5430.7526799999996</v>
      </c>
    </row>
    <row r="65" spans="1:14" x14ac:dyDescent="0.25">
      <c r="A65" s="152" t="s">
        <v>475</v>
      </c>
      <c r="B65" s="153">
        <v>5330.4641300000003</v>
      </c>
      <c r="C65" s="153">
        <v>0</v>
      </c>
      <c r="D65" s="153">
        <v>0</v>
      </c>
      <c r="E65" s="153">
        <v>0</v>
      </c>
      <c r="F65" s="153">
        <v>0</v>
      </c>
      <c r="G65" s="153">
        <v>0</v>
      </c>
      <c r="H65" s="153">
        <v>0</v>
      </c>
      <c r="I65" s="153">
        <v>0</v>
      </c>
      <c r="J65" s="153">
        <v>0</v>
      </c>
      <c r="K65" s="153">
        <v>0</v>
      </c>
      <c r="L65" s="153">
        <v>0</v>
      </c>
      <c r="M65" s="153">
        <v>0</v>
      </c>
      <c r="N65" s="154">
        <v>5330.4641300000003</v>
      </c>
    </row>
    <row r="66" spans="1:14" x14ac:dyDescent="0.25">
      <c r="A66" s="152" t="s">
        <v>476</v>
      </c>
      <c r="B66" s="153">
        <v>5295.8054099999999</v>
      </c>
      <c r="C66" s="153">
        <v>0</v>
      </c>
      <c r="D66" s="153">
        <v>0</v>
      </c>
      <c r="E66" s="153">
        <v>0</v>
      </c>
      <c r="F66" s="153">
        <v>0</v>
      </c>
      <c r="G66" s="153">
        <v>0</v>
      </c>
      <c r="H66" s="153">
        <v>0</v>
      </c>
      <c r="I66" s="153">
        <v>0</v>
      </c>
      <c r="J66" s="153">
        <v>0</v>
      </c>
      <c r="K66" s="153">
        <v>0</v>
      </c>
      <c r="L66" s="153">
        <v>0</v>
      </c>
      <c r="M66" s="153">
        <v>0</v>
      </c>
      <c r="N66" s="154">
        <v>5295.8054099999999</v>
      </c>
    </row>
    <row r="67" spans="1:14" x14ac:dyDescent="0.25">
      <c r="A67" s="152" t="s">
        <v>477</v>
      </c>
      <c r="B67" s="153">
        <v>4983.0493900000001</v>
      </c>
      <c r="C67" s="153">
        <v>0</v>
      </c>
      <c r="D67" s="153">
        <v>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  <c r="J67" s="153">
        <v>0</v>
      </c>
      <c r="K67" s="153">
        <v>0</v>
      </c>
      <c r="L67" s="153">
        <v>0</v>
      </c>
      <c r="M67" s="153">
        <v>0</v>
      </c>
      <c r="N67" s="154">
        <v>4983.0493900000001</v>
      </c>
    </row>
    <row r="68" spans="1:14" x14ac:dyDescent="0.25">
      <c r="A68" s="152" t="s">
        <v>478</v>
      </c>
      <c r="B68" s="153">
        <v>4937.2570400000004</v>
      </c>
      <c r="C68" s="153">
        <v>0</v>
      </c>
      <c r="D68" s="153">
        <v>0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v>0</v>
      </c>
      <c r="K68" s="153">
        <v>0</v>
      </c>
      <c r="L68" s="153">
        <v>0</v>
      </c>
      <c r="M68" s="153">
        <v>0</v>
      </c>
      <c r="N68" s="154">
        <v>4937.2570400000004</v>
      </c>
    </row>
    <row r="69" spans="1:14" x14ac:dyDescent="0.25">
      <c r="A69" s="152" t="s">
        <v>479</v>
      </c>
      <c r="B69" s="153">
        <v>4351.7806</v>
      </c>
      <c r="C69" s="153">
        <v>0</v>
      </c>
      <c r="D69" s="153">
        <v>0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v>0</v>
      </c>
      <c r="K69" s="153">
        <v>0</v>
      </c>
      <c r="L69" s="153">
        <v>0</v>
      </c>
      <c r="M69" s="153">
        <v>0</v>
      </c>
      <c r="N69" s="154">
        <v>4351.7806</v>
      </c>
    </row>
    <row r="70" spans="1:14" x14ac:dyDescent="0.25">
      <c r="A70" s="152" t="s">
        <v>480</v>
      </c>
      <c r="B70" s="153">
        <v>3799.1690400000002</v>
      </c>
      <c r="C70" s="153">
        <v>0</v>
      </c>
      <c r="D70" s="153">
        <v>0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153">
        <v>0</v>
      </c>
      <c r="L70" s="153">
        <v>0</v>
      </c>
      <c r="M70" s="153">
        <v>0</v>
      </c>
      <c r="N70" s="154">
        <v>3799.1690400000002</v>
      </c>
    </row>
    <row r="71" spans="1:14" x14ac:dyDescent="0.25">
      <c r="A71" s="152" t="s">
        <v>481</v>
      </c>
      <c r="B71" s="153">
        <v>3770.72489</v>
      </c>
      <c r="C71" s="153">
        <v>0</v>
      </c>
      <c r="D71" s="153">
        <v>0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153">
        <v>0</v>
      </c>
      <c r="L71" s="153">
        <v>0</v>
      </c>
      <c r="M71" s="153">
        <v>0</v>
      </c>
      <c r="N71" s="154">
        <v>3770.72489</v>
      </c>
    </row>
    <row r="72" spans="1:14" x14ac:dyDescent="0.25">
      <c r="A72" s="152" t="s">
        <v>482</v>
      </c>
      <c r="B72" s="153">
        <v>3695.9076500000001</v>
      </c>
      <c r="C72" s="153">
        <v>0</v>
      </c>
      <c r="D72" s="153">
        <v>0</v>
      </c>
      <c r="E72" s="153">
        <v>0</v>
      </c>
      <c r="F72" s="153">
        <v>0</v>
      </c>
      <c r="G72" s="153">
        <v>0</v>
      </c>
      <c r="H72" s="153">
        <v>0</v>
      </c>
      <c r="I72" s="153">
        <v>0</v>
      </c>
      <c r="J72" s="153">
        <v>0</v>
      </c>
      <c r="K72" s="153">
        <v>0</v>
      </c>
      <c r="L72" s="153">
        <v>0</v>
      </c>
      <c r="M72" s="153">
        <v>0</v>
      </c>
      <c r="N72" s="154">
        <v>3695.9076500000001</v>
      </c>
    </row>
    <row r="73" spans="1:14" x14ac:dyDescent="0.25">
      <c r="A73" s="152" t="s">
        <v>483</v>
      </c>
      <c r="B73" s="153">
        <v>3245.6378599999998</v>
      </c>
      <c r="C73" s="153">
        <v>0</v>
      </c>
      <c r="D73" s="153">
        <v>0</v>
      </c>
      <c r="E73" s="153">
        <v>0</v>
      </c>
      <c r="F73" s="153">
        <v>0</v>
      </c>
      <c r="G73" s="153">
        <v>0</v>
      </c>
      <c r="H73" s="153">
        <v>0</v>
      </c>
      <c r="I73" s="153">
        <v>0</v>
      </c>
      <c r="J73" s="153">
        <v>0</v>
      </c>
      <c r="K73" s="153">
        <v>0</v>
      </c>
      <c r="L73" s="153">
        <v>0</v>
      </c>
      <c r="M73" s="153">
        <v>0</v>
      </c>
      <c r="N73" s="154">
        <v>3245.6378599999998</v>
      </c>
    </row>
    <row r="74" spans="1:14" x14ac:dyDescent="0.25">
      <c r="A74" s="152" t="s">
        <v>484</v>
      </c>
      <c r="B74" s="153">
        <v>2994.04637</v>
      </c>
      <c r="C74" s="153">
        <v>0</v>
      </c>
      <c r="D74" s="153">
        <v>0</v>
      </c>
      <c r="E74" s="153">
        <v>0</v>
      </c>
      <c r="F74" s="153">
        <v>0</v>
      </c>
      <c r="G74" s="153">
        <v>0</v>
      </c>
      <c r="H74" s="153">
        <v>0</v>
      </c>
      <c r="I74" s="153">
        <v>0</v>
      </c>
      <c r="J74" s="153">
        <v>0</v>
      </c>
      <c r="K74" s="153">
        <v>0</v>
      </c>
      <c r="L74" s="153">
        <v>0</v>
      </c>
      <c r="M74" s="153">
        <v>0</v>
      </c>
      <c r="N74" s="154">
        <v>2994.04637</v>
      </c>
    </row>
    <row r="75" spans="1:14" x14ac:dyDescent="0.25">
      <c r="A75" s="152" t="s">
        <v>485</v>
      </c>
      <c r="B75" s="153">
        <v>2661.8836900000001</v>
      </c>
      <c r="C75" s="153">
        <v>0</v>
      </c>
      <c r="D75" s="153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  <c r="J75" s="153">
        <v>0</v>
      </c>
      <c r="K75" s="153">
        <v>0</v>
      </c>
      <c r="L75" s="153">
        <v>0</v>
      </c>
      <c r="M75" s="153">
        <v>0</v>
      </c>
      <c r="N75" s="154">
        <v>2661.8836900000001</v>
      </c>
    </row>
    <row r="76" spans="1:14" x14ac:dyDescent="0.25">
      <c r="A76" s="152" t="s">
        <v>486</v>
      </c>
      <c r="B76" s="153">
        <v>2182.5713999999998</v>
      </c>
      <c r="C76" s="153">
        <v>0</v>
      </c>
      <c r="D76" s="153">
        <v>0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  <c r="J76" s="153">
        <v>0</v>
      </c>
      <c r="K76" s="153">
        <v>0</v>
      </c>
      <c r="L76" s="153">
        <v>0</v>
      </c>
      <c r="M76" s="153">
        <v>0</v>
      </c>
      <c r="N76" s="154">
        <v>2182.5713999999998</v>
      </c>
    </row>
    <row r="77" spans="1:14" x14ac:dyDescent="0.25">
      <c r="A77" s="152" t="s">
        <v>487</v>
      </c>
      <c r="B77" s="153">
        <v>1970.33086</v>
      </c>
      <c r="C77" s="153">
        <v>0</v>
      </c>
      <c r="D77" s="153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153">
        <v>0</v>
      </c>
      <c r="L77" s="153">
        <v>0</v>
      </c>
      <c r="M77" s="153">
        <v>0</v>
      </c>
      <c r="N77" s="154">
        <v>1970.33086</v>
      </c>
    </row>
    <row r="78" spans="1:14" x14ac:dyDescent="0.25">
      <c r="A78" s="152" t="s">
        <v>488</v>
      </c>
      <c r="B78" s="153">
        <v>1925.86277</v>
      </c>
      <c r="C78" s="153">
        <v>0</v>
      </c>
      <c r="D78" s="153">
        <v>0</v>
      </c>
      <c r="E78" s="153">
        <v>0</v>
      </c>
      <c r="F78" s="153">
        <v>0</v>
      </c>
      <c r="G78" s="153">
        <v>0</v>
      </c>
      <c r="H78" s="153">
        <v>0</v>
      </c>
      <c r="I78" s="153">
        <v>0</v>
      </c>
      <c r="J78" s="153">
        <v>0</v>
      </c>
      <c r="K78" s="153">
        <v>0</v>
      </c>
      <c r="L78" s="153">
        <v>0</v>
      </c>
      <c r="M78" s="153">
        <v>0</v>
      </c>
      <c r="N78" s="154">
        <v>1925.86277</v>
      </c>
    </row>
    <row r="79" spans="1:14" x14ac:dyDescent="0.25">
      <c r="A79" s="152" t="s">
        <v>489</v>
      </c>
      <c r="B79" s="153">
        <v>1416.0795599999999</v>
      </c>
      <c r="C79" s="153">
        <v>0</v>
      </c>
      <c r="D79" s="153">
        <v>0</v>
      </c>
      <c r="E79" s="153">
        <v>0</v>
      </c>
      <c r="F79" s="153">
        <v>0</v>
      </c>
      <c r="G79" s="153">
        <v>0</v>
      </c>
      <c r="H79" s="153">
        <v>0</v>
      </c>
      <c r="I79" s="153">
        <v>0</v>
      </c>
      <c r="J79" s="153">
        <v>0</v>
      </c>
      <c r="K79" s="153">
        <v>0</v>
      </c>
      <c r="L79" s="153">
        <v>0</v>
      </c>
      <c r="M79" s="153">
        <v>0</v>
      </c>
      <c r="N79" s="154">
        <v>1416.0795599999999</v>
      </c>
    </row>
    <row r="80" spans="1:14" x14ac:dyDescent="0.25">
      <c r="A80" s="152" t="s">
        <v>490</v>
      </c>
      <c r="B80" s="153">
        <v>946.77733999999998</v>
      </c>
      <c r="C80" s="153">
        <v>0</v>
      </c>
      <c r="D80" s="153">
        <v>0</v>
      </c>
      <c r="E80" s="153">
        <v>0</v>
      </c>
      <c r="F80" s="153">
        <v>0</v>
      </c>
      <c r="G80" s="153">
        <v>0</v>
      </c>
      <c r="H80" s="153">
        <v>0</v>
      </c>
      <c r="I80" s="153">
        <v>0</v>
      </c>
      <c r="J80" s="153">
        <v>0</v>
      </c>
      <c r="K80" s="153">
        <v>0</v>
      </c>
      <c r="L80" s="153">
        <v>0</v>
      </c>
      <c r="M80" s="153">
        <v>0</v>
      </c>
      <c r="N80" s="154">
        <v>946.77733999999998</v>
      </c>
    </row>
    <row r="81" spans="1:40" x14ac:dyDescent="0.25">
      <c r="A81" s="152" t="s">
        <v>491</v>
      </c>
      <c r="B81" s="153">
        <v>787.22882000000004</v>
      </c>
      <c r="C81" s="153">
        <v>0</v>
      </c>
      <c r="D81" s="153">
        <v>0</v>
      </c>
      <c r="E81" s="153">
        <v>0</v>
      </c>
      <c r="F81" s="153">
        <v>0</v>
      </c>
      <c r="G81" s="153">
        <v>0</v>
      </c>
      <c r="H81" s="153">
        <v>0</v>
      </c>
      <c r="I81" s="153">
        <v>0</v>
      </c>
      <c r="J81" s="153">
        <v>0</v>
      </c>
      <c r="K81" s="153">
        <v>0</v>
      </c>
      <c r="L81" s="153">
        <v>0</v>
      </c>
      <c r="M81" s="153">
        <v>0</v>
      </c>
      <c r="N81" s="154">
        <v>787.22882000000004</v>
      </c>
    </row>
    <row r="82" spans="1:40" x14ac:dyDescent="0.25">
      <c r="A82" s="152" t="s">
        <v>492</v>
      </c>
      <c r="B82" s="153">
        <v>453.88182</v>
      </c>
      <c r="C82" s="153">
        <v>0</v>
      </c>
      <c r="D82" s="153">
        <v>0</v>
      </c>
      <c r="E82" s="153">
        <v>0</v>
      </c>
      <c r="F82" s="153">
        <v>0</v>
      </c>
      <c r="G82" s="153">
        <v>0</v>
      </c>
      <c r="H82" s="153">
        <v>0</v>
      </c>
      <c r="I82" s="153">
        <v>0</v>
      </c>
      <c r="J82" s="153">
        <v>0</v>
      </c>
      <c r="K82" s="153">
        <v>0</v>
      </c>
      <c r="L82" s="153">
        <v>0</v>
      </c>
      <c r="M82" s="153">
        <v>0</v>
      </c>
      <c r="N82" s="154">
        <v>453.88182</v>
      </c>
    </row>
    <row r="83" spans="1:40" x14ac:dyDescent="0.25">
      <c r="A83" s="152" t="s">
        <v>493</v>
      </c>
      <c r="B83" s="153">
        <v>396.57968</v>
      </c>
      <c r="C83" s="153">
        <v>0</v>
      </c>
      <c r="D83" s="153">
        <v>0</v>
      </c>
      <c r="E83" s="153">
        <v>0</v>
      </c>
      <c r="F83" s="153">
        <v>0</v>
      </c>
      <c r="G83" s="153">
        <v>0</v>
      </c>
      <c r="H83" s="153">
        <v>0</v>
      </c>
      <c r="I83" s="153">
        <v>0</v>
      </c>
      <c r="J83" s="153">
        <v>0</v>
      </c>
      <c r="K83" s="153">
        <v>0</v>
      </c>
      <c r="L83" s="153">
        <v>0</v>
      </c>
      <c r="M83" s="153">
        <v>0</v>
      </c>
      <c r="N83" s="154">
        <v>396.57968</v>
      </c>
    </row>
    <row r="84" spans="1:40" x14ac:dyDescent="0.25">
      <c r="A84" s="152" t="s">
        <v>494</v>
      </c>
      <c r="B84" s="153">
        <v>314.21843000000001</v>
      </c>
      <c r="C84" s="153">
        <v>0</v>
      </c>
      <c r="D84" s="153">
        <v>0</v>
      </c>
      <c r="E84" s="153">
        <v>0</v>
      </c>
      <c r="F84" s="153">
        <v>0</v>
      </c>
      <c r="G84" s="153">
        <v>0</v>
      </c>
      <c r="H84" s="153">
        <v>0</v>
      </c>
      <c r="I84" s="153">
        <v>0</v>
      </c>
      <c r="J84" s="153">
        <v>0</v>
      </c>
      <c r="K84" s="153">
        <v>0</v>
      </c>
      <c r="L84" s="153">
        <v>0</v>
      </c>
      <c r="M84" s="153">
        <v>0</v>
      </c>
      <c r="N84" s="154">
        <v>314.21843000000001</v>
      </c>
    </row>
    <row r="85" spans="1:40" x14ac:dyDescent="0.25">
      <c r="A85" s="152" t="s">
        <v>495</v>
      </c>
      <c r="B85" s="153">
        <v>102.0882</v>
      </c>
      <c r="C85" s="153">
        <v>0</v>
      </c>
      <c r="D85" s="153">
        <v>0</v>
      </c>
      <c r="E85" s="153">
        <v>0</v>
      </c>
      <c r="F85" s="153">
        <v>0</v>
      </c>
      <c r="G85" s="153">
        <v>0</v>
      </c>
      <c r="H85" s="153">
        <v>0</v>
      </c>
      <c r="I85" s="153">
        <v>0</v>
      </c>
      <c r="J85" s="153">
        <v>0</v>
      </c>
      <c r="K85" s="153">
        <v>0</v>
      </c>
      <c r="L85" s="153">
        <v>0</v>
      </c>
      <c r="M85" s="153">
        <v>0</v>
      </c>
      <c r="N85" s="154">
        <v>102.0882</v>
      </c>
    </row>
    <row r="86" spans="1:40" x14ac:dyDescent="0.25">
      <c r="A86" s="152" t="s">
        <v>496</v>
      </c>
      <c r="B86" s="153">
        <v>41.622540000000001</v>
      </c>
      <c r="C86" s="153">
        <v>0</v>
      </c>
      <c r="D86" s="153">
        <v>0</v>
      </c>
      <c r="E86" s="153">
        <v>0</v>
      </c>
      <c r="F86" s="153">
        <v>0</v>
      </c>
      <c r="G86" s="153">
        <v>0</v>
      </c>
      <c r="H86" s="153">
        <v>0</v>
      </c>
      <c r="I86" s="153">
        <v>0</v>
      </c>
      <c r="J86" s="153">
        <v>0</v>
      </c>
      <c r="K86" s="153">
        <v>0</v>
      </c>
      <c r="L86" s="153">
        <v>0</v>
      </c>
      <c r="M86" s="153">
        <v>0</v>
      </c>
      <c r="N86" s="154">
        <v>41.622540000000001</v>
      </c>
    </row>
    <row r="87" spans="1:40" ht="13.8" thickBot="1" x14ac:dyDescent="0.3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4">
        <f t="shared" ref="N87" si="0">SUM(B87:M87)</f>
        <v>0</v>
      </c>
    </row>
    <row r="88" spans="1:40" s="120" customFormat="1" ht="14.4" thickBot="1" x14ac:dyDescent="0.3">
      <c r="A88" s="155" t="s">
        <v>3</v>
      </c>
      <c r="B88" s="156">
        <f t="shared" ref="B88:N88" si="1">SUM(B7:B87)</f>
        <v>16991131.19125</v>
      </c>
      <c r="C88" s="156">
        <f t="shared" si="1"/>
        <v>0</v>
      </c>
      <c r="D88" s="156">
        <f t="shared" si="1"/>
        <v>0</v>
      </c>
      <c r="E88" s="156">
        <f t="shared" si="1"/>
        <v>0</v>
      </c>
      <c r="F88" s="156">
        <f t="shared" si="1"/>
        <v>0</v>
      </c>
      <c r="G88" s="156">
        <f t="shared" si="1"/>
        <v>0</v>
      </c>
      <c r="H88" s="156">
        <f t="shared" si="1"/>
        <v>0</v>
      </c>
      <c r="I88" s="156">
        <f t="shared" si="1"/>
        <v>0</v>
      </c>
      <c r="J88" s="156">
        <f t="shared" si="1"/>
        <v>0</v>
      </c>
      <c r="K88" s="156">
        <f t="shared" si="1"/>
        <v>0</v>
      </c>
      <c r="L88" s="156">
        <f t="shared" si="1"/>
        <v>0</v>
      </c>
      <c r="M88" s="156">
        <f>SUM(M7:M87)</f>
        <v>0</v>
      </c>
      <c r="N88" s="156">
        <f t="shared" si="1"/>
        <v>16991131.19125</v>
      </c>
      <c r="O88" s="133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</row>
    <row r="89" spans="1:40" s="120" customFormat="1" ht="13.8" x14ac:dyDescent="0.25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3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</row>
  </sheetData>
  <mergeCells count="1">
    <mergeCell ref="B1:M1"/>
  </mergeCells>
  <printOptions horizontalCentered="1"/>
  <pageMargins left="0" right="0" top="0.15748031496062992" bottom="0.78740157480314965" header="0.59055118110236227" footer="0.51181102362204722"/>
  <pageSetup paperSize="9" scale="71" fitToHeight="15" orientation="landscape" horizontalDpi="4294967292" verticalDpi="300" r:id="rId1"/>
  <headerFooter alignWithMargins="0">
    <oddFooter>&amp;C
Sayfa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951"/>
  <sheetViews>
    <sheetView workbookViewId="0">
      <selection activeCell="A2" sqref="A2"/>
    </sheetView>
  </sheetViews>
  <sheetFormatPr defaultColWidth="9.109375" defaultRowHeight="13.2" x14ac:dyDescent="0.25"/>
  <cols>
    <col min="1" max="1" width="42.33203125" style="112" bestFit="1" customWidth="1"/>
    <col min="2" max="2" width="27.44140625" style="112" bestFit="1" customWidth="1"/>
    <col min="3" max="3" width="13.88671875" style="112" customWidth="1"/>
    <col min="4" max="4" width="14.33203125" style="112" customWidth="1"/>
    <col min="5" max="5" width="14.44140625" style="112" bestFit="1" customWidth="1"/>
    <col min="6" max="6" width="12.6640625" style="112" customWidth="1"/>
    <col min="7" max="7" width="14.109375" style="112" customWidth="1"/>
    <col min="8" max="8" width="12.33203125" style="112" bestFit="1" customWidth="1"/>
    <col min="9" max="9" width="12.6640625" style="112" customWidth="1"/>
    <col min="10" max="10" width="12.33203125" style="112" bestFit="1" customWidth="1"/>
    <col min="11" max="11" width="13.6640625" style="112" customWidth="1"/>
    <col min="12" max="12" width="13.109375" style="112" customWidth="1"/>
    <col min="13" max="13" width="12.33203125" style="112" bestFit="1" customWidth="1"/>
    <col min="14" max="16384" width="9.109375" style="112"/>
  </cols>
  <sheetData>
    <row r="1" spans="1:13" ht="15.6" x14ac:dyDescent="0.3">
      <c r="A1" s="311" t="s">
        <v>497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</row>
    <row r="3" spans="1:13" x14ac:dyDescent="0.25">
      <c r="C3" s="313" t="s">
        <v>498</v>
      </c>
      <c r="D3" s="313"/>
      <c r="E3" s="313"/>
      <c r="F3" s="313" t="s">
        <v>149</v>
      </c>
      <c r="G3" s="313"/>
      <c r="H3" s="313"/>
      <c r="I3" s="313" t="s">
        <v>150</v>
      </c>
      <c r="J3" s="313"/>
      <c r="K3" s="313" t="s">
        <v>151</v>
      </c>
      <c r="L3" s="313"/>
      <c r="M3" s="313"/>
    </row>
    <row r="4" spans="1:13" x14ac:dyDescent="0.25">
      <c r="A4" s="117" t="s">
        <v>23</v>
      </c>
      <c r="B4" s="117" t="s">
        <v>107</v>
      </c>
      <c r="C4" s="113">
        <v>2022</v>
      </c>
      <c r="D4" s="113">
        <v>2023</v>
      </c>
      <c r="E4" s="114" t="s">
        <v>103</v>
      </c>
      <c r="F4" s="113">
        <v>2022</v>
      </c>
      <c r="G4" s="113">
        <v>2023</v>
      </c>
      <c r="H4" s="114" t="s">
        <v>103</v>
      </c>
      <c r="I4" s="113">
        <v>2022</v>
      </c>
      <c r="J4" s="114" t="s">
        <v>103</v>
      </c>
      <c r="K4" s="113">
        <v>2022</v>
      </c>
      <c r="L4" s="113">
        <v>2023</v>
      </c>
      <c r="M4" s="114" t="s">
        <v>103</v>
      </c>
    </row>
    <row r="5" spans="1:13" x14ac:dyDescent="0.25">
      <c r="A5" s="259" t="s">
        <v>175</v>
      </c>
      <c r="B5" s="259" t="s">
        <v>200</v>
      </c>
      <c r="C5" s="260">
        <v>1989.1577</v>
      </c>
      <c r="D5" s="260">
        <v>247.08157</v>
      </c>
      <c r="E5" s="261">
        <f t="shared" ref="E5:E68" si="0">IF(C5=0,"",(D5/C5-1))</f>
        <v>-0.87578583135967547</v>
      </c>
      <c r="F5" s="260">
        <v>127743.34974999999</v>
      </c>
      <c r="G5" s="260">
        <v>67621.313769999993</v>
      </c>
      <c r="H5" s="261">
        <f t="shared" ref="H5:H68" si="1">IF(F5=0,"",(G5/F5-1))</f>
        <v>-0.47064709120014292</v>
      </c>
      <c r="I5" s="260">
        <v>50307.413139999997</v>
      </c>
      <c r="J5" s="261">
        <f t="shared" ref="J5:J68" si="2">IF(I5=0,"",(G5/I5-1))</f>
        <v>0.34416201409158753</v>
      </c>
      <c r="K5" s="260">
        <v>127743.34974999999</v>
      </c>
      <c r="L5" s="260">
        <v>67621.313769999993</v>
      </c>
      <c r="M5" s="261">
        <f t="shared" ref="M5:M68" si="3">IF(K5=0,"",(L5/K5-1))</f>
        <v>-0.47064709120014292</v>
      </c>
    </row>
    <row r="6" spans="1:13" x14ac:dyDescent="0.25">
      <c r="A6" s="259" t="s">
        <v>175</v>
      </c>
      <c r="B6" s="259" t="s">
        <v>499</v>
      </c>
      <c r="C6" s="260">
        <v>0</v>
      </c>
      <c r="D6" s="260">
        <v>0</v>
      </c>
      <c r="E6" s="261" t="str">
        <f t="shared" si="0"/>
        <v/>
      </c>
      <c r="F6" s="260">
        <v>0</v>
      </c>
      <c r="G6" s="260">
        <v>0</v>
      </c>
      <c r="H6" s="261" t="str">
        <f t="shared" si="1"/>
        <v/>
      </c>
      <c r="I6" s="260">
        <v>0</v>
      </c>
      <c r="J6" s="261" t="str">
        <f t="shared" si="2"/>
        <v/>
      </c>
      <c r="K6" s="260">
        <v>0</v>
      </c>
      <c r="L6" s="260">
        <v>0</v>
      </c>
      <c r="M6" s="261" t="str">
        <f t="shared" si="3"/>
        <v/>
      </c>
    </row>
    <row r="7" spans="1:13" x14ac:dyDescent="0.25">
      <c r="A7" s="259" t="s">
        <v>175</v>
      </c>
      <c r="B7" s="259" t="s">
        <v>283</v>
      </c>
      <c r="C7" s="260">
        <v>0.2</v>
      </c>
      <c r="D7" s="260">
        <v>0</v>
      </c>
      <c r="E7" s="261">
        <f t="shared" si="0"/>
        <v>-1</v>
      </c>
      <c r="F7" s="260">
        <v>256.12668000000002</v>
      </c>
      <c r="G7" s="260">
        <v>235.03772000000001</v>
      </c>
      <c r="H7" s="261">
        <f t="shared" si="1"/>
        <v>-8.2338005552564875E-2</v>
      </c>
      <c r="I7" s="260">
        <v>102.04974</v>
      </c>
      <c r="J7" s="261">
        <f t="shared" si="2"/>
        <v>1.3031682393311339</v>
      </c>
      <c r="K7" s="260">
        <v>256.12668000000002</v>
      </c>
      <c r="L7" s="260">
        <v>235.03772000000001</v>
      </c>
      <c r="M7" s="261">
        <f t="shared" si="3"/>
        <v>-8.2338005552564875E-2</v>
      </c>
    </row>
    <row r="8" spans="1:13" x14ac:dyDescent="0.25">
      <c r="A8" s="259" t="s">
        <v>175</v>
      </c>
      <c r="B8" s="259" t="s">
        <v>346</v>
      </c>
      <c r="C8" s="260">
        <v>0</v>
      </c>
      <c r="D8" s="260">
        <v>28.835280000000001</v>
      </c>
      <c r="E8" s="261" t="str">
        <f t="shared" si="0"/>
        <v/>
      </c>
      <c r="F8" s="260">
        <v>120.28094</v>
      </c>
      <c r="G8" s="260">
        <v>196.13445999999999</v>
      </c>
      <c r="H8" s="261">
        <f t="shared" si="1"/>
        <v>0.63063624211782843</v>
      </c>
      <c r="I8" s="260">
        <v>260.57405</v>
      </c>
      <c r="J8" s="261">
        <f t="shared" si="2"/>
        <v>-0.24729857021449375</v>
      </c>
      <c r="K8" s="260">
        <v>120.28094</v>
      </c>
      <c r="L8" s="260">
        <v>196.13445999999999</v>
      </c>
      <c r="M8" s="261">
        <f t="shared" si="3"/>
        <v>0.63063624211782843</v>
      </c>
    </row>
    <row r="9" spans="1:13" x14ac:dyDescent="0.25">
      <c r="A9" s="259" t="s">
        <v>175</v>
      </c>
      <c r="B9" s="259" t="s">
        <v>199</v>
      </c>
      <c r="C9" s="260">
        <v>4092.0296199999998</v>
      </c>
      <c r="D9" s="260">
        <v>2820.1023700000001</v>
      </c>
      <c r="E9" s="261">
        <f t="shared" si="0"/>
        <v>-0.31083041133998435</v>
      </c>
      <c r="F9" s="260">
        <v>58026.299220000001</v>
      </c>
      <c r="G9" s="260">
        <v>74304.428390000001</v>
      </c>
      <c r="H9" s="261">
        <f t="shared" si="1"/>
        <v>0.28053019732110362</v>
      </c>
      <c r="I9" s="260">
        <v>69749.79565</v>
      </c>
      <c r="J9" s="261">
        <f t="shared" si="2"/>
        <v>6.5299585433265639E-2</v>
      </c>
      <c r="K9" s="260">
        <v>58026.299220000001</v>
      </c>
      <c r="L9" s="260">
        <v>74304.428390000001</v>
      </c>
      <c r="M9" s="261">
        <f t="shared" si="3"/>
        <v>0.28053019732110362</v>
      </c>
    </row>
    <row r="10" spans="1:13" x14ac:dyDescent="0.25">
      <c r="A10" s="259" t="s">
        <v>175</v>
      </c>
      <c r="B10" s="259" t="s">
        <v>398</v>
      </c>
      <c r="C10" s="260">
        <v>0</v>
      </c>
      <c r="D10" s="260">
        <v>0</v>
      </c>
      <c r="E10" s="261" t="str">
        <f t="shared" si="0"/>
        <v/>
      </c>
      <c r="F10" s="260">
        <v>0</v>
      </c>
      <c r="G10" s="260">
        <v>0</v>
      </c>
      <c r="H10" s="261" t="str">
        <f t="shared" si="1"/>
        <v/>
      </c>
      <c r="I10" s="260">
        <v>1.1190899999999999</v>
      </c>
      <c r="J10" s="261">
        <f t="shared" si="2"/>
        <v>-1</v>
      </c>
      <c r="K10" s="260">
        <v>0</v>
      </c>
      <c r="L10" s="260">
        <v>0</v>
      </c>
      <c r="M10" s="261" t="str">
        <f t="shared" si="3"/>
        <v/>
      </c>
    </row>
    <row r="11" spans="1:13" x14ac:dyDescent="0.25">
      <c r="A11" s="259" t="s">
        <v>175</v>
      </c>
      <c r="B11" s="259" t="s">
        <v>318</v>
      </c>
      <c r="C11" s="260">
        <v>0</v>
      </c>
      <c r="D11" s="260">
        <v>0</v>
      </c>
      <c r="E11" s="261" t="str">
        <f t="shared" si="0"/>
        <v/>
      </c>
      <c r="F11" s="260">
        <v>357.17194000000001</v>
      </c>
      <c r="G11" s="260">
        <v>119.25360000000001</v>
      </c>
      <c r="H11" s="261">
        <f t="shared" si="1"/>
        <v>-0.66611710875160013</v>
      </c>
      <c r="I11" s="260">
        <v>1065.17661</v>
      </c>
      <c r="J11" s="261">
        <f t="shared" si="2"/>
        <v>-0.88804335461327866</v>
      </c>
      <c r="K11" s="260">
        <v>357.17194000000001</v>
      </c>
      <c r="L11" s="260">
        <v>119.25360000000001</v>
      </c>
      <c r="M11" s="261">
        <f t="shared" si="3"/>
        <v>-0.66611710875160013</v>
      </c>
    </row>
    <row r="12" spans="1:13" x14ac:dyDescent="0.25">
      <c r="A12" s="259" t="s">
        <v>175</v>
      </c>
      <c r="B12" s="259" t="s">
        <v>500</v>
      </c>
      <c r="C12" s="260">
        <v>0</v>
      </c>
      <c r="D12" s="260">
        <v>0</v>
      </c>
      <c r="E12" s="261" t="str">
        <f t="shared" si="0"/>
        <v/>
      </c>
      <c r="F12" s="260">
        <v>0</v>
      </c>
      <c r="G12" s="260">
        <v>0</v>
      </c>
      <c r="H12" s="261" t="str">
        <f t="shared" si="1"/>
        <v/>
      </c>
      <c r="I12" s="260">
        <v>0</v>
      </c>
      <c r="J12" s="261" t="str">
        <f t="shared" si="2"/>
        <v/>
      </c>
      <c r="K12" s="260">
        <v>0</v>
      </c>
      <c r="L12" s="260">
        <v>0</v>
      </c>
      <c r="M12" s="261" t="str">
        <f t="shared" si="3"/>
        <v/>
      </c>
    </row>
    <row r="13" spans="1:13" x14ac:dyDescent="0.25">
      <c r="A13" s="259" t="s">
        <v>175</v>
      </c>
      <c r="B13" s="259" t="s">
        <v>311</v>
      </c>
      <c r="C13" s="260">
        <v>11.8919</v>
      </c>
      <c r="D13" s="260">
        <v>21.26257</v>
      </c>
      <c r="E13" s="261">
        <f t="shared" si="0"/>
        <v>0.78798762182662152</v>
      </c>
      <c r="F13" s="260">
        <v>1265.88572</v>
      </c>
      <c r="G13" s="260">
        <v>857.76157999999998</v>
      </c>
      <c r="H13" s="261">
        <f t="shared" si="1"/>
        <v>-0.32240204115739612</v>
      </c>
      <c r="I13" s="260">
        <v>970.39292</v>
      </c>
      <c r="J13" s="261">
        <f t="shared" si="2"/>
        <v>-0.11606776768321847</v>
      </c>
      <c r="K13" s="260">
        <v>1265.88572</v>
      </c>
      <c r="L13" s="260">
        <v>857.76157999999998</v>
      </c>
      <c r="M13" s="261">
        <f t="shared" si="3"/>
        <v>-0.32240204115739612</v>
      </c>
    </row>
    <row r="14" spans="1:13" x14ac:dyDescent="0.25">
      <c r="A14" s="259" t="s">
        <v>175</v>
      </c>
      <c r="B14" s="259" t="s">
        <v>388</v>
      </c>
      <c r="C14" s="260">
        <v>0</v>
      </c>
      <c r="D14" s="260">
        <v>0</v>
      </c>
      <c r="E14" s="261" t="str">
        <f t="shared" si="0"/>
        <v/>
      </c>
      <c r="F14" s="260">
        <v>0</v>
      </c>
      <c r="G14" s="260">
        <v>42.179200000000002</v>
      </c>
      <c r="H14" s="261" t="str">
        <f t="shared" si="1"/>
        <v/>
      </c>
      <c r="I14" s="260">
        <v>0</v>
      </c>
      <c r="J14" s="261" t="str">
        <f t="shared" si="2"/>
        <v/>
      </c>
      <c r="K14" s="260">
        <v>0</v>
      </c>
      <c r="L14" s="260">
        <v>42.179200000000002</v>
      </c>
      <c r="M14" s="261" t="str">
        <f t="shared" si="3"/>
        <v/>
      </c>
    </row>
    <row r="15" spans="1:13" x14ac:dyDescent="0.25">
      <c r="A15" s="259" t="s">
        <v>175</v>
      </c>
      <c r="B15" s="259" t="s">
        <v>302</v>
      </c>
      <c r="C15" s="260">
        <v>5.0959999999999998E-2</v>
      </c>
      <c r="D15" s="260">
        <v>0.37491999999999998</v>
      </c>
      <c r="E15" s="261">
        <f t="shared" si="0"/>
        <v>6.3571428571428568</v>
      </c>
      <c r="F15" s="260">
        <v>1834.29591</v>
      </c>
      <c r="G15" s="260">
        <v>657.98969</v>
      </c>
      <c r="H15" s="261">
        <f t="shared" si="1"/>
        <v>-0.64128487316967298</v>
      </c>
      <c r="I15" s="260">
        <v>490.30624</v>
      </c>
      <c r="J15" s="261">
        <f t="shared" si="2"/>
        <v>0.34199738106535205</v>
      </c>
      <c r="K15" s="260">
        <v>1834.29591</v>
      </c>
      <c r="L15" s="260">
        <v>657.98969</v>
      </c>
      <c r="M15" s="261">
        <f t="shared" si="3"/>
        <v>-0.64128487316967298</v>
      </c>
    </row>
    <row r="16" spans="1:13" x14ac:dyDescent="0.25">
      <c r="A16" s="259" t="s">
        <v>175</v>
      </c>
      <c r="B16" s="259" t="s">
        <v>259</v>
      </c>
      <c r="C16" s="260">
        <v>1592.2062900000001</v>
      </c>
      <c r="D16" s="260">
        <v>224.96627000000001</v>
      </c>
      <c r="E16" s="261">
        <f t="shared" si="0"/>
        <v>-0.85870783741219858</v>
      </c>
      <c r="F16" s="260">
        <v>21361.8223</v>
      </c>
      <c r="G16" s="260">
        <v>10454.662689999999</v>
      </c>
      <c r="H16" s="261">
        <f t="shared" si="1"/>
        <v>-0.51059125278839157</v>
      </c>
      <c r="I16" s="260">
        <v>12519.976790000001</v>
      </c>
      <c r="J16" s="261">
        <f t="shared" si="2"/>
        <v>-0.16496149590705445</v>
      </c>
      <c r="K16" s="260">
        <v>21361.8223</v>
      </c>
      <c r="L16" s="260">
        <v>10454.662689999999</v>
      </c>
      <c r="M16" s="261">
        <f t="shared" si="3"/>
        <v>-0.51059125278839157</v>
      </c>
    </row>
    <row r="17" spans="1:13" x14ac:dyDescent="0.25">
      <c r="A17" s="259" t="s">
        <v>175</v>
      </c>
      <c r="B17" s="259" t="s">
        <v>393</v>
      </c>
      <c r="C17" s="260">
        <v>0</v>
      </c>
      <c r="D17" s="260">
        <v>0</v>
      </c>
      <c r="E17" s="261" t="str">
        <f t="shared" si="0"/>
        <v/>
      </c>
      <c r="F17" s="260">
        <v>0</v>
      </c>
      <c r="G17" s="260">
        <v>0</v>
      </c>
      <c r="H17" s="261" t="str">
        <f t="shared" si="1"/>
        <v/>
      </c>
      <c r="I17" s="260">
        <v>0.11559999999999999</v>
      </c>
      <c r="J17" s="261">
        <f t="shared" si="2"/>
        <v>-1</v>
      </c>
      <c r="K17" s="260">
        <v>0</v>
      </c>
      <c r="L17" s="260">
        <v>0</v>
      </c>
      <c r="M17" s="261" t="str">
        <f t="shared" si="3"/>
        <v/>
      </c>
    </row>
    <row r="18" spans="1:13" x14ac:dyDescent="0.25">
      <c r="A18" s="259" t="s">
        <v>175</v>
      </c>
      <c r="B18" s="259" t="s">
        <v>255</v>
      </c>
      <c r="C18" s="260">
        <v>483.7122</v>
      </c>
      <c r="D18" s="260">
        <v>367.51056</v>
      </c>
      <c r="E18" s="261">
        <f t="shared" si="0"/>
        <v>-0.2402288799000728</v>
      </c>
      <c r="F18" s="260">
        <v>16486.941269999999</v>
      </c>
      <c r="G18" s="260">
        <v>6831.5766800000001</v>
      </c>
      <c r="H18" s="261">
        <f t="shared" si="1"/>
        <v>-0.58563710708238603</v>
      </c>
      <c r="I18" s="260">
        <v>8545.5570399999997</v>
      </c>
      <c r="J18" s="261">
        <f t="shared" si="2"/>
        <v>-0.20056976414494798</v>
      </c>
      <c r="K18" s="260">
        <v>16486.941269999999</v>
      </c>
      <c r="L18" s="260">
        <v>6831.5766800000001</v>
      </c>
      <c r="M18" s="261">
        <f t="shared" si="3"/>
        <v>-0.58563710708238603</v>
      </c>
    </row>
    <row r="19" spans="1:13" x14ac:dyDescent="0.25">
      <c r="A19" s="259" t="s">
        <v>175</v>
      </c>
      <c r="B19" s="259" t="s">
        <v>229</v>
      </c>
      <c r="C19" s="260">
        <v>106.08402</v>
      </c>
      <c r="D19" s="260">
        <v>59.092860000000002</v>
      </c>
      <c r="E19" s="261">
        <f t="shared" si="0"/>
        <v>-0.44296172034204584</v>
      </c>
      <c r="F19" s="260">
        <v>4936.1186299999999</v>
      </c>
      <c r="G19" s="260">
        <v>5449.7033499999998</v>
      </c>
      <c r="H19" s="261">
        <f t="shared" si="1"/>
        <v>0.10404626762383939</v>
      </c>
      <c r="I19" s="260">
        <v>5508.58223</v>
      </c>
      <c r="J19" s="261">
        <f t="shared" si="2"/>
        <v>-1.0688572402412944E-2</v>
      </c>
      <c r="K19" s="260">
        <v>4936.1186299999999</v>
      </c>
      <c r="L19" s="260">
        <v>5449.7033499999998</v>
      </c>
      <c r="M19" s="261">
        <f t="shared" si="3"/>
        <v>0.10404626762383939</v>
      </c>
    </row>
    <row r="20" spans="1:13" x14ac:dyDescent="0.25">
      <c r="A20" s="259" t="s">
        <v>175</v>
      </c>
      <c r="B20" s="259" t="s">
        <v>223</v>
      </c>
      <c r="C20" s="260">
        <v>722.89053000000001</v>
      </c>
      <c r="D20" s="260">
        <v>165.50473</v>
      </c>
      <c r="E20" s="261">
        <f t="shared" si="0"/>
        <v>-0.77105146196893748</v>
      </c>
      <c r="F20" s="260">
        <v>10649.42923</v>
      </c>
      <c r="G20" s="260">
        <v>10096.39371</v>
      </c>
      <c r="H20" s="261">
        <f t="shared" si="1"/>
        <v>-5.1931001000698696E-2</v>
      </c>
      <c r="I20" s="260">
        <v>13181.651099999999</v>
      </c>
      <c r="J20" s="261">
        <f t="shared" si="2"/>
        <v>-0.23405697560907213</v>
      </c>
      <c r="K20" s="260">
        <v>10649.42923</v>
      </c>
      <c r="L20" s="260">
        <v>10096.39371</v>
      </c>
      <c r="M20" s="261">
        <f t="shared" si="3"/>
        <v>-5.1931001000698696E-2</v>
      </c>
    </row>
    <row r="21" spans="1:13" x14ac:dyDescent="0.25">
      <c r="A21" s="259" t="s">
        <v>175</v>
      </c>
      <c r="B21" s="259" t="s">
        <v>214</v>
      </c>
      <c r="C21" s="260">
        <v>42.411200000000001</v>
      </c>
      <c r="D21" s="260">
        <v>197.83434</v>
      </c>
      <c r="E21" s="261">
        <f t="shared" si="0"/>
        <v>3.6646720677556868</v>
      </c>
      <c r="F21" s="260">
        <v>5074.2190700000001</v>
      </c>
      <c r="G21" s="260">
        <v>6422.6115799999998</v>
      </c>
      <c r="H21" s="261">
        <f t="shared" si="1"/>
        <v>0.26573399599004688</v>
      </c>
      <c r="I21" s="260">
        <v>7498.9134400000003</v>
      </c>
      <c r="J21" s="261">
        <f t="shared" si="2"/>
        <v>-0.14352770819554894</v>
      </c>
      <c r="K21" s="260">
        <v>5074.2190700000001</v>
      </c>
      <c r="L21" s="260">
        <v>6422.6115799999998</v>
      </c>
      <c r="M21" s="261">
        <f t="shared" si="3"/>
        <v>0.26573399599004688</v>
      </c>
    </row>
    <row r="22" spans="1:13" x14ac:dyDescent="0.25">
      <c r="A22" s="259" t="s">
        <v>175</v>
      </c>
      <c r="B22" s="259" t="s">
        <v>364</v>
      </c>
      <c r="C22" s="260">
        <v>0</v>
      </c>
      <c r="D22" s="260">
        <v>0</v>
      </c>
      <c r="E22" s="261" t="str">
        <f t="shared" si="0"/>
        <v/>
      </c>
      <c r="F22" s="260">
        <v>386.16577999999998</v>
      </c>
      <c r="G22" s="260">
        <v>186.33905999999999</v>
      </c>
      <c r="H22" s="261">
        <f t="shared" si="1"/>
        <v>-0.51746356189302944</v>
      </c>
      <c r="I22" s="260">
        <v>91.893000000000001</v>
      </c>
      <c r="J22" s="261">
        <f t="shared" si="2"/>
        <v>1.027782964970128</v>
      </c>
      <c r="K22" s="260">
        <v>386.16577999999998</v>
      </c>
      <c r="L22" s="260">
        <v>186.33905999999999</v>
      </c>
      <c r="M22" s="261">
        <f t="shared" si="3"/>
        <v>-0.51746356189302944</v>
      </c>
    </row>
    <row r="23" spans="1:13" x14ac:dyDescent="0.25">
      <c r="A23" s="259" t="s">
        <v>175</v>
      </c>
      <c r="B23" s="259" t="s">
        <v>303</v>
      </c>
      <c r="C23" s="260">
        <v>0</v>
      </c>
      <c r="D23" s="260">
        <v>0</v>
      </c>
      <c r="E23" s="261" t="str">
        <f t="shared" si="0"/>
        <v/>
      </c>
      <c r="F23" s="260">
        <v>339.45445999999998</v>
      </c>
      <c r="G23" s="260">
        <v>292.03318000000002</v>
      </c>
      <c r="H23" s="261">
        <f t="shared" si="1"/>
        <v>-0.13969850329849831</v>
      </c>
      <c r="I23" s="260">
        <v>365.31495999999999</v>
      </c>
      <c r="J23" s="261">
        <f t="shared" si="2"/>
        <v>-0.2005989023827548</v>
      </c>
      <c r="K23" s="260">
        <v>339.45445999999998</v>
      </c>
      <c r="L23" s="260">
        <v>292.03318000000002</v>
      </c>
      <c r="M23" s="261">
        <f t="shared" si="3"/>
        <v>-0.13969850329849831</v>
      </c>
    </row>
    <row r="24" spans="1:13" x14ac:dyDescent="0.25">
      <c r="A24" s="259" t="s">
        <v>175</v>
      </c>
      <c r="B24" s="259" t="s">
        <v>284</v>
      </c>
      <c r="C24" s="260">
        <v>1.8499999999999999E-2</v>
      </c>
      <c r="D24" s="260">
        <v>2.3E-2</v>
      </c>
      <c r="E24" s="261">
        <f t="shared" si="0"/>
        <v>0.2432432432432432</v>
      </c>
      <c r="F24" s="260">
        <v>156.75506999999999</v>
      </c>
      <c r="G24" s="260">
        <v>251.96737999999999</v>
      </c>
      <c r="H24" s="261">
        <f t="shared" si="1"/>
        <v>0.60739540992198848</v>
      </c>
      <c r="I24" s="260">
        <v>497.41113000000001</v>
      </c>
      <c r="J24" s="261">
        <f t="shared" si="2"/>
        <v>-0.49344241653780452</v>
      </c>
      <c r="K24" s="260">
        <v>156.75506999999999</v>
      </c>
      <c r="L24" s="260">
        <v>251.96737999999999</v>
      </c>
      <c r="M24" s="261">
        <f t="shared" si="3"/>
        <v>0.60739540992198848</v>
      </c>
    </row>
    <row r="25" spans="1:13" x14ac:dyDescent="0.25">
      <c r="A25" s="259" t="s">
        <v>175</v>
      </c>
      <c r="B25" s="259" t="s">
        <v>373</v>
      </c>
      <c r="C25" s="260">
        <v>0</v>
      </c>
      <c r="D25" s="260">
        <v>0</v>
      </c>
      <c r="E25" s="261" t="str">
        <f t="shared" si="0"/>
        <v/>
      </c>
      <c r="F25" s="260">
        <v>136.39340000000001</v>
      </c>
      <c r="G25" s="260">
        <v>0</v>
      </c>
      <c r="H25" s="261">
        <f t="shared" si="1"/>
        <v>-1</v>
      </c>
      <c r="I25" s="260">
        <v>130.69001</v>
      </c>
      <c r="J25" s="261">
        <f t="shared" si="2"/>
        <v>-1</v>
      </c>
      <c r="K25" s="260">
        <v>136.39340000000001</v>
      </c>
      <c r="L25" s="260">
        <v>0</v>
      </c>
      <c r="M25" s="261">
        <f t="shared" si="3"/>
        <v>-1</v>
      </c>
    </row>
    <row r="26" spans="1:13" x14ac:dyDescent="0.25">
      <c r="A26" s="259" t="s">
        <v>175</v>
      </c>
      <c r="B26" s="259" t="s">
        <v>234</v>
      </c>
      <c r="C26" s="260">
        <v>8.2800399999999996</v>
      </c>
      <c r="D26" s="260">
        <v>25.625679999999999</v>
      </c>
      <c r="E26" s="261">
        <f t="shared" si="0"/>
        <v>2.0948739378070638</v>
      </c>
      <c r="F26" s="260">
        <v>205.86393000000001</v>
      </c>
      <c r="G26" s="260">
        <v>723.05992000000003</v>
      </c>
      <c r="H26" s="261">
        <f t="shared" si="1"/>
        <v>2.5123196181089131</v>
      </c>
      <c r="I26" s="260">
        <v>914.23023000000001</v>
      </c>
      <c r="J26" s="261">
        <f t="shared" si="2"/>
        <v>-0.2091052163085878</v>
      </c>
      <c r="K26" s="260">
        <v>205.86393000000001</v>
      </c>
      <c r="L26" s="260">
        <v>723.05992000000003</v>
      </c>
      <c r="M26" s="261">
        <f t="shared" si="3"/>
        <v>2.5123196181089131</v>
      </c>
    </row>
    <row r="27" spans="1:13" x14ac:dyDescent="0.25">
      <c r="A27" s="259" t="s">
        <v>175</v>
      </c>
      <c r="B27" s="259" t="s">
        <v>211</v>
      </c>
      <c r="C27" s="260">
        <v>504.22804000000002</v>
      </c>
      <c r="D27" s="260">
        <v>63.893259999999998</v>
      </c>
      <c r="E27" s="261">
        <f t="shared" si="0"/>
        <v>-0.87328499224279554</v>
      </c>
      <c r="F27" s="260">
        <v>20749.984509999998</v>
      </c>
      <c r="G27" s="260">
        <v>10660.204470000001</v>
      </c>
      <c r="H27" s="261">
        <f t="shared" si="1"/>
        <v>-0.48625482275119047</v>
      </c>
      <c r="I27" s="260">
        <v>19649.119309999998</v>
      </c>
      <c r="J27" s="261">
        <f t="shared" si="2"/>
        <v>-0.45747164023912679</v>
      </c>
      <c r="K27" s="260">
        <v>20749.984509999998</v>
      </c>
      <c r="L27" s="260">
        <v>10660.204470000001</v>
      </c>
      <c r="M27" s="261">
        <f t="shared" si="3"/>
        <v>-0.48625482275119047</v>
      </c>
    </row>
    <row r="28" spans="1:13" x14ac:dyDescent="0.25">
      <c r="A28" s="259" t="s">
        <v>175</v>
      </c>
      <c r="B28" s="259" t="s">
        <v>383</v>
      </c>
      <c r="C28" s="260">
        <v>0</v>
      </c>
      <c r="D28" s="260">
        <v>0</v>
      </c>
      <c r="E28" s="261" t="str">
        <f t="shared" si="0"/>
        <v/>
      </c>
      <c r="F28" s="260">
        <v>0</v>
      </c>
      <c r="G28" s="260">
        <v>0</v>
      </c>
      <c r="H28" s="261" t="str">
        <f t="shared" si="1"/>
        <v/>
      </c>
      <c r="I28" s="260">
        <v>0</v>
      </c>
      <c r="J28" s="261" t="str">
        <f t="shared" si="2"/>
        <v/>
      </c>
      <c r="K28" s="260">
        <v>0</v>
      </c>
      <c r="L28" s="260">
        <v>0</v>
      </c>
      <c r="M28" s="261" t="str">
        <f t="shared" si="3"/>
        <v/>
      </c>
    </row>
    <row r="29" spans="1:13" x14ac:dyDescent="0.25">
      <c r="A29" s="259" t="s">
        <v>175</v>
      </c>
      <c r="B29" s="259" t="s">
        <v>381</v>
      </c>
      <c r="C29" s="260">
        <v>0</v>
      </c>
      <c r="D29" s="260">
        <v>0.51268999999999998</v>
      </c>
      <c r="E29" s="261" t="str">
        <f t="shared" si="0"/>
        <v/>
      </c>
      <c r="F29" s="260">
        <v>0</v>
      </c>
      <c r="G29" s="260">
        <v>0.51268999999999998</v>
      </c>
      <c r="H29" s="261" t="str">
        <f t="shared" si="1"/>
        <v/>
      </c>
      <c r="I29" s="260">
        <v>23.16836</v>
      </c>
      <c r="J29" s="261">
        <f t="shared" si="2"/>
        <v>-0.97787111388117243</v>
      </c>
      <c r="K29" s="260">
        <v>0</v>
      </c>
      <c r="L29" s="260">
        <v>0.51268999999999998</v>
      </c>
      <c r="M29" s="261" t="str">
        <f t="shared" si="3"/>
        <v/>
      </c>
    </row>
    <row r="30" spans="1:13" x14ac:dyDescent="0.25">
      <c r="A30" s="259" t="s">
        <v>175</v>
      </c>
      <c r="B30" s="259" t="s">
        <v>312</v>
      </c>
      <c r="C30" s="260">
        <v>0</v>
      </c>
      <c r="D30" s="260">
        <v>0</v>
      </c>
      <c r="E30" s="261" t="str">
        <f t="shared" si="0"/>
        <v/>
      </c>
      <c r="F30" s="260">
        <v>561.54299000000003</v>
      </c>
      <c r="G30" s="260">
        <v>604.65365999999995</v>
      </c>
      <c r="H30" s="261">
        <f t="shared" si="1"/>
        <v>7.6771806910099549E-2</v>
      </c>
      <c r="I30" s="260">
        <v>428.58118000000002</v>
      </c>
      <c r="J30" s="261">
        <f t="shared" si="2"/>
        <v>0.41082643899575788</v>
      </c>
      <c r="K30" s="260">
        <v>561.54299000000003</v>
      </c>
      <c r="L30" s="260">
        <v>604.65365999999995</v>
      </c>
      <c r="M30" s="261">
        <f t="shared" si="3"/>
        <v>7.6771806910099549E-2</v>
      </c>
    </row>
    <row r="31" spans="1:13" x14ac:dyDescent="0.25">
      <c r="A31" s="259" t="s">
        <v>175</v>
      </c>
      <c r="B31" s="259" t="s">
        <v>201</v>
      </c>
      <c r="C31" s="260">
        <v>808.09050999999999</v>
      </c>
      <c r="D31" s="260">
        <v>548.70889999999997</v>
      </c>
      <c r="E31" s="261">
        <f t="shared" si="0"/>
        <v>-0.32098088863832841</v>
      </c>
      <c r="F31" s="260">
        <v>39386.451370000002</v>
      </c>
      <c r="G31" s="260">
        <v>16983.165990000001</v>
      </c>
      <c r="H31" s="261">
        <f t="shared" si="1"/>
        <v>-0.56880690188464667</v>
      </c>
      <c r="I31" s="260">
        <v>39586.739719999998</v>
      </c>
      <c r="J31" s="261">
        <f t="shared" si="2"/>
        <v>-0.5709885150905778</v>
      </c>
      <c r="K31" s="260">
        <v>39386.451370000002</v>
      </c>
      <c r="L31" s="260">
        <v>16983.165990000001</v>
      </c>
      <c r="M31" s="261">
        <f t="shared" si="3"/>
        <v>-0.56880690188464667</v>
      </c>
    </row>
    <row r="32" spans="1:13" x14ac:dyDescent="0.25">
      <c r="A32" s="259" t="s">
        <v>175</v>
      </c>
      <c r="B32" s="259" t="s">
        <v>368</v>
      </c>
      <c r="C32" s="260">
        <v>0</v>
      </c>
      <c r="D32" s="260">
        <v>0</v>
      </c>
      <c r="E32" s="261" t="str">
        <f t="shared" si="0"/>
        <v/>
      </c>
      <c r="F32" s="260">
        <v>18.855820000000001</v>
      </c>
      <c r="G32" s="260">
        <v>11.17972</v>
      </c>
      <c r="H32" s="261">
        <f t="shared" si="1"/>
        <v>-0.40709446738460597</v>
      </c>
      <c r="I32" s="260">
        <v>155.91807</v>
      </c>
      <c r="J32" s="261">
        <f t="shared" si="2"/>
        <v>-0.92829747058823908</v>
      </c>
      <c r="K32" s="260">
        <v>18.855820000000001</v>
      </c>
      <c r="L32" s="260">
        <v>11.17972</v>
      </c>
      <c r="M32" s="261">
        <f t="shared" si="3"/>
        <v>-0.40709446738460597</v>
      </c>
    </row>
    <row r="33" spans="1:13" x14ac:dyDescent="0.25">
      <c r="A33" s="259" t="s">
        <v>175</v>
      </c>
      <c r="B33" s="259" t="s">
        <v>264</v>
      </c>
      <c r="C33" s="260">
        <v>200.88713999999999</v>
      </c>
      <c r="D33" s="260">
        <v>205.99338</v>
      </c>
      <c r="E33" s="261">
        <f t="shared" si="0"/>
        <v>2.5418451375234907E-2</v>
      </c>
      <c r="F33" s="260">
        <v>4156.4759299999996</v>
      </c>
      <c r="G33" s="260">
        <v>3297.3039199999998</v>
      </c>
      <c r="H33" s="261">
        <f t="shared" si="1"/>
        <v>-0.20670684119659988</v>
      </c>
      <c r="I33" s="260">
        <v>7076.0802800000001</v>
      </c>
      <c r="J33" s="261">
        <f t="shared" si="2"/>
        <v>-0.53402112617071662</v>
      </c>
      <c r="K33" s="260">
        <v>4156.4759299999996</v>
      </c>
      <c r="L33" s="260">
        <v>3297.3039199999998</v>
      </c>
      <c r="M33" s="261">
        <f t="shared" si="3"/>
        <v>-0.20670684119659988</v>
      </c>
    </row>
    <row r="34" spans="1:13" x14ac:dyDescent="0.25">
      <c r="A34" s="259" t="s">
        <v>175</v>
      </c>
      <c r="B34" s="259" t="s">
        <v>399</v>
      </c>
      <c r="C34" s="260">
        <v>0</v>
      </c>
      <c r="D34" s="260">
        <v>0</v>
      </c>
      <c r="E34" s="261" t="str">
        <f t="shared" si="0"/>
        <v/>
      </c>
      <c r="F34" s="260">
        <v>0</v>
      </c>
      <c r="G34" s="260">
        <v>25.126100000000001</v>
      </c>
      <c r="H34" s="261" t="str">
        <f t="shared" si="1"/>
        <v/>
      </c>
      <c r="I34" s="260">
        <v>0</v>
      </c>
      <c r="J34" s="261" t="str">
        <f t="shared" si="2"/>
        <v/>
      </c>
      <c r="K34" s="260">
        <v>0</v>
      </c>
      <c r="L34" s="260">
        <v>25.126100000000001</v>
      </c>
      <c r="M34" s="261" t="str">
        <f t="shared" si="3"/>
        <v/>
      </c>
    </row>
    <row r="35" spans="1:13" x14ac:dyDescent="0.25">
      <c r="A35" s="259" t="s">
        <v>175</v>
      </c>
      <c r="B35" s="259" t="s">
        <v>250</v>
      </c>
      <c r="C35" s="260">
        <v>394.96895000000001</v>
      </c>
      <c r="D35" s="260">
        <v>27.480129999999999</v>
      </c>
      <c r="E35" s="261">
        <f t="shared" si="0"/>
        <v>-0.93042458147659457</v>
      </c>
      <c r="F35" s="260">
        <v>4238.6752500000002</v>
      </c>
      <c r="G35" s="260">
        <v>4169.2785700000004</v>
      </c>
      <c r="H35" s="261">
        <f t="shared" si="1"/>
        <v>-1.6372256874361835E-2</v>
      </c>
      <c r="I35" s="260">
        <v>8263.7930199999992</v>
      </c>
      <c r="J35" s="261">
        <f t="shared" si="2"/>
        <v>-0.49547640412707228</v>
      </c>
      <c r="K35" s="260">
        <v>4238.6752500000002</v>
      </c>
      <c r="L35" s="260">
        <v>4169.2785700000004</v>
      </c>
      <c r="M35" s="261">
        <f t="shared" si="3"/>
        <v>-1.6372256874361835E-2</v>
      </c>
    </row>
    <row r="36" spans="1:13" x14ac:dyDescent="0.25">
      <c r="A36" s="259" t="s">
        <v>175</v>
      </c>
      <c r="B36" s="259" t="s">
        <v>501</v>
      </c>
      <c r="C36" s="260">
        <v>0</v>
      </c>
      <c r="D36" s="260">
        <v>0</v>
      </c>
      <c r="E36" s="261" t="str">
        <f t="shared" si="0"/>
        <v/>
      </c>
      <c r="F36" s="260">
        <v>0</v>
      </c>
      <c r="G36" s="260">
        <v>0</v>
      </c>
      <c r="H36" s="261" t="str">
        <f t="shared" si="1"/>
        <v/>
      </c>
      <c r="I36" s="260">
        <v>0</v>
      </c>
      <c r="J36" s="261" t="str">
        <f t="shared" si="2"/>
        <v/>
      </c>
      <c r="K36" s="260">
        <v>0</v>
      </c>
      <c r="L36" s="260">
        <v>0</v>
      </c>
      <c r="M36" s="261" t="str">
        <f t="shared" si="3"/>
        <v/>
      </c>
    </row>
    <row r="37" spans="1:13" x14ac:dyDescent="0.25">
      <c r="A37" s="259" t="s">
        <v>175</v>
      </c>
      <c r="B37" s="259" t="s">
        <v>387</v>
      </c>
      <c r="C37" s="260">
        <v>0</v>
      </c>
      <c r="D37" s="260">
        <v>0</v>
      </c>
      <c r="E37" s="261" t="str">
        <f t="shared" si="0"/>
        <v/>
      </c>
      <c r="F37" s="260">
        <v>0</v>
      </c>
      <c r="G37" s="260">
        <v>0</v>
      </c>
      <c r="H37" s="261" t="str">
        <f t="shared" si="1"/>
        <v/>
      </c>
      <c r="I37" s="260">
        <v>0</v>
      </c>
      <c r="J37" s="261" t="str">
        <f t="shared" si="2"/>
        <v/>
      </c>
      <c r="K37" s="260">
        <v>0</v>
      </c>
      <c r="L37" s="260">
        <v>0</v>
      </c>
      <c r="M37" s="261" t="str">
        <f t="shared" si="3"/>
        <v/>
      </c>
    </row>
    <row r="38" spans="1:13" x14ac:dyDescent="0.25">
      <c r="A38" s="259" t="s">
        <v>175</v>
      </c>
      <c r="B38" s="259" t="s">
        <v>407</v>
      </c>
      <c r="C38" s="260">
        <v>0</v>
      </c>
      <c r="D38" s="260">
        <v>0</v>
      </c>
      <c r="E38" s="261" t="str">
        <f t="shared" si="0"/>
        <v/>
      </c>
      <c r="F38" s="260">
        <v>4.8725199999999997</v>
      </c>
      <c r="G38" s="260">
        <v>0</v>
      </c>
      <c r="H38" s="261">
        <f t="shared" si="1"/>
        <v>-1</v>
      </c>
      <c r="I38" s="260">
        <v>0</v>
      </c>
      <c r="J38" s="261" t="str">
        <f t="shared" si="2"/>
        <v/>
      </c>
      <c r="K38" s="260">
        <v>4.8725199999999997</v>
      </c>
      <c r="L38" s="260">
        <v>0</v>
      </c>
      <c r="M38" s="261">
        <f t="shared" si="3"/>
        <v>-1</v>
      </c>
    </row>
    <row r="39" spans="1:13" x14ac:dyDescent="0.25">
      <c r="A39" s="259" t="s">
        <v>175</v>
      </c>
      <c r="B39" s="259" t="s">
        <v>212</v>
      </c>
      <c r="C39" s="260">
        <v>511.25081</v>
      </c>
      <c r="D39" s="260">
        <v>867.04497000000003</v>
      </c>
      <c r="E39" s="261">
        <f t="shared" si="0"/>
        <v>0.69592879471428137</v>
      </c>
      <c r="F39" s="260">
        <v>15179.58194</v>
      </c>
      <c r="G39" s="260">
        <v>26069.155360000001</v>
      </c>
      <c r="H39" s="261">
        <f t="shared" si="1"/>
        <v>0.71738295975758604</v>
      </c>
      <c r="I39" s="260">
        <v>37534.34287</v>
      </c>
      <c r="J39" s="261">
        <f t="shared" si="2"/>
        <v>-0.30545859160794731</v>
      </c>
      <c r="K39" s="260">
        <v>15179.58194</v>
      </c>
      <c r="L39" s="260">
        <v>26069.155360000001</v>
      </c>
      <c r="M39" s="261">
        <f t="shared" si="3"/>
        <v>0.71738295975758604</v>
      </c>
    </row>
    <row r="40" spans="1:13" x14ac:dyDescent="0.25">
      <c r="A40" s="259" t="s">
        <v>175</v>
      </c>
      <c r="B40" s="259" t="s">
        <v>333</v>
      </c>
      <c r="C40" s="260">
        <v>0</v>
      </c>
      <c r="D40" s="260">
        <v>0</v>
      </c>
      <c r="E40" s="261" t="str">
        <f t="shared" si="0"/>
        <v/>
      </c>
      <c r="F40" s="260">
        <v>536.41434000000004</v>
      </c>
      <c r="G40" s="260">
        <v>263.77922000000001</v>
      </c>
      <c r="H40" s="261">
        <f t="shared" si="1"/>
        <v>-0.50825471966316194</v>
      </c>
      <c r="I40" s="260">
        <v>71.698599999999999</v>
      </c>
      <c r="J40" s="261">
        <f t="shared" si="2"/>
        <v>2.6790009846775251</v>
      </c>
      <c r="K40" s="260">
        <v>536.41434000000004</v>
      </c>
      <c r="L40" s="260">
        <v>263.77922000000001</v>
      </c>
      <c r="M40" s="261">
        <f t="shared" si="3"/>
        <v>-0.50825471966316194</v>
      </c>
    </row>
    <row r="41" spans="1:13" x14ac:dyDescent="0.25">
      <c r="A41" s="259" t="s">
        <v>175</v>
      </c>
      <c r="B41" s="259" t="s">
        <v>273</v>
      </c>
      <c r="C41" s="260">
        <v>64.269369999999995</v>
      </c>
      <c r="D41" s="260">
        <v>91.532439999999994</v>
      </c>
      <c r="E41" s="261">
        <f t="shared" si="0"/>
        <v>0.42420005050617426</v>
      </c>
      <c r="F41" s="260">
        <v>1620.6716200000001</v>
      </c>
      <c r="G41" s="260">
        <v>4644.0858699999999</v>
      </c>
      <c r="H41" s="261">
        <f t="shared" si="1"/>
        <v>1.8655316800080697</v>
      </c>
      <c r="I41" s="260">
        <v>9326.9621599999991</v>
      </c>
      <c r="J41" s="261">
        <f t="shared" si="2"/>
        <v>-0.5020794777192491</v>
      </c>
      <c r="K41" s="260">
        <v>1620.6716200000001</v>
      </c>
      <c r="L41" s="260">
        <v>4644.0858699999999</v>
      </c>
      <c r="M41" s="261">
        <f t="shared" si="3"/>
        <v>1.8655316800080697</v>
      </c>
    </row>
    <row r="42" spans="1:13" x14ac:dyDescent="0.25">
      <c r="A42" s="259" t="s">
        <v>175</v>
      </c>
      <c r="B42" s="259" t="s">
        <v>371</v>
      </c>
      <c r="C42" s="260">
        <v>0</v>
      </c>
      <c r="D42" s="260">
        <v>0</v>
      </c>
      <c r="E42" s="261" t="str">
        <f t="shared" si="0"/>
        <v/>
      </c>
      <c r="F42" s="260">
        <v>0.61670000000000003</v>
      </c>
      <c r="G42" s="260">
        <v>0</v>
      </c>
      <c r="H42" s="261">
        <f t="shared" si="1"/>
        <v>-1</v>
      </c>
      <c r="I42" s="260">
        <v>109.67838</v>
      </c>
      <c r="J42" s="261">
        <f t="shared" si="2"/>
        <v>-1</v>
      </c>
      <c r="K42" s="260">
        <v>0.61670000000000003</v>
      </c>
      <c r="L42" s="260">
        <v>0</v>
      </c>
      <c r="M42" s="261">
        <f t="shared" si="3"/>
        <v>-1</v>
      </c>
    </row>
    <row r="43" spans="1:13" x14ac:dyDescent="0.25">
      <c r="A43" s="259" t="s">
        <v>175</v>
      </c>
      <c r="B43" s="259" t="s">
        <v>386</v>
      </c>
      <c r="C43" s="260">
        <v>0</v>
      </c>
      <c r="D43" s="260">
        <v>0</v>
      </c>
      <c r="E43" s="261" t="str">
        <f t="shared" si="0"/>
        <v/>
      </c>
      <c r="F43" s="260">
        <v>137.61248000000001</v>
      </c>
      <c r="G43" s="260">
        <v>20.45223</v>
      </c>
      <c r="H43" s="261">
        <f t="shared" si="1"/>
        <v>-0.8513780872199963</v>
      </c>
      <c r="I43" s="260">
        <v>102.7908</v>
      </c>
      <c r="J43" s="261">
        <f t="shared" si="2"/>
        <v>-0.80103053969810523</v>
      </c>
      <c r="K43" s="260">
        <v>137.61248000000001</v>
      </c>
      <c r="L43" s="260">
        <v>20.45223</v>
      </c>
      <c r="M43" s="261">
        <f t="shared" si="3"/>
        <v>-0.8513780872199963</v>
      </c>
    </row>
    <row r="44" spans="1:13" x14ac:dyDescent="0.25">
      <c r="A44" s="259" t="s">
        <v>175</v>
      </c>
      <c r="B44" s="259" t="s">
        <v>378</v>
      </c>
      <c r="C44" s="260">
        <v>0</v>
      </c>
      <c r="D44" s="260">
        <v>0</v>
      </c>
      <c r="E44" s="261" t="str">
        <f t="shared" si="0"/>
        <v/>
      </c>
      <c r="F44" s="260">
        <v>444.40649999999999</v>
      </c>
      <c r="G44" s="260">
        <v>217.75899999999999</v>
      </c>
      <c r="H44" s="261">
        <f t="shared" si="1"/>
        <v>-0.51000041628554038</v>
      </c>
      <c r="I44" s="260">
        <v>0</v>
      </c>
      <c r="J44" s="261" t="str">
        <f t="shared" si="2"/>
        <v/>
      </c>
      <c r="K44" s="260">
        <v>444.40649999999999</v>
      </c>
      <c r="L44" s="260">
        <v>217.75899999999999</v>
      </c>
      <c r="M44" s="261">
        <f t="shared" si="3"/>
        <v>-0.51000041628554038</v>
      </c>
    </row>
    <row r="45" spans="1:13" x14ac:dyDescent="0.25">
      <c r="A45" s="259" t="s">
        <v>175</v>
      </c>
      <c r="B45" s="259" t="s">
        <v>397</v>
      </c>
      <c r="C45" s="260">
        <v>0</v>
      </c>
      <c r="D45" s="260">
        <v>0</v>
      </c>
      <c r="E45" s="261" t="str">
        <f t="shared" si="0"/>
        <v/>
      </c>
      <c r="F45" s="260">
        <v>0</v>
      </c>
      <c r="G45" s="260">
        <v>0</v>
      </c>
      <c r="H45" s="261" t="str">
        <f t="shared" si="1"/>
        <v/>
      </c>
      <c r="I45" s="260">
        <v>0</v>
      </c>
      <c r="J45" s="261" t="str">
        <f t="shared" si="2"/>
        <v/>
      </c>
      <c r="K45" s="260">
        <v>0</v>
      </c>
      <c r="L45" s="260">
        <v>0</v>
      </c>
      <c r="M45" s="261" t="str">
        <f t="shared" si="3"/>
        <v/>
      </c>
    </row>
    <row r="46" spans="1:13" x14ac:dyDescent="0.25">
      <c r="A46" s="259" t="s">
        <v>175</v>
      </c>
      <c r="B46" s="259" t="s">
        <v>228</v>
      </c>
      <c r="C46" s="260">
        <v>11.42238</v>
      </c>
      <c r="D46" s="260">
        <v>268.97851000000003</v>
      </c>
      <c r="E46" s="261">
        <f t="shared" si="0"/>
        <v>22.548376958217116</v>
      </c>
      <c r="F46" s="260">
        <v>14657.95983</v>
      </c>
      <c r="G46" s="260">
        <v>10282.3696</v>
      </c>
      <c r="H46" s="261">
        <f t="shared" si="1"/>
        <v>-0.29851290907787953</v>
      </c>
      <c r="I46" s="260">
        <v>12191.083000000001</v>
      </c>
      <c r="J46" s="261">
        <f t="shared" si="2"/>
        <v>-0.15656635263659513</v>
      </c>
      <c r="K46" s="260">
        <v>14657.95983</v>
      </c>
      <c r="L46" s="260">
        <v>10282.3696</v>
      </c>
      <c r="M46" s="261">
        <f t="shared" si="3"/>
        <v>-0.29851290907787953</v>
      </c>
    </row>
    <row r="47" spans="1:13" x14ac:dyDescent="0.25">
      <c r="A47" s="259" t="s">
        <v>175</v>
      </c>
      <c r="B47" s="259" t="s">
        <v>271</v>
      </c>
      <c r="C47" s="260">
        <v>0.79256000000000004</v>
      </c>
      <c r="D47" s="260">
        <v>0</v>
      </c>
      <c r="E47" s="261">
        <f t="shared" si="0"/>
        <v>-1</v>
      </c>
      <c r="F47" s="260">
        <v>3475.1462999999999</v>
      </c>
      <c r="G47" s="260">
        <v>131.63211999999999</v>
      </c>
      <c r="H47" s="261">
        <f t="shared" si="1"/>
        <v>-0.96212184793486244</v>
      </c>
      <c r="I47" s="260">
        <v>1293.4383399999999</v>
      </c>
      <c r="J47" s="261">
        <f t="shared" si="2"/>
        <v>-0.89823085033956862</v>
      </c>
      <c r="K47" s="260">
        <v>3475.1462999999999</v>
      </c>
      <c r="L47" s="260">
        <v>131.63211999999999</v>
      </c>
      <c r="M47" s="261">
        <f t="shared" si="3"/>
        <v>-0.96212184793486244</v>
      </c>
    </row>
    <row r="48" spans="1:13" x14ac:dyDescent="0.25">
      <c r="A48" s="259" t="s">
        <v>175</v>
      </c>
      <c r="B48" s="259" t="s">
        <v>334</v>
      </c>
      <c r="C48" s="260">
        <v>0</v>
      </c>
      <c r="D48" s="260">
        <v>20.054500000000001</v>
      </c>
      <c r="E48" s="261" t="str">
        <f t="shared" si="0"/>
        <v/>
      </c>
      <c r="F48" s="260">
        <v>267.69159999999999</v>
      </c>
      <c r="G48" s="260">
        <v>340.87682000000001</v>
      </c>
      <c r="H48" s="261">
        <f t="shared" si="1"/>
        <v>0.27339378598357222</v>
      </c>
      <c r="I48" s="260">
        <v>42.042009999999998</v>
      </c>
      <c r="J48" s="261">
        <f t="shared" si="2"/>
        <v>7.1080048266008227</v>
      </c>
      <c r="K48" s="260">
        <v>267.69159999999999</v>
      </c>
      <c r="L48" s="260">
        <v>340.87682000000001</v>
      </c>
      <c r="M48" s="261">
        <f t="shared" si="3"/>
        <v>0.27339378598357222</v>
      </c>
    </row>
    <row r="49" spans="1:13" x14ac:dyDescent="0.25">
      <c r="A49" s="259" t="s">
        <v>175</v>
      </c>
      <c r="B49" s="259" t="s">
        <v>230</v>
      </c>
      <c r="C49" s="260">
        <v>73.682559999999995</v>
      </c>
      <c r="D49" s="260">
        <v>140.39206999999999</v>
      </c>
      <c r="E49" s="261">
        <f t="shared" si="0"/>
        <v>0.90536363014531518</v>
      </c>
      <c r="F49" s="260">
        <v>4979.2754500000001</v>
      </c>
      <c r="G49" s="260">
        <v>4862.6240399999997</v>
      </c>
      <c r="H49" s="261">
        <f t="shared" si="1"/>
        <v>-2.3427386408197304E-2</v>
      </c>
      <c r="I49" s="260">
        <v>3030.0517300000001</v>
      </c>
      <c r="J49" s="261">
        <f t="shared" si="2"/>
        <v>0.60479901773822164</v>
      </c>
      <c r="K49" s="260">
        <v>4979.2754500000001</v>
      </c>
      <c r="L49" s="260">
        <v>4862.6240399999997</v>
      </c>
      <c r="M49" s="261">
        <f t="shared" si="3"/>
        <v>-2.3427386408197304E-2</v>
      </c>
    </row>
    <row r="50" spans="1:13" x14ac:dyDescent="0.25">
      <c r="A50" s="259" t="s">
        <v>175</v>
      </c>
      <c r="B50" s="259" t="s">
        <v>216</v>
      </c>
      <c r="C50" s="260">
        <v>23.938739999999999</v>
      </c>
      <c r="D50" s="260">
        <v>10.920680000000001</v>
      </c>
      <c r="E50" s="261">
        <f t="shared" si="0"/>
        <v>-0.54380723463306757</v>
      </c>
      <c r="F50" s="260">
        <v>1490.6272799999999</v>
      </c>
      <c r="G50" s="260">
        <v>4040.6167</v>
      </c>
      <c r="H50" s="261">
        <f t="shared" si="1"/>
        <v>1.7106821096149538</v>
      </c>
      <c r="I50" s="260">
        <v>4572.3057399999998</v>
      </c>
      <c r="J50" s="261">
        <f t="shared" si="2"/>
        <v>-0.11628466472585441</v>
      </c>
      <c r="K50" s="260">
        <v>1490.6272799999999</v>
      </c>
      <c r="L50" s="260">
        <v>4040.6167</v>
      </c>
      <c r="M50" s="261">
        <f t="shared" si="3"/>
        <v>1.7106821096149538</v>
      </c>
    </row>
    <row r="51" spans="1:13" x14ac:dyDescent="0.25">
      <c r="A51" s="259" t="s">
        <v>175</v>
      </c>
      <c r="B51" s="259" t="s">
        <v>286</v>
      </c>
      <c r="C51" s="260">
        <v>279.21760999999998</v>
      </c>
      <c r="D51" s="260">
        <v>149.46200999999999</v>
      </c>
      <c r="E51" s="261">
        <f t="shared" si="0"/>
        <v>-0.46471137690778175</v>
      </c>
      <c r="F51" s="260">
        <v>5861.6860299999998</v>
      </c>
      <c r="G51" s="260">
        <v>2192.5194000000001</v>
      </c>
      <c r="H51" s="261">
        <f t="shared" si="1"/>
        <v>-0.62595755064690828</v>
      </c>
      <c r="I51" s="260">
        <v>2167.48117</v>
      </c>
      <c r="J51" s="261">
        <f t="shared" si="2"/>
        <v>1.1551763561572281E-2</v>
      </c>
      <c r="K51" s="260">
        <v>5861.6860299999998</v>
      </c>
      <c r="L51" s="260">
        <v>2192.5194000000001</v>
      </c>
      <c r="M51" s="261">
        <f t="shared" si="3"/>
        <v>-0.62595755064690828</v>
      </c>
    </row>
    <row r="52" spans="1:13" x14ac:dyDescent="0.25">
      <c r="A52" s="259" t="s">
        <v>175</v>
      </c>
      <c r="B52" s="259" t="s">
        <v>238</v>
      </c>
      <c r="C52" s="260">
        <v>0</v>
      </c>
      <c r="D52" s="260">
        <v>68.095190000000002</v>
      </c>
      <c r="E52" s="261" t="str">
        <f t="shared" si="0"/>
        <v/>
      </c>
      <c r="F52" s="260">
        <v>1567.84438</v>
      </c>
      <c r="G52" s="260">
        <v>1543.6952200000001</v>
      </c>
      <c r="H52" s="261">
        <f t="shared" si="1"/>
        <v>-1.5402778686491758E-2</v>
      </c>
      <c r="I52" s="260">
        <v>14807.71312</v>
      </c>
      <c r="J52" s="261">
        <f t="shared" si="2"/>
        <v>-0.89575059919853439</v>
      </c>
      <c r="K52" s="260">
        <v>1567.84438</v>
      </c>
      <c r="L52" s="260">
        <v>1543.6952200000001</v>
      </c>
      <c r="M52" s="261">
        <f t="shared" si="3"/>
        <v>-1.5402778686491758E-2</v>
      </c>
    </row>
    <row r="53" spans="1:13" x14ac:dyDescent="0.25">
      <c r="A53" s="259" t="s">
        <v>175</v>
      </c>
      <c r="B53" s="259" t="s">
        <v>361</v>
      </c>
      <c r="C53" s="260">
        <v>28.387</v>
      </c>
      <c r="D53" s="260">
        <v>5.323E-2</v>
      </c>
      <c r="E53" s="261">
        <f t="shared" si="0"/>
        <v>-0.99812484588015637</v>
      </c>
      <c r="F53" s="260">
        <v>116.38757</v>
      </c>
      <c r="G53" s="260">
        <v>33.17653</v>
      </c>
      <c r="H53" s="261">
        <f t="shared" si="1"/>
        <v>-0.71494782475482554</v>
      </c>
      <c r="I53" s="260">
        <v>3.3082500000000001</v>
      </c>
      <c r="J53" s="261">
        <f t="shared" si="2"/>
        <v>9.0284228821884671</v>
      </c>
      <c r="K53" s="260">
        <v>116.38757</v>
      </c>
      <c r="L53" s="260">
        <v>33.17653</v>
      </c>
      <c r="M53" s="261">
        <f t="shared" si="3"/>
        <v>-0.71494782475482554</v>
      </c>
    </row>
    <row r="54" spans="1:13" x14ac:dyDescent="0.25">
      <c r="A54" s="259" t="s">
        <v>175</v>
      </c>
      <c r="B54" s="259" t="s">
        <v>408</v>
      </c>
      <c r="C54" s="260">
        <v>0</v>
      </c>
      <c r="D54" s="260">
        <v>0</v>
      </c>
      <c r="E54" s="261" t="str">
        <f t="shared" si="0"/>
        <v/>
      </c>
      <c r="F54" s="260">
        <v>0</v>
      </c>
      <c r="G54" s="260">
        <v>0</v>
      </c>
      <c r="H54" s="261" t="str">
        <f t="shared" si="1"/>
        <v/>
      </c>
      <c r="I54" s="260">
        <v>0</v>
      </c>
      <c r="J54" s="261" t="str">
        <f t="shared" si="2"/>
        <v/>
      </c>
      <c r="K54" s="260">
        <v>0</v>
      </c>
      <c r="L54" s="260">
        <v>0</v>
      </c>
      <c r="M54" s="261" t="str">
        <f t="shared" si="3"/>
        <v/>
      </c>
    </row>
    <row r="55" spans="1:13" x14ac:dyDescent="0.25">
      <c r="A55" s="259" t="s">
        <v>175</v>
      </c>
      <c r="B55" s="259" t="s">
        <v>404</v>
      </c>
      <c r="C55" s="260">
        <v>0</v>
      </c>
      <c r="D55" s="260">
        <v>0</v>
      </c>
      <c r="E55" s="261" t="str">
        <f t="shared" si="0"/>
        <v/>
      </c>
      <c r="F55" s="260">
        <v>0</v>
      </c>
      <c r="G55" s="260">
        <v>0</v>
      </c>
      <c r="H55" s="261" t="str">
        <f t="shared" si="1"/>
        <v/>
      </c>
      <c r="I55" s="260">
        <v>0</v>
      </c>
      <c r="J55" s="261" t="str">
        <f t="shared" si="2"/>
        <v/>
      </c>
      <c r="K55" s="260">
        <v>0</v>
      </c>
      <c r="L55" s="260">
        <v>0</v>
      </c>
      <c r="M55" s="261" t="str">
        <f t="shared" si="3"/>
        <v/>
      </c>
    </row>
    <row r="56" spans="1:13" x14ac:dyDescent="0.25">
      <c r="A56" s="259" t="s">
        <v>175</v>
      </c>
      <c r="B56" s="259" t="s">
        <v>307</v>
      </c>
      <c r="C56" s="260">
        <v>1.8169999999999999</v>
      </c>
      <c r="D56" s="260">
        <v>0</v>
      </c>
      <c r="E56" s="261">
        <f t="shared" si="0"/>
        <v>-1</v>
      </c>
      <c r="F56" s="260">
        <v>13138.08259</v>
      </c>
      <c r="G56" s="260">
        <v>5601.83493</v>
      </c>
      <c r="H56" s="261">
        <f t="shared" si="1"/>
        <v>-0.57361853286994746</v>
      </c>
      <c r="I56" s="260">
        <v>1757.39338</v>
      </c>
      <c r="J56" s="261">
        <f t="shared" si="2"/>
        <v>2.187581672806802</v>
      </c>
      <c r="K56" s="260">
        <v>13138.08259</v>
      </c>
      <c r="L56" s="260">
        <v>5601.83493</v>
      </c>
      <c r="M56" s="261">
        <f t="shared" si="3"/>
        <v>-0.57361853286994746</v>
      </c>
    </row>
    <row r="57" spans="1:13" x14ac:dyDescent="0.25">
      <c r="A57" s="259" t="s">
        <v>175</v>
      </c>
      <c r="B57" s="259" t="s">
        <v>254</v>
      </c>
      <c r="C57" s="260">
        <v>205.96523999999999</v>
      </c>
      <c r="D57" s="260">
        <v>144.46089000000001</v>
      </c>
      <c r="E57" s="261">
        <f t="shared" si="0"/>
        <v>-0.29861519351517751</v>
      </c>
      <c r="F57" s="260">
        <v>3661.3382299999998</v>
      </c>
      <c r="G57" s="260">
        <v>4195.8644999999997</v>
      </c>
      <c r="H57" s="261">
        <f t="shared" si="1"/>
        <v>0.14599204892359796</v>
      </c>
      <c r="I57" s="260">
        <v>3608.3969999999999</v>
      </c>
      <c r="J57" s="261">
        <f t="shared" si="2"/>
        <v>0.16280567243571031</v>
      </c>
      <c r="K57" s="260">
        <v>3661.3382299999998</v>
      </c>
      <c r="L57" s="260">
        <v>4195.8644999999997</v>
      </c>
      <c r="M57" s="261">
        <f t="shared" si="3"/>
        <v>0.14599204892359796</v>
      </c>
    </row>
    <row r="58" spans="1:13" x14ac:dyDescent="0.25">
      <c r="A58" s="259" t="s">
        <v>175</v>
      </c>
      <c r="B58" s="259" t="s">
        <v>345</v>
      </c>
      <c r="C58" s="260">
        <v>0</v>
      </c>
      <c r="D58" s="260">
        <v>0</v>
      </c>
      <c r="E58" s="261" t="str">
        <f t="shared" si="0"/>
        <v/>
      </c>
      <c r="F58" s="260">
        <v>298.47527000000002</v>
      </c>
      <c r="G58" s="260">
        <v>730.38744999999994</v>
      </c>
      <c r="H58" s="261">
        <f t="shared" si="1"/>
        <v>1.4470618621100497</v>
      </c>
      <c r="I58" s="260">
        <v>742.31492000000003</v>
      </c>
      <c r="J58" s="261">
        <f t="shared" si="2"/>
        <v>-1.6067937850420821E-2</v>
      </c>
      <c r="K58" s="260">
        <v>298.47527000000002</v>
      </c>
      <c r="L58" s="260">
        <v>730.38744999999994</v>
      </c>
      <c r="M58" s="261">
        <f t="shared" si="3"/>
        <v>1.4470618621100497</v>
      </c>
    </row>
    <row r="59" spans="1:13" x14ac:dyDescent="0.25">
      <c r="A59" s="259" t="s">
        <v>175</v>
      </c>
      <c r="B59" s="259" t="s">
        <v>355</v>
      </c>
      <c r="C59" s="260">
        <v>0</v>
      </c>
      <c r="D59" s="260">
        <v>0</v>
      </c>
      <c r="E59" s="261" t="str">
        <f t="shared" si="0"/>
        <v/>
      </c>
      <c r="F59" s="260">
        <v>164.27405999999999</v>
      </c>
      <c r="G59" s="260">
        <v>44.8795</v>
      </c>
      <c r="H59" s="261">
        <f t="shared" si="1"/>
        <v>-0.72680105428696407</v>
      </c>
      <c r="I59" s="260">
        <v>323.93545999999998</v>
      </c>
      <c r="J59" s="261">
        <f t="shared" si="2"/>
        <v>-0.86145542695449273</v>
      </c>
      <c r="K59" s="260">
        <v>164.27405999999999</v>
      </c>
      <c r="L59" s="260">
        <v>44.8795</v>
      </c>
      <c r="M59" s="261">
        <f t="shared" si="3"/>
        <v>-0.72680105428696407</v>
      </c>
    </row>
    <row r="60" spans="1:13" x14ac:dyDescent="0.25">
      <c r="A60" s="259" t="s">
        <v>175</v>
      </c>
      <c r="B60" s="259" t="s">
        <v>374</v>
      </c>
      <c r="C60" s="260">
        <v>0</v>
      </c>
      <c r="D60" s="260">
        <v>0</v>
      </c>
      <c r="E60" s="261" t="str">
        <f t="shared" si="0"/>
        <v/>
      </c>
      <c r="F60" s="260">
        <v>0</v>
      </c>
      <c r="G60" s="260">
        <v>0</v>
      </c>
      <c r="H60" s="261" t="str">
        <f t="shared" si="1"/>
        <v/>
      </c>
      <c r="I60" s="260">
        <v>4.02E-2</v>
      </c>
      <c r="J60" s="261">
        <f t="shared" si="2"/>
        <v>-1</v>
      </c>
      <c r="K60" s="260">
        <v>0</v>
      </c>
      <c r="L60" s="260">
        <v>0</v>
      </c>
      <c r="M60" s="261" t="str">
        <f t="shared" si="3"/>
        <v/>
      </c>
    </row>
    <row r="61" spans="1:13" x14ac:dyDescent="0.25">
      <c r="A61" s="259" t="s">
        <v>175</v>
      </c>
      <c r="B61" s="259" t="s">
        <v>292</v>
      </c>
      <c r="C61" s="260">
        <v>0</v>
      </c>
      <c r="D61" s="260">
        <v>73.695009999999996</v>
      </c>
      <c r="E61" s="261" t="str">
        <f t="shared" si="0"/>
        <v/>
      </c>
      <c r="F61" s="260">
        <v>234.29742999999999</v>
      </c>
      <c r="G61" s="260">
        <v>122.54505</v>
      </c>
      <c r="H61" s="261">
        <f t="shared" si="1"/>
        <v>-0.4769680145445897</v>
      </c>
      <c r="I61" s="260">
        <v>2806.4789000000001</v>
      </c>
      <c r="J61" s="261">
        <f t="shared" si="2"/>
        <v>-0.95633494696860177</v>
      </c>
      <c r="K61" s="260">
        <v>234.29742999999999</v>
      </c>
      <c r="L61" s="260">
        <v>122.54505</v>
      </c>
      <c r="M61" s="261">
        <f t="shared" si="3"/>
        <v>-0.4769680145445897</v>
      </c>
    </row>
    <row r="62" spans="1:13" x14ac:dyDescent="0.25">
      <c r="A62" s="259" t="s">
        <v>175</v>
      </c>
      <c r="B62" s="259" t="s">
        <v>344</v>
      </c>
      <c r="C62" s="260">
        <v>0</v>
      </c>
      <c r="D62" s="260">
        <v>0</v>
      </c>
      <c r="E62" s="261" t="str">
        <f t="shared" si="0"/>
        <v/>
      </c>
      <c r="F62" s="260">
        <v>0</v>
      </c>
      <c r="G62" s="260">
        <v>0</v>
      </c>
      <c r="H62" s="261" t="str">
        <f t="shared" si="1"/>
        <v/>
      </c>
      <c r="I62" s="260">
        <v>0</v>
      </c>
      <c r="J62" s="261" t="str">
        <f t="shared" si="2"/>
        <v/>
      </c>
      <c r="K62" s="260">
        <v>0</v>
      </c>
      <c r="L62" s="260">
        <v>0</v>
      </c>
      <c r="M62" s="261" t="str">
        <f t="shared" si="3"/>
        <v/>
      </c>
    </row>
    <row r="63" spans="1:13" x14ac:dyDescent="0.25">
      <c r="A63" s="259" t="s">
        <v>175</v>
      </c>
      <c r="B63" s="259" t="s">
        <v>322</v>
      </c>
      <c r="C63" s="260">
        <v>0</v>
      </c>
      <c r="D63" s="260">
        <v>3.5819999999999998E-2</v>
      </c>
      <c r="E63" s="261" t="str">
        <f t="shared" si="0"/>
        <v/>
      </c>
      <c r="F63" s="260">
        <v>601.87025000000006</v>
      </c>
      <c r="G63" s="260">
        <v>2605.3508700000002</v>
      </c>
      <c r="H63" s="261">
        <f t="shared" si="1"/>
        <v>3.3287583494947626</v>
      </c>
      <c r="I63" s="260">
        <v>724.26301000000001</v>
      </c>
      <c r="J63" s="261">
        <f t="shared" si="2"/>
        <v>2.5972441420141008</v>
      </c>
      <c r="K63" s="260">
        <v>601.87025000000006</v>
      </c>
      <c r="L63" s="260">
        <v>2605.3508700000002</v>
      </c>
      <c r="M63" s="261">
        <f t="shared" si="3"/>
        <v>3.3287583494947626</v>
      </c>
    </row>
    <row r="64" spans="1:13" x14ac:dyDescent="0.25">
      <c r="A64" s="259" t="s">
        <v>175</v>
      </c>
      <c r="B64" s="259" t="s">
        <v>272</v>
      </c>
      <c r="C64" s="260">
        <v>0</v>
      </c>
      <c r="D64" s="260">
        <v>626.74243999999999</v>
      </c>
      <c r="E64" s="261" t="str">
        <f t="shared" si="0"/>
        <v/>
      </c>
      <c r="F64" s="260">
        <v>7009.8159100000003</v>
      </c>
      <c r="G64" s="260">
        <v>21004.74122</v>
      </c>
      <c r="H64" s="261">
        <f t="shared" si="1"/>
        <v>1.9964754409648968</v>
      </c>
      <c r="I64" s="260">
        <v>3303.0813699999999</v>
      </c>
      <c r="J64" s="261">
        <f t="shared" si="2"/>
        <v>5.3591352640519423</v>
      </c>
      <c r="K64" s="260">
        <v>7009.8159100000003</v>
      </c>
      <c r="L64" s="260">
        <v>21004.74122</v>
      </c>
      <c r="M64" s="261">
        <f t="shared" si="3"/>
        <v>1.9964754409648968</v>
      </c>
    </row>
    <row r="65" spans="1:13" x14ac:dyDescent="0.25">
      <c r="A65" s="259" t="s">
        <v>175</v>
      </c>
      <c r="B65" s="259" t="s">
        <v>411</v>
      </c>
      <c r="C65" s="260">
        <v>0</v>
      </c>
      <c r="D65" s="260">
        <v>0</v>
      </c>
      <c r="E65" s="261" t="str">
        <f t="shared" si="0"/>
        <v/>
      </c>
      <c r="F65" s="260">
        <v>31.287179999999999</v>
      </c>
      <c r="G65" s="260">
        <v>0</v>
      </c>
      <c r="H65" s="261">
        <f t="shared" si="1"/>
        <v>-1</v>
      </c>
      <c r="I65" s="260">
        <v>0</v>
      </c>
      <c r="J65" s="261" t="str">
        <f t="shared" si="2"/>
        <v/>
      </c>
      <c r="K65" s="260">
        <v>31.287179999999999</v>
      </c>
      <c r="L65" s="260">
        <v>0</v>
      </c>
      <c r="M65" s="261">
        <f t="shared" si="3"/>
        <v>-1</v>
      </c>
    </row>
    <row r="66" spans="1:13" x14ac:dyDescent="0.25">
      <c r="A66" s="259" t="s">
        <v>175</v>
      </c>
      <c r="B66" s="259" t="s">
        <v>220</v>
      </c>
      <c r="C66" s="260">
        <v>129.80056999999999</v>
      </c>
      <c r="D66" s="260">
        <v>127.58484</v>
      </c>
      <c r="E66" s="261">
        <f t="shared" si="0"/>
        <v>-1.7070264021182613E-2</v>
      </c>
      <c r="F66" s="260">
        <v>62795.983769999999</v>
      </c>
      <c r="G66" s="260">
        <v>23420.09463</v>
      </c>
      <c r="H66" s="261">
        <f t="shared" si="1"/>
        <v>-0.62704470534644829</v>
      </c>
      <c r="I66" s="260">
        <v>25896.65279</v>
      </c>
      <c r="J66" s="261">
        <f t="shared" si="2"/>
        <v>-9.5632365313108147E-2</v>
      </c>
      <c r="K66" s="260">
        <v>62795.983769999999</v>
      </c>
      <c r="L66" s="260">
        <v>23420.09463</v>
      </c>
      <c r="M66" s="261">
        <f t="shared" si="3"/>
        <v>-0.62704470534644829</v>
      </c>
    </row>
    <row r="67" spans="1:13" x14ac:dyDescent="0.25">
      <c r="A67" s="259" t="s">
        <v>175</v>
      </c>
      <c r="B67" s="259" t="s">
        <v>372</v>
      </c>
      <c r="C67" s="260">
        <v>0</v>
      </c>
      <c r="D67" s="260">
        <v>0</v>
      </c>
      <c r="E67" s="261" t="str">
        <f t="shared" si="0"/>
        <v/>
      </c>
      <c r="F67" s="260">
        <v>5.266</v>
      </c>
      <c r="G67" s="260">
        <v>0</v>
      </c>
      <c r="H67" s="261">
        <f t="shared" si="1"/>
        <v>-1</v>
      </c>
      <c r="I67" s="260">
        <v>0</v>
      </c>
      <c r="J67" s="261" t="str">
        <f t="shared" si="2"/>
        <v/>
      </c>
      <c r="K67" s="260">
        <v>5.266</v>
      </c>
      <c r="L67" s="260">
        <v>0</v>
      </c>
      <c r="M67" s="261">
        <f t="shared" si="3"/>
        <v>-1</v>
      </c>
    </row>
    <row r="68" spans="1:13" x14ac:dyDescent="0.25">
      <c r="A68" s="259" t="s">
        <v>175</v>
      </c>
      <c r="B68" s="259" t="s">
        <v>317</v>
      </c>
      <c r="C68" s="260">
        <v>0</v>
      </c>
      <c r="D68" s="260">
        <v>0</v>
      </c>
      <c r="E68" s="261" t="str">
        <f t="shared" si="0"/>
        <v/>
      </c>
      <c r="F68" s="260">
        <v>88.211699999999993</v>
      </c>
      <c r="G68" s="260">
        <v>0.14151</v>
      </c>
      <c r="H68" s="261">
        <f t="shared" si="1"/>
        <v>-0.99839579103452258</v>
      </c>
      <c r="I68" s="260">
        <v>163.34117000000001</v>
      </c>
      <c r="J68" s="261">
        <f t="shared" si="2"/>
        <v>-0.9991336538118345</v>
      </c>
      <c r="K68" s="260">
        <v>88.211699999999993</v>
      </c>
      <c r="L68" s="260">
        <v>0.14151</v>
      </c>
      <c r="M68" s="261">
        <f t="shared" si="3"/>
        <v>-0.99839579103452258</v>
      </c>
    </row>
    <row r="69" spans="1:13" x14ac:dyDescent="0.25">
      <c r="A69" s="259" t="s">
        <v>175</v>
      </c>
      <c r="B69" s="259" t="s">
        <v>323</v>
      </c>
      <c r="C69" s="260">
        <v>0</v>
      </c>
      <c r="D69" s="260">
        <v>0</v>
      </c>
      <c r="E69" s="261" t="str">
        <f t="shared" ref="E69:E132" si="4">IF(C69=0,"",(D69/C69-1))</f>
        <v/>
      </c>
      <c r="F69" s="260">
        <v>430.21406999999999</v>
      </c>
      <c r="G69" s="260">
        <v>79.256169999999997</v>
      </c>
      <c r="H69" s="261">
        <f t="shared" ref="H69:H132" si="5">IF(F69=0,"",(G69/F69-1))</f>
        <v>-0.81577503962155395</v>
      </c>
      <c r="I69" s="260">
        <v>28.935939999999999</v>
      </c>
      <c r="J69" s="261">
        <f t="shared" ref="J69:J132" si="6">IF(I69=0,"",(G69/I69-1))</f>
        <v>1.7390217839821345</v>
      </c>
      <c r="K69" s="260">
        <v>430.21406999999999</v>
      </c>
      <c r="L69" s="260">
        <v>79.256169999999997</v>
      </c>
      <c r="M69" s="261">
        <f t="shared" ref="M69:M132" si="7">IF(K69=0,"",(L69/K69-1))</f>
        <v>-0.81577503962155395</v>
      </c>
    </row>
    <row r="70" spans="1:13" x14ac:dyDescent="0.25">
      <c r="A70" s="259" t="s">
        <v>175</v>
      </c>
      <c r="B70" s="259" t="s">
        <v>267</v>
      </c>
      <c r="C70" s="260">
        <v>3.6200000000000003E-2</v>
      </c>
      <c r="D70" s="260">
        <v>15.24752</v>
      </c>
      <c r="E70" s="261">
        <f t="shared" si="4"/>
        <v>420.20220994475136</v>
      </c>
      <c r="F70" s="260">
        <v>2309.1568499999998</v>
      </c>
      <c r="G70" s="260">
        <v>17386.525160000001</v>
      </c>
      <c r="H70" s="261">
        <f t="shared" si="5"/>
        <v>6.5293824930082174</v>
      </c>
      <c r="I70" s="260">
        <v>2911.9793300000001</v>
      </c>
      <c r="J70" s="261">
        <f t="shared" si="6"/>
        <v>4.9706897576089597</v>
      </c>
      <c r="K70" s="260">
        <v>2309.1568499999998</v>
      </c>
      <c r="L70" s="260">
        <v>17386.525160000001</v>
      </c>
      <c r="M70" s="261">
        <f t="shared" si="7"/>
        <v>6.5293824930082174</v>
      </c>
    </row>
    <row r="71" spans="1:13" x14ac:dyDescent="0.25">
      <c r="A71" s="259" t="s">
        <v>175</v>
      </c>
      <c r="B71" s="259" t="s">
        <v>205</v>
      </c>
      <c r="C71" s="260">
        <v>610.71906999999999</v>
      </c>
      <c r="D71" s="260">
        <v>913.72042999999996</v>
      </c>
      <c r="E71" s="261">
        <f t="shared" si="4"/>
        <v>0.49613869106789155</v>
      </c>
      <c r="F71" s="260">
        <v>20579.97378</v>
      </c>
      <c r="G71" s="260">
        <v>22997.497080000001</v>
      </c>
      <c r="H71" s="261">
        <f t="shared" si="5"/>
        <v>0.11746969776751581</v>
      </c>
      <c r="I71" s="260">
        <v>23012.136289999999</v>
      </c>
      <c r="J71" s="261">
        <f t="shared" si="6"/>
        <v>-6.3615171644704205E-4</v>
      </c>
      <c r="K71" s="260">
        <v>20579.97378</v>
      </c>
      <c r="L71" s="260">
        <v>22997.497080000001</v>
      </c>
      <c r="M71" s="261">
        <f t="shared" si="7"/>
        <v>0.11746969776751581</v>
      </c>
    </row>
    <row r="72" spans="1:13" x14ac:dyDescent="0.25">
      <c r="A72" s="259" t="s">
        <v>175</v>
      </c>
      <c r="B72" s="259" t="s">
        <v>502</v>
      </c>
      <c r="C72" s="260">
        <v>0</v>
      </c>
      <c r="D72" s="260">
        <v>0</v>
      </c>
      <c r="E72" s="261" t="str">
        <f t="shared" si="4"/>
        <v/>
      </c>
      <c r="F72" s="260">
        <v>0</v>
      </c>
      <c r="G72" s="260">
        <v>0</v>
      </c>
      <c r="H72" s="261" t="str">
        <f t="shared" si="5"/>
        <v/>
      </c>
      <c r="I72" s="260">
        <v>0</v>
      </c>
      <c r="J72" s="261" t="str">
        <f t="shared" si="6"/>
        <v/>
      </c>
      <c r="K72" s="260">
        <v>0</v>
      </c>
      <c r="L72" s="260">
        <v>0</v>
      </c>
      <c r="M72" s="261" t="str">
        <f t="shared" si="7"/>
        <v/>
      </c>
    </row>
    <row r="73" spans="1:13" x14ac:dyDescent="0.25">
      <c r="A73" s="259" t="s">
        <v>175</v>
      </c>
      <c r="B73" s="259" t="s">
        <v>369</v>
      </c>
      <c r="C73" s="260">
        <v>0</v>
      </c>
      <c r="D73" s="260">
        <v>103.58459999999999</v>
      </c>
      <c r="E73" s="261" t="str">
        <f t="shared" si="4"/>
        <v/>
      </c>
      <c r="F73" s="260">
        <v>132.55814000000001</v>
      </c>
      <c r="G73" s="260">
        <v>367.91665999999998</v>
      </c>
      <c r="H73" s="261">
        <f t="shared" si="5"/>
        <v>1.7755116358753975</v>
      </c>
      <c r="I73" s="260">
        <v>862.14662999999996</v>
      </c>
      <c r="J73" s="261">
        <f t="shared" si="6"/>
        <v>-0.57325512018761815</v>
      </c>
      <c r="K73" s="260">
        <v>132.55814000000001</v>
      </c>
      <c r="L73" s="260">
        <v>367.91665999999998</v>
      </c>
      <c r="M73" s="261">
        <f t="shared" si="7"/>
        <v>1.7755116358753975</v>
      </c>
    </row>
    <row r="74" spans="1:13" x14ac:dyDescent="0.25">
      <c r="A74" s="259" t="s">
        <v>175</v>
      </c>
      <c r="B74" s="259" t="s">
        <v>336</v>
      </c>
      <c r="C74" s="260">
        <v>0</v>
      </c>
      <c r="D74" s="260">
        <v>27.811699999999998</v>
      </c>
      <c r="E74" s="261" t="str">
        <f t="shared" si="4"/>
        <v/>
      </c>
      <c r="F74" s="260">
        <v>450.01526000000001</v>
      </c>
      <c r="G74" s="260">
        <v>1141.3412599999999</v>
      </c>
      <c r="H74" s="261">
        <f t="shared" si="5"/>
        <v>1.5362279048048277</v>
      </c>
      <c r="I74" s="260">
        <v>6298.8691500000004</v>
      </c>
      <c r="J74" s="261">
        <f t="shared" si="6"/>
        <v>-0.81880219562903611</v>
      </c>
      <c r="K74" s="260">
        <v>450.01526000000001</v>
      </c>
      <c r="L74" s="260">
        <v>1141.3412599999999</v>
      </c>
      <c r="M74" s="261">
        <f t="shared" si="7"/>
        <v>1.5362279048048277</v>
      </c>
    </row>
    <row r="75" spans="1:13" x14ac:dyDescent="0.25">
      <c r="A75" s="259" t="s">
        <v>175</v>
      </c>
      <c r="B75" s="259" t="s">
        <v>347</v>
      </c>
      <c r="C75" s="260">
        <v>284.16039000000001</v>
      </c>
      <c r="D75" s="260">
        <v>0</v>
      </c>
      <c r="E75" s="261">
        <f t="shared" si="4"/>
        <v>-1</v>
      </c>
      <c r="F75" s="260">
        <v>1379.4843000000001</v>
      </c>
      <c r="G75" s="260">
        <v>744.55864999999994</v>
      </c>
      <c r="H75" s="261">
        <f t="shared" si="5"/>
        <v>-0.46026304902491466</v>
      </c>
      <c r="I75" s="260">
        <v>389.27082999999999</v>
      </c>
      <c r="J75" s="261">
        <f t="shared" si="6"/>
        <v>0.91270085662467948</v>
      </c>
      <c r="K75" s="260">
        <v>1379.4843000000001</v>
      </c>
      <c r="L75" s="260">
        <v>744.55864999999994</v>
      </c>
      <c r="M75" s="261">
        <f t="shared" si="7"/>
        <v>-0.46026304902491466</v>
      </c>
    </row>
    <row r="76" spans="1:13" x14ac:dyDescent="0.25">
      <c r="A76" s="259" t="s">
        <v>175</v>
      </c>
      <c r="B76" s="259" t="s">
        <v>295</v>
      </c>
      <c r="C76" s="260">
        <v>1.24451</v>
      </c>
      <c r="D76" s="260">
        <v>99.701999999999998</v>
      </c>
      <c r="E76" s="261">
        <f t="shared" si="4"/>
        <v>79.11345830889266</v>
      </c>
      <c r="F76" s="260">
        <v>3504.6523999999999</v>
      </c>
      <c r="G76" s="260">
        <v>747.68970000000002</v>
      </c>
      <c r="H76" s="261">
        <f t="shared" si="5"/>
        <v>-0.78665795786195514</v>
      </c>
      <c r="I76" s="260">
        <v>1303.82034</v>
      </c>
      <c r="J76" s="261">
        <f t="shared" si="6"/>
        <v>-0.42653931905986375</v>
      </c>
      <c r="K76" s="260">
        <v>3504.6523999999999</v>
      </c>
      <c r="L76" s="260">
        <v>747.68970000000002</v>
      </c>
      <c r="M76" s="261">
        <f t="shared" si="7"/>
        <v>-0.78665795786195514</v>
      </c>
    </row>
    <row r="77" spans="1:13" x14ac:dyDescent="0.25">
      <c r="A77" s="259" t="s">
        <v>175</v>
      </c>
      <c r="B77" s="259" t="s">
        <v>360</v>
      </c>
      <c r="C77" s="260">
        <v>0</v>
      </c>
      <c r="D77" s="260">
        <v>3.25</v>
      </c>
      <c r="E77" s="261" t="str">
        <f t="shared" si="4"/>
        <v/>
      </c>
      <c r="F77" s="260">
        <v>0</v>
      </c>
      <c r="G77" s="260">
        <v>38.087330000000001</v>
      </c>
      <c r="H77" s="261" t="str">
        <f t="shared" si="5"/>
        <v/>
      </c>
      <c r="I77" s="260">
        <v>0</v>
      </c>
      <c r="J77" s="261" t="str">
        <f t="shared" si="6"/>
        <v/>
      </c>
      <c r="K77" s="260">
        <v>0</v>
      </c>
      <c r="L77" s="260">
        <v>38.087330000000001</v>
      </c>
      <c r="M77" s="261" t="str">
        <f t="shared" si="7"/>
        <v/>
      </c>
    </row>
    <row r="78" spans="1:13" x14ac:dyDescent="0.25">
      <c r="A78" s="259" t="s">
        <v>175</v>
      </c>
      <c r="B78" s="259" t="s">
        <v>315</v>
      </c>
      <c r="C78" s="260">
        <v>79.106819999999999</v>
      </c>
      <c r="D78" s="260">
        <v>78.566100000000006</v>
      </c>
      <c r="E78" s="261">
        <f t="shared" si="4"/>
        <v>-6.8353145784395553E-3</v>
      </c>
      <c r="F78" s="260">
        <v>5863.0707400000001</v>
      </c>
      <c r="G78" s="260">
        <v>1711.18443</v>
      </c>
      <c r="H78" s="261">
        <f t="shared" si="5"/>
        <v>-0.70814194372145678</v>
      </c>
      <c r="I78" s="260">
        <v>1485.94749</v>
      </c>
      <c r="J78" s="261">
        <f t="shared" si="6"/>
        <v>0.15157799418605289</v>
      </c>
      <c r="K78" s="260">
        <v>5863.0707400000001</v>
      </c>
      <c r="L78" s="260">
        <v>1711.18443</v>
      </c>
      <c r="M78" s="261">
        <f t="shared" si="7"/>
        <v>-0.70814194372145678</v>
      </c>
    </row>
    <row r="79" spans="1:13" x14ac:dyDescent="0.25">
      <c r="A79" s="259" t="s">
        <v>175</v>
      </c>
      <c r="B79" s="259" t="s">
        <v>390</v>
      </c>
      <c r="C79" s="260">
        <v>0</v>
      </c>
      <c r="D79" s="260">
        <v>0</v>
      </c>
      <c r="E79" s="261" t="str">
        <f t="shared" si="4"/>
        <v/>
      </c>
      <c r="F79" s="260">
        <v>1204.0589199999999</v>
      </c>
      <c r="G79" s="260">
        <v>0</v>
      </c>
      <c r="H79" s="261">
        <f t="shared" si="5"/>
        <v>-1</v>
      </c>
      <c r="I79" s="260">
        <v>0</v>
      </c>
      <c r="J79" s="261" t="str">
        <f t="shared" si="6"/>
        <v/>
      </c>
      <c r="K79" s="260">
        <v>1204.0589199999999</v>
      </c>
      <c r="L79" s="260">
        <v>0</v>
      </c>
      <c r="M79" s="261">
        <f t="shared" si="7"/>
        <v>-1</v>
      </c>
    </row>
    <row r="80" spans="1:13" x14ac:dyDescent="0.25">
      <c r="A80" s="259" t="s">
        <v>175</v>
      </c>
      <c r="B80" s="259" t="s">
        <v>395</v>
      </c>
      <c r="C80" s="260">
        <v>0</v>
      </c>
      <c r="D80" s="260">
        <v>0</v>
      </c>
      <c r="E80" s="261" t="str">
        <f t="shared" si="4"/>
        <v/>
      </c>
      <c r="F80" s="260">
        <v>0</v>
      </c>
      <c r="G80" s="260">
        <v>120.74105</v>
      </c>
      <c r="H80" s="261" t="str">
        <f t="shared" si="5"/>
        <v/>
      </c>
      <c r="I80" s="260">
        <v>0</v>
      </c>
      <c r="J80" s="261" t="str">
        <f t="shared" si="6"/>
        <v/>
      </c>
      <c r="K80" s="260">
        <v>0</v>
      </c>
      <c r="L80" s="260">
        <v>120.74105</v>
      </c>
      <c r="M80" s="261" t="str">
        <f t="shared" si="7"/>
        <v/>
      </c>
    </row>
    <row r="81" spans="1:13" x14ac:dyDescent="0.25">
      <c r="A81" s="259" t="s">
        <v>175</v>
      </c>
      <c r="B81" s="259" t="s">
        <v>503</v>
      </c>
      <c r="C81" s="260">
        <v>0</v>
      </c>
      <c r="D81" s="260">
        <v>0</v>
      </c>
      <c r="E81" s="261" t="str">
        <f t="shared" si="4"/>
        <v/>
      </c>
      <c r="F81" s="260">
        <v>0</v>
      </c>
      <c r="G81" s="260">
        <v>0</v>
      </c>
      <c r="H81" s="261" t="str">
        <f t="shared" si="5"/>
        <v/>
      </c>
      <c r="I81" s="260">
        <v>0</v>
      </c>
      <c r="J81" s="261" t="str">
        <f t="shared" si="6"/>
        <v/>
      </c>
      <c r="K81" s="260">
        <v>0</v>
      </c>
      <c r="L81" s="260">
        <v>0</v>
      </c>
      <c r="M81" s="261" t="str">
        <f t="shared" si="7"/>
        <v/>
      </c>
    </row>
    <row r="82" spans="1:13" x14ac:dyDescent="0.25">
      <c r="A82" s="259" t="s">
        <v>175</v>
      </c>
      <c r="B82" s="259" t="s">
        <v>341</v>
      </c>
      <c r="C82" s="260">
        <v>0</v>
      </c>
      <c r="D82" s="260">
        <v>0</v>
      </c>
      <c r="E82" s="261" t="str">
        <f t="shared" si="4"/>
        <v/>
      </c>
      <c r="F82" s="260">
        <v>909.58182999999997</v>
      </c>
      <c r="G82" s="260">
        <v>1061.9934599999999</v>
      </c>
      <c r="H82" s="261">
        <f t="shared" si="5"/>
        <v>0.167562307175815</v>
      </c>
      <c r="I82" s="260">
        <v>1285.425</v>
      </c>
      <c r="J82" s="261">
        <f t="shared" si="6"/>
        <v>-0.17381919598576345</v>
      </c>
      <c r="K82" s="260">
        <v>909.58182999999997</v>
      </c>
      <c r="L82" s="260">
        <v>1061.9934599999999</v>
      </c>
      <c r="M82" s="261">
        <f t="shared" si="7"/>
        <v>0.167562307175815</v>
      </c>
    </row>
    <row r="83" spans="1:13" x14ac:dyDescent="0.25">
      <c r="A83" s="259" t="s">
        <v>175</v>
      </c>
      <c r="B83" s="259" t="s">
        <v>352</v>
      </c>
      <c r="C83" s="260">
        <v>0</v>
      </c>
      <c r="D83" s="260">
        <v>0</v>
      </c>
      <c r="E83" s="261" t="str">
        <f t="shared" si="4"/>
        <v/>
      </c>
      <c r="F83" s="260">
        <v>265.17273999999998</v>
      </c>
      <c r="G83" s="260">
        <v>550.20630000000006</v>
      </c>
      <c r="H83" s="261">
        <f t="shared" si="5"/>
        <v>1.0748976685914249</v>
      </c>
      <c r="I83" s="260">
        <v>529.38845000000003</v>
      </c>
      <c r="J83" s="261">
        <f t="shared" si="6"/>
        <v>3.9324337355679084E-2</v>
      </c>
      <c r="K83" s="260">
        <v>265.17273999999998</v>
      </c>
      <c r="L83" s="260">
        <v>550.20630000000006</v>
      </c>
      <c r="M83" s="261">
        <f t="shared" si="7"/>
        <v>1.0748976685914249</v>
      </c>
    </row>
    <row r="84" spans="1:13" x14ac:dyDescent="0.25">
      <c r="A84" s="259" t="s">
        <v>175</v>
      </c>
      <c r="B84" s="259" t="s">
        <v>263</v>
      </c>
      <c r="C84" s="260">
        <v>211.75274999999999</v>
      </c>
      <c r="D84" s="260">
        <v>46.447000000000003</v>
      </c>
      <c r="E84" s="261">
        <f t="shared" si="4"/>
        <v>-0.78065456056650973</v>
      </c>
      <c r="F84" s="260">
        <v>829.83542999999997</v>
      </c>
      <c r="G84" s="260">
        <v>918.81213000000002</v>
      </c>
      <c r="H84" s="261">
        <f t="shared" si="5"/>
        <v>0.10722210306204927</v>
      </c>
      <c r="I84" s="260">
        <v>1546.6726900000001</v>
      </c>
      <c r="J84" s="261">
        <f t="shared" si="6"/>
        <v>-0.40594274668417407</v>
      </c>
      <c r="K84" s="260">
        <v>829.83542999999997</v>
      </c>
      <c r="L84" s="260">
        <v>918.81213000000002</v>
      </c>
      <c r="M84" s="261">
        <f t="shared" si="7"/>
        <v>0.10722210306204927</v>
      </c>
    </row>
    <row r="85" spans="1:13" x14ac:dyDescent="0.25">
      <c r="A85" s="259" t="s">
        <v>175</v>
      </c>
      <c r="B85" s="259" t="s">
        <v>260</v>
      </c>
      <c r="C85" s="260">
        <v>0</v>
      </c>
      <c r="D85" s="260">
        <v>0</v>
      </c>
      <c r="E85" s="261" t="str">
        <f t="shared" si="4"/>
        <v/>
      </c>
      <c r="F85" s="260">
        <v>1341.16833</v>
      </c>
      <c r="G85" s="260">
        <v>2900.7141999999999</v>
      </c>
      <c r="H85" s="261">
        <f t="shared" si="5"/>
        <v>1.1628263470850078</v>
      </c>
      <c r="I85" s="260">
        <v>2424.4838100000002</v>
      </c>
      <c r="J85" s="261">
        <f t="shared" si="6"/>
        <v>0.19642547747101657</v>
      </c>
      <c r="K85" s="260">
        <v>1341.16833</v>
      </c>
      <c r="L85" s="260">
        <v>2900.7141999999999</v>
      </c>
      <c r="M85" s="261">
        <f t="shared" si="7"/>
        <v>1.1628263470850078</v>
      </c>
    </row>
    <row r="86" spans="1:13" x14ac:dyDescent="0.25">
      <c r="A86" s="259" t="s">
        <v>175</v>
      </c>
      <c r="B86" s="259" t="s">
        <v>359</v>
      </c>
      <c r="C86" s="260">
        <v>0</v>
      </c>
      <c r="D86" s="260">
        <v>0</v>
      </c>
      <c r="E86" s="261" t="str">
        <f t="shared" si="4"/>
        <v/>
      </c>
      <c r="F86" s="260">
        <v>48.107109999999999</v>
      </c>
      <c r="G86" s="260">
        <v>28.473289999999999</v>
      </c>
      <c r="H86" s="261">
        <f t="shared" si="5"/>
        <v>-0.40812719783000895</v>
      </c>
      <c r="I86" s="260">
        <v>42.34</v>
      </c>
      <c r="J86" s="261">
        <f t="shared" si="6"/>
        <v>-0.32750850259801612</v>
      </c>
      <c r="K86" s="260">
        <v>48.107109999999999</v>
      </c>
      <c r="L86" s="260">
        <v>28.473289999999999</v>
      </c>
      <c r="M86" s="261">
        <f t="shared" si="7"/>
        <v>-0.40812719783000895</v>
      </c>
    </row>
    <row r="87" spans="1:13" x14ac:dyDescent="0.25">
      <c r="A87" s="259" t="s">
        <v>175</v>
      </c>
      <c r="B87" s="259" t="s">
        <v>226</v>
      </c>
      <c r="C87" s="260">
        <v>711.89615000000003</v>
      </c>
      <c r="D87" s="260">
        <v>487.76348999999999</v>
      </c>
      <c r="E87" s="261">
        <f t="shared" si="4"/>
        <v>-0.31483898318596049</v>
      </c>
      <c r="F87" s="260">
        <v>17925.614860000001</v>
      </c>
      <c r="G87" s="260">
        <v>10885.290230000001</v>
      </c>
      <c r="H87" s="261">
        <f t="shared" si="5"/>
        <v>-0.39275219762252556</v>
      </c>
      <c r="I87" s="260">
        <v>14414.51261</v>
      </c>
      <c r="J87" s="261">
        <f t="shared" si="6"/>
        <v>-0.24483813469708426</v>
      </c>
      <c r="K87" s="260">
        <v>17925.614860000001</v>
      </c>
      <c r="L87" s="260">
        <v>10885.290230000001</v>
      </c>
      <c r="M87" s="261">
        <f t="shared" si="7"/>
        <v>-0.39275219762252556</v>
      </c>
    </row>
    <row r="88" spans="1:13" x14ac:dyDescent="0.25">
      <c r="A88" s="259" t="s">
        <v>175</v>
      </c>
      <c r="B88" s="259" t="s">
        <v>337</v>
      </c>
      <c r="C88" s="260">
        <v>0</v>
      </c>
      <c r="D88" s="260">
        <v>0</v>
      </c>
      <c r="E88" s="261" t="str">
        <f t="shared" si="4"/>
        <v/>
      </c>
      <c r="F88" s="260">
        <v>154.39691999999999</v>
      </c>
      <c r="G88" s="260">
        <v>41.445050000000002</v>
      </c>
      <c r="H88" s="261">
        <f t="shared" si="5"/>
        <v>-0.73156815563419264</v>
      </c>
      <c r="I88" s="260">
        <v>25.8992</v>
      </c>
      <c r="J88" s="261">
        <f t="shared" si="6"/>
        <v>0.60024440909371712</v>
      </c>
      <c r="K88" s="260">
        <v>154.39691999999999</v>
      </c>
      <c r="L88" s="260">
        <v>41.445050000000002</v>
      </c>
      <c r="M88" s="261">
        <f t="shared" si="7"/>
        <v>-0.73156815563419264</v>
      </c>
    </row>
    <row r="89" spans="1:13" x14ac:dyDescent="0.25">
      <c r="A89" s="259" t="s">
        <v>175</v>
      </c>
      <c r="B89" s="259" t="s">
        <v>257</v>
      </c>
      <c r="C89" s="260">
        <v>143.59362999999999</v>
      </c>
      <c r="D89" s="260">
        <v>188.67516000000001</v>
      </c>
      <c r="E89" s="261">
        <f t="shared" si="4"/>
        <v>0.31395215790561193</v>
      </c>
      <c r="F89" s="260">
        <v>3139.5976799999999</v>
      </c>
      <c r="G89" s="260">
        <v>2214.69679</v>
      </c>
      <c r="H89" s="261">
        <f t="shared" si="5"/>
        <v>-0.294592168892162</v>
      </c>
      <c r="I89" s="260">
        <v>4227.46083</v>
      </c>
      <c r="J89" s="261">
        <f t="shared" si="6"/>
        <v>-0.47611654393495584</v>
      </c>
      <c r="K89" s="260">
        <v>3139.5976799999999</v>
      </c>
      <c r="L89" s="260">
        <v>2214.69679</v>
      </c>
      <c r="M89" s="261">
        <f t="shared" si="7"/>
        <v>-0.294592168892162</v>
      </c>
    </row>
    <row r="90" spans="1:13" x14ac:dyDescent="0.25">
      <c r="A90" s="259" t="s">
        <v>175</v>
      </c>
      <c r="B90" s="259" t="s">
        <v>240</v>
      </c>
      <c r="C90" s="260">
        <v>0.31674000000000002</v>
      </c>
      <c r="D90" s="260">
        <v>580.51526999999999</v>
      </c>
      <c r="E90" s="261">
        <f t="shared" si="4"/>
        <v>1831.7816821367683</v>
      </c>
      <c r="F90" s="260">
        <v>4144.0756099999999</v>
      </c>
      <c r="G90" s="260">
        <v>5562.5200599999998</v>
      </c>
      <c r="H90" s="261">
        <f t="shared" si="5"/>
        <v>0.34228247346095109</v>
      </c>
      <c r="I90" s="260">
        <v>9369.2819</v>
      </c>
      <c r="J90" s="261">
        <f t="shared" si="6"/>
        <v>-0.40630241256803257</v>
      </c>
      <c r="K90" s="260">
        <v>4144.0756099999999</v>
      </c>
      <c r="L90" s="260">
        <v>5562.5200599999998</v>
      </c>
      <c r="M90" s="261">
        <f t="shared" si="7"/>
        <v>0.34228247346095109</v>
      </c>
    </row>
    <row r="91" spans="1:13" x14ac:dyDescent="0.25">
      <c r="A91" s="259" t="s">
        <v>175</v>
      </c>
      <c r="B91" s="259" t="s">
        <v>207</v>
      </c>
      <c r="C91" s="260">
        <v>2331.6846799999998</v>
      </c>
      <c r="D91" s="260">
        <v>324.86759999999998</v>
      </c>
      <c r="E91" s="261">
        <f t="shared" si="4"/>
        <v>-0.86067258459664453</v>
      </c>
      <c r="F91" s="260">
        <v>27453.221570000002</v>
      </c>
      <c r="G91" s="260">
        <v>16476.266769999998</v>
      </c>
      <c r="H91" s="261">
        <f t="shared" si="5"/>
        <v>-0.39984213772547794</v>
      </c>
      <c r="I91" s="260">
        <v>16854.01282</v>
      </c>
      <c r="J91" s="261">
        <f t="shared" si="6"/>
        <v>-2.2412825600307218E-2</v>
      </c>
      <c r="K91" s="260">
        <v>27453.221570000002</v>
      </c>
      <c r="L91" s="260">
        <v>16476.266769999998</v>
      </c>
      <c r="M91" s="261">
        <f t="shared" si="7"/>
        <v>-0.39984213772547794</v>
      </c>
    </row>
    <row r="92" spans="1:13" x14ac:dyDescent="0.25">
      <c r="A92" s="259" t="s">
        <v>175</v>
      </c>
      <c r="B92" s="259" t="s">
        <v>351</v>
      </c>
      <c r="C92" s="260">
        <v>0</v>
      </c>
      <c r="D92" s="260">
        <v>0</v>
      </c>
      <c r="E92" s="261" t="str">
        <f t="shared" si="4"/>
        <v/>
      </c>
      <c r="F92" s="260">
        <v>151.24421000000001</v>
      </c>
      <c r="G92" s="260">
        <v>478.17671999999999</v>
      </c>
      <c r="H92" s="261">
        <f t="shared" si="5"/>
        <v>2.1616200051558994</v>
      </c>
      <c r="I92" s="260">
        <v>450.05626000000001</v>
      </c>
      <c r="J92" s="261">
        <f t="shared" si="6"/>
        <v>6.2482099460187346E-2</v>
      </c>
      <c r="K92" s="260">
        <v>151.24421000000001</v>
      </c>
      <c r="L92" s="260">
        <v>478.17671999999999</v>
      </c>
      <c r="M92" s="261">
        <f t="shared" si="7"/>
        <v>2.1616200051558994</v>
      </c>
    </row>
    <row r="93" spans="1:13" x14ac:dyDescent="0.25">
      <c r="A93" s="259" t="s">
        <v>175</v>
      </c>
      <c r="B93" s="259" t="s">
        <v>247</v>
      </c>
      <c r="C93" s="260">
        <v>18.447320000000001</v>
      </c>
      <c r="D93" s="260">
        <v>0</v>
      </c>
      <c r="E93" s="261">
        <f t="shared" si="4"/>
        <v>-1</v>
      </c>
      <c r="F93" s="260">
        <v>632.38761999999997</v>
      </c>
      <c r="G93" s="260">
        <v>1011.89956</v>
      </c>
      <c r="H93" s="261">
        <f t="shared" si="5"/>
        <v>0.60012550530321884</v>
      </c>
      <c r="I93" s="260">
        <v>483.56477000000001</v>
      </c>
      <c r="J93" s="261">
        <f t="shared" si="6"/>
        <v>1.0925832955117882</v>
      </c>
      <c r="K93" s="260">
        <v>632.38761999999997</v>
      </c>
      <c r="L93" s="260">
        <v>1011.89956</v>
      </c>
      <c r="M93" s="261">
        <f t="shared" si="7"/>
        <v>0.60012550530321884</v>
      </c>
    </row>
    <row r="94" spans="1:13" x14ac:dyDescent="0.25">
      <c r="A94" s="259" t="s">
        <v>175</v>
      </c>
      <c r="B94" s="259" t="s">
        <v>206</v>
      </c>
      <c r="C94" s="260">
        <v>5037.3684499999999</v>
      </c>
      <c r="D94" s="260">
        <v>2103.2647299999999</v>
      </c>
      <c r="E94" s="261">
        <f t="shared" si="4"/>
        <v>-0.58246756200650762</v>
      </c>
      <c r="F94" s="260">
        <v>63989.621590000002</v>
      </c>
      <c r="G94" s="260">
        <v>62696.313520000003</v>
      </c>
      <c r="H94" s="261">
        <f t="shared" si="5"/>
        <v>-2.0211216098238505E-2</v>
      </c>
      <c r="I94" s="260">
        <v>68804.494000000006</v>
      </c>
      <c r="J94" s="261">
        <f t="shared" si="6"/>
        <v>-8.8775894202492101E-2</v>
      </c>
      <c r="K94" s="260">
        <v>63989.621590000002</v>
      </c>
      <c r="L94" s="260">
        <v>62696.313520000003</v>
      </c>
      <c r="M94" s="261">
        <f t="shared" si="7"/>
        <v>-2.0211216098238505E-2</v>
      </c>
    </row>
    <row r="95" spans="1:13" x14ac:dyDescent="0.25">
      <c r="A95" s="259" t="s">
        <v>175</v>
      </c>
      <c r="B95" s="259" t="s">
        <v>218</v>
      </c>
      <c r="C95" s="260">
        <v>214.01553000000001</v>
      </c>
      <c r="D95" s="260">
        <v>24.012779999999999</v>
      </c>
      <c r="E95" s="261">
        <f t="shared" si="4"/>
        <v>-0.88779889010858226</v>
      </c>
      <c r="F95" s="260">
        <v>3099.3923199999999</v>
      </c>
      <c r="G95" s="260">
        <v>4738.3009599999996</v>
      </c>
      <c r="H95" s="261">
        <f t="shared" si="5"/>
        <v>0.52878386173454794</v>
      </c>
      <c r="I95" s="260">
        <v>4206.4992099999999</v>
      </c>
      <c r="J95" s="261">
        <f t="shared" si="6"/>
        <v>0.12642383213475017</v>
      </c>
      <c r="K95" s="260">
        <v>3099.3923199999999</v>
      </c>
      <c r="L95" s="260">
        <v>4738.3009599999996</v>
      </c>
      <c r="M95" s="261">
        <f t="shared" si="7"/>
        <v>0.52878386173454794</v>
      </c>
    </row>
    <row r="96" spans="1:13" x14ac:dyDescent="0.25">
      <c r="A96" s="259" t="s">
        <v>175</v>
      </c>
      <c r="B96" s="259" t="s">
        <v>249</v>
      </c>
      <c r="C96" s="260">
        <v>123.68013000000001</v>
      </c>
      <c r="D96" s="260">
        <v>216.19506999999999</v>
      </c>
      <c r="E96" s="261">
        <f t="shared" si="4"/>
        <v>0.74801781013651891</v>
      </c>
      <c r="F96" s="260">
        <v>6091.3115200000002</v>
      </c>
      <c r="G96" s="260">
        <v>822.72409000000005</v>
      </c>
      <c r="H96" s="261">
        <f t="shared" si="5"/>
        <v>-0.86493481948859507</v>
      </c>
      <c r="I96" s="260">
        <v>4882.4291499999999</v>
      </c>
      <c r="J96" s="261">
        <f t="shared" si="6"/>
        <v>-0.83149287686028173</v>
      </c>
      <c r="K96" s="260">
        <v>6091.3115200000002</v>
      </c>
      <c r="L96" s="260">
        <v>822.72409000000005</v>
      </c>
      <c r="M96" s="261">
        <f t="shared" si="7"/>
        <v>-0.86493481948859507</v>
      </c>
    </row>
    <row r="97" spans="1:13" x14ac:dyDescent="0.25">
      <c r="A97" s="259" t="s">
        <v>175</v>
      </c>
      <c r="B97" s="259" t="s">
        <v>204</v>
      </c>
      <c r="C97" s="260">
        <v>353.64206000000001</v>
      </c>
      <c r="D97" s="260">
        <v>344.94015000000002</v>
      </c>
      <c r="E97" s="261">
        <f t="shared" si="4"/>
        <v>-2.4606547083228736E-2</v>
      </c>
      <c r="F97" s="260">
        <v>37439.2811</v>
      </c>
      <c r="G97" s="260">
        <v>24857.961609999998</v>
      </c>
      <c r="H97" s="261">
        <f t="shared" si="5"/>
        <v>-0.33604596884206739</v>
      </c>
      <c r="I97" s="260">
        <v>21398.62067</v>
      </c>
      <c r="J97" s="261">
        <f t="shared" si="6"/>
        <v>0.16166186565706342</v>
      </c>
      <c r="K97" s="260">
        <v>37439.2811</v>
      </c>
      <c r="L97" s="260">
        <v>24857.961609999998</v>
      </c>
      <c r="M97" s="261">
        <f t="shared" si="7"/>
        <v>-0.33604596884206739</v>
      </c>
    </row>
    <row r="98" spans="1:13" x14ac:dyDescent="0.25">
      <c r="A98" s="259" t="s">
        <v>175</v>
      </c>
      <c r="B98" s="259" t="s">
        <v>208</v>
      </c>
      <c r="C98" s="260">
        <v>8784.6513200000009</v>
      </c>
      <c r="D98" s="260">
        <v>406.15219000000002</v>
      </c>
      <c r="E98" s="261">
        <f t="shared" si="4"/>
        <v>-0.95376570165336971</v>
      </c>
      <c r="F98" s="260">
        <v>165381.05111999999</v>
      </c>
      <c r="G98" s="260">
        <v>86955.440210000001</v>
      </c>
      <c r="H98" s="261">
        <f t="shared" si="5"/>
        <v>-0.47421158820120568</v>
      </c>
      <c r="I98" s="260">
        <v>99192.975900000005</v>
      </c>
      <c r="J98" s="261">
        <f t="shared" si="6"/>
        <v>-0.12337099052595324</v>
      </c>
      <c r="K98" s="260">
        <v>165381.05111999999</v>
      </c>
      <c r="L98" s="260">
        <v>86955.440210000001</v>
      </c>
      <c r="M98" s="261">
        <f t="shared" si="7"/>
        <v>-0.47421158820120568</v>
      </c>
    </row>
    <row r="99" spans="1:13" x14ac:dyDescent="0.25">
      <c r="A99" s="259" t="s">
        <v>175</v>
      </c>
      <c r="B99" s="259" t="s">
        <v>290</v>
      </c>
      <c r="C99" s="260">
        <v>148.52638999999999</v>
      </c>
      <c r="D99" s="260">
        <v>58.667819999999999</v>
      </c>
      <c r="E99" s="261">
        <f t="shared" si="4"/>
        <v>-0.60500070054890576</v>
      </c>
      <c r="F99" s="260">
        <v>1740.32689</v>
      </c>
      <c r="G99" s="260">
        <v>2611.02747</v>
      </c>
      <c r="H99" s="261">
        <f t="shared" si="5"/>
        <v>0.50030864029228428</v>
      </c>
      <c r="I99" s="260">
        <v>2806.0612900000001</v>
      </c>
      <c r="J99" s="261">
        <f t="shared" si="6"/>
        <v>-6.9504476147775107E-2</v>
      </c>
      <c r="K99" s="260">
        <v>1740.32689</v>
      </c>
      <c r="L99" s="260">
        <v>2611.02747</v>
      </c>
      <c r="M99" s="261">
        <f t="shared" si="7"/>
        <v>0.50030864029228428</v>
      </c>
    </row>
    <row r="100" spans="1:13" x14ac:dyDescent="0.25">
      <c r="A100" s="259" t="s">
        <v>175</v>
      </c>
      <c r="B100" s="259" t="s">
        <v>227</v>
      </c>
      <c r="C100" s="260">
        <v>113.11503</v>
      </c>
      <c r="D100" s="260">
        <v>263.45060999999998</v>
      </c>
      <c r="E100" s="261">
        <f t="shared" si="4"/>
        <v>1.3290504365335001</v>
      </c>
      <c r="F100" s="260">
        <v>2456.3331699999999</v>
      </c>
      <c r="G100" s="260">
        <v>10631.28449</v>
      </c>
      <c r="H100" s="261">
        <f t="shared" si="5"/>
        <v>3.3281117642522409</v>
      </c>
      <c r="I100" s="260">
        <v>10730.05781</v>
      </c>
      <c r="J100" s="261">
        <f t="shared" si="6"/>
        <v>-9.2052924363508204E-3</v>
      </c>
      <c r="K100" s="260">
        <v>2456.3331699999999</v>
      </c>
      <c r="L100" s="260">
        <v>10631.28449</v>
      </c>
      <c r="M100" s="261">
        <f t="shared" si="7"/>
        <v>3.3281117642522409</v>
      </c>
    </row>
    <row r="101" spans="1:13" x14ac:dyDescent="0.25">
      <c r="A101" s="259" t="s">
        <v>175</v>
      </c>
      <c r="B101" s="259" t="s">
        <v>221</v>
      </c>
      <c r="C101" s="260">
        <v>135.97237000000001</v>
      </c>
      <c r="D101" s="260">
        <v>109.65336000000001</v>
      </c>
      <c r="E101" s="261">
        <f t="shared" si="4"/>
        <v>-0.1935614566400512</v>
      </c>
      <c r="F101" s="260">
        <v>4544.0020400000003</v>
      </c>
      <c r="G101" s="260">
        <v>4768.5470999999998</v>
      </c>
      <c r="H101" s="261">
        <f t="shared" si="5"/>
        <v>4.9415704047527154E-2</v>
      </c>
      <c r="I101" s="260">
        <v>2696.79225</v>
      </c>
      <c r="J101" s="261">
        <f t="shared" si="6"/>
        <v>0.76822931021104779</v>
      </c>
      <c r="K101" s="260">
        <v>4544.0020400000003</v>
      </c>
      <c r="L101" s="260">
        <v>4768.5470999999998</v>
      </c>
      <c r="M101" s="261">
        <f t="shared" si="7"/>
        <v>4.9415704047527154E-2</v>
      </c>
    </row>
    <row r="102" spans="1:13" x14ac:dyDescent="0.25">
      <c r="A102" s="259" t="s">
        <v>175</v>
      </c>
      <c r="B102" s="259" t="s">
        <v>202</v>
      </c>
      <c r="C102" s="260">
        <v>6900.5118199999997</v>
      </c>
      <c r="D102" s="260">
        <v>1044.9829999999999</v>
      </c>
      <c r="E102" s="261">
        <f t="shared" si="4"/>
        <v>-0.84856442141417854</v>
      </c>
      <c r="F102" s="260">
        <v>93518.537280000004</v>
      </c>
      <c r="G102" s="260">
        <v>33583.061750000001</v>
      </c>
      <c r="H102" s="261">
        <f t="shared" si="5"/>
        <v>-0.64089406521136727</v>
      </c>
      <c r="I102" s="260">
        <v>40636.228909999998</v>
      </c>
      <c r="J102" s="261">
        <f t="shared" si="6"/>
        <v>-0.17356844739754662</v>
      </c>
      <c r="K102" s="260">
        <v>93518.537280000004</v>
      </c>
      <c r="L102" s="260">
        <v>33583.061750000001</v>
      </c>
      <c r="M102" s="261">
        <f t="shared" si="7"/>
        <v>-0.64089406521136727</v>
      </c>
    </row>
    <row r="103" spans="1:13" x14ac:dyDescent="0.25">
      <c r="A103" s="259" t="s">
        <v>175</v>
      </c>
      <c r="B103" s="259" t="s">
        <v>348</v>
      </c>
      <c r="C103" s="260">
        <v>0</v>
      </c>
      <c r="D103" s="260">
        <v>0</v>
      </c>
      <c r="E103" s="261" t="str">
        <f t="shared" si="4"/>
        <v/>
      </c>
      <c r="F103" s="260">
        <v>13.56597</v>
      </c>
      <c r="G103" s="260">
        <v>1005.7333</v>
      </c>
      <c r="H103" s="261">
        <f t="shared" si="5"/>
        <v>73.136482684245948</v>
      </c>
      <c r="I103" s="260">
        <v>1.9407700000000001</v>
      </c>
      <c r="J103" s="261">
        <f t="shared" si="6"/>
        <v>517.21354410878155</v>
      </c>
      <c r="K103" s="260">
        <v>13.56597</v>
      </c>
      <c r="L103" s="260">
        <v>1005.7333</v>
      </c>
      <c r="M103" s="261">
        <f t="shared" si="7"/>
        <v>73.136482684245948</v>
      </c>
    </row>
    <row r="104" spans="1:13" x14ac:dyDescent="0.25">
      <c r="A104" s="259" t="s">
        <v>175</v>
      </c>
      <c r="B104" s="259" t="s">
        <v>293</v>
      </c>
      <c r="C104" s="260">
        <v>0</v>
      </c>
      <c r="D104" s="260">
        <v>307.02370000000002</v>
      </c>
      <c r="E104" s="261" t="str">
        <f t="shared" si="4"/>
        <v/>
      </c>
      <c r="F104" s="260">
        <v>306.63702000000001</v>
      </c>
      <c r="G104" s="260">
        <v>1761.60769</v>
      </c>
      <c r="H104" s="261">
        <f t="shared" si="5"/>
        <v>4.7449282868715592</v>
      </c>
      <c r="I104" s="260">
        <v>2010.4356499999999</v>
      </c>
      <c r="J104" s="261">
        <f t="shared" si="6"/>
        <v>-0.12376817929984474</v>
      </c>
      <c r="K104" s="260">
        <v>306.63702000000001</v>
      </c>
      <c r="L104" s="260">
        <v>1761.60769</v>
      </c>
      <c r="M104" s="261">
        <f t="shared" si="7"/>
        <v>4.7449282868715592</v>
      </c>
    </row>
    <row r="105" spans="1:13" x14ac:dyDescent="0.25">
      <c r="A105" s="259" t="s">
        <v>175</v>
      </c>
      <c r="B105" s="259" t="s">
        <v>306</v>
      </c>
      <c r="C105" s="260">
        <v>0</v>
      </c>
      <c r="D105" s="260">
        <v>0</v>
      </c>
      <c r="E105" s="261" t="str">
        <f t="shared" si="4"/>
        <v/>
      </c>
      <c r="F105" s="260">
        <v>15295.95789</v>
      </c>
      <c r="G105" s="260">
        <v>11153.467500000001</v>
      </c>
      <c r="H105" s="261">
        <f t="shared" si="5"/>
        <v>-0.2708225545461409</v>
      </c>
      <c r="I105" s="260">
        <v>205.79713000000001</v>
      </c>
      <c r="J105" s="261">
        <f t="shared" si="6"/>
        <v>53.196419065708056</v>
      </c>
      <c r="K105" s="260">
        <v>15295.95789</v>
      </c>
      <c r="L105" s="260">
        <v>11153.467500000001</v>
      </c>
      <c r="M105" s="261">
        <f t="shared" si="7"/>
        <v>-0.2708225545461409</v>
      </c>
    </row>
    <row r="106" spans="1:13" x14ac:dyDescent="0.25">
      <c r="A106" s="259" t="s">
        <v>175</v>
      </c>
      <c r="B106" s="259" t="s">
        <v>248</v>
      </c>
      <c r="C106" s="260">
        <v>106.53360000000001</v>
      </c>
      <c r="D106" s="260">
        <v>0.08</v>
      </c>
      <c r="E106" s="261">
        <f t="shared" si="4"/>
        <v>-0.99924906320634987</v>
      </c>
      <c r="F106" s="260">
        <v>527.89421000000004</v>
      </c>
      <c r="G106" s="260">
        <v>464.05673000000002</v>
      </c>
      <c r="H106" s="261">
        <f t="shared" si="5"/>
        <v>-0.12092854740725423</v>
      </c>
      <c r="I106" s="260">
        <v>515.11770999999999</v>
      </c>
      <c r="J106" s="261">
        <f t="shared" si="6"/>
        <v>-9.9124877690576763E-2</v>
      </c>
      <c r="K106" s="260">
        <v>527.89421000000004</v>
      </c>
      <c r="L106" s="260">
        <v>464.05673000000002</v>
      </c>
      <c r="M106" s="261">
        <f t="shared" si="7"/>
        <v>-0.12092854740725423</v>
      </c>
    </row>
    <row r="107" spans="1:13" x14ac:dyDescent="0.25">
      <c r="A107" s="259" t="s">
        <v>175</v>
      </c>
      <c r="B107" s="259" t="s">
        <v>353</v>
      </c>
      <c r="C107" s="260">
        <v>0</v>
      </c>
      <c r="D107" s="260">
        <v>0</v>
      </c>
      <c r="E107" s="261" t="str">
        <f t="shared" si="4"/>
        <v/>
      </c>
      <c r="F107" s="260">
        <v>39.840249999999997</v>
      </c>
      <c r="G107" s="260">
        <v>0.91052999999999995</v>
      </c>
      <c r="H107" s="261">
        <f t="shared" si="5"/>
        <v>-0.97714547473974189</v>
      </c>
      <c r="I107" s="260">
        <v>72</v>
      </c>
      <c r="J107" s="261">
        <f t="shared" si="6"/>
        <v>-0.98735375000000003</v>
      </c>
      <c r="K107" s="260">
        <v>39.840249999999997</v>
      </c>
      <c r="L107" s="260">
        <v>0.91052999999999995</v>
      </c>
      <c r="M107" s="261">
        <f t="shared" si="7"/>
        <v>-0.97714547473974189</v>
      </c>
    </row>
    <row r="108" spans="1:13" x14ac:dyDescent="0.25">
      <c r="A108" s="259" t="s">
        <v>175</v>
      </c>
      <c r="B108" s="259" t="s">
        <v>301</v>
      </c>
      <c r="C108" s="260">
        <v>0.25922000000000001</v>
      </c>
      <c r="D108" s="260">
        <v>0.97975999999999996</v>
      </c>
      <c r="E108" s="261">
        <f t="shared" si="4"/>
        <v>2.779646632204305</v>
      </c>
      <c r="F108" s="260">
        <v>539.91247999999996</v>
      </c>
      <c r="G108" s="260">
        <v>400.68738999999999</v>
      </c>
      <c r="H108" s="261">
        <f t="shared" si="5"/>
        <v>-0.25786603413945897</v>
      </c>
      <c r="I108" s="260">
        <v>1119.3299500000001</v>
      </c>
      <c r="J108" s="261">
        <f t="shared" si="6"/>
        <v>-0.64202924258392269</v>
      </c>
      <c r="K108" s="260">
        <v>539.91247999999996</v>
      </c>
      <c r="L108" s="260">
        <v>400.68738999999999</v>
      </c>
      <c r="M108" s="261">
        <f t="shared" si="7"/>
        <v>-0.25786603413945897</v>
      </c>
    </row>
    <row r="109" spans="1:13" x14ac:dyDescent="0.25">
      <c r="A109" s="259" t="s">
        <v>175</v>
      </c>
      <c r="B109" s="259" t="s">
        <v>243</v>
      </c>
      <c r="C109" s="260">
        <v>887.78719999999998</v>
      </c>
      <c r="D109" s="260">
        <v>565.53321000000005</v>
      </c>
      <c r="E109" s="261">
        <f t="shared" si="4"/>
        <v>-0.36298562313130889</v>
      </c>
      <c r="F109" s="260">
        <v>45178.826889999997</v>
      </c>
      <c r="G109" s="260">
        <v>11761.075999999999</v>
      </c>
      <c r="H109" s="261">
        <f t="shared" si="5"/>
        <v>-0.73967726013259483</v>
      </c>
      <c r="I109" s="260">
        <v>12138.327310000001</v>
      </c>
      <c r="J109" s="261">
        <f t="shared" si="6"/>
        <v>-3.1079348938729656E-2</v>
      </c>
      <c r="K109" s="260">
        <v>45178.826889999997</v>
      </c>
      <c r="L109" s="260">
        <v>11761.075999999999</v>
      </c>
      <c r="M109" s="261">
        <f t="shared" si="7"/>
        <v>-0.73967726013259483</v>
      </c>
    </row>
    <row r="110" spans="1:13" x14ac:dyDescent="0.25">
      <c r="A110" s="259" t="s">
        <v>175</v>
      </c>
      <c r="B110" s="259" t="s">
        <v>304</v>
      </c>
      <c r="C110" s="260">
        <v>36.388019999999997</v>
      </c>
      <c r="D110" s="260">
        <v>10.54039</v>
      </c>
      <c r="E110" s="261">
        <f t="shared" si="4"/>
        <v>-0.71033351086428986</v>
      </c>
      <c r="F110" s="260">
        <v>226.19804999999999</v>
      </c>
      <c r="G110" s="260">
        <v>363.51663000000002</v>
      </c>
      <c r="H110" s="261">
        <f t="shared" si="5"/>
        <v>0.60707234213557548</v>
      </c>
      <c r="I110" s="260">
        <v>248.49771000000001</v>
      </c>
      <c r="J110" s="261">
        <f t="shared" si="6"/>
        <v>0.4628570621435506</v>
      </c>
      <c r="K110" s="260">
        <v>226.19804999999999</v>
      </c>
      <c r="L110" s="260">
        <v>363.51663000000002</v>
      </c>
      <c r="M110" s="261">
        <f t="shared" si="7"/>
        <v>0.60707234213557548</v>
      </c>
    </row>
    <row r="111" spans="1:13" x14ac:dyDescent="0.25">
      <c r="A111" s="259" t="s">
        <v>175</v>
      </c>
      <c r="B111" s="259" t="s">
        <v>256</v>
      </c>
      <c r="C111" s="260">
        <v>2.9685999999999999</v>
      </c>
      <c r="D111" s="260">
        <v>133.40172000000001</v>
      </c>
      <c r="E111" s="261">
        <f t="shared" si="4"/>
        <v>43.937586741224827</v>
      </c>
      <c r="F111" s="260">
        <v>3636.02133</v>
      </c>
      <c r="G111" s="260">
        <v>2202.09177</v>
      </c>
      <c r="H111" s="261">
        <f t="shared" si="5"/>
        <v>-0.39436775251260692</v>
      </c>
      <c r="I111" s="260">
        <v>4922.1890100000001</v>
      </c>
      <c r="J111" s="261">
        <f t="shared" si="6"/>
        <v>-0.55261942084584836</v>
      </c>
      <c r="K111" s="260">
        <v>3636.02133</v>
      </c>
      <c r="L111" s="260">
        <v>2202.09177</v>
      </c>
      <c r="M111" s="261">
        <f t="shared" si="7"/>
        <v>-0.39436775251260692</v>
      </c>
    </row>
    <row r="112" spans="1:13" x14ac:dyDescent="0.25">
      <c r="A112" s="259" t="s">
        <v>175</v>
      </c>
      <c r="B112" s="259" t="s">
        <v>282</v>
      </c>
      <c r="C112" s="260">
        <v>332.96208999999999</v>
      </c>
      <c r="D112" s="260">
        <v>184.19909999999999</v>
      </c>
      <c r="E112" s="261">
        <f t="shared" si="4"/>
        <v>-0.44678656960616747</v>
      </c>
      <c r="F112" s="260">
        <v>8881.8849699999992</v>
      </c>
      <c r="G112" s="260">
        <v>6200.9832200000001</v>
      </c>
      <c r="H112" s="261">
        <f t="shared" si="5"/>
        <v>-0.30183927838011615</v>
      </c>
      <c r="I112" s="260">
        <v>5304.2528700000003</v>
      </c>
      <c r="J112" s="261">
        <f t="shared" si="6"/>
        <v>0.16905874813619137</v>
      </c>
      <c r="K112" s="260">
        <v>8881.8849699999992</v>
      </c>
      <c r="L112" s="260">
        <v>6200.9832200000001</v>
      </c>
      <c r="M112" s="261">
        <f t="shared" si="7"/>
        <v>-0.30183927838011615</v>
      </c>
    </row>
    <row r="113" spans="1:13" x14ac:dyDescent="0.25">
      <c r="A113" s="259" t="s">
        <v>175</v>
      </c>
      <c r="B113" s="259" t="s">
        <v>232</v>
      </c>
      <c r="C113" s="260">
        <v>1.6579699999999999</v>
      </c>
      <c r="D113" s="260">
        <v>12.75689</v>
      </c>
      <c r="E113" s="261">
        <f t="shared" si="4"/>
        <v>6.6942827674807148</v>
      </c>
      <c r="F113" s="260">
        <v>690.65827000000002</v>
      </c>
      <c r="G113" s="260">
        <v>2355.85322</v>
      </c>
      <c r="H113" s="261">
        <f t="shared" si="5"/>
        <v>2.4110258608790711</v>
      </c>
      <c r="I113" s="260">
        <v>1920.6626900000001</v>
      </c>
      <c r="J113" s="261">
        <f t="shared" si="6"/>
        <v>0.22658352883399835</v>
      </c>
      <c r="K113" s="260">
        <v>690.65827000000002</v>
      </c>
      <c r="L113" s="260">
        <v>2355.85322</v>
      </c>
      <c r="M113" s="261">
        <f t="shared" si="7"/>
        <v>2.4110258608790711</v>
      </c>
    </row>
    <row r="114" spans="1:13" x14ac:dyDescent="0.25">
      <c r="A114" s="259" t="s">
        <v>175</v>
      </c>
      <c r="B114" s="259" t="s">
        <v>296</v>
      </c>
      <c r="C114" s="260">
        <v>0</v>
      </c>
      <c r="D114" s="260">
        <v>3.2000000000000001E-2</v>
      </c>
      <c r="E114" s="261" t="str">
        <f t="shared" si="4"/>
        <v/>
      </c>
      <c r="F114" s="260">
        <v>1840.2635600000001</v>
      </c>
      <c r="G114" s="260">
        <v>275.5951</v>
      </c>
      <c r="H114" s="261">
        <f t="shared" si="5"/>
        <v>-0.85024150562433565</v>
      </c>
      <c r="I114" s="260">
        <v>909.98342000000002</v>
      </c>
      <c r="J114" s="261">
        <f t="shared" si="6"/>
        <v>-0.69714272376523079</v>
      </c>
      <c r="K114" s="260">
        <v>1840.2635600000001</v>
      </c>
      <c r="L114" s="260">
        <v>275.5951</v>
      </c>
      <c r="M114" s="261">
        <f t="shared" si="7"/>
        <v>-0.85024150562433565</v>
      </c>
    </row>
    <row r="115" spans="1:13" x14ac:dyDescent="0.25">
      <c r="A115" s="259" t="s">
        <v>175</v>
      </c>
      <c r="B115" s="259" t="s">
        <v>242</v>
      </c>
      <c r="C115" s="260">
        <v>366.65037000000001</v>
      </c>
      <c r="D115" s="260">
        <v>0</v>
      </c>
      <c r="E115" s="261">
        <f t="shared" si="4"/>
        <v>-1</v>
      </c>
      <c r="F115" s="260">
        <v>2369.23504</v>
      </c>
      <c r="G115" s="260">
        <v>64.586510000000004</v>
      </c>
      <c r="H115" s="261">
        <f t="shared" si="5"/>
        <v>-0.97273950920462493</v>
      </c>
      <c r="I115" s="260">
        <v>290.74919</v>
      </c>
      <c r="J115" s="261">
        <f t="shared" si="6"/>
        <v>-0.77786177151516744</v>
      </c>
      <c r="K115" s="260">
        <v>2369.23504</v>
      </c>
      <c r="L115" s="260">
        <v>64.586510000000004</v>
      </c>
      <c r="M115" s="261">
        <f t="shared" si="7"/>
        <v>-0.97273950920462493</v>
      </c>
    </row>
    <row r="116" spans="1:13" x14ac:dyDescent="0.25">
      <c r="A116" s="259" t="s">
        <v>175</v>
      </c>
      <c r="B116" s="259" t="s">
        <v>504</v>
      </c>
      <c r="C116" s="260">
        <v>0</v>
      </c>
      <c r="D116" s="260">
        <v>0</v>
      </c>
      <c r="E116" s="261" t="str">
        <f t="shared" si="4"/>
        <v/>
      </c>
      <c r="F116" s="260">
        <v>0</v>
      </c>
      <c r="G116" s="260">
        <v>0</v>
      </c>
      <c r="H116" s="261" t="str">
        <f t="shared" si="5"/>
        <v/>
      </c>
      <c r="I116" s="260">
        <v>0</v>
      </c>
      <c r="J116" s="261" t="str">
        <f t="shared" si="6"/>
        <v/>
      </c>
      <c r="K116" s="260">
        <v>0</v>
      </c>
      <c r="L116" s="260">
        <v>0</v>
      </c>
      <c r="M116" s="261" t="str">
        <f t="shared" si="7"/>
        <v/>
      </c>
    </row>
    <row r="117" spans="1:13" x14ac:dyDescent="0.25">
      <c r="A117" s="259" t="s">
        <v>175</v>
      </c>
      <c r="B117" s="259" t="s">
        <v>329</v>
      </c>
      <c r="C117" s="260">
        <v>80.373519999999999</v>
      </c>
      <c r="D117" s="260">
        <v>28.670570000000001</v>
      </c>
      <c r="E117" s="261">
        <f t="shared" si="4"/>
        <v>-0.64328338487601389</v>
      </c>
      <c r="F117" s="260">
        <v>2130.8409299999998</v>
      </c>
      <c r="G117" s="260">
        <v>2956.0587300000002</v>
      </c>
      <c r="H117" s="261">
        <f t="shared" si="5"/>
        <v>0.38727330059311393</v>
      </c>
      <c r="I117" s="260">
        <v>2492.7183100000002</v>
      </c>
      <c r="J117" s="261">
        <f t="shared" si="6"/>
        <v>0.18587756913455644</v>
      </c>
      <c r="K117" s="260">
        <v>2130.8409299999998</v>
      </c>
      <c r="L117" s="260">
        <v>2956.0587300000002</v>
      </c>
      <c r="M117" s="261">
        <f t="shared" si="7"/>
        <v>0.38727330059311393</v>
      </c>
    </row>
    <row r="118" spans="1:13" x14ac:dyDescent="0.25">
      <c r="A118" s="259" t="s">
        <v>175</v>
      </c>
      <c r="B118" s="259" t="s">
        <v>313</v>
      </c>
      <c r="C118" s="260">
        <v>0</v>
      </c>
      <c r="D118" s="260">
        <v>0</v>
      </c>
      <c r="E118" s="261" t="str">
        <f t="shared" si="4"/>
        <v/>
      </c>
      <c r="F118" s="260">
        <v>2175.1957000000002</v>
      </c>
      <c r="G118" s="260">
        <v>495.80354999999997</v>
      </c>
      <c r="H118" s="261">
        <f t="shared" si="5"/>
        <v>-0.77206485375086031</v>
      </c>
      <c r="I118" s="260">
        <v>7430.71479</v>
      </c>
      <c r="J118" s="261">
        <f t="shared" si="6"/>
        <v>-0.93327646612581128</v>
      </c>
      <c r="K118" s="260">
        <v>2175.1957000000002</v>
      </c>
      <c r="L118" s="260">
        <v>495.80354999999997</v>
      </c>
      <c r="M118" s="261">
        <f t="shared" si="7"/>
        <v>-0.77206485375086031</v>
      </c>
    </row>
    <row r="119" spans="1:13" x14ac:dyDescent="0.25">
      <c r="A119" s="259" t="s">
        <v>175</v>
      </c>
      <c r="B119" s="259" t="s">
        <v>366</v>
      </c>
      <c r="C119" s="260">
        <v>0</v>
      </c>
      <c r="D119" s="260">
        <v>0</v>
      </c>
      <c r="E119" s="261" t="str">
        <f t="shared" si="4"/>
        <v/>
      </c>
      <c r="F119" s="260">
        <v>254.59469999999999</v>
      </c>
      <c r="G119" s="260">
        <v>196.43781000000001</v>
      </c>
      <c r="H119" s="261">
        <f t="shared" si="5"/>
        <v>-0.22842930351653035</v>
      </c>
      <c r="I119" s="260">
        <v>283.56846000000002</v>
      </c>
      <c r="J119" s="261">
        <f t="shared" si="6"/>
        <v>-0.30726495464269898</v>
      </c>
      <c r="K119" s="260">
        <v>254.59469999999999</v>
      </c>
      <c r="L119" s="260">
        <v>196.43781000000001</v>
      </c>
      <c r="M119" s="261">
        <f t="shared" si="7"/>
        <v>-0.22842930351653035</v>
      </c>
    </row>
    <row r="120" spans="1:13" x14ac:dyDescent="0.25">
      <c r="A120" s="259" t="s">
        <v>175</v>
      </c>
      <c r="B120" s="259" t="s">
        <v>308</v>
      </c>
      <c r="C120" s="260">
        <v>0</v>
      </c>
      <c r="D120" s="260">
        <v>180.52728999999999</v>
      </c>
      <c r="E120" s="261" t="str">
        <f t="shared" si="4"/>
        <v/>
      </c>
      <c r="F120" s="260">
        <v>901.86883999999998</v>
      </c>
      <c r="G120" s="260">
        <v>1595.9960699999999</v>
      </c>
      <c r="H120" s="261">
        <f t="shared" si="5"/>
        <v>0.76965429917725059</v>
      </c>
      <c r="I120" s="260">
        <v>5566.85347</v>
      </c>
      <c r="J120" s="261">
        <f t="shared" si="6"/>
        <v>-0.71330373996713092</v>
      </c>
      <c r="K120" s="260">
        <v>901.86883999999998</v>
      </c>
      <c r="L120" s="260">
        <v>1595.9960699999999</v>
      </c>
      <c r="M120" s="261">
        <f t="shared" si="7"/>
        <v>0.76965429917725059</v>
      </c>
    </row>
    <row r="121" spans="1:13" x14ac:dyDescent="0.25">
      <c r="A121" s="259" t="s">
        <v>175</v>
      </c>
      <c r="B121" s="259" t="s">
        <v>309</v>
      </c>
      <c r="C121" s="260">
        <v>0</v>
      </c>
      <c r="D121" s="260">
        <v>27</v>
      </c>
      <c r="E121" s="261" t="str">
        <f t="shared" si="4"/>
        <v/>
      </c>
      <c r="F121" s="260">
        <v>248.06978000000001</v>
      </c>
      <c r="G121" s="260">
        <v>1331.0812800000001</v>
      </c>
      <c r="H121" s="261">
        <f t="shared" si="5"/>
        <v>4.3657534585631517</v>
      </c>
      <c r="I121" s="260">
        <v>2961.1736799999999</v>
      </c>
      <c r="J121" s="261">
        <f t="shared" si="6"/>
        <v>-0.55048861571672481</v>
      </c>
      <c r="K121" s="260">
        <v>248.06978000000001</v>
      </c>
      <c r="L121" s="260">
        <v>1331.0812800000001</v>
      </c>
      <c r="M121" s="261">
        <f t="shared" si="7"/>
        <v>4.3657534585631517</v>
      </c>
    </row>
    <row r="122" spans="1:13" x14ac:dyDescent="0.25">
      <c r="A122" s="259" t="s">
        <v>175</v>
      </c>
      <c r="B122" s="259" t="s">
        <v>270</v>
      </c>
      <c r="C122" s="260">
        <v>110.79209</v>
      </c>
      <c r="D122" s="260">
        <v>80.025409999999994</v>
      </c>
      <c r="E122" s="261">
        <f t="shared" si="4"/>
        <v>-0.27769744211883729</v>
      </c>
      <c r="F122" s="260">
        <v>2201.4790499999999</v>
      </c>
      <c r="G122" s="260">
        <v>4793.35257</v>
      </c>
      <c r="H122" s="261">
        <f t="shared" si="5"/>
        <v>1.177332811774884</v>
      </c>
      <c r="I122" s="260">
        <v>3345.03836</v>
      </c>
      <c r="J122" s="261">
        <f t="shared" si="6"/>
        <v>0.43297387178543456</v>
      </c>
      <c r="K122" s="260">
        <v>2201.4790499999999</v>
      </c>
      <c r="L122" s="260">
        <v>4793.35257</v>
      </c>
      <c r="M122" s="261">
        <f t="shared" si="7"/>
        <v>1.177332811774884</v>
      </c>
    </row>
    <row r="123" spans="1:13" x14ac:dyDescent="0.25">
      <c r="A123" s="259" t="s">
        <v>175</v>
      </c>
      <c r="B123" s="259" t="s">
        <v>326</v>
      </c>
      <c r="C123" s="260">
        <v>290.29282000000001</v>
      </c>
      <c r="D123" s="260">
        <v>49.701459999999997</v>
      </c>
      <c r="E123" s="261">
        <f t="shared" si="4"/>
        <v>-0.82878853152482379</v>
      </c>
      <c r="F123" s="260">
        <v>7923.4249200000004</v>
      </c>
      <c r="G123" s="260">
        <v>6988.5240400000002</v>
      </c>
      <c r="H123" s="261">
        <f t="shared" si="5"/>
        <v>-0.11799201600814813</v>
      </c>
      <c r="I123" s="260">
        <v>925.39631999999995</v>
      </c>
      <c r="J123" s="261">
        <f t="shared" si="6"/>
        <v>6.5519254712402581</v>
      </c>
      <c r="K123" s="260">
        <v>7923.4249200000004</v>
      </c>
      <c r="L123" s="260">
        <v>6988.5240400000002</v>
      </c>
      <c r="M123" s="261">
        <f t="shared" si="7"/>
        <v>-0.11799201600814813</v>
      </c>
    </row>
    <row r="124" spans="1:13" x14ac:dyDescent="0.25">
      <c r="A124" s="259" t="s">
        <v>175</v>
      </c>
      <c r="B124" s="259" t="s">
        <v>298</v>
      </c>
      <c r="C124" s="260">
        <v>0</v>
      </c>
      <c r="D124" s="260">
        <v>649.33771000000002</v>
      </c>
      <c r="E124" s="261" t="str">
        <f t="shared" si="4"/>
        <v/>
      </c>
      <c r="F124" s="260">
        <v>1700.7639300000001</v>
      </c>
      <c r="G124" s="260">
        <v>1682.3554300000001</v>
      </c>
      <c r="H124" s="261">
        <f t="shared" si="5"/>
        <v>-1.0823665574798524E-2</v>
      </c>
      <c r="I124" s="260">
        <v>1334.2422099999999</v>
      </c>
      <c r="J124" s="261">
        <f t="shared" si="6"/>
        <v>0.2609070657418342</v>
      </c>
      <c r="K124" s="260">
        <v>1700.7639300000001</v>
      </c>
      <c r="L124" s="260">
        <v>1682.3554300000001</v>
      </c>
      <c r="M124" s="261">
        <f t="shared" si="7"/>
        <v>-1.0823665574798524E-2</v>
      </c>
    </row>
    <row r="125" spans="1:13" x14ac:dyDescent="0.25">
      <c r="A125" s="259" t="s">
        <v>175</v>
      </c>
      <c r="B125" s="259" t="s">
        <v>265</v>
      </c>
      <c r="C125" s="260">
        <v>26.3447</v>
      </c>
      <c r="D125" s="260">
        <v>59.536790000000003</v>
      </c>
      <c r="E125" s="261">
        <f t="shared" si="4"/>
        <v>1.2599152770766038</v>
      </c>
      <c r="F125" s="260">
        <v>2728.74188</v>
      </c>
      <c r="G125" s="260">
        <v>1937.7744</v>
      </c>
      <c r="H125" s="261">
        <f t="shared" si="5"/>
        <v>-0.28986526200858542</v>
      </c>
      <c r="I125" s="260">
        <v>1410.95724</v>
      </c>
      <c r="J125" s="261">
        <f t="shared" si="6"/>
        <v>0.37337570910370044</v>
      </c>
      <c r="K125" s="260">
        <v>2728.74188</v>
      </c>
      <c r="L125" s="260">
        <v>1937.7744</v>
      </c>
      <c r="M125" s="261">
        <f t="shared" si="7"/>
        <v>-0.28986526200858542</v>
      </c>
    </row>
    <row r="126" spans="1:13" x14ac:dyDescent="0.25">
      <c r="A126" s="259" t="s">
        <v>175</v>
      </c>
      <c r="B126" s="259" t="s">
        <v>231</v>
      </c>
      <c r="C126" s="260">
        <v>700.16657999999995</v>
      </c>
      <c r="D126" s="260">
        <v>1143.33258</v>
      </c>
      <c r="E126" s="261">
        <f t="shared" si="4"/>
        <v>0.63294366320654727</v>
      </c>
      <c r="F126" s="260">
        <v>4945.33878</v>
      </c>
      <c r="G126" s="260">
        <v>12888.78961</v>
      </c>
      <c r="H126" s="261">
        <f t="shared" si="5"/>
        <v>1.6062500838415765</v>
      </c>
      <c r="I126" s="260">
        <v>12417.254199999999</v>
      </c>
      <c r="J126" s="261">
        <f t="shared" si="6"/>
        <v>3.7974209306273154E-2</v>
      </c>
      <c r="K126" s="260">
        <v>4945.33878</v>
      </c>
      <c r="L126" s="260">
        <v>12888.78961</v>
      </c>
      <c r="M126" s="261">
        <f t="shared" si="7"/>
        <v>1.6062500838415765</v>
      </c>
    </row>
    <row r="127" spans="1:13" x14ac:dyDescent="0.25">
      <c r="A127" s="259" t="s">
        <v>175</v>
      </c>
      <c r="B127" s="259" t="s">
        <v>362</v>
      </c>
      <c r="C127" s="260">
        <v>10.40326</v>
      </c>
      <c r="D127" s="260">
        <v>0.21389</v>
      </c>
      <c r="E127" s="261">
        <f t="shared" si="4"/>
        <v>-0.97944009858448222</v>
      </c>
      <c r="F127" s="260">
        <v>367.91498999999999</v>
      </c>
      <c r="G127" s="260">
        <v>196.91032999999999</v>
      </c>
      <c r="H127" s="261">
        <f t="shared" si="5"/>
        <v>-0.46479394601453994</v>
      </c>
      <c r="I127" s="260">
        <v>459.27782999999999</v>
      </c>
      <c r="J127" s="261">
        <f t="shared" si="6"/>
        <v>-0.57126097290609479</v>
      </c>
      <c r="K127" s="260">
        <v>367.91498999999999</v>
      </c>
      <c r="L127" s="260">
        <v>196.91032999999999</v>
      </c>
      <c r="M127" s="261">
        <f t="shared" si="7"/>
        <v>-0.46479394601453994</v>
      </c>
    </row>
    <row r="128" spans="1:13" x14ac:dyDescent="0.25">
      <c r="A128" s="259" t="s">
        <v>175</v>
      </c>
      <c r="B128" s="259" t="s">
        <v>385</v>
      </c>
      <c r="C128" s="260">
        <v>0</v>
      </c>
      <c r="D128" s="260">
        <v>0</v>
      </c>
      <c r="E128" s="261" t="str">
        <f t="shared" si="4"/>
        <v/>
      </c>
      <c r="F128" s="260">
        <v>0.42368</v>
      </c>
      <c r="G128" s="260">
        <v>0</v>
      </c>
      <c r="H128" s="261">
        <f t="shared" si="5"/>
        <v>-1</v>
      </c>
      <c r="I128" s="260">
        <v>0.85277999999999998</v>
      </c>
      <c r="J128" s="261">
        <f t="shared" si="6"/>
        <v>-1</v>
      </c>
      <c r="K128" s="260">
        <v>0.42368</v>
      </c>
      <c r="L128" s="260">
        <v>0</v>
      </c>
      <c r="M128" s="261">
        <f t="shared" si="7"/>
        <v>-1</v>
      </c>
    </row>
    <row r="129" spans="1:13" x14ac:dyDescent="0.25">
      <c r="A129" s="259" t="s">
        <v>175</v>
      </c>
      <c r="B129" s="259" t="s">
        <v>258</v>
      </c>
      <c r="C129" s="260">
        <v>180.50630000000001</v>
      </c>
      <c r="D129" s="260">
        <v>147.14382000000001</v>
      </c>
      <c r="E129" s="261">
        <f t="shared" si="4"/>
        <v>-0.18482723317690297</v>
      </c>
      <c r="F129" s="260">
        <v>1411.4548600000001</v>
      </c>
      <c r="G129" s="260">
        <v>4196.5947200000001</v>
      </c>
      <c r="H129" s="261">
        <f t="shared" si="5"/>
        <v>1.9732404761424678</v>
      </c>
      <c r="I129" s="260">
        <v>1157.4112</v>
      </c>
      <c r="J129" s="261">
        <f t="shared" si="6"/>
        <v>2.6258459569079684</v>
      </c>
      <c r="K129" s="260">
        <v>1411.4548600000001</v>
      </c>
      <c r="L129" s="260">
        <v>4196.5947200000001</v>
      </c>
      <c r="M129" s="261">
        <f t="shared" si="7"/>
        <v>1.9732404761424678</v>
      </c>
    </row>
    <row r="130" spans="1:13" x14ac:dyDescent="0.25">
      <c r="A130" s="259" t="s">
        <v>175</v>
      </c>
      <c r="B130" s="259" t="s">
        <v>328</v>
      </c>
      <c r="C130" s="260">
        <v>478.51614000000001</v>
      </c>
      <c r="D130" s="260">
        <v>88.994979999999998</v>
      </c>
      <c r="E130" s="261">
        <f t="shared" si="4"/>
        <v>-0.81401885420207565</v>
      </c>
      <c r="F130" s="260">
        <v>1322.2986900000001</v>
      </c>
      <c r="G130" s="260">
        <v>925.85968000000003</v>
      </c>
      <c r="H130" s="261">
        <f t="shared" si="5"/>
        <v>-0.29981048381738928</v>
      </c>
      <c r="I130" s="260">
        <v>1476.67515</v>
      </c>
      <c r="J130" s="261">
        <f t="shared" si="6"/>
        <v>-0.37301059071793818</v>
      </c>
      <c r="K130" s="260">
        <v>1322.2986900000001</v>
      </c>
      <c r="L130" s="260">
        <v>925.85968000000003</v>
      </c>
      <c r="M130" s="261">
        <f t="shared" si="7"/>
        <v>-0.29981048381738928</v>
      </c>
    </row>
    <row r="131" spans="1:13" x14ac:dyDescent="0.25">
      <c r="A131" s="259" t="s">
        <v>175</v>
      </c>
      <c r="B131" s="259" t="s">
        <v>222</v>
      </c>
      <c r="C131" s="260">
        <v>403.84021999999999</v>
      </c>
      <c r="D131" s="260">
        <v>199.21340000000001</v>
      </c>
      <c r="E131" s="261">
        <f t="shared" si="4"/>
        <v>-0.50670242800481824</v>
      </c>
      <c r="F131" s="260">
        <v>10687.18276</v>
      </c>
      <c r="G131" s="260">
        <v>5628.63537</v>
      </c>
      <c r="H131" s="261">
        <f t="shared" si="5"/>
        <v>-0.47332842561026811</v>
      </c>
      <c r="I131" s="260">
        <v>13006.07589</v>
      </c>
      <c r="J131" s="261">
        <f t="shared" si="6"/>
        <v>-0.56723031469255869</v>
      </c>
      <c r="K131" s="260">
        <v>10687.18276</v>
      </c>
      <c r="L131" s="260">
        <v>5628.63537</v>
      </c>
      <c r="M131" s="261">
        <f t="shared" si="7"/>
        <v>-0.47332842561026811</v>
      </c>
    </row>
    <row r="132" spans="1:13" x14ac:dyDescent="0.25">
      <c r="A132" s="259" t="s">
        <v>175</v>
      </c>
      <c r="B132" s="259" t="s">
        <v>382</v>
      </c>
      <c r="C132" s="260">
        <v>0</v>
      </c>
      <c r="D132" s="260">
        <v>0</v>
      </c>
      <c r="E132" s="261" t="str">
        <f t="shared" si="4"/>
        <v/>
      </c>
      <c r="F132" s="260">
        <v>0</v>
      </c>
      <c r="G132" s="260">
        <v>15.44323</v>
      </c>
      <c r="H132" s="261" t="str">
        <f t="shared" si="5"/>
        <v/>
      </c>
      <c r="I132" s="260">
        <v>12.42065</v>
      </c>
      <c r="J132" s="261">
        <f t="shared" si="6"/>
        <v>0.24335119337554789</v>
      </c>
      <c r="K132" s="260">
        <v>0</v>
      </c>
      <c r="L132" s="260">
        <v>15.44323</v>
      </c>
      <c r="M132" s="261" t="str">
        <f t="shared" si="7"/>
        <v/>
      </c>
    </row>
    <row r="133" spans="1:13" x14ac:dyDescent="0.25">
      <c r="A133" s="259" t="s">
        <v>175</v>
      </c>
      <c r="B133" s="259" t="s">
        <v>285</v>
      </c>
      <c r="C133" s="260">
        <v>323.20217000000002</v>
      </c>
      <c r="D133" s="260">
        <v>178.68973</v>
      </c>
      <c r="E133" s="261">
        <f t="shared" ref="E133:E196" si="8">IF(C133=0,"",(D133/C133-1))</f>
        <v>-0.44712707219756609</v>
      </c>
      <c r="F133" s="260">
        <v>4866.3119299999998</v>
      </c>
      <c r="G133" s="260">
        <v>3048.86571</v>
      </c>
      <c r="H133" s="261">
        <f t="shared" ref="H133:H196" si="9">IF(F133=0,"",(G133/F133-1))</f>
        <v>-0.37347507643226641</v>
      </c>
      <c r="I133" s="260">
        <v>4509.4022699999996</v>
      </c>
      <c r="J133" s="261">
        <f t="shared" ref="J133:J196" si="10">IF(I133=0,"",(G133/I133-1))</f>
        <v>-0.32388695276014923</v>
      </c>
      <c r="K133" s="260">
        <v>4866.3119299999998</v>
      </c>
      <c r="L133" s="260">
        <v>3048.86571</v>
      </c>
      <c r="M133" s="261">
        <f t="shared" ref="M133:M196" si="11">IF(K133=0,"",(L133/K133-1))</f>
        <v>-0.37347507643226641</v>
      </c>
    </row>
    <row r="134" spans="1:13" x14ac:dyDescent="0.25">
      <c r="A134" s="259" t="s">
        <v>175</v>
      </c>
      <c r="B134" s="259" t="s">
        <v>224</v>
      </c>
      <c r="C134" s="260">
        <v>70.776719999999997</v>
      </c>
      <c r="D134" s="260">
        <v>1086.31188</v>
      </c>
      <c r="E134" s="261">
        <f t="shared" si="8"/>
        <v>14.348434909105706</v>
      </c>
      <c r="F134" s="260">
        <v>17950.572230000002</v>
      </c>
      <c r="G134" s="260">
        <v>8422.7337100000004</v>
      </c>
      <c r="H134" s="261">
        <f t="shared" si="9"/>
        <v>-0.53078188248932501</v>
      </c>
      <c r="I134" s="260">
        <v>18011.224139999998</v>
      </c>
      <c r="J134" s="261">
        <f t="shared" si="10"/>
        <v>-0.53236195138483233</v>
      </c>
      <c r="K134" s="260">
        <v>17950.572230000002</v>
      </c>
      <c r="L134" s="260">
        <v>8422.7337100000004</v>
      </c>
      <c r="M134" s="261">
        <f t="shared" si="11"/>
        <v>-0.53078188248932501</v>
      </c>
    </row>
    <row r="135" spans="1:13" x14ac:dyDescent="0.25">
      <c r="A135" s="259" t="s">
        <v>175</v>
      </c>
      <c r="B135" s="259" t="s">
        <v>332</v>
      </c>
      <c r="C135" s="260">
        <v>0</v>
      </c>
      <c r="D135" s="260">
        <v>0</v>
      </c>
      <c r="E135" s="261" t="str">
        <f t="shared" si="8"/>
        <v/>
      </c>
      <c r="F135" s="260">
        <v>309.46616999999998</v>
      </c>
      <c r="G135" s="260">
        <v>166.94636</v>
      </c>
      <c r="H135" s="261">
        <f t="shared" si="9"/>
        <v>-0.46053437763488003</v>
      </c>
      <c r="I135" s="260">
        <v>795.48925999999994</v>
      </c>
      <c r="J135" s="261">
        <f t="shared" si="10"/>
        <v>-0.79013373480366034</v>
      </c>
      <c r="K135" s="260">
        <v>309.46616999999998</v>
      </c>
      <c r="L135" s="260">
        <v>166.94636</v>
      </c>
      <c r="M135" s="261">
        <f t="shared" si="11"/>
        <v>-0.46053437763488003</v>
      </c>
    </row>
    <row r="136" spans="1:13" x14ac:dyDescent="0.25">
      <c r="A136" s="259" t="s">
        <v>175</v>
      </c>
      <c r="B136" s="259" t="s">
        <v>239</v>
      </c>
      <c r="C136" s="260">
        <v>122.03703</v>
      </c>
      <c r="D136" s="260">
        <v>399.20066000000003</v>
      </c>
      <c r="E136" s="261">
        <f t="shared" si="8"/>
        <v>2.2711436848307436</v>
      </c>
      <c r="F136" s="260">
        <v>3384.3947600000001</v>
      </c>
      <c r="G136" s="260">
        <v>5738.2178800000002</v>
      </c>
      <c r="H136" s="261">
        <f t="shared" si="9"/>
        <v>0.69549307539998662</v>
      </c>
      <c r="I136" s="260">
        <v>6262.7929700000004</v>
      </c>
      <c r="J136" s="261">
        <f t="shared" si="10"/>
        <v>-8.3760566972725603E-2</v>
      </c>
      <c r="K136" s="260">
        <v>3384.3947600000001</v>
      </c>
      <c r="L136" s="260">
        <v>5738.2178800000002</v>
      </c>
      <c r="M136" s="261">
        <f t="shared" si="11"/>
        <v>0.69549307539998662</v>
      </c>
    </row>
    <row r="137" spans="1:13" x14ac:dyDescent="0.25">
      <c r="A137" s="259" t="s">
        <v>175</v>
      </c>
      <c r="B137" s="259" t="s">
        <v>343</v>
      </c>
      <c r="C137" s="260">
        <v>144.50880000000001</v>
      </c>
      <c r="D137" s="260">
        <v>0</v>
      </c>
      <c r="E137" s="261">
        <f t="shared" si="8"/>
        <v>-1</v>
      </c>
      <c r="F137" s="260">
        <v>3499.2571400000002</v>
      </c>
      <c r="G137" s="260">
        <v>2280.6984000000002</v>
      </c>
      <c r="H137" s="261">
        <f t="shared" si="9"/>
        <v>-0.34823355107878695</v>
      </c>
      <c r="I137" s="260">
        <v>1489.59302</v>
      </c>
      <c r="J137" s="261">
        <f t="shared" si="10"/>
        <v>0.53108827000276904</v>
      </c>
      <c r="K137" s="260">
        <v>3499.2571400000002</v>
      </c>
      <c r="L137" s="260">
        <v>2280.6984000000002</v>
      </c>
      <c r="M137" s="261">
        <f t="shared" si="11"/>
        <v>-0.34823355107878695</v>
      </c>
    </row>
    <row r="138" spans="1:13" x14ac:dyDescent="0.25">
      <c r="A138" s="259" t="s">
        <v>175</v>
      </c>
      <c r="B138" s="259" t="s">
        <v>262</v>
      </c>
      <c r="C138" s="260">
        <v>118.19502</v>
      </c>
      <c r="D138" s="260">
        <v>130.14123000000001</v>
      </c>
      <c r="E138" s="261">
        <f t="shared" si="8"/>
        <v>0.10107202486196121</v>
      </c>
      <c r="F138" s="260">
        <v>4162.9853300000004</v>
      </c>
      <c r="G138" s="260">
        <v>10220.283289999999</v>
      </c>
      <c r="H138" s="261">
        <f t="shared" si="9"/>
        <v>1.4550370659125043</v>
      </c>
      <c r="I138" s="260">
        <v>5891.4278299999996</v>
      </c>
      <c r="J138" s="261">
        <f t="shared" si="10"/>
        <v>0.73477187278045641</v>
      </c>
      <c r="K138" s="260">
        <v>4162.9853300000004</v>
      </c>
      <c r="L138" s="260">
        <v>10220.283289999999</v>
      </c>
      <c r="M138" s="261">
        <f t="shared" si="11"/>
        <v>1.4550370659125043</v>
      </c>
    </row>
    <row r="139" spans="1:13" x14ac:dyDescent="0.25">
      <c r="A139" s="259" t="s">
        <v>175</v>
      </c>
      <c r="B139" s="259" t="s">
        <v>377</v>
      </c>
      <c r="C139" s="260">
        <v>0</v>
      </c>
      <c r="D139" s="260">
        <v>0</v>
      </c>
      <c r="E139" s="261" t="str">
        <f t="shared" si="8"/>
        <v/>
      </c>
      <c r="F139" s="260">
        <v>65.839979999999997</v>
      </c>
      <c r="G139" s="260">
        <v>64.642949999999999</v>
      </c>
      <c r="H139" s="261">
        <f t="shared" si="9"/>
        <v>-1.8180898596870776E-2</v>
      </c>
      <c r="I139" s="260">
        <v>0.42</v>
      </c>
      <c r="J139" s="261">
        <f t="shared" si="10"/>
        <v>152.91178571428571</v>
      </c>
      <c r="K139" s="260">
        <v>65.839979999999997</v>
      </c>
      <c r="L139" s="260">
        <v>64.642949999999999</v>
      </c>
      <c r="M139" s="261">
        <f t="shared" si="11"/>
        <v>-1.8180898596870776E-2</v>
      </c>
    </row>
    <row r="140" spans="1:13" x14ac:dyDescent="0.25">
      <c r="A140" s="259" t="s">
        <v>175</v>
      </c>
      <c r="B140" s="259" t="s">
        <v>358</v>
      </c>
      <c r="C140" s="260">
        <v>0</v>
      </c>
      <c r="D140" s="260">
        <v>0</v>
      </c>
      <c r="E140" s="261" t="str">
        <f t="shared" si="8"/>
        <v/>
      </c>
      <c r="F140" s="260">
        <v>9.8400300000000005</v>
      </c>
      <c r="G140" s="260">
        <v>8.6289899999999999</v>
      </c>
      <c r="H140" s="261">
        <f t="shared" si="9"/>
        <v>-0.12307279550976979</v>
      </c>
      <c r="I140" s="260">
        <v>5.7310499999999998</v>
      </c>
      <c r="J140" s="261">
        <f t="shared" si="10"/>
        <v>0.50565603161724293</v>
      </c>
      <c r="K140" s="260">
        <v>9.8400300000000005</v>
      </c>
      <c r="L140" s="260">
        <v>8.6289899999999999</v>
      </c>
      <c r="M140" s="261">
        <f t="shared" si="11"/>
        <v>-0.12307279550976979</v>
      </c>
    </row>
    <row r="141" spans="1:13" x14ac:dyDescent="0.25">
      <c r="A141" s="259" t="s">
        <v>175</v>
      </c>
      <c r="B141" s="259" t="s">
        <v>275</v>
      </c>
      <c r="C141" s="260">
        <v>136.25246999999999</v>
      </c>
      <c r="D141" s="260">
        <v>1.63548</v>
      </c>
      <c r="E141" s="261">
        <f t="shared" si="8"/>
        <v>-0.98799669466542517</v>
      </c>
      <c r="F141" s="260">
        <v>6554.1471199999996</v>
      </c>
      <c r="G141" s="260">
        <v>2148.0377199999998</v>
      </c>
      <c r="H141" s="261">
        <f t="shared" si="9"/>
        <v>-0.6722628160962002</v>
      </c>
      <c r="I141" s="260">
        <v>1733.8461600000001</v>
      </c>
      <c r="J141" s="261">
        <f t="shared" si="10"/>
        <v>0.23888599205364325</v>
      </c>
      <c r="K141" s="260">
        <v>6554.1471199999996</v>
      </c>
      <c r="L141" s="260">
        <v>2148.0377199999998</v>
      </c>
      <c r="M141" s="261">
        <f t="shared" si="11"/>
        <v>-0.6722628160962002</v>
      </c>
    </row>
    <row r="142" spans="1:13" x14ac:dyDescent="0.25">
      <c r="A142" s="259" t="s">
        <v>175</v>
      </c>
      <c r="B142" s="259" t="s">
        <v>241</v>
      </c>
      <c r="C142" s="260">
        <v>134.2353</v>
      </c>
      <c r="D142" s="260">
        <v>0</v>
      </c>
      <c r="E142" s="261">
        <f t="shared" si="8"/>
        <v>-1</v>
      </c>
      <c r="F142" s="260">
        <v>993.52287000000001</v>
      </c>
      <c r="G142" s="260">
        <v>617.21605999999997</v>
      </c>
      <c r="H142" s="261">
        <f t="shared" si="9"/>
        <v>-0.378760088330931</v>
      </c>
      <c r="I142" s="260">
        <v>806.63444000000004</v>
      </c>
      <c r="J142" s="261">
        <f t="shared" si="10"/>
        <v>-0.23482555493167401</v>
      </c>
      <c r="K142" s="260">
        <v>993.52287000000001</v>
      </c>
      <c r="L142" s="260">
        <v>617.21605999999997</v>
      </c>
      <c r="M142" s="261">
        <f t="shared" si="11"/>
        <v>-0.378760088330931</v>
      </c>
    </row>
    <row r="143" spans="1:13" x14ac:dyDescent="0.25">
      <c r="A143" s="259" t="s">
        <v>175</v>
      </c>
      <c r="B143" s="259" t="s">
        <v>269</v>
      </c>
      <c r="C143" s="260">
        <v>62.453650000000003</v>
      </c>
      <c r="D143" s="260">
        <v>29.500060000000001</v>
      </c>
      <c r="E143" s="261">
        <f t="shared" si="8"/>
        <v>-0.52764874430877939</v>
      </c>
      <c r="F143" s="260">
        <v>562.22330999999997</v>
      </c>
      <c r="G143" s="260">
        <v>696.52281000000005</v>
      </c>
      <c r="H143" s="261">
        <f t="shared" si="9"/>
        <v>0.23887216629278507</v>
      </c>
      <c r="I143" s="260">
        <v>1640.10302</v>
      </c>
      <c r="J143" s="261">
        <f t="shared" si="10"/>
        <v>-0.57531764681464947</v>
      </c>
      <c r="K143" s="260">
        <v>562.22330999999997</v>
      </c>
      <c r="L143" s="260">
        <v>696.52281000000005</v>
      </c>
      <c r="M143" s="261">
        <f t="shared" si="11"/>
        <v>0.23887216629278507</v>
      </c>
    </row>
    <row r="144" spans="1:13" x14ac:dyDescent="0.25">
      <c r="A144" s="259" t="s">
        <v>175</v>
      </c>
      <c r="B144" s="259" t="s">
        <v>325</v>
      </c>
      <c r="C144" s="260">
        <v>0</v>
      </c>
      <c r="D144" s="260">
        <v>0</v>
      </c>
      <c r="E144" s="261" t="str">
        <f t="shared" si="8"/>
        <v/>
      </c>
      <c r="F144" s="260">
        <v>37.788420000000002</v>
      </c>
      <c r="G144" s="260">
        <v>8.8707899999999995</v>
      </c>
      <c r="H144" s="261">
        <f t="shared" si="9"/>
        <v>-0.76525110073403446</v>
      </c>
      <c r="I144" s="260">
        <v>163.20669000000001</v>
      </c>
      <c r="J144" s="261">
        <f t="shared" si="10"/>
        <v>-0.94564689719520689</v>
      </c>
      <c r="K144" s="260">
        <v>37.788420000000002</v>
      </c>
      <c r="L144" s="260">
        <v>8.8707899999999995</v>
      </c>
      <c r="M144" s="261">
        <f t="shared" si="11"/>
        <v>-0.76525110073403446</v>
      </c>
    </row>
    <row r="145" spans="1:13" x14ac:dyDescent="0.25">
      <c r="A145" s="259" t="s">
        <v>175</v>
      </c>
      <c r="B145" s="259" t="s">
        <v>330</v>
      </c>
      <c r="C145" s="260">
        <v>0</v>
      </c>
      <c r="D145" s="260">
        <v>0</v>
      </c>
      <c r="E145" s="261" t="str">
        <f t="shared" si="8"/>
        <v/>
      </c>
      <c r="F145" s="260">
        <v>2881.2334500000002</v>
      </c>
      <c r="G145" s="260">
        <v>1411.6096199999999</v>
      </c>
      <c r="H145" s="261">
        <f t="shared" si="9"/>
        <v>-0.51006759969415194</v>
      </c>
      <c r="I145" s="260">
        <v>323.70627999999999</v>
      </c>
      <c r="J145" s="261">
        <f t="shared" si="10"/>
        <v>3.3607730440076722</v>
      </c>
      <c r="K145" s="260">
        <v>2881.2334500000002</v>
      </c>
      <c r="L145" s="260">
        <v>1411.6096199999999</v>
      </c>
      <c r="M145" s="261">
        <f t="shared" si="11"/>
        <v>-0.51006759969415194</v>
      </c>
    </row>
    <row r="146" spans="1:13" x14ac:dyDescent="0.25">
      <c r="A146" s="259" t="s">
        <v>175</v>
      </c>
      <c r="B146" s="259" t="s">
        <v>370</v>
      </c>
      <c r="C146" s="260">
        <v>270.17984999999999</v>
      </c>
      <c r="D146" s="260">
        <v>0</v>
      </c>
      <c r="E146" s="261">
        <f t="shared" si="8"/>
        <v>-1</v>
      </c>
      <c r="F146" s="260">
        <v>1336.2837500000001</v>
      </c>
      <c r="G146" s="260">
        <v>315.28498999999999</v>
      </c>
      <c r="H146" s="261">
        <f t="shared" si="9"/>
        <v>-0.76405835212768247</v>
      </c>
      <c r="I146" s="260">
        <v>346.39210000000003</v>
      </c>
      <c r="J146" s="261">
        <f t="shared" si="10"/>
        <v>-8.9803173917650025E-2</v>
      </c>
      <c r="K146" s="260">
        <v>1336.2837500000001</v>
      </c>
      <c r="L146" s="260">
        <v>315.28498999999999</v>
      </c>
      <c r="M146" s="261">
        <f t="shared" si="11"/>
        <v>-0.76405835212768247</v>
      </c>
    </row>
    <row r="147" spans="1:13" x14ac:dyDescent="0.25">
      <c r="A147" s="259" t="s">
        <v>175</v>
      </c>
      <c r="B147" s="259" t="s">
        <v>245</v>
      </c>
      <c r="C147" s="260">
        <v>1051.38212</v>
      </c>
      <c r="D147" s="260">
        <v>37.086620000000003</v>
      </c>
      <c r="E147" s="261">
        <f t="shared" si="8"/>
        <v>-0.96472584106718495</v>
      </c>
      <c r="F147" s="260">
        <v>4509.5340800000004</v>
      </c>
      <c r="G147" s="260">
        <v>7299.8162000000002</v>
      </c>
      <c r="H147" s="261">
        <f t="shared" si="9"/>
        <v>0.61875175361797008</v>
      </c>
      <c r="I147" s="260">
        <v>4324.0611099999996</v>
      </c>
      <c r="J147" s="261">
        <f t="shared" si="10"/>
        <v>0.68818525323755209</v>
      </c>
      <c r="K147" s="260">
        <v>4509.5340800000004</v>
      </c>
      <c r="L147" s="260">
        <v>7299.8162000000002</v>
      </c>
      <c r="M147" s="261">
        <f t="shared" si="11"/>
        <v>0.61875175361797008</v>
      </c>
    </row>
    <row r="148" spans="1:13" x14ac:dyDescent="0.25">
      <c r="A148" s="259" t="s">
        <v>175</v>
      </c>
      <c r="B148" s="259" t="s">
        <v>274</v>
      </c>
      <c r="C148" s="260">
        <v>3172.65218</v>
      </c>
      <c r="D148" s="260">
        <v>0</v>
      </c>
      <c r="E148" s="261">
        <f t="shared" si="8"/>
        <v>-1</v>
      </c>
      <c r="F148" s="260">
        <v>11237.9805</v>
      </c>
      <c r="G148" s="260">
        <v>1621.1731199999999</v>
      </c>
      <c r="H148" s="261">
        <f t="shared" si="9"/>
        <v>-0.85574159698888963</v>
      </c>
      <c r="I148" s="260">
        <v>5242.5661600000003</v>
      </c>
      <c r="J148" s="261">
        <f t="shared" si="10"/>
        <v>-0.69076725585853171</v>
      </c>
      <c r="K148" s="260">
        <v>11237.9805</v>
      </c>
      <c r="L148" s="260">
        <v>1621.1731199999999</v>
      </c>
      <c r="M148" s="261">
        <f t="shared" si="11"/>
        <v>-0.85574159698888963</v>
      </c>
    </row>
    <row r="149" spans="1:13" x14ac:dyDescent="0.25">
      <c r="A149" s="259" t="s">
        <v>175</v>
      </c>
      <c r="B149" s="259" t="s">
        <v>215</v>
      </c>
      <c r="C149" s="260">
        <v>2802.6206499999998</v>
      </c>
      <c r="D149" s="260">
        <v>335.61318</v>
      </c>
      <c r="E149" s="261">
        <f t="shared" si="8"/>
        <v>-0.8802502293701433</v>
      </c>
      <c r="F149" s="260">
        <v>123455.71591</v>
      </c>
      <c r="G149" s="260">
        <v>24569.378420000001</v>
      </c>
      <c r="H149" s="261">
        <f t="shared" si="9"/>
        <v>-0.80098630315415098</v>
      </c>
      <c r="I149" s="260">
        <v>64057.100509999997</v>
      </c>
      <c r="J149" s="261">
        <f t="shared" si="10"/>
        <v>-0.61644566762486441</v>
      </c>
      <c r="K149" s="260">
        <v>123455.71591</v>
      </c>
      <c r="L149" s="260">
        <v>24569.378420000001</v>
      </c>
      <c r="M149" s="261">
        <f t="shared" si="11"/>
        <v>-0.80098630315415098</v>
      </c>
    </row>
    <row r="150" spans="1:13" x14ac:dyDescent="0.25">
      <c r="A150" s="259" t="s">
        <v>175</v>
      </c>
      <c r="B150" s="259" t="s">
        <v>331</v>
      </c>
      <c r="C150" s="260">
        <v>0</v>
      </c>
      <c r="D150" s="260">
        <v>0</v>
      </c>
      <c r="E150" s="261" t="str">
        <f t="shared" si="8"/>
        <v/>
      </c>
      <c r="F150" s="260">
        <v>95.265090000000001</v>
      </c>
      <c r="G150" s="260">
        <v>381.51967000000002</v>
      </c>
      <c r="H150" s="261">
        <f t="shared" si="9"/>
        <v>3.0048213884015649</v>
      </c>
      <c r="I150" s="260">
        <v>13.437060000000001</v>
      </c>
      <c r="J150" s="261">
        <f t="shared" si="10"/>
        <v>27.393091197032685</v>
      </c>
      <c r="K150" s="260">
        <v>95.265090000000001</v>
      </c>
      <c r="L150" s="260">
        <v>381.51967000000002</v>
      </c>
      <c r="M150" s="261">
        <f t="shared" si="11"/>
        <v>3.0048213884015649</v>
      </c>
    </row>
    <row r="151" spans="1:13" x14ac:dyDescent="0.25">
      <c r="A151" s="259" t="s">
        <v>175</v>
      </c>
      <c r="B151" s="259" t="s">
        <v>268</v>
      </c>
      <c r="C151" s="260">
        <v>0</v>
      </c>
      <c r="D151" s="260">
        <v>70.143749999999997</v>
      </c>
      <c r="E151" s="261" t="str">
        <f t="shared" si="8"/>
        <v/>
      </c>
      <c r="F151" s="260">
        <v>733.30237999999997</v>
      </c>
      <c r="G151" s="260">
        <v>1549.5893599999999</v>
      </c>
      <c r="H151" s="261">
        <f t="shared" si="9"/>
        <v>1.1131655947986969</v>
      </c>
      <c r="I151" s="260">
        <v>1954.1156100000001</v>
      </c>
      <c r="J151" s="261">
        <f t="shared" si="10"/>
        <v>-0.20701244487781356</v>
      </c>
      <c r="K151" s="260">
        <v>733.30237999999997</v>
      </c>
      <c r="L151" s="260">
        <v>1549.5893599999999</v>
      </c>
      <c r="M151" s="261">
        <f t="shared" si="11"/>
        <v>1.1131655947986969</v>
      </c>
    </row>
    <row r="152" spans="1:13" x14ac:dyDescent="0.25">
      <c r="A152" s="259" t="s">
        <v>175</v>
      </c>
      <c r="B152" s="259" t="s">
        <v>299</v>
      </c>
      <c r="C152" s="260">
        <v>20.87</v>
      </c>
      <c r="D152" s="260">
        <v>8.8499099999999995</v>
      </c>
      <c r="E152" s="261">
        <f t="shared" si="8"/>
        <v>-0.57595064686152375</v>
      </c>
      <c r="F152" s="260">
        <v>684.52457000000004</v>
      </c>
      <c r="G152" s="260">
        <v>950.91783999999996</v>
      </c>
      <c r="H152" s="261">
        <f t="shared" si="9"/>
        <v>0.38916538817591295</v>
      </c>
      <c r="I152" s="260">
        <v>553.43363999999997</v>
      </c>
      <c r="J152" s="261">
        <f t="shared" si="10"/>
        <v>0.71821474386703343</v>
      </c>
      <c r="K152" s="260">
        <v>684.52457000000004</v>
      </c>
      <c r="L152" s="260">
        <v>950.91783999999996</v>
      </c>
      <c r="M152" s="261">
        <f t="shared" si="11"/>
        <v>0.38916538817591295</v>
      </c>
    </row>
    <row r="153" spans="1:13" x14ac:dyDescent="0.25">
      <c r="A153" s="259" t="s">
        <v>175</v>
      </c>
      <c r="B153" s="259" t="s">
        <v>354</v>
      </c>
      <c r="C153" s="260">
        <v>1829.61537</v>
      </c>
      <c r="D153" s="260">
        <v>0.42</v>
      </c>
      <c r="E153" s="261">
        <f t="shared" si="8"/>
        <v>-0.99977044355502986</v>
      </c>
      <c r="F153" s="260">
        <v>3035.3395599999999</v>
      </c>
      <c r="G153" s="260">
        <v>174.18786</v>
      </c>
      <c r="H153" s="261">
        <f t="shared" si="9"/>
        <v>-0.94261338589742494</v>
      </c>
      <c r="I153" s="260">
        <v>561.32317999999998</v>
      </c>
      <c r="J153" s="261">
        <f t="shared" si="10"/>
        <v>-0.6896834725407206</v>
      </c>
      <c r="K153" s="260">
        <v>3035.3395599999999</v>
      </c>
      <c r="L153" s="260">
        <v>174.18786</v>
      </c>
      <c r="M153" s="261">
        <f t="shared" si="11"/>
        <v>-0.94261338589742494</v>
      </c>
    </row>
    <row r="154" spans="1:13" x14ac:dyDescent="0.25">
      <c r="A154" s="259" t="s">
        <v>175</v>
      </c>
      <c r="B154" s="259" t="s">
        <v>379</v>
      </c>
      <c r="C154" s="260">
        <v>0</v>
      </c>
      <c r="D154" s="260">
        <v>0</v>
      </c>
      <c r="E154" s="261" t="str">
        <f t="shared" si="8"/>
        <v/>
      </c>
      <c r="F154" s="260">
        <v>0.17873</v>
      </c>
      <c r="G154" s="260">
        <v>0</v>
      </c>
      <c r="H154" s="261">
        <f t="shared" si="9"/>
        <v>-1</v>
      </c>
      <c r="I154" s="260">
        <v>7.53</v>
      </c>
      <c r="J154" s="261">
        <f t="shared" si="10"/>
        <v>-1</v>
      </c>
      <c r="K154" s="260">
        <v>0.17873</v>
      </c>
      <c r="L154" s="260">
        <v>0</v>
      </c>
      <c r="M154" s="261">
        <f t="shared" si="11"/>
        <v>-1</v>
      </c>
    </row>
    <row r="155" spans="1:13" x14ac:dyDescent="0.25">
      <c r="A155" s="259" t="s">
        <v>175</v>
      </c>
      <c r="B155" s="259" t="s">
        <v>384</v>
      </c>
      <c r="C155" s="260">
        <v>0</v>
      </c>
      <c r="D155" s="260">
        <v>0</v>
      </c>
      <c r="E155" s="261" t="str">
        <f t="shared" si="8"/>
        <v/>
      </c>
      <c r="F155" s="260">
        <v>323.98969</v>
      </c>
      <c r="G155" s="260">
        <v>0</v>
      </c>
      <c r="H155" s="261">
        <f t="shared" si="9"/>
        <v>-1</v>
      </c>
      <c r="I155" s="260">
        <v>187.18996000000001</v>
      </c>
      <c r="J155" s="261">
        <f t="shared" si="10"/>
        <v>-1</v>
      </c>
      <c r="K155" s="260">
        <v>323.98969</v>
      </c>
      <c r="L155" s="260">
        <v>0</v>
      </c>
      <c r="M155" s="261">
        <f t="shared" si="11"/>
        <v>-1</v>
      </c>
    </row>
    <row r="156" spans="1:13" x14ac:dyDescent="0.25">
      <c r="A156" s="259" t="s">
        <v>175</v>
      </c>
      <c r="B156" s="259" t="s">
        <v>376</v>
      </c>
      <c r="C156" s="260">
        <v>0</v>
      </c>
      <c r="D156" s="260">
        <v>0</v>
      </c>
      <c r="E156" s="261" t="str">
        <f t="shared" si="8"/>
        <v/>
      </c>
      <c r="F156" s="260">
        <v>0</v>
      </c>
      <c r="G156" s="260">
        <v>8.1799999999999998E-2</v>
      </c>
      <c r="H156" s="261" t="str">
        <f t="shared" si="9"/>
        <v/>
      </c>
      <c r="I156" s="260">
        <v>0</v>
      </c>
      <c r="J156" s="261" t="str">
        <f t="shared" si="10"/>
        <v/>
      </c>
      <c r="K156" s="260">
        <v>0</v>
      </c>
      <c r="L156" s="260">
        <v>8.1799999999999998E-2</v>
      </c>
      <c r="M156" s="261" t="str">
        <f t="shared" si="11"/>
        <v/>
      </c>
    </row>
    <row r="157" spans="1:13" x14ac:dyDescent="0.25">
      <c r="A157" s="259" t="s">
        <v>175</v>
      </c>
      <c r="B157" s="259" t="s">
        <v>316</v>
      </c>
      <c r="C157" s="260">
        <v>0</v>
      </c>
      <c r="D157" s="260">
        <v>0</v>
      </c>
      <c r="E157" s="261" t="str">
        <f t="shared" si="8"/>
        <v/>
      </c>
      <c r="F157" s="260">
        <v>673.84059000000002</v>
      </c>
      <c r="G157" s="260">
        <v>67.70438</v>
      </c>
      <c r="H157" s="261">
        <f t="shared" si="9"/>
        <v>-0.89952463386036152</v>
      </c>
      <c r="I157" s="260">
        <v>83.881680000000003</v>
      </c>
      <c r="J157" s="261">
        <f t="shared" si="10"/>
        <v>-0.19285855981902134</v>
      </c>
      <c r="K157" s="260">
        <v>673.84059000000002</v>
      </c>
      <c r="L157" s="260">
        <v>67.70438</v>
      </c>
      <c r="M157" s="261">
        <f t="shared" si="11"/>
        <v>-0.89952463386036152</v>
      </c>
    </row>
    <row r="158" spans="1:13" x14ac:dyDescent="0.25">
      <c r="A158" s="259" t="s">
        <v>175</v>
      </c>
      <c r="B158" s="259" t="s">
        <v>266</v>
      </c>
      <c r="C158" s="260">
        <v>1254.2807399999999</v>
      </c>
      <c r="D158" s="260">
        <v>159.87842000000001</v>
      </c>
      <c r="E158" s="261">
        <f t="shared" si="8"/>
        <v>-0.87253378378432245</v>
      </c>
      <c r="F158" s="260">
        <v>11115.379859999999</v>
      </c>
      <c r="G158" s="260">
        <v>2291.77898</v>
      </c>
      <c r="H158" s="261">
        <f t="shared" si="9"/>
        <v>-0.7938191039024014</v>
      </c>
      <c r="I158" s="260">
        <v>2931.5468700000001</v>
      </c>
      <c r="J158" s="261">
        <f t="shared" si="10"/>
        <v>-0.21823559996501096</v>
      </c>
      <c r="K158" s="260">
        <v>11115.379859999999</v>
      </c>
      <c r="L158" s="260">
        <v>2291.77898</v>
      </c>
      <c r="M158" s="261">
        <f t="shared" si="11"/>
        <v>-0.7938191039024014</v>
      </c>
    </row>
    <row r="159" spans="1:13" x14ac:dyDescent="0.25">
      <c r="A159" s="259" t="s">
        <v>175</v>
      </c>
      <c r="B159" s="259" t="s">
        <v>367</v>
      </c>
      <c r="C159" s="260">
        <v>0</v>
      </c>
      <c r="D159" s="260">
        <v>0</v>
      </c>
      <c r="E159" s="261" t="str">
        <f t="shared" si="8"/>
        <v/>
      </c>
      <c r="F159" s="260">
        <v>0</v>
      </c>
      <c r="G159" s="260">
        <v>606.16224999999997</v>
      </c>
      <c r="H159" s="261" t="str">
        <f t="shared" si="9"/>
        <v/>
      </c>
      <c r="I159" s="260">
        <v>7.8370199999999999</v>
      </c>
      <c r="J159" s="261">
        <f t="shared" si="10"/>
        <v>76.346012897759607</v>
      </c>
      <c r="K159" s="260">
        <v>0</v>
      </c>
      <c r="L159" s="260">
        <v>606.16224999999997</v>
      </c>
      <c r="M159" s="261" t="str">
        <f t="shared" si="11"/>
        <v/>
      </c>
    </row>
    <row r="160" spans="1:13" x14ac:dyDescent="0.25">
      <c r="A160" s="259" t="s">
        <v>175</v>
      </c>
      <c r="B160" s="259" t="s">
        <v>281</v>
      </c>
      <c r="C160" s="260">
        <v>103.58</v>
      </c>
      <c r="D160" s="260">
        <v>106.02301</v>
      </c>
      <c r="E160" s="261">
        <f t="shared" si="8"/>
        <v>2.3585730836068741E-2</v>
      </c>
      <c r="F160" s="260">
        <v>1362.3669600000001</v>
      </c>
      <c r="G160" s="260">
        <v>1608.83698</v>
      </c>
      <c r="H160" s="261">
        <f t="shared" si="9"/>
        <v>0.18091309260758925</v>
      </c>
      <c r="I160" s="260">
        <v>5369.6990400000004</v>
      </c>
      <c r="J160" s="261">
        <f t="shared" si="10"/>
        <v>-0.70038600524620831</v>
      </c>
      <c r="K160" s="260">
        <v>1362.3669600000001</v>
      </c>
      <c r="L160" s="260">
        <v>1608.83698</v>
      </c>
      <c r="M160" s="261">
        <f t="shared" si="11"/>
        <v>0.18091309260758925</v>
      </c>
    </row>
    <row r="161" spans="1:13" x14ac:dyDescent="0.25">
      <c r="A161" s="259" t="s">
        <v>175</v>
      </c>
      <c r="B161" s="259" t="s">
        <v>405</v>
      </c>
      <c r="C161" s="260">
        <v>0</v>
      </c>
      <c r="D161" s="260">
        <v>0</v>
      </c>
      <c r="E161" s="261" t="str">
        <f t="shared" si="8"/>
        <v/>
      </c>
      <c r="F161" s="260">
        <v>1.04142</v>
      </c>
      <c r="G161" s="260">
        <v>41.749650000000003</v>
      </c>
      <c r="H161" s="261">
        <f t="shared" si="9"/>
        <v>39.089157112404216</v>
      </c>
      <c r="I161" s="260">
        <v>16.067340000000002</v>
      </c>
      <c r="J161" s="261">
        <f t="shared" si="10"/>
        <v>1.5984170372942876</v>
      </c>
      <c r="K161" s="260">
        <v>1.04142</v>
      </c>
      <c r="L161" s="260">
        <v>41.749650000000003</v>
      </c>
      <c r="M161" s="261">
        <f t="shared" si="11"/>
        <v>39.089157112404216</v>
      </c>
    </row>
    <row r="162" spans="1:13" x14ac:dyDescent="0.25">
      <c r="A162" s="259" t="s">
        <v>175</v>
      </c>
      <c r="B162" s="259" t="s">
        <v>237</v>
      </c>
      <c r="C162" s="260">
        <v>179.02575999999999</v>
      </c>
      <c r="D162" s="260">
        <v>256.27109999999999</v>
      </c>
      <c r="E162" s="261">
        <f t="shared" si="8"/>
        <v>0.43147611829716581</v>
      </c>
      <c r="F162" s="260">
        <v>7147.1494400000001</v>
      </c>
      <c r="G162" s="260">
        <v>2293.4951000000001</v>
      </c>
      <c r="H162" s="261">
        <f t="shared" si="9"/>
        <v>-0.67910351962642046</v>
      </c>
      <c r="I162" s="260">
        <v>4572.5209500000001</v>
      </c>
      <c r="J162" s="261">
        <f t="shared" si="10"/>
        <v>-0.49841780385937873</v>
      </c>
      <c r="K162" s="260">
        <v>7147.1494400000001</v>
      </c>
      <c r="L162" s="260">
        <v>2293.4951000000001</v>
      </c>
      <c r="M162" s="261">
        <f t="shared" si="11"/>
        <v>-0.67910351962642046</v>
      </c>
    </row>
    <row r="163" spans="1:13" x14ac:dyDescent="0.25">
      <c r="A163" s="259" t="s">
        <v>175</v>
      </c>
      <c r="B163" s="259" t="s">
        <v>261</v>
      </c>
      <c r="C163" s="260">
        <v>2.7288999999999999</v>
      </c>
      <c r="D163" s="260">
        <v>374.42703</v>
      </c>
      <c r="E163" s="261">
        <f t="shared" si="8"/>
        <v>136.20804353402471</v>
      </c>
      <c r="F163" s="260">
        <v>2045.0153600000001</v>
      </c>
      <c r="G163" s="260">
        <v>1792.18408</v>
      </c>
      <c r="H163" s="261">
        <f t="shared" si="9"/>
        <v>-0.12363294914322798</v>
      </c>
      <c r="I163" s="260">
        <v>643.50238000000002</v>
      </c>
      <c r="J163" s="261">
        <f t="shared" si="10"/>
        <v>1.7850465448161978</v>
      </c>
      <c r="K163" s="260">
        <v>2045.0153600000001</v>
      </c>
      <c r="L163" s="260">
        <v>1792.18408</v>
      </c>
      <c r="M163" s="261">
        <f t="shared" si="11"/>
        <v>-0.12363294914322798</v>
      </c>
    </row>
    <row r="164" spans="1:13" x14ac:dyDescent="0.25">
      <c r="A164" s="259" t="s">
        <v>175</v>
      </c>
      <c r="B164" s="259" t="s">
        <v>287</v>
      </c>
      <c r="C164" s="260">
        <v>61.0212</v>
      </c>
      <c r="D164" s="260">
        <v>0</v>
      </c>
      <c r="E164" s="261">
        <f t="shared" si="8"/>
        <v>-1</v>
      </c>
      <c r="F164" s="260">
        <v>11761.515380000001</v>
      </c>
      <c r="G164" s="260">
        <v>15811.837170000001</v>
      </c>
      <c r="H164" s="261">
        <f t="shared" si="9"/>
        <v>0.34437074298159009</v>
      </c>
      <c r="I164" s="260">
        <v>261.13425999999998</v>
      </c>
      <c r="J164" s="261">
        <f t="shared" si="10"/>
        <v>59.55060400730261</v>
      </c>
      <c r="K164" s="260">
        <v>11761.515380000001</v>
      </c>
      <c r="L164" s="260">
        <v>15811.837170000001</v>
      </c>
      <c r="M164" s="261">
        <f t="shared" si="11"/>
        <v>0.34437074298159009</v>
      </c>
    </row>
    <row r="165" spans="1:13" x14ac:dyDescent="0.25">
      <c r="A165" s="259" t="s">
        <v>175</v>
      </c>
      <c r="B165" s="259" t="s">
        <v>403</v>
      </c>
      <c r="C165" s="260">
        <v>0</v>
      </c>
      <c r="D165" s="260">
        <v>0</v>
      </c>
      <c r="E165" s="261" t="str">
        <f t="shared" si="8"/>
        <v/>
      </c>
      <c r="F165" s="260">
        <v>0.38009999999999999</v>
      </c>
      <c r="G165" s="260">
        <v>0</v>
      </c>
      <c r="H165" s="261">
        <f t="shared" si="9"/>
        <v>-1</v>
      </c>
      <c r="I165" s="260">
        <v>0</v>
      </c>
      <c r="J165" s="261" t="str">
        <f t="shared" si="10"/>
        <v/>
      </c>
      <c r="K165" s="260">
        <v>0.38009999999999999</v>
      </c>
      <c r="L165" s="260">
        <v>0</v>
      </c>
      <c r="M165" s="261">
        <f t="shared" si="11"/>
        <v>-1</v>
      </c>
    </row>
    <row r="166" spans="1:13" x14ac:dyDescent="0.25">
      <c r="A166" s="259" t="s">
        <v>175</v>
      </c>
      <c r="B166" s="259" t="s">
        <v>349</v>
      </c>
      <c r="C166" s="260">
        <v>0</v>
      </c>
      <c r="D166" s="260">
        <v>0</v>
      </c>
      <c r="E166" s="261" t="str">
        <f t="shared" si="8"/>
        <v/>
      </c>
      <c r="F166" s="260">
        <v>5975.2801099999997</v>
      </c>
      <c r="G166" s="260">
        <v>1255.1325899999999</v>
      </c>
      <c r="H166" s="261">
        <f t="shared" si="9"/>
        <v>-0.78994581561131194</v>
      </c>
      <c r="I166" s="260">
        <v>728.48492999999996</v>
      </c>
      <c r="J166" s="261">
        <f t="shared" si="10"/>
        <v>0.72293555887285144</v>
      </c>
      <c r="K166" s="260">
        <v>5975.2801099999997</v>
      </c>
      <c r="L166" s="260">
        <v>1255.1325899999999</v>
      </c>
      <c r="M166" s="261">
        <f t="shared" si="11"/>
        <v>-0.78994581561131194</v>
      </c>
    </row>
    <row r="167" spans="1:13" x14ac:dyDescent="0.25">
      <c r="A167" s="259" t="s">
        <v>175</v>
      </c>
      <c r="B167" s="259" t="s">
        <v>310</v>
      </c>
      <c r="C167" s="260">
        <v>0</v>
      </c>
      <c r="D167" s="260">
        <v>116.39152</v>
      </c>
      <c r="E167" s="261" t="str">
        <f t="shared" si="8"/>
        <v/>
      </c>
      <c r="F167" s="260">
        <v>15371.10009</v>
      </c>
      <c r="G167" s="260">
        <v>1308.6623199999999</v>
      </c>
      <c r="H167" s="261">
        <f t="shared" si="9"/>
        <v>-0.91486215610219213</v>
      </c>
      <c r="I167" s="260">
        <v>2059.8849</v>
      </c>
      <c r="J167" s="261">
        <f t="shared" si="10"/>
        <v>-0.36469153203657156</v>
      </c>
      <c r="K167" s="260">
        <v>15371.10009</v>
      </c>
      <c r="L167" s="260">
        <v>1308.6623199999999</v>
      </c>
      <c r="M167" s="261">
        <f t="shared" si="11"/>
        <v>-0.91486215610219213</v>
      </c>
    </row>
    <row r="168" spans="1:13" x14ac:dyDescent="0.25">
      <c r="A168" s="259" t="s">
        <v>175</v>
      </c>
      <c r="B168" s="259" t="s">
        <v>210</v>
      </c>
      <c r="C168" s="260">
        <v>357.0548</v>
      </c>
      <c r="D168" s="260">
        <v>975.57889</v>
      </c>
      <c r="E168" s="261">
        <f t="shared" si="8"/>
        <v>1.7322945665483283</v>
      </c>
      <c r="F168" s="260">
        <v>18132.577700000002</v>
      </c>
      <c r="G168" s="260">
        <v>16978.898150000001</v>
      </c>
      <c r="H168" s="261">
        <f t="shared" si="9"/>
        <v>-6.3624685308807494E-2</v>
      </c>
      <c r="I168" s="260">
        <v>10683.970660000001</v>
      </c>
      <c r="J168" s="261">
        <f t="shared" si="10"/>
        <v>0.58919363318431262</v>
      </c>
      <c r="K168" s="260">
        <v>18132.577700000002</v>
      </c>
      <c r="L168" s="260">
        <v>16978.898150000001</v>
      </c>
      <c r="M168" s="261">
        <f t="shared" si="11"/>
        <v>-6.3624685308807494E-2</v>
      </c>
    </row>
    <row r="169" spans="1:13" x14ac:dyDescent="0.25">
      <c r="A169" s="259" t="s">
        <v>175</v>
      </c>
      <c r="B169" s="259" t="s">
        <v>244</v>
      </c>
      <c r="C169" s="260">
        <v>3771.0456800000002</v>
      </c>
      <c r="D169" s="260">
        <v>1.36551</v>
      </c>
      <c r="E169" s="261">
        <f t="shared" si="8"/>
        <v>-0.99963789619223065</v>
      </c>
      <c r="F169" s="260">
        <v>10327.2143</v>
      </c>
      <c r="G169" s="260">
        <v>3315.1555800000001</v>
      </c>
      <c r="H169" s="261">
        <f t="shared" si="9"/>
        <v>-0.67898840057962184</v>
      </c>
      <c r="I169" s="260">
        <v>6284.9028399999997</v>
      </c>
      <c r="J169" s="261">
        <f t="shared" si="10"/>
        <v>-0.47252079079077691</v>
      </c>
      <c r="K169" s="260">
        <v>10327.2143</v>
      </c>
      <c r="L169" s="260">
        <v>3315.1555800000001</v>
      </c>
      <c r="M169" s="261">
        <f t="shared" si="11"/>
        <v>-0.67898840057962184</v>
      </c>
    </row>
    <row r="170" spans="1:13" x14ac:dyDescent="0.25">
      <c r="A170" s="259" t="s">
        <v>175</v>
      </c>
      <c r="B170" s="259" t="s">
        <v>209</v>
      </c>
      <c r="C170" s="260">
        <v>1691.93109</v>
      </c>
      <c r="D170" s="260">
        <v>2539.2527399999999</v>
      </c>
      <c r="E170" s="261">
        <f t="shared" si="8"/>
        <v>0.50080151313963972</v>
      </c>
      <c r="F170" s="260">
        <v>36873.001759999999</v>
      </c>
      <c r="G170" s="260">
        <v>50419.473530000003</v>
      </c>
      <c r="H170" s="261">
        <f t="shared" si="9"/>
        <v>0.36738185456588668</v>
      </c>
      <c r="I170" s="260">
        <v>115936.81018</v>
      </c>
      <c r="J170" s="261">
        <f t="shared" si="10"/>
        <v>-0.56511246556015948</v>
      </c>
      <c r="K170" s="260">
        <v>36873.001759999999</v>
      </c>
      <c r="L170" s="260">
        <v>50419.473530000003</v>
      </c>
      <c r="M170" s="261">
        <f t="shared" si="11"/>
        <v>0.36738185456588668</v>
      </c>
    </row>
    <row r="171" spans="1:13" x14ac:dyDescent="0.25">
      <c r="A171" s="259" t="s">
        <v>175</v>
      </c>
      <c r="B171" s="259" t="s">
        <v>350</v>
      </c>
      <c r="C171" s="260">
        <v>0</v>
      </c>
      <c r="D171" s="260">
        <v>2.0249999999999999</v>
      </c>
      <c r="E171" s="261" t="str">
        <f t="shared" si="8"/>
        <v/>
      </c>
      <c r="F171" s="260">
        <v>8.0782399999999992</v>
      </c>
      <c r="G171" s="260">
        <v>55.13044</v>
      </c>
      <c r="H171" s="261">
        <f t="shared" si="9"/>
        <v>5.8245607954207852</v>
      </c>
      <c r="I171" s="260">
        <v>583.95713000000001</v>
      </c>
      <c r="J171" s="261">
        <f t="shared" si="10"/>
        <v>-0.90559163135828136</v>
      </c>
      <c r="K171" s="260">
        <v>8.0782399999999992</v>
      </c>
      <c r="L171" s="260">
        <v>55.13044</v>
      </c>
      <c r="M171" s="261">
        <f t="shared" si="11"/>
        <v>5.8245607954207852</v>
      </c>
    </row>
    <row r="172" spans="1:13" x14ac:dyDescent="0.25">
      <c r="A172" s="259" t="s">
        <v>175</v>
      </c>
      <c r="B172" s="259" t="s">
        <v>203</v>
      </c>
      <c r="C172" s="260">
        <v>173.8366</v>
      </c>
      <c r="D172" s="260">
        <v>690.87031999999999</v>
      </c>
      <c r="E172" s="261">
        <f t="shared" si="8"/>
        <v>2.9742512221246846</v>
      </c>
      <c r="F172" s="260">
        <v>12088.22955</v>
      </c>
      <c r="G172" s="260">
        <v>15092.52341</v>
      </c>
      <c r="H172" s="261">
        <f t="shared" si="9"/>
        <v>0.24853051040878027</v>
      </c>
      <c r="I172" s="260">
        <v>16948.23646</v>
      </c>
      <c r="J172" s="261">
        <f t="shared" si="10"/>
        <v>-0.10949298792117512</v>
      </c>
      <c r="K172" s="260">
        <v>12088.22955</v>
      </c>
      <c r="L172" s="260">
        <v>15092.52341</v>
      </c>
      <c r="M172" s="261">
        <f t="shared" si="11"/>
        <v>0.24853051040878027</v>
      </c>
    </row>
    <row r="173" spans="1:13" x14ac:dyDescent="0.25">
      <c r="A173" s="259" t="s">
        <v>175</v>
      </c>
      <c r="B173" s="259" t="s">
        <v>338</v>
      </c>
      <c r="C173" s="260">
        <v>10.78585</v>
      </c>
      <c r="D173" s="260">
        <v>0</v>
      </c>
      <c r="E173" s="261">
        <f t="shared" si="8"/>
        <v>-1</v>
      </c>
      <c r="F173" s="260">
        <v>10.78585</v>
      </c>
      <c r="G173" s="260">
        <v>18.4344</v>
      </c>
      <c r="H173" s="261">
        <f t="shared" si="9"/>
        <v>0.70912816328801154</v>
      </c>
      <c r="I173" s="260">
        <v>20.353010000000001</v>
      </c>
      <c r="J173" s="261">
        <f t="shared" si="10"/>
        <v>-9.4266646554981293E-2</v>
      </c>
      <c r="K173" s="260">
        <v>10.78585</v>
      </c>
      <c r="L173" s="260">
        <v>18.4344</v>
      </c>
      <c r="M173" s="261">
        <f t="shared" si="11"/>
        <v>0.70912816328801154</v>
      </c>
    </row>
    <row r="174" spans="1:13" x14ac:dyDescent="0.25">
      <c r="A174" s="259" t="s">
        <v>175</v>
      </c>
      <c r="B174" s="259" t="s">
        <v>410</v>
      </c>
      <c r="C174" s="260">
        <v>0</v>
      </c>
      <c r="D174" s="260">
        <v>0</v>
      </c>
      <c r="E174" s="261" t="str">
        <f t="shared" si="8"/>
        <v/>
      </c>
      <c r="F174" s="260">
        <v>0</v>
      </c>
      <c r="G174" s="260">
        <v>0</v>
      </c>
      <c r="H174" s="261" t="str">
        <f t="shared" si="9"/>
        <v/>
      </c>
      <c r="I174" s="260">
        <v>0</v>
      </c>
      <c r="J174" s="261" t="str">
        <f t="shared" si="10"/>
        <v/>
      </c>
      <c r="K174" s="260">
        <v>0</v>
      </c>
      <c r="L174" s="260">
        <v>0</v>
      </c>
      <c r="M174" s="261" t="str">
        <f t="shared" si="11"/>
        <v/>
      </c>
    </row>
    <row r="175" spans="1:13" x14ac:dyDescent="0.25">
      <c r="A175" s="259" t="s">
        <v>175</v>
      </c>
      <c r="B175" s="259" t="s">
        <v>389</v>
      </c>
      <c r="C175" s="260">
        <v>0</v>
      </c>
      <c r="D175" s="260">
        <v>0</v>
      </c>
      <c r="E175" s="261" t="str">
        <f t="shared" si="8"/>
        <v/>
      </c>
      <c r="F175" s="260">
        <v>0</v>
      </c>
      <c r="G175" s="260">
        <v>51.744500000000002</v>
      </c>
      <c r="H175" s="261" t="str">
        <f t="shared" si="9"/>
        <v/>
      </c>
      <c r="I175" s="260">
        <v>0</v>
      </c>
      <c r="J175" s="261" t="str">
        <f t="shared" si="10"/>
        <v/>
      </c>
      <c r="K175" s="260">
        <v>0</v>
      </c>
      <c r="L175" s="260">
        <v>51.744500000000002</v>
      </c>
      <c r="M175" s="261" t="str">
        <f t="shared" si="11"/>
        <v/>
      </c>
    </row>
    <row r="176" spans="1:13" x14ac:dyDescent="0.25">
      <c r="A176" s="259" t="s">
        <v>175</v>
      </c>
      <c r="B176" s="259" t="s">
        <v>279</v>
      </c>
      <c r="C176" s="260">
        <v>15956.66122</v>
      </c>
      <c r="D176" s="260">
        <v>92.018829999999994</v>
      </c>
      <c r="E176" s="261">
        <f t="shared" si="8"/>
        <v>-0.99423320275267457</v>
      </c>
      <c r="F176" s="260">
        <v>22980.538069999999</v>
      </c>
      <c r="G176" s="260">
        <v>1436.39057</v>
      </c>
      <c r="H176" s="261">
        <f t="shared" si="9"/>
        <v>-0.93749534646992716</v>
      </c>
      <c r="I176" s="260">
        <v>13696.108689999999</v>
      </c>
      <c r="J176" s="261">
        <f t="shared" si="10"/>
        <v>-0.89512418435692187</v>
      </c>
      <c r="K176" s="260">
        <v>22980.538069999999</v>
      </c>
      <c r="L176" s="260">
        <v>1436.39057</v>
      </c>
      <c r="M176" s="261">
        <f t="shared" si="11"/>
        <v>-0.93749534646992716</v>
      </c>
    </row>
    <row r="177" spans="1:13" x14ac:dyDescent="0.25">
      <c r="A177" s="259" t="s">
        <v>175</v>
      </c>
      <c r="B177" s="259" t="s">
        <v>363</v>
      </c>
      <c r="C177" s="260">
        <v>0</v>
      </c>
      <c r="D177" s="260">
        <v>0</v>
      </c>
      <c r="E177" s="261" t="str">
        <f t="shared" si="8"/>
        <v/>
      </c>
      <c r="F177" s="260">
        <v>145.67203000000001</v>
      </c>
      <c r="G177" s="260">
        <v>101.80549999999999</v>
      </c>
      <c r="H177" s="261">
        <f t="shared" si="9"/>
        <v>-0.30113213909355152</v>
      </c>
      <c r="I177" s="260">
        <v>50.054589999999997</v>
      </c>
      <c r="J177" s="261">
        <f t="shared" si="10"/>
        <v>1.0338893995535674</v>
      </c>
      <c r="K177" s="260">
        <v>145.67203000000001</v>
      </c>
      <c r="L177" s="260">
        <v>101.80549999999999</v>
      </c>
      <c r="M177" s="261">
        <f t="shared" si="11"/>
        <v>-0.30113213909355152</v>
      </c>
    </row>
    <row r="178" spans="1:13" x14ac:dyDescent="0.25">
      <c r="A178" s="259" t="s">
        <v>175</v>
      </c>
      <c r="B178" s="259" t="s">
        <v>233</v>
      </c>
      <c r="C178" s="260">
        <v>3882.1151</v>
      </c>
      <c r="D178" s="260">
        <v>1038.0009600000001</v>
      </c>
      <c r="E178" s="261">
        <f t="shared" si="8"/>
        <v>-0.73261973608149844</v>
      </c>
      <c r="F178" s="260">
        <v>18675.132799999999</v>
      </c>
      <c r="G178" s="260">
        <v>18853.732479999999</v>
      </c>
      <c r="H178" s="261">
        <f t="shared" si="9"/>
        <v>9.5635025417328823E-3</v>
      </c>
      <c r="I178" s="260">
        <v>24301.501120000001</v>
      </c>
      <c r="J178" s="261">
        <f t="shared" si="10"/>
        <v>-0.22417416163302428</v>
      </c>
      <c r="K178" s="260">
        <v>18675.132799999999</v>
      </c>
      <c r="L178" s="260">
        <v>18853.732479999999</v>
      </c>
      <c r="M178" s="261">
        <f t="shared" si="11"/>
        <v>9.5635025417328823E-3</v>
      </c>
    </row>
    <row r="179" spans="1:13" x14ac:dyDescent="0.25">
      <c r="A179" s="259" t="s">
        <v>175</v>
      </c>
      <c r="B179" s="259" t="s">
        <v>335</v>
      </c>
      <c r="C179" s="260">
        <v>0</v>
      </c>
      <c r="D179" s="260">
        <v>24.50216</v>
      </c>
      <c r="E179" s="261" t="str">
        <f t="shared" si="8"/>
        <v/>
      </c>
      <c r="F179" s="260">
        <v>1977.1540299999999</v>
      </c>
      <c r="G179" s="260">
        <v>1501.1212800000001</v>
      </c>
      <c r="H179" s="261">
        <f t="shared" si="9"/>
        <v>-0.24076664881794763</v>
      </c>
      <c r="I179" s="260">
        <v>506.32087000000001</v>
      </c>
      <c r="J179" s="261">
        <f t="shared" si="10"/>
        <v>1.9647627995267114</v>
      </c>
      <c r="K179" s="260">
        <v>1977.1540299999999</v>
      </c>
      <c r="L179" s="260">
        <v>1501.1212800000001</v>
      </c>
      <c r="M179" s="261">
        <f t="shared" si="11"/>
        <v>-0.24076664881794763</v>
      </c>
    </row>
    <row r="180" spans="1:13" x14ac:dyDescent="0.25">
      <c r="A180" s="259" t="s">
        <v>175</v>
      </c>
      <c r="B180" s="259" t="s">
        <v>314</v>
      </c>
      <c r="C180" s="260">
        <v>0</v>
      </c>
      <c r="D180" s="260">
        <v>0</v>
      </c>
      <c r="E180" s="261" t="str">
        <f t="shared" si="8"/>
        <v/>
      </c>
      <c r="F180" s="260">
        <v>1167.33161</v>
      </c>
      <c r="G180" s="260">
        <v>141.73856000000001</v>
      </c>
      <c r="H180" s="261">
        <f t="shared" si="9"/>
        <v>-0.87857900978111947</v>
      </c>
      <c r="I180" s="260">
        <v>479.69708000000003</v>
      </c>
      <c r="J180" s="261">
        <f t="shared" si="10"/>
        <v>-0.70452486389952595</v>
      </c>
      <c r="K180" s="260">
        <v>1167.33161</v>
      </c>
      <c r="L180" s="260">
        <v>141.73856000000001</v>
      </c>
      <c r="M180" s="261">
        <f t="shared" si="11"/>
        <v>-0.87857900978111947</v>
      </c>
    </row>
    <row r="181" spans="1:13" x14ac:dyDescent="0.25">
      <c r="A181" s="259" t="s">
        <v>175</v>
      </c>
      <c r="B181" s="259" t="s">
        <v>251</v>
      </c>
      <c r="C181" s="260">
        <v>58.651130000000002</v>
      </c>
      <c r="D181" s="260">
        <v>94.420439999999999</v>
      </c>
      <c r="E181" s="261">
        <f t="shared" si="8"/>
        <v>0.60986565817231475</v>
      </c>
      <c r="F181" s="260">
        <v>3377.8836700000002</v>
      </c>
      <c r="G181" s="260">
        <v>5129.4954699999998</v>
      </c>
      <c r="H181" s="261">
        <f t="shared" si="9"/>
        <v>0.51855302642793477</v>
      </c>
      <c r="I181" s="260">
        <v>3604.0427500000001</v>
      </c>
      <c r="J181" s="261">
        <f t="shared" si="10"/>
        <v>0.42326154982484598</v>
      </c>
      <c r="K181" s="260">
        <v>3377.8836700000002</v>
      </c>
      <c r="L181" s="260">
        <v>5129.4954699999998</v>
      </c>
      <c r="M181" s="261">
        <f t="shared" si="11"/>
        <v>0.51855302642793477</v>
      </c>
    </row>
    <row r="182" spans="1:13" x14ac:dyDescent="0.25">
      <c r="A182" s="259" t="s">
        <v>175</v>
      </c>
      <c r="B182" s="259" t="s">
        <v>225</v>
      </c>
      <c r="C182" s="260">
        <v>72.681740000000005</v>
      </c>
      <c r="D182" s="260">
        <v>358.0874</v>
      </c>
      <c r="E182" s="261">
        <f t="shared" si="8"/>
        <v>3.9267862877250872</v>
      </c>
      <c r="F182" s="260">
        <v>4484.7116800000003</v>
      </c>
      <c r="G182" s="260">
        <v>3600.3039100000001</v>
      </c>
      <c r="H182" s="261">
        <f t="shared" si="9"/>
        <v>-0.19720504529736016</v>
      </c>
      <c r="I182" s="260">
        <v>7023.2115700000004</v>
      </c>
      <c r="J182" s="261">
        <f t="shared" si="10"/>
        <v>-0.48737071721164171</v>
      </c>
      <c r="K182" s="260">
        <v>4484.7116800000003</v>
      </c>
      <c r="L182" s="260">
        <v>3600.3039100000001</v>
      </c>
      <c r="M182" s="261">
        <f t="shared" si="11"/>
        <v>-0.19720504529736016</v>
      </c>
    </row>
    <row r="183" spans="1:13" x14ac:dyDescent="0.25">
      <c r="A183" s="259" t="s">
        <v>175</v>
      </c>
      <c r="B183" s="259" t="s">
        <v>277</v>
      </c>
      <c r="C183" s="260">
        <v>1.0192300000000001</v>
      </c>
      <c r="D183" s="260">
        <v>3.9809999999999998E-2</v>
      </c>
      <c r="E183" s="261">
        <f t="shared" si="8"/>
        <v>-0.96094110259705856</v>
      </c>
      <c r="F183" s="260">
        <v>2625.4860699999999</v>
      </c>
      <c r="G183" s="260">
        <v>1467.8233299999999</v>
      </c>
      <c r="H183" s="261">
        <f t="shared" si="9"/>
        <v>-0.44093272983924081</v>
      </c>
      <c r="I183" s="260">
        <v>831.49104</v>
      </c>
      <c r="J183" s="261">
        <f t="shared" si="10"/>
        <v>0.7652906157593713</v>
      </c>
      <c r="K183" s="260">
        <v>2625.4860699999999</v>
      </c>
      <c r="L183" s="260">
        <v>1467.8233299999999</v>
      </c>
      <c r="M183" s="261">
        <f t="shared" si="11"/>
        <v>-0.44093272983924081</v>
      </c>
    </row>
    <row r="184" spans="1:13" x14ac:dyDescent="0.25">
      <c r="A184" s="259" t="s">
        <v>175</v>
      </c>
      <c r="B184" s="259" t="s">
        <v>319</v>
      </c>
      <c r="C184" s="260">
        <v>69.772750000000002</v>
      </c>
      <c r="D184" s="260">
        <v>0</v>
      </c>
      <c r="E184" s="261">
        <f t="shared" si="8"/>
        <v>-1</v>
      </c>
      <c r="F184" s="260">
        <v>192.70335</v>
      </c>
      <c r="G184" s="260">
        <v>185.6328</v>
      </c>
      <c r="H184" s="261">
        <f t="shared" si="9"/>
        <v>-3.6691370440627979E-2</v>
      </c>
      <c r="I184" s="260">
        <v>73.333410000000001</v>
      </c>
      <c r="J184" s="261">
        <f t="shared" si="10"/>
        <v>1.5313537172211138</v>
      </c>
      <c r="K184" s="260">
        <v>192.70335</v>
      </c>
      <c r="L184" s="260">
        <v>185.6328</v>
      </c>
      <c r="M184" s="261">
        <f t="shared" si="11"/>
        <v>-3.6691370440627979E-2</v>
      </c>
    </row>
    <row r="185" spans="1:13" x14ac:dyDescent="0.25">
      <c r="A185" s="259" t="s">
        <v>175</v>
      </c>
      <c r="B185" s="259" t="s">
        <v>505</v>
      </c>
      <c r="C185" s="260">
        <v>0</v>
      </c>
      <c r="D185" s="260">
        <v>0</v>
      </c>
      <c r="E185" s="261" t="str">
        <f t="shared" si="8"/>
        <v/>
      </c>
      <c r="F185" s="260">
        <v>0</v>
      </c>
      <c r="G185" s="260">
        <v>0</v>
      </c>
      <c r="H185" s="261" t="str">
        <f t="shared" si="9"/>
        <v/>
      </c>
      <c r="I185" s="260">
        <v>2.3689999999999999E-2</v>
      </c>
      <c r="J185" s="261">
        <f t="shared" si="10"/>
        <v>-1</v>
      </c>
      <c r="K185" s="260">
        <v>0</v>
      </c>
      <c r="L185" s="260">
        <v>0</v>
      </c>
      <c r="M185" s="261" t="str">
        <f t="shared" si="11"/>
        <v/>
      </c>
    </row>
    <row r="186" spans="1:13" x14ac:dyDescent="0.25">
      <c r="A186" s="259" t="s">
        <v>175</v>
      </c>
      <c r="B186" s="259" t="s">
        <v>396</v>
      </c>
      <c r="C186" s="260">
        <v>0</v>
      </c>
      <c r="D186" s="260">
        <v>0</v>
      </c>
      <c r="E186" s="261" t="str">
        <f t="shared" si="8"/>
        <v/>
      </c>
      <c r="F186" s="260">
        <v>0</v>
      </c>
      <c r="G186" s="260">
        <v>0</v>
      </c>
      <c r="H186" s="261" t="str">
        <f t="shared" si="9"/>
        <v/>
      </c>
      <c r="I186" s="260">
        <v>0</v>
      </c>
      <c r="J186" s="261" t="str">
        <f t="shared" si="10"/>
        <v/>
      </c>
      <c r="K186" s="260">
        <v>0</v>
      </c>
      <c r="L186" s="260">
        <v>0</v>
      </c>
      <c r="M186" s="261" t="str">
        <f t="shared" si="11"/>
        <v/>
      </c>
    </row>
    <row r="187" spans="1:13" x14ac:dyDescent="0.25">
      <c r="A187" s="259" t="s">
        <v>175</v>
      </c>
      <c r="B187" s="259" t="s">
        <v>394</v>
      </c>
      <c r="C187" s="260">
        <v>0</v>
      </c>
      <c r="D187" s="260">
        <v>0</v>
      </c>
      <c r="E187" s="261" t="str">
        <f t="shared" si="8"/>
        <v/>
      </c>
      <c r="F187" s="260">
        <v>0</v>
      </c>
      <c r="G187" s="260">
        <v>0</v>
      </c>
      <c r="H187" s="261" t="str">
        <f t="shared" si="9"/>
        <v/>
      </c>
      <c r="I187" s="260">
        <v>26.95025</v>
      </c>
      <c r="J187" s="261">
        <f t="shared" si="10"/>
        <v>-1</v>
      </c>
      <c r="K187" s="260">
        <v>0</v>
      </c>
      <c r="L187" s="260">
        <v>0</v>
      </c>
      <c r="M187" s="261" t="str">
        <f t="shared" si="11"/>
        <v/>
      </c>
    </row>
    <row r="188" spans="1:13" x14ac:dyDescent="0.25">
      <c r="A188" s="259" t="s">
        <v>175</v>
      </c>
      <c r="B188" s="259" t="s">
        <v>380</v>
      </c>
      <c r="C188" s="260">
        <v>0</v>
      </c>
      <c r="D188" s="260">
        <v>0</v>
      </c>
      <c r="E188" s="261" t="str">
        <f t="shared" si="8"/>
        <v/>
      </c>
      <c r="F188" s="260">
        <v>0</v>
      </c>
      <c r="G188" s="260">
        <v>240.65167</v>
      </c>
      <c r="H188" s="261" t="str">
        <f t="shared" si="9"/>
        <v/>
      </c>
      <c r="I188" s="260">
        <v>0</v>
      </c>
      <c r="J188" s="261" t="str">
        <f t="shared" si="10"/>
        <v/>
      </c>
      <c r="K188" s="260">
        <v>0</v>
      </c>
      <c r="L188" s="260">
        <v>240.65167</v>
      </c>
      <c r="M188" s="261" t="str">
        <f t="shared" si="11"/>
        <v/>
      </c>
    </row>
    <row r="189" spans="1:13" x14ac:dyDescent="0.25">
      <c r="A189" s="259" t="s">
        <v>175</v>
      </c>
      <c r="B189" s="259" t="s">
        <v>276</v>
      </c>
      <c r="C189" s="260">
        <v>151.64073999999999</v>
      </c>
      <c r="D189" s="260">
        <v>0</v>
      </c>
      <c r="E189" s="261">
        <f t="shared" si="8"/>
        <v>-1</v>
      </c>
      <c r="F189" s="260">
        <v>1073.8831700000001</v>
      </c>
      <c r="G189" s="260">
        <v>1114.6673699999999</v>
      </c>
      <c r="H189" s="261">
        <f t="shared" si="9"/>
        <v>3.7978246739819754E-2</v>
      </c>
      <c r="I189" s="260">
        <v>922.09942000000001</v>
      </c>
      <c r="J189" s="261">
        <f t="shared" si="10"/>
        <v>0.20883642893951704</v>
      </c>
      <c r="K189" s="260">
        <v>1073.8831700000001</v>
      </c>
      <c r="L189" s="260">
        <v>1114.6673699999999</v>
      </c>
      <c r="M189" s="261">
        <f t="shared" si="11"/>
        <v>3.7978246739819754E-2</v>
      </c>
    </row>
    <row r="190" spans="1:13" x14ac:dyDescent="0.25">
      <c r="A190" s="259" t="s">
        <v>175</v>
      </c>
      <c r="B190" s="259" t="s">
        <v>342</v>
      </c>
      <c r="C190" s="260">
        <v>75.043369999999996</v>
      </c>
      <c r="D190" s="260">
        <v>0</v>
      </c>
      <c r="E190" s="261">
        <f t="shared" si="8"/>
        <v>-1</v>
      </c>
      <c r="F190" s="260">
        <v>122.11384</v>
      </c>
      <c r="G190" s="260">
        <v>651.94425000000001</v>
      </c>
      <c r="H190" s="261">
        <f t="shared" si="9"/>
        <v>4.3388235928048777</v>
      </c>
      <c r="I190" s="260">
        <v>335.47591</v>
      </c>
      <c r="J190" s="261">
        <f t="shared" si="10"/>
        <v>0.94334147569642179</v>
      </c>
      <c r="K190" s="260">
        <v>122.11384</v>
      </c>
      <c r="L190" s="260">
        <v>651.94425000000001</v>
      </c>
      <c r="M190" s="261">
        <f t="shared" si="11"/>
        <v>4.3388235928048777</v>
      </c>
    </row>
    <row r="191" spans="1:13" x14ac:dyDescent="0.25">
      <c r="A191" s="259" t="s">
        <v>175</v>
      </c>
      <c r="B191" s="259" t="s">
        <v>236</v>
      </c>
      <c r="C191" s="260">
        <v>287.25657999999999</v>
      </c>
      <c r="D191" s="260">
        <v>211.71988999999999</v>
      </c>
      <c r="E191" s="261">
        <f t="shared" si="8"/>
        <v>-0.26295895467390162</v>
      </c>
      <c r="F191" s="260">
        <v>6897.2856700000002</v>
      </c>
      <c r="G191" s="260">
        <v>6224.0412399999996</v>
      </c>
      <c r="H191" s="261">
        <f t="shared" si="9"/>
        <v>-9.7610054478140862E-2</v>
      </c>
      <c r="I191" s="260">
        <v>6594.68282</v>
      </c>
      <c r="J191" s="261">
        <f t="shared" si="10"/>
        <v>-5.620309423766956E-2</v>
      </c>
      <c r="K191" s="260">
        <v>6897.2856700000002</v>
      </c>
      <c r="L191" s="260">
        <v>6224.0412399999996</v>
      </c>
      <c r="M191" s="261">
        <f t="shared" si="11"/>
        <v>-9.7610054478140862E-2</v>
      </c>
    </row>
    <row r="192" spans="1:13" x14ac:dyDescent="0.25">
      <c r="A192" s="259" t="s">
        <v>175</v>
      </c>
      <c r="B192" s="259" t="s">
        <v>217</v>
      </c>
      <c r="C192" s="260">
        <v>202.46083999999999</v>
      </c>
      <c r="D192" s="260">
        <v>620.58321999999998</v>
      </c>
      <c r="E192" s="261">
        <f t="shared" si="8"/>
        <v>2.0652012507702726</v>
      </c>
      <c r="F192" s="260">
        <v>430.36759000000001</v>
      </c>
      <c r="G192" s="260">
        <v>13063.06595</v>
      </c>
      <c r="H192" s="261">
        <f t="shared" si="9"/>
        <v>29.353275324473202</v>
      </c>
      <c r="I192" s="260">
        <v>13526.311079999999</v>
      </c>
      <c r="J192" s="261">
        <f t="shared" si="10"/>
        <v>-3.4247706359862851E-2</v>
      </c>
      <c r="K192" s="260">
        <v>430.36759000000001</v>
      </c>
      <c r="L192" s="260">
        <v>13063.06595</v>
      </c>
      <c r="M192" s="261">
        <f t="shared" si="11"/>
        <v>29.353275324473202</v>
      </c>
    </row>
    <row r="193" spans="1:13" x14ac:dyDescent="0.25">
      <c r="A193" s="259" t="s">
        <v>175</v>
      </c>
      <c r="B193" s="259" t="s">
        <v>300</v>
      </c>
      <c r="C193" s="260">
        <v>542.45799999999997</v>
      </c>
      <c r="D193" s="260">
        <v>16.80912</v>
      </c>
      <c r="E193" s="261">
        <f t="shared" si="8"/>
        <v>-0.96901304801477717</v>
      </c>
      <c r="F193" s="260">
        <v>25657.726030000002</v>
      </c>
      <c r="G193" s="260">
        <v>2882.19011</v>
      </c>
      <c r="H193" s="261">
        <f t="shared" si="9"/>
        <v>-0.88766774940889026</v>
      </c>
      <c r="I193" s="260">
        <v>3682.2464500000001</v>
      </c>
      <c r="J193" s="261">
        <f t="shared" si="10"/>
        <v>-0.21727397958384886</v>
      </c>
      <c r="K193" s="260">
        <v>25657.726030000002</v>
      </c>
      <c r="L193" s="260">
        <v>2882.19011</v>
      </c>
      <c r="M193" s="261">
        <f t="shared" si="11"/>
        <v>-0.88766774940889026</v>
      </c>
    </row>
    <row r="194" spans="1:13" x14ac:dyDescent="0.25">
      <c r="A194" s="259" t="s">
        <v>175</v>
      </c>
      <c r="B194" s="259" t="s">
        <v>278</v>
      </c>
      <c r="C194" s="260">
        <v>19.71744</v>
      </c>
      <c r="D194" s="260">
        <v>580.59780999999998</v>
      </c>
      <c r="E194" s="261">
        <f t="shared" si="8"/>
        <v>28.445902206371617</v>
      </c>
      <c r="F194" s="260">
        <v>275.88276999999999</v>
      </c>
      <c r="G194" s="260">
        <v>682.05526999999995</v>
      </c>
      <c r="H194" s="261">
        <f t="shared" si="9"/>
        <v>1.4722648319066827</v>
      </c>
      <c r="I194" s="260">
        <v>518.90544</v>
      </c>
      <c r="J194" s="261">
        <f t="shared" si="10"/>
        <v>0.31441148506749128</v>
      </c>
      <c r="K194" s="260">
        <v>275.88276999999999</v>
      </c>
      <c r="L194" s="260">
        <v>682.05526999999995</v>
      </c>
      <c r="M194" s="261">
        <f t="shared" si="11"/>
        <v>1.4722648319066827</v>
      </c>
    </row>
    <row r="195" spans="1:13" x14ac:dyDescent="0.25">
      <c r="A195" s="259" t="s">
        <v>175</v>
      </c>
      <c r="B195" s="259" t="s">
        <v>291</v>
      </c>
      <c r="C195" s="260">
        <v>0</v>
      </c>
      <c r="D195" s="260">
        <v>268.74070999999998</v>
      </c>
      <c r="E195" s="261" t="str">
        <f t="shared" si="8"/>
        <v/>
      </c>
      <c r="F195" s="260">
        <v>4140.6659099999997</v>
      </c>
      <c r="G195" s="260">
        <v>2617.0065800000002</v>
      </c>
      <c r="H195" s="261">
        <f t="shared" si="9"/>
        <v>-0.36797446669634826</v>
      </c>
      <c r="I195" s="260">
        <v>2413.4408600000002</v>
      </c>
      <c r="J195" s="261">
        <f t="shared" si="10"/>
        <v>8.434667837686316E-2</v>
      </c>
      <c r="K195" s="260">
        <v>4140.6659099999997</v>
      </c>
      <c r="L195" s="260">
        <v>2617.0065800000002</v>
      </c>
      <c r="M195" s="261">
        <f t="shared" si="11"/>
        <v>-0.36797446669634826</v>
      </c>
    </row>
    <row r="196" spans="1:13" x14ac:dyDescent="0.25">
      <c r="A196" s="259" t="s">
        <v>175</v>
      </c>
      <c r="B196" s="259" t="s">
        <v>297</v>
      </c>
      <c r="C196" s="260">
        <v>1.79758</v>
      </c>
      <c r="D196" s="260">
        <v>3.9300000000000002E-2</v>
      </c>
      <c r="E196" s="261">
        <f t="shared" si="8"/>
        <v>-0.9781372734454099</v>
      </c>
      <c r="F196" s="260">
        <v>507.03433000000001</v>
      </c>
      <c r="G196" s="260">
        <v>182.62463</v>
      </c>
      <c r="H196" s="261">
        <f t="shared" si="9"/>
        <v>-0.63981801784506387</v>
      </c>
      <c r="I196" s="260">
        <v>609.74049000000002</v>
      </c>
      <c r="J196" s="261">
        <f t="shared" si="10"/>
        <v>-0.70048794036951689</v>
      </c>
      <c r="K196" s="260">
        <v>507.03433000000001</v>
      </c>
      <c r="L196" s="260">
        <v>182.62463</v>
      </c>
      <c r="M196" s="261">
        <f t="shared" si="11"/>
        <v>-0.63981801784506387</v>
      </c>
    </row>
    <row r="197" spans="1:13" x14ac:dyDescent="0.25">
      <c r="A197" s="259" t="s">
        <v>175</v>
      </c>
      <c r="B197" s="259" t="s">
        <v>305</v>
      </c>
      <c r="C197" s="260">
        <v>0</v>
      </c>
      <c r="D197" s="260">
        <v>0</v>
      </c>
      <c r="E197" s="261" t="str">
        <f t="shared" ref="E197:E260" si="12">IF(C197=0,"",(D197/C197-1))</f>
        <v/>
      </c>
      <c r="F197" s="260">
        <v>171.96811</v>
      </c>
      <c r="G197" s="260">
        <v>1876.2978000000001</v>
      </c>
      <c r="H197" s="261">
        <f t="shared" ref="H197:H260" si="13">IF(F197=0,"",(G197/F197-1))</f>
        <v>9.9107310651957512</v>
      </c>
      <c r="I197" s="260">
        <v>4500.5479400000004</v>
      </c>
      <c r="J197" s="261">
        <f t="shared" ref="J197:J260" si="14">IF(I197=0,"",(G197/I197-1))</f>
        <v>-0.58309569745411938</v>
      </c>
      <c r="K197" s="260">
        <v>171.96811</v>
      </c>
      <c r="L197" s="260">
        <v>1876.2978000000001</v>
      </c>
      <c r="M197" s="261">
        <f t="shared" ref="M197:M260" si="15">IF(K197=0,"",(L197/K197-1))</f>
        <v>9.9107310651957512</v>
      </c>
    </row>
    <row r="198" spans="1:13" x14ac:dyDescent="0.25">
      <c r="A198" s="259" t="s">
        <v>175</v>
      </c>
      <c r="B198" s="259" t="s">
        <v>324</v>
      </c>
      <c r="C198" s="260">
        <v>0</v>
      </c>
      <c r="D198" s="260">
        <v>61.032829999999997</v>
      </c>
      <c r="E198" s="261" t="str">
        <f t="shared" si="12"/>
        <v/>
      </c>
      <c r="F198" s="260">
        <v>19.443079999999998</v>
      </c>
      <c r="G198" s="260">
        <v>145.22174000000001</v>
      </c>
      <c r="H198" s="261">
        <f t="shared" si="13"/>
        <v>6.4690707439356325</v>
      </c>
      <c r="I198" s="260">
        <v>65.444909999999993</v>
      </c>
      <c r="J198" s="261">
        <f t="shared" si="14"/>
        <v>1.2189921263548231</v>
      </c>
      <c r="K198" s="260">
        <v>19.443079999999998</v>
      </c>
      <c r="L198" s="260">
        <v>145.22174000000001</v>
      </c>
      <c r="M198" s="261">
        <f t="shared" si="15"/>
        <v>6.4690707439356325</v>
      </c>
    </row>
    <row r="199" spans="1:13" x14ac:dyDescent="0.25">
      <c r="A199" s="259" t="s">
        <v>175</v>
      </c>
      <c r="B199" s="259" t="s">
        <v>402</v>
      </c>
      <c r="C199" s="260">
        <v>0</v>
      </c>
      <c r="D199" s="260">
        <v>0</v>
      </c>
      <c r="E199" s="261" t="str">
        <f t="shared" si="12"/>
        <v/>
      </c>
      <c r="F199" s="260">
        <v>0</v>
      </c>
      <c r="G199" s="260">
        <v>0</v>
      </c>
      <c r="H199" s="261" t="str">
        <f t="shared" si="13"/>
        <v/>
      </c>
      <c r="I199" s="260">
        <v>0</v>
      </c>
      <c r="J199" s="261" t="str">
        <f t="shared" si="14"/>
        <v/>
      </c>
      <c r="K199" s="260">
        <v>0</v>
      </c>
      <c r="L199" s="260">
        <v>0</v>
      </c>
      <c r="M199" s="261" t="str">
        <f t="shared" si="15"/>
        <v/>
      </c>
    </row>
    <row r="200" spans="1:13" x14ac:dyDescent="0.25">
      <c r="A200" s="259" t="s">
        <v>175</v>
      </c>
      <c r="B200" s="259" t="s">
        <v>288</v>
      </c>
      <c r="C200" s="260">
        <v>0.61382000000000003</v>
      </c>
      <c r="D200" s="260">
        <v>88.089969999999994</v>
      </c>
      <c r="E200" s="261">
        <f t="shared" si="12"/>
        <v>142.51107816623764</v>
      </c>
      <c r="F200" s="260">
        <v>447.81097</v>
      </c>
      <c r="G200" s="260">
        <v>572.63070000000005</v>
      </c>
      <c r="H200" s="261">
        <f t="shared" si="13"/>
        <v>0.27873307793241442</v>
      </c>
      <c r="I200" s="260">
        <v>815.82047999999998</v>
      </c>
      <c r="J200" s="261">
        <f t="shared" si="14"/>
        <v>-0.29809227147619533</v>
      </c>
      <c r="K200" s="260">
        <v>447.81097</v>
      </c>
      <c r="L200" s="260">
        <v>572.63070000000005</v>
      </c>
      <c r="M200" s="261">
        <f t="shared" si="15"/>
        <v>0.27873307793241442</v>
      </c>
    </row>
    <row r="201" spans="1:13" x14ac:dyDescent="0.25">
      <c r="A201" s="259" t="s">
        <v>175</v>
      </c>
      <c r="B201" s="259" t="s">
        <v>339</v>
      </c>
      <c r="C201" s="260">
        <v>320.14731999999998</v>
      </c>
      <c r="D201" s="260">
        <v>0</v>
      </c>
      <c r="E201" s="261">
        <f t="shared" si="12"/>
        <v>-1</v>
      </c>
      <c r="F201" s="260">
        <v>12663.203030000001</v>
      </c>
      <c r="G201" s="260">
        <v>2026.7244499999999</v>
      </c>
      <c r="H201" s="261">
        <f t="shared" si="13"/>
        <v>-0.83995167374332147</v>
      </c>
      <c r="I201" s="260">
        <v>1582.74109</v>
      </c>
      <c r="J201" s="261">
        <f t="shared" si="14"/>
        <v>0.28051546952635187</v>
      </c>
      <c r="K201" s="260">
        <v>12663.203030000001</v>
      </c>
      <c r="L201" s="260">
        <v>2026.7244499999999</v>
      </c>
      <c r="M201" s="261">
        <f t="shared" si="15"/>
        <v>-0.83995167374332147</v>
      </c>
    </row>
    <row r="202" spans="1:13" x14ac:dyDescent="0.25">
      <c r="A202" s="259" t="s">
        <v>175</v>
      </c>
      <c r="B202" s="259" t="s">
        <v>246</v>
      </c>
      <c r="C202" s="260">
        <v>80.550880000000006</v>
      </c>
      <c r="D202" s="260">
        <v>185.13406000000001</v>
      </c>
      <c r="E202" s="261">
        <f t="shared" si="12"/>
        <v>1.2983493166058522</v>
      </c>
      <c r="F202" s="260">
        <v>12917.906489999999</v>
      </c>
      <c r="G202" s="260">
        <v>6106.2024300000003</v>
      </c>
      <c r="H202" s="261">
        <f t="shared" si="13"/>
        <v>-0.52730711940615693</v>
      </c>
      <c r="I202" s="260">
        <v>25430.92311</v>
      </c>
      <c r="J202" s="261">
        <f t="shared" si="14"/>
        <v>-0.75989064952192376</v>
      </c>
      <c r="K202" s="260">
        <v>12917.906489999999</v>
      </c>
      <c r="L202" s="260">
        <v>6106.2024300000003</v>
      </c>
      <c r="M202" s="261">
        <f t="shared" si="15"/>
        <v>-0.52730711940615693</v>
      </c>
    </row>
    <row r="203" spans="1:13" x14ac:dyDescent="0.25">
      <c r="A203" s="259" t="s">
        <v>175</v>
      </c>
      <c r="B203" s="259" t="s">
        <v>375</v>
      </c>
      <c r="C203" s="260">
        <v>0</v>
      </c>
      <c r="D203" s="260">
        <v>0</v>
      </c>
      <c r="E203" s="261" t="str">
        <f t="shared" si="12"/>
        <v/>
      </c>
      <c r="F203" s="260">
        <v>13.268230000000001</v>
      </c>
      <c r="G203" s="260">
        <v>48.961739999999999</v>
      </c>
      <c r="H203" s="261">
        <f t="shared" si="13"/>
        <v>2.6901485729445445</v>
      </c>
      <c r="I203" s="260">
        <v>1.2443599999999999</v>
      </c>
      <c r="J203" s="261">
        <f t="shared" si="14"/>
        <v>38.346925327075766</v>
      </c>
      <c r="K203" s="260">
        <v>13.268230000000001</v>
      </c>
      <c r="L203" s="260">
        <v>48.961739999999999</v>
      </c>
      <c r="M203" s="261">
        <f t="shared" si="15"/>
        <v>2.6901485729445445</v>
      </c>
    </row>
    <row r="204" spans="1:13" x14ac:dyDescent="0.25">
      <c r="A204" s="259" t="s">
        <v>175</v>
      </c>
      <c r="B204" s="259" t="s">
        <v>401</v>
      </c>
      <c r="C204" s="260">
        <v>0</v>
      </c>
      <c r="D204" s="260">
        <v>0</v>
      </c>
      <c r="E204" s="261" t="str">
        <f t="shared" si="12"/>
        <v/>
      </c>
      <c r="F204" s="260">
        <v>0</v>
      </c>
      <c r="G204" s="260">
        <v>0</v>
      </c>
      <c r="H204" s="261" t="str">
        <f t="shared" si="13"/>
        <v/>
      </c>
      <c r="I204" s="260">
        <v>0</v>
      </c>
      <c r="J204" s="261" t="str">
        <f t="shared" si="14"/>
        <v/>
      </c>
      <c r="K204" s="260">
        <v>0</v>
      </c>
      <c r="L204" s="260">
        <v>0</v>
      </c>
      <c r="M204" s="261" t="str">
        <f t="shared" si="15"/>
        <v/>
      </c>
    </row>
    <row r="205" spans="1:13" x14ac:dyDescent="0.25">
      <c r="A205" s="259" t="s">
        <v>175</v>
      </c>
      <c r="B205" s="259" t="s">
        <v>253</v>
      </c>
      <c r="C205" s="260">
        <v>295.91350999999997</v>
      </c>
      <c r="D205" s="260">
        <v>396.34845000000001</v>
      </c>
      <c r="E205" s="261">
        <f t="shared" si="12"/>
        <v>0.33940640290468682</v>
      </c>
      <c r="F205" s="260">
        <v>4729.2276899999997</v>
      </c>
      <c r="G205" s="260">
        <v>7623.6766799999996</v>
      </c>
      <c r="H205" s="261">
        <f t="shared" si="13"/>
        <v>0.61203417972882579</v>
      </c>
      <c r="I205" s="260">
        <v>8241.4652900000001</v>
      </c>
      <c r="J205" s="261">
        <f t="shared" si="14"/>
        <v>-7.4961015821981447E-2</v>
      </c>
      <c r="K205" s="260">
        <v>4729.2276899999997</v>
      </c>
      <c r="L205" s="260">
        <v>7623.6766799999996</v>
      </c>
      <c r="M205" s="261">
        <f t="shared" si="15"/>
        <v>0.61203417972882579</v>
      </c>
    </row>
    <row r="206" spans="1:13" x14ac:dyDescent="0.25">
      <c r="A206" s="259" t="s">
        <v>175</v>
      </c>
      <c r="B206" s="259" t="s">
        <v>340</v>
      </c>
      <c r="C206" s="260">
        <v>0</v>
      </c>
      <c r="D206" s="260">
        <v>0</v>
      </c>
      <c r="E206" s="261" t="str">
        <f t="shared" si="12"/>
        <v/>
      </c>
      <c r="F206" s="260">
        <v>45.668999999999997</v>
      </c>
      <c r="G206" s="260">
        <v>357.71415999999999</v>
      </c>
      <c r="H206" s="261">
        <f t="shared" si="13"/>
        <v>6.8327565744815963</v>
      </c>
      <c r="I206" s="260">
        <v>73.420770000000005</v>
      </c>
      <c r="J206" s="261">
        <f t="shared" si="14"/>
        <v>3.8721112568010385</v>
      </c>
      <c r="K206" s="260">
        <v>45.668999999999997</v>
      </c>
      <c r="L206" s="260">
        <v>357.71415999999999</v>
      </c>
      <c r="M206" s="261">
        <f t="shared" si="15"/>
        <v>6.8327565744815963</v>
      </c>
    </row>
    <row r="207" spans="1:13" x14ac:dyDescent="0.25">
      <c r="A207" s="259" t="s">
        <v>175</v>
      </c>
      <c r="B207" s="259" t="s">
        <v>213</v>
      </c>
      <c r="C207" s="260">
        <v>3122.73036</v>
      </c>
      <c r="D207" s="260">
        <v>237.34643</v>
      </c>
      <c r="E207" s="261">
        <f t="shared" si="12"/>
        <v>-0.92399394035417137</v>
      </c>
      <c r="F207" s="260">
        <v>26660.38452</v>
      </c>
      <c r="G207" s="260">
        <v>18708.405879999998</v>
      </c>
      <c r="H207" s="261">
        <f t="shared" si="13"/>
        <v>-0.29826946546981015</v>
      </c>
      <c r="I207" s="260">
        <v>20503.023010000001</v>
      </c>
      <c r="J207" s="261">
        <f t="shared" si="14"/>
        <v>-8.752939159872708E-2</v>
      </c>
      <c r="K207" s="260">
        <v>26660.38452</v>
      </c>
      <c r="L207" s="260">
        <v>18708.405879999998</v>
      </c>
      <c r="M207" s="261">
        <f t="shared" si="15"/>
        <v>-0.29826946546981015</v>
      </c>
    </row>
    <row r="208" spans="1:13" x14ac:dyDescent="0.25">
      <c r="A208" s="259" t="s">
        <v>175</v>
      </c>
      <c r="B208" s="259" t="s">
        <v>280</v>
      </c>
      <c r="C208" s="260">
        <v>21.218209999999999</v>
      </c>
      <c r="D208" s="260">
        <v>10.81071</v>
      </c>
      <c r="E208" s="261">
        <f t="shared" si="12"/>
        <v>-0.49049849162582515</v>
      </c>
      <c r="F208" s="260">
        <v>507.30748999999997</v>
      </c>
      <c r="G208" s="260">
        <v>908.68645000000004</v>
      </c>
      <c r="H208" s="261">
        <f t="shared" si="13"/>
        <v>0.79119462635964655</v>
      </c>
      <c r="I208" s="260">
        <v>697.63057000000003</v>
      </c>
      <c r="J208" s="261">
        <f t="shared" si="14"/>
        <v>0.30253244206313945</v>
      </c>
      <c r="K208" s="260">
        <v>507.30748999999997</v>
      </c>
      <c r="L208" s="260">
        <v>908.68645000000004</v>
      </c>
      <c r="M208" s="261">
        <f t="shared" si="15"/>
        <v>0.79119462635964655</v>
      </c>
    </row>
    <row r="209" spans="1:13" x14ac:dyDescent="0.25">
      <c r="A209" s="259" t="s">
        <v>175</v>
      </c>
      <c r="B209" s="259" t="s">
        <v>327</v>
      </c>
      <c r="C209" s="260">
        <v>30.849799999999998</v>
      </c>
      <c r="D209" s="260">
        <v>0</v>
      </c>
      <c r="E209" s="261">
        <f t="shared" si="12"/>
        <v>-1</v>
      </c>
      <c r="F209" s="260">
        <v>712.79258000000004</v>
      </c>
      <c r="G209" s="260">
        <v>705.33896000000004</v>
      </c>
      <c r="H209" s="261">
        <f t="shared" si="13"/>
        <v>-1.0456927034790398E-2</v>
      </c>
      <c r="I209" s="260">
        <v>1237.7068899999999</v>
      </c>
      <c r="J209" s="261">
        <f t="shared" si="14"/>
        <v>-0.43012439722299678</v>
      </c>
      <c r="K209" s="260">
        <v>712.79258000000004</v>
      </c>
      <c r="L209" s="260">
        <v>705.33896000000004</v>
      </c>
      <c r="M209" s="261">
        <f t="shared" si="15"/>
        <v>-1.0456927034790398E-2</v>
      </c>
    </row>
    <row r="210" spans="1:13" x14ac:dyDescent="0.25">
      <c r="A210" s="259" t="s">
        <v>175</v>
      </c>
      <c r="B210" s="259" t="s">
        <v>252</v>
      </c>
      <c r="C210" s="260">
        <v>71.278999999999996</v>
      </c>
      <c r="D210" s="260">
        <v>58.181759999999997</v>
      </c>
      <c r="E210" s="261">
        <f t="shared" si="12"/>
        <v>-0.18374612438446103</v>
      </c>
      <c r="F210" s="260">
        <v>2698.8310200000001</v>
      </c>
      <c r="G210" s="260">
        <v>6310.4480800000001</v>
      </c>
      <c r="H210" s="261">
        <f t="shared" si="13"/>
        <v>1.338215335912361</v>
      </c>
      <c r="I210" s="260">
        <v>3756.4449199999999</v>
      </c>
      <c r="J210" s="261">
        <f t="shared" si="14"/>
        <v>0.67989900408282855</v>
      </c>
      <c r="K210" s="260">
        <v>2698.8310200000001</v>
      </c>
      <c r="L210" s="260">
        <v>6310.4480800000001</v>
      </c>
      <c r="M210" s="261">
        <f t="shared" si="15"/>
        <v>1.338215335912361</v>
      </c>
    </row>
    <row r="211" spans="1:13" x14ac:dyDescent="0.25">
      <c r="A211" s="259" t="s">
        <v>175</v>
      </c>
      <c r="B211" s="259" t="s">
        <v>506</v>
      </c>
      <c r="C211" s="260">
        <v>0</v>
      </c>
      <c r="D211" s="260">
        <v>0</v>
      </c>
      <c r="E211" s="261" t="str">
        <f t="shared" si="12"/>
        <v/>
      </c>
      <c r="F211" s="260">
        <v>0</v>
      </c>
      <c r="G211" s="260">
        <v>0</v>
      </c>
      <c r="H211" s="261" t="str">
        <f t="shared" si="13"/>
        <v/>
      </c>
      <c r="I211" s="260">
        <v>0</v>
      </c>
      <c r="J211" s="261" t="str">
        <f t="shared" si="14"/>
        <v/>
      </c>
      <c r="K211" s="260">
        <v>0</v>
      </c>
      <c r="L211" s="260">
        <v>0</v>
      </c>
      <c r="M211" s="261" t="str">
        <f t="shared" si="15"/>
        <v/>
      </c>
    </row>
    <row r="212" spans="1:13" x14ac:dyDescent="0.25">
      <c r="A212" s="259" t="s">
        <v>175</v>
      </c>
      <c r="B212" s="259" t="s">
        <v>414</v>
      </c>
      <c r="C212" s="260">
        <v>0</v>
      </c>
      <c r="D212" s="260">
        <v>0</v>
      </c>
      <c r="E212" s="261" t="str">
        <f t="shared" si="12"/>
        <v/>
      </c>
      <c r="F212" s="260">
        <v>0</v>
      </c>
      <c r="G212" s="260">
        <v>0</v>
      </c>
      <c r="H212" s="261" t="str">
        <f t="shared" si="13"/>
        <v/>
      </c>
      <c r="I212" s="260">
        <v>0</v>
      </c>
      <c r="J212" s="261" t="str">
        <f t="shared" si="14"/>
        <v/>
      </c>
      <c r="K212" s="260">
        <v>0</v>
      </c>
      <c r="L212" s="260">
        <v>0</v>
      </c>
      <c r="M212" s="261" t="str">
        <f t="shared" si="15"/>
        <v/>
      </c>
    </row>
    <row r="213" spans="1:13" x14ac:dyDescent="0.25">
      <c r="A213" s="259" t="s">
        <v>175</v>
      </c>
      <c r="B213" s="259" t="s">
        <v>294</v>
      </c>
      <c r="C213" s="260">
        <v>0</v>
      </c>
      <c r="D213" s="260">
        <v>0</v>
      </c>
      <c r="E213" s="261" t="str">
        <f t="shared" si="12"/>
        <v/>
      </c>
      <c r="F213" s="260">
        <v>72.469329999999999</v>
      </c>
      <c r="G213" s="260">
        <v>6.7100000000000007E-2</v>
      </c>
      <c r="H213" s="261">
        <f t="shared" si="13"/>
        <v>-0.99907409106721423</v>
      </c>
      <c r="I213" s="260">
        <v>580.90128000000004</v>
      </c>
      <c r="J213" s="261">
        <f t="shared" si="14"/>
        <v>-0.9998844898396505</v>
      </c>
      <c r="K213" s="260">
        <v>72.469329999999999</v>
      </c>
      <c r="L213" s="260">
        <v>6.7100000000000007E-2</v>
      </c>
      <c r="M213" s="261">
        <f t="shared" si="15"/>
        <v>-0.99907409106721423</v>
      </c>
    </row>
    <row r="214" spans="1:13" x14ac:dyDescent="0.25">
      <c r="A214" s="259" t="s">
        <v>175</v>
      </c>
      <c r="B214" s="259" t="s">
        <v>289</v>
      </c>
      <c r="C214" s="260">
        <v>0</v>
      </c>
      <c r="D214" s="260">
        <v>0</v>
      </c>
      <c r="E214" s="261" t="str">
        <f t="shared" si="12"/>
        <v/>
      </c>
      <c r="F214" s="260">
        <v>194.41238000000001</v>
      </c>
      <c r="G214" s="260">
        <v>24.119430000000001</v>
      </c>
      <c r="H214" s="261">
        <f t="shared" si="13"/>
        <v>-0.87593675875991028</v>
      </c>
      <c r="I214" s="260">
        <v>24.36401</v>
      </c>
      <c r="J214" s="261">
        <f t="shared" si="14"/>
        <v>-1.0038577393458592E-2</v>
      </c>
      <c r="K214" s="260">
        <v>194.41238000000001</v>
      </c>
      <c r="L214" s="260">
        <v>24.119430000000001</v>
      </c>
      <c r="M214" s="261">
        <f t="shared" si="15"/>
        <v>-0.87593675875991028</v>
      </c>
    </row>
    <row r="215" spans="1:13" x14ac:dyDescent="0.25">
      <c r="A215" s="259" t="s">
        <v>175</v>
      </c>
      <c r="B215" s="259" t="s">
        <v>235</v>
      </c>
      <c r="C215" s="260">
        <v>0</v>
      </c>
      <c r="D215" s="260">
        <v>0</v>
      </c>
      <c r="E215" s="261" t="str">
        <f t="shared" si="12"/>
        <v/>
      </c>
      <c r="F215" s="260">
        <v>79023.062959999996</v>
      </c>
      <c r="G215" s="260">
        <v>63904.397709999997</v>
      </c>
      <c r="H215" s="261">
        <f t="shared" si="13"/>
        <v>-0.19131965635972359</v>
      </c>
      <c r="I215" s="260">
        <v>63201.457139999999</v>
      </c>
      <c r="J215" s="261">
        <f t="shared" si="14"/>
        <v>1.1122220939350891E-2</v>
      </c>
      <c r="K215" s="260">
        <v>79023.062959999996</v>
      </c>
      <c r="L215" s="260">
        <v>63904.397709999997</v>
      </c>
      <c r="M215" s="261">
        <f t="shared" si="15"/>
        <v>-0.19131965635972359</v>
      </c>
    </row>
    <row r="216" spans="1:13" x14ac:dyDescent="0.25">
      <c r="A216" s="259" t="s">
        <v>175</v>
      </c>
      <c r="B216" s="259" t="s">
        <v>365</v>
      </c>
      <c r="C216" s="260">
        <v>0</v>
      </c>
      <c r="D216" s="260">
        <v>0</v>
      </c>
      <c r="E216" s="261" t="str">
        <f t="shared" si="12"/>
        <v/>
      </c>
      <c r="F216" s="260">
        <v>0</v>
      </c>
      <c r="G216" s="260">
        <v>23.56934</v>
      </c>
      <c r="H216" s="261" t="str">
        <f t="shared" si="13"/>
        <v/>
      </c>
      <c r="I216" s="260">
        <v>119.2384</v>
      </c>
      <c r="J216" s="261">
        <f t="shared" si="14"/>
        <v>-0.80233431511996134</v>
      </c>
      <c r="K216" s="260">
        <v>0</v>
      </c>
      <c r="L216" s="260">
        <v>23.56934</v>
      </c>
      <c r="M216" s="261" t="str">
        <f t="shared" si="15"/>
        <v/>
      </c>
    </row>
    <row r="217" spans="1:13" x14ac:dyDescent="0.25">
      <c r="A217" s="259" t="s">
        <v>175</v>
      </c>
      <c r="B217" s="259" t="s">
        <v>321</v>
      </c>
      <c r="C217" s="260">
        <v>3.1539799999999998</v>
      </c>
      <c r="D217" s="260">
        <v>0</v>
      </c>
      <c r="E217" s="261">
        <f t="shared" si="12"/>
        <v>-1</v>
      </c>
      <c r="F217" s="260">
        <v>480.77242000000001</v>
      </c>
      <c r="G217" s="260">
        <v>133.75127000000001</v>
      </c>
      <c r="H217" s="261">
        <f t="shared" si="13"/>
        <v>-0.72179920387280117</v>
      </c>
      <c r="I217" s="260">
        <v>515.53878999999995</v>
      </c>
      <c r="J217" s="261">
        <f t="shared" si="14"/>
        <v>-0.74056022050251546</v>
      </c>
      <c r="K217" s="260">
        <v>480.77242000000001</v>
      </c>
      <c r="L217" s="260">
        <v>133.75127000000001</v>
      </c>
      <c r="M217" s="261">
        <f t="shared" si="15"/>
        <v>-0.72179920387280117</v>
      </c>
    </row>
    <row r="218" spans="1:13" x14ac:dyDescent="0.25">
      <c r="A218" s="259" t="s">
        <v>175</v>
      </c>
      <c r="B218" s="259" t="s">
        <v>320</v>
      </c>
      <c r="C218" s="260">
        <v>37.324689999999997</v>
      </c>
      <c r="D218" s="260">
        <v>22.3445</v>
      </c>
      <c r="E218" s="261">
        <f t="shared" si="12"/>
        <v>-0.40134800851661456</v>
      </c>
      <c r="F218" s="260">
        <v>1085.4678100000001</v>
      </c>
      <c r="G218" s="260">
        <v>757.87446999999997</v>
      </c>
      <c r="H218" s="261">
        <f t="shared" si="13"/>
        <v>-0.30179922148036809</v>
      </c>
      <c r="I218" s="260">
        <v>1745.8165899999999</v>
      </c>
      <c r="J218" s="261">
        <f t="shared" si="14"/>
        <v>-0.56589112834584765</v>
      </c>
      <c r="K218" s="260">
        <v>1085.4678100000001</v>
      </c>
      <c r="L218" s="260">
        <v>757.87446999999997</v>
      </c>
      <c r="M218" s="261">
        <f t="shared" si="15"/>
        <v>-0.30179922148036809</v>
      </c>
    </row>
    <row r="219" spans="1:13" x14ac:dyDescent="0.25">
      <c r="A219" s="259" t="s">
        <v>175</v>
      </c>
      <c r="B219" s="259" t="s">
        <v>219</v>
      </c>
      <c r="C219" s="260">
        <v>514.46753000000001</v>
      </c>
      <c r="D219" s="260">
        <v>461.49464</v>
      </c>
      <c r="E219" s="261">
        <f t="shared" si="12"/>
        <v>-0.10296643988397092</v>
      </c>
      <c r="F219" s="260">
        <v>16499.046289999998</v>
      </c>
      <c r="G219" s="260">
        <v>24279.369159999998</v>
      </c>
      <c r="H219" s="261">
        <f t="shared" si="13"/>
        <v>0.47156197596194516</v>
      </c>
      <c r="I219" s="260">
        <v>39106.903810000003</v>
      </c>
      <c r="J219" s="261">
        <f t="shared" si="14"/>
        <v>-0.37915388858292753</v>
      </c>
      <c r="K219" s="260">
        <v>16499.046289999998</v>
      </c>
      <c r="L219" s="260">
        <v>24279.369159999998</v>
      </c>
      <c r="M219" s="261">
        <f t="shared" si="15"/>
        <v>0.47156197596194516</v>
      </c>
    </row>
    <row r="220" spans="1:13" x14ac:dyDescent="0.25">
      <c r="A220" s="259" t="s">
        <v>175</v>
      </c>
      <c r="B220" s="259" t="s">
        <v>357</v>
      </c>
      <c r="C220" s="260">
        <v>0</v>
      </c>
      <c r="D220" s="260">
        <v>0</v>
      </c>
      <c r="E220" s="261" t="str">
        <f t="shared" si="12"/>
        <v/>
      </c>
      <c r="F220" s="260">
        <v>1.4521299999999999</v>
      </c>
      <c r="G220" s="260">
        <v>4.2671599999999996</v>
      </c>
      <c r="H220" s="261">
        <f t="shared" si="13"/>
        <v>1.9385523334687664</v>
      </c>
      <c r="I220" s="260">
        <v>7.2099799999999998</v>
      </c>
      <c r="J220" s="261">
        <f t="shared" si="14"/>
        <v>-0.40815924593410802</v>
      </c>
      <c r="K220" s="260">
        <v>1.4521299999999999</v>
      </c>
      <c r="L220" s="260">
        <v>4.2671599999999996</v>
      </c>
      <c r="M220" s="261">
        <f t="shared" si="15"/>
        <v>1.9385523334687664</v>
      </c>
    </row>
    <row r="221" spans="1:13" x14ac:dyDescent="0.25">
      <c r="A221" s="259" t="s">
        <v>175</v>
      </c>
      <c r="B221" s="259" t="s">
        <v>356</v>
      </c>
      <c r="C221" s="260">
        <v>139.07264000000001</v>
      </c>
      <c r="D221" s="260">
        <v>0</v>
      </c>
      <c r="E221" s="261">
        <f t="shared" si="12"/>
        <v>-1</v>
      </c>
      <c r="F221" s="260">
        <v>184.52269000000001</v>
      </c>
      <c r="G221" s="260">
        <v>101.9</v>
      </c>
      <c r="H221" s="261">
        <f t="shared" si="13"/>
        <v>-0.44776439146860481</v>
      </c>
      <c r="I221" s="260">
        <v>66.846559999999997</v>
      </c>
      <c r="J221" s="261">
        <f t="shared" si="14"/>
        <v>0.52438659521148145</v>
      </c>
      <c r="K221" s="260">
        <v>184.52269000000001</v>
      </c>
      <c r="L221" s="260">
        <v>101.9</v>
      </c>
      <c r="M221" s="261">
        <f t="shared" si="15"/>
        <v>-0.44776439146860481</v>
      </c>
    </row>
    <row r="222" spans="1:13" s="117" customFormat="1" x14ac:dyDescent="0.25">
      <c r="A222" s="117" t="s">
        <v>175</v>
      </c>
      <c r="B222" s="117" t="s">
        <v>3</v>
      </c>
      <c r="C222" s="180">
        <v>86331.404909999997</v>
      </c>
      <c r="D222" s="180">
        <v>31229.589400000001</v>
      </c>
      <c r="E222" s="262">
        <f t="shared" si="12"/>
        <v>-0.638259224061549</v>
      </c>
      <c r="F222" s="180">
        <v>1623915.4354699999</v>
      </c>
      <c r="G222" s="180">
        <v>1115232.23125</v>
      </c>
      <c r="H222" s="262">
        <f t="shared" si="13"/>
        <v>-0.31324488523798955</v>
      </c>
      <c r="I222" s="180">
        <v>1336687.4783000001</v>
      </c>
      <c r="J222" s="262">
        <f t="shared" si="14"/>
        <v>-0.1656746626605996</v>
      </c>
      <c r="K222" s="180">
        <v>1623915.4354699999</v>
      </c>
      <c r="L222" s="180">
        <v>1115232.23125</v>
      </c>
      <c r="M222" s="262">
        <f t="shared" si="15"/>
        <v>-0.31324488523798955</v>
      </c>
    </row>
    <row r="223" spans="1:13" x14ac:dyDescent="0.25">
      <c r="A223" s="259" t="s">
        <v>176</v>
      </c>
      <c r="B223" s="259" t="s">
        <v>200</v>
      </c>
      <c r="C223" s="260">
        <v>1960.45182</v>
      </c>
      <c r="D223" s="260">
        <v>3777.348</v>
      </c>
      <c r="E223" s="261">
        <f t="shared" si="12"/>
        <v>0.92677420657040166</v>
      </c>
      <c r="F223" s="260">
        <v>62827.663910000003</v>
      </c>
      <c r="G223" s="260">
        <v>49935.420299999998</v>
      </c>
      <c r="H223" s="261">
        <f t="shared" si="13"/>
        <v>-0.20520011102860702</v>
      </c>
      <c r="I223" s="260">
        <v>77361.778779999993</v>
      </c>
      <c r="J223" s="261">
        <f t="shared" si="14"/>
        <v>-0.35452078419751143</v>
      </c>
      <c r="K223" s="260">
        <v>62827.663910000003</v>
      </c>
      <c r="L223" s="260">
        <v>49935.420299999998</v>
      </c>
      <c r="M223" s="261">
        <f t="shared" si="15"/>
        <v>-0.20520011102860702</v>
      </c>
    </row>
    <row r="224" spans="1:13" x14ac:dyDescent="0.25">
      <c r="A224" s="259" t="s">
        <v>176</v>
      </c>
      <c r="B224" s="259" t="s">
        <v>412</v>
      </c>
      <c r="C224" s="260">
        <v>0</v>
      </c>
      <c r="D224" s="260">
        <v>0</v>
      </c>
      <c r="E224" s="261" t="str">
        <f t="shared" si="12"/>
        <v/>
      </c>
      <c r="F224" s="260">
        <v>0</v>
      </c>
      <c r="G224" s="260">
        <v>0</v>
      </c>
      <c r="H224" s="261" t="str">
        <f t="shared" si="13"/>
        <v/>
      </c>
      <c r="I224" s="260">
        <v>0</v>
      </c>
      <c r="J224" s="261" t="str">
        <f t="shared" si="14"/>
        <v/>
      </c>
      <c r="K224" s="260">
        <v>0</v>
      </c>
      <c r="L224" s="260">
        <v>0</v>
      </c>
      <c r="M224" s="261" t="str">
        <f t="shared" si="15"/>
        <v/>
      </c>
    </row>
    <row r="225" spans="1:13" x14ac:dyDescent="0.25">
      <c r="A225" s="259" t="s">
        <v>176</v>
      </c>
      <c r="B225" s="259" t="s">
        <v>283</v>
      </c>
      <c r="C225" s="260">
        <v>0</v>
      </c>
      <c r="D225" s="260">
        <v>0</v>
      </c>
      <c r="E225" s="261" t="str">
        <f t="shared" si="12"/>
        <v/>
      </c>
      <c r="F225" s="260">
        <v>0.58633999999999997</v>
      </c>
      <c r="G225" s="260">
        <v>0.2414</v>
      </c>
      <c r="H225" s="261">
        <f t="shared" si="13"/>
        <v>-0.58829348159770778</v>
      </c>
      <c r="I225" s="260">
        <v>5.7686900000000003</v>
      </c>
      <c r="J225" s="261">
        <f t="shared" si="14"/>
        <v>-0.95815341091304962</v>
      </c>
      <c r="K225" s="260">
        <v>0.58633999999999997</v>
      </c>
      <c r="L225" s="260">
        <v>0.2414</v>
      </c>
      <c r="M225" s="261">
        <f t="shared" si="15"/>
        <v>-0.58829348159770778</v>
      </c>
    </row>
    <row r="226" spans="1:13" x14ac:dyDescent="0.25">
      <c r="A226" s="259" t="s">
        <v>176</v>
      </c>
      <c r="B226" s="259" t="s">
        <v>346</v>
      </c>
      <c r="C226" s="260">
        <v>0</v>
      </c>
      <c r="D226" s="260">
        <v>0</v>
      </c>
      <c r="E226" s="261" t="str">
        <f t="shared" si="12"/>
        <v/>
      </c>
      <c r="F226" s="260">
        <v>0</v>
      </c>
      <c r="G226" s="260">
        <v>0</v>
      </c>
      <c r="H226" s="261" t="str">
        <f t="shared" si="13"/>
        <v/>
      </c>
      <c r="I226" s="260">
        <v>14.920109999999999</v>
      </c>
      <c r="J226" s="261">
        <f t="shared" si="14"/>
        <v>-1</v>
      </c>
      <c r="K226" s="260">
        <v>0</v>
      </c>
      <c r="L226" s="260">
        <v>0</v>
      </c>
      <c r="M226" s="261" t="str">
        <f t="shared" si="15"/>
        <v/>
      </c>
    </row>
    <row r="227" spans="1:13" x14ac:dyDescent="0.25">
      <c r="A227" s="259" t="s">
        <v>176</v>
      </c>
      <c r="B227" s="259" t="s">
        <v>199</v>
      </c>
      <c r="C227" s="260">
        <v>971.67241000000001</v>
      </c>
      <c r="D227" s="260">
        <v>1607.2023300000001</v>
      </c>
      <c r="E227" s="261">
        <f t="shared" si="12"/>
        <v>0.65405780122953172</v>
      </c>
      <c r="F227" s="260">
        <v>21670.409599999999</v>
      </c>
      <c r="G227" s="260">
        <v>23174.948909999999</v>
      </c>
      <c r="H227" s="261">
        <f t="shared" si="13"/>
        <v>6.9428282057022228E-2</v>
      </c>
      <c r="I227" s="260">
        <v>26017.235359999999</v>
      </c>
      <c r="J227" s="261">
        <f t="shared" si="14"/>
        <v>-0.10924629041753808</v>
      </c>
      <c r="K227" s="260">
        <v>21670.409599999999</v>
      </c>
      <c r="L227" s="260">
        <v>23174.948909999999</v>
      </c>
      <c r="M227" s="261">
        <f t="shared" si="15"/>
        <v>6.9428282057022228E-2</v>
      </c>
    </row>
    <row r="228" spans="1:13" x14ac:dyDescent="0.25">
      <c r="A228" s="259" t="s">
        <v>176</v>
      </c>
      <c r="B228" s="259" t="s">
        <v>398</v>
      </c>
      <c r="C228" s="260">
        <v>0</v>
      </c>
      <c r="D228" s="260">
        <v>0</v>
      </c>
      <c r="E228" s="261" t="str">
        <f t="shared" si="12"/>
        <v/>
      </c>
      <c r="F228" s="260">
        <v>0</v>
      </c>
      <c r="G228" s="260">
        <v>0</v>
      </c>
      <c r="H228" s="261" t="str">
        <f t="shared" si="13"/>
        <v/>
      </c>
      <c r="I228" s="260">
        <v>0</v>
      </c>
      <c r="J228" s="261" t="str">
        <f t="shared" si="14"/>
        <v/>
      </c>
      <c r="K228" s="260">
        <v>0</v>
      </c>
      <c r="L228" s="260">
        <v>0</v>
      </c>
      <c r="M228" s="261" t="str">
        <f t="shared" si="15"/>
        <v/>
      </c>
    </row>
    <row r="229" spans="1:13" x14ac:dyDescent="0.25">
      <c r="A229" s="259" t="s">
        <v>176</v>
      </c>
      <c r="B229" s="259" t="s">
        <v>318</v>
      </c>
      <c r="C229" s="260">
        <v>78.082049999999995</v>
      </c>
      <c r="D229" s="260">
        <v>58.404960000000003</v>
      </c>
      <c r="E229" s="261">
        <f t="shared" si="12"/>
        <v>-0.2520052944306661</v>
      </c>
      <c r="F229" s="260">
        <v>213.41548</v>
      </c>
      <c r="G229" s="260">
        <v>441.22456</v>
      </c>
      <c r="H229" s="261">
        <f t="shared" si="13"/>
        <v>1.0674440298332621</v>
      </c>
      <c r="I229" s="260">
        <v>171.82477</v>
      </c>
      <c r="J229" s="261">
        <f t="shared" si="14"/>
        <v>1.5678751672416031</v>
      </c>
      <c r="K229" s="260">
        <v>213.41548</v>
      </c>
      <c r="L229" s="260">
        <v>441.22456</v>
      </c>
      <c r="M229" s="261">
        <f t="shared" si="15"/>
        <v>1.0674440298332621</v>
      </c>
    </row>
    <row r="230" spans="1:13" x14ac:dyDescent="0.25">
      <c r="A230" s="259" t="s">
        <v>176</v>
      </c>
      <c r="B230" s="259" t="s">
        <v>500</v>
      </c>
      <c r="C230" s="260">
        <v>0</v>
      </c>
      <c r="D230" s="260">
        <v>0</v>
      </c>
      <c r="E230" s="261" t="str">
        <f t="shared" si="12"/>
        <v/>
      </c>
      <c r="F230" s="260">
        <v>0</v>
      </c>
      <c r="G230" s="260">
        <v>0</v>
      </c>
      <c r="H230" s="261" t="str">
        <f t="shared" si="13"/>
        <v/>
      </c>
      <c r="I230" s="260">
        <v>0</v>
      </c>
      <c r="J230" s="261" t="str">
        <f t="shared" si="14"/>
        <v/>
      </c>
      <c r="K230" s="260">
        <v>0</v>
      </c>
      <c r="L230" s="260">
        <v>0</v>
      </c>
      <c r="M230" s="261" t="str">
        <f t="shared" si="15"/>
        <v/>
      </c>
    </row>
    <row r="231" spans="1:13" x14ac:dyDescent="0.25">
      <c r="A231" s="259" t="s">
        <v>176</v>
      </c>
      <c r="B231" s="259" t="s">
        <v>311</v>
      </c>
      <c r="C231" s="260">
        <v>0</v>
      </c>
      <c r="D231" s="260">
        <v>3.36043</v>
      </c>
      <c r="E231" s="261" t="str">
        <f t="shared" si="12"/>
        <v/>
      </c>
      <c r="F231" s="260">
        <v>5427.1709799999999</v>
      </c>
      <c r="G231" s="260">
        <v>2431.68147</v>
      </c>
      <c r="H231" s="261">
        <f t="shared" si="13"/>
        <v>-0.55194308803589598</v>
      </c>
      <c r="I231" s="260">
        <v>118.16246</v>
      </c>
      <c r="J231" s="261">
        <f t="shared" si="14"/>
        <v>19.579137147280111</v>
      </c>
      <c r="K231" s="260">
        <v>5427.1709799999999</v>
      </c>
      <c r="L231" s="260">
        <v>2431.68147</v>
      </c>
      <c r="M231" s="261">
        <f t="shared" si="15"/>
        <v>-0.55194308803589598</v>
      </c>
    </row>
    <row r="232" spans="1:13" x14ac:dyDescent="0.25">
      <c r="A232" s="259" t="s">
        <v>176</v>
      </c>
      <c r="B232" s="259" t="s">
        <v>388</v>
      </c>
      <c r="C232" s="260">
        <v>0</v>
      </c>
      <c r="D232" s="260">
        <v>0</v>
      </c>
      <c r="E232" s="261" t="str">
        <f t="shared" si="12"/>
        <v/>
      </c>
      <c r="F232" s="260">
        <v>0</v>
      </c>
      <c r="G232" s="260">
        <v>0</v>
      </c>
      <c r="H232" s="261" t="str">
        <f t="shared" si="13"/>
        <v/>
      </c>
      <c r="I232" s="260">
        <v>0</v>
      </c>
      <c r="J232" s="261" t="str">
        <f t="shared" si="14"/>
        <v/>
      </c>
      <c r="K232" s="260">
        <v>0</v>
      </c>
      <c r="L232" s="260">
        <v>0</v>
      </c>
      <c r="M232" s="261" t="str">
        <f t="shared" si="15"/>
        <v/>
      </c>
    </row>
    <row r="233" spans="1:13" x14ac:dyDescent="0.25">
      <c r="A233" s="259" t="s">
        <v>176</v>
      </c>
      <c r="B233" s="259" t="s">
        <v>302</v>
      </c>
      <c r="C233" s="260">
        <v>0</v>
      </c>
      <c r="D233" s="260">
        <v>0</v>
      </c>
      <c r="E233" s="261" t="str">
        <f t="shared" si="12"/>
        <v/>
      </c>
      <c r="F233" s="260">
        <v>444.40634</v>
      </c>
      <c r="G233" s="260">
        <v>369.83537000000001</v>
      </c>
      <c r="H233" s="261">
        <f t="shared" si="13"/>
        <v>-0.16779906875315953</v>
      </c>
      <c r="I233" s="260">
        <v>557.30208000000005</v>
      </c>
      <c r="J233" s="261">
        <f t="shared" si="14"/>
        <v>-0.33638257729093712</v>
      </c>
      <c r="K233" s="260">
        <v>444.40634</v>
      </c>
      <c r="L233" s="260">
        <v>369.83537000000001</v>
      </c>
      <c r="M233" s="261">
        <f t="shared" si="15"/>
        <v>-0.16779906875315953</v>
      </c>
    </row>
    <row r="234" spans="1:13" x14ac:dyDescent="0.25">
      <c r="A234" s="259" t="s">
        <v>176</v>
      </c>
      <c r="B234" s="259" t="s">
        <v>259</v>
      </c>
      <c r="C234" s="260">
        <v>29.370100000000001</v>
      </c>
      <c r="D234" s="260">
        <v>62.12959</v>
      </c>
      <c r="E234" s="261">
        <f t="shared" si="12"/>
        <v>1.115402739520805</v>
      </c>
      <c r="F234" s="260">
        <v>1681.7557400000001</v>
      </c>
      <c r="G234" s="260">
        <v>4660.6031899999998</v>
      </c>
      <c r="H234" s="261">
        <f t="shared" si="13"/>
        <v>1.7712723549259297</v>
      </c>
      <c r="I234" s="260">
        <v>2992.97757</v>
      </c>
      <c r="J234" s="261">
        <f t="shared" si="14"/>
        <v>0.55717945791354517</v>
      </c>
      <c r="K234" s="260">
        <v>1681.7557400000001</v>
      </c>
      <c r="L234" s="260">
        <v>4660.6031899999998</v>
      </c>
      <c r="M234" s="261">
        <f t="shared" si="15"/>
        <v>1.7712723549259297</v>
      </c>
    </row>
    <row r="235" spans="1:13" x14ac:dyDescent="0.25">
      <c r="A235" s="259" t="s">
        <v>176</v>
      </c>
      <c r="B235" s="259" t="s">
        <v>393</v>
      </c>
      <c r="C235" s="260">
        <v>0</v>
      </c>
      <c r="D235" s="260">
        <v>0</v>
      </c>
      <c r="E235" s="261" t="str">
        <f t="shared" si="12"/>
        <v/>
      </c>
      <c r="F235" s="260">
        <v>0</v>
      </c>
      <c r="G235" s="260">
        <v>0</v>
      </c>
      <c r="H235" s="261" t="str">
        <f t="shared" si="13"/>
        <v/>
      </c>
      <c r="I235" s="260">
        <v>12.0669</v>
      </c>
      <c r="J235" s="261">
        <f t="shared" si="14"/>
        <v>-1</v>
      </c>
      <c r="K235" s="260">
        <v>0</v>
      </c>
      <c r="L235" s="260">
        <v>0</v>
      </c>
      <c r="M235" s="261" t="str">
        <f t="shared" si="15"/>
        <v/>
      </c>
    </row>
    <row r="236" spans="1:13" x14ac:dyDescent="0.25">
      <c r="A236" s="259" t="s">
        <v>176</v>
      </c>
      <c r="B236" s="259" t="s">
        <v>255</v>
      </c>
      <c r="C236" s="260">
        <v>0</v>
      </c>
      <c r="D236" s="260">
        <v>11.48432</v>
      </c>
      <c r="E236" s="261" t="str">
        <f t="shared" si="12"/>
        <v/>
      </c>
      <c r="F236" s="260">
        <v>592.66363999999999</v>
      </c>
      <c r="G236" s="260">
        <v>484.50794999999999</v>
      </c>
      <c r="H236" s="261">
        <f t="shared" si="13"/>
        <v>-0.18249084759105516</v>
      </c>
      <c r="I236" s="260">
        <v>990.43444</v>
      </c>
      <c r="J236" s="261">
        <f t="shared" si="14"/>
        <v>-0.51081269952607866</v>
      </c>
      <c r="K236" s="260">
        <v>592.66363999999999</v>
      </c>
      <c r="L236" s="260">
        <v>484.50794999999999</v>
      </c>
      <c r="M236" s="261">
        <f t="shared" si="15"/>
        <v>-0.18249084759105516</v>
      </c>
    </row>
    <row r="237" spans="1:13" x14ac:dyDescent="0.25">
      <c r="A237" s="259" t="s">
        <v>176</v>
      </c>
      <c r="B237" s="259" t="s">
        <v>229</v>
      </c>
      <c r="C237" s="260">
        <v>67.836759999999998</v>
      </c>
      <c r="D237" s="260">
        <v>60.743540000000003</v>
      </c>
      <c r="E237" s="261">
        <f t="shared" si="12"/>
        <v>-0.10456307170330648</v>
      </c>
      <c r="F237" s="260">
        <v>1421.40265</v>
      </c>
      <c r="G237" s="260">
        <v>1196.7856099999999</v>
      </c>
      <c r="H237" s="261">
        <f t="shared" si="13"/>
        <v>-0.15802491996198265</v>
      </c>
      <c r="I237" s="260">
        <v>1352.21352</v>
      </c>
      <c r="J237" s="261">
        <f t="shared" si="14"/>
        <v>-0.11494331901074328</v>
      </c>
      <c r="K237" s="260">
        <v>1421.40265</v>
      </c>
      <c r="L237" s="260">
        <v>1196.7856099999999</v>
      </c>
      <c r="M237" s="261">
        <f t="shared" si="15"/>
        <v>-0.15802491996198265</v>
      </c>
    </row>
    <row r="238" spans="1:13" x14ac:dyDescent="0.25">
      <c r="A238" s="259" t="s">
        <v>176</v>
      </c>
      <c r="B238" s="259" t="s">
        <v>223</v>
      </c>
      <c r="C238" s="260">
        <v>246.20184</v>
      </c>
      <c r="D238" s="260">
        <v>240.58915999999999</v>
      </c>
      <c r="E238" s="261">
        <f t="shared" si="12"/>
        <v>-2.2797067641736612E-2</v>
      </c>
      <c r="F238" s="260">
        <v>3374.1043599999998</v>
      </c>
      <c r="G238" s="260">
        <v>4693.2849999999999</v>
      </c>
      <c r="H238" s="261">
        <f t="shared" si="13"/>
        <v>0.39097209192427007</v>
      </c>
      <c r="I238" s="260">
        <v>5673.5240899999999</v>
      </c>
      <c r="J238" s="261">
        <f t="shared" si="14"/>
        <v>-0.17277428886355539</v>
      </c>
      <c r="K238" s="260">
        <v>3374.1043599999998</v>
      </c>
      <c r="L238" s="260">
        <v>4693.2849999999999</v>
      </c>
      <c r="M238" s="261">
        <f t="shared" si="15"/>
        <v>0.39097209192427007</v>
      </c>
    </row>
    <row r="239" spans="1:13" x14ac:dyDescent="0.25">
      <c r="A239" s="259" t="s">
        <v>176</v>
      </c>
      <c r="B239" s="259" t="s">
        <v>214</v>
      </c>
      <c r="C239" s="260">
        <v>67.689750000000004</v>
      </c>
      <c r="D239" s="260">
        <v>329.58481</v>
      </c>
      <c r="E239" s="261">
        <f t="shared" si="12"/>
        <v>3.8690504840097653</v>
      </c>
      <c r="F239" s="260">
        <v>3151.4580999999998</v>
      </c>
      <c r="G239" s="260">
        <v>3934.5587</v>
      </c>
      <c r="H239" s="261">
        <f t="shared" si="13"/>
        <v>0.24848834258656338</v>
      </c>
      <c r="I239" s="260">
        <v>4897.3848699999999</v>
      </c>
      <c r="J239" s="261">
        <f t="shared" si="14"/>
        <v>-0.19660006218788351</v>
      </c>
      <c r="K239" s="260">
        <v>3151.4580999999998</v>
      </c>
      <c r="L239" s="260">
        <v>3934.5587</v>
      </c>
      <c r="M239" s="261">
        <f t="shared" si="15"/>
        <v>0.24848834258656338</v>
      </c>
    </row>
    <row r="240" spans="1:13" x14ac:dyDescent="0.25">
      <c r="A240" s="259" t="s">
        <v>176</v>
      </c>
      <c r="B240" s="259" t="s">
        <v>364</v>
      </c>
      <c r="C240" s="260">
        <v>0</v>
      </c>
      <c r="D240" s="260">
        <v>0</v>
      </c>
      <c r="E240" s="261" t="str">
        <f t="shared" si="12"/>
        <v/>
      </c>
      <c r="F240" s="260">
        <v>0.44569999999999999</v>
      </c>
      <c r="G240" s="260">
        <v>137.52365</v>
      </c>
      <c r="H240" s="261">
        <f t="shared" si="13"/>
        <v>307.55654027372674</v>
      </c>
      <c r="I240" s="260">
        <v>1</v>
      </c>
      <c r="J240" s="261">
        <f t="shared" si="14"/>
        <v>136.52365</v>
      </c>
      <c r="K240" s="260">
        <v>0.44569999999999999</v>
      </c>
      <c r="L240" s="260">
        <v>137.52365</v>
      </c>
      <c r="M240" s="261">
        <f t="shared" si="15"/>
        <v>307.55654027372674</v>
      </c>
    </row>
    <row r="241" spans="1:13" x14ac:dyDescent="0.25">
      <c r="A241" s="259" t="s">
        <v>176</v>
      </c>
      <c r="B241" s="259" t="s">
        <v>303</v>
      </c>
      <c r="C241" s="260">
        <v>110.80589999999999</v>
      </c>
      <c r="D241" s="260">
        <v>114.17278</v>
      </c>
      <c r="E241" s="261">
        <f t="shared" si="12"/>
        <v>3.0385385615747884E-2</v>
      </c>
      <c r="F241" s="260">
        <v>523.7518</v>
      </c>
      <c r="G241" s="260">
        <v>706.20043999999996</v>
      </c>
      <c r="H241" s="261">
        <f t="shared" si="13"/>
        <v>0.34834942810697722</v>
      </c>
      <c r="I241" s="260">
        <v>543.35745999999995</v>
      </c>
      <c r="J241" s="261">
        <f t="shared" si="14"/>
        <v>0.29969769808626534</v>
      </c>
      <c r="K241" s="260">
        <v>523.7518</v>
      </c>
      <c r="L241" s="260">
        <v>706.20043999999996</v>
      </c>
      <c r="M241" s="261">
        <f t="shared" si="15"/>
        <v>0.34834942810697722</v>
      </c>
    </row>
    <row r="242" spans="1:13" x14ac:dyDescent="0.25">
      <c r="A242" s="259" t="s">
        <v>176</v>
      </c>
      <c r="B242" s="259" t="s">
        <v>284</v>
      </c>
      <c r="C242" s="260">
        <v>0</v>
      </c>
      <c r="D242" s="260">
        <v>79.584779999999995</v>
      </c>
      <c r="E242" s="261" t="str">
        <f t="shared" si="12"/>
        <v/>
      </c>
      <c r="F242" s="260">
        <v>139.32273000000001</v>
      </c>
      <c r="G242" s="260">
        <v>105.75088</v>
      </c>
      <c r="H242" s="261">
        <f t="shared" si="13"/>
        <v>-0.24096462938961938</v>
      </c>
      <c r="I242" s="260">
        <v>81.828400000000002</v>
      </c>
      <c r="J242" s="261">
        <f t="shared" si="14"/>
        <v>0.29234935548049323</v>
      </c>
      <c r="K242" s="260">
        <v>139.32273000000001</v>
      </c>
      <c r="L242" s="260">
        <v>105.75088</v>
      </c>
      <c r="M242" s="261">
        <f t="shared" si="15"/>
        <v>-0.24096462938961938</v>
      </c>
    </row>
    <row r="243" spans="1:13" x14ac:dyDescent="0.25">
      <c r="A243" s="259" t="s">
        <v>176</v>
      </c>
      <c r="B243" s="259" t="s">
        <v>373</v>
      </c>
      <c r="C243" s="260">
        <v>0</v>
      </c>
      <c r="D243" s="260">
        <v>0</v>
      </c>
      <c r="E243" s="261" t="str">
        <f t="shared" si="12"/>
        <v/>
      </c>
      <c r="F243" s="260">
        <v>0</v>
      </c>
      <c r="G243" s="260">
        <v>6.5340600000000002</v>
      </c>
      <c r="H243" s="261" t="str">
        <f t="shared" si="13"/>
        <v/>
      </c>
      <c r="I243" s="260">
        <v>0</v>
      </c>
      <c r="J243" s="261" t="str">
        <f t="shared" si="14"/>
        <v/>
      </c>
      <c r="K243" s="260">
        <v>0</v>
      </c>
      <c r="L243" s="260">
        <v>6.5340600000000002</v>
      </c>
      <c r="M243" s="261" t="str">
        <f t="shared" si="15"/>
        <v/>
      </c>
    </row>
    <row r="244" spans="1:13" x14ac:dyDescent="0.25">
      <c r="A244" s="259" t="s">
        <v>176</v>
      </c>
      <c r="B244" s="259" t="s">
        <v>234</v>
      </c>
      <c r="C244" s="260">
        <v>54.662480000000002</v>
      </c>
      <c r="D244" s="260">
        <v>13.985010000000001</v>
      </c>
      <c r="E244" s="261">
        <f t="shared" si="12"/>
        <v>-0.74415705251572928</v>
      </c>
      <c r="F244" s="260">
        <v>408.74803000000003</v>
      </c>
      <c r="G244" s="260">
        <v>718.44482000000005</v>
      </c>
      <c r="H244" s="261">
        <f t="shared" si="13"/>
        <v>0.75767163942050075</v>
      </c>
      <c r="I244" s="260">
        <v>1066.5045500000001</v>
      </c>
      <c r="J244" s="261">
        <f t="shared" si="14"/>
        <v>-0.32635559782656343</v>
      </c>
      <c r="K244" s="260">
        <v>408.74803000000003</v>
      </c>
      <c r="L244" s="260">
        <v>718.44482000000005</v>
      </c>
      <c r="M244" s="261">
        <f t="shared" si="15"/>
        <v>0.75767163942050075</v>
      </c>
    </row>
    <row r="245" spans="1:13" x14ac:dyDescent="0.25">
      <c r="A245" s="259" t="s">
        <v>176</v>
      </c>
      <c r="B245" s="259" t="s">
        <v>211</v>
      </c>
      <c r="C245" s="260">
        <v>305.10406</v>
      </c>
      <c r="D245" s="260">
        <v>2365.2168099999999</v>
      </c>
      <c r="E245" s="261">
        <f t="shared" si="12"/>
        <v>6.7521643271479244</v>
      </c>
      <c r="F245" s="260">
        <v>7698.7453400000004</v>
      </c>
      <c r="G245" s="260">
        <v>9401.26152</v>
      </c>
      <c r="H245" s="261">
        <f t="shared" si="13"/>
        <v>0.22114203091694939</v>
      </c>
      <c r="I245" s="260">
        <v>10869.19779</v>
      </c>
      <c r="J245" s="261">
        <f t="shared" si="14"/>
        <v>-0.13505470213731385</v>
      </c>
      <c r="K245" s="260">
        <v>7698.7453400000004</v>
      </c>
      <c r="L245" s="260">
        <v>9401.26152</v>
      </c>
      <c r="M245" s="261">
        <f t="shared" si="15"/>
        <v>0.22114203091694939</v>
      </c>
    </row>
    <row r="246" spans="1:13" x14ac:dyDescent="0.25">
      <c r="A246" s="259" t="s">
        <v>176</v>
      </c>
      <c r="B246" s="259" t="s">
        <v>383</v>
      </c>
      <c r="C246" s="260">
        <v>0</v>
      </c>
      <c r="D246" s="260">
        <v>0</v>
      </c>
      <c r="E246" s="261" t="str">
        <f t="shared" si="12"/>
        <v/>
      </c>
      <c r="F246" s="260">
        <v>229.96275</v>
      </c>
      <c r="G246" s="260">
        <v>8.9454600000000006</v>
      </c>
      <c r="H246" s="261">
        <f t="shared" si="13"/>
        <v>-0.96110039560754945</v>
      </c>
      <c r="I246" s="260">
        <v>231.07735</v>
      </c>
      <c r="J246" s="261">
        <f t="shared" si="14"/>
        <v>-0.96128802758037513</v>
      </c>
      <c r="K246" s="260">
        <v>229.96275</v>
      </c>
      <c r="L246" s="260">
        <v>8.9454600000000006</v>
      </c>
      <c r="M246" s="261">
        <f t="shared" si="15"/>
        <v>-0.96110039560754945</v>
      </c>
    </row>
    <row r="247" spans="1:13" x14ac:dyDescent="0.25">
      <c r="A247" s="259" t="s">
        <v>176</v>
      </c>
      <c r="B247" s="259" t="s">
        <v>381</v>
      </c>
      <c r="C247" s="260">
        <v>0</v>
      </c>
      <c r="D247" s="260">
        <v>6.6641700000000004</v>
      </c>
      <c r="E247" s="261" t="str">
        <f t="shared" si="12"/>
        <v/>
      </c>
      <c r="F247" s="260">
        <v>0</v>
      </c>
      <c r="G247" s="260">
        <v>34.315890000000003</v>
      </c>
      <c r="H247" s="261" t="str">
        <f t="shared" si="13"/>
        <v/>
      </c>
      <c r="I247" s="260">
        <v>0</v>
      </c>
      <c r="J247" s="261" t="str">
        <f t="shared" si="14"/>
        <v/>
      </c>
      <c r="K247" s="260">
        <v>0</v>
      </c>
      <c r="L247" s="260">
        <v>34.315890000000003</v>
      </c>
      <c r="M247" s="261" t="str">
        <f t="shared" si="15"/>
        <v/>
      </c>
    </row>
    <row r="248" spans="1:13" x14ac:dyDescent="0.25">
      <c r="A248" s="259" t="s">
        <v>176</v>
      </c>
      <c r="B248" s="259" t="s">
        <v>312</v>
      </c>
      <c r="C248" s="260">
        <v>0</v>
      </c>
      <c r="D248" s="260">
        <v>0</v>
      </c>
      <c r="E248" s="261" t="str">
        <f t="shared" si="12"/>
        <v/>
      </c>
      <c r="F248" s="260">
        <v>147.71178</v>
      </c>
      <c r="G248" s="260">
        <v>156.60292999999999</v>
      </c>
      <c r="H248" s="261">
        <f t="shared" si="13"/>
        <v>6.0192558778995098E-2</v>
      </c>
      <c r="I248" s="260">
        <v>341.88873000000001</v>
      </c>
      <c r="J248" s="261">
        <f t="shared" si="14"/>
        <v>-0.5419476681784744</v>
      </c>
      <c r="K248" s="260">
        <v>147.71178</v>
      </c>
      <c r="L248" s="260">
        <v>156.60292999999999</v>
      </c>
      <c r="M248" s="261">
        <f t="shared" si="15"/>
        <v>6.0192558778995098E-2</v>
      </c>
    </row>
    <row r="249" spans="1:13" x14ac:dyDescent="0.25">
      <c r="A249" s="259" t="s">
        <v>176</v>
      </c>
      <c r="B249" s="259" t="s">
        <v>391</v>
      </c>
      <c r="C249" s="260">
        <v>0</v>
      </c>
      <c r="D249" s="260">
        <v>0</v>
      </c>
      <c r="E249" s="261" t="str">
        <f t="shared" si="12"/>
        <v/>
      </c>
      <c r="F249" s="260">
        <v>0</v>
      </c>
      <c r="G249" s="260">
        <v>3.5158700000000001</v>
      </c>
      <c r="H249" s="261" t="str">
        <f t="shared" si="13"/>
        <v/>
      </c>
      <c r="I249" s="260">
        <v>0</v>
      </c>
      <c r="J249" s="261" t="str">
        <f t="shared" si="14"/>
        <v/>
      </c>
      <c r="K249" s="260">
        <v>0</v>
      </c>
      <c r="L249" s="260">
        <v>3.5158700000000001</v>
      </c>
      <c r="M249" s="261" t="str">
        <f t="shared" si="15"/>
        <v/>
      </c>
    </row>
    <row r="250" spans="1:13" x14ac:dyDescent="0.25">
      <c r="A250" s="259" t="s">
        <v>176</v>
      </c>
      <c r="B250" s="259" t="s">
        <v>201</v>
      </c>
      <c r="C250" s="260">
        <v>1116.33215</v>
      </c>
      <c r="D250" s="260">
        <v>1144.0062800000001</v>
      </c>
      <c r="E250" s="261">
        <f t="shared" si="12"/>
        <v>2.4790229323772506E-2</v>
      </c>
      <c r="F250" s="260">
        <v>17955.390429999999</v>
      </c>
      <c r="G250" s="260">
        <v>17554.81583</v>
      </c>
      <c r="H250" s="261">
        <f t="shared" si="13"/>
        <v>-2.2309434125738492E-2</v>
      </c>
      <c r="I250" s="260">
        <v>18648.481380000001</v>
      </c>
      <c r="J250" s="261">
        <f t="shared" si="14"/>
        <v>-5.8646359867829734E-2</v>
      </c>
      <c r="K250" s="260">
        <v>17955.390429999999</v>
      </c>
      <c r="L250" s="260">
        <v>17554.81583</v>
      </c>
      <c r="M250" s="261">
        <f t="shared" si="15"/>
        <v>-2.2309434125738492E-2</v>
      </c>
    </row>
    <row r="251" spans="1:13" x14ac:dyDescent="0.25">
      <c r="A251" s="259" t="s">
        <v>176</v>
      </c>
      <c r="B251" s="259" t="s">
        <v>368</v>
      </c>
      <c r="C251" s="260">
        <v>1.83081</v>
      </c>
      <c r="D251" s="260">
        <v>0</v>
      </c>
      <c r="E251" s="261">
        <f t="shared" si="12"/>
        <v>-1</v>
      </c>
      <c r="F251" s="260">
        <v>26.946619999999999</v>
      </c>
      <c r="G251" s="260">
        <v>5.3153100000000002</v>
      </c>
      <c r="H251" s="261">
        <f t="shared" si="13"/>
        <v>-0.80274668956626094</v>
      </c>
      <c r="I251" s="260">
        <v>0</v>
      </c>
      <c r="J251" s="261" t="str">
        <f t="shared" si="14"/>
        <v/>
      </c>
      <c r="K251" s="260">
        <v>26.946619999999999</v>
      </c>
      <c r="L251" s="260">
        <v>5.3153100000000002</v>
      </c>
      <c r="M251" s="261">
        <f t="shared" si="15"/>
        <v>-0.80274668956626094</v>
      </c>
    </row>
    <row r="252" spans="1:13" x14ac:dyDescent="0.25">
      <c r="A252" s="259" t="s">
        <v>176</v>
      </c>
      <c r="B252" s="259" t="s">
        <v>264</v>
      </c>
      <c r="C252" s="260">
        <v>27.610410000000002</v>
      </c>
      <c r="D252" s="260">
        <v>38.790179999999999</v>
      </c>
      <c r="E252" s="261">
        <f t="shared" si="12"/>
        <v>0.40491140841443496</v>
      </c>
      <c r="F252" s="260">
        <v>882.19960000000003</v>
      </c>
      <c r="G252" s="260">
        <v>1037.7195099999999</v>
      </c>
      <c r="H252" s="261">
        <f t="shared" si="13"/>
        <v>0.17628653424916529</v>
      </c>
      <c r="I252" s="260">
        <v>1073.33412</v>
      </c>
      <c r="J252" s="261">
        <f t="shared" si="14"/>
        <v>-3.3181289345390441E-2</v>
      </c>
      <c r="K252" s="260">
        <v>882.19960000000003</v>
      </c>
      <c r="L252" s="260">
        <v>1037.7195099999999</v>
      </c>
      <c r="M252" s="261">
        <f t="shared" si="15"/>
        <v>0.17628653424916529</v>
      </c>
    </row>
    <row r="253" spans="1:13" x14ac:dyDescent="0.25">
      <c r="A253" s="259" t="s">
        <v>176</v>
      </c>
      <c r="B253" s="259" t="s">
        <v>399</v>
      </c>
      <c r="C253" s="260">
        <v>0</v>
      </c>
      <c r="D253" s="260">
        <v>0</v>
      </c>
      <c r="E253" s="261" t="str">
        <f t="shared" si="12"/>
        <v/>
      </c>
      <c r="F253" s="260">
        <v>0</v>
      </c>
      <c r="G253" s="260">
        <v>0</v>
      </c>
      <c r="H253" s="261" t="str">
        <f t="shared" si="13"/>
        <v/>
      </c>
      <c r="I253" s="260">
        <v>0</v>
      </c>
      <c r="J253" s="261" t="str">
        <f t="shared" si="14"/>
        <v/>
      </c>
      <c r="K253" s="260">
        <v>0</v>
      </c>
      <c r="L253" s="260">
        <v>0</v>
      </c>
      <c r="M253" s="261" t="str">
        <f t="shared" si="15"/>
        <v/>
      </c>
    </row>
    <row r="254" spans="1:13" x14ac:dyDescent="0.25">
      <c r="A254" s="259" t="s">
        <v>176</v>
      </c>
      <c r="B254" s="259" t="s">
        <v>250</v>
      </c>
      <c r="C254" s="260">
        <v>153.70786000000001</v>
      </c>
      <c r="D254" s="260">
        <v>215.47452999999999</v>
      </c>
      <c r="E254" s="261">
        <f t="shared" si="12"/>
        <v>0.40184457710880861</v>
      </c>
      <c r="F254" s="260">
        <v>2271.4544000000001</v>
      </c>
      <c r="G254" s="260">
        <v>2836.92839</v>
      </c>
      <c r="H254" s="261">
        <f t="shared" si="13"/>
        <v>0.24894798240281646</v>
      </c>
      <c r="I254" s="260">
        <v>3272.5756099999999</v>
      </c>
      <c r="J254" s="261">
        <f t="shared" si="14"/>
        <v>-0.13312059732670312</v>
      </c>
      <c r="K254" s="260">
        <v>2271.4544000000001</v>
      </c>
      <c r="L254" s="260">
        <v>2836.92839</v>
      </c>
      <c r="M254" s="261">
        <f t="shared" si="15"/>
        <v>0.24894798240281646</v>
      </c>
    </row>
    <row r="255" spans="1:13" x14ac:dyDescent="0.25">
      <c r="A255" s="259" t="s">
        <v>176</v>
      </c>
      <c r="B255" s="259" t="s">
        <v>501</v>
      </c>
      <c r="C255" s="260">
        <v>0</v>
      </c>
      <c r="D255" s="260">
        <v>0</v>
      </c>
      <c r="E255" s="261" t="str">
        <f t="shared" si="12"/>
        <v/>
      </c>
      <c r="F255" s="260">
        <v>0</v>
      </c>
      <c r="G255" s="260">
        <v>0</v>
      </c>
      <c r="H255" s="261" t="str">
        <f t="shared" si="13"/>
        <v/>
      </c>
      <c r="I255" s="260">
        <v>0</v>
      </c>
      <c r="J255" s="261" t="str">
        <f t="shared" si="14"/>
        <v/>
      </c>
      <c r="K255" s="260">
        <v>0</v>
      </c>
      <c r="L255" s="260">
        <v>0</v>
      </c>
      <c r="M255" s="261" t="str">
        <f t="shared" si="15"/>
        <v/>
      </c>
    </row>
    <row r="256" spans="1:13" x14ac:dyDescent="0.25">
      <c r="A256" s="259" t="s">
        <v>176</v>
      </c>
      <c r="B256" s="259" t="s">
        <v>387</v>
      </c>
      <c r="C256" s="260">
        <v>0</v>
      </c>
      <c r="D256" s="260">
        <v>0</v>
      </c>
      <c r="E256" s="261" t="str">
        <f t="shared" si="12"/>
        <v/>
      </c>
      <c r="F256" s="260">
        <v>0</v>
      </c>
      <c r="G256" s="260">
        <v>0</v>
      </c>
      <c r="H256" s="261" t="str">
        <f t="shared" si="13"/>
        <v/>
      </c>
      <c r="I256" s="260">
        <v>0</v>
      </c>
      <c r="J256" s="261" t="str">
        <f t="shared" si="14"/>
        <v/>
      </c>
      <c r="K256" s="260">
        <v>0</v>
      </c>
      <c r="L256" s="260">
        <v>0</v>
      </c>
      <c r="M256" s="261" t="str">
        <f t="shared" si="15"/>
        <v/>
      </c>
    </row>
    <row r="257" spans="1:13" x14ac:dyDescent="0.25">
      <c r="A257" s="259" t="s">
        <v>176</v>
      </c>
      <c r="B257" s="259" t="s">
        <v>407</v>
      </c>
      <c r="C257" s="260">
        <v>0</v>
      </c>
      <c r="D257" s="260">
        <v>0</v>
      </c>
      <c r="E257" s="261" t="str">
        <f t="shared" si="12"/>
        <v/>
      </c>
      <c r="F257" s="260">
        <v>0</v>
      </c>
      <c r="G257" s="260">
        <v>0</v>
      </c>
      <c r="H257" s="261" t="str">
        <f t="shared" si="13"/>
        <v/>
      </c>
      <c r="I257" s="260">
        <v>0</v>
      </c>
      <c r="J257" s="261" t="str">
        <f t="shared" si="14"/>
        <v/>
      </c>
      <c r="K257" s="260">
        <v>0</v>
      </c>
      <c r="L257" s="260">
        <v>0</v>
      </c>
      <c r="M257" s="261" t="str">
        <f t="shared" si="15"/>
        <v/>
      </c>
    </row>
    <row r="258" spans="1:13" x14ac:dyDescent="0.25">
      <c r="A258" s="259" t="s">
        <v>176</v>
      </c>
      <c r="B258" s="259" t="s">
        <v>212</v>
      </c>
      <c r="C258" s="260">
        <v>204.56456</v>
      </c>
      <c r="D258" s="260">
        <v>410.42741000000001</v>
      </c>
      <c r="E258" s="261">
        <f t="shared" si="12"/>
        <v>1.0063466027546513</v>
      </c>
      <c r="F258" s="260">
        <v>5869.4277700000002</v>
      </c>
      <c r="G258" s="260">
        <v>9059.9855599999992</v>
      </c>
      <c r="H258" s="261">
        <f t="shared" si="13"/>
        <v>0.54358924157950739</v>
      </c>
      <c r="I258" s="260">
        <v>8129.2070100000001</v>
      </c>
      <c r="J258" s="261">
        <f t="shared" si="14"/>
        <v>0.11449807451760274</v>
      </c>
      <c r="K258" s="260">
        <v>5869.4277700000002</v>
      </c>
      <c r="L258" s="260">
        <v>9059.9855599999992</v>
      </c>
      <c r="M258" s="261">
        <f t="shared" si="15"/>
        <v>0.54358924157950739</v>
      </c>
    </row>
    <row r="259" spans="1:13" x14ac:dyDescent="0.25">
      <c r="A259" s="259" t="s">
        <v>176</v>
      </c>
      <c r="B259" s="259" t="s">
        <v>333</v>
      </c>
      <c r="C259" s="260">
        <v>0</v>
      </c>
      <c r="D259" s="260">
        <v>1.51675</v>
      </c>
      <c r="E259" s="261" t="str">
        <f t="shared" si="12"/>
        <v/>
      </c>
      <c r="F259" s="260">
        <v>208.67563999999999</v>
      </c>
      <c r="G259" s="260">
        <v>112.7341</v>
      </c>
      <c r="H259" s="261">
        <f t="shared" si="13"/>
        <v>-0.45976396669970676</v>
      </c>
      <c r="I259" s="260">
        <v>198.15637000000001</v>
      </c>
      <c r="J259" s="261">
        <f t="shared" si="14"/>
        <v>-0.43108515764595412</v>
      </c>
      <c r="K259" s="260">
        <v>208.67563999999999</v>
      </c>
      <c r="L259" s="260">
        <v>112.7341</v>
      </c>
      <c r="M259" s="261">
        <f t="shared" si="15"/>
        <v>-0.45976396669970676</v>
      </c>
    </row>
    <row r="260" spans="1:13" x14ac:dyDescent="0.25">
      <c r="A260" s="259" t="s">
        <v>176</v>
      </c>
      <c r="B260" s="259" t="s">
        <v>273</v>
      </c>
      <c r="C260" s="260">
        <v>0</v>
      </c>
      <c r="D260" s="260">
        <v>0</v>
      </c>
      <c r="E260" s="261" t="str">
        <f t="shared" si="12"/>
        <v/>
      </c>
      <c r="F260" s="260">
        <v>319.04288000000003</v>
      </c>
      <c r="G260" s="260">
        <v>326.88431000000003</v>
      </c>
      <c r="H260" s="261">
        <f t="shared" si="13"/>
        <v>2.4577981492644563E-2</v>
      </c>
      <c r="I260" s="260">
        <v>657.32420999999999</v>
      </c>
      <c r="J260" s="261">
        <f t="shared" si="14"/>
        <v>-0.50270459382592947</v>
      </c>
      <c r="K260" s="260">
        <v>319.04288000000003</v>
      </c>
      <c r="L260" s="260">
        <v>326.88431000000003</v>
      </c>
      <c r="M260" s="261">
        <f t="shared" si="15"/>
        <v>2.4577981492644563E-2</v>
      </c>
    </row>
    <row r="261" spans="1:13" x14ac:dyDescent="0.25">
      <c r="A261" s="259" t="s">
        <v>176</v>
      </c>
      <c r="B261" s="259" t="s">
        <v>371</v>
      </c>
      <c r="C261" s="260">
        <v>0</v>
      </c>
      <c r="D261" s="260">
        <v>0</v>
      </c>
      <c r="E261" s="261" t="str">
        <f t="shared" ref="E261:E324" si="16">IF(C261=0,"",(D261/C261-1))</f>
        <v/>
      </c>
      <c r="F261" s="260">
        <v>1.67049</v>
      </c>
      <c r="G261" s="260">
        <v>365.78345999999999</v>
      </c>
      <c r="H261" s="261">
        <f t="shared" ref="H261:H324" si="17">IF(F261=0,"",(G261/F261-1))</f>
        <v>217.96776394949984</v>
      </c>
      <c r="I261" s="260">
        <v>22.625920000000001</v>
      </c>
      <c r="J261" s="261">
        <f t="shared" ref="J261:J324" si="18">IF(I261=0,"",(G261/I261-1))</f>
        <v>15.16656737052018</v>
      </c>
      <c r="K261" s="260">
        <v>1.67049</v>
      </c>
      <c r="L261" s="260">
        <v>365.78345999999999</v>
      </c>
      <c r="M261" s="261">
        <f t="shared" ref="M261:M324" si="19">IF(K261=0,"",(L261/K261-1))</f>
        <v>217.96776394949984</v>
      </c>
    </row>
    <row r="262" spans="1:13" x14ac:dyDescent="0.25">
      <c r="A262" s="259" t="s">
        <v>176</v>
      </c>
      <c r="B262" s="259" t="s">
        <v>386</v>
      </c>
      <c r="C262" s="260">
        <v>0</v>
      </c>
      <c r="D262" s="260">
        <v>0</v>
      </c>
      <c r="E262" s="261" t="str">
        <f t="shared" si="16"/>
        <v/>
      </c>
      <c r="F262" s="260">
        <v>0</v>
      </c>
      <c r="G262" s="260">
        <v>0</v>
      </c>
      <c r="H262" s="261" t="str">
        <f t="shared" si="17"/>
        <v/>
      </c>
      <c r="I262" s="260">
        <v>0</v>
      </c>
      <c r="J262" s="261" t="str">
        <f t="shared" si="18"/>
        <v/>
      </c>
      <c r="K262" s="260">
        <v>0</v>
      </c>
      <c r="L262" s="260">
        <v>0</v>
      </c>
      <c r="M262" s="261" t="str">
        <f t="shared" si="19"/>
        <v/>
      </c>
    </row>
    <row r="263" spans="1:13" x14ac:dyDescent="0.25">
      <c r="A263" s="259" t="s">
        <v>176</v>
      </c>
      <c r="B263" s="259" t="s">
        <v>378</v>
      </c>
      <c r="C263" s="260">
        <v>0</v>
      </c>
      <c r="D263" s="260">
        <v>0</v>
      </c>
      <c r="E263" s="261" t="str">
        <f t="shared" si="16"/>
        <v/>
      </c>
      <c r="F263" s="260">
        <v>1.4641900000000001</v>
      </c>
      <c r="G263" s="260">
        <v>0</v>
      </c>
      <c r="H263" s="261">
        <f t="shared" si="17"/>
        <v>-1</v>
      </c>
      <c r="I263" s="260">
        <v>0</v>
      </c>
      <c r="J263" s="261" t="str">
        <f t="shared" si="18"/>
        <v/>
      </c>
      <c r="K263" s="260">
        <v>1.4641900000000001</v>
      </c>
      <c r="L263" s="260">
        <v>0</v>
      </c>
      <c r="M263" s="261">
        <f t="shared" si="19"/>
        <v>-1</v>
      </c>
    </row>
    <row r="264" spans="1:13" x14ac:dyDescent="0.25">
      <c r="A264" s="259" t="s">
        <v>176</v>
      </c>
      <c r="B264" s="259" t="s">
        <v>228</v>
      </c>
      <c r="C264" s="260">
        <v>0</v>
      </c>
      <c r="D264" s="260">
        <v>376.98692999999997</v>
      </c>
      <c r="E264" s="261" t="str">
        <f t="shared" si="16"/>
        <v/>
      </c>
      <c r="F264" s="260">
        <v>4188.4533300000003</v>
      </c>
      <c r="G264" s="260">
        <v>2514.5393399999998</v>
      </c>
      <c r="H264" s="261">
        <f t="shared" si="17"/>
        <v>-0.39964966972665306</v>
      </c>
      <c r="I264" s="260">
        <v>4754.5117700000001</v>
      </c>
      <c r="J264" s="261">
        <f t="shared" si="18"/>
        <v>-0.47112564619857911</v>
      </c>
      <c r="K264" s="260">
        <v>4188.4533300000003</v>
      </c>
      <c r="L264" s="260">
        <v>2514.5393399999998</v>
      </c>
      <c r="M264" s="261">
        <f t="shared" si="19"/>
        <v>-0.39964966972665306</v>
      </c>
    </row>
    <row r="265" spans="1:13" x14ac:dyDescent="0.25">
      <c r="A265" s="259" t="s">
        <v>176</v>
      </c>
      <c r="B265" s="259" t="s">
        <v>271</v>
      </c>
      <c r="C265" s="260">
        <v>1.6789099999999999</v>
      </c>
      <c r="D265" s="260">
        <v>0</v>
      </c>
      <c r="E265" s="261">
        <f t="shared" si="16"/>
        <v>-1</v>
      </c>
      <c r="F265" s="260">
        <v>284.13531</v>
      </c>
      <c r="G265" s="260">
        <v>261.59192999999999</v>
      </c>
      <c r="H265" s="261">
        <f t="shared" si="17"/>
        <v>-7.9340297409709493E-2</v>
      </c>
      <c r="I265" s="260">
        <v>22.339020000000001</v>
      </c>
      <c r="J265" s="261">
        <f t="shared" si="18"/>
        <v>10.710089789077585</v>
      </c>
      <c r="K265" s="260">
        <v>284.13531</v>
      </c>
      <c r="L265" s="260">
        <v>261.59192999999999</v>
      </c>
      <c r="M265" s="261">
        <f t="shared" si="19"/>
        <v>-7.9340297409709493E-2</v>
      </c>
    </row>
    <row r="266" spans="1:13" x14ac:dyDescent="0.25">
      <c r="A266" s="259" t="s">
        <v>176</v>
      </c>
      <c r="B266" s="259" t="s">
        <v>334</v>
      </c>
      <c r="C266" s="260">
        <v>8.3499999999999998E-3</v>
      </c>
      <c r="D266" s="260">
        <v>0</v>
      </c>
      <c r="E266" s="261">
        <f t="shared" si="16"/>
        <v>-1</v>
      </c>
      <c r="F266" s="260">
        <v>66.735320000000002</v>
      </c>
      <c r="G266" s="260">
        <v>10.95213</v>
      </c>
      <c r="H266" s="261">
        <f t="shared" si="17"/>
        <v>-0.83588705351229309</v>
      </c>
      <c r="I266" s="260">
        <v>20.645309999999998</v>
      </c>
      <c r="J266" s="261">
        <f t="shared" si="18"/>
        <v>-0.46951002431060607</v>
      </c>
      <c r="K266" s="260">
        <v>66.735320000000002</v>
      </c>
      <c r="L266" s="260">
        <v>10.95213</v>
      </c>
      <c r="M266" s="261">
        <f t="shared" si="19"/>
        <v>-0.83588705351229309</v>
      </c>
    </row>
    <row r="267" spans="1:13" x14ac:dyDescent="0.25">
      <c r="A267" s="259" t="s">
        <v>176</v>
      </c>
      <c r="B267" s="259" t="s">
        <v>230</v>
      </c>
      <c r="C267" s="260">
        <v>145.46779000000001</v>
      </c>
      <c r="D267" s="260">
        <v>24.055759999999999</v>
      </c>
      <c r="E267" s="261">
        <f t="shared" si="16"/>
        <v>-0.83463170781655516</v>
      </c>
      <c r="F267" s="260">
        <v>1722.9705200000001</v>
      </c>
      <c r="G267" s="260">
        <v>1996.6440600000001</v>
      </c>
      <c r="H267" s="261">
        <f t="shared" si="17"/>
        <v>0.15883820229263113</v>
      </c>
      <c r="I267" s="260">
        <v>1305.5029400000001</v>
      </c>
      <c r="J267" s="261">
        <f t="shared" si="18"/>
        <v>0.52940602339815479</v>
      </c>
      <c r="K267" s="260">
        <v>1722.9705200000001</v>
      </c>
      <c r="L267" s="260">
        <v>1996.6440600000001</v>
      </c>
      <c r="M267" s="261">
        <f t="shared" si="19"/>
        <v>0.15883820229263113</v>
      </c>
    </row>
    <row r="268" spans="1:13" x14ac:dyDescent="0.25">
      <c r="A268" s="259" t="s">
        <v>176</v>
      </c>
      <c r="B268" s="259" t="s">
        <v>216</v>
      </c>
      <c r="C268" s="260">
        <v>0</v>
      </c>
      <c r="D268" s="260">
        <v>0</v>
      </c>
      <c r="E268" s="261" t="str">
        <f t="shared" si="16"/>
        <v/>
      </c>
      <c r="F268" s="260">
        <v>239.59538000000001</v>
      </c>
      <c r="G268" s="260">
        <v>455.27188000000001</v>
      </c>
      <c r="H268" s="261">
        <f t="shared" si="17"/>
        <v>0.90016969442399097</v>
      </c>
      <c r="I268" s="260">
        <v>480.58015999999998</v>
      </c>
      <c r="J268" s="261">
        <f t="shared" si="18"/>
        <v>-5.2661932610784334E-2</v>
      </c>
      <c r="K268" s="260">
        <v>239.59538000000001</v>
      </c>
      <c r="L268" s="260">
        <v>455.27188000000001</v>
      </c>
      <c r="M268" s="261">
        <f t="shared" si="19"/>
        <v>0.90016969442399097</v>
      </c>
    </row>
    <row r="269" spans="1:13" x14ac:dyDescent="0.25">
      <c r="A269" s="259" t="s">
        <v>176</v>
      </c>
      <c r="B269" s="259" t="s">
        <v>286</v>
      </c>
      <c r="C269" s="260">
        <v>18.976430000000001</v>
      </c>
      <c r="D269" s="260">
        <v>18.628509999999999</v>
      </c>
      <c r="E269" s="261">
        <f t="shared" si="16"/>
        <v>-1.8334323157727872E-2</v>
      </c>
      <c r="F269" s="260">
        <v>124.31119</v>
      </c>
      <c r="G269" s="260">
        <v>214.80386999999999</v>
      </c>
      <c r="H269" s="261">
        <f t="shared" si="17"/>
        <v>0.72795280939712659</v>
      </c>
      <c r="I269" s="260">
        <v>87.966499999999996</v>
      </c>
      <c r="J269" s="261">
        <f t="shared" si="18"/>
        <v>1.4418826485082388</v>
      </c>
      <c r="K269" s="260">
        <v>124.31119</v>
      </c>
      <c r="L269" s="260">
        <v>214.80386999999999</v>
      </c>
      <c r="M269" s="261">
        <f t="shared" si="19"/>
        <v>0.72795280939712659</v>
      </c>
    </row>
    <row r="270" spans="1:13" x14ac:dyDescent="0.25">
      <c r="A270" s="259" t="s">
        <v>176</v>
      </c>
      <c r="B270" s="259" t="s">
        <v>238</v>
      </c>
      <c r="C270" s="260">
        <v>86.246260000000007</v>
      </c>
      <c r="D270" s="260">
        <v>37.931330000000003</v>
      </c>
      <c r="E270" s="261">
        <f t="shared" si="16"/>
        <v>-0.56019739290724024</v>
      </c>
      <c r="F270" s="260">
        <v>4485.4056899999996</v>
      </c>
      <c r="G270" s="260">
        <v>1119.03313</v>
      </c>
      <c r="H270" s="261">
        <f t="shared" si="17"/>
        <v>-0.75051685235633614</v>
      </c>
      <c r="I270" s="260">
        <v>3132.7174</v>
      </c>
      <c r="J270" s="261">
        <f t="shared" si="18"/>
        <v>-0.64279154896001789</v>
      </c>
      <c r="K270" s="260">
        <v>4485.4056899999996</v>
      </c>
      <c r="L270" s="260">
        <v>1119.03313</v>
      </c>
      <c r="M270" s="261">
        <f t="shared" si="19"/>
        <v>-0.75051685235633614</v>
      </c>
    </row>
    <row r="271" spans="1:13" x14ac:dyDescent="0.25">
      <c r="A271" s="259" t="s">
        <v>176</v>
      </c>
      <c r="B271" s="259" t="s">
        <v>361</v>
      </c>
      <c r="C271" s="260">
        <v>0</v>
      </c>
      <c r="D271" s="260">
        <v>0</v>
      </c>
      <c r="E271" s="261" t="str">
        <f t="shared" si="16"/>
        <v/>
      </c>
      <c r="F271" s="260">
        <v>0</v>
      </c>
      <c r="G271" s="260">
        <v>0</v>
      </c>
      <c r="H271" s="261" t="str">
        <f t="shared" si="17"/>
        <v/>
      </c>
      <c r="I271" s="260">
        <v>0</v>
      </c>
      <c r="J271" s="261" t="str">
        <f t="shared" si="18"/>
        <v/>
      </c>
      <c r="K271" s="260">
        <v>0</v>
      </c>
      <c r="L271" s="260">
        <v>0</v>
      </c>
      <c r="M271" s="261" t="str">
        <f t="shared" si="19"/>
        <v/>
      </c>
    </row>
    <row r="272" spans="1:13" x14ac:dyDescent="0.25">
      <c r="A272" s="259" t="s">
        <v>176</v>
      </c>
      <c r="B272" s="259" t="s">
        <v>307</v>
      </c>
      <c r="C272" s="260">
        <v>0</v>
      </c>
      <c r="D272" s="260">
        <v>0</v>
      </c>
      <c r="E272" s="261" t="str">
        <f t="shared" si="16"/>
        <v/>
      </c>
      <c r="F272" s="260">
        <v>104.137</v>
      </c>
      <c r="G272" s="260">
        <v>226.88611</v>
      </c>
      <c r="H272" s="261">
        <f t="shared" si="17"/>
        <v>1.1787271574944542</v>
      </c>
      <c r="I272" s="260">
        <v>3665.0627300000001</v>
      </c>
      <c r="J272" s="261">
        <f t="shared" si="18"/>
        <v>-0.93809489039768768</v>
      </c>
      <c r="K272" s="260">
        <v>104.137</v>
      </c>
      <c r="L272" s="260">
        <v>226.88611</v>
      </c>
      <c r="M272" s="261">
        <f t="shared" si="19"/>
        <v>1.1787271574944542</v>
      </c>
    </row>
    <row r="273" spans="1:13" x14ac:dyDescent="0.25">
      <c r="A273" s="259" t="s">
        <v>176</v>
      </c>
      <c r="B273" s="259" t="s">
        <v>254</v>
      </c>
      <c r="C273" s="260">
        <v>2.1760999999999999</v>
      </c>
      <c r="D273" s="260">
        <v>9.4637399999999996</v>
      </c>
      <c r="E273" s="261">
        <f t="shared" si="16"/>
        <v>3.3489453609668676</v>
      </c>
      <c r="F273" s="260">
        <v>148.11282</v>
      </c>
      <c r="G273" s="260">
        <v>350.35406</v>
      </c>
      <c r="H273" s="261">
        <f t="shared" si="17"/>
        <v>1.3654539829840524</v>
      </c>
      <c r="I273" s="260">
        <v>635.43380999999999</v>
      </c>
      <c r="J273" s="261">
        <f t="shared" si="18"/>
        <v>-0.44863799425466511</v>
      </c>
      <c r="K273" s="260">
        <v>148.11282</v>
      </c>
      <c r="L273" s="260">
        <v>350.35406</v>
      </c>
      <c r="M273" s="261">
        <f t="shared" si="19"/>
        <v>1.3654539829840524</v>
      </c>
    </row>
    <row r="274" spans="1:13" x14ac:dyDescent="0.25">
      <c r="A274" s="259" t="s">
        <v>176</v>
      </c>
      <c r="B274" s="259" t="s">
        <v>345</v>
      </c>
      <c r="C274" s="260">
        <v>0</v>
      </c>
      <c r="D274" s="260">
        <v>0</v>
      </c>
      <c r="E274" s="261" t="str">
        <f t="shared" si="16"/>
        <v/>
      </c>
      <c r="F274" s="260">
        <v>58.730739999999997</v>
      </c>
      <c r="G274" s="260">
        <v>56.136809999999997</v>
      </c>
      <c r="H274" s="261">
        <f t="shared" si="17"/>
        <v>-4.416647908744209E-2</v>
      </c>
      <c r="I274" s="260">
        <v>18.33578</v>
      </c>
      <c r="J274" s="261">
        <f t="shared" si="18"/>
        <v>2.0615992338477009</v>
      </c>
      <c r="K274" s="260">
        <v>58.730739999999997</v>
      </c>
      <c r="L274" s="260">
        <v>56.136809999999997</v>
      </c>
      <c r="M274" s="261">
        <f t="shared" si="19"/>
        <v>-4.416647908744209E-2</v>
      </c>
    </row>
    <row r="275" spans="1:13" x14ac:dyDescent="0.25">
      <c r="A275" s="259" t="s">
        <v>176</v>
      </c>
      <c r="B275" s="259" t="s">
        <v>355</v>
      </c>
      <c r="C275" s="260">
        <v>0</v>
      </c>
      <c r="D275" s="260">
        <v>0</v>
      </c>
      <c r="E275" s="261" t="str">
        <f t="shared" si="16"/>
        <v/>
      </c>
      <c r="F275" s="260">
        <v>10.273720000000001</v>
      </c>
      <c r="G275" s="260">
        <v>114.92918</v>
      </c>
      <c r="H275" s="261">
        <f t="shared" si="17"/>
        <v>10.186715230705138</v>
      </c>
      <c r="I275" s="260">
        <v>54.554470000000002</v>
      </c>
      <c r="J275" s="261">
        <f t="shared" si="18"/>
        <v>1.1066867664556175</v>
      </c>
      <c r="K275" s="260">
        <v>10.273720000000001</v>
      </c>
      <c r="L275" s="260">
        <v>114.92918</v>
      </c>
      <c r="M275" s="261">
        <f t="shared" si="19"/>
        <v>10.186715230705138</v>
      </c>
    </row>
    <row r="276" spans="1:13" x14ac:dyDescent="0.25">
      <c r="A276" s="259" t="s">
        <v>176</v>
      </c>
      <c r="B276" s="259" t="s">
        <v>374</v>
      </c>
      <c r="C276" s="260">
        <v>0</v>
      </c>
      <c r="D276" s="260">
        <v>0</v>
      </c>
      <c r="E276" s="261" t="str">
        <f t="shared" si="16"/>
        <v/>
      </c>
      <c r="F276" s="260">
        <v>43.095050000000001</v>
      </c>
      <c r="G276" s="260">
        <v>54.689329999999998</v>
      </c>
      <c r="H276" s="261">
        <f t="shared" si="17"/>
        <v>0.26903971569820651</v>
      </c>
      <c r="I276" s="260">
        <v>21.845970000000001</v>
      </c>
      <c r="J276" s="261">
        <f t="shared" si="18"/>
        <v>1.5034058913383106</v>
      </c>
      <c r="K276" s="260">
        <v>43.095050000000001</v>
      </c>
      <c r="L276" s="260">
        <v>54.689329999999998</v>
      </c>
      <c r="M276" s="261">
        <f t="shared" si="19"/>
        <v>0.26903971569820651</v>
      </c>
    </row>
    <row r="277" spans="1:13" x14ac:dyDescent="0.25">
      <c r="A277" s="259" t="s">
        <v>176</v>
      </c>
      <c r="B277" s="259" t="s">
        <v>292</v>
      </c>
      <c r="C277" s="260">
        <v>0</v>
      </c>
      <c r="D277" s="260">
        <v>0</v>
      </c>
      <c r="E277" s="261" t="str">
        <f t="shared" si="16"/>
        <v/>
      </c>
      <c r="F277" s="260">
        <v>110.1679</v>
      </c>
      <c r="G277" s="260">
        <v>34.305030000000002</v>
      </c>
      <c r="H277" s="261">
        <f t="shared" si="17"/>
        <v>-0.68861138317059689</v>
      </c>
      <c r="I277" s="260">
        <v>81.58511</v>
      </c>
      <c r="J277" s="261">
        <f t="shared" si="18"/>
        <v>-0.57951849301913061</v>
      </c>
      <c r="K277" s="260">
        <v>110.1679</v>
      </c>
      <c r="L277" s="260">
        <v>34.305030000000002</v>
      </c>
      <c r="M277" s="261">
        <f t="shared" si="19"/>
        <v>-0.68861138317059689</v>
      </c>
    </row>
    <row r="278" spans="1:13" x14ac:dyDescent="0.25">
      <c r="A278" s="259" t="s">
        <v>176</v>
      </c>
      <c r="B278" s="259" t="s">
        <v>344</v>
      </c>
      <c r="C278" s="260">
        <v>0</v>
      </c>
      <c r="D278" s="260">
        <v>0</v>
      </c>
      <c r="E278" s="261" t="str">
        <f t="shared" si="16"/>
        <v/>
      </c>
      <c r="F278" s="260">
        <v>0</v>
      </c>
      <c r="G278" s="260">
        <v>0</v>
      </c>
      <c r="H278" s="261" t="str">
        <f t="shared" si="17"/>
        <v/>
      </c>
      <c r="I278" s="260">
        <v>3.3300000000000003E-2</v>
      </c>
      <c r="J278" s="261">
        <f t="shared" si="18"/>
        <v>-1</v>
      </c>
      <c r="K278" s="260">
        <v>0</v>
      </c>
      <c r="L278" s="260">
        <v>0</v>
      </c>
      <c r="M278" s="261" t="str">
        <f t="shared" si="19"/>
        <v/>
      </c>
    </row>
    <row r="279" spans="1:13" x14ac:dyDescent="0.25">
      <c r="A279" s="259" t="s">
        <v>176</v>
      </c>
      <c r="B279" s="259" t="s">
        <v>322</v>
      </c>
      <c r="C279" s="260">
        <v>0</v>
      </c>
      <c r="D279" s="260">
        <v>27.938400000000001</v>
      </c>
      <c r="E279" s="261" t="str">
        <f t="shared" si="16"/>
        <v/>
      </c>
      <c r="F279" s="260">
        <v>387.26490999999999</v>
      </c>
      <c r="G279" s="260">
        <v>316.39357000000001</v>
      </c>
      <c r="H279" s="261">
        <f t="shared" si="17"/>
        <v>-0.18300480670970154</v>
      </c>
      <c r="I279" s="260">
        <v>368.22478999999998</v>
      </c>
      <c r="J279" s="261">
        <f t="shared" si="18"/>
        <v>-0.14075972451501695</v>
      </c>
      <c r="K279" s="260">
        <v>387.26490999999999</v>
      </c>
      <c r="L279" s="260">
        <v>316.39357000000001</v>
      </c>
      <c r="M279" s="261">
        <f t="shared" si="19"/>
        <v>-0.18300480670970154</v>
      </c>
    </row>
    <row r="280" spans="1:13" x14ac:dyDescent="0.25">
      <c r="A280" s="259" t="s">
        <v>176</v>
      </c>
      <c r="B280" s="259" t="s">
        <v>272</v>
      </c>
      <c r="C280" s="260">
        <v>0</v>
      </c>
      <c r="D280" s="260">
        <v>0</v>
      </c>
      <c r="E280" s="261" t="str">
        <f t="shared" si="16"/>
        <v/>
      </c>
      <c r="F280" s="260">
        <v>31.077480000000001</v>
      </c>
      <c r="G280" s="260">
        <v>255.43224000000001</v>
      </c>
      <c r="H280" s="261">
        <f t="shared" si="17"/>
        <v>7.219206962726707</v>
      </c>
      <c r="I280" s="260">
        <v>209.10490999999999</v>
      </c>
      <c r="J280" s="261">
        <f t="shared" si="18"/>
        <v>0.22155065607976399</v>
      </c>
      <c r="K280" s="260">
        <v>31.077480000000001</v>
      </c>
      <c r="L280" s="260">
        <v>255.43224000000001</v>
      </c>
      <c r="M280" s="261">
        <f t="shared" si="19"/>
        <v>7.219206962726707</v>
      </c>
    </row>
    <row r="281" spans="1:13" x14ac:dyDescent="0.25">
      <c r="A281" s="259" t="s">
        <v>176</v>
      </c>
      <c r="B281" s="259" t="s">
        <v>411</v>
      </c>
      <c r="C281" s="260">
        <v>0</v>
      </c>
      <c r="D281" s="260">
        <v>0</v>
      </c>
      <c r="E281" s="261" t="str">
        <f t="shared" si="16"/>
        <v/>
      </c>
      <c r="F281" s="260">
        <v>0</v>
      </c>
      <c r="G281" s="260">
        <v>0</v>
      </c>
      <c r="H281" s="261" t="str">
        <f t="shared" si="17"/>
        <v/>
      </c>
      <c r="I281" s="260">
        <v>0</v>
      </c>
      <c r="J281" s="261" t="str">
        <f t="shared" si="18"/>
        <v/>
      </c>
      <c r="K281" s="260">
        <v>0</v>
      </c>
      <c r="L281" s="260">
        <v>0</v>
      </c>
      <c r="M281" s="261" t="str">
        <f t="shared" si="19"/>
        <v/>
      </c>
    </row>
    <row r="282" spans="1:13" x14ac:dyDescent="0.25">
      <c r="A282" s="259" t="s">
        <v>176</v>
      </c>
      <c r="B282" s="259" t="s">
        <v>220</v>
      </c>
      <c r="C282" s="260">
        <v>189.96093999999999</v>
      </c>
      <c r="D282" s="260">
        <v>112.89783</v>
      </c>
      <c r="E282" s="261">
        <f t="shared" si="16"/>
        <v>-0.40567871479263051</v>
      </c>
      <c r="F282" s="260">
        <v>4433.6698999999999</v>
      </c>
      <c r="G282" s="260">
        <v>3802.3253300000001</v>
      </c>
      <c r="H282" s="261">
        <f t="shared" si="17"/>
        <v>-0.14239773917313958</v>
      </c>
      <c r="I282" s="260">
        <v>5192.8989600000004</v>
      </c>
      <c r="J282" s="261">
        <f t="shared" si="18"/>
        <v>-0.26778368705252065</v>
      </c>
      <c r="K282" s="260">
        <v>4433.6698999999999</v>
      </c>
      <c r="L282" s="260">
        <v>3802.3253300000001</v>
      </c>
      <c r="M282" s="261">
        <f t="shared" si="19"/>
        <v>-0.14239773917313958</v>
      </c>
    </row>
    <row r="283" spans="1:13" x14ac:dyDescent="0.25">
      <c r="A283" s="259" t="s">
        <v>176</v>
      </c>
      <c r="B283" s="259" t="s">
        <v>372</v>
      </c>
      <c r="C283" s="260">
        <v>0</v>
      </c>
      <c r="D283" s="260">
        <v>0</v>
      </c>
      <c r="E283" s="261" t="str">
        <f t="shared" si="16"/>
        <v/>
      </c>
      <c r="F283" s="260">
        <v>0</v>
      </c>
      <c r="G283" s="260">
        <v>0</v>
      </c>
      <c r="H283" s="261" t="str">
        <f t="shared" si="17"/>
        <v/>
      </c>
      <c r="I283" s="260">
        <v>4.5468099999999998</v>
      </c>
      <c r="J283" s="261">
        <f t="shared" si="18"/>
        <v>-1</v>
      </c>
      <c r="K283" s="260">
        <v>0</v>
      </c>
      <c r="L283" s="260">
        <v>0</v>
      </c>
      <c r="M283" s="261" t="str">
        <f t="shared" si="19"/>
        <v/>
      </c>
    </row>
    <row r="284" spans="1:13" x14ac:dyDescent="0.25">
      <c r="A284" s="259" t="s">
        <v>176</v>
      </c>
      <c r="B284" s="259" t="s">
        <v>317</v>
      </c>
      <c r="C284" s="260">
        <v>21.44989</v>
      </c>
      <c r="D284" s="260">
        <v>0</v>
      </c>
      <c r="E284" s="261">
        <f t="shared" si="16"/>
        <v>-1</v>
      </c>
      <c r="F284" s="260">
        <v>94.884500000000003</v>
      </c>
      <c r="G284" s="260">
        <v>15.56265</v>
      </c>
      <c r="H284" s="261">
        <f t="shared" si="17"/>
        <v>-0.83598322170639039</v>
      </c>
      <c r="I284" s="260">
        <v>104.36320000000001</v>
      </c>
      <c r="J284" s="261">
        <f t="shared" si="18"/>
        <v>-0.85087990786024192</v>
      </c>
      <c r="K284" s="260">
        <v>94.884500000000003</v>
      </c>
      <c r="L284" s="260">
        <v>15.56265</v>
      </c>
      <c r="M284" s="261">
        <f t="shared" si="19"/>
        <v>-0.83598322170639039</v>
      </c>
    </row>
    <row r="285" spans="1:13" x14ac:dyDescent="0.25">
      <c r="A285" s="259" t="s">
        <v>176</v>
      </c>
      <c r="B285" s="259" t="s">
        <v>323</v>
      </c>
      <c r="C285" s="260">
        <v>0</v>
      </c>
      <c r="D285" s="260">
        <v>0</v>
      </c>
      <c r="E285" s="261" t="str">
        <f t="shared" si="16"/>
        <v/>
      </c>
      <c r="F285" s="260">
        <v>138.94701000000001</v>
      </c>
      <c r="G285" s="260">
        <v>0.81018000000000001</v>
      </c>
      <c r="H285" s="261">
        <f t="shared" si="17"/>
        <v>-0.99416914404995116</v>
      </c>
      <c r="I285" s="260">
        <v>4.8000000000000001E-4</v>
      </c>
      <c r="J285" s="261">
        <f t="shared" si="18"/>
        <v>1686.875</v>
      </c>
      <c r="K285" s="260">
        <v>138.94701000000001</v>
      </c>
      <c r="L285" s="260">
        <v>0.81018000000000001</v>
      </c>
      <c r="M285" s="261">
        <f t="shared" si="19"/>
        <v>-0.99416914404995116</v>
      </c>
    </row>
    <row r="286" spans="1:13" x14ac:dyDescent="0.25">
      <c r="A286" s="259" t="s">
        <v>176</v>
      </c>
      <c r="B286" s="259" t="s">
        <v>267</v>
      </c>
      <c r="C286" s="260">
        <v>0.18987999999999999</v>
      </c>
      <c r="D286" s="260">
        <v>63.868470000000002</v>
      </c>
      <c r="E286" s="261">
        <f t="shared" si="16"/>
        <v>335.36228144091007</v>
      </c>
      <c r="F286" s="260">
        <v>880.31933000000004</v>
      </c>
      <c r="G286" s="260">
        <v>1612.2391299999999</v>
      </c>
      <c r="H286" s="261">
        <f t="shared" si="17"/>
        <v>0.8314253419835731</v>
      </c>
      <c r="I286" s="260">
        <v>1438.0227199999999</v>
      </c>
      <c r="J286" s="261">
        <f t="shared" si="18"/>
        <v>0.12114997042605835</v>
      </c>
      <c r="K286" s="260">
        <v>880.31933000000004</v>
      </c>
      <c r="L286" s="260">
        <v>1612.2391299999999</v>
      </c>
      <c r="M286" s="261">
        <f t="shared" si="19"/>
        <v>0.8314253419835731</v>
      </c>
    </row>
    <row r="287" spans="1:13" x14ac:dyDescent="0.25">
      <c r="A287" s="259" t="s">
        <v>176</v>
      </c>
      <c r="B287" s="259" t="s">
        <v>205</v>
      </c>
      <c r="C287" s="260">
        <v>236.78905</v>
      </c>
      <c r="D287" s="260">
        <v>1258.5932</v>
      </c>
      <c r="E287" s="261">
        <f t="shared" si="16"/>
        <v>4.3152508530271989</v>
      </c>
      <c r="F287" s="260">
        <v>12989.082549999999</v>
      </c>
      <c r="G287" s="260">
        <v>13641.27838</v>
      </c>
      <c r="H287" s="261">
        <f t="shared" si="17"/>
        <v>5.0211077455967201E-2</v>
      </c>
      <c r="I287" s="260">
        <v>16446.226869999999</v>
      </c>
      <c r="J287" s="261">
        <f t="shared" si="18"/>
        <v>-0.17055270562493452</v>
      </c>
      <c r="K287" s="260">
        <v>12989.082549999999</v>
      </c>
      <c r="L287" s="260">
        <v>13641.27838</v>
      </c>
      <c r="M287" s="261">
        <f t="shared" si="19"/>
        <v>5.0211077455967201E-2</v>
      </c>
    </row>
    <row r="288" spans="1:13" x14ac:dyDescent="0.25">
      <c r="A288" s="259" t="s">
        <v>176</v>
      </c>
      <c r="B288" s="259" t="s">
        <v>369</v>
      </c>
      <c r="C288" s="260">
        <v>0</v>
      </c>
      <c r="D288" s="260">
        <v>0</v>
      </c>
      <c r="E288" s="261" t="str">
        <f t="shared" si="16"/>
        <v/>
      </c>
      <c r="F288" s="260">
        <v>22.56231</v>
      </c>
      <c r="G288" s="260">
        <v>6.6130500000000003</v>
      </c>
      <c r="H288" s="261">
        <f t="shared" si="17"/>
        <v>-0.70689836280061746</v>
      </c>
      <c r="I288" s="260">
        <v>24.449380000000001</v>
      </c>
      <c r="J288" s="261">
        <f t="shared" si="18"/>
        <v>-0.72952074858339966</v>
      </c>
      <c r="K288" s="260">
        <v>22.56231</v>
      </c>
      <c r="L288" s="260">
        <v>6.6130500000000003</v>
      </c>
      <c r="M288" s="261">
        <f t="shared" si="19"/>
        <v>-0.70689836280061746</v>
      </c>
    </row>
    <row r="289" spans="1:13" x14ac:dyDescent="0.25">
      <c r="A289" s="259" t="s">
        <v>176</v>
      </c>
      <c r="B289" s="259" t="s">
        <v>336</v>
      </c>
      <c r="C289" s="260">
        <v>0.61707000000000001</v>
      </c>
      <c r="D289" s="260">
        <v>20.239999999999998</v>
      </c>
      <c r="E289" s="261">
        <f t="shared" si="16"/>
        <v>31.800168538415413</v>
      </c>
      <c r="F289" s="260">
        <v>85.377709999999993</v>
      </c>
      <c r="G289" s="260">
        <v>68.861969999999999</v>
      </c>
      <c r="H289" s="261">
        <f t="shared" si="17"/>
        <v>-0.19344323008897746</v>
      </c>
      <c r="I289" s="260">
        <v>958.47540000000004</v>
      </c>
      <c r="J289" s="261">
        <f t="shared" si="18"/>
        <v>-0.92815468190419914</v>
      </c>
      <c r="K289" s="260">
        <v>85.377709999999993</v>
      </c>
      <c r="L289" s="260">
        <v>68.861969999999999</v>
      </c>
      <c r="M289" s="261">
        <f t="shared" si="19"/>
        <v>-0.19344323008897746</v>
      </c>
    </row>
    <row r="290" spans="1:13" x14ac:dyDescent="0.25">
      <c r="A290" s="259" t="s">
        <v>176</v>
      </c>
      <c r="B290" s="259" t="s">
        <v>347</v>
      </c>
      <c r="C290" s="260">
        <v>0</v>
      </c>
      <c r="D290" s="260">
        <v>30.402899999999999</v>
      </c>
      <c r="E290" s="261" t="str">
        <f t="shared" si="16"/>
        <v/>
      </c>
      <c r="F290" s="260">
        <v>1116.0756799999999</v>
      </c>
      <c r="G290" s="260">
        <v>81.127899999999997</v>
      </c>
      <c r="H290" s="261">
        <f t="shared" si="17"/>
        <v>-0.92730967849778789</v>
      </c>
      <c r="I290" s="260">
        <v>276.06333999999998</v>
      </c>
      <c r="J290" s="261">
        <f t="shared" si="18"/>
        <v>-0.70612577533836984</v>
      </c>
      <c r="K290" s="260">
        <v>1116.0756799999999</v>
      </c>
      <c r="L290" s="260">
        <v>81.127899999999997</v>
      </c>
      <c r="M290" s="261">
        <f t="shared" si="19"/>
        <v>-0.92730967849778789</v>
      </c>
    </row>
    <row r="291" spans="1:13" x14ac:dyDescent="0.25">
      <c r="A291" s="259" t="s">
        <v>176</v>
      </c>
      <c r="B291" s="259" t="s">
        <v>295</v>
      </c>
      <c r="C291" s="260">
        <v>33.394950000000001</v>
      </c>
      <c r="D291" s="260">
        <v>44.018479999999997</v>
      </c>
      <c r="E291" s="261">
        <f t="shared" si="16"/>
        <v>0.31811785913738433</v>
      </c>
      <c r="F291" s="260">
        <v>6006.7029700000003</v>
      </c>
      <c r="G291" s="260">
        <v>3832.1343200000001</v>
      </c>
      <c r="H291" s="261">
        <f t="shared" si="17"/>
        <v>-0.36202366936748998</v>
      </c>
      <c r="I291" s="260">
        <v>1753.2016599999999</v>
      </c>
      <c r="J291" s="261">
        <f t="shared" si="18"/>
        <v>1.1857920896561325</v>
      </c>
      <c r="K291" s="260">
        <v>6006.7029700000003</v>
      </c>
      <c r="L291" s="260">
        <v>3832.1343200000001</v>
      </c>
      <c r="M291" s="261">
        <f t="shared" si="19"/>
        <v>-0.36202366936748998</v>
      </c>
    </row>
    <row r="292" spans="1:13" x14ac:dyDescent="0.25">
      <c r="A292" s="259" t="s">
        <v>176</v>
      </c>
      <c r="B292" s="259" t="s">
        <v>360</v>
      </c>
      <c r="C292" s="260">
        <v>0</v>
      </c>
      <c r="D292" s="260">
        <v>0</v>
      </c>
      <c r="E292" s="261" t="str">
        <f t="shared" si="16"/>
        <v/>
      </c>
      <c r="F292" s="260">
        <v>0</v>
      </c>
      <c r="G292" s="260">
        <v>0</v>
      </c>
      <c r="H292" s="261" t="str">
        <f t="shared" si="17"/>
        <v/>
      </c>
      <c r="I292" s="260">
        <v>285.87198000000001</v>
      </c>
      <c r="J292" s="261">
        <f t="shared" si="18"/>
        <v>-1</v>
      </c>
      <c r="K292" s="260">
        <v>0</v>
      </c>
      <c r="L292" s="260">
        <v>0</v>
      </c>
      <c r="M292" s="261" t="str">
        <f t="shared" si="19"/>
        <v/>
      </c>
    </row>
    <row r="293" spans="1:13" x14ac:dyDescent="0.25">
      <c r="A293" s="259" t="s">
        <v>176</v>
      </c>
      <c r="B293" s="259" t="s">
        <v>315</v>
      </c>
      <c r="C293" s="260">
        <v>51.112920000000003</v>
      </c>
      <c r="D293" s="260">
        <v>1.2173</v>
      </c>
      <c r="E293" s="261">
        <f t="shared" si="16"/>
        <v>-0.97618410374519793</v>
      </c>
      <c r="F293" s="260">
        <v>306.12364000000002</v>
      </c>
      <c r="G293" s="260">
        <v>507.79262999999997</v>
      </c>
      <c r="H293" s="261">
        <f t="shared" si="17"/>
        <v>0.65878280422903623</v>
      </c>
      <c r="I293" s="260">
        <v>690.29165</v>
      </c>
      <c r="J293" s="261">
        <f t="shared" si="18"/>
        <v>-0.26437958506379156</v>
      </c>
      <c r="K293" s="260">
        <v>306.12364000000002</v>
      </c>
      <c r="L293" s="260">
        <v>507.79262999999997</v>
      </c>
      <c r="M293" s="261">
        <f t="shared" si="19"/>
        <v>0.65878280422903623</v>
      </c>
    </row>
    <row r="294" spans="1:13" x14ac:dyDescent="0.25">
      <c r="A294" s="259" t="s">
        <v>176</v>
      </c>
      <c r="B294" s="259" t="s">
        <v>390</v>
      </c>
      <c r="C294" s="260">
        <v>0</v>
      </c>
      <c r="D294" s="260">
        <v>0</v>
      </c>
      <c r="E294" s="261" t="str">
        <f t="shared" si="16"/>
        <v/>
      </c>
      <c r="F294" s="260">
        <v>6.3880000000000006E-2</v>
      </c>
      <c r="G294" s="260">
        <v>0</v>
      </c>
      <c r="H294" s="261">
        <f t="shared" si="17"/>
        <v>-1</v>
      </c>
      <c r="I294" s="260">
        <v>0</v>
      </c>
      <c r="J294" s="261" t="str">
        <f t="shared" si="18"/>
        <v/>
      </c>
      <c r="K294" s="260">
        <v>6.3880000000000006E-2</v>
      </c>
      <c r="L294" s="260">
        <v>0</v>
      </c>
      <c r="M294" s="261">
        <f t="shared" si="19"/>
        <v>-1</v>
      </c>
    </row>
    <row r="295" spans="1:13" x14ac:dyDescent="0.25">
      <c r="A295" s="259" t="s">
        <v>176</v>
      </c>
      <c r="B295" s="259" t="s">
        <v>395</v>
      </c>
      <c r="C295" s="260">
        <v>0</v>
      </c>
      <c r="D295" s="260">
        <v>0</v>
      </c>
      <c r="E295" s="261" t="str">
        <f t="shared" si="16"/>
        <v/>
      </c>
      <c r="F295" s="260">
        <v>30.509740000000001</v>
      </c>
      <c r="G295" s="260">
        <v>0</v>
      </c>
      <c r="H295" s="261">
        <f t="shared" si="17"/>
        <v>-1</v>
      </c>
      <c r="I295" s="260">
        <v>0</v>
      </c>
      <c r="J295" s="261" t="str">
        <f t="shared" si="18"/>
        <v/>
      </c>
      <c r="K295" s="260">
        <v>30.509740000000001</v>
      </c>
      <c r="L295" s="260">
        <v>0</v>
      </c>
      <c r="M295" s="261">
        <f t="shared" si="19"/>
        <v>-1</v>
      </c>
    </row>
    <row r="296" spans="1:13" x14ac:dyDescent="0.25">
      <c r="A296" s="259" t="s">
        <v>176</v>
      </c>
      <c r="B296" s="259" t="s">
        <v>341</v>
      </c>
      <c r="C296" s="260">
        <v>67.580789999999993</v>
      </c>
      <c r="D296" s="260">
        <v>38.576689999999999</v>
      </c>
      <c r="E296" s="261">
        <f t="shared" si="16"/>
        <v>-0.42917669355448484</v>
      </c>
      <c r="F296" s="260">
        <v>196.51785000000001</v>
      </c>
      <c r="G296" s="260">
        <v>139.98626999999999</v>
      </c>
      <c r="H296" s="261">
        <f t="shared" si="17"/>
        <v>-0.2876663875571609</v>
      </c>
      <c r="I296" s="260">
        <v>204.38862</v>
      </c>
      <c r="J296" s="261">
        <f t="shared" si="18"/>
        <v>-0.31509753331667889</v>
      </c>
      <c r="K296" s="260">
        <v>196.51785000000001</v>
      </c>
      <c r="L296" s="260">
        <v>139.98626999999999</v>
      </c>
      <c r="M296" s="261">
        <f t="shared" si="19"/>
        <v>-0.2876663875571609</v>
      </c>
    </row>
    <row r="297" spans="1:13" x14ac:dyDescent="0.25">
      <c r="A297" s="259" t="s">
        <v>176</v>
      </c>
      <c r="B297" s="259" t="s">
        <v>352</v>
      </c>
      <c r="C297" s="260">
        <v>0</v>
      </c>
      <c r="D297" s="260">
        <v>0</v>
      </c>
      <c r="E297" s="261" t="str">
        <f t="shared" si="16"/>
        <v/>
      </c>
      <c r="F297" s="260">
        <v>7.2932800000000002</v>
      </c>
      <c r="G297" s="260">
        <v>0</v>
      </c>
      <c r="H297" s="261">
        <f t="shared" si="17"/>
        <v>-1</v>
      </c>
      <c r="I297" s="260">
        <v>0.71499999999999997</v>
      </c>
      <c r="J297" s="261">
        <f t="shared" si="18"/>
        <v>-1</v>
      </c>
      <c r="K297" s="260">
        <v>7.2932800000000002</v>
      </c>
      <c r="L297" s="260">
        <v>0</v>
      </c>
      <c r="M297" s="261">
        <f t="shared" si="19"/>
        <v>-1</v>
      </c>
    </row>
    <row r="298" spans="1:13" x14ac:dyDescent="0.25">
      <c r="A298" s="259" t="s">
        <v>176</v>
      </c>
      <c r="B298" s="259" t="s">
        <v>263</v>
      </c>
      <c r="C298" s="260">
        <v>39.015250000000002</v>
      </c>
      <c r="D298" s="260">
        <v>0</v>
      </c>
      <c r="E298" s="261">
        <f t="shared" si="16"/>
        <v>-1</v>
      </c>
      <c r="F298" s="260">
        <v>882.72221999999999</v>
      </c>
      <c r="G298" s="260">
        <v>1781.9561100000001</v>
      </c>
      <c r="H298" s="261">
        <f t="shared" si="17"/>
        <v>1.0187053974918636</v>
      </c>
      <c r="I298" s="260">
        <v>3602.1241399999999</v>
      </c>
      <c r="J298" s="261">
        <f t="shared" si="18"/>
        <v>-0.50530408149675821</v>
      </c>
      <c r="K298" s="260">
        <v>882.72221999999999</v>
      </c>
      <c r="L298" s="260">
        <v>1781.9561100000001</v>
      </c>
      <c r="M298" s="261">
        <f t="shared" si="19"/>
        <v>1.0187053974918636</v>
      </c>
    </row>
    <row r="299" spans="1:13" x14ac:dyDescent="0.25">
      <c r="A299" s="259" t="s">
        <v>176</v>
      </c>
      <c r="B299" s="259" t="s">
        <v>400</v>
      </c>
      <c r="C299" s="260">
        <v>0</v>
      </c>
      <c r="D299" s="260">
        <v>0</v>
      </c>
      <c r="E299" s="261" t="str">
        <f t="shared" si="16"/>
        <v/>
      </c>
      <c r="F299" s="260">
        <v>0</v>
      </c>
      <c r="G299" s="260">
        <v>0</v>
      </c>
      <c r="H299" s="261" t="str">
        <f t="shared" si="17"/>
        <v/>
      </c>
      <c r="I299" s="260">
        <v>0</v>
      </c>
      <c r="J299" s="261" t="str">
        <f t="shared" si="18"/>
        <v/>
      </c>
      <c r="K299" s="260">
        <v>0</v>
      </c>
      <c r="L299" s="260">
        <v>0</v>
      </c>
      <c r="M299" s="261" t="str">
        <f t="shared" si="19"/>
        <v/>
      </c>
    </row>
    <row r="300" spans="1:13" x14ac:dyDescent="0.25">
      <c r="A300" s="259" t="s">
        <v>176</v>
      </c>
      <c r="B300" s="259" t="s">
        <v>260</v>
      </c>
      <c r="C300" s="260">
        <v>0</v>
      </c>
      <c r="D300" s="260">
        <v>58.241</v>
      </c>
      <c r="E300" s="261" t="str">
        <f t="shared" si="16"/>
        <v/>
      </c>
      <c r="F300" s="260">
        <v>300.63808</v>
      </c>
      <c r="G300" s="260">
        <v>485.37990000000002</v>
      </c>
      <c r="H300" s="261">
        <f t="shared" si="17"/>
        <v>0.6144990681153899</v>
      </c>
      <c r="I300" s="260">
        <v>440.45540999999997</v>
      </c>
      <c r="J300" s="261">
        <f t="shared" si="18"/>
        <v>0.10199554592824733</v>
      </c>
      <c r="K300" s="260">
        <v>300.63808</v>
      </c>
      <c r="L300" s="260">
        <v>485.37990000000002</v>
      </c>
      <c r="M300" s="261">
        <f t="shared" si="19"/>
        <v>0.6144990681153899</v>
      </c>
    </row>
    <row r="301" spans="1:13" x14ac:dyDescent="0.25">
      <c r="A301" s="259" t="s">
        <v>176</v>
      </c>
      <c r="B301" s="259" t="s">
        <v>359</v>
      </c>
      <c r="C301" s="260">
        <v>0</v>
      </c>
      <c r="D301" s="260">
        <v>0</v>
      </c>
      <c r="E301" s="261" t="str">
        <f t="shared" si="16"/>
        <v/>
      </c>
      <c r="F301" s="260">
        <v>6.6692099999999996</v>
      </c>
      <c r="G301" s="260">
        <v>11.65047</v>
      </c>
      <c r="H301" s="261">
        <f t="shared" si="17"/>
        <v>0.74690405610259702</v>
      </c>
      <c r="I301" s="260">
        <v>10.999090000000001</v>
      </c>
      <c r="J301" s="261">
        <f t="shared" si="18"/>
        <v>5.9221262849926681E-2</v>
      </c>
      <c r="K301" s="260">
        <v>6.6692099999999996</v>
      </c>
      <c r="L301" s="260">
        <v>11.65047</v>
      </c>
      <c r="M301" s="261">
        <f t="shared" si="19"/>
        <v>0.74690405610259702</v>
      </c>
    </row>
    <row r="302" spans="1:13" x14ac:dyDescent="0.25">
      <c r="A302" s="259" t="s">
        <v>176</v>
      </c>
      <c r="B302" s="259" t="s">
        <v>226</v>
      </c>
      <c r="C302" s="260">
        <v>233.92021</v>
      </c>
      <c r="D302" s="260">
        <v>381.45044000000001</v>
      </c>
      <c r="E302" s="261">
        <f t="shared" si="16"/>
        <v>0.63068612156256187</v>
      </c>
      <c r="F302" s="260">
        <v>3486.4621699999998</v>
      </c>
      <c r="G302" s="260">
        <v>5027.6454100000001</v>
      </c>
      <c r="H302" s="261">
        <f t="shared" si="17"/>
        <v>0.44204788833260178</v>
      </c>
      <c r="I302" s="260">
        <v>5204.3153899999998</v>
      </c>
      <c r="J302" s="261">
        <f t="shared" si="18"/>
        <v>-3.394682427192397E-2</v>
      </c>
      <c r="K302" s="260">
        <v>3486.4621699999998</v>
      </c>
      <c r="L302" s="260">
        <v>5027.6454100000001</v>
      </c>
      <c r="M302" s="261">
        <f t="shared" si="19"/>
        <v>0.44204788833260178</v>
      </c>
    </row>
    <row r="303" spans="1:13" x14ac:dyDescent="0.25">
      <c r="A303" s="259" t="s">
        <v>176</v>
      </c>
      <c r="B303" s="259" t="s">
        <v>337</v>
      </c>
      <c r="C303" s="260">
        <v>0</v>
      </c>
      <c r="D303" s="260">
        <v>0</v>
      </c>
      <c r="E303" s="261" t="str">
        <f t="shared" si="16"/>
        <v/>
      </c>
      <c r="F303" s="260">
        <v>1130.4055000000001</v>
      </c>
      <c r="G303" s="260">
        <v>3799.2084</v>
      </c>
      <c r="H303" s="261">
        <f t="shared" si="17"/>
        <v>2.3609252608908924</v>
      </c>
      <c r="I303" s="260">
        <v>2288.9967499999998</v>
      </c>
      <c r="J303" s="261">
        <f t="shared" si="18"/>
        <v>0.65977011544468134</v>
      </c>
      <c r="K303" s="260">
        <v>1130.4055000000001</v>
      </c>
      <c r="L303" s="260">
        <v>3799.2084</v>
      </c>
      <c r="M303" s="261">
        <f t="shared" si="19"/>
        <v>2.3609252608908924</v>
      </c>
    </row>
    <row r="304" spans="1:13" x14ac:dyDescent="0.25">
      <c r="A304" s="259" t="s">
        <v>176</v>
      </c>
      <c r="B304" s="259" t="s">
        <v>257</v>
      </c>
      <c r="C304" s="260">
        <v>53.276069999999997</v>
      </c>
      <c r="D304" s="260">
        <v>149.73025999999999</v>
      </c>
      <c r="E304" s="261">
        <f t="shared" si="16"/>
        <v>1.8104599306968399</v>
      </c>
      <c r="F304" s="260">
        <v>617.18997999999999</v>
      </c>
      <c r="G304" s="260">
        <v>1504.86913</v>
      </c>
      <c r="H304" s="261">
        <f t="shared" si="17"/>
        <v>1.4382591726456742</v>
      </c>
      <c r="I304" s="260">
        <v>890.52197000000001</v>
      </c>
      <c r="J304" s="261">
        <f t="shared" si="18"/>
        <v>0.68987310891386544</v>
      </c>
      <c r="K304" s="260">
        <v>617.18997999999999</v>
      </c>
      <c r="L304" s="260">
        <v>1504.86913</v>
      </c>
      <c r="M304" s="261">
        <f t="shared" si="19"/>
        <v>1.4382591726456742</v>
      </c>
    </row>
    <row r="305" spans="1:13" x14ac:dyDescent="0.25">
      <c r="A305" s="259" t="s">
        <v>176</v>
      </c>
      <c r="B305" s="259" t="s">
        <v>240</v>
      </c>
      <c r="C305" s="260">
        <v>52.80903</v>
      </c>
      <c r="D305" s="260">
        <v>131.11878999999999</v>
      </c>
      <c r="E305" s="261">
        <f t="shared" si="16"/>
        <v>1.4828857867679068</v>
      </c>
      <c r="F305" s="260">
        <v>1177.87347</v>
      </c>
      <c r="G305" s="260">
        <v>2178.8778200000002</v>
      </c>
      <c r="H305" s="261">
        <f t="shared" si="17"/>
        <v>0.84984030585220682</v>
      </c>
      <c r="I305" s="260">
        <v>2838.3863799999999</v>
      </c>
      <c r="J305" s="261">
        <f t="shared" si="18"/>
        <v>-0.23235334154894016</v>
      </c>
      <c r="K305" s="260">
        <v>1177.87347</v>
      </c>
      <c r="L305" s="260">
        <v>2178.8778200000002</v>
      </c>
      <c r="M305" s="261">
        <f t="shared" si="19"/>
        <v>0.84984030585220682</v>
      </c>
    </row>
    <row r="306" spans="1:13" x14ac:dyDescent="0.25">
      <c r="A306" s="259" t="s">
        <v>176</v>
      </c>
      <c r="B306" s="259" t="s">
        <v>207</v>
      </c>
      <c r="C306" s="260">
        <v>548.3845</v>
      </c>
      <c r="D306" s="260">
        <v>385.01434999999998</v>
      </c>
      <c r="E306" s="261">
        <f t="shared" si="16"/>
        <v>-0.29791168422885772</v>
      </c>
      <c r="F306" s="260">
        <v>7176.2646999999997</v>
      </c>
      <c r="G306" s="260">
        <v>5254.7335899999998</v>
      </c>
      <c r="H306" s="261">
        <f t="shared" si="17"/>
        <v>-0.26776201691668367</v>
      </c>
      <c r="I306" s="260">
        <v>7009.0107699999999</v>
      </c>
      <c r="J306" s="261">
        <f t="shared" si="18"/>
        <v>-0.25028884068899782</v>
      </c>
      <c r="K306" s="260">
        <v>7176.2646999999997</v>
      </c>
      <c r="L306" s="260">
        <v>5254.7335899999998</v>
      </c>
      <c r="M306" s="261">
        <f t="shared" si="19"/>
        <v>-0.26776201691668367</v>
      </c>
    </row>
    <row r="307" spans="1:13" x14ac:dyDescent="0.25">
      <c r="A307" s="259" t="s">
        <v>176</v>
      </c>
      <c r="B307" s="259" t="s">
        <v>351</v>
      </c>
      <c r="C307" s="260">
        <v>0</v>
      </c>
      <c r="D307" s="260">
        <v>0</v>
      </c>
      <c r="E307" s="261" t="str">
        <f t="shared" si="16"/>
        <v/>
      </c>
      <c r="F307" s="260">
        <v>6.4416000000000002</v>
      </c>
      <c r="G307" s="260">
        <v>0</v>
      </c>
      <c r="H307" s="261">
        <f t="shared" si="17"/>
        <v>-1</v>
      </c>
      <c r="I307" s="260">
        <v>0</v>
      </c>
      <c r="J307" s="261" t="str">
        <f t="shared" si="18"/>
        <v/>
      </c>
      <c r="K307" s="260">
        <v>6.4416000000000002</v>
      </c>
      <c r="L307" s="260">
        <v>0</v>
      </c>
      <c r="M307" s="261">
        <f t="shared" si="19"/>
        <v>-1</v>
      </c>
    </row>
    <row r="308" spans="1:13" x14ac:dyDescent="0.25">
      <c r="A308" s="259" t="s">
        <v>176</v>
      </c>
      <c r="B308" s="259" t="s">
        <v>247</v>
      </c>
      <c r="C308" s="260">
        <v>0</v>
      </c>
      <c r="D308" s="260">
        <v>0</v>
      </c>
      <c r="E308" s="261" t="str">
        <f t="shared" si="16"/>
        <v/>
      </c>
      <c r="F308" s="260">
        <v>74.770349999999993</v>
      </c>
      <c r="G308" s="260">
        <v>1.4072899999999999</v>
      </c>
      <c r="H308" s="261">
        <f t="shared" si="17"/>
        <v>-0.98117850190617006</v>
      </c>
      <c r="I308" s="260">
        <v>171.46274</v>
      </c>
      <c r="J308" s="261">
        <f t="shared" si="18"/>
        <v>-0.99179244423598967</v>
      </c>
      <c r="K308" s="260">
        <v>74.770349999999993</v>
      </c>
      <c r="L308" s="260">
        <v>1.4072899999999999</v>
      </c>
      <c r="M308" s="261">
        <f t="shared" si="19"/>
        <v>-0.98117850190617006</v>
      </c>
    </row>
    <row r="309" spans="1:13" x14ac:dyDescent="0.25">
      <c r="A309" s="259" t="s">
        <v>176</v>
      </c>
      <c r="B309" s="259" t="s">
        <v>206</v>
      </c>
      <c r="C309" s="260">
        <v>767.34748999999999</v>
      </c>
      <c r="D309" s="260">
        <v>312.08638999999999</v>
      </c>
      <c r="E309" s="261">
        <f t="shared" si="16"/>
        <v>-0.59329196476553281</v>
      </c>
      <c r="F309" s="260">
        <v>10806.77549</v>
      </c>
      <c r="G309" s="260">
        <v>13080.935030000001</v>
      </c>
      <c r="H309" s="261">
        <f t="shared" si="17"/>
        <v>0.21043830716242629</v>
      </c>
      <c r="I309" s="260">
        <v>17881.469590000001</v>
      </c>
      <c r="J309" s="261">
        <f t="shared" si="18"/>
        <v>-0.26846420736496079</v>
      </c>
      <c r="K309" s="260">
        <v>10806.77549</v>
      </c>
      <c r="L309" s="260">
        <v>13080.935030000001</v>
      </c>
      <c r="M309" s="261">
        <f t="shared" si="19"/>
        <v>0.21043830716242629</v>
      </c>
    </row>
    <row r="310" spans="1:13" x14ac:dyDescent="0.25">
      <c r="A310" s="259" t="s">
        <v>176</v>
      </c>
      <c r="B310" s="259" t="s">
        <v>218</v>
      </c>
      <c r="C310" s="260">
        <v>40.103670000000001</v>
      </c>
      <c r="D310" s="260">
        <v>33.874450000000003</v>
      </c>
      <c r="E310" s="261">
        <f t="shared" si="16"/>
        <v>-0.15532792884042779</v>
      </c>
      <c r="F310" s="260">
        <v>1188.4837199999999</v>
      </c>
      <c r="G310" s="260">
        <v>1661.7452699999999</v>
      </c>
      <c r="H310" s="261">
        <f t="shared" si="17"/>
        <v>0.39820616979086587</v>
      </c>
      <c r="I310" s="260">
        <v>2401.2199099999998</v>
      </c>
      <c r="J310" s="261">
        <f t="shared" si="18"/>
        <v>-0.30795789961611642</v>
      </c>
      <c r="K310" s="260">
        <v>1188.4837199999999</v>
      </c>
      <c r="L310" s="260">
        <v>1661.7452699999999</v>
      </c>
      <c r="M310" s="261">
        <f t="shared" si="19"/>
        <v>0.39820616979086587</v>
      </c>
    </row>
    <row r="311" spans="1:13" x14ac:dyDescent="0.25">
      <c r="A311" s="259" t="s">
        <v>176</v>
      </c>
      <c r="B311" s="259" t="s">
        <v>249</v>
      </c>
      <c r="C311" s="260">
        <v>152.10347999999999</v>
      </c>
      <c r="D311" s="260">
        <v>19.66151</v>
      </c>
      <c r="E311" s="261">
        <f t="shared" si="16"/>
        <v>-0.8707359621226286</v>
      </c>
      <c r="F311" s="260">
        <v>981.46848999999997</v>
      </c>
      <c r="G311" s="260">
        <v>694.38220000000001</v>
      </c>
      <c r="H311" s="261">
        <f t="shared" si="17"/>
        <v>-0.29250688425055804</v>
      </c>
      <c r="I311" s="260">
        <v>856.38599999999997</v>
      </c>
      <c r="J311" s="261">
        <f t="shared" si="18"/>
        <v>-0.18917147174288229</v>
      </c>
      <c r="K311" s="260">
        <v>981.46848999999997</v>
      </c>
      <c r="L311" s="260">
        <v>694.38220000000001</v>
      </c>
      <c r="M311" s="261">
        <f t="shared" si="19"/>
        <v>-0.29250688425055804</v>
      </c>
    </row>
    <row r="312" spans="1:13" x14ac:dyDescent="0.25">
      <c r="A312" s="259" t="s">
        <v>176</v>
      </c>
      <c r="B312" s="259" t="s">
        <v>204</v>
      </c>
      <c r="C312" s="260">
        <v>112.07624</v>
      </c>
      <c r="D312" s="260">
        <v>474.77663000000001</v>
      </c>
      <c r="E312" s="261">
        <f t="shared" si="16"/>
        <v>3.2361934161959756</v>
      </c>
      <c r="F312" s="260">
        <v>4457.2534299999998</v>
      </c>
      <c r="G312" s="260">
        <v>6142.2681899999998</v>
      </c>
      <c r="H312" s="261">
        <f t="shared" si="17"/>
        <v>0.37803880494181374</v>
      </c>
      <c r="I312" s="260">
        <v>7138.1091299999998</v>
      </c>
      <c r="J312" s="261">
        <f t="shared" si="18"/>
        <v>-0.13951046724890859</v>
      </c>
      <c r="K312" s="260">
        <v>4457.2534299999998</v>
      </c>
      <c r="L312" s="260">
        <v>6142.2681899999998</v>
      </c>
      <c r="M312" s="261">
        <f t="shared" si="19"/>
        <v>0.37803880494181374</v>
      </c>
    </row>
    <row r="313" spans="1:13" x14ac:dyDescent="0.25">
      <c r="A313" s="259" t="s">
        <v>176</v>
      </c>
      <c r="B313" s="259" t="s">
        <v>208</v>
      </c>
      <c r="C313" s="260">
        <v>661.62234000000001</v>
      </c>
      <c r="D313" s="260">
        <v>1047.5624499999999</v>
      </c>
      <c r="E313" s="261">
        <f t="shared" si="16"/>
        <v>0.5833238792994806</v>
      </c>
      <c r="F313" s="260">
        <v>41388.467040000003</v>
      </c>
      <c r="G313" s="260">
        <v>39921.318209999998</v>
      </c>
      <c r="H313" s="261">
        <f t="shared" si="17"/>
        <v>-3.5448252494640009E-2</v>
      </c>
      <c r="I313" s="260">
        <v>45956.45334</v>
      </c>
      <c r="J313" s="261">
        <f t="shared" si="18"/>
        <v>-0.13132290878389186</v>
      </c>
      <c r="K313" s="260">
        <v>41388.467040000003</v>
      </c>
      <c r="L313" s="260">
        <v>39921.318209999998</v>
      </c>
      <c r="M313" s="261">
        <f t="shared" si="19"/>
        <v>-3.5448252494640009E-2</v>
      </c>
    </row>
    <row r="314" spans="1:13" x14ac:dyDescent="0.25">
      <c r="A314" s="259" t="s">
        <v>176</v>
      </c>
      <c r="B314" s="259" t="s">
        <v>290</v>
      </c>
      <c r="C314" s="260">
        <v>32.44894</v>
      </c>
      <c r="D314" s="260">
        <v>0</v>
      </c>
      <c r="E314" s="261">
        <f t="shared" si="16"/>
        <v>-1</v>
      </c>
      <c r="F314" s="260">
        <v>58.948340000000002</v>
      </c>
      <c r="G314" s="260">
        <v>11.1823</v>
      </c>
      <c r="H314" s="261">
        <f t="shared" si="17"/>
        <v>-0.81030339446369481</v>
      </c>
      <c r="I314" s="260">
        <v>149.22781000000001</v>
      </c>
      <c r="J314" s="261">
        <f t="shared" si="18"/>
        <v>-0.9250655759137657</v>
      </c>
      <c r="K314" s="260">
        <v>58.948340000000002</v>
      </c>
      <c r="L314" s="260">
        <v>11.1823</v>
      </c>
      <c r="M314" s="261">
        <f t="shared" si="19"/>
        <v>-0.81030339446369481</v>
      </c>
    </row>
    <row r="315" spans="1:13" x14ac:dyDescent="0.25">
      <c r="A315" s="259" t="s">
        <v>176</v>
      </c>
      <c r="B315" s="259" t="s">
        <v>227</v>
      </c>
      <c r="C315" s="260">
        <v>164.40335999999999</v>
      </c>
      <c r="D315" s="260">
        <v>56.347090000000001</v>
      </c>
      <c r="E315" s="261">
        <f t="shared" si="16"/>
        <v>-0.6572631483930742</v>
      </c>
      <c r="F315" s="260">
        <v>2511.3461200000002</v>
      </c>
      <c r="G315" s="260">
        <v>2207.88447</v>
      </c>
      <c r="H315" s="261">
        <f t="shared" si="17"/>
        <v>-0.12083625095850992</v>
      </c>
      <c r="I315" s="260">
        <v>2519.5484000000001</v>
      </c>
      <c r="J315" s="261">
        <f t="shared" si="18"/>
        <v>-0.12369833022457521</v>
      </c>
      <c r="K315" s="260">
        <v>2511.3461200000002</v>
      </c>
      <c r="L315" s="260">
        <v>2207.88447</v>
      </c>
      <c r="M315" s="261">
        <f t="shared" si="19"/>
        <v>-0.12083625095850992</v>
      </c>
    </row>
    <row r="316" spans="1:13" x14ac:dyDescent="0.25">
      <c r="A316" s="259" t="s">
        <v>176</v>
      </c>
      <c r="B316" s="259" t="s">
        <v>221</v>
      </c>
      <c r="C316" s="260">
        <v>16.63308</v>
      </c>
      <c r="D316" s="260">
        <v>38.727339999999998</v>
      </c>
      <c r="E316" s="261">
        <f t="shared" si="16"/>
        <v>1.3283324555644533</v>
      </c>
      <c r="F316" s="260">
        <v>548.98748999999998</v>
      </c>
      <c r="G316" s="260">
        <v>448.76958999999999</v>
      </c>
      <c r="H316" s="261">
        <f t="shared" si="17"/>
        <v>-0.18255042569367108</v>
      </c>
      <c r="I316" s="260">
        <v>639.12573999999995</v>
      </c>
      <c r="J316" s="261">
        <f t="shared" si="18"/>
        <v>-0.29783834085605743</v>
      </c>
      <c r="K316" s="260">
        <v>548.98748999999998</v>
      </c>
      <c r="L316" s="260">
        <v>448.76958999999999</v>
      </c>
      <c r="M316" s="261">
        <f t="shared" si="19"/>
        <v>-0.18255042569367108</v>
      </c>
    </row>
    <row r="317" spans="1:13" x14ac:dyDescent="0.25">
      <c r="A317" s="259" t="s">
        <v>176</v>
      </c>
      <c r="B317" s="259" t="s">
        <v>202</v>
      </c>
      <c r="C317" s="260">
        <v>1275.6990900000001</v>
      </c>
      <c r="D317" s="260">
        <v>420.01661999999999</v>
      </c>
      <c r="E317" s="261">
        <f t="shared" si="16"/>
        <v>-0.67075572657185167</v>
      </c>
      <c r="F317" s="260">
        <v>17043.436229999999</v>
      </c>
      <c r="G317" s="260">
        <v>18069.672930000001</v>
      </c>
      <c r="H317" s="261">
        <f t="shared" si="17"/>
        <v>6.0213016093175531E-2</v>
      </c>
      <c r="I317" s="260">
        <v>11939.11751</v>
      </c>
      <c r="J317" s="261">
        <f t="shared" si="18"/>
        <v>0.51348480445603717</v>
      </c>
      <c r="K317" s="260">
        <v>17043.436229999999</v>
      </c>
      <c r="L317" s="260">
        <v>18069.672930000001</v>
      </c>
      <c r="M317" s="261">
        <f t="shared" si="19"/>
        <v>6.0213016093175531E-2</v>
      </c>
    </row>
    <row r="318" spans="1:13" x14ac:dyDescent="0.25">
      <c r="A318" s="259" t="s">
        <v>176</v>
      </c>
      <c r="B318" s="259" t="s">
        <v>348</v>
      </c>
      <c r="C318" s="260">
        <v>0</v>
      </c>
      <c r="D318" s="260">
        <v>0</v>
      </c>
      <c r="E318" s="261" t="str">
        <f t="shared" si="16"/>
        <v/>
      </c>
      <c r="F318" s="260">
        <v>35.516970000000001</v>
      </c>
      <c r="G318" s="260">
        <v>714.36450000000002</v>
      </c>
      <c r="H318" s="261">
        <f t="shared" si="17"/>
        <v>19.11332892417343</v>
      </c>
      <c r="I318" s="260">
        <v>46.988340000000001</v>
      </c>
      <c r="J318" s="261">
        <f t="shared" si="18"/>
        <v>14.203016322772841</v>
      </c>
      <c r="K318" s="260">
        <v>35.516970000000001</v>
      </c>
      <c r="L318" s="260">
        <v>714.36450000000002</v>
      </c>
      <c r="M318" s="261">
        <f t="shared" si="19"/>
        <v>19.11332892417343</v>
      </c>
    </row>
    <row r="319" spans="1:13" x14ac:dyDescent="0.25">
      <c r="A319" s="259" t="s">
        <v>176</v>
      </c>
      <c r="B319" s="259" t="s">
        <v>293</v>
      </c>
      <c r="C319" s="260">
        <v>4.86008</v>
      </c>
      <c r="D319" s="260">
        <v>6.3179999999999996</v>
      </c>
      <c r="E319" s="261">
        <f t="shared" si="16"/>
        <v>0.29997860117528918</v>
      </c>
      <c r="F319" s="260">
        <v>168.54289</v>
      </c>
      <c r="G319" s="260">
        <v>360.16802000000001</v>
      </c>
      <c r="H319" s="261">
        <f t="shared" si="17"/>
        <v>1.1369517278361609</v>
      </c>
      <c r="I319" s="260">
        <v>220.09304</v>
      </c>
      <c r="J319" s="261">
        <f t="shared" si="18"/>
        <v>0.63643530027119444</v>
      </c>
      <c r="K319" s="260">
        <v>168.54289</v>
      </c>
      <c r="L319" s="260">
        <v>360.16802000000001</v>
      </c>
      <c r="M319" s="261">
        <f t="shared" si="19"/>
        <v>1.1369517278361609</v>
      </c>
    </row>
    <row r="320" spans="1:13" x14ac:dyDescent="0.25">
      <c r="A320" s="259" t="s">
        <v>176</v>
      </c>
      <c r="B320" s="259" t="s">
        <v>306</v>
      </c>
      <c r="C320" s="260">
        <v>0</v>
      </c>
      <c r="D320" s="260">
        <v>0</v>
      </c>
      <c r="E320" s="261" t="str">
        <f t="shared" si="16"/>
        <v/>
      </c>
      <c r="F320" s="260">
        <v>0</v>
      </c>
      <c r="G320" s="260">
        <v>0</v>
      </c>
      <c r="H320" s="261" t="str">
        <f t="shared" si="17"/>
        <v/>
      </c>
      <c r="I320" s="260">
        <v>2041.271</v>
      </c>
      <c r="J320" s="261">
        <f t="shared" si="18"/>
        <v>-1</v>
      </c>
      <c r="K320" s="260">
        <v>0</v>
      </c>
      <c r="L320" s="260">
        <v>0</v>
      </c>
      <c r="M320" s="261" t="str">
        <f t="shared" si="19"/>
        <v/>
      </c>
    </row>
    <row r="321" spans="1:13" x14ac:dyDescent="0.25">
      <c r="A321" s="259" t="s">
        <v>176</v>
      </c>
      <c r="B321" s="259" t="s">
        <v>248</v>
      </c>
      <c r="C321" s="260">
        <v>56.715829999999997</v>
      </c>
      <c r="D321" s="260">
        <v>0</v>
      </c>
      <c r="E321" s="261">
        <f t="shared" si="16"/>
        <v>-1</v>
      </c>
      <c r="F321" s="260">
        <v>590.99764000000005</v>
      </c>
      <c r="G321" s="260">
        <v>279.32256999999998</v>
      </c>
      <c r="H321" s="261">
        <f t="shared" si="17"/>
        <v>-0.52737109068658894</v>
      </c>
      <c r="I321" s="260">
        <v>639.17825000000005</v>
      </c>
      <c r="J321" s="261">
        <f t="shared" si="18"/>
        <v>-0.5629973798388791</v>
      </c>
      <c r="K321" s="260">
        <v>590.99764000000005</v>
      </c>
      <c r="L321" s="260">
        <v>279.32256999999998</v>
      </c>
      <c r="M321" s="261">
        <f t="shared" si="19"/>
        <v>-0.52737109068658894</v>
      </c>
    </row>
    <row r="322" spans="1:13" x14ac:dyDescent="0.25">
      <c r="A322" s="259" t="s">
        <v>176</v>
      </c>
      <c r="B322" s="259" t="s">
        <v>353</v>
      </c>
      <c r="C322" s="260">
        <v>0</v>
      </c>
      <c r="D322" s="260">
        <v>0</v>
      </c>
      <c r="E322" s="261" t="str">
        <f t="shared" si="16"/>
        <v/>
      </c>
      <c r="F322" s="260">
        <v>26.142320000000002</v>
      </c>
      <c r="G322" s="260">
        <v>0.16106000000000001</v>
      </c>
      <c r="H322" s="261">
        <f t="shared" si="17"/>
        <v>-0.99383910838823797</v>
      </c>
      <c r="I322" s="260">
        <v>215.66990000000001</v>
      </c>
      <c r="J322" s="261">
        <f t="shared" si="18"/>
        <v>-0.99925321057783212</v>
      </c>
      <c r="K322" s="260">
        <v>26.142320000000002</v>
      </c>
      <c r="L322" s="260">
        <v>0.16106000000000001</v>
      </c>
      <c r="M322" s="261">
        <f t="shared" si="19"/>
        <v>-0.99383910838823797</v>
      </c>
    </row>
    <row r="323" spans="1:13" x14ac:dyDescent="0.25">
      <c r="A323" s="259" t="s">
        <v>176</v>
      </c>
      <c r="B323" s="259" t="s">
        <v>301</v>
      </c>
      <c r="C323" s="260">
        <v>0</v>
      </c>
      <c r="D323" s="260">
        <v>22.243030000000001</v>
      </c>
      <c r="E323" s="261" t="str">
        <f t="shared" si="16"/>
        <v/>
      </c>
      <c r="F323" s="260">
        <v>498.97791000000001</v>
      </c>
      <c r="G323" s="260">
        <v>2128.8602000000001</v>
      </c>
      <c r="H323" s="261">
        <f t="shared" si="17"/>
        <v>3.2664417749475119</v>
      </c>
      <c r="I323" s="260">
        <v>3148.1755800000001</v>
      </c>
      <c r="J323" s="261">
        <f t="shared" si="18"/>
        <v>-0.32377971116846027</v>
      </c>
      <c r="K323" s="260">
        <v>498.97791000000001</v>
      </c>
      <c r="L323" s="260">
        <v>2128.8602000000001</v>
      </c>
      <c r="M323" s="261">
        <f t="shared" si="19"/>
        <v>3.2664417749475119</v>
      </c>
    </row>
    <row r="324" spans="1:13" x14ac:dyDescent="0.25">
      <c r="A324" s="259" t="s">
        <v>176</v>
      </c>
      <c r="B324" s="259" t="s">
        <v>243</v>
      </c>
      <c r="C324" s="260">
        <v>179.89822000000001</v>
      </c>
      <c r="D324" s="260">
        <v>321.85057</v>
      </c>
      <c r="E324" s="261">
        <f t="shared" si="16"/>
        <v>0.78907034210788729</v>
      </c>
      <c r="F324" s="260">
        <v>3818.9251399999998</v>
      </c>
      <c r="G324" s="260">
        <v>3204.7687500000002</v>
      </c>
      <c r="H324" s="261">
        <f t="shared" si="17"/>
        <v>-0.16081917489485009</v>
      </c>
      <c r="I324" s="260">
        <v>2938.58673</v>
      </c>
      <c r="J324" s="261">
        <f t="shared" si="18"/>
        <v>9.0581645007292488E-2</v>
      </c>
      <c r="K324" s="260">
        <v>3818.9251399999998</v>
      </c>
      <c r="L324" s="260">
        <v>3204.7687500000002</v>
      </c>
      <c r="M324" s="261">
        <f t="shared" si="19"/>
        <v>-0.16081917489485009</v>
      </c>
    </row>
    <row r="325" spans="1:13" x14ac:dyDescent="0.25">
      <c r="A325" s="259" t="s">
        <v>176</v>
      </c>
      <c r="B325" s="259" t="s">
        <v>304</v>
      </c>
      <c r="C325" s="260">
        <v>5.4099700000000004</v>
      </c>
      <c r="D325" s="260">
        <v>19.647359999999999</v>
      </c>
      <c r="E325" s="261">
        <f t="shared" ref="E325:E388" si="20">IF(C325=0,"",(D325/C325-1))</f>
        <v>2.6316948153132085</v>
      </c>
      <c r="F325" s="260">
        <v>515.30574999999999</v>
      </c>
      <c r="G325" s="260">
        <v>295.75511999999998</v>
      </c>
      <c r="H325" s="261">
        <f t="shared" ref="H325:H388" si="21">IF(F325=0,"",(G325/F325-1))</f>
        <v>-0.42605895626043377</v>
      </c>
      <c r="I325" s="260">
        <v>841.50086999999996</v>
      </c>
      <c r="J325" s="261">
        <f t="shared" ref="J325:J388" si="22">IF(I325=0,"",(G325/I325-1))</f>
        <v>-0.64853854518296572</v>
      </c>
      <c r="K325" s="260">
        <v>515.30574999999999</v>
      </c>
      <c r="L325" s="260">
        <v>295.75511999999998</v>
      </c>
      <c r="M325" s="261">
        <f t="shared" ref="M325:M388" si="23">IF(K325=0,"",(L325/K325-1))</f>
        <v>-0.42605895626043377</v>
      </c>
    </row>
    <row r="326" spans="1:13" x14ac:dyDescent="0.25">
      <c r="A326" s="259" t="s">
        <v>176</v>
      </c>
      <c r="B326" s="259" t="s">
        <v>256</v>
      </c>
      <c r="C326" s="260">
        <v>0.32849</v>
      </c>
      <c r="D326" s="260">
        <v>51.187199999999997</v>
      </c>
      <c r="E326" s="261">
        <f t="shared" si="20"/>
        <v>154.82574812018629</v>
      </c>
      <c r="F326" s="260">
        <v>2117.3263700000002</v>
      </c>
      <c r="G326" s="260">
        <v>1529.3054400000001</v>
      </c>
      <c r="H326" s="261">
        <f t="shared" si="21"/>
        <v>-0.27771860698074624</v>
      </c>
      <c r="I326" s="260">
        <v>2733.8150799999999</v>
      </c>
      <c r="J326" s="261">
        <f t="shared" si="22"/>
        <v>-0.44059660392245692</v>
      </c>
      <c r="K326" s="260">
        <v>2117.3263700000002</v>
      </c>
      <c r="L326" s="260">
        <v>1529.3054400000001</v>
      </c>
      <c r="M326" s="261">
        <f t="shared" si="23"/>
        <v>-0.27771860698074624</v>
      </c>
    </row>
    <row r="327" spans="1:13" x14ac:dyDescent="0.25">
      <c r="A327" s="259" t="s">
        <v>176</v>
      </c>
      <c r="B327" s="259" t="s">
        <v>282</v>
      </c>
      <c r="C327" s="260">
        <v>40.298369999999998</v>
      </c>
      <c r="D327" s="260">
        <v>24.748709999999999</v>
      </c>
      <c r="E327" s="261">
        <f t="shared" si="20"/>
        <v>-0.38586324955575124</v>
      </c>
      <c r="F327" s="260">
        <v>659.23046999999997</v>
      </c>
      <c r="G327" s="260">
        <v>634.71549000000005</v>
      </c>
      <c r="H327" s="261">
        <f t="shared" si="21"/>
        <v>-3.7187267754780651E-2</v>
      </c>
      <c r="I327" s="260">
        <v>583.75062000000003</v>
      </c>
      <c r="J327" s="261">
        <f t="shared" si="22"/>
        <v>8.7305894424574593E-2</v>
      </c>
      <c r="K327" s="260">
        <v>659.23046999999997</v>
      </c>
      <c r="L327" s="260">
        <v>634.71549000000005</v>
      </c>
      <c r="M327" s="261">
        <f t="shared" si="23"/>
        <v>-3.7187267754780651E-2</v>
      </c>
    </row>
    <row r="328" spans="1:13" x14ac:dyDescent="0.25">
      <c r="A328" s="259" t="s">
        <v>176</v>
      </c>
      <c r="B328" s="259" t="s">
        <v>232</v>
      </c>
      <c r="C328" s="260">
        <v>26.810479999999998</v>
      </c>
      <c r="D328" s="260">
        <v>33.012709999999998</v>
      </c>
      <c r="E328" s="261">
        <f t="shared" si="20"/>
        <v>0.23133602979133538</v>
      </c>
      <c r="F328" s="260">
        <v>340.42487</v>
      </c>
      <c r="G328" s="260">
        <v>650.91525000000001</v>
      </c>
      <c r="H328" s="261">
        <f t="shared" si="21"/>
        <v>0.91206726465078769</v>
      </c>
      <c r="I328" s="260">
        <v>957.64763000000005</v>
      </c>
      <c r="J328" s="261">
        <f t="shared" si="22"/>
        <v>-0.32029774876590045</v>
      </c>
      <c r="K328" s="260">
        <v>340.42487</v>
      </c>
      <c r="L328" s="260">
        <v>650.91525000000001</v>
      </c>
      <c r="M328" s="261">
        <f t="shared" si="23"/>
        <v>0.91206726465078769</v>
      </c>
    </row>
    <row r="329" spans="1:13" x14ac:dyDescent="0.25">
      <c r="A329" s="259" t="s">
        <v>176</v>
      </c>
      <c r="B329" s="259" t="s">
        <v>296</v>
      </c>
      <c r="C329" s="260">
        <v>0</v>
      </c>
      <c r="D329" s="260">
        <v>0</v>
      </c>
      <c r="E329" s="261" t="str">
        <f t="shared" si="20"/>
        <v/>
      </c>
      <c r="F329" s="260">
        <v>64.102329999999995</v>
      </c>
      <c r="G329" s="260">
        <v>289.04671000000002</v>
      </c>
      <c r="H329" s="261">
        <f t="shared" si="21"/>
        <v>3.5091451433980643</v>
      </c>
      <c r="I329" s="260">
        <v>286.82278000000002</v>
      </c>
      <c r="J329" s="261">
        <f t="shared" si="22"/>
        <v>7.7536728428613255E-3</v>
      </c>
      <c r="K329" s="260">
        <v>64.102329999999995</v>
      </c>
      <c r="L329" s="260">
        <v>289.04671000000002</v>
      </c>
      <c r="M329" s="261">
        <f t="shared" si="23"/>
        <v>3.5091451433980643</v>
      </c>
    </row>
    <row r="330" spans="1:13" x14ac:dyDescent="0.25">
      <c r="A330" s="259" t="s">
        <v>176</v>
      </c>
      <c r="B330" s="259" t="s">
        <v>242</v>
      </c>
      <c r="C330" s="260">
        <v>0</v>
      </c>
      <c r="D330" s="260">
        <v>0</v>
      </c>
      <c r="E330" s="261" t="str">
        <f t="shared" si="20"/>
        <v/>
      </c>
      <c r="F330" s="260">
        <v>51.060600000000001</v>
      </c>
      <c r="G330" s="260">
        <v>1831.1196</v>
      </c>
      <c r="H330" s="261">
        <f t="shared" si="21"/>
        <v>34.861693752129824</v>
      </c>
      <c r="I330" s="260">
        <v>5859.8248700000004</v>
      </c>
      <c r="J330" s="261">
        <f t="shared" si="22"/>
        <v>-0.68751291367518297</v>
      </c>
      <c r="K330" s="260">
        <v>51.060600000000001</v>
      </c>
      <c r="L330" s="260">
        <v>1831.1196</v>
      </c>
      <c r="M330" s="261">
        <f t="shared" si="23"/>
        <v>34.861693752129824</v>
      </c>
    </row>
    <row r="331" spans="1:13" x14ac:dyDescent="0.25">
      <c r="A331" s="259" t="s">
        <v>176</v>
      </c>
      <c r="B331" s="259" t="s">
        <v>329</v>
      </c>
      <c r="C331" s="260">
        <v>0</v>
      </c>
      <c r="D331" s="260">
        <v>9.5364400000000007</v>
      </c>
      <c r="E331" s="261" t="str">
        <f t="shared" si="20"/>
        <v/>
      </c>
      <c r="F331" s="260">
        <v>28.015509999999999</v>
      </c>
      <c r="G331" s="260">
        <v>58.900790000000001</v>
      </c>
      <c r="H331" s="261">
        <f t="shared" si="21"/>
        <v>1.1024350440166892</v>
      </c>
      <c r="I331" s="260">
        <v>76.921899999999994</v>
      </c>
      <c r="J331" s="261">
        <f t="shared" si="22"/>
        <v>-0.23427801445362106</v>
      </c>
      <c r="K331" s="260">
        <v>28.015509999999999</v>
      </c>
      <c r="L331" s="260">
        <v>58.900790000000001</v>
      </c>
      <c r="M331" s="261">
        <f t="shared" si="23"/>
        <v>1.1024350440166892</v>
      </c>
    </row>
    <row r="332" spans="1:13" x14ac:dyDescent="0.25">
      <c r="A332" s="259" t="s">
        <v>176</v>
      </c>
      <c r="B332" s="259" t="s">
        <v>313</v>
      </c>
      <c r="C332" s="260">
        <v>0</v>
      </c>
      <c r="D332" s="260">
        <v>43.695790000000002</v>
      </c>
      <c r="E332" s="261" t="str">
        <f t="shared" si="20"/>
        <v/>
      </c>
      <c r="F332" s="260">
        <v>483.83697999999998</v>
      </c>
      <c r="G332" s="260">
        <v>242.79189</v>
      </c>
      <c r="H332" s="261">
        <f t="shared" si="21"/>
        <v>-0.49819484653694723</v>
      </c>
      <c r="I332" s="260">
        <v>2484.1288</v>
      </c>
      <c r="J332" s="261">
        <f t="shared" si="22"/>
        <v>-0.90226276109354719</v>
      </c>
      <c r="K332" s="260">
        <v>483.83697999999998</v>
      </c>
      <c r="L332" s="260">
        <v>242.79189</v>
      </c>
      <c r="M332" s="261">
        <f t="shared" si="23"/>
        <v>-0.49819484653694723</v>
      </c>
    </row>
    <row r="333" spans="1:13" x14ac:dyDescent="0.25">
      <c r="A333" s="259" t="s">
        <v>176</v>
      </c>
      <c r="B333" s="259" t="s">
        <v>366</v>
      </c>
      <c r="C333" s="260">
        <v>0</v>
      </c>
      <c r="D333" s="260">
        <v>0</v>
      </c>
      <c r="E333" s="261" t="str">
        <f t="shared" si="20"/>
        <v/>
      </c>
      <c r="F333" s="260">
        <v>5.41371</v>
      </c>
      <c r="G333" s="260">
        <v>2.5556399999999999</v>
      </c>
      <c r="H333" s="261">
        <f t="shared" si="21"/>
        <v>-0.52793186188399455</v>
      </c>
      <c r="I333" s="260">
        <v>10.761979999999999</v>
      </c>
      <c r="J333" s="261">
        <f t="shared" si="22"/>
        <v>-0.76253068673236712</v>
      </c>
      <c r="K333" s="260">
        <v>5.41371</v>
      </c>
      <c r="L333" s="260">
        <v>2.5556399999999999</v>
      </c>
      <c r="M333" s="261">
        <f t="shared" si="23"/>
        <v>-0.52793186188399455</v>
      </c>
    </row>
    <row r="334" spans="1:13" x14ac:dyDescent="0.25">
      <c r="A334" s="259" t="s">
        <v>176</v>
      </c>
      <c r="B334" s="259" t="s">
        <v>308</v>
      </c>
      <c r="C334" s="260">
        <v>0</v>
      </c>
      <c r="D334" s="260">
        <v>5.46631</v>
      </c>
      <c r="E334" s="261" t="str">
        <f t="shared" si="20"/>
        <v/>
      </c>
      <c r="F334" s="260">
        <v>68.504400000000004</v>
      </c>
      <c r="G334" s="260">
        <v>71.345240000000004</v>
      </c>
      <c r="H334" s="261">
        <f t="shared" si="21"/>
        <v>4.146945305702987E-2</v>
      </c>
      <c r="I334" s="260">
        <v>215.21268000000001</v>
      </c>
      <c r="J334" s="261">
        <f t="shared" si="22"/>
        <v>-0.66848960758260156</v>
      </c>
      <c r="K334" s="260">
        <v>68.504400000000004</v>
      </c>
      <c r="L334" s="260">
        <v>71.345240000000004</v>
      </c>
      <c r="M334" s="261">
        <f t="shared" si="23"/>
        <v>4.146945305702987E-2</v>
      </c>
    </row>
    <row r="335" spans="1:13" x14ac:dyDescent="0.25">
      <c r="A335" s="259" t="s">
        <v>176</v>
      </c>
      <c r="B335" s="259" t="s">
        <v>309</v>
      </c>
      <c r="C335" s="260">
        <v>0</v>
      </c>
      <c r="D335" s="260">
        <v>1.0432399999999999</v>
      </c>
      <c r="E335" s="261" t="str">
        <f t="shared" si="20"/>
        <v/>
      </c>
      <c r="F335" s="260">
        <v>109.44168000000001</v>
      </c>
      <c r="G335" s="260">
        <v>348.13834000000003</v>
      </c>
      <c r="H335" s="261">
        <f t="shared" si="21"/>
        <v>2.1810398012896002</v>
      </c>
      <c r="I335" s="260">
        <v>180.70981</v>
      </c>
      <c r="J335" s="261">
        <f t="shared" si="22"/>
        <v>0.92650493075057749</v>
      </c>
      <c r="K335" s="260">
        <v>109.44168000000001</v>
      </c>
      <c r="L335" s="260">
        <v>348.13834000000003</v>
      </c>
      <c r="M335" s="261">
        <f t="shared" si="23"/>
        <v>2.1810398012896002</v>
      </c>
    </row>
    <row r="336" spans="1:13" x14ac:dyDescent="0.25">
      <c r="A336" s="259" t="s">
        <v>176</v>
      </c>
      <c r="B336" s="259" t="s">
        <v>270</v>
      </c>
      <c r="C336" s="260">
        <v>74.822749999999999</v>
      </c>
      <c r="D336" s="260">
        <v>95.729730000000004</v>
      </c>
      <c r="E336" s="261">
        <f t="shared" si="20"/>
        <v>0.27942009616059282</v>
      </c>
      <c r="F336" s="260">
        <v>1449.4487899999999</v>
      </c>
      <c r="G336" s="260">
        <v>1136.50704</v>
      </c>
      <c r="H336" s="261">
        <f t="shared" si="21"/>
        <v>-0.21590397132968042</v>
      </c>
      <c r="I336" s="260">
        <v>1701.4016099999999</v>
      </c>
      <c r="J336" s="261">
        <f t="shared" si="22"/>
        <v>-0.33201718317405371</v>
      </c>
      <c r="K336" s="260">
        <v>1449.4487899999999</v>
      </c>
      <c r="L336" s="260">
        <v>1136.50704</v>
      </c>
      <c r="M336" s="261">
        <f t="shared" si="23"/>
        <v>-0.21590397132968042</v>
      </c>
    </row>
    <row r="337" spans="1:13" x14ac:dyDescent="0.25">
      <c r="A337" s="259" t="s">
        <v>176</v>
      </c>
      <c r="B337" s="259" t="s">
        <v>326</v>
      </c>
      <c r="C337" s="260">
        <v>45.832369999999997</v>
      </c>
      <c r="D337" s="260">
        <v>0</v>
      </c>
      <c r="E337" s="261">
        <f t="shared" si="20"/>
        <v>-1</v>
      </c>
      <c r="F337" s="260">
        <v>189.52966000000001</v>
      </c>
      <c r="G337" s="260">
        <v>107.88733999999999</v>
      </c>
      <c r="H337" s="261">
        <f t="shared" si="21"/>
        <v>-0.43076276293641858</v>
      </c>
      <c r="I337" s="260">
        <v>48.242829999999998</v>
      </c>
      <c r="J337" s="261">
        <f t="shared" si="22"/>
        <v>1.236339368979805</v>
      </c>
      <c r="K337" s="260">
        <v>189.52966000000001</v>
      </c>
      <c r="L337" s="260">
        <v>107.88733999999999</v>
      </c>
      <c r="M337" s="261">
        <f t="shared" si="23"/>
        <v>-0.43076276293641858</v>
      </c>
    </row>
    <row r="338" spans="1:13" x14ac:dyDescent="0.25">
      <c r="A338" s="259" t="s">
        <v>176</v>
      </c>
      <c r="B338" s="259" t="s">
        <v>298</v>
      </c>
      <c r="C338" s="260">
        <v>194.95344</v>
      </c>
      <c r="D338" s="260">
        <v>4.0160799999999997</v>
      </c>
      <c r="E338" s="261">
        <f t="shared" si="20"/>
        <v>-0.97939979925463228</v>
      </c>
      <c r="F338" s="260">
        <v>2829.5866599999999</v>
      </c>
      <c r="G338" s="260">
        <v>578.18332999999996</v>
      </c>
      <c r="H338" s="261">
        <f t="shared" si="21"/>
        <v>-0.79566509194668034</v>
      </c>
      <c r="I338" s="260">
        <v>2767.7272600000001</v>
      </c>
      <c r="J338" s="261">
        <f t="shared" si="22"/>
        <v>-0.79109815538688588</v>
      </c>
      <c r="K338" s="260">
        <v>2829.5866599999999</v>
      </c>
      <c r="L338" s="260">
        <v>578.18332999999996</v>
      </c>
      <c r="M338" s="261">
        <f t="shared" si="23"/>
        <v>-0.79566509194668034</v>
      </c>
    </row>
    <row r="339" spans="1:13" x14ac:dyDescent="0.25">
      <c r="A339" s="259" t="s">
        <v>176</v>
      </c>
      <c r="B339" s="259" t="s">
        <v>265</v>
      </c>
      <c r="C339" s="260">
        <v>24.763940000000002</v>
      </c>
      <c r="D339" s="260">
        <v>32.085619999999999</v>
      </c>
      <c r="E339" s="261">
        <f t="shared" si="20"/>
        <v>0.29565892987949405</v>
      </c>
      <c r="F339" s="260">
        <v>1332.0452499999999</v>
      </c>
      <c r="G339" s="260">
        <v>749.92142000000001</v>
      </c>
      <c r="H339" s="261">
        <f t="shared" si="21"/>
        <v>-0.43701505635788274</v>
      </c>
      <c r="I339" s="260">
        <v>1255.30555</v>
      </c>
      <c r="J339" s="261">
        <f t="shared" si="22"/>
        <v>-0.40259849882763599</v>
      </c>
      <c r="K339" s="260">
        <v>1332.0452499999999</v>
      </c>
      <c r="L339" s="260">
        <v>749.92142000000001</v>
      </c>
      <c r="M339" s="261">
        <f t="shared" si="23"/>
        <v>-0.43701505635788274</v>
      </c>
    </row>
    <row r="340" spans="1:13" x14ac:dyDescent="0.25">
      <c r="A340" s="259" t="s">
        <v>176</v>
      </c>
      <c r="B340" s="259" t="s">
        <v>231</v>
      </c>
      <c r="C340" s="260">
        <v>55.471519999999998</v>
      </c>
      <c r="D340" s="260">
        <v>255.65844999999999</v>
      </c>
      <c r="E340" s="261">
        <f t="shared" si="20"/>
        <v>3.6088235909165638</v>
      </c>
      <c r="F340" s="260">
        <v>3366.3703300000002</v>
      </c>
      <c r="G340" s="260">
        <v>5913.02783</v>
      </c>
      <c r="H340" s="261">
        <f t="shared" si="21"/>
        <v>0.75649950847802283</v>
      </c>
      <c r="I340" s="260">
        <v>6126.9160599999996</v>
      </c>
      <c r="J340" s="261">
        <f t="shared" si="22"/>
        <v>-3.4909606710035401E-2</v>
      </c>
      <c r="K340" s="260">
        <v>3366.3703300000002</v>
      </c>
      <c r="L340" s="260">
        <v>5913.02783</v>
      </c>
      <c r="M340" s="261">
        <f t="shared" si="23"/>
        <v>0.75649950847802283</v>
      </c>
    </row>
    <row r="341" spans="1:13" x14ac:dyDescent="0.25">
      <c r="A341" s="259" t="s">
        <v>176</v>
      </c>
      <c r="B341" s="259" t="s">
        <v>362</v>
      </c>
      <c r="C341" s="260">
        <v>0</v>
      </c>
      <c r="D341" s="260">
        <v>1.5904400000000001</v>
      </c>
      <c r="E341" s="261" t="str">
        <f t="shared" si="20"/>
        <v/>
      </c>
      <c r="F341" s="260">
        <v>9.4705100000000009</v>
      </c>
      <c r="G341" s="260">
        <v>1.5904400000000001</v>
      </c>
      <c r="H341" s="261">
        <f t="shared" si="21"/>
        <v>-0.8320639543171382</v>
      </c>
      <c r="I341" s="260">
        <v>3.4561000000000002</v>
      </c>
      <c r="J341" s="261">
        <f t="shared" si="22"/>
        <v>-0.53981655623390523</v>
      </c>
      <c r="K341" s="260">
        <v>9.4705100000000009</v>
      </c>
      <c r="L341" s="260">
        <v>1.5904400000000001</v>
      </c>
      <c r="M341" s="261">
        <f t="shared" si="23"/>
        <v>-0.8320639543171382</v>
      </c>
    </row>
    <row r="342" spans="1:13" x14ac:dyDescent="0.25">
      <c r="A342" s="259" t="s">
        <v>176</v>
      </c>
      <c r="B342" s="259" t="s">
        <v>258</v>
      </c>
      <c r="C342" s="260">
        <v>0</v>
      </c>
      <c r="D342" s="260">
        <v>0</v>
      </c>
      <c r="E342" s="261" t="str">
        <f t="shared" si="20"/>
        <v/>
      </c>
      <c r="F342" s="260">
        <v>63.037100000000002</v>
      </c>
      <c r="G342" s="260">
        <v>175.03435999999999</v>
      </c>
      <c r="H342" s="261">
        <f t="shared" si="21"/>
        <v>1.7766880138838874</v>
      </c>
      <c r="I342" s="260">
        <v>557.97406999999998</v>
      </c>
      <c r="J342" s="261">
        <f t="shared" si="22"/>
        <v>-0.68630377393702191</v>
      </c>
      <c r="K342" s="260">
        <v>63.037100000000002</v>
      </c>
      <c r="L342" s="260">
        <v>175.03435999999999</v>
      </c>
      <c r="M342" s="261">
        <f t="shared" si="23"/>
        <v>1.7766880138838874</v>
      </c>
    </row>
    <row r="343" spans="1:13" x14ac:dyDescent="0.25">
      <c r="A343" s="259" t="s">
        <v>176</v>
      </c>
      <c r="B343" s="259" t="s">
        <v>328</v>
      </c>
      <c r="C343" s="260">
        <v>3.057E-2</v>
      </c>
      <c r="D343" s="260">
        <v>8.1050900000000006</v>
      </c>
      <c r="E343" s="261">
        <f t="shared" si="20"/>
        <v>264.13215570821069</v>
      </c>
      <c r="F343" s="260">
        <v>24.621020000000001</v>
      </c>
      <c r="G343" s="260">
        <v>145.54599999999999</v>
      </c>
      <c r="H343" s="261">
        <f t="shared" si="21"/>
        <v>4.9114528967524489</v>
      </c>
      <c r="I343" s="260">
        <v>66.058369999999996</v>
      </c>
      <c r="J343" s="261">
        <f t="shared" si="22"/>
        <v>1.2032938445196271</v>
      </c>
      <c r="K343" s="260">
        <v>24.621020000000001</v>
      </c>
      <c r="L343" s="260">
        <v>145.54599999999999</v>
      </c>
      <c r="M343" s="261">
        <f t="shared" si="23"/>
        <v>4.9114528967524489</v>
      </c>
    </row>
    <row r="344" spans="1:13" x14ac:dyDescent="0.25">
      <c r="A344" s="259" t="s">
        <v>176</v>
      </c>
      <c r="B344" s="259" t="s">
        <v>222</v>
      </c>
      <c r="C344" s="260">
        <v>89.715090000000004</v>
      </c>
      <c r="D344" s="260">
        <v>52.594200000000001</v>
      </c>
      <c r="E344" s="261">
        <f t="shared" si="20"/>
        <v>-0.41376417278297328</v>
      </c>
      <c r="F344" s="260">
        <v>4130.4972399999997</v>
      </c>
      <c r="G344" s="260">
        <v>3309.2812800000002</v>
      </c>
      <c r="H344" s="261">
        <f t="shared" si="21"/>
        <v>-0.198817699730505</v>
      </c>
      <c r="I344" s="260">
        <v>3998.2923999999998</v>
      </c>
      <c r="J344" s="261">
        <f t="shared" si="22"/>
        <v>-0.17232634611715736</v>
      </c>
      <c r="K344" s="260">
        <v>4130.4972399999997</v>
      </c>
      <c r="L344" s="260">
        <v>3309.2812800000002</v>
      </c>
      <c r="M344" s="261">
        <f t="shared" si="23"/>
        <v>-0.198817699730505</v>
      </c>
    </row>
    <row r="345" spans="1:13" x14ac:dyDescent="0.25">
      <c r="A345" s="259" t="s">
        <v>176</v>
      </c>
      <c r="B345" s="259" t="s">
        <v>382</v>
      </c>
      <c r="C345" s="260">
        <v>0</v>
      </c>
      <c r="D345" s="260">
        <v>0</v>
      </c>
      <c r="E345" s="261" t="str">
        <f t="shared" si="20"/>
        <v/>
      </c>
      <c r="F345" s="260">
        <v>0</v>
      </c>
      <c r="G345" s="260">
        <v>0</v>
      </c>
      <c r="H345" s="261" t="str">
        <f t="shared" si="21"/>
        <v/>
      </c>
      <c r="I345" s="260">
        <v>1.90324</v>
      </c>
      <c r="J345" s="261">
        <f t="shared" si="22"/>
        <v>-1</v>
      </c>
      <c r="K345" s="260">
        <v>0</v>
      </c>
      <c r="L345" s="260">
        <v>0</v>
      </c>
      <c r="M345" s="261" t="str">
        <f t="shared" si="23"/>
        <v/>
      </c>
    </row>
    <row r="346" spans="1:13" x14ac:dyDescent="0.25">
      <c r="A346" s="259" t="s">
        <v>176</v>
      </c>
      <c r="B346" s="259" t="s">
        <v>285</v>
      </c>
      <c r="C346" s="260">
        <v>3.1566999999999998</v>
      </c>
      <c r="D346" s="260">
        <v>2.3187500000000001</v>
      </c>
      <c r="E346" s="261">
        <f t="shared" si="20"/>
        <v>-0.26545126239427241</v>
      </c>
      <c r="F346" s="260">
        <v>231.83278000000001</v>
      </c>
      <c r="G346" s="260">
        <v>295.89803999999998</v>
      </c>
      <c r="H346" s="261">
        <f t="shared" si="21"/>
        <v>0.27634254310369721</v>
      </c>
      <c r="I346" s="260">
        <v>186.22388000000001</v>
      </c>
      <c r="J346" s="261">
        <f t="shared" si="22"/>
        <v>0.58893714382924456</v>
      </c>
      <c r="K346" s="260">
        <v>231.83278000000001</v>
      </c>
      <c r="L346" s="260">
        <v>295.89803999999998</v>
      </c>
      <c r="M346" s="261">
        <f t="shared" si="23"/>
        <v>0.27634254310369721</v>
      </c>
    </row>
    <row r="347" spans="1:13" x14ac:dyDescent="0.25">
      <c r="A347" s="259" t="s">
        <v>176</v>
      </c>
      <c r="B347" s="259" t="s">
        <v>224</v>
      </c>
      <c r="C347" s="260">
        <v>69.938230000000004</v>
      </c>
      <c r="D347" s="260">
        <v>62.323219999999999</v>
      </c>
      <c r="E347" s="261">
        <f t="shared" si="20"/>
        <v>-0.10888193767557464</v>
      </c>
      <c r="F347" s="260">
        <v>909.92645000000005</v>
      </c>
      <c r="G347" s="260">
        <v>2031.6902</v>
      </c>
      <c r="H347" s="261">
        <f t="shared" si="21"/>
        <v>1.2328070581968467</v>
      </c>
      <c r="I347" s="260">
        <v>1806.5221300000001</v>
      </c>
      <c r="J347" s="261">
        <f t="shared" si="22"/>
        <v>0.1246417446322674</v>
      </c>
      <c r="K347" s="260">
        <v>909.92645000000005</v>
      </c>
      <c r="L347" s="260">
        <v>2031.6902</v>
      </c>
      <c r="M347" s="261">
        <f t="shared" si="23"/>
        <v>1.2328070581968467</v>
      </c>
    </row>
    <row r="348" spans="1:13" x14ac:dyDescent="0.25">
      <c r="A348" s="259" t="s">
        <v>176</v>
      </c>
      <c r="B348" s="259" t="s">
        <v>332</v>
      </c>
      <c r="C348" s="260">
        <v>2.7908300000000001</v>
      </c>
      <c r="D348" s="260">
        <v>0</v>
      </c>
      <c r="E348" s="261">
        <f t="shared" si="20"/>
        <v>-1</v>
      </c>
      <c r="F348" s="260">
        <v>2.7908300000000001</v>
      </c>
      <c r="G348" s="260">
        <v>3.5483699999999998</v>
      </c>
      <c r="H348" s="261">
        <f t="shared" si="21"/>
        <v>0.27143896260252309</v>
      </c>
      <c r="I348" s="260">
        <v>19.34075</v>
      </c>
      <c r="J348" s="261">
        <f t="shared" si="22"/>
        <v>-0.81653400204231996</v>
      </c>
      <c r="K348" s="260">
        <v>2.7908300000000001</v>
      </c>
      <c r="L348" s="260">
        <v>3.5483699999999998</v>
      </c>
      <c r="M348" s="261">
        <f t="shared" si="23"/>
        <v>0.27143896260252309</v>
      </c>
    </row>
    <row r="349" spans="1:13" x14ac:dyDescent="0.25">
      <c r="A349" s="259" t="s">
        <v>176</v>
      </c>
      <c r="B349" s="259" t="s">
        <v>239</v>
      </c>
      <c r="C349" s="260">
        <v>123.04898</v>
      </c>
      <c r="D349" s="260">
        <v>53.418129999999998</v>
      </c>
      <c r="E349" s="261">
        <f t="shared" si="20"/>
        <v>-0.56587913203343909</v>
      </c>
      <c r="F349" s="260">
        <v>1133.2248099999999</v>
      </c>
      <c r="G349" s="260">
        <v>1798.5997400000001</v>
      </c>
      <c r="H349" s="261">
        <f t="shared" si="21"/>
        <v>0.58715174970445649</v>
      </c>
      <c r="I349" s="260">
        <v>1114.0699400000001</v>
      </c>
      <c r="J349" s="261">
        <f t="shared" si="22"/>
        <v>0.61444059786767058</v>
      </c>
      <c r="K349" s="260">
        <v>1133.2248099999999</v>
      </c>
      <c r="L349" s="260">
        <v>1798.5997400000001</v>
      </c>
      <c r="M349" s="261">
        <f t="shared" si="23"/>
        <v>0.58715174970445649</v>
      </c>
    </row>
    <row r="350" spans="1:13" x14ac:dyDescent="0.25">
      <c r="A350" s="259" t="s">
        <v>176</v>
      </c>
      <c r="B350" s="259" t="s">
        <v>343</v>
      </c>
      <c r="C350" s="260">
        <v>0</v>
      </c>
      <c r="D350" s="260">
        <v>0</v>
      </c>
      <c r="E350" s="261" t="str">
        <f t="shared" si="20"/>
        <v/>
      </c>
      <c r="F350" s="260">
        <v>0</v>
      </c>
      <c r="G350" s="260">
        <v>4.1441400000000002</v>
      </c>
      <c r="H350" s="261" t="str">
        <f t="shared" si="21"/>
        <v/>
      </c>
      <c r="I350" s="260">
        <v>0</v>
      </c>
      <c r="J350" s="261" t="str">
        <f t="shared" si="22"/>
        <v/>
      </c>
      <c r="K350" s="260">
        <v>0</v>
      </c>
      <c r="L350" s="260">
        <v>4.1441400000000002</v>
      </c>
      <c r="M350" s="261" t="str">
        <f t="shared" si="23"/>
        <v/>
      </c>
    </row>
    <row r="351" spans="1:13" x14ac:dyDescent="0.25">
      <c r="A351" s="259" t="s">
        <v>176</v>
      </c>
      <c r="B351" s="259" t="s">
        <v>413</v>
      </c>
      <c r="C351" s="260">
        <v>0</v>
      </c>
      <c r="D351" s="260">
        <v>0</v>
      </c>
      <c r="E351" s="261" t="str">
        <f t="shared" si="20"/>
        <v/>
      </c>
      <c r="F351" s="260">
        <v>0</v>
      </c>
      <c r="G351" s="260">
        <v>0</v>
      </c>
      <c r="H351" s="261" t="str">
        <f t="shared" si="21"/>
        <v/>
      </c>
      <c r="I351" s="260">
        <v>0</v>
      </c>
      <c r="J351" s="261" t="str">
        <f t="shared" si="22"/>
        <v/>
      </c>
      <c r="K351" s="260">
        <v>0</v>
      </c>
      <c r="L351" s="260">
        <v>0</v>
      </c>
      <c r="M351" s="261" t="str">
        <f t="shared" si="23"/>
        <v/>
      </c>
    </row>
    <row r="352" spans="1:13" x14ac:dyDescent="0.25">
      <c r="A352" s="259" t="s">
        <v>176</v>
      </c>
      <c r="B352" s="259" t="s">
        <v>262</v>
      </c>
      <c r="C352" s="260">
        <v>45.313929999999999</v>
      </c>
      <c r="D352" s="260">
        <v>105.04795</v>
      </c>
      <c r="E352" s="261">
        <f t="shared" si="20"/>
        <v>1.3182264261784402</v>
      </c>
      <c r="F352" s="260">
        <v>1225.2666300000001</v>
      </c>
      <c r="G352" s="260">
        <v>887.92881999999997</v>
      </c>
      <c r="H352" s="261">
        <f t="shared" si="21"/>
        <v>-0.27531787917867323</v>
      </c>
      <c r="I352" s="260">
        <v>1339.2150899999999</v>
      </c>
      <c r="J352" s="261">
        <f t="shared" si="22"/>
        <v>-0.33697818473655339</v>
      </c>
      <c r="K352" s="260">
        <v>1225.2666300000001</v>
      </c>
      <c r="L352" s="260">
        <v>887.92881999999997</v>
      </c>
      <c r="M352" s="261">
        <f t="shared" si="23"/>
        <v>-0.27531787917867323</v>
      </c>
    </row>
    <row r="353" spans="1:13" x14ac:dyDescent="0.25">
      <c r="A353" s="259" t="s">
        <v>176</v>
      </c>
      <c r="B353" s="259" t="s">
        <v>377</v>
      </c>
      <c r="C353" s="260">
        <v>0</v>
      </c>
      <c r="D353" s="260">
        <v>0</v>
      </c>
      <c r="E353" s="261" t="str">
        <f t="shared" si="20"/>
        <v/>
      </c>
      <c r="F353" s="260">
        <v>58.116410000000002</v>
      </c>
      <c r="G353" s="260">
        <v>2.6146199999999999</v>
      </c>
      <c r="H353" s="261">
        <f t="shared" si="21"/>
        <v>-0.95501064157266424</v>
      </c>
      <c r="I353" s="260">
        <v>0</v>
      </c>
      <c r="J353" s="261" t="str">
        <f t="shared" si="22"/>
        <v/>
      </c>
      <c r="K353" s="260">
        <v>58.116410000000002</v>
      </c>
      <c r="L353" s="260">
        <v>2.6146199999999999</v>
      </c>
      <c r="M353" s="261">
        <f t="shared" si="23"/>
        <v>-0.95501064157266424</v>
      </c>
    </row>
    <row r="354" spans="1:13" x14ac:dyDescent="0.25">
      <c r="A354" s="259" t="s">
        <v>176</v>
      </c>
      <c r="B354" s="259" t="s">
        <v>358</v>
      </c>
      <c r="C354" s="260">
        <v>0</v>
      </c>
      <c r="D354" s="260">
        <v>4.0354999999999999</v>
      </c>
      <c r="E354" s="261" t="str">
        <f t="shared" si="20"/>
        <v/>
      </c>
      <c r="F354" s="260">
        <v>34.545310000000001</v>
      </c>
      <c r="G354" s="260">
        <v>30.704730000000001</v>
      </c>
      <c r="H354" s="261">
        <f t="shared" si="21"/>
        <v>-0.11117514939075668</v>
      </c>
      <c r="I354" s="260">
        <v>60.014629999999997</v>
      </c>
      <c r="J354" s="261">
        <f t="shared" si="22"/>
        <v>-0.48837925019282791</v>
      </c>
      <c r="K354" s="260">
        <v>34.545310000000001</v>
      </c>
      <c r="L354" s="260">
        <v>30.704730000000001</v>
      </c>
      <c r="M354" s="261">
        <f t="shared" si="23"/>
        <v>-0.11117514939075668</v>
      </c>
    </row>
    <row r="355" spans="1:13" x14ac:dyDescent="0.25">
      <c r="A355" s="259" t="s">
        <v>176</v>
      </c>
      <c r="B355" s="259" t="s">
        <v>275</v>
      </c>
      <c r="C355" s="260">
        <v>0</v>
      </c>
      <c r="D355" s="260">
        <v>9.1349599999999995</v>
      </c>
      <c r="E355" s="261" t="str">
        <f t="shared" si="20"/>
        <v/>
      </c>
      <c r="F355" s="260">
        <v>120.5219</v>
      </c>
      <c r="G355" s="260">
        <v>213.23609999999999</v>
      </c>
      <c r="H355" s="261">
        <f t="shared" si="21"/>
        <v>0.76927263841675231</v>
      </c>
      <c r="I355" s="260">
        <v>126.72263</v>
      </c>
      <c r="J355" s="261">
        <f t="shared" si="22"/>
        <v>0.6826994515502085</v>
      </c>
      <c r="K355" s="260">
        <v>120.5219</v>
      </c>
      <c r="L355" s="260">
        <v>213.23609999999999</v>
      </c>
      <c r="M355" s="261">
        <f t="shared" si="23"/>
        <v>0.76927263841675231</v>
      </c>
    </row>
    <row r="356" spans="1:13" x14ac:dyDescent="0.25">
      <c r="A356" s="259" t="s">
        <v>176</v>
      </c>
      <c r="B356" s="259" t="s">
        <v>241</v>
      </c>
      <c r="C356" s="260">
        <v>11.54312</v>
      </c>
      <c r="D356" s="260">
        <v>0</v>
      </c>
      <c r="E356" s="261">
        <f t="shared" si="20"/>
        <v>-1</v>
      </c>
      <c r="F356" s="260">
        <v>412.49684000000002</v>
      </c>
      <c r="G356" s="260">
        <v>146.1763</v>
      </c>
      <c r="H356" s="261">
        <f t="shared" si="21"/>
        <v>-0.64563049743605316</v>
      </c>
      <c r="I356" s="260">
        <v>468.55793999999997</v>
      </c>
      <c r="J356" s="261">
        <f t="shared" si="22"/>
        <v>-0.68802940357813591</v>
      </c>
      <c r="K356" s="260">
        <v>412.49684000000002</v>
      </c>
      <c r="L356" s="260">
        <v>146.1763</v>
      </c>
      <c r="M356" s="261">
        <f t="shared" si="23"/>
        <v>-0.64563049743605316</v>
      </c>
    </row>
    <row r="357" spans="1:13" x14ac:dyDescent="0.25">
      <c r="A357" s="259" t="s">
        <v>176</v>
      </c>
      <c r="B357" s="259" t="s">
        <v>269</v>
      </c>
      <c r="C357" s="260">
        <v>7.2131600000000002</v>
      </c>
      <c r="D357" s="260">
        <v>114.68702</v>
      </c>
      <c r="E357" s="261">
        <f t="shared" si="20"/>
        <v>14.899691674661314</v>
      </c>
      <c r="F357" s="260">
        <v>487.32418999999999</v>
      </c>
      <c r="G357" s="260">
        <v>771.43484000000001</v>
      </c>
      <c r="H357" s="261">
        <f t="shared" si="21"/>
        <v>0.58300132813025352</v>
      </c>
      <c r="I357" s="260">
        <v>1743.7083399999999</v>
      </c>
      <c r="J357" s="261">
        <f t="shared" si="22"/>
        <v>-0.55758952211010238</v>
      </c>
      <c r="K357" s="260">
        <v>487.32418999999999</v>
      </c>
      <c r="L357" s="260">
        <v>771.43484000000001</v>
      </c>
      <c r="M357" s="261">
        <f t="shared" si="23"/>
        <v>0.58300132813025352</v>
      </c>
    </row>
    <row r="358" spans="1:13" x14ac:dyDescent="0.25">
      <c r="A358" s="259" t="s">
        <v>176</v>
      </c>
      <c r="B358" s="259" t="s">
        <v>325</v>
      </c>
      <c r="C358" s="260">
        <v>0</v>
      </c>
      <c r="D358" s="260">
        <v>0</v>
      </c>
      <c r="E358" s="261" t="str">
        <f t="shared" si="20"/>
        <v/>
      </c>
      <c r="F358" s="260">
        <v>0</v>
      </c>
      <c r="G358" s="260">
        <v>0</v>
      </c>
      <c r="H358" s="261" t="str">
        <f t="shared" si="21"/>
        <v/>
      </c>
      <c r="I358" s="260">
        <v>0</v>
      </c>
      <c r="J358" s="261" t="str">
        <f t="shared" si="22"/>
        <v/>
      </c>
      <c r="K358" s="260">
        <v>0</v>
      </c>
      <c r="L358" s="260">
        <v>0</v>
      </c>
      <c r="M358" s="261" t="str">
        <f t="shared" si="23"/>
        <v/>
      </c>
    </row>
    <row r="359" spans="1:13" x14ac:dyDescent="0.25">
      <c r="A359" s="259" t="s">
        <v>176</v>
      </c>
      <c r="B359" s="259" t="s">
        <v>330</v>
      </c>
      <c r="C359" s="260">
        <v>0.27883000000000002</v>
      </c>
      <c r="D359" s="260">
        <v>0</v>
      </c>
      <c r="E359" s="261">
        <f t="shared" si="20"/>
        <v>-1</v>
      </c>
      <c r="F359" s="260">
        <v>41.919890000000002</v>
      </c>
      <c r="G359" s="260">
        <v>91.662790000000001</v>
      </c>
      <c r="H359" s="261">
        <f t="shared" si="21"/>
        <v>1.1866180946562599</v>
      </c>
      <c r="I359" s="260">
        <v>129.08651</v>
      </c>
      <c r="J359" s="261">
        <f t="shared" si="22"/>
        <v>-0.28991193580181229</v>
      </c>
      <c r="K359" s="260">
        <v>41.919890000000002</v>
      </c>
      <c r="L359" s="260">
        <v>91.662790000000001</v>
      </c>
      <c r="M359" s="261">
        <f t="shared" si="23"/>
        <v>1.1866180946562599</v>
      </c>
    </row>
    <row r="360" spans="1:13" x14ac:dyDescent="0.25">
      <c r="A360" s="259" t="s">
        <v>176</v>
      </c>
      <c r="B360" s="259" t="s">
        <v>370</v>
      </c>
      <c r="C360" s="260">
        <v>0</v>
      </c>
      <c r="D360" s="260">
        <v>5.7910000000000003E-2</v>
      </c>
      <c r="E360" s="261" t="str">
        <f t="shared" si="20"/>
        <v/>
      </c>
      <c r="F360" s="260">
        <v>5.4999700000000002</v>
      </c>
      <c r="G360" s="260">
        <v>15.58479</v>
      </c>
      <c r="H360" s="261">
        <f t="shared" si="21"/>
        <v>1.83361363789257</v>
      </c>
      <c r="I360" s="260">
        <v>7.61571</v>
      </c>
      <c r="J360" s="261">
        <f t="shared" si="22"/>
        <v>1.0464001386607422</v>
      </c>
      <c r="K360" s="260">
        <v>5.4999700000000002</v>
      </c>
      <c r="L360" s="260">
        <v>15.58479</v>
      </c>
      <c r="M360" s="261">
        <f t="shared" si="23"/>
        <v>1.83361363789257</v>
      </c>
    </row>
    <row r="361" spans="1:13" x14ac:dyDescent="0.25">
      <c r="A361" s="259" t="s">
        <v>176</v>
      </c>
      <c r="B361" s="259" t="s">
        <v>245</v>
      </c>
      <c r="C361" s="260">
        <v>0</v>
      </c>
      <c r="D361" s="260">
        <v>31.438220000000001</v>
      </c>
      <c r="E361" s="261" t="str">
        <f t="shared" si="20"/>
        <v/>
      </c>
      <c r="F361" s="260">
        <v>397.67784</v>
      </c>
      <c r="G361" s="260">
        <v>1068.5426500000001</v>
      </c>
      <c r="H361" s="261">
        <f t="shared" si="21"/>
        <v>1.6869554763222414</v>
      </c>
      <c r="I361" s="260">
        <v>2951.2625899999998</v>
      </c>
      <c r="J361" s="261">
        <f t="shared" si="22"/>
        <v>-0.63793711423015043</v>
      </c>
      <c r="K361" s="260">
        <v>397.67784</v>
      </c>
      <c r="L361" s="260">
        <v>1068.5426500000001</v>
      </c>
      <c r="M361" s="261">
        <f t="shared" si="23"/>
        <v>1.6869554763222414</v>
      </c>
    </row>
    <row r="362" spans="1:13" x14ac:dyDescent="0.25">
      <c r="A362" s="259" t="s">
        <v>176</v>
      </c>
      <c r="B362" s="259" t="s">
        <v>274</v>
      </c>
      <c r="C362" s="260">
        <v>0</v>
      </c>
      <c r="D362" s="260">
        <v>0</v>
      </c>
      <c r="E362" s="261" t="str">
        <f t="shared" si="20"/>
        <v/>
      </c>
      <c r="F362" s="260">
        <v>5973.9639100000004</v>
      </c>
      <c r="G362" s="260">
        <v>3634.7494799999999</v>
      </c>
      <c r="H362" s="261">
        <f t="shared" si="21"/>
        <v>-0.39156822258070856</v>
      </c>
      <c r="I362" s="260">
        <v>6751.1065200000003</v>
      </c>
      <c r="J362" s="261">
        <f t="shared" si="22"/>
        <v>-0.46160685374580646</v>
      </c>
      <c r="K362" s="260">
        <v>5973.9639100000004</v>
      </c>
      <c r="L362" s="260">
        <v>3634.7494799999999</v>
      </c>
      <c r="M362" s="261">
        <f t="shared" si="23"/>
        <v>-0.39156822258070856</v>
      </c>
    </row>
    <row r="363" spans="1:13" x14ac:dyDescent="0.25">
      <c r="A363" s="259" t="s">
        <v>176</v>
      </c>
      <c r="B363" s="259" t="s">
        <v>215</v>
      </c>
      <c r="C363" s="260">
        <v>33.471539999999997</v>
      </c>
      <c r="D363" s="260">
        <v>177.27247</v>
      </c>
      <c r="E363" s="261">
        <f t="shared" si="20"/>
        <v>4.2962149336421334</v>
      </c>
      <c r="F363" s="260">
        <v>3880.3737999999998</v>
      </c>
      <c r="G363" s="260">
        <v>1707.71774</v>
      </c>
      <c r="H363" s="261">
        <f t="shared" si="21"/>
        <v>-0.55990896031717352</v>
      </c>
      <c r="I363" s="260">
        <v>4455.0129999999999</v>
      </c>
      <c r="J363" s="261">
        <f t="shared" si="22"/>
        <v>-0.61667502653752071</v>
      </c>
      <c r="K363" s="260">
        <v>3880.3737999999998</v>
      </c>
      <c r="L363" s="260">
        <v>1707.71774</v>
      </c>
      <c r="M363" s="261">
        <f t="shared" si="23"/>
        <v>-0.55990896031717352</v>
      </c>
    </row>
    <row r="364" spans="1:13" x14ac:dyDescent="0.25">
      <c r="A364" s="259" t="s">
        <v>176</v>
      </c>
      <c r="B364" s="259" t="s">
        <v>331</v>
      </c>
      <c r="C364" s="260">
        <v>23.676649999999999</v>
      </c>
      <c r="D364" s="260">
        <v>0.06</v>
      </c>
      <c r="E364" s="261">
        <f t="shared" si="20"/>
        <v>-0.99746585771213414</v>
      </c>
      <c r="F364" s="260">
        <v>117.90961</v>
      </c>
      <c r="G364" s="260">
        <v>27.989149999999999</v>
      </c>
      <c r="H364" s="261">
        <f t="shared" si="21"/>
        <v>-0.76262197797109166</v>
      </c>
      <c r="I364" s="260">
        <v>35.657510000000002</v>
      </c>
      <c r="J364" s="261">
        <f t="shared" si="22"/>
        <v>-0.21505595875875805</v>
      </c>
      <c r="K364" s="260">
        <v>117.90961</v>
      </c>
      <c r="L364" s="260">
        <v>27.989149999999999</v>
      </c>
      <c r="M364" s="261">
        <f t="shared" si="23"/>
        <v>-0.76262197797109166</v>
      </c>
    </row>
    <row r="365" spans="1:13" x14ac:dyDescent="0.25">
      <c r="A365" s="259" t="s">
        <v>176</v>
      </c>
      <c r="B365" s="259" t="s">
        <v>268</v>
      </c>
      <c r="C365" s="260">
        <v>32.271920000000001</v>
      </c>
      <c r="D365" s="260">
        <v>27.493490000000001</v>
      </c>
      <c r="E365" s="261">
        <f t="shared" si="20"/>
        <v>-0.14806773194777378</v>
      </c>
      <c r="F365" s="260">
        <v>631.85005999999998</v>
      </c>
      <c r="G365" s="260">
        <v>561.08073000000002</v>
      </c>
      <c r="H365" s="261">
        <f t="shared" si="21"/>
        <v>-0.11200336041750159</v>
      </c>
      <c r="I365" s="260">
        <v>839.43142999999998</v>
      </c>
      <c r="J365" s="261">
        <f t="shared" si="22"/>
        <v>-0.3315943268886179</v>
      </c>
      <c r="K365" s="260">
        <v>631.85005999999998</v>
      </c>
      <c r="L365" s="260">
        <v>561.08073000000002</v>
      </c>
      <c r="M365" s="261">
        <f t="shared" si="23"/>
        <v>-0.11200336041750159</v>
      </c>
    </row>
    <row r="366" spans="1:13" x14ac:dyDescent="0.25">
      <c r="A366" s="259" t="s">
        <v>176</v>
      </c>
      <c r="B366" s="259" t="s">
        <v>299</v>
      </c>
      <c r="C366" s="260">
        <v>5.5296000000000003</v>
      </c>
      <c r="D366" s="260">
        <v>6.5869999999999998E-2</v>
      </c>
      <c r="E366" s="261">
        <f t="shared" si="20"/>
        <v>-0.98808774594907411</v>
      </c>
      <c r="F366" s="260">
        <v>109.02585999999999</v>
      </c>
      <c r="G366" s="260">
        <v>85.653289999999998</v>
      </c>
      <c r="H366" s="261">
        <f t="shared" si="21"/>
        <v>-0.21437638740020026</v>
      </c>
      <c r="I366" s="260">
        <v>477.14758999999998</v>
      </c>
      <c r="J366" s="261">
        <f t="shared" si="22"/>
        <v>-0.82048889736611685</v>
      </c>
      <c r="K366" s="260">
        <v>109.02585999999999</v>
      </c>
      <c r="L366" s="260">
        <v>85.653289999999998</v>
      </c>
      <c r="M366" s="261">
        <f t="shared" si="23"/>
        <v>-0.21437638740020026</v>
      </c>
    </row>
    <row r="367" spans="1:13" x14ac:dyDescent="0.25">
      <c r="A367" s="259" t="s">
        <v>176</v>
      </c>
      <c r="B367" s="259" t="s">
        <v>354</v>
      </c>
      <c r="C367" s="260">
        <v>0</v>
      </c>
      <c r="D367" s="260">
        <v>0</v>
      </c>
      <c r="E367" s="261" t="str">
        <f t="shared" si="20"/>
        <v/>
      </c>
      <c r="F367" s="260">
        <v>46.545949999999998</v>
      </c>
      <c r="G367" s="260">
        <v>39.308</v>
      </c>
      <c r="H367" s="261">
        <f t="shared" si="21"/>
        <v>-0.15550117679411413</v>
      </c>
      <c r="I367" s="260">
        <v>164.38916</v>
      </c>
      <c r="J367" s="261">
        <f t="shared" si="22"/>
        <v>-0.76088447681100146</v>
      </c>
      <c r="K367" s="260">
        <v>46.545949999999998</v>
      </c>
      <c r="L367" s="260">
        <v>39.308</v>
      </c>
      <c r="M367" s="261">
        <f t="shared" si="23"/>
        <v>-0.15550117679411413</v>
      </c>
    </row>
    <row r="368" spans="1:13" x14ac:dyDescent="0.25">
      <c r="A368" s="259" t="s">
        <v>176</v>
      </c>
      <c r="B368" s="259" t="s">
        <v>379</v>
      </c>
      <c r="C368" s="260">
        <v>0</v>
      </c>
      <c r="D368" s="260">
        <v>0</v>
      </c>
      <c r="E368" s="261" t="str">
        <f t="shared" si="20"/>
        <v/>
      </c>
      <c r="F368" s="260">
        <v>0</v>
      </c>
      <c r="G368" s="260">
        <v>0</v>
      </c>
      <c r="H368" s="261" t="str">
        <f t="shared" si="21"/>
        <v/>
      </c>
      <c r="I368" s="260">
        <v>7.3289999999999994E-2</v>
      </c>
      <c r="J368" s="261">
        <f t="shared" si="22"/>
        <v>-1</v>
      </c>
      <c r="K368" s="260">
        <v>0</v>
      </c>
      <c r="L368" s="260">
        <v>0</v>
      </c>
      <c r="M368" s="261" t="str">
        <f t="shared" si="23"/>
        <v/>
      </c>
    </row>
    <row r="369" spans="1:13" x14ac:dyDescent="0.25">
      <c r="A369" s="259" t="s">
        <v>176</v>
      </c>
      <c r="B369" s="259" t="s">
        <v>384</v>
      </c>
      <c r="C369" s="260">
        <v>0</v>
      </c>
      <c r="D369" s="260">
        <v>0</v>
      </c>
      <c r="E369" s="261" t="str">
        <f t="shared" si="20"/>
        <v/>
      </c>
      <c r="F369" s="260">
        <v>0</v>
      </c>
      <c r="G369" s="260">
        <v>4.1139999999999999</v>
      </c>
      <c r="H369" s="261" t="str">
        <f t="shared" si="21"/>
        <v/>
      </c>
      <c r="I369" s="260">
        <v>258.84037999999998</v>
      </c>
      <c r="J369" s="261">
        <f t="shared" si="22"/>
        <v>-0.98410603476938185</v>
      </c>
      <c r="K369" s="260">
        <v>0</v>
      </c>
      <c r="L369" s="260">
        <v>4.1139999999999999</v>
      </c>
      <c r="M369" s="261" t="str">
        <f t="shared" si="23"/>
        <v/>
      </c>
    </row>
    <row r="370" spans="1:13" x14ac:dyDescent="0.25">
      <c r="A370" s="259" t="s">
        <v>176</v>
      </c>
      <c r="B370" s="259" t="s">
        <v>376</v>
      </c>
      <c r="C370" s="260">
        <v>0</v>
      </c>
      <c r="D370" s="260">
        <v>0</v>
      </c>
      <c r="E370" s="261" t="str">
        <f t="shared" si="20"/>
        <v/>
      </c>
      <c r="F370" s="260">
        <v>0</v>
      </c>
      <c r="G370" s="260">
        <v>0.34950999999999999</v>
      </c>
      <c r="H370" s="261" t="str">
        <f t="shared" si="21"/>
        <v/>
      </c>
      <c r="I370" s="260">
        <v>29.549499999999998</v>
      </c>
      <c r="J370" s="261">
        <f t="shared" si="22"/>
        <v>-0.98817205028849897</v>
      </c>
      <c r="K370" s="260">
        <v>0</v>
      </c>
      <c r="L370" s="260">
        <v>0.34950999999999999</v>
      </c>
      <c r="M370" s="261" t="str">
        <f t="shared" si="23"/>
        <v/>
      </c>
    </row>
    <row r="371" spans="1:13" x14ac:dyDescent="0.25">
      <c r="A371" s="259" t="s">
        <v>176</v>
      </c>
      <c r="B371" s="259" t="s">
        <v>316</v>
      </c>
      <c r="C371" s="260">
        <v>1.6237999999999999</v>
      </c>
      <c r="D371" s="260">
        <v>14.988759999999999</v>
      </c>
      <c r="E371" s="261">
        <f t="shared" si="20"/>
        <v>8.2306688015765488</v>
      </c>
      <c r="F371" s="260">
        <v>114.81929</v>
      </c>
      <c r="G371" s="260">
        <v>97.686930000000004</v>
      </c>
      <c r="H371" s="261">
        <f t="shared" si="21"/>
        <v>-0.14921151315253733</v>
      </c>
      <c r="I371" s="260">
        <v>319.79446999999999</v>
      </c>
      <c r="J371" s="261">
        <f t="shared" si="22"/>
        <v>-0.69453214747584591</v>
      </c>
      <c r="K371" s="260">
        <v>114.81929</v>
      </c>
      <c r="L371" s="260">
        <v>97.686930000000004</v>
      </c>
      <c r="M371" s="261">
        <f t="shared" si="23"/>
        <v>-0.14921151315253733</v>
      </c>
    </row>
    <row r="372" spans="1:13" x14ac:dyDescent="0.25">
      <c r="A372" s="259" t="s">
        <v>176</v>
      </c>
      <c r="B372" s="259" t="s">
        <v>266</v>
      </c>
      <c r="C372" s="260">
        <v>182.06569999999999</v>
      </c>
      <c r="D372" s="260">
        <v>33.565019999999997</v>
      </c>
      <c r="E372" s="261">
        <f t="shared" si="20"/>
        <v>-0.81564336390654579</v>
      </c>
      <c r="F372" s="260">
        <v>1096.82493</v>
      </c>
      <c r="G372" s="260">
        <v>1209.9932799999999</v>
      </c>
      <c r="H372" s="261">
        <f t="shared" si="21"/>
        <v>0.103178134362792</v>
      </c>
      <c r="I372" s="260">
        <v>970.29175999999995</v>
      </c>
      <c r="J372" s="261">
        <f t="shared" si="22"/>
        <v>0.24704066331553709</v>
      </c>
      <c r="K372" s="260">
        <v>1096.82493</v>
      </c>
      <c r="L372" s="260">
        <v>1209.9932799999999</v>
      </c>
      <c r="M372" s="261">
        <f t="shared" si="23"/>
        <v>0.103178134362792</v>
      </c>
    </row>
    <row r="373" spans="1:13" x14ac:dyDescent="0.25">
      <c r="A373" s="259" t="s">
        <v>176</v>
      </c>
      <c r="B373" s="259" t="s">
        <v>367</v>
      </c>
      <c r="C373" s="260">
        <v>0</v>
      </c>
      <c r="D373" s="260">
        <v>0</v>
      </c>
      <c r="E373" s="261" t="str">
        <f t="shared" si="20"/>
        <v/>
      </c>
      <c r="F373" s="260">
        <v>1.153E-2</v>
      </c>
      <c r="G373" s="260">
        <v>0</v>
      </c>
      <c r="H373" s="261">
        <f t="shared" si="21"/>
        <v>-1</v>
      </c>
      <c r="I373" s="260">
        <v>23.681509999999999</v>
      </c>
      <c r="J373" s="261">
        <f t="shared" si="22"/>
        <v>-1</v>
      </c>
      <c r="K373" s="260">
        <v>1.153E-2</v>
      </c>
      <c r="L373" s="260">
        <v>0</v>
      </c>
      <c r="M373" s="261">
        <f t="shared" si="23"/>
        <v>-1</v>
      </c>
    </row>
    <row r="374" spans="1:13" x14ac:dyDescent="0.25">
      <c r="A374" s="259" t="s">
        <v>176</v>
      </c>
      <c r="B374" s="259" t="s">
        <v>281</v>
      </c>
      <c r="C374" s="260">
        <v>4.8164999999999996</v>
      </c>
      <c r="D374" s="260">
        <v>0</v>
      </c>
      <c r="E374" s="261">
        <f t="shared" si="20"/>
        <v>-1</v>
      </c>
      <c r="F374" s="260">
        <v>938.39972</v>
      </c>
      <c r="G374" s="260">
        <v>818.63611000000003</v>
      </c>
      <c r="H374" s="261">
        <f t="shared" si="21"/>
        <v>-0.12762536843041683</v>
      </c>
      <c r="I374" s="260">
        <v>1573.6148499999999</v>
      </c>
      <c r="J374" s="261">
        <f t="shared" si="22"/>
        <v>-0.47977352272698748</v>
      </c>
      <c r="K374" s="260">
        <v>938.39972</v>
      </c>
      <c r="L374" s="260">
        <v>818.63611000000003</v>
      </c>
      <c r="M374" s="261">
        <f t="shared" si="23"/>
        <v>-0.12762536843041683</v>
      </c>
    </row>
    <row r="375" spans="1:13" x14ac:dyDescent="0.25">
      <c r="A375" s="259" t="s">
        <v>176</v>
      </c>
      <c r="B375" s="259" t="s">
        <v>405</v>
      </c>
      <c r="C375" s="260">
        <v>0</v>
      </c>
      <c r="D375" s="260">
        <v>0</v>
      </c>
      <c r="E375" s="261" t="str">
        <f t="shared" si="20"/>
        <v/>
      </c>
      <c r="F375" s="260">
        <v>1.1962200000000001</v>
      </c>
      <c r="G375" s="260">
        <v>0</v>
      </c>
      <c r="H375" s="261">
        <f t="shared" si="21"/>
        <v>-1</v>
      </c>
      <c r="I375" s="260">
        <v>1.04298</v>
      </c>
      <c r="J375" s="261">
        <f t="shared" si="22"/>
        <v>-1</v>
      </c>
      <c r="K375" s="260">
        <v>1.1962200000000001</v>
      </c>
      <c r="L375" s="260">
        <v>0</v>
      </c>
      <c r="M375" s="261">
        <f t="shared" si="23"/>
        <v>-1</v>
      </c>
    </row>
    <row r="376" spans="1:13" x14ac:dyDescent="0.25">
      <c r="A376" s="259" t="s">
        <v>176</v>
      </c>
      <c r="B376" s="259" t="s">
        <v>237</v>
      </c>
      <c r="C376" s="260">
        <v>0.8165</v>
      </c>
      <c r="D376" s="260">
        <v>146.92740000000001</v>
      </c>
      <c r="E376" s="261">
        <f t="shared" si="20"/>
        <v>178.94782608695652</v>
      </c>
      <c r="F376" s="260">
        <v>1049.90119</v>
      </c>
      <c r="G376" s="260">
        <v>1631.1975299999999</v>
      </c>
      <c r="H376" s="261">
        <f t="shared" si="21"/>
        <v>0.55366766466851969</v>
      </c>
      <c r="I376" s="260">
        <v>1312.5425600000001</v>
      </c>
      <c r="J376" s="261">
        <f t="shared" si="22"/>
        <v>0.24277686660309117</v>
      </c>
      <c r="K376" s="260">
        <v>1049.90119</v>
      </c>
      <c r="L376" s="260">
        <v>1631.1975299999999</v>
      </c>
      <c r="M376" s="261">
        <f t="shared" si="23"/>
        <v>0.55366766466851969</v>
      </c>
    </row>
    <row r="377" spans="1:13" x14ac:dyDescent="0.25">
      <c r="A377" s="259" t="s">
        <v>176</v>
      </c>
      <c r="B377" s="259" t="s">
        <v>261</v>
      </c>
      <c r="C377" s="260">
        <v>0</v>
      </c>
      <c r="D377" s="260">
        <v>0</v>
      </c>
      <c r="E377" s="261" t="str">
        <f t="shared" si="20"/>
        <v/>
      </c>
      <c r="F377" s="260">
        <v>622.82617000000005</v>
      </c>
      <c r="G377" s="260">
        <v>440.23993000000002</v>
      </c>
      <c r="H377" s="261">
        <f t="shared" si="21"/>
        <v>-0.29315762373954202</v>
      </c>
      <c r="I377" s="260">
        <v>918.37989000000005</v>
      </c>
      <c r="J377" s="261">
        <f t="shared" si="22"/>
        <v>-0.5206341789561616</v>
      </c>
      <c r="K377" s="260">
        <v>622.82617000000005</v>
      </c>
      <c r="L377" s="260">
        <v>440.23993000000002</v>
      </c>
      <c r="M377" s="261">
        <f t="shared" si="23"/>
        <v>-0.29315762373954202</v>
      </c>
    </row>
    <row r="378" spans="1:13" x14ac:dyDescent="0.25">
      <c r="A378" s="259" t="s">
        <v>176</v>
      </c>
      <c r="B378" s="259" t="s">
        <v>287</v>
      </c>
      <c r="C378" s="260">
        <v>0</v>
      </c>
      <c r="D378" s="260">
        <v>0</v>
      </c>
      <c r="E378" s="261" t="str">
        <f t="shared" si="20"/>
        <v/>
      </c>
      <c r="F378" s="260">
        <v>305.74874</v>
      </c>
      <c r="G378" s="260">
        <v>81.721270000000004</v>
      </c>
      <c r="H378" s="261">
        <f t="shared" si="21"/>
        <v>-0.73271755756049883</v>
      </c>
      <c r="I378" s="260">
        <v>96.366579999999999</v>
      </c>
      <c r="J378" s="261">
        <f t="shared" si="22"/>
        <v>-0.15197498966965517</v>
      </c>
      <c r="K378" s="260">
        <v>305.74874</v>
      </c>
      <c r="L378" s="260">
        <v>81.721270000000004</v>
      </c>
      <c r="M378" s="261">
        <f t="shared" si="23"/>
        <v>-0.73271755756049883</v>
      </c>
    </row>
    <row r="379" spans="1:13" x14ac:dyDescent="0.25">
      <c r="A379" s="259" t="s">
        <v>176</v>
      </c>
      <c r="B379" s="259" t="s">
        <v>403</v>
      </c>
      <c r="C379" s="260">
        <v>0</v>
      </c>
      <c r="D379" s="260">
        <v>0</v>
      </c>
      <c r="E379" s="261" t="str">
        <f t="shared" si="20"/>
        <v/>
      </c>
      <c r="F379" s="260">
        <v>0</v>
      </c>
      <c r="G379" s="260">
        <v>0</v>
      </c>
      <c r="H379" s="261" t="str">
        <f t="shared" si="21"/>
        <v/>
      </c>
      <c r="I379" s="260">
        <v>0</v>
      </c>
      <c r="J379" s="261" t="str">
        <f t="shared" si="22"/>
        <v/>
      </c>
      <c r="K379" s="260">
        <v>0</v>
      </c>
      <c r="L379" s="260">
        <v>0</v>
      </c>
      <c r="M379" s="261" t="str">
        <f t="shared" si="23"/>
        <v/>
      </c>
    </row>
    <row r="380" spans="1:13" x14ac:dyDescent="0.25">
      <c r="A380" s="259" t="s">
        <v>176</v>
      </c>
      <c r="B380" s="259" t="s">
        <v>349</v>
      </c>
      <c r="C380" s="260">
        <v>0</v>
      </c>
      <c r="D380" s="260">
        <v>0</v>
      </c>
      <c r="E380" s="261" t="str">
        <f t="shared" si="20"/>
        <v/>
      </c>
      <c r="F380" s="260">
        <v>0.1</v>
      </c>
      <c r="G380" s="260">
        <v>0</v>
      </c>
      <c r="H380" s="261">
        <f t="shared" si="21"/>
        <v>-1</v>
      </c>
      <c r="I380" s="260">
        <v>17.04053</v>
      </c>
      <c r="J380" s="261">
        <f t="shared" si="22"/>
        <v>-1</v>
      </c>
      <c r="K380" s="260">
        <v>0.1</v>
      </c>
      <c r="L380" s="260">
        <v>0</v>
      </c>
      <c r="M380" s="261">
        <f t="shared" si="23"/>
        <v>-1</v>
      </c>
    </row>
    <row r="381" spans="1:13" x14ac:dyDescent="0.25">
      <c r="A381" s="259" t="s">
        <v>176</v>
      </c>
      <c r="B381" s="259" t="s">
        <v>310</v>
      </c>
      <c r="C381" s="260">
        <v>0</v>
      </c>
      <c r="D381" s="260">
        <v>0.71208000000000005</v>
      </c>
      <c r="E381" s="261" t="str">
        <f t="shared" si="20"/>
        <v/>
      </c>
      <c r="F381" s="260">
        <v>235.21690000000001</v>
      </c>
      <c r="G381" s="260">
        <v>240.44184000000001</v>
      </c>
      <c r="H381" s="261">
        <f t="shared" si="21"/>
        <v>2.2213284844754044E-2</v>
      </c>
      <c r="I381" s="260">
        <v>312.09607</v>
      </c>
      <c r="J381" s="261">
        <f t="shared" si="22"/>
        <v>-0.2295902989102041</v>
      </c>
      <c r="K381" s="260">
        <v>235.21690000000001</v>
      </c>
      <c r="L381" s="260">
        <v>240.44184000000001</v>
      </c>
      <c r="M381" s="261">
        <f t="shared" si="23"/>
        <v>2.2213284844754044E-2</v>
      </c>
    </row>
    <row r="382" spans="1:13" x14ac:dyDescent="0.25">
      <c r="A382" s="259" t="s">
        <v>176</v>
      </c>
      <c r="B382" s="259" t="s">
        <v>210</v>
      </c>
      <c r="C382" s="260">
        <v>176.16117</v>
      </c>
      <c r="D382" s="260">
        <v>230.84156999999999</v>
      </c>
      <c r="E382" s="261">
        <f t="shared" si="20"/>
        <v>0.31039984577759094</v>
      </c>
      <c r="F382" s="260">
        <v>5464.6843900000003</v>
      </c>
      <c r="G382" s="260">
        <v>5516.6673799999999</v>
      </c>
      <c r="H382" s="261">
        <f t="shared" si="21"/>
        <v>9.5125328912177842E-3</v>
      </c>
      <c r="I382" s="260">
        <v>3935.79549</v>
      </c>
      <c r="J382" s="261">
        <f t="shared" si="22"/>
        <v>0.40166515105183986</v>
      </c>
      <c r="K382" s="260">
        <v>5464.6843900000003</v>
      </c>
      <c r="L382" s="260">
        <v>5516.6673799999999</v>
      </c>
      <c r="M382" s="261">
        <f t="shared" si="23"/>
        <v>9.5125328912177842E-3</v>
      </c>
    </row>
    <row r="383" spans="1:13" x14ac:dyDescent="0.25">
      <c r="A383" s="259" t="s">
        <v>176</v>
      </c>
      <c r="B383" s="259" t="s">
        <v>244</v>
      </c>
      <c r="C383" s="260">
        <v>0.12224</v>
      </c>
      <c r="D383" s="260">
        <v>20.719580000000001</v>
      </c>
      <c r="E383" s="261">
        <f t="shared" si="20"/>
        <v>168.49918193717278</v>
      </c>
      <c r="F383" s="260">
        <v>565.23287000000005</v>
      </c>
      <c r="G383" s="260">
        <v>804.58812</v>
      </c>
      <c r="H383" s="261">
        <f t="shared" si="21"/>
        <v>0.42346307637770586</v>
      </c>
      <c r="I383" s="260">
        <v>771.21267999999998</v>
      </c>
      <c r="J383" s="261">
        <f t="shared" si="22"/>
        <v>4.3276570608252962E-2</v>
      </c>
      <c r="K383" s="260">
        <v>565.23287000000005</v>
      </c>
      <c r="L383" s="260">
        <v>804.58812</v>
      </c>
      <c r="M383" s="261">
        <f t="shared" si="23"/>
        <v>0.42346307637770586</v>
      </c>
    </row>
    <row r="384" spans="1:13" x14ac:dyDescent="0.25">
      <c r="A384" s="259" t="s">
        <v>176</v>
      </c>
      <c r="B384" s="259" t="s">
        <v>209</v>
      </c>
      <c r="C384" s="260">
        <v>406.40044999999998</v>
      </c>
      <c r="D384" s="260">
        <v>837.02287999999999</v>
      </c>
      <c r="E384" s="261">
        <f t="shared" si="20"/>
        <v>1.0596012627446649</v>
      </c>
      <c r="F384" s="260">
        <v>6455.5691100000004</v>
      </c>
      <c r="G384" s="260">
        <v>7766.4003000000002</v>
      </c>
      <c r="H384" s="261">
        <f t="shared" si="21"/>
        <v>0.20305431909472649</v>
      </c>
      <c r="I384" s="260">
        <v>5726.0096700000004</v>
      </c>
      <c r="J384" s="261">
        <f t="shared" si="22"/>
        <v>0.35633726584328307</v>
      </c>
      <c r="K384" s="260">
        <v>6455.5691100000004</v>
      </c>
      <c r="L384" s="260">
        <v>7766.4003000000002</v>
      </c>
      <c r="M384" s="261">
        <f t="shared" si="23"/>
        <v>0.20305431909472649</v>
      </c>
    </row>
    <row r="385" spans="1:13" x14ac:dyDescent="0.25">
      <c r="A385" s="259" t="s">
        <v>176</v>
      </c>
      <c r="B385" s="259" t="s">
        <v>350</v>
      </c>
      <c r="C385" s="260">
        <v>0</v>
      </c>
      <c r="D385" s="260">
        <v>0</v>
      </c>
      <c r="E385" s="261" t="str">
        <f t="shared" si="20"/>
        <v/>
      </c>
      <c r="F385" s="260">
        <v>119.44765</v>
      </c>
      <c r="G385" s="260">
        <v>38.118340000000003</v>
      </c>
      <c r="H385" s="261">
        <f t="shared" si="21"/>
        <v>-0.68087827596440786</v>
      </c>
      <c r="I385" s="260">
        <v>190.00921</v>
      </c>
      <c r="J385" s="261">
        <f t="shared" si="22"/>
        <v>-0.79938688235165023</v>
      </c>
      <c r="K385" s="260">
        <v>119.44765</v>
      </c>
      <c r="L385" s="260">
        <v>38.118340000000003</v>
      </c>
      <c r="M385" s="261">
        <f t="shared" si="23"/>
        <v>-0.68087827596440786</v>
      </c>
    </row>
    <row r="386" spans="1:13" x14ac:dyDescent="0.25">
      <c r="A386" s="259" t="s">
        <v>176</v>
      </c>
      <c r="B386" s="259" t="s">
        <v>203</v>
      </c>
      <c r="C386" s="260">
        <v>281.39114000000001</v>
      </c>
      <c r="D386" s="260">
        <v>383.37531999999999</v>
      </c>
      <c r="E386" s="261">
        <f t="shared" si="20"/>
        <v>0.36242853986092083</v>
      </c>
      <c r="F386" s="260">
        <v>3820.5240600000002</v>
      </c>
      <c r="G386" s="260">
        <v>7553.8015500000001</v>
      </c>
      <c r="H386" s="261">
        <f t="shared" si="21"/>
        <v>0.97716371664467405</v>
      </c>
      <c r="I386" s="260">
        <v>7636.6838699999998</v>
      </c>
      <c r="J386" s="261">
        <f t="shared" si="22"/>
        <v>-1.0853182010793327E-2</v>
      </c>
      <c r="K386" s="260">
        <v>3820.5240600000002</v>
      </c>
      <c r="L386" s="260">
        <v>7553.8015500000001</v>
      </c>
      <c r="M386" s="261">
        <f t="shared" si="23"/>
        <v>0.97716371664467405</v>
      </c>
    </row>
    <row r="387" spans="1:13" x14ac:dyDescent="0.25">
      <c r="A387" s="259" t="s">
        <v>176</v>
      </c>
      <c r="B387" s="259" t="s">
        <v>507</v>
      </c>
      <c r="C387" s="260">
        <v>0</v>
      </c>
      <c r="D387" s="260">
        <v>0</v>
      </c>
      <c r="E387" s="261" t="str">
        <f t="shared" si="20"/>
        <v/>
      </c>
      <c r="F387" s="260">
        <v>0</v>
      </c>
      <c r="G387" s="260">
        <v>0</v>
      </c>
      <c r="H387" s="261" t="str">
        <f t="shared" si="21"/>
        <v/>
      </c>
      <c r="I387" s="260">
        <v>0</v>
      </c>
      <c r="J387" s="261" t="str">
        <f t="shared" si="22"/>
        <v/>
      </c>
      <c r="K387" s="260">
        <v>0</v>
      </c>
      <c r="L387" s="260">
        <v>0</v>
      </c>
      <c r="M387" s="261" t="str">
        <f t="shared" si="23"/>
        <v/>
      </c>
    </row>
    <row r="388" spans="1:13" x14ac:dyDescent="0.25">
      <c r="A388" s="259" t="s">
        <v>176</v>
      </c>
      <c r="B388" s="259" t="s">
        <v>338</v>
      </c>
      <c r="C388" s="260">
        <v>2.9545499999999998</v>
      </c>
      <c r="D388" s="260">
        <v>0</v>
      </c>
      <c r="E388" s="261">
        <f t="shared" si="20"/>
        <v>-1</v>
      </c>
      <c r="F388" s="260">
        <v>4.0949099999999996</v>
      </c>
      <c r="G388" s="260">
        <v>0</v>
      </c>
      <c r="H388" s="261">
        <f t="shared" si="21"/>
        <v>-1</v>
      </c>
      <c r="I388" s="260">
        <v>0</v>
      </c>
      <c r="J388" s="261" t="str">
        <f t="shared" si="22"/>
        <v/>
      </c>
      <c r="K388" s="260">
        <v>4.0949099999999996</v>
      </c>
      <c r="L388" s="260">
        <v>0</v>
      </c>
      <c r="M388" s="261">
        <f t="shared" si="23"/>
        <v>-1</v>
      </c>
    </row>
    <row r="389" spans="1:13" x14ac:dyDescent="0.25">
      <c r="A389" s="259" t="s">
        <v>176</v>
      </c>
      <c r="B389" s="259" t="s">
        <v>389</v>
      </c>
      <c r="C389" s="260">
        <v>0</v>
      </c>
      <c r="D389" s="260">
        <v>0</v>
      </c>
      <c r="E389" s="261" t="str">
        <f t="shared" ref="E389:E451" si="24">IF(C389=0,"",(D389/C389-1))</f>
        <v/>
      </c>
      <c r="F389" s="260">
        <v>0</v>
      </c>
      <c r="G389" s="260">
        <v>0</v>
      </c>
      <c r="H389" s="261" t="str">
        <f t="shared" ref="H389:H451" si="25">IF(F389=0,"",(G389/F389-1))</f>
        <v/>
      </c>
      <c r="I389" s="260">
        <v>30.941009999999999</v>
      </c>
      <c r="J389" s="261">
        <f t="shared" ref="J389:J451" si="26">IF(I389=0,"",(G389/I389-1))</f>
        <v>-1</v>
      </c>
      <c r="K389" s="260">
        <v>0</v>
      </c>
      <c r="L389" s="260">
        <v>0</v>
      </c>
      <c r="M389" s="261" t="str">
        <f t="shared" ref="M389:M451" si="27">IF(K389=0,"",(L389/K389-1))</f>
        <v/>
      </c>
    </row>
    <row r="390" spans="1:13" x14ac:dyDescent="0.25">
      <c r="A390" s="259" t="s">
        <v>176</v>
      </c>
      <c r="B390" s="259" t="s">
        <v>279</v>
      </c>
      <c r="C390" s="260">
        <v>188.79901000000001</v>
      </c>
      <c r="D390" s="260">
        <v>0.21174999999999999</v>
      </c>
      <c r="E390" s="261">
        <f t="shared" si="24"/>
        <v>-0.99887843691553257</v>
      </c>
      <c r="F390" s="260">
        <v>2038.99702</v>
      </c>
      <c r="G390" s="260">
        <v>1136.72066</v>
      </c>
      <c r="H390" s="261">
        <f t="shared" si="25"/>
        <v>-0.4425098963607117</v>
      </c>
      <c r="I390" s="260">
        <v>1390.99794</v>
      </c>
      <c r="J390" s="261">
        <f t="shared" si="26"/>
        <v>-0.18280205361051793</v>
      </c>
      <c r="K390" s="260">
        <v>2038.99702</v>
      </c>
      <c r="L390" s="260">
        <v>1136.72066</v>
      </c>
      <c r="M390" s="261">
        <f t="shared" si="27"/>
        <v>-0.4425098963607117</v>
      </c>
    </row>
    <row r="391" spans="1:13" x14ac:dyDescent="0.25">
      <c r="A391" s="259" t="s">
        <v>176</v>
      </c>
      <c r="B391" s="259" t="s">
        <v>363</v>
      </c>
      <c r="C391" s="260">
        <v>0</v>
      </c>
      <c r="D391" s="260">
        <v>0</v>
      </c>
      <c r="E391" s="261" t="str">
        <f t="shared" si="24"/>
        <v/>
      </c>
      <c r="F391" s="260">
        <v>3.3253300000000001</v>
      </c>
      <c r="G391" s="260">
        <v>8.5091900000000003</v>
      </c>
      <c r="H391" s="261">
        <f t="shared" si="25"/>
        <v>1.5589009211115887</v>
      </c>
      <c r="I391" s="260">
        <v>0</v>
      </c>
      <c r="J391" s="261" t="str">
        <f t="shared" si="26"/>
        <v/>
      </c>
      <c r="K391" s="260">
        <v>3.3253300000000001</v>
      </c>
      <c r="L391" s="260">
        <v>8.5091900000000003</v>
      </c>
      <c r="M391" s="261">
        <f t="shared" si="27"/>
        <v>1.5589009211115887</v>
      </c>
    </row>
    <row r="392" spans="1:13" x14ac:dyDescent="0.25">
      <c r="A392" s="259" t="s">
        <v>176</v>
      </c>
      <c r="B392" s="259" t="s">
        <v>233</v>
      </c>
      <c r="C392" s="260">
        <v>113.55865</v>
      </c>
      <c r="D392" s="260">
        <v>80.293880000000001</v>
      </c>
      <c r="E392" s="261">
        <f t="shared" si="24"/>
        <v>-0.2929303051771045</v>
      </c>
      <c r="F392" s="260">
        <v>1995.13788</v>
      </c>
      <c r="G392" s="260">
        <v>1551.0102899999999</v>
      </c>
      <c r="H392" s="261">
        <f t="shared" si="25"/>
        <v>-0.22260496101652882</v>
      </c>
      <c r="I392" s="260">
        <v>2890.0437299999999</v>
      </c>
      <c r="J392" s="261">
        <f t="shared" si="26"/>
        <v>-0.4633263594250181</v>
      </c>
      <c r="K392" s="260">
        <v>1995.13788</v>
      </c>
      <c r="L392" s="260">
        <v>1551.0102899999999</v>
      </c>
      <c r="M392" s="261">
        <f t="shared" si="27"/>
        <v>-0.22260496101652882</v>
      </c>
    </row>
    <row r="393" spans="1:13" x14ac:dyDescent="0.25">
      <c r="A393" s="259" t="s">
        <v>176</v>
      </c>
      <c r="B393" s="259" t="s">
        <v>335</v>
      </c>
      <c r="C393" s="260">
        <v>0</v>
      </c>
      <c r="D393" s="260">
        <v>0</v>
      </c>
      <c r="E393" s="261" t="str">
        <f t="shared" si="24"/>
        <v/>
      </c>
      <c r="F393" s="260">
        <v>143.87532999999999</v>
      </c>
      <c r="G393" s="260">
        <v>94.180670000000006</v>
      </c>
      <c r="H393" s="261">
        <f t="shared" si="25"/>
        <v>-0.34540084113099856</v>
      </c>
      <c r="I393" s="260">
        <v>3172.6125000000002</v>
      </c>
      <c r="J393" s="261">
        <f t="shared" si="26"/>
        <v>-0.97031447427002193</v>
      </c>
      <c r="K393" s="260">
        <v>143.87532999999999</v>
      </c>
      <c r="L393" s="260">
        <v>94.180670000000006</v>
      </c>
      <c r="M393" s="261">
        <f t="shared" si="27"/>
        <v>-0.34540084113099856</v>
      </c>
    </row>
    <row r="394" spans="1:13" x14ac:dyDescent="0.25">
      <c r="A394" s="259" t="s">
        <v>176</v>
      </c>
      <c r="B394" s="259" t="s">
        <v>314</v>
      </c>
      <c r="C394" s="260">
        <v>0</v>
      </c>
      <c r="D394" s="260">
        <v>0.49867</v>
      </c>
      <c r="E394" s="261" t="str">
        <f t="shared" si="24"/>
        <v/>
      </c>
      <c r="F394" s="260">
        <v>37.691119999999998</v>
      </c>
      <c r="G394" s="260">
        <v>162.44681</v>
      </c>
      <c r="H394" s="261">
        <f t="shared" si="25"/>
        <v>3.309949133907403</v>
      </c>
      <c r="I394" s="260">
        <v>240.92667</v>
      </c>
      <c r="J394" s="261">
        <f t="shared" si="26"/>
        <v>-0.32574168729431241</v>
      </c>
      <c r="K394" s="260">
        <v>37.691119999999998</v>
      </c>
      <c r="L394" s="260">
        <v>162.44681</v>
      </c>
      <c r="M394" s="261">
        <f t="shared" si="27"/>
        <v>3.309949133907403</v>
      </c>
    </row>
    <row r="395" spans="1:13" x14ac:dyDescent="0.25">
      <c r="A395" s="259" t="s">
        <v>176</v>
      </c>
      <c r="B395" s="259" t="s">
        <v>251</v>
      </c>
      <c r="C395" s="260">
        <v>29.353339999999999</v>
      </c>
      <c r="D395" s="260">
        <v>593.12806999999998</v>
      </c>
      <c r="E395" s="261">
        <f t="shared" si="24"/>
        <v>19.206493366683315</v>
      </c>
      <c r="F395" s="260">
        <v>349.76798000000002</v>
      </c>
      <c r="G395" s="260">
        <v>1123.3692699999999</v>
      </c>
      <c r="H395" s="261">
        <f t="shared" si="25"/>
        <v>2.211755604386656</v>
      </c>
      <c r="I395" s="260">
        <v>388.75709000000001</v>
      </c>
      <c r="J395" s="261">
        <f t="shared" si="26"/>
        <v>1.8896431702377439</v>
      </c>
      <c r="K395" s="260">
        <v>349.76798000000002</v>
      </c>
      <c r="L395" s="260">
        <v>1123.3692699999999</v>
      </c>
      <c r="M395" s="261">
        <f t="shared" si="27"/>
        <v>2.211755604386656</v>
      </c>
    </row>
    <row r="396" spans="1:13" x14ac:dyDescent="0.25">
      <c r="A396" s="259" t="s">
        <v>176</v>
      </c>
      <c r="B396" s="259" t="s">
        <v>225</v>
      </c>
      <c r="C396" s="260">
        <v>0.75753999999999999</v>
      </c>
      <c r="D396" s="260">
        <v>57.719720000000002</v>
      </c>
      <c r="E396" s="261">
        <f t="shared" si="24"/>
        <v>75.193626739182093</v>
      </c>
      <c r="F396" s="260">
        <v>187.12152</v>
      </c>
      <c r="G396" s="260">
        <v>487.79746999999998</v>
      </c>
      <c r="H396" s="261">
        <f t="shared" si="25"/>
        <v>1.6068485869503411</v>
      </c>
      <c r="I396" s="260">
        <v>342.39343000000002</v>
      </c>
      <c r="J396" s="261">
        <f t="shared" si="26"/>
        <v>0.42466948036940999</v>
      </c>
      <c r="K396" s="260">
        <v>187.12152</v>
      </c>
      <c r="L396" s="260">
        <v>487.79746999999998</v>
      </c>
      <c r="M396" s="261">
        <f t="shared" si="27"/>
        <v>1.6068485869503411</v>
      </c>
    </row>
    <row r="397" spans="1:13" x14ac:dyDescent="0.25">
      <c r="A397" s="259" t="s">
        <v>176</v>
      </c>
      <c r="B397" s="259" t="s">
        <v>277</v>
      </c>
      <c r="C397" s="260">
        <v>113.77896</v>
      </c>
      <c r="D397" s="260">
        <v>0</v>
      </c>
      <c r="E397" s="261">
        <f t="shared" si="24"/>
        <v>-1</v>
      </c>
      <c r="F397" s="260">
        <v>164.26956999999999</v>
      </c>
      <c r="G397" s="260">
        <v>115.20657</v>
      </c>
      <c r="H397" s="261">
        <f t="shared" si="25"/>
        <v>-0.29867369836056668</v>
      </c>
      <c r="I397" s="260">
        <v>156.96974</v>
      </c>
      <c r="J397" s="261">
        <f t="shared" si="26"/>
        <v>-0.26605873208428577</v>
      </c>
      <c r="K397" s="260">
        <v>164.26956999999999</v>
      </c>
      <c r="L397" s="260">
        <v>115.20657</v>
      </c>
      <c r="M397" s="261">
        <f t="shared" si="27"/>
        <v>-0.29867369836056668</v>
      </c>
    </row>
    <row r="398" spans="1:13" x14ac:dyDescent="0.25">
      <c r="A398" s="259" t="s">
        <v>176</v>
      </c>
      <c r="B398" s="259" t="s">
        <v>319</v>
      </c>
      <c r="C398" s="260">
        <v>3.3763299999999998</v>
      </c>
      <c r="D398" s="260">
        <v>0</v>
      </c>
      <c r="E398" s="261">
        <f t="shared" si="24"/>
        <v>-1</v>
      </c>
      <c r="F398" s="260">
        <v>12.40863</v>
      </c>
      <c r="G398" s="260">
        <v>0</v>
      </c>
      <c r="H398" s="261">
        <f t="shared" si="25"/>
        <v>-1</v>
      </c>
      <c r="I398" s="260">
        <v>32.600009999999997</v>
      </c>
      <c r="J398" s="261">
        <f t="shared" si="26"/>
        <v>-1</v>
      </c>
      <c r="K398" s="260">
        <v>12.40863</v>
      </c>
      <c r="L398" s="260">
        <v>0</v>
      </c>
      <c r="M398" s="261">
        <f t="shared" si="27"/>
        <v>-1</v>
      </c>
    </row>
    <row r="399" spans="1:13" x14ac:dyDescent="0.25">
      <c r="A399" s="259" t="s">
        <v>176</v>
      </c>
      <c r="B399" s="259" t="s">
        <v>505</v>
      </c>
      <c r="C399" s="260">
        <v>0</v>
      </c>
      <c r="D399" s="260">
        <v>0</v>
      </c>
      <c r="E399" s="261" t="str">
        <f t="shared" si="24"/>
        <v/>
      </c>
      <c r="F399" s="260">
        <v>0</v>
      </c>
      <c r="G399" s="260">
        <v>0</v>
      </c>
      <c r="H399" s="261" t="str">
        <f t="shared" si="25"/>
        <v/>
      </c>
      <c r="I399" s="260">
        <v>0</v>
      </c>
      <c r="J399" s="261" t="str">
        <f t="shared" si="26"/>
        <v/>
      </c>
      <c r="K399" s="260">
        <v>0</v>
      </c>
      <c r="L399" s="260">
        <v>0</v>
      </c>
      <c r="M399" s="261" t="str">
        <f t="shared" si="27"/>
        <v/>
      </c>
    </row>
    <row r="400" spans="1:13" x14ac:dyDescent="0.25">
      <c r="A400" s="259" t="s">
        <v>176</v>
      </c>
      <c r="B400" s="259" t="s">
        <v>394</v>
      </c>
      <c r="C400" s="260">
        <v>0</v>
      </c>
      <c r="D400" s="260">
        <v>0</v>
      </c>
      <c r="E400" s="261" t="str">
        <f t="shared" si="24"/>
        <v/>
      </c>
      <c r="F400" s="260">
        <v>0</v>
      </c>
      <c r="G400" s="260">
        <v>0</v>
      </c>
      <c r="H400" s="261" t="str">
        <f t="shared" si="25"/>
        <v/>
      </c>
      <c r="I400" s="260">
        <v>0</v>
      </c>
      <c r="J400" s="261" t="str">
        <f t="shared" si="26"/>
        <v/>
      </c>
      <c r="K400" s="260">
        <v>0</v>
      </c>
      <c r="L400" s="260">
        <v>0</v>
      </c>
      <c r="M400" s="261" t="str">
        <f t="shared" si="27"/>
        <v/>
      </c>
    </row>
    <row r="401" spans="1:13" x14ac:dyDescent="0.25">
      <c r="A401" s="259" t="s">
        <v>176</v>
      </c>
      <c r="B401" s="259" t="s">
        <v>380</v>
      </c>
      <c r="C401" s="260">
        <v>0</v>
      </c>
      <c r="D401" s="260">
        <v>0</v>
      </c>
      <c r="E401" s="261" t="str">
        <f t="shared" si="24"/>
        <v/>
      </c>
      <c r="F401" s="260">
        <v>0</v>
      </c>
      <c r="G401" s="260">
        <v>0</v>
      </c>
      <c r="H401" s="261" t="str">
        <f t="shared" si="25"/>
        <v/>
      </c>
      <c r="I401" s="260">
        <v>0</v>
      </c>
      <c r="J401" s="261" t="str">
        <f t="shared" si="26"/>
        <v/>
      </c>
      <c r="K401" s="260">
        <v>0</v>
      </c>
      <c r="L401" s="260">
        <v>0</v>
      </c>
      <c r="M401" s="261" t="str">
        <f t="shared" si="27"/>
        <v/>
      </c>
    </row>
    <row r="402" spans="1:13" x14ac:dyDescent="0.25">
      <c r="A402" s="259" t="s">
        <v>176</v>
      </c>
      <c r="B402" s="259" t="s">
        <v>276</v>
      </c>
      <c r="C402" s="260">
        <v>1.2675000000000001</v>
      </c>
      <c r="D402" s="260">
        <v>0.15995999999999999</v>
      </c>
      <c r="E402" s="261">
        <f t="shared" si="24"/>
        <v>-0.87379881656804737</v>
      </c>
      <c r="F402" s="260">
        <v>84.840299999999999</v>
      </c>
      <c r="G402" s="260">
        <v>239.44562999999999</v>
      </c>
      <c r="H402" s="261">
        <f t="shared" si="25"/>
        <v>1.8223100342643765</v>
      </c>
      <c r="I402" s="260">
        <v>258.99680999999998</v>
      </c>
      <c r="J402" s="261">
        <f t="shared" si="26"/>
        <v>-7.548811122422705E-2</v>
      </c>
      <c r="K402" s="260">
        <v>84.840299999999999</v>
      </c>
      <c r="L402" s="260">
        <v>239.44562999999999</v>
      </c>
      <c r="M402" s="261">
        <f t="shared" si="27"/>
        <v>1.8223100342643765</v>
      </c>
    </row>
    <row r="403" spans="1:13" x14ac:dyDescent="0.25">
      <c r="A403" s="259" t="s">
        <v>176</v>
      </c>
      <c r="B403" s="259" t="s">
        <v>342</v>
      </c>
      <c r="C403" s="260">
        <v>0</v>
      </c>
      <c r="D403" s="260">
        <v>0</v>
      </c>
      <c r="E403" s="261" t="str">
        <f t="shared" si="24"/>
        <v/>
      </c>
      <c r="F403" s="260">
        <v>0</v>
      </c>
      <c r="G403" s="260">
        <v>866.98645999999997</v>
      </c>
      <c r="H403" s="261" t="str">
        <f t="shared" si="25"/>
        <v/>
      </c>
      <c r="I403" s="260">
        <v>0</v>
      </c>
      <c r="J403" s="261" t="str">
        <f t="shared" si="26"/>
        <v/>
      </c>
      <c r="K403" s="260">
        <v>0</v>
      </c>
      <c r="L403" s="260">
        <v>866.98645999999997</v>
      </c>
      <c r="M403" s="261" t="str">
        <f t="shared" si="27"/>
        <v/>
      </c>
    </row>
    <row r="404" spans="1:13" x14ac:dyDescent="0.25">
      <c r="A404" s="259" t="s">
        <v>176</v>
      </c>
      <c r="B404" s="259" t="s">
        <v>236</v>
      </c>
      <c r="C404" s="260">
        <v>76.371780000000001</v>
      </c>
      <c r="D404" s="260">
        <v>4.8804800000000004</v>
      </c>
      <c r="E404" s="261">
        <f t="shared" si="24"/>
        <v>-0.93609576731090982</v>
      </c>
      <c r="F404" s="260">
        <v>5881.6620000000003</v>
      </c>
      <c r="G404" s="260">
        <v>4915.4373699999996</v>
      </c>
      <c r="H404" s="261">
        <f t="shared" si="25"/>
        <v>-0.16427748313316892</v>
      </c>
      <c r="I404" s="260">
        <v>5681.8334100000002</v>
      </c>
      <c r="J404" s="261">
        <f t="shared" si="26"/>
        <v>-0.1348853415257032</v>
      </c>
      <c r="K404" s="260">
        <v>5881.6620000000003</v>
      </c>
      <c r="L404" s="260">
        <v>4915.4373699999996</v>
      </c>
      <c r="M404" s="261">
        <f t="shared" si="27"/>
        <v>-0.16427748313316892</v>
      </c>
    </row>
    <row r="405" spans="1:13" x14ac:dyDescent="0.25">
      <c r="A405" s="259" t="s">
        <v>176</v>
      </c>
      <c r="B405" s="259" t="s">
        <v>217</v>
      </c>
      <c r="C405" s="260">
        <v>0</v>
      </c>
      <c r="D405" s="260">
        <v>455.29444000000001</v>
      </c>
      <c r="E405" s="261" t="str">
        <f t="shared" si="24"/>
        <v/>
      </c>
      <c r="F405" s="260">
        <v>25.318770000000001</v>
      </c>
      <c r="G405" s="260">
        <v>3873.1068700000001</v>
      </c>
      <c r="H405" s="261">
        <f t="shared" si="25"/>
        <v>151.97373727080739</v>
      </c>
      <c r="I405" s="260">
        <v>3466.5852799999998</v>
      </c>
      <c r="J405" s="261">
        <f t="shared" si="26"/>
        <v>0.11726859637504727</v>
      </c>
      <c r="K405" s="260">
        <v>25.318770000000001</v>
      </c>
      <c r="L405" s="260">
        <v>3873.1068700000001</v>
      </c>
      <c r="M405" s="261">
        <f t="shared" si="27"/>
        <v>151.97373727080739</v>
      </c>
    </row>
    <row r="406" spans="1:13" x14ac:dyDescent="0.25">
      <c r="A406" s="259" t="s">
        <v>176</v>
      </c>
      <c r="B406" s="259" t="s">
        <v>508</v>
      </c>
      <c r="C406" s="260">
        <v>0</v>
      </c>
      <c r="D406" s="260">
        <v>0</v>
      </c>
      <c r="E406" s="261" t="str">
        <f t="shared" si="24"/>
        <v/>
      </c>
      <c r="F406" s="260">
        <v>0</v>
      </c>
      <c r="G406" s="260">
        <v>0</v>
      </c>
      <c r="H406" s="261" t="str">
        <f t="shared" si="25"/>
        <v/>
      </c>
      <c r="I406" s="260">
        <v>0</v>
      </c>
      <c r="J406" s="261" t="str">
        <f t="shared" si="26"/>
        <v/>
      </c>
      <c r="K406" s="260">
        <v>0</v>
      </c>
      <c r="L406" s="260">
        <v>0</v>
      </c>
      <c r="M406" s="261" t="str">
        <f t="shared" si="27"/>
        <v/>
      </c>
    </row>
    <row r="407" spans="1:13" x14ac:dyDescent="0.25">
      <c r="A407" s="259" t="s">
        <v>176</v>
      </c>
      <c r="B407" s="259" t="s">
        <v>300</v>
      </c>
      <c r="C407" s="260">
        <v>0</v>
      </c>
      <c r="D407" s="260">
        <v>15.808</v>
      </c>
      <c r="E407" s="261" t="str">
        <f t="shared" si="24"/>
        <v/>
      </c>
      <c r="F407" s="260">
        <v>783.32550000000003</v>
      </c>
      <c r="G407" s="260">
        <v>249.59379999999999</v>
      </c>
      <c r="H407" s="261">
        <f t="shared" si="25"/>
        <v>-0.68136643068558356</v>
      </c>
      <c r="I407" s="260">
        <v>809.73721</v>
      </c>
      <c r="J407" s="261">
        <f t="shared" si="26"/>
        <v>-0.69175950306149325</v>
      </c>
      <c r="K407" s="260">
        <v>783.32550000000003</v>
      </c>
      <c r="L407" s="260">
        <v>249.59379999999999</v>
      </c>
      <c r="M407" s="261">
        <f t="shared" si="27"/>
        <v>-0.68136643068558356</v>
      </c>
    </row>
    <row r="408" spans="1:13" x14ac:dyDescent="0.25">
      <c r="A408" s="259" t="s">
        <v>176</v>
      </c>
      <c r="B408" s="259" t="s">
        <v>278</v>
      </c>
      <c r="C408" s="260">
        <v>0.4556</v>
      </c>
      <c r="D408" s="260">
        <v>4.3487400000000003</v>
      </c>
      <c r="E408" s="261">
        <f t="shared" si="24"/>
        <v>8.5450834064969268</v>
      </c>
      <c r="F408" s="260">
        <v>48.037309999999998</v>
      </c>
      <c r="G408" s="260">
        <v>74.980289999999997</v>
      </c>
      <c r="H408" s="261">
        <f t="shared" si="25"/>
        <v>0.56087611900000223</v>
      </c>
      <c r="I408" s="260">
        <v>115.65652</v>
      </c>
      <c r="J408" s="261">
        <f t="shared" si="26"/>
        <v>-0.35169854669671885</v>
      </c>
      <c r="K408" s="260">
        <v>48.037309999999998</v>
      </c>
      <c r="L408" s="260">
        <v>74.980289999999997</v>
      </c>
      <c r="M408" s="261">
        <f t="shared" si="27"/>
        <v>0.56087611900000223</v>
      </c>
    </row>
    <row r="409" spans="1:13" x14ac:dyDescent="0.25">
      <c r="A409" s="259" t="s">
        <v>176</v>
      </c>
      <c r="B409" s="259" t="s">
        <v>291</v>
      </c>
      <c r="C409" s="260">
        <v>0.03</v>
      </c>
      <c r="D409" s="260">
        <v>6.7333100000000004</v>
      </c>
      <c r="E409" s="261">
        <f t="shared" si="24"/>
        <v>223.4436666666667</v>
      </c>
      <c r="F409" s="260">
        <v>44.553040000000003</v>
      </c>
      <c r="G409" s="260">
        <v>165.59429</v>
      </c>
      <c r="H409" s="261">
        <f t="shared" si="25"/>
        <v>2.71678992050823</v>
      </c>
      <c r="I409" s="260">
        <v>588.61180999999999</v>
      </c>
      <c r="J409" s="261">
        <f t="shared" si="26"/>
        <v>-0.7186697800032249</v>
      </c>
      <c r="K409" s="260">
        <v>44.553040000000003</v>
      </c>
      <c r="L409" s="260">
        <v>165.59429</v>
      </c>
      <c r="M409" s="261">
        <f t="shared" si="27"/>
        <v>2.71678992050823</v>
      </c>
    </row>
    <row r="410" spans="1:13" x14ac:dyDescent="0.25">
      <c r="A410" s="259" t="s">
        <v>176</v>
      </c>
      <c r="B410" s="259" t="s">
        <v>297</v>
      </c>
      <c r="C410" s="260">
        <v>0</v>
      </c>
      <c r="D410" s="260">
        <v>0</v>
      </c>
      <c r="E410" s="261" t="str">
        <f t="shared" si="24"/>
        <v/>
      </c>
      <c r="F410" s="260">
        <v>159.39240000000001</v>
      </c>
      <c r="G410" s="260">
        <v>120.46979</v>
      </c>
      <c r="H410" s="261">
        <f t="shared" si="25"/>
        <v>-0.24419363783969628</v>
      </c>
      <c r="I410" s="260">
        <v>264.07371000000001</v>
      </c>
      <c r="J410" s="261">
        <f t="shared" si="26"/>
        <v>-0.54380241031945209</v>
      </c>
      <c r="K410" s="260">
        <v>159.39240000000001</v>
      </c>
      <c r="L410" s="260">
        <v>120.46979</v>
      </c>
      <c r="M410" s="261">
        <f t="shared" si="27"/>
        <v>-0.24419363783969628</v>
      </c>
    </row>
    <row r="411" spans="1:13" x14ac:dyDescent="0.25">
      <c r="A411" s="259" t="s">
        <v>176</v>
      </c>
      <c r="B411" s="259" t="s">
        <v>305</v>
      </c>
      <c r="C411" s="260">
        <v>0</v>
      </c>
      <c r="D411" s="260">
        <v>0</v>
      </c>
      <c r="E411" s="261" t="str">
        <f t="shared" si="24"/>
        <v/>
      </c>
      <c r="F411" s="260">
        <v>25.653680000000001</v>
      </c>
      <c r="G411" s="260">
        <v>116.44896</v>
      </c>
      <c r="H411" s="261">
        <f t="shared" si="25"/>
        <v>3.5392692198546172</v>
      </c>
      <c r="I411" s="260">
        <v>209.81582</v>
      </c>
      <c r="J411" s="261">
        <f t="shared" si="26"/>
        <v>-0.4449943764964911</v>
      </c>
      <c r="K411" s="260">
        <v>25.653680000000001</v>
      </c>
      <c r="L411" s="260">
        <v>116.44896</v>
      </c>
      <c r="M411" s="261">
        <f t="shared" si="27"/>
        <v>3.5392692198546172</v>
      </c>
    </row>
    <row r="412" spans="1:13" x14ac:dyDescent="0.25">
      <c r="A412" s="259" t="s">
        <v>176</v>
      </c>
      <c r="B412" s="259" t="s">
        <v>324</v>
      </c>
      <c r="C412" s="260">
        <v>13.791</v>
      </c>
      <c r="D412" s="260">
        <v>20.798590000000001</v>
      </c>
      <c r="E412" s="261">
        <f t="shared" si="24"/>
        <v>0.50812776448408381</v>
      </c>
      <c r="F412" s="260">
        <v>115.97255</v>
      </c>
      <c r="G412" s="260">
        <v>209.90822</v>
      </c>
      <c r="H412" s="261">
        <f t="shared" si="25"/>
        <v>0.80998193106903327</v>
      </c>
      <c r="I412" s="260">
        <v>217.62281999999999</v>
      </c>
      <c r="J412" s="261">
        <f t="shared" si="26"/>
        <v>-3.5449407373730368E-2</v>
      </c>
      <c r="K412" s="260">
        <v>115.97255</v>
      </c>
      <c r="L412" s="260">
        <v>209.90822</v>
      </c>
      <c r="M412" s="261">
        <f t="shared" si="27"/>
        <v>0.80998193106903327</v>
      </c>
    </row>
    <row r="413" spans="1:13" x14ac:dyDescent="0.25">
      <c r="A413" s="259" t="s">
        <v>176</v>
      </c>
      <c r="B413" s="259" t="s">
        <v>288</v>
      </c>
      <c r="C413" s="260">
        <v>0</v>
      </c>
      <c r="D413" s="260">
        <v>32.550460000000001</v>
      </c>
      <c r="E413" s="261" t="str">
        <f t="shared" si="24"/>
        <v/>
      </c>
      <c r="F413" s="260">
        <v>62.27384</v>
      </c>
      <c r="G413" s="260">
        <v>201.49513999999999</v>
      </c>
      <c r="H413" s="261">
        <f t="shared" si="25"/>
        <v>2.2356305633312479</v>
      </c>
      <c r="I413" s="260">
        <v>145.13256999999999</v>
      </c>
      <c r="J413" s="261">
        <f t="shared" si="26"/>
        <v>0.3883523181598727</v>
      </c>
      <c r="K413" s="260">
        <v>62.27384</v>
      </c>
      <c r="L413" s="260">
        <v>201.49513999999999</v>
      </c>
      <c r="M413" s="261">
        <f t="shared" si="27"/>
        <v>2.2356305633312479</v>
      </c>
    </row>
    <row r="414" spans="1:13" x14ac:dyDescent="0.25">
      <c r="A414" s="259" t="s">
        <v>176</v>
      </c>
      <c r="B414" s="259" t="s">
        <v>339</v>
      </c>
      <c r="C414" s="260">
        <v>0</v>
      </c>
      <c r="D414" s="260">
        <v>0</v>
      </c>
      <c r="E414" s="261" t="str">
        <f t="shared" si="24"/>
        <v/>
      </c>
      <c r="F414" s="260">
        <v>15.087059999999999</v>
      </c>
      <c r="G414" s="260">
        <v>41.103340000000003</v>
      </c>
      <c r="H414" s="261">
        <f t="shared" si="25"/>
        <v>1.7244101899243462</v>
      </c>
      <c r="I414" s="260">
        <v>17.498899999999999</v>
      </c>
      <c r="J414" s="261">
        <f t="shared" si="26"/>
        <v>1.3489099314814079</v>
      </c>
      <c r="K414" s="260">
        <v>15.087059999999999</v>
      </c>
      <c r="L414" s="260">
        <v>41.103340000000003</v>
      </c>
      <c r="M414" s="261">
        <f t="shared" si="27"/>
        <v>1.7244101899243462</v>
      </c>
    </row>
    <row r="415" spans="1:13" x14ac:dyDescent="0.25">
      <c r="A415" s="259" t="s">
        <v>176</v>
      </c>
      <c r="B415" s="259" t="s">
        <v>246</v>
      </c>
      <c r="C415" s="260">
        <v>61.836329999999997</v>
      </c>
      <c r="D415" s="260">
        <v>98.96705</v>
      </c>
      <c r="E415" s="261">
        <f t="shared" si="24"/>
        <v>0.60046771857256087</v>
      </c>
      <c r="F415" s="260">
        <v>1739.4159</v>
      </c>
      <c r="G415" s="260">
        <v>1262.91797</v>
      </c>
      <c r="H415" s="261">
        <f t="shared" si="25"/>
        <v>-0.27394134433288786</v>
      </c>
      <c r="I415" s="260">
        <v>1219.6129900000001</v>
      </c>
      <c r="J415" s="261">
        <f t="shared" si="26"/>
        <v>3.5507148870232985E-2</v>
      </c>
      <c r="K415" s="260">
        <v>1739.4159</v>
      </c>
      <c r="L415" s="260">
        <v>1262.91797</v>
      </c>
      <c r="M415" s="261">
        <f t="shared" si="27"/>
        <v>-0.27394134433288786</v>
      </c>
    </row>
    <row r="416" spans="1:13" x14ac:dyDescent="0.25">
      <c r="A416" s="259" t="s">
        <v>176</v>
      </c>
      <c r="B416" s="259" t="s">
        <v>375</v>
      </c>
      <c r="C416" s="260">
        <v>0</v>
      </c>
      <c r="D416" s="260">
        <v>0</v>
      </c>
      <c r="E416" s="261" t="str">
        <f t="shared" si="24"/>
        <v/>
      </c>
      <c r="F416" s="260">
        <v>0</v>
      </c>
      <c r="G416" s="260">
        <v>1.0764899999999999</v>
      </c>
      <c r="H416" s="261" t="str">
        <f t="shared" si="25"/>
        <v/>
      </c>
      <c r="I416" s="260">
        <v>24.37031</v>
      </c>
      <c r="J416" s="261">
        <f t="shared" si="26"/>
        <v>-0.95582780850961679</v>
      </c>
      <c r="K416" s="260">
        <v>0</v>
      </c>
      <c r="L416" s="260">
        <v>1.0764899999999999</v>
      </c>
      <c r="M416" s="261" t="str">
        <f t="shared" si="27"/>
        <v/>
      </c>
    </row>
    <row r="417" spans="1:13" x14ac:dyDescent="0.25">
      <c r="A417" s="259" t="s">
        <v>176</v>
      </c>
      <c r="B417" s="259" t="s">
        <v>401</v>
      </c>
      <c r="C417" s="260">
        <v>0</v>
      </c>
      <c r="D417" s="260">
        <v>0</v>
      </c>
      <c r="E417" s="261" t="str">
        <f t="shared" si="24"/>
        <v/>
      </c>
      <c r="F417" s="260">
        <v>0</v>
      </c>
      <c r="G417" s="260">
        <v>0</v>
      </c>
      <c r="H417" s="261" t="str">
        <f t="shared" si="25"/>
        <v/>
      </c>
      <c r="I417" s="260">
        <v>0</v>
      </c>
      <c r="J417" s="261" t="str">
        <f t="shared" si="26"/>
        <v/>
      </c>
      <c r="K417" s="260">
        <v>0</v>
      </c>
      <c r="L417" s="260">
        <v>0</v>
      </c>
      <c r="M417" s="261" t="str">
        <f t="shared" si="27"/>
        <v/>
      </c>
    </row>
    <row r="418" spans="1:13" x14ac:dyDescent="0.25">
      <c r="A418" s="259" t="s">
        <v>176</v>
      </c>
      <c r="B418" s="259" t="s">
        <v>253</v>
      </c>
      <c r="C418" s="260">
        <v>38.700220000000002</v>
      </c>
      <c r="D418" s="260">
        <v>52.358330000000002</v>
      </c>
      <c r="E418" s="261">
        <f t="shared" si="24"/>
        <v>0.35292073275035651</v>
      </c>
      <c r="F418" s="260">
        <v>688.43548999999996</v>
      </c>
      <c r="G418" s="260">
        <v>1335.47831</v>
      </c>
      <c r="H418" s="261">
        <f t="shared" si="25"/>
        <v>0.93987429381364418</v>
      </c>
      <c r="I418" s="260">
        <v>2242.5753300000001</v>
      </c>
      <c r="J418" s="261">
        <f t="shared" si="26"/>
        <v>-0.40448898543800538</v>
      </c>
      <c r="K418" s="260">
        <v>688.43548999999996</v>
      </c>
      <c r="L418" s="260">
        <v>1335.47831</v>
      </c>
      <c r="M418" s="261">
        <f t="shared" si="27"/>
        <v>0.93987429381364418</v>
      </c>
    </row>
    <row r="419" spans="1:13" x14ac:dyDescent="0.25">
      <c r="A419" s="259" t="s">
        <v>176</v>
      </c>
      <c r="B419" s="259" t="s">
        <v>340</v>
      </c>
      <c r="C419" s="260">
        <v>0</v>
      </c>
      <c r="D419" s="260">
        <v>0</v>
      </c>
      <c r="E419" s="261" t="str">
        <f t="shared" si="24"/>
        <v/>
      </c>
      <c r="F419" s="260">
        <v>132.15031999999999</v>
      </c>
      <c r="G419" s="260">
        <v>125.61668</v>
      </c>
      <c r="H419" s="261">
        <f t="shared" si="25"/>
        <v>-4.9440969949978153E-2</v>
      </c>
      <c r="I419" s="260">
        <v>195.47949</v>
      </c>
      <c r="J419" s="261">
        <f t="shared" si="26"/>
        <v>-0.35739202102481438</v>
      </c>
      <c r="K419" s="260">
        <v>132.15031999999999</v>
      </c>
      <c r="L419" s="260">
        <v>125.61668</v>
      </c>
      <c r="M419" s="261">
        <f t="shared" si="27"/>
        <v>-4.9440969949978153E-2</v>
      </c>
    </row>
    <row r="420" spans="1:13" x14ac:dyDescent="0.25">
      <c r="A420" s="259" t="s">
        <v>176</v>
      </c>
      <c r="B420" s="259" t="s">
        <v>213</v>
      </c>
      <c r="C420" s="260">
        <v>170.5898</v>
      </c>
      <c r="D420" s="260">
        <v>40.278390000000002</v>
      </c>
      <c r="E420" s="261">
        <f t="shared" si="24"/>
        <v>-0.76388746572186617</v>
      </c>
      <c r="F420" s="260">
        <v>2376.7188999999998</v>
      </c>
      <c r="G420" s="260">
        <v>1420.76028</v>
      </c>
      <c r="H420" s="261">
        <f t="shared" si="25"/>
        <v>-0.40221778856557244</v>
      </c>
      <c r="I420" s="260">
        <v>2068.8383899999999</v>
      </c>
      <c r="J420" s="261">
        <f t="shared" si="26"/>
        <v>-0.31325700119089528</v>
      </c>
      <c r="K420" s="260">
        <v>2376.7188999999998</v>
      </c>
      <c r="L420" s="260">
        <v>1420.76028</v>
      </c>
      <c r="M420" s="261">
        <f t="shared" si="27"/>
        <v>-0.40221778856557244</v>
      </c>
    </row>
    <row r="421" spans="1:13" x14ac:dyDescent="0.25">
      <c r="A421" s="259" t="s">
        <v>176</v>
      </c>
      <c r="B421" s="259" t="s">
        <v>280</v>
      </c>
      <c r="C421" s="260">
        <v>1.28068</v>
      </c>
      <c r="D421" s="260">
        <v>0</v>
      </c>
      <c r="E421" s="261">
        <f t="shared" si="24"/>
        <v>-1</v>
      </c>
      <c r="F421" s="260">
        <v>338.22516000000002</v>
      </c>
      <c r="G421" s="260">
        <v>832.88909999999998</v>
      </c>
      <c r="H421" s="261">
        <f t="shared" si="25"/>
        <v>1.4625285120716622</v>
      </c>
      <c r="I421" s="260">
        <v>675.18097999999998</v>
      </c>
      <c r="J421" s="261">
        <f t="shared" si="26"/>
        <v>0.23357903239513655</v>
      </c>
      <c r="K421" s="260">
        <v>338.22516000000002</v>
      </c>
      <c r="L421" s="260">
        <v>832.88909999999998</v>
      </c>
      <c r="M421" s="261">
        <f t="shared" si="27"/>
        <v>1.4625285120716622</v>
      </c>
    </row>
    <row r="422" spans="1:13" x14ac:dyDescent="0.25">
      <c r="A422" s="259" t="s">
        <v>176</v>
      </c>
      <c r="B422" s="259" t="s">
        <v>327</v>
      </c>
      <c r="C422" s="260">
        <v>0</v>
      </c>
      <c r="D422" s="260">
        <v>0</v>
      </c>
      <c r="E422" s="261" t="str">
        <f t="shared" si="24"/>
        <v/>
      </c>
      <c r="F422" s="260">
        <v>42.782229999999998</v>
      </c>
      <c r="G422" s="260">
        <v>52.165309999999998</v>
      </c>
      <c r="H422" s="261">
        <f t="shared" si="25"/>
        <v>0.21932190070503577</v>
      </c>
      <c r="I422" s="260">
        <v>142.78645</v>
      </c>
      <c r="J422" s="261">
        <f t="shared" si="26"/>
        <v>-0.63466204251173697</v>
      </c>
      <c r="K422" s="260">
        <v>42.782229999999998</v>
      </c>
      <c r="L422" s="260">
        <v>52.165309999999998</v>
      </c>
      <c r="M422" s="261">
        <f t="shared" si="27"/>
        <v>0.21932190070503577</v>
      </c>
    </row>
    <row r="423" spans="1:13" x14ac:dyDescent="0.25">
      <c r="A423" s="259" t="s">
        <v>176</v>
      </c>
      <c r="B423" s="259" t="s">
        <v>252</v>
      </c>
      <c r="C423" s="260">
        <v>14.14751</v>
      </c>
      <c r="D423" s="260">
        <v>44.922280000000001</v>
      </c>
      <c r="E423" s="261">
        <f t="shared" si="24"/>
        <v>2.1752781938305752</v>
      </c>
      <c r="F423" s="260">
        <v>890.91886</v>
      </c>
      <c r="G423" s="260">
        <v>1115.1511</v>
      </c>
      <c r="H423" s="261">
        <f t="shared" si="25"/>
        <v>0.25168648916019132</v>
      </c>
      <c r="I423" s="260">
        <v>905.56420000000003</v>
      </c>
      <c r="J423" s="261">
        <f t="shared" si="26"/>
        <v>0.23144344707973219</v>
      </c>
      <c r="K423" s="260">
        <v>890.91886</v>
      </c>
      <c r="L423" s="260">
        <v>1115.1511</v>
      </c>
      <c r="M423" s="261">
        <f t="shared" si="27"/>
        <v>0.25168648916019132</v>
      </c>
    </row>
    <row r="424" spans="1:13" x14ac:dyDescent="0.25">
      <c r="A424" s="259" t="s">
        <v>176</v>
      </c>
      <c r="B424" s="259" t="s">
        <v>414</v>
      </c>
      <c r="C424" s="260">
        <v>0</v>
      </c>
      <c r="D424" s="260">
        <v>0</v>
      </c>
      <c r="E424" s="261" t="str">
        <f t="shared" si="24"/>
        <v/>
      </c>
      <c r="F424" s="260">
        <v>0</v>
      </c>
      <c r="G424" s="260">
        <v>0</v>
      </c>
      <c r="H424" s="261" t="str">
        <f t="shared" si="25"/>
        <v/>
      </c>
      <c r="I424" s="260">
        <v>0</v>
      </c>
      <c r="J424" s="261" t="str">
        <f t="shared" si="26"/>
        <v/>
      </c>
      <c r="K424" s="260">
        <v>0</v>
      </c>
      <c r="L424" s="260">
        <v>0</v>
      </c>
      <c r="M424" s="261" t="str">
        <f t="shared" si="27"/>
        <v/>
      </c>
    </row>
    <row r="425" spans="1:13" x14ac:dyDescent="0.25">
      <c r="A425" s="259" t="s">
        <v>176</v>
      </c>
      <c r="B425" s="259" t="s">
        <v>294</v>
      </c>
      <c r="C425" s="260">
        <v>0</v>
      </c>
      <c r="D425" s="260">
        <v>0</v>
      </c>
      <c r="E425" s="261" t="str">
        <f t="shared" si="24"/>
        <v/>
      </c>
      <c r="F425" s="260">
        <v>39.728630000000003</v>
      </c>
      <c r="G425" s="260">
        <v>13.818099999999999</v>
      </c>
      <c r="H425" s="261">
        <f t="shared" si="25"/>
        <v>-0.65218785545839364</v>
      </c>
      <c r="I425" s="260">
        <v>88.523809999999997</v>
      </c>
      <c r="J425" s="261">
        <f t="shared" si="26"/>
        <v>-0.84390527249109593</v>
      </c>
      <c r="K425" s="260">
        <v>39.728630000000003</v>
      </c>
      <c r="L425" s="260">
        <v>13.818099999999999</v>
      </c>
      <c r="M425" s="261">
        <f t="shared" si="27"/>
        <v>-0.65218785545839364</v>
      </c>
    </row>
    <row r="426" spans="1:13" x14ac:dyDescent="0.25">
      <c r="A426" s="259" t="s">
        <v>176</v>
      </c>
      <c r="B426" s="259" t="s">
        <v>289</v>
      </c>
      <c r="C426" s="260">
        <v>0</v>
      </c>
      <c r="D426" s="260">
        <v>0</v>
      </c>
      <c r="E426" s="261" t="str">
        <f t="shared" si="24"/>
        <v/>
      </c>
      <c r="F426" s="260">
        <v>684.27958999999998</v>
      </c>
      <c r="G426" s="260">
        <v>397.23565000000002</v>
      </c>
      <c r="H426" s="261">
        <f t="shared" si="25"/>
        <v>-0.41948341612819395</v>
      </c>
      <c r="I426" s="260">
        <v>294.97575999999998</v>
      </c>
      <c r="J426" s="261">
        <f t="shared" si="26"/>
        <v>0.34667218079207607</v>
      </c>
      <c r="K426" s="260">
        <v>684.27958999999998</v>
      </c>
      <c r="L426" s="260">
        <v>397.23565000000002</v>
      </c>
      <c r="M426" s="261">
        <f t="shared" si="27"/>
        <v>-0.41948341612819395</v>
      </c>
    </row>
    <row r="427" spans="1:13" x14ac:dyDescent="0.25">
      <c r="A427" s="259" t="s">
        <v>176</v>
      </c>
      <c r="B427" s="259" t="s">
        <v>235</v>
      </c>
      <c r="C427" s="260">
        <v>0</v>
      </c>
      <c r="D427" s="260">
        <v>0</v>
      </c>
      <c r="E427" s="261" t="str">
        <f t="shared" si="24"/>
        <v/>
      </c>
      <c r="F427" s="260">
        <v>107.87393</v>
      </c>
      <c r="G427" s="260">
        <v>164.09003000000001</v>
      </c>
      <c r="H427" s="261">
        <f t="shared" si="25"/>
        <v>0.52112776460447874</v>
      </c>
      <c r="I427" s="260">
        <v>453.24372</v>
      </c>
      <c r="J427" s="261">
        <f t="shared" si="26"/>
        <v>-0.63796513275462474</v>
      </c>
      <c r="K427" s="260">
        <v>107.87393</v>
      </c>
      <c r="L427" s="260">
        <v>164.09003000000001</v>
      </c>
      <c r="M427" s="261">
        <f t="shared" si="27"/>
        <v>0.52112776460447874</v>
      </c>
    </row>
    <row r="428" spans="1:13" x14ac:dyDescent="0.25">
      <c r="A428" s="259" t="s">
        <v>176</v>
      </c>
      <c r="B428" s="259" t="s">
        <v>365</v>
      </c>
      <c r="C428" s="260">
        <v>0</v>
      </c>
      <c r="D428" s="260">
        <v>0</v>
      </c>
      <c r="E428" s="261" t="str">
        <f t="shared" si="24"/>
        <v/>
      </c>
      <c r="F428" s="260">
        <v>0</v>
      </c>
      <c r="G428" s="260">
        <v>30.95908</v>
      </c>
      <c r="H428" s="261" t="str">
        <f t="shared" si="25"/>
        <v/>
      </c>
      <c r="I428" s="260">
        <v>40.78022</v>
      </c>
      <c r="J428" s="261">
        <f t="shared" si="26"/>
        <v>-0.240830971485686</v>
      </c>
      <c r="K428" s="260">
        <v>0</v>
      </c>
      <c r="L428" s="260">
        <v>30.95908</v>
      </c>
      <c r="M428" s="261" t="str">
        <f t="shared" si="27"/>
        <v/>
      </c>
    </row>
    <row r="429" spans="1:13" x14ac:dyDescent="0.25">
      <c r="A429" s="259" t="s">
        <v>176</v>
      </c>
      <c r="B429" s="259" t="s">
        <v>321</v>
      </c>
      <c r="C429" s="260">
        <v>0</v>
      </c>
      <c r="D429" s="260">
        <v>6.3487999999999998</v>
      </c>
      <c r="E429" s="261" t="str">
        <f t="shared" si="24"/>
        <v/>
      </c>
      <c r="F429" s="260">
        <v>181.10086000000001</v>
      </c>
      <c r="G429" s="260">
        <v>118.52932</v>
      </c>
      <c r="H429" s="261">
        <f t="shared" si="25"/>
        <v>-0.34550658677159241</v>
      </c>
      <c r="I429" s="260">
        <v>115.47087999999999</v>
      </c>
      <c r="J429" s="261">
        <f t="shared" si="26"/>
        <v>2.648667785332548E-2</v>
      </c>
      <c r="K429" s="260">
        <v>181.10086000000001</v>
      </c>
      <c r="L429" s="260">
        <v>118.52932</v>
      </c>
      <c r="M429" s="261">
        <f t="shared" si="27"/>
        <v>-0.34550658677159241</v>
      </c>
    </row>
    <row r="430" spans="1:13" x14ac:dyDescent="0.25">
      <c r="A430" s="259" t="s">
        <v>176</v>
      </c>
      <c r="B430" s="259" t="s">
        <v>320</v>
      </c>
      <c r="C430" s="260">
        <v>0</v>
      </c>
      <c r="D430" s="260">
        <v>0</v>
      </c>
      <c r="E430" s="261" t="str">
        <f t="shared" si="24"/>
        <v/>
      </c>
      <c r="F430" s="260">
        <v>217.06513000000001</v>
      </c>
      <c r="G430" s="260">
        <v>448.67291</v>
      </c>
      <c r="H430" s="261">
        <f t="shared" si="25"/>
        <v>1.0669967120006794</v>
      </c>
      <c r="I430" s="260">
        <v>269.76846999999998</v>
      </c>
      <c r="J430" s="261">
        <f t="shared" si="26"/>
        <v>0.66317772421662191</v>
      </c>
      <c r="K430" s="260">
        <v>217.06513000000001</v>
      </c>
      <c r="L430" s="260">
        <v>448.67291</v>
      </c>
      <c r="M430" s="261">
        <f t="shared" si="27"/>
        <v>1.0669967120006794</v>
      </c>
    </row>
    <row r="431" spans="1:13" x14ac:dyDescent="0.25">
      <c r="A431" s="259" t="s">
        <v>176</v>
      </c>
      <c r="B431" s="259" t="s">
        <v>219</v>
      </c>
      <c r="C431" s="260">
        <v>199.82373999999999</v>
      </c>
      <c r="D431" s="260">
        <v>380.79367999999999</v>
      </c>
      <c r="E431" s="261">
        <f t="shared" si="24"/>
        <v>0.9056478474479559</v>
      </c>
      <c r="F431" s="260">
        <v>4786.9290099999998</v>
      </c>
      <c r="G431" s="260">
        <v>5993.8374999999996</v>
      </c>
      <c r="H431" s="261">
        <f t="shared" si="25"/>
        <v>0.25212583839842662</v>
      </c>
      <c r="I431" s="260">
        <v>4894.1696700000002</v>
      </c>
      <c r="J431" s="261">
        <f t="shared" si="26"/>
        <v>0.2246893557329408</v>
      </c>
      <c r="K431" s="260">
        <v>4786.9290099999998</v>
      </c>
      <c r="L431" s="260">
        <v>5993.8374999999996</v>
      </c>
      <c r="M431" s="261">
        <f t="shared" si="27"/>
        <v>0.25212583839842662</v>
      </c>
    </row>
    <row r="432" spans="1:13" x14ac:dyDescent="0.25">
      <c r="A432" s="259" t="s">
        <v>176</v>
      </c>
      <c r="B432" s="259" t="s">
        <v>357</v>
      </c>
      <c r="C432" s="260">
        <v>0</v>
      </c>
      <c r="D432" s="260">
        <v>0</v>
      </c>
      <c r="E432" s="261" t="str">
        <f t="shared" si="24"/>
        <v/>
      </c>
      <c r="F432" s="260">
        <v>7.1147099999999996</v>
      </c>
      <c r="G432" s="260">
        <v>0.11176</v>
      </c>
      <c r="H432" s="261">
        <f t="shared" si="25"/>
        <v>-0.98429169987251763</v>
      </c>
      <c r="I432" s="260">
        <v>10.06453</v>
      </c>
      <c r="J432" s="261">
        <f t="shared" si="26"/>
        <v>-0.98889565632970444</v>
      </c>
      <c r="K432" s="260">
        <v>7.1147099999999996</v>
      </c>
      <c r="L432" s="260">
        <v>0.11176</v>
      </c>
      <c r="M432" s="261">
        <f t="shared" si="27"/>
        <v>-0.98429169987251763</v>
      </c>
    </row>
    <row r="433" spans="1:13" x14ac:dyDescent="0.25">
      <c r="A433" s="259" t="s">
        <v>176</v>
      </c>
      <c r="B433" s="259" t="s">
        <v>356</v>
      </c>
      <c r="C433" s="260">
        <v>0</v>
      </c>
      <c r="D433" s="260">
        <v>0</v>
      </c>
      <c r="E433" s="261" t="str">
        <f t="shared" si="24"/>
        <v/>
      </c>
      <c r="F433" s="260">
        <v>3.789E-2</v>
      </c>
      <c r="G433" s="260">
        <v>2.1884700000000001</v>
      </c>
      <c r="H433" s="261">
        <f t="shared" si="25"/>
        <v>56.758511480601747</v>
      </c>
      <c r="I433" s="260">
        <v>13.9046</v>
      </c>
      <c r="J433" s="261">
        <f t="shared" si="26"/>
        <v>-0.8426082016023474</v>
      </c>
      <c r="K433" s="260">
        <v>3.789E-2</v>
      </c>
      <c r="L433" s="260">
        <v>2.1884700000000001</v>
      </c>
      <c r="M433" s="261">
        <f t="shared" si="27"/>
        <v>56.758511480601747</v>
      </c>
    </row>
    <row r="434" spans="1:13" s="117" customFormat="1" x14ac:dyDescent="0.25">
      <c r="A434" s="117" t="s">
        <v>176</v>
      </c>
      <c r="B434" s="117" t="s">
        <v>3</v>
      </c>
      <c r="C434" s="180">
        <v>13643.82969</v>
      </c>
      <c r="D434" s="180">
        <v>21254.24237</v>
      </c>
      <c r="E434" s="262">
        <f t="shared" si="24"/>
        <v>0.55779153308970963</v>
      </c>
      <c r="F434" s="180">
        <v>353650.46789000003</v>
      </c>
      <c r="G434" s="180">
        <v>361385.00406000001</v>
      </c>
      <c r="H434" s="262">
        <f t="shared" si="25"/>
        <v>2.1870566766521993E-2</v>
      </c>
      <c r="I434" s="180">
        <v>440330.60742000001</v>
      </c>
      <c r="J434" s="262">
        <f t="shared" si="26"/>
        <v>-0.17928711297758915</v>
      </c>
      <c r="K434" s="180">
        <v>353650.46789000003</v>
      </c>
      <c r="L434" s="180">
        <v>361385.00406000001</v>
      </c>
      <c r="M434" s="262">
        <f t="shared" si="27"/>
        <v>2.1870566766521993E-2</v>
      </c>
    </row>
    <row r="435" spans="1:13" x14ac:dyDescent="0.25">
      <c r="A435" s="259" t="s">
        <v>174</v>
      </c>
      <c r="B435" s="259" t="s">
        <v>200</v>
      </c>
      <c r="C435" s="260">
        <v>2939.1528199999998</v>
      </c>
      <c r="D435" s="260">
        <v>2595.8550300000002</v>
      </c>
      <c r="E435" s="261">
        <f t="shared" si="24"/>
        <v>-0.1168016129219166</v>
      </c>
      <c r="F435" s="260">
        <v>60942.107580000004</v>
      </c>
      <c r="G435" s="260">
        <v>57604.463589999999</v>
      </c>
      <c r="H435" s="261">
        <f t="shared" si="25"/>
        <v>-5.4767452629015279E-2</v>
      </c>
      <c r="I435" s="260">
        <v>75811.136809999996</v>
      </c>
      <c r="J435" s="261">
        <f t="shared" si="26"/>
        <v>-0.24015829317571213</v>
      </c>
      <c r="K435" s="260">
        <v>60942.107580000004</v>
      </c>
      <c r="L435" s="260">
        <v>57604.463589999999</v>
      </c>
      <c r="M435" s="261">
        <f t="shared" si="27"/>
        <v>-5.4767452629015279E-2</v>
      </c>
    </row>
    <row r="436" spans="1:13" x14ac:dyDescent="0.25">
      <c r="A436" s="259" t="s">
        <v>174</v>
      </c>
      <c r="B436" s="259" t="s">
        <v>412</v>
      </c>
      <c r="C436" s="260">
        <v>0</v>
      </c>
      <c r="D436" s="260">
        <v>0</v>
      </c>
      <c r="E436" s="261" t="str">
        <f t="shared" si="24"/>
        <v/>
      </c>
      <c r="F436" s="260">
        <v>0</v>
      </c>
      <c r="G436" s="260">
        <v>0</v>
      </c>
      <c r="H436" s="261" t="str">
        <f t="shared" si="25"/>
        <v/>
      </c>
      <c r="I436" s="260">
        <v>0</v>
      </c>
      <c r="J436" s="261" t="str">
        <f t="shared" si="26"/>
        <v/>
      </c>
      <c r="K436" s="260">
        <v>0</v>
      </c>
      <c r="L436" s="260">
        <v>0</v>
      </c>
      <c r="M436" s="261" t="str">
        <f t="shared" si="27"/>
        <v/>
      </c>
    </row>
    <row r="437" spans="1:13" x14ac:dyDescent="0.25">
      <c r="A437" s="259" t="s">
        <v>174</v>
      </c>
      <c r="B437" s="259" t="s">
        <v>499</v>
      </c>
      <c r="C437" s="260">
        <v>0</v>
      </c>
      <c r="D437" s="260">
        <v>0</v>
      </c>
      <c r="E437" s="261" t="str">
        <f t="shared" si="24"/>
        <v/>
      </c>
      <c r="F437" s="260">
        <v>185.8</v>
      </c>
      <c r="G437" s="260">
        <v>0</v>
      </c>
      <c r="H437" s="261">
        <f t="shared" si="25"/>
        <v>-1</v>
      </c>
      <c r="I437" s="260">
        <v>0</v>
      </c>
      <c r="J437" s="261" t="str">
        <f t="shared" si="26"/>
        <v/>
      </c>
      <c r="K437" s="260">
        <v>185.8</v>
      </c>
      <c r="L437" s="260">
        <v>0</v>
      </c>
      <c r="M437" s="261">
        <f t="shared" si="27"/>
        <v>-1</v>
      </c>
    </row>
    <row r="438" spans="1:13" x14ac:dyDescent="0.25">
      <c r="A438" s="259" t="s">
        <v>174</v>
      </c>
      <c r="B438" s="259" t="s">
        <v>283</v>
      </c>
      <c r="C438" s="260">
        <v>0.77300000000000002</v>
      </c>
      <c r="D438" s="260">
        <v>41.00065</v>
      </c>
      <c r="E438" s="261">
        <f t="shared" si="24"/>
        <v>52.040944372574387</v>
      </c>
      <c r="F438" s="260">
        <v>27.94407</v>
      </c>
      <c r="G438" s="260">
        <v>1109.0306</v>
      </c>
      <c r="H438" s="261">
        <f t="shared" si="25"/>
        <v>38.687511518544007</v>
      </c>
      <c r="I438" s="260">
        <v>147.03222</v>
      </c>
      <c r="J438" s="261">
        <f t="shared" si="26"/>
        <v>6.5427725977340208</v>
      </c>
      <c r="K438" s="260">
        <v>27.94407</v>
      </c>
      <c r="L438" s="260">
        <v>1109.0306</v>
      </c>
      <c r="M438" s="261">
        <f t="shared" si="27"/>
        <v>38.687511518544007</v>
      </c>
    </row>
    <row r="439" spans="1:13" x14ac:dyDescent="0.25">
      <c r="A439" s="259" t="s">
        <v>174</v>
      </c>
      <c r="B439" s="259" t="s">
        <v>346</v>
      </c>
      <c r="C439" s="260">
        <v>0.61514000000000002</v>
      </c>
      <c r="D439" s="260">
        <v>32.394370000000002</v>
      </c>
      <c r="E439" s="261">
        <f t="shared" si="24"/>
        <v>51.661784309262934</v>
      </c>
      <c r="F439" s="260">
        <v>67.746359999999996</v>
      </c>
      <c r="G439" s="260">
        <v>212.76455000000001</v>
      </c>
      <c r="H439" s="261">
        <f t="shared" si="25"/>
        <v>2.1406048974439367</v>
      </c>
      <c r="I439" s="260">
        <v>258.81833999999998</v>
      </c>
      <c r="J439" s="261">
        <f t="shared" si="26"/>
        <v>-0.1779386653975138</v>
      </c>
      <c r="K439" s="260">
        <v>67.746359999999996</v>
      </c>
      <c r="L439" s="260">
        <v>212.76455000000001</v>
      </c>
      <c r="M439" s="261">
        <f t="shared" si="27"/>
        <v>2.1406048974439367</v>
      </c>
    </row>
    <row r="440" spans="1:13" x14ac:dyDescent="0.25">
      <c r="A440" s="259" t="s">
        <v>174</v>
      </c>
      <c r="B440" s="259" t="s">
        <v>199</v>
      </c>
      <c r="C440" s="260">
        <v>8528.7548399999996</v>
      </c>
      <c r="D440" s="260">
        <v>4839.7280499999997</v>
      </c>
      <c r="E440" s="261">
        <f t="shared" si="24"/>
        <v>-0.43253990285878585</v>
      </c>
      <c r="F440" s="260">
        <v>168004.73039000001</v>
      </c>
      <c r="G440" s="260">
        <v>141244.37304000001</v>
      </c>
      <c r="H440" s="261">
        <f t="shared" si="25"/>
        <v>-0.15928335641430746</v>
      </c>
      <c r="I440" s="260">
        <v>138201.21627</v>
      </c>
      <c r="J440" s="261">
        <f t="shared" si="26"/>
        <v>2.2019753893154359E-2</v>
      </c>
      <c r="K440" s="260">
        <v>168004.73039000001</v>
      </c>
      <c r="L440" s="260">
        <v>141244.37304000001</v>
      </c>
      <c r="M440" s="261">
        <f t="shared" si="27"/>
        <v>-0.15928335641430746</v>
      </c>
    </row>
    <row r="441" spans="1:13" x14ac:dyDescent="0.25">
      <c r="A441" s="259" t="s">
        <v>174</v>
      </c>
      <c r="B441" s="259" t="s">
        <v>398</v>
      </c>
      <c r="C441" s="260">
        <v>0</v>
      </c>
      <c r="D441" s="260">
        <v>0</v>
      </c>
      <c r="E441" s="261" t="str">
        <f t="shared" si="24"/>
        <v/>
      </c>
      <c r="F441" s="260">
        <v>0</v>
      </c>
      <c r="G441" s="260">
        <v>0</v>
      </c>
      <c r="H441" s="261" t="str">
        <f t="shared" si="25"/>
        <v/>
      </c>
      <c r="I441" s="260">
        <v>1.00057</v>
      </c>
      <c r="J441" s="261">
        <f t="shared" si="26"/>
        <v>-1</v>
      </c>
      <c r="K441" s="260">
        <v>0</v>
      </c>
      <c r="L441" s="260">
        <v>0</v>
      </c>
      <c r="M441" s="261" t="str">
        <f t="shared" si="27"/>
        <v/>
      </c>
    </row>
    <row r="442" spans="1:13" x14ac:dyDescent="0.25">
      <c r="A442" s="259" t="s">
        <v>174</v>
      </c>
      <c r="B442" s="259" t="s">
        <v>318</v>
      </c>
      <c r="C442" s="260">
        <v>0</v>
      </c>
      <c r="D442" s="260">
        <v>0</v>
      </c>
      <c r="E442" s="261" t="str">
        <f t="shared" si="24"/>
        <v/>
      </c>
      <c r="F442" s="260">
        <v>1136.79107</v>
      </c>
      <c r="G442" s="260">
        <v>1176.52998</v>
      </c>
      <c r="H442" s="261">
        <f t="shared" si="25"/>
        <v>3.4957091983490063E-2</v>
      </c>
      <c r="I442" s="260">
        <v>225.11564000000001</v>
      </c>
      <c r="J442" s="261">
        <f t="shared" si="26"/>
        <v>4.2263360288960818</v>
      </c>
      <c r="K442" s="260">
        <v>1136.79107</v>
      </c>
      <c r="L442" s="260">
        <v>1176.52998</v>
      </c>
      <c r="M442" s="261">
        <f t="shared" si="27"/>
        <v>3.4957091983490063E-2</v>
      </c>
    </row>
    <row r="443" spans="1:13" x14ac:dyDescent="0.25">
      <c r="A443" s="259" t="s">
        <v>174</v>
      </c>
      <c r="B443" s="259" t="s">
        <v>500</v>
      </c>
      <c r="C443" s="260">
        <v>0</v>
      </c>
      <c r="D443" s="260">
        <v>0</v>
      </c>
      <c r="E443" s="261" t="str">
        <f t="shared" si="24"/>
        <v/>
      </c>
      <c r="F443" s="260">
        <v>0</v>
      </c>
      <c r="G443" s="260">
        <v>0</v>
      </c>
      <c r="H443" s="261" t="str">
        <f t="shared" si="25"/>
        <v/>
      </c>
      <c r="I443" s="260">
        <v>0</v>
      </c>
      <c r="J443" s="261" t="str">
        <f t="shared" si="26"/>
        <v/>
      </c>
      <c r="K443" s="260">
        <v>0</v>
      </c>
      <c r="L443" s="260">
        <v>0</v>
      </c>
      <c r="M443" s="261" t="str">
        <f t="shared" si="27"/>
        <v/>
      </c>
    </row>
    <row r="444" spans="1:13" x14ac:dyDescent="0.25">
      <c r="A444" s="259" t="s">
        <v>174</v>
      </c>
      <c r="B444" s="259" t="s">
        <v>311</v>
      </c>
      <c r="C444" s="260">
        <v>41.655540000000002</v>
      </c>
      <c r="D444" s="260">
        <v>284.67005</v>
      </c>
      <c r="E444" s="261">
        <f t="shared" si="24"/>
        <v>5.8339061262919651</v>
      </c>
      <c r="F444" s="260">
        <v>734.01635999999996</v>
      </c>
      <c r="G444" s="260">
        <v>1353.0423499999999</v>
      </c>
      <c r="H444" s="261">
        <f t="shared" si="25"/>
        <v>0.84334086232083449</v>
      </c>
      <c r="I444" s="260">
        <v>917.65464999999995</v>
      </c>
      <c r="J444" s="261">
        <f t="shared" si="26"/>
        <v>0.47445703021283658</v>
      </c>
      <c r="K444" s="260">
        <v>734.01635999999996</v>
      </c>
      <c r="L444" s="260">
        <v>1353.0423499999999</v>
      </c>
      <c r="M444" s="261">
        <f t="shared" si="27"/>
        <v>0.84334086232083449</v>
      </c>
    </row>
    <row r="445" spans="1:13" x14ac:dyDescent="0.25">
      <c r="A445" s="259" t="s">
        <v>174</v>
      </c>
      <c r="B445" s="259" t="s">
        <v>388</v>
      </c>
      <c r="C445" s="260">
        <v>0</v>
      </c>
      <c r="D445" s="260">
        <v>0</v>
      </c>
      <c r="E445" s="261" t="str">
        <f t="shared" si="24"/>
        <v/>
      </c>
      <c r="F445" s="260">
        <v>0</v>
      </c>
      <c r="G445" s="260">
        <v>0</v>
      </c>
      <c r="H445" s="261" t="str">
        <f t="shared" si="25"/>
        <v/>
      </c>
      <c r="I445" s="260">
        <v>1.0482800000000001</v>
      </c>
      <c r="J445" s="261">
        <f t="shared" si="26"/>
        <v>-1</v>
      </c>
      <c r="K445" s="260">
        <v>0</v>
      </c>
      <c r="L445" s="260">
        <v>0</v>
      </c>
      <c r="M445" s="261" t="str">
        <f t="shared" si="27"/>
        <v/>
      </c>
    </row>
    <row r="446" spans="1:13" x14ac:dyDescent="0.25">
      <c r="A446" s="259" t="s">
        <v>174</v>
      </c>
      <c r="B446" s="259" t="s">
        <v>302</v>
      </c>
      <c r="C446" s="260">
        <v>0</v>
      </c>
      <c r="D446" s="260">
        <v>0.30442999999999998</v>
      </c>
      <c r="E446" s="261" t="str">
        <f t="shared" si="24"/>
        <v/>
      </c>
      <c r="F446" s="260">
        <v>389.60379</v>
      </c>
      <c r="G446" s="260">
        <v>273.08553999999998</v>
      </c>
      <c r="H446" s="261">
        <f t="shared" si="25"/>
        <v>-0.29906857425591271</v>
      </c>
      <c r="I446" s="260">
        <v>282.85521</v>
      </c>
      <c r="J446" s="261">
        <f t="shared" si="26"/>
        <v>-3.4539473393472298E-2</v>
      </c>
      <c r="K446" s="260">
        <v>389.60379</v>
      </c>
      <c r="L446" s="260">
        <v>273.08553999999998</v>
      </c>
      <c r="M446" s="261">
        <f t="shared" si="27"/>
        <v>-0.29906857425591271</v>
      </c>
    </row>
    <row r="447" spans="1:13" x14ac:dyDescent="0.25">
      <c r="A447" s="259" t="s">
        <v>174</v>
      </c>
      <c r="B447" s="259" t="s">
        <v>259</v>
      </c>
      <c r="C447" s="260">
        <v>41.722799999999999</v>
      </c>
      <c r="D447" s="260">
        <v>40.781300000000002</v>
      </c>
      <c r="E447" s="261">
        <f t="shared" si="24"/>
        <v>-2.256559962418625E-2</v>
      </c>
      <c r="F447" s="260">
        <v>2112.0580799999998</v>
      </c>
      <c r="G447" s="260">
        <v>2123.7734300000002</v>
      </c>
      <c r="H447" s="261">
        <f t="shared" si="25"/>
        <v>5.5468881802722692E-3</v>
      </c>
      <c r="I447" s="260">
        <v>3814.4424100000001</v>
      </c>
      <c r="J447" s="261">
        <f t="shared" si="26"/>
        <v>-0.44322834067902461</v>
      </c>
      <c r="K447" s="260">
        <v>2112.0580799999998</v>
      </c>
      <c r="L447" s="260">
        <v>2123.7734300000002</v>
      </c>
      <c r="M447" s="261">
        <f t="shared" si="27"/>
        <v>5.5468881802722692E-3</v>
      </c>
    </row>
    <row r="448" spans="1:13" x14ac:dyDescent="0.25">
      <c r="A448" s="259" t="s">
        <v>174</v>
      </c>
      <c r="B448" s="259" t="s">
        <v>393</v>
      </c>
      <c r="C448" s="260">
        <v>0</v>
      </c>
      <c r="D448" s="260">
        <v>0</v>
      </c>
      <c r="E448" s="261" t="str">
        <f t="shared" si="24"/>
        <v/>
      </c>
      <c r="F448" s="260">
        <v>0</v>
      </c>
      <c r="G448" s="260">
        <v>0</v>
      </c>
      <c r="H448" s="261" t="str">
        <f t="shared" si="25"/>
        <v/>
      </c>
      <c r="I448" s="260">
        <v>0</v>
      </c>
      <c r="J448" s="261" t="str">
        <f t="shared" si="26"/>
        <v/>
      </c>
      <c r="K448" s="260">
        <v>0</v>
      </c>
      <c r="L448" s="260">
        <v>0</v>
      </c>
      <c r="M448" s="261" t="str">
        <f t="shared" si="27"/>
        <v/>
      </c>
    </row>
    <row r="449" spans="1:13" x14ac:dyDescent="0.25">
      <c r="A449" s="259" t="s">
        <v>174</v>
      </c>
      <c r="B449" s="259" t="s">
        <v>255</v>
      </c>
      <c r="C449" s="260">
        <v>0.31015999999999999</v>
      </c>
      <c r="D449" s="260">
        <v>24.743590000000001</v>
      </c>
      <c r="E449" s="261">
        <f t="shared" si="24"/>
        <v>78.776857106009814</v>
      </c>
      <c r="F449" s="260">
        <v>1468.3185000000001</v>
      </c>
      <c r="G449" s="260">
        <v>879.31836999999996</v>
      </c>
      <c r="H449" s="261">
        <f t="shared" si="25"/>
        <v>-0.40113921468673186</v>
      </c>
      <c r="I449" s="260">
        <v>953.57785999999999</v>
      </c>
      <c r="J449" s="261">
        <f t="shared" si="26"/>
        <v>-7.7874595368646715E-2</v>
      </c>
      <c r="K449" s="260">
        <v>1468.3185000000001</v>
      </c>
      <c r="L449" s="260">
        <v>879.31836999999996</v>
      </c>
      <c r="M449" s="261">
        <f t="shared" si="27"/>
        <v>-0.40113921468673186</v>
      </c>
    </row>
    <row r="450" spans="1:13" x14ac:dyDescent="0.25">
      <c r="A450" s="259" t="s">
        <v>174</v>
      </c>
      <c r="B450" s="259" t="s">
        <v>229</v>
      </c>
      <c r="C450" s="260">
        <v>1506.40769</v>
      </c>
      <c r="D450" s="260">
        <v>1816.51198</v>
      </c>
      <c r="E450" s="261">
        <f t="shared" si="24"/>
        <v>0.20585681556099855</v>
      </c>
      <c r="F450" s="260">
        <v>21298.347330000001</v>
      </c>
      <c r="G450" s="260">
        <v>21108.590090000002</v>
      </c>
      <c r="H450" s="261">
        <f t="shared" si="25"/>
        <v>-8.9094818982838886E-3</v>
      </c>
      <c r="I450" s="260">
        <v>13744.172269999999</v>
      </c>
      <c r="J450" s="261">
        <f t="shared" si="26"/>
        <v>0.53582112296967033</v>
      </c>
      <c r="K450" s="260">
        <v>21298.347330000001</v>
      </c>
      <c r="L450" s="260">
        <v>21108.590090000002</v>
      </c>
      <c r="M450" s="261">
        <f t="shared" si="27"/>
        <v>-8.9094818982838886E-3</v>
      </c>
    </row>
    <row r="451" spans="1:13" x14ac:dyDescent="0.25">
      <c r="A451" s="259" t="s">
        <v>174</v>
      </c>
      <c r="B451" s="259" t="s">
        <v>223</v>
      </c>
      <c r="C451" s="260">
        <v>776.51981999999998</v>
      </c>
      <c r="D451" s="260">
        <v>277.00366000000002</v>
      </c>
      <c r="E451" s="261">
        <f t="shared" si="24"/>
        <v>-0.64327548007725022</v>
      </c>
      <c r="F451" s="260">
        <v>8226.46018</v>
      </c>
      <c r="G451" s="260">
        <v>8615.7191800000001</v>
      </c>
      <c r="H451" s="261">
        <f t="shared" si="25"/>
        <v>4.7317921862231715E-2</v>
      </c>
      <c r="I451" s="260">
        <v>16443.232209999998</v>
      </c>
      <c r="J451" s="261">
        <f t="shared" si="26"/>
        <v>-0.47603250565540722</v>
      </c>
      <c r="K451" s="260">
        <v>8226.46018</v>
      </c>
      <c r="L451" s="260">
        <v>8615.7191800000001</v>
      </c>
      <c r="M451" s="261">
        <f t="shared" si="27"/>
        <v>4.7317921862231715E-2</v>
      </c>
    </row>
    <row r="452" spans="1:13" x14ac:dyDescent="0.25">
      <c r="A452" s="259" t="s">
        <v>174</v>
      </c>
      <c r="B452" s="259" t="s">
        <v>214</v>
      </c>
      <c r="C452" s="260">
        <v>437.61016999999998</v>
      </c>
      <c r="D452" s="260">
        <v>113.20089</v>
      </c>
      <c r="E452" s="261">
        <f t="shared" ref="E452:E515" si="28">IF(C452=0,"",(D452/C452-1))</f>
        <v>-0.74132024856734935</v>
      </c>
      <c r="F452" s="260">
        <v>8331.0757699999995</v>
      </c>
      <c r="G452" s="260">
        <v>5760.60365</v>
      </c>
      <c r="H452" s="261">
        <f t="shared" ref="H452:H515" si="29">IF(F452=0,"",(G452/F452-1))</f>
        <v>-0.30854024029600202</v>
      </c>
      <c r="I452" s="260">
        <v>8515.9583600000005</v>
      </c>
      <c r="J452" s="261">
        <f t="shared" ref="J452:J515" si="30">IF(I452=0,"",(G452/I452-1))</f>
        <v>-0.32355192375553143</v>
      </c>
      <c r="K452" s="260">
        <v>8331.0757699999995</v>
      </c>
      <c r="L452" s="260">
        <v>5760.60365</v>
      </c>
      <c r="M452" s="261">
        <f t="shared" ref="M452:M515" si="31">IF(K452=0,"",(L452/K452-1))</f>
        <v>-0.30854024029600202</v>
      </c>
    </row>
    <row r="453" spans="1:13" x14ac:dyDescent="0.25">
      <c r="A453" s="259" t="s">
        <v>174</v>
      </c>
      <c r="B453" s="259" t="s">
        <v>364</v>
      </c>
      <c r="C453" s="260">
        <v>0</v>
      </c>
      <c r="D453" s="260">
        <v>0</v>
      </c>
      <c r="E453" s="261" t="str">
        <f t="shared" si="28"/>
        <v/>
      </c>
      <c r="F453" s="260">
        <v>48.730609999999999</v>
      </c>
      <c r="G453" s="260">
        <v>353.71722999999997</v>
      </c>
      <c r="H453" s="261">
        <f t="shared" si="29"/>
        <v>6.258625122895034</v>
      </c>
      <c r="I453" s="260">
        <v>11.313789999999999</v>
      </c>
      <c r="J453" s="261">
        <f t="shared" si="30"/>
        <v>30.264256274864568</v>
      </c>
      <c r="K453" s="260">
        <v>48.730609999999999</v>
      </c>
      <c r="L453" s="260">
        <v>353.71722999999997</v>
      </c>
      <c r="M453" s="261">
        <f t="shared" si="31"/>
        <v>6.258625122895034</v>
      </c>
    </row>
    <row r="454" spans="1:13" x14ac:dyDescent="0.25">
      <c r="A454" s="259" t="s">
        <v>174</v>
      </c>
      <c r="B454" s="259" t="s">
        <v>303</v>
      </c>
      <c r="C454" s="260">
        <v>9.79908</v>
      </c>
      <c r="D454" s="260">
        <v>11.544779999999999</v>
      </c>
      <c r="E454" s="261">
        <f t="shared" si="28"/>
        <v>0.17814937728848013</v>
      </c>
      <c r="F454" s="260">
        <v>567.69685000000004</v>
      </c>
      <c r="G454" s="260">
        <v>438.34120000000001</v>
      </c>
      <c r="H454" s="261">
        <f t="shared" si="29"/>
        <v>-0.22786043290534375</v>
      </c>
      <c r="I454" s="260">
        <v>450.60530999999997</v>
      </c>
      <c r="J454" s="261">
        <f t="shared" si="30"/>
        <v>-2.7216967327792885E-2</v>
      </c>
      <c r="K454" s="260">
        <v>567.69685000000004</v>
      </c>
      <c r="L454" s="260">
        <v>438.34120000000001</v>
      </c>
      <c r="M454" s="261">
        <f t="shared" si="31"/>
        <v>-0.22786043290534375</v>
      </c>
    </row>
    <row r="455" spans="1:13" x14ac:dyDescent="0.25">
      <c r="A455" s="259" t="s">
        <v>174</v>
      </c>
      <c r="B455" s="259" t="s">
        <v>284</v>
      </c>
      <c r="C455" s="260">
        <v>0.51090999999999998</v>
      </c>
      <c r="D455" s="260">
        <v>12.97453</v>
      </c>
      <c r="E455" s="261">
        <f t="shared" si="28"/>
        <v>24.394942357753813</v>
      </c>
      <c r="F455" s="260">
        <v>995.52179000000001</v>
      </c>
      <c r="G455" s="260">
        <v>379.12083000000001</v>
      </c>
      <c r="H455" s="261">
        <f t="shared" si="29"/>
        <v>-0.61917375007934283</v>
      </c>
      <c r="I455" s="260">
        <v>424.15722</v>
      </c>
      <c r="J455" s="261">
        <f t="shared" si="30"/>
        <v>-0.10617852974423014</v>
      </c>
      <c r="K455" s="260">
        <v>995.52179000000001</v>
      </c>
      <c r="L455" s="260">
        <v>379.12083000000001</v>
      </c>
      <c r="M455" s="261">
        <f t="shared" si="31"/>
        <v>-0.61917375007934283</v>
      </c>
    </row>
    <row r="456" spans="1:13" x14ac:dyDescent="0.25">
      <c r="A456" s="259" t="s">
        <v>174</v>
      </c>
      <c r="B456" s="259" t="s">
        <v>373</v>
      </c>
      <c r="C456" s="260">
        <v>0</v>
      </c>
      <c r="D456" s="260">
        <v>3.1061700000000001</v>
      </c>
      <c r="E456" s="261" t="str">
        <f t="shared" si="28"/>
        <v/>
      </c>
      <c r="F456" s="260">
        <v>0</v>
      </c>
      <c r="G456" s="260">
        <v>3.1061700000000001</v>
      </c>
      <c r="H456" s="261" t="str">
        <f t="shared" si="29"/>
        <v/>
      </c>
      <c r="I456" s="260">
        <v>0</v>
      </c>
      <c r="J456" s="261" t="str">
        <f t="shared" si="30"/>
        <v/>
      </c>
      <c r="K456" s="260">
        <v>0</v>
      </c>
      <c r="L456" s="260">
        <v>3.1061700000000001</v>
      </c>
      <c r="M456" s="261" t="str">
        <f t="shared" si="31"/>
        <v/>
      </c>
    </row>
    <row r="457" spans="1:13" x14ac:dyDescent="0.25">
      <c r="A457" s="259" t="s">
        <v>174</v>
      </c>
      <c r="B457" s="259" t="s">
        <v>234</v>
      </c>
      <c r="C457" s="260">
        <v>45.261650000000003</v>
      </c>
      <c r="D457" s="260">
        <v>85.775829999999999</v>
      </c>
      <c r="E457" s="261">
        <f t="shared" si="28"/>
        <v>0.89511054060114903</v>
      </c>
      <c r="F457" s="260">
        <v>3282.4829599999998</v>
      </c>
      <c r="G457" s="260">
        <v>3117.5750699999999</v>
      </c>
      <c r="H457" s="261">
        <f t="shared" si="29"/>
        <v>-5.0238764986612394E-2</v>
      </c>
      <c r="I457" s="260">
        <v>3299.8095400000002</v>
      </c>
      <c r="J457" s="261">
        <f t="shared" si="30"/>
        <v>-5.5225754029428087E-2</v>
      </c>
      <c r="K457" s="260">
        <v>3282.4829599999998</v>
      </c>
      <c r="L457" s="260">
        <v>3117.5750699999999</v>
      </c>
      <c r="M457" s="261">
        <f t="shared" si="31"/>
        <v>-5.0238764986612394E-2</v>
      </c>
    </row>
    <row r="458" spans="1:13" x14ac:dyDescent="0.25">
      <c r="A458" s="259" t="s">
        <v>174</v>
      </c>
      <c r="B458" s="259" t="s">
        <v>211</v>
      </c>
      <c r="C458" s="260">
        <v>2128.9394000000002</v>
      </c>
      <c r="D458" s="260">
        <v>753.70970999999997</v>
      </c>
      <c r="E458" s="261">
        <f t="shared" si="28"/>
        <v>-0.64596939208321291</v>
      </c>
      <c r="F458" s="260">
        <v>15414.531999999999</v>
      </c>
      <c r="G458" s="260">
        <v>14921.904920000001</v>
      </c>
      <c r="H458" s="261">
        <f t="shared" si="29"/>
        <v>-3.1958614118158035E-2</v>
      </c>
      <c r="I458" s="260">
        <v>15089.88391</v>
      </c>
      <c r="J458" s="261">
        <f t="shared" si="30"/>
        <v>-1.1131894122040298E-2</v>
      </c>
      <c r="K458" s="260">
        <v>15414.531999999999</v>
      </c>
      <c r="L458" s="260">
        <v>14921.904920000001</v>
      </c>
      <c r="M458" s="261">
        <f t="shared" si="31"/>
        <v>-3.1958614118158035E-2</v>
      </c>
    </row>
    <row r="459" spans="1:13" x14ac:dyDescent="0.25">
      <c r="A459" s="259" t="s">
        <v>174</v>
      </c>
      <c r="B459" s="259" t="s">
        <v>383</v>
      </c>
      <c r="C459" s="260">
        <v>0</v>
      </c>
      <c r="D459" s="260">
        <v>0</v>
      </c>
      <c r="E459" s="261" t="str">
        <f t="shared" si="28"/>
        <v/>
      </c>
      <c r="F459" s="260">
        <v>0</v>
      </c>
      <c r="G459" s="260">
        <v>0</v>
      </c>
      <c r="H459" s="261" t="str">
        <f t="shared" si="29"/>
        <v/>
      </c>
      <c r="I459" s="260">
        <v>0</v>
      </c>
      <c r="J459" s="261" t="str">
        <f t="shared" si="30"/>
        <v/>
      </c>
      <c r="K459" s="260">
        <v>0</v>
      </c>
      <c r="L459" s="260">
        <v>0</v>
      </c>
      <c r="M459" s="261" t="str">
        <f t="shared" si="31"/>
        <v/>
      </c>
    </row>
    <row r="460" spans="1:13" x14ac:dyDescent="0.25">
      <c r="A460" s="259" t="s">
        <v>174</v>
      </c>
      <c r="B460" s="259" t="s">
        <v>381</v>
      </c>
      <c r="C460" s="260">
        <v>0</v>
      </c>
      <c r="D460" s="260">
        <v>15.818619999999999</v>
      </c>
      <c r="E460" s="261" t="str">
        <f t="shared" si="28"/>
        <v/>
      </c>
      <c r="F460" s="260">
        <v>1.0180899999999999</v>
      </c>
      <c r="G460" s="260">
        <v>15.818619999999999</v>
      </c>
      <c r="H460" s="261">
        <f t="shared" si="29"/>
        <v>14.537545796540581</v>
      </c>
      <c r="I460" s="260">
        <v>0</v>
      </c>
      <c r="J460" s="261" t="str">
        <f t="shared" si="30"/>
        <v/>
      </c>
      <c r="K460" s="260">
        <v>1.0180899999999999</v>
      </c>
      <c r="L460" s="260">
        <v>15.818619999999999</v>
      </c>
      <c r="M460" s="261">
        <f t="shared" si="31"/>
        <v>14.537545796540581</v>
      </c>
    </row>
    <row r="461" spans="1:13" x14ac:dyDescent="0.25">
      <c r="A461" s="259" t="s">
        <v>174</v>
      </c>
      <c r="B461" s="259" t="s">
        <v>312</v>
      </c>
      <c r="C461" s="260">
        <v>7.4853399999999999</v>
      </c>
      <c r="D461" s="260">
        <v>0</v>
      </c>
      <c r="E461" s="261">
        <f t="shared" si="28"/>
        <v>-1</v>
      </c>
      <c r="F461" s="260">
        <v>489.56641000000002</v>
      </c>
      <c r="G461" s="260">
        <v>295.32224000000002</v>
      </c>
      <c r="H461" s="261">
        <f t="shared" si="29"/>
        <v>-0.39676776435703587</v>
      </c>
      <c r="I461" s="260">
        <v>633.20189000000005</v>
      </c>
      <c r="J461" s="261">
        <f t="shared" si="30"/>
        <v>-0.53360492970101525</v>
      </c>
      <c r="K461" s="260">
        <v>489.56641000000002</v>
      </c>
      <c r="L461" s="260">
        <v>295.32224000000002</v>
      </c>
      <c r="M461" s="261">
        <f t="shared" si="31"/>
        <v>-0.39676776435703587</v>
      </c>
    </row>
    <row r="462" spans="1:13" x14ac:dyDescent="0.25">
      <c r="A462" s="259" t="s">
        <v>174</v>
      </c>
      <c r="B462" s="259" t="s">
        <v>391</v>
      </c>
      <c r="C462" s="260">
        <v>0</v>
      </c>
      <c r="D462" s="260">
        <v>0</v>
      </c>
      <c r="E462" s="261" t="str">
        <f t="shared" si="28"/>
        <v/>
      </c>
      <c r="F462" s="260">
        <v>0</v>
      </c>
      <c r="G462" s="260">
        <v>0.31290000000000001</v>
      </c>
      <c r="H462" s="261" t="str">
        <f t="shared" si="29"/>
        <v/>
      </c>
      <c r="I462" s="260">
        <v>0</v>
      </c>
      <c r="J462" s="261" t="str">
        <f t="shared" si="30"/>
        <v/>
      </c>
      <c r="K462" s="260">
        <v>0</v>
      </c>
      <c r="L462" s="260">
        <v>0.31290000000000001</v>
      </c>
      <c r="M462" s="261" t="str">
        <f t="shared" si="31"/>
        <v/>
      </c>
    </row>
    <row r="463" spans="1:13" x14ac:dyDescent="0.25">
      <c r="A463" s="259" t="s">
        <v>174</v>
      </c>
      <c r="B463" s="259" t="s">
        <v>201</v>
      </c>
      <c r="C463" s="260">
        <v>704.58829000000003</v>
      </c>
      <c r="D463" s="260">
        <v>3809.75333</v>
      </c>
      <c r="E463" s="261">
        <f t="shared" si="28"/>
        <v>4.407063080767351</v>
      </c>
      <c r="F463" s="260">
        <v>49278.708559999999</v>
      </c>
      <c r="G463" s="260">
        <v>47127.273269999998</v>
      </c>
      <c r="H463" s="261">
        <f t="shared" si="29"/>
        <v>-4.3658516078612153E-2</v>
      </c>
      <c r="I463" s="260">
        <v>45466.913370000002</v>
      </c>
      <c r="J463" s="261">
        <f t="shared" si="30"/>
        <v>3.651798147123686E-2</v>
      </c>
      <c r="K463" s="260">
        <v>49278.708559999999</v>
      </c>
      <c r="L463" s="260">
        <v>47127.273269999998</v>
      </c>
      <c r="M463" s="261">
        <f t="shared" si="31"/>
        <v>-4.3658516078612153E-2</v>
      </c>
    </row>
    <row r="464" spans="1:13" x14ac:dyDescent="0.25">
      <c r="A464" s="259" t="s">
        <v>174</v>
      </c>
      <c r="B464" s="259" t="s">
        <v>368</v>
      </c>
      <c r="C464" s="260">
        <v>2.5680000000000001E-2</v>
      </c>
      <c r="D464" s="260">
        <v>0</v>
      </c>
      <c r="E464" s="261">
        <f t="shared" si="28"/>
        <v>-1</v>
      </c>
      <c r="F464" s="260">
        <v>94.659880000000001</v>
      </c>
      <c r="G464" s="260">
        <v>77.508660000000006</v>
      </c>
      <c r="H464" s="261">
        <f t="shared" si="29"/>
        <v>-0.18118784853731063</v>
      </c>
      <c r="I464" s="260">
        <v>102.51394999999999</v>
      </c>
      <c r="J464" s="261">
        <f t="shared" si="30"/>
        <v>-0.24392085174749378</v>
      </c>
      <c r="K464" s="260">
        <v>94.659880000000001</v>
      </c>
      <c r="L464" s="260">
        <v>77.508660000000006</v>
      </c>
      <c r="M464" s="261">
        <f t="shared" si="31"/>
        <v>-0.18118784853731063</v>
      </c>
    </row>
    <row r="465" spans="1:13" x14ac:dyDescent="0.25">
      <c r="A465" s="259" t="s">
        <v>174</v>
      </c>
      <c r="B465" s="259" t="s">
        <v>264</v>
      </c>
      <c r="C465" s="260">
        <v>109.16427</v>
      </c>
      <c r="D465" s="260">
        <v>302.00815</v>
      </c>
      <c r="E465" s="261">
        <f t="shared" si="28"/>
        <v>1.7665476075642697</v>
      </c>
      <c r="F465" s="260">
        <v>9360.7700800000002</v>
      </c>
      <c r="G465" s="260">
        <v>6219.2964300000003</v>
      </c>
      <c r="H465" s="261">
        <f t="shared" si="29"/>
        <v>-0.33559991572830083</v>
      </c>
      <c r="I465" s="260">
        <v>8085.4189399999996</v>
      </c>
      <c r="J465" s="261">
        <f t="shared" si="30"/>
        <v>-0.23080096700592234</v>
      </c>
      <c r="K465" s="260">
        <v>9360.7700800000002</v>
      </c>
      <c r="L465" s="260">
        <v>6219.2964300000003</v>
      </c>
      <c r="M465" s="261">
        <f t="shared" si="31"/>
        <v>-0.33559991572830083</v>
      </c>
    </row>
    <row r="466" spans="1:13" x14ac:dyDescent="0.25">
      <c r="A466" s="259" t="s">
        <v>174</v>
      </c>
      <c r="B466" s="259" t="s">
        <v>399</v>
      </c>
      <c r="C466" s="260">
        <v>0</v>
      </c>
      <c r="D466" s="260">
        <v>0</v>
      </c>
      <c r="E466" s="261" t="str">
        <f t="shared" si="28"/>
        <v/>
      </c>
      <c r="F466" s="260">
        <v>29.89</v>
      </c>
      <c r="G466" s="260">
        <v>0</v>
      </c>
      <c r="H466" s="261">
        <f t="shared" si="29"/>
        <v>-1</v>
      </c>
      <c r="I466" s="260">
        <v>0</v>
      </c>
      <c r="J466" s="261" t="str">
        <f t="shared" si="30"/>
        <v/>
      </c>
      <c r="K466" s="260">
        <v>29.89</v>
      </c>
      <c r="L466" s="260">
        <v>0</v>
      </c>
      <c r="M466" s="261">
        <f t="shared" si="31"/>
        <v>-1</v>
      </c>
    </row>
    <row r="467" spans="1:13" x14ac:dyDescent="0.25">
      <c r="A467" s="259" t="s">
        <v>174</v>
      </c>
      <c r="B467" s="259" t="s">
        <v>250</v>
      </c>
      <c r="C467" s="260">
        <v>7.7932100000000002</v>
      </c>
      <c r="D467" s="260">
        <v>256.71949999999998</v>
      </c>
      <c r="E467" s="261">
        <f t="shared" si="28"/>
        <v>31.94143234944265</v>
      </c>
      <c r="F467" s="260">
        <v>719.41169000000002</v>
      </c>
      <c r="G467" s="260">
        <v>1845.33591</v>
      </c>
      <c r="H467" s="261">
        <f t="shared" si="29"/>
        <v>1.5650624470669916</v>
      </c>
      <c r="I467" s="260">
        <v>2340.2974300000001</v>
      </c>
      <c r="J467" s="261">
        <f t="shared" si="30"/>
        <v>-0.21149513461628677</v>
      </c>
      <c r="K467" s="260">
        <v>719.41169000000002</v>
      </c>
      <c r="L467" s="260">
        <v>1845.33591</v>
      </c>
      <c r="M467" s="261">
        <f t="shared" si="31"/>
        <v>1.5650624470669916</v>
      </c>
    </row>
    <row r="468" spans="1:13" x14ac:dyDescent="0.25">
      <c r="A468" s="259" t="s">
        <v>174</v>
      </c>
      <c r="B468" s="259" t="s">
        <v>501</v>
      </c>
      <c r="C468" s="260">
        <v>0</v>
      </c>
      <c r="D468" s="260">
        <v>0</v>
      </c>
      <c r="E468" s="261" t="str">
        <f t="shared" si="28"/>
        <v/>
      </c>
      <c r="F468" s="260">
        <v>0</v>
      </c>
      <c r="G468" s="260">
        <v>0</v>
      </c>
      <c r="H468" s="261" t="str">
        <f t="shared" si="29"/>
        <v/>
      </c>
      <c r="I468" s="260">
        <v>0</v>
      </c>
      <c r="J468" s="261" t="str">
        <f t="shared" si="30"/>
        <v/>
      </c>
      <c r="K468" s="260">
        <v>0</v>
      </c>
      <c r="L468" s="260">
        <v>0</v>
      </c>
      <c r="M468" s="261" t="str">
        <f t="shared" si="31"/>
        <v/>
      </c>
    </row>
    <row r="469" spans="1:13" x14ac:dyDescent="0.25">
      <c r="A469" s="259" t="s">
        <v>174</v>
      </c>
      <c r="B469" s="259" t="s">
        <v>387</v>
      </c>
      <c r="C469" s="260">
        <v>0</v>
      </c>
      <c r="D469" s="260">
        <v>0</v>
      </c>
      <c r="E469" s="261" t="str">
        <f t="shared" si="28"/>
        <v/>
      </c>
      <c r="F469" s="260">
        <v>2.1144699999999998</v>
      </c>
      <c r="G469" s="260">
        <v>0.71923000000000004</v>
      </c>
      <c r="H469" s="261">
        <f t="shared" si="29"/>
        <v>-0.65985329657077185</v>
      </c>
      <c r="I469" s="260">
        <v>0.28462999999999999</v>
      </c>
      <c r="J469" s="261">
        <f t="shared" si="30"/>
        <v>1.5268945648736958</v>
      </c>
      <c r="K469" s="260">
        <v>2.1144699999999998</v>
      </c>
      <c r="L469" s="260">
        <v>0.71923000000000004</v>
      </c>
      <c r="M469" s="261">
        <f t="shared" si="31"/>
        <v>-0.65985329657077185</v>
      </c>
    </row>
    <row r="470" spans="1:13" x14ac:dyDescent="0.25">
      <c r="A470" s="259" t="s">
        <v>174</v>
      </c>
      <c r="B470" s="259" t="s">
        <v>407</v>
      </c>
      <c r="C470" s="260">
        <v>0</v>
      </c>
      <c r="D470" s="260">
        <v>0</v>
      </c>
      <c r="E470" s="261" t="str">
        <f t="shared" si="28"/>
        <v/>
      </c>
      <c r="F470" s="260">
        <v>52.456060000000001</v>
      </c>
      <c r="G470" s="260">
        <v>0</v>
      </c>
      <c r="H470" s="261">
        <f t="shared" si="29"/>
        <v>-1</v>
      </c>
      <c r="I470" s="260">
        <v>0</v>
      </c>
      <c r="J470" s="261" t="str">
        <f t="shared" si="30"/>
        <v/>
      </c>
      <c r="K470" s="260">
        <v>52.456060000000001</v>
      </c>
      <c r="L470" s="260">
        <v>0</v>
      </c>
      <c r="M470" s="261">
        <f t="shared" si="31"/>
        <v>-1</v>
      </c>
    </row>
    <row r="471" spans="1:13" x14ac:dyDescent="0.25">
      <c r="A471" s="259" t="s">
        <v>174</v>
      </c>
      <c r="B471" s="259" t="s">
        <v>212</v>
      </c>
      <c r="C471" s="260">
        <v>1447.4588900000001</v>
      </c>
      <c r="D471" s="260">
        <v>3428.8137200000001</v>
      </c>
      <c r="E471" s="261">
        <f t="shared" si="28"/>
        <v>1.3688505032429625</v>
      </c>
      <c r="F471" s="260">
        <v>47872.470159999997</v>
      </c>
      <c r="G471" s="260">
        <v>52287.316789999997</v>
      </c>
      <c r="H471" s="261">
        <f t="shared" si="29"/>
        <v>9.2220990795850666E-2</v>
      </c>
      <c r="I471" s="260">
        <v>44517.689899999998</v>
      </c>
      <c r="J471" s="261">
        <f t="shared" si="30"/>
        <v>0.17452897729987549</v>
      </c>
      <c r="K471" s="260">
        <v>47872.470159999997</v>
      </c>
      <c r="L471" s="260">
        <v>52287.316789999997</v>
      </c>
      <c r="M471" s="261">
        <f t="shared" si="31"/>
        <v>9.2220990795850666E-2</v>
      </c>
    </row>
    <row r="472" spans="1:13" x14ac:dyDescent="0.25">
      <c r="A472" s="259" t="s">
        <v>174</v>
      </c>
      <c r="B472" s="259" t="s">
        <v>333</v>
      </c>
      <c r="C472" s="260">
        <v>0</v>
      </c>
      <c r="D472" s="260">
        <v>0</v>
      </c>
      <c r="E472" s="261" t="str">
        <f t="shared" si="28"/>
        <v/>
      </c>
      <c r="F472" s="260">
        <v>209.85327000000001</v>
      </c>
      <c r="G472" s="260">
        <v>837.52248999999995</v>
      </c>
      <c r="H472" s="261">
        <f t="shared" si="29"/>
        <v>2.9909908956863047</v>
      </c>
      <c r="I472" s="260">
        <v>1077.8817200000001</v>
      </c>
      <c r="J472" s="261">
        <f t="shared" si="30"/>
        <v>-0.22299221291182125</v>
      </c>
      <c r="K472" s="260">
        <v>209.85327000000001</v>
      </c>
      <c r="L472" s="260">
        <v>837.52248999999995</v>
      </c>
      <c r="M472" s="261">
        <f t="shared" si="31"/>
        <v>2.9909908956863047</v>
      </c>
    </row>
    <row r="473" spans="1:13" x14ac:dyDescent="0.25">
      <c r="A473" s="259" t="s">
        <v>174</v>
      </c>
      <c r="B473" s="259" t="s">
        <v>273</v>
      </c>
      <c r="C473" s="260">
        <v>334.37903999999997</v>
      </c>
      <c r="D473" s="260">
        <v>121.48414</v>
      </c>
      <c r="E473" s="261">
        <f t="shared" si="28"/>
        <v>-0.63668733542628742</v>
      </c>
      <c r="F473" s="260">
        <v>16114.226909999999</v>
      </c>
      <c r="G473" s="260">
        <v>15294.708790000001</v>
      </c>
      <c r="H473" s="261">
        <f t="shared" si="29"/>
        <v>-5.0856806508752239E-2</v>
      </c>
      <c r="I473" s="260">
        <v>8812.0679500000006</v>
      </c>
      <c r="J473" s="261">
        <f t="shared" si="30"/>
        <v>0.73565488563896064</v>
      </c>
      <c r="K473" s="260">
        <v>16114.226909999999</v>
      </c>
      <c r="L473" s="260">
        <v>15294.708790000001</v>
      </c>
      <c r="M473" s="261">
        <f t="shared" si="31"/>
        <v>-5.0856806508752239E-2</v>
      </c>
    </row>
    <row r="474" spans="1:13" x14ac:dyDescent="0.25">
      <c r="A474" s="259" t="s">
        <v>174</v>
      </c>
      <c r="B474" s="259" t="s">
        <v>371</v>
      </c>
      <c r="C474" s="260">
        <v>0</v>
      </c>
      <c r="D474" s="260">
        <v>0</v>
      </c>
      <c r="E474" s="261" t="str">
        <f t="shared" si="28"/>
        <v/>
      </c>
      <c r="F474" s="260">
        <v>1.956</v>
      </c>
      <c r="G474" s="260">
        <v>2.681E-2</v>
      </c>
      <c r="H474" s="261">
        <f t="shared" si="29"/>
        <v>-0.98629345603271978</v>
      </c>
      <c r="I474" s="260">
        <v>35.22616</v>
      </c>
      <c r="J474" s="261">
        <f t="shared" si="30"/>
        <v>-0.99923891789510977</v>
      </c>
      <c r="K474" s="260">
        <v>1.956</v>
      </c>
      <c r="L474" s="260">
        <v>2.681E-2</v>
      </c>
      <c r="M474" s="261">
        <f t="shared" si="31"/>
        <v>-0.98629345603271978</v>
      </c>
    </row>
    <row r="475" spans="1:13" x14ac:dyDescent="0.25">
      <c r="A475" s="259" t="s">
        <v>174</v>
      </c>
      <c r="B475" s="259" t="s">
        <v>509</v>
      </c>
      <c r="C475" s="260">
        <v>0</v>
      </c>
      <c r="D475" s="260">
        <v>0</v>
      </c>
      <c r="E475" s="261" t="str">
        <f t="shared" si="28"/>
        <v/>
      </c>
      <c r="F475" s="260">
        <v>0</v>
      </c>
      <c r="G475" s="260">
        <v>0</v>
      </c>
      <c r="H475" s="261" t="str">
        <f t="shared" si="29"/>
        <v/>
      </c>
      <c r="I475" s="260">
        <v>0</v>
      </c>
      <c r="J475" s="261" t="str">
        <f t="shared" si="30"/>
        <v/>
      </c>
      <c r="K475" s="260">
        <v>0</v>
      </c>
      <c r="L475" s="260">
        <v>0</v>
      </c>
      <c r="M475" s="261" t="str">
        <f t="shared" si="31"/>
        <v/>
      </c>
    </row>
    <row r="476" spans="1:13" x14ac:dyDescent="0.25">
      <c r="A476" s="259" t="s">
        <v>174</v>
      </c>
      <c r="B476" s="259" t="s">
        <v>386</v>
      </c>
      <c r="C476" s="260">
        <v>0</v>
      </c>
      <c r="D476" s="260">
        <v>0</v>
      </c>
      <c r="E476" s="261" t="str">
        <f t="shared" si="28"/>
        <v/>
      </c>
      <c r="F476" s="260">
        <v>0</v>
      </c>
      <c r="G476" s="260">
        <v>0</v>
      </c>
      <c r="H476" s="261" t="str">
        <f t="shared" si="29"/>
        <v/>
      </c>
      <c r="I476" s="260">
        <v>2.9115700000000002</v>
      </c>
      <c r="J476" s="261">
        <f t="shared" si="30"/>
        <v>-1</v>
      </c>
      <c r="K476" s="260">
        <v>0</v>
      </c>
      <c r="L476" s="260">
        <v>0</v>
      </c>
      <c r="M476" s="261" t="str">
        <f t="shared" si="31"/>
        <v/>
      </c>
    </row>
    <row r="477" spans="1:13" x14ac:dyDescent="0.25">
      <c r="A477" s="259" t="s">
        <v>174</v>
      </c>
      <c r="B477" s="259" t="s">
        <v>378</v>
      </c>
      <c r="C477" s="260">
        <v>0</v>
      </c>
      <c r="D477" s="260">
        <v>0</v>
      </c>
      <c r="E477" s="261" t="str">
        <f t="shared" si="28"/>
        <v/>
      </c>
      <c r="F477" s="260">
        <v>314.45080999999999</v>
      </c>
      <c r="G477" s="260">
        <v>0</v>
      </c>
      <c r="H477" s="261">
        <f t="shared" si="29"/>
        <v>-1</v>
      </c>
      <c r="I477" s="260">
        <v>11.433059999999999</v>
      </c>
      <c r="J477" s="261">
        <f t="shared" si="30"/>
        <v>-1</v>
      </c>
      <c r="K477" s="260">
        <v>314.45080999999999</v>
      </c>
      <c r="L477" s="260">
        <v>0</v>
      </c>
      <c r="M477" s="261">
        <f t="shared" si="31"/>
        <v>-1</v>
      </c>
    </row>
    <row r="478" spans="1:13" x14ac:dyDescent="0.25">
      <c r="A478" s="259" t="s">
        <v>174</v>
      </c>
      <c r="B478" s="259" t="s">
        <v>397</v>
      </c>
      <c r="C478" s="260">
        <v>0</v>
      </c>
      <c r="D478" s="260">
        <v>0</v>
      </c>
      <c r="E478" s="261" t="str">
        <f t="shared" si="28"/>
        <v/>
      </c>
      <c r="F478" s="260">
        <v>0</v>
      </c>
      <c r="G478" s="260">
        <v>0</v>
      </c>
      <c r="H478" s="261" t="str">
        <f t="shared" si="29"/>
        <v/>
      </c>
      <c r="I478" s="260">
        <v>0</v>
      </c>
      <c r="J478" s="261" t="str">
        <f t="shared" si="30"/>
        <v/>
      </c>
      <c r="K478" s="260">
        <v>0</v>
      </c>
      <c r="L478" s="260">
        <v>0</v>
      </c>
      <c r="M478" s="261" t="str">
        <f t="shared" si="31"/>
        <v/>
      </c>
    </row>
    <row r="479" spans="1:13" x14ac:dyDescent="0.25">
      <c r="A479" s="259" t="s">
        <v>174</v>
      </c>
      <c r="B479" s="259" t="s">
        <v>228</v>
      </c>
      <c r="C479" s="260">
        <v>843.13744999999994</v>
      </c>
      <c r="D479" s="260">
        <v>1244.9026100000001</v>
      </c>
      <c r="E479" s="261">
        <f t="shared" si="28"/>
        <v>0.47651205624895465</v>
      </c>
      <c r="F479" s="260">
        <v>9249.9602300000006</v>
      </c>
      <c r="G479" s="260">
        <v>10217.00071</v>
      </c>
      <c r="H479" s="261">
        <f t="shared" si="29"/>
        <v>0.10454536624532063</v>
      </c>
      <c r="I479" s="260">
        <v>15912.21271</v>
      </c>
      <c r="J479" s="261">
        <f t="shared" si="30"/>
        <v>-0.35791452161903636</v>
      </c>
      <c r="K479" s="260">
        <v>9249.9602300000006</v>
      </c>
      <c r="L479" s="260">
        <v>10217.00071</v>
      </c>
      <c r="M479" s="261">
        <f t="shared" si="31"/>
        <v>0.10454536624532063</v>
      </c>
    </row>
    <row r="480" spans="1:13" x14ac:dyDescent="0.25">
      <c r="A480" s="259" t="s">
        <v>174</v>
      </c>
      <c r="B480" s="259" t="s">
        <v>271</v>
      </c>
      <c r="C480" s="260">
        <v>9.4743899999999996</v>
      </c>
      <c r="D480" s="260">
        <v>11.677720000000001</v>
      </c>
      <c r="E480" s="261">
        <f t="shared" si="28"/>
        <v>0.23255639677066298</v>
      </c>
      <c r="F480" s="260">
        <v>187.01827</v>
      </c>
      <c r="G480" s="260">
        <v>220.58421999999999</v>
      </c>
      <c r="H480" s="261">
        <f t="shared" si="29"/>
        <v>0.17947952357809749</v>
      </c>
      <c r="I480" s="260">
        <v>304.10723000000002</v>
      </c>
      <c r="J480" s="261">
        <f t="shared" si="30"/>
        <v>-0.27464986610150643</v>
      </c>
      <c r="K480" s="260">
        <v>187.01827</v>
      </c>
      <c r="L480" s="260">
        <v>220.58421999999999</v>
      </c>
      <c r="M480" s="261">
        <f t="shared" si="31"/>
        <v>0.17947952357809749</v>
      </c>
    </row>
    <row r="481" spans="1:13" x14ac:dyDescent="0.25">
      <c r="A481" s="259" t="s">
        <v>174</v>
      </c>
      <c r="B481" s="259" t="s">
        <v>334</v>
      </c>
      <c r="C481" s="260">
        <v>9.4289999999999999E-2</v>
      </c>
      <c r="D481" s="260">
        <v>0.63866000000000001</v>
      </c>
      <c r="E481" s="261">
        <f t="shared" si="28"/>
        <v>5.7733587867218157</v>
      </c>
      <c r="F481" s="260">
        <v>5.5666000000000002</v>
      </c>
      <c r="G481" s="260">
        <v>33.087539999999997</v>
      </c>
      <c r="H481" s="261">
        <f t="shared" si="29"/>
        <v>4.9439406459957596</v>
      </c>
      <c r="I481" s="260">
        <v>113.28324000000001</v>
      </c>
      <c r="J481" s="261">
        <f t="shared" si="30"/>
        <v>-0.70792201917953623</v>
      </c>
      <c r="K481" s="260">
        <v>5.5666000000000002</v>
      </c>
      <c r="L481" s="260">
        <v>33.087539999999997</v>
      </c>
      <c r="M481" s="261">
        <f t="shared" si="31"/>
        <v>4.9439406459957596</v>
      </c>
    </row>
    <row r="482" spans="1:13" x14ac:dyDescent="0.25">
      <c r="A482" s="259" t="s">
        <v>174</v>
      </c>
      <c r="B482" s="259" t="s">
        <v>230</v>
      </c>
      <c r="C482" s="260">
        <v>1111.97892</v>
      </c>
      <c r="D482" s="260">
        <v>1110.3703700000001</v>
      </c>
      <c r="E482" s="261">
        <f t="shared" si="28"/>
        <v>-1.446565192081084E-3</v>
      </c>
      <c r="F482" s="260">
        <v>21113.6633</v>
      </c>
      <c r="G482" s="260">
        <v>18997.55227</v>
      </c>
      <c r="H482" s="261">
        <f t="shared" si="29"/>
        <v>-0.10022472178004282</v>
      </c>
      <c r="I482" s="260">
        <v>12938.12095</v>
      </c>
      <c r="J482" s="261">
        <f t="shared" si="30"/>
        <v>0.46833936268001874</v>
      </c>
      <c r="K482" s="260">
        <v>21113.6633</v>
      </c>
      <c r="L482" s="260">
        <v>18997.55227</v>
      </c>
      <c r="M482" s="261">
        <f t="shared" si="31"/>
        <v>-0.10022472178004282</v>
      </c>
    </row>
    <row r="483" spans="1:13" x14ac:dyDescent="0.25">
      <c r="A483" s="259" t="s">
        <v>174</v>
      </c>
      <c r="B483" s="259" t="s">
        <v>216</v>
      </c>
      <c r="C483" s="260">
        <v>38.535089999999997</v>
      </c>
      <c r="D483" s="260">
        <v>9.6806699999999992</v>
      </c>
      <c r="E483" s="261">
        <f t="shared" si="28"/>
        <v>-0.74878299233244294</v>
      </c>
      <c r="F483" s="260">
        <v>8984.4564599999994</v>
      </c>
      <c r="G483" s="260">
        <v>10162.505359999999</v>
      </c>
      <c r="H483" s="261">
        <f t="shared" si="29"/>
        <v>0.13112077566904912</v>
      </c>
      <c r="I483" s="260">
        <v>24036.183809999999</v>
      </c>
      <c r="J483" s="261">
        <f t="shared" si="30"/>
        <v>-0.57719971521552449</v>
      </c>
      <c r="K483" s="260">
        <v>8984.4564599999994</v>
      </c>
      <c r="L483" s="260">
        <v>10162.505359999999</v>
      </c>
      <c r="M483" s="261">
        <f t="shared" si="31"/>
        <v>0.13112077566904912</v>
      </c>
    </row>
    <row r="484" spans="1:13" x14ac:dyDescent="0.25">
      <c r="A484" s="259" t="s">
        <v>174</v>
      </c>
      <c r="B484" s="259" t="s">
        <v>286</v>
      </c>
      <c r="C484" s="260">
        <v>50.055459999999997</v>
      </c>
      <c r="D484" s="260">
        <v>23.98441</v>
      </c>
      <c r="E484" s="261">
        <f t="shared" si="28"/>
        <v>-0.52084328063312169</v>
      </c>
      <c r="F484" s="260">
        <v>3546.57278</v>
      </c>
      <c r="G484" s="260">
        <v>1821.8376000000001</v>
      </c>
      <c r="H484" s="261">
        <f t="shared" si="29"/>
        <v>-0.48631038667138249</v>
      </c>
      <c r="I484" s="260">
        <v>2275.9105500000001</v>
      </c>
      <c r="J484" s="261">
        <f t="shared" si="30"/>
        <v>-0.19951265219979752</v>
      </c>
      <c r="K484" s="260">
        <v>3546.57278</v>
      </c>
      <c r="L484" s="260">
        <v>1821.8376000000001</v>
      </c>
      <c r="M484" s="261">
        <f t="shared" si="31"/>
        <v>-0.48631038667138249</v>
      </c>
    </row>
    <row r="485" spans="1:13" x14ac:dyDescent="0.25">
      <c r="A485" s="259" t="s">
        <v>174</v>
      </c>
      <c r="B485" s="259" t="s">
        <v>238</v>
      </c>
      <c r="C485" s="260">
        <v>424.32490999999999</v>
      </c>
      <c r="D485" s="260">
        <v>391.57571000000002</v>
      </c>
      <c r="E485" s="261">
        <f t="shared" si="28"/>
        <v>-7.7179536784677483E-2</v>
      </c>
      <c r="F485" s="260">
        <v>6244.29306</v>
      </c>
      <c r="G485" s="260">
        <v>5793.7015300000003</v>
      </c>
      <c r="H485" s="261">
        <f t="shared" si="29"/>
        <v>-7.2160535335284215E-2</v>
      </c>
      <c r="I485" s="260">
        <v>5194.42184</v>
      </c>
      <c r="J485" s="261">
        <f t="shared" si="30"/>
        <v>0.11536985413568179</v>
      </c>
      <c r="K485" s="260">
        <v>6244.29306</v>
      </c>
      <c r="L485" s="260">
        <v>5793.7015300000003</v>
      </c>
      <c r="M485" s="261">
        <f t="shared" si="31"/>
        <v>-7.2160535335284215E-2</v>
      </c>
    </row>
    <row r="486" spans="1:13" x14ac:dyDescent="0.25">
      <c r="A486" s="259" t="s">
        <v>174</v>
      </c>
      <c r="B486" s="259" t="s">
        <v>361</v>
      </c>
      <c r="C486" s="260">
        <v>0</v>
      </c>
      <c r="D486" s="260">
        <v>0</v>
      </c>
      <c r="E486" s="261" t="str">
        <f t="shared" si="28"/>
        <v/>
      </c>
      <c r="F486" s="260">
        <v>0</v>
      </c>
      <c r="G486" s="260">
        <v>442.02607</v>
      </c>
      <c r="H486" s="261" t="str">
        <f t="shared" si="29"/>
        <v/>
      </c>
      <c r="I486" s="260">
        <v>1422.7040500000001</v>
      </c>
      <c r="J486" s="261">
        <f t="shared" si="30"/>
        <v>-0.68930567815562205</v>
      </c>
      <c r="K486" s="260">
        <v>0</v>
      </c>
      <c r="L486" s="260">
        <v>442.02607</v>
      </c>
      <c r="M486" s="261" t="str">
        <f t="shared" si="31"/>
        <v/>
      </c>
    </row>
    <row r="487" spans="1:13" x14ac:dyDescent="0.25">
      <c r="A487" s="259" t="s">
        <v>174</v>
      </c>
      <c r="B487" s="259" t="s">
        <v>408</v>
      </c>
      <c r="C487" s="260">
        <v>0</v>
      </c>
      <c r="D487" s="260">
        <v>0</v>
      </c>
      <c r="E487" s="261" t="str">
        <f t="shared" si="28"/>
        <v/>
      </c>
      <c r="F487" s="260">
        <v>0</v>
      </c>
      <c r="G487" s="260">
        <v>0</v>
      </c>
      <c r="H487" s="261" t="str">
        <f t="shared" si="29"/>
        <v/>
      </c>
      <c r="I487" s="260">
        <v>0</v>
      </c>
      <c r="J487" s="261" t="str">
        <f t="shared" si="30"/>
        <v/>
      </c>
      <c r="K487" s="260">
        <v>0</v>
      </c>
      <c r="L487" s="260">
        <v>0</v>
      </c>
      <c r="M487" s="261" t="str">
        <f t="shared" si="31"/>
        <v/>
      </c>
    </row>
    <row r="488" spans="1:13" x14ac:dyDescent="0.25">
      <c r="A488" s="259" t="s">
        <v>174</v>
      </c>
      <c r="B488" s="259" t="s">
        <v>404</v>
      </c>
      <c r="C488" s="260">
        <v>0</v>
      </c>
      <c r="D488" s="260">
        <v>0</v>
      </c>
      <c r="E488" s="261" t="str">
        <f t="shared" si="28"/>
        <v/>
      </c>
      <c r="F488" s="260">
        <v>0</v>
      </c>
      <c r="G488" s="260">
        <v>0</v>
      </c>
      <c r="H488" s="261" t="str">
        <f t="shared" si="29"/>
        <v/>
      </c>
      <c r="I488" s="260">
        <v>0</v>
      </c>
      <c r="J488" s="261" t="str">
        <f t="shared" si="30"/>
        <v/>
      </c>
      <c r="K488" s="260">
        <v>0</v>
      </c>
      <c r="L488" s="260">
        <v>0</v>
      </c>
      <c r="M488" s="261" t="str">
        <f t="shared" si="31"/>
        <v/>
      </c>
    </row>
    <row r="489" spans="1:13" x14ac:dyDescent="0.25">
      <c r="A489" s="259" t="s">
        <v>174</v>
      </c>
      <c r="B489" s="259" t="s">
        <v>307</v>
      </c>
      <c r="C489" s="260">
        <v>0</v>
      </c>
      <c r="D489" s="260">
        <v>0</v>
      </c>
      <c r="E489" s="261" t="str">
        <f t="shared" si="28"/>
        <v/>
      </c>
      <c r="F489" s="260">
        <v>105.66800000000001</v>
      </c>
      <c r="G489" s="260">
        <v>299.6189</v>
      </c>
      <c r="H489" s="261">
        <f t="shared" si="29"/>
        <v>1.8354743157815041</v>
      </c>
      <c r="I489" s="260">
        <v>354.55408</v>
      </c>
      <c r="J489" s="261">
        <f t="shared" si="30"/>
        <v>-0.15494161003590767</v>
      </c>
      <c r="K489" s="260">
        <v>105.66800000000001</v>
      </c>
      <c r="L489" s="260">
        <v>299.6189</v>
      </c>
      <c r="M489" s="261">
        <f t="shared" si="31"/>
        <v>1.8354743157815041</v>
      </c>
    </row>
    <row r="490" spans="1:13" x14ac:dyDescent="0.25">
      <c r="A490" s="259" t="s">
        <v>174</v>
      </c>
      <c r="B490" s="259" t="s">
        <v>254</v>
      </c>
      <c r="C490" s="260">
        <v>106.49196999999999</v>
      </c>
      <c r="D490" s="260">
        <v>269.24245000000002</v>
      </c>
      <c r="E490" s="261">
        <f t="shared" si="28"/>
        <v>1.5282887526636988</v>
      </c>
      <c r="F490" s="260">
        <v>3541.7195900000002</v>
      </c>
      <c r="G490" s="260">
        <v>4799.1295399999999</v>
      </c>
      <c r="H490" s="261">
        <f t="shared" si="29"/>
        <v>0.35502809244138933</v>
      </c>
      <c r="I490" s="260">
        <v>4994.8368399999999</v>
      </c>
      <c r="J490" s="261">
        <f t="shared" si="30"/>
        <v>-3.9181920504934853E-2</v>
      </c>
      <c r="K490" s="260">
        <v>3541.7195900000002</v>
      </c>
      <c r="L490" s="260">
        <v>4799.1295399999999</v>
      </c>
      <c r="M490" s="261">
        <f t="shared" si="31"/>
        <v>0.35502809244138933</v>
      </c>
    </row>
    <row r="491" spans="1:13" x14ac:dyDescent="0.25">
      <c r="A491" s="259" t="s">
        <v>174</v>
      </c>
      <c r="B491" s="259" t="s">
        <v>345</v>
      </c>
      <c r="C491" s="260">
        <v>0</v>
      </c>
      <c r="D491" s="260">
        <v>0</v>
      </c>
      <c r="E491" s="261" t="str">
        <f t="shared" si="28"/>
        <v/>
      </c>
      <c r="F491" s="260">
        <v>28.768999999999998</v>
      </c>
      <c r="G491" s="260">
        <v>173.60589999999999</v>
      </c>
      <c r="H491" s="261">
        <f t="shared" si="29"/>
        <v>5.0344780840488026</v>
      </c>
      <c r="I491" s="260">
        <v>46.926780000000001</v>
      </c>
      <c r="J491" s="261">
        <f t="shared" si="30"/>
        <v>2.6995059111236692</v>
      </c>
      <c r="K491" s="260">
        <v>28.768999999999998</v>
      </c>
      <c r="L491" s="260">
        <v>173.60589999999999</v>
      </c>
      <c r="M491" s="261">
        <f t="shared" si="31"/>
        <v>5.0344780840488026</v>
      </c>
    </row>
    <row r="492" spans="1:13" x14ac:dyDescent="0.25">
      <c r="A492" s="259" t="s">
        <v>174</v>
      </c>
      <c r="B492" s="259" t="s">
        <v>355</v>
      </c>
      <c r="C492" s="260">
        <v>0</v>
      </c>
      <c r="D492" s="260">
        <v>0</v>
      </c>
      <c r="E492" s="261" t="str">
        <f t="shared" si="28"/>
        <v/>
      </c>
      <c r="F492" s="260">
        <v>37.725760000000001</v>
      </c>
      <c r="G492" s="260">
        <v>19.559550000000002</v>
      </c>
      <c r="H492" s="261">
        <f t="shared" si="29"/>
        <v>-0.48153330774515868</v>
      </c>
      <c r="I492" s="260">
        <v>270.66016000000002</v>
      </c>
      <c r="J492" s="261">
        <f t="shared" si="30"/>
        <v>-0.92773391547540651</v>
      </c>
      <c r="K492" s="260">
        <v>37.725760000000001</v>
      </c>
      <c r="L492" s="260">
        <v>19.559550000000002</v>
      </c>
      <c r="M492" s="261">
        <f t="shared" si="31"/>
        <v>-0.48153330774515868</v>
      </c>
    </row>
    <row r="493" spans="1:13" x14ac:dyDescent="0.25">
      <c r="A493" s="259" t="s">
        <v>174</v>
      </c>
      <c r="B493" s="259" t="s">
        <v>374</v>
      </c>
      <c r="C493" s="260">
        <v>0</v>
      </c>
      <c r="D493" s="260">
        <v>0</v>
      </c>
      <c r="E493" s="261" t="str">
        <f t="shared" si="28"/>
        <v/>
      </c>
      <c r="F493" s="260">
        <v>7.5147500000000003</v>
      </c>
      <c r="G493" s="260">
        <v>2.6375899999999999</v>
      </c>
      <c r="H493" s="261">
        <f t="shared" si="29"/>
        <v>-0.6490116104993513</v>
      </c>
      <c r="I493" s="260">
        <v>41.910829999999997</v>
      </c>
      <c r="J493" s="261">
        <f t="shared" si="30"/>
        <v>-0.93706662454549339</v>
      </c>
      <c r="K493" s="260">
        <v>7.5147500000000003</v>
      </c>
      <c r="L493" s="260">
        <v>2.6375899999999999</v>
      </c>
      <c r="M493" s="261">
        <f t="shared" si="31"/>
        <v>-0.6490116104993513</v>
      </c>
    </row>
    <row r="494" spans="1:13" x14ac:dyDescent="0.25">
      <c r="A494" s="259" t="s">
        <v>174</v>
      </c>
      <c r="B494" s="259" t="s">
        <v>292</v>
      </c>
      <c r="C494" s="260">
        <v>0</v>
      </c>
      <c r="D494" s="260">
        <v>0</v>
      </c>
      <c r="E494" s="261" t="str">
        <f t="shared" si="28"/>
        <v/>
      </c>
      <c r="F494" s="260">
        <v>383.41876000000002</v>
      </c>
      <c r="G494" s="260">
        <v>468.18995999999999</v>
      </c>
      <c r="H494" s="261">
        <f t="shared" si="29"/>
        <v>0.22109298981614756</v>
      </c>
      <c r="I494" s="260">
        <v>391.31385</v>
      </c>
      <c r="J494" s="261">
        <f t="shared" si="30"/>
        <v>0.19645639938376824</v>
      </c>
      <c r="K494" s="260">
        <v>383.41876000000002</v>
      </c>
      <c r="L494" s="260">
        <v>468.18995999999999</v>
      </c>
      <c r="M494" s="261">
        <f t="shared" si="31"/>
        <v>0.22109298981614756</v>
      </c>
    </row>
    <row r="495" spans="1:13" x14ac:dyDescent="0.25">
      <c r="A495" s="259" t="s">
        <v>174</v>
      </c>
      <c r="B495" s="259" t="s">
        <v>344</v>
      </c>
      <c r="C495" s="260">
        <v>0</v>
      </c>
      <c r="D495" s="260">
        <v>0</v>
      </c>
      <c r="E495" s="261" t="str">
        <f t="shared" si="28"/>
        <v/>
      </c>
      <c r="F495" s="260">
        <v>0</v>
      </c>
      <c r="G495" s="260">
        <v>0</v>
      </c>
      <c r="H495" s="261" t="str">
        <f t="shared" si="29"/>
        <v/>
      </c>
      <c r="I495" s="260">
        <v>0.54300000000000004</v>
      </c>
      <c r="J495" s="261">
        <f t="shared" si="30"/>
        <v>-1</v>
      </c>
      <c r="K495" s="260">
        <v>0</v>
      </c>
      <c r="L495" s="260">
        <v>0</v>
      </c>
      <c r="M495" s="261" t="str">
        <f t="shared" si="31"/>
        <v/>
      </c>
    </row>
    <row r="496" spans="1:13" x14ac:dyDescent="0.25">
      <c r="A496" s="259" t="s">
        <v>174</v>
      </c>
      <c r="B496" s="259" t="s">
        <v>322</v>
      </c>
      <c r="C496" s="260">
        <v>2.1543299999999999</v>
      </c>
      <c r="D496" s="260">
        <v>21.959009999999999</v>
      </c>
      <c r="E496" s="261">
        <f t="shared" si="28"/>
        <v>9.1929648661068644</v>
      </c>
      <c r="F496" s="260">
        <v>508.22039999999998</v>
      </c>
      <c r="G496" s="260">
        <v>496.77764999999999</v>
      </c>
      <c r="H496" s="261">
        <f t="shared" si="29"/>
        <v>-2.2515329963141983E-2</v>
      </c>
      <c r="I496" s="260">
        <v>1530.2575099999999</v>
      </c>
      <c r="J496" s="261">
        <f t="shared" si="30"/>
        <v>-0.67536336416999521</v>
      </c>
      <c r="K496" s="260">
        <v>508.22039999999998</v>
      </c>
      <c r="L496" s="260">
        <v>496.77764999999999</v>
      </c>
      <c r="M496" s="261">
        <f t="shared" si="31"/>
        <v>-2.2515329963141983E-2</v>
      </c>
    </row>
    <row r="497" spans="1:13" x14ac:dyDescent="0.25">
      <c r="A497" s="259" t="s">
        <v>174</v>
      </c>
      <c r="B497" s="259" t="s">
        <v>272</v>
      </c>
      <c r="C497" s="260">
        <v>1.6811</v>
      </c>
      <c r="D497" s="260">
        <v>0</v>
      </c>
      <c r="E497" s="261">
        <f t="shared" si="28"/>
        <v>-1</v>
      </c>
      <c r="F497" s="260">
        <v>838.77328999999997</v>
      </c>
      <c r="G497" s="260">
        <v>220.72720000000001</v>
      </c>
      <c r="H497" s="261">
        <f t="shared" si="29"/>
        <v>-0.73684522071512315</v>
      </c>
      <c r="I497" s="260">
        <v>407.54784999999998</v>
      </c>
      <c r="J497" s="261">
        <f t="shared" si="30"/>
        <v>-0.45840175576929187</v>
      </c>
      <c r="K497" s="260">
        <v>838.77328999999997</v>
      </c>
      <c r="L497" s="260">
        <v>220.72720000000001</v>
      </c>
      <c r="M497" s="261">
        <f t="shared" si="31"/>
        <v>-0.73684522071512315</v>
      </c>
    </row>
    <row r="498" spans="1:13" x14ac:dyDescent="0.25">
      <c r="A498" s="259" t="s">
        <v>174</v>
      </c>
      <c r="B498" s="259" t="s">
        <v>411</v>
      </c>
      <c r="C498" s="260">
        <v>0</v>
      </c>
      <c r="D498" s="260">
        <v>0</v>
      </c>
      <c r="E498" s="261" t="str">
        <f t="shared" si="28"/>
        <v/>
      </c>
      <c r="F498" s="260">
        <v>24.741199999999999</v>
      </c>
      <c r="G498" s="260">
        <v>0</v>
      </c>
      <c r="H498" s="261">
        <f t="shared" si="29"/>
        <v>-1</v>
      </c>
      <c r="I498" s="260">
        <v>0.29387999999999997</v>
      </c>
      <c r="J498" s="261">
        <f t="shared" si="30"/>
        <v>-1</v>
      </c>
      <c r="K498" s="260">
        <v>24.741199999999999</v>
      </c>
      <c r="L498" s="260">
        <v>0</v>
      </c>
      <c r="M498" s="261">
        <f t="shared" si="31"/>
        <v>-1</v>
      </c>
    </row>
    <row r="499" spans="1:13" x14ac:dyDescent="0.25">
      <c r="A499" s="259" t="s">
        <v>174</v>
      </c>
      <c r="B499" s="259" t="s">
        <v>220</v>
      </c>
      <c r="C499" s="260">
        <v>386.66009000000003</v>
      </c>
      <c r="D499" s="260">
        <v>510.82193000000001</v>
      </c>
      <c r="E499" s="261">
        <f t="shared" si="28"/>
        <v>0.32111366859713919</v>
      </c>
      <c r="F499" s="260">
        <v>12935.77066</v>
      </c>
      <c r="G499" s="260">
        <v>10044.80659</v>
      </c>
      <c r="H499" s="261">
        <f t="shared" si="29"/>
        <v>-0.22348603310813486</v>
      </c>
      <c r="I499" s="260">
        <v>12363.10922</v>
      </c>
      <c r="J499" s="261">
        <f t="shared" si="30"/>
        <v>-0.18751776666743714</v>
      </c>
      <c r="K499" s="260">
        <v>12935.77066</v>
      </c>
      <c r="L499" s="260">
        <v>10044.80659</v>
      </c>
      <c r="M499" s="261">
        <f t="shared" si="31"/>
        <v>-0.22348603310813486</v>
      </c>
    </row>
    <row r="500" spans="1:13" x14ac:dyDescent="0.25">
      <c r="A500" s="259" t="s">
        <v>174</v>
      </c>
      <c r="B500" s="259" t="s">
        <v>372</v>
      </c>
      <c r="C500" s="260">
        <v>0</v>
      </c>
      <c r="D500" s="260">
        <v>0</v>
      </c>
      <c r="E500" s="261" t="str">
        <f t="shared" si="28"/>
        <v/>
      </c>
      <c r="F500" s="260">
        <v>0</v>
      </c>
      <c r="G500" s="260">
        <v>0</v>
      </c>
      <c r="H500" s="261" t="str">
        <f t="shared" si="29"/>
        <v/>
      </c>
      <c r="I500" s="260">
        <v>5.0425800000000001</v>
      </c>
      <c r="J500" s="261">
        <f t="shared" si="30"/>
        <v>-1</v>
      </c>
      <c r="K500" s="260">
        <v>0</v>
      </c>
      <c r="L500" s="260">
        <v>0</v>
      </c>
      <c r="M500" s="261" t="str">
        <f t="shared" si="31"/>
        <v/>
      </c>
    </row>
    <row r="501" spans="1:13" x14ac:dyDescent="0.25">
      <c r="A501" s="259" t="s">
        <v>174</v>
      </c>
      <c r="B501" s="259" t="s">
        <v>317</v>
      </c>
      <c r="C501" s="260">
        <v>0</v>
      </c>
      <c r="D501" s="260">
        <v>0</v>
      </c>
      <c r="E501" s="261" t="str">
        <f t="shared" si="28"/>
        <v/>
      </c>
      <c r="F501" s="260">
        <v>421.68867999999998</v>
      </c>
      <c r="G501" s="260">
        <v>71.570750000000004</v>
      </c>
      <c r="H501" s="261">
        <f t="shared" si="29"/>
        <v>-0.83027585658690195</v>
      </c>
      <c r="I501" s="260">
        <v>488.34969000000001</v>
      </c>
      <c r="J501" s="261">
        <f t="shared" si="30"/>
        <v>-0.85344364608893275</v>
      </c>
      <c r="K501" s="260">
        <v>421.68867999999998</v>
      </c>
      <c r="L501" s="260">
        <v>71.570750000000004</v>
      </c>
      <c r="M501" s="261">
        <f t="shared" si="31"/>
        <v>-0.83027585658690195</v>
      </c>
    </row>
    <row r="502" spans="1:13" x14ac:dyDescent="0.25">
      <c r="A502" s="259" t="s">
        <v>174</v>
      </c>
      <c r="B502" s="259" t="s">
        <v>323</v>
      </c>
      <c r="C502" s="260">
        <v>0</v>
      </c>
      <c r="D502" s="260">
        <v>0</v>
      </c>
      <c r="E502" s="261" t="str">
        <f t="shared" si="28"/>
        <v/>
      </c>
      <c r="F502" s="260">
        <v>43.802680000000002</v>
      </c>
      <c r="G502" s="260">
        <v>63.054989999999997</v>
      </c>
      <c r="H502" s="261">
        <f t="shared" si="29"/>
        <v>0.43952356339840382</v>
      </c>
      <c r="I502" s="260">
        <v>87.464439999999996</v>
      </c>
      <c r="J502" s="261">
        <f t="shared" si="30"/>
        <v>-0.27907856038408296</v>
      </c>
      <c r="K502" s="260">
        <v>43.802680000000002</v>
      </c>
      <c r="L502" s="260">
        <v>63.054989999999997</v>
      </c>
      <c r="M502" s="261">
        <f t="shared" si="31"/>
        <v>0.43952356339840382</v>
      </c>
    </row>
    <row r="503" spans="1:13" x14ac:dyDescent="0.25">
      <c r="A503" s="259" t="s">
        <v>174</v>
      </c>
      <c r="B503" s="259" t="s">
        <v>267</v>
      </c>
      <c r="C503" s="260">
        <v>191.57186999999999</v>
      </c>
      <c r="D503" s="260">
        <v>221.52086</v>
      </c>
      <c r="E503" s="261">
        <f t="shared" si="28"/>
        <v>0.15633292090326201</v>
      </c>
      <c r="F503" s="260">
        <v>2847.23785</v>
      </c>
      <c r="G503" s="260">
        <v>2289.17722</v>
      </c>
      <c r="H503" s="261">
        <f t="shared" si="29"/>
        <v>-0.19600070643904932</v>
      </c>
      <c r="I503" s="260">
        <v>2486.0944</v>
      </c>
      <c r="J503" s="261">
        <f t="shared" si="30"/>
        <v>-7.920744280667702E-2</v>
      </c>
      <c r="K503" s="260">
        <v>2847.23785</v>
      </c>
      <c r="L503" s="260">
        <v>2289.17722</v>
      </c>
      <c r="M503" s="261">
        <f t="shared" si="31"/>
        <v>-0.19600070643904932</v>
      </c>
    </row>
    <row r="504" spans="1:13" x14ac:dyDescent="0.25">
      <c r="A504" s="259" t="s">
        <v>174</v>
      </c>
      <c r="B504" s="259" t="s">
        <v>205</v>
      </c>
      <c r="C504" s="260">
        <v>2028.5635600000001</v>
      </c>
      <c r="D504" s="260">
        <v>3175.5797200000002</v>
      </c>
      <c r="E504" s="261">
        <f t="shared" si="28"/>
        <v>0.56543269465019863</v>
      </c>
      <c r="F504" s="260">
        <v>45135.503499999999</v>
      </c>
      <c r="G504" s="260">
        <v>47270.639410000003</v>
      </c>
      <c r="H504" s="261">
        <f t="shared" si="29"/>
        <v>4.7305020315105306E-2</v>
      </c>
      <c r="I504" s="260">
        <v>41304.213819999997</v>
      </c>
      <c r="J504" s="261">
        <f t="shared" si="30"/>
        <v>0.14445077240789872</v>
      </c>
      <c r="K504" s="260">
        <v>45135.503499999999</v>
      </c>
      <c r="L504" s="260">
        <v>47270.639410000003</v>
      </c>
      <c r="M504" s="261">
        <f t="shared" si="31"/>
        <v>4.7305020315105306E-2</v>
      </c>
    </row>
    <row r="505" spans="1:13" x14ac:dyDescent="0.25">
      <c r="A505" s="259" t="s">
        <v>174</v>
      </c>
      <c r="B505" s="259" t="s">
        <v>502</v>
      </c>
      <c r="C505" s="260">
        <v>0</v>
      </c>
      <c r="D505" s="260">
        <v>0</v>
      </c>
      <c r="E505" s="261" t="str">
        <f t="shared" si="28"/>
        <v/>
      </c>
      <c r="F505" s="260">
        <v>0</v>
      </c>
      <c r="G505" s="260">
        <v>0</v>
      </c>
      <c r="H505" s="261" t="str">
        <f t="shared" si="29"/>
        <v/>
      </c>
      <c r="I505" s="260">
        <v>0</v>
      </c>
      <c r="J505" s="261" t="str">
        <f t="shared" si="30"/>
        <v/>
      </c>
      <c r="K505" s="260">
        <v>0</v>
      </c>
      <c r="L505" s="260">
        <v>0</v>
      </c>
      <c r="M505" s="261" t="str">
        <f t="shared" si="31"/>
        <v/>
      </c>
    </row>
    <row r="506" spans="1:13" x14ac:dyDescent="0.25">
      <c r="A506" s="259" t="s">
        <v>174</v>
      </c>
      <c r="B506" s="259" t="s">
        <v>369</v>
      </c>
      <c r="C506" s="260">
        <v>0</v>
      </c>
      <c r="D506" s="260">
        <v>0</v>
      </c>
      <c r="E506" s="261" t="str">
        <f t="shared" si="28"/>
        <v/>
      </c>
      <c r="F506" s="260">
        <v>1.7191099999999999</v>
      </c>
      <c r="G506" s="260">
        <v>112.295</v>
      </c>
      <c r="H506" s="261">
        <f t="shared" si="29"/>
        <v>64.321590823158502</v>
      </c>
      <c r="I506" s="260">
        <v>51.354559999999999</v>
      </c>
      <c r="J506" s="261">
        <f t="shared" si="30"/>
        <v>1.1866607366512341</v>
      </c>
      <c r="K506" s="260">
        <v>1.7191099999999999</v>
      </c>
      <c r="L506" s="260">
        <v>112.295</v>
      </c>
      <c r="M506" s="261">
        <f t="shared" si="31"/>
        <v>64.321590823158502</v>
      </c>
    </row>
    <row r="507" spans="1:13" x14ac:dyDescent="0.25">
      <c r="A507" s="259" t="s">
        <v>174</v>
      </c>
      <c r="B507" s="259" t="s">
        <v>336</v>
      </c>
      <c r="C507" s="260">
        <v>65.463130000000007</v>
      </c>
      <c r="D507" s="260">
        <v>0</v>
      </c>
      <c r="E507" s="261">
        <f t="shared" si="28"/>
        <v>-1</v>
      </c>
      <c r="F507" s="260">
        <v>233.98642000000001</v>
      </c>
      <c r="G507" s="260">
        <v>167.98255</v>
      </c>
      <c r="H507" s="261">
        <f t="shared" si="29"/>
        <v>-0.28208419103980475</v>
      </c>
      <c r="I507" s="260">
        <v>1011.83321</v>
      </c>
      <c r="J507" s="261">
        <f t="shared" si="30"/>
        <v>-0.83398197614011904</v>
      </c>
      <c r="K507" s="260">
        <v>233.98642000000001</v>
      </c>
      <c r="L507" s="260">
        <v>167.98255</v>
      </c>
      <c r="M507" s="261">
        <f t="shared" si="31"/>
        <v>-0.28208419103980475</v>
      </c>
    </row>
    <row r="508" spans="1:13" x14ac:dyDescent="0.25">
      <c r="A508" s="259" t="s">
        <v>174</v>
      </c>
      <c r="B508" s="259" t="s">
        <v>347</v>
      </c>
      <c r="C508" s="260">
        <v>0</v>
      </c>
      <c r="D508" s="260">
        <v>4.4543299999999997</v>
      </c>
      <c r="E508" s="261" t="str">
        <f t="shared" si="28"/>
        <v/>
      </c>
      <c r="F508" s="260">
        <v>77.279039999999995</v>
      </c>
      <c r="G508" s="260">
        <v>119.80678</v>
      </c>
      <c r="H508" s="261">
        <f t="shared" si="29"/>
        <v>0.55031403081611785</v>
      </c>
      <c r="I508" s="260">
        <v>154.94086999999999</v>
      </c>
      <c r="J508" s="261">
        <f t="shared" si="30"/>
        <v>-0.22675805292690032</v>
      </c>
      <c r="K508" s="260">
        <v>77.279039999999995</v>
      </c>
      <c r="L508" s="260">
        <v>119.80678</v>
      </c>
      <c r="M508" s="261">
        <f t="shared" si="31"/>
        <v>0.55031403081611785</v>
      </c>
    </row>
    <row r="509" spans="1:13" x14ac:dyDescent="0.25">
      <c r="A509" s="259" t="s">
        <v>174</v>
      </c>
      <c r="B509" s="259" t="s">
        <v>295</v>
      </c>
      <c r="C509" s="260">
        <v>24.34807</v>
      </c>
      <c r="D509" s="260">
        <v>15.180249999999999</v>
      </c>
      <c r="E509" s="261">
        <f t="shared" si="28"/>
        <v>-0.3765316922450116</v>
      </c>
      <c r="F509" s="260">
        <v>1587.4355399999999</v>
      </c>
      <c r="G509" s="260">
        <v>531.45628999999997</v>
      </c>
      <c r="H509" s="261">
        <f t="shared" si="29"/>
        <v>-0.66521079022837049</v>
      </c>
      <c r="I509" s="260">
        <v>1090.2768599999999</v>
      </c>
      <c r="J509" s="261">
        <f t="shared" si="30"/>
        <v>-0.51254923451278245</v>
      </c>
      <c r="K509" s="260">
        <v>1587.4355399999999</v>
      </c>
      <c r="L509" s="260">
        <v>531.45628999999997</v>
      </c>
      <c r="M509" s="261">
        <f t="shared" si="31"/>
        <v>-0.66521079022837049</v>
      </c>
    </row>
    <row r="510" spans="1:13" x14ac:dyDescent="0.25">
      <c r="A510" s="259" t="s">
        <v>174</v>
      </c>
      <c r="B510" s="259" t="s">
        <v>360</v>
      </c>
      <c r="C510" s="260">
        <v>0</v>
      </c>
      <c r="D510" s="260">
        <v>0</v>
      </c>
      <c r="E510" s="261" t="str">
        <f t="shared" si="28"/>
        <v/>
      </c>
      <c r="F510" s="260">
        <v>0</v>
      </c>
      <c r="G510" s="260">
        <v>0.10824</v>
      </c>
      <c r="H510" s="261" t="str">
        <f t="shared" si="29"/>
        <v/>
      </c>
      <c r="I510" s="260">
        <v>0</v>
      </c>
      <c r="J510" s="261" t="str">
        <f t="shared" si="30"/>
        <v/>
      </c>
      <c r="K510" s="260">
        <v>0</v>
      </c>
      <c r="L510" s="260">
        <v>0.10824</v>
      </c>
      <c r="M510" s="261" t="str">
        <f t="shared" si="31"/>
        <v/>
      </c>
    </row>
    <row r="511" spans="1:13" x14ac:dyDescent="0.25">
      <c r="A511" s="259" t="s">
        <v>174</v>
      </c>
      <c r="B511" s="259" t="s">
        <v>315</v>
      </c>
      <c r="C511" s="260">
        <v>2.6185399999999999</v>
      </c>
      <c r="D511" s="260">
        <v>101.40694000000001</v>
      </c>
      <c r="E511" s="261">
        <f t="shared" si="28"/>
        <v>37.726519358115596</v>
      </c>
      <c r="F511" s="260">
        <v>485.27323999999999</v>
      </c>
      <c r="G511" s="260">
        <v>544.06452000000002</v>
      </c>
      <c r="H511" s="261">
        <f t="shared" si="29"/>
        <v>0.1211508798630645</v>
      </c>
      <c r="I511" s="260">
        <v>368.09077000000002</v>
      </c>
      <c r="J511" s="261">
        <f t="shared" si="30"/>
        <v>0.47807161804138687</v>
      </c>
      <c r="K511" s="260">
        <v>485.27323999999999</v>
      </c>
      <c r="L511" s="260">
        <v>544.06452000000002</v>
      </c>
      <c r="M511" s="261">
        <f t="shared" si="31"/>
        <v>0.1211508798630645</v>
      </c>
    </row>
    <row r="512" spans="1:13" x14ac:dyDescent="0.25">
      <c r="A512" s="259" t="s">
        <v>174</v>
      </c>
      <c r="B512" s="259" t="s">
        <v>390</v>
      </c>
      <c r="C512" s="260">
        <v>0</v>
      </c>
      <c r="D512" s="260">
        <v>0</v>
      </c>
      <c r="E512" s="261" t="str">
        <f t="shared" si="28"/>
        <v/>
      </c>
      <c r="F512" s="260">
        <v>1.4515899999999999</v>
      </c>
      <c r="G512" s="260">
        <v>0</v>
      </c>
      <c r="H512" s="261">
        <f t="shared" si="29"/>
        <v>-1</v>
      </c>
      <c r="I512" s="260">
        <v>1.17</v>
      </c>
      <c r="J512" s="261">
        <f t="shared" si="30"/>
        <v>-1</v>
      </c>
      <c r="K512" s="260">
        <v>1.4515899999999999</v>
      </c>
      <c r="L512" s="260">
        <v>0</v>
      </c>
      <c r="M512" s="261">
        <f t="shared" si="31"/>
        <v>-1</v>
      </c>
    </row>
    <row r="513" spans="1:13" x14ac:dyDescent="0.25">
      <c r="A513" s="259" t="s">
        <v>174</v>
      </c>
      <c r="B513" s="259" t="s">
        <v>395</v>
      </c>
      <c r="C513" s="260">
        <v>0</v>
      </c>
      <c r="D513" s="260">
        <v>0</v>
      </c>
      <c r="E513" s="261" t="str">
        <f t="shared" si="28"/>
        <v/>
      </c>
      <c r="F513" s="260">
        <v>36.700279999999999</v>
      </c>
      <c r="G513" s="260">
        <v>0</v>
      </c>
      <c r="H513" s="261">
        <f t="shared" si="29"/>
        <v>-1</v>
      </c>
      <c r="I513" s="260">
        <v>0</v>
      </c>
      <c r="J513" s="261" t="str">
        <f t="shared" si="30"/>
        <v/>
      </c>
      <c r="K513" s="260">
        <v>36.700279999999999</v>
      </c>
      <c r="L513" s="260">
        <v>0</v>
      </c>
      <c r="M513" s="261">
        <f t="shared" si="31"/>
        <v>-1</v>
      </c>
    </row>
    <row r="514" spans="1:13" x14ac:dyDescent="0.25">
      <c r="A514" s="259" t="s">
        <v>174</v>
      </c>
      <c r="B514" s="259" t="s">
        <v>341</v>
      </c>
      <c r="C514" s="260">
        <v>0</v>
      </c>
      <c r="D514" s="260">
        <v>0.67600000000000005</v>
      </c>
      <c r="E514" s="261" t="str">
        <f t="shared" si="28"/>
        <v/>
      </c>
      <c r="F514" s="260">
        <v>14.9625</v>
      </c>
      <c r="G514" s="260">
        <v>55.693959999999997</v>
      </c>
      <c r="H514" s="261">
        <f t="shared" si="29"/>
        <v>2.7222362573099415</v>
      </c>
      <c r="I514" s="260">
        <v>8.2435299999999998</v>
      </c>
      <c r="J514" s="261">
        <f t="shared" si="30"/>
        <v>5.7560814359867676</v>
      </c>
      <c r="K514" s="260">
        <v>14.9625</v>
      </c>
      <c r="L514" s="260">
        <v>55.693959999999997</v>
      </c>
      <c r="M514" s="261">
        <f t="shared" si="31"/>
        <v>2.7222362573099415</v>
      </c>
    </row>
    <row r="515" spans="1:13" x14ac:dyDescent="0.25">
      <c r="A515" s="259" t="s">
        <v>174</v>
      </c>
      <c r="B515" s="259" t="s">
        <v>352</v>
      </c>
      <c r="C515" s="260">
        <v>0</v>
      </c>
      <c r="D515" s="260">
        <v>0</v>
      </c>
      <c r="E515" s="261" t="str">
        <f t="shared" si="28"/>
        <v/>
      </c>
      <c r="F515" s="260">
        <v>1.96475</v>
      </c>
      <c r="G515" s="260">
        <v>40.244210000000002</v>
      </c>
      <c r="H515" s="261">
        <f t="shared" si="29"/>
        <v>19.48311998982059</v>
      </c>
      <c r="I515" s="260">
        <v>24.216190000000001</v>
      </c>
      <c r="J515" s="261">
        <f t="shared" si="30"/>
        <v>0.66187207814276316</v>
      </c>
      <c r="K515" s="260">
        <v>1.96475</v>
      </c>
      <c r="L515" s="260">
        <v>40.244210000000002</v>
      </c>
      <c r="M515" s="261">
        <f t="shared" si="31"/>
        <v>19.48311998982059</v>
      </c>
    </row>
    <row r="516" spans="1:13" x14ac:dyDescent="0.25">
      <c r="A516" s="259" t="s">
        <v>174</v>
      </c>
      <c r="B516" s="259" t="s">
        <v>263</v>
      </c>
      <c r="C516" s="260">
        <v>33.311340000000001</v>
      </c>
      <c r="D516" s="260">
        <v>4.7834300000000001</v>
      </c>
      <c r="E516" s="261">
        <f t="shared" ref="E516:E579" si="32">IF(C516=0,"",(D516/C516-1))</f>
        <v>-0.85640235427334954</v>
      </c>
      <c r="F516" s="260">
        <v>2650.8191999999999</v>
      </c>
      <c r="G516" s="260">
        <v>2605.8717799999999</v>
      </c>
      <c r="H516" s="261">
        <f t="shared" ref="H516:H579" si="33">IF(F516=0,"",(G516/F516-1))</f>
        <v>-1.6956048907447174E-2</v>
      </c>
      <c r="I516" s="260">
        <v>3289.89624</v>
      </c>
      <c r="J516" s="261">
        <f t="shared" ref="J516:J579" si="34">IF(I516=0,"",(G516/I516-1))</f>
        <v>-0.20791672748925361</v>
      </c>
      <c r="K516" s="260">
        <v>2650.8191999999999</v>
      </c>
      <c r="L516" s="260">
        <v>2605.8717799999999</v>
      </c>
      <c r="M516" s="261">
        <f t="shared" ref="M516:M579" si="35">IF(K516=0,"",(L516/K516-1))</f>
        <v>-1.6956048907447174E-2</v>
      </c>
    </row>
    <row r="517" spans="1:13" x14ac:dyDescent="0.25">
      <c r="A517" s="259" t="s">
        <v>174</v>
      </c>
      <c r="B517" s="259" t="s">
        <v>400</v>
      </c>
      <c r="C517" s="260">
        <v>0</v>
      </c>
      <c r="D517" s="260">
        <v>0</v>
      </c>
      <c r="E517" s="261" t="str">
        <f t="shared" si="32"/>
        <v/>
      </c>
      <c r="F517" s="260">
        <v>0</v>
      </c>
      <c r="G517" s="260">
        <v>0</v>
      </c>
      <c r="H517" s="261" t="str">
        <f t="shared" si="33"/>
        <v/>
      </c>
      <c r="I517" s="260">
        <v>26.94791</v>
      </c>
      <c r="J517" s="261">
        <f t="shared" si="34"/>
        <v>-1</v>
      </c>
      <c r="K517" s="260">
        <v>0</v>
      </c>
      <c r="L517" s="260">
        <v>0</v>
      </c>
      <c r="M517" s="261" t="str">
        <f t="shared" si="35"/>
        <v/>
      </c>
    </row>
    <row r="518" spans="1:13" x14ac:dyDescent="0.25">
      <c r="A518" s="259" t="s">
        <v>174</v>
      </c>
      <c r="B518" s="259" t="s">
        <v>260</v>
      </c>
      <c r="C518" s="260">
        <v>2212.3935799999999</v>
      </c>
      <c r="D518" s="260">
        <v>139.83056999999999</v>
      </c>
      <c r="E518" s="261">
        <f t="shared" si="32"/>
        <v>-0.93679670232997148</v>
      </c>
      <c r="F518" s="260">
        <v>9999.2453999999998</v>
      </c>
      <c r="G518" s="260">
        <v>5785.99154</v>
      </c>
      <c r="H518" s="261">
        <f t="shared" si="33"/>
        <v>-0.42135718161292446</v>
      </c>
      <c r="I518" s="260">
        <v>4153.61852</v>
      </c>
      <c r="J518" s="261">
        <f t="shared" si="34"/>
        <v>0.39300022670353463</v>
      </c>
      <c r="K518" s="260">
        <v>9999.2453999999998</v>
      </c>
      <c r="L518" s="260">
        <v>5785.99154</v>
      </c>
      <c r="M518" s="261">
        <f t="shared" si="35"/>
        <v>-0.42135718161292446</v>
      </c>
    </row>
    <row r="519" spans="1:13" x14ac:dyDescent="0.25">
      <c r="A519" s="259" t="s">
        <v>174</v>
      </c>
      <c r="B519" s="259" t="s">
        <v>359</v>
      </c>
      <c r="C519" s="260">
        <v>20.174630000000001</v>
      </c>
      <c r="D519" s="260">
        <v>0</v>
      </c>
      <c r="E519" s="261">
        <f t="shared" si="32"/>
        <v>-1</v>
      </c>
      <c r="F519" s="260">
        <v>127.60939</v>
      </c>
      <c r="G519" s="260">
        <v>40.260109999999997</v>
      </c>
      <c r="H519" s="261">
        <f t="shared" si="33"/>
        <v>-0.68450511361272093</v>
      </c>
      <c r="I519" s="260">
        <v>48.375309999999999</v>
      </c>
      <c r="J519" s="261">
        <f t="shared" si="34"/>
        <v>-0.16775499733231691</v>
      </c>
      <c r="K519" s="260">
        <v>127.60939</v>
      </c>
      <c r="L519" s="260">
        <v>40.260109999999997</v>
      </c>
      <c r="M519" s="261">
        <f t="shared" si="35"/>
        <v>-0.68450511361272093</v>
      </c>
    </row>
    <row r="520" spans="1:13" x14ac:dyDescent="0.25">
      <c r="A520" s="259" t="s">
        <v>174</v>
      </c>
      <c r="B520" s="259" t="s">
        <v>226</v>
      </c>
      <c r="C520" s="260">
        <v>469.67423000000002</v>
      </c>
      <c r="D520" s="260">
        <v>542.57740999999999</v>
      </c>
      <c r="E520" s="261">
        <f t="shared" si="32"/>
        <v>0.15522073672213166</v>
      </c>
      <c r="F520" s="260">
        <v>7467.2837499999996</v>
      </c>
      <c r="G520" s="260">
        <v>10283.625190000001</v>
      </c>
      <c r="H520" s="261">
        <f t="shared" si="33"/>
        <v>0.37715741550600668</v>
      </c>
      <c r="I520" s="260">
        <v>15648.85914</v>
      </c>
      <c r="J520" s="261">
        <f t="shared" si="34"/>
        <v>-0.34285144380180033</v>
      </c>
      <c r="K520" s="260">
        <v>7467.2837499999996</v>
      </c>
      <c r="L520" s="260">
        <v>10283.625190000001</v>
      </c>
      <c r="M520" s="261">
        <f t="shared" si="35"/>
        <v>0.37715741550600668</v>
      </c>
    </row>
    <row r="521" spans="1:13" x14ac:dyDescent="0.25">
      <c r="A521" s="259" t="s">
        <v>174</v>
      </c>
      <c r="B521" s="259" t="s">
        <v>337</v>
      </c>
      <c r="C521" s="260">
        <v>0</v>
      </c>
      <c r="D521" s="260">
        <v>0</v>
      </c>
      <c r="E521" s="261" t="str">
        <f t="shared" si="32"/>
        <v/>
      </c>
      <c r="F521" s="260">
        <v>0</v>
      </c>
      <c r="G521" s="260">
        <v>0</v>
      </c>
      <c r="H521" s="261" t="str">
        <f t="shared" si="33"/>
        <v/>
      </c>
      <c r="I521" s="260">
        <v>0</v>
      </c>
      <c r="J521" s="261" t="str">
        <f t="shared" si="34"/>
        <v/>
      </c>
      <c r="K521" s="260">
        <v>0</v>
      </c>
      <c r="L521" s="260">
        <v>0</v>
      </c>
      <c r="M521" s="261" t="str">
        <f t="shared" si="35"/>
        <v/>
      </c>
    </row>
    <row r="522" spans="1:13" x14ac:dyDescent="0.25">
      <c r="A522" s="259" t="s">
        <v>174</v>
      </c>
      <c r="B522" s="259" t="s">
        <v>257</v>
      </c>
      <c r="C522" s="260">
        <v>4.3924300000000001</v>
      </c>
      <c r="D522" s="260">
        <v>59.195300000000003</v>
      </c>
      <c r="E522" s="261">
        <f t="shared" si="32"/>
        <v>12.476663259289278</v>
      </c>
      <c r="F522" s="260">
        <v>2840.5372400000001</v>
      </c>
      <c r="G522" s="260">
        <v>3530.2011299999999</v>
      </c>
      <c r="H522" s="261">
        <f t="shared" si="33"/>
        <v>0.24279346888618858</v>
      </c>
      <c r="I522" s="260">
        <v>2734.2066100000002</v>
      </c>
      <c r="J522" s="261">
        <f t="shared" si="34"/>
        <v>0.29112449552596154</v>
      </c>
      <c r="K522" s="260">
        <v>2840.5372400000001</v>
      </c>
      <c r="L522" s="260">
        <v>3530.2011299999999</v>
      </c>
      <c r="M522" s="261">
        <f t="shared" si="35"/>
        <v>0.24279346888618858</v>
      </c>
    </row>
    <row r="523" spans="1:13" x14ac:dyDescent="0.25">
      <c r="A523" s="259" t="s">
        <v>174</v>
      </c>
      <c r="B523" s="259" t="s">
        <v>240</v>
      </c>
      <c r="C523" s="260">
        <v>210.00823</v>
      </c>
      <c r="D523" s="260">
        <v>3.8523100000000001</v>
      </c>
      <c r="E523" s="261">
        <f t="shared" si="32"/>
        <v>-0.98165638556165158</v>
      </c>
      <c r="F523" s="260">
        <v>2206.0543899999998</v>
      </c>
      <c r="G523" s="260">
        <v>2407.0707699999998</v>
      </c>
      <c r="H523" s="261">
        <f t="shared" si="33"/>
        <v>9.1120319114162962E-2</v>
      </c>
      <c r="I523" s="260">
        <v>1403.22003</v>
      </c>
      <c r="J523" s="261">
        <f t="shared" si="34"/>
        <v>0.71539082862150982</v>
      </c>
      <c r="K523" s="260">
        <v>2206.0543899999998</v>
      </c>
      <c r="L523" s="260">
        <v>2407.0707699999998</v>
      </c>
      <c r="M523" s="261">
        <f t="shared" si="35"/>
        <v>9.1120319114162962E-2</v>
      </c>
    </row>
    <row r="524" spans="1:13" x14ac:dyDescent="0.25">
      <c r="A524" s="259" t="s">
        <v>174</v>
      </c>
      <c r="B524" s="259" t="s">
        <v>207</v>
      </c>
      <c r="C524" s="260">
        <v>1557.1174900000001</v>
      </c>
      <c r="D524" s="260">
        <v>1122.8311000000001</v>
      </c>
      <c r="E524" s="261">
        <f t="shared" si="32"/>
        <v>-0.27890406009118807</v>
      </c>
      <c r="F524" s="260">
        <v>33967.173210000001</v>
      </c>
      <c r="G524" s="260">
        <v>23587.42671</v>
      </c>
      <c r="H524" s="261">
        <f t="shared" si="33"/>
        <v>-0.3055816990076814</v>
      </c>
      <c r="I524" s="260">
        <v>29184.824860000001</v>
      </c>
      <c r="J524" s="261">
        <f t="shared" si="34"/>
        <v>-0.19179139079472962</v>
      </c>
      <c r="K524" s="260">
        <v>33967.173210000001</v>
      </c>
      <c r="L524" s="260">
        <v>23587.42671</v>
      </c>
      <c r="M524" s="261">
        <f t="shared" si="35"/>
        <v>-0.3055816990076814</v>
      </c>
    </row>
    <row r="525" spans="1:13" x14ac:dyDescent="0.25">
      <c r="A525" s="259" t="s">
        <v>174</v>
      </c>
      <c r="B525" s="259" t="s">
        <v>351</v>
      </c>
      <c r="C525" s="260">
        <v>0</v>
      </c>
      <c r="D525" s="260">
        <v>0</v>
      </c>
      <c r="E525" s="261" t="str">
        <f t="shared" si="32"/>
        <v/>
      </c>
      <c r="F525" s="260">
        <v>0</v>
      </c>
      <c r="G525" s="260">
        <v>102.4624</v>
      </c>
      <c r="H525" s="261" t="str">
        <f t="shared" si="33"/>
        <v/>
      </c>
      <c r="I525" s="260">
        <v>2.9855800000000001</v>
      </c>
      <c r="J525" s="261">
        <f t="shared" si="34"/>
        <v>33.319093777423483</v>
      </c>
      <c r="K525" s="260">
        <v>0</v>
      </c>
      <c r="L525" s="260">
        <v>102.4624</v>
      </c>
      <c r="M525" s="261" t="str">
        <f t="shared" si="35"/>
        <v/>
      </c>
    </row>
    <row r="526" spans="1:13" x14ac:dyDescent="0.25">
      <c r="A526" s="259" t="s">
        <v>174</v>
      </c>
      <c r="B526" s="259" t="s">
        <v>247</v>
      </c>
      <c r="C526" s="260">
        <v>2.2742</v>
      </c>
      <c r="D526" s="260">
        <v>55.906500000000001</v>
      </c>
      <c r="E526" s="261">
        <f t="shared" si="32"/>
        <v>23.58293026119075</v>
      </c>
      <c r="F526" s="260">
        <v>87.998769999999993</v>
      </c>
      <c r="G526" s="260">
        <v>73.817719999999994</v>
      </c>
      <c r="H526" s="261">
        <f t="shared" si="33"/>
        <v>-0.16115054789970362</v>
      </c>
      <c r="I526" s="260">
        <v>136.50740999999999</v>
      </c>
      <c r="J526" s="261">
        <f t="shared" si="34"/>
        <v>-0.4592401980229498</v>
      </c>
      <c r="K526" s="260">
        <v>87.998769999999993</v>
      </c>
      <c r="L526" s="260">
        <v>73.817719999999994</v>
      </c>
      <c r="M526" s="261">
        <f t="shared" si="35"/>
        <v>-0.16115054789970362</v>
      </c>
    </row>
    <row r="527" spans="1:13" x14ac:dyDescent="0.25">
      <c r="A527" s="259" t="s">
        <v>174</v>
      </c>
      <c r="B527" s="259" t="s">
        <v>206</v>
      </c>
      <c r="C527" s="260">
        <v>2670.53487</v>
      </c>
      <c r="D527" s="260">
        <v>608.42688999999996</v>
      </c>
      <c r="E527" s="261">
        <f t="shared" si="32"/>
        <v>-0.77217040045614538</v>
      </c>
      <c r="F527" s="260">
        <v>34484.668039999997</v>
      </c>
      <c r="G527" s="260">
        <v>36333.935100000002</v>
      </c>
      <c r="H527" s="261">
        <f t="shared" si="33"/>
        <v>5.362577531136381E-2</v>
      </c>
      <c r="I527" s="260">
        <v>51368.639020000002</v>
      </c>
      <c r="J527" s="261">
        <f t="shared" si="34"/>
        <v>-0.29268254341226263</v>
      </c>
      <c r="K527" s="260">
        <v>34484.668039999997</v>
      </c>
      <c r="L527" s="260">
        <v>36333.935100000002</v>
      </c>
      <c r="M527" s="261">
        <f t="shared" si="35"/>
        <v>5.362577531136381E-2</v>
      </c>
    </row>
    <row r="528" spans="1:13" x14ac:dyDescent="0.25">
      <c r="A528" s="259" t="s">
        <v>174</v>
      </c>
      <c r="B528" s="259" t="s">
        <v>218</v>
      </c>
      <c r="C528" s="260">
        <v>230.09640999999999</v>
      </c>
      <c r="D528" s="260">
        <v>212.98457999999999</v>
      </c>
      <c r="E528" s="261">
        <f t="shared" si="32"/>
        <v>-7.4368087707235353E-2</v>
      </c>
      <c r="F528" s="260">
        <v>5150.6310700000004</v>
      </c>
      <c r="G528" s="260">
        <v>6649.50353</v>
      </c>
      <c r="H528" s="261">
        <f t="shared" si="33"/>
        <v>0.29100753667453017</v>
      </c>
      <c r="I528" s="260">
        <v>7884.0526799999998</v>
      </c>
      <c r="J528" s="261">
        <f t="shared" si="34"/>
        <v>-0.15658814065661464</v>
      </c>
      <c r="K528" s="260">
        <v>5150.6310700000004</v>
      </c>
      <c r="L528" s="260">
        <v>6649.50353</v>
      </c>
      <c r="M528" s="261">
        <f t="shared" si="35"/>
        <v>0.29100753667453017</v>
      </c>
    </row>
    <row r="529" spans="1:13" x14ac:dyDescent="0.25">
      <c r="A529" s="259" t="s">
        <v>174</v>
      </c>
      <c r="B529" s="259" t="s">
        <v>249</v>
      </c>
      <c r="C529" s="260">
        <v>233.32753</v>
      </c>
      <c r="D529" s="260">
        <v>1712.5387900000001</v>
      </c>
      <c r="E529" s="261">
        <f t="shared" si="32"/>
        <v>6.3396345043381723</v>
      </c>
      <c r="F529" s="260">
        <v>5403.3019599999998</v>
      </c>
      <c r="G529" s="260">
        <v>5551.4444599999997</v>
      </c>
      <c r="H529" s="261">
        <f t="shared" si="33"/>
        <v>2.741703149235053E-2</v>
      </c>
      <c r="I529" s="260">
        <v>4165.2672899999998</v>
      </c>
      <c r="J529" s="261">
        <f t="shared" si="34"/>
        <v>0.33279428989537907</v>
      </c>
      <c r="K529" s="260">
        <v>5403.3019599999998</v>
      </c>
      <c r="L529" s="260">
        <v>5551.4444599999997</v>
      </c>
      <c r="M529" s="261">
        <f t="shared" si="35"/>
        <v>2.741703149235053E-2</v>
      </c>
    </row>
    <row r="530" spans="1:13" x14ac:dyDescent="0.25">
      <c r="A530" s="259" t="s">
        <v>174</v>
      </c>
      <c r="B530" s="259" t="s">
        <v>204</v>
      </c>
      <c r="C530" s="260">
        <v>980.43092000000001</v>
      </c>
      <c r="D530" s="260">
        <v>1873.4803999999999</v>
      </c>
      <c r="E530" s="261">
        <f t="shared" si="32"/>
        <v>0.91087445508144516</v>
      </c>
      <c r="F530" s="260">
        <v>40972.51165</v>
      </c>
      <c r="G530" s="260">
        <v>23164.21831</v>
      </c>
      <c r="H530" s="261">
        <f t="shared" si="33"/>
        <v>-0.43464002139102453</v>
      </c>
      <c r="I530" s="260">
        <v>24362.3789</v>
      </c>
      <c r="J530" s="261">
        <f t="shared" si="34"/>
        <v>-4.9180771505035525E-2</v>
      </c>
      <c r="K530" s="260">
        <v>40972.51165</v>
      </c>
      <c r="L530" s="260">
        <v>23164.21831</v>
      </c>
      <c r="M530" s="261">
        <f t="shared" si="35"/>
        <v>-0.43464002139102453</v>
      </c>
    </row>
    <row r="531" spans="1:13" x14ac:dyDescent="0.25">
      <c r="A531" s="259" t="s">
        <v>174</v>
      </c>
      <c r="B531" s="259" t="s">
        <v>208</v>
      </c>
      <c r="C531" s="260">
        <v>534.81039999999996</v>
      </c>
      <c r="D531" s="260">
        <v>1027.6653799999999</v>
      </c>
      <c r="E531" s="261">
        <f t="shared" si="32"/>
        <v>0.92155085241423884</v>
      </c>
      <c r="F531" s="260">
        <v>34374.541060000003</v>
      </c>
      <c r="G531" s="260">
        <v>27944.793720000001</v>
      </c>
      <c r="H531" s="261">
        <f t="shared" si="33"/>
        <v>-0.18704969264250015</v>
      </c>
      <c r="I531" s="260">
        <v>40118.463620000002</v>
      </c>
      <c r="J531" s="261">
        <f t="shared" si="34"/>
        <v>-0.30344307337659704</v>
      </c>
      <c r="K531" s="260">
        <v>34374.541060000003</v>
      </c>
      <c r="L531" s="260">
        <v>27944.793720000001</v>
      </c>
      <c r="M531" s="261">
        <f t="shared" si="35"/>
        <v>-0.18704969264250015</v>
      </c>
    </row>
    <row r="532" spans="1:13" x14ac:dyDescent="0.25">
      <c r="A532" s="259" t="s">
        <v>174</v>
      </c>
      <c r="B532" s="259" t="s">
        <v>290</v>
      </c>
      <c r="C532" s="260">
        <v>59.119430000000001</v>
      </c>
      <c r="D532" s="260">
        <v>99.328890000000001</v>
      </c>
      <c r="E532" s="261">
        <f t="shared" si="32"/>
        <v>0.68013950743435792</v>
      </c>
      <c r="F532" s="260">
        <v>1993.7497900000001</v>
      </c>
      <c r="G532" s="260">
        <v>2580.86897</v>
      </c>
      <c r="H532" s="261">
        <f t="shared" si="33"/>
        <v>0.29447987051574809</v>
      </c>
      <c r="I532" s="260">
        <v>1936.48181</v>
      </c>
      <c r="J532" s="261">
        <f t="shared" si="34"/>
        <v>0.33276179340925482</v>
      </c>
      <c r="K532" s="260">
        <v>1993.7497900000001</v>
      </c>
      <c r="L532" s="260">
        <v>2580.86897</v>
      </c>
      <c r="M532" s="261">
        <f t="shared" si="35"/>
        <v>0.29447987051574809</v>
      </c>
    </row>
    <row r="533" spans="1:13" x14ac:dyDescent="0.25">
      <c r="A533" s="259" t="s">
        <v>174</v>
      </c>
      <c r="B533" s="259" t="s">
        <v>227</v>
      </c>
      <c r="C533" s="260">
        <v>172.34778</v>
      </c>
      <c r="D533" s="260">
        <v>360.68398000000002</v>
      </c>
      <c r="E533" s="261">
        <f t="shared" si="32"/>
        <v>1.0927683547766036</v>
      </c>
      <c r="F533" s="260">
        <v>7974.9102300000004</v>
      </c>
      <c r="G533" s="260">
        <v>6472.3189899999998</v>
      </c>
      <c r="H533" s="261">
        <f t="shared" si="33"/>
        <v>-0.18841481554833761</v>
      </c>
      <c r="I533" s="260">
        <v>5061.7924400000002</v>
      </c>
      <c r="J533" s="261">
        <f t="shared" si="34"/>
        <v>0.27866147549898335</v>
      </c>
      <c r="K533" s="260">
        <v>7974.9102300000004</v>
      </c>
      <c r="L533" s="260">
        <v>6472.3189899999998</v>
      </c>
      <c r="M533" s="261">
        <f t="shared" si="35"/>
        <v>-0.18841481554833761</v>
      </c>
    </row>
    <row r="534" spans="1:13" x14ac:dyDescent="0.25">
      <c r="A534" s="259" t="s">
        <v>174</v>
      </c>
      <c r="B534" s="259" t="s">
        <v>221</v>
      </c>
      <c r="C534" s="260">
        <v>921.32321999999999</v>
      </c>
      <c r="D534" s="260">
        <v>962.39160000000004</v>
      </c>
      <c r="E534" s="261">
        <f t="shared" si="32"/>
        <v>4.4575431410488031E-2</v>
      </c>
      <c r="F534" s="260">
        <v>14942.952209999999</v>
      </c>
      <c r="G534" s="260">
        <v>13327.789779999999</v>
      </c>
      <c r="H534" s="261">
        <f t="shared" si="33"/>
        <v>-0.10808857629345259</v>
      </c>
      <c r="I534" s="260">
        <v>11531.283939999999</v>
      </c>
      <c r="J534" s="261">
        <f t="shared" si="34"/>
        <v>0.15579408584054</v>
      </c>
      <c r="K534" s="260">
        <v>14942.952209999999</v>
      </c>
      <c r="L534" s="260">
        <v>13327.789779999999</v>
      </c>
      <c r="M534" s="261">
        <f t="shared" si="35"/>
        <v>-0.10808857629345259</v>
      </c>
    </row>
    <row r="535" spans="1:13" x14ac:dyDescent="0.25">
      <c r="A535" s="259" t="s">
        <v>174</v>
      </c>
      <c r="B535" s="259" t="s">
        <v>202</v>
      </c>
      <c r="C535" s="260">
        <v>6135.2640899999997</v>
      </c>
      <c r="D535" s="260">
        <v>3722.0235499999999</v>
      </c>
      <c r="E535" s="261">
        <f t="shared" si="32"/>
        <v>-0.39333930937600436</v>
      </c>
      <c r="F535" s="260">
        <v>98411.236359999995</v>
      </c>
      <c r="G535" s="260">
        <v>75528.859339999995</v>
      </c>
      <c r="H535" s="261">
        <f t="shared" si="33"/>
        <v>-0.23251793053684999</v>
      </c>
      <c r="I535" s="260">
        <v>52457.288760000003</v>
      </c>
      <c r="J535" s="261">
        <f t="shared" si="34"/>
        <v>0.43981629865691119</v>
      </c>
      <c r="K535" s="260">
        <v>98411.236359999995</v>
      </c>
      <c r="L535" s="260">
        <v>75528.859339999995</v>
      </c>
      <c r="M535" s="261">
        <f t="shared" si="35"/>
        <v>-0.23251793053684999</v>
      </c>
    </row>
    <row r="536" spans="1:13" x14ac:dyDescent="0.25">
      <c r="A536" s="259" t="s">
        <v>174</v>
      </c>
      <c r="B536" s="259" t="s">
        <v>348</v>
      </c>
      <c r="C536" s="260">
        <v>0.89095999999999997</v>
      </c>
      <c r="D536" s="260">
        <v>0</v>
      </c>
      <c r="E536" s="261">
        <f t="shared" si="32"/>
        <v>-1</v>
      </c>
      <c r="F536" s="260">
        <v>92.018590000000003</v>
      </c>
      <c r="G536" s="260">
        <v>152.99306000000001</v>
      </c>
      <c r="H536" s="261">
        <f t="shared" si="33"/>
        <v>0.66263208336489399</v>
      </c>
      <c r="I536" s="260">
        <v>74.71105</v>
      </c>
      <c r="J536" s="261">
        <f t="shared" si="34"/>
        <v>1.0477969456994649</v>
      </c>
      <c r="K536" s="260">
        <v>92.018590000000003</v>
      </c>
      <c r="L536" s="260">
        <v>152.99306000000001</v>
      </c>
      <c r="M536" s="261">
        <f t="shared" si="35"/>
        <v>0.66263208336489399</v>
      </c>
    </row>
    <row r="537" spans="1:13" x14ac:dyDescent="0.25">
      <c r="A537" s="259" t="s">
        <v>174</v>
      </c>
      <c r="B537" s="259" t="s">
        <v>293</v>
      </c>
      <c r="C537" s="260">
        <v>0</v>
      </c>
      <c r="D537" s="260">
        <v>23.68234</v>
      </c>
      <c r="E537" s="261" t="str">
        <f t="shared" si="32"/>
        <v/>
      </c>
      <c r="F537" s="260">
        <v>691.10117000000002</v>
      </c>
      <c r="G537" s="260">
        <v>917.96945000000005</v>
      </c>
      <c r="H537" s="261">
        <f t="shared" si="33"/>
        <v>0.32827072192628481</v>
      </c>
      <c r="I537" s="260">
        <v>631.08411000000001</v>
      </c>
      <c r="J537" s="261">
        <f t="shared" si="34"/>
        <v>0.45459129053336489</v>
      </c>
      <c r="K537" s="260">
        <v>691.10117000000002</v>
      </c>
      <c r="L537" s="260">
        <v>917.96945000000005</v>
      </c>
      <c r="M537" s="261">
        <f t="shared" si="35"/>
        <v>0.32827072192628481</v>
      </c>
    </row>
    <row r="538" spans="1:13" x14ac:dyDescent="0.25">
      <c r="A538" s="259" t="s">
        <v>174</v>
      </c>
      <c r="B538" s="259" t="s">
        <v>306</v>
      </c>
      <c r="C538" s="260">
        <v>0</v>
      </c>
      <c r="D538" s="260">
        <v>0</v>
      </c>
      <c r="E538" s="261" t="str">
        <f t="shared" si="32"/>
        <v/>
      </c>
      <c r="F538" s="260">
        <v>71.21772</v>
      </c>
      <c r="G538" s="260">
        <v>0.91688000000000003</v>
      </c>
      <c r="H538" s="261">
        <f t="shared" si="33"/>
        <v>-0.98712567602557344</v>
      </c>
      <c r="I538" s="260">
        <v>12.20293</v>
      </c>
      <c r="J538" s="261">
        <f t="shared" si="34"/>
        <v>-0.92486394660954374</v>
      </c>
      <c r="K538" s="260">
        <v>71.21772</v>
      </c>
      <c r="L538" s="260">
        <v>0.91688000000000003</v>
      </c>
      <c r="M538" s="261">
        <f t="shared" si="35"/>
        <v>-0.98712567602557344</v>
      </c>
    </row>
    <row r="539" spans="1:13" x14ac:dyDescent="0.25">
      <c r="A539" s="259" t="s">
        <v>174</v>
      </c>
      <c r="B539" s="259" t="s">
        <v>248</v>
      </c>
      <c r="C539" s="260">
        <v>20.192879999999999</v>
      </c>
      <c r="D539" s="260">
        <v>0</v>
      </c>
      <c r="E539" s="261">
        <f t="shared" si="32"/>
        <v>-1</v>
      </c>
      <c r="F539" s="260">
        <v>685.49239999999998</v>
      </c>
      <c r="G539" s="260">
        <v>643.02634</v>
      </c>
      <c r="H539" s="261">
        <f t="shared" si="33"/>
        <v>-6.19497167291716E-2</v>
      </c>
      <c r="I539" s="260">
        <v>680.83995000000004</v>
      </c>
      <c r="J539" s="261">
        <f t="shared" si="34"/>
        <v>-5.5539646285444944E-2</v>
      </c>
      <c r="K539" s="260">
        <v>685.49239999999998</v>
      </c>
      <c r="L539" s="260">
        <v>643.02634</v>
      </c>
      <c r="M539" s="261">
        <f t="shared" si="35"/>
        <v>-6.19497167291716E-2</v>
      </c>
    </row>
    <row r="540" spans="1:13" x14ac:dyDescent="0.25">
      <c r="A540" s="259" t="s">
        <v>174</v>
      </c>
      <c r="B540" s="259" t="s">
        <v>353</v>
      </c>
      <c r="C540" s="260">
        <v>0</v>
      </c>
      <c r="D540" s="260">
        <v>0</v>
      </c>
      <c r="E540" s="261" t="str">
        <f t="shared" si="32"/>
        <v/>
      </c>
      <c r="F540" s="260">
        <v>3.7780999999999998</v>
      </c>
      <c r="G540" s="260">
        <v>4.7167199999999996</v>
      </c>
      <c r="H540" s="261">
        <f t="shared" si="33"/>
        <v>0.24843704507556708</v>
      </c>
      <c r="I540" s="260">
        <v>0.39700999999999997</v>
      </c>
      <c r="J540" s="261">
        <f t="shared" si="34"/>
        <v>10.880607541371754</v>
      </c>
      <c r="K540" s="260">
        <v>3.7780999999999998</v>
      </c>
      <c r="L540" s="260">
        <v>4.7167199999999996</v>
      </c>
      <c r="M540" s="261">
        <f t="shared" si="35"/>
        <v>0.24843704507556708</v>
      </c>
    </row>
    <row r="541" spans="1:13" x14ac:dyDescent="0.25">
      <c r="A541" s="259" t="s">
        <v>174</v>
      </c>
      <c r="B541" s="259" t="s">
        <v>301</v>
      </c>
      <c r="C541" s="260">
        <v>3.319</v>
      </c>
      <c r="D541" s="260">
        <v>61.659460000000003</v>
      </c>
      <c r="E541" s="261">
        <f t="shared" si="32"/>
        <v>17.577722205483582</v>
      </c>
      <c r="F541" s="260">
        <v>274.54327999999998</v>
      </c>
      <c r="G541" s="260">
        <v>370.15971999999999</v>
      </c>
      <c r="H541" s="261">
        <f t="shared" si="33"/>
        <v>0.34827455984353373</v>
      </c>
      <c r="I541" s="260">
        <v>1912.9117100000001</v>
      </c>
      <c r="J541" s="261">
        <f t="shared" si="34"/>
        <v>-0.80649409062376431</v>
      </c>
      <c r="K541" s="260">
        <v>274.54327999999998</v>
      </c>
      <c r="L541" s="260">
        <v>370.15971999999999</v>
      </c>
      <c r="M541" s="261">
        <f t="shared" si="35"/>
        <v>0.34827455984353373</v>
      </c>
    </row>
    <row r="542" spans="1:13" x14ac:dyDescent="0.25">
      <c r="A542" s="259" t="s">
        <v>174</v>
      </c>
      <c r="B542" s="259" t="s">
        <v>243</v>
      </c>
      <c r="C542" s="260">
        <v>569.06852000000003</v>
      </c>
      <c r="D542" s="260">
        <v>332.13168000000002</v>
      </c>
      <c r="E542" s="261">
        <f t="shared" si="32"/>
        <v>-0.41635907043320552</v>
      </c>
      <c r="F542" s="260">
        <v>8476.2461000000003</v>
      </c>
      <c r="G542" s="260">
        <v>6418.1893499999996</v>
      </c>
      <c r="H542" s="261">
        <f t="shared" si="33"/>
        <v>-0.2428028546740757</v>
      </c>
      <c r="I542" s="260">
        <v>7834.4792200000002</v>
      </c>
      <c r="J542" s="261">
        <f t="shared" si="34"/>
        <v>-0.18077651752326696</v>
      </c>
      <c r="K542" s="260">
        <v>8476.2461000000003</v>
      </c>
      <c r="L542" s="260">
        <v>6418.1893499999996</v>
      </c>
      <c r="M542" s="261">
        <f t="shared" si="35"/>
        <v>-0.2428028546740757</v>
      </c>
    </row>
    <row r="543" spans="1:13" x14ac:dyDescent="0.25">
      <c r="A543" s="259" t="s">
        <v>174</v>
      </c>
      <c r="B543" s="259" t="s">
        <v>304</v>
      </c>
      <c r="C543" s="260">
        <v>10.62839</v>
      </c>
      <c r="D543" s="260">
        <v>25.391349999999999</v>
      </c>
      <c r="E543" s="261">
        <f t="shared" si="32"/>
        <v>1.3890118823264861</v>
      </c>
      <c r="F543" s="260">
        <v>275.83514000000002</v>
      </c>
      <c r="G543" s="260">
        <v>622.71213</v>
      </c>
      <c r="H543" s="261">
        <f t="shared" si="33"/>
        <v>1.2575518478175041</v>
      </c>
      <c r="I543" s="260">
        <v>1036.1002599999999</v>
      </c>
      <c r="J543" s="261">
        <f t="shared" si="34"/>
        <v>-0.39898467933981596</v>
      </c>
      <c r="K543" s="260">
        <v>275.83514000000002</v>
      </c>
      <c r="L543" s="260">
        <v>622.71213</v>
      </c>
      <c r="M543" s="261">
        <f t="shared" si="35"/>
        <v>1.2575518478175041</v>
      </c>
    </row>
    <row r="544" spans="1:13" x14ac:dyDescent="0.25">
      <c r="A544" s="259" t="s">
        <v>174</v>
      </c>
      <c r="B544" s="259" t="s">
        <v>256</v>
      </c>
      <c r="C544" s="260">
        <v>182.88968</v>
      </c>
      <c r="D544" s="260">
        <v>79.089690000000004</v>
      </c>
      <c r="E544" s="261">
        <f t="shared" si="32"/>
        <v>-0.56755520595803977</v>
      </c>
      <c r="F544" s="260">
        <v>8288.2909600000003</v>
      </c>
      <c r="G544" s="260">
        <v>4465.5878499999999</v>
      </c>
      <c r="H544" s="261">
        <f t="shared" si="33"/>
        <v>-0.46121729177326087</v>
      </c>
      <c r="I544" s="260">
        <v>4276.8628399999998</v>
      </c>
      <c r="J544" s="261">
        <f t="shared" si="34"/>
        <v>4.4126972750896165E-2</v>
      </c>
      <c r="K544" s="260">
        <v>8288.2909600000003</v>
      </c>
      <c r="L544" s="260">
        <v>4465.5878499999999</v>
      </c>
      <c r="M544" s="261">
        <f t="shared" si="35"/>
        <v>-0.46121729177326087</v>
      </c>
    </row>
    <row r="545" spans="1:13" x14ac:dyDescent="0.25">
      <c r="A545" s="259" t="s">
        <v>174</v>
      </c>
      <c r="B545" s="259" t="s">
        <v>282</v>
      </c>
      <c r="C545" s="260">
        <v>62.767670000000003</v>
      </c>
      <c r="D545" s="260">
        <v>409.55092999999999</v>
      </c>
      <c r="E545" s="261">
        <f t="shared" si="32"/>
        <v>5.52487068581644</v>
      </c>
      <c r="F545" s="260">
        <v>3228.9893900000002</v>
      </c>
      <c r="G545" s="260">
        <v>4466.2821100000001</v>
      </c>
      <c r="H545" s="261">
        <f t="shared" si="33"/>
        <v>0.38318265269989005</v>
      </c>
      <c r="I545" s="260">
        <v>3317.6863899999998</v>
      </c>
      <c r="J545" s="261">
        <f t="shared" si="34"/>
        <v>0.34620382549177608</v>
      </c>
      <c r="K545" s="260">
        <v>3228.9893900000002</v>
      </c>
      <c r="L545" s="260">
        <v>4466.2821100000001</v>
      </c>
      <c r="M545" s="261">
        <f t="shared" si="35"/>
        <v>0.38318265269989005</v>
      </c>
    </row>
    <row r="546" spans="1:13" x14ac:dyDescent="0.25">
      <c r="A546" s="259" t="s">
        <v>174</v>
      </c>
      <c r="B546" s="259" t="s">
        <v>232</v>
      </c>
      <c r="C546" s="260">
        <v>70.812020000000004</v>
      </c>
      <c r="D546" s="260">
        <v>75.273870000000002</v>
      </c>
      <c r="E546" s="261">
        <f t="shared" si="32"/>
        <v>6.3009782802411207E-2</v>
      </c>
      <c r="F546" s="260">
        <v>2195.3501900000001</v>
      </c>
      <c r="G546" s="260">
        <v>3457.4883</v>
      </c>
      <c r="H546" s="261">
        <f t="shared" si="33"/>
        <v>0.57491425092413162</v>
      </c>
      <c r="I546" s="260">
        <v>5595.9450699999998</v>
      </c>
      <c r="J546" s="261">
        <f t="shared" si="34"/>
        <v>-0.38214398877221289</v>
      </c>
      <c r="K546" s="260">
        <v>2195.3501900000001</v>
      </c>
      <c r="L546" s="260">
        <v>3457.4883</v>
      </c>
      <c r="M546" s="261">
        <f t="shared" si="35"/>
        <v>0.57491425092413162</v>
      </c>
    </row>
    <row r="547" spans="1:13" x14ac:dyDescent="0.25">
      <c r="A547" s="259" t="s">
        <v>174</v>
      </c>
      <c r="B547" s="259" t="s">
        <v>296</v>
      </c>
      <c r="C547" s="260">
        <v>0</v>
      </c>
      <c r="D547" s="260">
        <v>0.58279999999999998</v>
      </c>
      <c r="E547" s="261" t="str">
        <f t="shared" si="32"/>
        <v/>
      </c>
      <c r="F547" s="260">
        <v>681.76878999999997</v>
      </c>
      <c r="G547" s="260">
        <v>1569.7015699999999</v>
      </c>
      <c r="H547" s="261">
        <f t="shared" si="33"/>
        <v>1.3023957579519005</v>
      </c>
      <c r="I547" s="260">
        <v>1074.45409</v>
      </c>
      <c r="J547" s="261">
        <f t="shared" si="34"/>
        <v>0.46092940090162449</v>
      </c>
      <c r="K547" s="260">
        <v>681.76878999999997</v>
      </c>
      <c r="L547" s="260">
        <v>1569.7015699999999</v>
      </c>
      <c r="M547" s="261">
        <f t="shared" si="35"/>
        <v>1.3023957579519005</v>
      </c>
    </row>
    <row r="548" spans="1:13" x14ac:dyDescent="0.25">
      <c r="A548" s="259" t="s">
        <v>174</v>
      </c>
      <c r="B548" s="259" t="s">
        <v>242</v>
      </c>
      <c r="C548" s="260">
        <v>11.578860000000001</v>
      </c>
      <c r="D548" s="260">
        <v>13.33466</v>
      </c>
      <c r="E548" s="261">
        <f t="shared" si="32"/>
        <v>0.15163841690805469</v>
      </c>
      <c r="F548" s="260">
        <v>278.15174999999999</v>
      </c>
      <c r="G548" s="260">
        <v>626.35581999999999</v>
      </c>
      <c r="H548" s="261">
        <f t="shared" si="33"/>
        <v>1.251849287304502</v>
      </c>
      <c r="I548" s="260">
        <v>1240.68344</v>
      </c>
      <c r="J548" s="261">
        <f t="shared" si="34"/>
        <v>-0.49515259105900533</v>
      </c>
      <c r="K548" s="260">
        <v>278.15174999999999</v>
      </c>
      <c r="L548" s="260">
        <v>626.35581999999999</v>
      </c>
      <c r="M548" s="261">
        <f t="shared" si="35"/>
        <v>1.251849287304502</v>
      </c>
    </row>
    <row r="549" spans="1:13" x14ac:dyDescent="0.25">
      <c r="A549" s="259" t="s">
        <v>174</v>
      </c>
      <c r="B549" s="259" t="s">
        <v>504</v>
      </c>
      <c r="C549" s="260">
        <v>0</v>
      </c>
      <c r="D549" s="260">
        <v>0</v>
      </c>
      <c r="E549" s="261" t="str">
        <f t="shared" si="32"/>
        <v/>
      </c>
      <c r="F549" s="260">
        <v>0</v>
      </c>
      <c r="G549" s="260">
        <v>0</v>
      </c>
      <c r="H549" s="261" t="str">
        <f t="shared" si="33"/>
        <v/>
      </c>
      <c r="I549" s="260">
        <v>0</v>
      </c>
      <c r="J549" s="261" t="str">
        <f t="shared" si="34"/>
        <v/>
      </c>
      <c r="K549" s="260">
        <v>0</v>
      </c>
      <c r="L549" s="260">
        <v>0</v>
      </c>
      <c r="M549" s="261" t="str">
        <f t="shared" si="35"/>
        <v/>
      </c>
    </row>
    <row r="550" spans="1:13" x14ac:dyDescent="0.25">
      <c r="A550" s="259" t="s">
        <v>174</v>
      </c>
      <c r="B550" s="259" t="s">
        <v>329</v>
      </c>
      <c r="C550" s="260">
        <v>1.5125299999999999</v>
      </c>
      <c r="D550" s="260">
        <v>37.883339999999997</v>
      </c>
      <c r="E550" s="261">
        <f t="shared" si="32"/>
        <v>24.046339576735669</v>
      </c>
      <c r="F550" s="260">
        <v>654.68922999999995</v>
      </c>
      <c r="G550" s="260">
        <v>1603.5616500000001</v>
      </c>
      <c r="H550" s="261">
        <f t="shared" si="33"/>
        <v>1.4493478379047113</v>
      </c>
      <c r="I550" s="260">
        <v>1502.4460799999999</v>
      </c>
      <c r="J550" s="261">
        <f t="shared" si="34"/>
        <v>6.7300631514177311E-2</v>
      </c>
      <c r="K550" s="260">
        <v>654.68922999999995</v>
      </c>
      <c r="L550" s="260">
        <v>1603.5616500000001</v>
      </c>
      <c r="M550" s="261">
        <f t="shared" si="35"/>
        <v>1.4493478379047113</v>
      </c>
    </row>
    <row r="551" spans="1:13" x14ac:dyDescent="0.25">
      <c r="A551" s="259" t="s">
        <v>174</v>
      </c>
      <c r="B551" s="259" t="s">
        <v>313</v>
      </c>
      <c r="C551" s="260">
        <v>225.92671999999999</v>
      </c>
      <c r="D551" s="260">
        <v>0</v>
      </c>
      <c r="E551" s="261">
        <f t="shared" si="32"/>
        <v>-1</v>
      </c>
      <c r="F551" s="260">
        <v>801.77131999999995</v>
      </c>
      <c r="G551" s="260">
        <v>204.36621</v>
      </c>
      <c r="H551" s="261">
        <f t="shared" si="33"/>
        <v>-0.74510660970013243</v>
      </c>
      <c r="I551" s="260">
        <v>161.82064</v>
      </c>
      <c r="J551" s="261">
        <f t="shared" si="34"/>
        <v>0.26291806780643068</v>
      </c>
      <c r="K551" s="260">
        <v>801.77131999999995</v>
      </c>
      <c r="L551" s="260">
        <v>204.36621</v>
      </c>
      <c r="M551" s="261">
        <f t="shared" si="35"/>
        <v>-0.74510660970013243</v>
      </c>
    </row>
    <row r="552" spans="1:13" x14ac:dyDescent="0.25">
      <c r="A552" s="259" t="s">
        <v>174</v>
      </c>
      <c r="B552" s="259" t="s">
        <v>366</v>
      </c>
      <c r="C552" s="260">
        <v>0</v>
      </c>
      <c r="D552" s="260">
        <v>0</v>
      </c>
      <c r="E552" s="261" t="str">
        <f t="shared" si="32"/>
        <v/>
      </c>
      <c r="F552" s="260">
        <v>4.3523899999999998</v>
      </c>
      <c r="G552" s="260">
        <v>1.18729</v>
      </c>
      <c r="H552" s="261">
        <f t="shared" si="33"/>
        <v>-0.72720964803246035</v>
      </c>
      <c r="I552" s="260">
        <v>1.7999799999999999</v>
      </c>
      <c r="J552" s="261">
        <f t="shared" si="34"/>
        <v>-0.34038711541239342</v>
      </c>
      <c r="K552" s="260">
        <v>4.3523899999999998</v>
      </c>
      <c r="L552" s="260">
        <v>1.18729</v>
      </c>
      <c r="M552" s="261">
        <f t="shared" si="35"/>
        <v>-0.72720964803246035</v>
      </c>
    </row>
    <row r="553" spans="1:13" x14ac:dyDescent="0.25">
      <c r="A553" s="259" t="s">
        <v>174</v>
      </c>
      <c r="B553" s="259" t="s">
        <v>308</v>
      </c>
      <c r="C553" s="260">
        <v>0</v>
      </c>
      <c r="D553" s="260">
        <v>0</v>
      </c>
      <c r="E553" s="261" t="str">
        <f t="shared" si="32"/>
        <v/>
      </c>
      <c r="F553" s="260">
        <v>197.54799</v>
      </c>
      <c r="G553" s="260">
        <v>333.49493999999999</v>
      </c>
      <c r="H553" s="261">
        <f t="shared" si="33"/>
        <v>0.68817177031262111</v>
      </c>
      <c r="I553" s="260">
        <v>181.86684</v>
      </c>
      <c r="J553" s="261">
        <f t="shared" si="34"/>
        <v>0.83373142679556089</v>
      </c>
      <c r="K553" s="260">
        <v>197.54799</v>
      </c>
      <c r="L553" s="260">
        <v>333.49493999999999</v>
      </c>
      <c r="M553" s="261">
        <f t="shared" si="35"/>
        <v>0.68817177031262111</v>
      </c>
    </row>
    <row r="554" spans="1:13" x14ac:dyDescent="0.25">
      <c r="A554" s="259" t="s">
        <v>174</v>
      </c>
      <c r="B554" s="259" t="s">
        <v>309</v>
      </c>
      <c r="C554" s="260">
        <v>5.3537299999999997</v>
      </c>
      <c r="D554" s="260">
        <v>1.75648</v>
      </c>
      <c r="E554" s="261">
        <f t="shared" si="32"/>
        <v>-0.67191472113834649</v>
      </c>
      <c r="F554" s="260">
        <v>150.27673999999999</v>
      </c>
      <c r="G554" s="260">
        <v>3551.75531</v>
      </c>
      <c r="H554" s="261">
        <f t="shared" si="33"/>
        <v>22.634764169092303</v>
      </c>
      <c r="I554" s="260">
        <v>178.74844999999999</v>
      </c>
      <c r="J554" s="261">
        <f t="shared" si="34"/>
        <v>18.870132076669758</v>
      </c>
      <c r="K554" s="260">
        <v>150.27673999999999</v>
      </c>
      <c r="L554" s="260">
        <v>3551.75531</v>
      </c>
      <c r="M554" s="261">
        <f t="shared" si="35"/>
        <v>22.634764169092303</v>
      </c>
    </row>
    <row r="555" spans="1:13" x14ac:dyDescent="0.25">
      <c r="A555" s="259" t="s">
        <v>174</v>
      </c>
      <c r="B555" s="259" t="s">
        <v>270</v>
      </c>
      <c r="C555" s="260">
        <v>122.05653</v>
      </c>
      <c r="D555" s="260">
        <v>55.715049999999998</v>
      </c>
      <c r="E555" s="261">
        <f t="shared" si="32"/>
        <v>-0.54353077217581069</v>
      </c>
      <c r="F555" s="260">
        <v>2555.9183899999998</v>
      </c>
      <c r="G555" s="260">
        <v>2235.21027</v>
      </c>
      <c r="H555" s="261">
        <f t="shared" si="33"/>
        <v>-0.12547666672565383</v>
      </c>
      <c r="I555" s="260">
        <v>3183.1905900000002</v>
      </c>
      <c r="J555" s="261">
        <f t="shared" si="34"/>
        <v>-0.29780821889147391</v>
      </c>
      <c r="K555" s="260">
        <v>2555.9183899999998</v>
      </c>
      <c r="L555" s="260">
        <v>2235.21027</v>
      </c>
      <c r="M555" s="261">
        <f t="shared" si="35"/>
        <v>-0.12547666672565383</v>
      </c>
    </row>
    <row r="556" spans="1:13" x14ac:dyDescent="0.25">
      <c r="A556" s="259" t="s">
        <v>174</v>
      </c>
      <c r="B556" s="259" t="s">
        <v>326</v>
      </c>
      <c r="C556" s="260">
        <v>0</v>
      </c>
      <c r="D556" s="260">
        <v>0</v>
      </c>
      <c r="E556" s="261" t="str">
        <f t="shared" si="32"/>
        <v/>
      </c>
      <c r="F556" s="260">
        <v>33.610050000000001</v>
      </c>
      <c r="G556" s="260">
        <v>9.3132199999999994</v>
      </c>
      <c r="H556" s="261">
        <f t="shared" si="33"/>
        <v>-0.7229037148114924</v>
      </c>
      <c r="I556" s="260">
        <v>80.471249999999998</v>
      </c>
      <c r="J556" s="261">
        <f t="shared" si="34"/>
        <v>-0.88426649269148916</v>
      </c>
      <c r="K556" s="260">
        <v>33.610050000000001</v>
      </c>
      <c r="L556" s="260">
        <v>9.3132199999999994</v>
      </c>
      <c r="M556" s="261">
        <f t="shared" si="35"/>
        <v>-0.7229037148114924</v>
      </c>
    </row>
    <row r="557" spans="1:13" x14ac:dyDescent="0.25">
      <c r="A557" s="259" t="s">
        <v>174</v>
      </c>
      <c r="B557" s="259" t="s">
        <v>298</v>
      </c>
      <c r="C557" s="260">
        <v>27.073899999999998</v>
      </c>
      <c r="D557" s="260">
        <v>18.61955</v>
      </c>
      <c r="E557" s="261">
        <f t="shared" si="32"/>
        <v>-0.31226938121216374</v>
      </c>
      <c r="F557" s="260">
        <v>1137.90587</v>
      </c>
      <c r="G557" s="260">
        <v>1108.06897</v>
      </c>
      <c r="H557" s="261">
        <f t="shared" si="33"/>
        <v>-2.6220885915633763E-2</v>
      </c>
      <c r="I557" s="260">
        <v>1227.91607</v>
      </c>
      <c r="J557" s="261">
        <f t="shared" si="34"/>
        <v>-9.7602029102852206E-2</v>
      </c>
      <c r="K557" s="260">
        <v>1137.90587</v>
      </c>
      <c r="L557" s="260">
        <v>1108.06897</v>
      </c>
      <c r="M557" s="261">
        <f t="shared" si="35"/>
        <v>-2.6220885915633763E-2</v>
      </c>
    </row>
    <row r="558" spans="1:13" x14ac:dyDescent="0.25">
      <c r="A558" s="259" t="s">
        <v>174</v>
      </c>
      <c r="B558" s="259" t="s">
        <v>265</v>
      </c>
      <c r="C558" s="260">
        <v>89.728660000000005</v>
      </c>
      <c r="D558" s="260">
        <v>30.481750000000002</v>
      </c>
      <c r="E558" s="261">
        <f t="shared" si="32"/>
        <v>-0.6602897000802197</v>
      </c>
      <c r="F558" s="260">
        <v>3228.68336</v>
      </c>
      <c r="G558" s="260">
        <v>3571.1614100000002</v>
      </c>
      <c r="H558" s="261">
        <f t="shared" si="33"/>
        <v>0.1060735946556246</v>
      </c>
      <c r="I558" s="260">
        <v>3370.3192399999998</v>
      </c>
      <c r="J558" s="261">
        <f t="shared" si="34"/>
        <v>5.9591437990900831E-2</v>
      </c>
      <c r="K558" s="260">
        <v>3228.68336</v>
      </c>
      <c r="L558" s="260">
        <v>3571.1614100000002</v>
      </c>
      <c r="M558" s="261">
        <f t="shared" si="35"/>
        <v>0.1060735946556246</v>
      </c>
    </row>
    <row r="559" spans="1:13" x14ac:dyDescent="0.25">
      <c r="A559" s="259" t="s">
        <v>174</v>
      </c>
      <c r="B559" s="259" t="s">
        <v>231</v>
      </c>
      <c r="C559" s="260">
        <v>397.87560999999999</v>
      </c>
      <c r="D559" s="260">
        <v>398.10705000000002</v>
      </c>
      <c r="E559" s="261">
        <f t="shared" si="32"/>
        <v>5.8168933752944518E-4</v>
      </c>
      <c r="F559" s="260">
        <v>4538.6668799999998</v>
      </c>
      <c r="G559" s="260">
        <v>4890.3544199999997</v>
      </c>
      <c r="H559" s="261">
        <f t="shared" si="33"/>
        <v>7.748696903704011E-2</v>
      </c>
      <c r="I559" s="260">
        <v>6762.5412200000001</v>
      </c>
      <c r="J559" s="261">
        <f t="shared" si="34"/>
        <v>-0.27684663783831254</v>
      </c>
      <c r="K559" s="260">
        <v>4538.6668799999998</v>
      </c>
      <c r="L559" s="260">
        <v>4890.3544199999997</v>
      </c>
      <c r="M559" s="261">
        <f t="shared" si="35"/>
        <v>7.748696903704011E-2</v>
      </c>
    </row>
    <row r="560" spans="1:13" x14ac:dyDescent="0.25">
      <c r="A560" s="259" t="s">
        <v>174</v>
      </c>
      <c r="B560" s="259" t="s">
        <v>362</v>
      </c>
      <c r="C560" s="260">
        <v>2.89575</v>
      </c>
      <c r="D560" s="260">
        <v>3.9730699999999999</v>
      </c>
      <c r="E560" s="261">
        <f t="shared" si="32"/>
        <v>0.37203487870154528</v>
      </c>
      <c r="F560" s="260">
        <v>61.950479999999999</v>
      </c>
      <c r="G560" s="260">
        <v>3.9730699999999999</v>
      </c>
      <c r="H560" s="261">
        <f t="shared" si="33"/>
        <v>-0.93586700216043528</v>
      </c>
      <c r="I560" s="260">
        <v>170.57373000000001</v>
      </c>
      <c r="J560" s="261">
        <f t="shared" si="34"/>
        <v>-0.97670760907907683</v>
      </c>
      <c r="K560" s="260">
        <v>61.950479999999999</v>
      </c>
      <c r="L560" s="260">
        <v>3.9730699999999999</v>
      </c>
      <c r="M560" s="261">
        <f t="shared" si="35"/>
        <v>-0.93586700216043528</v>
      </c>
    </row>
    <row r="561" spans="1:13" x14ac:dyDescent="0.25">
      <c r="A561" s="259" t="s">
        <v>174</v>
      </c>
      <c r="B561" s="259" t="s">
        <v>385</v>
      </c>
      <c r="C561" s="260">
        <v>0</v>
      </c>
      <c r="D561" s="260">
        <v>0</v>
      </c>
      <c r="E561" s="261" t="str">
        <f t="shared" si="32"/>
        <v/>
      </c>
      <c r="F561" s="260">
        <v>0.12237000000000001</v>
      </c>
      <c r="G561" s="260">
        <v>0.13750000000000001</v>
      </c>
      <c r="H561" s="261">
        <f t="shared" si="33"/>
        <v>0.12364141537958662</v>
      </c>
      <c r="I561" s="260">
        <v>0</v>
      </c>
      <c r="J561" s="261" t="str">
        <f t="shared" si="34"/>
        <v/>
      </c>
      <c r="K561" s="260">
        <v>0.12237000000000001</v>
      </c>
      <c r="L561" s="260">
        <v>0.13750000000000001</v>
      </c>
      <c r="M561" s="261">
        <f t="shared" si="35"/>
        <v>0.12364141537958662</v>
      </c>
    </row>
    <row r="562" spans="1:13" x14ac:dyDescent="0.25">
      <c r="A562" s="259" t="s">
        <v>174</v>
      </c>
      <c r="B562" s="259" t="s">
        <v>510</v>
      </c>
      <c r="C562" s="260">
        <v>0</v>
      </c>
      <c r="D562" s="260">
        <v>0</v>
      </c>
      <c r="E562" s="261" t="str">
        <f t="shared" si="32"/>
        <v/>
      </c>
      <c r="F562" s="260">
        <v>0</v>
      </c>
      <c r="G562" s="260">
        <v>0</v>
      </c>
      <c r="H562" s="261" t="str">
        <f t="shared" si="33"/>
        <v/>
      </c>
      <c r="I562" s="260">
        <v>0</v>
      </c>
      <c r="J562" s="261" t="str">
        <f t="shared" si="34"/>
        <v/>
      </c>
      <c r="K562" s="260">
        <v>0</v>
      </c>
      <c r="L562" s="260">
        <v>0</v>
      </c>
      <c r="M562" s="261" t="str">
        <f t="shared" si="35"/>
        <v/>
      </c>
    </row>
    <row r="563" spans="1:13" x14ac:dyDescent="0.25">
      <c r="A563" s="259" t="s">
        <v>174</v>
      </c>
      <c r="B563" s="259" t="s">
        <v>258</v>
      </c>
      <c r="C563" s="260">
        <v>101.48878000000001</v>
      </c>
      <c r="D563" s="260">
        <v>58.734560000000002</v>
      </c>
      <c r="E563" s="261">
        <f t="shared" si="32"/>
        <v>-0.42127041038428092</v>
      </c>
      <c r="F563" s="260">
        <v>594.90364999999997</v>
      </c>
      <c r="G563" s="260">
        <v>534.93164999999999</v>
      </c>
      <c r="H563" s="261">
        <f t="shared" si="33"/>
        <v>-0.10080960168928188</v>
      </c>
      <c r="I563" s="260">
        <v>511.69493999999997</v>
      </c>
      <c r="J563" s="261">
        <f t="shared" si="34"/>
        <v>4.5411256167590786E-2</v>
      </c>
      <c r="K563" s="260">
        <v>594.90364999999997</v>
      </c>
      <c r="L563" s="260">
        <v>534.93164999999999</v>
      </c>
      <c r="M563" s="261">
        <f t="shared" si="35"/>
        <v>-0.10080960168928188</v>
      </c>
    </row>
    <row r="564" spans="1:13" x14ac:dyDescent="0.25">
      <c r="A564" s="259" t="s">
        <v>174</v>
      </c>
      <c r="B564" s="259" t="s">
        <v>328</v>
      </c>
      <c r="C564" s="260">
        <v>29.897179999999999</v>
      </c>
      <c r="D564" s="260">
        <v>1.3807499999999999</v>
      </c>
      <c r="E564" s="261">
        <f t="shared" si="32"/>
        <v>-0.95381671448611538</v>
      </c>
      <c r="F564" s="260">
        <v>104.73465</v>
      </c>
      <c r="G564" s="260">
        <v>193.24602999999999</v>
      </c>
      <c r="H564" s="261">
        <f t="shared" si="33"/>
        <v>0.84510121530935556</v>
      </c>
      <c r="I564" s="260">
        <v>228.85561000000001</v>
      </c>
      <c r="J564" s="261">
        <f t="shared" si="34"/>
        <v>-0.15559845790977123</v>
      </c>
      <c r="K564" s="260">
        <v>104.73465</v>
      </c>
      <c r="L564" s="260">
        <v>193.24602999999999</v>
      </c>
      <c r="M564" s="261">
        <f t="shared" si="35"/>
        <v>0.84510121530935556</v>
      </c>
    </row>
    <row r="565" spans="1:13" x14ac:dyDescent="0.25">
      <c r="A565" s="259" t="s">
        <v>174</v>
      </c>
      <c r="B565" s="259" t="s">
        <v>222</v>
      </c>
      <c r="C565" s="260">
        <v>524.28839000000005</v>
      </c>
      <c r="D565" s="260">
        <v>332.23586999999998</v>
      </c>
      <c r="E565" s="261">
        <f t="shared" si="32"/>
        <v>-0.36631083896402905</v>
      </c>
      <c r="F565" s="260">
        <v>10462.67776</v>
      </c>
      <c r="G565" s="260">
        <v>10555.39626</v>
      </c>
      <c r="H565" s="261">
        <f t="shared" si="33"/>
        <v>8.8618327092584437E-3</v>
      </c>
      <c r="I565" s="260">
        <v>11838.83517</v>
      </c>
      <c r="J565" s="261">
        <f t="shared" si="34"/>
        <v>-0.10840922198598368</v>
      </c>
      <c r="K565" s="260">
        <v>10462.67776</v>
      </c>
      <c r="L565" s="260">
        <v>10555.39626</v>
      </c>
      <c r="M565" s="261">
        <f t="shared" si="35"/>
        <v>8.8618327092584437E-3</v>
      </c>
    </row>
    <row r="566" spans="1:13" x14ac:dyDescent="0.25">
      <c r="A566" s="259" t="s">
        <v>174</v>
      </c>
      <c r="B566" s="259" t="s">
        <v>382</v>
      </c>
      <c r="C566" s="260">
        <v>0</v>
      </c>
      <c r="D566" s="260">
        <v>0</v>
      </c>
      <c r="E566" s="261" t="str">
        <f t="shared" si="32"/>
        <v/>
      </c>
      <c r="F566" s="260">
        <v>0</v>
      </c>
      <c r="G566" s="260">
        <v>3.0102899999999999</v>
      </c>
      <c r="H566" s="261" t="str">
        <f t="shared" si="33"/>
        <v/>
      </c>
      <c r="I566" s="260">
        <v>60.002580000000002</v>
      </c>
      <c r="J566" s="261">
        <f t="shared" si="34"/>
        <v>-0.94983065728173688</v>
      </c>
      <c r="K566" s="260">
        <v>0</v>
      </c>
      <c r="L566" s="260">
        <v>3.0102899999999999</v>
      </c>
      <c r="M566" s="261" t="str">
        <f t="shared" si="35"/>
        <v/>
      </c>
    </row>
    <row r="567" spans="1:13" x14ac:dyDescent="0.25">
      <c r="A567" s="259" t="s">
        <v>174</v>
      </c>
      <c r="B567" s="259" t="s">
        <v>285</v>
      </c>
      <c r="C567" s="260">
        <v>31.791309999999999</v>
      </c>
      <c r="D567" s="260">
        <v>45.49436</v>
      </c>
      <c r="E567" s="261">
        <f t="shared" si="32"/>
        <v>0.43103131012845974</v>
      </c>
      <c r="F567" s="260">
        <v>928.98904000000005</v>
      </c>
      <c r="G567" s="260">
        <v>1134.51758</v>
      </c>
      <c r="H567" s="261">
        <f t="shared" si="33"/>
        <v>0.22123892871760886</v>
      </c>
      <c r="I567" s="260">
        <v>1886.71353</v>
      </c>
      <c r="J567" s="261">
        <f t="shared" si="34"/>
        <v>-0.39868052994775527</v>
      </c>
      <c r="K567" s="260">
        <v>928.98904000000005</v>
      </c>
      <c r="L567" s="260">
        <v>1134.51758</v>
      </c>
      <c r="M567" s="261">
        <f t="shared" si="35"/>
        <v>0.22123892871760886</v>
      </c>
    </row>
    <row r="568" spans="1:13" x14ac:dyDescent="0.25">
      <c r="A568" s="259" t="s">
        <v>174</v>
      </c>
      <c r="B568" s="259" t="s">
        <v>224</v>
      </c>
      <c r="C568" s="260">
        <v>468.18202000000002</v>
      </c>
      <c r="D568" s="260">
        <v>41.190339999999999</v>
      </c>
      <c r="E568" s="261">
        <f t="shared" si="32"/>
        <v>-0.91202067093477879</v>
      </c>
      <c r="F568" s="260">
        <v>2379.3785200000002</v>
      </c>
      <c r="G568" s="260">
        <v>1859.08779</v>
      </c>
      <c r="H568" s="261">
        <f t="shared" si="33"/>
        <v>-0.21866664997883567</v>
      </c>
      <c r="I568" s="260">
        <v>3429.5157899999999</v>
      </c>
      <c r="J568" s="261">
        <f t="shared" si="34"/>
        <v>-0.45791537236223079</v>
      </c>
      <c r="K568" s="260">
        <v>2379.3785200000002</v>
      </c>
      <c r="L568" s="260">
        <v>1859.08779</v>
      </c>
      <c r="M568" s="261">
        <f t="shared" si="35"/>
        <v>-0.21866664997883567</v>
      </c>
    </row>
    <row r="569" spans="1:13" x14ac:dyDescent="0.25">
      <c r="A569" s="259" t="s">
        <v>174</v>
      </c>
      <c r="B569" s="259" t="s">
        <v>332</v>
      </c>
      <c r="C569" s="260">
        <v>0</v>
      </c>
      <c r="D569" s="260">
        <v>0</v>
      </c>
      <c r="E569" s="261" t="str">
        <f t="shared" si="32"/>
        <v/>
      </c>
      <c r="F569" s="260">
        <v>430.60557999999997</v>
      </c>
      <c r="G569" s="260">
        <v>235.63379</v>
      </c>
      <c r="H569" s="261">
        <f t="shared" si="33"/>
        <v>-0.45278509860462091</v>
      </c>
      <c r="I569" s="260">
        <v>484.94439999999997</v>
      </c>
      <c r="J569" s="261">
        <f t="shared" si="34"/>
        <v>-0.51410143100941053</v>
      </c>
      <c r="K569" s="260">
        <v>430.60557999999997</v>
      </c>
      <c r="L569" s="260">
        <v>235.63379</v>
      </c>
      <c r="M569" s="261">
        <f t="shared" si="35"/>
        <v>-0.45278509860462091</v>
      </c>
    </row>
    <row r="570" spans="1:13" x14ac:dyDescent="0.25">
      <c r="A570" s="259" t="s">
        <v>174</v>
      </c>
      <c r="B570" s="259" t="s">
        <v>239</v>
      </c>
      <c r="C570" s="260">
        <v>776.64203999999995</v>
      </c>
      <c r="D570" s="260">
        <v>826.82860000000005</v>
      </c>
      <c r="E570" s="261">
        <f t="shared" si="32"/>
        <v>6.4619937390976379E-2</v>
      </c>
      <c r="F570" s="260">
        <v>13936.09094</v>
      </c>
      <c r="G570" s="260">
        <v>16224.15595</v>
      </c>
      <c r="H570" s="261">
        <f t="shared" si="33"/>
        <v>0.16418269799264107</v>
      </c>
      <c r="I570" s="260">
        <v>12007.092650000001</v>
      </c>
      <c r="J570" s="261">
        <f t="shared" si="34"/>
        <v>0.35121435495877518</v>
      </c>
      <c r="K570" s="260">
        <v>13936.09094</v>
      </c>
      <c r="L570" s="260">
        <v>16224.15595</v>
      </c>
      <c r="M570" s="261">
        <f t="shared" si="35"/>
        <v>0.16418269799264107</v>
      </c>
    </row>
    <row r="571" spans="1:13" x14ac:dyDescent="0.25">
      <c r="A571" s="259" t="s">
        <v>174</v>
      </c>
      <c r="B571" s="259" t="s">
        <v>343</v>
      </c>
      <c r="C571" s="260">
        <v>41.351660000000003</v>
      </c>
      <c r="D571" s="260">
        <v>0</v>
      </c>
      <c r="E571" s="261">
        <f t="shared" si="32"/>
        <v>-1</v>
      </c>
      <c r="F571" s="260">
        <v>41.662590000000002</v>
      </c>
      <c r="G571" s="260">
        <v>130.20963</v>
      </c>
      <c r="H571" s="261">
        <f t="shared" si="33"/>
        <v>2.1253369029625859</v>
      </c>
      <c r="I571" s="260">
        <v>72.094380000000001</v>
      </c>
      <c r="J571" s="261">
        <f t="shared" si="34"/>
        <v>0.8060995877903383</v>
      </c>
      <c r="K571" s="260">
        <v>41.662590000000002</v>
      </c>
      <c r="L571" s="260">
        <v>130.20963</v>
      </c>
      <c r="M571" s="261">
        <f t="shared" si="35"/>
        <v>2.1253369029625859</v>
      </c>
    </row>
    <row r="572" spans="1:13" x14ac:dyDescent="0.25">
      <c r="A572" s="259" t="s">
        <v>174</v>
      </c>
      <c r="B572" s="259" t="s">
        <v>413</v>
      </c>
      <c r="C572" s="260">
        <v>0</v>
      </c>
      <c r="D572" s="260">
        <v>0</v>
      </c>
      <c r="E572" s="261" t="str">
        <f t="shared" si="32"/>
        <v/>
      </c>
      <c r="F572" s="260">
        <v>0</v>
      </c>
      <c r="G572" s="260">
        <v>0</v>
      </c>
      <c r="H572" s="261" t="str">
        <f t="shared" si="33"/>
        <v/>
      </c>
      <c r="I572" s="260">
        <v>0</v>
      </c>
      <c r="J572" s="261" t="str">
        <f t="shared" si="34"/>
        <v/>
      </c>
      <c r="K572" s="260">
        <v>0</v>
      </c>
      <c r="L572" s="260">
        <v>0</v>
      </c>
      <c r="M572" s="261" t="str">
        <f t="shared" si="35"/>
        <v/>
      </c>
    </row>
    <row r="573" spans="1:13" x14ac:dyDescent="0.25">
      <c r="A573" s="259" t="s">
        <v>174</v>
      </c>
      <c r="B573" s="259" t="s">
        <v>262</v>
      </c>
      <c r="C573" s="260">
        <v>203.46811</v>
      </c>
      <c r="D573" s="260">
        <v>437.30252000000002</v>
      </c>
      <c r="E573" s="261">
        <f t="shared" si="32"/>
        <v>1.1492435350188295</v>
      </c>
      <c r="F573" s="260">
        <v>6157.5068300000003</v>
      </c>
      <c r="G573" s="260">
        <v>4933.4360500000003</v>
      </c>
      <c r="H573" s="261">
        <f t="shared" si="33"/>
        <v>-0.19879324762356776</v>
      </c>
      <c r="I573" s="260">
        <v>5471.74982</v>
      </c>
      <c r="J573" s="261">
        <f t="shared" si="34"/>
        <v>-9.8380552420797573E-2</v>
      </c>
      <c r="K573" s="260">
        <v>6157.5068300000003</v>
      </c>
      <c r="L573" s="260">
        <v>4933.4360500000003</v>
      </c>
      <c r="M573" s="261">
        <f t="shared" si="35"/>
        <v>-0.19879324762356776</v>
      </c>
    </row>
    <row r="574" spans="1:13" x14ac:dyDescent="0.25">
      <c r="A574" s="259" t="s">
        <v>174</v>
      </c>
      <c r="B574" s="259" t="s">
        <v>377</v>
      </c>
      <c r="C574" s="260">
        <v>0</v>
      </c>
      <c r="D574" s="260">
        <v>0</v>
      </c>
      <c r="E574" s="261" t="str">
        <f t="shared" si="32"/>
        <v/>
      </c>
      <c r="F574" s="260">
        <v>0.30053999999999997</v>
      </c>
      <c r="G574" s="260">
        <v>82.005340000000004</v>
      </c>
      <c r="H574" s="261">
        <f t="shared" si="33"/>
        <v>271.85998535968594</v>
      </c>
      <c r="I574" s="260">
        <v>2.0529999999999999</v>
      </c>
      <c r="J574" s="261">
        <f t="shared" si="34"/>
        <v>38.944150024354606</v>
      </c>
      <c r="K574" s="260">
        <v>0.30053999999999997</v>
      </c>
      <c r="L574" s="260">
        <v>82.005340000000004</v>
      </c>
      <c r="M574" s="261">
        <f t="shared" si="35"/>
        <v>271.85998535968594</v>
      </c>
    </row>
    <row r="575" spans="1:13" x14ac:dyDescent="0.25">
      <c r="A575" s="259" t="s">
        <v>174</v>
      </c>
      <c r="B575" s="259" t="s">
        <v>358</v>
      </c>
      <c r="C575" s="260">
        <v>0</v>
      </c>
      <c r="D575" s="260">
        <v>0</v>
      </c>
      <c r="E575" s="261" t="str">
        <f t="shared" si="32"/>
        <v/>
      </c>
      <c r="F575" s="260">
        <v>42.984529999999999</v>
      </c>
      <c r="G575" s="260">
        <v>64.937060000000002</v>
      </c>
      <c r="H575" s="261">
        <f t="shared" si="33"/>
        <v>0.51070768948735745</v>
      </c>
      <c r="I575" s="260">
        <v>180.21564000000001</v>
      </c>
      <c r="J575" s="261">
        <f t="shared" si="34"/>
        <v>-0.63967023061927364</v>
      </c>
      <c r="K575" s="260">
        <v>42.984529999999999</v>
      </c>
      <c r="L575" s="260">
        <v>64.937060000000002</v>
      </c>
      <c r="M575" s="261">
        <f t="shared" si="35"/>
        <v>0.51070768948735745</v>
      </c>
    </row>
    <row r="576" spans="1:13" x14ac:dyDescent="0.25">
      <c r="A576" s="259" t="s">
        <v>174</v>
      </c>
      <c r="B576" s="259" t="s">
        <v>275</v>
      </c>
      <c r="C576" s="260">
        <v>3.3800000000000002E-3</v>
      </c>
      <c r="D576" s="260">
        <v>0</v>
      </c>
      <c r="E576" s="261">
        <f t="shared" si="32"/>
        <v>-1</v>
      </c>
      <c r="F576" s="260">
        <v>129.05238</v>
      </c>
      <c r="G576" s="260">
        <v>251.59527</v>
      </c>
      <c r="H576" s="261">
        <f t="shared" si="33"/>
        <v>0.94955931847208097</v>
      </c>
      <c r="I576" s="260">
        <v>487.00105000000002</v>
      </c>
      <c r="J576" s="261">
        <f t="shared" si="34"/>
        <v>-0.48337838285974954</v>
      </c>
      <c r="K576" s="260">
        <v>129.05238</v>
      </c>
      <c r="L576" s="260">
        <v>251.59527</v>
      </c>
      <c r="M576" s="261">
        <f t="shared" si="35"/>
        <v>0.94955931847208097</v>
      </c>
    </row>
    <row r="577" spans="1:13" x14ac:dyDescent="0.25">
      <c r="A577" s="259" t="s">
        <v>174</v>
      </c>
      <c r="B577" s="259" t="s">
        <v>241</v>
      </c>
      <c r="C577" s="260">
        <v>6.4475199999999999</v>
      </c>
      <c r="D577" s="260">
        <v>0</v>
      </c>
      <c r="E577" s="261">
        <f t="shared" si="32"/>
        <v>-1</v>
      </c>
      <c r="F577" s="260">
        <v>133.71798999999999</v>
      </c>
      <c r="G577" s="260">
        <v>500.62639000000001</v>
      </c>
      <c r="H577" s="261">
        <f t="shared" si="33"/>
        <v>2.7438970627661998</v>
      </c>
      <c r="I577" s="260">
        <v>2416.48857</v>
      </c>
      <c r="J577" s="261">
        <f t="shared" si="34"/>
        <v>-0.79282898491011689</v>
      </c>
      <c r="K577" s="260">
        <v>133.71798999999999</v>
      </c>
      <c r="L577" s="260">
        <v>500.62639000000001</v>
      </c>
      <c r="M577" s="261">
        <f t="shared" si="35"/>
        <v>2.7438970627661998</v>
      </c>
    </row>
    <row r="578" spans="1:13" x14ac:dyDescent="0.25">
      <c r="A578" s="259" t="s">
        <v>174</v>
      </c>
      <c r="B578" s="259" t="s">
        <v>269</v>
      </c>
      <c r="C578" s="260">
        <v>11.512359999999999</v>
      </c>
      <c r="D578" s="260">
        <v>92.744150000000005</v>
      </c>
      <c r="E578" s="261">
        <f t="shared" si="32"/>
        <v>7.0560501930099484</v>
      </c>
      <c r="F578" s="260">
        <v>1490.9572599999999</v>
      </c>
      <c r="G578" s="260">
        <v>1224.13579</v>
      </c>
      <c r="H578" s="261">
        <f t="shared" si="33"/>
        <v>-0.17895983819147165</v>
      </c>
      <c r="I578" s="260">
        <v>2344.7537900000002</v>
      </c>
      <c r="J578" s="261">
        <f t="shared" si="34"/>
        <v>-0.47792565888122529</v>
      </c>
      <c r="K578" s="260">
        <v>1490.9572599999999</v>
      </c>
      <c r="L578" s="260">
        <v>1224.13579</v>
      </c>
      <c r="M578" s="261">
        <f t="shared" si="35"/>
        <v>-0.17895983819147165</v>
      </c>
    </row>
    <row r="579" spans="1:13" x14ac:dyDescent="0.25">
      <c r="A579" s="259" t="s">
        <v>174</v>
      </c>
      <c r="B579" s="259" t="s">
        <v>325</v>
      </c>
      <c r="C579" s="260">
        <v>0</v>
      </c>
      <c r="D579" s="260">
        <v>0</v>
      </c>
      <c r="E579" s="261" t="str">
        <f t="shared" si="32"/>
        <v/>
      </c>
      <c r="F579" s="260">
        <v>0</v>
      </c>
      <c r="G579" s="260">
        <v>0</v>
      </c>
      <c r="H579" s="261" t="str">
        <f t="shared" si="33"/>
        <v/>
      </c>
      <c r="I579" s="260">
        <v>0</v>
      </c>
      <c r="J579" s="261" t="str">
        <f t="shared" si="34"/>
        <v/>
      </c>
      <c r="K579" s="260">
        <v>0</v>
      </c>
      <c r="L579" s="260">
        <v>0</v>
      </c>
      <c r="M579" s="261" t="str">
        <f t="shared" si="35"/>
        <v/>
      </c>
    </row>
    <row r="580" spans="1:13" x14ac:dyDescent="0.25">
      <c r="A580" s="259" t="s">
        <v>174</v>
      </c>
      <c r="B580" s="259" t="s">
        <v>330</v>
      </c>
      <c r="C580" s="260">
        <v>0</v>
      </c>
      <c r="D580" s="260">
        <v>14.4194</v>
      </c>
      <c r="E580" s="261" t="str">
        <f t="shared" ref="E580:E643" si="36">IF(C580=0,"",(D580/C580-1))</f>
        <v/>
      </c>
      <c r="F580" s="260">
        <v>121.04598</v>
      </c>
      <c r="G580" s="260">
        <v>140.70564999999999</v>
      </c>
      <c r="H580" s="261">
        <f t="shared" ref="H580:H643" si="37">IF(F580=0,"",(G580/F580-1))</f>
        <v>0.16241489391056185</v>
      </c>
      <c r="I580" s="260">
        <v>127.40509</v>
      </c>
      <c r="J580" s="261">
        <f t="shared" ref="J580:J643" si="38">IF(I580=0,"",(G580/I580-1))</f>
        <v>0.1043958290834377</v>
      </c>
      <c r="K580" s="260">
        <v>121.04598</v>
      </c>
      <c r="L580" s="260">
        <v>140.70564999999999</v>
      </c>
      <c r="M580" s="261">
        <f t="shared" ref="M580:M643" si="39">IF(K580=0,"",(L580/K580-1))</f>
        <v>0.16241489391056185</v>
      </c>
    </row>
    <row r="581" spans="1:13" x14ac:dyDescent="0.25">
      <c r="A581" s="259" t="s">
        <v>174</v>
      </c>
      <c r="B581" s="259" t="s">
        <v>370</v>
      </c>
      <c r="C581" s="260">
        <v>0</v>
      </c>
      <c r="D581" s="260">
        <v>0.96192999999999995</v>
      </c>
      <c r="E581" s="261" t="str">
        <f t="shared" si="36"/>
        <v/>
      </c>
      <c r="F581" s="260">
        <v>0.14216999999999999</v>
      </c>
      <c r="G581" s="260">
        <v>21.97016</v>
      </c>
      <c r="H581" s="261">
        <f t="shared" si="37"/>
        <v>153.53443061124008</v>
      </c>
      <c r="I581" s="260">
        <v>0.70998000000000006</v>
      </c>
      <c r="J581" s="261">
        <f t="shared" si="38"/>
        <v>29.944759007295978</v>
      </c>
      <c r="K581" s="260">
        <v>0.14216999999999999</v>
      </c>
      <c r="L581" s="260">
        <v>21.97016</v>
      </c>
      <c r="M581" s="261">
        <f t="shared" si="39"/>
        <v>153.53443061124008</v>
      </c>
    </row>
    <row r="582" spans="1:13" x14ac:dyDescent="0.25">
      <c r="A582" s="259" t="s">
        <v>174</v>
      </c>
      <c r="B582" s="259" t="s">
        <v>245</v>
      </c>
      <c r="C582" s="260">
        <v>275.10192999999998</v>
      </c>
      <c r="D582" s="260">
        <v>23.931979999999999</v>
      </c>
      <c r="E582" s="261">
        <f t="shared" si="36"/>
        <v>-0.91300686258362496</v>
      </c>
      <c r="F582" s="260">
        <v>4704.8179600000003</v>
      </c>
      <c r="G582" s="260">
        <v>4598.7145600000003</v>
      </c>
      <c r="H582" s="261">
        <f t="shared" si="37"/>
        <v>-2.2552073406895468E-2</v>
      </c>
      <c r="I582" s="260">
        <v>4746.7335599999997</v>
      </c>
      <c r="J582" s="261">
        <f t="shared" si="38"/>
        <v>-3.118333863255629E-2</v>
      </c>
      <c r="K582" s="260">
        <v>4704.8179600000003</v>
      </c>
      <c r="L582" s="260">
        <v>4598.7145600000003</v>
      </c>
      <c r="M582" s="261">
        <f t="shared" si="39"/>
        <v>-2.2552073406895468E-2</v>
      </c>
    </row>
    <row r="583" spans="1:13" x14ac:dyDescent="0.25">
      <c r="A583" s="259" t="s">
        <v>174</v>
      </c>
      <c r="B583" s="259" t="s">
        <v>274</v>
      </c>
      <c r="C583" s="260">
        <v>0.26500000000000001</v>
      </c>
      <c r="D583" s="260">
        <v>0</v>
      </c>
      <c r="E583" s="261">
        <f t="shared" si="36"/>
        <v>-1</v>
      </c>
      <c r="F583" s="260">
        <v>50.611280000000001</v>
      </c>
      <c r="G583" s="260">
        <v>91.754350000000002</v>
      </c>
      <c r="H583" s="261">
        <f t="shared" si="37"/>
        <v>0.81292292943391287</v>
      </c>
      <c r="I583" s="260">
        <v>98.127300000000005</v>
      </c>
      <c r="J583" s="261">
        <f t="shared" si="38"/>
        <v>-6.494573885147148E-2</v>
      </c>
      <c r="K583" s="260">
        <v>50.611280000000001</v>
      </c>
      <c r="L583" s="260">
        <v>91.754350000000002</v>
      </c>
      <c r="M583" s="261">
        <f t="shared" si="39"/>
        <v>0.81292292943391287</v>
      </c>
    </row>
    <row r="584" spans="1:13" x14ac:dyDescent="0.25">
      <c r="A584" s="259" t="s">
        <v>174</v>
      </c>
      <c r="B584" s="259" t="s">
        <v>215</v>
      </c>
      <c r="C584" s="260">
        <v>479.84082999999998</v>
      </c>
      <c r="D584" s="260">
        <v>692.49028999999996</v>
      </c>
      <c r="E584" s="261">
        <f t="shared" si="36"/>
        <v>0.44316666424572504</v>
      </c>
      <c r="F584" s="260">
        <v>13963.55632</v>
      </c>
      <c r="G584" s="260">
        <v>14294.49195</v>
      </c>
      <c r="H584" s="261">
        <f t="shared" si="37"/>
        <v>2.3699953107647831E-2</v>
      </c>
      <c r="I584" s="260">
        <v>22001.489160000001</v>
      </c>
      <c r="J584" s="261">
        <f t="shared" si="38"/>
        <v>-0.35029434389431124</v>
      </c>
      <c r="K584" s="260">
        <v>13963.55632</v>
      </c>
      <c r="L584" s="260">
        <v>14294.49195</v>
      </c>
      <c r="M584" s="261">
        <f t="shared" si="39"/>
        <v>2.3699953107647831E-2</v>
      </c>
    </row>
    <row r="585" spans="1:13" x14ac:dyDescent="0.25">
      <c r="A585" s="259" t="s">
        <v>174</v>
      </c>
      <c r="B585" s="259" t="s">
        <v>331</v>
      </c>
      <c r="C585" s="260">
        <v>1.0185200000000001</v>
      </c>
      <c r="D585" s="260">
        <v>11.80935</v>
      </c>
      <c r="E585" s="261">
        <f t="shared" si="36"/>
        <v>10.5946176805561</v>
      </c>
      <c r="F585" s="260">
        <v>52.627569999999999</v>
      </c>
      <c r="G585" s="260">
        <v>856.61158999999998</v>
      </c>
      <c r="H585" s="261">
        <f t="shared" si="37"/>
        <v>15.276860018427605</v>
      </c>
      <c r="I585" s="260">
        <v>290.99216000000001</v>
      </c>
      <c r="J585" s="261">
        <f t="shared" si="38"/>
        <v>1.9437617494574422</v>
      </c>
      <c r="K585" s="260">
        <v>52.627569999999999</v>
      </c>
      <c r="L585" s="260">
        <v>856.61158999999998</v>
      </c>
      <c r="M585" s="261">
        <f t="shared" si="39"/>
        <v>15.276860018427605</v>
      </c>
    </row>
    <row r="586" spans="1:13" x14ac:dyDescent="0.25">
      <c r="A586" s="259" t="s">
        <v>174</v>
      </c>
      <c r="B586" s="259" t="s">
        <v>268</v>
      </c>
      <c r="C586" s="260">
        <v>3.2219899999999999</v>
      </c>
      <c r="D586" s="260">
        <v>147.04828000000001</v>
      </c>
      <c r="E586" s="261">
        <f t="shared" si="36"/>
        <v>44.638962256245364</v>
      </c>
      <c r="F586" s="260">
        <v>1325.40814</v>
      </c>
      <c r="G586" s="260">
        <v>2007.4067600000001</v>
      </c>
      <c r="H586" s="261">
        <f t="shared" si="37"/>
        <v>0.51455744039718976</v>
      </c>
      <c r="I586" s="260">
        <v>2797.4633899999999</v>
      </c>
      <c r="J586" s="261">
        <f t="shared" si="38"/>
        <v>-0.28241893453340239</v>
      </c>
      <c r="K586" s="260">
        <v>1325.40814</v>
      </c>
      <c r="L586" s="260">
        <v>2007.4067600000001</v>
      </c>
      <c r="M586" s="261">
        <f t="shared" si="39"/>
        <v>0.51455744039718976</v>
      </c>
    </row>
    <row r="587" spans="1:13" x14ac:dyDescent="0.25">
      <c r="A587" s="259" t="s">
        <v>174</v>
      </c>
      <c r="B587" s="259" t="s">
        <v>299</v>
      </c>
      <c r="C587" s="260">
        <v>50.92642</v>
      </c>
      <c r="D587" s="260">
        <v>36.161160000000002</v>
      </c>
      <c r="E587" s="261">
        <f t="shared" si="36"/>
        <v>-0.28993320166624703</v>
      </c>
      <c r="F587" s="260">
        <v>890.81615999999997</v>
      </c>
      <c r="G587" s="260">
        <v>1760.6986300000001</v>
      </c>
      <c r="H587" s="261">
        <f t="shared" si="37"/>
        <v>0.97650054978796086</v>
      </c>
      <c r="I587" s="260">
        <v>1828.5315000000001</v>
      </c>
      <c r="J587" s="261">
        <f t="shared" si="38"/>
        <v>-3.7096910827076224E-2</v>
      </c>
      <c r="K587" s="260">
        <v>890.81615999999997</v>
      </c>
      <c r="L587" s="260">
        <v>1760.6986300000001</v>
      </c>
      <c r="M587" s="261">
        <f t="shared" si="39"/>
        <v>0.97650054978796086</v>
      </c>
    </row>
    <row r="588" spans="1:13" x14ac:dyDescent="0.25">
      <c r="A588" s="259" t="s">
        <v>174</v>
      </c>
      <c r="B588" s="259" t="s">
        <v>354</v>
      </c>
      <c r="C588" s="260">
        <v>20.22</v>
      </c>
      <c r="D588" s="260">
        <v>6.0000000000000001E-3</v>
      </c>
      <c r="E588" s="261">
        <f t="shared" si="36"/>
        <v>-0.99970326409495547</v>
      </c>
      <c r="F588" s="260">
        <v>247.41406000000001</v>
      </c>
      <c r="G588" s="260">
        <v>329.96582000000001</v>
      </c>
      <c r="H588" s="261">
        <f t="shared" si="37"/>
        <v>0.33365832160063991</v>
      </c>
      <c r="I588" s="260">
        <v>397.66</v>
      </c>
      <c r="J588" s="261">
        <f t="shared" si="38"/>
        <v>-0.17023130312327117</v>
      </c>
      <c r="K588" s="260">
        <v>247.41406000000001</v>
      </c>
      <c r="L588" s="260">
        <v>329.96582000000001</v>
      </c>
      <c r="M588" s="261">
        <f t="shared" si="39"/>
        <v>0.33365832160063991</v>
      </c>
    </row>
    <row r="589" spans="1:13" x14ac:dyDescent="0.25">
      <c r="A589" s="259" t="s">
        <v>174</v>
      </c>
      <c r="B589" s="259" t="s">
        <v>379</v>
      </c>
      <c r="C589" s="260">
        <v>0</v>
      </c>
      <c r="D589" s="260">
        <v>0</v>
      </c>
      <c r="E589" s="261" t="str">
        <f t="shared" si="36"/>
        <v/>
      </c>
      <c r="F589" s="260">
        <v>52.970590000000001</v>
      </c>
      <c r="G589" s="260">
        <v>0</v>
      </c>
      <c r="H589" s="261">
        <f t="shared" si="37"/>
        <v>-1</v>
      </c>
      <c r="I589" s="260">
        <v>0.34870000000000001</v>
      </c>
      <c r="J589" s="261">
        <f t="shared" si="38"/>
        <v>-1</v>
      </c>
      <c r="K589" s="260">
        <v>52.970590000000001</v>
      </c>
      <c r="L589" s="260">
        <v>0</v>
      </c>
      <c r="M589" s="261">
        <f t="shared" si="39"/>
        <v>-1</v>
      </c>
    </row>
    <row r="590" spans="1:13" x14ac:dyDescent="0.25">
      <c r="A590" s="259" t="s">
        <v>174</v>
      </c>
      <c r="B590" s="259" t="s">
        <v>384</v>
      </c>
      <c r="C590" s="260">
        <v>0</v>
      </c>
      <c r="D590" s="260">
        <v>0</v>
      </c>
      <c r="E590" s="261" t="str">
        <f t="shared" si="36"/>
        <v/>
      </c>
      <c r="F590" s="260">
        <v>29.173200000000001</v>
      </c>
      <c r="G590" s="260">
        <v>0</v>
      </c>
      <c r="H590" s="261">
        <f t="shared" si="37"/>
        <v>-1</v>
      </c>
      <c r="I590" s="260">
        <v>103.59052</v>
      </c>
      <c r="J590" s="261">
        <f t="shared" si="38"/>
        <v>-1</v>
      </c>
      <c r="K590" s="260">
        <v>29.173200000000001</v>
      </c>
      <c r="L590" s="260">
        <v>0</v>
      </c>
      <c r="M590" s="261">
        <f t="shared" si="39"/>
        <v>-1</v>
      </c>
    </row>
    <row r="591" spans="1:13" x14ac:dyDescent="0.25">
      <c r="A591" s="259" t="s">
        <v>174</v>
      </c>
      <c r="B591" s="259" t="s">
        <v>376</v>
      </c>
      <c r="C591" s="260">
        <v>0</v>
      </c>
      <c r="D591" s="260">
        <v>0</v>
      </c>
      <c r="E591" s="261" t="str">
        <f t="shared" si="36"/>
        <v/>
      </c>
      <c r="F591" s="260">
        <v>13.500209999999999</v>
      </c>
      <c r="G591" s="260">
        <v>1.33876</v>
      </c>
      <c r="H591" s="261">
        <f t="shared" si="37"/>
        <v>-0.90083413517271216</v>
      </c>
      <c r="I591" s="260">
        <v>0</v>
      </c>
      <c r="J591" s="261" t="str">
        <f t="shared" si="38"/>
        <v/>
      </c>
      <c r="K591" s="260">
        <v>13.500209999999999</v>
      </c>
      <c r="L591" s="260">
        <v>1.33876</v>
      </c>
      <c r="M591" s="261">
        <f t="shared" si="39"/>
        <v>-0.90083413517271216</v>
      </c>
    </row>
    <row r="592" spans="1:13" x14ac:dyDescent="0.25">
      <c r="A592" s="259" t="s">
        <v>174</v>
      </c>
      <c r="B592" s="259" t="s">
        <v>316</v>
      </c>
      <c r="C592" s="260">
        <v>0</v>
      </c>
      <c r="D592" s="260">
        <v>13.720739999999999</v>
      </c>
      <c r="E592" s="261" t="str">
        <f t="shared" si="36"/>
        <v/>
      </c>
      <c r="F592" s="260">
        <v>403.30599999999998</v>
      </c>
      <c r="G592" s="260">
        <v>144.16674</v>
      </c>
      <c r="H592" s="261">
        <f t="shared" si="37"/>
        <v>-0.64253757692670077</v>
      </c>
      <c r="I592" s="260">
        <v>242.97309000000001</v>
      </c>
      <c r="J592" s="261">
        <f t="shared" si="38"/>
        <v>-0.40665552716146469</v>
      </c>
      <c r="K592" s="260">
        <v>403.30599999999998</v>
      </c>
      <c r="L592" s="260">
        <v>144.16674</v>
      </c>
      <c r="M592" s="261">
        <f t="shared" si="39"/>
        <v>-0.64253757692670077</v>
      </c>
    </row>
    <row r="593" spans="1:13" x14ac:dyDescent="0.25">
      <c r="A593" s="259" t="s">
        <v>174</v>
      </c>
      <c r="B593" s="259" t="s">
        <v>266</v>
      </c>
      <c r="C593" s="260">
        <v>44.322980000000001</v>
      </c>
      <c r="D593" s="260">
        <v>6.6527799999999999</v>
      </c>
      <c r="E593" s="261">
        <f t="shared" si="36"/>
        <v>-0.84990224032770356</v>
      </c>
      <c r="F593" s="260">
        <v>1946.11554</v>
      </c>
      <c r="G593" s="260">
        <v>1844.15852</v>
      </c>
      <c r="H593" s="261">
        <f t="shared" si="37"/>
        <v>-5.2390013801544399E-2</v>
      </c>
      <c r="I593" s="260">
        <v>2120.0621900000001</v>
      </c>
      <c r="J593" s="261">
        <f t="shared" si="38"/>
        <v>-0.13013942293834324</v>
      </c>
      <c r="K593" s="260">
        <v>1946.11554</v>
      </c>
      <c r="L593" s="260">
        <v>1844.15852</v>
      </c>
      <c r="M593" s="261">
        <f t="shared" si="39"/>
        <v>-5.2390013801544399E-2</v>
      </c>
    </row>
    <row r="594" spans="1:13" x14ac:dyDescent="0.25">
      <c r="A594" s="259" t="s">
        <v>174</v>
      </c>
      <c r="B594" s="259" t="s">
        <v>367</v>
      </c>
      <c r="C594" s="260">
        <v>0</v>
      </c>
      <c r="D594" s="260">
        <v>0</v>
      </c>
      <c r="E594" s="261" t="str">
        <f t="shared" si="36"/>
        <v/>
      </c>
      <c r="F594" s="260">
        <v>1.6069800000000001</v>
      </c>
      <c r="G594" s="260">
        <v>0</v>
      </c>
      <c r="H594" s="261">
        <f t="shared" si="37"/>
        <v>-1</v>
      </c>
      <c r="I594" s="260">
        <v>0.58296000000000003</v>
      </c>
      <c r="J594" s="261">
        <f t="shared" si="38"/>
        <v>-1</v>
      </c>
      <c r="K594" s="260">
        <v>1.6069800000000001</v>
      </c>
      <c r="L594" s="260">
        <v>0</v>
      </c>
      <c r="M594" s="261">
        <f t="shared" si="39"/>
        <v>-1</v>
      </c>
    </row>
    <row r="595" spans="1:13" x14ac:dyDescent="0.25">
      <c r="A595" s="259" t="s">
        <v>174</v>
      </c>
      <c r="B595" s="259" t="s">
        <v>281</v>
      </c>
      <c r="C595" s="260">
        <v>20.479019999999998</v>
      </c>
      <c r="D595" s="260">
        <v>8.7090000000000001E-2</v>
      </c>
      <c r="E595" s="261">
        <f t="shared" si="36"/>
        <v>-0.99574735509804668</v>
      </c>
      <c r="F595" s="260">
        <v>1762.6095299999999</v>
      </c>
      <c r="G595" s="260">
        <v>1691.5566100000001</v>
      </c>
      <c r="H595" s="261">
        <f t="shared" si="37"/>
        <v>-4.0311208347999727E-2</v>
      </c>
      <c r="I595" s="260">
        <v>1311.4376600000001</v>
      </c>
      <c r="J595" s="261">
        <f t="shared" si="38"/>
        <v>0.28984904246230059</v>
      </c>
      <c r="K595" s="260">
        <v>1762.6095299999999</v>
      </c>
      <c r="L595" s="260">
        <v>1691.5566100000001</v>
      </c>
      <c r="M595" s="261">
        <f t="shared" si="39"/>
        <v>-4.0311208347999727E-2</v>
      </c>
    </row>
    <row r="596" spans="1:13" x14ac:dyDescent="0.25">
      <c r="A596" s="259" t="s">
        <v>174</v>
      </c>
      <c r="B596" s="259" t="s">
        <v>405</v>
      </c>
      <c r="C596" s="260">
        <v>0.11013000000000001</v>
      </c>
      <c r="D596" s="260">
        <v>0</v>
      </c>
      <c r="E596" s="261">
        <f t="shared" si="36"/>
        <v>-1</v>
      </c>
      <c r="F596" s="260">
        <v>2.4311199999999999</v>
      </c>
      <c r="G596" s="260">
        <v>0</v>
      </c>
      <c r="H596" s="261">
        <f t="shared" si="37"/>
        <v>-1</v>
      </c>
      <c r="I596" s="260">
        <v>0.66535999999999995</v>
      </c>
      <c r="J596" s="261">
        <f t="shared" si="38"/>
        <v>-1</v>
      </c>
      <c r="K596" s="260">
        <v>2.4311199999999999</v>
      </c>
      <c r="L596" s="260">
        <v>0</v>
      </c>
      <c r="M596" s="261">
        <f t="shared" si="39"/>
        <v>-1</v>
      </c>
    </row>
    <row r="597" spans="1:13" x14ac:dyDescent="0.25">
      <c r="A597" s="259" t="s">
        <v>174</v>
      </c>
      <c r="B597" s="259" t="s">
        <v>237</v>
      </c>
      <c r="C597" s="260">
        <v>241.84519</v>
      </c>
      <c r="D597" s="260">
        <v>245.08772999999999</v>
      </c>
      <c r="E597" s="261">
        <f t="shared" si="36"/>
        <v>1.3407502543259175E-2</v>
      </c>
      <c r="F597" s="260">
        <v>5740.0504899999996</v>
      </c>
      <c r="G597" s="260">
        <v>4007.1994</v>
      </c>
      <c r="H597" s="261">
        <f t="shared" si="37"/>
        <v>-0.30188777834252112</v>
      </c>
      <c r="I597" s="260">
        <v>7348.7772100000002</v>
      </c>
      <c r="J597" s="261">
        <f t="shared" si="38"/>
        <v>-0.45471208535930019</v>
      </c>
      <c r="K597" s="260">
        <v>5740.0504899999996</v>
      </c>
      <c r="L597" s="260">
        <v>4007.1994</v>
      </c>
      <c r="M597" s="261">
        <f t="shared" si="39"/>
        <v>-0.30188777834252112</v>
      </c>
    </row>
    <row r="598" spans="1:13" x14ac:dyDescent="0.25">
      <c r="A598" s="259" t="s">
        <v>174</v>
      </c>
      <c r="B598" s="259" t="s">
        <v>261</v>
      </c>
      <c r="C598" s="260">
        <v>189.57783000000001</v>
      </c>
      <c r="D598" s="260">
        <v>65.227099999999993</v>
      </c>
      <c r="E598" s="261">
        <f t="shared" si="36"/>
        <v>-0.65593497931693812</v>
      </c>
      <c r="F598" s="260">
        <v>1758.89267</v>
      </c>
      <c r="G598" s="260">
        <v>1250.79991</v>
      </c>
      <c r="H598" s="261">
        <f t="shared" si="37"/>
        <v>-0.28887081552281413</v>
      </c>
      <c r="I598" s="260">
        <v>2423.1460900000002</v>
      </c>
      <c r="J598" s="261">
        <f t="shared" si="38"/>
        <v>-0.48381159717860844</v>
      </c>
      <c r="K598" s="260">
        <v>1758.89267</v>
      </c>
      <c r="L598" s="260">
        <v>1250.79991</v>
      </c>
      <c r="M598" s="261">
        <f t="shared" si="39"/>
        <v>-0.28887081552281413</v>
      </c>
    </row>
    <row r="599" spans="1:13" x14ac:dyDescent="0.25">
      <c r="A599" s="259" t="s">
        <v>174</v>
      </c>
      <c r="B599" s="259" t="s">
        <v>287</v>
      </c>
      <c r="C599" s="260">
        <v>9.4385999999999992</v>
      </c>
      <c r="D599" s="260">
        <v>22.73725</v>
      </c>
      <c r="E599" s="261">
        <f t="shared" si="36"/>
        <v>1.4089642531731403</v>
      </c>
      <c r="F599" s="260">
        <v>336.25234999999998</v>
      </c>
      <c r="G599" s="260">
        <v>503.27030999999999</v>
      </c>
      <c r="H599" s="261">
        <f t="shared" si="37"/>
        <v>0.4967042163422799</v>
      </c>
      <c r="I599" s="260">
        <v>256.58688999999998</v>
      </c>
      <c r="J599" s="261">
        <f t="shared" si="38"/>
        <v>0.96140305531588166</v>
      </c>
      <c r="K599" s="260">
        <v>336.25234999999998</v>
      </c>
      <c r="L599" s="260">
        <v>503.27030999999999</v>
      </c>
      <c r="M599" s="261">
        <f t="shared" si="39"/>
        <v>0.4967042163422799</v>
      </c>
    </row>
    <row r="600" spans="1:13" x14ac:dyDescent="0.25">
      <c r="A600" s="259" t="s">
        <v>174</v>
      </c>
      <c r="B600" s="259" t="s">
        <v>403</v>
      </c>
      <c r="C600" s="260">
        <v>0</v>
      </c>
      <c r="D600" s="260">
        <v>0</v>
      </c>
      <c r="E600" s="261" t="str">
        <f t="shared" si="36"/>
        <v/>
      </c>
      <c r="F600" s="260">
        <v>9.0329999999999994E-2</v>
      </c>
      <c r="G600" s="260">
        <v>0</v>
      </c>
      <c r="H600" s="261">
        <f t="shared" si="37"/>
        <v>-1</v>
      </c>
      <c r="I600" s="260">
        <v>0</v>
      </c>
      <c r="J600" s="261" t="str">
        <f t="shared" si="38"/>
        <v/>
      </c>
      <c r="K600" s="260">
        <v>9.0329999999999994E-2</v>
      </c>
      <c r="L600" s="260">
        <v>0</v>
      </c>
      <c r="M600" s="261">
        <f t="shared" si="39"/>
        <v>-1</v>
      </c>
    </row>
    <row r="601" spans="1:13" x14ac:dyDescent="0.25">
      <c r="A601" s="259" t="s">
        <v>174</v>
      </c>
      <c r="B601" s="259" t="s">
        <v>349</v>
      </c>
      <c r="C601" s="260">
        <v>0</v>
      </c>
      <c r="D601" s="260">
        <v>0</v>
      </c>
      <c r="E601" s="261" t="str">
        <f t="shared" si="36"/>
        <v/>
      </c>
      <c r="F601" s="260">
        <v>43.152270000000001</v>
      </c>
      <c r="G601" s="260">
        <v>89.976799999999997</v>
      </c>
      <c r="H601" s="261">
        <f t="shared" si="37"/>
        <v>1.0851000422457497</v>
      </c>
      <c r="I601" s="260">
        <v>46.425420000000003</v>
      </c>
      <c r="J601" s="261">
        <f t="shared" si="38"/>
        <v>0.93809339797033586</v>
      </c>
      <c r="K601" s="260">
        <v>43.152270000000001</v>
      </c>
      <c r="L601" s="260">
        <v>89.976799999999997</v>
      </c>
      <c r="M601" s="261">
        <f t="shared" si="39"/>
        <v>1.0851000422457497</v>
      </c>
    </row>
    <row r="602" spans="1:13" x14ac:dyDescent="0.25">
      <c r="A602" s="259" t="s">
        <v>174</v>
      </c>
      <c r="B602" s="259" t="s">
        <v>310</v>
      </c>
      <c r="C602" s="260">
        <v>0</v>
      </c>
      <c r="D602" s="260">
        <v>1.48794</v>
      </c>
      <c r="E602" s="261" t="str">
        <f t="shared" si="36"/>
        <v/>
      </c>
      <c r="F602" s="260">
        <v>1277.1836499999999</v>
      </c>
      <c r="G602" s="260">
        <v>409.24727999999999</v>
      </c>
      <c r="H602" s="261">
        <f t="shared" si="37"/>
        <v>-0.67957053004867385</v>
      </c>
      <c r="I602" s="260">
        <v>224.67823000000001</v>
      </c>
      <c r="J602" s="261">
        <f t="shared" si="38"/>
        <v>0.82148168071290195</v>
      </c>
      <c r="K602" s="260">
        <v>1277.1836499999999</v>
      </c>
      <c r="L602" s="260">
        <v>409.24727999999999</v>
      </c>
      <c r="M602" s="261">
        <f t="shared" si="39"/>
        <v>-0.67957053004867385</v>
      </c>
    </row>
    <row r="603" spans="1:13" x14ac:dyDescent="0.25">
      <c r="A603" s="259" t="s">
        <v>174</v>
      </c>
      <c r="B603" s="259" t="s">
        <v>210</v>
      </c>
      <c r="C603" s="260">
        <v>2052.9395100000002</v>
      </c>
      <c r="D603" s="260">
        <v>2297.3466400000002</v>
      </c>
      <c r="E603" s="261">
        <f t="shared" si="36"/>
        <v>0.11905228030805448</v>
      </c>
      <c r="F603" s="260">
        <v>44205.782420000003</v>
      </c>
      <c r="G603" s="260">
        <v>41161.156889999998</v>
      </c>
      <c r="H603" s="261">
        <f t="shared" si="37"/>
        <v>-6.887392018249916E-2</v>
      </c>
      <c r="I603" s="260">
        <v>37382.381379999999</v>
      </c>
      <c r="J603" s="261">
        <f t="shared" si="38"/>
        <v>0.1010843977965965</v>
      </c>
      <c r="K603" s="260">
        <v>44205.782420000003</v>
      </c>
      <c r="L603" s="260">
        <v>41161.156889999998</v>
      </c>
      <c r="M603" s="261">
        <f t="shared" si="39"/>
        <v>-6.887392018249916E-2</v>
      </c>
    </row>
    <row r="604" spans="1:13" x14ac:dyDescent="0.25">
      <c r="A604" s="259" t="s">
        <v>174</v>
      </c>
      <c r="B604" s="259" t="s">
        <v>244</v>
      </c>
      <c r="C604" s="260">
        <v>45.863259999999997</v>
      </c>
      <c r="D604" s="260">
        <v>595.98916999999994</v>
      </c>
      <c r="E604" s="261">
        <f t="shared" si="36"/>
        <v>11.994915101979231</v>
      </c>
      <c r="F604" s="260">
        <v>4939.7655500000001</v>
      </c>
      <c r="G604" s="260">
        <v>4919.3976899999998</v>
      </c>
      <c r="H604" s="261">
        <f t="shared" si="37"/>
        <v>-4.12324427016586E-3</v>
      </c>
      <c r="I604" s="260">
        <v>5438.5899600000002</v>
      </c>
      <c r="J604" s="261">
        <f t="shared" si="38"/>
        <v>-9.5464499772658029E-2</v>
      </c>
      <c r="K604" s="260">
        <v>4939.7655500000001</v>
      </c>
      <c r="L604" s="260">
        <v>4919.3976899999998</v>
      </c>
      <c r="M604" s="261">
        <f t="shared" si="39"/>
        <v>-4.12324427016586E-3</v>
      </c>
    </row>
    <row r="605" spans="1:13" x14ac:dyDescent="0.25">
      <c r="A605" s="259" t="s">
        <v>174</v>
      </c>
      <c r="B605" s="259" t="s">
        <v>209</v>
      </c>
      <c r="C605" s="260">
        <v>1396.82014</v>
      </c>
      <c r="D605" s="260">
        <v>1431.39014</v>
      </c>
      <c r="E605" s="261">
        <f t="shared" si="36"/>
        <v>2.4749070413603746E-2</v>
      </c>
      <c r="F605" s="260">
        <v>30378.354790000001</v>
      </c>
      <c r="G605" s="260">
        <v>29175.3596</v>
      </c>
      <c r="H605" s="261">
        <f t="shared" si="37"/>
        <v>-3.9600406220682061E-2</v>
      </c>
      <c r="I605" s="260">
        <v>29139.184020000001</v>
      </c>
      <c r="J605" s="261">
        <f t="shared" si="38"/>
        <v>1.2414753953016167E-3</v>
      </c>
      <c r="K605" s="260">
        <v>30378.354790000001</v>
      </c>
      <c r="L605" s="260">
        <v>29175.3596</v>
      </c>
      <c r="M605" s="261">
        <f t="shared" si="39"/>
        <v>-3.9600406220682061E-2</v>
      </c>
    </row>
    <row r="606" spans="1:13" x14ac:dyDescent="0.25">
      <c r="A606" s="259" t="s">
        <v>174</v>
      </c>
      <c r="B606" s="259" t="s">
        <v>350</v>
      </c>
      <c r="C606" s="260">
        <v>0</v>
      </c>
      <c r="D606" s="260">
        <v>0</v>
      </c>
      <c r="E606" s="261" t="str">
        <f t="shared" si="36"/>
        <v/>
      </c>
      <c r="F606" s="260">
        <v>782.56438000000003</v>
      </c>
      <c r="G606" s="260">
        <v>381.5419</v>
      </c>
      <c r="H606" s="261">
        <f t="shared" si="37"/>
        <v>-0.51244663090850118</v>
      </c>
      <c r="I606" s="260">
        <v>822.89991999999995</v>
      </c>
      <c r="J606" s="261">
        <f t="shared" si="38"/>
        <v>-0.53634471127424588</v>
      </c>
      <c r="K606" s="260">
        <v>782.56438000000003</v>
      </c>
      <c r="L606" s="260">
        <v>381.5419</v>
      </c>
      <c r="M606" s="261">
        <f t="shared" si="39"/>
        <v>-0.51244663090850118</v>
      </c>
    </row>
    <row r="607" spans="1:13" x14ac:dyDescent="0.25">
      <c r="A607" s="259" t="s">
        <v>174</v>
      </c>
      <c r="B607" s="259" t="s">
        <v>203</v>
      </c>
      <c r="C607" s="260">
        <v>417.13887999999997</v>
      </c>
      <c r="D607" s="260">
        <v>1554.7926500000001</v>
      </c>
      <c r="E607" s="261">
        <f t="shared" si="36"/>
        <v>2.7272781908989163</v>
      </c>
      <c r="F607" s="260">
        <v>16340.26607</v>
      </c>
      <c r="G607" s="260">
        <v>28979.64025</v>
      </c>
      <c r="H607" s="261">
        <f t="shared" si="37"/>
        <v>0.77351091627604074</v>
      </c>
      <c r="I607" s="260">
        <v>29739.958790000001</v>
      </c>
      <c r="J607" s="261">
        <f t="shared" si="38"/>
        <v>-2.5565554591678086E-2</v>
      </c>
      <c r="K607" s="260">
        <v>16340.26607</v>
      </c>
      <c r="L607" s="260">
        <v>28979.64025</v>
      </c>
      <c r="M607" s="261">
        <f t="shared" si="39"/>
        <v>0.77351091627604074</v>
      </c>
    </row>
    <row r="608" spans="1:13" x14ac:dyDescent="0.25">
      <c r="A608" s="259" t="s">
        <v>174</v>
      </c>
      <c r="B608" s="259" t="s">
        <v>507</v>
      </c>
      <c r="C608" s="260">
        <v>0</v>
      </c>
      <c r="D608" s="260">
        <v>0</v>
      </c>
      <c r="E608" s="261" t="str">
        <f t="shared" si="36"/>
        <v/>
      </c>
      <c r="F608" s="260">
        <v>4.32</v>
      </c>
      <c r="G608" s="260">
        <v>0</v>
      </c>
      <c r="H608" s="261">
        <f t="shared" si="37"/>
        <v>-1</v>
      </c>
      <c r="I608" s="260">
        <v>0</v>
      </c>
      <c r="J608" s="261" t="str">
        <f t="shared" si="38"/>
        <v/>
      </c>
      <c r="K608" s="260">
        <v>4.32</v>
      </c>
      <c r="L608" s="260">
        <v>0</v>
      </c>
      <c r="M608" s="261">
        <f t="shared" si="39"/>
        <v>-1</v>
      </c>
    </row>
    <row r="609" spans="1:13" x14ac:dyDescent="0.25">
      <c r="A609" s="259" t="s">
        <v>174</v>
      </c>
      <c r="B609" s="259" t="s">
        <v>338</v>
      </c>
      <c r="C609" s="260">
        <v>36.926070000000003</v>
      </c>
      <c r="D609" s="260">
        <v>0</v>
      </c>
      <c r="E609" s="261">
        <f t="shared" si="36"/>
        <v>-1</v>
      </c>
      <c r="F609" s="260">
        <v>223.02449999999999</v>
      </c>
      <c r="G609" s="260">
        <v>39.092300000000002</v>
      </c>
      <c r="H609" s="261">
        <f t="shared" si="37"/>
        <v>-0.82471746377640121</v>
      </c>
      <c r="I609" s="260">
        <v>181.05983000000001</v>
      </c>
      <c r="J609" s="261">
        <f t="shared" si="38"/>
        <v>-0.78409181097761993</v>
      </c>
      <c r="K609" s="260">
        <v>223.02449999999999</v>
      </c>
      <c r="L609" s="260">
        <v>39.092300000000002</v>
      </c>
      <c r="M609" s="261">
        <f t="shared" si="39"/>
        <v>-0.82471746377640121</v>
      </c>
    </row>
    <row r="610" spans="1:13" x14ac:dyDescent="0.25">
      <c r="A610" s="259" t="s">
        <v>174</v>
      </c>
      <c r="B610" s="259" t="s">
        <v>410</v>
      </c>
      <c r="C610" s="260">
        <v>0</v>
      </c>
      <c r="D610" s="260">
        <v>0</v>
      </c>
      <c r="E610" s="261" t="str">
        <f t="shared" si="36"/>
        <v/>
      </c>
      <c r="F610" s="260">
        <v>0</v>
      </c>
      <c r="G610" s="260">
        <v>0</v>
      </c>
      <c r="H610" s="261" t="str">
        <f t="shared" si="37"/>
        <v/>
      </c>
      <c r="I610" s="260">
        <v>0</v>
      </c>
      <c r="J610" s="261" t="str">
        <f t="shared" si="38"/>
        <v/>
      </c>
      <c r="K610" s="260">
        <v>0</v>
      </c>
      <c r="L610" s="260">
        <v>0</v>
      </c>
      <c r="M610" s="261" t="str">
        <f t="shared" si="39"/>
        <v/>
      </c>
    </row>
    <row r="611" spans="1:13" x14ac:dyDescent="0.25">
      <c r="A611" s="259" t="s">
        <v>174</v>
      </c>
      <c r="B611" s="259" t="s">
        <v>389</v>
      </c>
      <c r="C611" s="260">
        <v>0</v>
      </c>
      <c r="D611" s="260">
        <v>0</v>
      </c>
      <c r="E611" s="261" t="str">
        <f t="shared" si="36"/>
        <v/>
      </c>
      <c r="F611" s="260">
        <v>17.84</v>
      </c>
      <c r="G611" s="260">
        <v>0</v>
      </c>
      <c r="H611" s="261">
        <f t="shared" si="37"/>
        <v>-1</v>
      </c>
      <c r="I611" s="260">
        <v>0</v>
      </c>
      <c r="J611" s="261" t="str">
        <f t="shared" si="38"/>
        <v/>
      </c>
      <c r="K611" s="260">
        <v>17.84</v>
      </c>
      <c r="L611" s="260">
        <v>0</v>
      </c>
      <c r="M611" s="261">
        <f t="shared" si="39"/>
        <v>-1</v>
      </c>
    </row>
    <row r="612" spans="1:13" x14ac:dyDescent="0.25">
      <c r="A612" s="259" t="s">
        <v>174</v>
      </c>
      <c r="B612" s="259" t="s">
        <v>279</v>
      </c>
      <c r="C612" s="260">
        <v>69.564940000000007</v>
      </c>
      <c r="D612" s="260">
        <v>3.8879700000000001</v>
      </c>
      <c r="E612" s="261">
        <f t="shared" si="36"/>
        <v>-0.94411020838945592</v>
      </c>
      <c r="F612" s="260">
        <v>3166.0815600000001</v>
      </c>
      <c r="G612" s="260">
        <v>1840.3019999999999</v>
      </c>
      <c r="H612" s="261">
        <f t="shared" si="37"/>
        <v>-0.41874460113402767</v>
      </c>
      <c r="I612" s="260">
        <v>1793.73353</v>
      </c>
      <c r="J612" s="261">
        <f t="shared" si="38"/>
        <v>2.5961754754063149E-2</v>
      </c>
      <c r="K612" s="260">
        <v>3166.0815600000001</v>
      </c>
      <c r="L612" s="260">
        <v>1840.3019999999999</v>
      </c>
      <c r="M612" s="261">
        <f t="shared" si="39"/>
        <v>-0.41874460113402767</v>
      </c>
    </row>
    <row r="613" spans="1:13" x14ac:dyDescent="0.25">
      <c r="A613" s="259" t="s">
        <v>174</v>
      </c>
      <c r="B613" s="259" t="s">
        <v>363</v>
      </c>
      <c r="C613" s="260">
        <v>0</v>
      </c>
      <c r="D613" s="260">
        <v>0</v>
      </c>
      <c r="E613" s="261" t="str">
        <f t="shared" si="36"/>
        <v/>
      </c>
      <c r="F613" s="260">
        <v>16.673850000000002</v>
      </c>
      <c r="G613" s="260">
        <v>43.867849999999997</v>
      </c>
      <c r="H613" s="261">
        <f t="shared" si="37"/>
        <v>1.6309370661245</v>
      </c>
      <c r="I613" s="260">
        <v>4.5875000000000004</v>
      </c>
      <c r="J613" s="261">
        <f t="shared" si="38"/>
        <v>8.5624741144414163</v>
      </c>
      <c r="K613" s="260">
        <v>16.673850000000002</v>
      </c>
      <c r="L613" s="260">
        <v>43.867849999999997</v>
      </c>
      <c r="M613" s="261">
        <f t="shared" si="39"/>
        <v>1.6309370661245</v>
      </c>
    </row>
    <row r="614" spans="1:13" x14ac:dyDescent="0.25">
      <c r="A614" s="259" t="s">
        <v>174</v>
      </c>
      <c r="B614" s="259" t="s">
        <v>233</v>
      </c>
      <c r="C614" s="260">
        <v>363.26121999999998</v>
      </c>
      <c r="D614" s="260">
        <v>103.35429000000001</v>
      </c>
      <c r="E614" s="261">
        <f t="shared" si="36"/>
        <v>-0.71548218111473605</v>
      </c>
      <c r="F614" s="260">
        <v>8128.9152199999999</v>
      </c>
      <c r="G614" s="260">
        <v>7066.1360999999997</v>
      </c>
      <c r="H614" s="261">
        <f t="shared" si="37"/>
        <v>-0.13074058361258201</v>
      </c>
      <c r="I614" s="260">
        <v>8983.7941800000008</v>
      </c>
      <c r="J614" s="261">
        <f t="shared" si="38"/>
        <v>-0.21345748150254273</v>
      </c>
      <c r="K614" s="260">
        <v>8128.9152199999999</v>
      </c>
      <c r="L614" s="260">
        <v>7066.1360999999997</v>
      </c>
      <c r="M614" s="261">
        <f t="shared" si="39"/>
        <v>-0.13074058361258201</v>
      </c>
    </row>
    <row r="615" spans="1:13" x14ac:dyDescent="0.25">
      <c r="A615" s="259" t="s">
        <v>174</v>
      </c>
      <c r="B615" s="259" t="s">
        <v>335</v>
      </c>
      <c r="C615" s="260">
        <v>0</v>
      </c>
      <c r="D615" s="260">
        <v>43.728960000000001</v>
      </c>
      <c r="E615" s="261" t="str">
        <f t="shared" si="36"/>
        <v/>
      </c>
      <c r="F615" s="260">
        <v>85.317909999999998</v>
      </c>
      <c r="G615" s="260">
        <v>261.19569000000001</v>
      </c>
      <c r="H615" s="261">
        <f t="shared" si="37"/>
        <v>2.0614403236084899</v>
      </c>
      <c r="I615" s="260">
        <v>422.13114999999999</v>
      </c>
      <c r="J615" s="261">
        <f t="shared" si="38"/>
        <v>-0.38124516515779516</v>
      </c>
      <c r="K615" s="260">
        <v>85.317909999999998</v>
      </c>
      <c r="L615" s="260">
        <v>261.19569000000001</v>
      </c>
      <c r="M615" s="261">
        <f t="shared" si="39"/>
        <v>2.0614403236084899</v>
      </c>
    </row>
    <row r="616" spans="1:13" x14ac:dyDescent="0.25">
      <c r="A616" s="259" t="s">
        <v>174</v>
      </c>
      <c r="B616" s="259" t="s">
        <v>314</v>
      </c>
      <c r="C616" s="260">
        <v>0</v>
      </c>
      <c r="D616" s="260">
        <v>0</v>
      </c>
      <c r="E616" s="261" t="str">
        <f t="shared" si="36"/>
        <v/>
      </c>
      <c r="F616" s="260">
        <v>317.38166000000001</v>
      </c>
      <c r="G616" s="260">
        <v>325.01877000000002</v>
      </c>
      <c r="H616" s="261">
        <f t="shared" si="37"/>
        <v>2.4062858578532964E-2</v>
      </c>
      <c r="I616" s="260">
        <v>549.08290999999997</v>
      </c>
      <c r="J616" s="261">
        <f t="shared" si="38"/>
        <v>-0.40806977583767812</v>
      </c>
      <c r="K616" s="260">
        <v>317.38166000000001</v>
      </c>
      <c r="L616" s="260">
        <v>325.01877000000002</v>
      </c>
      <c r="M616" s="261">
        <f t="shared" si="39"/>
        <v>2.4062858578532964E-2</v>
      </c>
    </row>
    <row r="617" spans="1:13" x14ac:dyDescent="0.25">
      <c r="A617" s="259" t="s">
        <v>174</v>
      </c>
      <c r="B617" s="259" t="s">
        <v>251</v>
      </c>
      <c r="C617" s="260">
        <v>389.3229</v>
      </c>
      <c r="D617" s="260">
        <v>1729.45921</v>
      </c>
      <c r="E617" s="261">
        <f t="shared" si="36"/>
        <v>3.4422231777272794</v>
      </c>
      <c r="F617" s="260">
        <v>11239.009889999999</v>
      </c>
      <c r="G617" s="260">
        <v>12538.74179</v>
      </c>
      <c r="H617" s="261">
        <f t="shared" si="37"/>
        <v>0.11564469759533247</v>
      </c>
      <c r="I617" s="260">
        <v>9225.9068299999999</v>
      </c>
      <c r="J617" s="261">
        <f t="shared" si="38"/>
        <v>0.35907960280149509</v>
      </c>
      <c r="K617" s="260">
        <v>11239.009889999999</v>
      </c>
      <c r="L617" s="260">
        <v>12538.74179</v>
      </c>
      <c r="M617" s="261">
        <f t="shared" si="39"/>
        <v>0.11564469759533247</v>
      </c>
    </row>
    <row r="618" spans="1:13" x14ac:dyDescent="0.25">
      <c r="A618" s="259" t="s">
        <v>174</v>
      </c>
      <c r="B618" s="259" t="s">
        <v>225</v>
      </c>
      <c r="C618" s="260">
        <v>200.02694</v>
      </c>
      <c r="D618" s="260">
        <v>104.25381</v>
      </c>
      <c r="E618" s="261">
        <f t="shared" si="36"/>
        <v>-0.4788011554843562</v>
      </c>
      <c r="F618" s="260">
        <v>5225.82719</v>
      </c>
      <c r="G618" s="260">
        <v>3750.88769</v>
      </c>
      <c r="H618" s="261">
        <f t="shared" si="37"/>
        <v>-0.28224038920047023</v>
      </c>
      <c r="I618" s="260">
        <v>3122.3194699999999</v>
      </c>
      <c r="J618" s="261">
        <f t="shared" si="38"/>
        <v>0.2013145118683195</v>
      </c>
      <c r="K618" s="260">
        <v>5225.82719</v>
      </c>
      <c r="L618" s="260">
        <v>3750.88769</v>
      </c>
      <c r="M618" s="261">
        <f t="shared" si="39"/>
        <v>-0.28224038920047023</v>
      </c>
    </row>
    <row r="619" spans="1:13" x14ac:dyDescent="0.25">
      <c r="A619" s="259" t="s">
        <v>174</v>
      </c>
      <c r="B619" s="259" t="s">
        <v>277</v>
      </c>
      <c r="C619" s="260">
        <v>64.461690000000004</v>
      </c>
      <c r="D619" s="260">
        <v>2.1413600000000002</v>
      </c>
      <c r="E619" s="261">
        <f t="shared" si="36"/>
        <v>-0.9667808895485055</v>
      </c>
      <c r="F619" s="260">
        <v>581.06728999999996</v>
      </c>
      <c r="G619" s="260">
        <v>368.99252999999999</v>
      </c>
      <c r="H619" s="261">
        <f t="shared" si="37"/>
        <v>-0.3649745281652319</v>
      </c>
      <c r="I619" s="260">
        <v>306.15571</v>
      </c>
      <c r="J619" s="261">
        <f t="shared" si="38"/>
        <v>0.20524464495533978</v>
      </c>
      <c r="K619" s="260">
        <v>581.06728999999996</v>
      </c>
      <c r="L619" s="260">
        <v>368.99252999999999</v>
      </c>
      <c r="M619" s="261">
        <f t="shared" si="39"/>
        <v>-0.3649745281652319</v>
      </c>
    </row>
    <row r="620" spans="1:13" x14ac:dyDescent="0.25">
      <c r="A620" s="259" t="s">
        <v>174</v>
      </c>
      <c r="B620" s="259" t="s">
        <v>319</v>
      </c>
      <c r="C620" s="260">
        <v>12.48</v>
      </c>
      <c r="D620" s="260">
        <v>3.4615499999999999</v>
      </c>
      <c r="E620" s="261">
        <f t="shared" si="36"/>
        <v>-0.72263221153846158</v>
      </c>
      <c r="F620" s="260">
        <v>1109.1253400000001</v>
      </c>
      <c r="G620" s="260">
        <v>114.03865</v>
      </c>
      <c r="H620" s="261">
        <f t="shared" si="37"/>
        <v>-0.89718145831921936</v>
      </c>
      <c r="I620" s="260">
        <v>80.180639999999997</v>
      </c>
      <c r="J620" s="261">
        <f t="shared" si="38"/>
        <v>0.42227163564670978</v>
      </c>
      <c r="K620" s="260">
        <v>1109.1253400000001</v>
      </c>
      <c r="L620" s="260">
        <v>114.03865</v>
      </c>
      <c r="M620" s="261">
        <f t="shared" si="39"/>
        <v>-0.89718145831921936</v>
      </c>
    </row>
    <row r="621" spans="1:13" x14ac:dyDescent="0.25">
      <c r="A621" s="259" t="s">
        <v>174</v>
      </c>
      <c r="B621" s="259" t="s">
        <v>505</v>
      </c>
      <c r="C621" s="260">
        <v>0</v>
      </c>
      <c r="D621" s="260">
        <v>0</v>
      </c>
      <c r="E621" s="261" t="str">
        <f t="shared" si="36"/>
        <v/>
      </c>
      <c r="F621" s="260">
        <v>4.4799999999999996E-3</v>
      </c>
      <c r="G621" s="260">
        <v>0</v>
      </c>
      <c r="H621" s="261">
        <f t="shared" si="37"/>
        <v>-1</v>
      </c>
      <c r="I621" s="260">
        <v>1.32717</v>
      </c>
      <c r="J621" s="261">
        <f t="shared" si="38"/>
        <v>-1</v>
      </c>
      <c r="K621" s="260">
        <v>4.4799999999999996E-3</v>
      </c>
      <c r="L621" s="260">
        <v>0</v>
      </c>
      <c r="M621" s="261">
        <f t="shared" si="39"/>
        <v>-1</v>
      </c>
    </row>
    <row r="622" spans="1:13" x14ac:dyDescent="0.25">
      <c r="A622" s="259" t="s">
        <v>174</v>
      </c>
      <c r="B622" s="259" t="s">
        <v>396</v>
      </c>
      <c r="C622" s="260">
        <v>0</v>
      </c>
      <c r="D622" s="260">
        <v>0</v>
      </c>
      <c r="E622" s="261" t="str">
        <f t="shared" si="36"/>
        <v/>
      </c>
      <c r="F622" s="260">
        <v>0</v>
      </c>
      <c r="G622" s="260">
        <v>96.666569999999993</v>
      </c>
      <c r="H622" s="261" t="str">
        <f t="shared" si="37"/>
        <v/>
      </c>
      <c r="I622" s="260">
        <v>78.444000000000003</v>
      </c>
      <c r="J622" s="261">
        <f t="shared" si="38"/>
        <v>0.23230036714089008</v>
      </c>
      <c r="K622" s="260">
        <v>0</v>
      </c>
      <c r="L622" s="260">
        <v>96.666569999999993</v>
      </c>
      <c r="M622" s="261" t="str">
        <f t="shared" si="39"/>
        <v/>
      </c>
    </row>
    <row r="623" spans="1:13" x14ac:dyDescent="0.25">
      <c r="A623" s="259" t="s">
        <v>174</v>
      </c>
      <c r="B623" s="259" t="s">
        <v>394</v>
      </c>
      <c r="C623" s="260">
        <v>0</v>
      </c>
      <c r="D623" s="260">
        <v>0</v>
      </c>
      <c r="E623" s="261" t="str">
        <f t="shared" si="36"/>
        <v/>
      </c>
      <c r="F623" s="260">
        <v>0</v>
      </c>
      <c r="G623" s="260">
        <v>0</v>
      </c>
      <c r="H623" s="261" t="str">
        <f t="shared" si="37"/>
        <v/>
      </c>
      <c r="I623" s="260">
        <v>0</v>
      </c>
      <c r="J623" s="261" t="str">
        <f t="shared" si="38"/>
        <v/>
      </c>
      <c r="K623" s="260">
        <v>0</v>
      </c>
      <c r="L623" s="260">
        <v>0</v>
      </c>
      <c r="M623" s="261" t="str">
        <f t="shared" si="39"/>
        <v/>
      </c>
    </row>
    <row r="624" spans="1:13" x14ac:dyDescent="0.25">
      <c r="A624" s="259" t="s">
        <v>174</v>
      </c>
      <c r="B624" s="259" t="s">
        <v>380</v>
      </c>
      <c r="C624" s="260">
        <v>0</v>
      </c>
      <c r="D624" s="260">
        <v>0</v>
      </c>
      <c r="E624" s="261" t="str">
        <f t="shared" si="36"/>
        <v/>
      </c>
      <c r="F624" s="260">
        <v>0</v>
      </c>
      <c r="G624" s="260">
        <v>0</v>
      </c>
      <c r="H624" s="261" t="str">
        <f t="shared" si="37"/>
        <v/>
      </c>
      <c r="I624" s="260">
        <v>0</v>
      </c>
      <c r="J624" s="261" t="str">
        <f t="shared" si="38"/>
        <v/>
      </c>
      <c r="K624" s="260">
        <v>0</v>
      </c>
      <c r="L624" s="260">
        <v>0</v>
      </c>
      <c r="M624" s="261" t="str">
        <f t="shared" si="39"/>
        <v/>
      </c>
    </row>
    <row r="625" spans="1:13" x14ac:dyDescent="0.25">
      <c r="A625" s="259" t="s">
        <v>174</v>
      </c>
      <c r="B625" s="259" t="s">
        <v>276</v>
      </c>
      <c r="C625" s="260">
        <v>7.2826500000000003</v>
      </c>
      <c r="D625" s="260">
        <v>336.96501999999998</v>
      </c>
      <c r="E625" s="261">
        <f t="shared" si="36"/>
        <v>45.269561217413987</v>
      </c>
      <c r="F625" s="260">
        <v>556.18498999999997</v>
      </c>
      <c r="G625" s="260">
        <v>1550.21703</v>
      </c>
      <c r="H625" s="261">
        <f t="shared" si="37"/>
        <v>1.7872327694424119</v>
      </c>
      <c r="I625" s="260">
        <v>783.30516</v>
      </c>
      <c r="J625" s="261">
        <f t="shared" si="38"/>
        <v>0.97907164303628491</v>
      </c>
      <c r="K625" s="260">
        <v>556.18498999999997</v>
      </c>
      <c r="L625" s="260">
        <v>1550.21703</v>
      </c>
      <c r="M625" s="261">
        <f t="shared" si="39"/>
        <v>1.7872327694424119</v>
      </c>
    </row>
    <row r="626" spans="1:13" x14ac:dyDescent="0.25">
      <c r="A626" s="259" t="s">
        <v>174</v>
      </c>
      <c r="B626" s="259" t="s">
        <v>342</v>
      </c>
      <c r="C626" s="260">
        <v>0</v>
      </c>
      <c r="D626" s="260">
        <v>0</v>
      </c>
      <c r="E626" s="261" t="str">
        <f t="shared" si="36"/>
        <v/>
      </c>
      <c r="F626" s="260">
        <v>43.780029999999996</v>
      </c>
      <c r="G626" s="260">
        <v>123.61174</v>
      </c>
      <c r="H626" s="261">
        <f t="shared" si="37"/>
        <v>1.8234731680174732</v>
      </c>
      <c r="I626" s="260">
        <v>42.677239999999998</v>
      </c>
      <c r="J626" s="261">
        <f t="shared" si="38"/>
        <v>1.8964323840998154</v>
      </c>
      <c r="K626" s="260">
        <v>43.780029999999996</v>
      </c>
      <c r="L626" s="260">
        <v>123.61174</v>
      </c>
      <c r="M626" s="261">
        <f t="shared" si="39"/>
        <v>1.8234731680174732</v>
      </c>
    </row>
    <row r="627" spans="1:13" x14ac:dyDescent="0.25">
      <c r="A627" s="259" t="s">
        <v>174</v>
      </c>
      <c r="B627" s="259" t="s">
        <v>236</v>
      </c>
      <c r="C627" s="260">
        <v>6.4766899999999996</v>
      </c>
      <c r="D627" s="260">
        <v>67.884600000000006</v>
      </c>
      <c r="E627" s="261">
        <f t="shared" si="36"/>
        <v>9.4813724294354085</v>
      </c>
      <c r="F627" s="260">
        <v>875.98571000000004</v>
      </c>
      <c r="G627" s="260">
        <v>1502.58563</v>
      </c>
      <c r="H627" s="261">
        <f t="shared" si="37"/>
        <v>0.71530838100087268</v>
      </c>
      <c r="I627" s="260">
        <v>2094.3210399999998</v>
      </c>
      <c r="J627" s="261">
        <f t="shared" si="38"/>
        <v>-0.28254283784495615</v>
      </c>
      <c r="K627" s="260">
        <v>875.98571000000004</v>
      </c>
      <c r="L627" s="260">
        <v>1502.58563</v>
      </c>
      <c r="M627" s="261">
        <f t="shared" si="39"/>
        <v>0.71530838100087268</v>
      </c>
    </row>
    <row r="628" spans="1:13" x14ac:dyDescent="0.25">
      <c r="A628" s="259" t="s">
        <v>174</v>
      </c>
      <c r="B628" s="259" t="s">
        <v>217</v>
      </c>
      <c r="C628" s="260">
        <v>0</v>
      </c>
      <c r="D628" s="260">
        <v>253.14304999999999</v>
      </c>
      <c r="E628" s="261" t="str">
        <f t="shared" si="36"/>
        <v/>
      </c>
      <c r="F628" s="260">
        <v>199.41119</v>
      </c>
      <c r="G628" s="260">
        <v>14128.426170000001</v>
      </c>
      <c r="H628" s="261">
        <f t="shared" si="37"/>
        <v>69.850718909004058</v>
      </c>
      <c r="I628" s="260">
        <v>12007.882030000001</v>
      </c>
      <c r="J628" s="261">
        <f t="shared" si="38"/>
        <v>0.17659601707462813</v>
      </c>
      <c r="K628" s="260">
        <v>199.41119</v>
      </c>
      <c r="L628" s="260">
        <v>14128.426170000001</v>
      </c>
      <c r="M628" s="261">
        <f t="shared" si="39"/>
        <v>69.850718909004058</v>
      </c>
    </row>
    <row r="629" spans="1:13" x14ac:dyDescent="0.25">
      <c r="A629" s="259" t="s">
        <v>174</v>
      </c>
      <c r="B629" s="259" t="s">
        <v>300</v>
      </c>
      <c r="C629" s="260">
        <v>19.655000000000001</v>
      </c>
      <c r="D629" s="260">
        <v>19.521039999999999</v>
      </c>
      <c r="E629" s="261">
        <f t="shared" si="36"/>
        <v>-6.8155685576190006E-3</v>
      </c>
      <c r="F629" s="260">
        <v>1535.44588</v>
      </c>
      <c r="G629" s="260">
        <v>867.75536999999997</v>
      </c>
      <c r="H629" s="261">
        <f t="shared" si="37"/>
        <v>-0.4348512172894039</v>
      </c>
      <c r="I629" s="260">
        <v>844.54273000000001</v>
      </c>
      <c r="J629" s="261">
        <f t="shared" si="38"/>
        <v>2.7485453577937857E-2</v>
      </c>
      <c r="K629" s="260">
        <v>1535.44588</v>
      </c>
      <c r="L629" s="260">
        <v>867.75536999999997</v>
      </c>
      <c r="M629" s="261">
        <f t="shared" si="39"/>
        <v>-0.4348512172894039</v>
      </c>
    </row>
    <row r="630" spans="1:13" x14ac:dyDescent="0.25">
      <c r="A630" s="259" t="s">
        <v>174</v>
      </c>
      <c r="B630" s="259" t="s">
        <v>278</v>
      </c>
      <c r="C630" s="260">
        <v>14.065910000000001</v>
      </c>
      <c r="D630" s="260">
        <v>99.591729999999998</v>
      </c>
      <c r="E630" s="261">
        <f t="shared" si="36"/>
        <v>6.0803616687437918</v>
      </c>
      <c r="F630" s="260">
        <v>541.36239</v>
      </c>
      <c r="G630" s="260">
        <v>1110.15338</v>
      </c>
      <c r="H630" s="261">
        <f t="shared" si="37"/>
        <v>1.0506658765120345</v>
      </c>
      <c r="I630" s="260">
        <v>2617.3824599999998</v>
      </c>
      <c r="J630" s="261">
        <f t="shared" si="38"/>
        <v>-0.57585358770991379</v>
      </c>
      <c r="K630" s="260">
        <v>541.36239</v>
      </c>
      <c r="L630" s="260">
        <v>1110.15338</v>
      </c>
      <c r="M630" s="261">
        <f t="shared" si="39"/>
        <v>1.0506658765120345</v>
      </c>
    </row>
    <row r="631" spans="1:13" x14ac:dyDescent="0.25">
      <c r="A631" s="259" t="s">
        <v>174</v>
      </c>
      <c r="B631" s="259" t="s">
        <v>291</v>
      </c>
      <c r="C631" s="260">
        <v>0</v>
      </c>
      <c r="D631" s="260">
        <v>21.47325</v>
      </c>
      <c r="E631" s="261" t="str">
        <f t="shared" si="36"/>
        <v/>
      </c>
      <c r="F631" s="260">
        <v>195.42993999999999</v>
      </c>
      <c r="G631" s="260">
        <v>822.59681</v>
      </c>
      <c r="H631" s="261">
        <f t="shared" si="37"/>
        <v>3.2091647267557883</v>
      </c>
      <c r="I631" s="260">
        <v>807.37446999999997</v>
      </c>
      <c r="J631" s="261">
        <f t="shared" si="38"/>
        <v>1.8854126016642603E-2</v>
      </c>
      <c r="K631" s="260">
        <v>195.42993999999999</v>
      </c>
      <c r="L631" s="260">
        <v>822.59681</v>
      </c>
      <c r="M631" s="261">
        <f t="shared" si="39"/>
        <v>3.2091647267557883</v>
      </c>
    </row>
    <row r="632" spans="1:13" x14ac:dyDescent="0.25">
      <c r="A632" s="259" t="s">
        <v>174</v>
      </c>
      <c r="B632" s="259" t="s">
        <v>297</v>
      </c>
      <c r="C632" s="260">
        <v>0</v>
      </c>
      <c r="D632" s="260">
        <v>2.52027</v>
      </c>
      <c r="E632" s="261" t="str">
        <f t="shared" si="36"/>
        <v/>
      </c>
      <c r="F632" s="260">
        <v>212.60731000000001</v>
      </c>
      <c r="G632" s="260">
        <v>143.85145</v>
      </c>
      <c r="H632" s="261">
        <f t="shared" si="37"/>
        <v>-0.32339367823241827</v>
      </c>
      <c r="I632" s="260">
        <v>180.84871000000001</v>
      </c>
      <c r="J632" s="261">
        <f t="shared" si="38"/>
        <v>-0.20457574731940309</v>
      </c>
      <c r="K632" s="260">
        <v>212.60731000000001</v>
      </c>
      <c r="L632" s="260">
        <v>143.85145</v>
      </c>
      <c r="M632" s="261">
        <f t="shared" si="39"/>
        <v>-0.32339367823241827</v>
      </c>
    </row>
    <row r="633" spans="1:13" x14ac:dyDescent="0.25">
      <c r="A633" s="259" t="s">
        <v>174</v>
      </c>
      <c r="B633" s="259" t="s">
        <v>305</v>
      </c>
      <c r="C633" s="260">
        <v>0</v>
      </c>
      <c r="D633" s="260">
        <v>0</v>
      </c>
      <c r="E633" s="261" t="str">
        <f t="shared" si="36"/>
        <v/>
      </c>
      <c r="F633" s="260">
        <v>22.159559999999999</v>
      </c>
      <c r="G633" s="260">
        <v>408.87013999999999</v>
      </c>
      <c r="H633" s="261">
        <f t="shared" si="37"/>
        <v>17.45118495132575</v>
      </c>
      <c r="I633" s="260">
        <v>506.31493999999998</v>
      </c>
      <c r="J633" s="261">
        <f t="shared" si="38"/>
        <v>-0.19245886759731001</v>
      </c>
      <c r="K633" s="260">
        <v>22.159559999999999</v>
      </c>
      <c r="L633" s="260">
        <v>408.87013999999999</v>
      </c>
      <c r="M633" s="261">
        <f t="shared" si="39"/>
        <v>17.45118495132575</v>
      </c>
    </row>
    <row r="634" spans="1:13" x14ac:dyDescent="0.25">
      <c r="A634" s="259" t="s">
        <v>174</v>
      </c>
      <c r="B634" s="259" t="s">
        <v>324</v>
      </c>
      <c r="C634" s="260">
        <v>9.7355</v>
      </c>
      <c r="D634" s="260">
        <v>0.7046</v>
      </c>
      <c r="E634" s="261">
        <f t="shared" si="36"/>
        <v>-0.92762569975861542</v>
      </c>
      <c r="F634" s="260">
        <v>430.29424</v>
      </c>
      <c r="G634" s="260">
        <v>179.98307</v>
      </c>
      <c r="H634" s="261">
        <f t="shared" si="37"/>
        <v>-0.58172094053594581</v>
      </c>
      <c r="I634" s="260">
        <v>620.56295999999998</v>
      </c>
      <c r="J634" s="261">
        <f t="shared" si="38"/>
        <v>-0.70996807479453816</v>
      </c>
      <c r="K634" s="260">
        <v>430.29424</v>
      </c>
      <c r="L634" s="260">
        <v>179.98307</v>
      </c>
      <c r="M634" s="261">
        <f t="shared" si="39"/>
        <v>-0.58172094053594581</v>
      </c>
    </row>
    <row r="635" spans="1:13" x14ac:dyDescent="0.25">
      <c r="A635" s="259" t="s">
        <v>174</v>
      </c>
      <c r="B635" s="259" t="s">
        <v>511</v>
      </c>
      <c r="C635" s="260">
        <v>0</v>
      </c>
      <c r="D635" s="260">
        <v>0</v>
      </c>
      <c r="E635" s="261" t="str">
        <f t="shared" si="36"/>
        <v/>
      </c>
      <c r="F635" s="260">
        <v>0</v>
      </c>
      <c r="G635" s="260">
        <v>0</v>
      </c>
      <c r="H635" s="261" t="str">
        <f t="shared" si="37"/>
        <v/>
      </c>
      <c r="I635" s="260">
        <v>0</v>
      </c>
      <c r="J635" s="261" t="str">
        <f t="shared" si="38"/>
        <v/>
      </c>
      <c r="K635" s="260">
        <v>0</v>
      </c>
      <c r="L635" s="260">
        <v>0</v>
      </c>
      <c r="M635" s="261" t="str">
        <f t="shared" si="39"/>
        <v/>
      </c>
    </row>
    <row r="636" spans="1:13" x14ac:dyDescent="0.25">
      <c r="A636" s="259" t="s">
        <v>174</v>
      </c>
      <c r="B636" s="259" t="s">
        <v>288</v>
      </c>
      <c r="C636" s="260">
        <v>280.34917000000002</v>
      </c>
      <c r="D636" s="260">
        <v>21.890789999999999</v>
      </c>
      <c r="E636" s="261">
        <f t="shared" si="36"/>
        <v>-0.92191598070363467</v>
      </c>
      <c r="F636" s="260">
        <v>651.15484000000004</v>
      </c>
      <c r="G636" s="260">
        <v>1656.88348</v>
      </c>
      <c r="H636" s="261">
        <f t="shared" si="37"/>
        <v>1.5445306987198313</v>
      </c>
      <c r="I636" s="260">
        <v>1790.68993</v>
      </c>
      <c r="J636" s="261">
        <f t="shared" si="38"/>
        <v>-7.472340563170532E-2</v>
      </c>
      <c r="K636" s="260">
        <v>651.15484000000004</v>
      </c>
      <c r="L636" s="260">
        <v>1656.88348</v>
      </c>
      <c r="M636" s="261">
        <f t="shared" si="39"/>
        <v>1.5445306987198313</v>
      </c>
    </row>
    <row r="637" spans="1:13" x14ac:dyDescent="0.25">
      <c r="A637" s="259" t="s">
        <v>174</v>
      </c>
      <c r="B637" s="259" t="s">
        <v>339</v>
      </c>
      <c r="C637" s="260">
        <v>0</v>
      </c>
      <c r="D637" s="260">
        <v>0</v>
      </c>
      <c r="E637" s="261" t="str">
        <f t="shared" si="36"/>
        <v/>
      </c>
      <c r="F637" s="260">
        <v>8.9999999999999998E-4</v>
      </c>
      <c r="G637" s="260">
        <v>2.4819499999999999</v>
      </c>
      <c r="H637" s="261">
        <f t="shared" si="37"/>
        <v>2756.7222222222222</v>
      </c>
      <c r="I637" s="260">
        <v>8.9125099999999993</v>
      </c>
      <c r="J637" s="261">
        <f t="shared" si="38"/>
        <v>-0.72152064906519042</v>
      </c>
      <c r="K637" s="260">
        <v>8.9999999999999998E-4</v>
      </c>
      <c r="L637" s="260">
        <v>2.4819499999999999</v>
      </c>
      <c r="M637" s="261">
        <f t="shared" si="39"/>
        <v>2756.7222222222222</v>
      </c>
    </row>
    <row r="638" spans="1:13" x14ac:dyDescent="0.25">
      <c r="A638" s="259" t="s">
        <v>174</v>
      </c>
      <c r="B638" s="259" t="s">
        <v>246</v>
      </c>
      <c r="C638" s="260">
        <v>159.61399</v>
      </c>
      <c r="D638" s="260">
        <v>504.54622000000001</v>
      </c>
      <c r="E638" s="261">
        <f t="shared" si="36"/>
        <v>2.1610400817622564</v>
      </c>
      <c r="F638" s="260">
        <v>4696.74226</v>
      </c>
      <c r="G638" s="260">
        <v>4086.3332300000002</v>
      </c>
      <c r="H638" s="261">
        <f t="shared" si="37"/>
        <v>-0.12996434469027041</v>
      </c>
      <c r="I638" s="260">
        <v>4882.2114000000001</v>
      </c>
      <c r="J638" s="261">
        <f t="shared" si="38"/>
        <v>-0.16301591733614806</v>
      </c>
      <c r="K638" s="260">
        <v>4696.74226</v>
      </c>
      <c r="L638" s="260">
        <v>4086.3332300000002</v>
      </c>
      <c r="M638" s="261">
        <f t="shared" si="39"/>
        <v>-0.12996434469027041</v>
      </c>
    </row>
    <row r="639" spans="1:13" x14ac:dyDescent="0.25">
      <c r="A639" s="259" t="s">
        <v>174</v>
      </c>
      <c r="B639" s="259" t="s">
        <v>375</v>
      </c>
      <c r="C639" s="260">
        <v>1.68262</v>
      </c>
      <c r="D639" s="260">
        <v>0</v>
      </c>
      <c r="E639" s="261">
        <f t="shared" si="36"/>
        <v>-1</v>
      </c>
      <c r="F639" s="260">
        <v>1.68262</v>
      </c>
      <c r="G639" s="260">
        <v>5.0979900000000002</v>
      </c>
      <c r="H639" s="261">
        <f t="shared" si="37"/>
        <v>2.0297928230973126</v>
      </c>
      <c r="I639" s="260">
        <v>8.42544</v>
      </c>
      <c r="J639" s="261">
        <f t="shared" si="38"/>
        <v>-0.39492892952771608</v>
      </c>
      <c r="K639" s="260">
        <v>1.68262</v>
      </c>
      <c r="L639" s="260">
        <v>5.0979900000000002</v>
      </c>
      <c r="M639" s="261">
        <f t="shared" si="39"/>
        <v>2.0297928230973126</v>
      </c>
    </row>
    <row r="640" spans="1:13" x14ac:dyDescent="0.25">
      <c r="A640" s="259" t="s">
        <v>174</v>
      </c>
      <c r="B640" s="259" t="s">
        <v>401</v>
      </c>
      <c r="C640" s="260">
        <v>0</v>
      </c>
      <c r="D640" s="260">
        <v>0</v>
      </c>
      <c r="E640" s="261" t="str">
        <f t="shared" si="36"/>
        <v/>
      </c>
      <c r="F640" s="260">
        <v>0</v>
      </c>
      <c r="G640" s="260">
        <v>0</v>
      </c>
      <c r="H640" s="261" t="str">
        <f t="shared" si="37"/>
        <v/>
      </c>
      <c r="I640" s="260">
        <v>0</v>
      </c>
      <c r="J640" s="261" t="str">
        <f t="shared" si="38"/>
        <v/>
      </c>
      <c r="K640" s="260">
        <v>0</v>
      </c>
      <c r="L640" s="260">
        <v>0</v>
      </c>
      <c r="M640" s="261" t="str">
        <f t="shared" si="39"/>
        <v/>
      </c>
    </row>
    <row r="641" spans="1:13" x14ac:dyDescent="0.25">
      <c r="A641" s="259" t="s">
        <v>174</v>
      </c>
      <c r="B641" s="259" t="s">
        <v>253</v>
      </c>
      <c r="C641" s="260">
        <v>235.76376999999999</v>
      </c>
      <c r="D641" s="260">
        <v>334.34303</v>
      </c>
      <c r="E641" s="261">
        <f t="shared" si="36"/>
        <v>0.41812726357404273</v>
      </c>
      <c r="F641" s="260">
        <v>5070.6882100000003</v>
      </c>
      <c r="G641" s="260">
        <v>7619.5149499999998</v>
      </c>
      <c r="H641" s="261">
        <f t="shared" si="37"/>
        <v>0.5026589359159197</v>
      </c>
      <c r="I641" s="260">
        <v>9064.7534699999997</v>
      </c>
      <c r="J641" s="261">
        <f t="shared" si="38"/>
        <v>-0.1594349504134942</v>
      </c>
      <c r="K641" s="260">
        <v>5070.6882100000003</v>
      </c>
      <c r="L641" s="260">
        <v>7619.5149499999998</v>
      </c>
      <c r="M641" s="261">
        <f t="shared" si="39"/>
        <v>0.5026589359159197</v>
      </c>
    </row>
    <row r="642" spans="1:13" x14ac:dyDescent="0.25">
      <c r="A642" s="259" t="s">
        <v>174</v>
      </c>
      <c r="B642" s="259" t="s">
        <v>340</v>
      </c>
      <c r="C642" s="260">
        <v>26.012260000000001</v>
      </c>
      <c r="D642" s="260">
        <v>4.4618500000000001</v>
      </c>
      <c r="E642" s="261">
        <f t="shared" si="36"/>
        <v>-0.82847126701024831</v>
      </c>
      <c r="F642" s="260">
        <v>592.67696999999998</v>
      </c>
      <c r="G642" s="260">
        <v>294.33774</v>
      </c>
      <c r="H642" s="261">
        <f t="shared" si="37"/>
        <v>-0.50337577652123044</v>
      </c>
      <c r="I642" s="260">
        <v>310.00344999999999</v>
      </c>
      <c r="J642" s="261">
        <f t="shared" si="38"/>
        <v>-5.0533985992736508E-2</v>
      </c>
      <c r="K642" s="260">
        <v>592.67696999999998</v>
      </c>
      <c r="L642" s="260">
        <v>294.33774</v>
      </c>
      <c r="M642" s="261">
        <f t="shared" si="39"/>
        <v>-0.50337577652123044</v>
      </c>
    </row>
    <row r="643" spans="1:13" x14ac:dyDescent="0.25">
      <c r="A643" s="259" t="s">
        <v>174</v>
      </c>
      <c r="B643" s="259" t="s">
        <v>213</v>
      </c>
      <c r="C643" s="260">
        <v>344.56828999999999</v>
      </c>
      <c r="D643" s="260">
        <v>861.56843000000003</v>
      </c>
      <c r="E643" s="261">
        <f t="shared" si="36"/>
        <v>1.5004286668398885</v>
      </c>
      <c r="F643" s="260">
        <v>5581.5188799999996</v>
      </c>
      <c r="G643" s="260">
        <v>7313.2906199999998</v>
      </c>
      <c r="H643" s="261">
        <f t="shared" si="37"/>
        <v>0.31026890300512622</v>
      </c>
      <c r="I643" s="260">
        <v>8550.2456500000008</v>
      </c>
      <c r="J643" s="261">
        <f t="shared" si="38"/>
        <v>-0.14466894644132255</v>
      </c>
      <c r="K643" s="260">
        <v>5581.5188799999996</v>
      </c>
      <c r="L643" s="260">
        <v>7313.2906199999998</v>
      </c>
      <c r="M643" s="261">
        <f t="shared" si="39"/>
        <v>0.31026890300512622</v>
      </c>
    </row>
    <row r="644" spans="1:13" x14ac:dyDescent="0.25">
      <c r="A644" s="259" t="s">
        <v>174</v>
      </c>
      <c r="B644" s="259" t="s">
        <v>280</v>
      </c>
      <c r="C644" s="260">
        <v>91.12397</v>
      </c>
      <c r="D644" s="260">
        <v>20.728480000000001</v>
      </c>
      <c r="E644" s="261">
        <f t="shared" ref="E644:E707" si="40">IF(C644=0,"",(D644/C644-1))</f>
        <v>-0.77252439725793332</v>
      </c>
      <c r="F644" s="260">
        <v>1320.1566800000001</v>
      </c>
      <c r="G644" s="260">
        <v>1143.9788699999999</v>
      </c>
      <c r="H644" s="261">
        <f t="shared" ref="H644:H707" si="41">IF(F644=0,"",(G644/F644-1))</f>
        <v>-0.13345219750734449</v>
      </c>
      <c r="I644" s="260">
        <v>1948.6629</v>
      </c>
      <c r="J644" s="261">
        <f t="shared" ref="J644:J707" si="42">IF(I644=0,"",(G644/I644-1))</f>
        <v>-0.41294162782079968</v>
      </c>
      <c r="K644" s="260">
        <v>1320.1566800000001</v>
      </c>
      <c r="L644" s="260">
        <v>1143.9788699999999</v>
      </c>
      <c r="M644" s="261">
        <f t="shared" ref="M644:M707" si="43">IF(K644=0,"",(L644/K644-1))</f>
        <v>-0.13345219750734449</v>
      </c>
    </row>
    <row r="645" spans="1:13" x14ac:dyDescent="0.25">
      <c r="A645" s="259" t="s">
        <v>174</v>
      </c>
      <c r="B645" s="259" t="s">
        <v>327</v>
      </c>
      <c r="C645" s="260">
        <v>18.433979999999998</v>
      </c>
      <c r="D645" s="260">
        <v>7.5000000000000002E-4</v>
      </c>
      <c r="E645" s="261">
        <f t="shared" si="40"/>
        <v>-0.99995931426637108</v>
      </c>
      <c r="F645" s="260">
        <v>442.57317</v>
      </c>
      <c r="G645" s="260">
        <v>386.52145999999999</v>
      </c>
      <c r="H645" s="261">
        <f t="shared" si="41"/>
        <v>-0.12664958881262511</v>
      </c>
      <c r="I645" s="260">
        <v>398.37128999999999</v>
      </c>
      <c r="J645" s="261">
        <f t="shared" si="42"/>
        <v>-2.9745692768171073E-2</v>
      </c>
      <c r="K645" s="260">
        <v>442.57317</v>
      </c>
      <c r="L645" s="260">
        <v>386.52145999999999</v>
      </c>
      <c r="M645" s="261">
        <f t="shared" si="43"/>
        <v>-0.12664958881262511</v>
      </c>
    </row>
    <row r="646" spans="1:13" x14ac:dyDescent="0.25">
      <c r="A646" s="259" t="s">
        <v>174</v>
      </c>
      <c r="B646" s="259" t="s">
        <v>252</v>
      </c>
      <c r="C646" s="260">
        <v>70.758359999999996</v>
      </c>
      <c r="D646" s="260">
        <v>252.19168999999999</v>
      </c>
      <c r="E646" s="261">
        <f t="shared" si="40"/>
        <v>2.5641257089621639</v>
      </c>
      <c r="F646" s="260">
        <v>1751.46011</v>
      </c>
      <c r="G646" s="260">
        <v>1800.20804</v>
      </c>
      <c r="H646" s="261">
        <f t="shared" si="41"/>
        <v>2.7832737794981854E-2</v>
      </c>
      <c r="I646" s="260">
        <v>2265.7253999999998</v>
      </c>
      <c r="J646" s="261">
        <f t="shared" si="42"/>
        <v>-0.20546062642895735</v>
      </c>
      <c r="K646" s="260">
        <v>1751.46011</v>
      </c>
      <c r="L646" s="260">
        <v>1800.20804</v>
      </c>
      <c r="M646" s="261">
        <f t="shared" si="43"/>
        <v>2.7832737794981854E-2</v>
      </c>
    </row>
    <row r="647" spans="1:13" x14ac:dyDescent="0.25">
      <c r="A647" s="259" t="s">
        <v>174</v>
      </c>
      <c r="B647" s="259" t="s">
        <v>414</v>
      </c>
      <c r="C647" s="260">
        <v>0</v>
      </c>
      <c r="D647" s="260">
        <v>0</v>
      </c>
      <c r="E647" s="261" t="str">
        <f t="shared" si="40"/>
        <v/>
      </c>
      <c r="F647" s="260">
        <v>0</v>
      </c>
      <c r="G647" s="260">
        <v>0</v>
      </c>
      <c r="H647" s="261" t="str">
        <f t="shared" si="41"/>
        <v/>
      </c>
      <c r="I647" s="260">
        <v>0</v>
      </c>
      <c r="J647" s="261" t="str">
        <f t="shared" si="42"/>
        <v/>
      </c>
      <c r="K647" s="260">
        <v>0</v>
      </c>
      <c r="L647" s="260">
        <v>0</v>
      </c>
      <c r="M647" s="261" t="str">
        <f t="shared" si="43"/>
        <v/>
      </c>
    </row>
    <row r="648" spans="1:13" x14ac:dyDescent="0.25">
      <c r="A648" s="259" t="s">
        <v>174</v>
      </c>
      <c r="B648" s="259" t="s">
        <v>294</v>
      </c>
      <c r="C648" s="260">
        <v>0</v>
      </c>
      <c r="D648" s="260">
        <v>0</v>
      </c>
      <c r="E648" s="261" t="str">
        <f t="shared" si="40"/>
        <v/>
      </c>
      <c r="F648" s="260">
        <v>56.89443</v>
      </c>
      <c r="G648" s="260">
        <v>736.63995999999997</v>
      </c>
      <c r="H648" s="261">
        <f t="shared" si="41"/>
        <v>11.947488181180477</v>
      </c>
      <c r="I648" s="260">
        <v>1371.69471</v>
      </c>
      <c r="J648" s="261">
        <f t="shared" si="42"/>
        <v>-0.46297091136263113</v>
      </c>
      <c r="K648" s="260">
        <v>56.89443</v>
      </c>
      <c r="L648" s="260">
        <v>736.63995999999997</v>
      </c>
      <c r="M648" s="261">
        <f t="shared" si="43"/>
        <v>11.947488181180477</v>
      </c>
    </row>
    <row r="649" spans="1:13" x14ac:dyDescent="0.25">
      <c r="A649" s="259" t="s">
        <v>174</v>
      </c>
      <c r="B649" s="259" t="s">
        <v>289</v>
      </c>
      <c r="C649" s="260">
        <v>0</v>
      </c>
      <c r="D649" s="260">
        <v>0.95579999999999998</v>
      </c>
      <c r="E649" s="261" t="str">
        <f t="shared" si="40"/>
        <v/>
      </c>
      <c r="F649" s="260">
        <v>7.9782299999999999</v>
      </c>
      <c r="G649" s="260">
        <v>566.49594000000002</v>
      </c>
      <c r="H649" s="261">
        <f t="shared" si="41"/>
        <v>70.005215442522967</v>
      </c>
      <c r="I649" s="260">
        <v>186.61922999999999</v>
      </c>
      <c r="J649" s="261">
        <f t="shared" si="42"/>
        <v>2.0355710930754567</v>
      </c>
      <c r="K649" s="260">
        <v>7.9782299999999999</v>
      </c>
      <c r="L649" s="260">
        <v>566.49594000000002</v>
      </c>
      <c r="M649" s="261">
        <f t="shared" si="43"/>
        <v>70.005215442522967</v>
      </c>
    </row>
    <row r="650" spans="1:13" x14ac:dyDescent="0.25">
      <c r="A650" s="259" t="s">
        <v>174</v>
      </c>
      <c r="B650" s="259" t="s">
        <v>235</v>
      </c>
      <c r="C650" s="260">
        <v>0</v>
      </c>
      <c r="D650" s="260">
        <v>46.391129999999997</v>
      </c>
      <c r="E650" s="261" t="str">
        <f t="shared" si="40"/>
        <v/>
      </c>
      <c r="F650" s="260">
        <v>655.83984999999996</v>
      </c>
      <c r="G650" s="260">
        <v>177.07292000000001</v>
      </c>
      <c r="H650" s="261">
        <f t="shared" si="41"/>
        <v>-0.73000585432556431</v>
      </c>
      <c r="I650" s="260">
        <v>534.70577000000003</v>
      </c>
      <c r="J650" s="261">
        <f t="shared" si="42"/>
        <v>-0.66884045406878623</v>
      </c>
      <c r="K650" s="260">
        <v>655.83984999999996</v>
      </c>
      <c r="L650" s="260">
        <v>177.07292000000001</v>
      </c>
      <c r="M650" s="261">
        <f t="shared" si="43"/>
        <v>-0.73000585432556431</v>
      </c>
    </row>
    <row r="651" spans="1:13" x14ac:dyDescent="0.25">
      <c r="A651" s="259" t="s">
        <v>174</v>
      </c>
      <c r="B651" s="259" t="s">
        <v>365</v>
      </c>
      <c r="C651" s="260">
        <v>0</v>
      </c>
      <c r="D651" s="260">
        <v>18.03069</v>
      </c>
      <c r="E651" s="261" t="str">
        <f t="shared" si="40"/>
        <v/>
      </c>
      <c r="F651" s="260">
        <v>164.79571999999999</v>
      </c>
      <c r="G651" s="260">
        <v>959.41876999999999</v>
      </c>
      <c r="H651" s="261">
        <f t="shared" si="41"/>
        <v>4.8218670363526437</v>
      </c>
      <c r="I651" s="260">
        <v>27.22007</v>
      </c>
      <c r="J651" s="261">
        <f t="shared" si="42"/>
        <v>34.246741466866176</v>
      </c>
      <c r="K651" s="260">
        <v>164.79571999999999</v>
      </c>
      <c r="L651" s="260">
        <v>959.41876999999999</v>
      </c>
      <c r="M651" s="261">
        <f t="shared" si="43"/>
        <v>4.8218670363526437</v>
      </c>
    </row>
    <row r="652" spans="1:13" x14ac:dyDescent="0.25">
      <c r="A652" s="259" t="s">
        <v>174</v>
      </c>
      <c r="B652" s="259" t="s">
        <v>321</v>
      </c>
      <c r="C652" s="260">
        <v>0.72611000000000003</v>
      </c>
      <c r="D652" s="260">
        <v>0</v>
      </c>
      <c r="E652" s="261">
        <f t="shared" si="40"/>
        <v>-1</v>
      </c>
      <c r="F652" s="260">
        <v>61.694339999999997</v>
      </c>
      <c r="G652" s="260">
        <v>49.988799999999998</v>
      </c>
      <c r="H652" s="261">
        <f t="shared" si="41"/>
        <v>-0.18973442296327347</v>
      </c>
      <c r="I652" s="260">
        <v>58.302869999999999</v>
      </c>
      <c r="J652" s="261">
        <f t="shared" si="42"/>
        <v>-0.14260138480318385</v>
      </c>
      <c r="K652" s="260">
        <v>61.694339999999997</v>
      </c>
      <c r="L652" s="260">
        <v>49.988799999999998</v>
      </c>
      <c r="M652" s="261">
        <f t="shared" si="43"/>
        <v>-0.18973442296327347</v>
      </c>
    </row>
    <row r="653" spans="1:13" x14ac:dyDescent="0.25">
      <c r="A653" s="259" t="s">
        <v>174</v>
      </c>
      <c r="B653" s="259" t="s">
        <v>320</v>
      </c>
      <c r="C653" s="260">
        <v>0</v>
      </c>
      <c r="D653" s="260">
        <v>38.781579999999998</v>
      </c>
      <c r="E653" s="261" t="str">
        <f t="shared" si="40"/>
        <v/>
      </c>
      <c r="F653" s="260">
        <v>86.238399999999999</v>
      </c>
      <c r="G653" s="260">
        <v>207.75658000000001</v>
      </c>
      <c r="H653" s="261">
        <f t="shared" si="41"/>
        <v>1.4090959479767715</v>
      </c>
      <c r="I653" s="260">
        <v>14.15452</v>
      </c>
      <c r="J653" s="261">
        <f t="shared" si="42"/>
        <v>13.677755232957388</v>
      </c>
      <c r="K653" s="260">
        <v>86.238399999999999</v>
      </c>
      <c r="L653" s="260">
        <v>207.75658000000001</v>
      </c>
      <c r="M653" s="261">
        <f t="shared" si="43"/>
        <v>1.4090959479767715</v>
      </c>
    </row>
    <row r="654" spans="1:13" x14ac:dyDescent="0.25">
      <c r="A654" s="259" t="s">
        <v>174</v>
      </c>
      <c r="B654" s="259" t="s">
        <v>219</v>
      </c>
      <c r="C654" s="260">
        <v>960.26300000000003</v>
      </c>
      <c r="D654" s="260">
        <v>324.40791999999999</v>
      </c>
      <c r="E654" s="261">
        <f t="shared" si="40"/>
        <v>-0.66216763532490575</v>
      </c>
      <c r="F654" s="260">
        <v>17706.232779999998</v>
      </c>
      <c r="G654" s="260">
        <v>12808.034170000001</v>
      </c>
      <c r="H654" s="261">
        <f t="shared" si="41"/>
        <v>-0.27663697133433929</v>
      </c>
      <c r="I654" s="260">
        <v>10560.685439999999</v>
      </c>
      <c r="J654" s="261">
        <f t="shared" si="42"/>
        <v>0.21280330171447681</v>
      </c>
      <c r="K654" s="260">
        <v>17706.232779999998</v>
      </c>
      <c r="L654" s="260">
        <v>12808.034170000001</v>
      </c>
      <c r="M654" s="261">
        <f t="shared" si="43"/>
        <v>-0.27663697133433929</v>
      </c>
    </row>
    <row r="655" spans="1:13" x14ac:dyDescent="0.25">
      <c r="A655" s="259" t="s">
        <v>174</v>
      </c>
      <c r="B655" s="259" t="s">
        <v>357</v>
      </c>
      <c r="C655" s="260">
        <v>0</v>
      </c>
      <c r="D655" s="260">
        <v>0.49208000000000002</v>
      </c>
      <c r="E655" s="261" t="str">
        <f t="shared" si="40"/>
        <v/>
      </c>
      <c r="F655" s="260">
        <v>3.7443900000000001</v>
      </c>
      <c r="G655" s="260">
        <v>67.917590000000004</v>
      </c>
      <c r="H655" s="261">
        <f t="shared" si="41"/>
        <v>17.13849251814047</v>
      </c>
      <c r="I655" s="260">
        <v>13.531359999999999</v>
      </c>
      <c r="J655" s="261">
        <f t="shared" si="42"/>
        <v>4.019273007295646</v>
      </c>
      <c r="K655" s="260">
        <v>3.7443900000000001</v>
      </c>
      <c r="L655" s="260">
        <v>67.917590000000004</v>
      </c>
      <c r="M655" s="261">
        <f t="shared" si="43"/>
        <v>17.13849251814047</v>
      </c>
    </row>
    <row r="656" spans="1:13" x14ac:dyDescent="0.25">
      <c r="A656" s="259" t="s">
        <v>174</v>
      </c>
      <c r="B656" s="259" t="s">
        <v>356</v>
      </c>
      <c r="C656" s="260">
        <v>0</v>
      </c>
      <c r="D656" s="260">
        <v>0</v>
      </c>
      <c r="E656" s="261" t="str">
        <f t="shared" si="40"/>
        <v/>
      </c>
      <c r="F656" s="260">
        <v>1.6604399999999999</v>
      </c>
      <c r="G656" s="260">
        <v>83.438000000000002</v>
      </c>
      <c r="H656" s="261">
        <f t="shared" si="41"/>
        <v>49.250536002505363</v>
      </c>
      <c r="I656" s="260">
        <v>13.451560000000001</v>
      </c>
      <c r="J656" s="261">
        <f t="shared" si="42"/>
        <v>5.2028493349470244</v>
      </c>
      <c r="K656" s="260">
        <v>1.6604399999999999</v>
      </c>
      <c r="L656" s="260">
        <v>83.438000000000002</v>
      </c>
      <c r="M656" s="261">
        <f t="shared" si="43"/>
        <v>49.250536002505363</v>
      </c>
    </row>
    <row r="657" spans="1:13" s="117" customFormat="1" x14ac:dyDescent="0.25">
      <c r="A657" s="117" t="s">
        <v>174</v>
      </c>
      <c r="B657" s="117" t="s">
        <v>3</v>
      </c>
      <c r="C657" s="180">
        <v>53434.011109999999</v>
      </c>
      <c r="D657" s="180">
        <v>54275.447789999998</v>
      </c>
      <c r="E657" s="262">
        <f t="shared" si="40"/>
        <v>1.5747211607749279E-2</v>
      </c>
      <c r="F657" s="180">
        <v>1119856.9291300001</v>
      </c>
      <c r="G657" s="180">
        <v>1051191.2639299999</v>
      </c>
      <c r="H657" s="262">
        <f t="shared" si="41"/>
        <v>-6.1316462321080123E-2</v>
      </c>
      <c r="I657" s="180">
        <v>1096959.9160500001</v>
      </c>
      <c r="J657" s="262">
        <f t="shared" si="42"/>
        <v>-4.1723176435477072E-2</v>
      </c>
      <c r="K657" s="180">
        <v>1119856.9291300001</v>
      </c>
      <c r="L657" s="180">
        <v>1051191.2639299999</v>
      </c>
      <c r="M657" s="262">
        <f t="shared" si="43"/>
        <v>-6.1316462321080123E-2</v>
      </c>
    </row>
    <row r="658" spans="1:13" x14ac:dyDescent="0.25">
      <c r="A658" s="259" t="s">
        <v>166</v>
      </c>
      <c r="B658" s="259" t="s">
        <v>200</v>
      </c>
      <c r="C658" s="260">
        <v>126.59299</v>
      </c>
      <c r="D658" s="260">
        <v>116.66772</v>
      </c>
      <c r="E658" s="261">
        <f t="shared" si="40"/>
        <v>-7.8402998459867312E-2</v>
      </c>
      <c r="F658" s="260">
        <v>5116.6028200000001</v>
      </c>
      <c r="G658" s="260">
        <v>4925.8779400000003</v>
      </c>
      <c r="H658" s="261">
        <f t="shared" si="41"/>
        <v>-3.7275685979471729E-2</v>
      </c>
      <c r="I658" s="260">
        <v>4342.6158599999999</v>
      </c>
      <c r="J658" s="261">
        <f t="shared" si="42"/>
        <v>0.13431123055862471</v>
      </c>
      <c r="K658" s="260">
        <v>5116.6028200000001</v>
      </c>
      <c r="L658" s="260">
        <v>4925.8779400000003</v>
      </c>
      <c r="M658" s="261">
        <f t="shared" si="43"/>
        <v>-3.7275685979471729E-2</v>
      </c>
    </row>
    <row r="659" spans="1:13" x14ac:dyDescent="0.25">
      <c r="A659" s="259" t="s">
        <v>166</v>
      </c>
      <c r="B659" s="259" t="s">
        <v>283</v>
      </c>
      <c r="C659" s="260">
        <v>0</v>
      </c>
      <c r="D659" s="260">
        <v>0</v>
      </c>
      <c r="E659" s="261" t="str">
        <f t="shared" si="40"/>
        <v/>
      </c>
      <c r="F659" s="260">
        <v>133.69546</v>
      </c>
      <c r="G659" s="260">
        <v>49.808450000000001</v>
      </c>
      <c r="H659" s="261">
        <f t="shared" si="41"/>
        <v>-0.62744845636493563</v>
      </c>
      <c r="I659" s="260">
        <v>55.07385</v>
      </c>
      <c r="J659" s="261">
        <f t="shared" si="42"/>
        <v>-9.5606172439370085E-2</v>
      </c>
      <c r="K659" s="260">
        <v>133.69546</v>
      </c>
      <c r="L659" s="260">
        <v>49.808450000000001</v>
      </c>
      <c r="M659" s="261">
        <f t="shared" si="43"/>
        <v>-0.62744845636493563</v>
      </c>
    </row>
    <row r="660" spans="1:13" x14ac:dyDescent="0.25">
      <c r="A660" s="259" t="s">
        <v>166</v>
      </c>
      <c r="B660" s="259" t="s">
        <v>346</v>
      </c>
      <c r="C660" s="260">
        <v>0</v>
      </c>
      <c r="D660" s="260">
        <v>0</v>
      </c>
      <c r="E660" s="261" t="str">
        <f t="shared" si="40"/>
        <v/>
      </c>
      <c r="F660" s="260">
        <v>0</v>
      </c>
      <c r="G660" s="260">
        <v>0.17221</v>
      </c>
      <c r="H660" s="261" t="str">
        <f t="shared" si="41"/>
        <v/>
      </c>
      <c r="I660" s="260">
        <v>0</v>
      </c>
      <c r="J660" s="261" t="str">
        <f t="shared" si="42"/>
        <v/>
      </c>
      <c r="K660" s="260">
        <v>0</v>
      </c>
      <c r="L660" s="260">
        <v>0.17221</v>
      </c>
      <c r="M660" s="261" t="str">
        <f t="shared" si="43"/>
        <v/>
      </c>
    </row>
    <row r="661" spans="1:13" x14ac:dyDescent="0.25">
      <c r="A661" s="259" t="s">
        <v>166</v>
      </c>
      <c r="B661" s="259" t="s">
        <v>199</v>
      </c>
      <c r="C661" s="260">
        <v>223.40468000000001</v>
      </c>
      <c r="D661" s="260">
        <v>162.79096999999999</v>
      </c>
      <c r="E661" s="261">
        <f t="shared" si="40"/>
        <v>-0.27131799566598169</v>
      </c>
      <c r="F661" s="260">
        <v>12720.18722</v>
      </c>
      <c r="G661" s="260">
        <v>11964.779640000001</v>
      </c>
      <c r="H661" s="261">
        <f t="shared" si="41"/>
        <v>-5.9386514281194569E-2</v>
      </c>
      <c r="I661" s="260">
        <v>12196.94428</v>
      </c>
      <c r="J661" s="261">
        <f t="shared" si="42"/>
        <v>-1.9034656113063653E-2</v>
      </c>
      <c r="K661" s="260">
        <v>12720.18722</v>
      </c>
      <c r="L661" s="260">
        <v>11964.779640000001</v>
      </c>
      <c r="M661" s="261">
        <f t="shared" si="43"/>
        <v>-5.9386514281194569E-2</v>
      </c>
    </row>
    <row r="662" spans="1:13" x14ac:dyDescent="0.25">
      <c r="A662" s="259" t="s">
        <v>166</v>
      </c>
      <c r="B662" s="259" t="s">
        <v>512</v>
      </c>
      <c r="C662" s="260">
        <v>0</v>
      </c>
      <c r="D662" s="260">
        <v>0</v>
      </c>
      <c r="E662" s="261" t="str">
        <f t="shared" si="40"/>
        <v/>
      </c>
      <c r="F662" s="260">
        <v>0</v>
      </c>
      <c r="G662" s="260">
        <v>0</v>
      </c>
      <c r="H662" s="261" t="str">
        <f t="shared" si="41"/>
        <v/>
      </c>
      <c r="I662" s="260">
        <v>0</v>
      </c>
      <c r="J662" s="261" t="str">
        <f t="shared" si="42"/>
        <v/>
      </c>
      <c r="K662" s="260">
        <v>0</v>
      </c>
      <c r="L662" s="260">
        <v>0</v>
      </c>
      <c r="M662" s="261" t="str">
        <f t="shared" si="43"/>
        <v/>
      </c>
    </row>
    <row r="663" spans="1:13" x14ac:dyDescent="0.25">
      <c r="A663" s="259" t="s">
        <v>166</v>
      </c>
      <c r="B663" s="259" t="s">
        <v>398</v>
      </c>
      <c r="C663" s="260">
        <v>0</v>
      </c>
      <c r="D663" s="260">
        <v>0</v>
      </c>
      <c r="E663" s="261" t="str">
        <f t="shared" si="40"/>
        <v/>
      </c>
      <c r="F663" s="260">
        <v>0.27728000000000003</v>
      </c>
      <c r="G663" s="260">
        <v>0</v>
      </c>
      <c r="H663" s="261">
        <f t="shared" si="41"/>
        <v>-1</v>
      </c>
      <c r="I663" s="260">
        <v>0</v>
      </c>
      <c r="J663" s="261" t="str">
        <f t="shared" si="42"/>
        <v/>
      </c>
      <c r="K663" s="260">
        <v>0.27728000000000003</v>
      </c>
      <c r="L663" s="260">
        <v>0</v>
      </c>
      <c r="M663" s="261">
        <f t="shared" si="43"/>
        <v>-1</v>
      </c>
    </row>
    <row r="664" spans="1:13" x14ac:dyDescent="0.25">
      <c r="A664" s="259" t="s">
        <v>166</v>
      </c>
      <c r="B664" s="259" t="s">
        <v>318</v>
      </c>
      <c r="C664" s="260">
        <v>0</v>
      </c>
      <c r="D664" s="260">
        <v>0.28484999999999999</v>
      </c>
      <c r="E664" s="261" t="str">
        <f t="shared" si="40"/>
        <v/>
      </c>
      <c r="F664" s="260">
        <v>141.72418999999999</v>
      </c>
      <c r="G664" s="260">
        <v>32.128909999999998</v>
      </c>
      <c r="H664" s="261">
        <f t="shared" si="41"/>
        <v>-0.77329974508938804</v>
      </c>
      <c r="I664" s="260">
        <v>52.972349999999999</v>
      </c>
      <c r="J664" s="261">
        <f t="shared" si="42"/>
        <v>-0.39347772941921588</v>
      </c>
      <c r="K664" s="260">
        <v>141.72418999999999</v>
      </c>
      <c r="L664" s="260">
        <v>32.128909999999998</v>
      </c>
      <c r="M664" s="261">
        <f t="shared" si="43"/>
        <v>-0.77329974508938804</v>
      </c>
    </row>
    <row r="665" spans="1:13" x14ac:dyDescent="0.25">
      <c r="A665" s="259" t="s">
        <v>166</v>
      </c>
      <c r="B665" s="259" t="s">
        <v>500</v>
      </c>
      <c r="C665" s="260">
        <v>0</v>
      </c>
      <c r="D665" s="260">
        <v>0</v>
      </c>
      <c r="E665" s="261" t="str">
        <f t="shared" si="40"/>
        <v/>
      </c>
      <c r="F665" s="260">
        <v>0</v>
      </c>
      <c r="G665" s="260">
        <v>0</v>
      </c>
      <c r="H665" s="261" t="str">
        <f t="shared" si="41"/>
        <v/>
      </c>
      <c r="I665" s="260">
        <v>0</v>
      </c>
      <c r="J665" s="261" t="str">
        <f t="shared" si="42"/>
        <v/>
      </c>
      <c r="K665" s="260">
        <v>0</v>
      </c>
      <c r="L665" s="260">
        <v>0</v>
      </c>
      <c r="M665" s="261" t="str">
        <f t="shared" si="43"/>
        <v/>
      </c>
    </row>
    <row r="666" spans="1:13" x14ac:dyDescent="0.25">
      <c r="A666" s="259" t="s">
        <v>166</v>
      </c>
      <c r="B666" s="259" t="s">
        <v>311</v>
      </c>
      <c r="C666" s="260">
        <v>0</v>
      </c>
      <c r="D666" s="260">
        <v>0</v>
      </c>
      <c r="E666" s="261" t="str">
        <f t="shared" si="40"/>
        <v/>
      </c>
      <c r="F666" s="260">
        <v>6.7890100000000002</v>
      </c>
      <c r="G666" s="260">
        <v>10.135020000000001</v>
      </c>
      <c r="H666" s="261">
        <f t="shared" si="41"/>
        <v>0.49285683774217448</v>
      </c>
      <c r="I666" s="260">
        <v>10.88341</v>
      </c>
      <c r="J666" s="261">
        <f t="shared" si="42"/>
        <v>-6.8764293544027022E-2</v>
      </c>
      <c r="K666" s="260">
        <v>6.7890100000000002</v>
      </c>
      <c r="L666" s="260">
        <v>10.135020000000001</v>
      </c>
      <c r="M666" s="261">
        <f t="shared" si="43"/>
        <v>0.49285683774217448</v>
      </c>
    </row>
    <row r="667" spans="1:13" x14ac:dyDescent="0.25">
      <c r="A667" s="259" t="s">
        <v>166</v>
      </c>
      <c r="B667" s="259" t="s">
        <v>513</v>
      </c>
      <c r="C667" s="260">
        <v>0</v>
      </c>
      <c r="D667" s="260">
        <v>0</v>
      </c>
      <c r="E667" s="261" t="str">
        <f t="shared" si="40"/>
        <v/>
      </c>
      <c r="F667" s="260">
        <v>0</v>
      </c>
      <c r="G667" s="260">
        <v>0</v>
      </c>
      <c r="H667" s="261" t="str">
        <f t="shared" si="41"/>
        <v/>
      </c>
      <c r="I667" s="260">
        <v>0</v>
      </c>
      <c r="J667" s="261" t="str">
        <f t="shared" si="42"/>
        <v/>
      </c>
      <c r="K667" s="260">
        <v>0</v>
      </c>
      <c r="L667" s="260">
        <v>0</v>
      </c>
      <c r="M667" s="261" t="str">
        <f t="shared" si="43"/>
        <v/>
      </c>
    </row>
    <row r="668" spans="1:13" x14ac:dyDescent="0.25">
      <c r="A668" s="259" t="s">
        <v>166</v>
      </c>
      <c r="B668" s="259" t="s">
        <v>388</v>
      </c>
      <c r="C668" s="260">
        <v>0</v>
      </c>
      <c r="D668" s="260">
        <v>0</v>
      </c>
      <c r="E668" s="261" t="str">
        <f t="shared" si="40"/>
        <v/>
      </c>
      <c r="F668" s="260">
        <v>0</v>
      </c>
      <c r="G668" s="260">
        <v>0</v>
      </c>
      <c r="H668" s="261" t="str">
        <f t="shared" si="41"/>
        <v/>
      </c>
      <c r="I668" s="260">
        <v>0</v>
      </c>
      <c r="J668" s="261" t="str">
        <f t="shared" si="42"/>
        <v/>
      </c>
      <c r="K668" s="260">
        <v>0</v>
      </c>
      <c r="L668" s="260">
        <v>0</v>
      </c>
      <c r="M668" s="261" t="str">
        <f t="shared" si="43"/>
        <v/>
      </c>
    </row>
    <row r="669" spans="1:13" x14ac:dyDescent="0.25">
      <c r="A669" s="259" t="s">
        <v>166</v>
      </c>
      <c r="B669" s="259" t="s">
        <v>302</v>
      </c>
      <c r="C669" s="260">
        <v>0</v>
      </c>
      <c r="D669" s="260">
        <v>0</v>
      </c>
      <c r="E669" s="261" t="str">
        <f t="shared" si="40"/>
        <v/>
      </c>
      <c r="F669" s="260">
        <v>33.948050000000002</v>
      </c>
      <c r="G669" s="260">
        <v>123.04382</v>
      </c>
      <c r="H669" s="261">
        <f t="shared" si="41"/>
        <v>2.624473865214644</v>
      </c>
      <c r="I669" s="260">
        <v>90.000129999999999</v>
      </c>
      <c r="J669" s="261">
        <f t="shared" si="42"/>
        <v>0.36715158078104992</v>
      </c>
      <c r="K669" s="260">
        <v>33.948050000000002</v>
      </c>
      <c r="L669" s="260">
        <v>123.04382</v>
      </c>
      <c r="M669" s="261">
        <f t="shared" si="43"/>
        <v>2.624473865214644</v>
      </c>
    </row>
    <row r="670" spans="1:13" x14ac:dyDescent="0.25">
      <c r="A670" s="259" t="s">
        <v>166</v>
      </c>
      <c r="B670" s="259" t="s">
        <v>259</v>
      </c>
      <c r="C670" s="260">
        <v>32.487349999999999</v>
      </c>
      <c r="D670" s="260">
        <v>19.034320000000001</v>
      </c>
      <c r="E670" s="261">
        <f t="shared" si="40"/>
        <v>-0.41410056529695405</v>
      </c>
      <c r="F670" s="260">
        <v>1013.4968699999999</v>
      </c>
      <c r="G670" s="260">
        <v>556.05948999999998</v>
      </c>
      <c r="H670" s="261">
        <f t="shared" si="41"/>
        <v>-0.45134562675067758</v>
      </c>
      <c r="I670" s="260">
        <v>1262.45056</v>
      </c>
      <c r="J670" s="261">
        <f t="shared" si="42"/>
        <v>-0.55953959099990414</v>
      </c>
      <c r="K670" s="260">
        <v>1013.4968699999999</v>
      </c>
      <c r="L670" s="260">
        <v>556.05948999999998</v>
      </c>
      <c r="M670" s="261">
        <f t="shared" si="43"/>
        <v>-0.45134562675067758</v>
      </c>
    </row>
    <row r="671" spans="1:13" x14ac:dyDescent="0.25">
      <c r="A671" s="259" t="s">
        <v>166</v>
      </c>
      <c r="B671" s="259" t="s">
        <v>393</v>
      </c>
      <c r="C671" s="260">
        <v>0</v>
      </c>
      <c r="D671" s="260">
        <v>0</v>
      </c>
      <c r="E671" s="261" t="str">
        <f t="shared" si="40"/>
        <v/>
      </c>
      <c r="F671" s="260">
        <v>9.5009999999999997E-2</v>
      </c>
      <c r="G671" s="260">
        <v>0</v>
      </c>
      <c r="H671" s="261">
        <f t="shared" si="41"/>
        <v>-1</v>
      </c>
      <c r="I671" s="260">
        <v>0</v>
      </c>
      <c r="J671" s="261" t="str">
        <f t="shared" si="42"/>
        <v/>
      </c>
      <c r="K671" s="260">
        <v>9.5009999999999997E-2</v>
      </c>
      <c r="L671" s="260">
        <v>0</v>
      </c>
      <c r="M671" s="261">
        <f t="shared" si="43"/>
        <v>-1</v>
      </c>
    </row>
    <row r="672" spans="1:13" x14ac:dyDescent="0.25">
      <c r="A672" s="259" t="s">
        <v>166</v>
      </c>
      <c r="B672" s="259" t="s">
        <v>255</v>
      </c>
      <c r="C672" s="260">
        <v>0</v>
      </c>
      <c r="D672" s="260">
        <v>74.938100000000006</v>
      </c>
      <c r="E672" s="261" t="str">
        <f t="shared" si="40"/>
        <v/>
      </c>
      <c r="F672" s="260">
        <v>1349.8126099999999</v>
      </c>
      <c r="G672" s="260">
        <v>1411.0912900000001</v>
      </c>
      <c r="H672" s="261">
        <f t="shared" si="41"/>
        <v>4.5397916381889614E-2</v>
      </c>
      <c r="I672" s="260">
        <v>2446.8147199999999</v>
      </c>
      <c r="J672" s="261">
        <f t="shared" si="42"/>
        <v>-0.42329458848441126</v>
      </c>
      <c r="K672" s="260">
        <v>1349.8126099999999</v>
      </c>
      <c r="L672" s="260">
        <v>1411.0912900000001</v>
      </c>
      <c r="M672" s="261">
        <f t="shared" si="43"/>
        <v>4.5397916381889614E-2</v>
      </c>
    </row>
    <row r="673" spans="1:13" x14ac:dyDescent="0.25">
      <c r="A673" s="259" t="s">
        <v>166</v>
      </c>
      <c r="B673" s="259" t="s">
        <v>229</v>
      </c>
      <c r="C673" s="260">
        <v>0</v>
      </c>
      <c r="D673" s="260">
        <v>61.239400000000003</v>
      </c>
      <c r="E673" s="261" t="str">
        <f t="shared" si="40"/>
        <v/>
      </c>
      <c r="F673" s="260">
        <v>1019.05413</v>
      </c>
      <c r="G673" s="260">
        <v>519.14756999999997</v>
      </c>
      <c r="H673" s="261">
        <f t="shared" si="41"/>
        <v>-0.49055937784188164</v>
      </c>
      <c r="I673" s="260">
        <v>444.23381000000001</v>
      </c>
      <c r="J673" s="261">
        <f t="shared" si="42"/>
        <v>0.16863588118157868</v>
      </c>
      <c r="K673" s="260">
        <v>1019.05413</v>
      </c>
      <c r="L673" s="260">
        <v>519.14756999999997</v>
      </c>
      <c r="M673" s="261">
        <f t="shared" si="43"/>
        <v>-0.49055937784188164</v>
      </c>
    </row>
    <row r="674" spans="1:13" x14ac:dyDescent="0.25">
      <c r="A674" s="259" t="s">
        <v>166</v>
      </c>
      <c r="B674" s="259" t="s">
        <v>223</v>
      </c>
      <c r="C674" s="260">
        <v>10.551450000000001</v>
      </c>
      <c r="D674" s="260">
        <v>23.290929999999999</v>
      </c>
      <c r="E674" s="261">
        <f t="shared" si="40"/>
        <v>1.207367707755806</v>
      </c>
      <c r="F674" s="260">
        <v>877.78197999999998</v>
      </c>
      <c r="G674" s="260">
        <v>2010.5281</v>
      </c>
      <c r="H674" s="261">
        <f t="shared" si="41"/>
        <v>1.2904640853985176</v>
      </c>
      <c r="I674" s="260">
        <v>882.34598000000005</v>
      </c>
      <c r="J674" s="261">
        <f t="shared" si="42"/>
        <v>1.2786164900983623</v>
      </c>
      <c r="K674" s="260">
        <v>877.78197999999998</v>
      </c>
      <c r="L674" s="260">
        <v>2010.5281</v>
      </c>
      <c r="M674" s="261">
        <f t="shared" si="43"/>
        <v>1.2904640853985176</v>
      </c>
    </row>
    <row r="675" spans="1:13" x14ac:dyDescent="0.25">
      <c r="A675" s="259" t="s">
        <v>166</v>
      </c>
      <c r="B675" s="259" t="s">
        <v>214</v>
      </c>
      <c r="C675" s="260">
        <v>9.1437899999999992</v>
      </c>
      <c r="D675" s="260">
        <v>287.80457999999999</v>
      </c>
      <c r="E675" s="261">
        <f t="shared" si="40"/>
        <v>30.475414461618215</v>
      </c>
      <c r="F675" s="260">
        <v>1076.67867</v>
      </c>
      <c r="G675" s="260">
        <v>2052.9539500000001</v>
      </c>
      <c r="H675" s="261">
        <f t="shared" si="41"/>
        <v>0.90674711703910704</v>
      </c>
      <c r="I675" s="260">
        <v>2133.0402300000001</v>
      </c>
      <c r="J675" s="261">
        <f t="shared" si="42"/>
        <v>-3.7545602222420316E-2</v>
      </c>
      <c r="K675" s="260">
        <v>1076.67867</v>
      </c>
      <c r="L675" s="260">
        <v>2052.9539500000001</v>
      </c>
      <c r="M675" s="261">
        <f t="shared" si="43"/>
        <v>0.90674711703910704</v>
      </c>
    </row>
    <row r="676" spans="1:13" x14ac:dyDescent="0.25">
      <c r="A676" s="259" t="s">
        <v>166</v>
      </c>
      <c r="B676" s="259" t="s">
        <v>364</v>
      </c>
      <c r="C676" s="260">
        <v>0</v>
      </c>
      <c r="D676" s="260">
        <v>0</v>
      </c>
      <c r="E676" s="261" t="str">
        <f t="shared" si="40"/>
        <v/>
      </c>
      <c r="F676" s="260">
        <v>0</v>
      </c>
      <c r="G676" s="260">
        <v>0.65366999999999997</v>
      </c>
      <c r="H676" s="261" t="str">
        <f t="shared" si="41"/>
        <v/>
      </c>
      <c r="I676" s="260">
        <v>1.8353699999999999</v>
      </c>
      <c r="J676" s="261">
        <f t="shared" si="42"/>
        <v>-0.64384837934585404</v>
      </c>
      <c r="K676" s="260">
        <v>0</v>
      </c>
      <c r="L676" s="260">
        <v>0.65366999999999997</v>
      </c>
      <c r="M676" s="261" t="str">
        <f t="shared" si="43"/>
        <v/>
      </c>
    </row>
    <row r="677" spans="1:13" x14ac:dyDescent="0.25">
      <c r="A677" s="259" t="s">
        <v>166</v>
      </c>
      <c r="B677" s="259" t="s">
        <v>303</v>
      </c>
      <c r="C677" s="260">
        <v>1.8207</v>
      </c>
      <c r="D677" s="260">
        <v>0</v>
      </c>
      <c r="E677" s="261">
        <f t="shared" si="40"/>
        <v>-1</v>
      </c>
      <c r="F677" s="260">
        <v>128.54741999999999</v>
      </c>
      <c r="G677" s="260">
        <v>161.79701</v>
      </c>
      <c r="H677" s="261">
        <f t="shared" si="41"/>
        <v>0.25865622196073645</v>
      </c>
      <c r="I677" s="260">
        <v>36.347720000000002</v>
      </c>
      <c r="J677" s="261">
        <f t="shared" si="42"/>
        <v>3.4513661379585843</v>
      </c>
      <c r="K677" s="260">
        <v>128.54741999999999</v>
      </c>
      <c r="L677" s="260">
        <v>161.79701</v>
      </c>
      <c r="M677" s="261">
        <f t="shared" si="43"/>
        <v>0.25865622196073645</v>
      </c>
    </row>
    <row r="678" spans="1:13" x14ac:dyDescent="0.25">
      <c r="A678" s="259" t="s">
        <v>166</v>
      </c>
      <c r="B678" s="259" t="s">
        <v>284</v>
      </c>
      <c r="C678" s="260">
        <v>19.053190000000001</v>
      </c>
      <c r="D678" s="260">
        <v>0</v>
      </c>
      <c r="E678" s="261">
        <f t="shared" si="40"/>
        <v>-1</v>
      </c>
      <c r="F678" s="260">
        <v>167.64143000000001</v>
      </c>
      <c r="G678" s="260">
        <v>223.28530000000001</v>
      </c>
      <c r="H678" s="261">
        <f t="shared" si="41"/>
        <v>0.33192194793375362</v>
      </c>
      <c r="I678" s="260">
        <v>264.95121999999998</v>
      </c>
      <c r="J678" s="261">
        <f t="shared" si="42"/>
        <v>-0.15725883428655274</v>
      </c>
      <c r="K678" s="260">
        <v>167.64143000000001</v>
      </c>
      <c r="L678" s="260">
        <v>223.28530000000001</v>
      </c>
      <c r="M678" s="261">
        <f t="shared" si="43"/>
        <v>0.33192194793375362</v>
      </c>
    </row>
    <row r="679" spans="1:13" x14ac:dyDescent="0.25">
      <c r="A679" s="259" t="s">
        <v>166</v>
      </c>
      <c r="B679" s="259" t="s">
        <v>373</v>
      </c>
      <c r="C679" s="260">
        <v>0</v>
      </c>
      <c r="D679" s="260">
        <v>0</v>
      </c>
      <c r="E679" s="261" t="str">
        <f t="shared" si="40"/>
        <v/>
      </c>
      <c r="F679" s="260">
        <v>0</v>
      </c>
      <c r="G679" s="260">
        <v>0</v>
      </c>
      <c r="H679" s="261" t="str">
        <f t="shared" si="41"/>
        <v/>
      </c>
      <c r="I679" s="260">
        <v>0</v>
      </c>
      <c r="J679" s="261" t="str">
        <f t="shared" si="42"/>
        <v/>
      </c>
      <c r="K679" s="260">
        <v>0</v>
      </c>
      <c r="L679" s="260">
        <v>0</v>
      </c>
      <c r="M679" s="261" t="str">
        <f t="shared" si="43"/>
        <v/>
      </c>
    </row>
    <row r="680" spans="1:13" x14ac:dyDescent="0.25">
      <c r="A680" s="259" t="s">
        <v>166</v>
      </c>
      <c r="B680" s="259" t="s">
        <v>234</v>
      </c>
      <c r="C680" s="260">
        <v>5.4047999999999998</v>
      </c>
      <c r="D680" s="260">
        <v>16.877590000000001</v>
      </c>
      <c r="E680" s="261">
        <f t="shared" si="40"/>
        <v>2.122703892835998</v>
      </c>
      <c r="F680" s="260">
        <v>831.34023000000002</v>
      </c>
      <c r="G680" s="260">
        <v>1505.8537100000001</v>
      </c>
      <c r="H680" s="261">
        <f t="shared" si="41"/>
        <v>0.81135671733340753</v>
      </c>
      <c r="I680" s="260">
        <v>837.61030000000005</v>
      </c>
      <c r="J680" s="261">
        <f t="shared" si="42"/>
        <v>0.79779750798193394</v>
      </c>
      <c r="K680" s="260">
        <v>831.34023000000002</v>
      </c>
      <c r="L680" s="260">
        <v>1505.8537100000001</v>
      </c>
      <c r="M680" s="261">
        <f t="shared" si="43"/>
        <v>0.81135671733340753</v>
      </c>
    </row>
    <row r="681" spans="1:13" x14ac:dyDescent="0.25">
      <c r="A681" s="259" t="s">
        <v>166</v>
      </c>
      <c r="B681" s="259" t="s">
        <v>211</v>
      </c>
      <c r="C681" s="260">
        <v>11.259449999999999</v>
      </c>
      <c r="D681" s="260">
        <v>0.92337999999999998</v>
      </c>
      <c r="E681" s="261">
        <f t="shared" si="40"/>
        <v>-0.91799066561865805</v>
      </c>
      <c r="F681" s="260">
        <v>433.84537999999998</v>
      </c>
      <c r="G681" s="260">
        <v>1077.31204</v>
      </c>
      <c r="H681" s="261">
        <f t="shared" si="41"/>
        <v>1.4831704788466342</v>
      </c>
      <c r="I681" s="260">
        <v>1016.81397</v>
      </c>
      <c r="J681" s="261">
        <f t="shared" si="42"/>
        <v>5.9497677829898343E-2</v>
      </c>
      <c r="K681" s="260">
        <v>433.84537999999998</v>
      </c>
      <c r="L681" s="260">
        <v>1077.31204</v>
      </c>
      <c r="M681" s="261">
        <f t="shared" si="43"/>
        <v>1.4831704788466342</v>
      </c>
    </row>
    <row r="682" spans="1:13" x14ac:dyDescent="0.25">
      <c r="A682" s="259" t="s">
        <v>166</v>
      </c>
      <c r="B682" s="259" t="s">
        <v>381</v>
      </c>
      <c r="C682" s="260">
        <v>0</v>
      </c>
      <c r="D682" s="260">
        <v>0</v>
      </c>
      <c r="E682" s="261" t="str">
        <f t="shared" si="40"/>
        <v/>
      </c>
      <c r="F682" s="260">
        <v>0</v>
      </c>
      <c r="G682" s="260">
        <v>0</v>
      </c>
      <c r="H682" s="261" t="str">
        <f t="shared" si="41"/>
        <v/>
      </c>
      <c r="I682" s="260">
        <v>0</v>
      </c>
      <c r="J682" s="261" t="str">
        <f t="shared" si="42"/>
        <v/>
      </c>
      <c r="K682" s="260">
        <v>0</v>
      </c>
      <c r="L682" s="260">
        <v>0</v>
      </c>
      <c r="M682" s="261" t="str">
        <f t="shared" si="43"/>
        <v/>
      </c>
    </row>
    <row r="683" spans="1:13" x14ac:dyDescent="0.25">
      <c r="A683" s="259" t="s">
        <v>166</v>
      </c>
      <c r="B683" s="259" t="s">
        <v>312</v>
      </c>
      <c r="C683" s="260">
        <v>0</v>
      </c>
      <c r="D683" s="260">
        <v>0</v>
      </c>
      <c r="E683" s="261" t="str">
        <f t="shared" si="40"/>
        <v/>
      </c>
      <c r="F683" s="260">
        <v>260.16253</v>
      </c>
      <c r="G683" s="260">
        <v>1075.1545699999999</v>
      </c>
      <c r="H683" s="261">
        <f t="shared" si="41"/>
        <v>3.1326265162012374</v>
      </c>
      <c r="I683" s="260">
        <v>613.94199000000003</v>
      </c>
      <c r="J683" s="261">
        <f t="shared" si="42"/>
        <v>0.7512315292198859</v>
      </c>
      <c r="K683" s="260">
        <v>260.16253</v>
      </c>
      <c r="L683" s="260">
        <v>1075.1545699999999</v>
      </c>
      <c r="M683" s="261">
        <f t="shared" si="43"/>
        <v>3.1326265162012374</v>
      </c>
    </row>
    <row r="684" spans="1:13" x14ac:dyDescent="0.25">
      <c r="A684" s="259" t="s">
        <v>166</v>
      </c>
      <c r="B684" s="259" t="s">
        <v>391</v>
      </c>
      <c r="C684" s="260">
        <v>0</v>
      </c>
      <c r="D684" s="260">
        <v>0</v>
      </c>
      <c r="E684" s="261" t="str">
        <f t="shared" si="40"/>
        <v/>
      </c>
      <c r="F684" s="260">
        <v>0</v>
      </c>
      <c r="G684" s="260">
        <v>2.5091999999999999</v>
      </c>
      <c r="H684" s="261" t="str">
        <f t="shared" si="41"/>
        <v/>
      </c>
      <c r="I684" s="260">
        <v>0</v>
      </c>
      <c r="J684" s="261" t="str">
        <f t="shared" si="42"/>
        <v/>
      </c>
      <c r="K684" s="260">
        <v>0</v>
      </c>
      <c r="L684" s="260">
        <v>2.5091999999999999</v>
      </c>
      <c r="M684" s="261" t="str">
        <f t="shared" si="43"/>
        <v/>
      </c>
    </row>
    <row r="685" spans="1:13" x14ac:dyDescent="0.25">
      <c r="A685" s="259" t="s">
        <v>166</v>
      </c>
      <c r="B685" s="259" t="s">
        <v>201</v>
      </c>
      <c r="C685" s="260">
        <v>361.80954000000003</v>
      </c>
      <c r="D685" s="260">
        <v>49.521439999999998</v>
      </c>
      <c r="E685" s="261">
        <f t="shared" si="40"/>
        <v>-0.86312842939409506</v>
      </c>
      <c r="F685" s="260">
        <v>5334.7334000000001</v>
      </c>
      <c r="G685" s="260">
        <v>5242.7440900000001</v>
      </c>
      <c r="H685" s="261">
        <f t="shared" si="41"/>
        <v>-1.7243468998844436E-2</v>
      </c>
      <c r="I685" s="260">
        <v>5072.4748900000004</v>
      </c>
      <c r="J685" s="261">
        <f t="shared" si="42"/>
        <v>3.3567282971803891E-2</v>
      </c>
      <c r="K685" s="260">
        <v>5334.7334000000001</v>
      </c>
      <c r="L685" s="260">
        <v>5242.7440900000001</v>
      </c>
      <c r="M685" s="261">
        <f t="shared" si="43"/>
        <v>-1.7243468998844436E-2</v>
      </c>
    </row>
    <row r="686" spans="1:13" x14ac:dyDescent="0.25">
      <c r="A686" s="259" t="s">
        <v>166</v>
      </c>
      <c r="B686" s="259" t="s">
        <v>368</v>
      </c>
      <c r="C686" s="260">
        <v>0</v>
      </c>
      <c r="D686" s="260">
        <v>0</v>
      </c>
      <c r="E686" s="261" t="str">
        <f t="shared" si="40"/>
        <v/>
      </c>
      <c r="F686" s="260">
        <v>1.1199999999999999E-3</v>
      </c>
      <c r="G686" s="260">
        <v>0</v>
      </c>
      <c r="H686" s="261">
        <f t="shared" si="41"/>
        <v>-1</v>
      </c>
      <c r="I686" s="260">
        <v>0</v>
      </c>
      <c r="J686" s="261" t="str">
        <f t="shared" si="42"/>
        <v/>
      </c>
      <c r="K686" s="260">
        <v>1.1199999999999999E-3</v>
      </c>
      <c r="L686" s="260">
        <v>0</v>
      </c>
      <c r="M686" s="261">
        <f t="shared" si="43"/>
        <v>-1</v>
      </c>
    </row>
    <row r="687" spans="1:13" x14ac:dyDescent="0.25">
      <c r="A687" s="259" t="s">
        <v>166</v>
      </c>
      <c r="B687" s="259" t="s">
        <v>264</v>
      </c>
      <c r="C687" s="260">
        <v>4.0087400000000004</v>
      </c>
      <c r="D687" s="260">
        <v>18.521070000000002</v>
      </c>
      <c r="E687" s="261">
        <f t="shared" si="40"/>
        <v>3.6201724232551875</v>
      </c>
      <c r="F687" s="260">
        <v>491.89299</v>
      </c>
      <c r="G687" s="260">
        <v>747.22236999999996</v>
      </c>
      <c r="H687" s="261">
        <f t="shared" si="41"/>
        <v>0.51907505329563652</v>
      </c>
      <c r="I687" s="260">
        <v>855.28049999999996</v>
      </c>
      <c r="J687" s="261">
        <f t="shared" si="42"/>
        <v>-0.12634232862785955</v>
      </c>
      <c r="K687" s="260">
        <v>491.89299</v>
      </c>
      <c r="L687" s="260">
        <v>747.22236999999996</v>
      </c>
      <c r="M687" s="261">
        <f t="shared" si="43"/>
        <v>0.51907505329563652</v>
      </c>
    </row>
    <row r="688" spans="1:13" x14ac:dyDescent="0.25">
      <c r="A688" s="259" t="s">
        <v>166</v>
      </c>
      <c r="B688" s="259" t="s">
        <v>399</v>
      </c>
      <c r="C688" s="260">
        <v>0</v>
      </c>
      <c r="D688" s="260">
        <v>0</v>
      </c>
      <c r="E688" s="261" t="str">
        <f t="shared" si="40"/>
        <v/>
      </c>
      <c r="F688" s="260">
        <v>0.83287</v>
      </c>
      <c r="G688" s="260">
        <v>0.66976999999999998</v>
      </c>
      <c r="H688" s="261">
        <f t="shared" si="41"/>
        <v>-0.19582888085775696</v>
      </c>
      <c r="I688" s="260">
        <v>2.47098</v>
      </c>
      <c r="J688" s="261">
        <f t="shared" si="42"/>
        <v>-0.72894560053096336</v>
      </c>
      <c r="K688" s="260">
        <v>0.83287</v>
      </c>
      <c r="L688" s="260">
        <v>0.66976999999999998</v>
      </c>
      <c r="M688" s="261">
        <f t="shared" si="43"/>
        <v>-0.19582888085775696</v>
      </c>
    </row>
    <row r="689" spans="1:13" x14ac:dyDescent="0.25">
      <c r="A689" s="259" t="s">
        <v>166</v>
      </c>
      <c r="B689" s="259" t="s">
        <v>250</v>
      </c>
      <c r="C689" s="260">
        <v>0</v>
      </c>
      <c r="D689" s="260">
        <v>0</v>
      </c>
      <c r="E689" s="261" t="str">
        <f t="shared" si="40"/>
        <v/>
      </c>
      <c r="F689" s="260">
        <v>40.36168</v>
      </c>
      <c r="G689" s="260">
        <v>71.826909999999998</v>
      </c>
      <c r="H689" s="261">
        <f t="shared" si="41"/>
        <v>0.77958177162100295</v>
      </c>
      <c r="I689" s="260">
        <v>168.31147000000001</v>
      </c>
      <c r="J689" s="261">
        <f t="shared" si="42"/>
        <v>-0.57325005835906495</v>
      </c>
      <c r="K689" s="260">
        <v>40.36168</v>
      </c>
      <c r="L689" s="260">
        <v>71.826909999999998</v>
      </c>
      <c r="M689" s="261">
        <f t="shared" si="43"/>
        <v>0.77958177162100295</v>
      </c>
    </row>
    <row r="690" spans="1:13" x14ac:dyDescent="0.25">
      <c r="A690" s="259" t="s">
        <v>166</v>
      </c>
      <c r="B690" s="259" t="s">
        <v>387</v>
      </c>
      <c r="C690" s="260">
        <v>0</v>
      </c>
      <c r="D690" s="260">
        <v>0</v>
      </c>
      <c r="E690" s="261" t="str">
        <f t="shared" si="40"/>
        <v/>
      </c>
      <c r="F690" s="260">
        <v>0</v>
      </c>
      <c r="G690" s="260">
        <v>0</v>
      </c>
      <c r="H690" s="261" t="str">
        <f t="shared" si="41"/>
        <v/>
      </c>
      <c r="I690" s="260">
        <v>0</v>
      </c>
      <c r="J690" s="261" t="str">
        <f t="shared" si="42"/>
        <v/>
      </c>
      <c r="K690" s="260">
        <v>0</v>
      </c>
      <c r="L690" s="260">
        <v>0</v>
      </c>
      <c r="M690" s="261" t="str">
        <f t="shared" si="43"/>
        <v/>
      </c>
    </row>
    <row r="691" spans="1:13" x14ac:dyDescent="0.25">
      <c r="A691" s="259" t="s">
        <v>166</v>
      </c>
      <c r="B691" s="259" t="s">
        <v>407</v>
      </c>
      <c r="C691" s="260">
        <v>0</v>
      </c>
      <c r="D691" s="260">
        <v>0</v>
      </c>
      <c r="E691" s="261" t="str">
        <f t="shared" si="40"/>
        <v/>
      </c>
      <c r="F691" s="260">
        <v>0</v>
      </c>
      <c r="G691" s="260">
        <v>0</v>
      </c>
      <c r="H691" s="261" t="str">
        <f t="shared" si="41"/>
        <v/>
      </c>
      <c r="I691" s="260">
        <v>0</v>
      </c>
      <c r="J691" s="261" t="str">
        <f t="shared" si="42"/>
        <v/>
      </c>
      <c r="K691" s="260">
        <v>0</v>
      </c>
      <c r="L691" s="260">
        <v>0</v>
      </c>
      <c r="M691" s="261" t="str">
        <f t="shared" si="43"/>
        <v/>
      </c>
    </row>
    <row r="692" spans="1:13" x14ac:dyDescent="0.25">
      <c r="A692" s="259" t="s">
        <v>166</v>
      </c>
      <c r="B692" s="259" t="s">
        <v>212</v>
      </c>
      <c r="C692" s="260">
        <v>154.39581000000001</v>
      </c>
      <c r="D692" s="260">
        <v>51.013579999999997</v>
      </c>
      <c r="E692" s="261">
        <f t="shared" si="40"/>
        <v>-0.66959219942561909</v>
      </c>
      <c r="F692" s="260">
        <v>3022.78015</v>
      </c>
      <c r="G692" s="260">
        <v>3021.63328</v>
      </c>
      <c r="H692" s="261">
        <f t="shared" si="41"/>
        <v>-3.7940900200761352E-4</v>
      </c>
      <c r="I692" s="260">
        <v>3238.4372699999999</v>
      </c>
      <c r="J692" s="261">
        <f t="shared" si="42"/>
        <v>-6.6947101927344099E-2</v>
      </c>
      <c r="K692" s="260">
        <v>3022.78015</v>
      </c>
      <c r="L692" s="260">
        <v>3021.63328</v>
      </c>
      <c r="M692" s="261">
        <f t="shared" si="43"/>
        <v>-3.7940900200761352E-4</v>
      </c>
    </row>
    <row r="693" spans="1:13" x14ac:dyDescent="0.25">
      <c r="A693" s="259" t="s">
        <v>166</v>
      </c>
      <c r="B693" s="259" t="s">
        <v>333</v>
      </c>
      <c r="C693" s="260">
        <v>0</v>
      </c>
      <c r="D693" s="260">
        <v>29.192399999999999</v>
      </c>
      <c r="E693" s="261" t="str">
        <f t="shared" si="40"/>
        <v/>
      </c>
      <c r="F693" s="260">
        <v>166.30799999999999</v>
      </c>
      <c r="G693" s="260">
        <v>155.92361</v>
      </c>
      <c r="H693" s="261">
        <f t="shared" si="41"/>
        <v>-6.2440712413112998E-2</v>
      </c>
      <c r="I693" s="260">
        <v>43.146459999999998</v>
      </c>
      <c r="J693" s="261">
        <f t="shared" si="42"/>
        <v>2.6138216205918168</v>
      </c>
      <c r="K693" s="260">
        <v>166.30799999999999</v>
      </c>
      <c r="L693" s="260">
        <v>155.92361</v>
      </c>
      <c r="M693" s="261">
        <f t="shared" si="43"/>
        <v>-6.2440712413112998E-2</v>
      </c>
    </row>
    <row r="694" spans="1:13" x14ac:dyDescent="0.25">
      <c r="A694" s="259" t="s">
        <v>166</v>
      </c>
      <c r="B694" s="259" t="s">
        <v>273</v>
      </c>
      <c r="C694" s="260">
        <v>0</v>
      </c>
      <c r="D694" s="260">
        <v>0</v>
      </c>
      <c r="E694" s="261" t="str">
        <f t="shared" si="40"/>
        <v/>
      </c>
      <c r="F694" s="260">
        <v>0</v>
      </c>
      <c r="G694" s="260">
        <v>46.104840000000003</v>
      </c>
      <c r="H694" s="261" t="str">
        <f t="shared" si="41"/>
        <v/>
      </c>
      <c r="I694" s="260">
        <v>12.05828</v>
      </c>
      <c r="J694" s="261">
        <f t="shared" si="42"/>
        <v>2.8235005324142417</v>
      </c>
      <c r="K694" s="260">
        <v>0</v>
      </c>
      <c r="L694" s="260">
        <v>46.104840000000003</v>
      </c>
      <c r="M694" s="261" t="str">
        <f t="shared" si="43"/>
        <v/>
      </c>
    </row>
    <row r="695" spans="1:13" x14ac:dyDescent="0.25">
      <c r="A695" s="259" t="s">
        <v>166</v>
      </c>
      <c r="B695" s="259" t="s">
        <v>371</v>
      </c>
      <c r="C695" s="260">
        <v>0</v>
      </c>
      <c r="D695" s="260">
        <v>0</v>
      </c>
      <c r="E695" s="261" t="str">
        <f t="shared" si="40"/>
        <v/>
      </c>
      <c r="F695" s="260">
        <v>0</v>
      </c>
      <c r="G695" s="260">
        <v>0.16</v>
      </c>
      <c r="H695" s="261" t="str">
        <f t="shared" si="41"/>
        <v/>
      </c>
      <c r="I695" s="260">
        <v>0</v>
      </c>
      <c r="J695" s="261" t="str">
        <f t="shared" si="42"/>
        <v/>
      </c>
      <c r="K695" s="260">
        <v>0</v>
      </c>
      <c r="L695" s="260">
        <v>0.16</v>
      </c>
      <c r="M695" s="261" t="str">
        <f t="shared" si="43"/>
        <v/>
      </c>
    </row>
    <row r="696" spans="1:13" x14ac:dyDescent="0.25">
      <c r="A696" s="259" t="s">
        <v>166</v>
      </c>
      <c r="B696" s="259" t="s">
        <v>386</v>
      </c>
      <c r="C696" s="260">
        <v>0</v>
      </c>
      <c r="D696" s="260">
        <v>0</v>
      </c>
      <c r="E696" s="261" t="str">
        <f t="shared" si="40"/>
        <v/>
      </c>
      <c r="F696" s="260">
        <v>0</v>
      </c>
      <c r="G696" s="260">
        <v>0</v>
      </c>
      <c r="H696" s="261" t="str">
        <f t="shared" si="41"/>
        <v/>
      </c>
      <c r="I696" s="260">
        <v>2.9170000000000001E-2</v>
      </c>
      <c r="J696" s="261">
        <f t="shared" si="42"/>
        <v>-1</v>
      </c>
      <c r="K696" s="260">
        <v>0</v>
      </c>
      <c r="L696" s="260">
        <v>0</v>
      </c>
      <c r="M696" s="261" t="str">
        <f t="shared" si="43"/>
        <v/>
      </c>
    </row>
    <row r="697" spans="1:13" x14ac:dyDescent="0.25">
      <c r="A697" s="259" t="s">
        <v>166</v>
      </c>
      <c r="B697" s="259" t="s">
        <v>378</v>
      </c>
      <c r="C697" s="260">
        <v>0</v>
      </c>
      <c r="D697" s="260">
        <v>0</v>
      </c>
      <c r="E697" s="261" t="str">
        <f t="shared" si="40"/>
        <v/>
      </c>
      <c r="F697" s="260">
        <v>0</v>
      </c>
      <c r="G697" s="260">
        <v>0</v>
      </c>
      <c r="H697" s="261" t="str">
        <f t="shared" si="41"/>
        <v/>
      </c>
      <c r="I697" s="260">
        <v>0</v>
      </c>
      <c r="J697" s="261" t="str">
        <f t="shared" si="42"/>
        <v/>
      </c>
      <c r="K697" s="260">
        <v>0</v>
      </c>
      <c r="L697" s="260">
        <v>0</v>
      </c>
      <c r="M697" s="261" t="str">
        <f t="shared" si="43"/>
        <v/>
      </c>
    </row>
    <row r="698" spans="1:13" x14ac:dyDescent="0.25">
      <c r="A698" s="259" t="s">
        <v>166</v>
      </c>
      <c r="B698" s="259" t="s">
        <v>397</v>
      </c>
      <c r="C698" s="260">
        <v>0</v>
      </c>
      <c r="D698" s="260">
        <v>0</v>
      </c>
      <c r="E698" s="261" t="str">
        <f t="shared" si="40"/>
        <v/>
      </c>
      <c r="F698" s="260">
        <v>0</v>
      </c>
      <c r="G698" s="260">
        <v>0</v>
      </c>
      <c r="H698" s="261" t="str">
        <f t="shared" si="41"/>
        <v/>
      </c>
      <c r="I698" s="260">
        <v>0</v>
      </c>
      <c r="J698" s="261" t="str">
        <f t="shared" si="42"/>
        <v/>
      </c>
      <c r="K698" s="260">
        <v>0</v>
      </c>
      <c r="L698" s="260">
        <v>0</v>
      </c>
      <c r="M698" s="261" t="str">
        <f t="shared" si="43"/>
        <v/>
      </c>
    </row>
    <row r="699" spans="1:13" x14ac:dyDescent="0.25">
      <c r="A699" s="259" t="s">
        <v>166</v>
      </c>
      <c r="B699" s="259" t="s">
        <v>228</v>
      </c>
      <c r="C699" s="260">
        <v>15.693339999999999</v>
      </c>
      <c r="D699" s="260">
        <v>0</v>
      </c>
      <c r="E699" s="261">
        <f t="shared" si="40"/>
        <v>-1</v>
      </c>
      <c r="F699" s="260">
        <v>895.10107000000005</v>
      </c>
      <c r="G699" s="260">
        <v>787.54177000000004</v>
      </c>
      <c r="H699" s="261">
        <f t="shared" si="41"/>
        <v>-0.12016441897449637</v>
      </c>
      <c r="I699" s="260">
        <v>1306.98522</v>
      </c>
      <c r="J699" s="261">
        <f t="shared" si="42"/>
        <v>-0.39743636121608172</v>
      </c>
      <c r="K699" s="260">
        <v>895.10107000000005</v>
      </c>
      <c r="L699" s="260">
        <v>787.54177000000004</v>
      </c>
      <c r="M699" s="261">
        <f t="shared" si="43"/>
        <v>-0.12016441897449637</v>
      </c>
    </row>
    <row r="700" spans="1:13" x14ac:dyDescent="0.25">
      <c r="A700" s="259" t="s">
        <v>166</v>
      </c>
      <c r="B700" s="259" t="s">
        <v>271</v>
      </c>
      <c r="C700" s="260">
        <v>0</v>
      </c>
      <c r="D700" s="260">
        <v>5.3487</v>
      </c>
      <c r="E700" s="261" t="str">
        <f t="shared" si="40"/>
        <v/>
      </c>
      <c r="F700" s="260">
        <v>52.425930000000001</v>
      </c>
      <c r="G700" s="260">
        <v>57.371850000000002</v>
      </c>
      <c r="H700" s="261">
        <f t="shared" si="41"/>
        <v>9.4341101817364104E-2</v>
      </c>
      <c r="I700" s="260">
        <v>3.6628699999999998</v>
      </c>
      <c r="J700" s="261">
        <f t="shared" si="42"/>
        <v>14.66308659602989</v>
      </c>
      <c r="K700" s="260">
        <v>52.425930000000001</v>
      </c>
      <c r="L700" s="260">
        <v>57.371850000000002</v>
      </c>
      <c r="M700" s="261">
        <f t="shared" si="43"/>
        <v>9.4341101817364104E-2</v>
      </c>
    </row>
    <row r="701" spans="1:13" x14ac:dyDescent="0.25">
      <c r="A701" s="259" t="s">
        <v>166</v>
      </c>
      <c r="B701" s="259" t="s">
        <v>334</v>
      </c>
      <c r="C701" s="260">
        <v>50.563290000000002</v>
      </c>
      <c r="D701" s="260">
        <v>35.750399999999999</v>
      </c>
      <c r="E701" s="261">
        <f t="shared" si="40"/>
        <v>-0.29295740051725283</v>
      </c>
      <c r="F701" s="260">
        <v>317.47345999999999</v>
      </c>
      <c r="G701" s="260">
        <v>346.67214999999999</v>
      </c>
      <c r="H701" s="261">
        <f t="shared" si="41"/>
        <v>9.1972065948441761E-2</v>
      </c>
      <c r="I701" s="260">
        <v>164.66373999999999</v>
      </c>
      <c r="J701" s="261">
        <f t="shared" si="42"/>
        <v>1.1053338761769895</v>
      </c>
      <c r="K701" s="260">
        <v>317.47345999999999</v>
      </c>
      <c r="L701" s="260">
        <v>346.67214999999999</v>
      </c>
      <c r="M701" s="261">
        <f t="shared" si="43"/>
        <v>9.1972065948441761E-2</v>
      </c>
    </row>
    <row r="702" spans="1:13" x14ac:dyDescent="0.25">
      <c r="A702" s="259" t="s">
        <v>166</v>
      </c>
      <c r="B702" s="259" t="s">
        <v>230</v>
      </c>
      <c r="C702" s="260">
        <v>0</v>
      </c>
      <c r="D702" s="260">
        <v>6.8832599999999999</v>
      </c>
      <c r="E702" s="261" t="str">
        <f t="shared" si="40"/>
        <v/>
      </c>
      <c r="F702" s="260">
        <v>444.52125999999998</v>
      </c>
      <c r="G702" s="260">
        <v>1225.4227800000001</v>
      </c>
      <c r="H702" s="261">
        <f t="shared" si="41"/>
        <v>1.7567247964698023</v>
      </c>
      <c r="I702" s="260">
        <v>724.99901</v>
      </c>
      <c r="J702" s="261">
        <f t="shared" si="42"/>
        <v>0.69024062529409536</v>
      </c>
      <c r="K702" s="260">
        <v>444.52125999999998</v>
      </c>
      <c r="L702" s="260">
        <v>1225.4227800000001</v>
      </c>
      <c r="M702" s="261">
        <f t="shared" si="43"/>
        <v>1.7567247964698023</v>
      </c>
    </row>
    <row r="703" spans="1:13" x14ac:dyDescent="0.25">
      <c r="A703" s="259" t="s">
        <v>166</v>
      </c>
      <c r="B703" s="259" t="s">
        <v>216</v>
      </c>
      <c r="C703" s="260">
        <v>0</v>
      </c>
      <c r="D703" s="260">
        <v>44.740279999999998</v>
      </c>
      <c r="E703" s="261" t="str">
        <f t="shared" si="40"/>
        <v/>
      </c>
      <c r="F703" s="260">
        <v>1126.5786599999999</v>
      </c>
      <c r="G703" s="260">
        <v>927.2559</v>
      </c>
      <c r="H703" s="261">
        <f t="shared" si="41"/>
        <v>-0.17692751254492955</v>
      </c>
      <c r="I703" s="260">
        <v>1330.8464200000001</v>
      </c>
      <c r="J703" s="261">
        <f t="shared" si="42"/>
        <v>-0.30325852324868563</v>
      </c>
      <c r="K703" s="260">
        <v>1126.5786599999999</v>
      </c>
      <c r="L703" s="260">
        <v>927.2559</v>
      </c>
      <c r="M703" s="261">
        <f t="shared" si="43"/>
        <v>-0.17692751254492955</v>
      </c>
    </row>
    <row r="704" spans="1:13" x14ac:dyDescent="0.25">
      <c r="A704" s="259" t="s">
        <v>166</v>
      </c>
      <c r="B704" s="259" t="s">
        <v>286</v>
      </c>
      <c r="C704" s="260">
        <v>0</v>
      </c>
      <c r="D704" s="260">
        <v>0</v>
      </c>
      <c r="E704" s="261" t="str">
        <f t="shared" si="40"/>
        <v/>
      </c>
      <c r="F704" s="260">
        <v>0</v>
      </c>
      <c r="G704" s="260">
        <v>3.8260399999999999</v>
      </c>
      <c r="H704" s="261" t="str">
        <f t="shared" si="41"/>
        <v/>
      </c>
      <c r="I704" s="260">
        <v>1.4400500000000001</v>
      </c>
      <c r="J704" s="261">
        <f t="shared" si="42"/>
        <v>1.6568799694455052</v>
      </c>
      <c r="K704" s="260">
        <v>0</v>
      </c>
      <c r="L704" s="260">
        <v>3.8260399999999999</v>
      </c>
      <c r="M704" s="261" t="str">
        <f t="shared" si="43"/>
        <v/>
      </c>
    </row>
    <row r="705" spans="1:13" x14ac:dyDescent="0.25">
      <c r="A705" s="259" t="s">
        <v>166</v>
      </c>
      <c r="B705" s="259" t="s">
        <v>238</v>
      </c>
      <c r="C705" s="260">
        <v>0.17208000000000001</v>
      </c>
      <c r="D705" s="260">
        <v>33.762050000000002</v>
      </c>
      <c r="E705" s="261">
        <f t="shared" si="40"/>
        <v>195.19973268247327</v>
      </c>
      <c r="F705" s="260">
        <v>585.08136999999999</v>
      </c>
      <c r="G705" s="260">
        <v>561.99548000000004</v>
      </c>
      <c r="H705" s="261">
        <f t="shared" si="41"/>
        <v>-3.9457571516932632E-2</v>
      </c>
      <c r="I705" s="260">
        <v>888.32270000000005</v>
      </c>
      <c r="J705" s="261">
        <f t="shared" si="42"/>
        <v>-0.36735211201965234</v>
      </c>
      <c r="K705" s="260">
        <v>585.08136999999999</v>
      </c>
      <c r="L705" s="260">
        <v>561.99548000000004</v>
      </c>
      <c r="M705" s="261">
        <f t="shared" si="43"/>
        <v>-3.9457571516932632E-2</v>
      </c>
    </row>
    <row r="706" spans="1:13" x14ac:dyDescent="0.25">
      <c r="A706" s="259" t="s">
        <v>166</v>
      </c>
      <c r="B706" s="259" t="s">
        <v>408</v>
      </c>
      <c r="C706" s="260">
        <v>0</v>
      </c>
      <c r="D706" s="260">
        <v>0</v>
      </c>
      <c r="E706" s="261" t="str">
        <f t="shared" si="40"/>
        <v/>
      </c>
      <c r="F706" s="260">
        <v>11.577209999999999</v>
      </c>
      <c r="G706" s="260">
        <v>0</v>
      </c>
      <c r="H706" s="261">
        <f t="shared" si="41"/>
        <v>-1</v>
      </c>
      <c r="I706" s="260">
        <v>0</v>
      </c>
      <c r="J706" s="261" t="str">
        <f t="shared" si="42"/>
        <v/>
      </c>
      <c r="K706" s="260">
        <v>11.577209999999999</v>
      </c>
      <c r="L706" s="260">
        <v>0</v>
      </c>
      <c r="M706" s="261">
        <f t="shared" si="43"/>
        <v>-1</v>
      </c>
    </row>
    <row r="707" spans="1:13" x14ac:dyDescent="0.25">
      <c r="A707" s="259" t="s">
        <v>166</v>
      </c>
      <c r="B707" s="259" t="s">
        <v>404</v>
      </c>
      <c r="C707" s="260">
        <v>0</v>
      </c>
      <c r="D707" s="260">
        <v>0</v>
      </c>
      <c r="E707" s="261" t="str">
        <f t="shared" si="40"/>
        <v/>
      </c>
      <c r="F707" s="260">
        <v>0.23032</v>
      </c>
      <c r="G707" s="260">
        <v>0</v>
      </c>
      <c r="H707" s="261">
        <f t="shared" si="41"/>
        <v>-1</v>
      </c>
      <c r="I707" s="260">
        <v>0</v>
      </c>
      <c r="J707" s="261" t="str">
        <f t="shared" si="42"/>
        <v/>
      </c>
      <c r="K707" s="260">
        <v>0.23032</v>
      </c>
      <c r="L707" s="260">
        <v>0</v>
      </c>
      <c r="M707" s="261">
        <f t="shared" si="43"/>
        <v>-1</v>
      </c>
    </row>
    <row r="708" spans="1:13" x14ac:dyDescent="0.25">
      <c r="A708" s="259" t="s">
        <v>166</v>
      </c>
      <c r="B708" s="259" t="s">
        <v>307</v>
      </c>
      <c r="C708" s="260">
        <v>0</v>
      </c>
      <c r="D708" s="260">
        <v>0</v>
      </c>
      <c r="E708" s="261" t="str">
        <f t="shared" ref="E708:E771" si="44">IF(C708=0,"",(D708/C708-1))</f>
        <v/>
      </c>
      <c r="F708" s="260">
        <v>176.11735999999999</v>
      </c>
      <c r="G708" s="260">
        <v>1258.9189200000001</v>
      </c>
      <c r="H708" s="261">
        <f t="shared" ref="H708:H771" si="45">IF(F708=0,"",(G708/F708-1))</f>
        <v>6.1481818714520822</v>
      </c>
      <c r="I708" s="260">
        <v>668.72771999999998</v>
      </c>
      <c r="J708" s="261">
        <f t="shared" ref="J708:J771" si="46">IF(I708=0,"",(G708/I708-1))</f>
        <v>0.8825583004096198</v>
      </c>
      <c r="K708" s="260">
        <v>176.11735999999999</v>
      </c>
      <c r="L708" s="260">
        <v>1258.9189200000001</v>
      </c>
      <c r="M708" s="261">
        <f t="shared" ref="M708:M771" si="47">IF(K708=0,"",(L708/K708-1))</f>
        <v>6.1481818714520822</v>
      </c>
    </row>
    <row r="709" spans="1:13" x14ac:dyDescent="0.25">
      <c r="A709" s="259" t="s">
        <v>166</v>
      </c>
      <c r="B709" s="259" t="s">
        <v>254</v>
      </c>
      <c r="C709" s="260">
        <v>1.78369</v>
      </c>
      <c r="D709" s="260">
        <v>0</v>
      </c>
      <c r="E709" s="261">
        <f t="shared" si="44"/>
        <v>-1</v>
      </c>
      <c r="F709" s="260">
        <v>210.74387999999999</v>
      </c>
      <c r="G709" s="260">
        <v>135.89568</v>
      </c>
      <c r="H709" s="261">
        <f t="shared" si="45"/>
        <v>-0.35516191502215866</v>
      </c>
      <c r="I709" s="260">
        <v>52.626939999999998</v>
      </c>
      <c r="J709" s="261">
        <f t="shared" si="46"/>
        <v>1.5822455191200553</v>
      </c>
      <c r="K709" s="260">
        <v>210.74387999999999</v>
      </c>
      <c r="L709" s="260">
        <v>135.89568</v>
      </c>
      <c r="M709" s="261">
        <f t="shared" si="47"/>
        <v>-0.35516191502215866</v>
      </c>
    </row>
    <row r="710" spans="1:13" x14ac:dyDescent="0.25">
      <c r="A710" s="259" t="s">
        <v>166</v>
      </c>
      <c r="B710" s="259" t="s">
        <v>345</v>
      </c>
      <c r="C710" s="260">
        <v>0</v>
      </c>
      <c r="D710" s="260">
        <v>0</v>
      </c>
      <c r="E710" s="261" t="str">
        <f t="shared" si="44"/>
        <v/>
      </c>
      <c r="F710" s="260">
        <v>16.312360000000002</v>
      </c>
      <c r="G710" s="260">
        <v>14.86825</v>
      </c>
      <c r="H710" s="261">
        <f t="shared" si="45"/>
        <v>-8.8528575877432902E-2</v>
      </c>
      <c r="I710" s="260">
        <v>41.84834</v>
      </c>
      <c r="J710" s="261">
        <f t="shared" si="46"/>
        <v>-0.64471111637880973</v>
      </c>
      <c r="K710" s="260">
        <v>16.312360000000002</v>
      </c>
      <c r="L710" s="260">
        <v>14.86825</v>
      </c>
      <c r="M710" s="261">
        <f t="shared" si="47"/>
        <v>-8.8528575877432902E-2</v>
      </c>
    </row>
    <row r="711" spans="1:13" x14ac:dyDescent="0.25">
      <c r="A711" s="259" t="s">
        <v>166</v>
      </c>
      <c r="B711" s="259" t="s">
        <v>355</v>
      </c>
      <c r="C711" s="260">
        <v>0</v>
      </c>
      <c r="D711" s="260">
        <v>0</v>
      </c>
      <c r="E711" s="261" t="str">
        <f t="shared" si="44"/>
        <v/>
      </c>
      <c r="F711" s="260">
        <v>1.24126</v>
      </c>
      <c r="G711" s="260">
        <v>5.9668099999999997</v>
      </c>
      <c r="H711" s="261">
        <f t="shared" si="45"/>
        <v>3.807058956221903</v>
      </c>
      <c r="I711" s="260">
        <v>7.2261899999999999</v>
      </c>
      <c r="J711" s="261">
        <f t="shared" si="46"/>
        <v>-0.17427994558681692</v>
      </c>
      <c r="K711" s="260">
        <v>1.24126</v>
      </c>
      <c r="L711" s="260">
        <v>5.9668099999999997</v>
      </c>
      <c r="M711" s="261">
        <f t="shared" si="47"/>
        <v>3.807058956221903</v>
      </c>
    </row>
    <row r="712" spans="1:13" x14ac:dyDescent="0.25">
      <c r="A712" s="259" t="s">
        <v>166</v>
      </c>
      <c r="B712" s="259" t="s">
        <v>374</v>
      </c>
      <c r="C712" s="260">
        <v>0</v>
      </c>
      <c r="D712" s="260">
        <v>0</v>
      </c>
      <c r="E712" s="261" t="str">
        <f t="shared" si="44"/>
        <v/>
      </c>
      <c r="F712" s="260">
        <v>0</v>
      </c>
      <c r="G712" s="260">
        <v>0</v>
      </c>
      <c r="H712" s="261" t="str">
        <f t="shared" si="45"/>
        <v/>
      </c>
      <c r="I712" s="260">
        <v>0</v>
      </c>
      <c r="J712" s="261" t="str">
        <f t="shared" si="46"/>
        <v/>
      </c>
      <c r="K712" s="260">
        <v>0</v>
      </c>
      <c r="L712" s="260">
        <v>0</v>
      </c>
      <c r="M712" s="261" t="str">
        <f t="shared" si="47"/>
        <v/>
      </c>
    </row>
    <row r="713" spans="1:13" x14ac:dyDescent="0.25">
      <c r="A713" s="259" t="s">
        <v>166</v>
      </c>
      <c r="B713" s="259" t="s">
        <v>292</v>
      </c>
      <c r="C713" s="260">
        <v>0</v>
      </c>
      <c r="D713" s="260">
        <v>0</v>
      </c>
      <c r="E713" s="261" t="str">
        <f t="shared" si="44"/>
        <v/>
      </c>
      <c r="F713" s="260">
        <v>173.23032000000001</v>
      </c>
      <c r="G713" s="260">
        <v>69.546480000000003</v>
      </c>
      <c r="H713" s="261">
        <f t="shared" si="45"/>
        <v>-0.59853171200053201</v>
      </c>
      <c r="I713" s="260">
        <v>159.86341999999999</v>
      </c>
      <c r="J713" s="261">
        <f t="shared" si="46"/>
        <v>-0.56496314166180106</v>
      </c>
      <c r="K713" s="260">
        <v>173.23032000000001</v>
      </c>
      <c r="L713" s="260">
        <v>69.546480000000003</v>
      </c>
      <c r="M713" s="261">
        <f t="shared" si="47"/>
        <v>-0.59853171200053201</v>
      </c>
    </row>
    <row r="714" spans="1:13" x14ac:dyDescent="0.25">
      <c r="A714" s="259" t="s">
        <v>166</v>
      </c>
      <c r="B714" s="259" t="s">
        <v>344</v>
      </c>
      <c r="C714" s="260">
        <v>0</v>
      </c>
      <c r="D714" s="260">
        <v>0</v>
      </c>
      <c r="E714" s="261" t="str">
        <f t="shared" si="44"/>
        <v/>
      </c>
      <c r="F714" s="260">
        <v>0</v>
      </c>
      <c r="G714" s="260">
        <v>0</v>
      </c>
      <c r="H714" s="261" t="str">
        <f t="shared" si="45"/>
        <v/>
      </c>
      <c r="I714" s="260">
        <v>0.12569</v>
      </c>
      <c r="J714" s="261">
        <f t="shared" si="46"/>
        <v>-1</v>
      </c>
      <c r="K714" s="260">
        <v>0</v>
      </c>
      <c r="L714" s="260">
        <v>0</v>
      </c>
      <c r="M714" s="261" t="str">
        <f t="shared" si="47"/>
        <v/>
      </c>
    </row>
    <row r="715" spans="1:13" x14ac:dyDescent="0.25">
      <c r="A715" s="259" t="s">
        <v>166</v>
      </c>
      <c r="B715" s="259" t="s">
        <v>322</v>
      </c>
      <c r="C715" s="260">
        <v>0</v>
      </c>
      <c r="D715" s="260">
        <v>0</v>
      </c>
      <c r="E715" s="261" t="str">
        <f t="shared" si="44"/>
        <v/>
      </c>
      <c r="F715" s="260">
        <v>38.11195</v>
      </c>
      <c r="G715" s="260">
        <v>5.2340099999999996</v>
      </c>
      <c r="H715" s="261">
        <f t="shared" si="45"/>
        <v>-0.86266748355830658</v>
      </c>
      <c r="I715" s="260">
        <v>46.507689999999997</v>
      </c>
      <c r="J715" s="261">
        <f t="shared" si="46"/>
        <v>-0.88745925673797177</v>
      </c>
      <c r="K715" s="260">
        <v>38.11195</v>
      </c>
      <c r="L715" s="260">
        <v>5.2340099999999996</v>
      </c>
      <c r="M715" s="261">
        <f t="shared" si="47"/>
        <v>-0.86266748355830658</v>
      </c>
    </row>
    <row r="716" spans="1:13" x14ac:dyDescent="0.25">
      <c r="A716" s="259" t="s">
        <v>166</v>
      </c>
      <c r="B716" s="259" t="s">
        <v>272</v>
      </c>
      <c r="C716" s="260">
        <v>1.8673299999999999</v>
      </c>
      <c r="D716" s="260">
        <v>3.6438899999999999</v>
      </c>
      <c r="E716" s="261">
        <f t="shared" si="44"/>
        <v>0.95139048802300619</v>
      </c>
      <c r="F716" s="260">
        <v>44.067259999999997</v>
      </c>
      <c r="G716" s="260">
        <v>245.34546</v>
      </c>
      <c r="H716" s="261">
        <f t="shared" si="45"/>
        <v>4.5675224645235488</v>
      </c>
      <c r="I716" s="260">
        <v>120.32147999999999</v>
      </c>
      <c r="J716" s="261">
        <f t="shared" si="46"/>
        <v>1.0390827971863379</v>
      </c>
      <c r="K716" s="260">
        <v>44.067259999999997</v>
      </c>
      <c r="L716" s="260">
        <v>245.34546</v>
      </c>
      <c r="M716" s="261">
        <f t="shared" si="47"/>
        <v>4.5675224645235488</v>
      </c>
    </row>
    <row r="717" spans="1:13" x14ac:dyDescent="0.25">
      <c r="A717" s="259" t="s">
        <v>166</v>
      </c>
      <c r="B717" s="259" t="s">
        <v>220</v>
      </c>
      <c r="C717" s="260">
        <v>3.9243700000000001</v>
      </c>
      <c r="D717" s="260">
        <v>9.1838099999999994</v>
      </c>
      <c r="E717" s="261">
        <f t="shared" si="44"/>
        <v>1.3401998282526875</v>
      </c>
      <c r="F717" s="260">
        <v>1187.2978000000001</v>
      </c>
      <c r="G717" s="260">
        <v>1863.77917</v>
      </c>
      <c r="H717" s="261">
        <f t="shared" si="45"/>
        <v>0.56976553818258568</v>
      </c>
      <c r="I717" s="260">
        <v>1356.8062299999999</v>
      </c>
      <c r="J717" s="261">
        <f t="shared" si="46"/>
        <v>0.37365168937940396</v>
      </c>
      <c r="K717" s="260">
        <v>1187.2978000000001</v>
      </c>
      <c r="L717" s="260">
        <v>1863.77917</v>
      </c>
      <c r="M717" s="261">
        <f t="shared" si="47"/>
        <v>0.56976553818258568</v>
      </c>
    </row>
    <row r="718" spans="1:13" x14ac:dyDescent="0.25">
      <c r="A718" s="259" t="s">
        <v>166</v>
      </c>
      <c r="B718" s="259" t="s">
        <v>372</v>
      </c>
      <c r="C718" s="260">
        <v>0</v>
      </c>
      <c r="D718" s="260">
        <v>0</v>
      </c>
      <c r="E718" s="261" t="str">
        <f t="shared" si="44"/>
        <v/>
      </c>
      <c r="F718" s="260">
        <v>0</v>
      </c>
      <c r="G718" s="260">
        <v>0</v>
      </c>
      <c r="H718" s="261" t="str">
        <f t="shared" si="45"/>
        <v/>
      </c>
      <c r="I718" s="260">
        <v>0</v>
      </c>
      <c r="J718" s="261" t="str">
        <f t="shared" si="46"/>
        <v/>
      </c>
      <c r="K718" s="260">
        <v>0</v>
      </c>
      <c r="L718" s="260">
        <v>0</v>
      </c>
      <c r="M718" s="261" t="str">
        <f t="shared" si="47"/>
        <v/>
      </c>
    </row>
    <row r="719" spans="1:13" x14ac:dyDescent="0.25">
      <c r="A719" s="259" t="s">
        <v>166</v>
      </c>
      <c r="B719" s="259" t="s">
        <v>317</v>
      </c>
      <c r="C719" s="260">
        <v>0</v>
      </c>
      <c r="D719" s="260">
        <v>0</v>
      </c>
      <c r="E719" s="261" t="str">
        <f t="shared" si="44"/>
        <v/>
      </c>
      <c r="F719" s="260">
        <v>1.0649500000000001</v>
      </c>
      <c r="G719" s="260">
        <v>17.253250000000001</v>
      </c>
      <c r="H719" s="261">
        <f t="shared" si="45"/>
        <v>15.200995351894456</v>
      </c>
      <c r="I719" s="260">
        <v>2.7519300000000002</v>
      </c>
      <c r="J719" s="261">
        <f t="shared" si="46"/>
        <v>5.2695090354769194</v>
      </c>
      <c r="K719" s="260">
        <v>1.0649500000000001</v>
      </c>
      <c r="L719" s="260">
        <v>17.253250000000001</v>
      </c>
      <c r="M719" s="261">
        <f t="shared" si="47"/>
        <v>15.200995351894456</v>
      </c>
    </row>
    <row r="720" spans="1:13" x14ac:dyDescent="0.25">
      <c r="A720" s="259" t="s">
        <v>166</v>
      </c>
      <c r="B720" s="259" t="s">
        <v>323</v>
      </c>
      <c r="C720" s="260">
        <v>0</v>
      </c>
      <c r="D720" s="260">
        <v>0</v>
      </c>
      <c r="E720" s="261" t="str">
        <f t="shared" si="44"/>
        <v/>
      </c>
      <c r="F720" s="260">
        <v>0</v>
      </c>
      <c r="G720" s="260">
        <v>0</v>
      </c>
      <c r="H720" s="261" t="str">
        <f t="shared" si="45"/>
        <v/>
      </c>
      <c r="I720" s="260">
        <v>0</v>
      </c>
      <c r="J720" s="261" t="str">
        <f t="shared" si="46"/>
        <v/>
      </c>
      <c r="K720" s="260">
        <v>0</v>
      </c>
      <c r="L720" s="260">
        <v>0</v>
      </c>
      <c r="M720" s="261" t="str">
        <f t="shared" si="47"/>
        <v/>
      </c>
    </row>
    <row r="721" spans="1:13" x14ac:dyDescent="0.25">
      <c r="A721" s="259" t="s">
        <v>166</v>
      </c>
      <c r="B721" s="259" t="s">
        <v>267</v>
      </c>
      <c r="C721" s="260">
        <v>0</v>
      </c>
      <c r="D721" s="260">
        <v>0</v>
      </c>
      <c r="E721" s="261" t="str">
        <f t="shared" si="44"/>
        <v/>
      </c>
      <c r="F721" s="260">
        <v>9.1633399999999998</v>
      </c>
      <c r="G721" s="260">
        <v>196.00003000000001</v>
      </c>
      <c r="H721" s="261">
        <f t="shared" si="45"/>
        <v>20.389583929004054</v>
      </c>
      <c r="I721" s="260">
        <v>50.200499999999998</v>
      </c>
      <c r="J721" s="261">
        <f t="shared" si="46"/>
        <v>2.9043441798388465</v>
      </c>
      <c r="K721" s="260">
        <v>9.1633399999999998</v>
      </c>
      <c r="L721" s="260">
        <v>196.00003000000001</v>
      </c>
      <c r="M721" s="261">
        <f t="shared" si="47"/>
        <v>20.389583929004054</v>
      </c>
    </row>
    <row r="722" spans="1:13" x14ac:dyDescent="0.25">
      <c r="A722" s="259" t="s">
        <v>166</v>
      </c>
      <c r="B722" s="259" t="s">
        <v>205</v>
      </c>
      <c r="C722" s="260">
        <v>33.788820000000001</v>
      </c>
      <c r="D722" s="260">
        <v>61.019829999999999</v>
      </c>
      <c r="E722" s="261">
        <f t="shared" si="44"/>
        <v>0.80591775622824335</v>
      </c>
      <c r="F722" s="260">
        <v>4902.8200699999998</v>
      </c>
      <c r="G722" s="260">
        <v>6838.6713</v>
      </c>
      <c r="H722" s="261">
        <f t="shared" si="45"/>
        <v>0.39484443694871318</v>
      </c>
      <c r="I722" s="260">
        <v>5787.7386699999997</v>
      </c>
      <c r="J722" s="261">
        <f t="shared" si="46"/>
        <v>0.18157914341353631</v>
      </c>
      <c r="K722" s="260">
        <v>4902.8200699999998</v>
      </c>
      <c r="L722" s="260">
        <v>6838.6713</v>
      </c>
      <c r="M722" s="261">
        <f t="shared" si="47"/>
        <v>0.39484443694871318</v>
      </c>
    </row>
    <row r="723" spans="1:13" x14ac:dyDescent="0.25">
      <c r="A723" s="259" t="s">
        <v>166</v>
      </c>
      <c r="B723" s="259" t="s">
        <v>502</v>
      </c>
      <c r="C723" s="260">
        <v>0</v>
      </c>
      <c r="D723" s="260">
        <v>0</v>
      </c>
      <c r="E723" s="261" t="str">
        <f t="shared" si="44"/>
        <v/>
      </c>
      <c r="F723" s="260">
        <v>0.36746000000000001</v>
      </c>
      <c r="G723" s="260">
        <v>0</v>
      </c>
      <c r="H723" s="261">
        <f t="shared" si="45"/>
        <v>-1</v>
      </c>
      <c r="I723" s="260">
        <v>0</v>
      </c>
      <c r="J723" s="261" t="str">
        <f t="shared" si="46"/>
        <v/>
      </c>
      <c r="K723" s="260">
        <v>0.36746000000000001</v>
      </c>
      <c r="L723" s="260">
        <v>0</v>
      </c>
      <c r="M723" s="261">
        <f t="shared" si="47"/>
        <v>-1</v>
      </c>
    </row>
    <row r="724" spans="1:13" x14ac:dyDescent="0.25">
      <c r="A724" s="259" t="s">
        <v>166</v>
      </c>
      <c r="B724" s="259" t="s">
        <v>369</v>
      </c>
      <c r="C724" s="260">
        <v>0</v>
      </c>
      <c r="D724" s="260">
        <v>0</v>
      </c>
      <c r="E724" s="261" t="str">
        <f t="shared" si="44"/>
        <v/>
      </c>
      <c r="F724" s="260">
        <v>0</v>
      </c>
      <c r="G724" s="260">
        <v>0</v>
      </c>
      <c r="H724" s="261" t="str">
        <f t="shared" si="45"/>
        <v/>
      </c>
      <c r="I724" s="260">
        <v>0</v>
      </c>
      <c r="J724" s="261" t="str">
        <f t="shared" si="46"/>
        <v/>
      </c>
      <c r="K724" s="260">
        <v>0</v>
      </c>
      <c r="L724" s="260">
        <v>0</v>
      </c>
      <c r="M724" s="261" t="str">
        <f t="shared" si="47"/>
        <v/>
      </c>
    </row>
    <row r="725" spans="1:13" x14ac:dyDescent="0.25">
      <c r="A725" s="259" t="s">
        <v>166</v>
      </c>
      <c r="B725" s="259" t="s">
        <v>336</v>
      </c>
      <c r="C725" s="260">
        <v>1.7680000000000001E-2</v>
      </c>
      <c r="D725" s="260">
        <v>0</v>
      </c>
      <c r="E725" s="261">
        <f t="shared" si="44"/>
        <v>-1</v>
      </c>
      <c r="F725" s="260">
        <v>20.21367</v>
      </c>
      <c r="G725" s="260">
        <v>0.94872000000000001</v>
      </c>
      <c r="H725" s="261">
        <f t="shared" si="45"/>
        <v>-0.95306542552638884</v>
      </c>
      <c r="I725" s="260">
        <v>16.63008</v>
      </c>
      <c r="J725" s="261">
        <f t="shared" si="46"/>
        <v>-0.94295156728049412</v>
      </c>
      <c r="K725" s="260">
        <v>20.21367</v>
      </c>
      <c r="L725" s="260">
        <v>0.94872000000000001</v>
      </c>
      <c r="M725" s="261">
        <f t="shared" si="47"/>
        <v>-0.95306542552638884</v>
      </c>
    </row>
    <row r="726" spans="1:13" x14ac:dyDescent="0.25">
      <c r="A726" s="259" t="s">
        <v>166</v>
      </c>
      <c r="B726" s="259" t="s">
        <v>347</v>
      </c>
      <c r="C726" s="260">
        <v>0</v>
      </c>
      <c r="D726" s="260">
        <v>0</v>
      </c>
      <c r="E726" s="261" t="str">
        <f t="shared" si="44"/>
        <v/>
      </c>
      <c r="F726" s="260">
        <v>0.79510999999999998</v>
      </c>
      <c r="G726" s="260">
        <v>0</v>
      </c>
      <c r="H726" s="261">
        <f t="shared" si="45"/>
        <v>-1</v>
      </c>
      <c r="I726" s="260">
        <v>23.936129999999999</v>
      </c>
      <c r="J726" s="261">
        <f t="shared" si="46"/>
        <v>-1</v>
      </c>
      <c r="K726" s="260">
        <v>0.79510999999999998</v>
      </c>
      <c r="L726" s="260">
        <v>0</v>
      </c>
      <c r="M726" s="261">
        <f t="shared" si="47"/>
        <v>-1</v>
      </c>
    </row>
    <row r="727" spans="1:13" x14ac:dyDescent="0.25">
      <c r="A727" s="259" t="s">
        <v>166</v>
      </c>
      <c r="B727" s="259" t="s">
        <v>295</v>
      </c>
      <c r="C727" s="260">
        <v>6.2377599999999997</v>
      </c>
      <c r="D727" s="260">
        <v>0</v>
      </c>
      <c r="E727" s="261">
        <f t="shared" si="44"/>
        <v>-1</v>
      </c>
      <c r="F727" s="260">
        <v>435.81348000000003</v>
      </c>
      <c r="G727" s="260">
        <v>151.82095000000001</v>
      </c>
      <c r="H727" s="261">
        <f t="shared" si="45"/>
        <v>-0.65163778320945931</v>
      </c>
      <c r="I727" s="260">
        <v>172.23426000000001</v>
      </c>
      <c r="J727" s="261">
        <f t="shared" si="46"/>
        <v>-0.11852061256569968</v>
      </c>
      <c r="K727" s="260">
        <v>435.81348000000003</v>
      </c>
      <c r="L727" s="260">
        <v>151.82095000000001</v>
      </c>
      <c r="M727" s="261">
        <f t="shared" si="47"/>
        <v>-0.65163778320945931</v>
      </c>
    </row>
    <row r="728" spans="1:13" x14ac:dyDescent="0.25">
      <c r="A728" s="259" t="s">
        <v>166</v>
      </c>
      <c r="B728" s="259" t="s">
        <v>315</v>
      </c>
      <c r="C728" s="260">
        <v>2.7650000000000001</v>
      </c>
      <c r="D728" s="260">
        <v>0</v>
      </c>
      <c r="E728" s="261">
        <f t="shared" si="44"/>
        <v>-1</v>
      </c>
      <c r="F728" s="260">
        <v>339.47987000000001</v>
      </c>
      <c r="G728" s="260">
        <v>318.84877999999998</v>
      </c>
      <c r="H728" s="261">
        <f t="shared" si="45"/>
        <v>-6.0772646107116857E-2</v>
      </c>
      <c r="I728" s="260">
        <v>180.53415000000001</v>
      </c>
      <c r="J728" s="261">
        <f t="shared" si="46"/>
        <v>0.7661410874341501</v>
      </c>
      <c r="K728" s="260">
        <v>339.47987000000001</v>
      </c>
      <c r="L728" s="260">
        <v>318.84877999999998</v>
      </c>
      <c r="M728" s="261">
        <f t="shared" si="47"/>
        <v>-6.0772646107116857E-2</v>
      </c>
    </row>
    <row r="729" spans="1:13" x14ac:dyDescent="0.25">
      <c r="A729" s="259" t="s">
        <v>166</v>
      </c>
      <c r="B729" s="259" t="s">
        <v>390</v>
      </c>
      <c r="C729" s="260">
        <v>0</v>
      </c>
      <c r="D729" s="260">
        <v>0</v>
      </c>
      <c r="E729" s="261" t="str">
        <f t="shared" si="44"/>
        <v/>
      </c>
      <c r="F729" s="260">
        <v>0.18815000000000001</v>
      </c>
      <c r="G729" s="260">
        <v>0</v>
      </c>
      <c r="H729" s="261">
        <f t="shared" si="45"/>
        <v>-1</v>
      </c>
      <c r="I729" s="260">
        <v>0</v>
      </c>
      <c r="J729" s="261" t="str">
        <f t="shared" si="46"/>
        <v/>
      </c>
      <c r="K729" s="260">
        <v>0.18815000000000001</v>
      </c>
      <c r="L729" s="260">
        <v>0</v>
      </c>
      <c r="M729" s="261">
        <f t="shared" si="47"/>
        <v>-1</v>
      </c>
    </row>
    <row r="730" spans="1:13" x14ac:dyDescent="0.25">
      <c r="A730" s="259" t="s">
        <v>166</v>
      </c>
      <c r="B730" s="259" t="s">
        <v>395</v>
      </c>
      <c r="C730" s="260">
        <v>0</v>
      </c>
      <c r="D730" s="260">
        <v>0</v>
      </c>
      <c r="E730" s="261" t="str">
        <f t="shared" si="44"/>
        <v/>
      </c>
      <c r="F730" s="260">
        <v>0</v>
      </c>
      <c r="G730" s="260">
        <v>0</v>
      </c>
      <c r="H730" s="261" t="str">
        <f t="shared" si="45"/>
        <v/>
      </c>
      <c r="I730" s="260">
        <v>0</v>
      </c>
      <c r="J730" s="261" t="str">
        <f t="shared" si="46"/>
        <v/>
      </c>
      <c r="K730" s="260">
        <v>0</v>
      </c>
      <c r="L730" s="260">
        <v>0</v>
      </c>
      <c r="M730" s="261" t="str">
        <f t="shared" si="47"/>
        <v/>
      </c>
    </row>
    <row r="731" spans="1:13" x14ac:dyDescent="0.25">
      <c r="A731" s="259" t="s">
        <v>166</v>
      </c>
      <c r="B731" s="259" t="s">
        <v>341</v>
      </c>
      <c r="C731" s="260">
        <v>0</v>
      </c>
      <c r="D731" s="260">
        <v>0</v>
      </c>
      <c r="E731" s="261" t="str">
        <f t="shared" si="44"/>
        <v/>
      </c>
      <c r="F731" s="260">
        <v>36.4542</v>
      </c>
      <c r="G731" s="260">
        <v>1.8245</v>
      </c>
      <c r="H731" s="261">
        <f t="shared" si="45"/>
        <v>-0.94995089729029847</v>
      </c>
      <c r="I731" s="260">
        <v>5.042E-2</v>
      </c>
      <c r="J731" s="261">
        <f t="shared" si="46"/>
        <v>35.186037286790956</v>
      </c>
      <c r="K731" s="260">
        <v>36.4542</v>
      </c>
      <c r="L731" s="260">
        <v>1.8245</v>
      </c>
      <c r="M731" s="261">
        <f t="shared" si="47"/>
        <v>-0.94995089729029847</v>
      </c>
    </row>
    <row r="732" spans="1:13" x14ac:dyDescent="0.25">
      <c r="A732" s="259" t="s">
        <v>166</v>
      </c>
      <c r="B732" s="259" t="s">
        <v>352</v>
      </c>
      <c r="C732" s="260">
        <v>0</v>
      </c>
      <c r="D732" s="260">
        <v>0</v>
      </c>
      <c r="E732" s="261" t="str">
        <f t="shared" si="44"/>
        <v/>
      </c>
      <c r="F732" s="260">
        <v>0</v>
      </c>
      <c r="G732" s="260">
        <v>0.24886</v>
      </c>
      <c r="H732" s="261" t="str">
        <f t="shared" si="45"/>
        <v/>
      </c>
      <c r="I732" s="260">
        <v>1E-3</v>
      </c>
      <c r="J732" s="261">
        <f t="shared" si="46"/>
        <v>247.85999999999999</v>
      </c>
      <c r="K732" s="260">
        <v>0</v>
      </c>
      <c r="L732" s="260">
        <v>0.24886</v>
      </c>
      <c r="M732" s="261" t="str">
        <f t="shared" si="47"/>
        <v/>
      </c>
    </row>
    <row r="733" spans="1:13" x14ac:dyDescent="0.25">
      <c r="A733" s="259" t="s">
        <v>166</v>
      </c>
      <c r="B733" s="259" t="s">
        <v>263</v>
      </c>
      <c r="C733" s="260">
        <v>0</v>
      </c>
      <c r="D733" s="260">
        <v>0.50360000000000005</v>
      </c>
      <c r="E733" s="261" t="str">
        <f t="shared" si="44"/>
        <v/>
      </c>
      <c r="F733" s="260">
        <v>284.06844000000001</v>
      </c>
      <c r="G733" s="260">
        <v>267.60831000000002</v>
      </c>
      <c r="H733" s="261">
        <f t="shared" si="45"/>
        <v>-5.7944240479512632E-2</v>
      </c>
      <c r="I733" s="260">
        <v>209.64383000000001</v>
      </c>
      <c r="J733" s="261">
        <f t="shared" si="46"/>
        <v>0.27649027400424808</v>
      </c>
      <c r="K733" s="260">
        <v>284.06844000000001</v>
      </c>
      <c r="L733" s="260">
        <v>267.60831000000002</v>
      </c>
      <c r="M733" s="261">
        <f t="shared" si="47"/>
        <v>-5.7944240479512632E-2</v>
      </c>
    </row>
    <row r="734" spans="1:13" x14ac:dyDescent="0.25">
      <c r="A734" s="259" t="s">
        <v>166</v>
      </c>
      <c r="B734" s="259" t="s">
        <v>514</v>
      </c>
      <c r="C734" s="260">
        <v>0</v>
      </c>
      <c r="D734" s="260">
        <v>0</v>
      </c>
      <c r="E734" s="261" t="str">
        <f t="shared" si="44"/>
        <v/>
      </c>
      <c r="F734" s="260">
        <v>0</v>
      </c>
      <c r="G734" s="260">
        <v>0</v>
      </c>
      <c r="H734" s="261" t="str">
        <f t="shared" si="45"/>
        <v/>
      </c>
      <c r="I734" s="260">
        <v>0</v>
      </c>
      <c r="J734" s="261" t="str">
        <f t="shared" si="46"/>
        <v/>
      </c>
      <c r="K734" s="260">
        <v>0</v>
      </c>
      <c r="L734" s="260">
        <v>0</v>
      </c>
      <c r="M734" s="261" t="str">
        <f t="shared" si="47"/>
        <v/>
      </c>
    </row>
    <row r="735" spans="1:13" x14ac:dyDescent="0.25">
      <c r="A735" s="259" t="s">
        <v>166</v>
      </c>
      <c r="B735" s="259" t="s">
        <v>400</v>
      </c>
      <c r="C735" s="260">
        <v>0</v>
      </c>
      <c r="D735" s="260">
        <v>0</v>
      </c>
      <c r="E735" s="261" t="str">
        <f t="shared" si="44"/>
        <v/>
      </c>
      <c r="F735" s="260">
        <v>0.85555000000000003</v>
      </c>
      <c r="G735" s="260">
        <v>0</v>
      </c>
      <c r="H735" s="261">
        <f t="shared" si="45"/>
        <v>-1</v>
      </c>
      <c r="I735" s="260">
        <v>0</v>
      </c>
      <c r="J735" s="261" t="str">
        <f t="shared" si="46"/>
        <v/>
      </c>
      <c r="K735" s="260">
        <v>0.85555000000000003</v>
      </c>
      <c r="L735" s="260">
        <v>0</v>
      </c>
      <c r="M735" s="261">
        <f t="shared" si="47"/>
        <v>-1</v>
      </c>
    </row>
    <row r="736" spans="1:13" x14ac:dyDescent="0.25">
      <c r="A736" s="259" t="s">
        <v>166</v>
      </c>
      <c r="B736" s="259" t="s">
        <v>260</v>
      </c>
      <c r="C736" s="260">
        <v>28.231190000000002</v>
      </c>
      <c r="D736" s="260">
        <v>2.8090000000000002</v>
      </c>
      <c r="E736" s="261">
        <f t="shared" si="44"/>
        <v>-0.90050012061128137</v>
      </c>
      <c r="F736" s="260">
        <v>1493.03198</v>
      </c>
      <c r="G736" s="260">
        <v>682.96478000000002</v>
      </c>
      <c r="H736" s="261">
        <f t="shared" si="45"/>
        <v>-0.54256520345933912</v>
      </c>
      <c r="I736" s="260">
        <v>1424.03981</v>
      </c>
      <c r="J736" s="261">
        <f t="shared" si="46"/>
        <v>-0.52040330951141034</v>
      </c>
      <c r="K736" s="260">
        <v>1493.03198</v>
      </c>
      <c r="L736" s="260">
        <v>682.96478000000002</v>
      </c>
      <c r="M736" s="261">
        <f t="shared" si="47"/>
        <v>-0.54256520345933912</v>
      </c>
    </row>
    <row r="737" spans="1:13" x14ac:dyDescent="0.25">
      <c r="A737" s="259" t="s">
        <v>166</v>
      </c>
      <c r="B737" s="259" t="s">
        <v>359</v>
      </c>
      <c r="C737" s="260">
        <v>0</v>
      </c>
      <c r="D737" s="260">
        <v>0</v>
      </c>
      <c r="E737" s="261" t="str">
        <f t="shared" si="44"/>
        <v/>
      </c>
      <c r="F737" s="260">
        <v>0.60450000000000004</v>
      </c>
      <c r="G737" s="260">
        <v>1.8844700000000001</v>
      </c>
      <c r="H737" s="261">
        <f t="shared" si="45"/>
        <v>2.1174028122415218</v>
      </c>
      <c r="I737" s="260">
        <v>0.47658</v>
      </c>
      <c r="J737" s="261">
        <f t="shared" si="46"/>
        <v>2.9541525032523399</v>
      </c>
      <c r="K737" s="260">
        <v>0.60450000000000004</v>
      </c>
      <c r="L737" s="260">
        <v>1.8844700000000001</v>
      </c>
      <c r="M737" s="261">
        <f t="shared" si="47"/>
        <v>2.1174028122415218</v>
      </c>
    </row>
    <row r="738" spans="1:13" x14ac:dyDescent="0.25">
      <c r="A738" s="259" t="s">
        <v>166</v>
      </c>
      <c r="B738" s="259" t="s">
        <v>226</v>
      </c>
      <c r="C738" s="260">
        <v>21.114789999999999</v>
      </c>
      <c r="D738" s="260">
        <v>66.395039999999995</v>
      </c>
      <c r="E738" s="261">
        <f t="shared" si="44"/>
        <v>2.1444802434691512</v>
      </c>
      <c r="F738" s="260">
        <v>856.22203999999999</v>
      </c>
      <c r="G738" s="260">
        <v>1117.3674599999999</v>
      </c>
      <c r="H738" s="261">
        <f t="shared" si="45"/>
        <v>0.30499731121147033</v>
      </c>
      <c r="I738" s="260">
        <v>1102.68173</v>
      </c>
      <c r="J738" s="261">
        <f t="shared" si="46"/>
        <v>1.3318194725145061E-2</v>
      </c>
      <c r="K738" s="260">
        <v>856.22203999999999</v>
      </c>
      <c r="L738" s="260">
        <v>1117.3674599999999</v>
      </c>
      <c r="M738" s="261">
        <f t="shared" si="47"/>
        <v>0.30499731121147033</v>
      </c>
    </row>
    <row r="739" spans="1:13" x14ac:dyDescent="0.25">
      <c r="A739" s="259" t="s">
        <v>166</v>
      </c>
      <c r="B739" s="259" t="s">
        <v>337</v>
      </c>
      <c r="C739" s="260">
        <v>0</v>
      </c>
      <c r="D739" s="260">
        <v>0</v>
      </c>
      <c r="E739" s="261" t="str">
        <f t="shared" si="44"/>
        <v/>
      </c>
      <c r="F739" s="260">
        <v>0</v>
      </c>
      <c r="G739" s="260">
        <v>0</v>
      </c>
      <c r="H739" s="261" t="str">
        <f t="shared" si="45"/>
        <v/>
      </c>
      <c r="I739" s="260">
        <v>0</v>
      </c>
      <c r="J739" s="261" t="str">
        <f t="shared" si="46"/>
        <v/>
      </c>
      <c r="K739" s="260">
        <v>0</v>
      </c>
      <c r="L739" s="260">
        <v>0</v>
      </c>
      <c r="M739" s="261" t="str">
        <f t="shared" si="47"/>
        <v/>
      </c>
    </row>
    <row r="740" spans="1:13" x14ac:dyDescent="0.25">
      <c r="A740" s="259" t="s">
        <v>166</v>
      </c>
      <c r="B740" s="259" t="s">
        <v>257</v>
      </c>
      <c r="C740" s="260">
        <v>2.0333800000000002</v>
      </c>
      <c r="D740" s="260">
        <v>7.8815900000000001</v>
      </c>
      <c r="E740" s="261">
        <f t="shared" si="44"/>
        <v>2.8761028435412954</v>
      </c>
      <c r="F740" s="260">
        <v>324.25686000000002</v>
      </c>
      <c r="G740" s="260">
        <v>226.69309999999999</v>
      </c>
      <c r="H740" s="261">
        <f t="shared" si="45"/>
        <v>-0.30088418175640141</v>
      </c>
      <c r="I740" s="260">
        <v>231.90378000000001</v>
      </c>
      <c r="J740" s="261">
        <f t="shared" si="46"/>
        <v>-2.2469146471006285E-2</v>
      </c>
      <c r="K740" s="260">
        <v>324.25686000000002</v>
      </c>
      <c r="L740" s="260">
        <v>226.69309999999999</v>
      </c>
      <c r="M740" s="261">
        <f t="shared" si="47"/>
        <v>-0.30088418175640141</v>
      </c>
    </row>
    <row r="741" spans="1:13" x14ac:dyDescent="0.25">
      <c r="A741" s="259" t="s">
        <v>166</v>
      </c>
      <c r="B741" s="259" t="s">
        <v>240</v>
      </c>
      <c r="C741" s="260">
        <v>46.39846</v>
      </c>
      <c r="D741" s="260">
        <v>2.2505899999999999</v>
      </c>
      <c r="E741" s="261">
        <f t="shared" si="44"/>
        <v>-0.95149429528480045</v>
      </c>
      <c r="F741" s="260">
        <v>1412.3376699999999</v>
      </c>
      <c r="G741" s="260">
        <v>1561.85077</v>
      </c>
      <c r="H741" s="261">
        <f t="shared" si="45"/>
        <v>0.1058621483911848</v>
      </c>
      <c r="I741" s="260">
        <v>2312.8512000000001</v>
      </c>
      <c r="J741" s="261">
        <f t="shared" si="46"/>
        <v>-0.32470762926728702</v>
      </c>
      <c r="K741" s="260">
        <v>1412.3376699999999</v>
      </c>
      <c r="L741" s="260">
        <v>1561.85077</v>
      </c>
      <c r="M741" s="261">
        <f t="shared" si="47"/>
        <v>0.1058621483911848</v>
      </c>
    </row>
    <row r="742" spans="1:13" x14ac:dyDescent="0.25">
      <c r="A742" s="259" t="s">
        <v>166</v>
      </c>
      <c r="B742" s="259" t="s">
        <v>207</v>
      </c>
      <c r="C742" s="260">
        <v>8.4194200000000006</v>
      </c>
      <c r="D742" s="260">
        <v>134.37988999999999</v>
      </c>
      <c r="E742" s="261">
        <f t="shared" si="44"/>
        <v>14.960706319437678</v>
      </c>
      <c r="F742" s="260">
        <v>4457.06232</v>
      </c>
      <c r="G742" s="260">
        <v>4114.2913799999997</v>
      </c>
      <c r="H742" s="261">
        <f t="shared" si="45"/>
        <v>-7.690512615493339E-2</v>
      </c>
      <c r="I742" s="260">
        <v>4742.2078300000003</v>
      </c>
      <c r="J742" s="261">
        <f t="shared" si="46"/>
        <v>-0.13241014997860201</v>
      </c>
      <c r="K742" s="260">
        <v>4457.06232</v>
      </c>
      <c r="L742" s="260">
        <v>4114.2913799999997</v>
      </c>
      <c r="M742" s="261">
        <f t="shared" si="47"/>
        <v>-7.690512615493339E-2</v>
      </c>
    </row>
    <row r="743" spans="1:13" x14ac:dyDescent="0.25">
      <c r="A743" s="259" t="s">
        <v>166</v>
      </c>
      <c r="B743" s="259" t="s">
        <v>351</v>
      </c>
      <c r="C743" s="260">
        <v>0</v>
      </c>
      <c r="D743" s="260">
        <v>0</v>
      </c>
      <c r="E743" s="261" t="str">
        <f t="shared" si="44"/>
        <v/>
      </c>
      <c r="F743" s="260">
        <v>41.348529999999997</v>
      </c>
      <c r="G743" s="260">
        <v>0</v>
      </c>
      <c r="H743" s="261">
        <f t="shared" si="45"/>
        <v>-1</v>
      </c>
      <c r="I743" s="260">
        <v>0</v>
      </c>
      <c r="J743" s="261" t="str">
        <f t="shared" si="46"/>
        <v/>
      </c>
      <c r="K743" s="260">
        <v>41.348529999999997</v>
      </c>
      <c r="L743" s="260">
        <v>0</v>
      </c>
      <c r="M743" s="261">
        <f t="shared" si="47"/>
        <v>-1</v>
      </c>
    </row>
    <row r="744" spans="1:13" x14ac:dyDescent="0.25">
      <c r="A744" s="259" t="s">
        <v>166</v>
      </c>
      <c r="B744" s="259" t="s">
        <v>247</v>
      </c>
      <c r="C744" s="260">
        <v>0</v>
      </c>
      <c r="D744" s="260">
        <v>9.8778199999999998</v>
      </c>
      <c r="E744" s="261" t="str">
        <f t="shared" si="44"/>
        <v/>
      </c>
      <c r="F744" s="260">
        <v>1106.08916</v>
      </c>
      <c r="G744" s="260">
        <v>379.30205000000001</v>
      </c>
      <c r="H744" s="261">
        <f t="shared" si="45"/>
        <v>-0.65707823228282969</v>
      </c>
      <c r="I744" s="260">
        <v>399.33067999999997</v>
      </c>
      <c r="J744" s="261">
        <f t="shared" si="46"/>
        <v>-5.0155500198482028E-2</v>
      </c>
      <c r="K744" s="260">
        <v>1106.08916</v>
      </c>
      <c r="L744" s="260">
        <v>379.30205000000001</v>
      </c>
      <c r="M744" s="261">
        <f t="shared" si="47"/>
        <v>-0.65707823228282969</v>
      </c>
    </row>
    <row r="745" spans="1:13" x14ac:dyDescent="0.25">
      <c r="A745" s="259" t="s">
        <v>166</v>
      </c>
      <c r="B745" s="259" t="s">
        <v>206</v>
      </c>
      <c r="C745" s="260">
        <v>191.66714999999999</v>
      </c>
      <c r="D745" s="260">
        <v>72.478160000000003</v>
      </c>
      <c r="E745" s="261">
        <f t="shared" si="44"/>
        <v>-0.62185403184635446</v>
      </c>
      <c r="F745" s="260">
        <v>4088.86681</v>
      </c>
      <c r="G745" s="260">
        <v>4386.6257400000004</v>
      </c>
      <c r="H745" s="261">
        <f t="shared" si="45"/>
        <v>7.2821870663965393E-2</v>
      </c>
      <c r="I745" s="260">
        <v>6402.9692800000003</v>
      </c>
      <c r="J745" s="261">
        <f t="shared" si="46"/>
        <v>-0.31490757675476455</v>
      </c>
      <c r="K745" s="260">
        <v>4088.86681</v>
      </c>
      <c r="L745" s="260">
        <v>4386.6257400000004</v>
      </c>
      <c r="M745" s="261">
        <f t="shared" si="47"/>
        <v>7.2821870663965393E-2</v>
      </c>
    </row>
    <row r="746" spans="1:13" x14ac:dyDescent="0.25">
      <c r="A746" s="259" t="s">
        <v>166</v>
      </c>
      <c r="B746" s="259" t="s">
        <v>218</v>
      </c>
      <c r="C746" s="260">
        <v>5.5240099999999996</v>
      </c>
      <c r="D746" s="260">
        <v>6.9497900000000001</v>
      </c>
      <c r="E746" s="261">
        <f t="shared" si="44"/>
        <v>0.25810597736064933</v>
      </c>
      <c r="F746" s="260">
        <v>163.43546000000001</v>
      </c>
      <c r="G746" s="260">
        <v>153.13650999999999</v>
      </c>
      <c r="H746" s="261">
        <f t="shared" si="45"/>
        <v>-6.3015394578386008E-2</v>
      </c>
      <c r="I746" s="260">
        <v>426.91336999999999</v>
      </c>
      <c r="J746" s="261">
        <f t="shared" si="46"/>
        <v>-0.64129371258623269</v>
      </c>
      <c r="K746" s="260">
        <v>163.43546000000001</v>
      </c>
      <c r="L746" s="260">
        <v>153.13650999999999</v>
      </c>
      <c r="M746" s="261">
        <f t="shared" si="47"/>
        <v>-6.3015394578386008E-2</v>
      </c>
    </row>
    <row r="747" spans="1:13" x14ac:dyDescent="0.25">
      <c r="A747" s="259" t="s">
        <v>166</v>
      </c>
      <c r="B747" s="259" t="s">
        <v>249</v>
      </c>
      <c r="C747" s="260">
        <v>0</v>
      </c>
      <c r="D747" s="260">
        <v>0.81498999999999999</v>
      </c>
      <c r="E747" s="261" t="str">
        <f t="shared" si="44"/>
        <v/>
      </c>
      <c r="F747" s="260">
        <v>155.88670999999999</v>
      </c>
      <c r="G747" s="260">
        <v>105.59426000000001</v>
      </c>
      <c r="H747" s="261">
        <f t="shared" si="45"/>
        <v>-0.32262179373725952</v>
      </c>
      <c r="I747" s="260">
        <v>237.13324</v>
      </c>
      <c r="J747" s="261">
        <f t="shared" si="46"/>
        <v>-0.55470494140762383</v>
      </c>
      <c r="K747" s="260">
        <v>155.88670999999999</v>
      </c>
      <c r="L747" s="260">
        <v>105.59426000000001</v>
      </c>
      <c r="M747" s="261">
        <f t="shared" si="47"/>
        <v>-0.32262179373725952</v>
      </c>
    </row>
    <row r="748" spans="1:13" x14ac:dyDescent="0.25">
      <c r="A748" s="259" t="s">
        <v>166</v>
      </c>
      <c r="B748" s="259" t="s">
        <v>204</v>
      </c>
      <c r="C748" s="260">
        <v>32.642659999999999</v>
      </c>
      <c r="D748" s="260">
        <v>94.214609999999993</v>
      </c>
      <c r="E748" s="261">
        <f t="shared" si="44"/>
        <v>1.8862418074997565</v>
      </c>
      <c r="F748" s="260">
        <v>6871.6713799999998</v>
      </c>
      <c r="G748" s="260">
        <v>6106.6993400000001</v>
      </c>
      <c r="H748" s="261">
        <f t="shared" si="45"/>
        <v>-0.11132255861746398</v>
      </c>
      <c r="I748" s="260">
        <v>6769.2414200000003</v>
      </c>
      <c r="J748" s="261">
        <f t="shared" si="46"/>
        <v>-9.7875380547441049E-2</v>
      </c>
      <c r="K748" s="260">
        <v>6871.6713799999998</v>
      </c>
      <c r="L748" s="260">
        <v>6106.6993400000001</v>
      </c>
      <c r="M748" s="261">
        <f t="shared" si="47"/>
        <v>-0.11132255861746398</v>
      </c>
    </row>
    <row r="749" spans="1:13" x14ac:dyDescent="0.25">
      <c r="A749" s="259" t="s">
        <v>166</v>
      </c>
      <c r="B749" s="259" t="s">
        <v>208</v>
      </c>
      <c r="C749" s="260">
        <v>4.5913700000000004</v>
      </c>
      <c r="D749" s="260">
        <v>16.901599999999998</v>
      </c>
      <c r="E749" s="261">
        <f t="shared" si="44"/>
        <v>2.6811670590695145</v>
      </c>
      <c r="F749" s="260">
        <v>2126.1896999999999</v>
      </c>
      <c r="G749" s="260">
        <v>2248.0723400000002</v>
      </c>
      <c r="H749" s="261">
        <f t="shared" si="45"/>
        <v>5.7324442875440695E-2</v>
      </c>
      <c r="I749" s="260">
        <v>2312.8417300000001</v>
      </c>
      <c r="J749" s="261">
        <f t="shared" si="46"/>
        <v>-2.8004246533548938E-2</v>
      </c>
      <c r="K749" s="260">
        <v>2126.1896999999999</v>
      </c>
      <c r="L749" s="260">
        <v>2248.0723400000002</v>
      </c>
      <c r="M749" s="261">
        <f t="shared" si="47"/>
        <v>5.7324442875440695E-2</v>
      </c>
    </row>
    <row r="750" spans="1:13" x14ac:dyDescent="0.25">
      <c r="A750" s="259" t="s">
        <v>166</v>
      </c>
      <c r="B750" s="259" t="s">
        <v>290</v>
      </c>
      <c r="C750" s="260">
        <v>0</v>
      </c>
      <c r="D750" s="260">
        <v>0</v>
      </c>
      <c r="E750" s="261" t="str">
        <f t="shared" si="44"/>
        <v/>
      </c>
      <c r="F750" s="260">
        <v>0</v>
      </c>
      <c r="G750" s="260">
        <v>6.4524100000000004</v>
      </c>
      <c r="H750" s="261" t="str">
        <f t="shared" si="45"/>
        <v/>
      </c>
      <c r="I750" s="260">
        <v>5.7383800000000003</v>
      </c>
      <c r="J750" s="261">
        <f t="shared" si="46"/>
        <v>0.12443058842391053</v>
      </c>
      <c r="K750" s="260">
        <v>0</v>
      </c>
      <c r="L750" s="260">
        <v>6.4524100000000004</v>
      </c>
      <c r="M750" s="261" t="str">
        <f t="shared" si="47"/>
        <v/>
      </c>
    </row>
    <row r="751" spans="1:13" x14ac:dyDescent="0.25">
      <c r="A751" s="259" t="s">
        <v>166</v>
      </c>
      <c r="B751" s="259" t="s">
        <v>227</v>
      </c>
      <c r="C751" s="260">
        <v>36.180999999999997</v>
      </c>
      <c r="D751" s="260">
        <v>0</v>
      </c>
      <c r="E751" s="261">
        <f t="shared" si="44"/>
        <v>-1</v>
      </c>
      <c r="F751" s="260">
        <v>984.25517000000002</v>
      </c>
      <c r="G751" s="260">
        <v>680.93425000000002</v>
      </c>
      <c r="H751" s="261">
        <f t="shared" si="45"/>
        <v>-0.30817305231934922</v>
      </c>
      <c r="I751" s="260">
        <v>976.42935999999997</v>
      </c>
      <c r="J751" s="261">
        <f t="shared" si="46"/>
        <v>-0.3026282515716241</v>
      </c>
      <c r="K751" s="260">
        <v>984.25517000000002</v>
      </c>
      <c r="L751" s="260">
        <v>680.93425000000002</v>
      </c>
      <c r="M751" s="261">
        <f t="shared" si="47"/>
        <v>-0.30817305231934922</v>
      </c>
    </row>
    <row r="752" spans="1:13" x14ac:dyDescent="0.25">
      <c r="A752" s="259" t="s">
        <v>166</v>
      </c>
      <c r="B752" s="259" t="s">
        <v>221</v>
      </c>
      <c r="C752" s="260">
        <v>41.513860000000001</v>
      </c>
      <c r="D752" s="260">
        <v>7.56799</v>
      </c>
      <c r="E752" s="261">
        <f t="shared" si="44"/>
        <v>-0.81769967909512631</v>
      </c>
      <c r="F752" s="260">
        <v>886.47519999999997</v>
      </c>
      <c r="G752" s="260">
        <v>1264.2631799999999</v>
      </c>
      <c r="H752" s="261">
        <f t="shared" si="45"/>
        <v>0.42616869597705609</v>
      </c>
      <c r="I752" s="260">
        <v>1013.29101</v>
      </c>
      <c r="J752" s="261">
        <f t="shared" si="46"/>
        <v>0.24768024932936084</v>
      </c>
      <c r="K752" s="260">
        <v>886.47519999999997</v>
      </c>
      <c r="L752" s="260">
        <v>1264.2631799999999</v>
      </c>
      <c r="M752" s="261">
        <f t="shared" si="47"/>
        <v>0.42616869597705609</v>
      </c>
    </row>
    <row r="753" spans="1:13" x14ac:dyDescent="0.25">
      <c r="A753" s="259" t="s">
        <v>166</v>
      </c>
      <c r="B753" s="259" t="s">
        <v>202</v>
      </c>
      <c r="C753" s="260">
        <v>60.446570000000001</v>
      </c>
      <c r="D753" s="260">
        <v>539.61323000000004</v>
      </c>
      <c r="E753" s="261">
        <f t="shared" si="44"/>
        <v>7.9271108352384605</v>
      </c>
      <c r="F753" s="260">
        <v>9355.8621500000008</v>
      </c>
      <c r="G753" s="260">
        <v>11173.18923</v>
      </c>
      <c r="H753" s="261">
        <f t="shared" si="45"/>
        <v>0.19424474739615505</v>
      </c>
      <c r="I753" s="260">
        <v>8557.2652999999991</v>
      </c>
      <c r="J753" s="261">
        <f t="shared" si="46"/>
        <v>0.30569625204912154</v>
      </c>
      <c r="K753" s="260">
        <v>9355.8621500000008</v>
      </c>
      <c r="L753" s="260">
        <v>11173.18923</v>
      </c>
      <c r="M753" s="261">
        <f t="shared" si="47"/>
        <v>0.19424474739615505</v>
      </c>
    </row>
    <row r="754" spans="1:13" x14ac:dyDescent="0.25">
      <c r="A754" s="259" t="s">
        <v>166</v>
      </c>
      <c r="B754" s="259" t="s">
        <v>348</v>
      </c>
      <c r="C754" s="260">
        <v>0</v>
      </c>
      <c r="D754" s="260">
        <v>0</v>
      </c>
      <c r="E754" s="261" t="str">
        <f t="shared" si="44"/>
        <v/>
      </c>
      <c r="F754" s="260">
        <v>12.79116</v>
      </c>
      <c r="G754" s="260">
        <v>0</v>
      </c>
      <c r="H754" s="261">
        <f t="shared" si="45"/>
        <v>-1</v>
      </c>
      <c r="I754" s="260">
        <v>6.6878099999999998</v>
      </c>
      <c r="J754" s="261">
        <f t="shared" si="46"/>
        <v>-1</v>
      </c>
      <c r="K754" s="260">
        <v>12.79116</v>
      </c>
      <c r="L754" s="260">
        <v>0</v>
      </c>
      <c r="M754" s="261">
        <f t="shared" si="47"/>
        <v>-1</v>
      </c>
    </row>
    <row r="755" spans="1:13" x14ac:dyDescent="0.25">
      <c r="A755" s="259" t="s">
        <v>166</v>
      </c>
      <c r="B755" s="259" t="s">
        <v>293</v>
      </c>
      <c r="C755" s="260">
        <v>0</v>
      </c>
      <c r="D755" s="260">
        <v>0</v>
      </c>
      <c r="E755" s="261" t="str">
        <f t="shared" si="44"/>
        <v/>
      </c>
      <c r="F755" s="260">
        <v>18.114049999999999</v>
      </c>
      <c r="G755" s="260">
        <v>54.489159999999998</v>
      </c>
      <c r="H755" s="261">
        <f t="shared" si="45"/>
        <v>2.0081157996141119</v>
      </c>
      <c r="I755" s="260">
        <v>814.21169999999995</v>
      </c>
      <c r="J755" s="261">
        <f t="shared" si="46"/>
        <v>-0.93307740480761947</v>
      </c>
      <c r="K755" s="260">
        <v>18.114049999999999</v>
      </c>
      <c r="L755" s="260">
        <v>54.489159999999998</v>
      </c>
      <c r="M755" s="261">
        <f t="shared" si="47"/>
        <v>2.0081157996141119</v>
      </c>
    </row>
    <row r="756" spans="1:13" x14ac:dyDescent="0.25">
      <c r="A756" s="259" t="s">
        <v>166</v>
      </c>
      <c r="B756" s="259" t="s">
        <v>306</v>
      </c>
      <c r="C756" s="260">
        <v>0</v>
      </c>
      <c r="D756" s="260">
        <v>0</v>
      </c>
      <c r="E756" s="261" t="str">
        <f t="shared" si="44"/>
        <v/>
      </c>
      <c r="F756" s="260">
        <v>0</v>
      </c>
      <c r="G756" s="260">
        <v>0</v>
      </c>
      <c r="H756" s="261" t="str">
        <f t="shared" si="45"/>
        <v/>
      </c>
      <c r="I756" s="260">
        <v>0</v>
      </c>
      <c r="J756" s="261" t="str">
        <f t="shared" si="46"/>
        <v/>
      </c>
      <c r="K756" s="260">
        <v>0</v>
      </c>
      <c r="L756" s="260">
        <v>0</v>
      </c>
      <c r="M756" s="261" t="str">
        <f t="shared" si="47"/>
        <v/>
      </c>
    </row>
    <row r="757" spans="1:13" x14ac:dyDescent="0.25">
      <c r="A757" s="259" t="s">
        <v>166</v>
      </c>
      <c r="B757" s="259" t="s">
        <v>248</v>
      </c>
      <c r="C757" s="260">
        <v>0</v>
      </c>
      <c r="D757" s="260">
        <v>56.410649999999997</v>
      </c>
      <c r="E757" s="261" t="str">
        <f t="shared" si="44"/>
        <v/>
      </c>
      <c r="F757" s="260">
        <v>330.49943000000002</v>
      </c>
      <c r="G757" s="260">
        <v>207.10503</v>
      </c>
      <c r="H757" s="261">
        <f t="shared" si="45"/>
        <v>-0.37335737613828868</v>
      </c>
      <c r="I757" s="260">
        <v>653.30564000000004</v>
      </c>
      <c r="J757" s="261">
        <f t="shared" si="46"/>
        <v>-0.68298906772027868</v>
      </c>
      <c r="K757" s="260">
        <v>330.49943000000002</v>
      </c>
      <c r="L757" s="260">
        <v>207.10503</v>
      </c>
      <c r="M757" s="261">
        <f t="shared" si="47"/>
        <v>-0.37335737613828868</v>
      </c>
    </row>
    <row r="758" spans="1:13" x14ac:dyDescent="0.25">
      <c r="A758" s="259" t="s">
        <v>166</v>
      </c>
      <c r="B758" s="259" t="s">
        <v>353</v>
      </c>
      <c r="C758" s="260">
        <v>0</v>
      </c>
      <c r="D758" s="260">
        <v>4.95</v>
      </c>
      <c r="E758" s="261" t="str">
        <f t="shared" si="44"/>
        <v/>
      </c>
      <c r="F758" s="260">
        <v>0</v>
      </c>
      <c r="G758" s="260">
        <v>7.8828899999999997</v>
      </c>
      <c r="H758" s="261" t="str">
        <f t="shared" si="45"/>
        <v/>
      </c>
      <c r="I758" s="260">
        <v>0</v>
      </c>
      <c r="J758" s="261" t="str">
        <f t="shared" si="46"/>
        <v/>
      </c>
      <c r="K758" s="260">
        <v>0</v>
      </c>
      <c r="L758" s="260">
        <v>7.8828899999999997</v>
      </c>
      <c r="M758" s="261" t="str">
        <f t="shared" si="47"/>
        <v/>
      </c>
    </row>
    <row r="759" spans="1:13" x14ac:dyDescent="0.25">
      <c r="A759" s="259" t="s">
        <v>166</v>
      </c>
      <c r="B759" s="259" t="s">
        <v>301</v>
      </c>
      <c r="C759" s="260">
        <v>122.67899</v>
      </c>
      <c r="D759" s="260">
        <v>35.87509</v>
      </c>
      <c r="E759" s="261">
        <f t="shared" si="44"/>
        <v>-0.70756940532360102</v>
      </c>
      <c r="F759" s="260">
        <v>431.58028000000002</v>
      </c>
      <c r="G759" s="260">
        <v>509.35133999999999</v>
      </c>
      <c r="H759" s="261">
        <f t="shared" si="45"/>
        <v>0.18020068016082647</v>
      </c>
      <c r="I759" s="260">
        <v>569.77850000000001</v>
      </c>
      <c r="J759" s="261">
        <f t="shared" si="46"/>
        <v>-0.10605377352778322</v>
      </c>
      <c r="K759" s="260">
        <v>431.58028000000002</v>
      </c>
      <c r="L759" s="260">
        <v>509.35133999999999</v>
      </c>
      <c r="M759" s="261">
        <f t="shared" si="47"/>
        <v>0.18020068016082647</v>
      </c>
    </row>
    <row r="760" spans="1:13" x14ac:dyDescent="0.25">
      <c r="A760" s="259" t="s">
        <v>166</v>
      </c>
      <c r="B760" s="259" t="s">
        <v>243</v>
      </c>
      <c r="C760" s="260">
        <v>4.6158799999999998</v>
      </c>
      <c r="D760" s="260">
        <v>85.771360000000001</v>
      </c>
      <c r="E760" s="261">
        <f t="shared" si="44"/>
        <v>17.581800220109709</v>
      </c>
      <c r="F760" s="260">
        <v>1070.95875</v>
      </c>
      <c r="G760" s="260">
        <v>1501.2099499999999</v>
      </c>
      <c r="H760" s="261">
        <f t="shared" si="45"/>
        <v>0.40174395138935082</v>
      </c>
      <c r="I760" s="260">
        <v>1246.7307000000001</v>
      </c>
      <c r="J760" s="261">
        <f t="shared" si="46"/>
        <v>0.20411725643717582</v>
      </c>
      <c r="K760" s="260">
        <v>1070.95875</v>
      </c>
      <c r="L760" s="260">
        <v>1501.2099499999999</v>
      </c>
      <c r="M760" s="261">
        <f t="shared" si="47"/>
        <v>0.40174395138935082</v>
      </c>
    </row>
    <row r="761" spans="1:13" x14ac:dyDescent="0.25">
      <c r="A761" s="259" t="s">
        <v>166</v>
      </c>
      <c r="B761" s="259" t="s">
        <v>304</v>
      </c>
      <c r="C761" s="260">
        <v>6.9453199999999997</v>
      </c>
      <c r="D761" s="260">
        <v>7.0065499999999998</v>
      </c>
      <c r="E761" s="261">
        <f t="shared" si="44"/>
        <v>8.8160084776511827E-3</v>
      </c>
      <c r="F761" s="260">
        <v>130.81762000000001</v>
      </c>
      <c r="G761" s="260">
        <v>155.52978999999999</v>
      </c>
      <c r="H761" s="261">
        <f t="shared" si="45"/>
        <v>0.18890551593890792</v>
      </c>
      <c r="I761" s="260">
        <v>129.50427999999999</v>
      </c>
      <c r="J761" s="261">
        <f t="shared" si="46"/>
        <v>0.20096254733820373</v>
      </c>
      <c r="K761" s="260">
        <v>130.81762000000001</v>
      </c>
      <c r="L761" s="260">
        <v>155.52978999999999</v>
      </c>
      <c r="M761" s="261">
        <f t="shared" si="47"/>
        <v>0.18890551593890792</v>
      </c>
    </row>
    <row r="762" spans="1:13" x14ac:dyDescent="0.25">
      <c r="A762" s="259" t="s">
        <v>166</v>
      </c>
      <c r="B762" s="259" t="s">
        <v>256</v>
      </c>
      <c r="C762" s="260">
        <v>4.0907400000000003</v>
      </c>
      <c r="D762" s="260">
        <v>16.337800000000001</v>
      </c>
      <c r="E762" s="261">
        <f t="shared" si="44"/>
        <v>2.9938495235580849</v>
      </c>
      <c r="F762" s="260">
        <v>295.77231999999998</v>
      </c>
      <c r="G762" s="260">
        <v>344.85520000000002</v>
      </c>
      <c r="H762" s="261">
        <f t="shared" si="45"/>
        <v>0.16594818609124773</v>
      </c>
      <c r="I762" s="260">
        <v>159.08534</v>
      </c>
      <c r="J762" s="261">
        <f t="shared" si="46"/>
        <v>1.1677371403298382</v>
      </c>
      <c r="K762" s="260">
        <v>295.77231999999998</v>
      </c>
      <c r="L762" s="260">
        <v>344.85520000000002</v>
      </c>
      <c r="M762" s="261">
        <f t="shared" si="47"/>
        <v>0.16594818609124773</v>
      </c>
    </row>
    <row r="763" spans="1:13" x14ac:dyDescent="0.25">
      <c r="A763" s="259" t="s">
        <v>166</v>
      </c>
      <c r="B763" s="259" t="s">
        <v>232</v>
      </c>
      <c r="C763" s="260">
        <v>101.47696000000001</v>
      </c>
      <c r="D763" s="260">
        <v>346.53028999999998</v>
      </c>
      <c r="E763" s="261">
        <f t="shared" si="44"/>
        <v>2.4148666850090894</v>
      </c>
      <c r="F763" s="260">
        <v>1581.5155600000001</v>
      </c>
      <c r="G763" s="260">
        <v>3500.6926699999999</v>
      </c>
      <c r="H763" s="261">
        <f t="shared" si="45"/>
        <v>1.2135050444903621</v>
      </c>
      <c r="I763" s="260">
        <v>2374.2401799999998</v>
      </c>
      <c r="J763" s="261">
        <f t="shared" si="46"/>
        <v>0.47444757252823511</v>
      </c>
      <c r="K763" s="260">
        <v>1581.5155600000001</v>
      </c>
      <c r="L763" s="260">
        <v>3500.6926699999999</v>
      </c>
      <c r="M763" s="261">
        <f t="shared" si="47"/>
        <v>1.2135050444903621</v>
      </c>
    </row>
    <row r="764" spans="1:13" x14ac:dyDescent="0.25">
      <c r="A764" s="259" t="s">
        <v>166</v>
      </c>
      <c r="B764" s="259" t="s">
        <v>296</v>
      </c>
      <c r="C764" s="260">
        <v>38.344299999999997</v>
      </c>
      <c r="D764" s="260">
        <v>38.111800000000002</v>
      </c>
      <c r="E764" s="261">
        <f t="shared" si="44"/>
        <v>-6.0634827079903975E-3</v>
      </c>
      <c r="F764" s="260">
        <v>266.25957</v>
      </c>
      <c r="G764" s="260">
        <v>203.36196000000001</v>
      </c>
      <c r="H764" s="261">
        <f t="shared" si="45"/>
        <v>-0.23622666407821502</v>
      </c>
      <c r="I764" s="260">
        <v>378.44085000000001</v>
      </c>
      <c r="J764" s="261">
        <f t="shared" si="46"/>
        <v>-0.46263211278592153</v>
      </c>
      <c r="K764" s="260">
        <v>266.25957</v>
      </c>
      <c r="L764" s="260">
        <v>203.36196000000001</v>
      </c>
      <c r="M764" s="261">
        <f t="shared" si="47"/>
        <v>-0.23622666407821502</v>
      </c>
    </row>
    <row r="765" spans="1:13" x14ac:dyDescent="0.25">
      <c r="A765" s="259" t="s">
        <v>166</v>
      </c>
      <c r="B765" s="259" t="s">
        <v>242</v>
      </c>
      <c r="C765" s="260">
        <v>9.2171500000000002</v>
      </c>
      <c r="D765" s="260">
        <v>47.586010000000002</v>
      </c>
      <c r="E765" s="261">
        <f t="shared" si="44"/>
        <v>4.1627683177554884</v>
      </c>
      <c r="F765" s="260">
        <v>558.85108000000002</v>
      </c>
      <c r="G765" s="260">
        <v>1105.9621099999999</v>
      </c>
      <c r="H765" s="261">
        <f t="shared" si="45"/>
        <v>0.97899252516430657</v>
      </c>
      <c r="I765" s="260">
        <v>848.70363999999995</v>
      </c>
      <c r="J765" s="261">
        <f t="shared" si="46"/>
        <v>0.30311931971918971</v>
      </c>
      <c r="K765" s="260">
        <v>558.85108000000002</v>
      </c>
      <c r="L765" s="260">
        <v>1105.9621099999999</v>
      </c>
      <c r="M765" s="261">
        <f t="shared" si="47"/>
        <v>0.97899252516430657</v>
      </c>
    </row>
    <row r="766" spans="1:13" x14ac:dyDescent="0.25">
      <c r="A766" s="259" t="s">
        <v>166</v>
      </c>
      <c r="B766" s="259" t="s">
        <v>329</v>
      </c>
      <c r="C766" s="260">
        <v>0</v>
      </c>
      <c r="D766" s="260">
        <v>0</v>
      </c>
      <c r="E766" s="261" t="str">
        <f t="shared" si="44"/>
        <v/>
      </c>
      <c r="F766" s="260">
        <v>0.54990000000000006</v>
      </c>
      <c r="G766" s="260">
        <v>3.92733</v>
      </c>
      <c r="H766" s="261">
        <f t="shared" si="45"/>
        <v>6.1418985270049093</v>
      </c>
      <c r="I766" s="260">
        <v>1.5516700000000001</v>
      </c>
      <c r="J766" s="261">
        <f t="shared" si="46"/>
        <v>1.5310343049746402</v>
      </c>
      <c r="K766" s="260">
        <v>0.54990000000000006</v>
      </c>
      <c r="L766" s="260">
        <v>3.92733</v>
      </c>
      <c r="M766" s="261">
        <f t="shared" si="47"/>
        <v>6.1418985270049093</v>
      </c>
    </row>
    <row r="767" spans="1:13" x14ac:dyDescent="0.25">
      <c r="A767" s="259" t="s">
        <v>166</v>
      </c>
      <c r="B767" s="259" t="s">
        <v>313</v>
      </c>
      <c r="C767" s="260">
        <v>0</v>
      </c>
      <c r="D767" s="260">
        <v>0</v>
      </c>
      <c r="E767" s="261" t="str">
        <f t="shared" si="44"/>
        <v/>
      </c>
      <c r="F767" s="260">
        <v>3.2398899999999999</v>
      </c>
      <c r="G767" s="260">
        <v>311.65449000000001</v>
      </c>
      <c r="H767" s="261">
        <f t="shared" si="45"/>
        <v>95.192923216528968</v>
      </c>
      <c r="I767" s="260">
        <v>5.3263100000000003</v>
      </c>
      <c r="J767" s="261">
        <f t="shared" si="46"/>
        <v>57.512270220847078</v>
      </c>
      <c r="K767" s="260">
        <v>3.2398899999999999</v>
      </c>
      <c r="L767" s="260">
        <v>311.65449000000001</v>
      </c>
      <c r="M767" s="261">
        <f t="shared" si="47"/>
        <v>95.192923216528968</v>
      </c>
    </row>
    <row r="768" spans="1:13" x14ac:dyDescent="0.25">
      <c r="A768" s="259" t="s">
        <v>166</v>
      </c>
      <c r="B768" s="259" t="s">
        <v>366</v>
      </c>
      <c r="C768" s="260">
        <v>0</v>
      </c>
      <c r="D768" s="260">
        <v>0</v>
      </c>
      <c r="E768" s="261" t="str">
        <f t="shared" si="44"/>
        <v/>
      </c>
      <c r="F768" s="260">
        <v>0</v>
      </c>
      <c r="G768" s="260">
        <v>0</v>
      </c>
      <c r="H768" s="261" t="str">
        <f t="shared" si="45"/>
        <v/>
      </c>
      <c r="I768" s="260">
        <v>1.07307</v>
      </c>
      <c r="J768" s="261">
        <f t="shared" si="46"/>
        <v>-1</v>
      </c>
      <c r="K768" s="260">
        <v>0</v>
      </c>
      <c r="L768" s="260">
        <v>0</v>
      </c>
      <c r="M768" s="261" t="str">
        <f t="shared" si="47"/>
        <v/>
      </c>
    </row>
    <row r="769" spans="1:13" x14ac:dyDescent="0.25">
      <c r="A769" s="259" t="s">
        <v>166</v>
      </c>
      <c r="B769" s="259" t="s">
        <v>308</v>
      </c>
      <c r="C769" s="260">
        <v>0</v>
      </c>
      <c r="D769" s="260">
        <v>0</v>
      </c>
      <c r="E769" s="261" t="str">
        <f t="shared" si="44"/>
        <v/>
      </c>
      <c r="F769" s="260">
        <v>107.69692999999999</v>
      </c>
      <c r="G769" s="260">
        <v>33.769019999999998</v>
      </c>
      <c r="H769" s="261">
        <f t="shared" si="45"/>
        <v>-0.68644398684345043</v>
      </c>
      <c r="I769" s="260">
        <v>28.643730000000001</v>
      </c>
      <c r="J769" s="261">
        <f t="shared" si="46"/>
        <v>0.1789323527347868</v>
      </c>
      <c r="K769" s="260">
        <v>107.69692999999999</v>
      </c>
      <c r="L769" s="260">
        <v>33.769019999999998</v>
      </c>
      <c r="M769" s="261">
        <f t="shared" si="47"/>
        <v>-0.68644398684345043</v>
      </c>
    </row>
    <row r="770" spans="1:13" x14ac:dyDescent="0.25">
      <c r="A770" s="259" t="s">
        <v>166</v>
      </c>
      <c r="B770" s="259" t="s">
        <v>309</v>
      </c>
      <c r="C770" s="260">
        <v>0</v>
      </c>
      <c r="D770" s="260">
        <v>0</v>
      </c>
      <c r="E770" s="261" t="str">
        <f t="shared" si="44"/>
        <v/>
      </c>
      <c r="F770" s="260">
        <v>206.54033999999999</v>
      </c>
      <c r="G770" s="260">
        <v>63.469650000000001</v>
      </c>
      <c r="H770" s="261">
        <f t="shared" si="45"/>
        <v>-0.69270095130084508</v>
      </c>
      <c r="I770" s="260">
        <v>110.80555</v>
      </c>
      <c r="J770" s="261">
        <f t="shared" si="46"/>
        <v>-0.42719791562787235</v>
      </c>
      <c r="K770" s="260">
        <v>206.54033999999999</v>
      </c>
      <c r="L770" s="260">
        <v>63.469650000000001</v>
      </c>
      <c r="M770" s="261">
        <f t="shared" si="47"/>
        <v>-0.69270095130084508</v>
      </c>
    </row>
    <row r="771" spans="1:13" x14ac:dyDescent="0.25">
      <c r="A771" s="259" t="s">
        <v>166</v>
      </c>
      <c r="B771" s="259" t="s">
        <v>270</v>
      </c>
      <c r="C771" s="260">
        <v>48.461599999999997</v>
      </c>
      <c r="D771" s="260">
        <v>14.88036</v>
      </c>
      <c r="E771" s="261">
        <f t="shared" si="44"/>
        <v>-0.69294534229162885</v>
      </c>
      <c r="F771" s="260">
        <v>489.86563000000001</v>
      </c>
      <c r="G771" s="260">
        <v>330.59088000000003</v>
      </c>
      <c r="H771" s="261">
        <f t="shared" si="45"/>
        <v>-0.32513967146460143</v>
      </c>
      <c r="I771" s="260">
        <v>349.10942999999997</v>
      </c>
      <c r="J771" s="261">
        <f t="shared" si="46"/>
        <v>-5.3045115395479181E-2</v>
      </c>
      <c r="K771" s="260">
        <v>489.86563000000001</v>
      </c>
      <c r="L771" s="260">
        <v>330.59088000000003</v>
      </c>
      <c r="M771" s="261">
        <f t="shared" si="47"/>
        <v>-0.32513967146460143</v>
      </c>
    </row>
    <row r="772" spans="1:13" x14ac:dyDescent="0.25">
      <c r="A772" s="259" t="s">
        <v>166</v>
      </c>
      <c r="B772" s="259" t="s">
        <v>326</v>
      </c>
      <c r="C772" s="260">
        <v>0</v>
      </c>
      <c r="D772" s="260">
        <v>0</v>
      </c>
      <c r="E772" s="261" t="str">
        <f t="shared" ref="E772:E835" si="48">IF(C772=0,"",(D772/C772-1))</f>
        <v/>
      </c>
      <c r="F772" s="260">
        <v>0</v>
      </c>
      <c r="G772" s="260">
        <v>0</v>
      </c>
      <c r="H772" s="261" t="str">
        <f t="shared" ref="H772:H835" si="49">IF(F772=0,"",(G772/F772-1))</f>
        <v/>
      </c>
      <c r="I772" s="260">
        <v>2.5000000000000001E-3</v>
      </c>
      <c r="J772" s="261">
        <f t="shared" ref="J772:J835" si="50">IF(I772=0,"",(G772/I772-1))</f>
        <v>-1</v>
      </c>
      <c r="K772" s="260">
        <v>0</v>
      </c>
      <c r="L772" s="260">
        <v>0</v>
      </c>
      <c r="M772" s="261" t="str">
        <f t="shared" ref="M772:M835" si="51">IF(K772=0,"",(L772/K772-1))</f>
        <v/>
      </c>
    </row>
    <row r="773" spans="1:13" x14ac:dyDescent="0.25">
      <c r="A773" s="259" t="s">
        <v>166</v>
      </c>
      <c r="B773" s="259" t="s">
        <v>298</v>
      </c>
      <c r="C773" s="260">
        <v>34.174390000000002</v>
      </c>
      <c r="D773" s="260">
        <v>34.772370000000002</v>
      </c>
      <c r="E773" s="261">
        <f t="shared" si="48"/>
        <v>1.7497898279969393E-2</v>
      </c>
      <c r="F773" s="260">
        <v>230.48353</v>
      </c>
      <c r="G773" s="260">
        <v>518.52585999999997</v>
      </c>
      <c r="H773" s="261">
        <f t="shared" si="49"/>
        <v>1.2497306423586969</v>
      </c>
      <c r="I773" s="260">
        <v>134.71182999999999</v>
      </c>
      <c r="J773" s="261">
        <f t="shared" si="50"/>
        <v>2.8491486605148189</v>
      </c>
      <c r="K773" s="260">
        <v>230.48353</v>
      </c>
      <c r="L773" s="260">
        <v>518.52585999999997</v>
      </c>
      <c r="M773" s="261">
        <f t="shared" si="51"/>
        <v>1.2497306423586969</v>
      </c>
    </row>
    <row r="774" spans="1:13" x14ac:dyDescent="0.25">
      <c r="A774" s="259" t="s">
        <v>166</v>
      </c>
      <c r="B774" s="259" t="s">
        <v>265</v>
      </c>
      <c r="C774" s="260">
        <v>32.165709999999997</v>
      </c>
      <c r="D774" s="260">
        <v>4.8043100000000001</v>
      </c>
      <c r="E774" s="261">
        <f t="shared" si="48"/>
        <v>-0.85063877029296098</v>
      </c>
      <c r="F774" s="260">
        <v>563.12985000000003</v>
      </c>
      <c r="G774" s="260">
        <v>481.25997999999998</v>
      </c>
      <c r="H774" s="261">
        <f t="shared" si="49"/>
        <v>-0.14538364464252795</v>
      </c>
      <c r="I774" s="260">
        <v>442.09755000000001</v>
      </c>
      <c r="J774" s="261">
        <f t="shared" si="50"/>
        <v>8.8583232365798015E-2</v>
      </c>
      <c r="K774" s="260">
        <v>563.12985000000003</v>
      </c>
      <c r="L774" s="260">
        <v>481.25997999999998</v>
      </c>
      <c r="M774" s="261">
        <f t="shared" si="51"/>
        <v>-0.14538364464252795</v>
      </c>
    </row>
    <row r="775" spans="1:13" x14ac:dyDescent="0.25">
      <c r="A775" s="259" t="s">
        <v>166</v>
      </c>
      <c r="B775" s="259" t="s">
        <v>231</v>
      </c>
      <c r="C775" s="260">
        <v>17.666550000000001</v>
      </c>
      <c r="D775" s="260">
        <v>62.488349999999997</v>
      </c>
      <c r="E775" s="261">
        <f t="shared" si="48"/>
        <v>2.5370997733003895</v>
      </c>
      <c r="F775" s="260">
        <v>323.84915000000001</v>
      </c>
      <c r="G775" s="260">
        <v>559.43746999999996</v>
      </c>
      <c r="H775" s="261">
        <f t="shared" si="49"/>
        <v>0.72746314140395296</v>
      </c>
      <c r="I775" s="260">
        <v>789.65273000000002</v>
      </c>
      <c r="J775" s="261">
        <f t="shared" si="50"/>
        <v>-0.29153987728251129</v>
      </c>
      <c r="K775" s="260">
        <v>323.84915000000001</v>
      </c>
      <c r="L775" s="260">
        <v>559.43746999999996</v>
      </c>
      <c r="M775" s="261">
        <f t="shared" si="51"/>
        <v>0.72746314140395296</v>
      </c>
    </row>
    <row r="776" spans="1:13" x14ac:dyDescent="0.25">
      <c r="A776" s="259" t="s">
        <v>166</v>
      </c>
      <c r="B776" s="259" t="s">
        <v>515</v>
      </c>
      <c r="C776" s="260">
        <v>0</v>
      </c>
      <c r="D776" s="260">
        <v>0</v>
      </c>
      <c r="E776" s="261" t="str">
        <f t="shared" si="48"/>
        <v/>
      </c>
      <c r="F776" s="260">
        <v>0.27394000000000002</v>
      </c>
      <c r="G776" s="260">
        <v>0</v>
      </c>
      <c r="H776" s="261">
        <f t="shared" si="49"/>
        <v>-1</v>
      </c>
      <c r="I776" s="260">
        <v>0</v>
      </c>
      <c r="J776" s="261" t="str">
        <f t="shared" si="50"/>
        <v/>
      </c>
      <c r="K776" s="260">
        <v>0.27394000000000002</v>
      </c>
      <c r="L776" s="260">
        <v>0</v>
      </c>
      <c r="M776" s="261">
        <f t="shared" si="51"/>
        <v>-1</v>
      </c>
    </row>
    <row r="777" spans="1:13" x14ac:dyDescent="0.25">
      <c r="A777" s="259" t="s">
        <v>166</v>
      </c>
      <c r="B777" s="259" t="s">
        <v>362</v>
      </c>
      <c r="C777" s="260">
        <v>0</v>
      </c>
      <c r="D777" s="260">
        <v>0</v>
      </c>
      <c r="E777" s="261" t="str">
        <f t="shared" si="48"/>
        <v/>
      </c>
      <c r="F777" s="260">
        <v>0.92410999999999999</v>
      </c>
      <c r="G777" s="260">
        <v>0</v>
      </c>
      <c r="H777" s="261">
        <f t="shared" si="49"/>
        <v>-1</v>
      </c>
      <c r="I777" s="260">
        <v>0</v>
      </c>
      <c r="J777" s="261" t="str">
        <f t="shared" si="50"/>
        <v/>
      </c>
      <c r="K777" s="260">
        <v>0.92410999999999999</v>
      </c>
      <c r="L777" s="260">
        <v>0</v>
      </c>
      <c r="M777" s="261">
        <f t="shared" si="51"/>
        <v>-1</v>
      </c>
    </row>
    <row r="778" spans="1:13" x14ac:dyDescent="0.25">
      <c r="A778" s="259" t="s">
        <v>166</v>
      </c>
      <c r="B778" s="259" t="s">
        <v>385</v>
      </c>
      <c r="C778" s="260">
        <v>0</v>
      </c>
      <c r="D778" s="260">
        <v>0</v>
      </c>
      <c r="E778" s="261" t="str">
        <f t="shared" si="48"/>
        <v/>
      </c>
      <c r="F778" s="260">
        <v>0</v>
      </c>
      <c r="G778" s="260">
        <v>0</v>
      </c>
      <c r="H778" s="261" t="str">
        <f t="shared" si="49"/>
        <v/>
      </c>
      <c r="I778" s="260">
        <v>0</v>
      </c>
      <c r="J778" s="261" t="str">
        <f t="shared" si="50"/>
        <v/>
      </c>
      <c r="K778" s="260">
        <v>0</v>
      </c>
      <c r="L778" s="260">
        <v>0</v>
      </c>
      <c r="M778" s="261" t="str">
        <f t="shared" si="51"/>
        <v/>
      </c>
    </row>
    <row r="779" spans="1:13" x14ac:dyDescent="0.25">
      <c r="A779" s="259" t="s">
        <v>166</v>
      </c>
      <c r="B779" s="259" t="s">
        <v>258</v>
      </c>
      <c r="C779" s="260">
        <v>39.457999999999998</v>
      </c>
      <c r="D779" s="260">
        <v>16.054259999999999</v>
      </c>
      <c r="E779" s="261">
        <f t="shared" si="48"/>
        <v>-0.59313041715241521</v>
      </c>
      <c r="F779" s="260">
        <v>190.81056000000001</v>
      </c>
      <c r="G779" s="260">
        <v>357.72741000000002</v>
      </c>
      <c r="H779" s="261">
        <f t="shared" si="49"/>
        <v>0.87477784248418966</v>
      </c>
      <c r="I779" s="260">
        <v>147.08723000000001</v>
      </c>
      <c r="J779" s="261">
        <f t="shared" si="50"/>
        <v>1.4320765983559554</v>
      </c>
      <c r="K779" s="260">
        <v>190.81056000000001</v>
      </c>
      <c r="L779" s="260">
        <v>357.72741000000002</v>
      </c>
      <c r="M779" s="261">
        <f t="shared" si="51"/>
        <v>0.87477784248418966</v>
      </c>
    </row>
    <row r="780" spans="1:13" x14ac:dyDescent="0.25">
      <c r="A780" s="259" t="s">
        <v>166</v>
      </c>
      <c r="B780" s="259" t="s">
        <v>328</v>
      </c>
      <c r="C780" s="260">
        <v>0</v>
      </c>
      <c r="D780" s="260">
        <v>0</v>
      </c>
      <c r="E780" s="261" t="str">
        <f t="shared" si="48"/>
        <v/>
      </c>
      <c r="F780" s="260">
        <v>22.229859999999999</v>
      </c>
      <c r="G780" s="260">
        <v>8.8485999999999994</v>
      </c>
      <c r="H780" s="261">
        <f t="shared" si="49"/>
        <v>-0.6019498098503544</v>
      </c>
      <c r="I780" s="260">
        <v>37.230759999999997</v>
      </c>
      <c r="J780" s="261">
        <f t="shared" si="50"/>
        <v>-0.76233093280932218</v>
      </c>
      <c r="K780" s="260">
        <v>22.229859999999999</v>
      </c>
      <c r="L780" s="260">
        <v>8.8485999999999994</v>
      </c>
      <c r="M780" s="261">
        <f t="shared" si="51"/>
        <v>-0.6019498098503544</v>
      </c>
    </row>
    <row r="781" spans="1:13" x14ac:dyDescent="0.25">
      <c r="A781" s="259" t="s">
        <v>166</v>
      </c>
      <c r="B781" s="259" t="s">
        <v>222</v>
      </c>
      <c r="C781" s="260">
        <v>97.508840000000006</v>
      </c>
      <c r="D781" s="260">
        <v>101.7667</v>
      </c>
      <c r="E781" s="261">
        <f t="shared" si="48"/>
        <v>4.3666399887435814E-2</v>
      </c>
      <c r="F781" s="260">
        <v>2655.36877</v>
      </c>
      <c r="G781" s="260">
        <v>3031.7851900000001</v>
      </c>
      <c r="H781" s="261">
        <f t="shared" si="49"/>
        <v>0.14175673987459003</v>
      </c>
      <c r="I781" s="260">
        <v>2170.3272099999999</v>
      </c>
      <c r="J781" s="261">
        <f t="shared" si="50"/>
        <v>0.39692539264620841</v>
      </c>
      <c r="K781" s="260">
        <v>2655.36877</v>
      </c>
      <c r="L781" s="260">
        <v>3031.7851900000001</v>
      </c>
      <c r="M781" s="261">
        <f t="shared" si="51"/>
        <v>0.14175673987459003</v>
      </c>
    </row>
    <row r="782" spans="1:13" x14ac:dyDescent="0.25">
      <c r="A782" s="259" t="s">
        <v>166</v>
      </c>
      <c r="B782" s="259" t="s">
        <v>382</v>
      </c>
      <c r="C782" s="260">
        <v>0</v>
      </c>
      <c r="D782" s="260">
        <v>0</v>
      </c>
      <c r="E782" s="261" t="str">
        <f t="shared" si="48"/>
        <v/>
      </c>
      <c r="F782" s="260">
        <v>0</v>
      </c>
      <c r="G782" s="260">
        <v>0</v>
      </c>
      <c r="H782" s="261" t="str">
        <f t="shared" si="49"/>
        <v/>
      </c>
      <c r="I782" s="260">
        <v>0</v>
      </c>
      <c r="J782" s="261" t="str">
        <f t="shared" si="50"/>
        <v/>
      </c>
      <c r="K782" s="260">
        <v>0</v>
      </c>
      <c r="L782" s="260">
        <v>0</v>
      </c>
      <c r="M782" s="261" t="str">
        <f t="shared" si="51"/>
        <v/>
      </c>
    </row>
    <row r="783" spans="1:13" x14ac:dyDescent="0.25">
      <c r="A783" s="259" t="s">
        <v>166</v>
      </c>
      <c r="B783" s="259" t="s">
        <v>285</v>
      </c>
      <c r="C783" s="260">
        <v>12.003030000000001</v>
      </c>
      <c r="D783" s="260">
        <v>85.245480000000001</v>
      </c>
      <c r="E783" s="261">
        <f t="shared" si="48"/>
        <v>6.1019967458216797</v>
      </c>
      <c r="F783" s="260">
        <v>1040.52161</v>
      </c>
      <c r="G783" s="260">
        <v>417.12272999999999</v>
      </c>
      <c r="H783" s="261">
        <f t="shared" si="49"/>
        <v>-0.5991215117579346</v>
      </c>
      <c r="I783" s="260">
        <v>379.50585999999998</v>
      </c>
      <c r="J783" s="261">
        <f t="shared" si="50"/>
        <v>9.9120656529519735E-2</v>
      </c>
      <c r="K783" s="260">
        <v>1040.52161</v>
      </c>
      <c r="L783" s="260">
        <v>417.12272999999999</v>
      </c>
      <c r="M783" s="261">
        <f t="shared" si="51"/>
        <v>-0.5991215117579346</v>
      </c>
    </row>
    <row r="784" spans="1:13" x14ac:dyDescent="0.25">
      <c r="A784" s="259" t="s">
        <v>166</v>
      </c>
      <c r="B784" s="259" t="s">
        <v>224</v>
      </c>
      <c r="C784" s="260">
        <v>6.6195000000000004</v>
      </c>
      <c r="D784" s="260">
        <v>6.8271899999999999</v>
      </c>
      <c r="E784" s="261">
        <f t="shared" si="48"/>
        <v>3.1375481531837668E-2</v>
      </c>
      <c r="F784" s="260">
        <v>258.47151000000002</v>
      </c>
      <c r="G784" s="260">
        <v>379.67063999999999</v>
      </c>
      <c r="H784" s="261">
        <f t="shared" si="49"/>
        <v>0.46890711475318869</v>
      </c>
      <c r="I784" s="260">
        <v>560.5027</v>
      </c>
      <c r="J784" s="261">
        <f t="shared" si="50"/>
        <v>-0.32262477950596846</v>
      </c>
      <c r="K784" s="260">
        <v>258.47151000000002</v>
      </c>
      <c r="L784" s="260">
        <v>379.67063999999999</v>
      </c>
      <c r="M784" s="261">
        <f t="shared" si="51"/>
        <v>0.46890711475318869</v>
      </c>
    </row>
    <row r="785" spans="1:13" x14ac:dyDescent="0.25">
      <c r="A785" s="259" t="s">
        <v>166</v>
      </c>
      <c r="B785" s="259" t="s">
        <v>332</v>
      </c>
      <c r="C785" s="260">
        <v>0</v>
      </c>
      <c r="D785" s="260">
        <v>0</v>
      </c>
      <c r="E785" s="261" t="str">
        <f t="shared" si="48"/>
        <v/>
      </c>
      <c r="F785" s="260">
        <v>1.89886</v>
      </c>
      <c r="G785" s="260">
        <v>1.2610699999999999</v>
      </c>
      <c r="H785" s="261">
        <f t="shared" si="49"/>
        <v>-0.3358804756538134</v>
      </c>
      <c r="I785" s="260">
        <v>0</v>
      </c>
      <c r="J785" s="261" t="str">
        <f t="shared" si="50"/>
        <v/>
      </c>
      <c r="K785" s="260">
        <v>1.89886</v>
      </c>
      <c r="L785" s="260">
        <v>1.2610699999999999</v>
      </c>
      <c r="M785" s="261">
        <f t="shared" si="51"/>
        <v>-0.3358804756538134</v>
      </c>
    </row>
    <row r="786" spans="1:13" x14ac:dyDescent="0.25">
      <c r="A786" s="259" t="s">
        <v>166</v>
      </c>
      <c r="B786" s="259" t="s">
        <v>239</v>
      </c>
      <c r="C786" s="260">
        <v>3.4585300000000001</v>
      </c>
      <c r="D786" s="260">
        <v>6.1589200000000002</v>
      </c>
      <c r="E786" s="261">
        <f t="shared" si="48"/>
        <v>0.78079126102708374</v>
      </c>
      <c r="F786" s="260">
        <v>99.324839999999995</v>
      </c>
      <c r="G786" s="260">
        <v>426.76062000000002</v>
      </c>
      <c r="H786" s="261">
        <f t="shared" si="49"/>
        <v>3.2966152273691058</v>
      </c>
      <c r="I786" s="260">
        <v>185.13915</v>
      </c>
      <c r="J786" s="261">
        <f t="shared" si="50"/>
        <v>1.3050803679286633</v>
      </c>
      <c r="K786" s="260">
        <v>99.324839999999995</v>
      </c>
      <c r="L786" s="260">
        <v>426.76062000000002</v>
      </c>
      <c r="M786" s="261">
        <f t="shared" si="51"/>
        <v>3.2966152273691058</v>
      </c>
    </row>
    <row r="787" spans="1:13" x14ac:dyDescent="0.25">
      <c r="A787" s="259" t="s">
        <v>166</v>
      </c>
      <c r="B787" s="259" t="s">
        <v>343</v>
      </c>
      <c r="C787" s="260">
        <v>0</v>
      </c>
      <c r="D787" s="260">
        <v>0</v>
      </c>
      <c r="E787" s="261" t="str">
        <f t="shared" si="48"/>
        <v/>
      </c>
      <c r="F787" s="260">
        <v>1.0000000000000001E-5</v>
      </c>
      <c r="G787" s="260">
        <v>17.05125</v>
      </c>
      <c r="H787" s="261">
        <f t="shared" si="49"/>
        <v>1705123.9999999998</v>
      </c>
      <c r="I787" s="260">
        <v>1.33626</v>
      </c>
      <c r="J787" s="261">
        <f t="shared" si="50"/>
        <v>11.760428359750348</v>
      </c>
      <c r="K787" s="260">
        <v>1.0000000000000001E-5</v>
      </c>
      <c r="L787" s="260">
        <v>17.05125</v>
      </c>
      <c r="M787" s="261">
        <f t="shared" si="51"/>
        <v>1705123.9999999998</v>
      </c>
    </row>
    <row r="788" spans="1:13" x14ac:dyDescent="0.25">
      <c r="A788" s="259" t="s">
        <v>166</v>
      </c>
      <c r="B788" s="259" t="s">
        <v>413</v>
      </c>
      <c r="C788" s="260">
        <v>0</v>
      </c>
      <c r="D788" s="260">
        <v>0</v>
      </c>
      <c r="E788" s="261" t="str">
        <f t="shared" si="48"/>
        <v/>
      </c>
      <c r="F788" s="260">
        <v>0</v>
      </c>
      <c r="G788" s="260">
        <v>2.2749999999999999</v>
      </c>
      <c r="H788" s="261" t="str">
        <f t="shared" si="49"/>
        <v/>
      </c>
      <c r="I788" s="260">
        <v>0.50700000000000001</v>
      </c>
      <c r="J788" s="261">
        <f t="shared" si="50"/>
        <v>3.4871794871794872</v>
      </c>
      <c r="K788" s="260">
        <v>0</v>
      </c>
      <c r="L788" s="260">
        <v>2.2749999999999999</v>
      </c>
      <c r="M788" s="261" t="str">
        <f t="shared" si="51"/>
        <v/>
      </c>
    </row>
    <row r="789" spans="1:13" x14ac:dyDescent="0.25">
      <c r="A789" s="259" t="s">
        <v>166</v>
      </c>
      <c r="B789" s="259" t="s">
        <v>262</v>
      </c>
      <c r="C789" s="260">
        <v>64.14452</v>
      </c>
      <c r="D789" s="260">
        <v>10.67238</v>
      </c>
      <c r="E789" s="261">
        <f t="shared" si="48"/>
        <v>-0.83361976985719122</v>
      </c>
      <c r="F789" s="260">
        <v>629.92597999999998</v>
      </c>
      <c r="G789" s="260">
        <v>429.76981999999998</v>
      </c>
      <c r="H789" s="261">
        <f t="shared" si="49"/>
        <v>-0.31774552305335935</v>
      </c>
      <c r="I789" s="260">
        <v>793.84155999999996</v>
      </c>
      <c r="J789" s="261">
        <f t="shared" si="50"/>
        <v>-0.4586201558910572</v>
      </c>
      <c r="K789" s="260">
        <v>629.92597999999998</v>
      </c>
      <c r="L789" s="260">
        <v>429.76981999999998</v>
      </c>
      <c r="M789" s="261">
        <f t="shared" si="51"/>
        <v>-0.31774552305335935</v>
      </c>
    </row>
    <row r="790" spans="1:13" x14ac:dyDescent="0.25">
      <c r="A790" s="259" t="s">
        <v>166</v>
      </c>
      <c r="B790" s="259" t="s">
        <v>377</v>
      </c>
      <c r="C790" s="260">
        <v>0</v>
      </c>
      <c r="D790" s="260">
        <v>0</v>
      </c>
      <c r="E790" s="261" t="str">
        <f t="shared" si="48"/>
        <v/>
      </c>
      <c r="F790" s="260">
        <v>3.9100000000000003E-2</v>
      </c>
      <c r="G790" s="260">
        <v>10.02651</v>
      </c>
      <c r="H790" s="261">
        <f t="shared" si="49"/>
        <v>255.43248081841432</v>
      </c>
      <c r="I790" s="260">
        <v>0</v>
      </c>
      <c r="J790" s="261" t="str">
        <f t="shared" si="50"/>
        <v/>
      </c>
      <c r="K790" s="260">
        <v>3.9100000000000003E-2</v>
      </c>
      <c r="L790" s="260">
        <v>10.02651</v>
      </c>
      <c r="M790" s="261">
        <f t="shared" si="51"/>
        <v>255.43248081841432</v>
      </c>
    </row>
    <row r="791" spans="1:13" x14ac:dyDescent="0.25">
      <c r="A791" s="259" t="s">
        <v>166</v>
      </c>
      <c r="B791" s="259" t="s">
        <v>358</v>
      </c>
      <c r="C791" s="260">
        <v>0</v>
      </c>
      <c r="D791" s="260">
        <v>0.11360000000000001</v>
      </c>
      <c r="E791" s="261" t="str">
        <f t="shared" si="48"/>
        <v/>
      </c>
      <c r="F791" s="260">
        <v>9.3061000000000007</v>
      </c>
      <c r="G791" s="260">
        <v>1.84032</v>
      </c>
      <c r="H791" s="261">
        <f t="shared" si="49"/>
        <v>-0.80224583875092681</v>
      </c>
      <c r="I791" s="260">
        <v>4.2854700000000001</v>
      </c>
      <c r="J791" s="261">
        <f t="shared" si="50"/>
        <v>-0.57056752234877384</v>
      </c>
      <c r="K791" s="260">
        <v>9.3061000000000007</v>
      </c>
      <c r="L791" s="260">
        <v>1.84032</v>
      </c>
      <c r="M791" s="261">
        <f t="shared" si="51"/>
        <v>-0.80224583875092681</v>
      </c>
    </row>
    <row r="792" spans="1:13" x14ac:dyDescent="0.25">
      <c r="A792" s="259" t="s">
        <v>166</v>
      </c>
      <c r="B792" s="259" t="s">
        <v>275</v>
      </c>
      <c r="C792" s="260">
        <v>0</v>
      </c>
      <c r="D792" s="260">
        <v>0</v>
      </c>
      <c r="E792" s="261" t="str">
        <f t="shared" si="48"/>
        <v/>
      </c>
      <c r="F792" s="260">
        <v>16.25469</v>
      </c>
      <c r="G792" s="260">
        <v>47.8902</v>
      </c>
      <c r="H792" s="261">
        <f t="shared" si="49"/>
        <v>1.94623890089568</v>
      </c>
      <c r="I792" s="260">
        <v>48.58419</v>
      </c>
      <c r="J792" s="261">
        <f t="shared" si="50"/>
        <v>-1.4284276428196074E-2</v>
      </c>
      <c r="K792" s="260">
        <v>16.25469</v>
      </c>
      <c r="L792" s="260">
        <v>47.8902</v>
      </c>
      <c r="M792" s="261">
        <f t="shared" si="51"/>
        <v>1.94623890089568</v>
      </c>
    </row>
    <row r="793" spans="1:13" x14ac:dyDescent="0.25">
      <c r="A793" s="259" t="s">
        <v>166</v>
      </c>
      <c r="B793" s="259" t="s">
        <v>241</v>
      </c>
      <c r="C793" s="260">
        <v>0</v>
      </c>
      <c r="D793" s="260">
        <v>51.398859999999999</v>
      </c>
      <c r="E793" s="261" t="str">
        <f t="shared" si="48"/>
        <v/>
      </c>
      <c r="F793" s="260">
        <v>126.26282999999999</v>
      </c>
      <c r="G793" s="260">
        <v>110.54964</v>
      </c>
      <c r="H793" s="261">
        <f t="shared" si="49"/>
        <v>-0.12444826399028119</v>
      </c>
      <c r="I793" s="260">
        <v>31.973960000000002</v>
      </c>
      <c r="J793" s="261">
        <f t="shared" si="50"/>
        <v>2.457489782310355</v>
      </c>
      <c r="K793" s="260">
        <v>126.26282999999999</v>
      </c>
      <c r="L793" s="260">
        <v>110.54964</v>
      </c>
      <c r="M793" s="261">
        <f t="shared" si="51"/>
        <v>-0.12444826399028119</v>
      </c>
    </row>
    <row r="794" spans="1:13" x14ac:dyDescent="0.25">
      <c r="A794" s="259" t="s">
        <v>166</v>
      </c>
      <c r="B794" s="259" t="s">
        <v>269</v>
      </c>
      <c r="C794" s="260">
        <v>0</v>
      </c>
      <c r="D794" s="260">
        <v>0.61717999999999995</v>
      </c>
      <c r="E794" s="261" t="str">
        <f t="shared" si="48"/>
        <v/>
      </c>
      <c r="F794" s="260">
        <v>3.9734099999999999</v>
      </c>
      <c r="G794" s="260">
        <v>25.06596</v>
      </c>
      <c r="H794" s="261">
        <f t="shared" si="49"/>
        <v>5.3084252568952115</v>
      </c>
      <c r="I794" s="260">
        <v>14.45027</v>
      </c>
      <c r="J794" s="261">
        <f t="shared" si="50"/>
        <v>0.73463610022511694</v>
      </c>
      <c r="K794" s="260">
        <v>3.9734099999999999</v>
      </c>
      <c r="L794" s="260">
        <v>25.06596</v>
      </c>
      <c r="M794" s="261">
        <f t="shared" si="51"/>
        <v>5.3084252568952115</v>
      </c>
    </row>
    <row r="795" spans="1:13" x14ac:dyDescent="0.25">
      <c r="A795" s="259" t="s">
        <v>166</v>
      </c>
      <c r="B795" s="259" t="s">
        <v>325</v>
      </c>
      <c r="C795" s="260">
        <v>0</v>
      </c>
      <c r="D795" s="260">
        <v>0</v>
      </c>
      <c r="E795" s="261" t="str">
        <f t="shared" si="48"/>
        <v/>
      </c>
      <c r="F795" s="260">
        <v>0</v>
      </c>
      <c r="G795" s="260">
        <v>0</v>
      </c>
      <c r="H795" s="261" t="str">
        <f t="shared" si="49"/>
        <v/>
      </c>
      <c r="I795" s="260">
        <v>0</v>
      </c>
      <c r="J795" s="261" t="str">
        <f t="shared" si="50"/>
        <v/>
      </c>
      <c r="K795" s="260">
        <v>0</v>
      </c>
      <c r="L795" s="260">
        <v>0</v>
      </c>
      <c r="M795" s="261" t="str">
        <f t="shared" si="51"/>
        <v/>
      </c>
    </row>
    <row r="796" spans="1:13" x14ac:dyDescent="0.25">
      <c r="A796" s="259" t="s">
        <v>166</v>
      </c>
      <c r="B796" s="259" t="s">
        <v>330</v>
      </c>
      <c r="C796" s="260">
        <v>0</v>
      </c>
      <c r="D796" s="260">
        <v>0</v>
      </c>
      <c r="E796" s="261" t="str">
        <f t="shared" si="48"/>
        <v/>
      </c>
      <c r="F796" s="260">
        <v>86.069400000000002</v>
      </c>
      <c r="G796" s="260">
        <v>111.7102</v>
      </c>
      <c r="H796" s="261">
        <f t="shared" si="49"/>
        <v>0.29790843203275497</v>
      </c>
      <c r="I796" s="260">
        <v>82.196749999999994</v>
      </c>
      <c r="J796" s="261">
        <f t="shared" si="50"/>
        <v>0.35905860024879344</v>
      </c>
      <c r="K796" s="260">
        <v>86.069400000000002</v>
      </c>
      <c r="L796" s="260">
        <v>111.7102</v>
      </c>
      <c r="M796" s="261">
        <f t="shared" si="51"/>
        <v>0.29790843203275497</v>
      </c>
    </row>
    <row r="797" spans="1:13" x14ac:dyDescent="0.25">
      <c r="A797" s="259" t="s">
        <v>166</v>
      </c>
      <c r="B797" s="259" t="s">
        <v>370</v>
      </c>
      <c r="C797" s="260">
        <v>0</v>
      </c>
      <c r="D797" s="260">
        <v>0</v>
      </c>
      <c r="E797" s="261" t="str">
        <f t="shared" si="48"/>
        <v/>
      </c>
      <c r="F797" s="260">
        <v>0.28338999999999998</v>
      </c>
      <c r="G797" s="260">
        <v>3.6172800000000001</v>
      </c>
      <c r="H797" s="261">
        <f t="shared" si="49"/>
        <v>11.764317724690358</v>
      </c>
      <c r="I797" s="260">
        <v>1.5303199999999999</v>
      </c>
      <c r="J797" s="261">
        <f t="shared" si="50"/>
        <v>1.3637409169324064</v>
      </c>
      <c r="K797" s="260">
        <v>0.28338999999999998</v>
      </c>
      <c r="L797" s="260">
        <v>3.6172800000000001</v>
      </c>
      <c r="M797" s="261">
        <f t="shared" si="51"/>
        <v>11.764317724690358</v>
      </c>
    </row>
    <row r="798" spans="1:13" x14ac:dyDescent="0.25">
      <c r="A798" s="259" t="s">
        <v>166</v>
      </c>
      <c r="B798" s="259" t="s">
        <v>245</v>
      </c>
      <c r="C798" s="260">
        <v>0</v>
      </c>
      <c r="D798" s="260">
        <v>0</v>
      </c>
      <c r="E798" s="261" t="str">
        <f t="shared" si="48"/>
        <v/>
      </c>
      <c r="F798" s="260">
        <v>34.047870000000003</v>
      </c>
      <c r="G798" s="260">
        <v>37.7684</v>
      </c>
      <c r="H798" s="261">
        <f t="shared" si="49"/>
        <v>0.10927350227782218</v>
      </c>
      <c r="I798" s="260">
        <v>0.10037</v>
      </c>
      <c r="J798" s="261">
        <f t="shared" si="50"/>
        <v>375.29172063365547</v>
      </c>
      <c r="K798" s="260">
        <v>34.047870000000003</v>
      </c>
      <c r="L798" s="260">
        <v>37.7684</v>
      </c>
      <c r="M798" s="261">
        <f t="shared" si="51"/>
        <v>0.10927350227782218</v>
      </c>
    </row>
    <row r="799" spans="1:13" x14ac:dyDescent="0.25">
      <c r="A799" s="259" t="s">
        <v>166</v>
      </c>
      <c r="B799" s="259" t="s">
        <v>274</v>
      </c>
      <c r="C799" s="260">
        <v>0</v>
      </c>
      <c r="D799" s="260">
        <v>0</v>
      </c>
      <c r="E799" s="261" t="str">
        <f t="shared" si="48"/>
        <v/>
      </c>
      <c r="F799" s="260">
        <v>0.76321000000000006</v>
      </c>
      <c r="G799" s="260">
        <v>1.4487099999999999</v>
      </c>
      <c r="H799" s="261">
        <f t="shared" si="49"/>
        <v>0.89818005529277634</v>
      </c>
      <c r="I799" s="260">
        <v>4.8800600000000003</v>
      </c>
      <c r="J799" s="261">
        <f t="shared" si="50"/>
        <v>-0.70313684667811471</v>
      </c>
      <c r="K799" s="260">
        <v>0.76321000000000006</v>
      </c>
      <c r="L799" s="260">
        <v>1.4487099999999999</v>
      </c>
      <c r="M799" s="261">
        <f t="shared" si="51"/>
        <v>0.89818005529277634</v>
      </c>
    </row>
    <row r="800" spans="1:13" x14ac:dyDescent="0.25">
      <c r="A800" s="259" t="s">
        <v>166</v>
      </c>
      <c r="B800" s="259" t="s">
        <v>215</v>
      </c>
      <c r="C800" s="260">
        <v>43.82405</v>
      </c>
      <c r="D800" s="260">
        <v>57.150089999999999</v>
      </c>
      <c r="E800" s="261">
        <f t="shared" si="48"/>
        <v>0.30408052199648372</v>
      </c>
      <c r="F800" s="260">
        <v>1517.14104</v>
      </c>
      <c r="G800" s="260">
        <v>616.16691000000003</v>
      </c>
      <c r="H800" s="261">
        <f t="shared" si="49"/>
        <v>-0.59386313219764986</v>
      </c>
      <c r="I800" s="260">
        <v>717.69788000000005</v>
      </c>
      <c r="J800" s="261">
        <f t="shared" si="50"/>
        <v>-0.14146756292494556</v>
      </c>
      <c r="K800" s="260">
        <v>1517.14104</v>
      </c>
      <c r="L800" s="260">
        <v>616.16691000000003</v>
      </c>
      <c r="M800" s="261">
        <f t="shared" si="51"/>
        <v>-0.59386313219764986</v>
      </c>
    </row>
    <row r="801" spans="1:13" x14ac:dyDescent="0.25">
      <c r="A801" s="259" t="s">
        <v>166</v>
      </c>
      <c r="B801" s="259" t="s">
        <v>516</v>
      </c>
      <c r="C801" s="260">
        <v>0</v>
      </c>
      <c r="D801" s="260">
        <v>0</v>
      </c>
      <c r="E801" s="261" t="str">
        <f t="shared" si="48"/>
        <v/>
      </c>
      <c r="F801" s="260">
        <v>0</v>
      </c>
      <c r="G801" s="260">
        <v>0</v>
      </c>
      <c r="H801" s="261" t="str">
        <f t="shared" si="49"/>
        <v/>
      </c>
      <c r="I801" s="260">
        <v>0</v>
      </c>
      <c r="J801" s="261" t="str">
        <f t="shared" si="50"/>
        <v/>
      </c>
      <c r="K801" s="260">
        <v>0</v>
      </c>
      <c r="L801" s="260">
        <v>0</v>
      </c>
      <c r="M801" s="261" t="str">
        <f t="shared" si="51"/>
        <v/>
      </c>
    </row>
    <row r="802" spans="1:13" x14ac:dyDescent="0.25">
      <c r="A802" s="259" t="s">
        <v>166</v>
      </c>
      <c r="B802" s="259" t="s">
        <v>331</v>
      </c>
      <c r="C802" s="260">
        <v>7.2290999999999999</v>
      </c>
      <c r="D802" s="260">
        <v>0</v>
      </c>
      <c r="E802" s="261">
        <f t="shared" si="48"/>
        <v>-1</v>
      </c>
      <c r="F802" s="260">
        <v>139.05323999999999</v>
      </c>
      <c r="G802" s="260">
        <v>12.84512</v>
      </c>
      <c r="H802" s="261">
        <f t="shared" si="49"/>
        <v>-0.90762444657887875</v>
      </c>
      <c r="I802" s="260">
        <v>54.825519999999997</v>
      </c>
      <c r="J802" s="261">
        <f t="shared" si="50"/>
        <v>-0.76570910772939316</v>
      </c>
      <c r="K802" s="260">
        <v>139.05323999999999</v>
      </c>
      <c r="L802" s="260">
        <v>12.84512</v>
      </c>
      <c r="M802" s="261">
        <f t="shared" si="51"/>
        <v>-0.90762444657887875</v>
      </c>
    </row>
    <row r="803" spans="1:13" x14ac:dyDescent="0.25">
      <c r="A803" s="259" t="s">
        <v>166</v>
      </c>
      <c r="B803" s="259" t="s">
        <v>268</v>
      </c>
      <c r="C803" s="260">
        <v>1.589</v>
      </c>
      <c r="D803" s="260">
        <v>2.3445399999999998</v>
      </c>
      <c r="E803" s="261">
        <f t="shared" si="48"/>
        <v>0.47548143486469474</v>
      </c>
      <c r="F803" s="260">
        <v>455.9468</v>
      </c>
      <c r="G803" s="260">
        <v>819.60981000000004</v>
      </c>
      <c r="H803" s="261">
        <f t="shared" si="49"/>
        <v>0.79759965417017953</v>
      </c>
      <c r="I803" s="260">
        <v>823.50714000000005</v>
      </c>
      <c r="J803" s="261">
        <f t="shared" si="50"/>
        <v>-4.7326001326473133E-3</v>
      </c>
      <c r="K803" s="260">
        <v>455.9468</v>
      </c>
      <c r="L803" s="260">
        <v>819.60981000000004</v>
      </c>
      <c r="M803" s="261">
        <f t="shared" si="51"/>
        <v>0.79759965417017953</v>
      </c>
    </row>
    <row r="804" spans="1:13" x14ac:dyDescent="0.25">
      <c r="A804" s="259" t="s">
        <v>166</v>
      </c>
      <c r="B804" s="259" t="s">
        <v>299</v>
      </c>
      <c r="C804" s="260">
        <v>14.252079999999999</v>
      </c>
      <c r="D804" s="260">
        <v>9.1762899999999998</v>
      </c>
      <c r="E804" s="261">
        <f t="shared" si="48"/>
        <v>-0.35614380497443177</v>
      </c>
      <c r="F804" s="260">
        <v>221.03272999999999</v>
      </c>
      <c r="G804" s="260">
        <v>336.53820999999999</v>
      </c>
      <c r="H804" s="261">
        <f t="shared" si="49"/>
        <v>0.52257183811646368</v>
      </c>
      <c r="I804" s="260">
        <v>212.98480000000001</v>
      </c>
      <c r="J804" s="261">
        <f t="shared" si="50"/>
        <v>0.5801043548647602</v>
      </c>
      <c r="K804" s="260">
        <v>221.03272999999999</v>
      </c>
      <c r="L804" s="260">
        <v>336.53820999999999</v>
      </c>
      <c r="M804" s="261">
        <f t="shared" si="51"/>
        <v>0.52257183811646368</v>
      </c>
    </row>
    <row r="805" spans="1:13" x14ac:dyDescent="0.25">
      <c r="A805" s="259" t="s">
        <v>166</v>
      </c>
      <c r="B805" s="259" t="s">
        <v>354</v>
      </c>
      <c r="C805" s="260">
        <v>0</v>
      </c>
      <c r="D805" s="260">
        <v>2E-3</v>
      </c>
      <c r="E805" s="261" t="str">
        <f t="shared" si="48"/>
        <v/>
      </c>
      <c r="F805" s="260">
        <v>26.554690000000001</v>
      </c>
      <c r="G805" s="260">
        <v>2.117</v>
      </c>
      <c r="H805" s="261">
        <f t="shared" si="49"/>
        <v>-0.9202777362492276</v>
      </c>
      <c r="I805" s="260">
        <v>56.665860000000002</v>
      </c>
      <c r="J805" s="261">
        <f t="shared" si="50"/>
        <v>-0.96264064464917676</v>
      </c>
      <c r="K805" s="260">
        <v>26.554690000000001</v>
      </c>
      <c r="L805" s="260">
        <v>2.117</v>
      </c>
      <c r="M805" s="261">
        <f t="shared" si="51"/>
        <v>-0.9202777362492276</v>
      </c>
    </row>
    <row r="806" spans="1:13" x14ac:dyDescent="0.25">
      <c r="A806" s="259" t="s">
        <v>166</v>
      </c>
      <c r="B806" s="259" t="s">
        <v>379</v>
      </c>
      <c r="C806" s="260">
        <v>0</v>
      </c>
      <c r="D806" s="260">
        <v>0</v>
      </c>
      <c r="E806" s="261" t="str">
        <f t="shared" si="48"/>
        <v/>
      </c>
      <c r="F806" s="260">
        <v>2.5000000000000001E-3</v>
      </c>
      <c r="G806" s="260">
        <v>0</v>
      </c>
      <c r="H806" s="261">
        <f t="shared" si="49"/>
        <v>-1</v>
      </c>
      <c r="I806" s="260">
        <v>0</v>
      </c>
      <c r="J806" s="261" t="str">
        <f t="shared" si="50"/>
        <v/>
      </c>
      <c r="K806" s="260">
        <v>2.5000000000000001E-3</v>
      </c>
      <c r="L806" s="260">
        <v>0</v>
      </c>
      <c r="M806" s="261">
        <f t="shared" si="51"/>
        <v>-1</v>
      </c>
    </row>
    <row r="807" spans="1:13" x14ac:dyDescent="0.25">
      <c r="A807" s="259" t="s">
        <v>166</v>
      </c>
      <c r="B807" s="259" t="s">
        <v>384</v>
      </c>
      <c r="C807" s="260">
        <v>0</v>
      </c>
      <c r="D807" s="260">
        <v>0</v>
      </c>
      <c r="E807" s="261" t="str">
        <f t="shared" si="48"/>
        <v/>
      </c>
      <c r="F807" s="260">
        <v>0</v>
      </c>
      <c r="G807" s="260">
        <v>5.2263999999999999</v>
      </c>
      <c r="H807" s="261" t="str">
        <f t="shared" si="49"/>
        <v/>
      </c>
      <c r="I807" s="260">
        <v>9.3729999999999994E-2</v>
      </c>
      <c r="J807" s="261">
        <f t="shared" si="50"/>
        <v>54.76016216792916</v>
      </c>
      <c r="K807" s="260">
        <v>0</v>
      </c>
      <c r="L807" s="260">
        <v>5.2263999999999999</v>
      </c>
      <c r="M807" s="261" t="str">
        <f t="shared" si="51"/>
        <v/>
      </c>
    </row>
    <row r="808" spans="1:13" x14ac:dyDescent="0.25">
      <c r="A808" s="259" t="s">
        <v>166</v>
      </c>
      <c r="B808" s="259" t="s">
        <v>376</v>
      </c>
      <c r="C808" s="260">
        <v>0</v>
      </c>
      <c r="D808" s="260">
        <v>0</v>
      </c>
      <c r="E808" s="261" t="str">
        <f t="shared" si="48"/>
        <v/>
      </c>
      <c r="F808" s="260">
        <v>0</v>
      </c>
      <c r="G808" s="260">
        <v>0</v>
      </c>
      <c r="H808" s="261" t="str">
        <f t="shared" si="49"/>
        <v/>
      </c>
      <c r="I808" s="260">
        <v>0</v>
      </c>
      <c r="J808" s="261" t="str">
        <f t="shared" si="50"/>
        <v/>
      </c>
      <c r="K808" s="260">
        <v>0</v>
      </c>
      <c r="L808" s="260">
        <v>0</v>
      </c>
      <c r="M808" s="261" t="str">
        <f t="shared" si="51"/>
        <v/>
      </c>
    </row>
    <row r="809" spans="1:13" x14ac:dyDescent="0.25">
      <c r="A809" s="259" t="s">
        <v>166</v>
      </c>
      <c r="B809" s="259" t="s">
        <v>316</v>
      </c>
      <c r="C809" s="260">
        <v>0</v>
      </c>
      <c r="D809" s="260">
        <v>0</v>
      </c>
      <c r="E809" s="261" t="str">
        <f t="shared" si="48"/>
        <v/>
      </c>
      <c r="F809" s="260">
        <v>179.77440000000001</v>
      </c>
      <c r="G809" s="260">
        <v>125.76226</v>
      </c>
      <c r="H809" s="261">
        <f t="shared" si="49"/>
        <v>-0.30044400092560464</v>
      </c>
      <c r="I809" s="260">
        <v>144.52431000000001</v>
      </c>
      <c r="J809" s="261">
        <f t="shared" si="50"/>
        <v>-0.12981933627636777</v>
      </c>
      <c r="K809" s="260">
        <v>179.77440000000001</v>
      </c>
      <c r="L809" s="260">
        <v>125.76226</v>
      </c>
      <c r="M809" s="261">
        <f t="shared" si="51"/>
        <v>-0.30044400092560464</v>
      </c>
    </row>
    <row r="810" spans="1:13" x14ac:dyDescent="0.25">
      <c r="A810" s="259" t="s">
        <v>166</v>
      </c>
      <c r="B810" s="259" t="s">
        <v>266</v>
      </c>
      <c r="C810" s="260">
        <v>73.889349999999993</v>
      </c>
      <c r="D810" s="260">
        <v>0.80491999999999997</v>
      </c>
      <c r="E810" s="261">
        <f t="shared" si="48"/>
        <v>-0.98910641384719178</v>
      </c>
      <c r="F810" s="260">
        <v>1705.2650000000001</v>
      </c>
      <c r="G810" s="260">
        <v>1080.25459</v>
      </c>
      <c r="H810" s="261">
        <f t="shared" si="49"/>
        <v>-0.36651805437864504</v>
      </c>
      <c r="I810" s="260">
        <v>1031.8603499999999</v>
      </c>
      <c r="J810" s="261">
        <f t="shared" si="50"/>
        <v>4.6899989906580064E-2</v>
      </c>
      <c r="K810" s="260">
        <v>1705.2650000000001</v>
      </c>
      <c r="L810" s="260">
        <v>1080.25459</v>
      </c>
      <c r="M810" s="261">
        <f t="shared" si="51"/>
        <v>-0.36651805437864504</v>
      </c>
    </row>
    <row r="811" spans="1:13" x14ac:dyDescent="0.25">
      <c r="A811" s="259" t="s">
        <v>166</v>
      </c>
      <c r="B811" s="259" t="s">
        <v>367</v>
      </c>
      <c r="C811" s="260">
        <v>0</v>
      </c>
      <c r="D811" s="260">
        <v>0</v>
      </c>
      <c r="E811" s="261" t="str">
        <f t="shared" si="48"/>
        <v/>
      </c>
      <c r="F811" s="260">
        <v>0</v>
      </c>
      <c r="G811" s="260">
        <v>0</v>
      </c>
      <c r="H811" s="261" t="str">
        <f t="shared" si="49"/>
        <v/>
      </c>
      <c r="I811" s="260">
        <v>0</v>
      </c>
      <c r="J811" s="261" t="str">
        <f t="shared" si="50"/>
        <v/>
      </c>
      <c r="K811" s="260">
        <v>0</v>
      </c>
      <c r="L811" s="260">
        <v>0</v>
      </c>
      <c r="M811" s="261" t="str">
        <f t="shared" si="51"/>
        <v/>
      </c>
    </row>
    <row r="812" spans="1:13" x14ac:dyDescent="0.25">
      <c r="A812" s="259" t="s">
        <v>166</v>
      </c>
      <c r="B812" s="259" t="s">
        <v>281</v>
      </c>
      <c r="C812" s="260">
        <v>0</v>
      </c>
      <c r="D812" s="260">
        <v>0</v>
      </c>
      <c r="E812" s="261" t="str">
        <f t="shared" si="48"/>
        <v/>
      </c>
      <c r="F812" s="260">
        <v>59.279600000000002</v>
      </c>
      <c r="G812" s="260">
        <v>113.4992</v>
      </c>
      <c r="H812" s="261">
        <f t="shared" si="49"/>
        <v>0.91464179920242383</v>
      </c>
      <c r="I812" s="260">
        <v>115.52381</v>
      </c>
      <c r="J812" s="261">
        <f t="shared" si="50"/>
        <v>-1.7525478081098611E-2</v>
      </c>
      <c r="K812" s="260">
        <v>59.279600000000002</v>
      </c>
      <c r="L812" s="260">
        <v>113.4992</v>
      </c>
      <c r="M812" s="261">
        <f t="shared" si="51"/>
        <v>0.91464179920242383</v>
      </c>
    </row>
    <row r="813" spans="1:13" x14ac:dyDescent="0.25">
      <c r="A813" s="259" t="s">
        <v>166</v>
      </c>
      <c r="B813" s="259" t="s">
        <v>405</v>
      </c>
      <c r="C813" s="260">
        <v>0</v>
      </c>
      <c r="D813" s="260">
        <v>0</v>
      </c>
      <c r="E813" s="261" t="str">
        <f t="shared" si="48"/>
        <v/>
      </c>
      <c r="F813" s="260">
        <v>0</v>
      </c>
      <c r="G813" s="260">
        <v>0</v>
      </c>
      <c r="H813" s="261" t="str">
        <f t="shared" si="49"/>
        <v/>
      </c>
      <c r="I813" s="260">
        <v>0</v>
      </c>
      <c r="J813" s="261" t="str">
        <f t="shared" si="50"/>
        <v/>
      </c>
      <c r="K813" s="260">
        <v>0</v>
      </c>
      <c r="L813" s="260">
        <v>0</v>
      </c>
      <c r="M813" s="261" t="str">
        <f t="shared" si="51"/>
        <v/>
      </c>
    </row>
    <row r="814" spans="1:13" x14ac:dyDescent="0.25">
      <c r="A814" s="259" t="s">
        <v>166</v>
      </c>
      <c r="B814" s="259" t="s">
        <v>237</v>
      </c>
      <c r="C814" s="260">
        <v>30.911470000000001</v>
      </c>
      <c r="D814" s="260">
        <v>13.829420000000001</v>
      </c>
      <c r="E814" s="261">
        <f t="shared" si="48"/>
        <v>-0.55261202395097997</v>
      </c>
      <c r="F814" s="260">
        <v>862.04906000000005</v>
      </c>
      <c r="G814" s="260">
        <v>1162.6960099999999</v>
      </c>
      <c r="H814" s="261">
        <f t="shared" si="49"/>
        <v>0.34875851497361388</v>
      </c>
      <c r="I814" s="260">
        <v>1031.0851399999999</v>
      </c>
      <c r="J814" s="261">
        <f t="shared" si="50"/>
        <v>0.12764306738044939</v>
      </c>
      <c r="K814" s="260">
        <v>862.04906000000005</v>
      </c>
      <c r="L814" s="260">
        <v>1162.6960099999999</v>
      </c>
      <c r="M814" s="261">
        <f t="shared" si="51"/>
        <v>0.34875851497361388</v>
      </c>
    </row>
    <row r="815" spans="1:13" x14ac:dyDescent="0.25">
      <c r="A815" s="259" t="s">
        <v>166</v>
      </c>
      <c r="B815" s="259" t="s">
        <v>261</v>
      </c>
      <c r="C815" s="260">
        <v>9.6585000000000001</v>
      </c>
      <c r="D815" s="260">
        <v>1.9152</v>
      </c>
      <c r="E815" s="261">
        <f t="shared" si="48"/>
        <v>-0.80170833980431744</v>
      </c>
      <c r="F815" s="260">
        <v>156.78681</v>
      </c>
      <c r="G815" s="260">
        <v>87.022859999999994</v>
      </c>
      <c r="H815" s="261">
        <f t="shared" si="49"/>
        <v>-0.4449605805488358</v>
      </c>
      <c r="I815" s="260">
        <v>421.20128999999997</v>
      </c>
      <c r="J815" s="261">
        <f t="shared" si="50"/>
        <v>-0.79339365271174733</v>
      </c>
      <c r="K815" s="260">
        <v>156.78681</v>
      </c>
      <c r="L815" s="260">
        <v>87.022859999999994</v>
      </c>
      <c r="M815" s="261">
        <f t="shared" si="51"/>
        <v>-0.4449605805488358</v>
      </c>
    </row>
    <row r="816" spans="1:13" x14ac:dyDescent="0.25">
      <c r="A816" s="259" t="s">
        <v>166</v>
      </c>
      <c r="B816" s="259" t="s">
        <v>406</v>
      </c>
      <c r="C816" s="260">
        <v>0</v>
      </c>
      <c r="D816" s="260">
        <v>0</v>
      </c>
      <c r="E816" s="261" t="str">
        <f t="shared" si="48"/>
        <v/>
      </c>
      <c r="F816" s="260">
        <v>0</v>
      </c>
      <c r="G816" s="260">
        <v>0</v>
      </c>
      <c r="H816" s="261" t="str">
        <f t="shared" si="49"/>
        <v/>
      </c>
      <c r="I816" s="260">
        <v>0</v>
      </c>
      <c r="J816" s="261" t="str">
        <f t="shared" si="50"/>
        <v/>
      </c>
      <c r="K816" s="260">
        <v>0</v>
      </c>
      <c r="L816" s="260">
        <v>0</v>
      </c>
      <c r="M816" s="261" t="str">
        <f t="shared" si="51"/>
        <v/>
      </c>
    </row>
    <row r="817" spans="1:13" x14ac:dyDescent="0.25">
      <c r="A817" s="259" t="s">
        <v>166</v>
      </c>
      <c r="B817" s="259" t="s">
        <v>287</v>
      </c>
      <c r="C817" s="260">
        <v>0</v>
      </c>
      <c r="D817" s="260">
        <v>0</v>
      </c>
      <c r="E817" s="261" t="str">
        <f t="shared" si="48"/>
        <v/>
      </c>
      <c r="F817" s="260">
        <v>57.101880000000001</v>
      </c>
      <c r="G817" s="260">
        <v>106.92975</v>
      </c>
      <c r="H817" s="261">
        <f t="shared" si="49"/>
        <v>0.8726134761237283</v>
      </c>
      <c r="I817" s="260">
        <v>49.589919999999999</v>
      </c>
      <c r="J817" s="261">
        <f t="shared" si="50"/>
        <v>1.156279945601848</v>
      </c>
      <c r="K817" s="260">
        <v>57.101880000000001</v>
      </c>
      <c r="L817" s="260">
        <v>106.92975</v>
      </c>
      <c r="M817" s="261">
        <f t="shared" si="51"/>
        <v>0.8726134761237283</v>
      </c>
    </row>
    <row r="818" spans="1:13" x14ac:dyDescent="0.25">
      <c r="A818" s="259" t="s">
        <v>166</v>
      </c>
      <c r="B818" s="259" t="s">
        <v>349</v>
      </c>
      <c r="C818" s="260">
        <v>0</v>
      </c>
      <c r="D818" s="260">
        <v>0</v>
      </c>
      <c r="E818" s="261" t="str">
        <f t="shared" si="48"/>
        <v/>
      </c>
      <c r="F818" s="260">
        <v>5.2701599999999997</v>
      </c>
      <c r="G818" s="260">
        <v>2.8542000000000001</v>
      </c>
      <c r="H818" s="261">
        <f t="shared" si="49"/>
        <v>-0.45842251468646111</v>
      </c>
      <c r="I818" s="260">
        <v>0.9375</v>
      </c>
      <c r="J818" s="261">
        <f t="shared" si="50"/>
        <v>2.0444800000000001</v>
      </c>
      <c r="K818" s="260">
        <v>5.2701599999999997</v>
      </c>
      <c r="L818" s="260">
        <v>2.8542000000000001</v>
      </c>
      <c r="M818" s="261">
        <f t="shared" si="51"/>
        <v>-0.45842251468646111</v>
      </c>
    </row>
    <row r="819" spans="1:13" x14ac:dyDescent="0.25">
      <c r="A819" s="259" t="s">
        <v>166</v>
      </c>
      <c r="B819" s="259" t="s">
        <v>310</v>
      </c>
      <c r="C819" s="260">
        <v>7.3349399999999996</v>
      </c>
      <c r="D819" s="260">
        <v>16.84318</v>
      </c>
      <c r="E819" s="261">
        <f t="shared" si="48"/>
        <v>1.2962941755488115</v>
      </c>
      <c r="F819" s="260">
        <v>14.11149</v>
      </c>
      <c r="G819" s="260">
        <v>49.173020000000001</v>
      </c>
      <c r="H819" s="261">
        <f t="shared" si="49"/>
        <v>2.4846086416104893</v>
      </c>
      <c r="I819" s="260">
        <v>18.098310000000001</v>
      </c>
      <c r="J819" s="261">
        <f t="shared" si="50"/>
        <v>1.7169951227490299</v>
      </c>
      <c r="K819" s="260">
        <v>14.11149</v>
      </c>
      <c r="L819" s="260">
        <v>49.173020000000001</v>
      </c>
      <c r="M819" s="261">
        <f t="shared" si="51"/>
        <v>2.4846086416104893</v>
      </c>
    </row>
    <row r="820" spans="1:13" x14ac:dyDescent="0.25">
      <c r="A820" s="259" t="s">
        <v>166</v>
      </c>
      <c r="B820" s="259" t="s">
        <v>210</v>
      </c>
      <c r="C820" s="260">
        <v>12.910819999999999</v>
      </c>
      <c r="D820" s="260">
        <v>377.42540000000002</v>
      </c>
      <c r="E820" s="261">
        <f t="shared" si="48"/>
        <v>28.233263262906618</v>
      </c>
      <c r="F820" s="260">
        <v>4860.8789699999998</v>
      </c>
      <c r="G820" s="260">
        <v>5335.7779399999999</v>
      </c>
      <c r="H820" s="261">
        <f t="shared" si="49"/>
        <v>9.7698167950888148E-2</v>
      </c>
      <c r="I820" s="260">
        <v>3276.0620100000001</v>
      </c>
      <c r="J820" s="261">
        <f t="shared" si="50"/>
        <v>0.6287170156464772</v>
      </c>
      <c r="K820" s="260">
        <v>4860.8789699999998</v>
      </c>
      <c r="L820" s="260">
        <v>5335.7779399999999</v>
      </c>
      <c r="M820" s="261">
        <f t="shared" si="51"/>
        <v>9.7698167950888148E-2</v>
      </c>
    </row>
    <row r="821" spans="1:13" x14ac:dyDescent="0.25">
      <c r="A821" s="259" t="s">
        <v>166</v>
      </c>
      <c r="B821" s="259" t="s">
        <v>244</v>
      </c>
      <c r="C821" s="260">
        <v>0.35432000000000002</v>
      </c>
      <c r="D821" s="260">
        <v>113.22483</v>
      </c>
      <c r="E821" s="261">
        <f t="shared" si="48"/>
        <v>318.55528900428988</v>
      </c>
      <c r="F821" s="260">
        <v>1439.2412099999999</v>
      </c>
      <c r="G821" s="260">
        <v>2109.3816200000001</v>
      </c>
      <c r="H821" s="261">
        <f t="shared" si="49"/>
        <v>0.46562063769699891</v>
      </c>
      <c r="I821" s="260">
        <v>1525.1328900000001</v>
      </c>
      <c r="J821" s="261">
        <f t="shared" si="50"/>
        <v>0.38308053929648067</v>
      </c>
      <c r="K821" s="260">
        <v>1439.2412099999999</v>
      </c>
      <c r="L821" s="260">
        <v>2109.3816200000001</v>
      </c>
      <c r="M821" s="261">
        <f t="shared" si="51"/>
        <v>0.46562063769699891</v>
      </c>
    </row>
    <row r="822" spans="1:13" x14ac:dyDescent="0.25">
      <c r="A822" s="259" t="s">
        <v>166</v>
      </c>
      <c r="B822" s="259" t="s">
        <v>209</v>
      </c>
      <c r="C822" s="260">
        <v>86.846350000000001</v>
      </c>
      <c r="D822" s="260">
        <v>182.82013000000001</v>
      </c>
      <c r="E822" s="261">
        <f t="shared" si="48"/>
        <v>1.1050986023016511</v>
      </c>
      <c r="F822" s="260">
        <v>3770.3097899999998</v>
      </c>
      <c r="G822" s="260">
        <v>4420.2376100000001</v>
      </c>
      <c r="H822" s="261">
        <f t="shared" si="49"/>
        <v>0.17238048229453318</v>
      </c>
      <c r="I822" s="260">
        <v>3282.3175799999999</v>
      </c>
      <c r="J822" s="261">
        <f t="shared" si="50"/>
        <v>0.34668188018540258</v>
      </c>
      <c r="K822" s="260">
        <v>3770.3097899999998</v>
      </c>
      <c r="L822" s="260">
        <v>4420.2376100000001</v>
      </c>
      <c r="M822" s="261">
        <f t="shared" si="51"/>
        <v>0.17238048229453318</v>
      </c>
    </row>
    <row r="823" spans="1:13" x14ac:dyDescent="0.25">
      <c r="A823" s="259" t="s">
        <v>166</v>
      </c>
      <c r="B823" s="259" t="s">
        <v>350</v>
      </c>
      <c r="C823" s="260">
        <v>0</v>
      </c>
      <c r="D823" s="260">
        <v>0</v>
      </c>
      <c r="E823" s="261" t="str">
        <f t="shared" si="48"/>
        <v/>
      </c>
      <c r="F823" s="260">
        <v>27.018329999999999</v>
      </c>
      <c r="G823" s="260">
        <v>13.97785</v>
      </c>
      <c r="H823" s="261">
        <f t="shared" si="49"/>
        <v>-0.48265307293233883</v>
      </c>
      <c r="I823" s="260">
        <v>20.836500000000001</v>
      </c>
      <c r="J823" s="261">
        <f t="shared" si="50"/>
        <v>-0.32916516689463204</v>
      </c>
      <c r="K823" s="260">
        <v>27.018329999999999</v>
      </c>
      <c r="L823" s="260">
        <v>13.97785</v>
      </c>
      <c r="M823" s="261">
        <f t="shared" si="51"/>
        <v>-0.48265307293233883</v>
      </c>
    </row>
    <row r="824" spans="1:13" x14ac:dyDescent="0.25">
      <c r="A824" s="259" t="s">
        <v>166</v>
      </c>
      <c r="B824" s="259" t="s">
        <v>203</v>
      </c>
      <c r="C824" s="260">
        <v>745.22391000000005</v>
      </c>
      <c r="D824" s="260">
        <v>552.60173999999995</v>
      </c>
      <c r="E824" s="261">
        <f t="shared" si="48"/>
        <v>-0.25847556340482969</v>
      </c>
      <c r="F824" s="260">
        <v>10754.219580000001</v>
      </c>
      <c r="G824" s="260">
        <v>23485.180479999999</v>
      </c>
      <c r="H824" s="261">
        <f t="shared" si="49"/>
        <v>1.1838107642581721</v>
      </c>
      <c r="I824" s="260">
        <v>20963.830969999999</v>
      </c>
      <c r="J824" s="261">
        <f t="shared" si="50"/>
        <v>0.12027141001127806</v>
      </c>
      <c r="K824" s="260">
        <v>10754.219580000001</v>
      </c>
      <c r="L824" s="260">
        <v>23485.180479999999</v>
      </c>
      <c r="M824" s="261">
        <f t="shared" si="51"/>
        <v>1.1838107642581721</v>
      </c>
    </row>
    <row r="825" spans="1:13" x14ac:dyDescent="0.25">
      <c r="A825" s="259" t="s">
        <v>166</v>
      </c>
      <c r="B825" s="259" t="s">
        <v>410</v>
      </c>
      <c r="C825" s="260">
        <v>0</v>
      </c>
      <c r="D825" s="260">
        <v>0</v>
      </c>
      <c r="E825" s="261" t="str">
        <f t="shared" si="48"/>
        <v/>
      </c>
      <c r="F825" s="260">
        <v>0</v>
      </c>
      <c r="G825" s="260">
        <v>0</v>
      </c>
      <c r="H825" s="261" t="str">
        <f t="shared" si="49"/>
        <v/>
      </c>
      <c r="I825" s="260">
        <v>20.93038</v>
      </c>
      <c r="J825" s="261">
        <f t="shared" si="50"/>
        <v>-1</v>
      </c>
      <c r="K825" s="260">
        <v>0</v>
      </c>
      <c r="L825" s="260">
        <v>0</v>
      </c>
      <c r="M825" s="261" t="str">
        <f t="shared" si="51"/>
        <v/>
      </c>
    </row>
    <row r="826" spans="1:13" x14ac:dyDescent="0.25">
      <c r="A826" s="259" t="s">
        <v>166</v>
      </c>
      <c r="B826" s="259" t="s">
        <v>389</v>
      </c>
      <c r="C826" s="260">
        <v>0</v>
      </c>
      <c r="D826" s="260">
        <v>0</v>
      </c>
      <c r="E826" s="261" t="str">
        <f t="shared" si="48"/>
        <v/>
      </c>
      <c r="F826" s="260">
        <v>0</v>
      </c>
      <c r="G826" s="260">
        <v>0</v>
      </c>
      <c r="H826" s="261" t="str">
        <f t="shared" si="49"/>
        <v/>
      </c>
      <c r="I826" s="260">
        <v>0</v>
      </c>
      <c r="J826" s="261" t="str">
        <f t="shared" si="50"/>
        <v/>
      </c>
      <c r="K826" s="260">
        <v>0</v>
      </c>
      <c r="L826" s="260">
        <v>0</v>
      </c>
      <c r="M826" s="261" t="str">
        <f t="shared" si="51"/>
        <v/>
      </c>
    </row>
    <row r="827" spans="1:13" x14ac:dyDescent="0.25">
      <c r="A827" s="259" t="s">
        <v>166</v>
      </c>
      <c r="B827" s="259" t="s">
        <v>279</v>
      </c>
      <c r="C827" s="260">
        <v>20.211279999999999</v>
      </c>
      <c r="D827" s="260">
        <v>39.403939999999999</v>
      </c>
      <c r="E827" s="261">
        <f t="shared" si="48"/>
        <v>0.9496014106973929</v>
      </c>
      <c r="F827" s="260">
        <v>587.07109000000003</v>
      </c>
      <c r="G827" s="260">
        <v>863.55184999999994</v>
      </c>
      <c r="H827" s="261">
        <f t="shared" si="49"/>
        <v>0.4709493700328522</v>
      </c>
      <c r="I827" s="260">
        <v>659.92319999999995</v>
      </c>
      <c r="J827" s="261">
        <f t="shared" si="50"/>
        <v>0.30856416322384184</v>
      </c>
      <c r="K827" s="260">
        <v>587.07109000000003</v>
      </c>
      <c r="L827" s="260">
        <v>863.55184999999994</v>
      </c>
      <c r="M827" s="261">
        <f t="shared" si="51"/>
        <v>0.4709493700328522</v>
      </c>
    </row>
    <row r="828" spans="1:13" x14ac:dyDescent="0.25">
      <c r="A828" s="259" t="s">
        <v>166</v>
      </c>
      <c r="B828" s="259" t="s">
        <v>363</v>
      </c>
      <c r="C828" s="260">
        <v>0</v>
      </c>
      <c r="D828" s="260">
        <v>0</v>
      </c>
      <c r="E828" s="261" t="str">
        <f t="shared" si="48"/>
        <v/>
      </c>
      <c r="F828" s="260">
        <v>4.7189300000000003</v>
      </c>
      <c r="G828" s="260">
        <v>2.21462</v>
      </c>
      <c r="H828" s="261">
        <f t="shared" si="49"/>
        <v>-0.53069445827761808</v>
      </c>
      <c r="I828" s="260">
        <v>0</v>
      </c>
      <c r="J828" s="261" t="str">
        <f t="shared" si="50"/>
        <v/>
      </c>
      <c r="K828" s="260">
        <v>4.7189300000000003</v>
      </c>
      <c r="L828" s="260">
        <v>2.21462</v>
      </c>
      <c r="M828" s="261">
        <f t="shared" si="51"/>
        <v>-0.53069445827761808</v>
      </c>
    </row>
    <row r="829" spans="1:13" x14ac:dyDescent="0.25">
      <c r="A829" s="259" t="s">
        <v>166</v>
      </c>
      <c r="B829" s="259" t="s">
        <v>233</v>
      </c>
      <c r="C829" s="260">
        <v>28.09844</v>
      </c>
      <c r="D829" s="260">
        <v>41.827219999999997</v>
      </c>
      <c r="E829" s="261">
        <f t="shared" si="48"/>
        <v>0.48859580816586257</v>
      </c>
      <c r="F829" s="260">
        <v>1500.96704</v>
      </c>
      <c r="G829" s="260">
        <v>1508.0107499999999</v>
      </c>
      <c r="H829" s="261">
        <f t="shared" si="49"/>
        <v>4.6927812618722253E-3</v>
      </c>
      <c r="I829" s="260">
        <v>1873.9903400000001</v>
      </c>
      <c r="J829" s="261">
        <f t="shared" si="50"/>
        <v>-0.19529427777093034</v>
      </c>
      <c r="K829" s="260">
        <v>1500.96704</v>
      </c>
      <c r="L829" s="260">
        <v>1508.0107499999999</v>
      </c>
      <c r="M829" s="261">
        <f t="shared" si="51"/>
        <v>4.6927812618722253E-3</v>
      </c>
    </row>
    <row r="830" spans="1:13" x14ac:dyDescent="0.25">
      <c r="A830" s="259" t="s">
        <v>166</v>
      </c>
      <c r="B830" s="259" t="s">
        <v>335</v>
      </c>
      <c r="C830" s="260">
        <v>0</v>
      </c>
      <c r="D830" s="260">
        <v>0</v>
      </c>
      <c r="E830" s="261" t="str">
        <f t="shared" si="48"/>
        <v/>
      </c>
      <c r="F830" s="260">
        <v>2.3159900000000002</v>
      </c>
      <c r="G830" s="260">
        <v>4.1329999999999999E-2</v>
      </c>
      <c r="H830" s="261">
        <f t="shared" si="49"/>
        <v>-0.98215449980353975</v>
      </c>
      <c r="I830" s="260">
        <v>0</v>
      </c>
      <c r="J830" s="261" t="str">
        <f t="shared" si="50"/>
        <v/>
      </c>
      <c r="K830" s="260">
        <v>2.3159900000000002</v>
      </c>
      <c r="L830" s="260">
        <v>4.1329999999999999E-2</v>
      </c>
      <c r="M830" s="261">
        <f t="shared" si="51"/>
        <v>-0.98215449980353975</v>
      </c>
    </row>
    <row r="831" spans="1:13" x14ac:dyDescent="0.25">
      <c r="A831" s="259" t="s">
        <v>166</v>
      </c>
      <c r="B831" s="259" t="s">
        <v>314</v>
      </c>
      <c r="C831" s="260">
        <v>0</v>
      </c>
      <c r="D831" s="260">
        <v>0</v>
      </c>
      <c r="E831" s="261" t="str">
        <f t="shared" si="48"/>
        <v/>
      </c>
      <c r="F831" s="260">
        <v>10.752660000000001</v>
      </c>
      <c r="G831" s="260">
        <v>125.95681999999999</v>
      </c>
      <c r="H831" s="261">
        <f t="shared" si="49"/>
        <v>10.71401495071917</v>
      </c>
      <c r="I831" s="260">
        <v>12.7028</v>
      </c>
      <c r="J831" s="261">
        <f t="shared" si="50"/>
        <v>8.9156737097332872</v>
      </c>
      <c r="K831" s="260">
        <v>10.752660000000001</v>
      </c>
      <c r="L831" s="260">
        <v>125.95681999999999</v>
      </c>
      <c r="M831" s="261">
        <f t="shared" si="51"/>
        <v>10.71401495071917</v>
      </c>
    </row>
    <row r="832" spans="1:13" x14ac:dyDescent="0.25">
      <c r="A832" s="259" t="s">
        <v>166</v>
      </c>
      <c r="B832" s="259" t="s">
        <v>251</v>
      </c>
      <c r="C832" s="260">
        <v>38.9893</v>
      </c>
      <c r="D832" s="260">
        <v>14.051500000000001</v>
      </c>
      <c r="E832" s="261">
        <f t="shared" si="48"/>
        <v>-0.63960625094577228</v>
      </c>
      <c r="F832" s="260">
        <v>1033.39031</v>
      </c>
      <c r="G832" s="260">
        <v>1079.8399199999999</v>
      </c>
      <c r="H832" s="261">
        <f t="shared" si="49"/>
        <v>4.4948757067404532E-2</v>
      </c>
      <c r="I832" s="260">
        <v>498.24763999999999</v>
      </c>
      <c r="J832" s="261">
        <f t="shared" si="50"/>
        <v>1.1672755339092022</v>
      </c>
      <c r="K832" s="260">
        <v>1033.39031</v>
      </c>
      <c r="L832" s="260">
        <v>1079.8399199999999</v>
      </c>
      <c r="M832" s="261">
        <f t="shared" si="51"/>
        <v>4.4948757067404532E-2</v>
      </c>
    </row>
    <row r="833" spans="1:13" x14ac:dyDescent="0.25">
      <c r="A833" s="259" t="s">
        <v>166</v>
      </c>
      <c r="B833" s="259" t="s">
        <v>225</v>
      </c>
      <c r="C833" s="260">
        <v>0</v>
      </c>
      <c r="D833" s="260">
        <v>0</v>
      </c>
      <c r="E833" s="261" t="str">
        <f t="shared" si="48"/>
        <v/>
      </c>
      <c r="F833" s="260">
        <v>153.96012999999999</v>
      </c>
      <c r="G833" s="260">
        <v>73.994100000000003</v>
      </c>
      <c r="H833" s="261">
        <f t="shared" si="49"/>
        <v>-0.51939440425258143</v>
      </c>
      <c r="I833" s="260">
        <v>62.947800000000001</v>
      </c>
      <c r="J833" s="261">
        <f t="shared" si="50"/>
        <v>0.17548349584894152</v>
      </c>
      <c r="K833" s="260">
        <v>153.96012999999999</v>
      </c>
      <c r="L833" s="260">
        <v>73.994100000000003</v>
      </c>
      <c r="M833" s="261">
        <f t="shared" si="51"/>
        <v>-0.51939440425258143</v>
      </c>
    </row>
    <row r="834" spans="1:13" x14ac:dyDescent="0.25">
      <c r="A834" s="259" t="s">
        <v>166</v>
      </c>
      <c r="B834" s="259" t="s">
        <v>277</v>
      </c>
      <c r="C834" s="260">
        <v>12.42868</v>
      </c>
      <c r="D834" s="260">
        <v>173.04586</v>
      </c>
      <c r="E834" s="261">
        <f t="shared" si="48"/>
        <v>12.923108487787923</v>
      </c>
      <c r="F834" s="260">
        <v>316.89789000000002</v>
      </c>
      <c r="G834" s="260">
        <v>584.00395000000003</v>
      </c>
      <c r="H834" s="261">
        <f t="shared" si="49"/>
        <v>0.84287736974203264</v>
      </c>
      <c r="I834" s="260">
        <v>430.11029000000002</v>
      </c>
      <c r="J834" s="261">
        <f t="shared" si="50"/>
        <v>0.35780046090038908</v>
      </c>
      <c r="K834" s="260">
        <v>316.89789000000002</v>
      </c>
      <c r="L834" s="260">
        <v>584.00395000000003</v>
      </c>
      <c r="M834" s="261">
        <f t="shared" si="51"/>
        <v>0.84287736974203264</v>
      </c>
    </row>
    <row r="835" spans="1:13" x14ac:dyDescent="0.25">
      <c r="A835" s="259" t="s">
        <v>166</v>
      </c>
      <c r="B835" s="259" t="s">
        <v>319</v>
      </c>
      <c r="C835" s="260">
        <v>0</v>
      </c>
      <c r="D835" s="260">
        <v>0</v>
      </c>
      <c r="E835" s="261" t="str">
        <f t="shared" si="48"/>
        <v/>
      </c>
      <c r="F835" s="260">
        <v>330.52424999999999</v>
      </c>
      <c r="G835" s="260">
        <v>289.7396</v>
      </c>
      <c r="H835" s="261">
        <f t="shared" si="49"/>
        <v>-0.12339382057443593</v>
      </c>
      <c r="I835" s="260">
        <v>224.11709999999999</v>
      </c>
      <c r="J835" s="261">
        <f t="shared" si="50"/>
        <v>0.29280452049397399</v>
      </c>
      <c r="K835" s="260">
        <v>330.52424999999999</v>
      </c>
      <c r="L835" s="260">
        <v>289.7396</v>
      </c>
      <c r="M835" s="261">
        <f t="shared" si="51"/>
        <v>-0.12339382057443593</v>
      </c>
    </row>
    <row r="836" spans="1:13" x14ac:dyDescent="0.25">
      <c r="A836" s="259" t="s">
        <v>166</v>
      </c>
      <c r="B836" s="259" t="s">
        <v>505</v>
      </c>
      <c r="C836" s="260">
        <v>0</v>
      </c>
      <c r="D836" s="260">
        <v>0</v>
      </c>
      <c r="E836" s="261" t="str">
        <f t="shared" ref="E836:E899" si="52">IF(C836=0,"",(D836/C836-1))</f>
        <v/>
      </c>
      <c r="F836" s="260">
        <v>0</v>
      </c>
      <c r="G836" s="260">
        <v>0</v>
      </c>
      <c r="H836" s="261" t="str">
        <f t="shared" ref="H836:H899" si="53">IF(F836=0,"",(G836/F836-1))</f>
        <v/>
      </c>
      <c r="I836" s="260">
        <v>0.45491999999999999</v>
      </c>
      <c r="J836" s="261">
        <f t="shared" ref="J836:J899" si="54">IF(I836=0,"",(G836/I836-1))</f>
        <v>-1</v>
      </c>
      <c r="K836" s="260">
        <v>0</v>
      </c>
      <c r="L836" s="260">
        <v>0</v>
      </c>
      <c r="M836" s="261" t="str">
        <f t="shared" ref="M836:M899" si="55">IF(K836=0,"",(L836/K836-1))</f>
        <v/>
      </c>
    </row>
    <row r="837" spans="1:13" x14ac:dyDescent="0.25">
      <c r="A837" s="259" t="s">
        <v>166</v>
      </c>
      <c r="B837" s="259" t="s">
        <v>396</v>
      </c>
      <c r="C837" s="260">
        <v>0</v>
      </c>
      <c r="D837" s="260">
        <v>0</v>
      </c>
      <c r="E837" s="261" t="str">
        <f t="shared" si="52"/>
        <v/>
      </c>
      <c r="F837" s="260">
        <v>0.17008999999999999</v>
      </c>
      <c r="G837" s="260">
        <v>0</v>
      </c>
      <c r="H837" s="261">
        <f t="shared" si="53"/>
        <v>-1</v>
      </c>
      <c r="I837" s="260">
        <v>0</v>
      </c>
      <c r="J837" s="261" t="str">
        <f t="shared" si="54"/>
        <v/>
      </c>
      <c r="K837" s="260">
        <v>0.17008999999999999</v>
      </c>
      <c r="L837" s="260">
        <v>0</v>
      </c>
      <c r="M837" s="261">
        <f t="shared" si="55"/>
        <v>-1</v>
      </c>
    </row>
    <row r="838" spans="1:13" x14ac:dyDescent="0.25">
      <c r="A838" s="259" t="s">
        <v>166</v>
      </c>
      <c r="B838" s="259" t="s">
        <v>394</v>
      </c>
      <c r="C838" s="260">
        <v>0</v>
      </c>
      <c r="D838" s="260">
        <v>0</v>
      </c>
      <c r="E838" s="261" t="str">
        <f t="shared" si="52"/>
        <v/>
      </c>
      <c r="F838" s="260">
        <v>0</v>
      </c>
      <c r="G838" s="260">
        <v>0</v>
      </c>
      <c r="H838" s="261" t="str">
        <f t="shared" si="53"/>
        <v/>
      </c>
      <c r="I838" s="260">
        <v>0</v>
      </c>
      <c r="J838" s="261" t="str">
        <f t="shared" si="54"/>
        <v/>
      </c>
      <c r="K838" s="260">
        <v>0</v>
      </c>
      <c r="L838" s="260">
        <v>0</v>
      </c>
      <c r="M838" s="261" t="str">
        <f t="shared" si="55"/>
        <v/>
      </c>
    </row>
    <row r="839" spans="1:13" x14ac:dyDescent="0.25">
      <c r="A839" s="259" t="s">
        <v>166</v>
      </c>
      <c r="B839" s="259" t="s">
        <v>380</v>
      </c>
      <c r="C839" s="260">
        <v>0</v>
      </c>
      <c r="D839" s="260">
        <v>0</v>
      </c>
      <c r="E839" s="261" t="str">
        <f t="shared" si="52"/>
        <v/>
      </c>
      <c r="F839" s="260">
        <v>0.15376000000000001</v>
      </c>
      <c r="G839" s="260">
        <v>0</v>
      </c>
      <c r="H839" s="261">
        <f t="shared" si="53"/>
        <v>-1</v>
      </c>
      <c r="I839" s="260">
        <v>0</v>
      </c>
      <c r="J839" s="261" t="str">
        <f t="shared" si="54"/>
        <v/>
      </c>
      <c r="K839" s="260">
        <v>0.15376000000000001</v>
      </c>
      <c r="L839" s="260">
        <v>0</v>
      </c>
      <c r="M839" s="261">
        <f t="shared" si="55"/>
        <v>-1</v>
      </c>
    </row>
    <row r="840" spans="1:13" x14ac:dyDescent="0.25">
      <c r="A840" s="259" t="s">
        <v>166</v>
      </c>
      <c r="B840" s="259" t="s">
        <v>276</v>
      </c>
      <c r="C840" s="260">
        <v>33.0593</v>
      </c>
      <c r="D840" s="260">
        <v>31.333010000000002</v>
      </c>
      <c r="E840" s="261">
        <f t="shared" si="52"/>
        <v>-5.2217984046849075E-2</v>
      </c>
      <c r="F840" s="260">
        <v>1508.8221799999999</v>
      </c>
      <c r="G840" s="260">
        <v>2805.5279799999998</v>
      </c>
      <c r="H840" s="261">
        <f t="shared" si="53"/>
        <v>0.85941591871349621</v>
      </c>
      <c r="I840" s="260">
        <v>2694.8637800000001</v>
      </c>
      <c r="J840" s="261">
        <f t="shared" si="54"/>
        <v>4.106485857329667E-2</v>
      </c>
      <c r="K840" s="260">
        <v>1508.8221799999999</v>
      </c>
      <c r="L840" s="260">
        <v>2805.5279799999998</v>
      </c>
      <c r="M840" s="261">
        <f t="shared" si="55"/>
        <v>0.85941591871349621</v>
      </c>
    </row>
    <row r="841" spans="1:13" x14ac:dyDescent="0.25">
      <c r="A841" s="259" t="s">
        <v>166</v>
      </c>
      <c r="B841" s="259" t="s">
        <v>342</v>
      </c>
      <c r="C841" s="260">
        <v>0</v>
      </c>
      <c r="D841" s="260">
        <v>0</v>
      </c>
      <c r="E841" s="261" t="str">
        <f t="shared" si="52"/>
        <v/>
      </c>
      <c r="F841" s="260">
        <v>0.26212000000000002</v>
      </c>
      <c r="G841" s="260">
        <v>0</v>
      </c>
      <c r="H841" s="261">
        <f t="shared" si="53"/>
        <v>-1</v>
      </c>
      <c r="I841" s="260">
        <v>0</v>
      </c>
      <c r="J841" s="261" t="str">
        <f t="shared" si="54"/>
        <v/>
      </c>
      <c r="K841" s="260">
        <v>0.26212000000000002</v>
      </c>
      <c r="L841" s="260">
        <v>0</v>
      </c>
      <c r="M841" s="261">
        <f t="shared" si="55"/>
        <v>-1</v>
      </c>
    </row>
    <row r="842" spans="1:13" x14ac:dyDescent="0.25">
      <c r="A842" s="259" t="s">
        <v>166</v>
      </c>
      <c r="B842" s="259" t="s">
        <v>236</v>
      </c>
      <c r="C842" s="260">
        <v>12.61777</v>
      </c>
      <c r="D842" s="260">
        <v>5.9998699999999996</v>
      </c>
      <c r="E842" s="261">
        <f t="shared" si="52"/>
        <v>-0.52449046067569793</v>
      </c>
      <c r="F842" s="260">
        <v>239.0504</v>
      </c>
      <c r="G842" s="260">
        <v>342.47512</v>
      </c>
      <c r="H842" s="261">
        <f t="shared" si="53"/>
        <v>0.43264817795745159</v>
      </c>
      <c r="I842" s="260">
        <v>538.02216999999996</v>
      </c>
      <c r="J842" s="261">
        <f t="shared" si="54"/>
        <v>-0.36345537582586973</v>
      </c>
      <c r="K842" s="260">
        <v>239.0504</v>
      </c>
      <c r="L842" s="260">
        <v>342.47512</v>
      </c>
      <c r="M842" s="261">
        <f t="shared" si="55"/>
        <v>0.43264817795745159</v>
      </c>
    </row>
    <row r="843" spans="1:13" x14ac:dyDescent="0.25">
      <c r="A843" s="259" t="s">
        <v>166</v>
      </c>
      <c r="B843" s="259" t="s">
        <v>217</v>
      </c>
      <c r="C843" s="260">
        <v>0</v>
      </c>
      <c r="D843" s="260">
        <v>43.977029999999999</v>
      </c>
      <c r="E843" s="261" t="str">
        <f t="shared" si="52"/>
        <v/>
      </c>
      <c r="F843" s="260">
        <v>243.18386000000001</v>
      </c>
      <c r="G843" s="260">
        <v>2035.2949100000001</v>
      </c>
      <c r="H843" s="261">
        <f t="shared" si="53"/>
        <v>7.3693667416908344</v>
      </c>
      <c r="I843" s="260">
        <v>1898.04339</v>
      </c>
      <c r="J843" s="261">
        <f t="shared" si="54"/>
        <v>7.231210873424776E-2</v>
      </c>
      <c r="K843" s="260">
        <v>243.18386000000001</v>
      </c>
      <c r="L843" s="260">
        <v>2035.2949100000001</v>
      </c>
      <c r="M843" s="261">
        <f t="shared" si="55"/>
        <v>7.3693667416908344</v>
      </c>
    </row>
    <row r="844" spans="1:13" x14ac:dyDescent="0.25">
      <c r="A844" s="259" t="s">
        <v>166</v>
      </c>
      <c r="B844" s="259" t="s">
        <v>508</v>
      </c>
      <c r="C844" s="260">
        <v>0</v>
      </c>
      <c r="D844" s="260">
        <v>0</v>
      </c>
      <c r="E844" s="261" t="str">
        <f t="shared" si="52"/>
        <v/>
      </c>
      <c r="F844" s="260">
        <v>0</v>
      </c>
      <c r="G844" s="260">
        <v>0</v>
      </c>
      <c r="H844" s="261" t="str">
        <f t="shared" si="53"/>
        <v/>
      </c>
      <c r="I844" s="260">
        <v>0</v>
      </c>
      <c r="J844" s="261" t="str">
        <f t="shared" si="54"/>
        <v/>
      </c>
      <c r="K844" s="260">
        <v>0</v>
      </c>
      <c r="L844" s="260">
        <v>0</v>
      </c>
      <c r="M844" s="261" t="str">
        <f t="shared" si="55"/>
        <v/>
      </c>
    </row>
    <row r="845" spans="1:13" x14ac:dyDescent="0.25">
      <c r="A845" s="259" t="s">
        <v>166</v>
      </c>
      <c r="B845" s="259" t="s">
        <v>300</v>
      </c>
      <c r="C845" s="260">
        <v>0</v>
      </c>
      <c r="D845" s="260">
        <v>1.7170000000000001E-2</v>
      </c>
      <c r="E845" s="261" t="str">
        <f t="shared" si="52"/>
        <v/>
      </c>
      <c r="F845" s="260">
        <v>328.69218000000001</v>
      </c>
      <c r="G845" s="260">
        <v>166.77797000000001</v>
      </c>
      <c r="H845" s="261">
        <f t="shared" si="53"/>
        <v>-0.49260134512479126</v>
      </c>
      <c r="I845" s="260">
        <v>102.10513</v>
      </c>
      <c r="J845" s="261">
        <f t="shared" si="54"/>
        <v>0.63339461983937539</v>
      </c>
      <c r="K845" s="260">
        <v>328.69218000000001</v>
      </c>
      <c r="L845" s="260">
        <v>166.77797000000001</v>
      </c>
      <c r="M845" s="261">
        <f t="shared" si="55"/>
        <v>-0.49260134512479126</v>
      </c>
    </row>
    <row r="846" spans="1:13" x14ac:dyDescent="0.25">
      <c r="A846" s="259" t="s">
        <v>166</v>
      </c>
      <c r="B846" s="259" t="s">
        <v>278</v>
      </c>
      <c r="C846" s="260">
        <v>89.226320000000001</v>
      </c>
      <c r="D846" s="260">
        <v>130.34702999999999</v>
      </c>
      <c r="E846" s="261">
        <f t="shared" si="52"/>
        <v>0.46085852246287851</v>
      </c>
      <c r="F846" s="260">
        <v>1194.79818</v>
      </c>
      <c r="G846" s="260">
        <v>672.08546000000001</v>
      </c>
      <c r="H846" s="261">
        <f t="shared" si="53"/>
        <v>-0.43749038854411382</v>
      </c>
      <c r="I846" s="260">
        <v>1397.0659599999999</v>
      </c>
      <c r="J846" s="261">
        <f t="shared" si="54"/>
        <v>-0.51893075971874647</v>
      </c>
      <c r="K846" s="260">
        <v>1194.79818</v>
      </c>
      <c r="L846" s="260">
        <v>672.08546000000001</v>
      </c>
      <c r="M846" s="261">
        <f t="shared" si="55"/>
        <v>-0.43749038854411382</v>
      </c>
    </row>
    <row r="847" spans="1:13" x14ac:dyDescent="0.25">
      <c r="A847" s="259" t="s">
        <v>166</v>
      </c>
      <c r="B847" s="259" t="s">
        <v>291</v>
      </c>
      <c r="C847" s="260">
        <v>0.33100000000000002</v>
      </c>
      <c r="D847" s="260">
        <v>12.338100000000001</v>
      </c>
      <c r="E847" s="261">
        <f t="shared" si="52"/>
        <v>36.275226586102718</v>
      </c>
      <c r="F847" s="260">
        <v>164.74551</v>
      </c>
      <c r="G847" s="260">
        <v>244.00463999999999</v>
      </c>
      <c r="H847" s="261">
        <f t="shared" si="53"/>
        <v>0.48110039539165594</v>
      </c>
      <c r="I847" s="260">
        <v>177.71834000000001</v>
      </c>
      <c r="J847" s="261">
        <f t="shared" si="54"/>
        <v>0.37298514041938491</v>
      </c>
      <c r="K847" s="260">
        <v>164.74551</v>
      </c>
      <c r="L847" s="260">
        <v>244.00463999999999</v>
      </c>
      <c r="M847" s="261">
        <f t="shared" si="55"/>
        <v>0.48110039539165594</v>
      </c>
    </row>
    <row r="848" spans="1:13" x14ac:dyDescent="0.25">
      <c r="A848" s="259" t="s">
        <v>166</v>
      </c>
      <c r="B848" s="259" t="s">
        <v>297</v>
      </c>
      <c r="C848" s="260">
        <v>0</v>
      </c>
      <c r="D848" s="260">
        <v>4.8999999999999998E-4</v>
      </c>
      <c r="E848" s="261" t="str">
        <f t="shared" si="52"/>
        <v/>
      </c>
      <c r="F848" s="260">
        <v>39.121839999999999</v>
      </c>
      <c r="G848" s="260">
        <v>94.939679999999996</v>
      </c>
      <c r="H848" s="261">
        <f t="shared" si="53"/>
        <v>1.4267692930598357</v>
      </c>
      <c r="I848" s="260">
        <v>21.105969999999999</v>
      </c>
      <c r="J848" s="261">
        <f t="shared" si="54"/>
        <v>3.4982381762127019</v>
      </c>
      <c r="K848" s="260">
        <v>39.121839999999999</v>
      </c>
      <c r="L848" s="260">
        <v>94.939679999999996</v>
      </c>
      <c r="M848" s="261">
        <f t="shared" si="55"/>
        <v>1.4267692930598357</v>
      </c>
    </row>
    <row r="849" spans="1:13" x14ac:dyDescent="0.25">
      <c r="A849" s="259" t="s">
        <v>166</v>
      </c>
      <c r="B849" s="259" t="s">
        <v>305</v>
      </c>
      <c r="C849" s="260">
        <v>0</v>
      </c>
      <c r="D849" s="260">
        <v>0</v>
      </c>
      <c r="E849" s="261" t="str">
        <f t="shared" si="52"/>
        <v/>
      </c>
      <c r="F849" s="260">
        <v>83.498999999999995</v>
      </c>
      <c r="G849" s="260">
        <v>12.79899</v>
      </c>
      <c r="H849" s="261">
        <f t="shared" si="53"/>
        <v>-0.84671684690834614</v>
      </c>
      <c r="I849" s="260">
        <v>260.04505</v>
      </c>
      <c r="J849" s="261">
        <f t="shared" si="54"/>
        <v>-0.95078164341140126</v>
      </c>
      <c r="K849" s="260">
        <v>83.498999999999995</v>
      </c>
      <c r="L849" s="260">
        <v>12.79899</v>
      </c>
      <c r="M849" s="261">
        <f t="shared" si="55"/>
        <v>-0.84671684690834614</v>
      </c>
    </row>
    <row r="850" spans="1:13" x14ac:dyDescent="0.25">
      <c r="A850" s="259" t="s">
        <v>166</v>
      </c>
      <c r="B850" s="259" t="s">
        <v>324</v>
      </c>
      <c r="C850" s="260">
        <v>8.1382600000000007</v>
      </c>
      <c r="D850" s="260">
        <v>0</v>
      </c>
      <c r="E850" s="261">
        <f t="shared" si="52"/>
        <v>-1</v>
      </c>
      <c r="F850" s="260">
        <v>12.619160000000001</v>
      </c>
      <c r="G850" s="260">
        <v>26.25665</v>
      </c>
      <c r="H850" s="261">
        <f t="shared" si="53"/>
        <v>1.0806971303953667</v>
      </c>
      <c r="I850" s="260">
        <v>42.255200000000002</v>
      </c>
      <c r="J850" s="261">
        <f t="shared" si="54"/>
        <v>-0.37861730627236412</v>
      </c>
      <c r="K850" s="260">
        <v>12.619160000000001</v>
      </c>
      <c r="L850" s="260">
        <v>26.25665</v>
      </c>
      <c r="M850" s="261">
        <f t="shared" si="55"/>
        <v>1.0806971303953667</v>
      </c>
    </row>
    <row r="851" spans="1:13" x14ac:dyDescent="0.25">
      <c r="A851" s="259" t="s">
        <v>166</v>
      </c>
      <c r="B851" s="259" t="s">
        <v>288</v>
      </c>
      <c r="C851" s="260">
        <v>39.189570000000003</v>
      </c>
      <c r="D851" s="260">
        <v>0</v>
      </c>
      <c r="E851" s="261">
        <f t="shared" si="52"/>
        <v>-1</v>
      </c>
      <c r="F851" s="260">
        <v>86.950559999999996</v>
      </c>
      <c r="G851" s="260">
        <v>63.683329999999998</v>
      </c>
      <c r="H851" s="261">
        <f t="shared" si="53"/>
        <v>-0.26759149107262792</v>
      </c>
      <c r="I851" s="260">
        <v>34.777439999999999</v>
      </c>
      <c r="J851" s="261">
        <f t="shared" si="54"/>
        <v>0.83116784904236773</v>
      </c>
      <c r="K851" s="260">
        <v>86.950559999999996</v>
      </c>
      <c r="L851" s="260">
        <v>63.683329999999998</v>
      </c>
      <c r="M851" s="261">
        <f t="shared" si="55"/>
        <v>-0.26759149107262792</v>
      </c>
    </row>
    <row r="852" spans="1:13" x14ac:dyDescent="0.25">
      <c r="A852" s="259" t="s">
        <v>166</v>
      </c>
      <c r="B852" s="259" t="s">
        <v>339</v>
      </c>
      <c r="C852" s="260">
        <v>0</v>
      </c>
      <c r="D852" s="260">
        <v>0</v>
      </c>
      <c r="E852" s="261" t="str">
        <f t="shared" si="52"/>
        <v/>
      </c>
      <c r="F852" s="260">
        <v>0</v>
      </c>
      <c r="G852" s="260">
        <v>0</v>
      </c>
      <c r="H852" s="261" t="str">
        <f t="shared" si="53"/>
        <v/>
      </c>
      <c r="I852" s="260">
        <v>0</v>
      </c>
      <c r="J852" s="261" t="str">
        <f t="shared" si="54"/>
        <v/>
      </c>
      <c r="K852" s="260">
        <v>0</v>
      </c>
      <c r="L852" s="260">
        <v>0</v>
      </c>
      <c r="M852" s="261" t="str">
        <f t="shared" si="55"/>
        <v/>
      </c>
    </row>
    <row r="853" spans="1:13" x14ac:dyDescent="0.25">
      <c r="A853" s="259" t="s">
        <v>166</v>
      </c>
      <c r="B853" s="259" t="s">
        <v>246</v>
      </c>
      <c r="C853" s="260">
        <v>0</v>
      </c>
      <c r="D853" s="260">
        <v>16.643239999999999</v>
      </c>
      <c r="E853" s="261" t="str">
        <f t="shared" si="52"/>
        <v/>
      </c>
      <c r="F853" s="260">
        <v>493.28262999999998</v>
      </c>
      <c r="G853" s="260">
        <v>247.69856999999999</v>
      </c>
      <c r="H853" s="261">
        <f t="shared" si="53"/>
        <v>-0.49785669525805121</v>
      </c>
      <c r="I853" s="260">
        <v>302.11104999999998</v>
      </c>
      <c r="J853" s="261">
        <f t="shared" si="54"/>
        <v>-0.18010754654621208</v>
      </c>
      <c r="K853" s="260">
        <v>493.28262999999998</v>
      </c>
      <c r="L853" s="260">
        <v>247.69856999999999</v>
      </c>
      <c r="M853" s="261">
        <f t="shared" si="55"/>
        <v>-0.49785669525805121</v>
      </c>
    </row>
    <row r="854" spans="1:13" x14ac:dyDescent="0.25">
      <c r="A854" s="259" t="s">
        <v>166</v>
      </c>
      <c r="B854" s="259" t="s">
        <v>375</v>
      </c>
      <c r="C854" s="260">
        <v>0</v>
      </c>
      <c r="D854" s="260">
        <v>0</v>
      </c>
      <c r="E854" s="261" t="str">
        <f t="shared" si="52"/>
        <v/>
      </c>
      <c r="F854" s="260">
        <v>0</v>
      </c>
      <c r="G854" s="260">
        <v>3.9890000000000002E-2</v>
      </c>
      <c r="H854" s="261" t="str">
        <f t="shared" si="53"/>
        <v/>
      </c>
      <c r="I854" s="260">
        <v>0</v>
      </c>
      <c r="J854" s="261" t="str">
        <f t="shared" si="54"/>
        <v/>
      </c>
      <c r="K854" s="260">
        <v>0</v>
      </c>
      <c r="L854" s="260">
        <v>3.9890000000000002E-2</v>
      </c>
      <c r="M854" s="261" t="str">
        <f t="shared" si="55"/>
        <v/>
      </c>
    </row>
    <row r="855" spans="1:13" x14ac:dyDescent="0.25">
      <c r="A855" s="259" t="s">
        <v>166</v>
      </c>
      <c r="B855" s="259" t="s">
        <v>401</v>
      </c>
      <c r="C855" s="260">
        <v>0</v>
      </c>
      <c r="D855" s="260">
        <v>0</v>
      </c>
      <c r="E855" s="261" t="str">
        <f t="shared" si="52"/>
        <v/>
      </c>
      <c r="F855" s="260">
        <v>0.28882999999999998</v>
      </c>
      <c r="G855" s="260">
        <v>0</v>
      </c>
      <c r="H855" s="261">
        <f t="shared" si="53"/>
        <v>-1</v>
      </c>
      <c r="I855" s="260">
        <v>0</v>
      </c>
      <c r="J855" s="261" t="str">
        <f t="shared" si="54"/>
        <v/>
      </c>
      <c r="K855" s="260">
        <v>0.28882999999999998</v>
      </c>
      <c r="L855" s="260">
        <v>0</v>
      </c>
      <c r="M855" s="261">
        <f t="shared" si="55"/>
        <v>-1</v>
      </c>
    </row>
    <row r="856" spans="1:13" x14ac:dyDescent="0.25">
      <c r="A856" s="259" t="s">
        <v>166</v>
      </c>
      <c r="B856" s="259" t="s">
        <v>253</v>
      </c>
      <c r="C856" s="260">
        <v>40.365650000000002</v>
      </c>
      <c r="D856" s="260">
        <v>9.6000000000000002E-2</v>
      </c>
      <c r="E856" s="261">
        <f t="shared" si="52"/>
        <v>-0.99762174026678629</v>
      </c>
      <c r="F856" s="260">
        <v>326.69709999999998</v>
      </c>
      <c r="G856" s="260">
        <v>411.24241000000001</v>
      </c>
      <c r="H856" s="261">
        <f t="shared" si="53"/>
        <v>0.25878806392832998</v>
      </c>
      <c r="I856" s="260">
        <v>532.68052999999998</v>
      </c>
      <c r="J856" s="261">
        <f t="shared" si="54"/>
        <v>-0.22797551845944131</v>
      </c>
      <c r="K856" s="260">
        <v>326.69709999999998</v>
      </c>
      <c r="L856" s="260">
        <v>411.24241000000001</v>
      </c>
      <c r="M856" s="261">
        <f t="shared" si="55"/>
        <v>0.25878806392832998</v>
      </c>
    </row>
    <row r="857" spans="1:13" x14ac:dyDescent="0.25">
      <c r="A857" s="259" t="s">
        <v>166</v>
      </c>
      <c r="B857" s="259" t="s">
        <v>340</v>
      </c>
      <c r="C857" s="260">
        <v>0</v>
      </c>
      <c r="D857" s="260">
        <v>20.253630000000001</v>
      </c>
      <c r="E857" s="261" t="str">
        <f t="shared" si="52"/>
        <v/>
      </c>
      <c r="F857" s="260">
        <v>108.80723</v>
      </c>
      <c r="G857" s="260">
        <v>661.78065000000004</v>
      </c>
      <c r="H857" s="261">
        <f t="shared" si="53"/>
        <v>5.0821385674462993</v>
      </c>
      <c r="I857" s="260">
        <v>155.34443999999999</v>
      </c>
      <c r="J857" s="261">
        <f t="shared" si="54"/>
        <v>3.2600858453640189</v>
      </c>
      <c r="K857" s="260">
        <v>108.80723</v>
      </c>
      <c r="L857" s="260">
        <v>661.78065000000004</v>
      </c>
      <c r="M857" s="261">
        <f t="shared" si="55"/>
        <v>5.0821385674462993</v>
      </c>
    </row>
    <row r="858" spans="1:13" x14ac:dyDescent="0.25">
      <c r="A858" s="259" t="s">
        <v>166</v>
      </c>
      <c r="B858" s="259" t="s">
        <v>213</v>
      </c>
      <c r="C858" s="260">
        <v>31.18994</v>
      </c>
      <c r="D858" s="260">
        <v>569.69803000000002</v>
      </c>
      <c r="E858" s="261">
        <f t="shared" si="52"/>
        <v>17.265441677669145</v>
      </c>
      <c r="F858" s="260">
        <v>971.16723999999999</v>
      </c>
      <c r="G858" s="260">
        <v>20099.243600000002</v>
      </c>
      <c r="H858" s="261">
        <f t="shared" si="53"/>
        <v>19.695965403445861</v>
      </c>
      <c r="I858" s="260">
        <v>31661.52434</v>
      </c>
      <c r="J858" s="261">
        <f t="shared" si="54"/>
        <v>-0.36518395690104666</v>
      </c>
      <c r="K858" s="260">
        <v>971.16723999999999</v>
      </c>
      <c r="L858" s="260">
        <v>20099.243600000002</v>
      </c>
      <c r="M858" s="261">
        <f t="shared" si="55"/>
        <v>19.695965403445861</v>
      </c>
    </row>
    <row r="859" spans="1:13" x14ac:dyDescent="0.25">
      <c r="A859" s="259" t="s">
        <v>166</v>
      </c>
      <c r="B859" s="259" t="s">
        <v>280</v>
      </c>
      <c r="C859" s="260">
        <v>0</v>
      </c>
      <c r="D859" s="260">
        <v>0.16</v>
      </c>
      <c r="E859" s="261" t="str">
        <f t="shared" si="52"/>
        <v/>
      </c>
      <c r="F859" s="260">
        <v>229.77303000000001</v>
      </c>
      <c r="G859" s="260">
        <v>323.90496000000002</v>
      </c>
      <c r="H859" s="261">
        <f t="shared" si="53"/>
        <v>0.40967353740341061</v>
      </c>
      <c r="I859" s="260">
        <v>599.97053000000005</v>
      </c>
      <c r="J859" s="261">
        <f t="shared" si="54"/>
        <v>-0.46013188347767686</v>
      </c>
      <c r="K859" s="260">
        <v>229.77303000000001</v>
      </c>
      <c r="L859" s="260">
        <v>323.90496000000002</v>
      </c>
      <c r="M859" s="261">
        <f t="shared" si="55"/>
        <v>0.40967353740341061</v>
      </c>
    </row>
    <row r="860" spans="1:13" x14ac:dyDescent="0.25">
      <c r="A860" s="259" t="s">
        <v>166</v>
      </c>
      <c r="B860" s="259" t="s">
        <v>327</v>
      </c>
      <c r="C860" s="260">
        <v>0</v>
      </c>
      <c r="D860" s="260">
        <v>0</v>
      </c>
      <c r="E860" s="261" t="str">
        <f t="shared" si="52"/>
        <v/>
      </c>
      <c r="F860" s="260">
        <v>0</v>
      </c>
      <c r="G860" s="260">
        <v>3.9114599999999999</v>
      </c>
      <c r="H860" s="261" t="str">
        <f t="shared" si="53"/>
        <v/>
      </c>
      <c r="I860" s="260">
        <v>34.509270000000001</v>
      </c>
      <c r="J860" s="261">
        <f t="shared" si="54"/>
        <v>-0.88665480318766521</v>
      </c>
      <c r="K860" s="260">
        <v>0</v>
      </c>
      <c r="L860" s="260">
        <v>3.9114599999999999</v>
      </c>
      <c r="M860" s="261" t="str">
        <f t="shared" si="55"/>
        <v/>
      </c>
    </row>
    <row r="861" spans="1:13" x14ac:dyDescent="0.25">
      <c r="A861" s="259" t="s">
        <v>166</v>
      </c>
      <c r="B861" s="259" t="s">
        <v>252</v>
      </c>
      <c r="C861" s="260">
        <v>22.522829999999999</v>
      </c>
      <c r="D861" s="260">
        <v>128.97951</v>
      </c>
      <c r="E861" s="261">
        <f t="shared" si="52"/>
        <v>4.726612064292099</v>
      </c>
      <c r="F861" s="260">
        <v>2276.3170500000001</v>
      </c>
      <c r="G861" s="260">
        <v>571.58930999999995</v>
      </c>
      <c r="H861" s="261">
        <f t="shared" si="53"/>
        <v>-0.74889732078402704</v>
      </c>
      <c r="I861" s="260">
        <v>568.45302000000004</v>
      </c>
      <c r="J861" s="261">
        <f t="shared" si="54"/>
        <v>5.5172369389469011E-3</v>
      </c>
      <c r="K861" s="260">
        <v>2276.3170500000001</v>
      </c>
      <c r="L861" s="260">
        <v>571.58930999999995</v>
      </c>
      <c r="M861" s="261">
        <f t="shared" si="55"/>
        <v>-0.74889732078402704</v>
      </c>
    </row>
    <row r="862" spans="1:13" x14ac:dyDescent="0.25">
      <c r="A862" s="259" t="s">
        <v>166</v>
      </c>
      <c r="B862" s="259" t="s">
        <v>294</v>
      </c>
      <c r="C862" s="260">
        <v>0</v>
      </c>
      <c r="D862" s="260">
        <v>0</v>
      </c>
      <c r="E862" s="261" t="str">
        <f t="shared" si="52"/>
        <v/>
      </c>
      <c r="F862" s="260">
        <v>0.54874000000000001</v>
      </c>
      <c r="G862" s="260">
        <v>16.023160000000001</v>
      </c>
      <c r="H862" s="261">
        <f t="shared" si="53"/>
        <v>28.199912526879761</v>
      </c>
      <c r="I862" s="260">
        <v>0.78849999999999998</v>
      </c>
      <c r="J862" s="261">
        <f t="shared" si="54"/>
        <v>19.321065313887129</v>
      </c>
      <c r="K862" s="260">
        <v>0.54874000000000001</v>
      </c>
      <c r="L862" s="260">
        <v>16.023160000000001</v>
      </c>
      <c r="M862" s="261">
        <f t="shared" si="55"/>
        <v>28.199912526879761</v>
      </c>
    </row>
    <row r="863" spans="1:13" x14ac:dyDescent="0.25">
      <c r="A863" s="259" t="s">
        <v>166</v>
      </c>
      <c r="B863" s="259" t="s">
        <v>289</v>
      </c>
      <c r="C863" s="260">
        <v>0</v>
      </c>
      <c r="D863" s="260">
        <v>1.2068000000000001</v>
      </c>
      <c r="E863" s="261" t="str">
        <f t="shared" si="52"/>
        <v/>
      </c>
      <c r="F863" s="260">
        <v>544.22024999999996</v>
      </c>
      <c r="G863" s="260">
        <v>126.66654</v>
      </c>
      <c r="H863" s="261">
        <f t="shared" si="53"/>
        <v>-0.76725132885077318</v>
      </c>
      <c r="I863" s="260">
        <v>255.51940999999999</v>
      </c>
      <c r="J863" s="261">
        <f t="shared" si="54"/>
        <v>-0.50427820727983053</v>
      </c>
      <c r="K863" s="260">
        <v>544.22024999999996</v>
      </c>
      <c r="L863" s="260">
        <v>126.66654</v>
      </c>
      <c r="M863" s="261">
        <f t="shared" si="55"/>
        <v>-0.76725132885077318</v>
      </c>
    </row>
    <row r="864" spans="1:13" x14ac:dyDescent="0.25">
      <c r="A864" s="259" t="s">
        <v>166</v>
      </c>
      <c r="B864" s="259" t="s">
        <v>235</v>
      </c>
      <c r="C864" s="260">
        <v>107.83154</v>
      </c>
      <c r="D864" s="260">
        <v>141.67398</v>
      </c>
      <c r="E864" s="261">
        <f t="shared" si="52"/>
        <v>0.31384546673450076</v>
      </c>
      <c r="F864" s="260">
        <v>755.38661999999999</v>
      </c>
      <c r="G864" s="260">
        <v>1903.8388</v>
      </c>
      <c r="H864" s="261">
        <f t="shared" si="53"/>
        <v>1.5203501751195962</v>
      </c>
      <c r="I864" s="260">
        <v>2358.8128200000001</v>
      </c>
      <c r="J864" s="261">
        <f t="shared" si="54"/>
        <v>-0.19288262983071292</v>
      </c>
      <c r="K864" s="260">
        <v>755.38661999999999</v>
      </c>
      <c r="L864" s="260">
        <v>1903.8388</v>
      </c>
      <c r="M864" s="261">
        <f t="shared" si="55"/>
        <v>1.5203501751195962</v>
      </c>
    </row>
    <row r="865" spans="1:13" x14ac:dyDescent="0.25">
      <c r="A865" s="259" t="s">
        <v>166</v>
      </c>
      <c r="B865" s="259" t="s">
        <v>365</v>
      </c>
      <c r="C865" s="260">
        <v>0</v>
      </c>
      <c r="D865" s="260">
        <v>0</v>
      </c>
      <c r="E865" s="261" t="str">
        <f t="shared" si="52"/>
        <v/>
      </c>
      <c r="F865" s="260">
        <v>1.7600000000000001E-2</v>
      </c>
      <c r="G865" s="260">
        <v>0</v>
      </c>
      <c r="H865" s="261">
        <f t="shared" si="53"/>
        <v>-1</v>
      </c>
      <c r="I865" s="260">
        <v>0</v>
      </c>
      <c r="J865" s="261" t="str">
        <f t="shared" si="54"/>
        <v/>
      </c>
      <c r="K865" s="260">
        <v>1.7600000000000001E-2</v>
      </c>
      <c r="L865" s="260">
        <v>0</v>
      </c>
      <c r="M865" s="261">
        <f t="shared" si="55"/>
        <v>-1</v>
      </c>
    </row>
    <row r="866" spans="1:13" x14ac:dyDescent="0.25">
      <c r="A866" s="259" t="s">
        <v>166</v>
      </c>
      <c r="B866" s="259" t="s">
        <v>321</v>
      </c>
      <c r="C866" s="260">
        <v>5.5059999999999998E-2</v>
      </c>
      <c r="D866" s="260">
        <v>0</v>
      </c>
      <c r="E866" s="261">
        <f t="shared" si="52"/>
        <v>-1</v>
      </c>
      <c r="F866" s="260">
        <v>187.03138999999999</v>
      </c>
      <c r="G866" s="260">
        <v>305.01468999999997</v>
      </c>
      <c r="H866" s="261">
        <f t="shared" si="53"/>
        <v>0.63082084777320002</v>
      </c>
      <c r="I866" s="260">
        <v>85.954449999999994</v>
      </c>
      <c r="J866" s="261">
        <f t="shared" si="54"/>
        <v>2.5485619418191843</v>
      </c>
      <c r="K866" s="260">
        <v>187.03138999999999</v>
      </c>
      <c r="L866" s="260">
        <v>305.01468999999997</v>
      </c>
      <c r="M866" s="261">
        <f t="shared" si="55"/>
        <v>0.63082084777320002</v>
      </c>
    </row>
    <row r="867" spans="1:13" x14ac:dyDescent="0.25">
      <c r="A867" s="259" t="s">
        <v>166</v>
      </c>
      <c r="B867" s="259" t="s">
        <v>320</v>
      </c>
      <c r="C867" s="260">
        <v>0</v>
      </c>
      <c r="D867" s="260">
        <v>0</v>
      </c>
      <c r="E867" s="261" t="str">
        <f t="shared" si="52"/>
        <v/>
      </c>
      <c r="F867" s="260">
        <v>0</v>
      </c>
      <c r="G867" s="260">
        <v>0.69937000000000005</v>
      </c>
      <c r="H867" s="261" t="str">
        <f t="shared" si="53"/>
        <v/>
      </c>
      <c r="I867" s="260">
        <v>0</v>
      </c>
      <c r="J867" s="261" t="str">
        <f t="shared" si="54"/>
        <v/>
      </c>
      <c r="K867" s="260">
        <v>0</v>
      </c>
      <c r="L867" s="260">
        <v>0.69937000000000005</v>
      </c>
      <c r="M867" s="261" t="str">
        <f t="shared" si="55"/>
        <v/>
      </c>
    </row>
    <row r="868" spans="1:13" x14ac:dyDescent="0.25">
      <c r="A868" s="259" t="s">
        <v>166</v>
      </c>
      <c r="B868" s="259" t="s">
        <v>219</v>
      </c>
      <c r="C868" s="260">
        <v>18.065940000000001</v>
      </c>
      <c r="D868" s="260">
        <v>39.084180000000003</v>
      </c>
      <c r="E868" s="261">
        <f t="shared" si="52"/>
        <v>1.1634180120159816</v>
      </c>
      <c r="F868" s="260">
        <v>872.71586000000002</v>
      </c>
      <c r="G868" s="260">
        <v>1379.6891700000001</v>
      </c>
      <c r="H868" s="261">
        <f t="shared" si="53"/>
        <v>0.5809145143758474</v>
      </c>
      <c r="I868" s="260">
        <v>1087.54422</v>
      </c>
      <c r="J868" s="261">
        <f t="shared" si="54"/>
        <v>0.26862811150796251</v>
      </c>
      <c r="K868" s="260">
        <v>872.71586000000002</v>
      </c>
      <c r="L868" s="260">
        <v>1379.6891700000001</v>
      </c>
      <c r="M868" s="261">
        <f t="shared" si="55"/>
        <v>0.5809145143758474</v>
      </c>
    </row>
    <row r="869" spans="1:13" x14ac:dyDescent="0.25">
      <c r="A869" s="259" t="s">
        <v>166</v>
      </c>
      <c r="B869" s="259" t="s">
        <v>357</v>
      </c>
      <c r="C869" s="260">
        <v>0</v>
      </c>
      <c r="D869" s="260">
        <v>0</v>
      </c>
      <c r="E869" s="261" t="str">
        <f t="shared" si="52"/>
        <v/>
      </c>
      <c r="F869" s="260">
        <v>6.1029999999999998</v>
      </c>
      <c r="G869" s="260">
        <v>18.26904</v>
      </c>
      <c r="H869" s="261">
        <f t="shared" si="53"/>
        <v>1.993452400458791</v>
      </c>
      <c r="I869" s="260">
        <v>18.444019999999998</v>
      </c>
      <c r="J869" s="261">
        <f t="shared" si="54"/>
        <v>-9.4870857871547365E-3</v>
      </c>
      <c r="K869" s="260">
        <v>6.1029999999999998</v>
      </c>
      <c r="L869" s="260">
        <v>18.26904</v>
      </c>
      <c r="M869" s="261">
        <f t="shared" si="55"/>
        <v>1.993452400458791</v>
      </c>
    </row>
    <row r="870" spans="1:13" x14ac:dyDescent="0.25">
      <c r="A870" s="259" t="s">
        <v>166</v>
      </c>
      <c r="B870" s="259" t="s">
        <v>356</v>
      </c>
      <c r="C870" s="260">
        <v>0</v>
      </c>
      <c r="D870" s="260">
        <v>0</v>
      </c>
      <c r="E870" s="261" t="str">
        <f t="shared" si="52"/>
        <v/>
      </c>
      <c r="F870" s="260">
        <v>19.596409999999999</v>
      </c>
      <c r="G870" s="260">
        <v>3.19285</v>
      </c>
      <c r="H870" s="261">
        <f t="shared" si="53"/>
        <v>-0.83706964694043451</v>
      </c>
      <c r="I870" s="260">
        <v>8.7158499999999997</v>
      </c>
      <c r="J870" s="261">
        <f t="shared" si="54"/>
        <v>-0.63367313572399708</v>
      </c>
      <c r="K870" s="260">
        <v>19.596409999999999</v>
      </c>
      <c r="L870" s="260">
        <v>3.19285</v>
      </c>
      <c r="M870" s="261">
        <f t="shared" si="55"/>
        <v>-0.83706964694043451</v>
      </c>
    </row>
    <row r="871" spans="1:13" s="117" customFormat="1" x14ac:dyDescent="0.25">
      <c r="A871" s="117" t="s">
        <v>166</v>
      </c>
      <c r="B871" s="117" t="s">
        <v>3</v>
      </c>
      <c r="C871" s="180">
        <v>3734.8844899999999</v>
      </c>
      <c r="D871" s="180">
        <v>5847.7242900000001</v>
      </c>
      <c r="E871" s="262">
        <f t="shared" si="52"/>
        <v>0.56570418861869554</v>
      </c>
      <c r="F871" s="180">
        <v>132688.50438</v>
      </c>
      <c r="G871" s="180">
        <v>178765.28078999999</v>
      </c>
      <c r="H871" s="262">
        <f t="shared" si="53"/>
        <v>0.34725522474835513</v>
      </c>
      <c r="I871" s="180">
        <v>182188.81114000001</v>
      </c>
      <c r="J871" s="262">
        <f t="shared" si="54"/>
        <v>-1.8791111971026897E-2</v>
      </c>
      <c r="K871" s="180">
        <v>132688.50438</v>
      </c>
      <c r="L871" s="180">
        <v>178765.28078999999</v>
      </c>
      <c r="M871" s="262">
        <f t="shared" si="55"/>
        <v>0.34725522474835513</v>
      </c>
    </row>
    <row r="872" spans="1:13" x14ac:dyDescent="0.25">
      <c r="A872" s="259" t="s">
        <v>180</v>
      </c>
      <c r="B872" s="259" t="s">
        <v>200</v>
      </c>
      <c r="C872" s="260">
        <v>0</v>
      </c>
      <c r="D872" s="260">
        <v>0</v>
      </c>
      <c r="E872" s="261" t="str">
        <f t="shared" si="52"/>
        <v/>
      </c>
      <c r="F872" s="260">
        <v>279.65131000000002</v>
      </c>
      <c r="G872" s="260">
        <v>335.35066999999998</v>
      </c>
      <c r="H872" s="261">
        <f t="shared" si="53"/>
        <v>0.19917432176520089</v>
      </c>
      <c r="I872" s="260">
        <v>321.36140999999998</v>
      </c>
      <c r="J872" s="261">
        <f t="shared" si="54"/>
        <v>4.3531237929283373E-2</v>
      </c>
      <c r="K872" s="260">
        <v>279.65131000000002</v>
      </c>
      <c r="L872" s="260">
        <v>335.35066999999998</v>
      </c>
      <c r="M872" s="261">
        <f t="shared" si="55"/>
        <v>0.19917432176520089</v>
      </c>
    </row>
    <row r="873" spans="1:13" x14ac:dyDescent="0.25">
      <c r="A873" s="259" t="s">
        <v>180</v>
      </c>
      <c r="B873" s="259" t="s">
        <v>412</v>
      </c>
      <c r="C873" s="260">
        <v>0</v>
      </c>
      <c r="D873" s="260">
        <v>0</v>
      </c>
      <c r="E873" s="261" t="str">
        <f t="shared" si="52"/>
        <v/>
      </c>
      <c r="F873" s="260">
        <v>0</v>
      </c>
      <c r="G873" s="260">
        <v>0</v>
      </c>
      <c r="H873" s="261" t="str">
        <f t="shared" si="53"/>
        <v/>
      </c>
      <c r="I873" s="260">
        <v>0</v>
      </c>
      <c r="J873" s="261" t="str">
        <f t="shared" si="54"/>
        <v/>
      </c>
      <c r="K873" s="260">
        <v>0</v>
      </c>
      <c r="L873" s="260">
        <v>0</v>
      </c>
      <c r="M873" s="261" t="str">
        <f t="shared" si="55"/>
        <v/>
      </c>
    </row>
    <row r="874" spans="1:13" x14ac:dyDescent="0.25">
      <c r="A874" s="259" t="s">
        <v>180</v>
      </c>
      <c r="B874" s="259" t="s">
        <v>283</v>
      </c>
      <c r="C874" s="260">
        <v>0</v>
      </c>
      <c r="D874" s="260">
        <v>0</v>
      </c>
      <c r="E874" s="261" t="str">
        <f t="shared" si="52"/>
        <v/>
      </c>
      <c r="F874" s="260">
        <v>0.50111000000000006</v>
      </c>
      <c r="G874" s="260">
        <v>0.25058000000000002</v>
      </c>
      <c r="H874" s="261">
        <f t="shared" si="53"/>
        <v>-0.49995011075412588</v>
      </c>
      <c r="I874" s="260">
        <v>4.027E-2</v>
      </c>
      <c r="J874" s="261">
        <f t="shared" si="54"/>
        <v>5.2224981375713933</v>
      </c>
      <c r="K874" s="260">
        <v>0.50111000000000006</v>
      </c>
      <c r="L874" s="260">
        <v>0.25058000000000002</v>
      </c>
      <c r="M874" s="261">
        <f t="shared" si="55"/>
        <v>-0.49995011075412588</v>
      </c>
    </row>
    <row r="875" spans="1:13" x14ac:dyDescent="0.25">
      <c r="A875" s="259" t="s">
        <v>180</v>
      </c>
      <c r="B875" s="259" t="s">
        <v>346</v>
      </c>
      <c r="C875" s="260">
        <v>0</v>
      </c>
      <c r="D875" s="260">
        <v>0</v>
      </c>
      <c r="E875" s="261" t="str">
        <f t="shared" si="52"/>
        <v/>
      </c>
      <c r="F875" s="260">
        <v>18.292670000000001</v>
      </c>
      <c r="G875" s="260">
        <v>9.9111799999999999</v>
      </c>
      <c r="H875" s="261">
        <f t="shared" si="53"/>
        <v>-0.45818844378650037</v>
      </c>
      <c r="I875" s="260">
        <v>20.04214</v>
      </c>
      <c r="J875" s="261">
        <f t="shared" si="54"/>
        <v>-0.50548294742976552</v>
      </c>
      <c r="K875" s="260">
        <v>18.292670000000001</v>
      </c>
      <c r="L875" s="260">
        <v>9.9111799999999999</v>
      </c>
      <c r="M875" s="261">
        <f t="shared" si="55"/>
        <v>-0.45818844378650037</v>
      </c>
    </row>
    <row r="876" spans="1:13" x14ac:dyDescent="0.25">
      <c r="A876" s="259" t="s">
        <v>180</v>
      </c>
      <c r="B876" s="259" t="s">
        <v>199</v>
      </c>
      <c r="C876" s="260">
        <v>84.797349999999994</v>
      </c>
      <c r="D876" s="260">
        <v>41.418990000000001</v>
      </c>
      <c r="E876" s="261">
        <f t="shared" si="52"/>
        <v>-0.51155325019001174</v>
      </c>
      <c r="F876" s="260">
        <v>502.13702000000001</v>
      </c>
      <c r="G876" s="260">
        <v>429.75137000000001</v>
      </c>
      <c r="H876" s="261">
        <f t="shared" si="53"/>
        <v>-0.14415517501577557</v>
      </c>
      <c r="I876" s="260">
        <v>486.59712000000002</v>
      </c>
      <c r="J876" s="261">
        <f t="shared" si="54"/>
        <v>-0.11682303010753536</v>
      </c>
      <c r="K876" s="260">
        <v>502.13702000000001</v>
      </c>
      <c r="L876" s="260">
        <v>429.75137000000001</v>
      </c>
      <c r="M876" s="261">
        <f t="shared" si="55"/>
        <v>-0.14415517501577557</v>
      </c>
    </row>
    <row r="877" spans="1:13" x14ac:dyDescent="0.25">
      <c r="A877" s="259" t="s">
        <v>180</v>
      </c>
      <c r="B877" s="259" t="s">
        <v>398</v>
      </c>
      <c r="C877" s="260">
        <v>0</v>
      </c>
      <c r="D877" s="260">
        <v>0</v>
      </c>
      <c r="E877" s="261" t="str">
        <f t="shared" si="52"/>
        <v/>
      </c>
      <c r="F877" s="260">
        <v>0</v>
      </c>
      <c r="G877" s="260">
        <v>0</v>
      </c>
      <c r="H877" s="261" t="str">
        <f t="shared" si="53"/>
        <v/>
      </c>
      <c r="I877" s="260">
        <v>0</v>
      </c>
      <c r="J877" s="261" t="str">
        <f t="shared" si="54"/>
        <v/>
      </c>
      <c r="K877" s="260">
        <v>0</v>
      </c>
      <c r="L877" s="260">
        <v>0</v>
      </c>
      <c r="M877" s="261" t="str">
        <f t="shared" si="55"/>
        <v/>
      </c>
    </row>
    <row r="878" spans="1:13" x14ac:dyDescent="0.25">
      <c r="A878" s="259" t="s">
        <v>180</v>
      </c>
      <c r="B878" s="259" t="s">
        <v>318</v>
      </c>
      <c r="C878" s="260">
        <v>0</v>
      </c>
      <c r="D878" s="260">
        <v>0</v>
      </c>
      <c r="E878" s="261" t="str">
        <f t="shared" si="52"/>
        <v/>
      </c>
      <c r="F878" s="260">
        <v>6.7930000000000004E-2</v>
      </c>
      <c r="G878" s="260">
        <v>8.0840099999999993</v>
      </c>
      <c r="H878" s="261">
        <f t="shared" si="53"/>
        <v>118.00500515236271</v>
      </c>
      <c r="I878" s="260">
        <v>35.29757</v>
      </c>
      <c r="J878" s="261">
        <f t="shared" si="54"/>
        <v>-0.77097545241782939</v>
      </c>
      <c r="K878" s="260">
        <v>6.7930000000000004E-2</v>
      </c>
      <c r="L878" s="260">
        <v>8.0840099999999993</v>
      </c>
      <c r="M878" s="261">
        <f t="shared" si="55"/>
        <v>118.00500515236271</v>
      </c>
    </row>
    <row r="879" spans="1:13" x14ac:dyDescent="0.25">
      <c r="A879" s="259" t="s">
        <v>180</v>
      </c>
      <c r="B879" s="259" t="s">
        <v>311</v>
      </c>
      <c r="C879" s="260">
        <v>0</v>
      </c>
      <c r="D879" s="260">
        <v>0</v>
      </c>
      <c r="E879" s="261" t="str">
        <f t="shared" si="52"/>
        <v/>
      </c>
      <c r="F879" s="260">
        <v>4.2500000000000003E-3</v>
      </c>
      <c r="G879" s="260">
        <v>0</v>
      </c>
      <c r="H879" s="261">
        <f t="shared" si="53"/>
        <v>-1</v>
      </c>
      <c r="I879" s="260">
        <v>0</v>
      </c>
      <c r="J879" s="261" t="str">
        <f t="shared" si="54"/>
        <v/>
      </c>
      <c r="K879" s="260">
        <v>4.2500000000000003E-3</v>
      </c>
      <c r="L879" s="260">
        <v>0</v>
      </c>
      <c r="M879" s="261">
        <f t="shared" si="55"/>
        <v>-1</v>
      </c>
    </row>
    <row r="880" spans="1:13" x14ac:dyDescent="0.25">
      <c r="A880" s="259" t="s">
        <v>180</v>
      </c>
      <c r="B880" s="259" t="s">
        <v>388</v>
      </c>
      <c r="C880" s="260">
        <v>0</v>
      </c>
      <c r="D880" s="260">
        <v>0</v>
      </c>
      <c r="E880" s="261" t="str">
        <f t="shared" si="52"/>
        <v/>
      </c>
      <c r="F880" s="260">
        <v>0</v>
      </c>
      <c r="G880" s="260">
        <v>0</v>
      </c>
      <c r="H880" s="261" t="str">
        <f t="shared" si="53"/>
        <v/>
      </c>
      <c r="I880" s="260">
        <v>0</v>
      </c>
      <c r="J880" s="261" t="str">
        <f t="shared" si="54"/>
        <v/>
      </c>
      <c r="K880" s="260">
        <v>0</v>
      </c>
      <c r="L880" s="260">
        <v>0</v>
      </c>
      <c r="M880" s="261" t="str">
        <f t="shared" si="55"/>
        <v/>
      </c>
    </row>
    <row r="881" spans="1:13" x14ac:dyDescent="0.25">
      <c r="A881" s="259" t="s">
        <v>180</v>
      </c>
      <c r="B881" s="259" t="s">
        <v>302</v>
      </c>
      <c r="C881" s="260">
        <v>0</v>
      </c>
      <c r="D881" s="260">
        <v>0</v>
      </c>
      <c r="E881" s="261" t="str">
        <f t="shared" si="52"/>
        <v/>
      </c>
      <c r="F881" s="260">
        <v>0</v>
      </c>
      <c r="G881" s="260">
        <v>0</v>
      </c>
      <c r="H881" s="261" t="str">
        <f t="shared" si="53"/>
        <v/>
      </c>
      <c r="I881" s="260">
        <v>0</v>
      </c>
      <c r="J881" s="261" t="str">
        <f t="shared" si="54"/>
        <v/>
      </c>
      <c r="K881" s="260">
        <v>0</v>
      </c>
      <c r="L881" s="260">
        <v>0</v>
      </c>
      <c r="M881" s="261" t="str">
        <f t="shared" si="55"/>
        <v/>
      </c>
    </row>
    <row r="882" spans="1:13" x14ac:dyDescent="0.25">
      <c r="A882" s="259" t="s">
        <v>180</v>
      </c>
      <c r="B882" s="259" t="s">
        <v>259</v>
      </c>
      <c r="C882" s="260">
        <v>0.18568000000000001</v>
      </c>
      <c r="D882" s="260">
        <v>0</v>
      </c>
      <c r="E882" s="261">
        <f t="shared" si="52"/>
        <v>-1</v>
      </c>
      <c r="F882" s="260">
        <v>79.798090000000002</v>
      </c>
      <c r="G882" s="260">
        <v>39.291130000000003</v>
      </c>
      <c r="H882" s="261">
        <f t="shared" si="53"/>
        <v>-0.50761816479567368</v>
      </c>
      <c r="I882" s="260">
        <v>69.851290000000006</v>
      </c>
      <c r="J882" s="261">
        <f t="shared" si="54"/>
        <v>-0.43750315849571286</v>
      </c>
      <c r="K882" s="260">
        <v>79.798090000000002</v>
      </c>
      <c r="L882" s="260">
        <v>39.291130000000003</v>
      </c>
      <c r="M882" s="261">
        <f t="shared" si="55"/>
        <v>-0.50761816479567368</v>
      </c>
    </row>
    <row r="883" spans="1:13" x14ac:dyDescent="0.25">
      <c r="A883" s="259" t="s">
        <v>180</v>
      </c>
      <c r="B883" s="259" t="s">
        <v>255</v>
      </c>
      <c r="C883" s="260">
        <v>0</v>
      </c>
      <c r="D883" s="260">
        <v>0</v>
      </c>
      <c r="E883" s="261" t="str">
        <f t="shared" si="52"/>
        <v/>
      </c>
      <c r="F883" s="260">
        <v>16.72626</v>
      </c>
      <c r="G883" s="260">
        <v>174.09513000000001</v>
      </c>
      <c r="H883" s="261">
        <f t="shared" si="53"/>
        <v>9.4084911988693243</v>
      </c>
      <c r="I883" s="260">
        <v>14.20168</v>
      </c>
      <c r="J883" s="261">
        <f t="shared" si="54"/>
        <v>11.25877008917255</v>
      </c>
      <c r="K883" s="260">
        <v>16.72626</v>
      </c>
      <c r="L883" s="260">
        <v>174.09513000000001</v>
      </c>
      <c r="M883" s="261">
        <f t="shared" si="55"/>
        <v>9.4084911988693243</v>
      </c>
    </row>
    <row r="884" spans="1:13" x14ac:dyDescent="0.25">
      <c r="A884" s="259" t="s">
        <v>180</v>
      </c>
      <c r="B884" s="259" t="s">
        <v>229</v>
      </c>
      <c r="C884" s="260">
        <v>0</v>
      </c>
      <c r="D884" s="260">
        <v>4.4659999999999998E-2</v>
      </c>
      <c r="E884" s="261" t="str">
        <f t="shared" si="52"/>
        <v/>
      </c>
      <c r="F884" s="260">
        <v>6.8553899999999999</v>
      </c>
      <c r="G884" s="260">
        <v>18.312200000000001</v>
      </c>
      <c r="H884" s="261">
        <f t="shared" si="53"/>
        <v>1.6712119952329481</v>
      </c>
      <c r="I884" s="260">
        <v>19.201139999999999</v>
      </c>
      <c r="J884" s="261">
        <f t="shared" si="54"/>
        <v>-4.6296209495894414E-2</v>
      </c>
      <c r="K884" s="260">
        <v>6.8553899999999999</v>
      </c>
      <c r="L884" s="260">
        <v>18.312200000000001</v>
      </c>
      <c r="M884" s="261">
        <f t="shared" si="55"/>
        <v>1.6712119952329481</v>
      </c>
    </row>
    <row r="885" spans="1:13" x14ac:dyDescent="0.25">
      <c r="A885" s="259" t="s">
        <v>180</v>
      </c>
      <c r="B885" s="259" t="s">
        <v>223</v>
      </c>
      <c r="C885" s="260">
        <v>1.034E-2</v>
      </c>
      <c r="D885" s="260">
        <v>2.3357999999999999</v>
      </c>
      <c r="E885" s="261">
        <f t="shared" si="52"/>
        <v>224.89941972920695</v>
      </c>
      <c r="F885" s="260">
        <v>59.915349999999997</v>
      </c>
      <c r="G885" s="260">
        <v>81.598089999999999</v>
      </c>
      <c r="H885" s="261">
        <f t="shared" si="53"/>
        <v>0.36188956586250431</v>
      </c>
      <c r="I885" s="260">
        <v>198.41812999999999</v>
      </c>
      <c r="J885" s="261">
        <f t="shared" si="54"/>
        <v>-0.58875688426254191</v>
      </c>
      <c r="K885" s="260">
        <v>59.915349999999997</v>
      </c>
      <c r="L885" s="260">
        <v>81.598089999999999</v>
      </c>
      <c r="M885" s="261">
        <f t="shared" si="55"/>
        <v>0.36188956586250431</v>
      </c>
    </row>
    <row r="886" spans="1:13" x14ac:dyDescent="0.25">
      <c r="A886" s="259" t="s">
        <v>180</v>
      </c>
      <c r="B886" s="259" t="s">
        <v>214</v>
      </c>
      <c r="C886" s="260">
        <v>0</v>
      </c>
      <c r="D886" s="260">
        <v>0.26526</v>
      </c>
      <c r="E886" s="261" t="str">
        <f t="shared" si="52"/>
        <v/>
      </c>
      <c r="F886" s="260">
        <v>73.775760000000005</v>
      </c>
      <c r="G886" s="260">
        <v>74.499889999999994</v>
      </c>
      <c r="H886" s="261">
        <f t="shared" si="53"/>
        <v>9.8152835023317397E-3</v>
      </c>
      <c r="I886" s="260">
        <v>80.635620000000003</v>
      </c>
      <c r="J886" s="261">
        <f t="shared" si="54"/>
        <v>-7.6092054603164372E-2</v>
      </c>
      <c r="K886" s="260">
        <v>73.775760000000005</v>
      </c>
      <c r="L886" s="260">
        <v>74.499889999999994</v>
      </c>
      <c r="M886" s="261">
        <f t="shared" si="55"/>
        <v>9.8152835023317397E-3</v>
      </c>
    </row>
    <row r="887" spans="1:13" x14ac:dyDescent="0.25">
      <c r="A887" s="259" t="s">
        <v>180</v>
      </c>
      <c r="B887" s="259" t="s">
        <v>364</v>
      </c>
      <c r="C887" s="260">
        <v>0</v>
      </c>
      <c r="D887" s="260">
        <v>0</v>
      </c>
      <c r="E887" s="261" t="str">
        <f t="shared" si="52"/>
        <v/>
      </c>
      <c r="F887" s="260">
        <v>0</v>
      </c>
      <c r="G887" s="260">
        <v>0</v>
      </c>
      <c r="H887" s="261" t="str">
        <f t="shared" si="53"/>
        <v/>
      </c>
      <c r="I887" s="260">
        <v>0</v>
      </c>
      <c r="J887" s="261" t="str">
        <f t="shared" si="54"/>
        <v/>
      </c>
      <c r="K887" s="260">
        <v>0</v>
      </c>
      <c r="L887" s="260">
        <v>0</v>
      </c>
      <c r="M887" s="261" t="str">
        <f t="shared" si="55"/>
        <v/>
      </c>
    </row>
    <row r="888" spans="1:13" x14ac:dyDescent="0.25">
      <c r="A888" s="259" t="s">
        <v>180</v>
      </c>
      <c r="B888" s="259" t="s">
        <v>303</v>
      </c>
      <c r="C888" s="260">
        <v>0</v>
      </c>
      <c r="D888" s="260">
        <v>22.110669999999999</v>
      </c>
      <c r="E888" s="261" t="str">
        <f t="shared" si="52"/>
        <v/>
      </c>
      <c r="F888" s="260">
        <v>100.61485</v>
      </c>
      <c r="G888" s="260">
        <v>22.116050000000001</v>
      </c>
      <c r="H888" s="261">
        <f t="shared" si="53"/>
        <v>-0.78019099566316497</v>
      </c>
      <c r="I888" s="260">
        <v>6.0205900000000003</v>
      </c>
      <c r="J888" s="261">
        <f t="shared" si="54"/>
        <v>2.67340244062459</v>
      </c>
      <c r="K888" s="260">
        <v>100.61485</v>
      </c>
      <c r="L888" s="260">
        <v>22.116050000000001</v>
      </c>
      <c r="M888" s="261">
        <f t="shared" si="55"/>
        <v>-0.78019099566316497</v>
      </c>
    </row>
    <row r="889" spans="1:13" x14ac:dyDescent="0.25">
      <c r="A889" s="259" t="s">
        <v>180</v>
      </c>
      <c r="B889" s="259" t="s">
        <v>284</v>
      </c>
      <c r="C889" s="260">
        <v>0</v>
      </c>
      <c r="D889" s="260">
        <v>0</v>
      </c>
      <c r="E889" s="261" t="str">
        <f t="shared" si="52"/>
        <v/>
      </c>
      <c r="F889" s="260">
        <v>0</v>
      </c>
      <c r="G889" s="260">
        <v>31.0107</v>
      </c>
      <c r="H889" s="261" t="str">
        <f t="shared" si="53"/>
        <v/>
      </c>
      <c r="I889" s="260">
        <v>12.46564</v>
      </c>
      <c r="J889" s="261">
        <f t="shared" si="54"/>
        <v>1.4876941737447895</v>
      </c>
      <c r="K889" s="260">
        <v>0</v>
      </c>
      <c r="L889" s="260">
        <v>31.0107</v>
      </c>
      <c r="M889" s="261" t="str">
        <f t="shared" si="55"/>
        <v/>
      </c>
    </row>
    <row r="890" spans="1:13" x14ac:dyDescent="0.25">
      <c r="A890" s="259" t="s">
        <v>180</v>
      </c>
      <c r="B890" s="259" t="s">
        <v>373</v>
      </c>
      <c r="C890" s="260">
        <v>0</v>
      </c>
      <c r="D890" s="260">
        <v>0</v>
      </c>
      <c r="E890" s="261" t="str">
        <f t="shared" si="52"/>
        <v/>
      </c>
      <c r="F890" s="260">
        <v>0</v>
      </c>
      <c r="G890" s="260">
        <v>0</v>
      </c>
      <c r="H890" s="261" t="str">
        <f t="shared" si="53"/>
        <v/>
      </c>
      <c r="I890" s="260">
        <v>0</v>
      </c>
      <c r="J890" s="261" t="str">
        <f t="shared" si="54"/>
        <v/>
      </c>
      <c r="K890" s="260">
        <v>0</v>
      </c>
      <c r="L890" s="260">
        <v>0</v>
      </c>
      <c r="M890" s="261" t="str">
        <f t="shared" si="55"/>
        <v/>
      </c>
    </row>
    <row r="891" spans="1:13" x14ac:dyDescent="0.25">
      <c r="A891" s="259" t="s">
        <v>180</v>
      </c>
      <c r="B891" s="259" t="s">
        <v>234</v>
      </c>
      <c r="C891" s="260">
        <v>5.0000000000000001E-3</v>
      </c>
      <c r="D891" s="260">
        <v>0.73899000000000004</v>
      </c>
      <c r="E891" s="261">
        <f t="shared" si="52"/>
        <v>146.798</v>
      </c>
      <c r="F891" s="260">
        <v>2.32911</v>
      </c>
      <c r="G891" s="260">
        <v>80.352930000000001</v>
      </c>
      <c r="H891" s="261">
        <f t="shared" si="53"/>
        <v>33.49941393923001</v>
      </c>
      <c r="I891" s="260">
        <v>21.134139999999999</v>
      </c>
      <c r="J891" s="261">
        <f t="shared" si="54"/>
        <v>2.8020439913807711</v>
      </c>
      <c r="K891" s="260">
        <v>2.32911</v>
      </c>
      <c r="L891" s="260">
        <v>80.352930000000001</v>
      </c>
      <c r="M891" s="261">
        <f t="shared" si="55"/>
        <v>33.49941393923001</v>
      </c>
    </row>
    <row r="892" spans="1:13" x14ac:dyDescent="0.25">
      <c r="A892" s="259" t="s">
        <v>180</v>
      </c>
      <c r="B892" s="259" t="s">
        <v>211</v>
      </c>
      <c r="C892" s="260">
        <v>6.37033</v>
      </c>
      <c r="D892" s="260">
        <v>0</v>
      </c>
      <c r="E892" s="261">
        <f t="shared" si="52"/>
        <v>-1</v>
      </c>
      <c r="F892" s="260">
        <v>142.85225</v>
      </c>
      <c r="G892" s="260">
        <v>708.80979000000002</v>
      </c>
      <c r="H892" s="261">
        <f t="shared" si="53"/>
        <v>3.961838472967699</v>
      </c>
      <c r="I892" s="260">
        <v>8.2773900000000005</v>
      </c>
      <c r="J892" s="261">
        <f t="shared" si="54"/>
        <v>84.632039809650138</v>
      </c>
      <c r="K892" s="260">
        <v>142.85225</v>
      </c>
      <c r="L892" s="260">
        <v>708.80979000000002</v>
      </c>
      <c r="M892" s="261">
        <f t="shared" si="55"/>
        <v>3.961838472967699</v>
      </c>
    </row>
    <row r="893" spans="1:13" x14ac:dyDescent="0.25">
      <c r="A893" s="259" t="s">
        <v>180</v>
      </c>
      <c r="B893" s="259" t="s">
        <v>383</v>
      </c>
      <c r="C893" s="260">
        <v>0</v>
      </c>
      <c r="D893" s="260">
        <v>0</v>
      </c>
      <c r="E893" s="261" t="str">
        <f t="shared" si="52"/>
        <v/>
      </c>
      <c r="F893" s="260">
        <v>0</v>
      </c>
      <c r="G893" s="260">
        <v>0</v>
      </c>
      <c r="H893" s="261" t="str">
        <f t="shared" si="53"/>
        <v/>
      </c>
      <c r="I893" s="260">
        <v>0</v>
      </c>
      <c r="J893" s="261" t="str">
        <f t="shared" si="54"/>
        <v/>
      </c>
      <c r="K893" s="260">
        <v>0</v>
      </c>
      <c r="L893" s="260">
        <v>0</v>
      </c>
      <c r="M893" s="261" t="str">
        <f t="shared" si="55"/>
        <v/>
      </c>
    </row>
    <row r="894" spans="1:13" x14ac:dyDescent="0.25">
      <c r="A894" s="259" t="s">
        <v>180</v>
      </c>
      <c r="B894" s="259" t="s">
        <v>381</v>
      </c>
      <c r="C894" s="260">
        <v>0</v>
      </c>
      <c r="D894" s="260">
        <v>0</v>
      </c>
      <c r="E894" s="261" t="str">
        <f t="shared" si="52"/>
        <v/>
      </c>
      <c r="F894" s="260">
        <v>0</v>
      </c>
      <c r="G894" s="260">
        <v>0</v>
      </c>
      <c r="H894" s="261" t="str">
        <f t="shared" si="53"/>
        <v/>
      </c>
      <c r="I894" s="260">
        <v>0</v>
      </c>
      <c r="J894" s="261" t="str">
        <f t="shared" si="54"/>
        <v/>
      </c>
      <c r="K894" s="260">
        <v>0</v>
      </c>
      <c r="L894" s="260">
        <v>0</v>
      </c>
      <c r="M894" s="261" t="str">
        <f t="shared" si="55"/>
        <v/>
      </c>
    </row>
    <row r="895" spans="1:13" x14ac:dyDescent="0.25">
      <c r="A895" s="259" t="s">
        <v>180</v>
      </c>
      <c r="B895" s="259" t="s">
        <v>312</v>
      </c>
      <c r="C895" s="260">
        <v>0</v>
      </c>
      <c r="D895" s="260">
        <v>0</v>
      </c>
      <c r="E895" s="261" t="str">
        <f t="shared" si="52"/>
        <v/>
      </c>
      <c r="F895" s="260">
        <v>0</v>
      </c>
      <c r="G895" s="260">
        <v>31.266490000000001</v>
      </c>
      <c r="H895" s="261" t="str">
        <f t="shared" si="53"/>
        <v/>
      </c>
      <c r="I895" s="260">
        <v>0</v>
      </c>
      <c r="J895" s="261" t="str">
        <f t="shared" si="54"/>
        <v/>
      </c>
      <c r="K895" s="260">
        <v>0</v>
      </c>
      <c r="L895" s="260">
        <v>31.266490000000001</v>
      </c>
      <c r="M895" s="261" t="str">
        <f t="shared" si="55"/>
        <v/>
      </c>
    </row>
    <row r="896" spans="1:13" x14ac:dyDescent="0.25">
      <c r="A896" s="259" t="s">
        <v>180</v>
      </c>
      <c r="B896" s="259" t="s">
        <v>391</v>
      </c>
      <c r="C896" s="260">
        <v>0</v>
      </c>
      <c r="D896" s="260">
        <v>0</v>
      </c>
      <c r="E896" s="261" t="str">
        <f t="shared" si="52"/>
        <v/>
      </c>
      <c r="F896" s="260">
        <v>0</v>
      </c>
      <c r="G896" s="260">
        <v>0.13</v>
      </c>
      <c r="H896" s="261" t="str">
        <f t="shared" si="53"/>
        <v/>
      </c>
      <c r="I896" s="260">
        <v>0</v>
      </c>
      <c r="J896" s="261" t="str">
        <f t="shared" si="54"/>
        <v/>
      </c>
      <c r="K896" s="260">
        <v>0</v>
      </c>
      <c r="L896" s="260">
        <v>0.13</v>
      </c>
      <c r="M896" s="261" t="str">
        <f t="shared" si="55"/>
        <v/>
      </c>
    </row>
    <row r="897" spans="1:13" x14ac:dyDescent="0.25">
      <c r="A897" s="259" t="s">
        <v>180</v>
      </c>
      <c r="B897" s="259" t="s">
        <v>201</v>
      </c>
      <c r="C897" s="260">
        <v>0</v>
      </c>
      <c r="D897" s="260">
        <v>2.9309999999999999E-2</v>
      </c>
      <c r="E897" s="261" t="str">
        <f t="shared" si="52"/>
        <v/>
      </c>
      <c r="F897" s="260">
        <v>934.32660999999996</v>
      </c>
      <c r="G897" s="260">
        <v>245.71256</v>
      </c>
      <c r="H897" s="261">
        <f t="shared" si="53"/>
        <v>-0.73701641656122796</v>
      </c>
      <c r="I897" s="260">
        <v>609.29612999999995</v>
      </c>
      <c r="J897" s="261">
        <f t="shared" si="54"/>
        <v>-0.59672719404930397</v>
      </c>
      <c r="K897" s="260">
        <v>934.32660999999996</v>
      </c>
      <c r="L897" s="260">
        <v>245.71256</v>
      </c>
      <c r="M897" s="261">
        <f t="shared" si="55"/>
        <v>-0.73701641656122796</v>
      </c>
    </row>
    <row r="898" spans="1:13" x14ac:dyDescent="0.25">
      <c r="A898" s="259" t="s">
        <v>180</v>
      </c>
      <c r="B898" s="259" t="s">
        <v>368</v>
      </c>
      <c r="C898" s="260">
        <v>0</v>
      </c>
      <c r="D898" s="260">
        <v>0</v>
      </c>
      <c r="E898" s="261" t="str">
        <f t="shared" si="52"/>
        <v/>
      </c>
      <c r="F898" s="260">
        <v>0</v>
      </c>
      <c r="G898" s="260">
        <v>0</v>
      </c>
      <c r="H898" s="261" t="str">
        <f t="shared" si="53"/>
        <v/>
      </c>
      <c r="I898" s="260">
        <v>0</v>
      </c>
      <c r="J898" s="261" t="str">
        <f t="shared" si="54"/>
        <v/>
      </c>
      <c r="K898" s="260">
        <v>0</v>
      </c>
      <c r="L898" s="260">
        <v>0</v>
      </c>
      <c r="M898" s="261" t="str">
        <f t="shared" si="55"/>
        <v/>
      </c>
    </row>
    <row r="899" spans="1:13" x14ac:dyDescent="0.25">
      <c r="A899" s="259" t="s">
        <v>180</v>
      </c>
      <c r="B899" s="259" t="s">
        <v>264</v>
      </c>
      <c r="C899" s="260">
        <v>0</v>
      </c>
      <c r="D899" s="260">
        <v>0.13678000000000001</v>
      </c>
      <c r="E899" s="261" t="str">
        <f t="shared" si="52"/>
        <v/>
      </c>
      <c r="F899" s="260">
        <v>210.70275000000001</v>
      </c>
      <c r="G899" s="260">
        <v>337.58370000000002</v>
      </c>
      <c r="H899" s="261">
        <f t="shared" si="53"/>
        <v>0.602179848151009</v>
      </c>
      <c r="I899" s="260">
        <v>172.04319000000001</v>
      </c>
      <c r="J899" s="261">
        <f t="shared" si="54"/>
        <v>0.96220321187952873</v>
      </c>
      <c r="K899" s="260">
        <v>210.70275000000001</v>
      </c>
      <c r="L899" s="260">
        <v>337.58370000000002</v>
      </c>
      <c r="M899" s="261">
        <f t="shared" si="55"/>
        <v>0.602179848151009</v>
      </c>
    </row>
    <row r="900" spans="1:13" x14ac:dyDescent="0.25">
      <c r="A900" s="259" t="s">
        <v>180</v>
      </c>
      <c r="B900" s="259" t="s">
        <v>399</v>
      </c>
      <c r="C900" s="260">
        <v>0</v>
      </c>
      <c r="D900" s="260">
        <v>0</v>
      </c>
      <c r="E900" s="261" t="str">
        <f t="shared" ref="E900:E963" si="56">IF(C900=0,"",(D900/C900-1))</f>
        <v/>
      </c>
      <c r="F900" s="260">
        <v>0</v>
      </c>
      <c r="G900" s="260">
        <v>0</v>
      </c>
      <c r="H900" s="261" t="str">
        <f t="shared" ref="H900:H963" si="57">IF(F900=0,"",(G900/F900-1))</f>
        <v/>
      </c>
      <c r="I900" s="260">
        <v>0</v>
      </c>
      <c r="J900" s="261" t="str">
        <f t="shared" ref="J900:J963" si="58">IF(I900=0,"",(G900/I900-1))</f>
        <v/>
      </c>
      <c r="K900" s="260">
        <v>0</v>
      </c>
      <c r="L900" s="260">
        <v>0</v>
      </c>
      <c r="M900" s="261" t="str">
        <f t="shared" ref="M900:M963" si="59">IF(K900=0,"",(L900/K900-1))</f>
        <v/>
      </c>
    </row>
    <row r="901" spans="1:13" x14ac:dyDescent="0.25">
      <c r="A901" s="259" t="s">
        <v>180</v>
      </c>
      <c r="B901" s="259" t="s">
        <v>250</v>
      </c>
      <c r="C901" s="260">
        <v>0</v>
      </c>
      <c r="D901" s="260">
        <v>1.0999999999999999E-2</v>
      </c>
      <c r="E901" s="261" t="str">
        <f t="shared" si="56"/>
        <v/>
      </c>
      <c r="F901" s="260">
        <v>0</v>
      </c>
      <c r="G901" s="260">
        <v>1.0999999999999999E-2</v>
      </c>
      <c r="H901" s="261" t="str">
        <f t="shared" si="57"/>
        <v/>
      </c>
      <c r="I901" s="260">
        <v>5.45E-2</v>
      </c>
      <c r="J901" s="261">
        <f t="shared" si="58"/>
        <v>-0.79816513761467889</v>
      </c>
      <c r="K901" s="260">
        <v>0</v>
      </c>
      <c r="L901" s="260">
        <v>1.0999999999999999E-2</v>
      </c>
      <c r="M901" s="261" t="str">
        <f t="shared" si="59"/>
        <v/>
      </c>
    </row>
    <row r="902" spans="1:13" x14ac:dyDescent="0.25">
      <c r="A902" s="259" t="s">
        <v>180</v>
      </c>
      <c r="B902" s="259" t="s">
        <v>212</v>
      </c>
      <c r="C902" s="260">
        <v>4.0419999999999998E-2</v>
      </c>
      <c r="D902" s="260">
        <v>8.9139999999999997E-2</v>
      </c>
      <c r="E902" s="261">
        <f t="shared" si="56"/>
        <v>1.2053438891637804</v>
      </c>
      <c r="F902" s="260">
        <v>55.203600000000002</v>
      </c>
      <c r="G902" s="260">
        <v>127.31004</v>
      </c>
      <c r="H902" s="261">
        <f t="shared" si="57"/>
        <v>1.3061909005934393</v>
      </c>
      <c r="I902" s="260">
        <v>301.26947999999999</v>
      </c>
      <c r="J902" s="261">
        <f t="shared" si="58"/>
        <v>-0.5774213836728499</v>
      </c>
      <c r="K902" s="260">
        <v>55.203600000000002</v>
      </c>
      <c r="L902" s="260">
        <v>127.31004</v>
      </c>
      <c r="M902" s="261">
        <f t="shared" si="59"/>
        <v>1.3061909005934393</v>
      </c>
    </row>
    <row r="903" spans="1:13" x14ac:dyDescent="0.25">
      <c r="A903" s="259" t="s">
        <v>180</v>
      </c>
      <c r="B903" s="259" t="s">
        <v>333</v>
      </c>
      <c r="C903" s="260">
        <v>0</v>
      </c>
      <c r="D903" s="260">
        <v>0</v>
      </c>
      <c r="E903" s="261" t="str">
        <f t="shared" si="56"/>
        <v/>
      </c>
      <c r="F903" s="260">
        <v>0</v>
      </c>
      <c r="G903" s="260">
        <v>1.06758</v>
      </c>
      <c r="H903" s="261" t="str">
        <f t="shared" si="57"/>
        <v/>
      </c>
      <c r="I903" s="260">
        <v>2.0844299999999998</v>
      </c>
      <c r="J903" s="261">
        <f t="shared" si="58"/>
        <v>-0.48783120565334404</v>
      </c>
      <c r="K903" s="260">
        <v>0</v>
      </c>
      <c r="L903" s="260">
        <v>1.06758</v>
      </c>
      <c r="M903" s="261" t="str">
        <f t="shared" si="59"/>
        <v/>
      </c>
    </row>
    <row r="904" spans="1:13" x14ac:dyDescent="0.25">
      <c r="A904" s="259" t="s">
        <v>180</v>
      </c>
      <c r="B904" s="259" t="s">
        <v>273</v>
      </c>
      <c r="C904" s="260">
        <v>0</v>
      </c>
      <c r="D904" s="260">
        <v>0</v>
      </c>
      <c r="E904" s="261" t="str">
        <f t="shared" si="56"/>
        <v/>
      </c>
      <c r="F904" s="260">
        <v>0</v>
      </c>
      <c r="G904" s="260">
        <v>0</v>
      </c>
      <c r="H904" s="261" t="str">
        <f t="shared" si="57"/>
        <v/>
      </c>
      <c r="I904" s="260">
        <v>0</v>
      </c>
      <c r="J904" s="261" t="str">
        <f t="shared" si="58"/>
        <v/>
      </c>
      <c r="K904" s="260">
        <v>0</v>
      </c>
      <c r="L904" s="260">
        <v>0</v>
      </c>
      <c r="M904" s="261" t="str">
        <f t="shared" si="59"/>
        <v/>
      </c>
    </row>
    <row r="905" spans="1:13" x14ac:dyDescent="0.25">
      <c r="A905" s="259" t="s">
        <v>180</v>
      </c>
      <c r="B905" s="259" t="s">
        <v>371</v>
      </c>
      <c r="C905" s="260">
        <v>0</v>
      </c>
      <c r="D905" s="260">
        <v>0</v>
      </c>
      <c r="E905" s="261" t="str">
        <f t="shared" si="56"/>
        <v/>
      </c>
      <c r="F905" s="260">
        <v>0</v>
      </c>
      <c r="G905" s="260">
        <v>1.69245</v>
      </c>
      <c r="H905" s="261" t="str">
        <f t="shared" si="57"/>
        <v/>
      </c>
      <c r="I905" s="260">
        <v>0</v>
      </c>
      <c r="J905" s="261" t="str">
        <f t="shared" si="58"/>
        <v/>
      </c>
      <c r="K905" s="260">
        <v>0</v>
      </c>
      <c r="L905" s="260">
        <v>1.69245</v>
      </c>
      <c r="M905" s="261" t="str">
        <f t="shared" si="59"/>
        <v/>
      </c>
    </row>
    <row r="906" spans="1:13" x14ac:dyDescent="0.25">
      <c r="A906" s="259" t="s">
        <v>180</v>
      </c>
      <c r="B906" s="259" t="s">
        <v>386</v>
      </c>
      <c r="C906" s="260">
        <v>7.65665</v>
      </c>
      <c r="D906" s="260">
        <v>0</v>
      </c>
      <c r="E906" s="261">
        <f t="shared" si="56"/>
        <v>-1</v>
      </c>
      <c r="F906" s="260">
        <v>7.65665</v>
      </c>
      <c r="G906" s="260">
        <v>0</v>
      </c>
      <c r="H906" s="261">
        <f t="shared" si="57"/>
        <v>-1</v>
      </c>
      <c r="I906" s="260">
        <v>0</v>
      </c>
      <c r="J906" s="261" t="str">
        <f t="shared" si="58"/>
        <v/>
      </c>
      <c r="K906" s="260">
        <v>7.65665</v>
      </c>
      <c r="L906" s="260">
        <v>0</v>
      </c>
      <c r="M906" s="261">
        <f t="shared" si="59"/>
        <v>-1</v>
      </c>
    </row>
    <row r="907" spans="1:13" x14ac:dyDescent="0.25">
      <c r="A907" s="259" t="s">
        <v>180</v>
      </c>
      <c r="B907" s="259" t="s">
        <v>228</v>
      </c>
      <c r="C907" s="260">
        <v>0</v>
      </c>
      <c r="D907" s="260">
        <v>0</v>
      </c>
      <c r="E907" s="261" t="str">
        <f t="shared" si="56"/>
        <v/>
      </c>
      <c r="F907" s="260">
        <v>20.614529999999998</v>
      </c>
      <c r="G907" s="260">
        <v>2.8249499999999999</v>
      </c>
      <c r="H907" s="261">
        <f t="shared" si="57"/>
        <v>-0.86296316239079918</v>
      </c>
      <c r="I907" s="260">
        <v>0.58806000000000003</v>
      </c>
      <c r="J907" s="261">
        <f t="shared" si="58"/>
        <v>3.8038465462707878</v>
      </c>
      <c r="K907" s="260">
        <v>20.614529999999998</v>
      </c>
      <c r="L907" s="260">
        <v>2.8249499999999999</v>
      </c>
      <c r="M907" s="261">
        <f t="shared" si="59"/>
        <v>-0.86296316239079918</v>
      </c>
    </row>
    <row r="908" spans="1:13" x14ac:dyDescent="0.25">
      <c r="A908" s="259" t="s">
        <v>180</v>
      </c>
      <c r="B908" s="259" t="s">
        <v>271</v>
      </c>
      <c r="C908" s="260">
        <v>0</v>
      </c>
      <c r="D908" s="260">
        <v>0</v>
      </c>
      <c r="E908" s="261" t="str">
        <f t="shared" si="56"/>
        <v/>
      </c>
      <c r="F908" s="260">
        <v>1.1009199999999999</v>
      </c>
      <c r="G908" s="260">
        <v>2.034E-2</v>
      </c>
      <c r="H908" s="261">
        <f t="shared" si="57"/>
        <v>-0.98152454310939941</v>
      </c>
      <c r="I908" s="260">
        <v>5.2676100000000003</v>
      </c>
      <c r="J908" s="261">
        <f t="shared" si="58"/>
        <v>-0.99613866630217496</v>
      </c>
      <c r="K908" s="260">
        <v>1.1009199999999999</v>
      </c>
      <c r="L908" s="260">
        <v>2.034E-2</v>
      </c>
      <c r="M908" s="261">
        <f t="shared" si="59"/>
        <v>-0.98152454310939941</v>
      </c>
    </row>
    <row r="909" spans="1:13" x14ac:dyDescent="0.25">
      <c r="A909" s="259" t="s">
        <v>180</v>
      </c>
      <c r="B909" s="259" t="s">
        <v>334</v>
      </c>
      <c r="C909" s="260">
        <v>0</v>
      </c>
      <c r="D909" s="260">
        <v>0</v>
      </c>
      <c r="E909" s="261" t="str">
        <f t="shared" si="56"/>
        <v/>
      </c>
      <c r="F909" s="260">
        <v>0</v>
      </c>
      <c r="G909" s="260">
        <v>0.3629</v>
      </c>
      <c r="H909" s="261" t="str">
        <f t="shared" si="57"/>
        <v/>
      </c>
      <c r="I909" s="260">
        <v>0.53339999999999999</v>
      </c>
      <c r="J909" s="261">
        <f t="shared" si="58"/>
        <v>-0.31964754405699281</v>
      </c>
      <c r="K909" s="260">
        <v>0</v>
      </c>
      <c r="L909" s="260">
        <v>0.3629</v>
      </c>
      <c r="M909" s="261" t="str">
        <f t="shared" si="59"/>
        <v/>
      </c>
    </row>
    <row r="910" spans="1:13" x14ac:dyDescent="0.25">
      <c r="A910" s="259" t="s">
        <v>180</v>
      </c>
      <c r="B910" s="259" t="s">
        <v>230</v>
      </c>
      <c r="C910" s="260">
        <v>0</v>
      </c>
      <c r="D910" s="260">
        <v>0.20574999999999999</v>
      </c>
      <c r="E910" s="261" t="str">
        <f t="shared" si="56"/>
        <v/>
      </c>
      <c r="F910" s="260">
        <v>49.714120000000001</v>
      </c>
      <c r="G910" s="260">
        <v>38.615450000000003</v>
      </c>
      <c r="H910" s="261">
        <f t="shared" si="57"/>
        <v>-0.2232498533615801</v>
      </c>
      <c r="I910" s="260">
        <v>7.2910599999999999</v>
      </c>
      <c r="J910" s="261">
        <f t="shared" si="58"/>
        <v>4.2962737928367076</v>
      </c>
      <c r="K910" s="260">
        <v>49.714120000000001</v>
      </c>
      <c r="L910" s="260">
        <v>38.615450000000003</v>
      </c>
      <c r="M910" s="261">
        <f t="shared" si="59"/>
        <v>-0.2232498533615801</v>
      </c>
    </row>
    <row r="911" spans="1:13" x14ac:dyDescent="0.25">
      <c r="A911" s="259" t="s">
        <v>180</v>
      </c>
      <c r="B911" s="259" t="s">
        <v>216</v>
      </c>
      <c r="C911" s="260">
        <v>49.332000000000001</v>
      </c>
      <c r="D911" s="260">
        <v>0</v>
      </c>
      <c r="E911" s="261">
        <f t="shared" si="56"/>
        <v>-1</v>
      </c>
      <c r="F911" s="260">
        <v>49.332000000000001</v>
      </c>
      <c r="G911" s="260">
        <v>0</v>
      </c>
      <c r="H911" s="261">
        <f t="shared" si="57"/>
        <v>-1</v>
      </c>
      <c r="I911" s="260">
        <v>4.5212500000000002</v>
      </c>
      <c r="J911" s="261">
        <f t="shared" si="58"/>
        <v>-1</v>
      </c>
      <c r="K911" s="260">
        <v>49.332000000000001</v>
      </c>
      <c r="L911" s="260">
        <v>0</v>
      </c>
      <c r="M911" s="261">
        <f t="shared" si="59"/>
        <v>-1</v>
      </c>
    </row>
    <row r="912" spans="1:13" x14ac:dyDescent="0.25">
      <c r="A912" s="259" t="s">
        <v>180</v>
      </c>
      <c r="B912" s="259" t="s">
        <v>286</v>
      </c>
      <c r="C912" s="260">
        <v>0</v>
      </c>
      <c r="D912" s="260">
        <v>0</v>
      </c>
      <c r="E912" s="261" t="str">
        <f t="shared" si="56"/>
        <v/>
      </c>
      <c r="F912" s="260">
        <v>0</v>
      </c>
      <c r="G912" s="260">
        <v>0</v>
      </c>
      <c r="H912" s="261" t="str">
        <f t="shared" si="57"/>
        <v/>
      </c>
      <c r="I912" s="260">
        <v>0</v>
      </c>
      <c r="J912" s="261" t="str">
        <f t="shared" si="58"/>
        <v/>
      </c>
      <c r="K912" s="260">
        <v>0</v>
      </c>
      <c r="L912" s="260">
        <v>0</v>
      </c>
      <c r="M912" s="261" t="str">
        <f t="shared" si="59"/>
        <v/>
      </c>
    </row>
    <row r="913" spans="1:13" x14ac:dyDescent="0.25">
      <c r="A913" s="259" t="s">
        <v>180</v>
      </c>
      <c r="B913" s="259" t="s">
        <v>238</v>
      </c>
      <c r="C913" s="260">
        <v>0</v>
      </c>
      <c r="D913" s="260">
        <v>0</v>
      </c>
      <c r="E913" s="261" t="str">
        <f t="shared" si="56"/>
        <v/>
      </c>
      <c r="F913" s="260">
        <v>14.01768</v>
      </c>
      <c r="G913" s="260">
        <v>23.435210000000001</v>
      </c>
      <c r="H913" s="261">
        <f t="shared" si="57"/>
        <v>0.67183228608443057</v>
      </c>
      <c r="I913" s="260">
        <v>20.214310000000001</v>
      </c>
      <c r="J913" s="261">
        <f t="shared" si="58"/>
        <v>0.15933761775692568</v>
      </c>
      <c r="K913" s="260">
        <v>14.01768</v>
      </c>
      <c r="L913" s="260">
        <v>23.435210000000001</v>
      </c>
      <c r="M913" s="261">
        <f t="shared" si="59"/>
        <v>0.67183228608443057</v>
      </c>
    </row>
    <row r="914" spans="1:13" x14ac:dyDescent="0.25">
      <c r="A914" s="259" t="s">
        <v>180</v>
      </c>
      <c r="B914" s="259" t="s">
        <v>404</v>
      </c>
      <c r="C914" s="260">
        <v>0</v>
      </c>
      <c r="D914" s="260">
        <v>0</v>
      </c>
      <c r="E914" s="261" t="str">
        <f t="shared" si="56"/>
        <v/>
      </c>
      <c r="F914" s="260">
        <v>0</v>
      </c>
      <c r="G914" s="260">
        <v>0</v>
      </c>
      <c r="H914" s="261" t="str">
        <f t="shared" si="57"/>
        <v/>
      </c>
      <c r="I914" s="260">
        <v>0</v>
      </c>
      <c r="J914" s="261" t="str">
        <f t="shared" si="58"/>
        <v/>
      </c>
      <c r="K914" s="260">
        <v>0</v>
      </c>
      <c r="L914" s="260">
        <v>0</v>
      </c>
      <c r="M914" s="261" t="str">
        <f t="shared" si="59"/>
        <v/>
      </c>
    </row>
    <row r="915" spans="1:13" x14ac:dyDescent="0.25">
      <c r="A915" s="259" t="s">
        <v>180</v>
      </c>
      <c r="B915" s="259" t="s">
        <v>307</v>
      </c>
      <c r="C915" s="260">
        <v>0</v>
      </c>
      <c r="D915" s="260">
        <v>0</v>
      </c>
      <c r="E915" s="261" t="str">
        <f t="shared" si="56"/>
        <v/>
      </c>
      <c r="F915" s="260">
        <v>1.1017600000000001</v>
      </c>
      <c r="G915" s="260">
        <v>0</v>
      </c>
      <c r="H915" s="261">
        <f t="shared" si="57"/>
        <v>-1</v>
      </c>
      <c r="I915" s="260">
        <v>8.4022500000000004</v>
      </c>
      <c r="J915" s="261">
        <f t="shared" si="58"/>
        <v>-1</v>
      </c>
      <c r="K915" s="260">
        <v>1.1017600000000001</v>
      </c>
      <c r="L915" s="260">
        <v>0</v>
      </c>
      <c r="M915" s="261">
        <f t="shared" si="59"/>
        <v>-1</v>
      </c>
    </row>
    <row r="916" spans="1:13" x14ac:dyDescent="0.25">
      <c r="A916" s="259" t="s">
        <v>180</v>
      </c>
      <c r="B916" s="259" t="s">
        <v>254</v>
      </c>
      <c r="C916" s="260">
        <v>0</v>
      </c>
      <c r="D916" s="260">
        <v>0</v>
      </c>
      <c r="E916" s="261" t="str">
        <f t="shared" si="56"/>
        <v/>
      </c>
      <c r="F916" s="260">
        <v>27.319389999999999</v>
      </c>
      <c r="G916" s="260">
        <v>0</v>
      </c>
      <c r="H916" s="261">
        <f t="shared" si="57"/>
        <v>-1</v>
      </c>
      <c r="I916" s="260">
        <v>43.117809999999999</v>
      </c>
      <c r="J916" s="261">
        <f t="shared" si="58"/>
        <v>-1</v>
      </c>
      <c r="K916" s="260">
        <v>27.319389999999999</v>
      </c>
      <c r="L916" s="260">
        <v>0</v>
      </c>
      <c r="M916" s="261">
        <f t="shared" si="59"/>
        <v>-1</v>
      </c>
    </row>
    <row r="917" spans="1:13" x14ac:dyDescent="0.25">
      <c r="A917" s="259" t="s">
        <v>180</v>
      </c>
      <c r="B917" s="259" t="s">
        <v>345</v>
      </c>
      <c r="C917" s="260">
        <v>0</v>
      </c>
      <c r="D917" s="260">
        <v>0</v>
      </c>
      <c r="E917" s="261" t="str">
        <f t="shared" si="56"/>
        <v/>
      </c>
      <c r="F917" s="260">
        <v>2.3870200000000001</v>
      </c>
      <c r="G917" s="260">
        <v>4.5780000000000001E-2</v>
      </c>
      <c r="H917" s="261">
        <f t="shared" si="57"/>
        <v>-0.98082127506263039</v>
      </c>
      <c r="I917" s="260">
        <v>1.3679999999999999E-2</v>
      </c>
      <c r="J917" s="261">
        <f t="shared" si="58"/>
        <v>2.3464912280701755</v>
      </c>
      <c r="K917" s="260">
        <v>2.3870200000000001</v>
      </c>
      <c r="L917" s="260">
        <v>4.5780000000000001E-2</v>
      </c>
      <c r="M917" s="261">
        <f t="shared" si="59"/>
        <v>-0.98082127506263039</v>
      </c>
    </row>
    <row r="918" spans="1:13" x14ac:dyDescent="0.25">
      <c r="A918" s="259" t="s">
        <v>180</v>
      </c>
      <c r="B918" s="259" t="s">
        <v>355</v>
      </c>
      <c r="C918" s="260">
        <v>0</v>
      </c>
      <c r="D918" s="260">
        <v>0</v>
      </c>
      <c r="E918" s="261" t="str">
        <f t="shared" si="56"/>
        <v/>
      </c>
      <c r="F918" s="260">
        <v>0</v>
      </c>
      <c r="G918" s="260">
        <v>0</v>
      </c>
      <c r="H918" s="261" t="str">
        <f t="shared" si="57"/>
        <v/>
      </c>
      <c r="I918" s="260">
        <v>0</v>
      </c>
      <c r="J918" s="261" t="str">
        <f t="shared" si="58"/>
        <v/>
      </c>
      <c r="K918" s="260">
        <v>0</v>
      </c>
      <c r="L918" s="260">
        <v>0</v>
      </c>
      <c r="M918" s="261" t="str">
        <f t="shared" si="59"/>
        <v/>
      </c>
    </row>
    <row r="919" spans="1:13" x14ac:dyDescent="0.25">
      <c r="A919" s="259" t="s">
        <v>180</v>
      </c>
      <c r="B919" s="259" t="s">
        <v>374</v>
      </c>
      <c r="C919" s="260">
        <v>0</v>
      </c>
      <c r="D919" s="260">
        <v>0</v>
      </c>
      <c r="E919" s="261" t="str">
        <f t="shared" si="56"/>
        <v/>
      </c>
      <c r="F919" s="260">
        <v>0</v>
      </c>
      <c r="G919" s="260">
        <v>0</v>
      </c>
      <c r="H919" s="261" t="str">
        <f t="shared" si="57"/>
        <v/>
      </c>
      <c r="I919" s="260">
        <v>0</v>
      </c>
      <c r="J919" s="261" t="str">
        <f t="shared" si="58"/>
        <v/>
      </c>
      <c r="K919" s="260">
        <v>0</v>
      </c>
      <c r="L919" s="260">
        <v>0</v>
      </c>
      <c r="M919" s="261" t="str">
        <f t="shared" si="59"/>
        <v/>
      </c>
    </row>
    <row r="920" spans="1:13" x14ac:dyDescent="0.25">
      <c r="A920" s="259" t="s">
        <v>180</v>
      </c>
      <c r="B920" s="259" t="s">
        <v>292</v>
      </c>
      <c r="C920" s="260">
        <v>0</v>
      </c>
      <c r="D920" s="260">
        <v>0</v>
      </c>
      <c r="E920" s="261" t="str">
        <f t="shared" si="56"/>
        <v/>
      </c>
      <c r="F920" s="260">
        <v>3.9600000000000003E-2</v>
      </c>
      <c r="G920" s="260">
        <v>0</v>
      </c>
      <c r="H920" s="261">
        <f t="shared" si="57"/>
        <v>-1</v>
      </c>
      <c r="I920" s="260">
        <v>0</v>
      </c>
      <c r="J920" s="261" t="str">
        <f t="shared" si="58"/>
        <v/>
      </c>
      <c r="K920" s="260">
        <v>3.9600000000000003E-2</v>
      </c>
      <c r="L920" s="260">
        <v>0</v>
      </c>
      <c r="M920" s="261">
        <f t="shared" si="59"/>
        <v>-1</v>
      </c>
    </row>
    <row r="921" spans="1:13" x14ac:dyDescent="0.25">
      <c r="A921" s="259" t="s">
        <v>180</v>
      </c>
      <c r="B921" s="259" t="s">
        <v>344</v>
      </c>
      <c r="C921" s="260">
        <v>0</v>
      </c>
      <c r="D921" s="260">
        <v>0</v>
      </c>
      <c r="E921" s="261" t="str">
        <f t="shared" si="56"/>
        <v/>
      </c>
      <c r="F921" s="260">
        <v>0</v>
      </c>
      <c r="G921" s="260">
        <v>0</v>
      </c>
      <c r="H921" s="261" t="str">
        <f t="shared" si="57"/>
        <v/>
      </c>
      <c r="I921" s="260">
        <v>0.13691999999999999</v>
      </c>
      <c r="J921" s="261">
        <f t="shared" si="58"/>
        <v>-1</v>
      </c>
      <c r="K921" s="260">
        <v>0</v>
      </c>
      <c r="L921" s="260">
        <v>0</v>
      </c>
      <c r="M921" s="261" t="str">
        <f t="shared" si="59"/>
        <v/>
      </c>
    </row>
    <row r="922" spans="1:13" x14ac:dyDescent="0.25">
      <c r="A922" s="259" t="s">
        <v>180</v>
      </c>
      <c r="B922" s="259" t="s">
        <v>322</v>
      </c>
      <c r="C922" s="260">
        <v>2.0000000000000001E-4</v>
      </c>
      <c r="D922" s="260">
        <v>0</v>
      </c>
      <c r="E922" s="261">
        <f t="shared" si="56"/>
        <v>-1</v>
      </c>
      <c r="F922" s="260">
        <v>0.59092999999999996</v>
      </c>
      <c r="G922" s="260">
        <v>7.1113400000000002</v>
      </c>
      <c r="H922" s="261">
        <f t="shared" si="57"/>
        <v>11.034149560861694</v>
      </c>
      <c r="I922" s="260">
        <v>2.4556499999999999</v>
      </c>
      <c r="J922" s="261">
        <f t="shared" si="58"/>
        <v>1.8959094333475863</v>
      </c>
      <c r="K922" s="260">
        <v>0.59092999999999996</v>
      </c>
      <c r="L922" s="260">
        <v>7.1113400000000002</v>
      </c>
      <c r="M922" s="261">
        <f t="shared" si="59"/>
        <v>11.034149560861694</v>
      </c>
    </row>
    <row r="923" spans="1:13" x14ac:dyDescent="0.25">
      <c r="A923" s="259" t="s">
        <v>180</v>
      </c>
      <c r="B923" s="259" t="s">
        <v>272</v>
      </c>
      <c r="C923" s="260">
        <v>0</v>
      </c>
      <c r="D923" s="260">
        <v>0</v>
      </c>
      <c r="E923" s="261" t="str">
        <f t="shared" si="56"/>
        <v/>
      </c>
      <c r="F923" s="260">
        <v>8.7304499999999994</v>
      </c>
      <c r="G923" s="260">
        <v>0.2792</v>
      </c>
      <c r="H923" s="261">
        <f t="shared" si="57"/>
        <v>-0.9680199760607987</v>
      </c>
      <c r="I923" s="260">
        <v>2.4323999999999999</v>
      </c>
      <c r="J923" s="261">
        <f t="shared" si="58"/>
        <v>-0.88521624732774218</v>
      </c>
      <c r="K923" s="260">
        <v>8.7304499999999994</v>
      </c>
      <c r="L923" s="260">
        <v>0.2792</v>
      </c>
      <c r="M923" s="261">
        <f t="shared" si="59"/>
        <v>-0.9680199760607987</v>
      </c>
    </row>
    <row r="924" spans="1:13" x14ac:dyDescent="0.25">
      <c r="A924" s="259" t="s">
        <v>180</v>
      </c>
      <c r="B924" s="259" t="s">
        <v>220</v>
      </c>
      <c r="C924" s="260">
        <v>0.95421</v>
      </c>
      <c r="D924" s="260">
        <v>0</v>
      </c>
      <c r="E924" s="261">
        <f t="shared" si="56"/>
        <v>-1</v>
      </c>
      <c r="F924" s="260">
        <v>103.03301999999999</v>
      </c>
      <c r="G924" s="260">
        <v>237.43933999999999</v>
      </c>
      <c r="H924" s="261">
        <f t="shared" si="57"/>
        <v>1.3044975290445722</v>
      </c>
      <c r="I924" s="260">
        <v>52.135420000000003</v>
      </c>
      <c r="J924" s="261">
        <f t="shared" si="58"/>
        <v>3.5542807557702609</v>
      </c>
      <c r="K924" s="260">
        <v>103.03301999999999</v>
      </c>
      <c r="L924" s="260">
        <v>237.43933999999999</v>
      </c>
      <c r="M924" s="261">
        <f t="shared" si="59"/>
        <v>1.3044975290445722</v>
      </c>
    </row>
    <row r="925" spans="1:13" x14ac:dyDescent="0.25">
      <c r="A925" s="259" t="s">
        <v>180</v>
      </c>
      <c r="B925" s="259" t="s">
        <v>372</v>
      </c>
      <c r="C925" s="260">
        <v>0</v>
      </c>
      <c r="D925" s="260">
        <v>0</v>
      </c>
      <c r="E925" s="261" t="str">
        <f t="shared" si="56"/>
        <v/>
      </c>
      <c r="F925" s="260">
        <v>0</v>
      </c>
      <c r="G925" s="260">
        <v>0</v>
      </c>
      <c r="H925" s="261" t="str">
        <f t="shared" si="57"/>
        <v/>
      </c>
      <c r="I925" s="260">
        <v>0</v>
      </c>
      <c r="J925" s="261" t="str">
        <f t="shared" si="58"/>
        <v/>
      </c>
      <c r="K925" s="260">
        <v>0</v>
      </c>
      <c r="L925" s="260">
        <v>0</v>
      </c>
      <c r="M925" s="261" t="str">
        <f t="shared" si="59"/>
        <v/>
      </c>
    </row>
    <row r="926" spans="1:13" x14ac:dyDescent="0.25">
      <c r="A926" s="259" t="s">
        <v>180</v>
      </c>
      <c r="B926" s="259" t="s">
        <v>317</v>
      </c>
      <c r="C926" s="260">
        <v>0</v>
      </c>
      <c r="D926" s="260">
        <v>0</v>
      </c>
      <c r="E926" s="261" t="str">
        <f t="shared" si="56"/>
        <v/>
      </c>
      <c r="F926" s="260">
        <v>0</v>
      </c>
      <c r="G926" s="260">
        <v>0</v>
      </c>
      <c r="H926" s="261" t="str">
        <f t="shared" si="57"/>
        <v/>
      </c>
      <c r="I926" s="260">
        <v>0.01</v>
      </c>
      <c r="J926" s="261">
        <f t="shared" si="58"/>
        <v>-1</v>
      </c>
      <c r="K926" s="260">
        <v>0</v>
      </c>
      <c r="L926" s="260">
        <v>0</v>
      </c>
      <c r="M926" s="261" t="str">
        <f t="shared" si="59"/>
        <v/>
      </c>
    </row>
    <row r="927" spans="1:13" x14ac:dyDescent="0.25">
      <c r="A927" s="259" t="s">
        <v>180</v>
      </c>
      <c r="B927" s="259" t="s">
        <v>323</v>
      </c>
      <c r="C927" s="260">
        <v>0</v>
      </c>
      <c r="D927" s="260">
        <v>0</v>
      </c>
      <c r="E927" s="261" t="str">
        <f t="shared" si="56"/>
        <v/>
      </c>
      <c r="F927" s="260">
        <v>8.26E-3</v>
      </c>
      <c r="G927" s="260">
        <v>0.14313000000000001</v>
      </c>
      <c r="H927" s="261">
        <f t="shared" si="57"/>
        <v>16.328087167070219</v>
      </c>
      <c r="I927" s="260">
        <v>8.9155300000000004</v>
      </c>
      <c r="J927" s="261">
        <f t="shared" si="58"/>
        <v>-0.98394599087210743</v>
      </c>
      <c r="K927" s="260">
        <v>8.26E-3</v>
      </c>
      <c r="L927" s="260">
        <v>0.14313000000000001</v>
      </c>
      <c r="M927" s="261">
        <f t="shared" si="59"/>
        <v>16.328087167070219</v>
      </c>
    </row>
    <row r="928" spans="1:13" x14ac:dyDescent="0.25">
      <c r="A928" s="259" t="s">
        <v>180</v>
      </c>
      <c r="B928" s="259" t="s">
        <v>267</v>
      </c>
      <c r="C928" s="260">
        <v>0</v>
      </c>
      <c r="D928" s="260">
        <v>0</v>
      </c>
      <c r="E928" s="261" t="str">
        <f t="shared" si="56"/>
        <v/>
      </c>
      <c r="F928" s="260">
        <v>1.0825899999999999</v>
      </c>
      <c r="G928" s="260">
        <v>5.6486299999999998</v>
      </c>
      <c r="H928" s="261">
        <f t="shared" si="57"/>
        <v>4.2177001450225848</v>
      </c>
      <c r="I928" s="260">
        <v>0</v>
      </c>
      <c r="J928" s="261" t="str">
        <f t="shared" si="58"/>
        <v/>
      </c>
      <c r="K928" s="260">
        <v>1.0825899999999999</v>
      </c>
      <c r="L928" s="260">
        <v>5.6486299999999998</v>
      </c>
      <c r="M928" s="261">
        <f t="shared" si="59"/>
        <v>4.2177001450225848</v>
      </c>
    </row>
    <row r="929" spans="1:13" x14ac:dyDescent="0.25">
      <c r="A929" s="259" t="s">
        <v>180</v>
      </c>
      <c r="B929" s="259" t="s">
        <v>205</v>
      </c>
      <c r="C929" s="260">
        <v>0</v>
      </c>
      <c r="D929" s="260">
        <v>6.4817299999999998</v>
      </c>
      <c r="E929" s="261" t="str">
        <f t="shared" si="56"/>
        <v/>
      </c>
      <c r="F929" s="260">
        <v>274.77537999999998</v>
      </c>
      <c r="G929" s="260">
        <v>482.2765</v>
      </c>
      <c r="H929" s="261">
        <f t="shared" si="57"/>
        <v>0.75516634714507536</v>
      </c>
      <c r="I929" s="260">
        <v>311.70891999999998</v>
      </c>
      <c r="J929" s="261">
        <f t="shared" si="58"/>
        <v>0.54720147245064421</v>
      </c>
      <c r="K929" s="260">
        <v>274.77537999999998</v>
      </c>
      <c r="L929" s="260">
        <v>482.2765</v>
      </c>
      <c r="M929" s="261">
        <f t="shared" si="59"/>
        <v>0.75516634714507536</v>
      </c>
    </row>
    <row r="930" spans="1:13" x14ac:dyDescent="0.25">
      <c r="A930" s="259" t="s">
        <v>180</v>
      </c>
      <c r="B930" s="259" t="s">
        <v>369</v>
      </c>
      <c r="C930" s="260">
        <v>0</v>
      </c>
      <c r="D930" s="260">
        <v>0</v>
      </c>
      <c r="E930" s="261" t="str">
        <f t="shared" si="56"/>
        <v/>
      </c>
      <c r="F930" s="260">
        <v>76.855739999999997</v>
      </c>
      <c r="G930" s="260">
        <v>0</v>
      </c>
      <c r="H930" s="261">
        <f t="shared" si="57"/>
        <v>-1</v>
      </c>
      <c r="I930" s="260">
        <v>0</v>
      </c>
      <c r="J930" s="261" t="str">
        <f t="shared" si="58"/>
        <v/>
      </c>
      <c r="K930" s="260">
        <v>76.855739999999997</v>
      </c>
      <c r="L930" s="260">
        <v>0</v>
      </c>
      <c r="M930" s="261">
        <f t="shared" si="59"/>
        <v>-1</v>
      </c>
    </row>
    <row r="931" spans="1:13" x14ac:dyDescent="0.25">
      <c r="A931" s="259" t="s">
        <v>180</v>
      </c>
      <c r="B931" s="259" t="s">
        <v>336</v>
      </c>
      <c r="C931" s="260">
        <v>1.47E-2</v>
      </c>
      <c r="D931" s="260">
        <v>0</v>
      </c>
      <c r="E931" s="261">
        <f t="shared" si="56"/>
        <v>-1</v>
      </c>
      <c r="F931" s="260">
        <v>2.0650000000000002E-2</v>
      </c>
      <c r="G931" s="260">
        <v>2.8799999999999999E-2</v>
      </c>
      <c r="H931" s="261">
        <f t="shared" si="57"/>
        <v>0.39467312348668271</v>
      </c>
      <c r="I931" s="260">
        <v>5.2735200000000004</v>
      </c>
      <c r="J931" s="261">
        <f t="shared" si="58"/>
        <v>-0.99453875210485598</v>
      </c>
      <c r="K931" s="260">
        <v>2.0650000000000002E-2</v>
      </c>
      <c r="L931" s="260">
        <v>2.8799999999999999E-2</v>
      </c>
      <c r="M931" s="261">
        <f t="shared" si="59"/>
        <v>0.39467312348668271</v>
      </c>
    </row>
    <row r="932" spans="1:13" x14ac:dyDescent="0.25">
      <c r="A932" s="259" t="s">
        <v>180</v>
      </c>
      <c r="B932" s="259" t="s">
        <v>347</v>
      </c>
      <c r="C932" s="260">
        <v>0</v>
      </c>
      <c r="D932" s="260">
        <v>0</v>
      </c>
      <c r="E932" s="261" t="str">
        <f t="shared" si="56"/>
        <v/>
      </c>
      <c r="F932" s="260">
        <v>8.5299999999999994E-3</v>
      </c>
      <c r="G932" s="260">
        <v>0.48766999999999999</v>
      </c>
      <c r="H932" s="261">
        <f t="shared" si="57"/>
        <v>56.171160609613132</v>
      </c>
      <c r="I932" s="260">
        <v>8.7720000000000002</v>
      </c>
      <c r="J932" s="261">
        <f t="shared" si="58"/>
        <v>-0.94440606475148203</v>
      </c>
      <c r="K932" s="260">
        <v>8.5299999999999994E-3</v>
      </c>
      <c r="L932" s="260">
        <v>0.48766999999999999</v>
      </c>
      <c r="M932" s="261">
        <f t="shared" si="59"/>
        <v>56.171160609613132</v>
      </c>
    </row>
    <row r="933" spans="1:13" x14ac:dyDescent="0.25">
      <c r="A933" s="259" t="s">
        <v>180</v>
      </c>
      <c r="B933" s="259" t="s">
        <v>295</v>
      </c>
      <c r="C933" s="260">
        <v>0</v>
      </c>
      <c r="D933" s="260">
        <v>0</v>
      </c>
      <c r="E933" s="261" t="str">
        <f t="shared" si="56"/>
        <v/>
      </c>
      <c r="F933" s="260">
        <v>1.47346</v>
      </c>
      <c r="G933" s="260">
        <v>2.0518399999999999</v>
      </c>
      <c r="H933" s="261">
        <f t="shared" si="57"/>
        <v>0.39253186377641724</v>
      </c>
      <c r="I933" s="260">
        <v>10.39331</v>
      </c>
      <c r="J933" s="261">
        <f t="shared" si="58"/>
        <v>-0.80258069854550662</v>
      </c>
      <c r="K933" s="260">
        <v>1.47346</v>
      </c>
      <c r="L933" s="260">
        <v>2.0518399999999999</v>
      </c>
      <c r="M933" s="261">
        <f t="shared" si="59"/>
        <v>0.39253186377641724</v>
      </c>
    </row>
    <row r="934" spans="1:13" x14ac:dyDescent="0.25">
      <c r="A934" s="259" t="s">
        <v>180</v>
      </c>
      <c r="B934" s="259" t="s">
        <v>315</v>
      </c>
      <c r="C934" s="260">
        <v>0</v>
      </c>
      <c r="D934" s="260">
        <v>0</v>
      </c>
      <c r="E934" s="261" t="str">
        <f t="shared" si="56"/>
        <v/>
      </c>
      <c r="F934" s="260">
        <v>1.0809299999999999</v>
      </c>
      <c r="G934" s="260">
        <v>3.4950299999999999</v>
      </c>
      <c r="H934" s="261">
        <f t="shared" si="57"/>
        <v>2.2333546113069302</v>
      </c>
      <c r="I934" s="260">
        <v>2.0074700000000001</v>
      </c>
      <c r="J934" s="261">
        <f t="shared" si="58"/>
        <v>0.74101231898857756</v>
      </c>
      <c r="K934" s="260">
        <v>1.0809299999999999</v>
      </c>
      <c r="L934" s="260">
        <v>3.4950299999999999</v>
      </c>
      <c r="M934" s="261">
        <f t="shared" si="59"/>
        <v>2.2333546113069302</v>
      </c>
    </row>
    <row r="935" spans="1:13" x14ac:dyDescent="0.25">
      <c r="A935" s="259" t="s">
        <v>180</v>
      </c>
      <c r="B935" s="259" t="s">
        <v>390</v>
      </c>
      <c r="C935" s="260">
        <v>0</v>
      </c>
      <c r="D935" s="260">
        <v>0</v>
      </c>
      <c r="E935" s="261" t="str">
        <f t="shared" si="56"/>
        <v/>
      </c>
      <c r="F935" s="260">
        <v>0</v>
      </c>
      <c r="G935" s="260">
        <v>0</v>
      </c>
      <c r="H935" s="261" t="str">
        <f t="shared" si="57"/>
        <v/>
      </c>
      <c r="I935" s="260">
        <v>0</v>
      </c>
      <c r="J935" s="261" t="str">
        <f t="shared" si="58"/>
        <v/>
      </c>
      <c r="K935" s="260">
        <v>0</v>
      </c>
      <c r="L935" s="260">
        <v>0</v>
      </c>
      <c r="M935" s="261" t="str">
        <f t="shared" si="59"/>
        <v/>
      </c>
    </row>
    <row r="936" spans="1:13" x14ac:dyDescent="0.25">
      <c r="A936" s="259" t="s">
        <v>180</v>
      </c>
      <c r="B936" s="259" t="s">
        <v>341</v>
      </c>
      <c r="C936" s="260">
        <v>0</v>
      </c>
      <c r="D936" s="260">
        <v>0</v>
      </c>
      <c r="E936" s="261" t="str">
        <f t="shared" si="56"/>
        <v/>
      </c>
      <c r="F936" s="260">
        <v>0</v>
      </c>
      <c r="G936" s="260">
        <v>0</v>
      </c>
      <c r="H936" s="261" t="str">
        <f t="shared" si="57"/>
        <v/>
      </c>
      <c r="I936" s="260">
        <v>0</v>
      </c>
      <c r="J936" s="261" t="str">
        <f t="shared" si="58"/>
        <v/>
      </c>
      <c r="K936" s="260">
        <v>0</v>
      </c>
      <c r="L936" s="260">
        <v>0</v>
      </c>
      <c r="M936" s="261" t="str">
        <f t="shared" si="59"/>
        <v/>
      </c>
    </row>
    <row r="937" spans="1:13" x14ac:dyDescent="0.25">
      <c r="A937" s="259" t="s">
        <v>180</v>
      </c>
      <c r="B937" s="259" t="s">
        <v>352</v>
      </c>
      <c r="C937" s="260">
        <v>0</v>
      </c>
      <c r="D937" s="260">
        <v>0</v>
      </c>
      <c r="E937" s="261" t="str">
        <f t="shared" si="56"/>
        <v/>
      </c>
      <c r="F937" s="260">
        <v>0</v>
      </c>
      <c r="G937" s="260">
        <v>0</v>
      </c>
      <c r="H937" s="261" t="str">
        <f t="shared" si="57"/>
        <v/>
      </c>
      <c r="I937" s="260">
        <v>0</v>
      </c>
      <c r="J937" s="261" t="str">
        <f t="shared" si="58"/>
        <v/>
      </c>
      <c r="K937" s="260">
        <v>0</v>
      </c>
      <c r="L937" s="260">
        <v>0</v>
      </c>
      <c r="M937" s="261" t="str">
        <f t="shared" si="59"/>
        <v/>
      </c>
    </row>
    <row r="938" spans="1:13" x14ac:dyDescent="0.25">
      <c r="A938" s="259" t="s">
        <v>180</v>
      </c>
      <c r="B938" s="259" t="s">
        <v>263</v>
      </c>
      <c r="C938" s="260">
        <v>0</v>
      </c>
      <c r="D938" s="260">
        <v>0</v>
      </c>
      <c r="E938" s="261" t="str">
        <f t="shared" si="56"/>
        <v/>
      </c>
      <c r="F938" s="260">
        <v>0.18961</v>
      </c>
      <c r="G938" s="260">
        <v>0.21504000000000001</v>
      </c>
      <c r="H938" s="261">
        <f t="shared" si="57"/>
        <v>0.13411739887136753</v>
      </c>
      <c r="I938" s="260">
        <v>45.112229999999997</v>
      </c>
      <c r="J938" s="261">
        <f t="shared" si="58"/>
        <v>-0.99523322167846728</v>
      </c>
      <c r="K938" s="260">
        <v>0.18961</v>
      </c>
      <c r="L938" s="260">
        <v>0.21504000000000001</v>
      </c>
      <c r="M938" s="261">
        <f t="shared" si="59"/>
        <v>0.13411739887136753</v>
      </c>
    </row>
    <row r="939" spans="1:13" x14ac:dyDescent="0.25">
      <c r="A939" s="259" t="s">
        <v>180</v>
      </c>
      <c r="B939" s="259" t="s">
        <v>400</v>
      </c>
      <c r="C939" s="260">
        <v>0</v>
      </c>
      <c r="D939" s="260">
        <v>0</v>
      </c>
      <c r="E939" s="261" t="str">
        <f t="shared" si="56"/>
        <v/>
      </c>
      <c r="F939" s="260">
        <v>0</v>
      </c>
      <c r="G939" s="260">
        <v>0</v>
      </c>
      <c r="H939" s="261" t="str">
        <f t="shared" si="57"/>
        <v/>
      </c>
      <c r="I939" s="260">
        <v>0</v>
      </c>
      <c r="J939" s="261" t="str">
        <f t="shared" si="58"/>
        <v/>
      </c>
      <c r="K939" s="260">
        <v>0</v>
      </c>
      <c r="L939" s="260">
        <v>0</v>
      </c>
      <c r="M939" s="261" t="str">
        <f t="shared" si="59"/>
        <v/>
      </c>
    </row>
    <row r="940" spans="1:13" x14ac:dyDescent="0.25">
      <c r="A940" s="259" t="s">
        <v>180</v>
      </c>
      <c r="B940" s="259" t="s">
        <v>260</v>
      </c>
      <c r="C940" s="260">
        <v>0</v>
      </c>
      <c r="D940" s="260">
        <v>0</v>
      </c>
      <c r="E940" s="261" t="str">
        <f t="shared" si="56"/>
        <v/>
      </c>
      <c r="F940" s="260">
        <v>17.952000000000002</v>
      </c>
      <c r="G940" s="260">
        <v>24.303999999999998</v>
      </c>
      <c r="H940" s="261">
        <f t="shared" si="57"/>
        <v>0.3538324420677359</v>
      </c>
      <c r="I940" s="260">
        <v>5.3035199999999998</v>
      </c>
      <c r="J940" s="261">
        <f t="shared" si="58"/>
        <v>3.5826168280689048</v>
      </c>
      <c r="K940" s="260">
        <v>17.952000000000002</v>
      </c>
      <c r="L940" s="260">
        <v>24.303999999999998</v>
      </c>
      <c r="M940" s="261">
        <f t="shared" si="59"/>
        <v>0.3538324420677359</v>
      </c>
    </row>
    <row r="941" spans="1:13" x14ac:dyDescent="0.25">
      <c r="A941" s="259" t="s">
        <v>180</v>
      </c>
      <c r="B941" s="259" t="s">
        <v>359</v>
      </c>
      <c r="C941" s="260">
        <v>0</v>
      </c>
      <c r="D941" s="260">
        <v>0</v>
      </c>
      <c r="E941" s="261" t="str">
        <f t="shared" si="56"/>
        <v/>
      </c>
      <c r="F941" s="260">
        <v>0</v>
      </c>
      <c r="G941" s="260">
        <v>0</v>
      </c>
      <c r="H941" s="261" t="str">
        <f t="shared" si="57"/>
        <v/>
      </c>
      <c r="I941" s="260">
        <v>0</v>
      </c>
      <c r="J941" s="261" t="str">
        <f t="shared" si="58"/>
        <v/>
      </c>
      <c r="K941" s="260">
        <v>0</v>
      </c>
      <c r="L941" s="260">
        <v>0</v>
      </c>
      <c r="M941" s="261" t="str">
        <f t="shared" si="59"/>
        <v/>
      </c>
    </row>
    <row r="942" spans="1:13" x14ac:dyDescent="0.25">
      <c r="A942" s="259" t="s">
        <v>180</v>
      </c>
      <c r="B942" s="259" t="s">
        <v>226</v>
      </c>
      <c r="C942" s="260">
        <v>0</v>
      </c>
      <c r="D942" s="260">
        <v>6.1150000000000003E-2</v>
      </c>
      <c r="E942" s="261" t="str">
        <f t="shared" si="56"/>
        <v/>
      </c>
      <c r="F942" s="260">
        <v>54.952489999999997</v>
      </c>
      <c r="G942" s="260">
        <v>288.96956</v>
      </c>
      <c r="H942" s="261">
        <f t="shared" si="57"/>
        <v>4.258534417639674</v>
      </c>
      <c r="I942" s="260">
        <v>232.82112000000001</v>
      </c>
      <c r="J942" s="261">
        <f t="shared" si="58"/>
        <v>0.24116557810562878</v>
      </c>
      <c r="K942" s="260">
        <v>54.952489999999997</v>
      </c>
      <c r="L942" s="260">
        <v>288.96956</v>
      </c>
      <c r="M942" s="261">
        <f t="shared" si="59"/>
        <v>4.258534417639674</v>
      </c>
    </row>
    <row r="943" spans="1:13" x14ac:dyDescent="0.25">
      <c r="A943" s="259" t="s">
        <v>180</v>
      </c>
      <c r="B943" s="259" t="s">
        <v>257</v>
      </c>
      <c r="C943" s="260">
        <v>1.47E-2</v>
      </c>
      <c r="D943" s="260">
        <v>0</v>
      </c>
      <c r="E943" s="261">
        <f t="shared" si="56"/>
        <v>-1</v>
      </c>
      <c r="F943" s="260">
        <v>33.700769999999999</v>
      </c>
      <c r="G943" s="260">
        <v>40.049370000000003</v>
      </c>
      <c r="H943" s="261">
        <f t="shared" si="57"/>
        <v>0.18838145241191828</v>
      </c>
      <c r="I943" s="260">
        <v>78.220290000000006</v>
      </c>
      <c r="J943" s="261">
        <f t="shared" si="58"/>
        <v>-0.48799256561181248</v>
      </c>
      <c r="K943" s="260">
        <v>33.700769999999999</v>
      </c>
      <c r="L943" s="260">
        <v>40.049370000000003</v>
      </c>
      <c r="M943" s="261">
        <f t="shared" si="59"/>
        <v>0.18838145241191828</v>
      </c>
    </row>
    <row r="944" spans="1:13" x14ac:dyDescent="0.25">
      <c r="A944" s="259" t="s">
        <v>180</v>
      </c>
      <c r="B944" s="259" t="s">
        <v>240</v>
      </c>
      <c r="C944" s="260">
        <v>0</v>
      </c>
      <c r="D944" s="260">
        <v>0</v>
      </c>
      <c r="E944" s="261" t="str">
        <f t="shared" si="56"/>
        <v/>
      </c>
      <c r="F944" s="260">
        <v>5.0000000000000001E-4</v>
      </c>
      <c r="G944" s="260">
        <v>30.43</v>
      </c>
      <c r="H944" s="261">
        <f t="shared" si="57"/>
        <v>60859</v>
      </c>
      <c r="I944" s="260">
        <v>9.0440500000000004</v>
      </c>
      <c r="J944" s="261">
        <f t="shared" si="58"/>
        <v>2.3646430526147024</v>
      </c>
      <c r="K944" s="260">
        <v>5.0000000000000001E-4</v>
      </c>
      <c r="L944" s="260">
        <v>30.43</v>
      </c>
      <c r="M944" s="261">
        <f t="shared" si="59"/>
        <v>60859</v>
      </c>
    </row>
    <row r="945" spans="1:13" x14ac:dyDescent="0.25">
      <c r="A945" s="259" t="s">
        <v>180</v>
      </c>
      <c r="B945" s="259" t="s">
        <v>207</v>
      </c>
      <c r="C945" s="260">
        <v>119.65464</v>
      </c>
      <c r="D945" s="260">
        <v>0</v>
      </c>
      <c r="E945" s="261">
        <f t="shared" si="56"/>
        <v>-1</v>
      </c>
      <c r="F945" s="260">
        <v>670.55192</v>
      </c>
      <c r="G945" s="260">
        <v>438.11358999999999</v>
      </c>
      <c r="H945" s="261">
        <f t="shared" si="57"/>
        <v>-0.34663733421268861</v>
      </c>
      <c r="I945" s="260">
        <v>665.76468999999997</v>
      </c>
      <c r="J945" s="261">
        <f t="shared" si="58"/>
        <v>-0.34193928188050948</v>
      </c>
      <c r="K945" s="260">
        <v>670.55192</v>
      </c>
      <c r="L945" s="260">
        <v>438.11358999999999</v>
      </c>
      <c r="M945" s="261">
        <f t="shared" si="59"/>
        <v>-0.34663733421268861</v>
      </c>
    </row>
    <row r="946" spans="1:13" x14ac:dyDescent="0.25">
      <c r="A946" s="259" t="s">
        <v>180</v>
      </c>
      <c r="B946" s="259" t="s">
        <v>351</v>
      </c>
      <c r="C946" s="260">
        <v>0</v>
      </c>
      <c r="D946" s="260">
        <v>0</v>
      </c>
      <c r="E946" s="261" t="str">
        <f t="shared" si="56"/>
        <v/>
      </c>
      <c r="F946" s="260">
        <v>0</v>
      </c>
      <c r="G946" s="260">
        <v>0</v>
      </c>
      <c r="H946" s="261" t="str">
        <f t="shared" si="57"/>
        <v/>
      </c>
      <c r="I946" s="260">
        <v>0</v>
      </c>
      <c r="J946" s="261" t="str">
        <f t="shared" si="58"/>
        <v/>
      </c>
      <c r="K946" s="260">
        <v>0</v>
      </c>
      <c r="L946" s="260">
        <v>0</v>
      </c>
      <c r="M946" s="261" t="str">
        <f t="shared" si="59"/>
        <v/>
      </c>
    </row>
    <row r="947" spans="1:13" x14ac:dyDescent="0.25">
      <c r="A947" s="259" t="s">
        <v>180</v>
      </c>
      <c r="B947" s="259" t="s">
        <v>247</v>
      </c>
      <c r="C947" s="260">
        <v>0</v>
      </c>
      <c r="D947" s="260">
        <v>0</v>
      </c>
      <c r="E947" s="261" t="str">
        <f t="shared" si="56"/>
        <v/>
      </c>
      <c r="F947" s="260">
        <v>1.33</v>
      </c>
      <c r="G947" s="260">
        <v>22.727</v>
      </c>
      <c r="H947" s="261">
        <f t="shared" si="57"/>
        <v>16.087969924812029</v>
      </c>
      <c r="I947" s="260">
        <v>8.5068900000000003</v>
      </c>
      <c r="J947" s="261">
        <f t="shared" si="58"/>
        <v>1.6715991390508163</v>
      </c>
      <c r="K947" s="260">
        <v>1.33</v>
      </c>
      <c r="L947" s="260">
        <v>22.727</v>
      </c>
      <c r="M947" s="261">
        <f t="shared" si="59"/>
        <v>16.087969924812029</v>
      </c>
    </row>
    <row r="948" spans="1:13" x14ac:dyDescent="0.25">
      <c r="A948" s="259" t="s">
        <v>180</v>
      </c>
      <c r="B948" s="259" t="s">
        <v>206</v>
      </c>
      <c r="C948" s="260">
        <v>34.292160000000003</v>
      </c>
      <c r="D948" s="260">
        <v>1.2487900000000001</v>
      </c>
      <c r="E948" s="261">
        <f t="shared" si="56"/>
        <v>-0.96358380457807269</v>
      </c>
      <c r="F948" s="260">
        <v>138.68749</v>
      </c>
      <c r="G948" s="260">
        <v>250.05686</v>
      </c>
      <c r="H948" s="261">
        <f t="shared" si="57"/>
        <v>0.8030239064821203</v>
      </c>
      <c r="I948" s="260">
        <v>419.42865</v>
      </c>
      <c r="J948" s="261">
        <f t="shared" si="58"/>
        <v>-0.4038154999664425</v>
      </c>
      <c r="K948" s="260">
        <v>138.68749</v>
      </c>
      <c r="L948" s="260">
        <v>250.05686</v>
      </c>
      <c r="M948" s="261">
        <f t="shared" si="59"/>
        <v>0.8030239064821203</v>
      </c>
    </row>
    <row r="949" spans="1:13" x14ac:dyDescent="0.25">
      <c r="A949" s="259" t="s">
        <v>180</v>
      </c>
      <c r="B949" s="259" t="s">
        <v>218</v>
      </c>
      <c r="C949" s="260">
        <v>0.67523</v>
      </c>
      <c r="D949" s="260">
        <v>0</v>
      </c>
      <c r="E949" s="261">
        <f t="shared" si="56"/>
        <v>-1</v>
      </c>
      <c r="F949" s="260">
        <v>74.32996</v>
      </c>
      <c r="G949" s="260">
        <v>127.02878</v>
      </c>
      <c r="H949" s="261">
        <f t="shared" si="57"/>
        <v>0.70898490998784336</v>
      </c>
      <c r="I949" s="260">
        <v>169.27200999999999</v>
      </c>
      <c r="J949" s="261">
        <f t="shared" si="58"/>
        <v>-0.24955827014755716</v>
      </c>
      <c r="K949" s="260">
        <v>74.32996</v>
      </c>
      <c r="L949" s="260">
        <v>127.02878</v>
      </c>
      <c r="M949" s="261">
        <f t="shared" si="59"/>
        <v>0.70898490998784336</v>
      </c>
    </row>
    <row r="950" spans="1:13" x14ac:dyDescent="0.25">
      <c r="A950" s="259" t="s">
        <v>180</v>
      </c>
      <c r="B950" s="259" t="s">
        <v>249</v>
      </c>
      <c r="C950" s="260">
        <v>6.8204000000000002</v>
      </c>
      <c r="D950" s="260">
        <v>0</v>
      </c>
      <c r="E950" s="261">
        <f t="shared" si="56"/>
        <v>-1</v>
      </c>
      <c r="F950" s="260">
        <v>6.8277799999999997</v>
      </c>
      <c r="G950" s="260">
        <v>16.336379999999998</v>
      </c>
      <c r="H950" s="261">
        <f t="shared" si="57"/>
        <v>1.3926342090694193</v>
      </c>
      <c r="I950" s="260">
        <v>52.07452</v>
      </c>
      <c r="J950" s="261">
        <f t="shared" si="58"/>
        <v>-0.68628841898110626</v>
      </c>
      <c r="K950" s="260">
        <v>6.8277799999999997</v>
      </c>
      <c r="L950" s="260">
        <v>16.336379999999998</v>
      </c>
      <c r="M950" s="261">
        <f t="shared" si="59"/>
        <v>1.3926342090694193</v>
      </c>
    </row>
    <row r="951" spans="1:13" x14ac:dyDescent="0.25">
      <c r="A951" s="259" t="s">
        <v>180</v>
      </c>
      <c r="B951" s="259" t="s">
        <v>204</v>
      </c>
      <c r="C951" s="260">
        <v>0</v>
      </c>
      <c r="D951" s="260">
        <v>0</v>
      </c>
      <c r="E951" s="261" t="str">
        <f t="shared" si="56"/>
        <v/>
      </c>
      <c r="F951" s="260">
        <v>48.258310000000002</v>
      </c>
      <c r="G951" s="260">
        <v>153.61042</v>
      </c>
      <c r="H951" s="261">
        <f t="shared" si="57"/>
        <v>2.1830874309523063</v>
      </c>
      <c r="I951" s="260">
        <v>117.37559</v>
      </c>
      <c r="J951" s="261">
        <f t="shared" si="58"/>
        <v>0.30870839499081537</v>
      </c>
      <c r="K951" s="260">
        <v>48.258310000000002</v>
      </c>
      <c r="L951" s="260">
        <v>153.61042</v>
      </c>
      <c r="M951" s="261">
        <f t="shared" si="59"/>
        <v>2.1830874309523063</v>
      </c>
    </row>
    <row r="952" spans="1:13" x14ac:dyDescent="0.25">
      <c r="A952" s="259" t="s">
        <v>180</v>
      </c>
      <c r="B952" s="259" t="s">
        <v>208</v>
      </c>
      <c r="C952" s="260">
        <v>8.5313700000000008</v>
      </c>
      <c r="D952" s="260">
        <v>9.9799999999999993E-3</v>
      </c>
      <c r="E952" s="261">
        <f t="shared" si="56"/>
        <v>-0.99883019960451835</v>
      </c>
      <c r="F952" s="260">
        <v>376.32326</v>
      </c>
      <c r="G952" s="260">
        <v>297.83882999999997</v>
      </c>
      <c r="H952" s="261">
        <f t="shared" si="57"/>
        <v>-0.20855588357732668</v>
      </c>
      <c r="I952" s="260">
        <v>226.84788</v>
      </c>
      <c r="J952" s="261">
        <f t="shared" si="58"/>
        <v>0.31294517718217141</v>
      </c>
      <c r="K952" s="260">
        <v>376.32326</v>
      </c>
      <c r="L952" s="260">
        <v>297.83882999999997</v>
      </c>
      <c r="M952" s="261">
        <f t="shared" si="59"/>
        <v>-0.20855588357732668</v>
      </c>
    </row>
    <row r="953" spans="1:13" x14ac:dyDescent="0.25">
      <c r="A953" s="259" t="s">
        <v>180</v>
      </c>
      <c r="B953" s="259" t="s">
        <v>290</v>
      </c>
      <c r="C953" s="260">
        <v>4.8</v>
      </c>
      <c r="D953" s="260">
        <v>21.117229999999999</v>
      </c>
      <c r="E953" s="261">
        <f t="shared" si="56"/>
        <v>3.3994229166666665</v>
      </c>
      <c r="F953" s="260">
        <v>25.8</v>
      </c>
      <c r="G953" s="260">
        <v>86.033230000000003</v>
      </c>
      <c r="H953" s="261">
        <f t="shared" si="57"/>
        <v>2.3346213178294573</v>
      </c>
      <c r="I953" s="260">
        <v>27.105</v>
      </c>
      <c r="J953" s="261">
        <f t="shared" si="58"/>
        <v>2.1740723113816638</v>
      </c>
      <c r="K953" s="260">
        <v>25.8</v>
      </c>
      <c r="L953" s="260">
        <v>86.033230000000003</v>
      </c>
      <c r="M953" s="261">
        <f t="shared" si="59"/>
        <v>2.3346213178294573</v>
      </c>
    </row>
    <row r="954" spans="1:13" x14ac:dyDescent="0.25">
      <c r="A954" s="259" t="s">
        <v>180</v>
      </c>
      <c r="B954" s="259" t="s">
        <v>227</v>
      </c>
      <c r="C954" s="260">
        <v>0</v>
      </c>
      <c r="D954" s="260">
        <v>0</v>
      </c>
      <c r="E954" s="261" t="str">
        <f t="shared" si="56"/>
        <v/>
      </c>
      <c r="F954" s="260">
        <v>60.515830000000001</v>
      </c>
      <c r="G954" s="260">
        <v>47.625010000000003</v>
      </c>
      <c r="H954" s="261">
        <f t="shared" si="57"/>
        <v>-0.213015668792777</v>
      </c>
      <c r="I954" s="260">
        <v>12.77176</v>
      </c>
      <c r="J954" s="261">
        <f t="shared" si="58"/>
        <v>2.7289308599597866</v>
      </c>
      <c r="K954" s="260">
        <v>60.515830000000001</v>
      </c>
      <c r="L954" s="260">
        <v>47.625010000000003</v>
      </c>
      <c r="M954" s="261">
        <f t="shared" si="59"/>
        <v>-0.213015668792777</v>
      </c>
    </row>
    <row r="955" spans="1:13" x14ac:dyDescent="0.25">
      <c r="A955" s="259" t="s">
        <v>180</v>
      </c>
      <c r="B955" s="259" t="s">
        <v>221</v>
      </c>
      <c r="C955" s="260">
        <v>0</v>
      </c>
      <c r="D955" s="260">
        <v>20.042809999999999</v>
      </c>
      <c r="E955" s="261" t="str">
        <f t="shared" si="56"/>
        <v/>
      </c>
      <c r="F955" s="260">
        <v>174.43147999999999</v>
      </c>
      <c r="G955" s="260">
        <v>189.68082999999999</v>
      </c>
      <c r="H955" s="261">
        <f t="shared" si="57"/>
        <v>8.7423153206061199E-2</v>
      </c>
      <c r="I955" s="260">
        <v>165.10446999999999</v>
      </c>
      <c r="J955" s="261">
        <f t="shared" si="58"/>
        <v>0.14885338961446659</v>
      </c>
      <c r="K955" s="260">
        <v>174.43147999999999</v>
      </c>
      <c r="L955" s="260">
        <v>189.68082999999999</v>
      </c>
      <c r="M955" s="261">
        <f t="shared" si="59"/>
        <v>8.7423153206061199E-2</v>
      </c>
    </row>
    <row r="956" spans="1:13" x14ac:dyDescent="0.25">
      <c r="A956" s="259" t="s">
        <v>180</v>
      </c>
      <c r="B956" s="259" t="s">
        <v>202</v>
      </c>
      <c r="C956" s="260">
        <v>0</v>
      </c>
      <c r="D956" s="260">
        <v>2.3707500000000001</v>
      </c>
      <c r="E956" s="261" t="str">
        <f t="shared" si="56"/>
        <v/>
      </c>
      <c r="F956" s="260">
        <v>698.40319999999997</v>
      </c>
      <c r="G956" s="260">
        <v>603.16822999999999</v>
      </c>
      <c r="H956" s="261">
        <f t="shared" si="57"/>
        <v>-0.13636101610072804</v>
      </c>
      <c r="I956" s="260">
        <v>234.21605</v>
      </c>
      <c r="J956" s="261">
        <f t="shared" si="58"/>
        <v>1.5752642912387942</v>
      </c>
      <c r="K956" s="260">
        <v>698.40319999999997</v>
      </c>
      <c r="L956" s="260">
        <v>603.16822999999999</v>
      </c>
      <c r="M956" s="261">
        <f t="shared" si="59"/>
        <v>-0.13636101610072804</v>
      </c>
    </row>
    <row r="957" spans="1:13" x14ac:dyDescent="0.25">
      <c r="A957" s="259" t="s">
        <v>180</v>
      </c>
      <c r="B957" s="259" t="s">
        <v>348</v>
      </c>
      <c r="C957" s="260">
        <v>0</v>
      </c>
      <c r="D957" s="260">
        <v>0</v>
      </c>
      <c r="E957" s="261" t="str">
        <f t="shared" si="56"/>
        <v/>
      </c>
      <c r="F957" s="260">
        <v>2.34002</v>
      </c>
      <c r="G957" s="260">
        <v>0</v>
      </c>
      <c r="H957" s="261">
        <f t="shared" si="57"/>
        <v>-1</v>
      </c>
      <c r="I957" s="260">
        <v>0</v>
      </c>
      <c r="J957" s="261" t="str">
        <f t="shared" si="58"/>
        <v/>
      </c>
      <c r="K957" s="260">
        <v>2.34002</v>
      </c>
      <c r="L957" s="260">
        <v>0</v>
      </c>
      <c r="M957" s="261">
        <f t="shared" si="59"/>
        <v>-1</v>
      </c>
    </row>
    <row r="958" spans="1:13" x14ac:dyDescent="0.25">
      <c r="A958" s="259" t="s">
        <v>180</v>
      </c>
      <c r="B958" s="259" t="s">
        <v>293</v>
      </c>
      <c r="C958" s="260">
        <v>0</v>
      </c>
      <c r="D958" s="260">
        <v>0</v>
      </c>
      <c r="E958" s="261" t="str">
        <f t="shared" si="56"/>
        <v/>
      </c>
      <c r="F958" s="260">
        <v>0</v>
      </c>
      <c r="G958" s="260">
        <v>0</v>
      </c>
      <c r="H958" s="261" t="str">
        <f t="shared" si="57"/>
        <v/>
      </c>
      <c r="I958" s="260">
        <v>0.96075999999999995</v>
      </c>
      <c r="J958" s="261">
        <f t="shared" si="58"/>
        <v>-1</v>
      </c>
      <c r="K958" s="260">
        <v>0</v>
      </c>
      <c r="L958" s="260">
        <v>0</v>
      </c>
      <c r="M958" s="261" t="str">
        <f t="shared" si="59"/>
        <v/>
      </c>
    </row>
    <row r="959" spans="1:13" x14ac:dyDescent="0.25">
      <c r="A959" s="259" t="s">
        <v>180</v>
      </c>
      <c r="B959" s="259" t="s">
        <v>306</v>
      </c>
      <c r="C959" s="260">
        <v>0</v>
      </c>
      <c r="D959" s="260">
        <v>0</v>
      </c>
      <c r="E959" s="261" t="str">
        <f t="shared" si="56"/>
        <v/>
      </c>
      <c r="F959" s="260">
        <v>0</v>
      </c>
      <c r="G959" s="260">
        <v>0</v>
      </c>
      <c r="H959" s="261" t="str">
        <f t="shared" si="57"/>
        <v/>
      </c>
      <c r="I959" s="260">
        <v>0</v>
      </c>
      <c r="J959" s="261" t="str">
        <f t="shared" si="58"/>
        <v/>
      </c>
      <c r="K959" s="260">
        <v>0</v>
      </c>
      <c r="L959" s="260">
        <v>0</v>
      </c>
      <c r="M959" s="261" t="str">
        <f t="shared" si="59"/>
        <v/>
      </c>
    </row>
    <row r="960" spans="1:13" x14ac:dyDescent="0.25">
      <c r="A960" s="259" t="s">
        <v>180</v>
      </c>
      <c r="B960" s="259" t="s">
        <v>248</v>
      </c>
      <c r="C960" s="260">
        <v>0</v>
      </c>
      <c r="D960" s="260">
        <v>0</v>
      </c>
      <c r="E960" s="261" t="str">
        <f t="shared" si="56"/>
        <v/>
      </c>
      <c r="F960" s="260">
        <v>5.8490000000000002</v>
      </c>
      <c r="G960" s="260">
        <v>0</v>
      </c>
      <c r="H960" s="261">
        <f t="shared" si="57"/>
        <v>-1</v>
      </c>
      <c r="I960" s="260">
        <v>78.25009</v>
      </c>
      <c r="J960" s="261">
        <f t="shared" si="58"/>
        <v>-1</v>
      </c>
      <c r="K960" s="260">
        <v>5.8490000000000002</v>
      </c>
      <c r="L960" s="260">
        <v>0</v>
      </c>
      <c r="M960" s="261">
        <f t="shared" si="59"/>
        <v>-1</v>
      </c>
    </row>
    <row r="961" spans="1:13" x14ac:dyDescent="0.25">
      <c r="A961" s="259" t="s">
        <v>180</v>
      </c>
      <c r="B961" s="259" t="s">
        <v>353</v>
      </c>
      <c r="C961" s="260">
        <v>0</v>
      </c>
      <c r="D961" s="260">
        <v>0</v>
      </c>
      <c r="E961" s="261" t="str">
        <f t="shared" si="56"/>
        <v/>
      </c>
      <c r="F961" s="260">
        <v>0</v>
      </c>
      <c r="G961" s="260">
        <v>0</v>
      </c>
      <c r="H961" s="261" t="str">
        <f t="shared" si="57"/>
        <v/>
      </c>
      <c r="I961" s="260">
        <v>0</v>
      </c>
      <c r="J961" s="261" t="str">
        <f t="shared" si="58"/>
        <v/>
      </c>
      <c r="K961" s="260">
        <v>0</v>
      </c>
      <c r="L961" s="260">
        <v>0</v>
      </c>
      <c r="M961" s="261" t="str">
        <f t="shared" si="59"/>
        <v/>
      </c>
    </row>
    <row r="962" spans="1:13" x14ac:dyDescent="0.25">
      <c r="A962" s="259" t="s">
        <v>180</v>
      </c>
      <c r="B962" s="259" t="s">
        <v>301</v>
      </c>
      <c r="C962" s="260">
        <v>0</v>
      </c>
      <c r="D962" s="260">
        <v>0</v>
      </c>
      <c r="E962" s="261" t="str">
        <f t="shared" si="56"/>
        <v/>
      </c>
      <c r="F962" s="260">
        <v>2.3017300000000001</v>
      </c>
      <c r="G962" s="260">
        <v>1.4218599999999999</v>
      </c>
      <c r="H962" s="261">
        <f t="shared" si="57"/>
        <v>-0.38226464441963226</v>
      </c>
      <c r="I962" s="260">
        <v>6.1497299999999999</v>
      </c>
      <c r="J962" s="261">
        <f t="shared" si="58"/>
        <v>-0.7687931014857563</v>
      </c>
      <c r="K962" s="260">
        <v>2.3017300000000001</v>
      </c>
      <c r="L962" s="260">
        <v>1.4218599999999999</v>
      </c>
      <c r="M962" s="261">
        <f t="shared" si="59"/>
        <v>-0.38226464441963226</v>
      </c>
    </row>
    <row r="963" spans="1:13" x14ac:dyDescent="0.25">
      <c r="A963" s="259" t="s">
        <v>180</v>
      </c>
      <c r="B963" s="259" t="s">
        <v>243</v>
      </c>
      <c r="C963" s="260">
        <v>0.18214</v>
      </c>
      <c r="D963" s="260">
        <v>0.10509</v>
      </c>
      <c r="E963" s="261">
        <f t="shared" si="56"/>
        <v>-0.42302624354891838</v>
      </c>
      <c r="F963" s="260">
        <v>32.240340000000003</v>
      </c>
      <c r="G963" s="260">
        <v>133.95463000000001</v>
      </c>
      <c r="H963" s="261">
        <f t="shared" si="57"/>
        <v>3.15487646842434</v>
      </c>
      <c r="I963" s="260">
        <v>461.20690999999999</v>
      </c>
      <c r="J963" s="261">
        <f t="shared" si="58"/>
        <v>-0.70955632473069408</v>
      </c>
      <c r="K963" s="260">
        <v>32.240340000000003</v>
      </c>
      <c r="L963" s="260">
        <v>133.95463000000001</v>
      </c>
      <c r="M963" s="261">
        <f t="shared" si="59"/>
        <v>3.15487646842434</v>
      </c>
    </row>
    <row r="964" spans="1:13" x14ac:dyDescent="0.25">
      <c r="A964" s="259" t="s">
        <v>180</v>
      </c>
      <c r="B964" s="259" t="s">
        <v>304</v>
      </c>
      <c r="C964" s="260">
        <v>9.9852699999999999</v>
      </c>
      <c r="D964" s="260">
        <v>0</v>
      </c>
      <c r="E964" s="261">
        <f t="shared" ref="E964:E1027" si="60">IF(C964=0,"",(D964/C964-1))</f>
        <v>-1</v>
      </c>
      <c r="F964" s="260">
        <v>64.357690000000005</v>
      </c>
      <c r="G964" s="260">
        <v>34.927770000000002</v>
      </c>
      <c r="H964" s="261">
        <f t="shared" ref="H964:H1027" si="61">IF(F964=0,"",(G964/F964-1))</f>
        <v>-0.45728676712914962</v>
      </c>
      <c r="I964" s="260">
        <v>50.200650000000003</v>
      </c>
      <c r="J964" s="261">
        <f t="shared" ref="J964:J1027" si="62">IF(I964=0,"",(G964/I964-1))</f>
        <v>-0.30423669813040266</v>
      </c>
      <c r="K964" s="260">
        <v>64.357690000000005</v>
      </c>
      <c r="L964" s="260">
        <v>34.927770000000002</v>
      </c>
      <c r="M964" s="261">
        <f t="shared" ref="M964:M1027" si="63">IF(K964=0,"",(L964/K964-1))</f>
        <v>-0.45728676712914962</v>
      </c>
    </row>
    <row r="965" spans="1:13" x14ac:dyDescent="0.25">
      <c r="A965" s="259" t="s">
        <v>180</v>
      </c>
      <c r="B965" s="259" t="s">
        <v>256</v>
      </c>
      <c r="C965" s="260">
        <v>2.4590000000000001E-2</v>
      </c>
      <c r="D965" s="260">
        <v>20.83905</v>
      </c>
      <c r="E965" s="261">
        <f t="shared" si="60"/>
        <v>846.46034973566486</v>
      </c>
      <c r="F965" s="260">
        <v>71.486699999999999</v>
      </c>
      <c r="G965" s="260">
        <v>104.55509000000001</v>
      </c>
      <c r="H965" s="261">
        <f t="shared" si="61"/>
        <v>0.4625810115727822</v>
      </c>
      <c r="I965" s="260">
        <v>56.313679999999998</v>
      </c>
      <c r="J965" s="261">
        <f t="shared" si="62"/>
        <v>0.85665525676887055</v>
      </c>
      <c r="K965" s="260">
        <v>71.486699999999999</v>
      </c>
      <c r="L965" s="260">
        <v>104.55509000000001</v>
      </c>
      <c r="M965" s="261">
        <f t="shared" si="63"/>
        <v>0.4625810115727822</v>
      </c>
    </row>
    <row r="966" spans="1:13" x14ac:dyDescent="0.25">
      <c r="A966" s="259" t="s">
        <v>180</v>
      </c>
      <c r="B966" s="259" t="s">
        <v>232</v>
      </c>
      <c r="C966" s="260">
        <v>1.274</v>
      </c>
      <c r="D966" s="260">
        <v>2.6182799999999999</v>
      </c>
      <c r="E966" s="261">
        <f t="shared" si="60"/>
        <v>1.0551648351648351</v>
      </c>
      <c r="F966" s="260">
        <v>59.911830000000002</v>
      </c>
      <c r="G966" s="260">
        <v>56.54327</v>
      </c>
      <c r="H966" s="261">
        <f t="shared" si="61"/>
        <v>-5.6225289729924799E-2</v>
      </c>
      <c r="I966" s="260">
        <v>69.571020000000004</v>
      </c>
      <c r="J966" s="261">
        <f t="shared" si="62"/>
        <v>-0.18725828656817167</v>
      </c>
      <c r="K966" s="260">
        <v>59.911830000000002</v>
      </c>
      <c r="L966" s="260">
        <v>56.54327</v>
      </c>
      <c r="M966" s="261">
        <f t="shared" si="63"/>
        <v>-5.6225289729924799E-2</v>
      </c>
    </row>
    <row r="967" spans="1:13" x14ac:dyDescent="0.25">
      <c r="A967" s="259" t="s">
        <v>180</v>
      </c>
      <c r="B967" s="259" t="s">
        <v>296</v>
      </c>
      <c r="C967" s="260">
        <v>0</v>
      </c>
      <c r="D967" s="260">
        <v>0</v>
      </c>
      <c r="E967" s="261" t="str">
        <f t="shared" si="60"/>
        <v/>
      </c>
      <c r="F967" s="260">
        <v>1.14202</v>
      </c>
      <c r="G967" s="260">
        <v>1.6076900000000001</v>
      </c>
      <c r="H967" s="261">
        <f t="shared" si="61"/>
        <v>0.40775993415176615</v>
      </c>
      <c r="I967" s="260">
        <v>4.8656100000000002</v>
      </c>
      <c r="J967" s="261">
        <f t="shared" si="62"/>
        <v>-0.66958099806601845</v>
      </c>
      <c r="K967" s="260">
        <v>1.14202</v>
      </c>
      <c r="L967" s="260">
        <v>1.6076900000000001</v>
      </c>
      <c r="M967" s="261">
        <f t="shared" si="63"/>
        <v>0.40775993415176615</v>
      </c>
    </row>
    <row r="968" spans="1:13" x14ac:dyDescent="0.25">
      <c r="A968" s="259" t="s">
        <v>180</v>
      </c>
      <c r="B968" s="259" t="s">
        <v>242</v>
      </c>
      <c r="C968" s="260">
        <v>0</v>
      </c>
      <c r="D968" s="260">
        <v>0</v>
      </c>
      <c r="E968" s="261" t="str">
        <f t="shared" si="60"/>
        <v/>
      </c>
      <c r="F968" s="260">
        <v>0.32168000000000002</v>
      </c>
      <c r="G968" s="260">
        <v>8.8462200000000006</v>
      </c>
      <c r="H968" s="261">
        <f t="shared" si="61"/>
        <v>26.50006217358866</v>
      </c>
      <c r="I968" s="260">
        <v>68.475290000000001</v>
      </c>
      <c r="J968" s="261">
        <f t="shared" si="62"/>
        <v>-0.87081150003161722</v>
      </c>
      <c r="K968" s="260">
        <v>0.32168000000000002</v>
      </c>
      <c r="L968" s="260">
        <v>8.8462200000000006</v>
      </c>
      <c r="M968" s="261">
        <f t="shared" si="63"/>
        <v>26.50006217358866</v>
      </c>
    </row>
    <row r="969" spans="1:13" x14ac:dyDescent="0.25">
      <c r="A969" s="259" t="s">
        <v>180</v>
      </c>
      <c r="B969" s="259" t="s">
        <v>329</v>
      </c>
      <c r="C969" s="260">
        <v>0</v>
      </c>
      <c r="D969" s="260">
        <v>0</v>
      </c>
      <c r="E969" s="261" t="str">
        <f t="shared" si="60"/>
        <v/>
      </c>
      <c r="F969" s="260">
        <v>4.2000000000000003E-2</v>
      </c>
      <c r="G969" s="260">
        <v>0</v>
      </c>
      <c r="H969" s="261">
        <f t="shared" si="61"/>
        <v>-1</v>
      </c>
      <c r="I969" s="260">
        <v>0</v>
      </c>
      <c r="J969" s="261" t="str">
        <f t="shared" si="62"/>
        <v/>
      </c>
      <c r="K969" s="260">
        <v>4.2000000000000003E-2</v>
      </c>
      <c r="L969" s="260">
        <v>0</v>
      </c>
      <c r="M969" s="261">
        <f t="shared" si="63"/>
        <v>-1</v>
      </c>
    </row>
    <row r="970" spans="1:13" x14ac:dyDescent="0.25">
      <c r="A970" s="259" t="s">
        <v>180</v>
      </c>
      <c r="B970" s="259" t="s">
        <v>313</v>
      </c>
      <c r="C970" s="260">
        <v>0</v>
      </c>
      <c r="D970" s="260">
        <v>0</v>
      </c>
      <c r="E970" s="261" t="str">
        <f t="shared" si="60"/>
        <v/>
      </c>
      <c r="F970" s="260">
        <v>1.4499500000000001</v>
      </c>
      <c r="G970" s="260">
        <v>0</v>
      </c>
      <c r="H970" s="261">
        <f t="shared" si="61"/>
        <v>-1</v>
      </c>
      <c r="I970" s="260">
        <v>2.8225600000000002</v>
      </c>
      <c r="J970" s="261">
        <f t="shared" si="62"/>
        <v>-1</v>
      </c>
      <c r="K970" s="260">
        <v>1.4499500000000001</v>
      </c>
      <c r="L970" s="260">
        <v>0</v>
      </c>
      <c r="M970" s="261">
        <f t="shared" si="63"/>
        <v>-1</v>
      </c>
    </row>
    <row r="971" spans="1:13" x14ac:dyDescent="0.25">
      <c r="A971" s="259" t="s">
        <v>180</v>
      </c>
      <c r="B971" s="259" t="s">
        <v>366</v>
      </c>
      <c r="C971" s="260">
        <v>0</v>
      </c>
      <c r="D971" s="260">
        <v>0</v>
      </c>
      <c r="E971" s="261" t="str">
        <f t="shared" si="60"/>
        <v/>
      </c>
      <c r="F971" s="260">
        <v>0</v>
      </c>
      <c r="G971" s="260">
        <v>0</v>
      </c>
      <c r="H971" s="261" t="str">
        <f t="shared" si="61"/>
        <v/>
      </c>
      <c r="I971" s="260">
        <v>0</v>
      </c>
      <c r="J971" s="261" t="str">
        <f t="shared" si="62"/>
        <v/>
      </c>
      <c r="K971" s="260">
        <v>0</v>
      </c>
      <c r="L971" s="260">
        <v>0</v>
      </c>
      <c r="M971" s="261" t="str">
        <f t="shared" si="63"/>
        <v/>
      </c>
    </row>
    <row r="972" spans="1:13" x14ac:dyDescent="0.25">
      <c r="A972" s="259" t="s">
        <v>180</v>
      </c>
      <c r="B972" s="259" t="s">
        <v>308</v>
      </c>
      <c r="C972" s="260">
        <v>0</v>
      </c>
      <c r="D972" s="260">
        <v>0</v>
      </c>
      <c r="E972" s="261" t="str">
        <f t="shared" si="60"/>
        <v/>
      </c>
      <c r="F972" s="260">
        <v>9.3219999999999997E-2</v>
      </c>
      <c r="G972" s="260">
        <v>0.21554000000000001</v>
      </c>
      <c r="H972" s="261">
        <f t="shared" si="61"/>
        <v>1.3121647715082601</v>
      </c>
      <c r="I972" s="260">
        <v>1.2949600000000001</v>
      </c>
      <c r="J972" s="261">
        <f t="shared" si="62"/>
        <v>-0.83355470439241364</v>
      </c>
      <c r="K972" s="260">
        <v>9.3219999999999997E-2</v>
      </c>
      <c r="L972" s="260">
        <v>0.21554000000000001</v>
      </c>
      <c r="M972" s="261">
        <f t="shared" si="63"/>
        <v>1.3121647715082601</v>
      </c>
    </row>
    <row r="973" spans="1:13" x14ac:dyDescent="0.25">
      <c r="A973" s="259" t="s">
        <v>180</v>
      </c>
      <c r="B973" s="259" t="s">
        <v>309</v>
      </c>
      <c r="C973" s="260">
        <v>0</v>
      </c>
      <c r="D973" s="260">
        <v>0</v>
      </c>
      <c r="E973" s="261" t="str">
        <f t="shared" si="60"/>
        <v/>
      </c>
      <c r="F973" s="260">
        <v>3.2615500000000002</v>
      </c>
      <c r="G973" s="260">
        <v>6.27318</v>
      </c>
      <c r="H973" s="261">
        <f t="shared" si="61"/>
        <v>0.92337385598871702</v>
      </c>
      <c r="I973" s="260">
        <v>1.2434499999999999</v>
      </c>
      <c r="J973" s="261">
        <f t="shared" si="62"/>
        <v>4.0449796935944349</v>
      </c>
      <c r="K973" s="260">
        <v>3.2615500000000002</v>
      </c>
      <c r="L973" s="260">
        <v>6.27318</v>
      </c>
      <c r="M973" s="261">
        <f t="shared" si="63"/>
        <v>0.92337385598871702</v>
      </c>
    </row>
    <row r="974" spans="1:13" x14ac:dyDescent="0.25">
      <c r="A974" s="259" t="s">
        <v>180</v>
      </c>
      <c r="B974" s="259" t="s">
        <v>270</v>
      </c>
      <c r="C974" s="260">
        <v>3.8060100000000001</v>
      </c>
      <c r="D974" s="260">
        <v>5.9561099999999998</v>
      </c>
      <c r="E974" s="261">
        <f t="shared" si="60"/>
        <v>0.56492232022511746</v>
      </c>
      <c r="F974" s="260">
        <v>131.29411999999999</v>
      </c>
      <c r="G974" s="260">
        <v>204.87658999999999</v>
      </c>
      <c r="H974" s="261">
        <f t="shared" si="61"/>
        <v>0.5604399496336927</v>
      </c>
      <c r="I974" s="260">
        <v>101.48081999999999</v>
      </c>
      <c r="J974" s="261">
        <f t="shared" si="62"/>
        <v>1.0188700682552625</v>
      </c>
      <c r="K974" s="260">
        <v>131.29411999999999</v>
      </c>
      <c r="L974" s="260">
        <v>204.87658999999999</v>
      </c>
      <c r="M974" s="261">
        <f t="shared" si="63"/>
        <v>0.5604399496336927</v>
      </c>
    </row>
    <row r="975" spans="1:13" x14ac:dyDescent="0.25">
      <c r="A975" s="259" t="s">
        <v>180</v>
      </c>
      <c r="B975" s="259" t="s">
        <v>326</v>
      </c>
      <c r="C975" s="260">
        <v>0</v>
      </c>
      <c r="D975" s="260">
        <v>0</v>
      </c>
      <c r="E975" s="261" t="str">
        <f t="shared" si="60"/>
        <v/>
      </c>
      <c r="F975" s="260">
        <v>0</v>
      </c>
      <c r="G975" s="260">
        <v>0</v>
      </c>
      <c r="H975" s="261" t="str">
        <f t="shared" si="61"/>
        <v/>
      </c>
      <c r="I975" s="260">
        <v>0</v>
      </c>
      <c r="J975" s="261" t="str">
        <f t="shared" si="62"/>
        <v/>
      </c>
      <c r="K975" s="260">
        <v>0</v>
      </c>
      <c r="L975" s="260">
        <v>0</v>
      </c>
      <c r="M975" s="261" t="str">
        <f t="shared" si="63"/>
        <v/>
      </c>
    </row>
    <row r="976" spans="1:13" x14ac:dyDescent="0.25">
      <c r="A976" s="259" t="s">
        <v>180</v>
      </c>
      <c r="B976" s="259" t="s">
        <v>298</v>
      </c>
      <c r="C976" s="260">
        <v>1.7860000000000001E-2</v>
      </c>
      <c r="D976" s="260">
        <v>3.7629999999999997E-2</v>
      </c>
      <c r="E976" s="261">
        <f t="shared" si="60"/>
        <v>1.1069428891377378</v>
      </c>
      <c r="F976" s="260">
        <v>0.60404000000000002</v>
      </c>
      <c r="G976" s="260">
        <v>1.0170699999999999</v>
      </c>
      <c r="H976" s="261">
        <f t="shared" si="61"/>
        <v>0.68377921991921053</v>
      </c>
      <c r="I976" s="260">
        <v>1.5481</v>
      </c>
      <c r="J976" s="261">
        <f t="shared" si="62"/>
        <v>-0.34302047671339064</v>
      </c>
      <c r="K976" s="260">
        <v>0.60404000000000002</v>
      </c>
      <c r="L976" s="260">
        <v>1.0170699999999999</v>
      </c>
      <c r="M976" s="261">
        <f t="shared" si="63"/>
        <v>0.68377921991921053</v>
      </c>
    </row>
    <row r="977" spans="1:13" x14ac:dyDescent="0.25">
      <c r="A977" s="259" t="s">
        <v>180</v>
      </c>
      <c r="B977" s="259" t="s">
        <v>265</v>
      </c>
      <c r="C977" s="260">
        <v>0</v>
      </c>
      <c r="D977" s="260">
        <v>0</v>
      </c>
      <c r="E977" s="261" t="str">
        <f t="shared" si="60"/>
        <v/>
      </c>
      <c r="F977" s="260">
        <v>100.80212</v>
      </c>
      <c r="G977" s="260">
        <v>10.949170000000001</v>
      </c>
      <c r="H977" s="261">
        <f t="shared" si="61"/>
        <v>-0.89137956622340875</v>
      </c>
      <c r="I977" s="260">
        <v>23.12527</v>
      </c>
      <c r="J977" s="261">
        <f t="shared" si="62"/>
        <v>-0.52652790648498371</v>
      </c>
      <c r="K977" s="260">
        <v>100.80212</v>
      </c>
      <c r="L977" s="260">
        <v>10.949170000000001</v>
      </c>
      <c r="M977" s="261">
        <f t="shared" si="63"/>
        <v>-0.89137956622340875</v>
      </c>
    </row>
    <row r="978" spans="1:13" x14ac:dyDescent="0.25">
      <c r="A978" s="259" t="s">
        <v>180</v>
      </c>
      <c r="B978" s="259" t="s">
        <v>231</v>
      </c>
      <c r="C978" s="260">
        <v>0.16191</v>
      </c>
      <c r="D978" s="260">
        <v>3.2494800000000001</v>
      </c>
      <c r="E978" s="261">
        <f t="shared" si="60"/>
        <v>19.069668334259774</v>
      </c>
      <c r="F978" s="260">
        <v>151.75611000000001</v>
      </c>
      <c r="G978" s="260">
        <v>149.00514999999999</v>
      </c>
      <c r="H978" s="261">
        <f t="shared" si="61"/>
        <v>-1.8127507353740246E-2</v>
      </c>
      <c r="I978" s="260">
        <v>597.89954</v>
      </c>
      <c r="J978" s="261">
        <f t="shared" si="62"/>
        <v>-0.75078564201604836</v>
      </c>
      <c r="K978" s="260">
        <v>151.75611000000001</v>
      </c>
      <c r="L978" s="260">
        <v>149.00514999999999</v>
      </c>
      <c r="M978" s="261">
        <f t="shared" si="63"/>
        <v>-1.8127507353740246E-2</v>
      </c>
    </row>
    <row r="979" spans="1:13" x14ac:dyDescent="0.25">
      <c r="A979" s="259" t="s">
        <v>180</v>
      </c>
      <c r="B979" s="259" t="s">
        <v>362</v>
      </c>
      <c r="C979" s="260">
        <v>0</v>
      </c>
      <c r="D979" s="260">
        <v>0</v>
      </c>
      <c r="E979" s="261" t="str">
        <f t="shared" si="60"/>
        <v/>
      </c>
      <c r="F979" s="260">
        <v>43.913400000000003</v>
      </c>
      <c r="G979" s="260">
        <v>2.3546100000000001</v>
      </c>
      <c r="H979" s="261">
        <f t="shared" si="61"/>
        <v>-0.94638060364262389</v>
      </c>
      <c r="I979" s="260">
        <v>0</v>
      </c>
      <c r="J979" s="261" t="str">
        <f t="shared" si="62"/>
        <v/>
      </c>
      <c r="K979" s="260">
        <v>43.913400000000003</v>
      </c>
      <c r="L979" s="260">
        <v>2.3546100000000001</v>
      </c>
      <c r="M979" s="261">
        <f t="shared" si="63"/>
        <v>-0.94638060364262389</v>
      </c>
    </row>
    <row r="980" spans="1:13" x14ac:dyDescent="0.25">
      <c r="A980" s="259" t="s">
        <v>180</v>
      </c>
      <c r="B980" s="259" t="s">
        <v>385</v>
      </c>
      <c r="C980" s="260">
        <v>0</v>
      </c>
      <c r="D980" s="260">
        <v>0</v>
      </c>
      <c r="E980" s="261" t="str">
        <f t="shared" si="60"/>
        <v/>
      </c>
      <c r="F980" s="260">
        <v>0</v>
      </c>
      <c r="G980" s="260">
        <v>0</v>
      </c>
      <c r="H980" s="261" t="str">
        <f t="shared" si="61"/>
        <v/>
      </c>
      <c r="I980" s="260">
        <v>0</v>
      </c>
      <c r="J980" s="261" t="str">
        <f t="shared" si="62"/>
        <v/>
      </c>
      <c r="K980" s="260">
        <v>0</v>
      </c>
      <c r="L980" s="260">
        <v>0</v>
      </c>
      <c r="M980" s="261" t="str">
        <f t="shared" si="63"/>
        <v/>
      </c>
    </row>
    <row r="981" spans="1:13" x14ac:dyDescent="0.25">
      <c r="A981" s="259" t="s">
        <v>180</v>
      </c>
      <c r="B981" s="259" t="s">
        <v>510</v>
      </c>
      <c r="C981" s="260">
        <v>0</v>
      </c>
      <c r="D981" s="260">
        <v>0</v>
      </c>
      <c r="E981" s="261" t="str">
        <f t="shared" si="60"/>
        <v/>
      </c>
      <c r="F981" s="260">
        <v>0</v>
      </c>
      <c r="G981" s="260">
        <v>0</v>
      </c>
      <c r="H981" s="261" t="str">
        <f t="shared" si="61"/>
        <v/>
      </c>
      <c r="I981" s="260">
        <v>0</v>
      </c>
      <c r="J981" s="261" t="str">
        <f t="shared" si="62"/>
        <v/>
      </c>
      <c r="K981" s="260">
        <v>0</v>
      </c>
      <c r="L981" s="260">
        <v>0</v>
      </c>
      <c r="M981" s="261" t="str">
        <f t="shared" si="63"/>
        <v/>
      </c>
    </row>
    <row r="982" spans="1:13" x14ac:dyDescent="0.25">
      <c r="A982" s="259" t="s">
        <v>180</v>
      </c>
      <c r="B982" s="259" t="s">
        <v>258</v>
      </c>
      <c r="C982" s="260">
        <v>0</v>
      </c>
      <c r="D982" s="260">
        <v>0</v>
      </c>
      <c r="E982" s="261" t="str">
        <f t="shared" si="60"/>
        <v/>
      </c>
      <c r="F982" s="260">
        <v>43.81109</v>
      </c>
      <c r="G982" s="260">
        <v>0.96289000000000002</v>
      </c>
      <c r="H982" s="261">
        <f t="shared" si="61"/>
        <v>-0.97802177485198383</v>
      </c>
      <c r="I982" s="260">
        <v>1.6559999999999998E-2</v>
      </c>
      <c r="J982" s="261">
        <f t="shared" si="62"/>
        <v>57.145531400966192</v>
      </c>
      <c r="K982" s="260">
        <v>43.81109</v>
      </c>
      <c r="L982" s="260">
        <v>0.96289000000000002</v>
      </c>
      <c r="M982" s="261">
        <f t="shared" si="63"/>
        <v>-0.97802177485198383</v>
      </c>
    </row>
    <row r="983" spans="1:13" x14ac:dyDescent="0.25">
      <c r="A983" s="259" t="s">
        <v>180</v>
      </c>
      <c r="B983" s="259" t="s">
        <v>328</v>
      </c>
      <c r="C983" s="260">
        <v>0</v>
      </c>
      <c r="D983" s="260">
        <v>0</v>
      </c>
      <c r="E983" s="261" t="str">
        <f t="shared" si="60"/>
        <v/>
      </c>
      <c r="F983" s="260">
        <v>0</v>
      </c>
      <c r="G983" s="260">
        <v>4.3479999999999998E-2</v>
      </c>
      <c r="H983" s="261" t="str">
        <f t="shared" si="61"/>
        <v/>
      </c>
      <c r="I983" s="260">
        <v>0</v>
      </c>
      <c r="J983" s="261" t="str">
        <f t="shared" si="62"/>
        <v/>
      </c>
      <c r="K983" s="260">
        <v>0</v>
      </c>
      <c r="L983" s="260">
        <v>4.3479999999999998E-2</v>
      </c>
      <c r="M983" s="261" t="str">
        <f t="shared" si="63"/>
        <v/>
      </c>
    </row>
    <row r="984" spans="1:13" x14ac:dyDescent="0.25">
      <c r="A984" s="259" t="s">
        <v>180</v>
      </c>
      <c r="B984" s="259" t="s">
        <v>222</v>
      </c>
      <c r="C984" s="260">
        <v>7.3779599999999999</v>
      </c>
      <c r="D984" s="260">
        <v>0.64251999999999998</v>
      </c>
      <c r="E984" s="261">
        <f t="shared" si="60"/>
        <v>-0.91291359671237038</v>
      </c>
      <c r="F984" s="260">
        <v>153.41121000000001</v>
      </c>
      <c r="G984" s="260">
        <v>56.18929</v>
      </c>
      <c r="H984" s="261">
        <f t="shared" si="61"/>
        <v>-0.63373413194511663</v>
      </c>
      <c r="I984" s="260">
        <v>120.96969</v>
      </c>
      <c r="J984" s="261">
        <f t="shared" si="62"/>
        <v>-0.53550934949076912</v>
      </c>
      <c r="K984" s="260">
        <v>153.41121000000001</v>
      </c>
      <c r="L984" s="260">
        <v>56.18929</v>
      </c>
      <c r="M984" s="261">
        <f t="shared" si="63"/>
        <v>-0.63373413194511663</v>
      </c>
    </row>
    <row r="985" spans="1:13" x14ac:dyDescent="0.25">
      <c r="A985" s="259" t="s">
        <v>180</v>
      </c>
      <c r="B985" s="259" t="s">
        <v>285</v>
      </c>
      <c r="C985" s="260">
        <v>0</v>
      </c>
      <c r="D985" s="260">
        <v>0</v>
      </c>
      <c r="E985" s="261" t="str">
        <f t="shared" si="60"/>
        <v/>
      </c>
      <c r="F985" s="260">
        <v>14.02988</v>
      </c>
      <c r="G985" s="260">
        <v>5.0000000000000001E-3</v>
      </c>
      <c r="H985" s="261">
        <f t="shared" si="61"/>
        <v>-0.99964361776437149</v>
      </c>
      <c r="I985" s="260">
        <v>26.547720000000002</v>
      </c>
      <c r="J985" s="261">
        <f t="shared" si="62"/>
        <v>-0.99981165990902421</v>
      </c>
      <c r="K985" s="260">
        <v>14.02988</v>
      </c>
      <c r="L985" s="260">
        <v>5.0000000000000001E-3</v>
      </c>
      <c r="M985" s="261">
        <f t="shared" si="63"/>
        <v>-0.99964361776437149</v>
      </c>
    </row>
    <row r="986" spans="1:13" x14ac:dyDescent="0.25">
      <c r="A986" s="259" t="s">
        <v>180</v>
      </c>
      <c r="B986" s="259" t="s">
        <v>224</v>
      </c>
      <c r="C986" s="260">
        <v>0</v>
      </c>
      <c r="D986" s="260">
        <v>0.54322000000000004</v>
      </c>
      <c r="E986" s="261" t="str">
        <f t="shared" si="60"/>
        <v/>
      </c>
      <c r="F986" s="260">
        <v>63.550109999999997</v>
      </c>
      <c r="G986" s="260">
        <v>13.7348</v>
      </c>
      <c r="H986" s="261">
        <f t="shared" si="61"/>
        <v>-0.7838744889662661</v>
      </c>
      <c r="I986" s="260">
        <v>156.24340000000001</v>
      </c>
      <c r="J986" s="261">
        <f t="shared" si="62"/>
        <v>-0.91209356683226295</v>
      </c>
      <c r="K986" s="260">
        <v>63.550109999999997</v>
      </c>
      <c r="L986" s="260">
        <v>13.7348</v>
      </c>
      <c r="M986" s="261">
        <f t="shared" si="63"/>
        <v>-0.7838744889662661</v>
      </c>
    </row>
    <row r="987" spans="1:13" x14ac:dyDescent="0.25">
      <c r="A987" s="259" t="s">
        <v>180</v>
      </c>
      <c r="B987" s="259" t="s">
        <v>332</v>
      </c>
      <c r="C987" s="260">
        <v>0</v>
      </c>
      <c r="D987" s="260">
        <v>0</v>
      </c>
      <c r="E987" s="261" t="str">
        <f t="shared" si="60"/>
        <v/>
      </c>
      <c r="F987" s="260">
        <v>0</v>
      </c>
      <c r="G987" s="260">
        <v>0</v>
      </c>
      <c r="H987" s="261" t="str">
        <f t="shared" si="61"/>
        <v/>
      </c>
      <c r="I987" s="260">
        <v>24.3064</v>
      </c>
      <c r="J987" s="261">
        <f t="shared" si="62"/>
        <v>-1</v>
      </c>
      <c r="K987" s="260">
        <v>0</v>
      </c>
      <c r="L987" s="260">
        <v>0</v>
      </c>
      <c r="M987" s="261" t="str">
        <f t="shared" si="63"/>
        <v/>
      </c>
    </row>
    <row r="988" spans="1:13" x14ac:dyDescent="0.25">
      <c r="A988" s="259" t="s">
        <v>180</v>
      </c>
      <c r="B988" s="259" t="s">
        <v>239</v>
      </c>
      <c r="C988" s="260">
        <v>0</v>
      </c>
      <c r="D988" s="260">
        <v>0</v>
      </c>
      <c r="E988" s="261" t="str">
        <f t="shared" si="60"/>
        <v/>
      </c>
      <c r="F988" s="260">
        <v>28.5654</v>
      </c>
      <c r="G988" s="260">
        <v>26.068460000000002</v>
      </c>
      <c r="H988" s="261">
        <f t="shared" si="61"/>
        <v>-8.741134379354043E-2</v>
      </c>
      <c r="I988" s="260">
        <v>13.520860000000001</v>
      </c>
      <c r="J988" s="261">
        <f t="shared" si="62"/>
        <v>0.92801789235300114</v>
      </c>
      <c r="K988" s="260">
        <v>28.5654</v>
      </c>
      <c r="L988" s="260">
        <v>26.068460000000002</v>
      </c>
      <c r="M988" s="261">
        <f t="shared" si="63"/>
        <v>-8.741134379354043E-2</v>
      </c>
    </row>
    <row r="989" spans="1:13" x14ac:dyDescent="0.25">
      <c r="A989" s="259" t="s">
        <v>180</v>
      </c>
      <c r="B989" s="259" t="s">
        <v>343</v>
      </c>
      <c r="C989" s="260">
        <v>0</v>
      </c>
      <c r="D989" s="260">
        <v>0</v>
      </c>
      <c r="E989" s="261" t="str">
        <f t="shared" si="60"/>
        <v/>
      </c>
      <c r="F989" s="260">
        <v>0</v>
      </c>
      <c r="G989" s="260">
        <v>1E-4</v>
      </c>
      <c r="H989" s="261" t="str">
        <f t="shared" si="61"/>
        <v/>
      </c>
      <c r="I989" s="260">
        <v>0</v>
      </c>
      <c r="J989" s="261" t="str">
        <f t="shared" si="62"/>
        <v/>
      </c>
      <c r="K989" s="260">
        <v>0</v>
      </c>
      <c r="L989" s="260">
        <v>1E-4</v>
      </c>
      <c r="M989" s="261" t="str">
        <f t="shared" si="63"/>
        <v/>
      </c>
    </row>
    <row r="990" spans="1:13" x14ac:dyDescent="0.25">
      <c r="A990" s="259" t="s">
        <v>180</v>
      </c>
      <c r="B990" s="259" t="s">
        <v>413</v>
      </c>
      <c r="C990" s="260">
        <v>0</v>
      </c>
      <c r="D990" s="260">
        <v>0</v>
      </c>
      <c r="E990" s="261" t="str">
        <f t="shared" si="60"/>
        <v/>
      </c>
      <c r="F990" s="260">
        <v>0</v>
      </c>
      <c r="G990" s="260">
        <v>0</v>
      </c>
      <c r="H990" s="261" t="str">
        <f t="shared" si="61"/>
        <v/>
      </c>
      <c r="I990" s="260">
        <v>0</v>
      </c>
      <c r="J990" s="261" t="str">
        <f t="shared" si="62"/>
        <v/>
      </c>
      <c r="K990" s="260">
        <v>0</v>
      </c>
      <c r="L990" s="260">
        <v>0</v>
      </c>
      <c r="M990" s="261" t="str">
        <f t="shared" si="63"/>
        <v/>
      </c>
    </row>
    <row r="991" spans="1:13" x14ac:dyDescent="0.25">
      <c r="A991" s="259" t="s">
        <v>180</v>
      </c>
      <c r="B991" s="259" t="s">
        <v>262</v>
      </c>
      <c r="C991" s="260">
        <v>1.69058</v>
      </c>
      <c r="D991" s="260">
        <v>27.48912</v>
      </c>
      <c r="E991" s="261">
        <f t="shared" si="60"/>
        <v>15.260171065551468</v>
      </c>
      <c r="F991" s="260">
        <v>166.85051000000001</v>
      </c>
      <c r="G991" s="260">
        <v>46.274540000000002</v>
      </c>
      <c r="H991" s="261">
        <f t="shared" si="61"/>
        <v>-0.72265868411190359</v>
      </c>
      <c r="I991" s="260">
        <v>135.21821</v>
      </c>
      <c r="J991" s="261">
        <f t="shared" si="62"/>
        <v>-0.65777878586027727</v>
      </c>
      <c r="K991" s="260">
        <v>166.85051000000001</v>
      </c>
      <c r="L991" s="260">
        <v>46.274540000000002</v>
      </c>
      <c r="M991" s="261">
        <f t="shared" si="63"/>
        <v>-0.72265868411190359</v>
      </c>
    </row>
    <row r="992" spans="1:13" x14ac:dyDescent="0.25">
      <c r="A992" s="259" t="s">
        <v>180</v>
      </c>
      <c r="B992" s="259" t="s">
        <v>358</v>
      </c>
      <c r="C992" s="260">
        <v>0</v>
      </c>
      <c r="D992" s="260">
        <v>0</v>
      </c>
      <c r="E992" s="261" t="str">
        <f t="shared" si="60"/>
        <v/>
      </c>
      <c r="F992" s="260">
        <v>2.5826199999999999</v>
      </c>
      <c r="G992" s="260">
        <v>0.4078</v>
      </c>
      <c r="H992" s="261">
        <f t="shared" si="61"/>
        <v>-0.84209833424971536</v>
      </c>
      <c r="I992" s="260">
        <v>2.2003900000000001</v>
      </c>
      <c r="J992" s="261">
        <f t="shared" si="62"/>
        <v>-0.81466921772958434</v>
      </c>
      <c r="K992" s="260">
        <v>2.5826199999999999</v>
      </c>
      <c r="L992" s="260">
        <v>0.4078</v>
      </c>
      <c r="M992" s="261">
        <f t="shared" si="63"/>
        <v>-0.84209833424971536</v>
      </c>
    </row>
    <row r="993" spans="1:13" x14ac:dyDescent="0.25">
      <c r="A993" s="259" t="s">
        <v>180</v>
      </c>
      <c r="B993" s="259" t="s">
        <v>275</v>
      </c>
      <c r="C993" s="260">
        <v>0</v>
      </c>
      <c r="D993" s="260">
        <v>0</v>
      </c>
      <c r="E993" s="261" t="str">
        <f t="shared" si="60"/>
        <v/>
      </c>
      <c r="F993" s="260">
        <v>4.9700000000000001E-2</v>
      </c>
      <c r="G993" s="260">
        <v>54.614350000000002</v>
      </c>
      <c r="H993" s="261">
        <f t="shared" si="61"/>
        <v>1097.8802816901409</v>
      </c>
      <c r="I993" s="260">
        <v>1.8604499999999999</v>
      </c>
      <c r="J993" s="261">
        <f t="shared" si="62"/>
        <v>28.35545163804456</v>
      </c>
      <c r="K993" s="260">
        <v>4.9700000000000001E-2</v>
      </c>
      <c r="L993" s="260">
        <v>54.614350000000002</v>
      </c>
      <c r="M993" s="261">
        <f t="shared" si="63"/>
        <v>1097.8802816901409</v>
      </c>
    </row>
    <row r="994" spans="1:13" x14ac:dyDescent="0.25">
      <c r="A994" s="259" t="s">
        <v>180</v>
      </c>
      <c r="B994" s="259" t="s">
        <v>241</v>
      </c>
      <c r="C994" s="260">
        <v>0</v>
      </c>
      <c r="D994" s="260">
        <v>0</v>
      </c>
      <c r="E994" s="261" t="str">
        <f t="shared" si="60"/>
        <v/>
      </c>
      <c r="F994" s="260">
        <v>0.12</v>
      </c>
      <c r="G994" s="260">
        <v>6.1914800000000003</v>
      </c>
      <c r="H994" s="261">
        <f t="shared" si="61"/>
        <v>50.595666666666673</v>
      </c>
      <c r="I994" s="260">
        <v>1.7281500000000001</v>
      </c>
      <c r="J994" s="261">
        <f t="shared" si="62"/>
        <v>2.5827214072852471</v>
      </c>
      <c r="K994" s="260">
        <v>0.12</v>
      </c>
      <c r="L994" s="260">
        <v>6.1914800000000003</v>
      </c>
      <c r="M994" s="261">
        <f t="shared" si="63"/>
        <v>50.595666666666673</v>
      </c>
    </row>
    <row r="995" spans="1:13" x14ac:dyDescent="0.25">
      <c r="A995" s="259" t="s">
        <v>180</v>
      </c>
      <c r="B995" s="259" t="s">
        <v>269</v>
      </c>
      <c r="C995" s="260">
        <v>0</v>
      </c>
      <c r="D995" s="260">
        <v>0</v>
      </c>
      <c r="E995" s="261" t="str">
        <f t="shared" si="60"/>
        <v/>
      </c>
      <c r="F995" s="260">
        <v>0.26086999999999999</v>
      </c>
      <c r="G995" s="260">
        <v>1.1430899999999999</v>
      </c>
      <c r="H995" s="261">
        <f t="shared" si="61"/>
        <v>3.381837696937172</v>
      </c>
      <c r="I995" s="260">
        <v>24.151689999999999</v>
      </c>
      <c r="J995" s="261">
        <f t="shared" si="62"/>
        <v>-0.95267039283793387</v>
      </c>
      <c r="K995" s="260">
        <v>0.26086999999999999</v>
      </c>
      <c r="L995" s="260">
        <v>1.1430899999999999</v>
      </c>
      <c r="M995" s="261">
        <f t="shared" si="63"/>
        <v>3.381837696937172</v>
      </c>
    </row>
    <row r="996" spans="1:13" x14ac:dyDescent="0.25">
      <c r="A996" s="259" t="s">
        <v>180</v>
      </c>
      <c r="B996" s="259" t="s">
        <v>330</v>
      </c>
      <c r="C996" s="260">
        <v>0</v>
      </c>
      <c r="D996" s="260">
        <v>0</v>
      </c>
      <c r="E996" s="261" t="str">
        <f t="shared" si="60"/>
        <v/>
      </c>
      <c r="F996" s="260">
        <v>2.5785300000000002</v>
      </c>
      <c r="G996" s="260">
        <v>0</v>
      </c>
      <c r="H996" s="261">
        <f t="shared" si="61"/>
        <v>-1</v>
      </c>
      <c r="I996" s="260">
        <v>0.28960000000000002</v>
      </c>
      <c r="J996" s="261">
        <f t="shared" si="62"/>
        <v>-1</v>
      </c>
      <c r="K996" s="260">
        <v>2.5785300000000002</v>
      </c>
      <c r="L996" s="260">
        <v>0</v>
      </c>
      <c r="M996" s="261">
        <f t="shared" si="63"/>
        <v>-1</v>
      </c>
    </row>
    <row r="997" spans="1:13" x14ac:dyDescent="0.25">
      <c r="A997" s="259" t="s">
        <v>180</v>
      </c>
      <c r="B997" s="259" t="s">
        <v>370</v>
      </c>
      <c r="C997" s="260">
        <v>0</v>
      </c>
      <c r="D997" s="260">
        <v>0</v>
      </c>
      <c r="E997" s="261" t="str">
        <f t="shared" si="60"/>
        <v/>
      </c>
      <c r="F997" s="260">
        <v>0</v>
      </c>
      <c r="G997" s="260">
        <v>0</v>
      </c>
      <c r="H997" s="261" t="str">
        <f t="shared" si="61"/>
        <v/>
      </c>
      <c r="I997" s="260">
        <v>0.93013000000000001</v>
      </c>
      <c r="J997" s="261">
        <f t="shared" si="62"/>
        <v>-1</v>
      </c>
      <c r="K997" s="260">
        <v>0</v>
      </c>
      <c r="L997" s="260">
        <v>0</v>
      </c>
      <c r="M997" s="261" t="str">
        <f t="shared" si="63"/>
        <v/>
      </c>
    </row>
    <row r="998" spans="1:13" x14ac:dyDescent="0.25">
      <c r="A998" s="259" t="s">
        <v>180</v>
      </c>
      <c r="B998" s="259" t="s">
        <v>245</v>
      </c>
      <c r="C998" s="260">
        <v>0</v>
      </c>
      <c r="D998" s="260">
        <v>0</v>
      </c>
      <c r="E998" s="261" t="str">
        <f t="shared" si="60"/>
        <v/>
      </c>
      <c r="F998" s="260">
        <v>0</v>
      </c>
      <c r="G998" s="260">
        <v>0</v>
      </c>
      <c r="H998" s="261" t="str">
        <f t="shared" si="61"/>
        <v/>
      </c>
      <c r="I998" s="260">
        <v>3.1890000000000002E-2</v>
      </c>
      <c r="J998" s="261">
        <f t="shared" si="62"/>
        <v>-1</v>
      </c>
      <c r="K998" s="260">
        <v>0</v>
      </c>
      <c r="L998" s="260">
        <v>0</v>
      </c>
      <c r="M998" s="261" t="str">
        <f t="shared" si="63"/>
        <v/>
      </c>
    </row>
    <row r="999" spans="1:13" x14ac:dyDescent="0.25">
      <c r="A999" s="259" t="s">
        <v>180</v>
      </c>
      <c r="B999" s="259" t="s">
        <v>274</v>
      </c>
      <c r="C999" s="260">
        <v>0</v>
      </c>
      <c r="D999" s="260">
        <v>0</v>
      </c>
      <c r="E999" s="261" t="str">
        <f t="shared" si="60"/>
        <v/>
      </c>
      <c r="F999" s="260">
        <v>0</v>
      </c>
      <c r="G999" s="260">
        <v>2.664E-2</v>
      </c>
      <c r="H999" s="261" t="str">
        <f t="shared" si="61"/>
        <v/>
      </c>
      <c r="I999" s="260">
        <v>0</v>
      </c>
      <c r="J999" s="261" t="str">
        <f t="shared" si="62"/>
        <v/>
      </c>
      <c r="K999" s="260">
        <v>0</v>
      </c>
      <c r="L999" s="260">
        <v>2.664E-2</v>
      </c>
      <c r="M999" s="261" t="str">
        <f t="shared" si="63"/>
        <v/>
      </c>
    </row>
    <row r="1000" spans="1:13" x14ac:dyDescent="0.25">
      <c r="A1000" s="259" t="s">
        <v>180</v>
      </c>
      <c r="B1000" s="259" t="s">
        <v>215</v>
      </c>
      <c r="C1000" s="260">
        <v>0</v>
      </c>
      <c r="D1000" s="260">
        <v>0</v>
      </c>
      <c r="E1000" s="261" t="str">
        <f t="shared" si="60"/>
        <v/>
      </c>
      <c r="F1000" s="260">
        <v>20.93899</v>
      </c>
      <c r="G1000" s="260">
        <v>1.27874</v>
      </c>
      <c r="H1000" s="261">
        <f t="shared" si="61"/>
        <v>-0.93893019672868649</v>
      </c>
      <c r="I1000" s="260">
        <v>157.97404</v>
      </c>
      <c r="J1000" s="261">
        <f t="shared" si="62"/>
        <v>-0.99190537888377106</v>
      </c>
      <c r="K1000" s="260">
        <v>20.93899</v>
      </c>
      <c r="L1000" s="260">
        <v>1.27874</v>
      </c>
      <c r="M1000" s="261">
        <f t="shared" si="63"/>
        <v>-0.93893019672868649</v>
      </c>
    </row>
    <row r="1001" spans="1:13" x14ac:dyDescent="0.25">
      <c r="A1001" s="259" t="s">
        <v>180</v>
      </c>
      <c r="B1001" s="259" t="s">
        <v>331</v>
      </c>
      <c r="C1001" s="260">
        <v>1.7999999999999999E-2</v>
      </c>
      <c r="D1001" s="260">
        <v>0</v>
      </c>
      <c r="E1001" s="261">
        <f t="shared" si="60"/>
        <v>-1</v>
      </c>
      <c r="F1001" s="260">
        <v>10.165800000000001</v>
      </c>
      <c r="G1001" s="260">
        <v>0.81915000000000004</v>
      </c>
      <c r="H1001" s="261">
        <f t="shared" si="61"/>
        <v>-0.91942099982293568</v>
      </c>
      <c r="I1001" s="260">
        <v>12.70945</v>
      </c>
      <c r="J1001" s="261">
        <f t="shared" si="62"/>
        <v>-0.93554795840890048</v>
      </c>
      <c r="K1001" s="260">
        <v>10.165800000000001</v>
      </c>
      <c r="L1001" s="260">
        <v>0.81915000000000004</v>
      </c>
      <c r="M1001" s="261">
        <f t="shared" si="63"/>
        <v>-0.91942099982293568</v>
      </c>
    </row>
    <row r="1002" spans="1:13" x14ac:dyDescent="0.25">
      <c r="A1002" s="259" t="s">
        <v>180</v>
      </c>
      <c r="B1002" s="259" t="s">
        <v>268</v>
      </c>
      <c r="C1002" s="260">
        <v>0</v>
      </c>
      <c r="D1002" s="260">
        <v>0.41971999999999998</v>
      </c>
      <c r="E1002" s="261" t="str">
        <f t="shared" si="60"/>
        <v/>
      </c>
      <c r="F1002" s="260">
        <v>34.12829</v>
      </c>
      <c r="G1002" s="260">
        <v>106.27827000000001</v>
      </c>
      <c r="H1002" s="261">
        <f t="shared" si="61"/>
        <v>2.1140813090840473</v>
      </c>
      <c r="I1002" s="260">
        <v>111.9336</v>
      </c>
      <c r="J1002" s="261">
        <f t="shared" si="62"/>
        <v>-5.0523971354445751E-2</v>
      </c>
      <c r="K1002" s="260">
        <v>34.12829</v>
      </c>
      <c r="L1002" s="260">
        <v>106.27827000000001</v>
      </c>
      <c r="M1002" s="261">
        <f t="shared" si="63"/>
        <v>2.1140813090840473</v>
      </c>
    </row>
    <row r="1003" spans="1:13" x14ac:dyDescent="0.25">
      <c r="A1003" s="259" t="s">
        <v>180</v>
      </c>
      <c r="B1003" s="259" t="s">
        <v>299</v>
      </c>
      <c r="C1003" s="260">
        <v>0</v>
      </c>
      <c r="D1003" s="260">
        <v>0</v>
      </c>
      <c r="E1003" s="261" t="str">
        <f t="shared" si="60"/>
        <v/>
      </c>
      <c r="F1003" s="260">
        <v>2.1686399999999999</v>
      </c>
      <c r="G1003" s="260">
        <v>0.11700000000000001</v>
      </c>
      <c r="H1003" s="261">
        <f t="shared" si="61"/>
        <v>-0.94604913678618852</v>
      </c>
      <c r="I1003" s="260">
        <v>0.32745999999999997</v>
      </c>
      <c r="J1003" s="261">
        <f t="shared" si="62"/>
        <v>-0.64270445245220786</v>
      </c>
      <c r="K1003" s="260">
        <v>2.1686399999999999</v>
      </c>
      <c r="L1003" s="260">
        <v>0.11700000000000001</v>
      </c>
      <c r="M1003" s="261">
        <f t="shared" si="63"/>
        <v>-0.94604913678618852</v>
      </c>
    </row>
    <row r="1004" spans="1:13" x14ac:dyDescent="0.25">
      <c r="A1004" s="259" t="s">
        <v>180</v>
      </c>
      <c r="B1004" s="259" t="s">
        <v>354</v>
      </c>
      <c r="C1004" s="260">
        <v>0</v>
      </c>
      <c r="D1004" s="260">
        <v>2E-3</v>
      </c>
      <c r="E1004" s="261" t="str">
        <f t="shared" si="60"/>
        <v/>
      </c>
      <c r="F1004" s="260">
        <v>4.9798</v>
      </c>
      <c r="G1004" s="260">
        <v>14.922140000000001</v>
      </c>
      <c r="H1004" s="261">
        <f t="shared" si="61"/>
        <v>1.996533997349291</v>
      </c>
      <c r="I1004" s="260">
        <v>1.6171599999999999</v>
      </c>
      <c r="J1004" s="261">
        <f t="shared" si="62"/>
        <v>8.227373914764156</v>
      </c>
      <c r="K1004" s="260">
        <v>4.9798</v>
      </c>
      <c r="L1004" s="260">
        <v>14.922140000000001</v>
      </c>
      <c r="M1004" s="261">
        <f t="shared" si="63"/>
        <v>1.996533997349291</v>
      </c>
    </row>
    <row r="1005" spans="1:13" x14ac:dyDescent="0.25">
      <c r="A1005" s="259" t="s">
        <v>180</v>
      </c>
      <c r="B1005" s="259" t="s">
        <v>379</v>
      </c>
      <c r="C1005" s="260">
        <v>0</v>
      </c>
      <c r="D1005" s="260">
        <v>0</v>
      </c>
      <c r="E1005" s="261" t="str">
        <f t="shared" si="60"/>
        <v/>
      </c>
      <c r="F1005" s="260">
        <v>0</v>
      </c>
      <c r="G1005" s="260">
        <v>0</v>
      </c>
      <c r="H1005" s="261" t="str">
        <f t="shared" si="61"/>
        <v/>
      </c>
      <c r="I1005" s="260">
        <v>8.9999999999999993E-3</v>
      </c>
      <c r="J1005" s="261">
        <f t="shared" si="62"/>
        <v>-1</v>
      </c>
      <c r="K1005" s="260">
        <v>0</v>
      </c>
      <c r="L1005" s="260">
        <v>0</v>
      </c>
      <c r="M1005" s="261" t="str">
        <f t="shared" si="63"/>
        <v/>
      </c>
    </row>
    <row r="1006" spans="1:13" x14ac:dyDescent="0.25">
      <c r="A1006" s="259" t="s">
        <v>180</v>
      </c>
      <c r="B1006" s="259" t="s">
        <v>384</v>
      </c>
      <c r="C1006" s="260">
        <v>0</v>
      </c>
      <c r="D1006" s="260">
        <v>0</v>
      </c>
      <c r="E1006" s="261" t="str">
        <f t="shared" si="60"/>
        <v/>
      </c>
      <c r="F1006" s="260">
        <v>0</v>
      </c>
      <c r="G1006" s="260">
        <v>0.23594999999999999</v>
      </c>
      <c r="H1006" s="261" t="str">
        <f t="shared" si="61"/>
        <v/>
      </c>
      <c r="I1006" s="260">
        <v>6.5500000000000003E-2</v>
      </c>
      <c r="J1006" s="261">
        <f t="shared" si="62"/>
        <v>2.6022900763358776</v>
      </c>
      <c r="K1006" s="260">
        <v>0</v>
      </c>
      <c r="L1006" s="260">
        <v>0.23594999999999999</v>
      </c>
      <c r="M1006" s="261" t="str">
        <f t="shared" si="63"/>
        <v/>
      </c>
    </row>
    <row r="1007" spans="1:13" x14ac:dyDescent="0.25">
      <c r="A1007" s="259" t="s">
        <v>180</v>
      </c>
      <c r="B1007" s="259" t="s">
        <v>376</v>
      </c>
      <c r="C1007" s="260">
        <v>0</v>
      </c>
      <c r="D1007" s="260">
        <v>0</v>
      </c>
      <c r="E1007" s="261" t="str">
        <f t="shared" si="60"/>
        <v/>
      </c>
      <c r="F1007" s="260">
        <v>0</v>
      </c>
      <c r="G1007" s="260">
        <v>0</v>
      </c>
      <c r="H1007" s="261" t="str">
        <f t="shared" si="61"/>
        <v/>
      </c>
      <c r="I1007" s="260">
        <v>0.12687999999999999</v>
      </c>
      <c r="J1007" s="261">
        <f t="shared" si="62"/>
        <v>-1</v>
      </c>
      <c r="K1007" s="260">
        <v>0</v>
      </c>
      <c r="L1007" s="260">
        <v>0</v>
      </c>
      <c r="M1007" s="261" t="str">
        <f t="shared" si="63"/>
        <v/>
      </c>
    </row>
    <row r="1008" spans="1:13" x14ac:dyDescent="0.25">
      <c r="A1008" s="259" t="s">
        <v>180</v>
      </c>
      <c r="B1008" s="259" t="s">
        <v>316</v>
      </c>
      <c r="C1008" s="260">
        <v>0.23482</v>
      </c>
      <c r="D1008" s="260">
        <v>0</v>
      </c>
      <c r="E1008" s="261">
        <f t="shared" si="60"/>
        <v>-1</v>
      </c>
      <c r="F1008" s="260">
        <v>5.7349399999999999</v>
      </c>
      <c r="G1008" s="260">
        <v>0.92552999999999996</v>
      </c>
      <c r="H1008" s="261">
        <f t="shared" si="61"/>
        <v>-0.838615574007749</v>
      </c>
      <c r="I1008" s="260">
        <v>6.2759999999999996E-2</v>
      </c>
      <c r="J1008" s="261">
        <f t="shared" si="62"/>
        <v>13.747131931166349</v>
      </c>
      <c r="K1008" s="260">
        <v>5.7349399999999999</v>
      </c>
      <c r="L1008" s="260">
        <v>0.92552999999999996</v>
      </c>
      <c r="M1008" s="261">
        <f t="shared" si="63"/>
        <v>-0.838615574007749</v>
      </c>
    </row>
    <row r="1009" spans="1:13" x14ac:dyDescent="0.25">
      <c r="A1009" s="259" t="s">
        <v>180</v>
      </c>
      <c r="B1009" s="259" t="s">
        <v>266</v>
      </c>
      <c r="C1009" s="260">
        <v>0</v>
      </c>
      <c r="D1009" s="260">
        <v>0.62243999999999999</v>
      </c>
      <c r="E1009" s="261" t="str">
        <f t="shared" si="60"/>
        <v/>
      </c>
      <c r="F1009" s="260">
        <v>19.923660000000002</v>
      </c>
      <c r="G1009" s="260">
        <v>9.5734300000000001</v>
      </c>
      <c r="H1009" s="261">
        <f t="shared" si="61"/>
        <v>-0.51949441016359454</v>
      </c>
      <c r="I1009" s="260">
        <v>13.35252</v>
      </c>
      <c r="J1009" s="261">
        <f t="shared" si="62"/>
        <v>-0.28302447777647965</v>
      </c>
      <c r="K1009" s="260">
        <v>19.923660000000002</v>
      </c>
      <c r="L1009" s="260">
        <v>9.5734300000000001</v>
      </c>
      <c r="M1009" s="261">
        <f t="shared" si="63"/>
        <v>-0.51949441016359454</v>
      </c>
    </row>
    <row r="1010" spans="1:13" x14ac:dyDescent="0.25">
      <c r="A1010" s="259" t="s">
        <v>180</v>
      </c>
      <c r="B1010" s="259" t="s">
        <v>367</v>
      </c>
      <c r="C1010" s="260">
        <v>0</v>
      </c>
      <c r="D1010" s="260">
        <v>0</v>
      </c>
      <c r="E1010" s="261" t="str">
        <f t="shared" si="60"/>
        <v/>
      </c>
      <c r="F1010" s="260">
        <v>0</v>
      </c>
      <c r="G1010" s="260">
        <v>0</v>
      </c>
      <c r="H1010" s="261" t="str">
        <f t="shared" si="61"/>
        <v/>
      </c>
      <c r="I1010" s="260">
        <v>0</v>
      </c>
      <c r="J1010" s="261" t="str">
        <f t="shared" si="62"/>
        <v/>
      </c>
      <c r="K1010" s="260">
        <v>0</v>
      </c>
      <c r="L1010" s="260">
        <v>0</v>
      </c>
      <c r="M1010" s="261" t="str">
        <f t="shared" si="63"/>
        <v/>
      </c>
    </row>
    <row r="1011" spans="1:13" x14ac:dyDescent="0.25">
      <c r="A1011" s="259" t="s">
        <v>180</v>
      </c>
      <c r="B1011" s="259" t="s">
        <v>281</v>
      </c>
      <c r="C1011" s="260">
        <v>0</v>
      </c>
      <c r="D1011" s="260">
        <v>0</v>
      </c>
      <c r="E1011" s="261" t="str">
        <f t="shared" si="60"/>
        <v/>
      </c>
      <c r="F1011" s="260">
        <v>1.6E-2</v>
      </c>
      <c r="G1011" s="260">
        <v>9.1480000000000006E-2</v>
      </c>
      <c r="H1011" s="261">
        <f t="shared" si="61"/>
        <v>4.7175000000000002</v>
      </c>
      <c r="I1011" s="260">
        <v>6.2818800000000001</v>
      </c>
      <c r="J1011" s="261">
        <f t="shared" si="62"/>
        <v>-0.98543748049946833</v>
      </c>
      <c r="K1011" s="260">
        <v>1.6E-2</v>
      </c>
      <c r="L1011" s="260">
        <v>9.1480000000000006E-2</v>
      </c>
      <c r="M1011" s="261">
        <f t="shared" si="63"/>
        <v>4.7175000000000002</v>
      </c>
    </row>
    <row r="1012" spans="1:13" x14ac:dyDescent="0.25">
      <c r="A1012" s="259" t="s">
        <v>180</v>
      </c>
      <c r="B1012" s="259" t="s">
        <v>405</v>
      </c>
      <c r="C1012" s="260">
        <v>0</v>
      </c>
      <c r="D1012" s="260">
        <v>0</v>
      </c>
      <c r="E1012" s="261" t="str">
        <f t="shared" si="60"/>
        <v/>
      </c>
      <c r="F1012" s="260">
        <v>0</v>
      </c>
      <c r="G1012" s="260">
        <v>0</v>
      </c>
      <c r="H1012" s="261" t="str">
        <f t="shared" si="61"/>
        <v/>
      </c>
      <c r="I1012" s="260">
        <v>0.85177000000000003</v>
      </c>
      <c r="J1012" s="261">
        <f t="shared" si="62"/>
        <v>-1</v>
      </c>
      <c r="K1012" s="260">
        <v>0</v>
      </c>
      <c r="L1012" s="260">
        <v>0</v>
      </c>
      <c r="M1012" s="261" t="str">
        <f t="shared" si="63"/>
        <v/>
      </c>
    </row>
    <row r="1013" spans="1:13" x14ac:dyDescent="0.25">
      <c r="A1013" s="259" t="s">
        <v>180</v>
      </c>
      <c r="B1013" s="259" t="s">
        <v>237</v>
      </c>
      <c r="C1013" s="260">
        <v>8.9999999999999993E-3</v>
      </c>
      <c r="D1013" s="260">
        <v>0.81264999999999998</v>
      </c>
      <c r="E1013" s="261">
        <f t="shared" si="60"/>
        <v>89.294444444444451</v>
      </c>
      <c r="F1013" s="260">
        <v>96.131820000000005</v>
      </c>
      <c r="G1013" s="260">
        <v>9.9028500000000008</v>
      </c>
      <c r="H1013" s="261">
        <f t="shared" si="61"/>
        <v>-0.8969867625516712</v>
      </c>
      <c r="I1013" s="260">
        <v>83.938230000000004</v>
      </c>
      <c r="J1013" s="261">
        <f t="shared" si="62"/>
        <v>-0.88202217273344941</v>
      </c>
      <c r="K1013" s="260">
        <v>96.131820000000005</v>
      </c>
      <c r="L1013" s="260">
        <v>9.9028500000000008</v>
      </c>
      <c r="M1013" s="261">
        <f t="shared" si="63"/>
        <v>-0.8969867625516712</v>
      </c>
    </row>
    <row r="1014" spans="1:13" x14ac:dyDescent="0.25">
      <c r="A1014" s="259" t="s">
        <v>180</v>
      </c>
      <c r="B1014" s="259" t="s">
        <v>261</v>
      </c>
      <c r="C1014" s="260">
        <v>0</v>
      </c>
      <c r="D1014" s="260">
        <v>0</v>
      </c>
      <c r="E1014" s="261" t="str">
        <f t="shared" si="60"/>
        <v/>
      </c>
      <c r="F1014" s="260">
        <v>2.2430099999999999</v>
      </c>
      <c r="G1014" s="260">
        <v>0</v>
      </c>
      <c r="H1014" s="261">
        <f t="shared" si="61"/>
        <v>-1</v>
      </c>
      <c r="I1014" s="260">
        <v>0.41511999999999999</v>
      </c>
      <c r="J1014" s="261">
        <f t="shared" si="62"/>
        <v>-1</v>
      </c>
      <c r="K1014" s="260">
        <v>2.2430099999999999</v>
      </c>
      <c r="L1014" s="260">
        <v>0</v>
      </c>
      <c r="M1014" s="261">
        <f t="shared" si="63"/>
        <v>-1</v>
      </c>
    </row>
    <row r="1015" spans="1:13" x14ac:dyDescent="0.25">
      <c r="A1015" s="259" t="s">
        <v>180</v>
      </c>
      <c r="B1015" s="259" t="s">
        <v>287</v>
      </c>
      <c r="C1015" s="260">
        <v>0</v>
      </c>
      <c r="D1015" s="260">
        <v>0</v>
      </c>
      <c r="E1015" s="261" t="str">
        <f t="shared" si="60"/>
        <v/>
      </c>
      <c r="F1015" s="260">
        <v>0</v>
      </c>
      <c r="G1015" s="260">
        <v>0</v>
      </c>
      <c r="H1015" s="261" t="str">
        <f t="shared" si="61"/>
        <v/>
      </c>
      <c r="I1015" s="260">
        <v>0.36480000000000001</v>
      </c>
      <c r="J1015" s="261">
        <f t="shared" si="62"/>
        <v>-1</v>
      </c>
      <c r="K1015" s="260">
        <v>0</v>
      </c>
      <c r="L1015" s="260">
        <v>0</v>
      </c>
      <c r="M1015" s="261" t="str">
        <f t="shared" si="63"/>
        <v/>
      </c>
    </row>
    <row r="1016" spans="1:13" x14ac:dyDescent="0.25">
      <c r="A1016" s="259" t="s">
        <v>180</v>
      </c>
      <c r="B1016" s="259" t="s">
        <v>349</v>
      </c>
      <c r="C1016" s="260">
        <v>0</v>
      </c>
      <c r="D1016" s="260">
        <v>0</v>
      </c>
      <c r="E1016" s="261" t="str">
        <f t="shared" si="60"/>
        <v/>
      </c>
      <c r="F1016" s="260">
        <v>0</v>
      </c>
      <c r="G1016" s="260">
        <v>0</v>
      </c>
      <c r="H1016" s="261" t="str">
        <f t="shared" si="61"/>
        <v/>
      </c>
      <c r="I1016" s="260">
        <v>0</v>
      </c>
      <c r="J1016" s="261" t="str">
        <f t="shared" si="62"/>
        <v/>
      </c>
      <c r="K1016" s="260">
        <v>0</v>
      </c>
      <c r="L1016" s="260">
        <v>0</v>
      </c>
      <c r="M1016" s="261" t="str">
        <f t="shared" si="63"/>
        <v/>
      </c>
    </row>
    <row r="1017" spans="1:13" x14ac:dyDescent="0.25">
      <c r="A1017" s="259" t="s">
        <v>180</v>
      </c>
      <c r="B1017" s="259" t="s">
        <v>310</v>
      </c>
      <c r="C1017" s="260">
        <v>0.12744</v>
      </c>
      <c r="D1017" s="260">
        <v>0.36520999999999998</v>
      </c>
      <c r="E1017" s="261">
        <f t="shared" si="60"/>
        <v>1.8657407407407405</v>
      </c>
      <c r="F1017" s="260">
        <v>11.488009999999999</v>
      </c>
      <c r="G1017" s="260">
        <v>3.18574</v>
      </c>
      <c r="H1017" s="261">
        <f t="shared" si="61"/>
        <v>-0.72269000462221045</v>
      </c>
      <c r="I1017" s="260">
        <v>4.9020000000000001E-2</v>
      </c>
      <c r="J1017" s="261">
        <f t="shared" si="62"/>
        <v>63.988576091391266</v>
      </c>
      <c r="K1017" s="260">
        <v>11.488009999999999</v>
      </c>
      <c r="L1017" s="260">
        <v>3.18574</v>
      </c>
      <c r="M1017" s="261">
        <f t="shared" si="63"/>
        <v>-0.72269000462221045</v>
      </c>
    </row>
    <row r="1018" spans="1:13" x14ac:dyDescent="0.25">
      <c r="A1018" s="259" t="s">
        <v>180</v>
      </c>
      <c r="B1018" s="259" t="s">
        <v>210</v>
      </c>
      <c r="C1018" s="260">
        <v>1.0290000000000001E-2</v>
      </c>
      <c r="D1018" s="260">
        <v>0</v>
      </c>
      <c r="E1018" s="261">
        <f t="shared" si="60"/>
        <v>-1</v>
      </c>
      <c r="F1018" s="260">
        <v>181.47944000000001</v>
      </c>
      <c r="G1018" s="260">
        <v>195.52806000000001</v>
      </c>
      <c r="H1018" s="261">
        <f t="shared" si="61"/>
        <v>7.7411634067197976E-2</v>
      </c>
      <c r="I1018" s="260">
        <v>71.143010000000004</v>
      </c>
      <c r="J1018" s="261">
        <f t="shared" si="62"/>
        <v>1.7483804803873211</v>
      </c>
      <c r="K1018" s="260">
        <v>181.47944000000001</v>
      </c>
      <c r="L1018" s="260">
        <v>195.52806000000001</v>
      </c>
      <c r="M1018" s="261">
        <f t="shared" si="63"/>
        <v>7.7411634067197976E-2</v>
      </c>
    </row>
    <row r="1019" spans="1:13" x14ac:dyDescent="0.25">
      <c r="A1019" s="259" t="s">
        <v>180</v>
      </c>
      <c r="B1019" s="259" t="s">
        <v>244</v>
      </c>
      <c r="C1019" s="260">
        <v>0.22273999999999999</v>
      </c>
      <c r="D1019" s="260">
        <v>0</v>
      </c>
      <c r="E1019" s="261">
        <f t="shared" si="60"/>
        <v>-1</v>
      </c>
      <c r="F1019" s="260">
        <v>36.848300000000002</v>
      </c>
      <c r="G1019" s="260">
        <v>42.754730000000002</v>
      </c>
      <c r="H1019" s="261">
        <f t="shared" si="61"/>
        <v>0.16029043402273646</v>
      </c>
      <c r="I1019" s="260">
        <v>71.279179999999997</v>
      </c>
      <c r="J1019" s="261">
        <f t="shared" si="62"/>
        <v>-0.40017926693320538</v>
      </c>
      <c r="K1019" s="260">
        <v>36.848300000000002</v>
      </c>
      <c r="L1019" s="260">
        <v>42.754730000000002</v>
      </c>
      <c r="M1019" s="261">
        <f t="shared" si="63"/>
        <v>0.16029043402273646</v>
      </c>
    </row>
    <row r="1020" spans="1:13" x14ac:dyDescent="0.25">
      <c r="A1020" s="259" t="s">
        <v>180</v>
      </c>
      <c r="B1020" s="259" t="s">
        <v>209</v>
      </c>
      <c r="C1020" s="260">
        <v>3.3069500000000001</v>
      </c>
      <c r="D1020" s="260">
        <v>13.403040000000001</v>
      </c>
      <c r="E1020" s="261">
        <f t="shared" si="60"/>
        <v>3.0529914271458596</v>
      </c>
      <c r="F1020" s="260">
        <v>259.85572000000002</v>
      </c>
      <c r="G1020" s="260">
        <v>478.74502999999999</v>
      </c>
      <c r="H1020" s="261">
        <f t="shared" si="61"/>
        <v>0.84234940065971964</v>
      </c>
      <c r="I1020" s="260">
        <v>749.36886000000004</v>
      </c>
      <c r="J1020" s="261">
        <f t="shared" si="62"/>
        <v>-0.36113567622759246</v>
      </c>
      <c r="K1020" s="260">
        <v>259.85572000000002</v>
      </c>
      <c r="L1020" s="260">
        <v>478.74502999999999</v>
      </c>
      <c r="M1020" s="261">
        <f t="shared" si="63"/>
        <v>0.84234940065971964</v>
      </c>
    </row>
    <row r="1021" spans="1:13" x14ac:dyDescent="0.25">
      <c r="A1021" s="259" t="s">
        <v>180</v>
      </c>
      <c r="B1021" s="259" t="s">
        <v>350</v>
      </c>
      <c r="C1021" s="260">
        <v>0</v>
      </c>
      <c r="D1021" s="260">
        <v>0</v>
      </c>
      <c r="E1021" s="261" t="str">
        <f t="shared" si="60"/>
        <v/>
      </c>
      <c r="F1021" s="260">
        <v>0</v>
      </c>
      <c r="G1021" s="260">
        <v>0</v>
      </c>
      <c r="H1021" s="261" t="str">
        <f t="shared" si="61"/>
        <v/>
      </c>
      <c r="I1021" s="260">
        <v>0</v>
      </c>
      <c r="J1021" s="261" t="str">
        <f t="shared" si="62"/>
        <v/>
      </c>
      <c r="K1021" s="260">
        <v>0</v>
      </c>
      <c r="L1021" s="260">
        <v>0</v>
      </c>
      <c r="M1021" s="261" t="str">
        <f t="shared" si="63"/>
        <v/>
      </c>
    </row>
    <row r="1022" spans="1:13" x14ac:dyDescent="0.25">
      <c r="A1022" s="259" t="s">
        <v>180</v>
      </c>
      <c r="B1022" s="259" t="s">
        <v>203</v>
      </c>
      <c r="C1022" s="260">
        <v>0</v>
      </c>
      <c r="D1022" s="260">
        <v>19.060179999999999</v>
      </c>
      <c r="E1022" s="261" t="str">
        <f t="shared" si="60"/>
        <v/>
      </c>
      <c r="F1022" s="260">
        <v>28.764340000000001</v>
      </c>
      <c r="G1022" s="260">
        <v>124.45829999999999</v>
      </c>
      <c r="H1022" s="261">
        <f t="shared" si="61"/>
        <v>3.3268262021655977</v>
      </c>
      <c r="I1022" s="260">
        <v>1366.9082599999999</v>
      </c>
      <c r="J1022" s="261">
        <f t="shared" si="62"/>
        <v>-0.90894904680728172</v>
      </c>
      <c r="K1022" s="260">
        <v>28.764340000000001</v>
      </c>
      <c r="L1022" s="260">
        <v>124.45829999999999</v>
      </c>
      <c r="M1022" s="261">
        <f t="shared" si="63"/>
        <v>3.3268262021655977</v>
      </c>
    </row>
    <row r="1023" spans="1:13" x14ac:dyDescent="0.25">
      <c r="A1023" s="259" t="s">
        <v>180</v>
      </c>
      <c r="B1023" s="259" t="s">
        <v>279</v>
      </c>
      <c r="C1023" s="260">
        <v>0</v>
      </c>
      <c r="D1023" s="260">
        <v>0.11976000000000001</v>
      </c>
      <c r="E1023" s="261" t="str">
        <f t="shared" si="60"/>
        <v/>
      </c>
      <c r="F1023" s="260">
        <v>2.1480800000000002</v>
      </c>
      <c r="G1023" s="260">
        <v>47.384439999999998</v>
      </c>
      <c r="H1023" s="261">
        <f t="shared" si="61"/>
        <v>21.058973595024391</v>
      </c>
      <c r="I1023" s="260">
        <v>71.634889999999999</v>
      </c>
      <c r="J1023" s="261">
        <f t="shared" si="62"/>
        <v>-0.33852847404386333</v>
      </c>
      <c r="K1023" s="260">
        <v>2.1480800000000002</v>
      </c>
      <c r="L1023" s="260">
        <v>47.384439999999998</v>
      </c>
      <c r="M1023" s="261">
        <f t="shared" si="63"/>
        <v>21.058973595024391</v>
      </c>
    </row>
    <row r="1024" spans="1:13" x14ac:dyDescent="0.25">
      <c r="A1024" s="259" t="s">
        <v>180</v>
      </c>
      <c r="B1024" s="259" t="s">
        <v>363</v>
      </c>
      <c r="C1024" s="260">
        <v>0</v>
      </c>
      <c r="D1024" s="260">
        <v>0</v>
      </c>
      <c r="E1024" s="261" t="str">
        <f t="shared" si="60"/>
        <v/>
      </c>
      <c r="F1024" s="260">
        <v>0</v>
      </c>
      <c r="G1024" s="260">
        <v>0</v>
      </c>
      <c r="H1024" s="261" t="str">
        <f t="shared" si="61"/>
        <v/>
      </c>
      <c r="I1024" s="260">
        <v>0</v>
      </c>
      <c r="J1024" s="261" t="str">
        <f t="shared" si="62"/>
        <v/>
      </c>
      <c r="K1024" s="260">
        <v>0</v>
      </c>
      <c r="L1024" s="260">
        <v>0</v>
      </c>
      <c r="M1024" s="261" t="str">
        <f t="shared" si="63"/>
        <v/>
      </c>
    </row>
    <row r="1025" spans="1:13" x14ac:dyDescent="0.25">
      <c r="A1025" s="259" t="s">
        <v>180</v>
      </c>
      <c r="B1025" s="259" t="s">
        <v>233</v>
      </c>
      <c r="C1025" s="260">
        <v>13.286580000000001</v>
      </c>
      <c r="D1025" s="260">
        <v>0.30801000000000001</v>
      </c>
      <c r="E1025" s="261">
        <f t="shared" si="60"/>
        <v>-0.97681796218439965</v>
      </c>
      <c r="F1025" s="260">
        <v>148.42695000000001</v>
      </c>
      <c r="G1025" s="260">
        <v>121.96822</v>
      </c>
      <c r="H1025" s="261">
        <f t="shared" si="61"/>
        <v>-0.17826095597868175</v>
      </c>
      <c r="I1025" s="260">
        <v>258.25715000000002</v>
      </c>
      <c r="J1025" s="261">
        <f t="shared" si="62"/>
        <v>-0.52772567961816352</v>
      </c>
      <c r="K1025" s="260">
        <v>148.42695000000001</v>
      </c>
      <c r="L1025" s="260">
        <v>121.96822</v>
      </c>
      <c r="M1025" s="261">
        <f t="shared" si="63"/>
        <v>-0.17826095597868175</v>
      </c>
    </row>
    <row r="1026" spans="1:13" x14ac:dyDescent="0.25">
      <c r="A1026" s="259" t="s">
        <v>180</v>
      </c>
      <c r="B1026" s="259" t="s">
        <v>335</v>
      </c>
      <c r="C1026" s="260">
        <v>0</v>
      </c>
      <c r="D1026" s="260">
        <v>0</v>
      </c>
      <c r="E1026" s="261" t="str">
        <f t="shared" si="60"/>
        <v/>
      </c>
      <c r="F1026" s="260">
        <v>3.5899999999999999E-3</v>
      </c>
      <c r="G1026" s="260">
        <v>4.2414300000000003</v>
      </c>
      <c r="H1026" s="261">
        <f t="shared" si="61"/>
        <v>1180.4568245125349</v>
      </c>
      <c r="I1026" s="260">
        <v>0.25067</v>
      </c>
      <c r="J1026" s="261">
        <f t="shared" si="62"/>
        <v>15.920373399289904</v>
      </c>
      <c r="K1026" s="260">
        <v>3.5899999999999999E-3</v>
      </c>
      <c r="L1026" s="260">
        <v>4.2414300000000003</v>
      </c>
      <c r="M1026" s="261">
        <f t="shared" si="63"/>
        <v>1180.4568245125349</v>
      </c>
    </row>
    <row r="1027" spans="1:13" x14ac:dyDescent="0.25">
      <c r="A1027" s="259" t="s">
        <v>180</v>
      </c>
      <c r="B1027" s="259" t="s">
        <v>314</v>
      </c>
      <c r="C1027" s="260">
        <v>0</v>
      </c>
      <c r="D1027" s="260">
        <v>0</v>
      </c>
      <c r="E1027" s="261" t="str">
        <f t="shared" si="60"/>
        <v/>
      </c>
      <c r="F1027" s="260">
        <v>0.14792</v>
      </c>
      <c r="G1027" s="260">
        <v>18.258240000000001</v>
      </c>
      <c r="H1027" s="261">
        <f t="shared" si="61"/>
        <v>122.43320713899406</v>
      </c>
      <c r="I1027" s="260">
        <v>278.68936000000002</v>
      </c>
      <c r="J1027" s="261">
        <f t="shared" si="62"/>
        <v>-0.93448533521337163</v>
      </c>
      <c r="K1027" s="260">
        <v>0.14792</v>
      </c>
      <c r="L1027" s="260">
        <v>18.258240000000001</v>
      </c>
      <c r="M1027" s="261">
        <f t="shared" si="63"/>
        <v>122.43320713899406</v>
      </c>
    </row>
    <row r="1028" spans="1:13" x14ac:dyDescent="0.25">
      <c r="A1028" s="259" t="s">
        <v>180</v>
      </c>
      <c r="B1028" s="259" t="s">
        <v>251</v>
      </c>
      <c r="C1028" s="260">
        <v>0</v>
      </c>
      <c r="D1028" s="260">
        <v>0</v>
      </c>
      <c r="E1028" s="261" t="str">
        <f t="shared" ref="E1028:E1091" si="64">IF(C1028=0,"",(D1028/C1028-1))</f>
        <v/>
      </c>
      <c r="F1028" s="260">
        <v>1E-3</v>
      </c>
      <c r="G1028" s="260">
        <v>0</v>
      </c>
      <c r="H1028" s="261">
        <f t="shared" ref="H1028:H1091" si="65">IF(F1028=0,"",(G1028/F1028-1))</f>
        <v>-1</v>
      </c>
      <c r="I1028" s="260">
        <v>0.98431000000000002</v>
      </c>
      <c r="J1028" s="261">
        <f t="shared" ref="J1028:J1091" si="66">IF(I1028=0,"",(G1028/I1028-1))</f>
        <v>-1</v>
      </c>
      <c r="K1028" s="260">
        <v>1E-3</v>
      </c>
      <c r="L1028" s="260">
        <v>0</v>
      </c>
      <c r="M1028" s="261">
        <f t="shared" ref="M1028:M1091" si="67">IF(K1028=0,"",(L1028/K1028-1))</f>
        <v>-1</v>
      </c>
    </row>
    <row r="1029" spans="1:13" x14ac:dyDescent="0.25">
      <c r="A1029" s="259" t="s">
        <v>180</v>
      </c>
      <c r="B1029" s="259" t="s">
        <v>225</v>
      </c>
      <c r="C1029" s="260">
        <v>0</v>
      </c>
      <c r="D1029" s="260">
        <v>0</v>
      </c>
      <c r="E1029" s="261" t="str">
        <f t="shared" si="64"/>
        <v/>
      </c>
      <c r="F1029" s="260">
        <v>3.24396</v>
      </c>
      <c r="G1029" s="260">
        <v>0.44705</v>
      </c>
      <c r="H1029" s="261">
        <f t="shared" si="65"/>
        <v>-0.86219003933464033</v>
      </c>
      <c r="I1029" s="260">
        <v>24.042400000000001</v>
      </c>
      <c r="J1029" s="261">
        <f t="shared" si="66"/>
        <v>-0.98140576647922007</v>
      </c>
      <c r="K1029" s="260">
        <v>3.24396</v>
      </c>
      <c r="L1029" s="260">
        <v>0.44705</v>
      </c>
      <c r="M1029" s="261">
        <f t="shared" si="67"/>
        <v>-0.86219003933464033</v>
      </c>
    </row>
    <row r="1030" spans="1:13" x14ac:dyDescent="0.25">
      <c r="A1030" s="259" t="s">
        <v>180</v>
      </c>
      <c r="B1030" s="259" t="s">
        <v>277</v>
      </c>
      <c r="C1030" s="260">
        <v>0</v>
      </c>
      <c r="D1030" s="260">
        <v>0.40642</v>
      </c>
      <c r="E1030" s="261" t="str">
        <f t="shared" si="64"/>
        <v/>
      </c>
      <c r="F1030" s="260">
        <v>7.22682</v>
      </c>
      <c r="G1030" s="260">
        <v>4.1976000000000004</v>
      </c>
      <c r="H1030" s="261">
        <f t="shared" si="65"/>
        <v>-0.41916361553214276</v>
      </c>
      <c r="I1030" s="260">
        <v>30.987380000000002</v>
      </c>
      <c r="J1030" s="261">
        <f t="shared" si="66"/>
        <v>-0.86453840240768987</v>
      </c>
      <c r="K1030" s="260">
        <v>7.22682</v>
      </c>
      <c r="L1030" s="260">
        <v>4.1976000000000004</v>
      </c>
      <c r="M1030" s="261">
        <f t="shared" si="67"/>
        <v>-0.41916361553214276</v>
      </c>
    </row>
    <row r="1031" spans="1:13" x14ac:dyDescent="0.25">
      <c r="A1031" s="259" t="s">
        <v>180</v>
      </c>
      <c r="B1031" s="259" t="s">
        <v>319</v>
      </c>
      <c r="C1031" s="260">
        <v>0</v>
      </c>
      <c r="D1031" s="260">
        <v>0</v>
      </c>
      <c r="E1031" s="261" t="str">
        <f t="shared" si="64"/>
        <v/>
      </c>
      <c r="F1031" s="260">
        <v>0</v>
      </c>
      <c r="G1031" s="260">
        <v>0</v>
      </c>
      <c r="H1031" s="261" t="str">
        <f t="shared" si="65"/>
        <v/>
      </c>
      <c r="I1031" s="260">
        <v>0</v>
      </c>
      <c r="J1031" s="261" t="str">
        <f t="shared" si="66"/>
        <v/>
      </c>
      <c r="K1031" s="260">
        <v>0</v>
      </c>
      <c r="L1031" s="260">
        <v>0</v>
      </c>
      <c r="M1031" s="261" t="str">
        <f t="shared" si="67"/>
        <v/>
      </c>
    </row>
    <row r="1032" spans="1:13" x14ac:dyDescent="0.25">
      <c r="A1032" s="259" t="s">
        <v>180</v>
      </c>
      <c r="B1032" s="259" t="s">
        <v>505</v>
      </c>
      <c r="C1032" s="260">
        <v>0</v>
      </c>
      <c r="D1032" s="260">
        <v>0</v>
      </c>
      <c r="E1032" s="261" t="str">
        <f t="shared" si="64"/>
        <v/>
      </c>
      <c r="F1032" s="260">
        <v>0</v>
      </c>
      <c r="G1032" s="260">
        <v>0</v>
      </c>
      <c r="H1032" s="261" t="str">
        <f t="shared" si="65"/>
        <v/>
      </c>
      <c r="I1032" s="260">
        <v>0.11142000000000001</v>
      </c>
      <c r="J1032" s="261">
        <f t="shared" si="66"/>
        <v>-1</v>
      </c>
      <c r="K1032" s="260">
        <v>0</v>
      </c>
      <c r="L1032" s="260">
        <v>0</v>
      </c>
      <c r="M1032" s="261" t="str">
        <f t="shared" si="67"/>
        <v/>
      </c>
    </row>
    <row r="1033" spans="1:13" x14ac:dyDescent="0.25">
      <c r="A1033" s="259" t="s">
        <v>180</v>
      </c>
      <c r="B1033" s="259" t="s">
        <v>380</v>
      </c>
      <c r="C1033" s="260">
        <v>0</v>
      </c>
      <c r="D1033" s="260">
        <v>0</v>
      </c>
      <c r="E1033" s="261" t="str">
        <f t="shared" si="64"/>
        <v/>
      </c>
      <c r="F1033" s="260">
        <v>0</v>
      </c>
      <c r="G1033" s="260">
        <v>0</v>
      </c>
      <c r="H1033" s="261" t="str">
        <f t="shared" si="65"/>
        <v/>
      </c>
      <c r="I1033" s="260">
        <v>0</v>
      </c>
      <c r="J1033" s="261" t="str">
        <f t="shared" si="66"/>
        <v/>
      </c>
      <c r="K1033" s="260">
        <v>0</v>
      </c>
      <c r="L1033" s="260">
        <v>0</v>
      </c>
      <c r="M1033" s="261" t="str">
        <f t="shared" si="67"/>
        <v/>
      </c>
    </row>
    <row r="1034" spans="1:13" x14ac:dyDescent="0.25">
      <c r="A1034" s="259" t="s">
        <v>180</v>
      </c>
      <c r="B1034" s="259" t="s">
        <v>276</v>
      </c>
      <c r="C1034" s="260">
        <v>0</v>
      </c>
      <c r="D1034" s="260">
        <v>0</v>
      </c>
      <c r="E1034" s="261" t="str">
        <f t="shared" si="64"/>
        <v/>
      </c>
      <c r="F1034" s="260">
        <v>3.2660900000000002</v>
      </c>
      <c r="G1034" s="260">
        <v>6.7382600000000004</v>
      </c>
      <c r="H1034" s="261">
        <f t="shared" si="65"/>
        <v>1.0630968528117717</v>
      </c>
      <c r="I1034" s="260">
        <v>1.6037399999999999</v>
      </c>
      <c r="J1034" s="261">
        <f t="shared" si="66"/>
        <v>3.2015912803821074</v>
      </c>
      <c r="K1034" s="260">
        <v>3.2660900000000002</v>
      </c>
      <c r="L1034" s="260">
        <v>6.7382600000000004</v>
      </c>
      <c r="M1034" s="261">
        <f t="shared" si="67"/>
        <v>1.0630968528117717</v>
      </c>
    </row>
    <row r="1035" spans="1:13" x14ac:dyDescent="0.25">
      <c r="A1035" s="259" t="s">
        <v>180</v>
      </c>
      <c r="B1035" s="259" t="s">
        <v>342</v>
      </c>
      <c r="C1035" s="260">
        <v>0</v>
      </c>
      <c r="D1035" s="260">
        <v>0</v>
      </c>
      <c r="E1035" s="261" t="str">
        <f t="shared" si="64"/>
        <v/>
      </c>
      <c r="F1035" s="260">
        <v>10.67698</v>
      </c>
      <c r="G1035" s="260">
        <v>7.8370600000000001</v>
      </c>
      <c r="H1035" s="261">
        <f t="shared" si="65"/>
        <v>-0.26598532543846665</v>
      </c>
      <c r="I1035" s="260">
        <v>0</v>
      </c>
      <c r="J1035" s="261" t="str">
        <f t="shared" si="66"/>
        <v/>
      </c>
      <c r="K1035" s="260">
        <v>10.67698</v>
      </c>
      <c r="L1035" s="260">
        <v>7.8370600000000001</v>
      </c>
      <c r="M1035" s="261">
        <f t="shared" si="67"/>
        <v>-0.26598532543846665</v>
      </c>
    </row>
    <row r="1036" spans="1:13" x14ac:dyDescent="0.25">
      <c r="A1036" s="259" t="s">
        <v>180</v>
      </c>
      <c r="B1036" s="259" t="s">
        <v>236</v>
      </c>
      <c r="C1036" s="260">
        <v>0.91132999999999997</v>
      </c>
      <c r="D1036" s="260">
        <v>0.22674</v>
      </c>
      <c r="E1036" s="261">
        <f t="shared" si="64"/>
        <v>-0.75119879736209716</v>
      </c>
      <c r="F1036" s="260">
        <v>25.010580000000001</v>
      </c>
      <c r="G1036" s="260">
        <v>12.742620000000001</v>
      </c>
      <c r="H1036" s="261">
        <f t="shared" si="65"/>
        <v>-0.49051081582274381</v>
      </c>
      <c r="I1036" s="260">
        <v>35.394629999999999</v>
      </c>
      <c r="J1036" s="261">
        <f t="shared" si="66"/>
        <v>-0.63998437051044177</v>
      </c>
      <c r="K1036" s="260">
        <v>25.010580000000001</v>
      </c>
      <c r="L1036" s="260">
        <v>12.742620000000001</v>
      </c>
      <c r="M1036" s="261">
        <f t="shared" si="67"/>
        <v>-0.49051081582274381</v>
      </c>
    </row>
    <row r="1037" spans="1:13" x14ac:dyDescent="0.25">
      <c r="A1037" s="259" t="s">
        <v>180</v>
      </c>
      <c r="B1037" s="259" t="s">
        <v>217</v>
      </c>
      <c r="C1037" s="260">
        <v>0</v>
      </c>
      <c r="D1037" s="260">
        <v>0</v>
      </c>
      <c r="E1037" s="261" t="str">
        <f t="shared" si="64"/>
        <v/>
      </c>
      <c r="F1037" s="260">
        <v>3.8E-3</v>
      </c>
      <c r="G1037" s="260">
        <v>112.66609</v>
      </c>
      <c r="H1037" s="261">
        <f t="shared" si="65"/>
        <v>29647.971052631579</v>
      </c>
      <c r="I1037" s="260">
        <v>128.17442</v>
      </c>
      <c r="J1037" s="261">
        <f t="shared" si="66"/>
        <v>-0.12099395495606691</v>
      </c>
      <c r="K1037" s="260">
        <v>3.8E-3</v>
      </c>
      <c r="L1037" s="260">
        <v>112.66609</v>
      </c>
      <c r="M1037" s="261">
        <f t="shared" si="67"/>
        <v>29647.971052631579</v>
      </c>
    </row>
    <row r="1038" spans="1:13" x14ac:dyDescent="0.25">
      <c r="A1038" s="259" t="s">
        <v>180</v>
      </c>
      <c r="B1038" s="259" t="s">
        <v>300</v>
      </c>
      <c r="C1038" s="260">
        <v>0</v>
      </c>
      <c r="D1038" s="260">
        <v>0</v>
      </c>
      <c r="E1038" s="261" t="str">
        <f t="shared" si="64"/>
        <v/>
      </c>
      <c r="F1038" s="260">
        <v>3.4767000000000001</v>
      </c>
      <c r="G1038" s="260">
        <v>9.8016799999999993</v>
      </c>
      <c r="H1038" s="261">
        <f t="shared" si="65"/>
        <v>1.8192481376017486</v>
      </c>
      <c r="I1038" s="260">
        <v>7.4878299999999998</v>
      </c>
      <c r="J1038" s="261">
        <f t="shared" si="66"/>
        <v>0.30901476128597993</v>
      </c>
      <c r="K1038" s="260">
        <v>3.4767000000000001</v>
      </c>
      <c r="L1038" s="260">
        <v>9.8016799999999993</v>
      </c>
      <c r="M1038" s="261">
        <f t="shared" si="67"/>
        <v>1.8192481376017486</v>
      </c>
    </row>
    <row r="1039" spans="1:13" x14ac:dyDescent="0.25">
      <c r="A1039" s="259" t="s">
        <v>180</v>
      </c>
      <c r="B1039" s="259" t="s">
        <v>278</v>
      </c>
      <c r="C1039" s="260">
        <v>0</v>
      </c>
      <c r="D1039" s="260">
        <v>0</v>
      </c>
      <c r="E1039" s="261" t="str">
        <f t="shared" si="64"/>
        <v/>
      </c>
      <c r="F1039" s="260">
        <v>7.6005500000000001</v>
      </c>
      <c r="G1039" s="260">
        <v>3.4846200000000001</v>
      </c>
      <c r="H1039" s="261">
        <f t="shared" si="65"/>
        <v>-0.54153054713145754</v>
      </c>
      <c r="I1039" s="260">
        <v>0.75292999999999999</v>
      </c>
      <c r="J1039" s="261">
        <f t="shared" si="66"/>
        <v>3.6280796355570901</v>
      </c>
      <c r="K1039" s="260">
        <v>7.6005500000000001</v>
      </c>
      <c r="L1039" s="260">
        <v>3.4846200000000001</v>
      </c>
      <c r="M1039" s="261">
        <f t="shared" si="67"/>
        <v>-0.54153054713145754</v>
      </c>
    </row>
    <row r="1040" spans="1:13" x14ac:dyDescent="0.25">
      <c r="A1040" s="259" t="s">
        <v>180</v>
      </c>
      <c r="B1040" s="259" t="s">
        <v>291</v>
      </c>
      <c r="C1040" s="260">
        <v>0</v>
      </c>
      <c r="D1040" s="260">
        <v>1.3090599999999999</v>
      </c>
      <c r="E1040" s="261" t="str">
        <f t="shared" si="64"/>
        <v/>
      </c>
      <c r="F1040" s="260">
        <v>0.155</v>
      </c>
      <c r="G1040" s="260">
        <v>3.68824</v>
      </c>
      <c r="H1040" s="261">
        <f t="shared" si="65"/>
        <v>22.795096774193549</v>
      </c>
      <c r="I1040" s="260">
        <v>11.0647</v>
      </c>
      <c r="J1040" s="261">
        <f t="shared" si="66"/>
        <v>-0.66666606414995444</v>
      </c>
      <c r="K1040" s="260">
        <v>0.155</v>
      </c>
      <c r="L1040" s="260">
        <v>3.68824</v>
      </c>
      <c r="M1040" s="261">
        <f t="shared" si="67"/>
        <v>22.795096774193549</v>
      </c>
    </row>
    <row r="1041" spans="1:13" x14ac:dyDescent="0.25">
      <c r="A1041" s="259" t="s">
        <v>180</v>
      </c>
      <c r="B1041" s="259" t="s">
        <v>297</v>
      </c>
      <c r="C1041" s="260">
        <v>0</v>
      </c>
      <c r="D1041" s="260">
        <v>1.91E-3</v>
      </c>
      <c r="E1041" s="261" t="str">
        <f t="shared" si="64"/>
        <v/>
      </c>
      <c r="F1041" s="260">
        <v>0</v>
      </c>
      <c r="G1041" s="260">
        <v>3.3620299999999999</v>
      </c>
      <c r="H1041" s="261" t="str">
        <f t="shared" si="65"/>
        <v/>
      </c>
      <c r="I1041" s="260">
        <v>11.68317</v>
      </c>
      <c r="J1041" s="261">
        <f t="shared" si="66"/>
        <v>-0.71223306688167676</v>
      </c>
      <c r="K1041" s="260">
        <v>0</v>
      </c>
      <c r="L1041" s="260">
        <v>3.3620299999999999</v>
      </c>
      <c r="M1041" s="261" t="str">
        <f t="shared" si="67"/>
        <v/>
      </c>
    </row>
    <row r="1042" spans="1:13" x14ac:dyDescent="0.25">
      <c r="A1042" s="259" t="s">
        <v>180</v>
      </c>
      <c r="B1042" s="259" t="s">
        <v>305</v>
      </c>
      <c r="C1042" s="260">
        <v>0</v>
      </c>
      <c r="D1042" s="260">
        <v>0</v>
      </c>
      <c r="E1042" s="261" t="str">
        <f t="shared" si="64"/>
        <v/>
      </c>
      <c r="F1042" s="260">
        <v>1</v>
      </c>
      <c r="G1042" s="260">
        <v>0</v>
      </c>
      <c r="H1042" s="261">
        <f t="shared" si="65"/>
        <v>-1</v>
      </c>
      <c r="I1042" s="260">
        <v>1.41916</v>
      </c>
      <c r="J1042" s="261">
        <f t="shared" si="66"/>
        <v>-1</v>
      </c>
      <c r="K1042" s="260">
        <v>1</v>
      </c>
      <c r="L1042" s="260">
        <v>0</v>
      </c>
      <c r="M1042" s="261">
        <f t="shared" si="67"/>
        <v>-1</v>
      </c>
    </row>
    <row r="1043" spans="1:13" x14ac:dyDescent="0.25">
      <c r="A1043" s="259" t="s">
        <v>180</v>
      </c>
      <c r="B1043" s="259" t="s">
        <v>324</v>
      </c>
      <c r="C1043" s="260">
        <v>0</v>
      </c>
      <c r="D1043" s="260">
        <v>0</v>
      </c>
      <c r="E1043" s="261" t="str">
        <f t="shared" si="64"/>
        <v/>
      </c>
      <c r="F1043" s="260">
        <v>0</v>
      </c>
      <c r="G1043" s="260">
        <v>0</v>
      </c>
      <c r="H1043" s="261" t="str">
        <f t="shared" si="65"/>
        <v/>
      </c>
      <c r="I1043" s="260">
        <v>0.44614999999999999</v>
      </c>
      <c r="J1043" s="261">
        <f t="shared" si="66"/>
        <v>-1</v>
      </c>
      <c r="K1043" s="260">
        <v>0</v>
      </c>
      <c r="L1043" s="260">
        <v>0</v>
      </c>
      <c r="M1043" s="261" t="str">
        <f t="shared" si="67"/>
        <v/>
      </c>
    </row>
    <row r="1044" spans="1:13" x14ac:dyDescent="0.25">
      <c r="A1044" s="259" t="s">
        <v>180</v>
      </c>
      <c r="B1044" s="259" t="s">
        <v>288</v>
      </c>
      <c r="C1044" s="260">
        <v>1.11276</v>
      </c>
      <c r="D1044" s="260">
        <v>0</v>
      </c>
      <c r="E1044" s="261">
        <f t="shared" si="64"/>
        <v>-1</v>
      </c>
      <c r="F1044" s="260">
        <v>49.518169999999998</v>
      </c>
      <c r="G1044" s="260">
        <v>0</v>
      </c>
      <c r="H1044" s="261">
        <f t="shared" si="65"/>
        <v>-1</v>
      </c>
      <c r="I1044" s="260">
        <v>0</v>
      </c>
      <c r="J1044" s="261" t="str">
        <f t="shared" si="66"/>
        <v/>
      </c>
      <c r="K1044" s="260">
        <v>49.518169999999998</v>
      </c>
      <c r="L1044" s="260">
        <v>0</v>
      </c>
      <c r="M1044" s="261">
        <f t="shared" si="67"/>
        <v>-1</v>
      </c>
    </row>
    <row r="1045" spans="1:13" x14ac:dyDescent="0.25">
      <c r="A1045" s="259" t="s">
        <v>180</v>
      </c>
      <c r="B1045" s="259" t="s">
        <v>339</v>
      </c>
      <c r="C1045" s="260">
        <v>0</v>
      </c>
      <c r="D1045" s="260">
        <v>0</v>
      </c>
      <c r="E1045" s="261" t="str">
        <f t="shared" si="64"/>
        <v/>
      </c>
      <c r="F1045" s="260">
        <v>3.3600000000000001E-3</v>
      </c>
      <c r="G1045" s="260">
        <v>0</v>
      </c>
      <c r="H1045" s="261">
        <f t="shared" si="65"/>
        <v>-1</v>
      </c>
      <c r="I1045" s="260">
        <v>0</v>
      </c>
      <c r="J1045" s="261" t="str">
        <f t="shared" si="66"/>
        <v/>
      </c>
      <c r="K1045" s="260">
        <v>3.3600000000000001E-3</v>
      </c>
      <c r="L1045" s="260">
        <v>0</v>
      </c>
      <c r="M1045" s="261">
        <f t="shared" si="67"/>
        <v>-1</v>
      </c>
    </row>
    <row r="1046" spans="1:13" x14ac:dyDescent="0.25">
      <c r="A1046" s="259" t="s">
        <v>180</v>
      </c>
      <c r="B1046" s="259" t="s">
        <v>246</v>
      </c>
      <c r="C1046" s="260">
        <v>0</v>
      </c>
      <c r="D1046" s="260">
        <v>42.099919999999997</v>
      </c>
      <c r="E1046" s="261" t="str">
        <f t="shared" si="64"/>
        <v/>
      </c>
      <c r="F1046" s="260">
        <v>58.903399999999998</v>
      </c>
      <c r="G1046" s="260">
        <v>60.69744</v>
      </c>
      <c r="H1046" s="261">
        <f t="shared" si="65"/>
        <v>3.0457325044055183E-2</v>
      </c>
      <c r="I1046" s="260">
        <v>47.279589999999999</v>
      </c>
      <c r="J1046" s="261">
        <f t="shared" si="66"/>
        <v>0.28379793479596582</v>
      </c>
      <c r="K1046" s="260">
        <v>58.903399999999998</v>
      </c>
      <c r="L1046" s="260">
        <v>60.69744</v>
      </c>
      <c r="M1046" s="261">
        <f t="shared" si="67"/>
        <v>3.0457325044055183E-2</v>
      </c>
    </row>
    <row r="1047" spans="1:13" x14ac:dyDescent="0.25">
      <c r="A1047" s="259" t="s">
        <v>180</v>
      </c>
      <c r="B1047" s="259" t="s">
        <v>253</v>
      </c>
      <c r="C1047" s="260">
        <v>0.60914000000000001</v>
      </c>
      <c r="D1047" s="260">
        <v>0</v>
      </c>
      <c r="E1047" s="261">
        <f t="shared" si="64"/>
        <v>-1</v>
      </c>
      <c r="F1047" s="260">
        <v>45.277729999999998</v>
      </c>
      <c r="G1047" s="260">
        <v>75.685950000000005</v>
      </c>
      <c r="H1047" s="261">
        <f t="shared" si="65"/>
        <v>0.67159329763219144</v>
      </c>
      <c r="I1047" s="260">
        <v>24.95495</v>
      </c>
      <c r="J1047" s="261">
        <f t="shared" si="66"/>
        <v>2.0329032917317007</v>
      </c>
      <c r="K1047" s="260">
        <v>45.277729999999998</v>
      </c>
      <c r="L1047" s="260">
        <v>75.685950000000005</v>
      </c>
      <c r="M1047" s="261">
        <f t="shared" si="67"/>
        <v>0.67159329763219144</v>
      </c>
    </row>
    <row r="1048" spans="1:13" x14ac:dyDescent="0.25">
      <c r="A1048" s="259" t="s">
        <v>180</v>
      </c>
      <c r="B1048" s="259" t="s">
        <v>340</v>
      </c>
      <c r="C1048" s="260">
        <v>0</v>
      </c>
      <c r="D1048" s="260">
        <v>0</v>
      </c>
      <c r="E1048" s="261" t="str">
        <f t="shared" si="64"/>
        <v/>
      </c>
      <c r="F1048" s="260">
        <v>2.9159999999999998E-2</v>
      </c>
      <c r="G1048" s="260">
        <v>15.662940000000001</v>
      </c>
      <c r="H1048" s="261">
        <f t="shared" si="65"/>
        <v>536.13786008230454</v>
      </c>
      <c r="I1048" s="260">
        <v>0</v>
      </c>
      <c r="J1048" s="261" t="str">
        <f t="shared" si="66"/>
        <v/>
      </c>
      <c r="K1048" s="260">
        <v>2.9159999999999998E-2</v>
      </c>
      <c r="L1048" s="260">
        <v>15.662940000000001</v>
      </c>
      <c r="M1048" s="261">
        <f t="shared" si="67"/>
        <v>536.13786008230454</v>
      </c>
    </row>
    <row r="1049" spans="1:13" x14ac:dyDescent="0.25">
      <c r="A1049" s="259" t="s">
        <v>180</v>
      </c>
      <c r="B1049" s="259" t="s">
        <v>213</v>
      </c>
      <c r="C1049" s="260">
        <v>0</v>
      </c>
      <c r="D1049" s="260">
        <v>0</v>
      </c>
      <c r="E1049" s="261" t="str">
        <f t="shared" si="64"/>
        <v/>
      </c>
      <c r="F1049" s="260">
        <v>23.674959999999999</v>
      </c>
      <c r="G1049" s="260">
        <v>70.255570000000006</v>
      </c>
      <c r="H1049" s="261">
        <f t="shared" si="65"/>
        <v>1.9675053305264298</v>
      </c>
      <c r="I1049" s="260">
        <v>113.62634</v>
      </c>
      <c r="J1049" s="261">
        <f t="shared" si="66"/>
        <v>-0.38169644467999231</v>
      </c>
      <c r="K1049" s="260">
        <v>23.674959999999999</v>
      </c>
      <c r="L1049" s="260">
        <v>70.255570000000006</v>
      </c>
      <c r="M1049" s="261">
        <f t="shared" si="67"/>
        <v>1.9675053305264298</v>
      </c>
    </row>
    <row r="1050" spans="1:13" x14ac:dyDescent="0.25">
      <c r="A1050" s="259" t="s">
        <v>180</v>
      </c>
      <c r="B1050" s="259" t="s">
        <v>280</v>
      </c>
      <c r="C1050" s="260">
        <v>0</v>
      </c>
      <c r="D1050" s="260">
        <v>0</v>
      </c>
      <c r="E1050" s="261" t="str">
        <f t="shared" si="64"/>
        <v/>
      </c>
      <c r="F1050" s="260">
        <v>0.83396000000000003</v>
      </c>
      <c r="G1050" s="260">
        <v>63.689909999999998</v>
      </c>
      <c r="H1050" s="261">
        <f t="shared" si="65"/>
        <v>75.370461413017409</v>
      </c>
      <c r="I1050" s="260">
        <v>18.653279999999999</v>
      </c>
      <c r="J1050" s="261">
        <f t="shared" si="66"/>
        <v>2.4144080826535603</v>
      </c>
      <c r="K1050" s="260">
        <v>0.83396000000000003</v>
      </c>
      <c r="L1050" s="260">
        <v>63.689909999999998</v>
      </c>
      <c r="M1050" s="261">
        <f t="shared" si="67"/>
        <v>75.370461413017409</v>
      </c>
    </row>
    <row r="1051" spans="1:13" x14ac:dyDescent="0.25">
      <c r="A1051" s="259" t="s">
        <v>180</v>
      </c>
      <c r="B1051" s="259" t="s">
        <v>327</v>
      </c>
      <c r="C1051" s="260">
        <v>0</v>
      </c>
      <c r="D1051" s="260">
        <v>0</v>
      </c>
      <c r="E1051" s="261" t="str">
        <f t="shared" si="64"/>
        <v/>
      </c>
      <c r="F1051" s="260">
        <v>0</v>
      </c>
      <c r="G1051" s="260">
        <v>0</v>
      </c>
      <c r="H1051" s="261" t="str">
        <f t="shared" si="65"/>
        <v/>
      </c>
      <c r="I1051" s="260">
        <v>0</v>
      </c>
      <c r="J1051" s="261" t="str">
        <f t="shared" si="66"/>
        <v/>
      </c>
      <c r="K1051" s="260">
        <v>0</v>
      </c>
      <c r="L1051" s="260">
        <v>0</v>
      </c>
      <c r="M1051" s="261" t="str">
        <f t="shared" si="67"/>
        <v/>
      </c>
    </row>
    <row r="1052" spans="1:13" x14ac:dyDescent="0.25">
      <c r="A1052" s="259" t="s">
        <v>180</v>
      </c>
      <c r="B1052" s="259" t="s">
        <v>252</v>
      </c>
      <c r="C1052" s="260">
        <v>0</v>
      </c>
      <c r="D1052" s="260">
        <v>0</v>
      </c>
      <c r="E1052" s="261" t="str">
        <f t="shared" si="64"/>
        <v/>
      </c>
      <c r="F1052" s="260">
        <v>13.315110000000001</v>
      </c>
      <c r="G1052" s="260">
        <v>26.725639999999999</v>
      </c>
      <c r="H1052" s="261">
        <f t="shared" si="65"/>
        <v>1.0071662945330528</v>
      </c>
      <c r="I1052" s="260">
        <v>49.90025</v>
      </c>
      <c r="J1052" s="261">
        <f t="shared" si="66"/>
        <v>-0.46441871533709755</v>
      </c>
      <c r="K1052" s="260">
        <v>13.315110000000001</v>
      </c>
      <c r="L1052" s="260">
        <v>26.725639999999999</v>
      </c>
      <c r="M1052" s="261">
        <f t="shared" si="67"/>
        <v>1.0071662945330528</v>
      </c>
    </row>
    <row r="1053" spans="1:13" x14ac:dyDescent="0.25">
      <c r="A1053" s="259" t="s">
        <v>180</v>
      </c>
      <c r="B1053" s="259" t="s">
        <v>294</v>
      </c>
      <c r="C1053" s="260">
        <v>0</v>
      </c>
      <c r="D1053" s="260">
        <v>0</v>
      </c>
      <c r="E1053" s="261" t="str">
        <f t="shared" si="64"/>
        <v/>
      </c>
      <c r="F1053" s="260">
        <v>0</v>
      </c>
      <c r="G1053" s="260">
        <v>0</v>
      </c>
      <c r="H1053" s="261" t="str">
        <f t="shared" si="65"/>
        <v/>
      </c>
      <c r="I1053" s="260">
        <v>0</v>
      </c>
      <c r="J1053" s="261" t="str">
        <f t="shared" si="66"/>
        <v/>
      </c>
      <c r="K1053" s="260">
        <v>0</v>
      </c>
      <c r="L1053" s="260">
        <v>0</v>
      </c>
      <c r="M1053" s="261" t="str">
        <f t="shared" si="67"/>
        <v/>
      </c>
    </row>
    <row r="1054" spans="1:13" x14ac:dyDescent="0.25">
      <c r="A1054" s="259" t="s">
        <v>180</v>
      </c>
      <c r="B1054" s="259" t="s">
        <v>289</v>
      </c>
      <c r="C1054" s="260">
        <v>0</v>
      </c>
      <c r="D1054" s="260">
        <v>0</v>
      </c>
      <c r="E1054" s="261" t="str">
        <f t="shared" si="64"/>
        <v/>
      </c>
      <c r="F1054" s="260">
        <v>0</v>
      </c>
      <c r="G1054" s="260">
        <v>7.8637499999999996</v>
      </c>
      <c r="H1054" s="261" t="str">
        <f t="shared" si="65"/>
        <v/>
      </c>
      <c r="I1054" s="260">
        <v>2.9399999999999999E-3</v>
      </c>
      <c r="J1054" s="261">
        <f t="shared" si="66"/>
        <v>2673.7448979591836</v>
      </c>
      <c r="K1054" s="260">
        <v>0</v>
      </c>
      <c r="L1054" s="260">
        <v>7.8637499999999996</v>
      </c>
      <c r="M1054" s="261" t="str">
        <f t="shared" si="67"/>
        <v/>
      </c>
    </row>
    <row r="1055" spans="1:13" x14ac:dyDescent="0.25">
      <c r="A1055" s="259" t="s">
        <v>180</v>
      </c>
      <c r="B1055" s="259" t="s">
        <v>235</v>
      </c>
      <c r="C1055" s="260">
        <v>0</v>
      </c>
      <c r="D1055" s="260">
        <v>1.9400000000000001E-2</v>
      </c>
      <c r="E1055" s="261" t="str">
        <f t="shared" si="64"/>
        <v/>
      </c>
      <c r="F1055" s="260">
        <v>1.02321</v>
      </c>
      <c r="G1055" s="260">
        <v>0.47702</v>
      </c>
      <c r="H1055" s="261">
        <f t="shared" si="65"/>
        <v>-0.53380049061287516</v>
      </c>
      <c r="I1055" s="260">
        <v>0.2475</v>
      </c>
      <c r="J1055" s="261">
        <f t="shared" si="66"/>
        <v>0.92735353535353537</v>
      </c>
      <c r="K1055" s="260">
        <v>1.02321</v>
      </c>
      <c r="L1055" s="260">
        <v>0.47702</v>
      </c>
      <c r="M1055" s="261">
        <f t="shared" si="67"/>
        <v>-0.53380049061287516</v>
      </c>
    </row>
    <row r="1056" spans="1:13" x14ac:dyDescent="0.25">
      <c r="A1056" s="259" t="s">
        <v>180</v>
      </c>
      <c r="B1056" s="259" t="s">
        <v>321</v>
      </c>
      <c r="C1056" s="260">
        <v>0</v>
      </c>
      <c r="D1056" s="260">
        <v>0</v>
      </c>
      <c r="E1056" s="261" t="str">
        <f t="shared" si="64"/>
        <v/>
      </c>
      <c r="F1056" s="260">
        <v>0</v>
      </c>
      <c r="G1056" s="260">
        <v>0</v>
      </c>
      <c r="H1056" s="261" t="str">
        <f t="shared" si="65"/>
        <v/>
      </c>
      <c r="I1056" s="260">
        <v>0</v>
      </c>
      <c r="J1056" s="261" t="str">
        <f t="shared" si="66"/>
        <v/>
      </c>
      <c r="K1056" s="260">
        <v>0</v>
      </c>
      <c r="L1056" s="260">
        <v>0</v>
      </c>
      <c r="M1056" s="261" t="str">
        <f t="shared" si="67"/>
        <v/>
      </c>
    </row>
    <row r="1057" spans="1:13" x14ac:dyDescent="0.25">
      <c r="A1057" s="259" t="s">
        <v>180</v>
      </c>
      <c r="B1057" s="259" t="s">
        <v>219</v>
      </c>
      <c r="C1057" s="260">
        <v>19.668880000000001</v>
      </c>
      <c r="D1057" s="260">
        <v>30.544809999999998</v>
      </c>
      <c r="E1057" s="261">
        <f t="shared" si="64"/>
        <v>0.55295115939494255</v>
      </c>
      <c r="F1057" s="260">
        <v>422.08494999999999</v>
      </c>
      <c r="G1057" s="260">
        <v>342.09309999999999</v>
      </c>
      <c r="H1057" s="261">
        <f t="shared" si="65"/>
        <v>-0.18951599672056541</v>
      </c>
      <c r="I1057" s="260">
        <v>386.84643</v>
      </c>
      <c r="J1057" s="261">
        <f t="shared" si="66"/>
        <v>-0.11568758693210635</v>
      </c>
      <c r="K1057" s="260">
        <v>422.08494999999999</v>
      </c>
      <c r="L1057" s="260">
        <v>342.09309999999999</v>
      </c>
      <c r="M1057" s="261">
        <f t="shared" si="67"/>
        <v>-0.18951599672056541</v>
      </c>
    </row>
    <row r="1058" spans="1:13" x14ac:dyDescent="0.25">
      <c r="A1058" s="259" t="s">
        <v>180</v>
      </c>
      <c r="B1058" s="259" t="s">
        <v>357</v>
      </c>
      <c r="C1058" s="260">
        <v>0</v>
      </c>
      <c r="D1058" s="260">
        <v>0</v>
      </c>
      <c r="E1058" s="261" t="str">
        <f t="shared" si="64"/>
        <v/>
      </c>
      <c r="F1058" s="260">
        <v>0</v>
      </c>
      <c r="G1058" s="260">
        <v>1.1921999999999999</v>
      </c>
      <c r="H1058" s="261" t="str">
        <f t="shared" si="65"/>
        <v/>
      </c>
      <c r="I1058" s="260">
        <v>0</v>
      </c>
      <c r="J1058" s="261" t="str">
        <f t="shared" si="66"/>
        <v/>
      </c>
      <c r="K1058" s="260">
        <v>0</v>
      </c>
      <c r="L1058" s="260">
        <v>1.1921999999999999</v>
      </c>
      <c r="M1058" s="261" t="str">
        <f t="shared" si="67"/>
        <v/>
      </c>
    </row>
    <row r="1059" spans="1:13" x14ac:dyDescent="0.25">
      <c r="A1059" s="259" t="s">
        <v>180</v>
      </c>
      <c r="B1059" s="259" t="s">
        <v>356</v>
      </c>
      <c r="C1059" s="260">
        <v>0</v>
      </c>
      <c r="D1059" s="260">
        <v>0</v>
      </c>
      <c r="E1059" s="261" t="str">
        <f t="shared" si="64"/>
        <v/>
      </c>
      <c r="F1059" s="260">
        <v>0</v>
      </c>
      <c r="G1059" s="260">
        <v>0</v>
      </c>
      <c r="H1059" s="261" t="str">
        <f t="shared" si="65"/>
        <v/>
      </c>
      <c r="I1059" s="260">
        <v>0.21937999999999999</v>
      </c>
      <c r="J1059" s="261">
        <f t="shared" si="66"/>
        <v>-1</v>
      </c>
      <c r="K1059" s="260">
        <v>0</v>
      </c>
      <c r="L1059" s="260">
        <v>0</v>
      </c>
      <c r="M1059" s="261" t="str">
        <f t="shared" si="67"/>
        <v/>
      </c>
    </row>
    <row r="1060" spans="1:13" s="117" customFormat="1" x14ac:dyDescent="0.25">
      <c r="A1060" s="117" t="s">
        <v>180</v>
      </c>
      <c r="B1060" s="117" t="s">
        <v>3</v>
      </c>
      <c r="C1060" s="180">
        <v>388.19362999999998</v>
      </c>
      <c r="D1060" s="180">
        <v>289.92056000000002</v>
      </c>
      <c r="E1060" s="262">
        <f t="shared" si="64"/>
        <v>-0.25315477227176542</v>
      </c>
      <c r="F1060" s="180">
        <v>8197.8487499999992</v>
      </c>
      <c r="G1060" s="180">
        <v>9110.8480400000008</v>
      </c>
      <c r="H1060" s="262">
        <f t="shared" si="65"/>
        <v>0.11137059463313492</v>
      </c>
      <c r="I1060" s="180">
        <v>11528.368200000001</v>
      </c>
      <c r="J1060" s="262">
        <f t="shared" si="66"/>
        <v>-0.20970185181975709</v>
      </c>
      <c r="K1060" s="180">
        <v>8197.8487499999992</v>
      </c>
      <c r="L1060" s="180">
        <v>9110.8480400000008</v>
      </c>
      <c r="M1060" s="262">
        <f t="shared" si="67"/>
        <v>0.11137059463313492</v>
      </c>
    </row>
    <row r="1061" spans="1:13" x14ac:dyDescent="0.25">
      <c r="A1061" s="259" t="s">
        <v>172</v>
      </c>
      <c r="B1061" s="259" t="s">
        <v>200</v>
      </c>
      <c r="C1061" s="260">
        <v>947.14274</v>
      </c>
      <c r="D1061" s="260">
        <v>433.58578</v>
      </c>
      <c r="E1061" s="261">
        <f t="shared" si="64"/>
        <v>-0.54221706856983354</v>
      </c>
      <c r="F1061" s="260">
        <v>24937.94227</v>
      </c>
      <c r="G1061" s="260">
        <v>29952.595710000001</v>
      </c>
      <c r="H1061" s="261">
        <f t="shared" si="65"/>
        <v>0.2010852934739753</v>
      </c>
      <c r="I1061" s="260">
        <v>43798.932090000002</v>
      </c>
      <c r="J1061" s="261">
        <f t="shared" si="66"/>
        <v>-0.31613410919581164</v>
      </c>
      <c r="K1061" s="260">
        <v>24937.94227</v>
      </c>
      <c r="L1061" s="260">
        <v>29952.595710000001</v>
      </c>
      <c r="M1061" s="261">
        <f t="shared" si="67"/>
        <v>0.2010852934739753</v>
      </c>
    </row>
    <row r="1062" spans="1:13" x14ac:dyDescent="0.25">
      <c r="A1062" s="259" t="s">
        <v>172</v>
      </c>
      <c r="B1062" s="259" t="s">
        <v>499</v>
      </c>
      <c r="C1062" s="260">
        <v>0</v>
      </c>
      <c r="D1062" s="260">
        <v>0</v>
      </c>
      <c r="E1062" s="261" t="str">
        <f t="shared" si="64"/>
        <v/>
      </c>
      <c r="F1062" s="260">
        <v>0</v>
      </c>
      <c r="G1062" s="260">
        <v>0</v>
      </c>
      <c r="H1062" s="261" t="str">
        <f t="shared" si="65"/>
        <v/>
      </c>
      <c r="I1062" s="260">
        <v>35.557989999999997</v>
      </c>
      <c r="J1062" s="261">
        <f t="shared" si="66"/>
        <v>-1</v>
      </c>
      <c r="K1062" s="260">
        <v>0</v>
      </c>
      <c r="L1062" s="260">
        <v>0</v>
      </c>
      <c r="M1062" s="261" t="str">
        <f t="shared" si="67"/>
        <v/>
      </c>
    </row>
    <row r="1063" spans="1:13" x14ac:dyDescent="0.25">
      <c r="A1063" s="259" t="s">
        <v>172</v>
      </c>
      <c r="B1063" s="259" t="s">
        <v>283</v>
      </c>
      <c r="C1063" s="260">
        <v>77.65813</v>
      </c>
      <c r="D1063" s="260">
        <v>4.4000000000000004</v>
      </c>
      <c r="E1063" s="261">
        <f t="shared" si="64"/>
        <v>-0.94334141190368603</v>
      </c>
      <c r="F1063" s="260">
        <v>1991.28018</v>
      </c>
      <c r="G1063" s="260">
        <v>2863.4431</v>
      </c>
      <c r="H1063" s="261">
        <f t="shared" si="65"/>
        <v>0.43799106160942158</v>
      </c>
      <c r="I1063" s="260">
        <v>2239.8036900000002</v>
      </c>
      <c r="J1063" s="261">
        <f t="shared" si="66"/>
        <v>0.27843485247584332</v>
      </c>
      <c r="K1063" s="260">
        <v>1991.28018</v>
      </c>
      <c r="L1063" s="260">
        <v>2863.4431</v>
      </c>
      <c r="M1063" s="261">
        <f t="shared" si="67"/>
        <v>0.43799106160942158</v>
      </c>
    </row>
    <row r="1064" spans="1:13" x14ac:dyDescent="0.25">
      <c r="A1064" s="259" t="s">
        <v>172</v>
      </c>
      <c r="B1064" s="259" t="s">
        <v>346</v>
      </c>
      <c r="C1064" s="260">
        <v>7.0901100000000001</v>
      </c>
      <c r="D1064" s="260">
        <v>0</v>
      </c>
      <c r="E1064" s="261">
        <f t="shared" si="64"/>
        <v>-1</v>
      </c>
      <c r="F1064" s="260">
        <v>277.24403000000001</v>
      </c>
      <c r="G1064" s="260">
        <v>399.19243</v>
      </c>
      <c r="H1064" s="261">
        <f t="shared" si="65"/>
        <v>0.43985942636889241</v>
      </c>
      <c r="I1064" s="260">
        <v>751.59455000000003</v>
      </c>
      <c r="J1064" s="261">
        <f t="shared" si="66"/>
        <v>-0.46887263884497299</v>
      </c>
      <c r="K1064" s="260">
        <v>277.24403000000001</v>
      </c>
      <c r="L1064" s="260">
        <v>399.19243</v>
      </c>
      <c r="M1064" s="261">
        <f t="shared" si="67"/>
        <v>0.43985942636889241</v>
      </c>
    </row>
    <row r="1065" spans="1:13" x14ac:dyDescent="0.25">
      <c r="A1065" s="259" t="s">
        <v>172</v>
      </c>
      <c r="B1065" s="259" t="s">
        <v>199</v>
      </c>
      <c r="C1065" s="260">
        <v>4599.1271299999999</v>
      </c>
      <c r="D1065" s="260">
        <v>4762.6233499999998</v>
      </c>
      <c r="E1065" s="261">
        <f t="shared" si="64"/>
        <v>3.5549402175364619E-2</v>
      </c>
      <c r="F1065" s="260">
        <v>92780.85613</v>
      </c>
      <c r="G1065" s="260">
        <v>108005.65098999999</v>
      </c>
      <c r="H1065" s="261">
        <f t="shared" si="65"/>
        <v>0.16409414069932438</v>
      </c>
      <c r="I1065" s="260">
        <v>126063.94345000001</v>
      </c>
      <c r="J1065" s="261">
        <f t="shared" si="66"/>
        <v>-0.14324708529495089</v>
      </c>
      <c r="K1065" s="260">
        <v>92780.85613</v>
      </c>
      <c r="L1065" s="260">
        <v>108005.65098999999</v>
      </c>
      <c r="M1065" s="261">
        <f t="shared" si="67"/>
        <v>0.16409414069932438</v>
      </c>
    </row>
    <row r="1066" spans="1:13" x14ac:dyDescent="0.25">
      <c r="A1066" s="259" t="s">
        <v>172</v>
      </c>
      <c r="B1066" s="259" t="s">
        <v>398</v>
      </c>
      <c r="C1066" s="260">
        <v>0</v>
      </c>
      <c r="D1066" s="260">
        <v>0</v>
      </c>
      <c r="E1066" s="261" t="str">
        <f t="shared" si="64"/>
        <v/>
      </c>
      <c r="F1066" s="260">
        <v>0</v>
      </c>
      <c r="G1066" s="260">
        <v>3.619E-2</v>
      </c>
      <c r="H1066" s="261" t="str">
        <f t="shared" si="65"/>
        <v/>
      </c>
      <c r="I1066" s="260">
        <v>0</v>
      </c>
      <c r="J1066" s="261" t="str">
        <f t="shared" si="66"/>
        <v/>
      </c>
      <c r="K1066" s="260">
        <v>0</v>
      </c>
      <c r="L1066" s="260">
        <v>3.619E-2</v>
      </c>
      <c r="M1066" s="261" t="str">
        <f t="shared" si="67"/>
        <v/>
      </c>
    </row>
    <row r="1067" spans="1:13" x14ac:dyDescent="0.25">
      <c r="A1067" s="259" t="s">
        <v>172</v>
      </c>
      <c r="B1067" s="259" t="s">
        <v>318</v>
      </c>
      <c r="C1067" s="260">
        <v>6.87357</v>
      </c>
      <c r="D1067" s="260">
        <v>0</v>
      </c>
      <c r="E1067" s="261">
        <f t="shared" si="64"/>
        <v>-1</v>
      </c>
      <c r="F1067" s="260">
        <v>483.11691000000002</v>
      </c>
      <c r="G1067" s="260">
        <v>353.26321999999999</v>
      </c>
      <c r="H1067" s="261">
        <f t="shared" si="65"/>
        <v>-0.26878316058115215</v>
      </c>
      <c r="I1067" s="260">
        <v>1130.50765</v>
      </c>
      <c r="J1067" s="261">
        <f t="shared" si="66"/>
        <v>-0.68751806323468934</v>
      </c>
      <c r="K1067" s="260">
        <v>483.11691000000002</v>
      </c>
      <c r="L1067" s="260">
        <v>353.26321999999999</v>
      </c>
      <c r="M1067" s="261">
        <f t="shared" si="67"/>
        <v>-0.26878316058115215</v>
      </c>
    </row>
    <row r="1068" spans="1:13" x14ac:dyDescent="0.25">
      <c r="A1068" s="259" t="s">
        <v>172</v>
      </c>
      <c r="B1068" s="259" t="s">
        <v>500</v>
      </c>
      <c r="C1068" s="260">
        <v>0</v>
      </c>
      <c r="D1068" s="260">
        <v>0</v>
      </c>
      <c r="E1068" s="261" t="str">
        <f t="shared" si="64"/>
        <v/>
      </c>
      <c r="F1068" s="260">
        <v>3.4840300000000002</v>
      </c>
      <c r="G1068" s="260">
        <v>0</v>
      </c>
      <c r="H1068" s="261">
        <f t="shared" si="65"/>
        <v>-1</v>
      </c>
      <c r="I1068" s="260">
        <v>0</v>
      </c>
      <c r="J1068" s="261" t="str">
        <f t="shared" si="66"/>
        <v/>
      </c>
      <c r="K1068" s="260">
        <v>3.4840300000000002</v>
      </c>
      <c r="L1068" s="260">
        <v>0</v>
      </c>
      <c r="M1068" s="261">
        <f t="shared" si="67"/>
        <v>-1</v>
      </c>
    </row>
    <row r="1069" spans="1:13" x14ac:dyDescent="0.25">
      <c r="A1069" s="259" t="s">
        <v>172</v>
      </c>
      <c r="B1069" s="259" t="s">
        <v>311</v>
      </c>
      <c r="C1069" s="260">
        <v>11.62678</v>
      </c>
      <c r="D1069" s="260">
        <v>225.59030000000001</v>
      </c>
      <c r="E1069" s="261">
        <f t="shared" si="64"/>
        <v>18.402646304479831</v>
      </c>
      <c r="F1069" s="260">
        <v>1325.3177499999999</v>
      </c>
      <c r="G1069" s="260">
        <v>887.05508999999995</v>
      </c>
      <c r="H1069" s="261">
        <f t="shared" si="65"/>
        <v>-0.33068496969877603</v>
      </c>
      <c r="I1069" s="260">
        <v>1825.1750300000001</v>
      </c>
      <c r="J1069" s="261">
        <f t="shared" si="66"/>
        <v>-0.51398902821939219</v>
      </c>
      <c r="K1069" s="260">
        <v>1325.3177499999999</v>
      </c>
      <c r="L1069" s="260">
        <v>887.05508999999995</v>
      </c>
      <c r="M1069" s="261">
        <f t="shared" si="67"/>
        <v>-0.33068496969877603</v>
      </c>
    </row>
    <row r="1070" spans="1:13" x14ac:dyDescent="0.25">
      <c r="A1070" s="259" t="s">
        <v>172</v>
      </c>
      <c r="B1070" s="259" t="s">
        <v>388</v>
      </c>
      <c r="C1070" s="260">
        <v>0</v>
      </c>
      <c r="D1070" s="260">
        <v>0</v>
      </c>
      <c r="E1070" s="261" t="str">
        <f t="shared" si="64"/>
        <v/>
      </c>
      <c r="F1070" s="260">
        <v>0</v>
      </c>
      <c r="G1070" s="260">
        <v>1.661E-2</v>
      </c>
      <c r="H1070" s="261" t="str">
        <f t="shared" si="65"/>
        <v/>
      </c>
      <c r="I1070" s="260">
        <v>0</v>
      </c>
      <c r="J1070" s="261" t="str">
        <f t="shared" si="66"/>
        <v/>
      </c>
      <c r="K1070" s="260">
        <v>0</v>
      </c>
      <c r="L1070" s="260">
        <v>1.661E-2</v>
      </c>
      <c r="M1070" s="261" t="str">
        <f t="shared" si="67"/>
        <v/>
      </c>
    </row>
    <row r="1071" spans="1:13" x14ac:dyDescent="0.25">
      <c r="A1071" s="259" t="s">
        <v>172</v>
      </c>
      <c r="B1071" s="259" t="s">
        <v>302</v>
      </c>
      <c r="C1071" s="260">
        <v>0</v>
      </c>
      <c r="D1071" s="260">
        <v>11.50989</v>
      </c>
      <c r="E1071" s="261" t="str">
        <f t="shared" si="64"/>
        <v/>
      </c>
      <c r="F1071" s="260">
        <v>1431.2780399999999</v>
      </c>
      <c r="G1071" s="260">
        <v>446.68718000000001</v>
      </c>
      <c r="H1071" s="261">
        <f t="shared" si="65"/>
        <v>-0.6879102679448641</v>
      </c>
      <c r="I1071" s="260">
        <v>825.62068999999997</v>
      </c>
      <c r="J1071" s="261">
        <f t="shared" si="66"/>
        <v>-0.45896804015412929</v>
      </c>
      <c r="K1071" s="260">
        <v>1431.2780399999999</v>
      </c>
      <c r="L1071" s="260">
        <v>446.68718000000001</v>
      </c>
      <c r="M1071" s="261">
        <f t="shared" si="67"/>
        <v>-0.6879102679448641</v>
      </c>
    </row>
    <row r="1072" spans="1:13" x14ac:dyDescent="0.25">
      <c r="A1072" s="259" t="s">
        <v>172</v>
      </c>
      <c r="B1072" s="259" t="s">
        <v>259</v>
      </c>
      <c r="C1072" s="260">
        <v>155.27143000000001</v>
      </c>
      <c r="D1072" s="260">
        <v>286.61515000000003</v>
      </c>
      <c r="E1072" s="261">
        <f t="shared" si="64"/>
        <v>0.84589753568959858</v>
      </c>
      <c r="F1072" s="260">
        <v>3136.7267499999998</v>
      </c>
      <c r="G1072" s="260">
        <v>3211.8290900000002</v>
      </c>
      <c r="H1072" s="261">
        <f t="shared" si="65"/>
        <v>2.3942901625077839E-2</v>
      </c>
      <c r="I1072" s="260">
        <v>3859.3678300000001</v>
      </c>
      <c r="J1072" s="261">
        <f t="shared" si="66"/>
        <v>-0.16778362895769905</v>
      </c>
      <c r="K1072" s="260">
        <v>3136.7267499999998</v>
      </c>
      <c r="L1072" s="260">
        <v>3211.8290900000002</v>
      </c>
      <c r="M1072" s="261">
        <f t="shared" si="67"/>
        <v>2.3942901625077839E-2</v>
      </c>
    </row>
    <row r="1073" spans="1:13" x14ac:dyDescent="0.25">
      <c r="A1073" s="259" t="s">
        <v>172</v>
      </c>
      <c r="B1073" s="259" t="s">
        <v>393</v>
      </c>
      <c r="C1073" s="260">
        <v>0</v>
      </c>
      <c r="D1073" s="260">
        <v>0</v>
      </c>
      <c r="E1073" s="261" t="str">
        <f t="shared" si="64"/>
        <v/>
      </c>
      <c r="F1073" s="260">
        <v>224.18643</v>
      </c>
      <c r="G1073" s="260">
        <v>0</v>
      </c>
      <c r="H1073" s="261">
        <f t="shared" si="65"/>
        <v>-1</v>
      </c>
      <c r="I1073" s="260">
        <v>126.05361000000001</v>
      </c>
      <c r="J1073" s="261">
        <f t="shared" si="66"/>
        <v>-1</v>
      </c>
      <c r="K1073" s="260">
        <v>224.18643</v>
      </c>
      <c r="L1073" s="260">
        <v>0</v>
      </c>
      <c r="M1073" s="261">
        <f t="shared" si="67"/>
        <v>-1</v>
      </c>
    </row>
    <row r="1074" spans="1:13" x14ac:dyDescent="0.25">
      <c r="A1074" s="259" t="s">
        <v>172</v>
      </c>
      <c r="B1074" s="259" t="s">
        <v>255</v>
      </c>
      <c r="C1074" s="260">
        <v>453.61909000000003</v>
      </c>
      <c r="D1074" s="260">
        <v>200.82840999999999</v>
      </c>
      <c r="E1074" s="261">
        <f t="shared" si="64"/>
        <v>-0.55727522402110552</v>
      </c>
      <c r="F1074" s="260">
        <v>6316.2057000000004</v>
      </c>
      <c r="G1074" s="260">
        <v>3688.7822299999998</v>
      </c>
      <c r="H1074" s="261">
        <f t="shared" si="65"/>
        <v>-0.41598130187558657</v>
      </c>
      <c r="I1074" s="260">
        <v>4300.8705499999996</v>
      </c>
      <c r="J1074" s="261">
        <f t="shared" si="66"/>
        <v>-0.14231730829471256</v>
      </c>
      <c r="K1074" s="260">
        <v>6316.2057000000004</v>
      </c>
      <c r="L1074" s="260">
        <v>3688.7822299999998</v>
      </c>
      <c r="M1074" s="261">
        <f t="shared" si="67"/>
        <v>-0.41598130187558657</v>
      </c>
    </row>
    <row r="1075" spans="1:13" x14ac:dyDescent="0.25">
      <c r="A1075" s="259" t="s">
        <v>172</v>
      </c>
      <c r="B1075" s="259" t="s">
        <v>229</v>
      </c>
      <c r="C1075" s="260">
        <v>587.39305999999999</v>
      </c>
      <c r="D1075" s="260">
        <v>1651.1049399999999</v>
      </c>
      <c r="E1075" s="261">
        <f t="shared" si="64"/>
        <v>1.8109030433556703</v>
      </c>
      <c r="F1075" s="260">
        <v>8807.0917200000004</v>
      </c>
      <c r="G1075" s="260">
        <v>12777.14667</v>
      </c>
      <c r="H1075" s="261">
        <f t="shared" si="65"/>
        <v>0.45077933513334623</v>
      </c>
      <c r="I1075" s="260">
        <v>11382.901180000001</v>
      </c>
      <c r="J1075" s="261">
        <f t="shared" si="66"/>
        <v>0.12248595221486402</v>
      </c>
      <c r="K1075" s="260">
        <v>8807.0917200000004</v>
      </c>
      <c r="L1075" s="260">
        <v>12777.14667</v>
      </c>
      <c r="M1075" s="261">
        <f t="shared" si="67"/>
        <v>0.45077933513334623</v>
      </c>
    </row>
    <row r="1076" spans="1:13" x14ac:dyDescent="0.25">
      <c r="A1076" s="259" t="s">
        <v>172</v>
      </c>
      <c r="B1076" s="259" t="s">
        <v>223</v>
      </c>
      <c r="C1076" s="260">
        <v>384.78307999999998</v>
      </c>
      <c r="D1076" s="260">
        <v>713.89725999999996</v>
      </c>
      <c r="E1076" s="261">
        <f t="shared" si="64"/>
        <v>0.85532393991960354</v>
      </c>
      <c r="F1076" s="260">
        <v>10381.238090000001</v>
      </c>
      <c r="G1076" s="260">
        <v>14938.374030000001</v>
      </c>
      <c r="H1076" s="261">
        <f t="shared" si="65"/>
        <v>0.43897807761386187</v>
      </c>
      <c r="I1076" s="260">
        <v>19828.421419999999</v>
      </c>
      <c r="J1076" s="261">
        <f t="shared" si="66"/>
        <v>-0.24661808857197465</v>
      </c>
      <c r="K1076" s="260">
        <v>10381.238090000001</v>
      </c>
      <c r="L1076" s="260">
        <v>14938.374030000001</v>
      </c>
      <c r="M1076" s="261">
        <f t="shared" si="67"/>
        <v>0.43897807761386187</v>
      </c>
    </row>
    <row r="1077" spans="1:13" x14ac:dyDescent="0.25">
      <c r="A1077" s="259" t="s">
        <v>172</v>
      </c>
      <c r="B1077" s="259" t="s">
        <v>214</v>
      </c>
      <c r="C1077" s="260">
        <v>845.31650999999999</v>
      </c>
      <c r="D1077" s="260">
        <v>1411.3349000000001</v>
      </c>
      <c r="E1077" s="261">
        <f t="shared" si="64"/>
        <v>0.6695934402132997</v>
      </c>
      <c r="F1077" s="260">
        <v>11977.266159999999</v>
      </c>
      <c r="G1077" s="260">
        <v>14682.024869999999</v>
      </c>
      <c r="H1077" s="261">
        <f t="shared" si="65"/>
        <v>0.22582438044442688</v>
      </c>
      <c r="I1077" s="260">
        <v>17942.711230000001</v>
      </c>
      <c r="J1077" s="261">
        <f t="shared" si="66"/>
        <v>-0.1817276284616437</v>
      </c>
      <c r="K1077" s="260">
        <v>11977.266159999999</v>
      </c>
      <c r="L1077" s="260">
        <v>14682.024869999999</v>
      </c>
      <c r="M1077" s="261">
        <f t="shared" si="67"/>
        <v>0.22582438044442688</v>
      </c>
    </row>
    <row r="1078" spans="1:13" x14ac:dyDescent="0.25">
      <c r="A1078" s="259" t="s">
        <v>172</v>
      </c>
      <c r="B1078" s="259" t="s">
        <v>364</v>
      </c>
      <c r="C1078" s="260">
        <v>0</v>
      </c>
      <c r="D1078" s="260">
        <v>0</v>
      </c>
      <c r="E1078" s="261" t="str">
        <f t="shared" si="64"/>
        <v/>
      </c>
      <c r="F1078" s="260">
        <v>1.96218</v>
      </c>
      <c r="G1078" s="260">
        <v>13.80523</v>
      </c>
      <c r="H1078" s="261">
        <f t="shared" si="65"/>
        <v>6.0356593176976627</v>
      </c>
      <c r="I1078" s="260">
        <v>2.8000000000000001E-2</v>
      </c>
      <c r="J1078" s="261">
        <f t="shared" si="66"/>
        <v>492.04392857142858</v>
      </c>
      <c r="K1078" s="260">
        <v>1.96218</v>
      </c>
      <c r="L1078" s="260">
        <v>13.80523</v>
      </c>
      <c r="M1078" s="261">
        <f t="shared" si="67"/>
        <v>6.0356593176976627</v>
      </c>
    </row>
    <row r="1079" spans="1:13" x14ac:dyDescent="0.25">
      <c r="A1079" s="259" t="s">
        <v>172</v>
      </c>
      <c r="B1079" s="259" t="s">
        <v>303</v>
      </c>
      <c r="C1079" s="260">
        <v>72.722629999999995</v>
      </c>
      <c r="D1079" s="260">
        <v>0</v>
      </c>
      <c r="E1079" s="261">
        <f t="shared" si="64"/>
        <v>-1</v>
      </c>
      <c r="F1079" s="260">
        <v>679.79285000000004</v>
      </c>
      <c r="G1079" s="260">
        <v>368.53949</v>
      </c>
      <c r="H1079" s="261">
        <f t="shared" si="65"/>
        <v>-0.45786500990706214</v>
      </c>
      <c r="I1079" s="260">
        <v>894.66623000000004</v>
      </c>
      <c r="J1079" s="261">
        <f t="shared" si="66"/>
        <v>-0.58807041370053725</v>
      </c>
      <c r="K1079" s="260">
        <v>679.79285000000004</v>
      </c>
      <c r="L1079" s="260">
        <v>368.53949</v>
      </c>
      <c r="M1079" s="261">
        <f t="shared" si="67"/>
        <v>-0.45786500990706214</v>
      </c>
    </row>
    <row r="1080" spans="1:13" x14ac:dyDescent="0.25">
      <c r="A1080" s="259" t="s">
        <v>172</v>
      </c>
      <c r="B1080" s="259" t="s">
        <v>284</v>
      </c>
      <c r="C1080" s="260">
        <v>0</v>
      </c>
      <c r="D1080" s="260">
        <v>0.22600000000000001</v>
      </c>
      <c r="E1080" s="261" t="str">
        <f t="shared" si="64"/>
        <v/>
      </c>
      <c r="F1080" s="260">
        <v>3841.9846200000002</v>
      </c>
      <c r="G1080" s="260">
        <v>1902.1828</v>
      </c>
      <c r="H1080" s="261">
        <f t="shared" si="65"/>
        <v>-0.50489577961923238</v>
      </c>
      <c r="I1080" s="260">
        <v>5545.4389000000001</v>
      </c>
      <c r="J1080" s="261">
        <f t="shared" si="66"/>
        <v>-0.65698246174887975</v>
      </c>
      <c r="K1080" s="260">
        <v>3841.9846200000002</v>
      </c>
      <c r="L1080" s="260">
        <v>1902.1828</v>
      </c>
      <c r="M1080" s="261">
        <f t="shared" si="67"/>
        <v>-0.50489577961923238</v>
      </c>
    </row>
    <row r="1081" spans="1:13" x14ac:dyDescent="0.25">
      <c r="A1081" s="259" t="s">
        <v>172</v>
      </c>
      <c r="B1081" s="259" t="s">
        <v>373</v>
      </c>
      <c r="C1081" s="260">
        <v>0</v>
      </c>
      <c r="D1081" s="260">
        <v>0</v>
      </c>
      <c r="E1081" s="261" t="str">
        <f t="shared" si="64"/>
        <v/>
      </c>
      <c r="F1081" s="260">
        <v>0</v>
      </c>
      <c r="G1081" s="260">
        <v>35.445</v>
      </c>
      <c r="H1081" s="261" t="str">
        <f t="shared" si="65"/>
        <v/>
      </c>
      <c r="I1081" s="260">
        <v>75.074700000000007</v>
      </c>
      <c r="J1081" s="261">
        <f t="shared" si="66"/>
        <v>-0.52787024123972526</v>
      </c>
      <c r="K1081" s="260">
        <v>0</v>
      </c>
      <c r="L1081" s="260">
        <v>35.445</v>
      </c>
      <c r="M1081" s="261" t="str">
        <f t="shared" si="67"/>
        <v/>
      </c>
    </row>
    <row r="1082" spans="1:13" x14ac:dyDescent="0.25">
      <c r="A1082" s="259" t="s">
        <v>172</v>
      </c>
      <c r="B1082" s="259" t="s">
        <v>234</v>
      </c>
      <c r="C1082" s="260">
        <v>166.37989999999999</v>
      </c>
      <c r="D1082" s="260">
        <v>44.438429999999997</v>
      </c>
      <c r="E1082" s="261">
        <f t="shared" si="64"/>
        <v>-0.7329098647132255</v>
      </c>
      <c r="F1082" s="260">
        <v>906.13944000000004</v>
      </c>
      <c r="G1082" s="260">
        <v>2570.3924299999999</v>
      </c>
      <c r="H1082" s="261">
        <f t="shared" si="65"/>
        <v>1.8366411575684198</v>
      </c>
      <c r="I1082" s="260">
        <v>3854.25612</v>
      </c>
      <c r="J1082" s="261">
        <f t="shared" si="66"/>
        <v>-0.33310284787197797</v>
      </c>
      <c r="K1082" s="260">
        <v>906.13944000000004</v>
      </c>
      <c r="L1082" s="260">
        <v>2570.3924299999999</v>
      </c>
      <c r="M1082" s="261">
        <f t="shared" si="67"/>
        <v>1.8366411575684198</v>
      </c>
    </row>
    <row r="1083" spans="1:13" x14ac:dyDescent="0.25">
      <c r="A1083" s="259" t="s">
        <v>172</v>
      </c>
      <c r="B1083" s="259" t="s">
        <v>211</v>
      </c>
      <c r="C1083" s="260">
        <v>1579.9298799999999</v>
      </c>
      <c r="D1083" s="260">
        <v>242.97239999999999</v>
      </c>
      <c r="E1083" s="261">
        <f t="shared" si="64"/>
        <v>-0.84621317497963899</v>
      </c>
      <c r="F1083" s="260">
        <v>12635.8567</v>
      </c>
      <c r="G1083" s="260">
        <v>14404.495849999999</v>
      </c>
      <c r="H1083" s="261">
        <f t="shared" si="65"/>
        <v>0.13996986448888737</v>
      </c>
      <c r="I1083" s="260">
        <v>21935.089059999998</v>
      </c>
      <c r="J1083" s="261">
        <f t="shared" si="66"/>
        <v>-0.3433126343549936</v>
      </c>
      <c r="K1083" s="260">
        <v>12635.8567</v>
      </c>
      <c r="L1083" s="260">
        <v>14404.495849999999</v>
      </c>
      <c r="M1083" s="261">
        <f t="shared" si="67"/>
        <v>0.13996986448888737</v>
      </c>
    </row>
    <row r="1084" spans="1:13" x14ac:dyDescent="0.25">
      <c r="A1084" s="259" t="s">
        <v>172</v>
      </c>
      <c r="B1084" s="259" t="s">
        <v>383</v>
      </c>
      <c r="C1084" s="260">
        <v>0</v>
      </c>
      <c r="D1084" s="260">
        <v>0</v>
      </c>
      <c r="E1084" s="261" t="str">
        <f t="shared" si="64"/>
        <v/>
      </c>
      <c r="F1084" s="260">
        <v>38.124949999999998</v>
      </c>
      <c r="G1084" s="260">
        <v>21.951000000000001</v>
      </c>
      <c r="H1084" s="261">
        <f t="shared" si="65"/>
        <v>-0.42423531047253826</v>
      </c>
      <c r="I1084" s="260">
        <v>123.44283</v>
      </c>
      <c r="J1084" s="261">
        <f t="shared" si="66"/>
        <v>-0.82217679228514129</v>
      </c>
      <c r="K1084" s="260">
        <v>38.124949999999998</v>
      </c>
      <c r="L1084" s="260">
        <v>21.951000000000001</v>
      </c>
      <c r="M1084" s="261">
        <f t="shared" si="67"/>
        <v>-0.42423531047253826</v>
      </c>
    </row>
    <row r="1085" spans="1:13" x14ac:dyDescent="0.25">
      <c r="A1085" s="259" t="s">
        <v>172</v>
      </c>
      <c r="B1085" s="259" t="s">
        <v>381</v>
      </c>
      <c r="C1085" s="260">
        <v>0</v>
      </c>
      <c r="D1085" s="260">
        <v>1.66859</v>
      </c>
      <c r="E1085" s="261" t="str">
        <f t="shared" si="64"/>
        <v/>
      </c>
      <c r="F1085" s="260">
        <v>4.8</v>
      </c>
      <c r="G1085" s="260">
        <v>1.66859</v>
      </c>
      <c r="H1085" s="261">
        <f t="shared" si="65"/>
        <v>-0.65237708333333333</v>
      </c>
      <c r="I1085" s="260">
        <v>135.40841</v>
      </c>
      <c r="J1085" s="261">
        <f t="shared" si="66"/>
        <v>-0.98767735327517692</v>
      </c>
      <c r="K1085" s="260">
        <v>4.8</v>
      </c>
      <c r="L1085" s="260">
        <v>1.66859</v>
      </c>
      <c r="M1085" s="261">
        <f t="shared" si="67"/>
        <v>-0.65237708333333333</v>
      </c>
    </row>
    <row r="1086" spans="1:13" x14ac:dyDescent="0.25">
      <c r="A1086" s="259" t="s">
        <v>172</v>
      </c>
      <c r="B1086" s="259" t="s">
        <v>312</v>
      </c>
      <c r="C1086" s="260">
        <v>16.301819999999999</v>
      </c>
      <c r="D1086" s="260">
        <v>0</v>
      </c>
      <c r="E1086" s="261">
        <f t="shared" si="64"/>
        <v>-1</v>
      </c>
      <c r="F1086" s="260">
        <v>212.24859000000001</v>
      </c>
      <c r="G1086" s="260">
        <v>1077.6874800000001</v>
      </c>
      <c r="H1086" s="261">
        <f t="shared" si="65"/>
        <v>4.0774776878376437</v>
      </c>
      <c r="I1086" s="260">
        <v>319.78719000000001</v>
      </c>
      <c r="J1086" s="261">
        <f t="shared" si="66"/>
        <v>2.3700145399820425</v>
      </c>
      <c r="K1086" s="260">
        <v>212.24859000000001</v>
      </c>
      <c r="L1086" s="260">
        <v>1077.6874800000001</v>
      </c>
      <c r="M1086" s="261">
        <f t="shared" si="67"/>
        <v>4.0774776878376437</v>
      </c>
    </row>
    <row r="1087" spans="1:13" x14ac:dyDescent="0.25">
      <c r="A1087" s="259" t="s">
        <v>172</v>
      </c>
      <c r="B1087" s="259" t="s">
        <v>201</v>
      </c>
      <c r="C1087" s="260">
        <v>14387.101430000001</v>
      </c>
      <c r="D1087" s="260">
        <v>11207.34456</v>
      </c>
      <c r="E1087" s="261">
        <f t="shared" si="64"/>
        <v>-0.2210144194416791</v>
      </c>
      <c r="F1087" s="260">
        <v>115364.92636</v>
      </c>
      <c r="G1087" s="260">
        <v>112852.69223</v>
      </c>
      <c r="H1087" s="261">
        <f t="shared" si="65"/>
        <v>-2.1776411681315389E-2</v>
      </c>
      <c r="I1087" s="260">
        <v>142590.97696</v>
      </c>
      <c r="J1087" s="261">
        <f t="shared" si="66"/>
        <v>-0.20855656763150066</v>
      </c>
      <c r="K1087" s="260">
        <v>115364.92636</v>
      </c>
      <c r="L1087" s="260">
        <v>112852.69223</v>
      </c>
      <c r="M1087" s="261">
        <f t="shared" si="67"/>
        <v>-2.1776411681315389E-2</v>
      </c>
    </row>
    <row r="1088" spans="1:13" x14ac:dyDescent="0.25">
      <c r="A1088" s="259" t="s">
        <v>172</v>
      </c>
      <c r="B1088" s="259" t="s">
        <v>368</v>
      </c>
      <c r="C1088" s="260">
        <v>3.0499999999999999E-2</v>
      </c>
      <c r="D1088" s="260">
        <v>47.68</v>
      </c>
      <c r="E1088" s="261">
        <f t="shared" si="64"/>
        <v>1562.2786885245903</v>
      </c>
      <c r="F1088" s="260">
        <v>223.06262000000001</v>
      </c>
      <c r="G1088" s="260">
        <v>133.60242</v>
      </c>
      <c r="H1088" s="261">
        <f t="shared" si="65"/>
        <v>-0.40105419724739189</v>
      </c>
      <c r="I1088" s="260">
        <v>356.94369</v>
      </c>
      <c r="J1088" s="261">
        <f t="shared" si="66"/>
        <v>-0.62570449137229467</v>
      </c>
      <c r="K1088" s="260">
        <v>223.06262000000001</v>
      </c>
      <c r="L1088" s="260">
        <v>133.60242</v>
      </c>
      <c r="M1088" s="261">
        <f t="shared" si="67"/>
        <v>-0.40105419724739189</v>
      </c>
    </row>
    <row r="1089" spans="1:13" x14ac:dyDescent="0.25">
      <c r="A1089" s="259" t="s">
        <v>172</v>
      </c>
      <c r="B1089" s="259" t="s">
        <v>264</v>
      </c>
      <c r="C1089" s="260">
        <v>109.65441</v>
      </c>
      <c r="D1089" s="260">
        <v>190.40718000000001</v>
      </c>
      <c r="E1089" s="261">
        <f t="shared" si="64"/>
        <v>0.73642975234648578</v>
      </c>
      <c r="F1089" s="260">
        <v>2256.5358900000001</v>
      </c>
      <c r="G1089" s="260">
        <v>2677.45534</v>
      </c>
      <c r="H1089" s="261">
        <f t="shared" si="65"/>
        <v>0.18653346125152925</v>
      </c>
      <c r="I1089" s="260">
        <v>3036.77646</v>
      </c>
      <c r="J1089" s="261">
        <f t="shared" si="66"/>
        <v>-0.11832320380934458</v>
      </c>
      <c r="K1089" s="260">
        <v>2256.5358900000001</v>
      </c>
      <c r="L1089" s="260">
        <v>2677.45534</v>
      </c>
      <c r="M1089" s="261">
        <f t="shared" si="67"/>
        <v>0.18653346125152925</v>
      </c>
    </row>
    <row r="1090" spans="1:13" x14ac:dyDescent="0.25">
      <c r="A1090" s="259" t="s">
        <v>172</v>
      </c>
      <c r="B1090" s="259" t="s">
        <v>399</v>
      </c>
      <c r="C1090" s="260">
        <v>0</v>
      </c>
      <c r="D1090" s="260">
        <v>0</v>
      </c>
      <c r="E1090" s="261" t="str">
        <f t="shared" si="64"/>
        <v/>
      </c>
      <c r="F1090" s="260">
        <v>19.4252</v>
      </c>
      <c r="G1090" s="260">
        <v>0</v>
      </c>
      <c r="H1090" s="261">
        <f t="shared" si="65"/>
        <v>-1</v>
      </c>
      <c r="I1090" s="260">
        <v>0</v>
      </c>
      <c r="J1090" s="261" t="str">
        <f t="shared" si="66"/>
        <v/>
      </c>
      <c r="K1090" s="260">
        <v>19.4252</v>
      </c>
      <c r="L1090" s="260">
        <v>0</v>
      </c>
      <c r="M1090" s="261">
        <f t="shared" si="67"/>
        <v>-1</v>
      </c>
    </row>
    <row r="1091" spans="1:13" x14ac:dyDescent="0.25">
      <c r="A1091" s="259" t="s">
        <v>172</v>
      </c>
      <c r="B1091" s="259" t="s">
        <v>250</v>
      </c>
      <c r="C1091" s="260">
        <v>150.88711000000001</v>
      </c>
      <c r="D1091" s="260">
        <v>158.43912</v>
      </c>
      <c r="E1091" s="261">
        <f t="shared" si="64"/>
        <v>5.0050729979519204E-2</v>
      </c>
      <c r="F1091" s="260">
        <v>794.97513000000004</v>
      </c>
      <c r="G1091" s="260">
        <v>990.71487999999999</v>
      </c>
      <c r="H1091" s="261">
        <f t="shared" si="65"/>
        <v>0.24622122455579198</v>
      </c>
      <c r="I1091" s="260">
        <v>4602.2564700000003</v>
      </c>
      <c r="J1091" s="261">
        <f t="shared" si="66"/>
        <v>-0.78473279651883465</v>
      </c>
      <c r="K1091" s="260">
        <v>794.97513000000004</v>
      </c>
      <c r="L1091" s="260">
        <v>990.71487999999999</v>
      </c>
      <c r="M1091" s="261">
        <f t="shared" si="67"/>
        <v>0.24622122455579198</v>
      </c>
    </row>
    <row r="1092" spans="1:13" x14ac:dyDescent="0.25">
      <c r="A1092" s="259" t="s">
        <v>172</v>
      </c>
      <c r="B1092" s="259" t="s">
        <v>501</v>
      </c>
      <c r="C1092" s="260">
        <v>0</v>
      </c>
      <c r="D1092" s="260">
        <v>0</v>
      </c>
      <c r="E1092" s="261" t="str">
        <f t="shared" ref="E1092:E1155" si="68">IF(C1092=0,"",(D1092/C1092-1))</f>
        <v/>
      </c>
      <c r="F1092" s="260">
        <v>0</v>
      </c>
      <c r="G1092" s="260">
        <v>0</v>
      </c>
      <c r="H1092" s="261" t="str">
        <f t="shared" ref="H1092:H1155" si="69">IF(F1092=0,"",(G1092/F1092-1))</f>
        <v/>
      </c>
      <c r="I1092" s="260">
        <v>0</v>
      </c>
      <c r="J1092" s="261" t="str">
        <f t="shared" ref="J1092:J1155" si="70">IF(I1092=0,"",(G1092/I1092-1))</f>
        <v/>
      </c>
      <c r="K1092" s="260">
        <v>0</v>
      </c>
      <c r="L1092" s="260">
        <v>0</v>
      </c>
      <c r="M1092" s="261" t="str">
        <f t="shared" ref="M1092:M1155" si="71">IF(K1092=0,"",(L1092/K1092-1))</f>
        <v/>
      </c>
    </row>
    <row r="1093" spans="1:13" x14ac:dyDescent="0.25">
      <c r="A1093" s="259" t="s">
        <v>172</v>
      </c>
      <c r="B1093" s="259" t="s">
        <v>387</v>
      </c>
      <c r="C1093" s="260">
        <v>0</v>
      </c>
      <c r="D1093" s="260">
        <v>0</v>
      </c>
      <c r="E1093" s="261" t="str">
        <f t="shared" si="68"/>
        <v/>
      </c>
      <c r="F1093" s="260">
        <v>0</v>
      </c>
      <c r="G1093" s="260">
        <v>0</v>
      </c>
      <c r="H1093" s="261" t="str">
        <f t="shared" si="69"/>
        <v/>
      </c>
      <c r="I1093" s="260">
        <v>0</v>
      </c>
      <c r="J1093" s="261" t="str">
        <f t="shared" si="70"/>
        <v/>
      </c>
      <c r="K1093" s="260">
        <v>0</v>
      </c>
      <c r="L1093" s="260">
        <v>0</v>
      </c>
      <c r="M1093" s="261" t="str">
        <f t="shared" si="71"/>
        <v/>
      </c>
    </row>
    <row r="1094" spans="1:13" x14ac:dyDescent="0.25">
      <c r="A1094" s="259" t="s">
        <v>172</v>
      </c>
      <c r="B1094" s="259" t="s">
        <v>407</v>
      </c>
      <c r="C1094" s="260">
        <v>0</v>
      </c>
      <c r="D1094" s="260">
        <v>0</v>
      </c>
      <c r="E1094" s="261" t="str">
        <f t="shared" si="68"/>
        <v/>
      </c>
      <c r="F1094" s="260">
        <v>4.539E-2</v>
      </c>
      <c r="G1094" s="260">
        <v>0.76870000000000005</v>
      </c>
      <c r="H1094" s="261">
        <f t="shared" si="69"/>
        <v>15.935448336638029</v>
      </c>
      <c r="I1094" s="260">
        <v>13.281879999999999</v>
      </c>
      <c r="J1094" s="261">
        <f t="shared" si="70"/>
        <v>-0.9421241571223351</v>
      </c>
      <c r="K1094" s="260">
        <v>4.539E-2</v>
      </c>
      <c r="L1094" s="260">
        <v>0.76870000000000005</v>
      </c>
      <c r="M1094" s="261">
        <f t="shared" si="71"/>
        <v>15.935448336638029</v>
      </c>
    </row>
    <row r="1095" spans="1:13" x14ac:dyDescent="0.25">
      <c r="A1095" s="259" t="s">
        <v>172</v>
      </c>
      <c r="B1095" s="259" t="s">
        <v>212</v>
      </c>
      <c r="C1095" s="260">
        <v>647.46424000000002</v>
      </c>
      <c r="D1095" s="260">
        <v>802.36063000000001</v>
      </c>
      <c r="E1095" s="261">
        <f t="shared" si="68"/>
        <v>0.23923543638487277</v>
      </c>
      <c r="F1095" s="260">
        <v>26561.378530000002</v>
      </c>
      <c r="G1095" s="260">
        <v>31850.769779999999</v>
      </c>
      <c r="H1095" s="261">
        <f t="shared" si="69"/>
        <v>0.19913843116334662</v>
      </c>
      <c r="I1095" s="260">
        <v>33923.337659999997</v>
      </c>
      <c r="J1095" s="261">
        <f t="shared" si="70"/>
        <v>-6.1095635717585139E-2</v>
      </c>
      <c r="K1095" s="260">
        <v>26561.378530000002</v>
      </c>
      <c r="L1095" s="260">
        <v>31850.769779999999</v>
      </c>
      <c r="M1095" s="261">
        <f t="shared" si="71"/>
        <v>0.19913843116334662</v>
      </c>
    </row>
    <row r="1096" spans="1:13" x14ac:dyDescent="0.25">
      <c r="A1096" s="259" t="s">
        <v>172</v>
      </c>
      <c r="B1096" s="259" t="s">
        <v>333</v>
      </c>
      <c r="C1096" s="260">
        <v>0</v>
      </c>
      <c r="D1096" s="260">
        <v>1.56887</v>
      </c>
      <c r="E1096" s="261" t="str">
        <f t="shared" si="68"/>
        <v/>
      </c>
      <c r="F1096" s="260">
        <v>216.64609999999999</v>
      </c>
      <c r="G1096" s="260">
        <v>1050.6487</v>
      </c>
      <c r="H1096" s="261">
        <f t="shared" si="69"/>
        <v>3.8496081858847218</v>
      </c>
      <c r="I1096" s="260">
        <v>1519.2212999999999</v>
      </c>
      <c r="J1096" s="261">
        <f t="shared" si="70"/>
        <v>-0.30842945659068888</v>
      </c>
      <c r="K1096" s="260">
        <v>216.64609999999999</v>
      </c>
      <c r="L1096" s="260">
        <v>1050.6487</v>
      </c>
      <c r="M1096" s="261">
        <f t="shared" si="71"/>
        <v>3.8496081858847218</v>
      </c>
    </row>
    <row r="1097" spans="1:13" x14ac:dyDescent="0.25">
      <c r="A1097" s="259" t="s">
        <v>172</v>
      </c>
      <c r="B1097" s="259" t="s">
        <v>273</v>
      </c>
      <c r="C1097" s="260">
        <v>20.932569999999998</v>
      </c>
      <c r="D1097" s="260">
        <v>40.558149999999998</v>
      </c>
      <c r="E1097" s="261">
        <f t="shared" si="68"/>
        <v>0.93756189517101829</v>
      </c>
      <c r="F1097" s="260">
        <v>798.09329000000002</v>
      </c>
      <c r="G1097" s="260">
        <v>2252.9447</v>
      </c>
      <c r="H1097" s="261">
        <f t="shared" si="69"/>
        <v>1.8229089609311213</v>
      </c>
      <c r="I1097" s="260">
        <v>2294.3910999999998</v>
      </c>
      <c r="J1097" s="261">
        <f t="shared" si="70"/>
        <v>-1.8064226277725637E-2</v>
      </c>
      <c r="K1097" s="260">
        <v>798.09329000000002</v>
      </c>
      <c r="L1097" s="260">
        <v>2252.9447</v>
      </c>
      <c r="M1097" s="261">
        <f t="shared" si="71"/>
        <v>1.8229089609311213</v>
      </c>
    </row>
    <row r="1098" spans="1:13" x14ac:dyDescent="0.25">
      <c r="A1098" s="259" t="s">
        <v>172</v>
      </c>
      <c r="B1098" s="259" t="s">
        <v>371</v>
      </c>
      <c r="C1098" s="260">
        <v>0</v>
      </c>
      <c r="D1098" s="260">
        <v>0</v>
      </c>
      <c r="E1098" s="261" t="str">
        <f t="shared" si="68"/>
        <v/>
      </c>
      <c r="F1098" s="260">
        <v>3.8956200000000001</v>
      </c>
      <c r="G1098" s="260">
        <v>204.46832000000001</v>
      </c>
      <c r="H1098" s="261">
        <f t="shared" si="69"/>
        <v>51.486720984079554</v>
      </c>
      <c r="I1098" s="260">
        <v>1.566E-2</v>
      </c>
      <c r="J1098" s="261">
        <f t="shared" si="70"/>
        <v>13055.725415070243</v>
      </c>
      <c r="K1098" s="260">
        <v>3.8956200000000001</v>
      </c>
      <c r="L1098" s="260">
        <v>204.46832000000001</v>
      </c>
      <c r="M1098" s="261">
        <f t="shared" si="71"/>
        <v>51.486720984079554</v>
      </c>
    </row>
    <row r="1099" spans="1:13" x14ac:dyDescent="0.25">
      <c r="A1099" s="259" t="s">
        <v>172</v>
      </c>
      <c r="B1099" s="259" t="s">
        <v>509</v>
      </c>
      <c r="C1099" s="260">
        <v>0</v>
      </c>
      <c r="D1099" s="260">
        <v>0</v>
      </c>
      <c r="E1099" s="261" t="str">
        <f t="shared" si="68"/>
        <v/>
      </c>
      <c r="F1099" s="260">
        <v>0</v>
      </c>
      <c r="G1099" s="260">
        <v>0</v>
      </c>
      <c r="H1099" s="261" t="str">
        <f t="shared" si="69"/>
        <v/>
      </c>
      <c r="I1099" s="260">
        <v>0</v>
      </c>
      <c r="J1099" s="261" t="str">
        <f t="shared" si="70"/>
        <v/>
      </c>
      <c r="K1099" s="260">
        <v>0</v>
      </c>
      <c r="L1099" s="260">
        <v>0</v>
      </c>
      <c r="M1099" s="261" t="str">
        <f t="shared" si="71"/>
        <v/>
      </c>
    </row>
    <row r="1100" spans="1:13" x14ac:dyDescent="0.25">
      <c r="A1100" s="259" t="s">
        <v>172</v>
      </c>
      <c r="B1100" s="259" t="s">
        <v>386</v>
      </c>
      <c r="C1100" s="260">
        <v>0</v>
      </c>
      <c r="D1100" s="260">
        <v>0</v>
      </c>
      <c r="E1100" s="261" t="str">
        <f t="shared" si="68"/>
        <v/>
      </c>
      <c r="F1100" s="260">
        <v>0</v>
      </c>
      <c r="G1100" s="260">
        <v>26.86</v>
      </c>
      <c r="H1100" s="261" t="str">
        <f t="shared" si="69"/>
        <v/>
      </c>
      <c r="I1100" s="260">
        <v>87.271540000000002</v>
      </c>
      <c r="J1100" s="261">
        <f t="shared" si="70"/>
        <v>-0.69222497964399388</v>
      </c>
      <c r="K1100" s="260">
        <v>0</v>
      </c>
      <c r="L1100" s="260">
        <v>26.86</v>
      </c>
      <c r="M1100" s="261" t="str">
        <f t="shared" si="71"/>
        <v/>
      </c>
    </row>
    <row r="1101" spans="1:13" x14ac:dyDescent="0.25">
      <c r="A1101" s="259" t="s">
        <v>172</v>
      </c>
      <c r="B1101" s="259" t="s">
        <v>378</v>
      </c>
      <c r="C1101" s="260">
        <v>0</v>
      </c>
      <c r="D1101" s="260">
        <v>0</v>
      </c>
      <c r="E1101" s="261" t="str">
        <f t="shared" si="68"/>
        <v/>
      </c>
      <c r="F1101" s="260">
        <v>13.96285</v>
      </c>
      <c r="G1101" s="260">
        <v>20.510999999999999</v>
      </c>
      <c r="H1101" s="261">
        <f t="shared" si="69"/>
        <v>0.46896944391725182</v>
      </c>
      <c r="I1101" s="260">
        <v>5.9373100000000001</v>
      </c>
      <c r="J1101" s="261">
        <f t="shared" si="70"/>
        <v>2.4545947575585574</v>
      </c>
      <c r="K1101" s="260">
        <v>13.96285</v>
      </c>
      <c r="L1101" s="260">
        <v>20.510999999999999</v>
      </c>
      <c r="M1101" s="261">
        <f t="shared" si="71"/>
        <v>0.46896944391725182</v>
      </c>
    </row>
    <row r="1102" spans="1:13" x14ac:dyDescent="0.25">
      <c r="A1102" s="259" t="s">
        <v>172</v>
      </c>
      <c r="B1102" s="259" t="s">
        <v>397</v>
      </c>
      <c r="C1102" s="260">
        <v>0</v>
      </c>
      <c r="D1102" s="260">
        <v>0</v>
      </c>
      <c r="E1102" s="261" t="str">
        <f t="shared" si="68"/>
        <v/>
      </c>
      <c r="F1102" s="260">
        <v>0</v>
      </c>
      <c r="G1102" s="260">
        <v>0</v>
      </c>
      <c r="H1102" s="261" t="str">
        <f t="shared" si="69"/>
        <v/>
      </c>
      <c r="I1102" s="260">
        <v>0</v>
      </c>
      <c r="J1102" s="261" t="str">
        <f t="shared" si="70"/>
        <v/>
      </c>
      <c r="K1102" s="260">
        <v>0</v>
      </c>
      <c r="L1102" s="260">
        <v>0</v>
      </c>
      <c r="M1102" s="261" t="str">
        <f t="shared" si="71"/>
        <v/>
      </c>
    </row>
    <row r="1103" spans="1:13" x14ac:dyDescent="0.25">
      <c r="A1103" s="259" t="s">
        <v>172</v>
      </c>
      <c r="B1103" s="259" t="s">
        <v>228</v>
      </c>
      <c r="C1103" s="260">
        <v>19.709720000000001</v>
      </c>
      <c r="D1103" s="260">
        <v>454.60744</v>
      </c>
      <c r="E1103" s="261">
        <f t="shared" si="68"/>
        <v>22.065139433741319</v>
      </c>
      <c r="F1103" s="260">
        <v>6991.7437</v>
      </c>
      <c r="G1103" s="260">
        <v>6386.0366000000004</v>
      </c>
      <c r="H1103" s="261">
        <f t="shared" si="69"/>
        <v>-8.6631765406389172E-2</v>
      </c>
      <c r="I1103" s="260">
        <v>9304.2949399999998</v>
      </c>
      <c r="J1103" s="261">
        <f t="shared" si="70"/>
        <v>-0.31364637071575885</v>
      </c>
      <c r="K1103" s="260">
        <v>6991.7437</v>
      </c>
      <c r="L1103" s="260">
        <v>6386.0366000000004</v>
      </c>
      <c r="M1103" s="261">
        <f t="shared" si="71"/>
        <v>-8.6631765406389172E-2</v>
      </c>
    </row>
    <row r="1104" spans="1:13" x14ac:dyDescent="0.25">
      <c r="A1104" s="259" t="s">
        <v>172</v>
      </c>
      <c r="B1104" s="259" t="s">
        <v>271</v>
      </c>
      <c r="C1104" s="260">
        <v>0.63322000000000001</v>
      </c>
      <c r="D1104" s="260">
        <v>236.56556</v>
      </c>
      <c r="E1104" s="261">
        <f t="shared" si="68"/>
        <v>372.59142162281671</v>
      </c>
      <c r="F1104" s="260">
        <v>333.43720999999999</v>
      </c>
      <c r="G1104" s="260">
        <v>617.68849999999998</v>
      </c>
      <c r="H1104" s="261">
        <f t="shared" si="69"/>
        <v>0.85248820909939838</v>
      </c>
      <c r="I1104" s="260">
        <v>418.67414000000002</v>
      </c>
      <c r="J1104" s="261">
        <f t="shared" si="70"/>
        <v>0.47534428565375442</v>
      </c>
      <c r="K1104" s="260">
        <v>333.43720999999999</v>
      </c>
      <c r="L1104" s="260">
        <v>617.68849999999998</v>
      </c>
      <c r="M1104" s="261">
        <f t="shared" si="71"/>
        <v>0.85248820909939838</v>
      </c>
    </row>
    <row r="1105" spans="1:13" x14ac:dyDescent="0.25">
      <c r="A1105" s="259" t="s">
        <v>172</v>
      </c>
      <c r="B1105" s="259" t="s">
        <v>334</v>
      </c>
      <c r="C1105" s="260">
        <v>0</v>
      </c>
      <c r="D1105" s="260">
        <v>0</v>
      </c>
      <c r="E1105" s="261" t="str">
        <f t="shared" si="68"/>
        <v/>
      </c>
      <c r="F1105" s="260">
        <v>188.13172</v>
      </c>
      <c r="G1105" s="260">
        <v>4.9050599999999998</v>
      </c>
      <c r="H1105" s="261">
        <f t="shared" si="69"/>
        <v>-0.97392752269526905</v>
      </c>
      <c r="I1105" s="260">
        <v>4690.28935</v>
      </c>
      <c r="J1105" s="261">
        <f t="shared" si="70"/>
        <v>-0.99895420950948366</v>
      </c>
      <c r="K1105" s="260">
        <v>188.13172</v>
      </c>
      <c r="L1105" s="260">
        <v>4.9050599999999998</v>
      </c>
      <c r="M1105" s="261">
        <f t="shared" si="71"/>
        <v>-0.97392752269526905</v>
      </c>
    </row>
    <row r="1106" spans="1:13" x14ac:dyDescent="0.25">
      <c r="A1106" s="259" t="s">
        <v>172</v>
      </c>
      <c r="B1106" s="259" t="s">
        <v>230</v>
      </c>
      <c r="C1106" s="260">
        <v>514.91791999999998</v>
      </c>
      <c r="D1106" s="260">
        <v>617.43281000000002</v>
      </c>
      <c r="E1106" s="261">
        <f t="shared" si="68"/>
        <v>0.19908976949180568</v>
      </c>
      <c r="F1106" s="260">
        <v>7708.0159899999999</v>
      </c>
      <c r="G1106" s="260">
        <v>8411.6733299999996</v>
      </c>
      <c r="H1106" s="261">
        <f t="shared" si="69"/>
        <v>9.1289034806478098E-2</v>
      </c>
      <c r="I1106" s="260">
        <v>9920.1036899999999</v>
      </c>
      <c r="J1106" s="261">
        <f t="shared" si="70"/>
        <v>-0.15205792269294316</v>
      </c>
      <c r="K1106" s="260">
        <v>7708.0159899999999</v>
      </c>
      <c r="L1106" s="260">
        <v>8411.6733299999996</v>
      </c>
      <c r="M1106" s="261">
        <f t="shared" si="71"/>
        <v>9.1289034806478098E-2</v>
      </c>
    </row>
    <row r="1107" spans="1:13" x14ac:dyDescent="0.25">
      <c r="A1107" s="259" t="s">
        <v>172</v>
      </c>
      <c r="B1107" s="259" t="s">
        <v>216</v>
      </c>
      <c r="C1107" s="260">
        <v>976.27706000000001</v>
      </c>
      <c r="D1107" s="260">
        <v>302.75015999999999</v>
      </c>
      <c r="E1107" s="261">
        <f t="shared" si="68"/>
        <v>-0.68989319486826828</v>
      </c>
      <c r="F1107" s="260">
        <v>8924.3211499999998</v>
      </c>
      <c r="G1107" s="260">
        <v>4703.2940699999999</v>
      </c>
      <c r="H1107" s="261">
        <f t="shared" si="69"/>
        <v>-0.47298018628565375</v>
      </c>
      <c r="I1107" s="260">
        <v>6292.5294800000001</v>
      </c>
      <c r="J1107" s="261">
        <f t="shared" si="70"/>
        <v>-0.25255907263544519</v>
      </c>
      <c r="K1107" s="260">
        <v>8924.3211499999998</v>
      </c>
      <c r="L1107" s="260">
        <v>4703.2940699999999</v>
      </c>
      <c r="M1107" s="261">
        <f t="shared" si="71"/>
        <v>-0.47298018628565375</v>
      </c>
    </row>
    <row r="1108" spans="1:13" x14ac:dyDescent="0.25">
      <c r="A1108" s="259" t="s">
        <v>172</v>
      </c>
      <c r="B1108" s="259" t="s">
        <v>286</v>
      </c>
      <c r="C1108" s="260">
        <v>37.997250000000001</v>
      </c>
      <c r="D1108" s="260">
        <v>39.048110000000001</v>
      </c>
      <c r="E1108" s="261">
        <f t="shared" si="68"/>
        <v>2.7656211962707733E-2</v>
      </c>
      <c r="F1108" s="260">
        <v>1069.46694</v>
      </c>
      <c r="G1108" s="260">
        <v>1504.2000499999999</v>
      </c>
      <c r="H1108" s="261">
        <f t="shared" si="69"/>
        <v>0.40649513672671356</v>
      </c>
      <c r="I1108" s="260">
        <v>2068.1585300000002</v>
      </c>
      <c r="J1108" s="261">
        <f t="shared" si="70"/>
        <v>-0.27268629160647573</v>
      </c>
      <c r="K1108" s="260">
        <v>1069.46694</v>
      </c>
      <c r="L1108" s="260">
        <v>1504.2000499999999</v>
      </c>
      <c r="M1108" s="261">
        <f t="shared" si="71"/>
        <v>0.40649513672671356</v>
      </c>
    </row>
    <row r="1109" spans="1:13" x14ac:dyDescent="0.25">
      <c r="A1109" s="259" t="s">
        <v>172</v>
      </c>
      <c r="B1109" s="259" t="s">
        <v>238</v>
      </c>
      <c r="C1109" s="260">
        <v>799.53988000000004</v>
      </c>
      <c r="D1109" s="260">
        <v>548.54494</v>
      </c>
      <c r="E1109" s="261">
        <f t="shared" si="68"/>
        <v>-0.31392422852003332</v>
      </c>
      <c r="F1109" s="260">
        <v>10966.98825</v>
      </c>
      <c r="G1109" s="260">
        <v>12436.608819999999</v>
      </c>
      <c r="H1109" s="261">
        <f t="shared" si="69"/>
        <v>0.13400402521631216</v>
      </c>
      <c r="I1109" s="260">
        <v>13453.320009999999</v>
      </c>
      <c r="J1109" s="261">
        <f t="shared" si="70"/>
        <v>-7.557325546736926E-2</v>
      </c>
      <c r="K1109" s="260">
        <v>10966.98825</v>
      </c>
      <c r="L1109" s="260">
        <v>12436.608819999999</v>
      </c>
      <c r="M1109" s="261">
        <f t="shared" si="71"/>
        <v>0.13400402521631216</v>
      </c>
    </row>
    <row r="1110" spans="1:13" x14ac:dyDescent="0.25">
      <c r="A1110" s="259" t="s">
        <v>172</v>
      </c>
      <c r="B1110" s="259" t="s">
        <v>361</v>
      </c>
      <c r="C1110" s="260">
        <v>0</v>
      </c>
      <c r="D1110" s="260">
        <v>0</v>
      </c>
      <c r="E1110" s="261" t="str">
        <f t="shared" si="68"/>
        <v/>
      </c>
      <c r="F1110" s="260">
        <v>0</v>
      </c>
      <c r="G1110" s="260">
        <v>155.18526</v>
      </c>
      <c r="H1110" s="261" t="str">
        <f t="shared" si="69"/>
        <v/>
      </c>
      <c r="I1110" s="260">
        <v>0</v>
      </c>
      <c r="J1110" s="261" t="str">
        <f t="shared" si="70"/>
        <v/>
      </c>
      <c r="K1110" s="260">
        <v>0</v>
      </c>
      <c r="L1110" s="260">
        <v>155.18526</v>
      </c>
      <c r="M1110" s="261" t="str">
        <f t="shared" si="71"/>
        <v/>
      </c>
    </row>
    <row r="1111" spans="1:13" x14ac:dyDescent="0.25">
      <c r="A1111" s="259" t="s">
        <v>172</v>
      </c>
      <c r="B1111" s="259" t="s">
        <v>408</v>
      </c>
      <c r="C1111" s="260">
        <v>0</v>
      </c>
      <c r="D1111" s="260">
        <v>0</v>
      </c>
      <c r="E1111" s="261" t="str">
        <f t="shared" si="68"/>
        <v/>
      </c>
      <c r="F1111" s="260">
        <v>0</v>
      </c>
      <c r="G1111" s="260">
        <v>0</v>
      </c>
      <c r="H1111" s="261" t="str">
        <f t="shared" si="69"/>
        <v/>
      </c>
      <c r="I1111" s="260">
        <v>0</v>
      </c>
      <c r="J1111" s="261" t="str">
        <f t="shared" si="70"/>
        <v/>
      </c>
      <c r="K1111" s="260">
        <v>0</v>
      </c>
      <c r="L1111" s="260">
        <v>0</v>
      </c>
      <c r="M1111" s="261" t="str">
        <f t="shared" si="71"/>
        <v/>
      </c>
    </row>
    <row r="1112" spans="1:13" x14ac:dyDescent="0.25">
      <c r="A1112" s="259" t="s">
        <v>172</v>
      </c>
      <c r="B1112" s="259" t="s">
        <v>404</v>
      </c>
      <c r="C1112" s="260">
        <v>0</v>
      </c>
      <c r="D1112" s="260">
        <v>0</v>
      </c>
      <c r="E1112" s="261" t="str">
        <f t="shared" si="68"/>
        <v/>
      </c>
      <c r="F1112" s="260">
        <v>0</v>
      </c>
      <c r="G1112" s="260">
        <v>0</v>
      </c>
      <c r="H1112" s="261" t="str">
        <f t="shared" si="69"/>
        <v/>
      </c>
      <c r="I1112" s="260">
        <v>0</v>
      </c>
      <c r="J1112" s="261" t="str">
        <f t="shared" si="70"/>
        <v/>
      </c>
      <c r="K1112" s="260">
        <v>0</v>
      </c>
      <c r="L1112" s="260">
        <v>0</v>
      </c>
      <c r="M1112" s="261" t="str">
        <f t="shared" si="71"/>
        <v/>
      </c>
    </row>
    <row r="1113" spans="1:13" x14ac:dyDescent="0.25">
      <c r="A1113" s="259" t="s">
        <v>172</v>
      </c>
      <c r="B1113" s="259" t="s">
        <v>307</v>
      </c>
      <c r="C1113" s="260">
        <v>3.3568099999999998</v>
      </c>
      <c r="D1113" s="260">
        <v>0</v>
      </c>
      <c r="E1113" s="261">
        <f t="shared" si="68"/>
        <v>-1</v>
      </c>
      <c r="F1113" s="260">
        <v>62.025660000000002</v>
      </c>
      <c r="G1113" s="260">
        <v>524.41188999999997</v>
      </c>
      <c r="H1113" s="261">
        <f t="shared" si="69"/>
        <v>7.4547571118146898</v>
      </c>
      <c r="I1113" s="260">
        <v>565.30128000000002</v>
      </c>
      <c r="J1113" s="261">
        <f t="shared" si="70"/>
        <v>-7.2332031514239725E-2</v>
      </c>
      <c r="K1113" s="260">
        <v>62.025660000000002</v>
      </c>
      <c r="L1113" s="260">
        <v>524.41188999999997</v>
      </c>
      <c r="M1113" s="261">
        <f t="shared" si="71"/>
        <v>7.4547571118146898</v>
      </c>
    </row>
    <row r="1114" spans="1:13" x14ac:dyDescent="0.25">
      <c r="A1114" s="259" t="s">
        <v>172</v>
      </c>
      <c r="B1114" s="259" t="s">
        <v>254</v>
      </c>
      <c r="C1114" s="260">
        <v>242.38023000000001</v>
      </c>
      <c r="D1114" s="260">
        <v>84.028589999999994</v>
      </c>
      <c r="E1114" s="261">
        <f t="shared" si="68"/>
        <v>-0.6533191259039568</v>
      </c>
      <c r="F1114" s="260">
        <v>5316.42958</v>
      </c>
      <c r="G1114" s="260">
        <v>4112.9950399999998</v>
      </c>
      <c r="H1114" s="261">
        <f t="shared" si="69"/>
        <v>-0.22636141829607381</v>
      </c>
      <c r="I1114" s="260">
        <v>4118.9017700000004</v>
      </c>
      <c r="J1114" s="261">
        <f t="shared" si="70"/>
        <v>-1.4340545926641024E-3</v>
      </c>
      <c r="K1114" s="260">
        <v>5316.42958</v>
      </c>
      <c r="L1114" s="260">
        <v>4112.9950399999998</v>
      </c>
      <c r="M1114" s="261">
        <f t="shared" si="71"/>
        <v>-0.22636141829607381</v>
      </c>
    </row>
    <row r="1115" spans="1:13" x14ac:dyDescent="0.25">
      <c r="A1115" s="259" t="s">
        <v>172</v>
      </c>
      <c r="B1115" s="259" t="s">
        <v>345</v>
      </c>
      <c r="C1115" s="260">
        <v>3.9950000000000001</v>
      </c>
      <c r="D1115" s="260">
        <v>12</v>
      </c>
      <c r="E1115" s="261">
        <f t="shared" si="68"/>
        <v>2.0037546933667083</v>
      </c>
      <c r="F1115" s="260">
        <v>173.65809999999999</v>
      </c>
      <c r="G1115" s="260">
        <v>381.42849999999999</v>
      </c>
      <c r="H1115" s="261">
        <f t="shared" si="69"/>
        <v>1.1964336820453525</v>
      </c>
      <c r="I1115" s="260">
        <v>175.22577999999999</v>
      </c>
      <c r="J1115" s="261">
        <f t="shared" si="70"/>
        <v>1.1767830053317496</v>
      </c>
      <c r="K1115" s="260">
        <v>173.65809999999999</v>
      </c>
      <c r="L1115" s="260">
        <v>381.42849999999999</v>
      </c>
      <c r="M1115" s="261">
        <f t="shared" si="71"/>
        <v>1.1964336820453525</v>
      </c>
    </row>
    <row r="1116" spans="1:13" x14ac:dyDescent="0.25">
      <c r="A1116" s="259" t="s">
        <v>172</v>
      </c>
      <c r="B1116" s="259" t="s">
        <v>355</v>
      </c>
      <c r="C1116" s="260">
        <v>0</v>
      </c>
      <c r="D1116" s="260">
        <v>0</v>
      </c>
      <c r="E1116" s="261" t="str">
        <f t="shared" si="68"/>
        <v/>
      </c>
      <c r="F1116" s="260">
        <v>6.7803500000000003</v>
      </c>
      <c r="G1116" s="260">
        <v>21.186640000000001</v>
      </c>
      <c r="H1116" s="261">
        <f t="shared" si="69"/>
        <v>2.1247118511581258</v>
      </c>
      <c r="I1116" s="260">
        <v>243.27079000000001</v>
      </c>
      <c r="J1116" s="261">
        <f t="shared" si="70"/>
        <v>-0.91290923172486105</v>
      </c>
      <c r="K1116" s="260">
        <v>6.7803500000000003</v>
      </c>
      <c r="L1116" s="260">
        <v>21.186640000000001</v>
      </c>
      <c r="M1116" s="261">
        <f t="shared" si="71"/>
        <v>2.1247118511581258</v>
      </c>
    </row>
    <row r="1117" spans="1:13" x14ac:dyDescent="0.25">
      <c r="A1117" s="259" t="s">
        <v>172</v>
      </c>
      <c r="B1117" s="259" t="s">
        <v>374</v>
      </c>
      <c r="C1117" s="260">
        <v>0</v>
      </c>
      <c r="D1117" s="260">
        <v>0</v>
      </c>
      <c r="E1117" s="261" t="str">
        <f t="shared" si="68"/>
        <v/>
      </c>
      <c r="F1117" s="260">
        <v>10.03148</v>
      </c>
      <c r="G1117" s="260">
        <v>62.207000000000001</v>
      </c>
      <c r="H1117" s="261">
        <f t="shared" si="69"/>
        <v>5.2011786894854994</v>
      </c>
      <c r="I1117" s="260">
        <v>20.68224</v>
      </c>
      <c r="J1117" s="261">
        <f t="shared" si="70"/>
        <v>2.007749644139126</v>
      </c>
      <c r="K1117" s="260">
        <v>10.03148</v>
      </c>
      <c r="L1117" s="260">
        <v>62.207000000000001</v>
      </c>
      <c r="M1117" s="261">
        <f t="shared" si="71"/>
        <v>5.2011786894854994</v>
      </c>
    </row>
    <row r="1118" spans="1:13" x14ac:dyDescent="0.25">
      <c r="A1118" s="259" t="s">
        <v>172</v>
      </c>
      <c r="B1118" s="259" t="s">
        <v>292</v>
      </c>
      <c r="C1118" s="260">
        <v>9.6240199999999998</v>
      </c>
      <c r="D1118" s="260">
        <v>60.418239999999997</v>
      </c>
      <c r="E1118" s="261">
        <f t="shared" si="68"/>
        <v>5.2778589404427674</v>
      </c>
      <c r="F1118" s="260">
        <v>773.61577999999997</v>
      </c>
      <c r="G1118" s="260">
        <v>1891.69867</v>
      </c>
      <c r="H1118" s="261">
        <f t="shared" si="69"/>
        <v>1.4452689809403836</v>
      </c>
      <c r="I1118" s="260">
        <v>1172.8382799999999</v>
      </c>
      <c r="J1118" s="261">
        <f t="shared" si="70"/>
        <v>0.61292371016403058</v>
      </c>
      <c r="K1118" s="260">
        <v>773.61577999999997</v>
      </c>
      <c r="L1118" s="260">
        <v>1891.69867</v>
      </c>
      <c r="M1118" s="261">
        <f t="shared" si="71"/>
        <v>1.4452689809403836</v>
      </c>
    </row>
    <row r="1119" spans="1:13" x14ac:dyDescent="0.25">
      <c r="A1119" s="259" t="s">
        <v>172</v>
      </c>
      <c r="B1119" s="259" t="s">
        <v>344</v>
      </c>
      <c r="C1119" s="260">
        <v>0</v>
      </c>
      <c r="D1119" s="260">
        <v>0</v>
      </c>
      <c r="E1119" s="261" t="str">
        <f t="shared" si="68"/>
        <v/>
      </c>
      <c r="F1119" s="260">
        <v>0</v>
      </c>
      <c r="G1119" s="260">
        <v>0</v>
      </c>
      <c r="H1119" s="261" t="str">
        <f t="shared" si="69"/>
        <v/>
      </c>
      <c r="I1119" s="260">
        <v>70.740030000000004</v>
      </c>
      <c r="J1119" s="261">
        <f t="shared" si="70"/>
        <v>-1</v>
      </c>
      <c r="K1119" s="260">
        <v>0</v>
      </c>
      <c r="L1119" s="260">
        <v>0</v>
      </c>
      <c r="M1119" s="261" t="str">
        <f t="shared" si="71"/>
        <v/>
      </c>
    </row>
    <row r="1120" spans="1:13" x14ac:dyDescent="0.25">
      <c r="A1120" s="259" t="s">
        <v>172</v>
      </c>
      <c r="B1120" s="259" t="s">
        <v>322</v>
      </c>
      <c r="C1120" s="260">
        <v>15.689399999999999</v>
      </c>
      <c r="D1120" s="260">
        <v>387.96296000000001</v>
      </c>
      <c r="E1120" s="261">
        <f t="shared" si="68"/>
        <v>23.727711703443092</v>
      </c>
      <c r="F1120" s="260">
        <v>351.70109000000002</v>
      </c>
      <c r="G1120" s="260">
        <v>2588.8138100000001</v>
      </c>
      <c r="H1120" s="261">
        <f t="shared" si="69"/>
        <v>6.3608353332086631</v>
      </c>
      <c r="I1120" s="260">
        <v>3689.2043199999998</v>
      </c>
      <c r="J1120" s="261">
        <f t="shared" si="70"/>
        <v>-0.29827312736096978</v>
      </c>
      <c r="K1120" s="260">
        <v>351.70109000000002</v>
      </c>
      <c r="L1120" s="260">
        <v>2588.8138100000001</v>
      </c>
      <c r="M1120" s="261">
        <f t="shared" si="71"/>
        <v>6.3608353332086631</v>
      </c>
    </row>
    <row r="1121" spans="1:13" x14ac:dyDescent="0.25">
      <c r="A1121" s="259" t="s">
        <v>172</v>
      </c>
      <c r="B1121" s="259" t="s">
        <v>272</v>
      </c>
      <c r="C1121" s="260">
        <v>5.5419999999999997E-2</v>
      </c>
      <c r="D1121" s="260">
        <v>0</v>
      </c>
      <c r="E1121" s="261">
        <f t="shared" si="68"/>
        <v>-1</v>
      </c>
      <c r="F1121" s="260">
        <v>1625.0643700000001</v>
      </c>
      <c r="G1121" s="260">
        <v>2249.24746</v>
      </c>
      <c r="H1121" s="261">
        <f t="shared" si="69"/>
        <v>0.38409745578262844</v>
      </c>
      <c r="I1121" s="260">
        <v>2890.7243800000001</v>
      </c>
      <c r="J1121" s="261">
        <f t="shared" si="70"/>
        <v>-0.2219087106464297</v>
      </c>
      <c r="K1121" s="260">
        <v>1625.0643700000001</v>
      </c>
      <c r="L1121" s="260">
        <v>2249.24746</v>
      </c>
      <c r="M1121" s="261">
        <f t="shared" si="71"/>
        <v>0.38409745578262844</v>
      </c>
    </row>
    <row r="1122" spans="1:13" x14ac:dyDescent="0.25">
      <c r="A1122" s="259" t="s">
        <v>172</v>
      </c>
      <c r="B1122" s="259" t="s">
        <v>411</v>
      </c>
      <c r="C1122" s="260">
        <v>0</v>
      </c>
      <c r="D1122" s="260">
        <v>0</v>
      </c>
      <c r="E1122" s="261" t="str">
        <f t="shared" si="68"/>
        <v/>
      </c>
      <c r="F1122" s="260">
        <v>0</v>
      </c>
      <c r="G1122" s="260">
        <v>0</v>
      </c>
      <c r="H1122" s="261" t="str">
        <f t="shared" si="69"/>
        <v/>
      </c>
      <c r="I1122" s="260">
        <v>0</v>
      </c>
      <c r="J1122" s="261" t="str">
        <f t="shared" si="70"/>
        <v/>
      </c>
      <c r="K1122" s="260">
        <v>0</v>
      </c>
      <c r="L1122" s="260">
        <v>0</v>
      </c>
      <c r="M1122" s="261" t="str">
        <f t="shared" si="71"/>
        <v/>
      </c>
    </row>
    <row r="1123" spans="1:13" x14ac:dyDescent="0.25">
      <c r="A1123" s="259" t="s">
        <v>172</v>
      </c>
      <c r="B1123" s="259" t="s">
        <v>220</v>
      </c>
      <c r="C1123" s="260">
        <v>410.97271999999998</v>
      </c>
      <c r="D1123" s="260">
        <v>840.85442</v>
      </c>
      <c r="E1123" s="261">
        <f t="shared" si="68"/>
        <v>1.0460103045282421</v>
      </c>
      <c r="F1123" s="260">
        <v>8399.54486</v>
      </c>
      <c r="G1123" s="260">
        <v>11620.265160000001</v>
      </c>
      <c r="H1123" s="261">
        <f t="shared" si="69"/>
        <v>0.3834398593830477</v>
      </c>
      <c r="I1123" s="260">
        <v>16753.291389999999</v>
      </c>
      <c r="J1123" s="261">
        <f t="shared" si="70"/>
        <v>-0.30638912142744024</v>
      </c>
      <c r="K1123" s="260">
        <v>8399.54486</v>
      </c>
      <c r="L1123" s="260">
        <v>11620.265160000001</v>
      </c>
      <c r="M1123" s="261">
        <f t="shared" si="71"/>
        <v>0.3834398593830477</v>
      </c>
    </row>
    <row r="1124" spans="1:13" x14ac:dyDescent="0.25">
      <c r="A1124" s="259" t="s">
        <v>172</v>
      </c>
      <c r="B1124" s="259" t="s">
        <v>372</v>
      </c>
      <c r="C1124" s="260">
        <v>0</v>
      </c>
      <c r="D1124" s="260">
        <v>0</v>
      </c>
      <c r="E1124" s="261" t="str">
        <f t="shared" si="68"/>
        <v/>
      </c>
      <c r="F1124" s="260">
        <v>0</v>
      </c>
      <c r="G1124" s="260">
        <v>462.30588</v>
      </c>
      <c r="H1124" s="261" t="str">
        <f t="shared" si="69"/>
        <v/>
      </c>
      <c r="I1124" s="260">
        <v>0</v>
      </c>
      <c r="J1124" s="261" t="str">
        <f t="shared" si="70"/>
        <v/>
      </c>
      <c r="K1124" s="260">
        <v>0</v>
      </c>
      <c r="L1124" s="260">
        <v>462.30588</v>
      </c>
      <c r="M1124" s="261" t="str">
        <f t="shared" si="71"/>
        <v/>
      </c>
    </row>
    <row r="1125" spans="1:13" x14ac:dyDescent="0.25">
      <c r="A1125" s="259" t="s">
        <v>172</v>
      </c>
      <c r="B1125" s="259" t="s">
        <v>317</v>
      </c>
      <c r="C1125" s="260">
        <v>6.5262500000000001</v>
      </c>
      <c r="D1125" s="260">
        <v>0</v>
      </c>
      <c r="E1125" s="261">
        <f t="shared" si="68"/>
        <v>-1</v>
      </c>
      <c r="F1125" s="260">
        <v>288.39182</v>
      </c>
      <c r="G1125" s="260">
        <v>459.29334</v>
      </c>
      <c r="H1125" s="261">
        <f t="shared" si="69"/>
        <v>0.59260182899778502</v>
      </c>
      <c r="I1125" s="260">
        <v>1824.5709899999999</v>
      </c>
      <c r="J1125" s="261">
        <f t="shared" si="70"/>
        <v>-0.74827324202934964</v>
      </c>
      <c r="K1125" s="260">
        <v>288.39182</v>
      </c>
      <c r="L1125" s="260">
        <v>459.29334</v>
      </c>
      <c r="M1125" s="261">
        <f t="shared" si="71"/>
        <v>0.59260182899778502</v>
      </c>
    </row>
    <row r="1126" spans="1:13" x14ac:dyDescent="0.25">
      <c r="A1126" s="259" t="s">
        <v>172</v>
      </c>
      <c r="B1126" s="259" t="s">
        <v>323</v>
      </c>
      <c r="C1126" s="260">
        <v>0</v>
      </c>
      <c r="D1126" s="260">
        <v>0</v>
      </c>
      <c r="E1126" s="261" t="str">
        <f t="shared" si="68"/>
        <v/>
      </c>
      <c r="F1126" s="260">
        <v>41.986939999999997</v>
      </c>
      <c r="G1126" s="260">
        <v>0.43148999999999998</v>
      </c>
      <c r="H1126" s="261">
        <f t="shared" si="69"/>
        <v>-0.9897232329862572</v>
      </c>
      <c r="I1126" s="260">
        <v>270.65825000000001</v>
      </c>
      <c r="J1126" s="261">
        <f t="shared" si="70"/>
        <v>-0.99840577554905496</v>
      </c>
      <c r="K1126" s="260">
        <v>41.986939999999997</v>
      </c>
      <c r="L1126" s="260">
        <v>0.43148999999999998</v>
      </c>
      <c r="M1126" s="261">
        <f t="shared" si="71"/>
        <v>-0.9897232329862572</v>
      </c>
    </row>
    <row r="1127" spans="1:13" x14ac:dyDescent="0.25">
      <c r="A1127" s="259" t="s">
        <v>172</v>
      </c>
      <c r="B1127" s="259" t="s">
        <v>267</v>
      </c>
      <c r="C1127" s="260">
        <v>147.94277</v>
      </c>
      <c r="D1127" s="260">
        <v>206.29265000000001</v>
      </c>
      <c r="E1127" s="261">
        <f t="shared" si="68"/>
        <v>0.39440845943333369</v>
      </c>
      <c r="F1127" s="260">
        <v>2749.8201399999998</v>
      </c>
      <c r="G1127" s="260">
        <v>3022.1856400000001</v>
      </c>
      <c r="H1127" s="261">
        <f t="shared" si="69"/>
        <v>9.9048478130646211E-2</v>
      </c>
      <c r="I1127" s="260">
        <v>4962.5044699999999</v>
      </c>
      <c r="J1127" s="261">
        <f t="shared" si="70"/>
        <v>-0.39099588559161536</v>
      </c>
      <c r="K1127" s="260">
        <v>2749.8201399999998</v>
      </c>
      <c r="L1127" s="260">
        <v>3022.1856400000001</v>
      </c>
      <c r="M1127" s="261">
        <f t="shared" si="71"/>
        <v>9.9048478130646211E-2</v>
      </c>
    </row>
    <row r="1128" spans="1:13" x14ac:dyDescent="0.25">
      <c r="A1128" s="259" t="s">
        <v>172</v>
      </c>
      <c r="B1128" s="259" t="s">
        <v>205</v>
      </c>
      <c r="C1128" s="260">
        <v>3277.6330200000002</v>
      </c>
      <c r="D1128" s="260">
        <v>2958.7807499999999</v>
      </c>
      <c r="E1128" s="261">
        <f t="shared" si="68"/>
        <v>-9.7281259999022152E-2</v>
      </c>
      <c r="F1128" s="260">
        <v>64072.613749999997</v>
      </c>
      <c r="G1128" s="260">
        <v>61161.686999999998</v>
      </c>
      <c r="H1128" s="261">
        <f t="shared" si="69"/>
        <v>-4.5431684141338802E-2</v>
      </c>
      <c r="I1128" s="260">
        <v>72879.522240000006</v>
      </c>
      <c r="J1128" s="261">
        <f t="shared" si="70"/>
        <v>-0.16078364511517973</v>
      </c>
      <c r="K1128" s="260">
        <v>64072.613749999997</v>
      </c>
      <c r="L1128" s="260">
        <v>61161.686999999998</v>
      </c>
      <c r="M1128" s="261">
        <f t="shared" si="71"/>
        <v>-4.5431684141338802E-2</v>
      </c>
    </row>
    <row r="1129" spans="1:13" x14ac:dyDescent="0.25">
      <c r="A1129" s="259" t="s">
        <v>172</v>
      </c>
      <c r="B1129" s="259" t="s">
        <v>369</v>
      </c>
      <c r="C1129" s="260">
        <v>0</v>
      </c>
      <c r="D1129" s="260">
        <v>0</v>
      </c>
      <c r="E1129" s="261" t="str">
        <f t="shared" si="68"/>
        <v/>
      </c>
      <c r="F1129" s="260">
        <v>0</v>
      </c>
      <c r="G1129" s="260">
        <v>0</v>
      </c>
      <c r="H1129" s="261" t="str">
        <f t="shared" si="69"/>
        <v/>
      </c>
      <c r="I1129" s="260">
        <v>19.37162</v>
      </c>
      <c r="J1129" s="261">
        <f t="shared" si="70"/>
        <v>-1</v>
      </c>
      <c r="K1129" s="260">
        <v>0</v>
      </c>
      <c r="L1129" s="260">
        <v>0</v>
      </c>
      <c r="M1129" s="261" t="str">
        <f t="shared" si="71"/>
        <v/>
      </c>
    </row>
    <row r="1130" spans="1:13" x14ac:dyDescent="0.25">
      <c r="A1130" s="259" t="s">
        <v>172</v>
      </c>
      <c r="B1130" s="259" t="s">
        <v>336</v>
      </c>
      <c r="C1130" s="260">
        <v>69.11233</v>
      </c>
      <c r="D1130" s="260">
        <v>0</v>
      </c>
      <c r="E1130" s="261">
        <f t="shared" si="68"/>
        <v>-1</v>
      </c>
      <c r="F1130" s="260">
        <v>214.93071</v>
      </c>
      <c r="G1130" s="260">
        <v>167.51098999999999</v>
      </c>
      <c r="H1130" s="261">
        <f t="shared" si="69"/>
        <v>-0.2206279409768851</v>
      </c>
      <c r="I1130" s="260">
        <v>195.29666</v>
      </c>
      <c r="J1130" s="261">
        <f t="shared" si="70"/>
        <v>-0.1422741689489212</v>
      </c>
      <c r="K1130" s="260">
        <v>214.93071</v>
      </c>
      <c r="L1130" s="260">
        <v>167.51098999999999</v>
      </c>
      <c r="M1130" s="261">
        <f t="shared" si="71"/>
        <v>-0.2206279409768851</v>
      </c>
    </row>
    <row r="1131" spans="1:13" x14ac:dyDescent="0.25">
      <c r="A1131" s="259" t="s">
        <v>172</v>
      </c>
      <c r="B1131" s="259" t="s">
        <v>347</v>
      </c>
      <c r="C1131" s="260">
        <v>0</v>
      </c>
      <c r="D1131" s="260">
        <v>7.9279999999999999</v>
      </c>
      <c r="E1131" s="261" t="str">
        <f t="shared" si="68"/>
        <v/>
      </c>
      <c r="F1131" s="260">
        <v>179.88845000000001</v>
      </c>
      <c r="G1131" s="260">
        <v>13.21594</v>
      </c>
      <c r="H1131" s="261">
        <f t="shared" si="69"/>
        <v>-0.92653258171939334</v>
      </c>
      <c r="I1131" s="260">
        <v>115.01687</v>
      </c>
      <c r="J1131" s="261">
        <f t="shared" si="70"/>
        <v>-0.88509563857893192</v>
      </c>
      <c r="K1131" s="260">
        <v>179.88845000000001</v>
      </c>
      <c r="L1131" s="260">
        <v>13.21594</v>
      </c>
      <c r="M1131" s="261">
        <f t="shared" si="71"/>
        <v>-0.92653258171939334</v>
      </c>
    </row>
    <row r="1132" spans="1:13" x14ac:dyDescent="0.25">
      <c r="A1132" s="259" t="s">
        <v>172</v>
      </c>
      <c r="B1132" s="259" t="s">
        <v>295</v>
      </c>
      <c r="C1132" s="260">
        <v>0.61617</v>
      </c>
      <c r="D1132" s="260">
        <v>22.639430000000001</v>
      </c>
      <c r="E1132" s="261">
        <f t="shared" si="68"/>
        <v>35.742181540808545</v>
      </c>
      <c r="F1132" s="260">
        <v>3000.6416899999999</v>
      </c>
      <c r="G1132" s="260">
        <v>2307.5266900000001</v>
      </c>
      <c r="H1132" s="261">
        <f t="shared" si="69"/>
        <v>-0.23098892557211648</v>
      </c>
      <c r="I1132" s="260">
        <v>3398.44958</v>
      </c>
      <c r="J1132" s="261">
        <f t="shared" si="70"/>
        <v>-0.32100605417838801</v>
      </c>
      <c r="K1132" s="260">
        <v>3000.6416899999999</v>
      </c>
      <c r="L1132" s="260">
        <v>2307.5266900000001</v>
      </c>
      <c r="M1132" s="261">
        <f t="shared" si="71"/>
        <v>-0.23098892557211648</v>
      </c>
    </row>
    <row r="1133" spans="1:13" x14ac:dyDescent="0.25">
      <c r="A1133" s="259" t="s">
        <v>172</v>
      </c>
      <c r="B1133" s="259" t="s">
        <v>360</v>
      </c>
      <c r="C1133" s="260">
        <v>0</v>
      </c>
      <c r="D1133" s="260">
        <v>0</v>
      </c>
      <c r="E1133" s="261" t="str">
        <f t="shared" si="68"/>
        <v/>
      </c>
      <c r="F1133" s="260">
        <v>0</v>
      </c>
      <c r="G1133" s="260">
        <v>0.43296000000000001</v>
      </c>
      <c r="H1133" s="261" t="str">
        <f t="shared" si="69"/>
        <v/>
      </c>
      <c r="I1133" s="260">
        <v>0</v>
      </c>
      <c r="J1133" s="261" t="str">
        <f t="shared" si="70"/>
        <v/>
      </c>
      <c r="K1133" s="260">
        <v>0</v>
      </c>
      <c r="L1133" s="260">
        <v>0.43296000000000001</v>
      </c>
      <c r="M1133" s="261" t="str">
        <f t="shared" si="71"/>
        <v/>
      </c>
    </row>
    <row r="1134" spans="1:13" x14ac:dyDescent="0.25">
      <c r="A1134" s="259" t="s">
        <v>172</v>
      </c>
      <c r="B1134" s="259" t="s">
        <v>315</v>
      </c>
      <c r="C1134" s="260">
        <v>162.28086999999999</v>
      </c>
      <c r="D1134" s="260">
        <v>242.96034</v>
      </c>
      <c r="E1134" s="261">
        <f t="shared" si="68"/>
        <v>0.49715946186386617</v>
      </c>
      <c r="F1134" s="260">
        <v>1286.34797</v>
      </c>
      <c r="G1134" s="260">
        <v>2419.2220900000002</v>
      </c>
      <c r="H1134" s="261">
        <f t="shared" si="69"/>
        <v>0.880690253664411</v>
      </c>
      <c r="I1134" s="260">
        <v>1109.48227</v>
      </c>
      <c r="J1134" s="261">
        <f t="shared" si="70"/>
        <v>1.1804963949536571</v>
      </c>
      <c r="K1134" s="260">
        <v>1286.34797</v>
      </c>
      <c r="L1134" s="260">
        <v>2419.2220900000002</v>
      </c>
      <c r="M1134" s="261">
        <f t="shared" si="71"/>
        <v>0.880690253664411</v>
      </c>
    </row>
    <row r="1135" spans="1:13" x14ac:dyDescent="0.25">
      <c r="A1135" s="259" t="s">
        <v>172</v>
      </c>
      <c r="B1135" s="259" t="s">
        <v>390</v>
      </c>
      <c r="C1135" s="260">
        <v>0</v>
      </c>
      <c r="D1135" s="260">
        <v>0</v>
      </c>
      <c r="E1135" s="261" t="str">
        <f t="shared" si="68"/>
        <v/>
      </c>
      <c r="F1135" s="260">
        <v>0.22325</v>
      </c>
      <c r="G1135" s="260">
        <v>42.129240000000003</v>
      </c>
      <c r="H1135" s="261">
        <f t="shared" si="69"/>
        <v>187.70880179171334</v>
      </c>
      <c r="I1135" s="260">
        <v>0</v>
      </c>
      <c r="J1135" s="261" t="str">
        <f t="shared" si="70"/>
        <v/>
      </c>
      <c r="K1135" s="260">
        <v>0.22325</v>
      </c>
      <c r="L1135" s="260">
        <v>42.129240000000003</v>
      </c>
      <c r="M1135" s="261">
        <f t="shared" si="71"/>
        <v>187.70880179171334</v>
      </c>
    </row>
    <row r="1136" spans="1:13" x14ac:dyDescent="0.25">
      <c r="A1136" s="259" t="s">
        <v>172</v>
      </c>
      <c r="B1136" s="259" t="s">
        <v>395</v>
      </c>
      <c r="C1136" s="260">
        <v>0</v>
      </c>
      <c r="D1136" s="260">
        <v>0</v>
      </c>
      <c r="E1136" s="261" t="str">
        <f t="shared" si="68"/>
        <v/>
      </c>
      <c r="F1136" s="260">
        <v>0</v>
      </c>
      <c r="G1136" s="260">
        <v>0</v>
      </c>
      <c r="H1136" s="261" t="str">
        <f t="shared" si="69"/>
        <v/>
      </c>
      <c r="I1136" s="260">
        <v>0</v>
      </c>
      <c r="J1136" s="261" t="str">
        <f t="shared" si="70"/>
        <v/>
      </c>
      <c r="K1136" s="260">
        <v>0</v>
      </c>
      <c r="L1136" s="260">
        <v>0</v>
      </c>
      <c r="M1136" s="261" t="str">
        <f t="shared" si="71"/>
        <v/>
      </c>
    </row>
    <row r="1137" spans="1:13" x14ac:dyDescent="0.25">
      <c r="A1137" s="259" t="s">
        <v>172</v>
      </c>
      <c r="B1137" s="259" t="s">
        <v>503</v>
      </c>
      <c r="C1137" s="260">
        <v>0</v>
      </c>
      <c r="D1137" s="260">
        <v>0</v>
      </c>
      <c r="E1137" s="261" t="str">
        <f t="shared" si="68"/>
        <v/>
      </c>
      <c r="F1137" s="260">
        <v>0</v>
      </c>
      <c r="G1137" s="260">
        <v>0</v>
      </c>
      <c r="H1137" s="261" t="str">
        <f t="shared" si="69"/>
        <v/>
      </c>
      <c r="I1137" s="260">
        <v>0</v>
      </c>
      <c r="J1137" s="261" t="str">
        <f t="shared" si="70"/>
        <v/>
      </c>
      <c r="K1137" s="260">
        <v>0</v>
      </c>
      <c r="L1137" s="260">
        <v>0</v>
      </c>
      <c r="M1137" s="261" t="str">
        <f t="shared" si="71"/>
        <v/>
      </c>
    </row>
    <row r="1138" spans="1:13" x14ac:dyDescent="0.25">
      <c r="A1138" s="259" t="s">
        <v>172</v>
      </c>
      <c r="B1138" s="259" t="s">
        <v>341</v>
      </c>
      <c r="C1138" s="260">
        <v>0</v>
      </c>
      <c r="D1138" s="260">
        <v>0</v>
      </c>
      <c r="E1138" s="261" t="str">
        <f t="shared" si="68"/>
        <v/>
      </c>
      <c r="F1138" s="260">
        <v>60.239069999999998</v>
      </c>
      <c r="G1138" s="260">
        <v>48.296570000000003</v>
      </c>
      <c r="H1138" s="261">
        <f t="shared" si="69"/>
        <v>-0.19825173263797058</v>
      </c>
      <c r="I1138" s="260">
        <v>179.36346</v>
      </c>
      <c r="J1138" s="261">
        <f t="shared" si="70"/>
        <v>-0.73073350614445109</v>
      </c>
      <c r="K1138" s="260">
        <v>60.239069999999998</v>
      </c>
      <c r="L1138" s="260">
        <v>48.296570000000003</v>
      </c>
      <c r="M1138" s="261">
        <f t="shared" si="71"/>
        <v>-0.19825173263797058</v>
      </c>
    </row>
    <row r="1139" spans="1:13" x14ac:dyDescent="0.25">
      <c r="A1139" s="259" t="s">
        <v>172</v>
      </c>
      <c r="B1139" s="259" t="s">
        <v>352</v>
      </c>
      <c r="C1139" s="260">
        <v>0</v>
      </c>
      <c r="D1139" s="260">
        <v>0</v>
      </c>
      <c r="E1139" s="261" t="str">
        <f t="shared" si="68"/>
        <v/>
      </c>
      <c r="F1139" s="260">
        <v>1.82352</v>
      </c>
      <c r="G1139" s="260">
        <v>214.20658</v>
      </c>
      <c r="H1139" s="261">
        <f t="shared" si="69"/>
        <v>116.46873080635255</v>
      </c>
      <c r="I1139" s="260">
        <v>137.18425999999999</v>
      </c>
      <c r="J1139" s="261">
        <f t="shared" si="70"/>
        <v>0.5614515834396745</v>
      </c>
      <c r="K1139" s="260">
        <v>1.82352</v>
      </c>
      <c r="L1139" s="260">
        <v>214.20658</v>
      </c>
      <c r="M1139" s="261">
        <f t="shared" si="71"/>
        <v>116.46873080635255</v>
      </c>
    </row>
    <row r="1140" spans="1:13" x14ac:dyDescent="0.25">
      <c r="A1140" s="259" t="s">
        <v>172</v>
      </c>
      <c r="B1140" s="259" t="s">
        <v>263</v>
      </c>
      <c r="C1140" s="260">
        <v>1021.70308</v>
      </c>
      <c r="D1140" s="260">
        <v>1664.3915999999999</v>
      </c>
      <c r="E1140" s="261">
        <f t="shared" si="68"/>
        <v>0.62903649071900603</v>
      </c>
      <c r="F1140" s="260">
        <v>5141.2107100000003</v>
      </c>
      <c r="G1140" s="260">
        <v>4736.0881600000002</v>
      </c>
      <c r="H1140" s="261">
        <f t="shared" si="69"/>
        <v>-7.8799055874525736E-2</v>
      </c>
      <c r="I1140" s="260">
        <v>4509.8379199999999</v>
      </c>
      <c r="J1140" s="261">
        <f t="shared" si="70"/>
        <v>5.0168153271459515E-2</v>
      </c>
      <c r="K1140" s="260">
        <v>5141.2107100000003</v>
      </c>
      <c r="L1140" s="260">
        <v>4736.0881600000002</v>
      </c>
      <c r="M1140" s="261">
        <f t="shared" si="71"/>
        <v>-7.8799055874525736E-2</v>
      </c>
    </row>
    <row r="1141" spans="1:13" x14ac:dyDescent="0.25">
      <c r="A1141" s="259" t="s">
        <v>172</v>
      </c>
      <c r="B1141" s="259" t="s">
        <v>400</v>
      </c>
      <c r="C1141" s="260">
        <v>0</v>
      </c>
      <c r="D1141" s="260">
        <v>0</v>
      </c>
      <c r="E1141" s="261" t="str">
        <f t="shared" si="68"/>
        <v/>
      </c>
      <c r="F1141" s="260">
        <v>100.72228</v>
      </c>
      <c r="G1141" s="260">
        <v>66.66619</v>
      </c>
      <c r="H1141" s="261">
        <f t="shared" si="69"/>
        <v>-0.33811873599366493</v>
      </c>
      <c r="I1141" s="260">
        <v>110.51918999999999</v>
      </c>
      <c r="J1141" s="261">
        <f t="shared" si="70"/>
        <v>-0.39679081976623243</v>
      </c>
      <c r="K1141" s="260">
        <v>100.72228</v>
      </c>
      <c r="L1141" s="260">
        <v>66.66619</v>
      </c>
      <c r="M1141" s="261">
        <f t="shared" si="71"/>
        <v>-0.33811873599366493</v>
      </c>
    </row>
    <row r="1142" spans="1:13" x14ac:dyDescent="0.25">
      <c r="A1142" s="259" t="s">
        <v>172</v>
      </c>
      <c r="B1142" s="259" t="s">
        <v>260</v>
      </c>
      <c r="C1142" s="260">
        <v>0</v>
      </c>
      <c r="D1142" s="260">
        <v>7.4390400000000003</v>
      </c>
      <c r="E1142" s="261" t="str">
        <f t="shared" si="68"/>
        <v/>
      </c>
      <c r="F1142" s="260">
        <v>956.15808000000004</v>
      </c>
      <c r="G1142" s="260">
        <v>784.14170999999999</v>
      </c>
      <c r="H1142" s="261">
        <f t="shared" si="69"/>
        <v>-0.17990369333070955</v>
      </c>
      <c r="I1142" s="260">
        <v>809.93417999999997</v>
      </c>
      <c r="J1142" s="261">
        <f t="shared" si="70"/>
        <v>-3.1845143268308562E-2</v>
      </c>
      <c r="K1142" s="260">
        <v>956.15808000000004</v>
      </c>
      <c r="L1142" s="260">
        <v>784.14170999999999</v>
      </c>
      <c r="M1142" s="261">
        <f t="shared" si="71"/>
        <v>-0.17990369333070955</v>
      </c>
    </row>
    <row r="1143" spans="1:13" x14ac:dyDescent="0.25">
      <c r="A1143" s="259" t="s">
        <v>172</v>
      </c>
      <c r="B1143" s="259" t="s">
        <v>359</v>
      </c>
      <c r="C1143" s="260">
        <v>20.427299999999999</v>
      </c>
      <c r="D1143" s="260">
        <v>0</v>
      </c>
      <c r="E1143" s="261">
        <f t="shared" si="68"/>
        <v>-1</v>
      </c>
      <c r="F1143" s="260">
        <v>48.037050000000001</v>
      </c>
      <c r="G1143" s="260">
        <v>16.219629999999999</v>
      </c>
      <c r="H1143" s="261">
        <f t="shared" si="69"/>
        <v>-0.66235166397603518</v>
      </c>
      <c r="I1143" s="260">
        <v>0</v>
      </c>
      <c r="J1143" s="261" t="str">
        <f t="shared" si="70"/>
        <v/>
      </c>
      <c r="K1143" s="260">
        <v>48.037050000000001</v>
      </c>
      <c r="L1143" s="260">
        <v>16.219629999999999</v>
      </c>
      <c r="M1143" s="261">
        <f t="shared" si="71"/>
        <v>-0.66235166397603518</v>
      </c>
    </row>
    <row r="1144" spans="1:13" x14ac:dyDescent="0.25">
      <c r="A1144" s="259" t="s">
        <v>172</v>
      </c>
      <c r="B1144" s="259" t="s">
        <v>226</v>
      </c>
      <c r="C1144" s="260">
        <v>431.04106000000002</v>
      </c>
      <c r="D1144" s="260">
        <v>620.81182000000001</v>
      </c>
      <c r="E1144" s="261">
        <f t="shared" si="68"/>
        <v>0.44026144516255594</v>
      </c>
      <c r="F1144" s="260">
        <v>5671.3264900000004</v>
      </c>
      <c r="G1144" s="260">
        <v>10024.49469</v>
      </c>
      <c r="H1144" s="261">
        <f t="shared" si="69"/>
        <v>0.76757495934606279</v>
      </c>
      <c r="I1144" s="260">
        <v>15614.53306</v>
      </c>
      <c r="J1144" s="261">
        <f t="shared" si="70"/>
        <v>-0.35800227573375798</v>
      </c>
      <c r="K1144" s="260">
        <v>5671.3264900000004</v>
      </c>
      <c r="L1144" s="260">
        <v>10024.49469</v>
      </c>
      <c r="M1144" s="261">
        <f t="shared" si="71"/>
        <v>0.76757495934606279</v>
      </c>
    </row>
    <row r="1145" spans="1:13" x14ac:dyDescent="0.25">
      <c r="A1145" s="259" t="s">
        <v>172</v>
      </c>
      <c r="B1145" s="259" t="s">
        <v>337</v>
      </c>
      <c r="C1145" s="260">
        <v>0</v>
      </c>
      <c r="D1145" s="260">
        <v>0</v>
      </c>
      <c r="E1145" s="261" t="str">
        <f t="shared" si="68"/>
        <v/>
      </c>
      <c r="F1145" s="260">
        <v>1.2662800000000001</v>
      </c>
      <c r="G1145" s="260">
        <v>0</v>
      </c>
      <c r="H1145" s="261">
        <f t="shared" si="69"/>
        <v>-1</v>
      </c>
      <c r="I1145" s="260">
        <v>0.34494000000000002</v>
      </c>
      <c r="J1145" s="261">
        <f t="shared" si="70"/>
        <v>-1</v>
      </c>
      <c r="K1145" s="260">
        <v>1.2662800000000001</v>
      </c>
      <c r="L1145" s="260">
        <v>0</v>
      </c>
      <c r="M1145" s="261">
        <f t="shared" si="71"/>
        <v>-1</v>
      </c>
    </row>
    <row r="1146" spans="1:13" x14ac:dyDescent="0.25">
      <c r="A1146" s="259" t="s">
        <v>172</v>
      </c>
      <c r="B1146" s="259" t="s">
        <v>257</v>
      </c>
      <c r="C1146" s="260">
        <v>303.32810000000001</v>
      </c>
      <c r="D1146" s="260">
        <v>10.94525</v>
      </c>
      <c r="E1146" s="261">
        <f t="shared" si="68"/>
        <v>-0.96391613569596746</v>
      </c>
      <c r="F1146" s="260">
        <v>5976.88328</v>
      </c>
      <c r="G1146" s="260">
        <v>4630.7102800000002</v>
      </c>
      <c r="H1146" s="261">
        <f t="shared" si="69"/>
        <v>-0.22522992953611765</v>
      </c>
      <c r="I1146" s="260">
        <v>5876.2243699999999</v>
      </c>
      <c r="J1146" s="261">
        <f t="shared" si="70"/>
        <v>-0.21195822548212184</v>
      </c>
      <c r="K1146" s="260">
        <v>5976.88328</v>
      </c>
      <c r="L1146" s="260">
        <v>4630.7102800000002</v>
      </c>
      <c r="M1146" s="261">
        <f t="shared" si="71"/>
        <v>-0.22522992953611765</v>
      </c>
    </row>
    <row r="1147" spans="1:13" x14ac:dyDescent="0.25">
      <c r="A1147" s="259" t="s">
        <v>172</v>
      </c>
      <c r="B1147" s="259" t="s">
        <v>240</v>
      </c>
      <c r="C1147" s="260">
        <v>48.742350000000002</v>
      </c>
      <c r="D1147" s="260">
        <v>228.48257000000001</v>
      </c>
      <c r="E1147" s="261">
        <f t="shared" si="68"/>
        <v>3.6875575346695433</v>
      </c>
      <c r="F1147" s="260">
        <v>4406.5801099999999</v>
      </c>
      <c r="G1147" s="260">
        <v>2845.3050199999998</v>
      </c>
      <c r="H1147" s="261">
        <f t="shared" si="69"/>
        <v>-0.3543053912617965</v>
      </c>
      <c r="I1147" s="260">
        <v>5445.4494800000002</v>
      </c>
      <c r="J1147" s="261">
        <f t="shared" si="70"/>
        <v>-0.47748941011201895</v>
      </c>
      <c r="K1147" s="260">
        <v>4406.5801099999999</v>
      </c>
      <c r="L1147" s="260">
        <v>2845.3050199999998</v>
      </c>
      <c r="M1147" s="261">
        <f t="shared" si="71"/>
        <v>-0.3543053912617965</v>
      </c>
    </row>
    <row r="1148" spans="1:13" x14ac:dyDescent="0.25">
      <c r="A1148" s="259" t="s">
        <v>172</v>
      </c>
      <c r="B1148" s="259" t="s">
        <v>207</v>
      </c>
      <c r="C1148" s="260">
        <v>1858.53431</v>
      </c>
      <c r="D1148" s="260">
        <v>3152.53773</v>
      </c>
      <c r="E1148" s="261">
        <f t="shared" si="68"/>
        <v>0.69624941172057242</v>
      </c>
      <c r="F1148" s="260">
        <v>23466.72609</v>
      </c>
      <c r="G1148" s="260">
        <v>37804.533819999997</v>
      </c>
      <c r="H1148" s="261">
        <f t="shared" si="69"/>
        <v>0.610984577695729</v>
      </c>
      <c r="I1148" s="260">
        <v>55043.378929999999</v>
      </c>
      <c r="J1148" s="261">
        <f t="shared" si="70"/>
        <v>-0.31318653478601055</v>
      </c>
      <c r="K1148" s="260">
        <v>23466.72609</v>
      </c>
      <c r="L1148" s="260">
        <v>37804.533819999997</v>
      </c>
      <c r="M1148" s="261">
        <f t="shared" si="71"/>
        <v>0.610984577695729</v>
      </c>
    </row>
    <row r="1149" spans="1:13" x14ac:dyDescent="0.25">
      <c r="A1149" s="259" t="s">
        <v>172</v>
      </c>
      <c r="B1149" s="259" t="s">
        <v>351</v>
      </c>
      <c r="C1149" s="260">
        <v>76.192409999999995</v>
      </c>
      <c r="D1149" s="260">
        <v>0</v>
      </c>
      <c r="E1149" s="261">
        <f t="shared" si="68"/>
        <v>-1</v>
      </c>
      <c r="F1149" s="260">
        <v>142.12298999999999</v>
      </c>
      <c r="G1149" s="260">
        <v>0</v>
      </c>
      <c r="H1149" s="261">
        <f t="shared" si="69"/>
        <v>-1</v>
      </c>
      <c r="I1149" s="260">
        <v>19.524719999999999</v>
      </c>
      <c r="J1149" s="261">
        <f t="shared" si="70"/>
        <v>-1</v>
      </c>
      <c r="K1149" s="260">
        <v>142.12298999999999</v>
      </c>
      <c r="L1149" s="260">
        <v>0</v>
      </c>
      <c r="M1149" s="261">
        <f t="shared" si="71"/>
        <v>-1</v>
      </c>
    </row>
    <row r="1150" spans="1:13" x14ac:dyDescent="0.25">
      <c r="A1150" s="259" t="s">
        <v>172</v>
      </c>
      <c r="B1150" s="259" t="s">
        <v>247</v>
      </c>
      <c r="C1150" s="260">
        <v>197.72346999999999</v>
      </c>
      <c r="D1150" s="260">
        <v>272.18803000000003</v>
      </c>
      <c r="E1150" s="261">
        <f t="shared" si="68"/>
        <v>0.37660961543917892</v>
      </c>
      <c r="F1150" s="260">
        <v>2165.84636</v>
      </c>
      <c r="G1150" s="260">
        <v>10627.08546</v>
      </c>
      <c r="H1150" s="261">
        <f t="shared" si="69"/>
        <v>3.906666352824768</v>
      </c>
      <c r="I1150" s="260">
        <v>7211.0314600000002</v>
      </c>
      <c r="J1150" s="261">
        <f t="shared" si="70"/>
        <v>0.47372612627597666</v>
      </c>
      <c r="K1150" s="260">
        <v>2165.84636</v>
      </c>
      <c r="L1150" s="260">
        <v>10627.08546</v>
      </c>
      <c r="M1150" s="261">
        <f t="shared" si="71"/>
        <v>3.906666352824768</v>
      </c>
    </row>
    <row r="1151" spans="1:13" x14ac:dyDescent="0.25">
      <c r="A1151" s="259" t="s">
        <v>172</v>
      </c>
      <c r="B1151" s="259" t="s">
        <v>206</v>
      </c>
      <c r="C1151" s="260">
        <v>2127.97361</v>
      </c>
      <c r="D1151" s="260">
        <v>2690.07276</v>
      </c>
      <c r="E1151" s="261">
        <f t="shared" si="68"/>
        <v>0.26414761318398128</v>
      </c>
      <c r="F1151" s="260">
        <v>34337.539100000002</v>
      </c>
      <c r="G1151" s="260">
        <v>43510.32548</v>
      </c>
      <c r="H1151" s="261">
        <f t="shared" si="69"/>
        <v>0.26713581172158007</v>
      </c>
      <c r="I1151" s="260">
        <v>51311.011899999998</v>
      </c>
      <c r="J1151" s="261">
        <f t="shared" si="70"/>
        <v>-0.15202753037111705</v>
      </c>
      <c r="K1151" s="260">
        <v>34337.539100000002</v>
      </c>
      <c r="L1151" s="260">
        <v>43510.32548</v>
      </c>
      <c r="M1151" s="261">
        <f t="shared" si="71"/>
        <v>0.26713581172158007</v>
      </c>
    </row>
    <row r="1152" spans="1:13" x14ac:dyDescent="0.25">
      <c r="A1152" s="259" t="s">
        <v>172</v>
      </c>
      <c r="B1152" s="259" t="s">
        <v>218</v>
      </c>
      <c r="C1152" s="260">
        <v>186.08102</v>
      </c>
      <c r="D1152" s="260">
        <v>621.24657000000002</v>
      </c>
      <c r="E1152" s="261">
        <f t="shared" si="68"/>
        <v>2.3385810653875394</v>
      </c>
      <c r="F1152" s="260">
        <v>9970.1538799999998</v>
      </c>
      <c r="G1152" s="260">
        <v>11395.92843</v>
      </c>
      <c r="H1152" s="261">
        <f t="shared" si="69"/>
        <v>0.14300426725209192</v>
      </c>
      <c r="I1152" s="260">
        <v>16972.939740000002</v>
      </c>
      <c r="J1152" s="261">
        <f t="shared" si="70"/>
        <v>-0.32858251990706711</v>
      </c>
      <c r="K1152" s="260">
        <v>9970.1538799999998</v>
      </c>
      <c r="L1152" s="260">
        <v>11395.92843</v>
      </c>
      <c r="M1152" s="261">
        <f t="shared" si="71"/>
        <v>0.14300426725209192</v>
      </c>
    </row>
    <row r="1153" spans="1:13" x14ac:dyDescent="0.25">
      <c r="A1153" s="259" t="s">
        <v>172</v>
      </c>
      <c r="B1153" s="259" t="s">
        <v>249</v>
      </c>
      <c r="C1153" s="260">
        <v>773.30182000000002</v>
      </c>
      <c r="D1153" s="260">
        <v>507.77645999999999</v>
      </c>
      <c r="E1153" s="261">
        <f t="shared" si="68"/>
        <v>-0.34336575077503373</v>
      </c>
      <c r="F1153" s="260">
        <v>9036.6817599999995</v>
      </c>
      <c r="G1153" s="260">
        <v>13293.094709999999</v>
      </c>
      <c r="H1153" s="261">
        <f t="shared" si="69"/>
        <v>0.47101503218145857</v>
      </c>
      <c r="I1153" s="260">
        <v>15716.263919999999</v>
      </c>
      <c r="J1153" s="261">
        <f t="shared" si="70"/>
        <v>-0.15418226763908915</v>
      </c>
      <c r="K1153" s="260">
        <v>9036.6817599999995</v>
      </c>
      <c r="L1153" s="260">
        <v>13293.094709999999</v>
      </c>
      <c r="M1153" s="261">
        <f t="shared" si="71"/>
        <v>0.47101503218145857</v>
      </c>
    </row>
    <row r="1154" spans="1:13" x14ac:dyDescent="0.25">
      <c r="A1154" s="259" t="s">
        <v>172</v>
      </c>
      <c r="B1154" s="259" t="s">
        <v>204</v>
      </c>
      <c r="C1154" s="260">
        <v>2614.3687100000002</v>
      </c>
      <c r="D1154" s="260">
        <v>1199.35762</v>
      </c>
      <c r="E1154" s="261">
        <f t="shared" si="68"/>
        <v>-0.54124388981078342</v>
      </c>
      <c r="F1154" s="260">
        <v>36262.417540000002</v>
      </c>
      <c r="G1154" s="260">
        <v>35482.773939999999</v>
      </c>
      <c r="H1154" s="261">
        <f t="shared" si="69"/>
        <v>-2.1500044754048764E-2</v>
      </c>
      <c r="I1154" s="260">
        <v>45378.739390000002</v>
      </c>
      <c r="J1154" s="261">
        <f t="shared" si="70"/>
        <v>-0.21807493075007611</v>
      </c>
      <c r="K1154" s="260">
        <v>36262.417540000002</v>
      </c>
      <c r="L1154" s="260">
        <v>35482.773939999999</v>
      </c>
      <c r="M1154" s="261">
        <f t="shared" si="71"/>
        <v>-2.1500044754048764E-2</v>
      </c>
    </row>
    <row r="1155" spans="1:13" x14ac:dyDescent="0.25">
      <c r="A1155" s="259" t="s">
        <v>172</v>
      </c>
      <c r="B1155" s="259" t="s">
        <v>208</v>
      </c>
      <c r="C1155" s="260">
        <v>1343.80484</v>
      </c>
      <c r="D1155" s="260">
        <v>794.21428000000003</v>
      </c>
      <c r="E1155" s="261">
        <f t="shared" si="68"/>
        <v>-0.40898093505899258</v>
      </c>
      <c r="F1155" s="260">
        <v>26109.855469999999</v>
      </c>
      <c r="G1155" s="260">
        <v>47850.530610000002</v>
      </c>
      <c r="H1155" s="261">
        <f t="shared" si="69"/>
        <v>0.83266164245833729</v>
      </c>
      <c r="I1155" s="260">
        <v>39757.901870000002</v>
      </c>
      <c r="J1155" s="261">
        <f t="shared" si="70"/>
        <v>0.2035476813253676</v>
      </c>
      <c r="K1155" s="260">
        <v>26109.855469999999</v>
      </c>
      <c r="L1155" s="260">
        <v>47850.530610000002</v>
      </c>
      <c r="M1155" s="261">
        <f t="shared" si="71"/>
        <v>0.83266164245833729</v>
      </c>
    </row>
    <row r="1156" spans="1:13" x14ac:dyDescent="0.25">
      <c r="A1156" s="259" t="s">
        <v>172</v>
      </c>
      <c r="B1156" s="259" t="s">
        <v>290</v>
      </c>
      <c r="C1156" s="260">
        <v>1096.70964</v>
      </c>
      <c r="D1156" s="260">
        <v>1827.2312199999999</v>
      </c>
      <c r="E1156" s="261">
        <f t="shared" ref="E1156:E1219" si="72">IF(C1156=0,"",(D1156/C1156-1))</f>
        <v>0.66610299878461898</v>
      </c>
      <c r="F1156" s="260">
        <v>4871.9474700000001</v>
      </c>
      <c r="G1156" s="260">
        <v>5489.5095700000002</v>
      </c>
      <c r="H1156" s="261">
        <f t="shared" ref="H1156:H1219" si="73">IF(F1156=0,"",(G1156/F1156-1))</f>
        <v>0.12675877640363797</v>
      </c>
      <c r="I1156" s="260">
        <v>9146.03341</v>
      </c>
      <c r="J1156" s="261">
        <f t="shared" ref="J1156:J1219" si="74">IF(I1156=0,"",(G1156/I1156-1))</f>
        <v>-0.39979340508444516</v>
      </c>
      <c r="K1156" s="260">
        <v>4871.9474700000001</v>
      </c>
      <c r="L1156" s="260">
        <v>5489.5095700000002</v>
      </c>
      <c r="M1156" s="261">
        <f t="shared" ref="M1156:M1219" si="75">IF(K1156=0,"",(L1156/K1156-1))</f>
        <v>0.12675877640363797</v>
      </c>
    </row>
    <row r="1157" spans="1:13" x14ac:dyDescent="0.25">
      <c r="A1157" s="259" t="s">
        <v>172</v>
      </c>
      <c r="B1157" s="259" t="s">
        <v>227</v>
      </c>
      <c r="C1157" s="260">
        <v>304.24266</v>
      </c>
      <c r="D1157" s="260">
        <v>1979.9891</v>
      </c>
      <c r="E1157" s="261">
        <f t="shared" si="72"/>
        <v>5.5079272578013878</v>
      </c>
      <c r="F1157" s="260">
        <v>13188.72019</v>
      </c>
      <c r="G1157" s="260">
        <v>19770.4745</v>
      </c>
      <c r="H1157" s="261">
        <f t="shared" si="73"/>
        <v>0.49904419952668655</v>
      </c>
      <c r="I1157" s="260">
        <v>20214.811420000002</v>
      </c>
      <c r="J1157" s="261">
        <f t="shared" si="74"/>
        <v>-2.1980760085665962E-2</v>
      </c>
      <c r="K1157" s="260">
        <v>13188.72019</v>
      </c>
      <c r="L1157" s="260">
        <v>19770.4745</v>
      </c>
      <c r="M1157" s="261">
        <f t="shared" si="75"/>
        <v>0.49904419952668655</v>
      </c>
    </row>
    <row r="1158" spans="1:13" x14ac:dyDescent="0.25">
      <c r="A1158" s="259" t="s">
        <v>172</v>
      </c>
      <c r="B1158" s="259" t="s">
        <v>221</v>
      </c>
      <c r="C1158" s="260">
        <v>86.302710000000005</v>
      </c>
      <c r="D1158" s="260">
        <v>460.07438999999999</v>
      </c>
      <c r="E1158" s="261">
        <f t="shared" si="72"/>
        <v>4.3309379276734177</v>
      </c>
      <c r="F1158" s="260">
        <v>6199.2118</v>
      </c>
      <c r="G1158" s="260">
        <v>7212.8339999999998</v>
      </c>
      <c r="H1158" s="261">
        <f t="shared" si="73"/>
        <v>0.16350823825699901</v>
      </c>
      <c r="I1158" s="260">
        <v>5981.0867500000004</v>
      </c>
      <c r="J1158" s="261">
        <f t="shared" si="74"/>
        <v>0.20594037530052534</v>
      </c>
      <c r="K1158" s="260">
        <v>6199.2118</v>
      </c>
      <c r="L1158" s="260">
        <v>7212.8339999999998</v>
      </c>
      <c r="M1158" s="261">
        <f t="shared" si="75"/>
        <v>0.16350823825699901</v>
      </c>
    </row>
    <row r="1159" spans="1:13" x14ac:dyDescent="0.25">
      <c r="A1159" s="259" t="s">
        <v>172</v>
      </c>
      <c r="B1159" s="259" t="s">
        <v>202</v>
      </c>
      <c r="C1159" s="260">
        <v>3852.0693099999999</v>
      </c>
      <c r="D1159" s="260">
        <v>2535.74242</v>
      </c>
      <c r="E1159" s="261">
        <f t="shared" si="72"/>
        <v>-0.34171941989278476</v>
      </c>
      <c r="F1159" s="260">
        <v>55132.801330000002</v>
      </c>
      <c r="G1159" s="260">
        <v>44911.220269999998</v>
      </c>
      <c r="H1159" s="261">
        <f t="shared" si="73"/>
        <v>-0.18539926891830227</v>
      </c>
      <c r="I1159" s="260">
        <v>41928.667809999999</v>
      </c>
      <c r="J1159" s="261">
        <f t="shared" si="74"/>
        <v>7.1133966705440033E-2</v>
      </c>
      <c r="K1159" s="260">
        <v>55132.801330000002</v>
      </c>
      <c r="L1159" s="260">
        <v>44911.220269999998</v>
      </c>
      <c r="M1159" s="261">
        <f t="shared" si="75"/>
        <v>-0.18539926891830227</v>
      </c>
    </row>
    <row r="1160" spans="1:13" x14ac:dyDescent="0.25">
      <c r="A1160" s="259" t="s">
        <v>172</v>
      </c>
      <c r="B1160" s="259" t="s">
        <v>348</v>
      </c>
      <c r="C1160" s="260">
        <v>0</v>
      </c>
      <c r="D1160" s="260">
        <v>0</v>
      </c>
      <c r="E1160" s="261" t="str">
        <f t="shared" si="72"/>
        <v/>
      </c>
      <c r="F1160" s="260">
        <v>8.8131500000000003</v>
      </c>
      <c r="G1160" s="260">
        <v>14.75287</v>
      </c>
      <c r="H1160" s="261">
        <f t="shared" si="73"/>
        <v>0.67396106953813328</v>
      </c>
      <c r="I1160" s="260">
        <v>136.9982</v>
      </c>
      <c r="J1160" s="261">
        <f t="shared" si="74"/>
        <v>-0.8923134026578452</v>
      </c>
      <c r="K1160" s="260">
        <v>8.8131500000000003</v>
      </c>
      <c r="L1160" s="260">
        <v>14.75287</v>
      </c>
      <c r="M1160" s="261">
        <f t="shared" si="75"/>
        <v>0.67396106953813328</v>
      </c>
    </row>
    <row r="1161" spans="1:13" x14ac:dyDescent="0.25">
      <c r="A1161" s="259" t="s">
        <v>172</v>
      </c>
      <c r="B1161" s="259" t="s">
        <v>293</v>
      </c>
      <c r="C1161" s="260">
        <v>22.851099999999999</v>
      </c>
      <c r="D1161" s="260">
        <v>7.8379099999999999</v>
      </c>
      <c r="E1161" s="261">
        <f t="shared" si="72"/>
        <v>-0.65700075707515171</v>
      </c>
      <c r="F1161" s="260">
        <v>594.55250000000001</v>
      </c>
      <c r="G1161" s="260">
        <v>467.86304000000001</v>
      </c>
      <c r="H1161" s="261">
        <f t="shared" si="73"/>
        <v>-0.21308372263172726</v>
      </c>
      <c r="I1161" s="260">
        <v>1407.6003499999999</v>
      </c>
      <c r="J1161" s="261">
        <f t="shared" si="74"/>
        <v>-0.66761656460230345</v>
      </c>
      <c r="K1161" s="260">
        <v>594.55250000000001</v>
      </c>
      <c r="L1161" s="260">
        <v>467.86304000000001</v>
      </c>
      <c r="M1161" s="261">
        <f t="shared" si="75"/>
        <v>-0.21308372263172726</v>
      </c>
    </row>
    <row r="1162" spans="1:13" x14ac:dyDescent="0.25">
      <c r="A1162" s="259" t="s">
        <v>172</v>
      </c>
      <c r="B1162" s="259" t="s">
        <v>306</v>
      </c>
      <c r="C1162" s="260">
        <v>0</v>
      </c>
      <c r="D1162" s="260">
        <v>0</v>
      </c>
      <c r="E1162" s="261" t="str">
        <f t="shared" si="72"/>
        <v/>
      </c>
      <c r="F1162" s="260">
        <v>578.07605999999998</v>
      </c>
      <c r="G1162" s="260">
        <v>4.2985300000000004</v>
      </c>
      <c r="H1162" s="261">
        <f t="shared" si="73"/>
        <v>-0.99256407539173996</v>
      </c>
      <c r="I1162" s="260">
        <v>472.69781</v>
      </c>
      <c r="J1162" s="261">
        <f t="shared" si="74"/>
        <v>-0.99090638900992578</v>
      </c>
      <c r="K1162" s="260">
        <v>578.07605999999998</v>
      </c>
      <c r="L1162" s="260">
        <v>4.2985300000000004</v>
      </c>
      <c r="M1162" s="261">
        <f t="shared" si="75"/>
        <v>-0.99256407539173996</v>
      </c>
    </row>
    <row r="1163" spans="1:13" x14ac:dyDescent="0.25">
      <c r="A1163" s="259" t="s">
        <v>172</v>
      </c>
      <c r="B1163" s="259" t="s">
        <v>248</v>
      </c>
      <c r="C1163" s="260">
        <v>0</v>
      </c>
      <c r="D1163" s="260">
        <v>0</v>
      </c>
      <c r="E1163" s="261" t="str">
        <f t="shared" si="72"/>
        <v/>
      </c>
      <c r="F1163" s="260">
        <v>494.54165999999998</v>
      </c>
      <c r="G1163" s="260">
        <v>570.14667999999995</v>
      </c>
      <c r="H1163" s="261">
        <f t="shared" si="73"/>
        <v>0.1528789708029854</v>
      </c>
      <c r="I1163" s="260">
        <v>326.15318000000002</v>
      </c>
      <c r="J1163" s="261">
        <f t="shared" si="74"/>
        <v>0.74809480625024083</v>
      </c>
      <c r="K1163" s="260">
        <v>494.54165999999998</v>
      </c>
      <c r="L1163" s="260">
        <v>570.14667999999995</v>
      </c>
      <c r="M1163" s="261">
        <f t="shared" si="75"/>
        <v>0.1528789708029854</v>
      </c>
    </row>
    <row r="1164" spans="1:13" x14ac:dyDescent="0.25">
      <c r="A1164" s="259" t="s">
        <v>172</v>
      </c>
      <c r="B1164" s="259" t="s">
        <v>353</v>
      </c>
      <c r="C1164" s="260">
        <v>0</v>
      </c>
      <c r="D1164" s="260">
        <v>0</v>
      </c>
      <c r="E1164" s="261" t="str">
        <f t="shared" si="72"/>
        <v/>
      </c>
      <c r="F1164" s="260">
        <v>0</v>
      </c>
      <c r="G1164" s="260">
        <v>629.44460000000004</v>
      </c>
      <c r="H1164" s="261" t="str">
        <f t="shared" si="73"/>
        <v/>
      </c>
      <c r="I1164" s="260">
        <v>36.243659999999998</v>
      </c>
      <c r="J1164" s="261">
        <f t="shared" si="74"/>
        <v>16.367026398548052</v>
      </c>
      <c r="K1164" s="260">
        <v>0</v>
      </c>
      <c r="L1164" s="260">
        <v>629.44460000000004</v>
      </c>
      <c r="M1164" s="261" t="str">
        <f t="shared" si="75"/>
        <v/>
      </c>
    </row>
    <row r="1165" spans="1:13" x14ac:dyDescent="0.25">
      <c r="A1165" s="259" t="s">
        <v>172</v>
      </c>
      <c r="B1165" s="259" t="s">
        <v>301</v>
      </c>
      <c r="C1165" s="260">
        <v>2.1048800000000001</v>
      </c>
      <c r="D1165" s="260">
        <v>92.533019999999993</v>
      </c>
      <c r="E1165" s="261">
        <f t="shared" si="72"/>
        <v>42.9611854357493</v>
      </c>
      <c r="F1165" s="260">
        <v>1065.5242699999999</v>
      </c>
      <c r="G1165" s="260">
        <v>2789.5363900000002</v>
      </c>
      <c r="H1165" s="261">
        <f t="shared" si="73"/>
        <v>1.6179942292633096</v>
      </c>
      <c r="I1165" s="260">
        <v>1574.2066600000001</v>
      </c>
      <c r="J1165" s="261">
        <f t="shared" si="74"/>
        <v>0.77202679983579792</v>
      </c>
      <c r="K1165" s="260">
        <v>1065.5242699999999</v>
      </c>
      <c r="L1165" s="260">
        <v>2789.5363900000002</v>
      </c>
      <c r="M1165" s="261">
        <f t="shared" si="75"/>
        <v>1.6179942292633096</v>
      </c>
    </row>
    <row r="1166" spans="1:13" x14ac:dyDescent="0.25">
      <c r="A1166" s="259" t="s">
        <v>172</v>
      </c>
      <c r="B1166" s="259" t="s">
        <v>243</v>
      </c>
      <c r="C1166" s="260">
        <v>209.16534999999999</v>
      </c>
      <c r="D1166" s="260">
        <v>319.67500000000001</v>
      </c>
      <c r="E1166" s="261">
        <f t="shared" si="72"/>
        <v>0.52833631383018287</v>
      </c>
      <c r="F1166" s="260">
        <v>2094.7460599999999</v>
      </c>
      <c r="G1166" s="260">
        <v>2627.8615300000001</v>
      </c>
      <c r="H1166" s="261">
        <f t="shared" si="73"/>
        <v>0.25450124011690467</v>
      </c>
      <c r="I1166" s="260">
        <v>3179.1575200000002</v>
      </c>
      <c r="J1166" s="261">
        <f t="shared" si="74"/>
        <v>-0.17340946037804383</v>
      </c>
      <c r="K1166" s="260">
        <v>2094.7460599999999</v>
      </c>
      <c r="L1166" s="260">
        <v>2627.8615300000001</v>
      </c>
      <c r="M1166" s="261">
        <f t="shared" si="75"/>
        <v>0.25450124011690467</v>
      </c>
    </row>
    <row r="1167" spans="1:13" x14ac:dyDescent="0.25">
      <c r="A1167" s="259" t="s">
        <v>172</v>
      </c>
      <c r="B1167" s="259" t="s">
        <v>304</v>
      </c>
      <c r="C1167" s="260">
        <v>111.90936000000001</v>
      </c>
      <c r="D1167" s="260">
        <v>113.36505</v>
      </c>
      <c r="E1167" s="261">
        <f t="shared" si="72"/>
        <v>1.3007759136500985E-2</v>
      </c>
      <c r="F1167" s="260">
        <v>296.56783999999999</v>
      </c>
      <c r="G1167" s="260">
        <v>635.63705000000004</v>
      </c>
      <c r="H1167" s="261">
        <f t="shared" si="73"/>
        <v>1.1433107851478437</v>
      </c>
      <c r="I1167" s="260">
        <v>563.76796000000002</v>
      </c>
      <c r="J1167" s="261">
        <f t="shared" si="74"/>
        <v>0.12747991212554899</v>
      </c>
      <c r="K1167" s="260">
        <v>296.56783999999999</v>
      </c>
      <c r="L1167" s="260">
        <v>635.63705000000004</v>
      </c>
      <c r="M1167" s="261">
        <f t="shared" si="75"/>
        <v>1.1433107851478437</v>
      </c>
    </row>
    <row r="1168" spans="1:13" x14ac:dyDescent="0.25">
      <c r="A1168" s="259" t="s">
        <v>172</v>
      </c>
      <c r="B1168" s="259" t="s">
        <v>256</v>
      </c>
      <c r="C1168" s="260">
        <v>102.7949</v>
      </c>
      <c r="D1168" s="260">
        <v>8.4545399999999997</v>
      </c>
      <c r="E1168" s="261">
        <f t="shared" si="72"/>
        <v>-0.91775331266434423</v>
      </c>
      <c r="F1168" s="260">
        <v>13061.08676</v>
      </c>
      <c r="G1168" s="260">
        <v>4884.4036500000002</v>
      </c>
      <c r="H1168" s="261">
        <f t="shared" si="73"/>
        <v>-0.62603390209774545</v>
      </c>
      <c r="I1168" s="260">
        <v>10026.595579999999</v>
      </c>
      <c r="J1168" s="261">
        <f t="shared" si="74"/>
        <v>-0.51285522478408363</v>
      </c>
      <c r="K1168" s="260">
        <v>13061.08676</v>
      </c>
      <c r="L1168" s="260">
        <v>4884.4036500000002</v>
      </c>
      <c r="M1168" s="261">
        <f t="shared" si="75"/>
        <v>-0.62603390209774545</v>
      </c>
    </row>
    <row r="1169" spans="1:13" x14ac:dyDescent="0.25">
      <c r="A1169" s="259" t="s">
        <v>172</v>
      </c>
      <c r="B1169" s="259" t="s">
        <v>282</v>
      </c>
      <c r="C1169" s="260">
        <v>67.964500000000001</v>
      </c>
      <c r="D1169" s="260">
        <v>78.847089999999994</v>
      </c>
      <c r="E1169" s="261">
        <f t="shared" si="72"/>
        <v>0.16012168117178804</v>
      </c>
      <c r="F1169" s="260">
        <v>2122.3141500000002</v>
      </c>
      <c r="G1169" s="260">
        <v>1574.27917</v>
      </c>
      <c r="H1169" s="261">
        <f t="shared" si="73"/>
        <v>-0.25822519253334864</v>
      </c>
      <c r="I1169" s="260">
        <v>1633.69245</v>
      </c>
      <c r="J1169" s="261">
        <f t="shared" si="74"/>
        <v>-3.6367481529341661E-2</v>
      </c>
      <c r="K1169" s="260">
        <v>2122.3141500000002</v>
      </c>
      <c r="L1169" s="260">
        <v>1574.27917</v>
      </c>
      <c r="M1169" s="261">
        <f t="shared" si="75"/>
        <v>-0.25822519253334864</v>
      </c>
    </row>
    <row r="1170" spans="1:13" x14ac:dyDescent="0.25">
      <c r="A1170" s="259" t="s">
        <v>172</v>
      </c>
      <c r="B1170" s="259" t="s">
        <v>232</v>
      </c>
      <c r="C1170" s="260">
        <v>1041.9886300000001</v>
      </c>
      <c r="D1170" s="260">
        <v>599.03833999999995</v>
      </c>
      <c r="E1170" s="261">
        <f t="shared" si="72"/>
        <v>-0.4251008861776161</v>
      </c>
      <c r="F1170" s="260">
        <v>5338.9986799999997</v>
      </c>
      <c r="G1170" s="260">
        <v>9522.9523000000008</v>
      </c>
      <c r="H1170" s="261">
        <f t="shared" si="73"/>
        <v>0.78365886016664099</v>
      </c>
      <c r="I1170" s="260">
        <v>13727.665779999999</v>
      </c>
      <c r="J1170" s="261">
        <f t="shared" si="74"/>
        <v>-0.30629486085871171</v>
      </c>
      <c r="K1170" s="260">
        <v>5338.9986799999997</v>
      </c>
      <c r="L1170" s="260">
        <v>9522.9523000000008</v>
      </c>
      <c r="M1170" s="261">
        <f t="shared" si="75"/>
        <v>0.78365886016664099</v>
      </c>
    </row>
    <row r="1171" spans="1:13" x14ac:dyDescent="0.25">
      <c r="A1171" s="259" t="s">
        <v>172</v>
      </c>
      <c r="B1171" s="259" t="s">
        <v>296</v>
      </c>
      <c r="C1171" s="260">
        <v>1.8765799999999999</v>
      </c>
      <c r="D1171" s="260">
        <v>239.72</v>
      </c>
      <c r="E1171" s="261">
        <f t="shared" si="72"/>
        <v>126.74302188022894</v>
      </c>
      <c r="F1171" s="260">
        <v>843.57311000000004</v>
      </c>
      <c r="G1171" s="260">
        <v>1474.31305</v>
      </c>
      <c r="H1171" s="261">
        <f t="shared" si="73"/>
        <v>0.7477003860400433</v>
      </c>
      <c r="I1171" s="260">
        <v>1951.9557500000001</v>
      </c>
      <c r="J1171" s="261">
        <f t="shared" si="74"/>
        <v>-0.24469955325575388</v>
      </c>
      <c r="K1171" s="260">
        <v>843.57311000000004</v>
      </c>
      <c r="L1171" s="260">
        <v>1474.31305</v>
      </c>
      <c r="M1171" s="261">
        <f t="shared" si="75"/>
        <v>0.7477003860400433</v>
      </c>
    </row>
    <row r="1172" spans="1:13" x14ac:dyDescent="0.25">
      <c r="A1172" s="259" t="s">
        <v>172</v>
      </c>
      <c r="B1172" s="259" t="s">
        <v>242</v>
      </c>
      <c r="C1172" s="260">
        <v>500.10066999999998</v>
      </c>
      <c r="D1172" s="260">
        <v>60.616849999999999</v>
      </c>
      <c r="E1172" s="261">
        <f t="shared" si="72"/>
        <v>-0.87879070427960038</v>
      </c>
      <c r="F1172" s="260">
        <v>1684.40816</v>
      </c>
      <c r="G1172" s="260">
        <v>3060.7307999999998</v>
      </c>
      <c r="H1172" s="261">
        <f t="shared" si="73"/>
        <v>0.81709568540679589</v>
      </c>
      <c r="I1172" s="260">
        <v>4861.0980600000003</v>
      </c>
      <c r="J1172" s="261">
        <f t="shared" si="74"/>
        <v>-0.37036225926287947</v>
      </c>
      <c r="K1172" s="260">
        <v>1684.40816</v>
      </c>
      <c r="L1172" s="260">
        <v>3060.7307999999998</v>
      </c>
      <c r="M1172" s="261">
        <f t="shared" si="75"/>
        <v>0.81709568540679589</v>
      </c>
    </row>
    <row r="1173" spans="1:13" x14ac:dyDescent="0.25">
      <c r="A1173" s="259" t="s">
        <v>172</v>
      </c>
      <c r="B1173" s="259" t="s">
        <v>329</v>
      </c>
      <c r="C1173" s="260">
        <v>380.22104999999999</v>
      </c>
      <c r="D1173" s="260">
        <v>121.43691</v>
      </c>
      <c r="E1173" s="261">
        <f t="shared" si="72"/>
        <v>-0.68061497384218994</v>
      </c>
      <c r="F1173" s="260">
        <v>1134.7369699999999</v>
      </c>
      <c r="G1173" s="260">
        <v>1232.21128</v>
      </c>
      <c r="H1173" s="261">
        <f t="shared" si="73"/>
        <v>8.5900356273753919E-2</v>
      </c>
      <c r="I1173" s="260">
        <v>1217.17174</v>
      </c>
      <c r="J1173" s="261">
        <f t="shared" si="74"/>
        <v>1.2356136365768711E-2</v>
      </c>
      <c r="K1173" s="260">
        <v>1134.7369699999999</v>
      </c>
      <c r="L1173" s="260">
        <v>1232.21128</v>
      </c>
      <c r="M1173" s="261">
        <f t="shared" si="75"/>
        <v>8.5900356273753919E-2</v>
      </c>
    </row>
    <row r="1174" spans="1:13" x14ac:dyDescent="0.25">
      <c r="A1174" s="259" t="s">
        <v>172</v>
      </c>
      <c r="B1174" s="259" t="s">
        <v>313</v>
      </c>
      <c r="C1174" s="260">
        <v>0</v>
      </c>
      <c r="D1174" s="260">
        <v>0</v>
      </c>
      <c r="E1174" s="261" t="str">
        <f t="shared" si="72"/>
        <v/>
      </c>
      <c r="F1174" s="260">
        <v>1245.2031099999999</v>
      </c>
      <c r="G1174" s="260">
        <v>695.78381000000002</v>
      </c>
      <c r="H1174" s="261">
        <f t="shared" si="73"/>
        <v>-0.44122866027856289</v>
      </c>
      <c r="I1174" s="260">
        <v>1916.29718</v>
      </c>
      <c r="J1174" s="261">
        <f t="shared" si="74"/>
        <v>-0.6369123655444715</v>
      </c>
      <c r="K1174" s="260">
        <v>1245.2031099999999</v>
      </c>
      <c r="L1174" s="260">
        <v>695.78381000000002</v>
      </c>
      <c r="M1174" s="261">
        <f t="shared" si="75"/>
        <v>-0.44122866027856289</v>
      </c>
    </row>
    <row r="1175" spans="1:13" x14ac:dyDescent="0.25">
      <c r="A1175" s="259" t="s">
        <v>172</v>
      </c>
      <c r="B1175" s="259" t="s">
        <v>366</v>
      </c>
      <c r="C1175" s="260">
        <v>0</v>
      </c>
      <c r="D1175" s="260">
        <v>0</v>
      </c>
      <c r="E1175" s="261" t="str">
        <f t="shared" si="72"/>
        <v/>
      </c>
      <c r="F1175" s="260">
        <v>0.70523000000000002</v>
      </c>
      <c r="G1175" s="260">
        <v>0</v>
      </c>
      <c r="H1175" s="261">
        <f t="shared" si="73"/>
        <v>-1</v>
      </c>
      <c r="I1175" s="260">
        <v>40.310749999999999</v>
      </c>
      <c r="J1175" s="261">
        <f t="shared" si="74"/>
        <v>-1</v>
      </c>
      <c r="K1175" s="260">
        <v>0.70523000000000002</v>
      </c>
      <c r="L1175" s="260">
        <v>0</v>
      </c>
      <c r="M1175" s="261">
        <f t="shared" si="75"/>
        <v>-1</v>
      </c>
    </row>
    <row r="1176" spans="1:13" x14ac:dyDescent="0.25">
      <c r="A1176" s="259" t="s">
        <v>172</v>
      </c>
      <c r="B1176" s="259" t="s">
        <v>308</v>
      </c>
      <c r="C1176" s="260">
        <v>0</v>
      </c>
      <c r="D1176" s="260">
        <v>0</v>
      </c>
      <c r="E1176" s="261" t="str">
        <f t="shared" si="72"/>
        <v/>
      </c>
      <c r="F1176" s="260">
        <v>334.10816</v>
      </c>
      <c r="G1176" s="260">
        <v>1664.79099</v>
      </c>
      <c r="H1176" s="261">
        <f t="shared" si="73"/>
        <v>3.9827905729689448</v>
      </c>
      <c r="I1176" s="260">
        <v>118.58944</v>
      </c>
      <c r="J1176" s="261">
        <f t="shared" si="74"/>
        <v>13.038273475277395</v>
      </c>
      <c r="K1176" s="260">
        <v>334.10816</v>
      </c>
      <c r="L1176" s="260">
        <v>1664.79099</v>
      </c>
      <c r="M1176" s="261">
        <f t="shared" si="75"/>
        <v>3.9827905729689448</v>
      </c>
    </row>
    <row r="1177" spans="1:13" x14ac:dyDescent="0.25">
      <c r="A1177" s="259" t="s">
        <v>172</v>
      </c>
      <c r="B1177" s="259" t="s">
        <v>309</v>
      </c>
      <c r="C1177" s="260">
        <v>0</v>
      </c>
      <c r="D1177" s="260">
        <v>0</v>
      </c>
      <c r="E1177" s="261" t="str">
        <f t="shared" si="72"/>
        <v/>
      </c>
      <c r="F1177" s="260">
        <v>526.09455000000003</v>
      </c>
      <c r="G1177" s="260">
        <v>1374.3872899999999</v>
      </c>
      <c r="H1177" s="261">
        <f t="shared" si="73"/>
        <v>1.6124340006943614</v>
      </c>
      <c r="I1177" s="260">
        <v>617.68439999999998</v>
      </c>
      <c r="J1177" s="261">
        <f t="shared" si="74"/>
        <v>1.2250639485148076</v>
      </c>
      <c r="K1177" s="260">
        <v>526.09455000000003</v>
      </c>
      <c r="L1177" s="260">
        <v>1374.3872899999999</v>
      </c>
      <c r="M1177" s="261">
        <f t="shared" si="75"/>
        <v>1.6124340006943614</v>
      </c>
    </row>
    <row r="1178" spans="1:13" x14ac:dyDescent="0.25">
      <c r="A1178" s="259" t="s">
        <v>172</v>
      </c>
      <c r="B1178" s="259" t="s">
        <v>270</v>
      </c>
      <c r="C1178" s="260">
        <v>308.89379000000002</v>
      </c>
      <c r="D1178" s="260">
        <v>88.997389999999996</v>
      </c>
      <c r="E1178" s="261">
        <f t="shared" si="72"/>
        <v>-0.71188352475457672</v>
      </c>
      <c r="F1178" s="260">
        <v>4539.4067800000003</v>
      </c>
      <c r="G1178" s="260">
        <v>4278.4268700000002</v>
      </c>
      <c r="H1178" s="261">
        <f t="shared" si="73"/>
        <v>-5.7492073887240425E-2</v>
      </c>
      <c r="I1178" s="260">
        <v>4063.7698799999998</v>
      </c>
      <c r="J1178" s="261">
        <f t="shared" si="74"/>
        <v>5.2822132241405528E-2</v>
      </c>
      <c r="K1178" s="260">
        <v>4539.4067800000003</v>
      </c>
      <c r="L1178" s="260">
        <v>4278.4268700000002</v>
      </c>
      <c r="M1178" s="261">
        <f t="shared" si="75"/>
        <v>-5.7492073887240425E-2</v>
      </c>
    </row>
    <row r="1179" spans="1:13" x14ac:dyDescent="0.25">
      <c r="A1179" s="259" t="s">
        <v>172</v>
      </c>
      <c r="B1179" s="259" t="s">
        <v>326</v>
      </c>
      <c r="C1179" s="260">
        <v>0</v>
      </c>
      <c r="D1179" s="260">
        <v>0</v>
      </c>
      <c r="E1179" s="261" t="str">
        <f t="shared" si="72"/>
        <v/>
      </c>
      <c r="F1179" s="260">
        <v>7.0948500000000001</v>
      </c>
      <c r="G1179" s="260">
        <v>52.314959999999999</v>
      </c>
      <c r="H1179" s="261">
        <f t="shared" si="73"/>
        <v>6.3736527199306536</v>
      </c>
      <c r="I1179" s="260">
        <v>295.37633</v>
      </c>
      <c r="J1179" s="261">
        <f t="shared" si="74"/>
        <v>-0.82288709457524911</v>
      </c>
      <c r="K1179" s="260">
        <v>7.0948500000000001</v>
      </c>
      <c r="L1179" s="260">
        <v>52.314959999999999</v>
      </c>
      <c r="M1179" s="261">
        <f t="shared" si="75"/>
        <v>6.3736527199306536</v>
      </c>
    </row>
    <row r="1180" spans="1:13" x14ac:dyDescent="0.25">
      <c r="A1180" s="259" t="s">
        <v>172</v>
      </c>
      <c r="B1180" s="259" t="s">
        <v>298</v>
      </c>
      <c r="C1180" s="260">
        <v>12.717980000000001</v>
      </c>
      <c r="D1180" s="260">
        <v>13.26019</v>
      </c>
      <c r="E1180" s="261">
        <f t="shared" si="72"/>
        <v>4.2633342716374756E-2</v>
      </c>
      <c r="F1180" s="260">
        <v>953.63720000000001</v>
      </c>
      <c r="G1180" s="260">
        <v>751.68395999999996</v>
      </c>
      <c r="H1180" s="261">
        <f t="shared" si="73"/>
        <v>-0.21177156260263341</v>
      </c>
      <c r="I1180" s="260">
        <v>2707.5393600000002</v>
      </c>
      <c r="J1180" s="261">
        <f t="shared" si="74"/>
        <v>-0.72237376449441537</v>
      </c>
      <c r="K1180" s="260">
        <v>953.63720000000001</v>
      </c>
      <c r="L1180" s="260">
        <v>751.68395999999996</v>
      </c>
      <c r="M1180" s="261">
        <f t="shared" si="75"/>
        <v>-0.21177156260263341</v>
      </c>
    </row>
    <row r="1181" spans="1:13" x14ac:dyDescent="0.25">
      <c r="A1181" s="259" t="s">
        <v>172</v>
      </c>
      <c r="B1181" s="259" t="s">
        <v>265</v>
      </c>
      <c r="C1181" s="260">
        <v>326.84879999999998</v>
      </c>
      <c r="D1181" s="260">
        <v>117.76987</v>
      </c>
      <c r="E1181" s="261">
        <f t="shared" si="72"/>
        <v>-0.63968088608555385</v>
      </c>
      <c r="F1181" s="260">
        <v>1223.35103</v>
      </c>
      <c r="G1181" s="260">
        <v>1584.3498400000001</v>
      </c>
      <c r="H1181" s="261">
        <f t="shared" si="73"/>
        <v>0.29509012633928955</v>
      </c>
      <c r="I1181" s="260">
        <v>2761.0202599999998</v>
      </c>
      <c r="J1181" s="261">
        <f t="shared" si="74"/>
        <v>-0.42617232370471625</v>
      </c>
      <c r="K1181" s="260">
        <v>1223.35103</v>
      </c>
      <c r="L1181" s="260">
        <v>1584.3498400000001</v>
      </c>
      <c r="M1181" s="261">
        <f t="shared" si="75"/>
        <v>0.29509012633928955</v>
      </c>
    </row>
    <row r="1182" spans="1:13" x14ac:dyDescent="0.25">
      <c r="A1182" s="259" t="s">
        <v>172</v>
      </c>
      <c r="B1182" s="259" t="s">
        <v>231</v>
      </c>
      <c r="C1182" s="260">
        <v>171.43169</v>
      </c>
      <c r="D1182" s="260">
        <v>313.64013999999997</v>
      </c>
      <c r="E1182" s="261">
        <f t="shared" si="72"/>
        <v>0.82953420105699216</v>
      </c>
      <c r="F1182" s="260">
        <v>5403.23441</v>
      </c>
      <c r="G1182" s="260">
        <v>7106.9999299999999</v>
      </c>
      <c r="H1182" s="261">
        <f t="shared" si="73"/>
        <v>0.31532326579183145</v>
      </c>
      <c r="I1182" s="260">
        <v>8474.8267799999994</v>
      </c>
      <c r="J1182" s="261">
        <f t="shared" si="74"/>
        <v>-0.16139879734509444</v>
      </c>
      <c r="K1182" s="260">
        <v>5403.23441</v>
      </c>
      <c r="L1182" s="260">
        <v>7106.9999299999999</v>
      </c>
      <c r="M1182" s="261">
        <f t="shared" si="75"/>
        <v>0.31532326579183145</v>
      </c>
    </row>
    <row r="1183" spans="1:13" x14ac:dyDescent="0.25">
      <c r="A1183" s="259" t="s">
        <v>172</v>
      </c>
      <c r="B1183" s="259" t="s">
        <v>362</v>
      </c>
      <c r="C1183" s="260">
        <v>44.623440000000002</v>
      </c>
      <c r="D1183" s="260">
        <v>55.83869</v>
      </c>
      <c r="E1183" s="261">
        <f t="shared" si="72"/>
        <v>0.25133091487343862</v>
      </c>
      <c r="F1183" s="260">
        <v>72.538579999999996</v>
      </c>
      <c r="G1183" s="260">
        <v>171.08190999999999</v>
      </c>
      <c r="H1183" s="261">
        <f t="shared" si="73"/>
        <v>1.3584954378759551</v>
      </c>
      <c r="I1183" s="260">
        <v>46.22007</v>
      </c>
      <c r="J1183" s="261">
        <f t="shared" si="74"/>
        <v>2.7014636715175895</v>
      </c>
      <c r="K1183" s="260">
        <v>72.538579999999996</v>
      </c>
      <c r="L1183" s="260">
        <v>171.08190999999999</v>
      </c>
      <c r="M1183" s="261">
        <f t="shared" si="75"/>
        <v>1.3584954378759551</v>
      </c>
    </row>
    <row r="1184" spans="1:13" x14ac:dyDescent="0.25">
      <c r="A1184" s="259" t="s">
        <v>172</v>
      </c>
      <c r="B1184" s="259" t="s">
        <v>385</v>
      </c>
      <c r="C1184" s="260">
        <v>0</v>
      </c>
      <c r="D1184" s="260">
        <v>0</v>
      </c>
      <c r="E1184" s="261" t="str">
        <f t="shared" si="72"/>
        <v/>
      </c>
      <c r="F1184" s="260">
        <v>2.8439700000000001</v>
      </c>
      <c r="G1184" s="260">
        <v>0</v>
      </c>
      <c r="H1184" s="261">
        <f t="shared" si="73"/>
        <v>-1</v>
      </c>
      <c r="I1184" s="260">
        <v>1.19319</v>
      </c>
      <c r="J1184" s="261">
        <f t="shared" si="74"/>
        <v>-1</v>
      </c>
      <c r="K1184" s="260">
        <v>2.8439700000000001</v>
      </c>
      <c r="L1184" s="260">
        <v>0</v>
      </c>
      <c r="M1184" s="261">
        <f t="shared" si="75"/>
        <v>-1</v>
      </c>
    </row>
    <row r="1185" spans="1:13" x14ac:dyDescent="0.25">
      <c r="A1185" s="259" t="s">
        <v>172</v>
      </c>
      <c r="B1185" s="259" t="s">
        <v>510</v>
      </c>
      <c r="C1185" s="260">
        <v>0</v>
      </c>
      <c r="D1185" s="260">
        <v>0</v>
      </c>
      <c r="E1185" s="261" t="str">
        <f t="shared" si="72"/>
        <v/>
      </c>
      <c r="F1185" s="260">
        <v>0</v>
      </c>
      <c r="G1185" s="260">
        <v>0</v>
      </c>
      <c r="H1185" s="261" t="str">
        <f t="shared" si="73"/>
        <v/>
      </c>
      <c r="I1185" s="260">
        <v>0</v>
      </c>
      <c r="J1185" s="261" t="str">
        <f t="shared" si="74"/>
        <v/>
      </c>
      <c r="K1185" s="260">
        <v>0</v>
      </c>
      <c r="L1185" s="260">
        <v>0</v>
      </c>
      <c r="M1185" s="261" t="str">
        <f t="shared" si="75"/>
        <v/>
      </c>
    </row>
    <row r="1186" spans="1:13" x14ac:dyDescent="0.25">
      <c r="A1186" s="259" t="s">
        <v>172</v>
      </c>
      <c r="B1186" s="259" t="s">
        <v>258</v>
      </c>
      <c r="C1186" s="260">
        <v>0</v>
      </c>
      <c r="D1186" s="260">
        <v>4.9135600000000004</v>
      </c>
      <c r="E1186" s="261" t="str">
        <f t="shared" si="72"/>
        <v/>
      </c>
      <c r="F1186" s="260">
        <v>255.97234</v>
      </c>
      <c r="G1186" s="260">
        <v>467.62929000000003</v>
      </c>
      <c r="H1186" s="261">
        <f t="shared" si="73"/>
        <v>0.82687430212186208</v>
      </c>
      <c r="I1186" s="260">
        <v>1044.2700199999999</v>
      </c>
      <c r="J1186" s="261">
        <f t="shared" si="74"/>
        <v>-0.55219504434303301</v>
      </c>
      <c r="K1186" s="260">
        <v>255.97234</v>
      </c>
      <c r="L1186" s="260">
        <v>467.62929000000003</v>
      </c>
      <c r="M1186" s="261">
        <f t="shared" si="75"/>
        <v>0.82687430212186208</v>
      </c>
    </row>
    <row r="1187" spans="1:13" x14ac:dyDescent="0.25">
      <c r="A1187" s="259" t="s">
        <v>172</v>
      </c>
      <c r="B1187" s="259" t="s">
        <v>328</v>
      </c>
      <c r="C1187" s="260">
        <v>51.780279999999998</v>
      </c>
      <c r="D1187" s="260">
        <v>16.368860000000002</v>
      </c>
      <c r="E1187" s="261">
        <f t="shared" si="72"/>
        <v>-0.68387849582891391</v>
      </c>
      <c r="F1187" s="260">
        <v>299.97842000000003</v>
      </c>
      <c r="G1187" s="260">
        <v>669.82266000000004</v>
      </c>
      <c r="H1187" s="261">
        <f t="shared" si="73"/>
        <v>1.2329028201428622</v>
      </c>
      <c r="I1187" s="260">
        <v>1079.1943000000001</v>
      </c>
      <c r="J1187" s="261">
        <f t="shared" si="74"/>
        <v>-0.3793308026182125</v>
      </c>
      <c r="K1187" s="260">
        <v>299.97842000000003</v>
      </c>
      <c r="L1187" s="260">
        <v>669.82266000000004</v>
      </c>
      <c r="M1187" s="261">
        <f t="shared" si="75"/>
        <v>1.2329028201428622</v>
      </c>
    </row>
    <row r="1188" spans="1:13" x14ac:dyDescent="0.25">
      <c r="A1188" s="259" t="s">
        <v>172</v>
      </c>
      <c r="B1188" s="259" t="s">
        <v>222</v>
      </c>
      <c r="C1188" s="260">
        <v>1165.73777</v>
      </c>
      <c r="D1188" s="260">
        <v>2599.33302</v>
      </c>
      <c r="E1188" s="261">
        <f t="shared" si="72"/>
        <v>1.2297750719700882</v>
      </c>
      <c r="F1188" s="260">
        <v>17908.256580000001</v>
      </c>
      <c r="G1188" s="260">
        <v>14262.31194</v>
      </c>
      <c r="H1188" s="261">
        <f t="shared" si="73"/>
        <v>-0.20359014981233881</v>
      </c>
      <c r="I1188" s="260">
        <v>11640.342490000001</v>
      </c>
      <c r="J1188" s="261">
        <f t="shared" si="74"/>
        <v>0.22524847978076967</v>
      </c>
      <c r="K1188" s="260">
        <v>17908.256580000001</v>
      </c>
      <c r="L1188" s="260">
        <v>14262.31194</v>
      </c>
      <c r="M1188" s="261">
        <f t="shared" si="75"/>
        <v>-0.20359014981233881</v>
      </c>
    </row>
    <row r="1189" spans="1:13" x14ac:dyDescent="0.25">
      <c r="A1189" s="259" t="s">
        <v>172</v>
      </c>
      <c r="B1189" s="259" t="s">
        <v>382</v>
      </c>
      <c r="C1189" s="260">
        <v>0</v>
      </c>
      <c r="D1189" s="260">
        <v>0</v>
      </c>
      <c r="E1189" s="261" t="str">
        <f t="shared" si="72"/>
        <v/>
      </c>
      <c r="F1189" s="260">
        <v>0</v>
      </c>
      <c r="G1189" s="260">
        <v>0</v>
      </c>
      <c r="H1189" s="261" t="str">
        <f t="shared" si="73"/>
        <v/>
      </c>
      <c r="I1189" s="260">
        <v>0.74092000000000002</v>
      </c>
      <c r="J1189" s="261">
        <f t="shared" si="74"/>
        <v>-1</v>
      </c>
      <c r="K1189" s="260">
        <v>0</v>
      </c>
      <c r="L1189" s="260">
        <v>0</v>
      </c>
      <c r="M1189" s="261" t="str">
        <f t="shared" si="75"/>
        <v/>
      </c>
    </row>
    <row r="1190" spans="1:13" x14ac:dyDescent="0.25">
      <c r="A1190" s="259" t="s">
        <v>172</v>
      </c>
      <c r="B1190" s="259" t="s">
        <v>285</v>
      </c>
      <c r="C1190" s="260">
        <v>41.687730000000002</v>
      </c>
      <c r="D1190" s="260">
        <v>219.99303</v>
      </c>
      <c r="E1190" s="261">
        <f t="shared" si="72"/>
        <v>4.2771650075453858</v>
      </c>
      <c r="F1190" s="260">
        <v>1756.40878</v>
      </c>
      <c r="G1190" s="260">
        <v>2370.4249100000002</v>
      </c>
      <c r="H1190" s="261">
        <f t="shared" si="73"/>
        <v>0.3495861196958947</v>
      </c>
      <c r="I1190" s="260">
        <v>3427.6901899999998</v>
      </c>
      <c r="J1190" s="261">
        <f t="shared" si="74"/>
        <v>-0.30844831982904486</v>
      </c>
      <c r="K1190" s="260">
        <v>1756.40878</v>
      </c>
      <c r="L1190" s="260">
        <v>2370.4249100000002</v>
      </c>
      <c r="M1190" s="261">
        <f t="shared" si="75"/>
        <v>0.3495861196958947</v>
      </c>
    </row>
    <row r="1191" spans="1:13" x14ac:dyDescent="0.25">
      <c r="A1191" s="259" t="s">
        <v>172</v>
      </c>
      <c r="B1191" s="259" t="s">
        <v>224</v>
      </c>
      <c r="C1191" s="260">
        <v>36.428310000000003</v>
      </c>
      <c r="D1191" s="260">
        <v>60.444519999999997</v>
      </c>
      <c r="E1191" s="261">
        <f t="shared" si="72"/>
        <v>0.65927324105894547</v>
      </c>
      <c r="F1191" s="260">
        <v>951.41011000000003</v>
      </c>
      <c r="G1191" s="260">
        <v>1058.50575</v>
      </c>
      <c r="H1191" s="261">
        <f t="shared" si="73"/>
        <v>0.11256516918871085</v>
      </c>
      <c r="I1191" s="260">
        <v>1869.7171699999999</v>
      </c>
      <c r="J1191" s="261">
        <f t="shared" si="74"/>
        <v>-0.43386851926914694</v>
      </c>
      <c r="K1191" s="260">
        <v>951.41011000000003</v>
      </c>
      <c r="L1191" s="260">
        <v>1058.50575</v>
      </c>
      <c r="M1191" s="261">
        <f t="shared" si="75"/>
        <v>0.11256516918871085</v>
      </c>
    </row>
    <row r="1192" spans="1:13" x14ac:dyDescent="0.25">
      <c r="A1192" s="259" t="s">
        <v>172</v>
      </c>
      <c r="B1192" s="259" t="s">
        <v>332</v>
      </c>
      <c r="C1192" s="260">
        <v>24.41497</v>
      </c>
      <c r="D1192" s="260">
        <v>0</v>
      </c>
      <c r="E1192" s="261">
        <f t="shared" si="72"/>
        <v>-1</v>
      </c>
      <c r="F1192" s="260">
        <v>58.863880000000002</v>
      </c>
      <c r="G1192" s="260">
        <v>127.54143000000001</v>
      </c>
      <c r="H1192" s="261">
        <f t="shared" si="73"/>
        <v>1.1667180281014438</v>
      </c>
      <c r="I1192" s="260">
        <v>68.15361</v>
      </c>
      <c r="J1192" s="261">
        <f t="shared" si="74"/>
        <v>0.87138186810647311</v>
      </c>
      <c r="K1192" s="260">
        <v>58.863880000000002</v>
      </c>
      <c r="L1192" s="260">
        <v>127.54143000000001</v>
      </c>
      <c r="M1192" s="261">
        <f t="shared" si="75"/>
        <v>1.1667180281014438</v>
      </c>
    </row>
    <row r="1193" spans="1:13" x14ac:dyDescent="0.25">
      <c r="A1193" s="259" t="s">
        <v>172</v>
      </c>
      <c r="B1193" s="259" t="s">
        <v>239</v>
      </c>
      <c r="C1193" s="260">
        <v>200.42447999999999</v>
      </c>
      <c r="D1193" s="260">
        <v>447.78026</v>
      </c>
      <c r="E1193" s="261">
        <f t="shared" si="72"/>
        <v>1.2341595198351021</v>
      </c>
      <c r="F1193" s="260">
        <v>6261.7172499999997</v>
      </c>
      <c r="G1193" s="260">
        <v>6640.3033400000004</v>
      </c>
      <c r="H1193" s="261">
        <f t="shared" si="73"/>
        <v>6.0460425612478774E-2</v>
      </c>
      <c r="I1193" s="260">
        <v>6837.0542999999998</v>
      </c>
      <c r="J1193" s="261">
        <f t="shared" si="74"/>
        <v>-2.8777153342192885E-2</v>
      </c>
      <c r="K1193" s="260">
        <v>6261.7172499999997</v>
      </c>
      <c r="L1193" s="260">
        <v>6640.3033400000004</v>
      </c>
      <c r="M1193" s="261">
        <f t="shared" si="75"/>
        <v>6.0460425612478774E-2</v>
      </c>
    </row>
    <row r="1194" spans="1:13" x14ac:dyDescent="0.25">
      <c r="A1194" s="259" t="s">
        <v>172</v>
      </c>
      <c r="B1194" s="259" t="s">
        <v>343</v>
      </c>
      <c r="C1194" s="260">
        <v>77.645489999999995</v>
      </c>
      <c r="D1194" s="260">
        <v>9.3699999999999999E-3</v>
      </c>
      <c r="E1194" s="261">
        <f t="shared" si="72"/>
        <v>-0.99987932331935825</v>
      </c>
      <c r="F1194" s="260">
        <v>78.951809999999995</v>
      </c>
      <c r="G1194" s="260">
        <v>106.55325999999999</v>
      </c>
      <c r="H1194" s="261">
        <f t="shared" si="73"/>
        <v>0.34959869824390344</v>
      </c>
      <c r="I1194" s="260">
        <v>181.95194000000001</v>
      </c>
      <c r="J1194" s="261">
        <f t="shared" si="74"/>
        <v>-0.41438788726297726</v>
      </c>
      <c r="K1194" s="260">
        <v>78.951809999999995</v>
      </c>
      <c r="L1194" s="260">
        <v>106.55325999999999</v>
      </c>
      <c r="M1194" s="261">
        <f t="shared" si="75"/>
        <v>0.34959869824390344</v>
      </c>
    </row>
    <row r="1195" spans="1:13" x14ac:dyDescent="0.25">
      <c r="A1195" s="259" t="s">
        <v>172</v>
      </c>
      <c r="B1195" s="259" t="s">
        <v>413</v>
      </c>
      <c r="C1195" s="260">
        <v>1380.8759700000001</v>
      </c>
      <c r="D1195" s="260">
        <v>0</v>
      </c>
      <c r="E1195" s="261">
        <f t="shared" si="72"/>
        <v>-1</v>
      </c>
      <c r="F1195" s="260">
        <v>2648.5766699999999</v>
      </c>
      <c r="G1195" s="260">
        <v>0</v>
      </c>
      <c r="H1195" s="261">
        <f t="shared" si="73"/>
        <v>-1</v>
      </c>
      <c r="I1195" s="260">
        <v>29.376650000000001</v>
      </c>
      <c r="J1195" s="261">
        <f t="shared" si="74"/>
        <v>-1</v>
      </c>
      <c r="K1195" s="260">
        <v>2648.5766699999999</v>
      </c>
      <c r="L1195" s="260">
        <v>0</v>
      </c>
      <c r="M1195" s="261">
        <f t="shared" si="75"/>
        <v>-1</v>
      </c>
    </row>
    <row r="1196" spans="1:13" x14ac:dyDescent="0.25">
      <c r="A1196" s="259" t="s">
        <v>172</v>
      </c>
      <c r="B1196" s="259" t="s">
        <v>262</v>
      </c>
      <c r="C1196" s="260">
        <v>43.026989999999998</v>
      </c>
      <c r="D1196" s="260">
        <v>155.72540000000001</v>
      </c>
      <c r="E1196" s="261">
        <f t="shared" si="72"/>
        <v>2.6192492200825579</v>
      </c>
      <c r="F1196" s="260">
        <v>2681.58356</v>
      </c>
      <c r="G1196" s="260">
        <v>3203.4410800000001</v>
      </c>
      <c r="H1196" s="261">
        <f t="shared" si="73"/>
        <v>0.19460796515324708</v>
      </c>
      <c r="I1196" s="260">
        <v>5841.6657299999997</v>
      </c>
      <c r="J1196" s="261">
        <f t="shared" si="74"/>
        <v>-0.45162198111599239</v>
      </c>
      <c r="K1196" s="260">
        <v>2681.58356</v>
      </c>
      <c r="L1196" s="260">
        <v>3203.4410800000001</v>
      </c>
      <c r="M1196" s="261">
        <f t="shared" si="75"/>
        <v>0.19460796515324708</v>
      </c>
    </row>
    <row r="1197" spans="1:13" x14ac:dyDescent="0.25">
      <c r="A1197" s="259" t="s">
        <v>172</v>
      </c>
      <c r="B1197" s="259" t="s">
        <v>377</v>
      </c>
      <c r="C1197" s="260">
        <v>0</v>
      </c>
      <c r="D1197" s="260">
        <v>0</v>
      </c>
      <c r="E1197" s="261" t="str">
        <f t="shared" si="72"/>
        <v/>
      </c>
      <c r="F1197" s="260">
        <v>0</v>
      </c>
      <c r="G1197" s="260">
        <v>37.825189999999999</v>
      </c>
      <c r="H1197" s="261" t="str">
        <f t="shared" si="73"/>
        <v/>
      </c>
      <c r="I1197" s="260">
        <v>31.071349999999999</v>
      </c>
      <c r="J1197" s="261">
        <f t="shared" si="74"/>
        <v>0.21736551517716474</v>
      </c>
      <c r="K1197" s="260">
        <v>0</v>
      </c>
      <c r="L1197" s="260">
        <v>37.825189999999999</v>
      </c>
      <c r="M1197" s="261" t="str">
        <f t="shared" si="75"/>
        <v/>
      </c>
    </row>
    <row r="1198" spans="1:13" x14ac:dyDescent="0.25">
      <c r="A1198" s="259" t="s">
        <v>172</v>
      </c>
      <c r="B1198" s="259" t="s">
        <v>358</v>
      </c>
      <c r="C1198" s="260">
        <v>0</v>
      </c>
      <c r="D1198" s="260">
        <v>0</v>
      </c>
      <c r="E1198" s="261" t="str">
        <f t="shared" si="72"/>
        <v/>
      </c>
      <c r="F1198" s="260">
        <v>26.974049999999998</v>
      </c>
      <c r="G1198" s="260">
        <v>44.411819999999999</v>
      </c>
      <c r="H1198" s="261">
        <f t="shared" si="73"/>
        <v>0.64646465769878825</v>
      </c>
      <c r="I1198" s="260">
        <v>86.031360000000006</v>
      </c>
      <c r="J1198" s="261">
        <f t="shared" si="74"/>
        <v>-0.48377173161042675</v>
      </c>
      <c r="K1198" s="260">
        <v>26.974049999999998</v>
      </c>
      <c r="L1198" s="260">
        <v>44.411819999999999</v>
      </c>
      <c r="M1198" s="261">
        <f t="shared" si="75"/>
        <v>0.64646465769878825</v>
      </c>
    </row>
    <row r="1199" spans="1:13" x14ac:dyDescent="0.25">
      <c r="A1199" s="259" t="s">
        <v>172</v>
      </c>
      <c r="B1199" s="259" t="s">
        <v>275</v>
      </c>
      <c r="C1199" s="260">
        <v>0</v>
      </c>
      <c r="D1199" s="260">
        <v>4.95878</v>
      </c>
      <c r="E1199" s="261" t="str">
        <f t="shared" si="72"/>
        <v/>
      </c>
      <c r="F1199" s="260">
        <v>1489.79827</v>
      </c>
      <c r="G1199" s="260">
        <v>2265.6248999999998</v>
      </c>
      <c r="H1199" s="261">
        <f t="shared" si="73"/>
        <v>0.52075951866959791</v>
      </c>
      <c r="I1199" s="260">
        <v>623.17981999999995</v>
      </c>
      <c r="J1199" s="261">
        <f t="shared" si="74"/>
        <v>2.6355877184854926</v>
      </c>
      <c r="K1199" s="260">
        <v>1489.79827</v>
      </c>
      <c r="L1199" s="260">
        <v>2265.6248999999998</v>
      </c>
      <c r="M1199" s="261">
        <f t="shared" si="75"/>
        <v>0.52075951866959791</v>
      </c>
    </row>
    <row r="1200" spans="1:13" x14ac:dyDescent="0.25">
      <c r="A1200" s="259" t="s">
        <v>172</v>
      </c>
      <c r="B1200" s="259" t="s">
        <v>241</v>
      </c>
      <c r="C1200" s="260">
        <v>73.637039999999999</v>
      </c>
      <c r="D1200" s="260">
        <v>2.25</v>
      </c>
      <c r="E1200" s="261">
        <f t="shared" si="72"/>
        <v>-0.96944472510030277</v>
      </c>
      <c r="F1200" s="260">
        <v>630.03531999999996</v>
      </c>
      <c r="G1200" s="260">
        <v>1373.0331900000001</v>
      </c>
      <c r="H1200" s="261">
        <f t="shared" si="73"/>
        <v>1.1792955829841416</v>
      </c>
      <c r="I1200" s="260">
        <v>1320.73044</v>
      </c>
      <c r="J1200" s="261">
        <f t="shared" si="74"/>
        <v>3.9601381490079079E-2</v>
      </c>
      <c r="K1200" s="260">
        <v>630.03531999999996</v>
      </c>
      <c r="L1200" s="260">
        <v>1373.0331900000001</v>
      </c>
      <c r="M1200" s="261">
        <f t="shared" si="75"/>
        <v>1.1792955829841416</v>
      </c>
    </row>
    <row r="1201" spans="1:13" x14ac:dyDescent="0.25">
      <c r="A1201" s="259" t="s">
        <v>172</v>
      </c>
      <c r="B1201" s="259" t="s">
        <v>269</v>
      </c>
      <c r="C1201" s="260">
        <v>210.07927000000001</v>
      </c>
      <c r="D1201" s="260">
        <v>107.76634</v>
      </c>
      <c r="E1201" s="261">
        <f t="shared" si="72"/>
        <v>-0.48702058989447172</v>
      </c>
      <c r="F1201" s="260">
        <v>2219.16588</v>
      </c>
      <c r="G1201" s="260">
        <v>2268.70541</v>
      </c>
      <c r="H1201" s="261">
        <f t="shared" si="73"/>
        <v>2.2323491202919987E-2</v>
      </c>
      <c r="I1201" s="260">
        <v>4962.4885700000004</v>
      </c>
      <c r="J1201" s="261">
        <f t="shared" si="74"/>
        <v>-0.54282909109048094</v>
      </c>
      <c r="K1201" s="260">
        <v>2219.16588</v>
      </c>
      <c r="L1201" s="260">
        <v>2268.70541</v>
      </c>
      <c r="M1201" s="261">
        <f t="shared" si="75"/>
        <v>2.2323491202919987E-2</v>
      </c>
    </row>
    <row r="1202" spans="1:13" x14ac:dyDescent="0.25">
      <c r="A1202" s="259" t="s">
        <v>172</v>
      </c>
      <c r="B1202" s="259" t="s">
        <v>325</v>
      </c>
      <c r="C1202" s="260">
        <v>0</v>
      </c>
      <c r="D1202" s="260">
        <v>0</v>
      </c>
      <c r="E1202" s="261" t="str">
        <f t="shared" si="72"/>
        <v/>
      </c>
      <c r="F1202" s="260">
        <v>6.60032</v>
      </c>
      <c r="G1202" s="260">
        <v>0</v>
      </c>
      <c r="H1202" s="261">
        <f t="shared" si="73"/>
        <v>-1</v>
      </c>
      <c r="I1202" s="260">
        <v>13.897500000000001</v>
      </c>
      <c r="J1202" s="261">
        <f t="shared" si="74"/>
        <v>-1</v>
      </c>
      <c r="K1202" s="260">
        <v>6.60032</v>
      </c>
      <c r="L1202" s="260">
        <v>0</v>
      </c>
      <c r="M1202" s="261">
        <f t="shared" si="75"/>
        <v>-1</v>
      </c>
    </row>
    <row r="1203" spans="1:13" x14ac:dyDescent="0.25">
      <c r="A1203" s="259" t="s">
        <v>172</v>
      </c>
      <c r="B1203" s="259" t="s">
        <v>330</v>
      </c>
      <c r="C1203" s="260">
        <v>0.62244999999999995</v>
      </c>
      <c r="D1203" s="260">
        <v>85.353350000000006</v>
      </c>
      <c r="E1203" s="261">
        <f t="shared" si="72"/>
        <v>136.12482930355853</v>
      </c>
      <c r="F1203" s="260">
        <v>549.1413</v>
      </c>
      <c r="G1203" s="260">
        <v>491.83873</v>
      </c>
      <c r="H1203" s="261">
        <f t="shared" si="73"/>
        <v>-0.10434940879514987</v>
      </c>
      <c r="I1203" s="260">
        <v>961.20073000000002</v>
      </c>
      <c r="J1203" s="261">
        <f t="shared" si="74"/>
        <v>-0.48830799369035016</v>
      </c>
      <c r="K1203" s="260">
        <v>549.1413</v>
      </c>
      <c r="L1203" s="260">
        <v>491.83873</v>
      </c>
      <c r="M1203" s="261">
        <f t="shared" si="75"/>
        <v>-0.10434940879514987</v>
      </c>
    </row>
    <row r="1204" spans="1:13" x14ac:dyDescent="0.25">
      <c r="A1204" s="259" t="s">
        <v>172</v>
      </c>
      <c r="B1204" s="259" t="s">
        <v>370</v>
      </c>
      <c r="C1204" s="260">
        <v>0</v>
      </c>
      <c r="D1204" s="260">
        <v>105.92516999999999</v>
      </c>
      <c r="E1204" s="261" t="str">
        <f t="shared" si="72"/>
        <v/>
      </c>
      <c r="F1204" s="260">
        <v>0.97635000000000005</v>
      </c>
      <c r="G1204" s="260">
        <v>194.91969</v>
      </c>
      <c r="H1204" s="261">
        <f t="shared" si="73"/>
        <v>198.64120448609617</v>
      </c>
      <c r="I1204" s="260">
        <v>0.38754</v>
      </c>
      <c r="J1204" s="261">
        <f t="shared" si="74"/>
        <v>501.9666357021211</v>
      </c>
      <c r="K1204" s="260">
        <v>0.97635000000000005</v>
      </c>
      <c r="L1204" s="260">
        <v>194.91969</v>
      </c>
      <c r="M1204" s="261">
        <f t="shared" si="75"/>
        <v>198.64120448609617</v>
      </c>
    </row>
    <row r="1205" spans="1:13" x14ac:dyDescent="0.25">
      <c r="A1205" s="259" t="s">
        <v>172</v>
      </c>
      <c r="B1205" s="259" t="s">
        <v>245</v>
      </c>
      <c r="C1205" s="260">
        <v>0</v>
      </c>
      <c r="D1205" s="260">
        <v>18.774789999999999</v>
      </c>
      <c r="E1205" s="261" t="str">
        <f t="shared" si="72"/>
        <v/>
      </c>
      <c r="F1205" s="260">
        <v>1215.9743900000001</v>
      </c>
      <c r="G1205" s="260">
        <v>4497.3095000000003</v>
      </c>
      <c r="H1205" s="261">
        <f t="shared" si="73"/>
        <v>2.6985232065619407</v>
      </c>
      <c r="I1205" s="260">
        <v>6144.9622799999997</v>
      </c>
      <c r="J1205" s="261">
        <f t="shared" si="74"/>
        <v>-0.26813065807785552</v>
      </c>
      <c r="K1205" s="260">
        <v>1215.9743900000001</v>
      </c>
      <c r="L1205" s="260">
        <v>4497.3095000000003</v>
      </c>
      <c r="M1205" s="261">
        <f t="shared" si="75"/>
        <v>2.6985232065619407</v>
      </c>
    </row>
    <row r="1206" spans="1:13" x14ac:dyDescent="0.25">
      <c r="A1206" s="259" t="s">
        <v>172</v>
      </c>
      <c r="B1206" s="259" t="s">
        <v>274</v>
      </c>
      <c r="C1206" s="260">
        <v>37.580530000000003</v>
      </c>
      <c r="D1206" s="260">
        <v>4.3459599999999998</v>
      </c>
      <c r="E1206" s="261">
        <f t="shared" si="72"/>
        <v>-0.88435607480788592</v>
      </c>
      <c r="F1206" s="260">
        <v>103.36412</v>
      </c>
      <c r="G1206" s="260">
        <v>150.70854</v>
      </c>
      <c r="H1206" s="261">
        <f t="shared" si="73"/>
        <v>0.45803534147052183</v>
      </c>
      <c r="I1206" s="260">
        <v>65.720230000000001</v>
      </c>
      <c r="J1206" s="261">
        <f t="shared" si="74"/>
        <v>1.2931833926935434</v>
      </c>
      <c r="K1206" s="260">
        <v>103.36412</v>
      </c>
      <c r="L1206" s="260">
        <v>150.70854</v>
      </c>
      <c r="M1206" s="261">
        <f t="shared" si="75"/>
        <v>0.45803534147052183</v>
      </c>
    </row>
    <row r="1207" spans="1:13" x14ac:dyDescent="0.25">
      <c r="A1207" s="259" t="s">
        <v>172</v>
      </c>
      <c r="B1207" s="259" t="s">
        <v>215</v>
      </c>
      <c r="C1207" s="260">
        <v>1416.7543499999999</v>
      </c>
      <c r="D1207" s="260">
        <v>886.08618000000001</v>
      </c>
      <c r="E1207" s="261">
        <f t="shared" si="72"/>
        <v>-0.37456611303152165</v>
      </c>
      <c r="F1207" s="260">
        <v>21748.943660000001</v>
      </c>
      <c r="G1207" s="260">
        <v>16979.33138</v>
      </c>
      <c r="H1207" s="261">
        <f t="shared" si="73"/>
        <v>-0.21930316959586993</v>
      </c>
      <c r="I1207" s="260">
        <v>26373.564259999999</v>
      </c>
      <c r="J1207" s="261">
        <f t="shared" si="74"/>
        <v>-0.35619883559871934</v>
      </c>
      <c r="K1207" s="260">
        <v>21748.943660000001</v>
      </c>
      <c r="L1207" s="260">
        <v>16979.33138</v>
      </c>
      <c r="M1207" s="261">
        <f t="shared" si="75"/>
        <v>-0.21930316959586993</v>
      </c>
    </row>
    <row r="1208" spans="1:13" x14ac:dyDescent="0.25">
      <c r="A1208" s="259" t="s">
        <v>172</v>
      </c>
      <c r="B1208" s="259" t="s">
        <v>331</v>
      </c>
      <c r="C1208" s="260">
        <v>6.225E-2</v>
      </c>
      <c r="D1208" s="260">
        <v>141.53100000000001</v>
      </c>
      <c r="E1208" s="261">
        <f t="shared" si="72"/>
        <v>2272.5903614457834</v>
      </c>
      <c r="F1208" s="260">
        <v>515.03522999999996</v>
      </c>
      <c r="G1208" s="260">
        <v>600.68577000000005</v>
      </c>
      <c r="H1208" s="261">
        <f t="shared" si="73"/>
        <v>0.16630035191961556</v>
      </c>
      <c r="I1208" s="260">
        <v>744.48388999999997</v>
      </c>
      <c r="J1208" s="261">
        <f t="shared" si="74"/>
        <v>-0.19315141930069157</v>
      </c>
      <c r="K1208" s="260">
        <v>515.03522999999996</v>
      </c>
      <c r="L1208" s="260">
        <v>600.68577000000005</v>
      </c>
      <c r="M1208" s="261">
        <f t="shared" si="75"/>
        <v>0.16630035191961556</v>
      </c>
    </row>
    <row r="1209" spans="1:13" x14ac:dyDescent="0.25">
      <c r="A1209" s="259" t="s">
        <v>172</v>
      </c>
      <c r="B1209" s="259" t="s">
        <v>268</v>
      </c>
      <c r="C1209" s="260">
        <v>92.313609999999997</v>
      </c>
      <c r="D1209" s="260">
        <v>33.907499999999999</v>
      </c>
      <c r="E1209" s="261">
        <f t="shared" si="72"/>
        <v>-0.63269229748462874</v>
      </c>
      <c r="F1209" s="260">
        <v>1016.84416</v>
      </c>
      <c r="G1209" s="260">
        <v>1965.83456</v>
      </c>
      <c r="H1209" s="261">
        <f t="shared" si="73"/>
        <v>0.93327024664231728</v>
      </c>
      <c r="I1209" s="260">
        <v>3075.7162899999998</v>
      </c>
      <c r="J1209" s="261">
        <f t="shared" si="74"/>
        <v>-0.360853090907159</v>
      </c>
      <c r="K1209" s="260">
        <v>1016.84416</v>
      </c>
      <c r="L1209" s="260">
        <v>1965.83456</v>
      </c>
      <c r="M1209" s="261">
        <f t="shared" si="75"/>
        <v>0.93327024664231728</v>
      </c>
    </row>
    <row r="1210" spans="1:13" x14ac:dyDescent="0.25">
      <c r="A1210" s="259" t="s">
        <v>172</v>
      </c>
      <c r="B1210" s="259" t="s">
        <v>299</v>
      </c>
      <c r="C1210" s="260">
        <v>0</v>
      </c>
      <c r="D1210" s="260">
        <v>1.52711</v>
      </c>
      <c r="E1210" s="261" t="str">
        <f t="shared" si="72"/>
        <v/>
      </c>
      <c r="F1210" s="260">
        <v>706.94925999999998</v>
      </c>
      <c r="G1210" s="260">
        <v>529.93966999999998</v>
      </c>
      <c r="H1210" s="261">
        <f t="shared" si="73"/>
        <v>-0.25038514079497021</v>
      </c>
      <c r="I1210" s="260">
        <v>817.63633000000004</v>
      </c>
      <c r="J1210" s="261">
        <f t="shared" si="74"/>
        <v>-0.35186384147093863</v>
      </c>
      <c r="K1210" s="260">
        <v>706.94925999999998</v>
      </c>
      <c r="L1210" s="260">
        <v>529.93966999999998</v>
      </c>
      <c r="M1210" s="261">
        <f t="shared" si="75"/>
        <v>-0.25038514079497021</v>
      </c>
    </row>
    <row r="1211" spans="1:13" x14ac:dyDescent="0.25">
      <c r="A1211" s="259" t="s">
        <v>172</v>
      </c>
      <c r="B1211" s="259" t="s">
        <v>354</v>
      </c>
      <c r="C1211" s="260">
        <v>0.45</v>
      </c>
      <c r="D1211" s="260">
        <v>0.35299999999999998</v>
      </c>
      <c r="E1211" s="261">
        <f t="shared" si="72"/>
        <v>-0.21555555555555561</v>
      </c>
      <c r="F1211" s="260">
        <v>651.66580999999996</v>
      </c>
      <c r="G1211" s="260">
        <v>218.84804</v>
      </c>
      <c r="H1211" s="261">
        <f t="shared" si="73"/>
        <v>-0.66417136415366029</v>
      </c>
      <c r="I1211" s="260">
        <v>851.86761000000001</v>
      </c>
      <c r="J1211" s="261">
        <f t="shared" si="74"/>
        <v>-0.74309618368985764</v>
      </c>
      <c r="K1211" s="260">
        <v>651.66580999999996</v>
      </c>
      <c r="L1211" s="260">
        <v>218.84804</v>
      </c>
      <c r="M1211" s="261">
        <f t="shared" si="75"/>
        <v>-0.66417136415366029</v>
      </c>
    </row>
    <row r="1212" spans="1:13" x14ac:dyDescent="0.25">
      <c r="A1212" s="259" t="s">
        <v>172</v>
      </c>
      <c r="B1212" s="259" t="s">
        <v>379</v>
      </c>
      <c r="C1212" s="260">
        <v>27.31523</v>
      </c>
      <c r="D1212" s="260">
        <v>0</v>
      </c>
      <c r="E1212" s="261">
        <f t="shared" si="72"/>
        <v>-1</v>
      </c>
      <c r="F1212" s="260">
        <v>52.583590000000001</v>
      </c>
      <c r="G1212" s="260">
        <v>10.303000000000001</v>
      </c>
      <c r="H1212" s="261">
        <f t="shared" si="73"/>
        <v>-0.80406434783170944</v>
      </c>
      <c r="I1212" s="260">
        <v>45.547159999999998</v>
      </c>
      <c r="J1212" s="261">
        <f t="shared" si="74"/>
        <v>-0.77379489742060747</v>
      </c>
      <c r="K1212" s="260">
        <v>52.583590000000001</v>
      </c>
      <c r="L1212" s="260">
        <v>10.303000000000001</v>
      </c>
      <c r="M1212" s="261">
        <f t="shared" si="75"/>
        <v>-0.80406434783170944</v>
      </c>
    </row>
    <row r="1213" spans="1:13" x14ac:dyDescent="0.25">
      <c r="A1213" s="259" t="s">
        <v>172</v>
      </c>
      <c r="B1213" s="259" t="s">
        <v>384</v>
      </c>
      <c r="C1213" s="260">
        <v>0</v>
      </c>
      <c r="D1213" s="260">
        <v>0</v>
      </c>
      <c r="E1213" s="261" t="str">
        <f t="shared" si="72"/>
        <v/>
      </c>
      <c r="F1213" s="260">
        <v>0</v>
      </c>
      <c r="G1213" s="260">
        <v>18.873259999999998</v>
      </c>
      <c r="H1213" s="261" t="str">
        <f t="shared" si="73"/>
        <v/>
      </c>
      <c r="I1213" s="260">
        <v>5.53226</v>
      </c>
      <c r="J1213" s="261">
        <f t="shared" si="74"/>
        <v>2.4114918676996377</v>
      </c>
      <c r="K1213" s="260">
        <v>0</v>
      </c>
      <c r="L1213" s="260">
        <v>18.873259999999998</v>
      </c>
      <c r="M1213" s="261" t="str">
        <f t="shared" si="75"/>
        <v/>
      </c>
    </row>
    <row r="1214" spans="1:13" x14ac:dyDescent="0.25">
      <c r="A1214" s="259" t="s">
        <v>172</v>
      </c>
      <c r="B1214" s="259" t="s">
        <v>376</v>
      </c>
      <c r="C1214" s="260">
        <v>0</v>
      </c>
      <c r="D1214" s="260">
        <v>0</v>
      </c>
      <c r="E1214" s="261" t="str">
        <f t="shared" si="72"/>
        <v/>
      </c>
      <c r="F1214" s="260">
        <v>144.81949</v>
      </c>
      <c r="G1214" s="260">
        <v>45.799280000000003</v>
      </c>
      <c r="H1214" s="261">
        <f t="shared" si="73"/>
        <v>-0.68374919701761128</v>
      </c>
      <c r="I1214" s="260">
        <v>20.760459999999998</v>
      </c>
      <c r="J1214" s="261">
        <f t="shared" si="74"/>
        <v>1.2060821388350744</v>
      </c>
      <c r="K1214" s="260">
        <v>144.81949</v>
      </c>
      <c r="L1214" s="260">
        <v>45.799280000000003</v>
      </c>
      <c r="M1214" s="261">
        <f t="shared" si="75"/>
        <v>-0.68374919701761128</v>
      </c>
    </row>
    <row r="1215" spans="1:13" x14ac:dyDescent="0.25">
      <c r="A1215" s="259" t="s">
        <v>172</v>
      </c>
      <c r="B1215" s="259" t="s">
        <v>316</v>
      </c>
      <c r="C1215" s="260">
        <v>4.53613</v>
      </c>
      <c r="D1215" s="260">
        <v>0</v>
      </c>
      <c r="E1215" s="261">
        <f t="shared" si="72"/>
        <v>-1</v>
      </c>
      <c r="F1215" s="260">
        <v>412.58031999999997</v>
      </c>
      <c r="G1215" s="260">
        <v>98.189269999999993</v>
      </c>
      <c r="H1215" s="261">
        <f t="shared" si="73"/>
        <v>-0.76201174597954646</v>
      </c>
      <c r="I1215" s="260">
        <v>445.68065999999999</v>
      </c>
      <c r="J1215" s="261">
        <f t="shared" si="74"/>
        <v>-0.77968693997177263</v>
      </c>
      <c r="K1215" s="260">
        <v>412.58031999999997</v>
      </c>
      <c r="L1215" s="260">
        <v>98.189269999999993</v>
      </c>
      <c r="M1215" s="261">
        <f t="shared" si="75"/>
        <v>-0.76201174597954646</v>
      </c>
    </row>
    <row r="1216" spans="1:13" x14ac:dyDescent="0.25">
      <c r="A1216" s="259" t="s">
        <v>172</v>
      </c>
      <c r="B1216" s="259" t="s">
        <v>266</v>
      </c>
      <c r="C1216" s="260">
        <v>101.71724</v>
      </c>
      <c r="D1216" s="260">
        <v>1421.4097200000001</v>
      </c>
      <c r="E1216" s="261">
        <f t="shared" si="72"/>
        <v>12.974127886285551</v>
      </c>
      <c r="F1216" s="260">
        <v>4453.3764899999996</v>
      </c>
      <c r="G1216" s="260">
        <v>6216.8647600000004</v>
      </c>
      <c r="H1216" s="261">
        <f t="shared" si="73"/>
        <v>0.39598903752240378</v>
      </c>
      <c r="I1216" s="260">
        <v>8964.4401300000009</v>
      </c>
      <c r="J1216" s="261">
        <f t="shared" si="74"/>
        <v>-0.30649715209822037</v>
      </c>
      <c r="K1216" s="260">
        <v>4453.3764899999996</v>
      </c>
      <c r="L1216" s="260">
        <v>6216.8647600000004</v>
      </c>
      <c r="M1216" s="261">
        <f t="shared" si="75"/>
        <v>0.39598903752240378</v>
      </c>
    </row>
    <row r="1217" spans="1:13" x14ac:dyDescent="0.25">
      <c r="A1217" s="259" t="s">
        <v>172</v>
      </c>
      <c r="B1217" s="259" t="s">
        <v>367</v>
      </c>
      <c r="C1217" s="260">
        <v>0</v>
      </c>
      <c r="D1217" s="260">
        <v>0</v>
      </c>
      <c r="E1217" s="261" t="str">
        <f t="shared" si="72"/>
        <v/>
      </c>
      <c r="F1217" s="260">
        <v>75.154859999999999</v>
      </c>
      <c r="G1217" s="260">
        <v>8.2346299999999992</v>
      </c>
      <c r="H1217" s="261">
        <f t="shared" si="73"/>
        <v>-0.8904311710513465</v>
      </c>
      <c r="I1217" s="260">
        <v>93.538629999999998</v>
      </c>
      <c r="J1217" s="261">
        <f t="shared" si="74"/>
        <v>-0.91196546282535884</v>
      </c>
      <c r="K1217" s="260">
        <v>75.154859999999999</v>
      </c>
      <c r="L1217" s="260">
        <v>8.2346299999999992</v>
      </c>
      <c r="M1217" s="261">
        <f t="shared" si="75"/>
        <v>-0.8904311710513465</v>
      </c>
    </row>
    <row r="1218" spans="1:13" x14ac:dyDescent="0.25">
      <c r="A1218" s="259" t="s">
        <v>172</v>
      </c>
      <c r="B1218" s="259" t="s">
        <v>281</v>
      </c>
      <c r="C1218" s="260">
        <v>34.690150000000003</v>
      </c>
      <c r="D1218" s="260">
        <v>82.786230000000003</v>
      </c>
      <c r="E1218" s="261">
        <f t="shared" si="72"/>
        <v>1.3864477380466789</v>
      </c>
      <c r="F1218" s="260">
        <v>2167.7337499999999</v>
      </c>
      <c r="G1218" s="260">
        <v>1627.4032500000001</v>
      </c>
      <c r="H1218" s="261">
        <f t="shared" si="73"/>
        <v>-0.24926054687297272</v>
      </c>
      <c r="I1218" s="260">
        <v>1385.40245</v>
      </c>
      <c r="J1218" s="261">
        <f t="shared" si="74"/>
        <v>0.1746790616690479</v>
      </c>
      <c r="K1218" s="260">
        <v>2167.7337499999999</v>
      </c>
      <c r="L1218" s="260">
        <v>1627.4032500000001</v>
      </c>
      <c r="M1218" s="261">
        <f t="shared" si="75"/>
        <v>-0.24926054687297272</v>
      </c>
    </row>
    <row r="1219" spans="1:13" x14ac:dyDescent="0.25">
      <c r="A1219" s="259" t="s">
        <v>172</v>
      </c>
      <c r="B1219" s="259" t="s">
        <v>405</v>
      </c>
      <c r="C1219" s="260">
        <v>7.0460799999999999</v>
      </c>
      <c r="D1219" s="260">
        <v>0</v>
      </c>
      <c r="E1219" s="261">
        <f t="shared" si="72"/>
        <v>-1</v>
      </c>
      <c r="F1219" s="260">
        <v>7.23888</v>
      </c>
      <c r="G1219" s="260">
        <v>0</v>
      </c>
      <c r="H1219" s="261">
        <f t="shared" si="73"/>
        <v>-1</v>
      </c>
      <c r="I1219" s="260">
        <v>0.58474999999999999</v>
      </c>
      <c r="J1219" s="261">
        <f t="shared" si="74"/>
        <v>-1</v>
      </c>
      <c r="K1219" s="260">
        <v>7.23888</v>
      </c>
      <c r="L1219" s="260">
        <v>0</v>
      </c>
      <c r="M1219" s="261">
        <f t="shared" si="75"/>
        <v>-1</v>
      </c>
    </row>
    <row r="1220" spans="1:13" x14ac:dyDescent="0.25">
      <c r="A1220" s="259" t="s">
        <v>172</v>
      </c>
      <c r="B1220" s="259" t="s">
        <v>237</v>
      </c>
      <c r="C1220" s="260">
        <v>93.383759999999995</v>
      </c>
      <c r="D1220" s="260">
        <v>176.04840999999999</v>
      </c>
      <c r="E1220" s="261">
        <f t="shared" ref="E1220:E1283" si="76">IF(C1220=0,"",(D1220/C1220-1))</f>
        <v>0.88521440987169497</v>
      </c>
      <c r="F1220" s="260">
        <v>4679.2867200000001</v>
      </c>
      <c r="G1220" s="260">
        <v>7004.8429100000003</v>
      </c>
      <c r="H1220" s="261">
        <f t="shared" ref="H1220:H1283" si="77">IF(F1220=0,"",(G1220/F1220-1))</f>
        <v>0.49698946210331818</v>
      </c>
      <c r="I1220" s="260">
        <v>10126.948259999999</v>
      </c>
      <c r="J1220" s="261">
        <f t="shared" ref="J1220:J1283" si="78">IF(I1220=0,"",(G1220/I1220-1))</f>
        <v>-0.30829676125944772</v>
      </c>
      <c r="K1220" s="260">
        <v>4679.2867200000001</v>
      </c>
      <c r="L1220" s="260">
        <v>7004.8429100000003</v>
      </c>
      <c r="M1220" s="261">
        <f t="shared" ref="M1220:M1283" si="79">IF(K1220=0,"",(L1220/K1220-1))</f>
        <v>0.49698946210331818</v>
      </c>
    </row>
    <row r="1221" spans="1:13" x14ac:dyDescent="0.25">
      <c r="A1221" s="259" t="s">
        <v>172</v>
      </c>
      <c r="B1221" s="259" t="s">
        <v>261</v>
      </c>
      <c r="C1221" s="260">
        <v>92.862989999999996</v>
      </c>
      <c r="D1221" s="260">
        <v>810.05805999999995</v>
      </c>
      <c r="E1221" s="261">
        <f t="shared" si="76"/>
        <v>7.7231528943877432</v>
      </c>
      <c r="F1221" s="260">
        <v>3002.0098899999998</v>
      </c>
      <c r="G1221" s="260">
        <v>2729.4337300000002</v>
      </c>
      <c r="H1221" s="261">
        <f t="shared" si="77"/>
        <v>-9.0797888743797461E-2</v>
      </c>
      <c r="I1221" s="260">
        <v>20201.708129999999</v>
      </c>
      <c r="J1221" s="261">
        <f t="shared" si="78"/>
        <v>-0.8648909432590639</v>
      </c>
      <c r="K1221" s="260">
        <v>3002.0098899999998</v>
      </c>
      <c r="L1221" s="260">
        <v>2729.4337300000002</v>
      </c>
      <c r="M1221" s="261">
        <f t="shared" si="79"/>
        <v>-9.0797888743797461E-2</v>
      </c>
    </row>
    <row r="1222" spans="1:13" x14ac:dyDescent="0.25">
      <c r="A1222" s="259" t="s">
        <v>172</v>
      </c>
      <c r="B1222" s="259" t="s">
        <v>406</v>
      </c>
      <c r="C1222" s="260">
        <v>4.82</v>
      </c>
      <c r="D1222" s="260">
        <v>0</v>
      </c>
      <c r="E1222" s="261">
        <f t="shared" si="76"/>
        <v>-1</v>
      </c>
      <c r="F1222" s="260">
        <v>4.82</v>
      </c>
      <c r="G1222" s="260">
        <v>0</v>
      </c>
      <c r="H1222" s="261">
        <f t="shared" si="77"/>
        <v>-1</v>
      </c>
      <c r="I1222" s="260">
        <v>0</v>
      </c>
      <c r="J1222" s="261" t="str">
        <f t="shared" si="78"/>
        <v/>
      </c>
      <c r="K1222" s="260">
        <v>4.82</v>
      </c>
      <c r="L1222" s="260">
        <v>0</v>
      </c>
      <c r="M1222" s="261">
        <f t="shared" si="79"/>
        <v>-1</v>
      </c>
    </row>
    <row r="1223" spans="1:13" x14ac:dyDescent="0.25">
      <c r="A1223" s="259" t="s">
        <v>172</v>
      </c>
      <c r="B1223" s="259" t="s">
        <v>287</v>
      </c>
      <c r="C1223" s="260">
        <v>0</v>
      </c>
      <c r="D1223" s="260">
        <v>0</v>
      </c>
      <c r="E1223" s="261" t="str">
        <f t="shared" si="76"/>
        <v/>
      </c>
      <c r="F1223" s="260">
        <v>13.012370000000001</v>
      </c>
      <c r="G1223" s="260">
        <v>21.283259999999999</v>
      </c>
      <c r="H1223" s="261">
        <f t="shared" si="77"/>
        <v>0.63561749320070038</v>
      </c>
      <c r="I1223" s="260">
        <v>54.653790000000001</v>
      </c>
      <c r="J1223" s="261">
        <f t="shared" si="78"/>
        <v>-0.61058034584609788</v>
      </c>
      <c r="K1223" s="260">
        <v>13.012370000000001</v>
      </c>
      <c r="L1223" s="260">
        <v>21.283259999999999</v>
      </c>
      <c r="M1223" s="261">
        <f t="shared" si="79"/>
        <v>0.63561749320070038</v>
      </c>
    </row>
    <row r="1224" spans="1:13" x14ac:dyDescent="0.25">
      <c r="A1224" s="259" t="s">
        <v>172</v>
      </c>
      <c r="B1224" s="259" t="s">
        <v>403</v>
      </c>
      <c r="C1224" s="260">
        <v>0</v>
      </c>
      <c r="D1224" s="260">
        <v>0</v>
      </c>
      <c r="E1224" s="261" t="str">
        <f t="shared" si="76"/>
        <v/>
      </c>
      <c r="F1224" s="260">
        <v>57.982039999999998</v>
      </c>
      <c r="G1224" s="260">
        <v>0</v>
      </c>
      <c r="H1224" s="261">
        <f t="shared" si="77"/>
        <v>-1</v>
      </c>
      <c r="I1224" s="260">
        <v>10.030469999999999</v>
      </c>
      <c r="J1224" s="261">
        <f t="shared" si="78"/>
        <v>-1</v>
      </c>
      <c r="K1224" s="260">
        <v>57.982039999999998</v>
      </c>
      <c r="L1224" s="260">
        <v>0</v>
      </c>
      <c r="M1224" s="261">
        <f t="shared" si="79"/>
        <v>-1</v>
      </c>
    </row>
    <row r="1225" spans="1:13" x14ac:dyDescent="0.25">
      <c r="A1225" s="259" t="s">
        <v>172</v>
      </c>
      <c r="B1225" s="259" t="s">
        <v>349</v>
      </c>
      <c r="C1225" s="260">
        <v>0</v>
      </c>
      <c r="D1225" s="260">
        <v>0</v>
      </c>
      <c r="E1225" s="261" t="str">
        <f t="shared" si="76"/>
        <v/>
      </c>
      <c r="F1225" s="260">
        <v>948.16237000000001</v>
      </c>
      <c r="G1225" s="260">
        <v>173.60464999999999</v>
      </c>
      <c r="H1225" s="261">
        <f t="shared" si="77"/>
        <v>-0.81690409207022208</v>
      </c>
      <c r="I1225" s="260">
        <v>17.431550000000001</v>
      </c>
      <c r="J1225" s="261">
        <f t="shared" si="78"/>
        <v>8.9592204938746107</v>
      </c>
      <c r="K1225" s="260">
        <v>948.16237000000001</v>
      </c>
      <c r="L1225" s="260">
        <v>173.60464999999999</v>
      </c>
      <c r="M1225" s="261">
        <f t="shared" si="79"/>
        <v>-0.81690409207022208</v>
      </c>
    </row>
    <row r="1226" spans="1:13" x14ac:dyDescent="0.25">
      <c r="A1226" s="259" t="s">
        <v>172</v>
      </c>
      <c r="B1226" s="259" t="s">
        <v>310</v>
      </c>
      <c r="C1226" s="260">
        <v>0</v>
      </c>
      <c r="D1226" s="260">
        <v>88.630200000000002</v>
      </c>
      <c r="E1226" s="261" t="str">
        <f t="shared" si="76"/>
        <v/>
      </c>
      <c r="F1226" s="260">
        <v>191.38584</v>
      </c>
      <c r="G1226" s="260">
        <v>381.85419999999999</v>
      </c>
      <c r="H1226" s="261">
        <f t="shared" si="77"/>
        <v>0.9952061239222294</v>
      </c>
      <c r="I1226" s="260">
        <v>427.41636999999997</v>
      </c>
      <c r="J1226" s="261">
        <f t="shared" si="78"/>
        <v>-0.10659902895155837</v>
      </c>
      <c r="K1226" s="260">
        <v>191.38584</v>
      </c>
      <c r="L1226" s="260">
        <v>381.85419999999999</v>
      </c>
      <c r="M1226" s="261">
        <f t="shared" si="79"/>
        <v>0.9952061239222294</v>
      </c>
    </row>
    <row r="1227" spans="1:13" x14ac:dyDescent="0.25">
      <c r="A1227" s="259" t="s">
        <v>172</v>
      </c>
      <c r="B1227" s="259" t="s">
        <v>210</v>
      </c>
      <c r="C1227" s="260">
        <v>1426.43524</v>
      </c>
      <c r="D1227" s="260">
        <v>1513.51181</v>
      </c>
      <c r="E1227" s="261">
        <f t="shared" si="76"/>
        <v>6.104488136454056E-2</v>
      </c>
      <c r="F1227" s="260">
        <v>26555.757689999999</v>
      </c>
      <c r="G1227" s="260">
        <v>31214.010780000001</v>
      </c>
      <c r="H1227" s="261">
        <f t="shared" si="77"/>
        <v>0.17541405311715663</v>
      </c>
      <c r="I1227" s="260">
        <v>46134.518069999998</v>
      </c>
      <c r="J1227" s="261">
        <f t="shared" si="78"/>
        <v>-0.32341309531750351</v>
      </c>
      <c r="K1227" s="260">
        <v>26555.757689999999</v>
      </c>
      <c r="L1227" s="260">
        <v>31214.010780000001</v>
      </c>
      <c r="M1227" s="261">
        <f t="shared" si="79"/>
        <v>0.17541405311715663</v>
      </c>
    </row>
    <row r="1228" spans="1:13" x14ac:dyDescent="0.25">
      <c r="A1228" s="259" t="s">
        <v>172</v>
      </c>
      <c r="B1228" s="259" t="s">
        <v>244</v>
      </c>
      <c r="C1228" s="260">
        <v>287.34194000000002</v>
      </c>
      <c r="D1228" s="260">
        <v>208.42248000000001</v>
      </c>
      <c r="E1228" s="261">
        <f t="shared" si="76"/>
        <v>-0.27465346687643299</v>
      </c>
      <c r="F1228" s="260">
        <v>4428.6511499999997</v>
      </c>
      <c r="G1228" s="260">
        <v>5860.4177499999996</v>
      </c>
      <c r="H1228" s="261">
        <f t="shared" si="77"/>
        <v>0.32329631562874406</v>
      </c>
      <c r="I1228" s="260">
        <v>8740.8970499999996</v>
      </c>
      <c r="J1228" s="261">
        <f t="shared" si="78"/>
        <v>-0.32954046747410215</v>
      </c>
      <c r="K1228" s="260">
        <v>4428.6511499999997</v>
      </c>
      <c r="L1228" s="260">
        <v>5860.4177499999996</v>
      </c>
      <c r="M1228" s="261">
        <f t="shared" si="79"/>
        <v>0.32329631562874406</v>
      </c>
    </row>
    <row r="1229" spans="1:13" x14ac:dyDescent="0.25">
      <c r="A1229" s="259" t="s">
        <v>172</v>
      </c>
      <c r="B1229" s="259" t="s">
        <v>209</v>
      </c>
      <c r="C1229" s="260">
        <v>836.68682999999999</v>
      </c>
      <c r="D1229" s="260">
        <v>2231.6157600000001</v>
      </c>
      <c r="E1229" s="261">
        <f t="shared" si="76"/>
        <v>1.6672055540781012</v>
      </c>
      <c r="F1229" s="260">
        <v>18181.498899999999</v>
      </c>
      <c r="G1229" s="260">
        <v>23616.812129999998</v>
      </c>
      <c r="H1229" s="261">
        <f t="shared" si="77"/>
        <v>0.29894747731717541</v>
      </c>
      <c r="I1229" s="260">
        <v>21746.54566</v>
      </c>
      <c r="J1229" s="261">
        <f t="shared" si="78"/>
        <v>8.600292199234727E-2</v>
      </c>
      <c r="K1229" s="260">
        <v>18181.498899999999</v>
      </c>
      <c r="L1229" s="260">
        <v>23616.812129999998</v>
      </c>
      <c r="M1229" s="261">
        <f t="shared" si="79"/>
        <v>0.29894747731717541</v>
      </c>
    </row>
    <row r="1230" spans="1:13" x14ac:dyDescent="0.25">
      <c r="A1230" s="259" t="s">
        <v>172</v>
      </c>
      <c r="B1230" s="259" t="s">
        <v>350</v>
      </c>
      <c r="C1230" s="260">
        <v>0</v>
      </c>
      <c r="D1230" s="260">
        <v>0</v>
      </c>
      <c r="E1230" s="261" t="str">
        <f t="shared" si="76"/>
        <v/>
      </c>
      <c r="F1230" s="260">
        <v>134.74134000000001</v>
      </c>
      <c r="G1230" s="260">
        <v>347.23536999999999</v>
      </c>
      <c r="H1230" s="261">
        <f t="shared" si="77"/>
        <v>1.577051482492307</v>
      </c>
      <c r="I1230" s="260">
        <v>1223.0956799999999</v>
      </c>
      <c r="J1230" s="261">
        <f t="shared" si="78"/>
        <v>-0.71610122112441765</v>
      </c>
      <c r="K1230" s="260">
        <v>134.74134000000001</v>
      </c>
      <c r="L1230" s="260">
        <v>347.23536999999999</v>
      </c>
      <c r="M1230" s="261">
        <f t="shared" si="79"/>
        <v>1.577051482492307</v>
      </c>
    </row>
    <row r="1231" spans="1:13" x14ac:dyDescent="0.25">
      <c r="A1231" s="259" t="s">
        <v>172</v>
      </c>
      <c r="B1231" s="259" t="s">
        <v>203</v>
      </c>
      <c r="C1231" s="260">
        <v>1075.88093</v>
      </c>
      <c r="D1231" s="260">
        <v>2623.4162000000001</v>
      </c>
      <c r="E1231" s="261">
        <f t="shared" si="76"/>
        <v>1.4383889767429934</v>
      </c>
      <c r="F1231" s="260">
        <v>23368.238649999999</v>
      </c>
      <c r="G1231" s="260">
        <v>60809.240210000004</v>
      </c>
      <c r="H1231" s="261">
        <f t="shared" si="77"/>
        <v>1.6022175278494943</v>
      </c>
      <c r="I1231" s="260">
        <v>65493.852039999998</v>
      </c>
      <c r="J1231" s="261">
        <f t="shared" si="78"/>
        <v>-7.1527505011293235E-2</v>
      </c>
      <c r="K1231" s="260">
        <v>23368.238649999999</v>
      </c>
      <c r="L1231" s="260">
        <v>60809.240210000004</v>
      </c>
      <c r="M1231" s="261">
        <f t="shared" si="79"/>
        <v>1.6022175278494943</v>
      </c>
    </row>
    <row r="1232" spans="1:13" x14ac:dyDescent="0.25">
      <c r="A1232" s="259" t="s">
        <v>172</v>
      </c>
      <c r="B1232" s="259" t="s">
        <v>507</v>
      </c>
      <c r="C1232" s="260">
        <v>0</v>
      </c>
      <c r="D1232" s="260">
        <v>0</v>
      </c>
      <c r="E1232" s="261" t="str">
        <f t="shared" si="76"/>
        <v/>
      </c>
      <c r="F1232" s="260">
        <v>23.02901</v>
      </c>
      <c r="G1232" s="260">
        <v>0</v>
      </c>
      <c r="H1232" s="261">
        <f t="shared" si="77"/>
        <v>-1</v>
      </c>
      <c r="I1232" s="260">
        <v>0</v>
      </c>
      <c r="J1232" s="261" t="str">
        <f t="shared" si="78"/>
        <v/>
      </c>
      <c r="K1232" s="260">
        <v>23.02901</v>
      </c>
      <c r="L1232" s="260">
        <v>0</v>
      </c>
      <c r="M1232" s="261">
        <f t="shared" si="79"/>
        <v>-1</v>
      </c>
    </row>
    <row r="1233" spans="1:13" x14ac:dyDescent="0.25">
      <c r="A1233" s="259" t="s">
        <v>172</v>
      </c>
      <c r="B1233" s="259" t="s">
        <v>338</v>
      </c>
      <c r="C1233" s="260">
        <v>48.557519999999997</v>
      </c>
      <c r="D1233" s="260">
        <v>0</v>
      </c>
      <c r="E1233" s="261">
        <f t="shared" si="76"/>
        <v>-1</v>
      </c>
      <c r="F1233" s="260">
        <v>48.557519999999997</v>
      </c>
      <c r="G1233" s="260">
        <v>0</v>
      </c>
      <c r="H1233" s="261">
        <f t="shared" si="77"/>
        <v>-1</v>
      </c>
      <c r="I1233" s="260">
        <v>0</v>
      </c>
      <c r="J1233" s="261" t="str">
        <f t="shared" si="78"/>
        <v/>
      </c>
      <c r="K1233" s="260">
        <v>48.557519999999997</v>
      </c>
      <c r="L1233" s="260">
        <v>0</v>
      </c>
      <c r="M1233" s="261">
        <f t="shared" si="79"/>
        <v>-1</v>
      </c>
    </row>
    <row r="1234" spans="1:13" x14ac:dyDescent="0.25">
      <c r="A1234" s="259" t="s">
        <v>172</v>
      </c>
      <c r="B1234" s="259" t="s">
        <v>410</v>
      </c>
      <c r="C1234" s="260">
        <v>0</v>
      </c>
      <c r="D1234" s="260">
        <v>0</v>
      </c>
      <c r="E1234" s="261" t="str">
        <f t="shared" si="76"/>
        <v/>
      </c>
      <c r="F1234" s="260">
        <v>0</v>
      </c>
      <c r="G1234" s="260">
        <v>0</v>
      </c>
      <c r="H1234" s="261" t="str">
        <f t="shared" si="77"/>
        <v/>
      </c>
      <c r="I1234" s="260">
        <v>0</v>
      </c>
      <c r="J1234" s="261" t="str">
        <f t="shared" si="78"/>
        <v/>
      </c>
      <c r="K1234" s="260">
        <v>0</v>
      </c>
      <c r="L1234" s="260">
        <v>0</v>
      </c>
      <c r="M1234" s="261" t="str">
        <f t="shared" si="79"/>
        <v/>
      </c>
    </row>
    <row r="1235" spans="1:13" x14ac:dyDescent="0.25">
      <c r="A1235" s="259" t="s">
        <v>172</v>
      </c>
      <c r="B1235" s="259" t="s">
        <v>389</v>
      </c>
      <c r="C1235" s="260">
        <v>0</v>
      </c>
      <c r="D1235" s="260">
        <v>0</v>
      </c>
      <c r="E1235" s="261" t="str">
        <f t="shared" si="76"/>
        <v/>
      </c>
      <c r="F1235" s="260">
        <v>0</v>
      </c>
      <c r="G1235" s="260">
        <v>0</v>
      </c>
      <c r="H1235" s="261" t="str">
        <f t="shared" si="77"/>
        <v/>
      </c>
      <c r="I1235" s="260">
        <v>0</v>
      </c>
      <c r="J1235" s="261" t="str">
        <f t="shared" si="78"/>
        <v/>
      </c>
      <c r="K1235" s="260">
        <v>0</v>
      </c>
      <c r="L1235" s="260">
        <v>0</v>
      </c>
      <c r="M1235" s="261" t="str">
        <f t="shared" si="79"/>
        <v/>
      </c>
    </row>
    <row r="1236" spans="1:13" x14ac:dyDescent="0.25">
      <c r="A1236" s="259" t="s">
        <v>172</v>
      </c>
      <c r="B1236" s="259" t="s">
        <v>279</v>
      </c>
      <c r="C1236" s="260">
        <v>100.43489</v>
      </c>
      <c r="D1236" s="260">
        <v>13.37541</v>
      </c>
      <c r="E1236" s="261">
        <f t="shared" si="76"/>
        <v>-0.86682506447709551</v>
      </c>
      <c r="F1236" s="260">
        <v>2983.9737700000001</v>
      </c>
      <c r="G1236" s="260">
        <v>1426.01206</v>
      </c>
      <c r="H1236" s="261">
        <f t="shared" si="77"/>
        <v>-0.52210972015347168</v>
      </c>
      <c r="I1236" s="260">
        <v>3438.04603</v>
      </c>
      <c r="J1236" s="261">
        <f t="shared" si="78"/>
        <v>-0.58522601281170172</v>
      </c>
      <c r="K1236" s="260">
        <v>2983.9737700000001</v>
      </c>
      <c r="L1236" s="260">
        <v>1426.01206</v>
      </c>
      <c r="M1236" s="261">
        <f t="shared" si="79"/>
        <v>-0.52210972015347168</v>
      </c>
    </row>
    <row r="1237" spans="1:13" x14ac:dyDescent="0.25">
      <c r="A1237" s="259" t="s">
        <v>172</v>
      </c>
      <c r="B1237" s="259" t="s">
        <v>363</v>
      </c>
      <c r="C1237" s="260">
        <v>0</v>
      </c>
      <c r="D1237" s="260">
        <v>0</v>
      </c>
      <c r="E1237" s="261" t="str">
        <f t="shared" si="76"/>
        <v/>
      </c>
      <c r="F1237" s="260">
        <v>2.7271899999999998</v>
      </c>
      <c r="G1237" s="260">
        <v>8.5023400000000002</v>
      </c>
      <c r="H1237" s="261">
        <f t="shared" si="77"/>
        <v>2.1176192344501121</v>
      </c>
      <c r="I1237" s="260">
        <v>1.4398299999999999</v>
      </c>
      <c r="J1237" s="261">
        <f t="shared" si="78"/>
        <v>4.9050999076279842</v>
      </c>
      <c r="K1237" s="260">
        <v>2.7271899999999998</v>
      </c>
      <c r="L1237" s="260">
        <v>8.5023400000000002</v>
      </c>
      <c r="M1237" s="261">
        <f t="shared" si="79"/>
        <v>2.1176192344501121</v>
      </c>
    </row>
    <row r="1238" spans="1:13" x14ac:dyDescent="0.25">
      <c r="A1238" s="259" t="s">
        <v>172</v>
      </c>
      <c r="B1238" s="259" t="s">
        <v>233</v>
      </c>
      <c r="C1238" s="260">
        <v>431.49362000000002</v>
      </c>
      <c r="D1238" s="260">
        <v>564.55235000000005</v>
      </c>
      <c r="E1238" s="261">
        <f t="shared" si="76"/>
        <v>0.30836778073335136</v>
      </c>
      <c r="F1238" s="260">
        <v>6834.9616999999998</v>
      </c>
      <c r="G1238" s="260">
        <v>8779.3682900000003</v>
      </c>
      <c r="H1238" s="261">
        <f t="shared" si="77"/>
        <v>0.28447951507906777</v>
      </c>
      <c r="I1238" s="260">
        <v>9206.2154100000007</v>
      </c>
      <c r="J1238" s="261">
        <f t="shared" si="78"/>
        <v>-4.6365102378155276E-2</v>
      </c>
      <c r="K1238" s="260">
        <v>6834.9616999999998</v>
      </c>
      <c r="L1238" s="260">
        <v>8779.3682900000003</v>
      </c>
      <c r="M1238" s="261">
        <f t="shared" si="79"/>
        <v>0.28447951507906777</v>
      </c>
    </row>
    <row r="1239" spans="1:13" x14ac:dyDescent="0.25">
      <c r="A1239" s="259" t="s">
        <v>172</v>
      </c>
      <c r="B1239" s="259" t="s">
        <v>335</v>
      </c>
      <c r="C1239" s="260">
        <v>0</v>
      </c>
      <c r="D1239" s="260">
        <v>0</v>
      </c>
      <c r="E1239" s="261" t="str">
        <f t="shared" si="76"/>
        <v/>
      </c>
      <c r="F1239" s="260">
        <v>141.83001999999999</v>
      </c>
      <c r="G1239" s="260">
        <v>277.48585000000003</v>
      </c>
      <c r="H1239" s="261">
        <f t="shared" si="77"/>
        <v>0.95646767870440996</v>
      </c>
      <c r="I1239" s="260">
        <v>659.43791999999996</v>
      </c>
      <c r="J1239" s="261">
        <f t="shared" si="78"/>
        <v>-0.57920853262426886</v>
      </c>
      <c r="K1239" s="260">
        <v>141.83001999999999</v>
      </c>
      <c r="L1239" s="260">
        <v>277.48585000000003</v>
      </c>
      <c r="M1239" s="261">
        <f t="shared" si="79"/>
        <v>0.95646767870440996</v>
      </c>
    </row>
    <row r="1240" spans="1:13" x14ac:dyDescent="0.25">
      <c r="A1240" s="259" t="s">
        <v>172</v>
      </c>
      <c r="B1240" s="259" t="s">
        <v>314</v>
      </c>
      <c r="C1240" s="260">
        <v>12.527100000000001</v>
      </c>
      <c r="D1240" s="260">
        <v>53.30547</v>
      </c>
      <c r="E1240" s="261">
        <f t="shared" si="76"/>
        <v>3.2552122997341764</v>
      </c>
      <c r="F1240" s="260">
        <v>1749.6428699999999</v>
      </c>
      <c r="G1240" s="260">
        <v>1048.28827</v>
      </c>
      <c r="H1240" s="261">
        <f t="shared" si="77"/>
        <v>-0.40085586151647046</v>
      </c>
      <c r="I1240" s="260">
        <v>6975.7299499999999</v>
      </c>
      <c r="J1240" s="261">
        <f t="shared" si="78"/>
        <v>-0.84972350169604827</v>
      </c>
      <c r="K1240" s="260">
        <v>1749.6428699999999</v>
      </c>
      <c r="L1240" s="260">
        <v>1048.28827</v>
      </c>
      <c r="M1240" s="261">
        <f t="shared" si="79"/>
        <v>-0.40085586151647046</v>
      </c>
    </row>
    <row r="1241" spans="1:13" x14ac:dyDescent="0.25">
      <c r="A1241" s="259" t="s">
        <v>172</v>
      </c>
      <c r="B1241" s="259" t="s">
        <v>251</v>
      </c>
      <c r="C1241" s="260">
        <v>62.660580000000003</v>
      </c>
      <c r="D1241" s="260">
        <v>43.085230000000003</v>
      </c>
      <c r="E1241" s="261">
        <f t="shared" si="76"/>
        <v>-0.31240294935029322</v>
      </c>
      <c r="F1241" s="260">
        <v>3613.01053</v>
      </c>
      <c r="G1241" s="260">
        <v>2517.19643</v>
      </c>
      <c r="H1241" s="261">
        <f t="shared" si="77"/>
        <v>-0.30329668040020907</v>
      </c>
      <c r="I1241" s="260">
        <v>2562.9404399999999</v>
      </c>
      <c r="J1241" s="261">
        <f t="shared" si="78"/>
        <v>-1.7848253235256517E-2</v>
      </c>
      <c r="K1241" s="260">
        <v>3613.01053</v>
      </c>
      <c r="L1241" s="260">
        <v>2517.19643</v>
      </c>
      <c r="M1241" s="261">
        <f t="shared" si="79"/>
        <v>-0.30329668040020907</v>
      </c>
    </row>
    <row r="1242" spans="1:13" x14ac:dyDescent="0.25">
      <c r="A1242" s="259" t="s">
        <v>172</v>
      </c>
      <c r="B1242" s="259" t="s">
        <v>225</v>
      </c>
      <c r="C1242" s="260">
        <v>203.88015999999999</v>
      </c>
      <c r="D1242" s="260">
        <v>100.96783000000001</v>
      </c>
      <c r="E1242" s="261">
        <f t="shared" si="76"/>
        <v>-0.50476873276928957</v>
      </c>
      <c r="F1242" s="260">
        <v>4337.2733600000001</v>
      </c>
      <c r="G1242" s="260">
        <v>2413.6298499999998</v>
      </c>
      <c r="H1242" s="261">
        <f t="shared" si="77"/>
        <v>-0.44351447334184169</v>
      </c>
      <c r="I1242" s="260">
        <v>3389.0227199999999</v>
      </c>
      <c r="J1242" s="261">
        <f t="shared" si="78"/>
        <v>-0.28780948095856973</v>
      </c>
      <c r="K1242" s="260">
        <v>4337.2733600000001</v>
      </c>
      <c r="L1242" s="260">
        <v>2413.6298499999998</v>
      </c>
      <c r="M1242" s="261">
        <f t="shared" si="79"/>
        <v>-0.44351447334184169</v>
      </c>
    </row>
    <row r="1243" spans="1:13" x14ac:dyDescent="0.25">
      <c r="A1243" s="259" t="s">
        <v>172</v>
      </c>
      <c r="B1243" s="259" t="s">
        <v>517</v>
      </c>
      <c r="C1243" s="260">
        <v>0</v>
      </c>
      <c r="D1243" s="260">
        <v>0</v>
      </c>
      <c r="E1243" s="261" t="str">
        <f t="shared" si="76"/>
        <v/>
      </c>
      <c r="F1243" s="260">
        <v>0</v>
      </c>
      <c r="G1243" s="260">
        <v>0</v>
      </c>
      <c r="H1243" s="261" t="str">
        <f t="shared" si="77"/>
        <v/>
      </c>
      <c r="I1243" s="260">
        <v>0.3</v>
      </c>
      <c r="J1243" s="261">
        <f t="shared" si="78"/>
        <v>-1</v>
      </c>
      <c r="K1243" s="260">
        <v>0</v>
      </c>
      <c r="L1243" s="260">
        <v>0</v>
      </c>
      <c r="M1243" s="261" t="str">
        <f t="shared" si="79"/>
        <v/>
      </c>
    </row>
    <row r="1244" spans="1:13" x14ac:dyDescent="0.25">
      <c r="A1244" s="259" t="s">
        <v>172</v>
      </c>
      <c r="B1244" s="259" t="s">
        <v>277</v>
      </c>
      <c r="C1244" s="260">
        <v>6.8390000000000004</v>
      </c>
      <c r="D1244" s="260">
        <v>20.085760000000001</v>
      </c>
      <c r="E1244" s="261">
        <f t="shared" si="76"/>
        <v>1.9369439976604768</v>
      </c>
      <c r="F1244" s="260">
        <v>1050.4437</v>
      </c>
      <c r="G1244" s="260">
        <v>532.44822999999997</v>
      </c>
      <c r="H1244" s="261">
        <f t="shared" si="77"/>
        <v>-0.49312064035416658</v>
      </c>
      <c r="I1244" s="260">
        <v>1598.7590700000001</v>
      </c>
      <c r="J1244" s="261">
        <f t="shared" si="78"/>
        <v>-0.66696155787876155</v>
      </c>
      <c r="K1244" s="260">
        <v>1050.4437</v>
      </c>
      <c r="L1244" s="260">
        <v>532.44822999999997</v>
      </c>
      <c r="M1244" s="261">
        <f t="shared" si="79"/>
        <v>-0.49312064035416658</v>
      </c>
    </row>
    <row r="1245" spans="1:13" x14ac:dyDescent="0.25">
      <c r="A1245" s="259" t="s">
        <v>172</v>
      </c>
      <c r="B1245" s="259" t="s">
        <v>319</v>
      </c>
      <c r="C1245" s="260">
        <v>79.834000000000003</v>
      </c>
      <c r="D1245" s="260">
        <v>2.9553500000000001</v>
      </c>
      <c r="E1245" s="261">
        <f t="shared" si="76"/>
        <v>-0.96298131122078312</v>
      </c>
      <c r="F1245" s="260">
        <v>643.31907999999999</v>
      </c>
      <c r="G1245" s="260">
        <v>48.692799999999998</v>
      </c>
      <c r="H1245" s="261">
        <f t="shared" si="77"/>
        <v>-0.92431003290000358</v>
      </c>
      <c r="I1245" s="260">
        <v>684.66281000000004</v>
      </c>
      <c r="J1245" s="261">
        <f t="shared" si="78"/>
        <v>-0.92888061204901728</v>
      </c>
      <c r="K1245" s="260">
        <v>643.31907999999999</v>
      </c>
      <c r="L1245" s="260">
        <v>48.692799999999998</v>
      </c>
      <c r="M1245" s="261">
        <f t="shared" si="79"/>
        <v>-0.92431003290000358</v>
      </c>
    </row>
    <row r="1246" spans="1:13" x14ac:dyDescent="0.25">
      <c r="A1246" s="259" t="s">
        <v>172</v>
      </c>
      <c r="B1246" s="259" t="s">
        <v>505</v>
      </c>
      <c r="C1246" s="260">
        <v>0</v>
      </c>
      <c r="D1246" s="260">
        <v>0</v>
      </c>
      <c r="E1246" s="261" t="str">
        <f t="shared" si="76"/>
        <v/>
      </c>
      <c r="F1246" s="260">
        <v>0.68706999999999996</v>
      </c>
      <c r="G1246" s="260">
        <v>0</v>
      </c>
      <c r="H1246" s="261">
        <f t="shared" si="77"/>
        <v>-1</v>
      </c>
      <c r="I1246" s="260">
        <v>1.0302100000000001</v>
      </c>
      <c r="J1246" s="261">
        <f t="shared" si="78"/>
        <v>-1</v>
      </c>
      <c r="K1246" s="260">
        <v>0.68706999999999996</v>
      </c>
      <c r="L1246" s="260">
        <v>0</v>
      </c>
      <c r="M1246" s="261">
        <f t="shared" si="79"/>
        <v>-1</v>
      </c>
    </row>
    <row r="1247" spans="1:13" x14ac:dyDescent="0.25">
      <c r="A1247" s="259" t="s">
        <v>172</v>
      </c>
      <c r="B1247" s="259" t="s">
        <v>396</v>
      </c>
      <c r="C1247" s="260">
        <v>0</v>
      </c>
      <c r="D1247" s="260">
        <v>0</v>
      </c>
      <c r="E1247" s="261" t="str">
        <f t="shared" si="76"/>
        <v/>
      </c>
      <c r="F1247" s="260">
        <v>0</v>
      </c>
      <c r="G1247" s="260">
        <v>0</v>
      </c>
      <c r="H1247" s="261" t="str">
        <f t="shared" si="77"/>
        <v/>
      </c>
      <c r="I1247" s="260">
        <v>0</v>
      </c>
      <c r="J1247" s="261" t="str">
        <f t="shared" si="78"/>
        <v/>
      </c>
      <c r="K1247" s="260">
        <v>0</v>
      </c>
      <c r="L1247" s="260">
        <v>0</v>
      </c>
      <c r="M1247" s="261" t="str">
        <f t="shared" si="79"/>
        <v/>
      </c>
    </row>
    <row r="1248" spans="1:13" x14ac:dyDescent="0.25">
      <c r="A1248" s="259" t="s">
        <v>172</v>
      </c>
      <c r="B1248" s="259" t="s">
        <v>394</v>
      </c>
      <c r="C1248" s="260">
        <v>0</v>
      </c>
      <c r="D1248" s="260">
        <v>0</v>
      </c>
      <c r="E1248" s="261" t="str">
        <f t="shared" si="76"/>
        <v/>
      </c>
      <c r="F1248" s="260">
        <v>0</v>
      </c>
      <c r="G1248" s="260">
        <v>0</v>
      </c>
      <c r="H1248" s="261" t="str">
        <f t="shared" si="77"/>
        <v/>
      </c>
      <c r="I1248" s="260">
        <v>0</v>
      </c>
      <c r="J1248" s="261" t="str">
        <f t="shared" si="78"/>
        <v/>
      </c>
      <c r="K1248" s="260">
        <v>0</v>
      </c>
      <c r="L1248" s="260">
        <v>0</v>
      </c>
      <c r="M1248" s="261" t="str">
        <f t="shared" si="79"/>
        <v/>
      </c>
    </row>
    <row r="1249" spans="1:13" x14ac:dyDescent="0.25">
      <c r="A1249" s="259" t="s">
        <v>172</v>
      </c>
      <c r="B1249" s="259" t="s">
        <v>380</v>
      </c>
      <c r="C1249" s="260">
        <v>0</v>
      </c>
      <c r="D1249" s="260">
        <v>0</v>
      </c>
      <c r="E1249" s="261" t="str">
        <f t="shared" si="76"/>
        <v/>
      </c>
      <c r="F1249" s="260">
        <v>0</v>
      </c>
      <c r="G1249" s="260">
        <v>33.60548</v>
      </c>
      <c r="H1249" s="261" t="str">
        <f t="shared" si="77"/>
        <v/>
      </c>
      <c r="I1249" s="260">
        <v>79.281199999999998</v>
      </c>
      <c r="J1249" s="261">
        <f t="shared" si="78"/>
        <v>-0.5761229648390791</v>
      </c>
      <c r="K1249" s="260">
        <v>0</v>
      </c>
      <c r="L1249" s="260">
        <v>33.60548</v>
      </c>
      <c r="M1249" s="261" t="str">
        <f t="shared" si="79"/>
        <v/>
      </c>
    </row>
    <row r="1250" spans="1:13" x14ac:dyDescent="0.25">
      <c r="A1250" s="259" t="s">
        <v>172</v>
      </c>
      <c r="B1250" s="259" t="s">
        <v>276</v>
      </c>
      <c r="C1250" s="260">
        <v>1.046</v>
      </c>
      <c r="D1250" s="260">
        <v>0</v>
      </c>
      <c r="E1250" s="261">
        <f t="shared" si="76"/>
        <v>-1</v>
      </c>
      <c r="F1250" s="260">
        <v>1657.0081600000001</v>
      </c>
      <c r="G1250" s="260">
        <v>1707.5954899999999</v>
      </c>
      <c r="H1250" s="261">
        <f t="shared" si="77"/>
        <v>3.0529318576198117E-2</v>
      </c>
      <c r="I1250" s="260">
        <v>2530.7689799999998</v>
      </c>
      <c r="J1250" s="261">
        <f t="shared" si="78"/>
        <v>-0.32526615289871297</v>
      </c>
      <c r="K1250" s="260">
        <v>1657.0081600000001</v>
      </c>
      <c r="L1250" s="260">
        <v>1707.5954899999999</v>
      </c>
      <c r="M1250" s="261">
        <f t="shared" si="79"/>
        <v>3.0529318576198117E-2</v>
      </c>
    </row>
    <row r="1251" spans="1:13" x14ac:dyDescent="0.25">
      <c r="A1251" s="259" t="s">
        <v>172</v>
      </c>
      <c r="B1251" s="259" t="s">
        <v>342</v>
      </c>
      <c r="C1251" s="260">
        <v>25.876660000000001</v>
      </c>
      <c r="D1251" s="260">
        <v>0</v>
      </c>
      <c r="E1251" s="261">
        <f t="shared" si="76"/>
        <v>-1</v>
      </c>
      <c r="F1251" s="260">
        <v>25.876660000000001</v>
      </c>
      <c r="G1251" s="260">
        <v>374.29208999999997</v>
      </c>
      <c r="H1251" s="261">
        <f t="shared" si="77"/>
        <v>13.464466820679329</v>
      </c>
      <c r="I1251" s="260">
        <v>1394.42329</v>
      </c>
      <c r="J1251" s="261">
        <f t="shared" si="78"/>
        <v>-0.73157928967178965</v>
      </c>
      <c r="K1251" s="260">
        <v>25.876660000000001</v>
      </c>
      <c r="L1251" s="260">
        <v>374.29208999999997</v>
      </c>
      <c r="M1251" s="261">
        <f t="shared" si="79"/>
        <v>13.464466820679329</v>
      </c>
    </row>
    <row r="1252" spans="1:13" x14ac:dyDescent="0.25">
      <c r="A1252" s="259" t="s">
        <v>172</v>
      </c>
      <c r="B1252" s="259" t="s">
        <v>236</v>
      </c>
      <c r="C1252" s="260">
        <v>239.66920999999999</v>
      </c>
      <c r="D1252" s="260">
        <v>3392.1119199999998</v>
      </c>
      <c r="E1252" s="261">
        <f t="shared" si="76"/>
        <v>13.15330705183198</v>
      </c>
      <c r="F1252" s="260">
        <v>8953.9941199999994</v>
      </c>
      <c r="G1252" s="260">
        <v>10387.973540000001</v>
      </c>
      <c r="H1252" s="261">
        <f t="shared" si="77"/>
        <v>0.16014969417916047</v>
      </c>
      <c r="I1252" s="260">
        <v>10627.353719999999</v>
      </c>
      <c r="J1252" s="261">
        <f t="shared" si="78"/>
        <v>-2.2524909427781625E-2</v>
      </c>
      <c r="K1252" s="260">
        <v>8953.9941199999994</v>
      </c>
      <c r="L1252" s="260">
        <v>10387.973540000001</v>
      </c>
      <c r="M1252" s="261">
        <f t="shared" si="79"/>
        <v>0.16014969417916047</v>
      </c>
    </row>
    <row r="1253" spans="1:13" x14ac:dyDescent="0.25">
      <c r="A1253" s="259" t="s">
        <v>172</v>
      </c>
      <c r="B1253" s="259" t="s">
        <v>217</v>
      </c>
      <c r="C1253" s="260">
        <v>0</v>
      </c>
      <c r="D1253" s="260">
        <v>3288.0007999999998</v>
      </c>
      <c r="E1253" s="261" t="str">
        <f t="shared" si="76"/>
        <v/>
      </c>
      <c r="F1253" s="260">
        <v>40.655889999999999</v>
      </c>
      <c r="G1253" s="260">
        <v>15544.469440000001</v>
      </c>
      <c r="H1253" s="261">
        <f t="shared" si="77"/>
        <v>381.34237253199967</v>
      </c>
      <c r="I1253" s="260">
        <v>9957.8609799999995</v>
      </c>
      <c r="J1253" s="261">
        <f t="shared" si="78"/>
        <v>0.56102495015952725</v>
      </c>
      <c r="K1253" s="260">
        <v>40.655889999999999</v>
      </c>
      <c r="L1253" s="260">
        <v>15544.469440000001</v>
      </c>
      <c r="M1253" s="261">
        <f t="shared" si="79"/>
        <v>381.34237253199967</v>
      </c>
    </row>
    <row r="1254" spans="1:13" x14ac:dyDescent="0.25">
      <c r="A1254" s="259" t="s">
        <v>172</v>
      </c>
      <c r="B1254" s="259" t="s">
        <v>508</v>
      </c>
      <c r="C1254" s="260">
        <v>0</v>
      </c>
      <c r="D1254" s="260">
        <v>0</v>
      </c>
      <c r="E1254" s="261" t="str">
        <f t="shared" si="76"/>
        <v/>
      </c>
      <c r="F1254" s="260">
        <v>0</v>
      </c>
      <c r="G1254" s="260">
        <v>0</v>
      </c>
      <c r="H1254" s="261" t="str">
        <f t="shared" si="77"/>
        <v/>
      </c>
      <c r="I1254" s="260">
        <v>0</v>
      </c>
      <c r="J1254" s="261" t="str">
        <f t="shared" si="78"/>
        <v/>
      </c>
      <c r="K1254" s="260">
        <v>0</v>
      </c>
      <c r="L1254" s="260">
        <v>0</v>
      </c>
      <c r="M1254" s="261" t="str">
        <f t="shared" si="79"/>
        <v/>
      </c>
    </row>
    <row r="1255" spans="1:13" x14ac:dyDescent="0.25">
      <c r="A1255" s="259" t="s">
        <v>172</v>
      </c>
      <c r="B1255" s="259" t="s">
        <v>300</v>
      </c>
      <c r="C1255" s="260">
        <v>8.35</v>
      </c>
      <c r="D1255" s="260">
        <v>5.3049999999999997</v>
      </c>
      <c r="E1255" s="261">
        <f t="shared" si="76"/>
        <v>-0.36467065868263471</v>
      </c>
      <c r="F1255" s="260">
        <v>889.62732000000005</v>
      </c>
      <c r="G1255" s="260">
        <v>858.99848999999995</v>
      </c>
      <c r="H1255" s="261">
        <f t="shared" si="77"/>
        <v>-3.4428832513821783E-2</v>
      </c>
      <c r="I1255" s="260">
        <v>770.21646999999996</v>
      </c>
      <c r="J1255" s="261">
        <f t="shared" si="78"/>
        <v>0.11526891913905701</v>
      </c>
      <c r="K1255" s="260">
        <v>889.62732000000005</v>
      </c>
      <c r="L1255" s="260">
        <v>858.99848999999995</v>
      </c>
      <c r="M1255" s="261">
        <f t="shared" si="79"/>
        <v>-3.4428832513821783E-2</v>
      </c>
    </row>
    <row r="1256" spans="1:13" x14ac:dyDescent="0.25">
      <c r="A1256" s="259" t="s">
        <v>172</v>
      </c>
      <c r="B1256" s="259" t="s">
        <v>278</v>
      </c>
      <c r="C1256" s="260">
        <v>83.900750000000002</v>
      </c>
      <c r="D1256" s="260">
        <v>116.62528</v>
      </c>
      <c r="E1256" s="261">
        <f t="shared" si="76"/>
        <v>0.39003858725935103</v>
      </c>
      <c r="F1256" s="260">
        <v>841.79191000000003</v>
      </c>
      <c r="G1256" s="260">
        <v>1237.61922</v>
      </c>
      <c r="H1256" s="261">
        <f t="shared" si="77"/>
        <v>0.47021990268355029</v>
      </c>
      <c r="I1256" s="260">
        <v>1494.64429</v>
      </c>
      <c r="J1256" s="261">
        <f t="shared" si="78"/>
        <v>-0.1719640396846529</v>
      </c>
      <c r="K1256" s="260">
        <v>841.79191000000003</v>
      </c>
      <c r="L1256" s="260">
        <v>1237.61922</v>
      </c>
      <c r="M1256" s="261">
        <f t="shared" si="79"/>
        <v>0.47021990268355029</v>
      </c>
    </row>
    <row r="1257" spans="1:13" x14ac:dyDescent="0.25">
      <c r="A1257" s="259" t="s">
        <v>172</v>
      </c>
      <c r="B1257" s="259" t="s">
        <v>291</v>
      </c>
      <c r="C1257" s="260">
        <v>8.8249999999999995E-2</v>
      </c>
      <c r="D1257" s="260">
        <v>356.26348000000002</v>
      </c>
      <c r="E1257" s="261">
        <f t="shared" si="76"/>
        <v>4035.9799433427766</v>
      </c>
      <c r="F1257" s="260">
        <v>1810.13797</v>
      </c>
      <c r="G1257" s="260">
        <v>3535.7864800000002</v>
      </c>
      <c r="H1257" s="261">
        <f t="shared" si="77"/>
        <v>0.95332429825777321</v>
      </c>
      <c r="I1257" s="260">
        <v>2658.2064099999998</v>
      </c>
      <c r="J1257" s="261">
        <f t="shared" si="78"/>
        <v>0.33013992694419869</v>
      </c>
      <c r="K1257" s="260">
        <v>1810.13797</v>
      </c>
      <c r="L1257" s="260">
        <v>3535.7864800000002</v>
      </c>
      <c r="M1257" s="261">
        <f t="shared" si="79"/>
        <v>0.95332429825777321</v>
      </c>
    </row>
    <row r="1258" spans="1:13" x14ac:dyDescent="0.25">
      <c r="A1258" s="259" t="s">
        <v>172</v>
      </c>
      <c r="B1258" s="259" t="s">
        <v>297</v>
      </c>
      <c r="C1258" s="260">
        <v>37.910139999999998</v>
      </c>
      <c r="D1258" s="260">
        <v>0.1143</v>
      </c>
      <c r="E1258" s="261">
        <f t="shared" si="76"/>
        <v>-0.99698497552369891</v>
      </c>
      <c r="F1258" s="260">
        <v>1125.6646900000001</v>
      </c>
      <c r="G1258" s="260">
        <v>645.88981999999999</v>
      </c>
      <c r="H1258" s="261">
        <f t="shared" si="77"/>
        <v>-0.4262147282953328</v>
      </c>
      <c r="I1258" s="260">
        <v>1425.5134800000001</v>
      </c>
      <c r="J1258" s="261">
        <f t="shared" si="78"/>
        <v>-0.54690725197491652</v>
      </c>
      <c r="K1258" s="260">
        <v>1125.6646900000001</v>
      </c>
      <c r="L1258" s="260">
        <v>645.88981999999999</v>
      </c>
      <c r="M1258" s="261">
        <f t="shared" si="79"/>
        <v>-0.4262147282953328</v>
      </c>
    </row>
    <row r="1259" spans="1:13" x14ac:dyDescent="0.25">
      <c r="A1259" s="259" t="s">
        <v>172</v>
      </c>
      <c r="B1259" s="259" t="s">
        <v>305</v>
      </c>
      <c r="C1259" s="260">
        <v>1.05308</v>
      </c>
      <c r="D1259" s="260">
        <v>0</v>
      </c>
      <c r="E1259" s="261">
        <f t="shared" si="76"/>
        <v>-1</v>
      </c>
      <c r="F1259" s="260">
        <v>276.31348000000003</v>
      </c>
      <c r="G1259" s="260">
        <v>393.18914000000001</v>
      </c>
      <c r="H1259" s="261">
        <f t="shared" si="77"/>
        <v>0.42298211437241484</v>
      </c>
      <c r="I1259" s="260">
        <v>452.36284999999998</v>
      </c>
      <c r="J1259" s="261">
        <f t="shared" si="78"/>
        <v>-0.13081027763442554</v>
      </c>
      <c r="K1259" s="260">
        <v>276.31348000000003</v>
      </c>
      <c r="L1259" s="260">
        <v>393.18914000000001</v>
      </c>
      <c r="M1259" s="261">
        <f t="shared" si="79"/>
        <v>0.42298211437241484</v>
      </c>
    </row>
    <row r="1260" spans="1:13" x14ac:dyDescent="0.25">
      <c r="A1260" s="259" t="s">
        <v>172</v>
      </c>
      <c r="B1260" s="259" t="s">
        <v>324</v>
      </c>
      <c r="C1260" s="260">
        <v>0</v>
      </c>
      <c r="D1260" s="260">
        <v>0</v>
      </c>
      <c r="E1260" s="261" t="str">
        <f t="shared" si="76"/>
        <v/>
      </c>
      <c r="F1260" s="260">
        <v>67.113249999999994</v>
      </c>
      <c r="G1260" s="260">
        <v>636.58222999999998</v>
      </c>
      <c r="H1260" s="261">
        <f t="shared" si="77"/>
        <v>8.48519450332088</v>
      </c>
      <c r="I1260" s="260">
        <v>528.99791000000005</v>
      </c>
      <c r="J1260" s="261">
        <f t="shared" si="78"/>
        <v>0.20337380917062586</v>
      </c>
      <c r="K1260" s="260">
        <v>67.113249999999994</v>
      </c>
      <c r="L1260" s="260">
        <v>636.58222999999998</v>
      </c>
      <c r="M1260" s="261">
        <f t="shared" si="79"/>
        <v>8.48519450332088</v>
      </c>
    </row>
    <row r="1261" spans="1:13" x14ac:dyDescent="0.25">
      <c r="A1261" s="259" t="s">
        <v>172</v>
      </c>
      <c r="B1261" s="259" t="s">
        <v>511</v>
      </c>
      <c r="C1261" s="260">
        <v>0</v>
      </c>
      <c r="D1261" s="260">
        <v>0</v>
      </c>
      <c r="E1261" s="261" t="str">
        <f t="shared" si="76"/>
        <v/>
      </c>
      <c r="F1261" s="260">
        <v>0</v>
      </c>
      <c r="G1261" s="260">
        <v>0</v>
      </c>
      <c r="H1261" s="261" t="str">
        <f t="shared" si="77"/>
        <v/>
      </c>
      <c r="I1261" s="260">
        <v>0</v>
      </c>
      <c r="J1261" s="261" t="str">
        <f t="shared" si="78"/>
        <v/>
      </c>
      <c r="K1261" s="260">
        <v>0</v>
      </c>
      <c r="L1261" s="260">
        <v>0</v>
      </c>
      <c r="M1261" s="261" t="str">
        <f t="shared" si="79"/>
        <v/>
      </c>
    </row>
    <row r="1262" spans="1:13" x14ac:dyDescent="0.25">
      <c r="A1262" s="259" t="s">
        <v>172</v>
      </c>
      <c r="B1262" s="259" t="s">
        <v>402</v>
      </c>
      <c r="C1262" s="260">
        <v>0</v>
      </c>
      <c r="D1262" s="260">
        <v>0</v>
      </c>
      <c r="E1262" s="261" t="str">
        <f t="shared" si="76"/>
        <v/>
      </c>
      <c r="F1262" s="260">
        <v>0</v>
      </c>
      <c r="G1262" s="260">
        <v>0</v>
      </c>
      <c r="H1262" s="261" t="str">
        <f t="shared" si="77"/>
        <v/>
      </c>
      <c r="I1262" s="260">
        <v>0</v>
      </c>
      <c r="J1262" s="261" t="str">
        <f t="shared" si="78"/>
        <v/>
      </c>
      <c r="K1262" s="260">
        <v>0</v>
      </c>
      <c r="L1262" s="260">
        <v>0</v>
      </c>
      <c r="M1262" s="261" t="str">
        <f t="shared" si="79"/>
        <v/>
      </c>
    </row>
    <row r="1263" spans="1:13" x14ac:dyDescent="0.25">
      <c r="A1263" s="259" t="s">
        <v>172</v>
      </c>
      <c r="B1263" s="259" t="s">
        <v>288</v>
      </c>
      <c r="C1263" s="260">
        <v>36.885719999999999</v>
      </c>
      <c r="D1263" s="260">
        <v>44.718559999999997</v>
      </c>
      <c r="E1263" s="261">
        <f t="shared" si="76"/>
        <v>0.21235426609538854</v>
      </c>
      <c r="F1263" s="260">
        <v>276.44756999999998</v>
      </c>
      <c r="G1263" s="260">
        <v>635.60676000000001</v>
      </c>
      <c r="H1263" s="261">
        <f t="shared" si="77"/>
        <v>1.2991945995401588</v>
      </c>
      <c r="I1263" s="260">
        <v>862.49032</v>
      </c>
      <c r="J1263" s="261">
        <f t="shared" si="78"/>
        <v>-0.26305635522958681</v>
      </c>
      <c r="K1263" s="260">
        <v>276.44756999999998</v>
      </c>
      <c r="L1263" s="260">
        <v>635.60676000000001</v>
      </c>
      <c r="M1263" s="261">
        <f t="shared" si="79"/>
        <v>1.2991945995401588</v>
      </c>
    </row>
    <row r="1264" spans="1:13" x14ac:dyDescent="0.25">
      <c r="A1264" s="259" t="s">
        <v>172</v>
      </c>
      <c r="B1264" s="259" t="s">
        <v>339</v>
      </c>
      <c r="C1264" s="260">
        <v>0</v>
      </c>
      <c r="D1264" s="260">
        <v>327.24633</v>
      </c>
      <c r="E1264" s="261" t="str">
        <f t="shared" si="76"/>
        <v/>
      </c>
      <c r="F1264" s="260">
        <v>406.06412999999998</v>
      </c>
      <c r="G1264" s="260">
        <v>688.33186999999998</v>
      </c>
      <c r="H1264" s="261">
        <f t="shared" si="77"/>
        <v>0.69513093904649992</v>
      </c>
      <c r="I1264" s="260">
        <v>834.40634</v>
      </c>
      <c r="J1264" s="261">
        <f t="shared" si="78"/>
        <v>-0.17506395025713728</v>
      </c>
      <c r="K1264" s="260">
        <v>406.06412999999998</v>
      </c>
      <c r="L1264" s="260">
        <v>688.33186999999998</v>
      </c>
      <c r="M1264" s="261">
        <f t="shared" si="79"/>
        <v>0.69513093904649992</v>
      </c>
    </row>
    <row r="1265" spans="1:13" x14ac:dyDescent="0.25">
      <c r="A1265" s="259" t="s">
        <v>172</v>
      </c>
      <c r="B1265" s="259" t="s">
        <v>246</v>
      </c>
      <c r="C1265" s="260">
        <v>67.90061</v>
      </c>
      <c r="D1265" s="260">
        <v>98.414990000000003</v>
      </c>
      <c r="E1265" s="261">
        <f t="shared" si="76"/>
        <v>0.44939773000566574</v>
      </c>
      <c r="F1265" s="260">
        <v>9313.1247899999998</v>
      </c>
      <c r="G1265" s="260">
        <v>1857.9324899999999</v>
      </c>
      <c r="H1265" s="261">
        <f t="shared" si="77"/>
        <v>-0.80050385537677304</v>
      </c>
      <c r="I1265" s="260">
        <v>3352.8496399999999</v>
      </c>
      <c r="J1265" s="261">
        <f t="shared" si="78"/>
        <v>-0.44586465559487487</v>
      </c>
      <c r="K1265" s="260">
        <v>9313.1247899999998</v>
      </c>
      <c r="L1265" s="260">
        <v>1857.9324899999999</v>
      </c>
      <c r="M1265" s="261">
        <f t="shared" si="79"/>
        <v>-0.80050385537677304</v>
      </c>
    </row>
    <row r="1266" spans="1:13" x14ac:dyDescent="0.25">
      <c r="A1266" s="259" t="s">
        <v>172</v>
      </c>
      <c r="B1266" s="259" t="s">
        <v>375</v>
      </c>
      <c r="C1266" s="260">
        <v>5.5910000000000001E-2</v>
      </c>
      <c r="D1266" s="260">
        <v>0</v>
      </c>
      <c r="E1266" s="261">
        <f t="shared" si="76"/>
        <v>-1</v>
      </c>
      <c r="F1266" s="260">
        <v>5.5910000000000001E-2</v>
      </c>
      <c r="G1266" s="260">
        <v>220.08614</v>
      </c>
      <c r="H1266" s="261">
        <f t="shared" si="77"/>
        <v>3935.4360579502772</v>
      </c>
      <c r="I1266" s="260">
        <v>19.090720000000001</v>
      </c>
      <c r="J1266" s="261">
        <f t="shared" si="78"/>
        <v>10.528435805459406</v>
      </c>
      <c r="K1266" s="260">
        <v>5.5910000000000001E-2</v>
      </c>
      <c r="L1266" s="260">
        <v>220.08614</v>
      </c>
      <c r="M1266" s="261">
        <f t="shared" si="79"/>
        <v>3935.4360579502772</v>
      </c>
    </row>
    <row r="1267" spans="1:13" x14ac:dyDescent="0.25">
      <c r="A1267" s="259" t="s">
        <v>172</v>
      </c>
      <c r="B1267" s="259" t="s">
        <v>401</v>
      </c>
      <c r="C1267" s="260">
        <v>0</v>
      </c>
      <c r="D1267" s="260">
        <v>0</v>
      </c>
      <c r="E1267" s="261" t="str">
        <f t="shared" si="76"/>
        <v/>
      </c>
      <c r="F1267" s="260">
        <v>0</v>
      </c>
      <c r="G1267" s="260">
        <v>1.3</v>
      </c>
      <c r="H1267" s="261" t="str">
        <f t="shared" si="77"/>
        <v/>
      </c>
      <c r="I1267" s="260">
        <v>0</v>
      </c>
      <c r="J1267" s="261" t="str">
        <f t="shared" si="78"/>
        <v/>
      </c>
      <c r="K1267" s="260">
        <v>0</v>
      </c>
      <c r="L1267" s="260">
        <v>1.3</v>
      </c>
      <c r="M1267" s="261" t="str">
        <f t="shared" si="79"/>
        <v/>
      </c>
    </row>
    <row r="1268" spans="1:13" x14ac:dyDescent="0.25">
      <c r="A1268" s="259" t="s">
        <v>172</v>
      </c>
      <c r="B1268" s="259" t="s">
        <v>253</v>
      </c>
      <c r="C1268" s="260">
        <v>538.3374</v>
      </c>
      <c r="D1268" s="260">
        <v>108.74760000000001</v>
      </c>
      <c r="E1268" s="261">
        <f t="shared" si="76"/>
        <v>-0.79799360029602251</v>
      </c>
      <c r="F1268" s="260">
        <v>7834.0773499999996</v>
      </c>
      <c r="G1268" s="260">
        <v>7733.7865499999998</v>
      </c>
      <c r="H1268" s="261">
        <f t="shared" si="77"/>
        <v>-1.2801864919038564E-2</v>
      </c>
      <c r="I1268" s="260">
        <v>13499.064609999999</v>
      </c>
      <c r="J1268" s="261">
        <f t="shared" si="78"/>
        <v>-0.42708722615707218</v>
      </c>
      <c r="K1268" s="260">
        <v>7834.0773499999996</v>
      </c>
      <c r="L1268" s="260">
        <v>7733.7865499999998</v>
      </c>
      <c r="M1268" s="261">
        <f t="shared" si="79"/>
        <v>-1.2801864919038564E-2</v>
      </c>
    </row>
    <row r="1269" spans="1:13" x14ac:dyDescent="0.25">
      <c r="A1269" s="259" t="s">
        <v>172</v>
      </c>
      <c r="B1269" s="259" t="s">
        <v>340</v>
      </c>
      <c r="C1269" s="260">
        <v>0</v>
      </c>
      <c r="D1269" s="260">
        <v>0</v>
      </c>
      <c r="E1269" s="261" t="str">
        <f t="shared" si="76"/>
        <v/>
      </c>
      <c r="F1269" s="260">
        <v>242.40051</v>
      </c>
      <c r="G1269" s="260">
        <v>103.78785000000001</v>
      </c>
      <c r="H1269" s="261">
        <f t="shared" si="77"/>
        <v>-0.57183320282618211</v>
      </c>
      <c r="I1269" s="260">
        <v>412.94398999999999</v>
      </c>
      <c r="J1269" s="261">
        <f t="shared" si="78"/>
        <v>-0.74866361416229843</v>
      </c>
      <c r="K1269" s="260">
        <v>242.40051</v>
      </c>
      <c r="L1269" s="260">
        <v>103.78785000000001</v>
      </c>
      <c r="M1269" s="261">
        <f t="shared" si="79"/>
        <v>-0.57183320282618211</v>
      </c>
    </row>
    <row r="1270" spans="1:13" x14ac:dyDescent="0.25">
      <c r="A1270" s="259" t="s">
        <v>172</v>
      </c>
      <c r="B1270" s="259" t="s">
        <v>213</v>
      </c>
      <c r="C1270" s="260">
        <v>254.90857</v>
      </c>
      <c r="D1270" s="260">
        <v>933.96752000000004</v>
      </c>
      <c r="E1270" s="261">
        <f t="shared" si="76"/>
        <v>2.6639314245103649</v>
      </c>
      <c r="F1270" s="260">
        <v>7949.5760600000003</v>
      </c>
      <c r="G1270" s="260">
        <v>36426.802689999997</v>
      </c>
      <c r="H1270" s="261">
        <f t="shared" si="77"/>
        <v>3.582232110878123</v>
      </c>
      <c r="I1270" s="260">
        <v>68037.376310000007</v>
      </c>
      <c r="J1270" s="261">
        <f t="shared" si="78"/>
        <v>-0.464606005322312</v>
      </c>
      <c r="K1270" s="260">
        <v>7949.5760600000003</v>
      </c>
      <c r="L1270" s="260">
        <v>36426.802689999997</v>
      </c>
      <c r="M1270" s="261">
        <f t="shared" si="79"/>
        <v>3.582232110878123</v>
      </c>
    </row>
    <row r="1271" spans="1:13" x14ac:dyDescent="0.25">
      <c r="A1271" s="259" t="s">
        <v>172</v>
      </c>
      <c r="B1271" s="259" t="s">
        <v>280</v>
      </c>
      <c r="C1271" s="260">
        <v>35.4116</v>
      </c>
      <c r="D1271" s="260">
        <v>8.1633600000000008</v>
      </c>
      <c r="E1271" s="261">
        <f t="shared" si="76"/>
        <v>-0.76947215036880567</v>
      </c>
      <c r="F1271" s="260">
        <v>598.40791999999999</v>
      </c>
      <c r="G1271" s="260">
        <v>851.69844000000001</v>
      </c>
      <c r="H1271" s="261">
        <f t="shared" si="77"/>
        <v>0.42327401014344868</v>
      </c>
      <c r="I1271" s="260">
        <v>869.95735999999999</v>
      </c>
      <c r="J1271" s="261">
        <f t="shared" si="78"/>
        <v>-2.0988293035419603E-2</v>
      </c>
      <c r="K1271" s="260">
        <v>598.40791999999999</v>
      </c>
      <c r="L1271" s="260">
        <v>851.69844000000001</v>
      </c>
      <c r="M1271" s="261">
        <f t="shared" si="79"/>
        <v>0.42327401014344868</v>
      </c>
    </row>
    <row r="1272" spans="1:13" x14ac:dyDescent="0.25">
      <c r="A1272" s="259" t="s">
        <v>172</v>
      </c>
      <c r="B1272" s="259" t="s">
        <v>327</v>
      </c>
      <c r="C1272" s="260">
        <v>100.85471</v>
      </c>
      <c r="D1272" s="260">
        <v>25.23161</v>
      </c>
      <c r="E1272" s="261">
        <f t="shared" si="76"/>
        <v>-0.74982219471951284</v>
      </c>
      <c r="F1272" s="260">
        <v>649.86590999999999</v>
      </c>
      <c r="G1272" s="260">
        <v>1286.25596</v>
      </c>
      <c r="H1272" s="261">
        <f t="shared" si="77"/>
        <v>0.97926362993867455</v>
      </c>
      <c r="I1272" s="260">
        <v>1116.1824999999999</v>
      </c>
      <c r="J1272" s="261">
        <f t="shared" si="78"/>
        <v>0.15237065623229173</v>
      </c>
      <c r="K1272" s="260">
        <v>649.86590999999999</v>
      </c>
      <c r="L1272" s="260">
        <v>1286.25596</v>
      </c>
      <c r="M1272" s="261">
        <f t="shared" si="79"/>
        <v>0.97926362993867455</v>
      </c>
    </row>
    <row r="1273" spans="1:13" x14ac:dyDescent="0.25">
      <c r="A1273" s="259" t="s">
        <v>172</v>
      </c>
      <c r="B1273" s="259" t="s">
        <v>252</v>
      </c>
      <c r="C1273" s="260">
        <v>427.47696000000002</v>
      </c>
      <c r="D1273" s="260">
        <v>1442.34905</v>
      </c>
      <c r="E1273" s="261">
        <f t="shared" si="76"/>
        <v>2.3740977525432014</v>
      </c>
      <c r="F1273" s="260">
        <v>3420.7804500000002</v>
      </c>
      <c r="G1273" s="260">
        <v>5305.2759299999998</v>
      </c>
      <c r="H1273" s="261">
        <f t="shared" si="77"/>
        <v>0.5508963546608201</v>
      </c>
      <c r="I1273" s="260">
        <v>6079.4343099999996</v>
      </c>
      <c r="J1273" s="261">
        <f t="shared" si="78"/>
        <v>-0.12734052882627489</v>
      </c>
      <c r="K1273" s="260">
        <v>3420.7804500000002</v>
      </c>
      <c r="L1273" s="260">
        <v>5305.2759299999998</v>
      </c>
      <c r="M1273" s="261">
        <f t="shared" si="79"/>
        <v>0.5508963546608201</v>
      </c>
    </row>
    <row r="1274" spans="1:13" x14ac:dyDescent="0.25">
      <c r="A1274" s="259" t="s">
        <v>172</v>
      </c>
      <c r="B1274" s="259" t="s">
        <v>506</v>
      </c>
      <c r="C1274" s="260">
        <v>0</v>
      </c>
      <c r="D1274" s="260">
        <v>0</v>
      </c>
      <c r="E1274" s="261" t="str">
        <f t="shared" si="76"/>
        <v/>
      </c>
      <c r="F1274" s="260">
        <v>0</v>
      </c>
      <c r="G1274" s="260">
        <v>0</v>
      </c>
      <c r="H1274" s="261" t="str">
        <f t="shared" si="77"/>
        <v/>
      </c>
      <c r="I1274" s="260">
        <v>0</v>
      </c>
      <c r="J1274" s="261" t="str">
        <f t="shared" si="78"/>
        <v/>
      </c>
      <c r="K1274" s="260">
        <v>0</v>
      </c>
      <c r="L1274" s="260">
        <v>0</v>
      </c>
      <c r="M1274" s="261" t="str">
        <f t="shared" si="79"/>
        <v/>
      </c>
    </row>
    <row r="1275" spans="1:13" x14ac:dyDescent="0.25">
      <c r="A1275" s="259" t="s">
        <v>172</v>
      </c>
      <c r="B1275" s="259" t="s">
        <v>414</v>
      </c>
      <c r="C1275" s="260">
        <v>0</v>
      </c>
      <c r="D1275" s="260">
        <v>0</v>
      </c>
      <c r="E1275" s="261" t="str">
        <f t="shared" si="76"/>
        <v/>
      </c>
      <c r="F1275" s="260">
        <v>14.208299999999999</v>
      </c>
      <c r="G1275" s="260">
        <v>0</v>
      </c>
      <c r="H1275" s="261">
        <f t="shared" si="77"/>
        <v>-1</v>
      </c>
      <c r="I1275" s="260">
        <v>0</v>
      </c>
      <c r="J1275" s="261" t="str">
        <f t="shared" si="78"/>
        <v/>
      </c>
      <c r="K1275" s="260">
        <v>14.208299999999999</v>
      </c>
      <c r="L1275" s="260">
        <v>0</v>
      </c>
      <c r="M1275" s="261">
        <f t="shared" si="79"/>
        <v>-1</v>
      </c>
    </row>
    <row r="1276" spans="1:13" x14ac:dyDescent="0.25">
      <c r="A1276" s="259" t="s">
        <v>172</v>
      </c>
      <c r="B1276" s="259" t="s">
        <v>294</v>
      </c>
      <c r="C1276" s="260">
        <v>0</v>
      </c>
      <c r="D1276" s="260">
        <v>0</v>
      </c>
      <c r="E1276" s="261" t="str">
        <f t="shared" si="76"/>
        <v/>
      </c>
      <c r="F1276" s="260">
        <v>234.71385000000001</v>
      </c>
      <c r="G1276" s="260">
        <v>44.4</v>
      </c>
      <c r="H1276" s="261">
        <f t="shared" si="77"/>
        <v>-0.81083348937440203</v>
      </c>
      <c r="I1276" s="260">
        <v>357.54005000000001</v>
      </c>
      <c r="J1276" s="261">
        <f t="shared" si="78"/>
        <v>-0.87581810764975843</v>
      </c>
      <c r="K1276" s="260">
        <v>234.71385000000001</v>
      </c>
      <c r="L1276" s="260">
        <v>44.4</v>
      </c>
      <c r="M1276" s="261">
        <f t="shared" si="79"/>
        <v>-0.81083348937440203</v>
      </c>
    </row>
    <row r="1277" spans="1:13" x14ac:dyDescent="0.25">
      <c r="A1277" s="259" t="s">
        <v>172</v>
      </c>
      <c r="B1277" s="259" t="s">
        <v>289</v>
      </c>
      <c r="C1277" s="260">
        <v>25.74</v>
      </c>
      <c r="D1277" s="260">
        <v>1.28457</v>
      </c>
      <c r="E1277" s="261">
        <f t="shared" si="76"/>
        <v>-0.95009440559440561</v>
      </c>
      <c r="F1277" s="260">
        <v>1175.3317999999999</v>
      </c>
      <c r="G1277" s="260">
        <v>2396.6583099999998</v>
      </c>
      <c r="H1277" s="261">
        <f t="shared" si="77"/>
        <v>1.0391333834411696</v>
      </c>
      <c r="I1277" s="260">
        <v>2323.9404100000002</v>
      </c>
      <c r="J1277" s="261">
        <f t="shared" si="78"/>
        <v>3.1290776513499097E-2</v>
      </c>
      <c r="K1277" s="260">
        <v>1175.3317999999999</v>
      </c>
      <c r="L1277" s="260">
        <v>2396.6583099999998</v>
      </c>
      <c r="M1277" s="261">
        <f t="shared" si="79"/>
        <v>1.0391333834411696</v>
      </c>
    </row>
    <row r="1278" spans="1:13" x14ac:dyDescent="0.25">
      <c r="A1278" s="259" t="s">
        <v>172</v>
      </c>
      <c r="B1278" s="259" t="s">
        <v>235</v>
      </c>
      <c r="C1278" s="260">
        <v>8.4060500000000005</v>
      </c>
      <c r="D1278" s="260">
        <v>0</v>
      </c>
      <c r="E1278" s="261">
        <f t="shared" si="76"/>
        <v>-1</v>
      </c>
      <c r="F1278" s="260">
        <v>169.09556000000001</v>
      </c>
      <c r="G1278" s="260">
        <v>2532.4379100000001</v>
      </c>
      <c r="H1278" s="261">
        <f t="shared" si="77"/>
        <v>13.976371407977831</v>
      </c>
      <c r="I1278" s="260">
        <v>603.05436999999995</v>
      </c>
      <c r="J1278" s="261">
        <f t="shared" si="78"/>
        <v>3.1993525558897788</v>
      </c>
      <c r="K1278" s="260">
        <v>169.09556000000001</v>
      </c>
      <c r="L1278" s="260">
        <v>2532.4379100000001</v>
      </c>
      <c r="M1278" s="261">
        <f t="shared" si="79"/>
        <v>13.976371407977831</v>
      </c>
    </row>
    <row r="1279" spans="1:13" x14ac:dyDescent="0.25">
      <c r="A1279" s="259" t="s">
        <v>172</v>
      </c>
      <c r="B1279" s="259" t="s">
        <v>365</v>
      </c>
      <c r="C1279" s="260">
        <v>30.836539999999999</v>
      </c>
      <c r="D1279" s="260">
        <v>0</v>
      </c>
      <c r="E1279" s="261">
        <f t="shared" si="76"/>
        <v>-1</v>
      </c>
      <c r="F1279" s="260">
        <v>30.836539999999999</v>
      </c>
      <c r="G1279" s="260">
        <v>61.170389999999998</v>
      </c>
      <c r="H1279" s="261">
        <f t="shared" si="77"/>
        <v>0.98369823592400452</v>
      </c>
      <c r="I1279" s="260">
        <v>229.70070999999999</v>
      </c>
      <c r="J1279" s="261">
        <f t="shared" si="78"/>
        <v>-0.73369525065899888</v>
      </c>
      <c r="K1279" s="260">
        <v>30.836539999999999</v>
      </c>
      <c r="L1279" s="260">
        <v>61.170389999999998</v>
      </c>
      <c r="M1279" s="261">
        <f t="shared" si="79"/>
        <v>0.98369823592400452</v>
      </c>
    </row>
    <row r="1280" spans="1:13" x14ac:dyDescent="0.25">
      <c r="A1280" s="259" t="s">
        <v>172</v>
      </c>
      <c r="B1280" s="259" t="s">
        <v>321</v>
      </c>
      <c r="C1280" s="260">
        <v>175.86688000000001</v>
      </c>
      <c r="D1280" s="260">
        <v>67.944320000000005</v>
      </c>
      <c r="E1280" s="261">
        <f t="shared" si="76"/>
        <v>-0.61366051413432698</v>
      </c>
      <c r="F1280" s="260">
        <v>687.15034000000003</v>
      </c>
      <c r="G1280" s="260">
        <v>408.80137000000002</v>
      </c>
      <c r="H1280" s="261">
        <f t="shared" si="77"/>
        <v>-0.40507724990720373</v>
      </c>
      <c r="I1280" s="260">
        <v>1159.91795</v>
      </c>
      <c r="J1280" s="261">
        <f t="shared" si="78"/>
        <v>-0.64756009681546867</v>
      </c>
      <c r="K1280" s="260">
        <v>687.15034000000003</v>
      </c>
      <c r="L1280" s="260">
        <v>408.80137000000002</v>
      </c>
      <c r="M1280" s="261">
        <f t="shared" si="79"/>
        <v>-0.40507724990720373</v>
      </c>
    </row>
    <row r="1281" spans="1:13" x14ac:dyDescent="0.25">
      <c r="A1281" s="259" t="s">
        <v>172</v>
      </c>
      <c r="B1281" s="259" t="s">
        <v>320</v>
      </c>
      <c r="C1281" s="260">
        <v>0</v>
      </c>
      <c r="D1281" s="260">
        <v>0</v>
      </c>
      <c r="E1281" s="261" t="str">
        <f t="shared" si="76"/>
        <v/>
      </c>
      <c r="F1281" s="260">
        <v>858.09140000000002</v>
      </c>
      <c r="G1281" s="260">
        <v>2592.1684500000001</v>
      </c>
      <c r="H1281" s="261">
        <f t="shared" si="77"/>
        <v>2.0208535477689207</v>
      </c>
      <c r="I1281" s="260">
        <v>2886.6742599999998</v>
      </c>
      <c r="J1281" s="261">
        <f t="shared" si="78"/>
        <v>-0.10202252955274549</v>
      </c>
      <c r="K1281" s="260">
        <v>858.09140000000002</v>
      </c>
      <c r="L1281" s="260">
        <v>2592.1684500000001</v>
      </c>
      <c r="M1281" s="261">
        <f t="shared" si="79"/>
        <v>2.0208535477689207</v>
      </c>
    </row>
    <row r="1282" spans="1:13" x14ac:dyDescent="0.25">
      <c r="A1282" s="259" t="s">
        <v>172</v>
      </c>
      <c r="B1282" s="259" t="s">
        <v>219</v>
      </c>
      <c r="C1282" s="260">
        <v>401.55311</v>
      </c>
      <c r="D1282" s="260">
        <v>1127.9931300000001</v>
      </c>
      <c r="E1282" s="261">
        <f t="shared" si="76"/>
        <v>1.8090758156498903</v>
      </c>
      <c r="F1282" s="260">
        <v>16461.055499999999</v>
      </c>
      <c r="G1282" s="260">
        <v>24582.911349999998</v>
      </c>
      <c r="H1282" s="261">
        <f t="shared" si="77"/>
        <v>0.49339824229375817</v>
      </c>
      <c r="I1282" s="260">
        <v>28507.617259999999</v>
      </c>
      <c r="J1282" s="261">
        <f t="shared" si="78"/>
        <v>-0.13767218333981524</v>
      </c>
      <c r="K1282" s="260">
        <v>16461.055499999999</v>
      </c>
      <c r="L1282" s="260">
        <v>24582.911349999998</v>
      </c>
      <c r="M1282" s="261">
        <f t="shared" si="79"/>
        <v>0.49339824229375817</v>
      </c>
    </row>
    <row r="1283" spans="1:13" x14ac:dyDescent="0.25">
      <c r="A1283" s="259" t="s">
        <v>172</v>
      </c>
      <c r="B1283" s="259" t="s">
        <v>357</v>
      </c>
      <c r="C1283" s="260">
        <v>0</v>
      </c>
      <c r="D1283" s="260">
        <v>0</v>
      </c>
      <c r="E1283" s="261" t="str">
        <f t="shared" si="76"/>
        <v/>
      </c>
      <c r="F1283" s="260">
        <v>8.8012200000000007</v>
      </c>
      <c r="G1283" s="260">
        <v>83.314890000000005</v>
      </c>
      <c r="H1283" s="261">
        <f t="shared" si="77"/>
        <v>8.4662887645121927</v>
      </c>
      <c r="I1283" s="260">
        <v>1363.5915199999999</v>
      </c>
      <c r="J1283" s="261">
        <f t="shared" si="78"/>
        <v>-0.93890040471944269</v>
      </c>
      <c r="K1283" s="260">
        <v>8.8012200000000007</v>
      </c>
      <c r="L1283" s="260">
        <v>83.314890000000005</v>
      </c>
      <c r="M1283" s="261">
        <f t="shared" si="79"/>
        <v>8.4662887645121927</v>
      </c>
    </row>
    <row r="1284" spans="1:13" x14ac:dyDescent="0.25">
      <c r="A1284" s="259" t="s">
        <v>172</v>
      </c>
      <c r="B1284" s="259" t="s">
        <v>356</v>
      </c>
      <c r="C1284" s="260">
        <v>0</v>
      </c>
      <c r="D1284" s="260">
        <v>0</v>
      </c>
      <c r="E1284" s="261" t="str">
        <f t="shared" ref="E1284:E1347" si="80">IF(C1284=0,"",(D1284/C1284-1))</f>
        <v/>
      </c>
      <c r="F1284" s="260">
        <v>9.5956700000000001</v>
      </c>
      <c r="G1284" s="260">
        <v>15.52656</v>
      </c>
      <c r="H1284" s="261">
        <f t="shared" ref="H1284:H1347" si="81">IF(F1284=0,"",(G1284/F1284-1))</f>
        <v>0.61807982141945272</v>
      </c>
      <c r="I1284" s="260">
        <v>213.44649999999999</v>
      </c>
      <c r="J1284" s="261">
        <f t="shared" ref="J1284:J1347" si="82">IF(I1284=0,"",(G1284/I1284-1))</f>
        <v>-0.92725783744404333</v>
      </c>
      <c r="K1284" s="260">
        <v>9.5956700000000001</v>
      </c>
      <c r="L1284" s="260">
        <v>15.52656</v>
      </c>
      <c r="M1284" s="261">
        <f t="shared" ref="M1284:M1347" si="83">IF(K1284=0,"",(L1284/K1284-1))</f>
        <v>0.61807982141945272</v>
      </c>
    </row>
    <row r="1285" spans="1:13" s="117" customFormat="1" x14ac:dyDescent="0.25">
      <c r="A1285" s="117" t="s">
        <v>172</v>
      </c>
      <c r="B1285" s="117" t="s">
        <v>3</v>
      </c>
      <c r="C1285" s="180">
        <v>63869.198329999999</v>
      </c>
      <c r="D1285" s="180">
        <v>76461.55545</v>
      </c>
      <c r="E1285" s="262">
        <f t="shared" si="80"/>
        <v>0.19715852788597221</v>
      </c>
      <c r="F1285" s="180">
        <v>980376.86144999997</v>
      </c>
      <c r="G1285" s="180">
        <v>1181220.0105300001</v>
      </c>
      <c r="H1285" s="262">
        <f t="shared" si="81"/>
        <v>0.20486320819827242</v>
      </c>
      <c r="I1285" s="180">
        <v>1475968.2724899999</v>
      </c>
      <c r="J1285" s="262">
        <f t="shared" si="82"/>
        <v>-0.19969823705136369</v>
      </c>
      <c r="K1285" s="180">
        <v>980376.86144999997</v>
      </c>
      <c r="L1285" s="180">
        <v>1181220.0105300001</v>
      </c>
      <c r="M1285" s="262">
        <f t="shared" si="83"/>
        <v>0.20486320819827242</v>
      </c>
    </row>
    <row r="1286" spans="1:13" x14ac:dyDescent="0.25">
      <c r="A1286" s="259" t="s">
        <v>159</v>
      </c>
      <c r="B1286" s="259" t="s">
        <v>200</v>
      </c>
      <c r="C1286" s="260">
        <v>0</v>
      </c>
      <c r="D1286" s="260">
        <v>0</v>
      </c>
      <c r="E1286" s="261" t="str">
        <f t="shared" si="80"/>
        <v/>
      </c>
      <c r="F1286" s="260">
        <v>4088.69958</v>
      </c>
      <c r="G1286" s="260">
        <v>1483.3338799999999</v>
      </c>
      <c r="H1286" s="261">
        <f t="shared" si="81"/>
        <v>-0.63721133065002544</v>
      </c>
      <c r="I1286" s="260">
        <v>1857.86798</v>
      </c>
      <c r="J1286" s="261">
        <f t="shared" si="82"/>
        <v>-0.20159349535697368</v>
      </c>
      <c r="K1286" s="260">
        <v>4088.69958</v>
      </c>
      <c r="L1286" s="260">
        <v>1483.3338799999999</v>
      </c>
      <c r="M1286" s="261">
        <f t="shared" si="83"/>
        <v>-0.63721133065002544</v>
      </c>
    </row>
    <row r="1287" spans="1:13" x14ac:dyDescent="0.25">
      <c r="A1287" s="259" t="s">
        <v>159</v>
      </c>
      <c r="B1287" s="259" t="s">
        <v>283</v>
      </c>
      <c r="C1287" s="260">
        <v>0</v>
      </c>
      <c r="D1287" s="260">
        <v>0</v>
      </c>
      <c r="E1287" s="261" t="str">
        <f t="shared" si="80"/>
        <v/>
      </c>
      <c r="F1287" s="260">
        <v>0</v>
      </c>
      <c r="G1287" s="260">
        <v>0</v>
      </c>
      <c r="H1287" s="261" t="str">
        <f t="shared" si="81"/>
        <v/>
      </c>
      <c r="I1287" s="260">
        <v>0</v>
      </c>
      <c r="J1287" s="261" t="str">
        <f t="shared" si="82"/>
        <v/>
      </c>
      <c r="K1287" s="260">
        <v>0</v>
      </c>
      <c r="L1287" s="260">
        <v>0</v>
      </c>
      <c r="M1287" s="261" t="str">
        <f t="shared" si="83"/>
        <v/>
      </c>
    </row>
    <row r="1288" spans="1:13" x14ac:dyDescent="0.25">
      <c r="A1288" s="259" t="s">
        <v>159</v>
      </c>
      <c r="B1288" s="259" t="s">
        <v>199</v>
      </c>
      <c r="C1288" s="260">
        <v>1137.1907100000001</v>
      </c>
      <c r="D1288" s="260">
        <v>804.56192999999996</v>
      </c>
      <c r="E1288" s="261">
        <f t="shared" si="80"/>
        <v>-0.29250043732770215</v>
      </c>
      <c r="F1288" s="260">
        <v>42232.499089999998</v>
      </c>
      <c r="G1288" s="260">
        <v>33865.553399999997</v>
      </c>
      <c r="H1288" s="261">
        <f t="shared" si="81"/>
        <v>-0.1981162817802834</v>
      </c>
      <c r="I1288" s="260">
        <v>70604.924960000004</v>
      </c>
      <c r="J1288" s="261">
        <f t="shared" si="82"/>
        <v>-0.5203514001440277</v>
      </c>
      <c r="K1288" s="260">
        <v>42232.499089999998</v>
      </c>
      <c r="L1288" s="260">
        <v>33865.553399999997</v>
      </c>
      <c r="M1288" s="261">
        <f t="shared" si="83"/>
        <v>-0.1981162817802834</v>
      </c>
    </row>
    <row r="1289" spans="1:13" x14ac:dyDescent="0.25">
      <c r="A1289" s="259" t="s">
        <v>159</v>
      </c>
      <c r="B1289" s="259" t="s">
        <v>302</v>
      </c>
      <c r="C1289" s="260">
        <v>0</v>
      </c>
      <c r="D1289" s="260">
        <v>0</v>
      </c>
      <c r="E1289" s="261" t="str">
        <f t="shared" si="80"/>
        <v/>
      </c>
      <c r="F1289" s="260">
        <v>291.67099999999999</v>
      </c>
      <c r="G1289" s="260">
        <v>123.2</v>
      </c>
      <c r="H1289" s="261">
        <f t="shared" si="81"/>
        <v>-0.57760627556390587</v>
      </c>
      <c r="I1289" s="260">
        <v>0</v>
      </c>
      <c r="J1289" s="261" t="str">
        <f t="shared" si="82"/>
        <v/>
      </c>
      <c r="K1289" s="260">
        <v>291.67099999999999</v>
      </c>
      <c r="L1289" s="260">
        <v>123.2</v>
      </c>
      <c r="M1289" s="261">
        <f t="shared" si="83"/>
        <v>-0.57760627556390587</v>
      </c>
    </row>
    <row r="1290" spans="1:13" x14ac:dyDescent="0.25">
      <c r="A1290" s="259" t="s">
        <v>159</v>
      </c>
      <c r="B1290" s="259" t="s">
        <v>259</v>
      </c>
      <c r="C1290" s="260">
        <v>0</v>
      </c>
      <c r="D1290" s="260">
        <v>5.2841500000000003</v>
      </c>
      <c r="E1290" s="261" t="str">
        <f t="shared" si="80"/>
        <v/>
      </c>
      <c r="F1290" s="260">
        <v>0</v>
      </c>
      <c r="G1290" s="260">
        <v>6.7861599999999997</v>
      </c>
      <c r="H1290" s="261" t="str">
        <f t="shared" si="81"/>
        <v/>
      </c>
      <c r="I1290" s="260">
        <v>94.895470000000003</v>
      </c>
      <c r="J1290" s="261">
        <f t="shared" si="82"/>
        <v>-0.92848805111561172</v>
      </c>
      <c r="K1290" s="260">
        <v>0</v>
      </c>
      <c r="L1290" s="260">
        <v>6.7861599999999997</v>
      </c>
      <c r="M1290" s="261" t="str">
        <f t="shared" si="83"/>
        <v/>
      </c>
    </row>
    <row r="1291" spans="1:13" x14ac:dyDescent="0.25">
      <c r="A1291" s="259" t="s">
        <v>159</v>
      </c>
      <c r="B1291" s="259" t="s">
        <v>255</v>
      </c>
      <c r="C1291" s="260">
        <v>0</v>
      </c>
      <c r="D1291" s="260">
        <v>37.344000000000001</v>
      </c>
      <c r="E1291" s="261" t="str">
        <f t="shared" si="80"/>
        <v/>
      </c>
      <c r="F1291" s="260">
        <v>1523.2574099999999</v>
      </c>
      <c r="G1291" s="260">
        <v>1561.7986800000001</v>
      </c>
      <c r="H1291" s="261">
        <f t="shared" si="81"/>
        <v>2.530187593179023E-2</v>
      </c>
      <c r="I1291" s="260">
        <v>1939.06134</v>
      </c>
      <c r="J1291" s="261">
        <f t="shared" si="82"/>
        <v>-0.19455942533514692</v>
      </c>
      <c r="K1291" s="260">
        <v>1523.2574099999999</v>
      </c>
      <c r="L1291" s="260">
        <v>1561.7986800000001</v>
      </c>
      <c r="M1291" s="261">
        <f t="shared" si="83"/>
        <v>2.530187593179023E-2</v>
      </c>
    </row>
    <row r="1292" spans="1:13" x14ac:dyDescent="0.25">
      <c r="A1292" s="259" t="s">
        <v>159</v>
      </c>
      <c r="B1292" s="259" t="s">
        <v>229</v>
      </c>
      <c r="C1292" s="260">
        <v>302.26351</v>
      </c>
      <c r="D1292" s="260">
        <v>278.99437</v>
      </c>
      <c r="E1292" s="261">
        <f t="shared" si="80"/>
        <v>-7.6982960993207561E-2</v>
      </c>
      <c r="F1292" s="260">
        <v>4935.0177000000003</v>
      </c>
      <c r="G1292" s="260">
        <v>4381.7395900000001</v>
      </c>
      <c r="H1292" s="261">
        <f t="shared" si="81"/>
        <v>-0.11211269009227676</v>
      </c>
      <c r="I1292" s="260">
        <v>4333.3191699999998</v>
      </c>
      <c r="J1292" s="261">
        <f t="shared" si="82"/>
        <v>1.1173979598645634E-2</v>
      </c>
      <c r="K1292" s="260">
        <v>4935.0177000000003</v>
      </c>
      <c r="L1292" s="260">
        <v>4381.7395900000001</v>
      </c>
      <c r="M1292" s="261">
        <f t="shared" si="83"/>
        <v>-0.11211269009227676</v>
      </c>
    </row>
    <row r="1293" spans="1:13" x14ac:dyDescent="0.25">
      <c r="A1293" s="259" t="s">
        <v>159</v>
      </c>
      <c r="B1293" s="259" t="s">
        <v>223</v>
      </c>
      <c r="C1293" s="260">
        <v>0</v>
      </c>
      <c r="D1293" s="260">
        <v>0</v>
      </c>
      <c r="E1293" s="261" t="str">
        <f t="shared" si="80"/>
        <v/>
      </c>
      <c r="F1293" s="260">
        <v>7.3239999999999998</v>
      </c>
      <c r="G1293" s="260">
        <v>6.8832000000000004</v>
      </c>
      <c r="H1293" s="261">
        <f t="shared" si="81"/>
        <v>-6.0185690879300813E-2</v>
      </c>
      <c r="I1293" s="260">
        <v>10.68643</v>
      </c>
      <c r="J1293" s="261">
        <f t="shared" si="82"/>
        <v>-0.35589340874361219</v>
      </c>
      <c r="K1293" s="260">
        <v>7.3239999999999998</v>
      </c>
      <c r="L1293" s="260">
        <v>6.8832000000000004</v>
      </c>
      <c r="M1293" s="261">
        <f t="shared" si="83"/>
        <v>-6.0185690879300813E-2</v>
      </c>
    </row>
    <row r="1294" spans="1:13" x14ac:dyDescent="0.25">
      <c r="A1294" s="259" t="s">
        <v>159</v>
      </c>
      <c r="B1294" s="259" t="s">
        <v>214</v>
      </c>
      <c r="C1294" s="260">
        <v>0</v>
      </c>
      <c r="D1294" s="260">
        <v>182.25</v>
      </c>
      <c r="E1294" s="261" t="str">
        <f t="shared" si="80"/>
        <v/>
      </c>
      <c r="F1294" s="260">
        <v>1937.6750199999999</v>
      </c>
      <c r="G1294" s="260">
        <v>797.72005999999999</v>
      </c>
      <c r="H1294" s="261">
        <f t="shared" si="81"/>
        <v>-0.58831070650846296</v>
      </c>
      <c r="I1294" s="260">
        <v>915.82561999999996</v>
      </c>
      <c r="J1294" s="261">
        <f t="shared" si="82"/>
        <v>-0.12896075128363405</v>
      </c>
      <c r="K1294" s="260">
        <v>1937.6750199999999</v>
      </c>
      <c r="L1294" s="260">
        <v>797.72005999999999</v>
      </c>
      <c r="M1294" s="261">
        <f t="shared" si="83"/>
        <v>-0.58831070650846296</v>
      </c>
    </row>
    <row r="1295" spans="1:13" x14ac:dyDescent="0.25">
      <c r="A1295" s="259" t="s">
        <v>159</v>
      </c>
      <c r="B1295" s="259" t="s">
        <v>364</v>
      </c>
      <c r="C1295" s="260">
        <v>0</v>
      </c>
      <c r="D1295" s="260">
        <v>0</v>
      </c>
      <c r="E1295" s="261" t="str">
        <f t="shared" si="80"/>
        <v/>
      </c>
      <c r="F1295" s="260">
        <v>0</v>
      </c>
      <c r="G1295" s="260">
        <v>0</v>
      </c>
      <c r="H1295" s="261" t="str">
        <f t="shared" si="81"/>
        <v/>
      </c>
      <c r="I1295" s="260">
        <v>0</v>
      </c>
      <c r="J1295" s="261" t="str">
        <f t="shared" si="82"/>
        <v/>
      </c>
      <c r="K1295" s="260">
        <v>0</v>
      </c>
      <c r="L1295" s="260">
        <v>0</v>
      </c>
      <c r="M1295" s="261" t="str">
        <f t="shared" si="83"/>
        <v/>
      </c>
    </row>
    <row r="1296" spans="1:13" x14ac:dyDescent="0.25">
      <c r="A1296" s="259" t="s">
        <v>159</v>
      </c>
      <c r="B1296" s="259" t="s">
        <v>303</v>
      </c>
      <c r="C1296" s="260">
        <v>0</v>
      </c>
      <c r="D1296" s="260">
        <v>0</v>
      </c>
      <c r="E1296" s="261" t="str">
        <f t="shared" si="80"/>
        <v/>
      </c>
      <c r="F1296" s="260">
        <v>8.1320000000000003E-2</v>
      </c>
      <c r="G1296" s="260">
        <v>0</v>
      </c>
      <c r="H1296" s="261">
        <f t="shared" si="81"/>
        <v>-1</v>
      </c>
      <c r="I1296" s="260">
        <v>2.5230899999999998</v>
      </c>
      <c r="J1296" s="261">
        <f t="shared" si="82"/>
        <v>-1</v>
      </c>
      <c r="K1296" s="260">
        <v>8.1320000000000003E-2</v>
      </c>
      <c r="L1296" s="260">
        <v>0</v>
      </c>
      <c r="M1296" s="261">
        <f t="shared" si="83"/>
        <v>-1</v>
      </c>
    </row>
    <row r="1297" spans="1:13" x14ac:dyDescent="0.25">
      <c r="A1297" s="259" t="s">
        <v>159</v>
      </c>
      <c r="B1297" s="259" t="s">
        <v>284</v>
      </c>
      <c r="C1297" s="260">
        <v>0</v>
      </c>
      <c r="D1297" s="260">
        <v>0</v>
      </c>
      <c r="E1297" s="261" t="str">
        <f t="shared" si="80"/>
        <v/>
      </c>
      <c r="F1297" s="260">
        <v>0</v>
      </c>
      <c r="G1297" s="260">
        <v>0</v>
      </c>
      <c r="H1297" s="261" t="str">
        <f t="shared" si="81"/>
        <v/>
      </c>
      <c r="I1297" s="260">
        <v>0</v>
      </c>
      <c r="J1297" s="261" t="str">
        <f t="shared" si="82"/>
        <v/>
      </c>
      <c r="K1297" s="260">
        <v>0</v>
      </c>
      <c r="L1297" s="260">
        <v>0</v>
      </c>
      <c r="M1297" s="261" t="str">
        <f t="shared" si="83"/>
        <v/>
      </c>
    </row>
    <row r="1298" spans="1:13" x14ac:dyDescent="0.25">
      <c r="A1298" s="259" t="s">
        <v>159</v>
      </c>
      <c r="B1298" s="259" t="s">
        <v>234</v>
      </c>
      <c r="C1298" s="260">
        <v>0</v>
      </c>
      <c r="D1298" s="260">
        <v>0</v>
      </c>
      <c r="E1298" s="261" t="str">
        <f t="shared" si="80"/>
        <v/>
      </c>
      <c r="F1298" s="260">
        <v>113.77800000000001</v>
      </c>
      <c r="G1298" s="260">
        <v>1.5971599999999999</v>
      </c>
      <c r="H1298" s="261">
        <f t="shared" si="81"/>
        <v>-0.98596248835451494</v>
      </c>
      <c r="I1298" s="260">
        <v>0</v>
      </c>
      <c r="J1298" s="261" t="str">
        <f t="shared" si="82"/>
        <v/>
      </c>
      <c r="K1298" s="260">
        <v>113.77800000000001</v>
      </c>
      <c r="L1298" s="260">
        <v>1.5971599999999999</v>
      </c>
      <c r="M1298" s="261">
        <f t="shared" si="83"/>
        <v>-0.98596248835451494</v>
      </c>
    </row>
    <row r="1299" spans="1:13" x14ac:dyDescent="0.25">
      <c r="A1299" s="259" t="s">
        <v>159</v>
      </c>
      <c r="B1299" s="259" t="s">
        <v>211</v>
      </c>
      <c r="C1299" s="260">
        <v>404.65841999999998</v>
      </c>
      <c r="D1299" s="260">
        <v>576.10875999999996</v>
      </c>
      <c r="E1299" s="261">
        <f t="shared" si="80"/>
        <v>0.42369151740374011</v>
      </c>
      <c r="F1299" s="260">
        <v>5064.5310099999997</v>
      </c>
      <c r="G1299" s="260">
        <v>4086.43354</v>
      </c>
      <c r="H1299" s="261">
        <f t="shared" si="81"/>
        <v>-0.1931269584624381</v>
      </c>
      <c r="I1299" s="260">
        <v>4181.1384099999996</v>
      </c>
      <c r="J1299" s="261">
        <f t="shared" si="82"/>
        <v>-2.26504986712458E-2</v>
      </c>
      <c r="K1299" s="260">
        <v>5064.5310099999997</v>
      </c>
      <c r="L1299" s="260">
        <v>4086.43354</v>
      </c>
      <c r="M1299" s="261">
        <f t="shared" si="83"/>
        <v>-0.1931269584624381</v>
      </c>
    </row>
    <row r="1300" spans="1:13" x14ac:dyDescent="0.25">
      <c r="A1300" s="259" t="s">
        <v>159</v>
      </c>
      <c r="B1300" s="259" t="s">
        <v>383</v>
      </c>
      <c r="C1300" s="260">
        <v>0</v>
      </c>
      <c r="D1300" s="260">
        <v>0</v>
      </c>
      <c r="E1300" s="261" t="str">
        <f t="shared" si="80"/>
        <v/>
      </c>
      <c r="F1300" s="260">
        <v>0</v>
      </c>
      <c r="G1300" s="260">
        <v>0</v>
      </c>
      <c r="H1300" s="261" t="str">
        <f t="shared" si="81"/>
        <v/>
      </c>
      <c r="I1300" s="260">
        <v>0</v>
      </c>
      <c r="J1300" s="261" t="str">
        <f t="shared" si="82"/>
        <v/>
      </c>
      <c r="K1300" s="260">
        <v>0</v>
      </c>
      <c r="L1300" s="260">
        <v>0</v>
      </c>
      <c r="M1300" s="261" t="str">
        <f t="shared" si="83"/>
        <v/>
      </c>
    </row>
    <row r="1301" spans="1:13" x14ac:dyDescent="0.25">
      <c r="A1301" s="259" t="s">
        <v>159</v>
      </c>
      <c r="B1301" s="259" t="s">
        <v>312</v>
      </c>
      <c r="C1301" s="260">
        <v>0</v>
      </c>
      <c r="D1301" s="260">
        <v>0</v>
      </c>
      <c r="E1301" s="261" t="str">
        <f t="shared" si="80"/>
        <v/>
      </c>
      <c r="F1301" s="260">
        <v>0</v>
      </c>
      <c r="G1301" s="260">
        <v>0</v>
      </c>
      <c r="H1301" s="261" t="str">
        <f t="shared" si="81"/>
        <v/>
      </c>
      <c r="I1301" s="260">
        <v>0</v>
      </c>
      <c r="J1301" s="261" t="str">
        <f t="shared" si="82"/>
        <v/>
      </c>
      <c r="K1301" s="260">
        <v>0</v>
      </c>
      <c r="L1301" s="260">
        <v>0</v>
      </c>
      <c r="M1301" s="261" t="str">
        <f t="shared" si="83"/>
        <v/>
      </c>
    </row>
    <row r="1302" spans="1:13" x14ac:dyDescent="0.25">
      <c r="A1302" s="259" t="s">
        <v>159</v>
      </c>
      <c r="B1302" s="259" t="s">
        <v>201</v>
      </c>
      <c r="C1302" s="260">
        <v>0</v>
      </c>
      <c r="D1302" s="260">
        <v>2.9380500000000001</v>
      </c>
      <c r="E1302" s="261" t="str">
        <f t="shared" si="80"/>
        <v/>
      </c>
      <c r="F1302" s="260">
        <v>2077.29702</v>
      </c>
      <c r="G1302" s="260">
        <v>1557.53406</v>
      </c>
      <c r="H1302" s="261">
        <f t="shared" si="81"/>
        <v>-0.25021119030922212</v>
      </c>
      <c r="I1302" s="260">
        <v>2440.7417300000002</v>
      </c>
      <c r="J1302" s="261">
        <f t="shared" si="82"/>
        <v>-0.36186035545842044</v>
      </c>
      <c r="K1302" s="260">
        <v>2077.29702</v>
      </c>
      <c r="L1302" s="260">
        <v>1557.53406</v>
      </c>
      <c r="M1302" s="261">
        <f t="shared" si="83"/>
        <v>-0.25021119030922212</v>
      </c>
    </row>
    <row r="1303" spans="1:13" x14ac:dyDescent="0.25">
      <c r="A1303" s="259" t="s">
        <v>159</v>
      </c>
      <c r="B1303" s="259" t="s">
        <v>264</v>
      </c>
      <c r="C1303" s="260">
        <v>0</v>
      </c>
      <c r="D1303" s="260">
        <v>0</v>
      </c>
      <c r="E1303" s="261" t="str">
        <f t="shared" si="80"/>
        <v/>
      </c>
      <c r="F1303" s="260">
        <v>294.76006000000001</v>
      </c>
      <c r="G1303" s="260">
        <v>73.125150000000005</v>
      </c>
      <c r="H1303" s="261">
        <f t="shared" si="81"/>
        <v>-0.75191635528911216</v>
      </c>
      <c r="I1303" s="260">
        <v>273.78210999999999</v>
      </c>
      <c r="J1303" s="261">
        <f t="shared" si="82"/>
        <v>-0.73290749348085593</v>
      </c>
      <c r="K1303" s="260">
        <v>294.76006000000001</v>
      </c>
      <c r="L1303" s="260">
        <v>73.125150000000005</v>
      </c>
      <c r="M1303" s="261">
        <f t="shared" si="83"/>
        <v>-0.75191635528911216</v>
      </c>
    </row>
    <row r="1304" spans="1:13" x14ac:dyDescent="0.25">
      <c r="A1304" s="259" t="s">
        <v>159</v>
      </c>
      <c r="B1304" s="259" t="s">
        <v>250</v>
      </c>
      <c r="C1304" s="260">
        <v>0</v>
      </c>
      <c r="D1304" s="260">
        <v>282.82119999999998</v>
      </c>
      <c r="E1304" s="261" t="str">
        <f t="shared" si="80"/>
        <v/>
      </c>
      <c r="F1304" s="260">
        <v>844.03683000000001</v>
      </c>
      <c r="G1304" s="260">
        <v>3277.0458199999998</v>
      </c>
      <c r="H1304" s="261">
        <f t="shared" si="81"/>
        <v>2.8825862847714832</v>
      </c>
      <c r="I1304" s="260">
        <v>2550.8117400000001</v>
      </c>
      <c r="J1304" s="261">
        <f t="shared" si="82"/>
        <v>0.28470704780431966</v>
      </c>
      <c r="K1304" s="260">
        <v>844.03683000000001</v>
      </c>
      <c r="L1304" s="260">
        <v>3277.0458199999998</v>
      </c>
      <c r="M1304" s="261">
        <f t="shared" si="83"/>
        <v>2.8825862847714832</v>
      </c>
    </row>
    <row r="1305" spans="1:13" x14ac:dyDescent="0.25">
      <c r="A1305" s="259" t="s">
        <v>159</v>
      </c>
      <c r="B1305" s="259" t="s">
        <v>407</v>
      </c>
      <c r="C1305" s="260">
        <v>0</v>
      </c>
      <c r="D1305" s="260">
        <v>0</v>
      </c>
      <c r="E1305" s="261" t="str">
        <f t="shared" si="80"/>
        <v/>
      </c>
      <c r="F1305" s="260">
        <v>0</v>
      </c>
      <c r="G1305" s="260">
        <v>0</v>
      </c>
      <c r="H1305" s="261" t="str">
        <f t="shared" si="81"/>
        <v/>
      </c>
      <c r="I1305" s="260">
        <v>0</v>
      </c>
      <c r="J1305" s="261" t="str">
        <f t="shared" si="82"/>
        <v/>
      </c>
      <c r="K1305" s="260">
        <v>0</v>
      </c>
      <c r="L1305" s="260">
        <v>0</v>
      </c>
      <c r="M1305" s="261" t="str">
        <f t="shared" si="83"/>
        <v/>
      </c>
    </row>
    <row r="1306" spans="1:13" x14ac:dyDescent="0.25">
      <c r="A1306" s="259" t="s">
        <v>159</v>
      </c>
      <c r="B1306" s="259" t="s">
        <v>212</v>
      </c>
      <c r="C1306" s="260">
        <v>253.10640000000001</v>
      </c>
      <c r="D1306" s="260">
        <v>0</v>
      </c>
      <c r="E1306" s="261">
        <f t="shared" si="80"/>
        <v>-1</v>
      </c>
      <c r="F1306" s="260">
        <v>1000.76766</v>
      </c>
      <c r="G1306" s="260">
        <v>222.52850000000001</v>
      </c>
      <c r="H1306" s="261">
        <f t="shared" si="81"/>
        <v>-0.7776421951924386</v>
      </c>
      <c r="I1306" s="260">
        <v>619.57617000000005</v>
      </c>
      <c r="J1306" s="261">
        <f t="shared" si="82"/>
        <v>-0.64083754221857825</v>
      </c>
      <c r="K1306" s="260">
        <v>1000.76766</v>
      </c>
      <c r="L1306" s="260">
        <v>222.52850000000001</v>
      </c>
      <c r="M1306" s="261">
        <f t="shared" si="83"/>
        <v>-0.7776421951924386</v>
      </c>
    </row>
    <row r="1307" spans="1:13" x14ac:dyDescent="0.25">
      <c r="A1307" s="259" t="s">
        <v>159</v>
      </c>
      <c r="B1307" s="259" t="s">
        <v>228</v>
      </c>
      <c r="C1307" s="260">
        <v>0</v>
      </c>
      <c r="D1307" s="260">
        <v>0</v>
      </c>
      <c r="E1307" s="261" t="str">
        <f t="shared" si="80"/>
        <v/>
      </c>
      <c r="F1307" s="260">
        <v>831.7</v>
      </c>
      <c r="G1307" s="260">
        <v>1499.5738200000001</v>
      </c>
      <c r="H1307" s="261">
        <f t="shared" si="81"/>
        <v>0.80302250811590725</v>
      </c>
      <c r="I1307" s="260">
        <v>0</v>
      </c>
      <c r="J1307" s="261" t="str">
        <f t="shared" si="82"/>
        <v/>
      </c>
      <c r="K1307" s="260">
        <v>831.7</v>
      </c>
      <c r="L1307" s="260">
        <v>1499.5738200000001</v>
      </c>
      <c r="M1307" s="261">
        <f t="shared" si="83"/>
        <v>0.80302250811590725</v>
      </c>
    </row>
    <row r="1308" spans="1:13" x14ac:dyDescent="0.25">
      <c r="A1308" s="259" t="s">
        <v>159</v>
      </c>
      <c r="B1308" s="259" t="s">
        <v>271</v>
      </c>
      <c r="C1308" s="260">
        <v>0</v>
      </c>
      <c r="D1308" s="260">
        <v>0</v>
      </c>
      <c r="E1308" s="261" t="str">
        <f t="shared" si="80"/>
        <v/>
      </c>
      <c r="F1308" s="260">
        <v>0</v>
      </c>
      <c r="G1308" s="260">
        <v>0</v>
      </c>
      <c r="H1308" s="261" t="str">
        <f t="shared" si="81"/>
        <v/>
      </c>
      <c r="I1308" s="260">
        <v>0</v>
      </c>
      <c r="J1308" s="261" t="str">
        <f t="shared" si="82"/>
        <v/>
      </c>
      <c r="K1308" s="260">
        <v>0</v>
      </c>
      <c r="L1308" s="260">
        <v>0</v>
      </c>
      <c r="M1308" s="261" t="str">
        <f t="shared" si="83"/>
        <v/>
      </c>
    </row>
    <row r="1309" spans="1:13" x14ac:dyDescent="0.25">
      <c r="A1309" s="259" t="s">
        <v>159</v>
      </c>
      <c r="B1309" s="259" t="s">
        <v>230</v>
      </c>
      <c r="C1309" s="260">
        <v>0</v>
      </c>
      <c r="D1309" s="260">
        <v>0</v>
      </c>
      <c r="E1309" s="261" t="str">
        <f t="shared" si="80"/>
        <v/>
      </c>
      <c r="F1309" s="260">
        <v>984.86699999999996</v>
      </c>
      <c r="G1309" s="260">
        <v>402.88026000000002</v>
      </c>
      <c r="H1309" s="261">
        <f t="shared" si="81"/>
        <v>-0.59092927268351969</v>
      </c>
      <c r="I1309" s="260">
        <v>537.74108000000001</v>
      </c>
      <c r="J1309" s="261">
        <f t="shared" si="82"/>
        <v>-0.25079136598602436</v>
      </c>
      <c r="K1309" s="260">
        <v>984.86699999999996</v>
      </c>
      <c r="L1309" s="260">
        <v>402.88026000000002</v>
      </c>
      <c r="M1309" s="261">
        <f t="shared" si="83"/>
        <v>-0.59092927268351969</v>
      </c>
    </row>
    <row r="1310" spans="1:13" x14ac:dyDescent="0.25">
      <c r="A1310" s="259" t="s">
        <v>159</v>
      </c>
      <c r="B1310" s="259" t="s">
        <v>216</v>
      </c>
      <c r="C1310" s="260">
        <v>0</v>
      </c>
      <c r="D1310" s="260">
        <v>0</v>
      </c>
      <c r="E1310" s="261" t="str">
        <f t="shared" si="80"/>
        <v/>
      </c>
      <c r="F1310" s="260">
        <v>3274.4454999999998</v>
      </c>
      <c r="G1310" s="260">
        <v>2763.5335500000001</v>
      </c>
      <c r="H1310" s="261">
        <f t="shared" si="81"/>
        <v>-0.15603006677008358</v>
      </c>
      <c r="I1310" s="260">
        <v>1367.3817899999999</v>
      </c>
      <c r="J1310" s="261">
        <f t="shared" si="82"/>
        <v>1.0210401880516491</v>
      </c>
      <c r="K1310" s="260">
        <v>3274.4454999999998</v>
      </c>
      <c r="L1310" s="260">
        <v>2763.5335500000001</v>
      </c>
      <c r="M1310" s="261">
        <f t="shared" si="83"/>
        <v>-0.15603006677008358</v>
      </c>
    </row>
    <row r="1311" spans="1:13" x14ac:dyDescent="0.25">
      <c r="A1311" s="259" t="s">
        <v>159</v>
      </c>
      <c r="B1311" s="259" t="s">
        <v>238</v>
      </c>
      <c r="C1311" s="260">
        <v>70.435000000000002</v>
      </c>
      <c r="D1311" s="260">
        <v>0</v>
      </c>
      <c r="E1311" s="261">
        <f t="shared" si="80"/>
        <v>-1</v>
      </c>
      <c r="F1311" s="260">
        <v>363.12947000000003</v>
      </c>
      <c r="G1311" s="260">
        <v>131</v>
      </c>
      <c r="H1311" s="261">
        <f t="shared" si="81"/>
        <v>-0.63924712582539778</v>
      </c>
      <c r="I1311" s="260">
        <v>517.22301000000004</v>
      </c>
      <c r="J1311" s="261">
        <f t="shared" si="82"/>
        <v>-0.74672433850149089</v>
      </c>
      <c r="K1311" s="260">
        <v>363.12947000000003</v>
      </c>
      <c r="L1311" s="260">
        <v>131</v>
      </c>
      <c r="M1311" s="261">
        <f t="shared" si="83"/>
        <v>-0.63924712582539778</v>
      </c>
    </row>
    <row r="1312" spans="1:13" x14ac:dyDescent="0.25">
      <c r="A1312" s="259" t="s">
        <v>159</v>
      </c>
      <c r="B1312" s="259" t="s">
        <v>254</v>
      </c>
      <c r="C1312" s="260">
        <v>0</v>
      </c>
      <c r="D1312" s="260">
        <v>0</v>
      </c>
      <c r="E1312" s="261" t="str">
        <f t="shared" si="80"/>
        <v/>
      </c>
      <c r="F1312" s="260">
        <v>53.331180000000003</v>
      </c>
      <c r="G1312" s="260">
        <v>0</v>
      </c>
      <c r="H1312" s="261">
        <f t="shared" si="81"/>
        <v>-1</v>
      </c>
      <c r="I1312" s="260">
        <v>67.45</v>
      </c>
      <c r="J1312" s="261">
        <f t="shared" si="82"/>
        <v>-1</v>
      </c>
      <c r="K1312" s="260">
        <v>53.331180000000003</v>
      </c>
      <c r="L1312" s="260">
        <v>0</v>
      </c>
      <c r="M1312" s="261">
        <f t="shared" si="83"/>
        <v>-1</v>
      </c>
    </row>
    <row r="1313" spans="1:13" x14ac:dyDescent="0.25">
      <c r="A1313" s="259" t="s">
        <v>159</v>
      </c>
      <c r="B1313" s="259" t="s">
        <v>345</v>
      </c>
      <c r="C1313" s="260">
        <v>0</v>
      </c>
      <c r="D1313" s="260">
        <v>0</v>
      </c>
      <c r="E1313" s="261" t="str">
        <f t="shared" si="80"/>
        <v/>
      </c>
      <c r="F1313" s="260">
        <v>0</v>
      </c>
      <c r="G1313" s="260">
        <v>0</v>
      </c>
      <c r="H1313" s="261" t="str">
        <f t="shared" si="81"/>
        <v/>
      </c>
      <c r="I1313" s="260">
        <v>0</v>
      </c>
      <c r="J1313" s="261" t="str">
        <f t="shared" si="82"/>
        <v/>
      </c>
      <c r="K1313" s="260">
        <v>0</v>
      </c>
      <c r="L1313" s="260">
        <v>0</v>
      </c>
      <c r="M1313" s="261" t="str">
        <f t="shared" si="83"/>
        <v/>
      </c>
    </row>
    <row r="1314" spans="1:13" x14ac:dyDescent="0.25">
      <c r="A1314" s="259" t="s">
        <v>159</v>
      </c>
      <c r="B1314" s="259" t="s">
        <v>374</v>
      </c>
      <c r="C1314" s="260">
        <v>0</v>
      </c>
      <c r="D1314" s="260">
        <v>0</v>
      </c>
      <c r="E1314" s="261" t="str">
        <f t="shared" si="80"/>
        <v/>
      </c>
      <c r="F1314" s="260">
        <v>0</v>
      </c>
      <c r="G1314" s="260">
        <v>31.006799999999998</v>
      </c>
      <c r="H1314" s="261" t="str">
        <f t="shared" si="81"/>
        <v/>
      </c>
      <c r="I1314" s="260">
        <v>0</v>
      </c>
      <c r="J1314" s="261" t="str">
        <f t="shared" si="82"/>
        <v/>
      </c>
      <c r="K1314" s="260">
        <v>0</v>
      </c>
      <c r="L1314" s="260">
        <v>31.006799999999998</v>
      </c>
      <c r="M1314" s="261" t="str">
        <f t="shared" si="83"/>
        <v/>
      </c>
    </row>
    <row r="1315" spans="1:13" x14ac:dyDescent="0.25">
      <c r="A1315" s="259" t="s">
        <v>159</v>
      </c>
      <c r="B1315" s="259" t="s">
        <v>292</v>
      </c>
      <c r="C1315" s="260">
        <v>0</v>
      </c>
      <c r="D1315" s="260">
        <v>0</v>
      </c>
      <c r="E1315" s="261" t="str">
        <f t="shared" si="80"/>
        <v/>
      </c>
      <c r="F1315" s="260">
        <v>193.32859999999999</v>
      </c>
      <c r="G1315" s="260">
        <v>109.377</v>
      </c>
      <c r="H1315" s="261">
        <f t="shared" si="81"/>
        <v>-0.43424304526076329</v>
      </c>
      <c r="I1315" s="260">
        <v>71.082999999999998</v>
      </c>
      <c r="J1315" s="261">
        <f t="shared" si="82"/>
        <v>0.53872233867450725</v>
      </c>
      <c r="K1315" s="260">
        <v>193.32859999999999</v>
      </c>
      <c r="L1315" s="260">
        <v>109.377</v>
      </c>
      <c r="M1315" s="261">
        <f t="shared" si="83"/>
        <v>-0.43424304526076329</v>
      </c>
    </row>
    <row r="1316" spans="1:13" x14ac:dyDescent="0.25">
      <c r="A1316" s="259" t="s">
        <v>159</v>
      </c>
      <c r="B1316" s="259" t="s">
        <v>344</v>
      </c>
      <c r="C1316" s="260">
        <v>0</v>
      </c>
      <c r="D1316" s="260">
        <v>0</v>
      </c>
      <c r="E1316" s="261" t="str">
        <f t="shared" si="80"/>
        <v/>
      </c>
      <c r="F1316" s="260">
        <v>0</v>
      </c>
      <c r="G1316" s="260">
        <v>0</v>
      </c>
      <c r="H1316" s="261" t="str">
        <f t="shared" si="81"/>
        <v/>
      </c>
      <c r="I1316" s="260">
        <v>0</v>
      </c>
      <c r="J1316" s="261" t="str">
        <f t="shared" si="82"/>
        <v/>
      </c>
      <c r="K1316" s="260">
        <v>0</v>
      </c>
      <c r="L1316" s="260">
        <v>0</v>
      </c>
      <c r="M1316" s="261" t="str">
        <f t="shared" si="83"/>
        <v/>
      </c>
    </row>
    <row r="1317" spans="1:13" x14ac:dyDescent="0.25">
      <c r="A1317" s="259" t="s">
        <v>159</v>
      </c>
      <c r="B1317" s="259" t="s">
        <v>322</v>
      </c>
      <c r="C1317" s="260">
        <v>0</v>
      </c>
      <c r="D1317" s="260">
        <v>0</v>
      </c>
      <c r="E1317" s="261" t="str">
        <f t="shared" si="80"/>
        <v/>
      </c>
      <c r="F1317" s="260">
        <v>117.58431</v>
      </c>
      <c r="G1317" s="260">
        <v>0</v>
      </c>
      <c r="H1317" s="261">
        <f t="shared" si="81"/>
        <v>-1</v>
      </c>
      <c r="I1317" s="260">
        <v>57.22392</v>
      </c>
      <c r="J1317" s="261">
        <f t="shared" si="82"/>
        <v>-1</v>
      </c>
      <c r="K1317" s="260">
        <v>117.58431</v>
      </c>
      <c r="L1317" s="260">
        <v>0</v>
      </c>
      <c r="M1317" s="261">
        <f t="shared" si="83"/>
        <v>-1</v>
      </c>
    </row>
    <row r="1318" spans="1:13" x14ac:dyDescent="0.25">
      <c r="A1318" s="259" t="s">
        <v>159</v>
      </c>
      <c r="B1318" s="259" t="s">
        <v>272</v>
      </c>
      <c r="C1318" s="260">
        <v>0</v>
      </c>
      <c r="D1318" s="260">
        <v>0</v>
      </c>
      <c r="E1318" s="261" t="str">
        <f t="shared" si="80"/>
        <v/>
      </c>
      <c r="F1318" s="260">
        <v>0</v>
      </c>
      <c r="G1318" s="260">
        <v>0</v>
      </c>
      <c r="H1318" s="261" t="str">
        <f t="shared" si="81"/>
        <v/>
      </c>
      <c r="I1318" s="260">
        <v>0</v>
      </c>
      <c r="J1318" s="261" t="str">
        <f t="shared" si="82"/>
        <v/>
      </c>
      <c r="K1318" s="260">
        <v>0</v>
      </c>
      <c r="L1318" s="260">
        <v>0</v>
      </c>
      <c r="M1318" s="261" t="str">
        <f t="shared" si="83"/>
        <v/>
      </c>
    </row>
    <row r="1319" spans="1:13" x14ac:dyDescent="0.25">
      <c r="A1319" s="259" t="s">
        <v>159</v>
      </c>
      <c r="B1319" s="259" t="s">
        <v>220</v>
      </c>
      <c r="C1319" s="260">
        <v>0</v>
      </c>
      <c r="D1319" s="260">
        <v>0</v>
      </c>
      <c r="E1319" s="261" t="str">
        <f t="shared" si="80"/>
        <v/>
      </c>
      <c r="F1319" s="260">
        <v>623.31276000000003</v>
      </c>
      <c r="G1319" s="260">
        <v>333.14265999999998</v>
      </c>
      <c r="H1319" s="261">
        <f t="shared" si="81"/>
        <v>-0.46552889435473777</v>
      </c>
      <c r="I1319" s="260">
        <v>584.54223000000002</v>
      </c>
      <c r="J1319" s="261">
        <f t="shared" si="82"/>
        <v>-0.43007939734311418</v>
      </c>
      <c r="K1319" s="260">
        <v>623.31276000000003</v>
      </c>
      <c r="L1319" s="260">
        <v>333.14265999999998</v>
      </c>
      <c r="M1319" s="261">
        <f t="shared" si="83"/>
        <v>-0.46552889435473777</v>
      </c>
    </row>
    <row r="1320" spans="1:13" x14ac:dyDescent="0.25">
      <c r="A1320" s="259" t="s">
        <v>159</v>
      </c>
      <c r="B1320" s="259" t="s">
        <v>317</v>
      </c>
      <c r="C1320" s="260">
        <v>0</v>
      </c>
      <c r="D1320" s="260">
        <v>0</v>
      </c>
      <c r="E1320" s="261" t="str">
        <f t="shared" si="80"/>
        <v/>
      </c>
      <c r="F1320" s="260">
        <v>0</v>
      </c>
      <c r="G1320" s="260">
        <v>17.238</v>
      </c>
      <c r="H1320" s="261" t="str">
        <f t="shared" si="81"/>
        <v/>
      </c>
      <c r="I1320" s="260">
        <v>26.875</v>
      </c>
      <c r="J1320" s="261">
        <f t="shared" si="82"/>
        <v>-0.35858604651162795</v>
      </c>
      <c r="K1320" s="260">
        <v>0</v>
      </c>
      <c r="L1320" s="260">
        <v>17.238</v>
      </c>
      <c r="M1320" s="261" t="str">
        <f t="shared" si="83"/>
        <v/>
      </c>
    </row>
    <row r="1321" spans="1:13" x14ac:dyDescent="0.25">
      <c r="A1321" s="259" t="s">
        <v>159</v>
      </c>
      <c r="B1321" s="259" t="s">
        <v>323</v>
      </c>
      <c r="C1321" s="260">
        <v>0</v>
      </c>
      <c r="D1321" s="260">
        <v>0</v>
      </c>
      <c r="E1321" s="261" t="str">
        <f t="shared" si="80"/>
        <v/>
      </c>
      <c r="F1321" s="260">
        <v>0</v>
      </c>
      <c r="G1321" s="260">
        <v>0</v>
      </c>
      <c r="H1321" s="261" t="str">
        <f t="shared" si="81"/>
        <v/>
      </c>
      <c r="I1321" s="260">
        <v>0</v>
      </c>
      <c r="J1321" s="261" t="str">
        <f t="shared" si="82"/>
        <v/>
      </c>
      <c r="K1321" s="260">
        <v>0</v>
      </c>
      <c r="L1321" s="260">
        <v>0</v>
      </c>
      <c r="M1321" s="261" t="str">
        <f t="shared" si="83"/>
        <v/>
      </c>
    </row>
    <row r="1322" spans="1:13" x14ac:dyDescent="0.25">
      <c r="A1322" s="259" t="s">
        <v>159</v>
      </c>
      <c r="B1322" s="259" t="s">
        <v>267</v>
      </c>
      <c r="C1322" s="260">
        <v>0</v>
      </c>
      <c r="D1322" s="260">
        <v>0</v>
      </c>
      <c r="E1322" s="261" t="str">
        <f t="shared" si="80"/>
        <v/>
      </c>
      <c r="F1322" s="260">
        <v>469.26524999999998</v>
      </c>
      <c r="G1322" s="260">
        <v>121.652</v>
      </c>
      <c r="H1322" s="261">
        <f t="shared" si="81"/>
        <v>-0.74076068918378257</v>
      </c>
      <c r="I1322" s="260">
        <v>372.94600000000003</v>
      </c>
      <c r="J1322" s="261">
        <f t="shared" si="82"/>
        <v>-0.67380800437596866</v>
      </c>
      <c r="K1322" s="260">
        <v>469.26524999999998</v>
      </c>
      <c r="L1322" s="260">
        <v>121.652</v>
      </c>
      <c r="M1322" s="261">
        <f t="shared" si="83"/>
        <v>-0.74076068918378257</v>
      </c>
    </row>
    <row r="1323" spans="1:13" x14ac:dyDescent="0.25">
      <c r="A1323" s="259" t="s">
        <v>159</v>
      </c>
      <c r="B1323" s="259" t="s">
        <v>205</v>
      </c>
      <c r="C1323" s="260">
        <v>136.04803000000001</v>
      </c>
      <c r="D1323" s="260">
        <v>134.59397999999999</v>
      </c>
      <c r="E1323" s="261">
        <f t="shared" si="80"/>
        <v>-1.0687769606072428E-2</v>
      </c>
      <c r="F1323" s="260">
        <v>13330.51382</v>
      </c>
      <c r="G1323" s="260">
        <v>14919.956399999999</v>
      </c>
      <c r="H1323" s="261">
        <f t="shared" si="81"/>
        <v>0.11923340701356389</v>
      </c>
      <c r="I1323" s="260">
        <v>13161.16164</v>
      </c>
      <c r="J1323" s="261">
        <f t="shared" si="82"/>
        <v>0.13363522218696788</v>
      </c>
      <c r="K1323" s="260">
        <v>13330.51382</v>
      </c>
      <c r="L1323" s="260">
        <v>14919.956399999999</v>
      </c>
      <c r="M1323" s="261">
        <f t="shared" si="83"/>
        <v>0.11923340701356389</v>
      </c>
    </row>
    <row r="1324" spans="1:13" x14ac:dyDescent="0.25">
      <c r="A1324" s="259" t="s">
        <v>159</v>
      </c>
      <c r="B1324" s="259" t="s">
        <v>369</v>
      </c>
      <c r="C1324" s="260">
        <v>0</v>
      </c>
      <c r="D1324" s="260">
        <v>0</v>
      </c>
      <c r="E1324" s="261" t="str">
        <f t="shared" si="80"/>
        <v/>
      </c>
      <c r="F1324" s="260">
        <v>0</v>
      </c>
      <c r="G1324" s="260">
        <v>0</v>
      </c>
      <c r="H1324" s="261" t="str">
        <f t="shared" si="81"/>
        <v/>
      </c>
      <c r="I1324" s="260">
        <v>0</v>
      </c>
      <c r="J1324" s="261" t="str">
        <f t="shared" si="82"/>
        <v/>
      </c>
      <c r="K1324" s="260">
        <v>0</v>
      </c>
      <c r="L1324" s="260">
        <v>0</v>
      </c>
      <c r="M1324" s="261" t="str">
        <f t="shared" si="83"/>
        <v/>
      </c>
    </row>
    <row r="1325" spans="1:13" x14ac:dyDescent="0.25">
      <c r="A1325" s="259" t="s">
        <v>159</v>
      </c>
      <c r="B1325" s="259" t="s">
        <v>347</v>
      </c>
      <c r="C1325" s="260">
        <v>0</v>
      </c>
      <c r="D1325" s="260">
        <v>0</v>
      </c>
      <c r="E1325" s="261" t="str">
        <f t="shared" si="80"/>
        <v/>
      </c>
      <c r="F1325" s="260">
        <v>0</v>
      </c>
      <c r="G1325" s="260">
        <v>0</v>
      </c>
      <c r="H1325" s="261" t="str">
        <f t="shared" si="81"/>
        <v/>
      </c>
      <c r="I1325" s="260">
        <v>0</v>
      </c>
      <c r="J1325" s="261" t="str">
        <f t="shared" si="82"/>
        <v/>
      </c>
      <c r="K1325" s="260">
        <v>0</v>
      </c>
      <c r="L1325" s="260">
        <v>0</v>
      </c>
      <c r="M1325" s="261" t="str">
        <f t="shared" si="83"/>
        <v/>
      </c>
    </row>
    <row r="1326" spans="1:13" x14ac:dyDescent="0.25">
      <c r="A1326" s="259" t="s">
        <v>159</v>
      </c>
      <c r="B1326" s="259" t="s">
        <v>295</v>
      </c>
      <c r="C1326" s="260">
        <v>0</v>
      </c>
      <c r="D1326" s="260">
        <v>0</v>
      </c>
      <c r="E1326" s="261" t="str">
        <f t="shared" si="80"/>
        <v/>
      </c>
      <c r="F1326" s="260">
        <v>0</v>
      </c>
      <c r="G1326" s="260">
        <v>0</v>
      </c>
      <c r="H1326" s="261" t="str">
        <f t="shared" si="81"/>
        <v/>
      </c>
      <c r="I1326" s="260">
        <v>0</v>
      </c>
      <c r="J1326" s="261" t="str">
        <f t="shared" si="82"/>
        <v/>
      </c>
      <c r="K1326" s="260">
        <v>0</v>
      </c>
      <c r="L1326" s="260">
        <v>0</v>
      </c>
      <c r="M1326" s="261" t="str">
        <f t="shared" si="83"/>
        <v/>
      </c>
    </row>
    <row r="1327" spans="1:13" x14ac:dyDescent="0.25">
      <c r="A1327" s="259" t="s">
        <v>159</v>
      </c>
      <c r="B1327" s="259" t="s">
        <v>360</v>
      </c>
      <c r="C1327" s="260">
        <v>0</v>
      </c>
      <c r="D1327" s="260">
        <v>0</v>
      </c>
      <c r="E1327" s="261" t="str">
        <f t="shared" si="80"/>
        <v/>
      </c>
      <c r="F1327" s="260">
        <v>0</v>
      </c>
      <c r="G1327" s="260">
        <v>0</v>
      </c>
      <c r="H1327" s="261" t="str">
        <f t="shared" si="81"/>
        <v/>
      </c>
      <c r="I1327" s="260">
        <v>0</v>
      </c>
      <c r="J1327" s="261" t="str">
        <f t="shared" si="82"/>
        <v/>
      </c>
      <c r="K1327" s="260">
        <v>0</v>
      </c>
      <c r="L1327" s="260">
        <v>0</v>
      </c>
      <c r="M1327" s="261" t="str">
        <f t="shared" si="83"/>
        <v/>
      </c>
    </row>
    <row r="1328" spans="1:13" x14ac:dyDescent="0.25">
      <c r="A1328" s="259" t="s">
        <v>159</v>
      </c>
      <c r="B1328" s="259" t="s">
        <v>315</v>
      </c>
      <c r="C1328" s="260">
        <v>0</v>
      </c>
      <c r="D1328" s="260">
        <v>0</v>
      </c>
      <c r="E1328" s="261" t="str">
        <f t="shared" si="80"/>
        <v/>
      </c>
      <c r="F1328" s="260">
        <v>0</v>
      </c>
      <c r="G1328" s="260">
        <v>0</v>
      </c>
      <c r="H1328" s="261" t="str">
        <f t="shared" si="81"/>
        <v/>
      </c>
      <c r="I1328" s="260">
        <v>0</v>
      </c>
      <c r="J1328" s="261" t="str">
        <f t="shared" si="82"/>
        <v/>
      </c>
      <c r="K1328" s="260">
        <v>0</v>
      </c>
      <c r="L1328" s="260">
        <v>0</v>
      </c>
      <c r="M1328" s="261" t="str">
        <f t="shared" si="83"/>
        <v/>
      </c>
    </row>
    <row r="1329" spans="1:13" x14ac:dyDescent="0.25">
      <c r="A1329" s="259" t="s">
        <v>159</v>
      </c>
      <c r="B1329" s="259" t="s">
        <v>390</v>
      </c>
      <c r="C1329" s="260">
        <v>0</v>
      </c>
      <c r="D1329" s="260">
        <v>0</v>
      </c>
      <c r="E1329" s="261" t="str">
        <f t="shared" si="80"/>
        <v/>
      </c>
      <c r="F1329" s="260">
        <v>0</v>
      </c>
      <c r="G1329" s="260">
        <v>0</v>
      </c>
      <c r="H1329" s="261" t="str">
        <f t="shared" si="81"/>
        <v/>
      </c>
      <c r="I1329" s="260">
        <v>0</v>
      </c>
      <c r="J1329" s="261" t="str">
        <f t="shared" si="82"/>
        <v/>
      </c>
      <c r="K1329" s="260">
        <v>0</v>
      </c>
      <c r="L1329" s="260">
        <v>0</v>
      </c>
      <c r="M1329" s="261" t="str">
        <f t="shared" si="83"/>
        <v/>
      </c>
    </row>
    <row r="1330" spans="1:13" x14ac:dyDescent="0.25">
      <c r="A1330" s="259" t="s">
        <v>159</v>
      </c>
      <c r="B1330" s="259" t="s">
        <v>263</v>
      </c>
      <c r="C1330" s="260">
        <v>0</v>
      </c>
      <c r="D1330" s="260">
        <v>0</v>
      </c>
      <c r="E1330" s="261" t="str">
        <f t="shared" si="80"/>
        <v/>
      </c>
      <c r="F1330" s="260">
        <v>215.94388000000001</v>
      </c>
      <c r="G1330" s="260">
        <v>474.0752</v>
      </c>
      <c r="H1330" s="261">
        <f t="shared" si="81"/>
        <v>1.1953629804188015</v>
      </c>
      <c r="I1330" s="260">
        <v>528.24941999999999</v>
      </c>
      <c r="J1330" s="261">
        <f t="shared" si="82"/>
        <v>-0.10255424416746162</v>
      </c>
      <c r="K1330" s="260">
        <v>215.94388000000001</v>
      </c>
      <c r="L1330" s="260">
        <v>474.0752</v>
      </c>
      <c r="M1330" s="261">
        <f t="shared" si="83"/>
        <v>1.1953629804188015</v>
      </c>
    </row>
    <row r="1331" spans="1:13" x14ac:dyDescent="0.25">
      <c r="A1331" s="259" t="s">
        <v>159</v>
      </c>
      <c r="B1331" s="259" t="s">
        <v>260</v>
      </c>
      <c r="C1331" s="260">
        <v>0</v>
      </c>
      <c r="D1331" s="260">
        <v>0</v>
      </c>
      <c r="E1331" s="261" t="str">
        <f t="shared" si="80"/>
        <v/>
      </c>
      <c r="F1331" s="260">
        <v>368.45591000000002</v>
      </c>
      <c r="G1331" s="260">
        <v>496.86338999999998</v>
      </c>
      <c r="H1331" s="261">
        <f t="shared" si="81"/>
        <v>0.34850161583783512</v>
      </c>
      <c r="I1331" s="260">
        <v>768.10159999999996</v>
      </c>
      <c r="J1331" s="261">
        <f t="shared" si="82"/>
        <v>-0.35312803670764392</v>
      </c>
      <c r="K1331" s="260">
        <v>368.45591000000002</v>
      </c>
      <c r="L1331" s="260">
        <v>496.86338999999998</v>
      </c>
      <c r="M1331" s="261">
        <f t="shared" si="83"/>
        <v>0.34850161583783512</v>
      </c>
    </row>
    <row r="1332" spans="1:13" x14ac:dyDescent="0.25">
      <c r="A1332" s="259" t="s">
        <v>159</v>
      </c>
      <c r="B1332" s="259" t="s">
        <v>226</v>
      </c>
      <c r="C1332" s="260">
        <v>0</v>
      </c>
      <c r="D1332" s="260">
        <v>0</v>
      </c>
      <c r="E1332" s="261" t="str">
        <f t="shared" si="80"/>
        <v/>
      </c>
      <c r="F1332" s="260">
        <v>0.17846999999999999</v>
      </c>
      <c r="G1332" s="260">
        <v>52.301130000000001</v>
      </c>
      <c r="H1332" s="261">
        <f t="shared" si="81"/>
        <v>292.05278198016475</v>
      </c>
      <c r="I1332" s="260">
        <v>5.0049999999999999</v>
      </c>
      <c r="J1332" s="261">
        <f t="shared" si="82"/>
        <v>9.4497762237762242</v>
      </c>
      <c r="K1332" s="260">
        <v>0.17846999999999999</v>
      </c>
      <c r="L1332" s="260">
        <v>52.301130000000001</v>
      </c>
      <c r="M1332" s="261">
        <f t="shared" si="83"/>
        <v>292.05278198016475</v>
      </c>
    </row>
    <row r="1333" spans="1:13" x14ac:dyDescent="0.25">
      <c r="A1333" s="259" t="s">
        <v>159</v>
      </c>
      <c r="B1333" s="259" t="s">
        <v>257</v>
      </c>
      <c r="C1333" s="260">
        <v>0</v>
      </c>
      <c r="D1333" s="260">
        <v>0</v>
      </c>
      <c r="E1333" s="261" t="str">
        <f t="shared" si="80"/>
        <v/>
      </c>
      <c r="F1333" s="260">
        <v>872.14356999999995</v>
      </c>
      <c r="G1333" s="260">
        <v>555.21020999999996</v>
      </c>
      <c r="H1333" s="261">
        <f t="shared" si="81"/>
        <v>-0.36339585694589249</v>
      </c>
      <c r="I1333" s="260">
        <v>700.75626999999997</v>
      </c>
      <c r="J1333" s="261">
        <f t="shared" si="82"/>
        <v>-0.20769854831266799</v>
      </c>
      <c r="K1333" s="260">
        <v>872.14356999999995</v>
      </c>
      <c r="L1333" s="260">
        <v>555.21020999999996</v>
      </c>
      <c r="M1333" s="261">
        <f t="shared" si="83"/>
        <v>-0.36339585694589249</v>
      </c>
    </row>
    <row r="1334" spans="1:13" x14ac:dyDescent="0.25">
      <c r="A1334" s="259" t="s">
        <v>159</v>
      </c>
      <c r="B1334" s="259" t="s">
        <v>240</v>
      </c>
      <c r="C1334" s="260">
        <v>0</v>
      </c>
      <c r="D1334" s="260">
        <v>0</v>
      </c>
      <c r="E1334" s="261" t="str">
        <f t="shared" si="80"/>
        <v/>
      </c>
      <c r="F1334" s="260">
        <v>281.18378999999999</v>
      </c>
      <c r="G1334" s="260">
        <v>406.84870999999998</v>
      </c>
      <c r="H1334" s="261">
        <f t="shared" si="81"/>
        <v>0.446913813915091</v>
      </c>
      <c r="I1334" s="260">
        <v>516.24860999999999</v>
      </c>
      <c r="J1334" s="261">
        <f t="shared" si="82"/>
        <v>-0.21191320980021622</v>
      </c>
      <c r="K1334" s="260">
        <v>281.18378999999999</v>
      </c>
      <c r="L1334" s="260">
        <v>406.84870999999998</v>
      </c>
      <c r="M1334" s="261">
        <f t="shared" si="83"/>
        <v>0.446913813915091</v>
      </c>
    </row>
    <row r="1335" spans="1:13" x14ac:dyDescent="0.25">
      <c r="A1335" s="259" t="s">
        <v>159</v>
      </c>
      <c r="B1335" s="259" t="s">
        <v>207</v>
      </c>
      <c r="C1335" s="260">
        <v>484.27884999999998</v>
      </c>
      <c r="D1335" s="260">
        <v>0</v>
      </c>
      <c r="E1335" s="261">
        <f t="shared" si="80"/>
        <v>-1</v>
      </c>
      <c r="F1335" s="260">
        <v>6830.91957</v>
      </c>
      <c r="G1335" s="260">
        <v>4912.3428599999997</v>
      </c>
      <c r="H1335" s="261">
        <f t="shared" si="81"/>
        <v>-0.28086653492832736</v>
      </c>
      <c r="I1335" s="260">
        <v>7490.3862200000003</v>
      </c>
      <c r="J1335" s="261">
        <f t="shared" si="82"/>
        <v>-0.34418029782181248</v>
      </c>
      <c r="K1335" s="260">
        <v>6830.91957</v>
      </c>
      <c r="L1335" s="260">
        <v>4912.3428599999997</v>
      </c>
      <c r="M1335" s="261">
        <f t="shared" si="83"/>
        <v>-0.28086653492832736</v>
      </c>
    </row>
    <row r="1336" spans="1:13" x14ac:dyDescent="0.25">
      <c r="A1336" s="259" t="s">
        <v>159</v>
      </c>
      <c r="B1336" s="259" t="s">
        <v>247</v>
      </c>
      <c r="C1336" s="260">
        <v>0</v>
      </c>
      <c r="D1336" s="260">
        <v>0</v>
      </c>
      <c r="E1336" s="261" t="str">
        <f t="shared" si="80"/>
        <v/>
      </c>
      <c r="F1336" s="260">
        <v>0</v>
      </c>
      <c r="G1336" s="260">
        <v>6.3436199999999996</v>
      </c>
      <c r="H1336" s="261" t="str">
        <f t="shared" si="81"/>
        <v/>
      </c>
      <c r="I1336" s="260">
        <v>1.41682</v>
      </c>
      <c r="J1336" s="261">
        <f t="shared" si="82"/>
        <v>3.4773648028683954</v>
      </c>
      <c r="K1336" s="260">
        <v>0</v>
      </c>
      <c r="L1336" s="260">
        <v>6.3436199999999996</v>
      </c>
      <c r="M1336" s="261" t="str">
        <f t="shared" si="83"/>
        <v/>
      </c>
    </row>
    <row r="1337" spans="1:13" x14ac:dyDescent="0.25">
      <c r="A1337" s="259" t="s">
        <v>159</v>
      </c>
      <c r="B1337" s="259" t="s">
        <v>206</v>
      </c>
      <c r="C1337" s="260">
        <v>1.4628000000000001</v>
      </c>
      <c r="D1337" s="260">
        <v>0</v>
      </c>
      <c r="E1337" s="261">
        <f t="shared" si="80"/>
        <v>-1</v>
      </c>
      <c r="F1337" s="260">
        <v>467.27175</v>
      </c>
      <c r="G1337" s="260">
        <v>17.562609999999999</v>
      </c>
      <c r="H1337" s="261">
        <f t="shared" si="81"/>
        <v>-0.96241456925226054</v>
      </c>
      <c r="I1337" s="260">
        <v>166.18186</v>
      </c>
      <c r="J1337" s="261">
        <f t="shared" si="82"/>
        <v>-0.89431692484366221</v>
      </c>
      <c r="K1337" s="260">
        <v>467.27175</v>
      </c>
      <c r="L1337" s="260">
        <v>17.562609999999999</v>
      </c>
      <c r="M1337" s="261">
        <f t="shared" si="83"/>
        <v>-0.96241456925226054</v>
      </c>
    </row>
    <row r="1338" spans="1:13" x14ac:dyDescent="0.25">
      <c r="A1338" s="259" t="s">
        <v>159</v>
      </c>
      <c r="B1338" s="259" t="s">
        <v>218</v>
      </c>
      <c r="C1338" s="260">
        <v>0</v>
      </c>
      <c r="D1338" s="260">
        <v>0</v>
      </c>
      <c r="E1338" s="261" t="str">
        <f t="shared" si="80"/>
        <v/>
      </c>
      <c r="F1338" s="260">
        <v>7.0705900000000002</v>
      </c>
      <c r="G1338" s="260">
        <v>4.7330500000000004</v>
      </c>
      <c r="H1338" s="261">
        <f t="shared" si="81"/>
        <v>-0.33060041665547002</v>
      </c>
      <c r="I1338" s="260">
        <v>5.1852600000000004</v>
      </c>
      <c r="J1338" s="261">
        <f t="shared" si="82"/>
        <v>-8.7210670246043565E-2</v>
      </c>
      <c r="K1338" s="260">
        <v>7.0705900000000002</v>
      </c>
      <c r="L1338" s="260">
        <v>4.7330500000000004</v>
      </c>
      <c r="M1338" s="261">
        <f t="shared" si="83"/>
        <v>-0.33060041665547002</v>
      </c>
    </row>
    <row r="1339" spans="1:13" x14ac:dyDescent="0.25">
      <c r="A1339" s="259" t="s">
        <v>159</v>
      </c>
      <c r="B1339" s="259" t="s">
        <v>249</v>
      </c>
      <c r="C1339" s="260">
        <v>0</v>
      </c>
      <c r="D1339" s="260">
        <v>0</v>
      </c>
      <c r="E1339" s="261" t="str">
        <f t="shared" si="80"/>
        <v/>
      </c>
      <c r="F1339" s="260">
        <v>0</v>
      </c>
      <c r="G1339" s="260">
        <v>0</v>
      </c>
      <c r="H1339" s="261" t="str">
        <f t="shared" si="81"/>
        <v/>
      </c>
      <c r="I1339" s="260">
        <v>171.29615999999999</v>
      </c>
      <c r="J1339" s="261">
        <f t="shared" si="82"/>
        <v>-1</v>
      </c>
      <c r="K1339" s="260">
        <v>0</v>
      </c>
      <c r="L1339" s="260">
        <v>0</v>
      </c>
      <c r="M1339" s="261" t="str">
        <f t="shared" si="83"/>
        <v/>
      </c>
    </row>
    <row r="1340" spans="1:13" x14ac:dyDescent="0.25">
      <c r="A1340" s="259" t="s">
        <v>159</v>
      </c>
      <c r="B1340" s="259" t="s">
        <v>204</v>
      </c>
      <c r="C1340" s="260">
        <v>0</v>
      </c>
      <c r="D1340" s="260">
        <v>221.54856000000001</v>
      </c>
      <c r="E1340" s="261" t="str">
        <f t="shared" si="80"/>
        <v/>
      </c>
      <c r="F1340" s="260">
        <v>2560.9403200000002</v>
      </c>
      <c r="G1340" s="260">
        <v>3722.9720000000002</v>
      </c>
      <c r="H1340" s="261">
        <f t="shared" si="81"/>
        <v>0.45375195623457554</v>
      </c>
      <c r="I1340" s="260">
        <v>4321.5390500000003</v>
      </c>
      <c r="J1340" s="261">
        <f t="shared" si="82"/>
        <v>-0.13850784247801717</v>
      </c>
      <c r="K1340" s="260">
        <v>2560.9403200000002</v>
      </c>
      <c r="L1340" s="260">
        <v>3722.9720000000002</v>
      </c>
      <c r="M1340" s="261">
        <f t="shared" si="83"/>
        <v>0.45375195623457554</v>
      </c>
    </row>
    <row r="1341" spans="1:13" x14ac:dyDescent="0.25">
      <c r="A1341" s="259" t="s">
        <v>159</v>
      </c>
      <c r="B1341" s="259" t="s">
        <v>208</v>
      </c>
      <c r="C1341" s="260">
        <v>0</v>
      </c>
      <c r="D1341" s="260">
        <v>0</v>
      </c>
      <c r="E1341" s="261" t="str">
        <f t="shared" si="80"/>
        <v/>
      </c>
      <c r="F1341" s="260">
        <v>1664.98549</v>
      </c>
      <c r="G1341" s="260">
        <v>1423.82772</v>
      </c>
      <c r="H1341" s="261">
        <f t="shared" si="81"/>
        <v>-0.1448407637474366</v>
      </c>
      <c r="I1341" s="260">
        <v>1209.71171</v>
      </c>
      <c r="J1341" s="261">
        <f t="shared" si="82"/>
        <v>0.17699755092889036</v>
      </c>
      <c r="K1341" s="260">
        <v>1664.98549</v>
      </c>
      <c r="L1341" s="260">
        <v>1423.82772</v>
      </c>
      <c r="M1341" s="261">
        <f t="shared" si="83"/>
        <v>-0.1448407637474366</v>
      </c>
    </row>
    <row r="1342" spans="1:13" x14ac:dyDescent="0.25">
      <c r="A1342" s="259" t="s">
        <v>159</v>
      </c>
      <c r="B1342" s="259" t="s">
        <v>290</v>
      </c>
      <c r="C1342" s="260">
        <v>0</v>
      </c>
      <c r="D1342" s="260">
        <v>0</v>
      </c>
      <c r="E1342" s="261" t="str">
        <f t="shared" si="80"/>
        <v/>
      </c>
      <c r="F1342" s="260">
        <v>0</v>
      </c>
      <c r="G1342" s="260">
        <v>0</v>
      </c>
      <c r="H1342" s="261" t="str">
        <f t="shared" si="81"/>
        <v/>
      </c>
      <c r="I1342" s="260">
        <v>0</v>
      </c>
      <c r="J1342" s="261" t="str">
        <f t="shared" si="82"/>
        <v/>
      </c>
      <c r="K1342" s="260">
        <v>0</v>
      </c>
      <c r="L1342" s="260">
        <v>0</v>
      </c>
      <c r="M1342" s="261" t="str">
        <f t="shared" si="83"/>
        <v/>
      </c>
    </row>
    <row r="1343" spans="1:13" x14ac:dyDescent="0.25">
      <c r="A1343" s="259" t="s">
        <v>159</v>
      </c>
      <c r="B1343" s="259" t="s">
        <v>227</v>
      </c>
      <c r="C1343" s="260">
        <v>0</v>
      </c>
      <c r="D1343" s="260">
        <v>0</v>
      </c>
      <c r="E1343" s="261" t="str">
        <f t="shared" si="80"/>
        <v/>
      </c>
      <c r="F1343" s="260">
        <v>857.09240999999997</v>
      </c>
      <c r="G1343" s="260">
        <v>493.79840999999999</v>
      </c>
      <c r="H1343" s="261">
        <f t="shared" si="81"/>
        <v>-0.42386794674800587</v>
      </c>
      <c r="I1343" s="260">
        <v>966.87104999999997</v>
      </c>
      <c r="J1343" s="261">
        <f t="shared" si="82"/>
        <v>-0.48928204024724908</v>
      </c>
      <c r="K1343" s="260">
        <v>857.09240999999997</v>
      </c>
      <c r="L1343" s="260">
        <v>493.79840999999999</v>
      </c>
      <c r="M1343" s="261">
        <f t="shared" si="83"/>
        <v>-0.42386794674800587</v>
      </c>
    </row>
    <row r="1344" spans="1:13" x14ac:dyDescent="0.25">
      <c r="A1344" s="259" t="s">
        <v>159</v>
      </c>
      <c r="B1344" s="259" t="s">
        <v>221</v>
      </c>
      <c r="C1344" s="260">
        <v>147.96</v>
      </c>
      <c r="D1344" s="260">
        <v>0</v>
      </c>
      <c r="E1344" s="261">
        <f t="shared" si="80"/>
        <v>-1</v>
      </c>
      <c r="F1344" s="260">
        <v>4977.1688400000003</v>
      </c>
      <c r="G1344" s="260">
        <v>5648.76224</v>
      </c>
      <c r="H1344" s="261">
        <f t="shared" si="81"/>
        <v>0.13493482370993859</v>
      </c>
      <c r="I1344" s="260">
        <v>4068.8300399999998</v>
      </c>
      <c r="J1344" s="261">
        <f t="shared" si="82"/>
        <v>0.38830135062608817</v>
      </c>
      <c r="K1344" s="260">
        <v>4977.1688400000003</v>
      </c>
      <c r="L1344" s="260">
        <v>5648.76224</v>
      </c>
      <c r="M1344" s="261">
        <f t="shared" si="83"/>
        <v>0.13493482370993859</v>
      </c>
    </row>
    <row r="1345" spans="1:13" x14ac:dyDescent="0.25">
      <c r="A1345" s="259" t="s">
        <v>159</v>
      </c>
      <c r="B1345" s="259" t="s">
        <v>202</v>
      </c>
      <c r="C1345" s="260">
        <v>2648.6927500000002</v>
      </c>
      <c r="D1345" s="260">
        <v>3427.2451099999998</v>
      </c>
      <c r="E1345" s="261">
        <f t="shared" si="80"/>
        <v>0.29393834373579186</v>
      </c>
      <c r="F1345" s="260">
        <v>54136.702940000003</v>
      </c>
      <c r="G1345" s="260">
        <v>28377.59045</v>
      </c>
      <c r="H1345" s="261">
        <f t="shared" si="81"/>
        <v>-0.47581605622619771</v>
      </c>
      <c r="I1345" s="260">
        <v>45350.854769999998</v>
      </c>
      <c r="J1345" s="261">
        <f t="shared" si="82"/>
        <v>-0.37426558785013164</v>
      </c>
      <c r="K1345" s="260">
        <v>54136.702940000003</v>
      </c>
      <c r="L1345" s="260">
        <v>28377.59045</v>
      </c>
      <c r="M1345" s="261">
        <f t="shared" si="83"/>
        <v>-0.47581605622619771</v>
      </c>
    </row>
    <row r="1346" spans="1:13" x14ac:dyDescent="0.25">
      <c r="A1346" s="259" t="s">
        <v>159</v>
      </c>
      <c r="B1346" s="259" t="s">
        <v>248</v>
      </c>
      <c r="C1346" s="260">
        <v>1.9025700000000001</v>
      </c>
      <c r="D1346" s="260">
        <v>0</v>
      </c>
      <c r="E1346" s="261">
        <f t="shared" si="80"/>
        <v>-1</v>
      </c>
      <c r="F1346" s="260">
        <v>991.39750000000004</v>
      </c>
      <c r="G1346" s="260">
        <v>1075.5173</v>
      </c>
      <c r="H1346" s="261">
        <f t="shared" si="81"/>
        <v>8.4849719713838256E-2</v>
      </c>
      <c r="I1346" s="260">
        <v>960.62120000000004</v>
      </c>
      <c r="J1346" s="261">
        <f t="shared" si="82"/>
        <v>0.1196060424233818</v>
      </c>
      <c r="K1346" s="260">
        <v>991.39750000000004</v>
      </c>
      <c r="L1346" s="260">
        <v>1075.5173</v>
      </c>
      <c r="M1346" s="261">
        <f t="shared" si="83"/>
        <v>8.4849719713838256E-2</v>
      </c>
    </row>
    <row r="1347" spans="1:13" x14ac:dyDescent="0.25">
      <c r="A1347" s="259" t="s">
        <v>159</v>
      </c>
      <c r="B1347" s="259" t="s">
        <v>301</v>
      </c>
      <c r="C1347" s="260">
        <v>0</v>
      </c>
      <c r="D1347" s="260">
        <v>0</v>
      </c>
      <c r="E1347" s="261" t="str">
        <f t="shared" si="80"/>
        <v/>
      </c>
      <c r="F1347" s="260">
        <v>0</v>
      </c>
      <c r="G1347" s="260">
        <v>0.40061000000000002</v>
      </c>
      <c r="H1347" s="261" t="str">
        <f t="shared" si="81"/>
        <v/>
      </c>
      <c r="I1347" s="260">
        <v>0</v>
      </c>
      <c r="J1347" s="261" t="str">
        <f t="shared" si="82"/>
        <v/>
      </c>
      <c r="K1347" s="260">
        <v>0</v>
      </c>
      <c r="L1347" s="260">
        <v>0.40061000000000002</v>
      </c>
      <c r="M1347" s="261" t="str">
        <f t="shared" si="83"/>
        <v/>
      </c>
    </row>
    <row r="1348" spans="1:13" x14ac:dyDescent="0.25">
      <c r="A1348" s="259" t="s">
        <v>159</v>
      </c>
      <c r="B1348" s="259" t="s">
        <v>243</v>
      </c>
      <c r="C1348" s="260">
        <v>113.4855</v>
      </c>
      <c r="D1348" s="260">
        <v>0</v>
      </c>
      <c r="E1348" s="261">
        <f t="shared" ref="E1348:E1411" si="84">IF(C1348=0,"",(D1348/C1348-1))</f>
        <v>-1</v>
      </c>
      <c r="F1348" s="260">
        <v>1670.40047</v>
      </c>
      <c r="G1348" s="260">
        <v>1612.0860700000001</v>
      </c>
      <c r="H1348" s="261">
        <f t="shared" ref="H1348:H1411" si="85">IF(F1348=0,"",(G1348/F1348-1))</f>
        <v>-3.4910430790288216E-2</v>
      </c>
      <c r="I1348" s="260">
        <v>1971.51884</v>
      </c>
      <c r="J1348" s="261">
        <f t="shared" ref="J1348:J1411" si="86">IF(I1348=0,"",(G1348/I1348-1))</f>
        <v>-0.18231262248551472</v>
      </c>
      <c r="K1348" s="260">
        <v>1670.40047</v>
      </c>
      <c r="L1348" s="260">
        <v>1612.0860700000001</v>
      </c>
      <c r="M1348" s="261">
        <f t="shared" ref="M1348:M1411" si="87">IF(K1348=0,"",(L1348/K1348-1))</f>
        <v>-3.4910430790288216E-2</v>
      </c>
    </row>
    <row r="1349" spans="1:13" x14ac:dyDescent="0.25">
      <c r="A1349" s="259" t="s">
        <v>159</v>
      </c>
      <c r="B1349" s="259" t="s">
        <v>304</v>
      </c>
      <c r="C1349" s="260">
        <v>0</v>
      </c>
      <c r="D1349" s="260">
        <v>0</v>
      </c>
      <c r="E1349" s="261" t="str">
        <f t="shared" si="84"/>
        <v/>
      </c>
      <c r="F1349" s="260">
        <v>0</v>
      </c>
      <c r="G1349" s="260">
        <v>0</v>
      </c>
      <c r="H1349" s="261" t="str">
        <f t="shared" si="85"/>
        <v/>
      </c>
      <c r="I1349" s="260">
        <v>0</v>
      </c>
      <c r="J1349" s="261" t="str">
        <f t="shared" si="86"/>
        <v/>
      </c>
      <c r="K1349" s="260">
        <v>0</v>
      </c>
      <c r="L1349" s="260">
        <v>0</v>
      </c>
      <c r="M1349" s="261" t="str">
        <f t="shared" si="87"/>
        <v/>
      </c>
    </row>
    <row r="1350" spans="1:13" x14ac:dyDescent="0.25">
      <c r="A1350" s="259" t="s">
        <v>159</v>
      </c>
      <c r="B1350" s="259" t="s">
        <v>256</v>
      </c>
      <c r="C1350" s="260">
        <v>0</v>
      </c>
      <c r="D1350" s="260">
        <v>0</v>
      </c>
      <c r="E1350" s="261" t="str">
        <f t="shared" si="84"/>
        <v/>
      </c>
      <c r="F1350" s="260">
        <v>57.294049999999999</v>
      </c>
      <c r="G1350" s="260">
        <v>0</v>
      </c>
      <c r="H1350" s="261">
        <f t="shared" si="85"/>
        <v>-1</v>
      </c>
      <c r="I1350" s="260">
        <v>8.1469400000000007</v>
      </c>
      <c r="J1350" s="261">
        <f t="shared" si="86"/>
        <v>-1</v>
      </c>
      <c r="K1350" s="260">
        <v>57.294049999999999</v>
      </c>
      <c r="L1350" s="260">
        <v>0</v>
      </c>
      <c r="M1350" s="261">
        <f t="shared" si="87"/>
        <v>-1</v>
      </c>
    </row>
    <row r="1351" spans="1:13" x14ac:dyDescent="0.25">
      <c r="A1351" s="259" t="s">
        <v>159</v>
      </c>
      <c r="B1351" s="259" t="s">
        <v>232</v>
      </c>
      <c r="C1351" s="260">
        <v>0</v>
      </c>
      <c r="D1351" s="260">
        <v>0</v>
      </c>
      <c r="E1351" s="261" t="str">
        <f t="shared" si="84"/>
        <v/>
      </c>
      <c r="F1351" s="260">
        <v>136</v>
      </c>
      <c r="G1351" s="260">
        <v>0</v>
      </c>
      <c r="H1351" s="261">
        <f t="shared" si="85"/>
        <v>-1</v>
      </c>
      <c r="I1351" s="260">
        <v>42.078389999999999</v>
      </c>
      <c r="J1351" s="261">
        <f t="shared" si="86"/>
        <v>-1</v>
      </c>
      <c r="K1351" s="260">
        <v>136</v>
      </c>
      <c r="L1351" s="260">
        <v>0</v>
      </c>
      <c r="M1351" s="261">
        <f t="shared" si="87"/>
        <v>-1</v>
      </c>
    </row>
    <row r="1352" spans="1:13" x14ac:dyDescent="0.25">
      <c r="A1352" s="259" t="s">
        <v>159</v>
      </c>
      <c r="B1352" s="259" t="s">
        <v>296</v>
      </c>
      <c r="C1352" s="260">
        <v>0</v>
      </c>
      <c r="D1352" s="260">
        <v>0</v>
      </c>
      <c r="E1352" s="261" t="str">
        <f t="shared" si="84"/>
        <v/>
      </c>
      <c r="F1352" s="260">
        <v>0</v>
      </c>
      <c r="G1352" s="260">
        <v>10.25</v>
      </c>
      <c r="H1352" s="261" t="str">
        <f t="shared" si="85"/>
        <v/>
      </c>
      <c r="I1352" s="260">
        <v>0</v>
      </c>
      <c r="J1352" s="261" t="str">
        <f t="shared" si="86"/>
        <v/>
      </c>
      <c r="K1352" s="260">
        <v>0</v>
      </c>
      <c r="L1352" s="260">
        <v>10.25</v>
      </c>
      <c r="M1352" s="261" t="str">
        <f t="shared" si="87"/>
        <v/>
      </c>
    </row>
    <row r="1353" spans="1:13" x14ac:dyDescent="0.25">
      <c r="A1353" s="259" t="s">
        <v>159</v>
      </c>
      <c r="B1353" s="259" t="s">
        <v>242</v>
      </c>
      <c r="C1353" s="260">
        <v>0</v>
      </c>
      <c r="D1353" s="260">
        <v>0.56725000000000003</v>
      </c>
      <c r="E1353" s="261" t="str">
        <f t="shared" si="84"/>
        <v/>
      </c>
      <c r="F1353" s="260">
        <v>0</v>
      </c>
      <c r="G1353" s="260">
        <v>3.1412499999999999</v>
      </c>
      <c r="H1353" s="261" t="str">
        <f t="shared" si="85"/>
        <v/>
      </c>
      <c r="I1353" s="260">
        <v>6.5</v>
      </c>
      <c r="J1353" s="261">
        <f t="shared" si="86"/>
        <v>-0.51673076923076922</v>
      </c>
      <c r="K1353" s="260">
        <v>0</v>
      </c>
      <c r="L1353" s="260">
        <v>3.1412499999999999</v>
      </c>
      <c r="M1353" s="261" t="str">
        <f t="shared" si="87"/>
        <v/>
      </c>
    </row>
    <row r="1354" spans="1:13" x14ac:dyDescent="0.25">
      <c r="A1354" s="259" t="s">
        <v>159</v>
      </c>
      <c r="B1354" s="259" t="s">
        <v>313</v>
      </c>
      <c r="C1354" s="260">
        <v>0</v>
      </c>
      <c r="D1354" s="260">
        <v>0</v>
      </c>
      <c r="E1354" s="261" t="str">
        <f t="shared" si="84"/>
        <v/>
      </c>
      <c r="F1354" s="260">
        <v>24.780550000000002</v>
      </c>
      <c r="G1354" s="260">
        <v>0</v>
      </c>
      <c r="H1354" s="261">
        <f t="shared" si="85"/>
        <v>-1</v>
      </c>
      <c r="I1354" s="260">
        <v>0</v>
      </c>
      <c r="J1354" s="261" t="str">
        <f t="shared" si="86"/>
        <v/>
      </c>
      <c r="K1354" s="260">
        <v>24.780550000000002</v>
      </c>
      <c r="L1354" s="260">
        <v>0</v>
      </c>
      <c r="M1354" s="261">
        <f t="shared" si="87"/>
        <v>-1</v>
      </c>
    </row>
    <row r="1355" spans="1:13" x14ac:dyDescent="0.25">
      <c r="A1355" s="259" t="s">
        <v>159</v>
      </c>
      <c r="B1355" s="259" t="s">
        <v>308</v>
      </c>
      <c r="C1355" s="260">
        <v>0</v>
      </c>
      <c r="D1355" s="260">
        <v>0</v>
      </c>
      <c r="E1355" s="261" t="str">
        <f t="shared" si="84"/>
        <v/>
      </c>
      <c r="F1355" s="260">
        <v>0</v>
      </c>
      <c r="G1355" s="260">
        <v>0</v>
      </c>
      <c r="H1355" s="261" t="str">
        <f t="shared" si="85"/>
        <v/>
      </c>
      <c r="I1355" s="260">
        <v>0</v>
      </c>
      <c r="J1355" s="261" t="str">
        <f t="shared" si="86"/>
        <v/>
      </c>
      <c r="K1355" s="260">
        <v>0</v>
      </c>
      <c r="L1355" s="260">
        <v>0</v>
      </c>
      <c r="M1355" s="261" t="str">
        <f t="shared" si="87"/>
        <v/>
      </c>
    </row>
    <row r="1356" spans="1:13" x14ac:dyDescent="0.25">
      <c r="A1356" s="259" t="s">
        <v>159</v>
      </c>
      <c r="B1356" s="259" t="s">
        <v>270</v>
      </c>
      <c r="C1356" s="260">
        <v>8.6110000000000007</v>
      </c>
      <c r="D1356" s="260">
        <v>3.0829599999999999</v>
      </c>
      <c r="E1356" s="261">
        <f t="shared" si="84"/>
        <v>-0.64197421902218099</v>
      </c>
      <c r="F1356" s="260">
        <v>13.85397</v>
      </c>
      <c r="G1356" s="260">
        <v>47.764339999999997</v>
      </c>
      <c r="H1356" s="261">
        <f t="shared" si="85"/>
        <v>2.4477005508168412</v>
      </c>
      <c r="I1356" s="260">
        <v>90.757779999999997</v>
      </c>
      <c r="J1356" s="261">
        <f t="shared" si="86"/>
        <v>-0.47371630288885425</v>
      </c>
      <c r="K1356" s="260">
        <v>13.85397</v>
      </c>
      <c r="L1356" s="260">
        <v>47.764339999999997</v>
      </c>
      <c r="M1356" s="261">
        <f t="shared" si="87"/>
        <v>2.4477005508168412</v>
      </c>
    </row>
    <row r="1357" spans="1:13" x14ac:dyDescent="0.25">
      <c r="A1357" s="259" t="s">
        <v>159</v>
      </c>
      <c r="B1357" s="259" t="s">
        <v>326</v>
      </c>
      <c r="C1357" s="260">
        <v>0</v>
      </c>
      <c r="D1357" s="260">
        <v>0</v>
      </c>
      <c r="E1357" s="261" t="str">
        <f t="shared" si="84"/>
        <v/>
      </c>
      <c r="F1357" s="260">
        <v>0</v>
      </c>
      <c r="G1357" s="260">
        <v>0</v>
      </c>
      <c r="H1357" s="261" t="str">
        <f t="shared" si="85"/>
        <v/>
      </c>
      <c r="I1357" s="260">
        <v>0</v>
      </c>
      <c r="J1357" s="261" t="str">
        <f t="shared" si="86"/>
        <v/>
      </c>
      <c r="K1357" s="260">
        <v>0</v>
      </c>
      <c r="L1357" s="260">
        <v>0</v>
      </c>
      <c r="M1357" s="261" t="str">
        <f t="shared" si="87"/>
        <v/>
      </c>
    </row>
    <row r="1358" spans="1:13" x14ac:dyDescent="0.25">
      <c r="A1358" s="259" t="s">
        <v>159</v>
      </c>
      <c r="B1358" s="259" t="s">
        <v>298</v>
      </c>
      <c r="C1358" s="260">
        <v>0</v>
      </c>
      <c r="D1358" s="260">
        <v>0</v>
      </c>
      <c r="E1358" s="261" t="str">
        <f t="shared" si="84"/>
        <v/>
      </c>
      <c r="F1358" s="260">
        <v>0</v>
      </c>
      <c r="G1358" s="260">
        <v>0</v>
      </c>
      <c r="H1358" s="261" t="str">
        <f t="shared" si="85"/>
        <v/>
      </c>
      <c r="I1358" s="260">
        <v>0</v>
      </c>
      <c r="J1358" s="261" t="str">
        <f t="shared" si="86"/>
        <v/>
      </c>
      <c r="K1358" s="260">
        <v>0</v>
      </c>
      <c r="L1358" s="260">
        <v>0</v>
      </c>
      <c r="M1358" s="261" t="str">
        <f t="shared" si="87"/>
        <v/>
      </c>
    </row>
    <row r="1359" spans="1:13" x14ac:dyDescent="0.25">
      <c r="A1359" s="259" t="s">
        <v>159</v>
      </c>
      <c r="B1359" s="259" t="s">
        <v>265</v>
      </c>
      <c r="C1359" s="260">
        <v>0</v>
      </c>
      <c r="D1359" s="260">
        <v>0</v>
      </c>
      <c r="E1359" s="261" t="str">
        <f t="shared" si="84"/>
        <v/>
      </c>
      <c r="F1359" s="260">
        <v>15.961499999999999</v>
      </c>
      <c r="G1359" s="260">
        <v>2.145</v>
      </c>
      <c r="H1359" s="261">
        <f t="shared" si="85"/>
        <v>-0.86561413400996146</v>
      </c>
      <c r="I1359" s="260">
        <v>3.4424999999999999</v>
      </c>
      <c r="J1359" s="261">
        <f t="shared" si="86"/>
        <v>-0.37690631808278863</v>
      </c>
      <c r="K1359" s="260">
        <v>15.961499999999999</v>
      </c>
      <c r="L1359" s="260">
        <v>2.145</v>
      </c>
      <c r="M1359" s="261">
        <f t="shared" si="87"/>
        <v>-0.86561413400996146</v>
      </c>
    </row>
    <row r="1360" spans="1:13" x14ac:dyDescent="0.25">
      <c r="A1360" s="259" t="s">
        <v>159</v>
      </c>
      <c r="B1360" s="259" t="s">
        <v>231</v>
      </c>
      <c r="C1360" s="260">
        <v>0</v>
      </c>
      <c r="D1360" s="260">
        <v>16.6067</v>
      </c>
      <c r="E1360" s="261" t="str">
        <f t="shared" si="84"/>
        <v/>
      </c>
      <c r="F1360" s="260">
        <v>77.764660000000006</v>
      </c>
      <c r="G1360" s="260">
        <v>117.88733999999999</v>
      </c>
      <c r="H1360" s="261">
        <f t="shared" si="85"/>
        <v>0.51595004723225157</v>
      </c>
      <c r="I1360" s="260">
        <v>202.94649999999999</v>
      </c>
      <c r="J1360" s="261">
        <f t="shared" si="86"/>
        <v>-0.41912109841756329</v>
      </c>
      <c r="K1360" s="260">
        <v>77.764660000000006</v>
      </c>
      <c r="L1360" s="260">
        <v>117.88733999999999</v>
      </c>
      <c r="M1360" s="261">
        <f t="shared" si="87"/>
        <v>0.51595004723225157</v>
      </c>
    </row>
    <row r="1361" spans="1:13" x14ac:dyDescent="0.25">
      <c r="A1361" s="259" t="s">
        <v>159</v>
      </c>
      <c r="B1361" s="259" t="s">
        <v>362</v>
      </c>
      <c r="C1361" s="260">
        <v>0</v>
      </c>
      <c r="D1361" s="260">
        <v>0</v>
      </c>
      <c r="E1361" s="261" t="str">
        <f t="shared" si="84"/>
        <v/>
      </c>
      <c r="F1361" s="260">
        <v>0.45545999999999998</v>
      </c>
      <c r="G1361" s="260">
        <v>0</v>
      </c>
      <c r="H1361" s="261">
        <f t="shared" si="85"/>
        <v>-1</v>
      </c>
      <c r="I1361" s="260">
        <v>1.42805</v>
      </c>
      <c r="J1361" s="261">
        <f t="shared" si="86"/>
        <v>-1</v>
      </c>
      <c r="K1361" s="260">
        <v>0.45545999999999998</v>
      </c>
      <c r="L1361" s="260">
        <v>0</v>
      </c>
      <c r="M1361" s="261">
        <f t="shared" si="87"/>
        <v>-1</v>
      </c>
    </row>
    <row r="1362" spans="1:13" x14ac:dyDescent="0.25">
      <c r="A1362" s="259" t="s">
        <v>159</v>
      </c>
      <c r="B1362" s="259" t="s">
        <v>258</v>
      </c>
      <c r="C1362" s="260">
        <v>0</v>
      </c>
      <c r="D1362" s="260">
        <v>0</v>
      </c>
      <c r="E1362" s="261" t="str">
        <f t="shared" si="84"/>
        <v/>
      </c>
      <c r="F1362" s="260">
        <v>0</v>
      </c>
      <c r="G1362" s="260">
        <v>0</v>
      </c>
      <c r="H1362" s="261" t="str">
        <f t="shared" si="85"/>
        <v/>
      </c>
      <c r="I1362" s="260">
        <v>67.099999999999994</v>
      </c>
      <c r="J1362" s="261">
        <f t="shared" si="86"/>
        <v>-1</v>
      </c>
      <c r="K1362" s="260">
        <v>0</v>
      </c>
      <c r="L1362" s="260">
        <v>0</v>
      </c>
      <c r="M1362" s="261" t="str">
        <f t="shared" si="87"/>
        <v/>
      </c>
    </row>
    <row r="1363" spans="1:13" x14ac:dyDescent="0.25">
      <c r="A1363" s="259" t="s">
        <v>159</v>
      </c>
      <c r="B1363" s="259" t="s">
        <v>222</v>
      </c>
      <c r="C1363" s="260">
        <v>0</v>
      </c>
      <c r="D1363" s="260">
        <v>0</v>
      </c>
      <c r="E1363" s="261" t="str">
        <f t="shared" si="84"/>
        <v/>
      </c>
      <c r="F1363" s="260">
        <v>970.59679000000006</v>
      </c>
      <c r="G1363" s="260">
        <v>561.60229000000004</v>
      </c>
      <c r="H1363" s="261">
        <f t="shared" si="85"/>
        <v>-0.42138455866931102</v>
      </c>
      <c r="I1363" s="260">
        <v>727.53413</v>
      </c>
      <c r="J1363" s="261">
        <f t="shared" si="86"/>
        <v>-0.22807430353817215</v>
      </c>
      <c r="K1363" s="260">
        <v>970.59679000000006</v>
      </c>
      <c r="L1363" s="260">
        <v>561.60229000000004</v>
      </c>
      <c r="M1363" s="261">
        <f t="shared" si="87"/>
        <v>-0.42138455866931102</v>
      </c>
    </row>
    <row r="1364" spans="1:13" x14ac:dyDescent="0.25">
      <c r="A1364" s="259" t="s">
        <v>159</v>
      </c>
      <c r="B1364" s="259" t="s">
        <v>285</v>
      </c>
      <c r="C1364" s="260">
        <v>0</v>
      </c>
      <c r="D1364" s="260">
        <v>63.410440000000001</v>
      </c>
      <c r="E1364" s="261" t="str">
        <f t="shared" si="84"/>
        <v/>
      </c>
      <c r="F1364" s="260">
        <v>295.12</v>
      </c>
      <c r="G1364" s="260">
        <v>418.47737000000001</v>
      </c>
      <c r="H1364" s="261">
        <f t="shared" si="85"/>
        <v>0.41799054621848741</v>
      </c>
      <c r="I1364" s="260">
        <v>392.6087</v>
      </c>
      <c r="J1364" s="261">
        <f t="shared" si="86"/>
        <v>6.5889191961360005E-2</v>
      </c>
      <c r="K1364" s="260">
        <v>295.12</v>
      </c>
      <c r="L1364" s="260">
        <v>418.47737000000001</v>
      </c>
      <c r="M1364" s="261">
        <f t="shared" si="87"/>
        <v>0.41799054621848741</v>
      </c>
    </row>
    <row r="1365" spans="1:13" x14ac:dyDescent="0.25">
      <c r="A1365" s="259" t="s">
        <v>159</v>
      </c>
      <c r="B1365" s="259" t="s">
        <v>224</v>
      </c>
      <c r="C1365" s="260">
        <v>0</v>
      </c>
      <c r="D1365" s="260">
        <v>5.4650400000000001</v>
      </c>
      <c r="E1365" s="261" t="str">
        <f t="shared" si="84"/>
        <v/>
      </c>
      <c r="F1365" s="260">
        <v>41.965000000000003</v>
      </c>
      <c r="G1365" s="260">
        <v>88.015039999999999</v>
      </c>
      <c r="H1365" s="261">
        <f t="shared" si="85"/>
        <v>1.0973439771237934</v>
      </c>
      <c r="I1365" s="260">
        <v>105.98833</v>
      </c>
      <c r="J1365" s="261">
        <f t="shared" si="86"/>
        <v>-0.16957800920157917</v>
      </c>
      <c r="K1365" s="260">
        <v>41.965000000000003</v>
      </c>
      <c r="L1365" s="260">
        <v>88.015039999999999</v>
      </c>
      <c r="M1365" s="261">
        <f t="shared" si="87"/>
        <v>1.0973439771237934</v>
      </c>
    </row>
    <row r="1366" spans="1:13" x14ac:dyDescent="0.25">
      <c r="A1366" s="259" t="s">
        <v>159</v>
      </c>
      <c r="B1366" s="259" t="s">
        <v>239</v>
      </c>
      <c r="C1366" s="260">
        <v>0</v>
      </c>
      <c r="D1366" s="260">
        <v>0</v>
      </c>
      <c r="E1366" s="261" t="str">
        <f t="shared" si="84"/>
        <v/>
      </c>
      <c r="F1366" s="260">
        <v>73.573459999999997</v>
      </c>
      <c r="G1366" s="260">
        <v>0</v>
      </c>
      <c r="H1366" s="261">
        <f t="shared" si="85"/>
        <v>-1</v>
      </c>
      <c r="I1366" s="260">
        <v>0</v>
      </c>
      <c r="J1366" s="261" t="str">
        <f t="shared" si="86"/>
        <v/>
      </c>
      <c r="K1366" s="260">
        <v>73.573459999999997</v>
      </c>
      <c r="L1366" s="260">
        <v>0</v>
      </c>
      <c r="M1366" s="261">
        <f t="shared" si="87"/>
        <v>-1</v>
      </c>
    </row>
    <row r="1367" spans="1:13" x14ac:dyDescent="0.25">
      <c r="A1367" s="259" t="s">
        <v>159</v>
      </c>
      <c r="B1367" s="259" t="s">
        <v>262</v>
      </c>
      <c r="C1367" s="260">
        <v>2.1394099999999998</v>
      </c>
      <c r="D1367" s="260">
        <v>0</v>
      </c>
      <c r="E1367" s="261">
        <f t="shared" si="84"/>
        <v>-1</v>
      </c>
      <c r="F1367" s="260">
        <v>154.93969999999999</v>
      </c>
      <c r="G1367" s="260">
        <v>33.651260000000001</v>
      </c>
      <c r="H1367" s="261">
        <f t="shared" si="85"/>
        <v>-0.78281060309268702</v>
      </c>
      <c r="I1367" s="260">
        <v>617.82218</v>
      </c>
      <c r="J1367" s="261">
        <f t="shared" si="86"/>
        <v>-0.94553245077734183</v>
      </c>
      <c r="K1367" s="260">
        <v>154.93969999999999</v>
      </c>
      <c r="L1367" s="260">
        <v>33.651260000000001</v>
      </c>
      <c r="M1367" s="261">
        <f t="shared" si="87"/>
        <v>-0.78281060309268702</v>
      </c>
    </row>
    <row r="1368" spans="1:13" x14ac:dyDescent="0.25">
      <c r="A1368" s="259" t="s">
        <v>159</v>
      </c>
      <c r="B1368" s="259" t="s">
        <v>358</v>
      </c>
      <c r="C1368" s="260">
        <v>0</v>
      </c>
      <c r="D1368" s="260">
        <v>0</v>
      </c>
      <c r="E1368" s="261" t="str">
        <f t="shared" si="84"/>
        <v/>
      </c>
      <c r="F1368" s="260">
        <v>0</v>
      </c>
      <c r="G1368" s="260">
        <v>0</v>
      </c>
      <c r="H1368" s="261" t="str">
        <f t="shared" si="85"/>
        <v/>
      </c>
      <c r="I1368" s="260">
        <v>0.45147999999999999</v>
      </c>
      <c r="J1368" s="261">
        <f t="shared" si="86"/>
        <v>-1</v>
      </c>
      <c r="K1368" s="260">
        <v>0</v>
      </c>
      <c r="L1368" s="260">
        <v>0</v>
      </c>
      <c r="M1368" s="261" t="str">
        <f t="shared" si="87"/>
        <v/>
      </c>
    </row>
    <row r="1369" spans="1:13" x14ac:dyDescent="0.25">
      <c r="A1369" s="259" t="s">
        <v>159</v>
      </c>
      <c r="B1369" s="259" t="s">
        <v>275</v>
      </c>
      <c r="C1369" s="260">
        <v>42</v>
      </c>
      <c r="D1369" s="260">
        <v>0</v>
      </c>
      <c r="E1369" s="261">
        <f t="shared" si="84"/>
        <v>-1</v>
      </c>
      <c r="F1369" s="260">
        <v>158.68020999999999</v>
      </c>
      <c r="G1369" s="260">
        <v>421.46868000000001</v>
      </c>
      <c r="H1369" s="261">
        <f t="shared" si="85"/>
        <v>1.6560884939590137</v>
      </c>
      <c r="I1369" s="260">
        <v>302.53962999999999</v>
      </c>
      <c r="J1369" s="261">
        <f t="shared" si="86"/>
        <v>0.39310238463635327</v>
      </c>
      <c r="K1369" s="260">
        <v>158.68020999999999</v>
      </c>
      <c r="L1369" s="260">
        <v>421.46868000000001</v>
      </c>
      <c r="M1369" s="261">
        <f t="shared" si="87"/>
        <v>1.6560884939590137</v>
      </c>
    </row>
    <row r="1370" spans="1:13" x14ac:dyDescent="0.25">
      <c r="A1370" s="259" t="s">
        <v>159</v>
      </c>
      <c r="B1370" s="259" t="s">
        <v>269</v>
      </c>
      <c r="C1370" s="260">
        <v>0</v>
      </c>
      <c r="D1370" s="260">
        <v>0</v>
      </c>
      <c r="E1370" s="261" t="str">
        <f t="shared" si="84"/>
        <v/>
      </c>
      <c r="F1370" s="260">
        <v>0</v>
      </c>
      <c r="G1370" s="260">
        <v>0.72565000000000002</v>
      </c>
      <c r="H1370" s="261" t="str">
        <f t="shared" si="85"/>
        <v/>
      </c>
      <c r="I1370" s="260">
        <v>45.1</v>
      </c>
      <c r="J1370" s="261">
        <f t="shared" si="86"/>
        <v>-0.98391019955654102</v>
      </c>
      <c r="K1370" s="260">
        <v>0</v>
      </c>
      <c r="L1370" s="260">
        <v>0.72565000000000002</v>
      </c>
      <c r="M1370" s="261" t="str">
        <f t="shared" si="87"/>
        <v/>
      </c>
    </row>
    <row r="1371" spans="1:13" x14ac:dyDescent="0.25">
      <c r="A1371" s="259" t="s">
        <v>159</v>
      </c>
      <c r="B1371" s="259" t="s">
        <v>330</v>
      </c>
      <c r="C1371" s="260">
        <v>0</v>
      </c>
      <c r="D1371" s="260">
        <v>0</v>
      </c>
      <c r="E1371" s="261" t="str">
        <f t="shared" si="84"/>
        <v/>
      </c>
      <c r="F1371" s="260">
        <v>0</v>
      </c>
      <c r="G1371" s="260">
        <v>0.15415999999999999</v>
      </c>
      <c r="H1371" s="261" t="str">
        <f t="shared" si="85"/>
        <v/>
      </c>
      <c r="I1371" s="260">
        <v>0</v>
      </c>
      <c r="J1371" s="261" t="str">
        <f t="shared" si="86"/>
        <v/>
      </c>
      <c r="K1371" s="260">
        <v>0</v>
      </c>
      <c r="L1371" s="260">
        <v>0.15415999999999999</v>
      </c>
      <c r="M1371" s="261" t="str">
        <f t="shared" si="87"/>
        <v/>
      </c>
    </row>
    <row r="1372" spans="1:13" x14ac:dyDescent="0.25">
      <c r="A1372" s="259" t="s">
        <v>159</v>
      </c>
      <c r="B1372" s="259" t="s">
        <v>245</v>
      </c>
      <c r="C1372" s="260">
        <v>0</v>
      </c>
      <c r="D1372" s="260">
        <v>0</v>
      </c>
      <c r="E1372" s="261" t="str">
        <f t="shared" si="84"/>
        <v/>
      </c>
      <c r="F1372" s="260">
        <v>0</v>
      </c>
      <c r="G1372" s="260">
        <v>0</v>
      </c>
      <c r="H1372" s="261" t="str">
        <f t="shared" si="85"/>
        <v/>
      </c>
      <c r="I1372" s="260">
        <v>68</v>
      </c>
      <c r="J1372" s="261">
        <f t="shared" si="86"/>
        <v>-1</v>
      </c>
      <c r="K1372" s="260">
        <v>0</v>
      </c>
      <c r="L1372" s="260">
        <v>0</v>
      </c>
      <c r="M1372" s="261" t="str">
        <f t="shared" si="87"/>
        <v/>
      </c>
    </row>
    <row r="1373" spans="1:13" x14ac:dyDescent="0.25">
      <c r="A1373" s="259" t="s">
        <v>159</v>
      </c>
      <c r="B1373" s="259" t="s">
        <v>274</v>
      </c>
      <c r="C1373" s="260">
        <v>0</v>
      </c>
      <c r="D1373" s="260">
        <v>0</v>
      </c>
      <c r="E1373" s="261" t="str">
        <f t="shared" si="84"/>
        <v/>
      </c>
      <c r="F1373" s="260">
        <v>150.33159000000001</v>
      </c>
      <c r="G1373" s="260">
        <v>337.90091999999999</v>
      </c>
      <c r="H1373" s="261">
        <f t="shared" si="85"/>
        <v>1.247704025481271</v>
      </c>
      <c r="I1373" s="260">
        <v>163.68</v>
      </c>
      <c r="J1373" s="261">
        <f t="shared" si="86"/>
        <v>1.0643995601173017</v>
      </c>
      <c r="K1373" s="260">
        <v>150.33159000000001</v>
      </c>
      <c r="L1373" s="260">
        <v>337.90091999999999</v>
      </c>
      <c r="M1373" s="261">
        <f t="shared" si="87"/>
        <v>1.247704025481271</v>
      </c>
    </row>
    <row r="1374" spans="1:13" x14ac:dyDescent="0.25">
      <c r="A1374" s="259" t="s">
        <v>159</v>
      </c>
      <c r="B1374" s="259" t="s">
        <v>215</v>
      </c>
      <c r="C1374" s="260">
        <v>0</v>
      </c>
      <c r="D1374" s="260">
        <v>0</v>
      </c>
      <c r="E1374" s="261" t="str">
        <f t="shared" si="84"/>
        <v/>
      </c>
      <c r="F1374" s="260">
        <v>1626.3474100000001</v>
      </c>
      <c r="G1374" s="260">
        <v>773.16</v>
      </c>
      <c r="H1374" s="261">
        <f t="shared" si="85"/>
        <v>-0.52460341791302767</v>
      </c>
      <c r="I1374" s="260">
        <v>6103.3469599999999</v>
      </c>
      <c r="J1374" s="261">
        <f t="shared" si="86"/>
        <v>-0.87332196496985648</v>
      </c>
      <c r="K1374" s="260">
        <v>1626.3474100000001</v>
      </c>
      <c r="L1374" s="260">
        <v>773.16</v>
      </c>
      <c r="M1374" s="261">
        <f t="shared" si="87"/>
        <v>-0.52460341791302767</v>
      </c>
    </row>
    <row r="1375" spans="1:13" x14ac:dyDescent="0.25">
      <c r="A1375" s="259" t="s">
        <v>159</v>
      </c>
      <c r="B1375" s="259" t="s">
        <v>331</v>
      </c>
      <c r="C1375" s="260">
        <v>0</v>
      </c>
      <c r="D1375" s="260">
        <v>0</v>
      </c>
      <c r="E1375" s="261" t="str">
        <f t="shared" si="84"/>
        <v/>
      </c>
      <c r="F1375" s="260">
        <v>1.07189</v>
      </c>
      <c r="G1375" s="260">
        <v>0</v>
      </c>
      <c r="H1375" s="261">
        <f t="shared" si="85"/>
        <v>-1</v>
      </c>
      <c r="I1375" s="260">
        <v>2.97</v>
      </c>
      <c r="J1375" s="261">
        <f t="shared" si="86"/>
        <v>-1</v>
      </c>
      <c r="K1375" s="260">
        <v>1.07189</v>
      </c>
      <c r="L1375" s="260">
        <v>0</v>
      </c>
      <c r="M1375" s="261">
        <f t="shared" si="87"/>
        <v>-1</v>
      </c>
    </row>
    <row r="1376" spans="1:13" x14ac:dyDescent="0.25">
      <c r="A1376" s="259" t="s">
        <v>159</v>
      </c>
      <c r="B1376" s="259" t="s">
        <v>268</v>
      </c>
      <c r="C1376" s="260">
        <v>0</v>
      </c>
      <c r="D1376" s="260">
        <v>0</v>
      </c>
      <c r="E1376" s="261" t="str">
        <f t="shared" si="84"/>
        <v/>
      </c>
      <c r="F1376" s="260">
        <v>0</v>
      </c>
      <c r="G1376" s="260">
        <v>227.32169999999999</v>
      </c>
      <c r="H1376" s="261" t="str">
        <f t="shared" si="85"/>
        <v/>
      </c>
      <c r="I1376" s="260">
        <v>68.208430000000007</v>
      </c>
      <c r="J1376" s="261">
        <f t="shared" si="86"/>
        <v>2.332750805142414</v>
      </c>
      <c r="K1376" s="260">
        <v>0</v>
      </c>
      <c r="L1376" s="260">
        <v>227.32169999999999</v>
      </c>
      <c r="M1376" s="261" t="str">
        <f t="shared" si="87"/>
        <v/>
      </c>
    </row>
    <row r="1377" spans="1:13" x14ac:dyDescent="0.25">
      <c r="A1377" s="259" t="s">
        <v>159</v>
      </c>
      <c r="B1377" s="259" t="s">
        <v>299</v>
      </c>
      <c r="C1377" s="260">
        <v>0</v>
      </c>
      <c r="D1377" s="260">
        <v>0</v>
      </c>
      <c r="E1377" s="261" t="str">
        <f t="shared" si="84"/>
        <v/>
      </c>
      <c r="F1377" s="260">
        <v>0.51166</v>
      </c>
      <c r="G1377" s="260">
        <v>0</v>
      </c>
      <c r="H1377" s="261">
        <f t="shared" si="85"/>
        <v>-1</v>
      </c>
      <c r="I1377" s="260">
        <v>0</v>
      </c>
      <c r="J1377" s="261" t="str">
        <f t="shared" si="86"/>
        <v/>
      </c>
      <c r="K1377" s="260">
        <v>0.51166</v>
      </c>
      <c r="L1377" s="260">
        <v>0</v>
      </c>
      <c r="M1377" s="261">
        <f t="shared" si="87"/>
        <v>-1</v>
      </c>
    </row>
    <row r="1378" spans="1:13" x14ac:dyDescent="0.25">
      <c r="A1378" s="259" t="s">
        <v>159</v>
      </c>
      <c r="B1378" s="259" t="s">
        <v>354</v>
      </c>
      <c r="C1378" s="260">
        <v>0</v>
      </c>
      <c r="D1378" s="260">
        <v>0</v>
      </c>
      <c r="E1378" s="261" t="str">
        <f t="shared" si="84"/>
        <v/>
      </c>
      <c r="F1378" s="260">
        <v>0</v>
      </c>
      <c r="G1378" s="260">
        <v>0</v>
      </c>
      <c r="H1378" s="261" t="str">
        <f t="shared" si="85"/>
        <v/>
      </c>
      <c r="I1378" s="260">
        <v>0</v>
      </c>
      <c r="J1378" s="261" t="str">
        <f t="shared" si="86"/>
        <v/>
      </c>
      <c r="K1378" s="260">
        <v>0</v>
      </c>
      <c r="L1378" s="260">
        <v>0</v>
      </c>
      <c r="M1378" s="261" t="str">
        <f t="shared" si="87"/>
        <v/>
      </c>
    </row>
    <row r="1379" spans="1:13" x14ac:dyDescent="0.25">
      <c r="A1379" s="259" t="s">
        <v>159</v>
      </c>
      <c r="B1379" s="259" t="s">
        <v>316</v>
      </c>
      <c r="C1379" s="260">
        <v>0</v>
      </c>
      <c r="D1379" s="260">
        <v>0</v>
      </c>
      <c r="E1379" s="261" t="str">
        <f t="shared" si="84"/>
        <v/>
      </c>
      <c r="F1379" s="260">
        <v>0</v>
      </c>
      <c r="G1379" s="260">
        <v>0</v>
      </c>
      <c r="H1379" s="261" t="str">
        <f t="shared" si="85"/>
        <v/>
      </c>
      <c r="I1379" s="260">
        <v>0</v>
      </c>
      <c r="J1379" s="261" t="str">
        <f t="shared" si="86"/>
        <v/>
      </c>
      <c r="K1379" s="260">
        <v>0</v>
      </c>
      <c r="L1379" s="260">
        <v>0</v>
      </c>
      <c r="M1379" s="261" t="str">
        <f t="shared" si="87"/>
        <v/>
      </c>
    </row>
    <row r="1380" spans="1:13" x14ac:dyDescent="0.25">
      <c r="A1380" s="259" t="s">
        <v>159</v>
      </c>
      <c r="B1380" s="259" t="s">
        <v>266</v>
      </c>
      <c r="C1380" s="260">
        <v>0</v>
      </c>
      <c r="D1380" s="260">
        <v>0</v>
      </c>
      <c r="E1380" s="261" t="str">
        <f t="shared" si="84"/>
        <v/>
      </c>
      <c r="F1380" s="260">
        <v>0</v>
      </c>
      <c r="G1380" s="260">
        <v>0</v>
      </c>
      <c r="H1380" s="261" t="str">
        <f t="shared" si="85"/>
        <v/>
      </c>
      <c r="I1380" s="260">
        <v>0</v>
      </c>
      <c r="J1380" s="261" t="str">
        <f t="shared" si="86"/>
        <v/>
      </c>
      <c r="K1380" s="260">
        <v>0</v>
      </c>
      <c r="L1380" s="260">
        <v>0</v>
      </c>
      <c r="M1380" s="261" t="str">
        <f t="shared" si="87"/>
        <v/>
      </c>
    </row>
    <row r="1381" spans="1:13" x14ac:dyDescent="0.25">
      <c r="A1381" s="259" t="s">
        <v>159</v>
      </c>
      <c r="B1381" s="259" t="s">
        <v>281</v>
      </c>
      <c r="C1381" s="260">
        <v>0</v>
      </c>
      <c r="D1381" s="260">
        <v>0</v>
      </c>
      <c r="E1381" s="261" t="str">
        <f t="shared" si="84"/>
        <v/>
      </c>
      <c r="F1381" s="260">
        <v>630.02333999999996</v>
      </c>
      <c r="G1381" s="260">
        <v>610.53183999999999</v>
      </c>
      <c r="H1381" s="261">
        <f t="shared" si="85"/>
        <v>-3.0937742719182371E-2</v>
      </c>
      <c r="I1381" s="260">
        <v>924.33416</v>
      </c>
      <c r="J1381" s="261">
        <f t="shared" si="86"/>
        <v>-0.33949012551910884</v>
      </c>
      <c r="K1381" s="260">
        <v>630.02333999999996</v>
      </c>
      <c r="L1381" s="260">
        <v>610.53183999999999</v>
      </c>
      <c r="M1381" s="261">
        <f t="shared" si="87"/>
        <v>-3.0937742719182371E-2</v>
      </c>
    </row>
    <row r="1382" spans="1:13" x14ac:dyDescent="0.25">
      <c r="A1382" s="259" t="s">
        <v>159</v>
      </c>
      <c r="B1382" s="259" t="s">
        <v>237</v>
      </c>
      <c r="C1382" s="260">
        <v>0</v>
      </c>
      <c r="D1382" s="260">
        <v>0</v>
      </c>
      <c r="E1382" s="261" t="str">
        <f t="shared" si="84"/>
        <v/>
      </c>
      <c r="F1382" s="260">
        <v>6.67</v>
      </c>
      <c r="G1382" s="260">
        <v>0</v>
      </c>
      <c r="H1382" s="261">
        <f t="shared" si="85"/>
        <v>-1</v>
      </c>
      <c r="I1382" s="260">
        <v>0</v>
      </c>
      <c r="J1382" s="261" t="str">
        <f t="shared" si="86"/>
        <v/>
      </c>
      <c r="K1382" s="260">
        <v>6.67</v>
      </c>
      <c r="L1382" s="260">
        <v>0</v>
      </c>
      <c r="M1382" s="261">
        <f t="shared" si="87"/>
        <v>-1</v>
      </c>
    </row>
    <row r="1383" spans="1:13" x14ac:dyDescent="0.25">
      <c r="A1383" s="259" t="s">
        <v>159</v>
      </c>
      <c r="B1383" s="259" t="s">
        <v>261</v>
      </c>
      <c r="C1383" s="260">
        <v>0</v>
      </c>
      <c r="D1383" s="260">
        <v>0</v>
      </c>
      <c r="E1383" s="261" t="str">
        <f t="shared" si="84"/>
        <v/>
      </c>
      <c r="F1383" s="260">
        <v>2.4722499999999998</v>
      </c>
      <c r="G1383" s="260">
        <v>0</v>
      </c>
      <c r="H1383" s="261">
        <f t="shared" si="85"/>
        <v>-1</v>
      </c>
      <c r="I1383" s="260">
        <v>56.619900000000001</v>
      </c>
      <c r="J1383" s="261">
        <f t="shared" si="86"/>
        <v>-1</v>
      </c>
      <c r="K1383" s="260">
        <v>2.4722499999999998</v>
      </c>
      <c r="L1383" s="260">
        <v>0</v>
      </c>
      <c r="M1383" s="261">
        <f t="shared" si="87"/>
        <v>-1</v>
      </c>
    </row>
    <row r="1384" spans="1:13" x14ac:dyDescent="0.25">
      <c r="A1384" s="259" t="s">
        <v>159</v>
      </c>
      <c r="B1384" s="259" t="s">
        <v>310</v>
      </c>
      <c r="C1384" s="260">
        <v>0</v>
      </c>
      <c r="D1384" s="260">
        <v>0</v>
      </c>
      <c r="E1384" s="261" t="str">
        <f t="shared" si="84"/>
        <v/>
      </c>
      <c r="F1384" s="260">
        <v>0</v>
      </c>
      <c r="G1384" s="260">
        <v>0</v>
      </c>
      <c r="H1384" s="261" t="str">
        <f t="shared" si="85"/>
        <v/>
      </c>
      <c r="I1384" s="260">
        <v>37.22307</v>
      </c>
      <c r="J1384" s="261">
        <f t="shared" si="86"/>
        <v>-1</v>
      </c>
      <c r="K1384" s="260">
        <v>0</v>
      </c>
      <c r="L1384" s="260">
        <v>0</v>
      </c>
      <c r="M1384" s="261" t="str">
        <f t="shared" si="87"/>
        <v/>
      </c>
    </row>
    <row r="1385" spans="1:13" x14ac:dyDescent="0.25">
      <c r="A1385" s="259" t="s">
        <v>159</v>
      </c>
      <c r="B1385" s="259" t="s">
        <v>210</v>
      </c>
      <c r="C1385" s="260">
        <v>0</v>
      </c>
      <c r="D1385" s="260">
        <v>624.09862999999996</v>
      </c>
      <c r="E1385" s="261" t="str">
        <f t="shared" si="84"/>
        <v/>
      </c>
      <c r="F1385" s="260">
        <v>6519.4929700000002</v>
      </c>
      <c r="G1385" s="260">
        <v>12627.52166</v>
      </c>
      <c r="H1385" s="261">
        <f t="shared" si="85"/>
        <v>0.93688707359707446</v>
      </c>
      <c r="I1385" s="260">
        <v>10083.568509999999</v>
      </c>
      <c r="J1385" s="261">
        <f t="shared" si="86"/>
        <v>0.25228699021354717</v>
      </c>
      <c r="K1385" s="260">
        <v>6519.4929700000002</v>
      </c>
      <c r="L1385" s="260">
        <v>12627.52166</v>
      </c>
      <c r="M1385" s="261">
        <f t="shared" si="87"/>
        <v>0.93688707359707446</v>
      </c>
    </row>
    <row r="1386" spans="1:13" x14ac:dyDescent="0.25">
      <c r="A1386" s="259" t="s">
        <v>159</v>
      </c>
      <c r="B1386" s="259" t="s">
        <v>244</v>
      </c>
      <c r="C1386" s="260">
        <v>0</v>
      </c>
      <c r="D1386" s="260">
        <v>0</v>
      </c>
      <c r="E1386" s="261" t="str">
        <f t="shared" si="84"/>
        <v/>
      </c>
      <c r="F1386" s="260">
        <v>2.5276100000000001</v>
      </c>
      <c r="G1386" s="260">
        <v>0</v>
      </c>
      <c r="H1386" s="261">
        <f t="shared" si="85"/>
        <v>-1</v>
      </c>
      <c r="I1386" s="260">
        <v>0</v>
      </c>
      <c r="J1386" s="261" t="str">
        <f t="shared" si="86"/>
        <v/>
      </c>
      <c r="K1386" s="260">
        <v>2.5276100000000001</v>
      </c>
      <c r="L1386" s="260">
        <v>0</v>
      </c>
      <c r="M1386" s="261">
        <f t="shared" si="87"/>
        <v>-1</v>
      </c>
    </row>
    <row r="1387" spans="1:13" x14ac:dyDescent="0.25">
      <c r="A1387" s="259" t="s">
        <v>159</v>
      </c>
      <c r="B1387" s="259" t="s">
        <v>209</v>
      </c>
      <c r="C1387" s="260">
        <v>0</v>
      </c>
      <c r="D1387" s="260">
        <v>0</v>
      </c>
      <c r="E1387" s="261" t="str">
        <f t="shared" si="84"/>
        <v/>
      </c>
      <c r="F1387" s="260">
        <v>131.86852999999999</v>
      </c>
      <c r="G1387" s="260">
        <v>211.42535000000001</v>
      </c>
      <c r="H1387" s="261">
        <f t="shared" si="85"/>
        <v>0.60330406352448174</v>
      </c>
      <c r="I1387" s="260">
        <v>147.26086000000001</v>
      </c>
      <c r="J1387" s="261">
        <f t="shared" si="86"/>
        <v>0.43571991906063845</v>
      </c>
      <c r="K1387" s="260">
        <v>131.86852999999999</v>
      </c>
      <c r="L1387" s="260">
        <v>211.42535000000001</v>
      </c>
      <c r="M1387" s="261">
        <f t="shared" si="87"/>
        <v>0.60330406352448174</v>
      </c>
    </row>
    <row r="1388" spans="1:13" x14ac:dyDescent="0.25">
      <c r="A1388" s="259" t="s">
        <v>159</v>
      </c>
      <c r="B1388" s="259" t="s">
        <v>203</v>
      </c>
      <c r="C1388" s="260">
        <v>0</v>
      </c>
      <c r="D1388" s="260">
        <v>0</v>
      </c>
      <c r="E1388" s="261" t="str">
        <f t="shared" si="84"/>
        <v/>
      </c>
      <c r="F1388" s="260">
        <v>3002.8595599999999</v>
      </c>
      <c r="G1388" s="260">
        <v>1396.0048300000001</v>
      </c>
      <c r="H1388" s="261">
        <f t="shared" si="85"/>
        <v>-0.53510818534583748</v>
      </c>
      <c r="I1388" s="260">
        <v>2275.1269699999998</v>
      </c>
      <c r="J1388" s="261">
        <f t="shared" si="86"/>
        <v>-0.38640574859872534</v>
      </c>
      <c r="K1388" s="260">
        <v>3002.8595599999999</v>
      </c>
      <c r="L1388" s="260">
        <v>1396.0048300000001</v>
      </c>
      <c r="M1388" s="261">
        <f t="shared" si="87"/>
        <v>-0.53510818534583748</v>
      </c>
    </row>
    <row r="1389" spans="1:13" x14ac:dyDescent="0.25">
      <c r="A1389" s="259" t="s">
        <v>159</v>
      </c>
      <c r="B1389" s="259" t="s">
        <v>279</v>
      </c>
      <c r="C1389" s="260">
        <v>0</v>
      </c>
      <c r="D1389" s="260">
        <v>0</v>
      </c>
      <c r="E1389" s="261" t="str">
        <f t="shared" si="84"/>
        <v/>
      </c>
      <c r="F1389" s="260">
        <v>0</v>
      </c>
      <c r="G1389" s="260">
        <v>0.30391000000000001</v>
      </c>
      <c r="H1389" s="261" t="str">
        <f t="shared" si="85"/>
        <v/>
      </c>
      <c r="I1389" s="260">
        <v>0</v>
      </c>
      <c r="J1389" s="261" t="str">
        <f t="shared" si="86"/>
        <v/>
      </c>
      <c r="K1389" s="260">
        <v>0</v>
      </c>
      <c r="L1389" s="260">
        <v>0.30391000000000001</v>
      </c>
      <c r="M1389" s="261" t="str">
        <f t="shared" si="87"/>
        <v/>
      </c>
    </row>
    <row r="1390" spans="1:13" x14ac:dyDescent="0.25">
      <c r="A1390" s="259" t="s">
        <v>159</v>
      </c>
      <c r="B1390" s="259" t="s">
        <v>233</v>
      </c>
      <c r="C1390" s="260">
        <v>117.77323</v>
      </c>
      <c r="D1390" s="260">
        <v>0</v>
      </c>
      <c r="E1390" s="261">
        <f t="shared" si="84"/>
        <v>-1</v>
      </c>
      <c r="F1390" s="260">
        <v>689.95011</v>
      </c>
      <c r="G1390" s="260">
        <v>214.06469000000001</v>
      </c>
      <c r="H1390" s="261">
        <f t="shared" si="85"/>
        <v>-0.68973888561304819</v>
      </c>
      <c r="I1390" s="260">
        <v>258.98874999999998</v>
      </c>
      <c r="J1390" s="261">
        <f t="shared" si="86"/>
        <v>-0.1734595035498645</v>
      </c>
      <c r="K1390" s="260">
        <v>689.95011</v>
      </c>
      <c r="L1390" s="260">
        <v>214.06469000000001</v>
      </c>
      <c r="M1390" s="261">
        <f t="shared" si="87"/>
        <v>-0.68973888561304819</v>
      </c>
    </row>
    <row r="1391" spans="1:13" x14ac:dyDescent="0.25">
      <c r="A1391" s="259" t="s">
        <v>159</v>
      </c>
      <c r="B1391" s="259" t="s">
        <v>335</v>
      </c>
      <c r="C1391" s="260">
        <v>0</v>
      </c>
      <c r="D1391" s="260">
        <v>0</v>
      </c>
      <c r="E1391" s="261" t="str">
        <f t="shared" si="84"/>
        <v/>
      </c>
      <c r="F1391" s="260">
        <v>0</v>
      </c>
      <c r="G1391" s="260">
        <v>0</v>
      </c>
      <c r="H1391" s="261" t="str">
        <f t="shared" si="85"/>
        <v/>
      </c>
      <c r="I1391" s="260">
        <v>0</v>
      </c>
      <c r="J1391" s="261" t="str">
        <f t="shared" si="86"/>
        <v/>
      </c>
      <c r="K1391" s="260">
        <v>0</v>
      </c>
      <c r="L1391" s="260">
        <v>0</v>
      </c>
      <c r="M1391" s="261" t="str">
        <f t="shared" si="87"/>
        <v/>
      </c>
    </row>
    <row r="1392" spans="1:13" x14ac:dyDescent="0.25">
      <c r="A1392" s="259" t="s">
        <v>159</v>
      </c>
      <c r="B1392" s="259" t="s">
        <v>314</v>
      </c>
      <c r="C1392" s="260">
        <v>0</v>
      </c>
      <c r="D1392" s="260">
        <v>0</v>
      </c>
      <c r="E1392" s="261" t="str">
        <f t="shared" si="84"/>
        <v/>
      </c>
      <c r="F1392" s="260">
        <v>35.300420000000003</v>
      </c>
      <c r="G1392" s="260">
        <v>1.82</v>
      </c>
      <c r="H1392" s="261">
        <f t="shared" si="85"/>
        <v>-0.9484425397771471</v>
      </c>
      <c r="I1392" s="260">
        <v>88.52073</v>
      </c>
      <c r="J1392" s="261">
        <f t="shared" si="86"/>
        <v>-0.97943984420372499</v>
      </c>
      <c r="K1392" s="260">
        <v>35.300420000000003</v>
      </c>
      <c r="L1392" s="260">
        <v>1.82</v>
      </c>
      <c r="M1392" s="261">
        <f t="shared" si="87"/>
        <v>-0.9484425397771471</v>
      </c>
    </row>
    <row r="1393" spans="1:13" x14ac:dyDescent="0.25">
      <c r="A1393" s="259" t="s">
        <v>159</v>
      </c>
      <c r="B1393" s="259" t="s">
        <v>251</v>
      </c>
      <c r="C1393" s="260">
        <v>0</v>
      </c>
      <c r="D1393" s="260">
        <v>0</v>
      </c>
      <c r="E1393" s="261" t="str">
        <f t="shared" si="84"/>
        <v/>
      </c>
      <c r="F1393" s="260">
        <v>272.34733</v>
      </c>
      <c r="G1393" s="260">
        <v>10.81311</v>
      </c>
      <c r="H1393" s="261">
        <f t="shared" si="85"/>
        <v>-0.9602966182925311</v>
      </c>
      <c r="I1393" s="260">
        <v>109.75569</v>
      </c>
      <c r="J1393" s="261">
        <f t="shared" si="86"/>
        <v>-0.90148018749642955</v>
      </c>
      <c r="K1393" s="260">
        <v>272.34733</v>
      </c>
      <c r="L1393" s="260">
        <v>10.81311</v>
      </c>
      <c r="M1393" s="261">
        <f t="shared" si="87"/>
        <v>-0.9602966182925311</v>
      </c>
    </row>
    <row r="1394" spans="1:13" x14ac:dyDescent="0.25">
      <c r="A1394" s="259" t="s">
        <v>159</v>
      </c>
      <c r="B1394" s="259" t="s">
        <v>225</v>
      </c>
      <c r="C1394" s="260">
        <v>0</v>
      </c>
      <c r="D1394" s="260">
        <v>0</v>
      </c>
      <c r="E1394" s="261" t="str">
        <f t="shared" si="84"/>
        <v/>
      </c>
      <c r="F1394" s="260">
        <v>209.69230999999999</v>
      </c>
      <c r="G1394" s="260">
        <v>142.73804999999999</v>
      </c>
      <c r="H1394" s="261">
        <f t="shared" si="85"/>
        <v>-0.31929764138703998</v>
      </c>
      <c r="I1394" s="260">
        <v>63.411349999999999</v>
      </c>
      <c r="J1394" s="261">
        <f t="shared" si="86"/>
        <v>1.2509858250928261</v>
      </c>
      <c r="K1394" s="260">
        <v>209.69230999999999</v>
      </c>
      <c r="L1394" s="260">
        <v>142.73804999999999</v>
      </c>
      <c r="M1394" s="261">
        <f t="shared" si="87"/>
        <v>-0.31929764138703998</v>
      </c>
    </row>
    <row r="1395" spans="1:13" x14ac:dyDescent="0.25">
      <c r="A1395" s="259" t="s">
        <v>159</v>
      </c>
      <c r="B1395" s="259" t="s">
        <v>277</v>
      </c>
      <c r="C1395" s="260">
        <v>0</v>
      </c>
      <c r="D1395" s="260">
        <v>0</v>
      </c>
      <c r="E1395" s="261" t="str">
        <f t="shared" si="84"/>
        <v/>
      </c>
      <c r="F1395" s="260">
        <v>4.4426699999999997</v>
      </c>
      <c r="G1395" s="260">
        <v>0</v>
      </c>
      <c r="H1395" s="261">
        <f t="shared" si="85"/>
        <v>-1</v>
      </c>
      <c r="I1395" s="260">
        <v>0</v>
      </c>
      <c r="J1395" s="261" t="str">
        <f t="shared" si="86"/>
        <v/>
      </c>
      <c r="K1395" s="260">
        <v>4.4426699999999997</v>
      </c>
      <c r="L1395" s="260">
        <v>0</v>
      </c>
      <c r="M1395" s="261">
        <f t="shared" si="87"/>
        <v>-1</v>
      </c>
    </row>
    <row r="1396" spans="1:13" x14ac:dyDescent="0.25">
      <c r="A1396" s="259" t="s">
        <v>159</v>
      </c>
      <c r="B1396" s="259" t="s">
        <v>319</v>
      </c>
      <c r="C1396" s="260">
        <v>0</v>
      </c>
      <c r="D1396" s="260">
        <v>0</v>
      </c>
      <c r="E1396" s="261" t="str">
        <f t="shared" si="84"/>
        <v/>
      </c>
      <c r="F1396" s="260">
        <v>7.85</v>
      </c>
      <c r="G1396" s="260">
        <v>2.4</v>
      </c>
      <c r="H1396" s="261">
        <f t="shared" si="85"/>
        <v>-0.69426751592356695</v>
      </c>
      <c r="I1396" s="260">
        <v>45.48</v>
      </c>
      <c r="J1396" s="261">
        <f t="shared" si="86"/>
        <v>-0.94722955145118737</v>
      </c>
      <c r="K1396" s="260">
        <v>7.85</v>
      </c>
      <c r="L1396" s="260">
        <v>2.4</v>
      </c>
      <c r="M1396" s="261">
        <f t="shared" si="87"/>
        <v>-0.69426751592356695</v>
      </c>
    </row>
    <row r="1397" spans="1:13" x14ac:dyDescent="0.25">
      <c r="A1397" s="259" t="s">
        <v>159</v>
      </c>
      <c r="B1397" s="259" t="s">
        <v>276</v>
      </c>
      <c r="C1397" s="260">
        <v>0</v>
      </c>
      <c r="D1397" s="260">
        <v>0</v>
      </c>
      <c r="E1397" s="261" t="str">
        <f t="shared" si="84"/>
        <v/>
      </c>
      <c r="F1397" s="260">
        <v>0</v>
      </c>
      <c r="G1397" s="260">
        <v>0</v>
      </c>
      <c r="H1397" s="261" t="str">
        <f t="shared" si="85"/>
        <v/>
      </c>
      <c r="I1397" s="260">
        <v>0</v>
      </c>
      <c r="J1397" s="261" t="str">
        <f t="shared" si="86"/>
        <v/>
      </c>
      <c r="K1397" s="260">
        <v>0</v>
      </c>
      <c r="L1397" s="260">
        <v>0</v>
      </c>
      <c r="M1397" s="261" t="str">
        <f t="shared" si="87"/>
        <v/>
      </c>
    </row>
    <row r="1398" spans="1:13" x14ac:dyDescent="0.25">
      <c r="A1398" s="259" t="s">
        <v>159</v>
      </c>
      <c r="B1398" s="259" t="s">
        <v>236</v>
      </c>
      <c r="C1398" s="260">
        <v>4.1715099999999996</v>
      </c>
      <c r="D1398" s="260">
        <v>0</v>
      </c>
      <c r="E1398" s="261">
        <f t="shared" si="84"/>
        <v>-1</v>
      </c>
      <c r="F1398" s="260">
        <v>88.470870000000005</v>
      </c>
      <c r="G1398" s="260">
        <v>45.110010000000003</v>
      </c>
      <c r="H1398" s="261">
        <f t="shared" si="85"/>
        <v>-0.49011454278679523</v>
      </c>
      <c r="I1398" s="260">
        <v>71.735039999999998</v>
      </c>
      <c r="J1398" s="261">
        <f t="shared" si="86"/>
        <v>-0.37115794456934847</v>
      </c>
      <c r="K1398" s="260">
        <v>88.470870000000005</v>
      </c>
      <c r="L1398" s="260">
        <v>45.110010000000003</v>
      </c>
      <c r="M1398" s="261">
        <f t="shared" si="87"/>
        <v>-0.49011454278679523</v>
      </c>
    </row>
    <row r="1399" spans="1:13" x14ac:dyDescent="0.25">
      <c r="A1399" s="259" t="s">
        <v>159</v>
      </c>
      <c r="B1399" s="259" t="s">
        <v>217</v>
      </c>
      <c r="C1399" s="260">
        <v>0</v>
      </c>
      <c r="D1399" s="260">
        <v>155.75</v>
      </c>
      <c r="E1399" s="261" t="str">
        <f t="shared" si="84"/>
        <v/>
      </c>
      <c r="F1399" s="260">
        <v>149.57499999999999</v>
      </c>
      <c r="G1399" s="260">
        <v>829.58749</v>
      </c>
      <c r="H1399" s="261">
        <f t="shared" si="85"/>
        <v>4.5462977770349324</v>
      </c>
      <c r="I1399" s="260">
        <v>364.96742</v>
      </c>
      <c r="J1399" s="261">
        <f t="shared" si="86"/>
        <v>1.2730453310051622</v>
      </c>
      <c r="K1399" s="260">
        <v>149.57499999999999</v>
      </c>
      <c r="L1399" s="260">
        <v>829.58749</v>
      </c>
      <c r="M1399" s="261">
        <f t="shared" si="87"/>
        <v>4.5462977770349324</v>
      </c>
    </row>
    <row r="1400" spans="1:13" x14ac:dyDescent="0.25">
      <c r="A1400" s="259" t="s">
        <v>159</v>
      </c>
      <c r="B1400" s="259" t="s">
        <v>300</v>
      </c>
      <c r="C1400" s="260">
        <v>0</v>
      </c>
      <c r="D1400" s="260">
        <v>0</v>
      </c>
      <c r="E1400" s="261" t="str">
        <f t="shared" si="84"/>
        <v/>
      </c>
      <c r="F1400" s="260">
        <v>6.7118599999999997</v>
      </c>
      <c r="G1400" s="260">
        <v>0</v>
      </c>
      <c r="H1400" s="261">
        <f t="shared" si="85"/>
        <v>-1</v>
      </c>
      <c r="I1400" s="260">
        <v>0</v>
      </c>
      <c r="J1400" s="261" t="str">
        <f t="shared" si="86"/>
        <v/>
      </c>
      <c r="K1400" s="260">
        <v>6.7118599999999997</v>
      </c>
      <c r="L1400" s="260">
        <v>0</v>
      </c>
      <c r="M1400" s="261">
        <f t="shared" si="87"/>
        <v>-1</v>
      </c>
    </row>
    <row r="1401" spans="1:13" x14ac:dyDescent="0.25">
      <c r="A1401" s="259" t="s">
        <v>159</v>
      </c>
      <c r="B1401" s="259" t="s">
        <v>278</v>
      </c>
      <c r="C1401" s="260">
        <v>0</v>
      </c>
      <c r="D1401" s="260">
        <v>0</v>
      </c>
      <c r="E1401" s="261" t="str">
        <f t="shared" si="84"/>
        <v/>
      </c>
      <c r="F1401" s="260">
        <v>0</v>
      </c>
      <c r="G1401" s="260">
        <v>0</v>
      </c>
      <c r="H1401" s="261" t="str">
        <f t="shared" si="85"/>
        <v/>
      </c>
      <c r="I1401" s="260">
        <v>1.1739599999999999</v>
      </c>
      <c r="J1401" s="261">
        <f t="shared" si="86"/>
        <v>-1</v>
      </c>
      <c r="K1401" s="260">
        <v>0</v>
      </c>
      <c r="L1401" s="260">
        <v>0</v>
      </c>
      <c r="M1401" s="261" t="str">
        <f t="shared" si="87"/>
        <v/>
      </c>
    </row>
    <row r="1402" spans="1:13" x14ac:dyDescent="0.25">
      <c r="A1402" s="259" t="s">
        <v>159</v>
      </c>
      <c r="B1402" s="259" t="s">
        <v>291</v>
      </c>
      <c r="C1402" s="260">
        <v>0</v>
      </c>
      <c r="D1402" s="260">
        <v>0</v>
      </c>
      <c r="E1402" s="261" t="str">
        <f t="shared" si="84"/>
        <v/>
      </c>
      <c r="F1402" s="260">
        <v>0</v>
      </c>
      <c r="G1402" s="260">
        <v>6.5232599999999996</v>
      </c>
      <c r="H1402" s="261" t="str">
        <f t="shared" si="85"/>
        <v/>
      </c>
      <c r="I1402" s="260">
        <v>0</v>
      </c>
      <c r="J1402" s="261" t="str">
        <f t="shared" si="86"/>
        <v/>
      </c>
      <c r="K1402" s="260">
        <v>0</v>
      </c>
      <c r="L1402" s="260">
        <v>6.5232599999999996</v>
      </c>
      <c r="M1402" s="261" t="str">
        <f t="shared" si="87"/>
        <v/>
      </c>
    </row>
    <row r="1403" spans="1:13" x14ac:dyDescent="0.25">
      <c r="A1403" s="259" t="s">
        <v>159</v>
      </c>
      <c r="B1403" s="259" t="s">
        <v>297</v>
      </c>
      <c r="C1403" s="260">
        <v>0</v>
      </c>
      <c r="D1403" s="260">
        <v>3.472</v>
      </c>
      <c r="E1403" s="261" t="str">
        <f t="shared" si="84"/>
        <v/>
      </c>
      <c r="F1403" s="260">
        <v>14.196249999999999</v>
      </c>
      <c r="G1403" s="260">
        <v>3.472</v>
      </c>
      <c r="H1403" s="261">
        <f t="shared" si="85"/>
        <v>-0.75542837016817821</v>
      </c>
      <c r="I1403" s="260">
        <v>0</v>
      </c>
      <c r="J1403" s="261" t="str">
        <f t="shared" si="86"/>
        <v/>
      </c>
      <c r="K1403" s="260">
        <v>14.196249999999999</v>
      </c>
      <c r="L1403" s="260">
        <v>3.472</v>
      </c>
      <c r="M1403" s="261">
        <f t="shared" si="87"/>
        <v>-0.75542837016817821</v>
      </c>
    </row>
    <row r="1404" spans="1:13" x14ac:dyDescent="0.25">
      <c r="A1404" s="259" t="s">
        <v>159</v>
      </c>
      <c r="B1404" s="259" t="s">
        <v>305</v>
      </c>
      <c r="C1404" s="260">
        <v>88.735810000000001</v>
      </c>
      <c r="D1404" s="260">
        <v>0</v>
      </c>
      <c r="E1404" s="261">
        <f t="shared" si="84"/>
        <v>-1</v>
      </c>
      <c r="F1404" s="260">
        <v>290.58580999999998</v>
      </c>
      <c r="G1404" s="260">
        <v>131.64413999999999</v>
      </c>
      <c r="H1404" s="261">
        <f t="shared" si="85"/>
        <v>-0.54696982622792212</v>
      </c>
      <c r="I1404" s="260">
        <v>98</v>
      </c>
      <c r="J1404" s="261">
        <f t="shared" si="86"/>
        <v>0.343307551020408</v>
      </c>
      <c r="K1404" s="260">
        <v>290.58580999999998</v>
      </c>
      <c r="L1404" s="260">
        <v>131.64413999999999</v>
      </c>
      <c r="M1404" s="261">
        <f t="shared" si="87"/>
        <v>-0.54696982622792212</v>
      </c>
    </row>
    <row r="1405" spans="1:13" x14ac:dyDescent="0.25">
      <c r="A1405" s="259" t="s">
        <v>159</v>
      </c>
      <c r="B1405" s="259" t="s">
        <v>288</v>
      </c>
      <c r="C1405" s="260">
        <v>0</v>
      </c>
      <c r="D1405" s="260">
        <v>0</v>
      </c>
      <c r="E1405" s="261" t="str">
        <f t="shared" si="84"/>
        <v/>
      </c>
      <c r="F1405" s="260">
        <v>0</v>
      </c>
      <c r="G1405" s="260">
        <v>0</v>
      </c>
      <c r="H1405" s="261" t="str">
        <f t="shared" si="85"/>
        <v/>
      </c>
      <c r="I1405" s="260">
        <v>0</v>
      </c>
      <c r="J1405" s="261" t="str">
        <f t="shared" si="86"/>
        <v/>
      </c>
      <c r="K1405" s="260">
        <v>0</v>
      </c>
      <c r="L1405" s="260">
        <v>0</v>
      </c>
      <c r="M1405" s="261" t="str">
        <f t="shared" si="87"/>
        <v/>
      </c>
    </row>
    <row r="1406" spans="1:13" x14ac:dyDescent="0.25">
      <c r="A1406" s="259" t="s">
        <v>159</v>
      </c>
      <c r="B1406" s="259" t="s">
        <v>339</v>
      </c>
      <c r="C1406" s="260">
        <v>0</v>
      </c>
      <c r="D1406" s="260">
        <v>0</v>
      </c>
      <c r="E1406" s="261" t="str">
        <f t="shared" si="84"/>
        <v/>
      </c>
      <c r="F1406" s="260">
        <v>0</v>
      </c>
      <c r="G1406" s="260">
        <v>47.2</v>
      </c>
      <c r="H1406" s="261" t="str">
        <f t="shared" si="85"/>
        <v/>
      </c>
      <c r="I1406" s="260">
        <v>0</v>
      </c>
      <c r="J1406" s="261" t="str">
        <f t="shared" si="86"/>
        <v/>
      </c>
      <c r="K1406" s="260">
        <v>0</v>
      </c>
      <c r="L1406" s="260">
        <v>47.2</v>
      </c>
      <c r="M1406" s="261" t="str">
        <f t="shared" si="87"/>
        <v/>
      </c>
    </row>
    <row r="1407" spans="1:13" x14ac:dyDescent="0.25">
      <c r="A1407" s="259" t="s">
        <v>159</v>
      </c>
      <c r="B1407" s="259" t="s">
        <v>246</v>
      </c>
      <c r="C1407" s="260">
        <v>0</v>
      </c>
      <c r="D1407" s="260">
        <v>0</v>
      </c>
      <c r="E1407" s="261" t="str">
        <f t="shared" si="84"/>
        <v/>
      </c>
      <c r="F1407" s="260">
        <v>261.20359000000002</v>
      </c>
      <c r="G1407" s="260">
        <v>281.50839000000002</v>
      </c>
      <c r="H1407" s="261">
        <f t="shared" si="85"/>
        <v>7.7735531889129073E-2</v>
      </c>
      <c r="I1407" s="260">
        <v>304.74507999999997</v>
      </c>
      <c r="J1407" s="261">
        <f t="shared" si="86"/>
        <v>-7.6249598516897943E-2</v>
      </c>
      <c r="K1407" s="260">
        <v>261.20359000000002</v>
      </c>
      <c r="L1407" s="260">
        <v>281.50839000000002</v>
      </c>
      <c r="M1407" s="261">
        <f t="shared" si="87"/>
        <v>7.7735531889129073E-2</v>
      </c>
    </row>
    <row r="1408" spans="1:13" x14ac:dyDescent="0.25">
      <c r="A1408" s="259" t="s">
        <v>159</v>
      </c>
      <c r="B1408" s="259" t="s">
        <v>253</v>
      </c>
      <c r="C1408" s="260">
        <v>0</v>
      </c>
      <c r="D1408" s="260">
        <v>0</v>
      </c>
      <c r="E1408" s="261" t="str">
        <f t="shared" si="84"/>
        <v/>
      </c>
      <c r="F1408" s="260">
        <v>63.968499999999999</v>
      </c>
      <c r="G1408" s="260">
        <v>86.555999999999997</v>
      </c>
      <c r="H1408" s="261">
        <f t="shared" si="85"/>
        <v>0.35310348061936736</v>
      </c>
      <c r="I1408" s="260">
        <v>72.289779999999993</v>
      </c>
      <c r="J1408" s="261">
        <f t="shared" si="86"/>
        <v>0.19734767487188387</v>
      </c>
      <c r="K1408" s="260">
        <v>63.968499999999999</v>
      </c>
      <c r="L1408" s="260">
        <v>86.555999999999997</v>
      </c>
      <c r="M1408" s="261">
        <f t="shared" si="87"/>
        <v>0.35310348061936736</v>
      </c>
    </row>
    <row r="1409" spans="1:13" x14ac:dyDescent="0.25">
      <c r="A1409" s="259" t="s">
        <v>159</v>
      </c>
      <c r="B1409" s="259" t="s">
        <v>213</v>
      </c>
      <c r="C1409" s="260">
        <v>126.40924</v>
      </c>
      <c r="D1409" s="260">
        <v>0</v>
      </c>
      <c r="E1409" s="261">
        <f t="shared" si="84"/>
        <v>-1</v>
      </c>
      <c r="F1409" s="260">
        <v>2913.3039100000001</v>
      </c>
      <c r="G1409" s="260">
        <v>1190.07377</v>
      </c>
      <c r="H1409" s="261">
        <f t="shared" si="85"/>
        <v>-0.59150373364239917</v>
      </c>
      <c r="I1409" s="260">
        <v>1915.4242300000001</v>
      </c>
      <c r="J1409" s="261">
        <f t="shared" si="86"/>
        <v>-0.37868919513459431</v>
      </c>
      <c r="K1409" s="260">
        <v>2913.3039100000001</v>
      </c>
      <c r="L1409" s="260">
        <v>1190.07377</v>
      </c>
      <c r="M1409" s="261">
        <f t="shared" si="87"/>
        <v>-0.59150373364239917</v>
      </c>
    </row>
    <row r="1410" spans="1:13" x14ac:dyDescent="0.25">
      <c r="A1410" s="259" t="s">
        <v>159</v>
      </c>
      <c r="B1410" s="259" t="s">
        <v>280</v>
      </c>
      <c r="C1410" s="260">
        <v>0</v>
      </c>
      <c r="D1410" s="260">
        <v>0</v>
      </c>
      <c r="E1410" s="261" t="str">
        <f t="shared" si="84"/>
        <v/>
      </c>
      <c r="F1410" s="260">
        <v>58</v>
      </c>
      <c r="G1410" s="260">
        <v>0</v>
      </c>
      <c r="H1410" s="261">
        <f t="shared" si="85"/>
        <v>-1</v>
      </c>
      <c r="I1410" s="260">
        <v>0</v>
      </c>
      <c r="J1410" s="261" t="str">
        <f t="shared" si="86"/>
        <v/>
      </c>
      <c r="K1410" s="260">
        <v>58</v>
      </c>
      <c r="L1410" s="260">
        <v>0</v>
      </c>
      <c r="M1410" s="261">
        <f t="shared" si="87"/>
        <v>-1</v>
      </c>
    </row>
    <row r="1411" spans="1:13" x14ac:dyDescent="0.25">
      <c r="A1411" s="259" t="s">
        <v>159</v>
      </c>
      <c r="B1411" s="259" t="s">
        <v>327</v>
      </c>
      <c r="C1411" s="260">
        <v>0</v>
      </c>
      <c r="D1411" s="260">
        <v>0</v>
      </c>
      <c r="E1411" s="261" t="str">
        <f t="shared" si="84"/>
        <v/>
      </c>
      <c r="F1411" s="260">
        <v>0</v>
      </c>
      <c r="G1411" s="260">
        <v>26.529499999999999</v>
      </c>
      <c r="H1411" s="261" t="str">
        <f t="shared" si="85"/>
        <v/>
      </c>
      <c r="I1411" s="260">
        <v>0</v>
      </c>
      <c r="J1411" s="261" t="str">
        <f t="shared" si="86"/>
        <v/>
      </c>
      <c r="K1411" s="260">
        <v>0</v>
      </c>
      <c r="L1411" s="260">
        <v>26.529499999999999</v>
      </c>
      <c r="M1411" s="261" t="str">
        <f t="shared" si="87"/>
        <v/>
      </c>
    </row>
    <row r="1412" spans="1:13" x14ac:dyDescent="0.25">
      <c r="A1412" s="259" t="s">
        <v>159</v>
      </c>
      <c r="B1412" s="259" t="s">
        <v>252</v>
      </c>
      <c r="C1412" s="260">
        <v>0</v>
      </c>
      <c r="D1412" s="260">
        <v>0</v>
      </c>
      <c r="E1412" s="261" t="str">
        <f t="shared" ref="E1412:E1475" si="88">IF(C1412=0,"",(D1412/C1412-1))</f>
        <v/>
      </c>
      <c r="F1412" s="260">
        <v>663.81901000000005</v>
      </c>
      <c r="G1412" s="260">
        <v>39.183999999999997</v>
      </c>
      <c r="H1412" s="261">
        <f t="shared" ref="H1412:H1475" si="89">IF(F1412=0,"",(G1412/F1412-1))</f>
        <v>-0.94097186219478712</v>
      </c>
      <c r="I1412" s="260">
        <v>100.10673</v>
      </c>
      <c r="J1412" s="261">
        <f t="shared" ref="J1412:J1475" si="90">IF(I1412=0,"",(G1412/I1412-1))</f>
        <v>-0.60857776495146731</v>
      </c>
      <c r="K1412" s="260">
        <v>663.81901000000005</v>
      </c>
      <c r="L1412" s="260">
        <v>39.183999999999997</v>
      </c>
      <c r="M1412" s="261">
        <f t="shared" ref="M1412:M1475" si="91">IF(K1412=0,"",(L1412/K1412-1))</f>
        <v>-0.94097186219478712</v>
      </c>
    </row>
    <row r="1413" spans="1:13" x14ac:dyDescent="0.25">
      <c r="A1413" s="259" t="s">
        <v>159</v>
      </c>
      <c r="B1413" s="259" t="s">
        <v>294</v>
      </c>
      <c r="C1413" s="260">
        <v>0</v>
      </c>
      <c r="D1413" s="260">
        <v>0</v>
      </c>
      <c r="E1413" s="261" t="str">
        <f t="shared" si="88"/>
        <v/>
      </c>
      <c r="F1413" s="260">
        <v>5.3205999999999998</v>
      </c>
      <c r="G1413" s="260">
        <v>0</v>
      </c>
      <c r="H1413" s="261">
        <f t="shared" si="89"/>
        <v>-1</v>
      </c>
      <c r="I1413" s="260">
        <v>0</v>
      </c>
      <c r="J1413" s="261" t="str">
        <f t="shared" si="90"/>
        <v/>
      </c>
      <c r="K1413" s="260">
        <v>5.3205999999999998</v>
      </c>
      <c r="L1413" s="260">
        <v>0</v>
      </c>
      <c r="M1413" s="261">
        <f t="shared" si="91"/>
        <v>-1</v>
      </c>
    </row>
    <row r="1414" spans="1:13" x14ac:dyDescent="0.25">
      <c r="A1414" s="259" t="s">
        <v>159</v>
      </c>
      <c r="B1414" s="259" t="s">
        <v>289</v>
      </c>
      <c r="C1414" s="260">
        <v>0</v>
      </c>
      <c r="D1414" s="260">
        <v>0</v>
      </c>
      <c r="E1414" s="261" t="str">
        <f t="shared" si="88"/>
        <v/>
      </c>
      <c r="F1414" s="260">
        <v>45.61562</v>
      </c>
      <c r="G1414" s="260">
        <v>0</v>
      </c>
      <c r="H1414" s="261">
        <f t="shared" si="89"/>
        <v>-1</v>
      </c>
      <c r="I1414" s="260">
        <v>0.70799999999999996</v>
      </c>
      <c r="J1414" s="261">
        <f t="shared" si="90"/>
        <v>-1</v>
      </c>
      <c r="K1414" s="260">
        <v>45.61562</v>
      </c>
      <c r="L1414" s="260">
        <v>0</v>
      </c>
      <c r="M1414" s="261">
        <f t="shared" si="91"/>
        <v>-1</v>
      </c>
    </row>
    <row r="1415" spans="1:13" x14ac:dyDescent="0.25">
      <c r="A1415" s="259" t="s">
        <v>159</v>
      </c>
      <c r="B1415" s="259" t="s">
        <v>235</v>
      </c>
      <c r="C1415" s="260">
        <v>0</v>
      </c>
      <c r="D1415" s="260">
        <v>0</v>
      </c>
      <c r="E1415" s="261" t="str">
        <f t="shared" si="88"/>
        <v/>
      </c>
      <c r="F1415" s="260">
        <v>0</v>
      </c>
      <c r="G1415" s="260">
        <v>0</v>
      </c>
      <c r="H1415" s="261" t="str">
        <f t="shared" si="89"/>
        <v/>
      </c>
      <c r="I1415" s="260">
        <v>0</v>
      </c>
      <c r="J1415" s="261" t="str">
        <f t="shared" si="90"/>
        <v/>
      </c>
      <c r="K1415" s="260">
        <v>0</v>
      </c>
      <c r="L1415" s="260">
        <v>0</v>
      </c>
      <c r="M1415" s="261" t="str">
        <f t="shared" si="91"/>
        <v/>
      </c>
    </row>
    <row r="1416" spans="1:13" x14ac:dyDescent="0.25">
      <c r="A1416" s="259" t="s">
        <v>159</v>
      </c>
      <c r="B1416" s="259" t="s">
        <v>321</v>
      </c>
      <c r="C1416" s="260">
        <v>0</v>
      </c>
      <c r="D1416" s="260">
        <v>0</v>
      </c>
      <c r="E1416" s="261" t="str">
        <f t="shared" si="88"/>
        <v/>
      </c>
      <c r="F1416" s="260">
        <v>0</v>
      </c>
      <c r="G1416" s="260">
        <v>248.52875</v>
      </c>
      <c r="H1416" s="261" t="str">
        <f t="shared" si="89"/>
        <v/>
      </c>
      <c r="I1416" s="260">
        <v>144.5</v>
      </c>
      <c r="J1416" s="261">
        <f t="shared" si="90"/>
        <v>0.71992214532871968</v>
      </c>
      <c r="K1416" s="260">
        <v>0</v>
      </c>
      <c r="L1416" s="260">
        <v>248.52875</v>
      </c>
      <c r="M1416" s="261" t="str">
        <f t="shared" si="91"/>
        <v/>
      </c>
    </row>
    <row r="1417" spans="1:13" x14ac:dyDescent="0.25">
      <c r="A1417" s="259" t="s">
        <v>159</v>
      </c>
      <c r="B1417" s="259" t="s">
        <v>219</v>
      </c>
      <c r="C1417" s="260">
        <v>434.52474000000001</v>
      </c>
      <c r="D1417" s="260">
        <v>43.670319999999997</v>
      </c>
      <c r="E1417" s="261">
        <f t="shared" si="88"/>
        <v>-0.89949865685438302</v>
      </c>
      <c r="F1417" s="260">
        <v>1520.47938</v>
      </c>
      <c r="G1417" s="260">
        <v>1126.98909</v>
      </c>
      <c r="H1417" s="261">
        <f t="shared" si="89"/>
        <v>-0.2587935720640947</v>
      </c>
      <c r="I1417" s="260">
        <v>1764.7966899999999</v>
      </c>
      <c r="J1417" s="261">
        <f t="shared" si="90"/>
        <v>-0.36140570957213203</v>
      </c>
      <c r="K1417" s="260">
        <v>1520.47938</v>
      </c>
      <c r="L1417" s="260">
        <v>1126.98909</v>
      </c>
      <c r="M1417" s="261">
        <f t="shared" si="91"/>
        <v>-0.2587935720640947</v>
      </c>
    </row>
    <row r="1418" spans="1:13" s="117" customFormat="1" x14ac:dyDescent="0.25">
      <c r="A1418" s="117" t="s">
        <v>159</v>
      </c>
      <c r="B1418" s="117" t="s">
        <v>3</v>
      </c>
      <c r="C1418" s="180">
        <v>6525.8494799999999</v>
      </c>
      <c r="D1418" s="180">
        <v>6869.8134499999996</v>
      </c>
      <c r="E1418" s="262">
        <f t="shared" si="88"/>
        <v>5.2707922708630894E-2</v>
      </c>
      <c r="F1418" s="180">
        <v>181950.72448999999</v>
      </c>
      <c r="G1418" s="180">
        <v>143380.07011</v>
      </c>
      <c r="H1418" s="262">
        <f t="shared" si="89"/>
        <v>-0.21198406595033825</v>
      </c>
      <c r="I1418" s="180">
        <v>203740.94269</v>
      </c>
      <c r="J1418" s="262">
        <f t="shared" si="90"/>
        <v>-0.2962628511631139</v>
      </c>
      <c r="K1418" s="180">
        <v>181950.72448999999</v>
      </c>
      <c r="L1418" s="180">
        <v>143380.07011</v>
      </c>
      <c r="M1418" s="262">
        <f t="shared" si="91"/>
        <v>-0.21198406595033825</v>
      </c>
    </row>
    <row r="1419" spans="1:13" x14ac:dyDescent="0.25">
      <c r="A1419" s="259" t="s">
        <v>171</v>
      </c>
      <c r="B1419" s="259" t="s">
        <v>200</v>
      </c>
      <c r="C1419" s="260">
        <v>0</v>
      </c>
      <c r="D1419" s="260">
        <v>0</v>
      </c>
      <c r="E1419" s="261" t="str">
        <f t="shared" si="88"/>
        <v/>
      </c>
      <c r="F1419" s="260">
        <v>599.28899999999999</v>
      </c>
      <c r="G1419" s="260">
        <v>207.65036000000001</v>
      </c>
      <c r="H1419" s="261">
        <f t="shared" si="89"/>
        <v>-0.65350547064938613</v>
      </c>
      <c r="I1419" s="260">
        <v>25405.124059999998</v>
      </c>
      <c r="J1419" s="261">
        <f t="shared" si="90"/>
        <v>-0.99182643786703872</v>
      </c>
      <c r="K1419" s="260">
        <v>599.28899999999999</v>
      </c>
      <c r="L1419" s="260">
        <v>207.65036000000001</v>
      </c>
      <c r="M1419" s="261">
        <f t="shared" si="91"/>
        <v>-0.65350547064938613</v>
      </c>
    </row>
    <row r="1420" spans="1:13" x14ac:dyDescent="0.25">
      <c r="A1420" s="259" t="s">
        <v>171</v>
      </c>
      <c r="B1420" s="259" t="s">
        <v>199</v>
      </c>
      <c r="C1420" s="260">
        <v>164.91913</v>
      </c>
      <c r="D1420" s="260">
        <v>0</v>
      </c>
      <c r="E1420" s="261">
        <f t="shared" si="88"/>
        <v>-1</v>
      </c>
      <c r="F1420" s="260">
        <v>454.96555999999998</v>
      </c>
      <c r="G1420" s="260">
        <v>692.89184</v>
      </c>
      <c r="H1420" s="261">
        <f t="shared" si="89"/>
        <v>0.52295448473066841</v>
      </c>
      <c r="I1420" s="260">
        <v>1119.3688</v>
      </c>
      <c r="J1420" s="261">
        <f t="shared" si="90"/>
        <v>-0.38099771942902105</v>
      </c>
      <c r="K1420" s="260">
        <v>454.96555999999998</v>
      </c>
      <c r="L1420" s="260">
        <v>692.89184</v>
      </c>
      <c r="M1420" s="261">
        <f t="shared" si="91"/>
        <v>0.52295448473066841</v>
      </c>
    </row>
    <row r="1421" spans="1:13" x14ac:dyDescent="0.25">
      <c r="A1421" s="259" t="s">
        <v>171</v>
      </c>
      <c r="B1421" s="259" t="s">
        <v>318</v>
      </c>
      <c r="C1421" s="260">
        <v>0</v>
      </c>
      <c r="D1421" s="260">
        <v>0</v>
      </c>
      <c r="E1421" s="261" t="str">
        <f t="shared" si="88"/>
        <v/>
      </c>
      <c r="F1421" s="260">
        <v>0</v>
      </c>
      <c r="G1421" s="260">
        <v>0</v>
      </c>
      <c r="H1421" s="261" t="str">
        <f t="shared" si="89"/>
        <v/>
      </c>
      <c r="I1421" s="260">
        <v>0</v>
      </c>
      <c r="J1421" s="261" t="str">
        <f t="shared" si="90"/>
        <v/>
      </c>
      <c r="K1421" s="260">
        <v>0</v>
      </c>
      <c r="L1421" s="260">
        <v>0</v>
      </c>
      <c r="M1421" s="261" t="str">
        <f t="shared" si="91"/>
        <v/>
      </c>
    </row>
    <row r="1422" spans="1:13" x14ac:dyDescent="0.25">
      <c r="A1422" s="259" t="s">
        <v>171</v>
      </c>
      <c r="B1422" s="259" t="s">
        <v>311</v>
      </c>
      <c r="C1422" s="260">
        <v>0</v>
      </c>
      <c r="D1422" s="260">
        <v>5.8106799999999996</v>
      </c>
      <c r="E1422" s="261" t="str">
        <f t="shared" si="88"/>
        <v/>
      </c>
      <c r="F1422" s="260">
        <v>17.55311</v>
      </c>
      <c r="G1422" s="260">
        <v>12.33109</v>
      </c>
      <c r="H1422" s="261">
        <f t="shared" si="89"/>
        <v>-0.29749827808291529</v>
      </c>
      <c r="I1422" s="260">
        <v>167.74651</v>
      </c>
      <c r="J1422" s="261">
        <f t="shared" si="90"/>
        <v>-0.92648973740198826</v>
      </c>
      <c r="K1422" s="260">
        <v>17.55311</v>
      </c>
      <c r="L1422" s="260">
        <v>12.33109</v>
      </c>
      <c r="M1422" s="261">
        <f t="shared" si="91"/>
        <v>-0.29749827808291529</v>
      </c>
    </row>
    <row r="1423" spans="1:13" x14ac:dyDescent="0.25">
      <c r="A1423" s="259" t="s">
        <v>171</v>
      </c>
      <c r="B1423" s="259" t="s">
        <v>388</v>
      </c>
      <c r="C1423" s="260">
        <v>0</v>
      </c>
      <c r="D1423" s="260">
        <v>0</v>
      </c>
      <c r="E1423" s="261" t="str">
        <f t="shared" si="88"/>
        <v/>
      </c>
      <c r="F1423" s="260">
        <v>0</v>
      </c>
      <c r="G1423" s="260">
        <v>0</v>
      </c>
      <c r="H1423" s="261" t="str">
        <f t="shared" si="89"/>
        <v/>
      </c>
      <c r="I1423" s="260">
        <v>0</v>
      </c>
      <c r="J1423" s="261" t="str">
        <f t="shared" si="90"/>
        <v/>
      </c>
      <c r="K1423" s="260">
        <v>0</v>
      </c>
      <c r="L1423" s="260">
        <v>0</v>
      </c>
      <c r="M1423" s="261" t="str">
        <f t="shared" si="91"/>
        <v/>
      </c>
    </row>
    <row r="1424" spans="1:13" x14ac:dyDescent="0.25">
      <c r="A1424" s="259" t="s">
        <v>171</v>
      </c>
      <c r="B1424" s="259" t="s">
        <v>259</v>
      </c>
      <c r="C1424" s="260">
        <v>0</v>
      </c>
      <c r="D1424" s="260">
        <v>0</v>
      </c>
      <c r="E1424" s="261" t="str">
        <f t="shared" si="88"/>
        <v/>
      </c>
      <c r="F1424" s="260">
        <v>29.943840000000002</v>
      </c>
      <c r="G1424" s="260">
        <v>32.571159999999999</v>
      </c>
      <c r="H1424" s="261">
        <f t="shared" si="89"/>
        <v>8.7741585581541992E-2</v>
      </c>
      <c r="I1424" s="260">
        <v>6.9713599999999998</v>
      </c>
      <c r="J1424" s="261">
        <f t="shared" si="90"/>
        <v>3.6721385784122464</v>
      </c>
      <c r="K1424" s="260">
        <v>29.943840000000002</v>
      </c>
      <c r="L1424" s="260">
        <v>32.571159999999999</v>
      </c>
      <c r="M1424" s="261">
        <f t="shared" si="91"/>
        <v>8.7741585581541992E-2</v>
      </c>
    </row>
    <row r="1425" spans="1:13" x14ac:dyDescent="0.25">
      <c r="A1425" s="259" t="s">
        <v>171</v>
      </c>
      <c r="B1425" s="259" t="s">
        <v>255</v>
      </c>
      <c r="C1425" s="260">
        <v>0</v>
      </c>
      <c r="D1425" s="260">
        <v>0</v>
      </c>
      <c r="E1425" s="261" t="str">
        <f t="shared" si="88"/>
        <v/>
      </c>
      <c r="F1425" s="260">
        <v>232.7714</v>
      </c>
      <c r="G1425" s="260">
        <v>344.79052999999999</v>
      </c>
      <c r="H1425" s="261">
        <f t="shared" si="89"/>
        <v>0.48124095142272627</v>
      </c>
      <c r="I1425" s="260">
        <v>12709.194939999999</v>
      </c>
      <c r="J1425" s="261">
        <f t="shared" si="90"/>
        <v>-0.97287078122353521</v>
      </c>
      <c r="K1425" s="260">
        <v>232.7714</v>
      </c>
      <c r="L1425" s="260">
        <v>344.79052999999999</v>
      </c>
      <c r="M1425" s="261">
        <f t="shared" si="91"/>
        <v>0.48124095142272627</v>
      </c>
    </row>
    <row r="1426" spans="1:13" x14ac:dyDescent="0.25">
      <c r="A1426" s="259" t="s">
        <v>171</v>
      </c>
      <c r="B1426" s="259" t="s">
        <v>229</v>
      </c>
      <c r="C1426" s="260">
        <v>0</v>
      </c>
      <c r="D1426" s="260">
        <v>0</v>
      </c>
      <c r="E1426" s="261" t="str">
        <f t="shared" si="88"/>
        <v/>
      </c>
      <c r="F1426" s="260">
        <v>1613.70703</v>
      </c>
      <c r="G1426" s="260">
        <v>1513.3225399999999</v>
      </c>
      <c r="H1426" s="261">
        <f t="shared" si="89"/>
        <v>-6.2207382216089235E-2</v>
      </c>
      <c r="I1426" s="260">
        <v>1157.9314199999999</v>
      </c>
      <c r="J1426" s="261">
        <f t="shared" si="90"/>
        <v>0.30691897107343369</v>
      </c>
      <c r="K1426" s="260">
        <v>1613.70703</v>
      </c>
      <c r="L1426" s="260">
        <v>1513.3225399999999</v>
      </c>
      <c r="M1426" s="261">
        <f t="shared" si="91"/>
        <v>-6.2207382216089235E-2</v>
      </c>
    </row>
    <row r="1427" spans="1:13" x14ac:dyDescent="0.25">
      <c r="A1427" s="259" t="s">
        <v>171</v>
      </c>
      <c r="B1427" s="259" t="s">
        <v>223</v>
      </c>
      <c r="C1427" s="260">
        <v>0</v>
      </c>
      <c r="D1427" s="260">
        <v>0</v>
      </c>
      <c r="E1427" s="261" t="str">
        <f t="shared" si="88"/>
        <v/>
      </c>
      <c r="F1427" s="260">
        <v>2.4457800000000001</v>
      </c>
      <c r="G1427" s="260">
        <v>21.209949999999999</v>
      </c>
      <c r="H1427" s="261">
        <f t="shared" si="89"/>
        <v>7.6720596292389338</v>
      </c>
      <c r="I1427" s="260">
        <v>107.28261000000001</v>
      </c>
      <c r="J1427" s="261">
        <f t="shared" si="90"/>
        <v>-0.802298340802857</v>
      </c>
      <c r="K1427" s="260">
        <v>2.4457800000000001</v>
      </c>
      <c r="L1427" s="260">
        <v>21.209949999999999</v>
      </c>
      <c r="M1427" s="261">
        <f t="shared" si="91"/>
        <v>7.6720596292389338</v>
      </c>
    </row>
    <row r="1428" spans="1:13" x14ac:dyDescent="0.25">
      <c r="A1428" s="259" t="s">
        <v>171</v>
      </c>
      <c r="B1428" s="259" t="s">
        <v>214</v>
      </c>
      <c r="C1428" s="260">
        <v>3.03287</v>
      </c>
      <c r="D1428" s="260">
        <v>0</v>
      </c>
      <c r="E1428" s="261">
        <f t="shared" si="88"/>
        <v>-1</v>
      </c>
      <c r="F1428" s="260">
        <v>456.56308999999999</v>
      </c>
      <c r="G1428" s="260">
        <v>51.38165</v>
      </c>
      <c r="H1428" s="261">
        <f t="shared" si="89"/>
        <v>-0.88745991271436331</v>
      </c>
      <c r="I1428" s="260">
        <v>164.13946999999999</v>
      </c>
      <c r="J1428" s="261">
        <f t="shared" si="90"/>
        <v>-0.68696347076056719</v>
      </c>
      <c r="K1428" s="260">
        <v>456.56308999999999</v>
      </c>
      <c r="L1428" s="260">
        <v>51.38165</v>
      </c>
      <c r="M1428" s="261">
        <f t="shared" si="91"/>
        <v>-0.88745991271436331</v>
      </c>
    </row>
    <row r="1429" spans="1:13" x14ac:dyDescent="0.25">
      <c r="A1429" s="259" t="s">
        <v>171</v>
      </c>
      <c r="B1429" s="259" t="s">
        <v>364</v>
      </c>
      <c r="C1429" s="260">
        <v>0</v>
      </c>
      <c r="D1429" s="260">
        <v>0</v>
      </c>
      <c r="E1429" s="261" t="str">
        <f t="shared" si="88"/>
        <v/>
      </c>
      <c r="F1429" s="260">
        <v>0</v>
      </c>
      <c r="G1429" s="260">
        <v>0</v>
      </c>
      <c r="H1429" s="261" t="str">
        <f t="shared" si="89"/>
        <v/>
      </c>
      <c r="I1429" s="260">
        <v>0</v>
      </c>
      <c r="J1429" s="261" t="str">
        <f t="shared" si="90"/>
        <v/>
      </c>
      <c r="K1429" s="260">
        <v>0</v>
      </c>
      <c r="L1429" s="260">
        <v>0</v>
      </c>
      <c r="M1429" s="261" t="str">
        <f t="shared" si="91"/>
        <v/>
      </c>
    </row>
    <row r="1430" spans="1:13" x14ac:dyDescent="0.25">
      <c r="A1430" s="259" t="s">
        <v>171</v>
      </c>
      <c r="B1430" s="259" t="s">
        <v>303</v>
      </c>
      <c r="C1430" s="260">
        <v>0</v>
      </c>
      <c r="D1430" s="260">
        <v>0</v>
      </c>
      <c r="E1430" s="261" t="str">
        <f t="shared" si="88"/>
        <v/>
      </c>
      <c r="F1430" s="260">
        <v>28.09197</v>
      </c>
      <c r="G1430" s="260">
        <v>0</v>
      </c>
      <c r="H1430" s="261">
        <f t="shared" si="89"/>
        <v>-1</v>
      </c>
      <c r="I1430" s="260">
        <v>39.707839999999997</v>
      </c>
      <c r="J1430" s="261">
        <f t="shared" si="90"/>
        <v>-1</v>
      </c>
      <c r="K1430" s="260">
        <v>28.09197</v>
      </c>
      <c r="L1430" s="260">
        <v>0</v>
      </c>
      <c r="M1430" s="261">
        <f t="shared" si="91"/>
        <v>-1</v>
      </c>
    </row>
    <row r="1431" spans="1:13" x14ac:dyDescent="0.25">
      <c r="A1431" s="259" t="s">
        <v>171</v>
      </c>
      <c r="B1431" s="259" t="s">
        <v>284</v>
      </c>
      <c r="C1431" s="260">
        <v>0</v>
      </c>
      <c r="D1431" s="260">
        <v>0</v>
      </c>
      <c r="E1431" s="261" t="str">
        <f t="shared" si="88"/>
        <v/>
      </c>
      <c r="F1431" s="260">
        <v>0</v>
      </c>
      <c r="G1431" s="260">
        <v>0</v>
      </c>
      <c r="H1431" s="261" t="str">
        <f t="shared" si="89"/>
        <v/>
      </c>
      <c r="I1431" s="260">
        <v>0</v>
      </c>
      <c r="J1431" s="261" t="str">
        <f t="shared" si="90"/>
        <v/>
      </c>
      <c r="K1431" s="260">
        <v>0</v>
      </c>
      <c r="L1431" s="260">
        <v>0</v>
      </c>
      <c r="M1431" s="261" t="str">
        <f t="shared" si="91"/>
        <v/>
      </c>
    </row>
    <row r="1432" spans="1:13" x14ac:dyDescent="0.25">
      <c r="A1432" s="259" t="s">
        <v>171</v>
      </c>
      <c r="B1432" s="259" t="s">
        <v>373</v>
      </c>
      <c r="C1432" s="260">
        <v>0</v>
      </c>
      <c r="D1432" s="260">
        <v>0</v>
      </c>
      <c r="E1432" s="261" t="str">
        <f t="shared" si="88"/>
        <v/>
      </c>
      <c r="F1432" s="260">
        <v>0</v>
      </c>
      <c r="G1432" s="260">
        <v>0</v>
      </c>
      <c r="H1432" s="261" t="str">
        <f t="shared" si="89"/>
        <v/>
      </c>
      <c r="I1432" s="260">
        <v>1500</v>
      </c>
      <c r="J1432" s="261">
        <f t="shared" si="90"/>
        <v>-1</v>
      </c>
      <c r="K1432" s="260">
        <v>0</v>
      </c>
      <c r="L1432" s="260">
        <v>0</v>
      </c>
      <c r="M1432" s="261" t="str">
        <f t="shared" si="91"/>
        <v/>
      </c>
    </row>
    <row r="1433" spans="1:13" x14ac:dyDescent="0.25">
      <c r="A1433" s="259" t="s">
        <v>171</v>
      </c>
      <c r="B1433" s="259" t="s">
        <v>234</v>
      </c>
      <c r="C1433" s="260">
        <v>0</v>
      </c>
      <c r="D1433" s="260">
        <v>0</v>
      </c>
      <c r="E1433" s="261" t="str">
        <f t="shared" si="88"/>
        <v/>
      </c>
      <c r="F1433" s="260">
        <v>0</v>
      </c>
      <c r="G1433" s="260">
        <v>0.19483</v>
      </c>
      <c r="H1433" s="261" t="str">
        <f t="shared" si="89"/>
        <v/>
      </c>
      <c r="I1433" s="260">
        <v>0</v>
      </c>
      <c r="J1433" s="261" t="str">
        <f t="shared" si="90"/>
        <v/>
      </c>
      <c r="K1433" s="260">
        <v>0</v>
      </c>
      <c r="L1433" s="260">
        <v>0.19483</v>
      </c>
      <c r="M1433" s="261" t="str">
        <f t="shared" si="91"/>
        <v/>
      </c>
    </row>
    <row r="1434" spans="1:13" x14ac:dyDescent="0.25">
      <c r="A1434" s="259" t="s">
        <v>171</v>
      </c>
      <c r="B1434" s="259" t="s">
        <v>211</v>
      </c>
      <c r="C1434" s="260">
        <v>0</v>
      </c>
      <c r="D1434" s="260">
        <v>0</v>
      </c>
      <c r="E1434" s="261" t="str">
        <f t="shared" si="88"/>
        <v/>
      </c>
      <c r="F1434" s="260">
        <v>92.66413</v>
      </c>
      <c r="G1434" s="260">
        <v>4.0815400000000004</v>
      </c>
      <c r="H1434" s="261">
        <f t="shared" si="89"/>
        <v>-0.95595339858044315</v>
      </c>
      <c r="I1434" s="260">
        <v>121.93026999999999</v>
      </c>
      <c r="J1434" s="261">
        <f t="shared" si="90"/>
        <v>-0.9665256215704271</v>
      </c>
      <c r="K1434" s="260">
        <v>92.66413</v>
      </c>
      <c r="L1434" s="260">
        <v>4.0815400000000004</v>
      </c>
      <c r="M1434" s="261">
        <f t="shared" si="91"/>
        <v>-0.95595339858044315</v>
      </c>
    </row>
    <row r="1435" spans="1:13" x14ac:dyDescent="0.25">
      <c r="A1435" s="259" t="s">
        <v>171</v>
      </c>
      <c r="B1435" s="259" t="s">
        <v>312</v>
      </c>
      <c r="C1435" s="260">
        <v>0</v>
      </c>
      <c r="D1435" s="260">
        <v>0</v>
      </c>
      <c r="E1435" s="261" t="str">
        <f t="shared" si="88"/>
        <v/>
      </c>
      <c r="F1435" s="260">
        <v>0</v>
      </c>
      <c r="G1435" s="260">
        <v>0</v>
      </c>
      <c r="H1435" s="261" t="str">
        <f t="shared" si="89"/>
        <v/>
      </c>
      <c r="I1435" s="260">
        <v>0</v>
      </c>
      <c r="J1435" s="261" t="str">
        <f t="shared" si="90"/>
        <v/>
      </c>
      <c r="K1435" s="260">
        <v>0</v>
      </c>
      <c r="L1435" s="260">
        <v>0</v>
      </c>
      <c r="M1435" s="261" t="str">
        <f t="shared" si="91"/>
        <v/>
      </c>
    </row>
    <row r="1436" spans="1:13" x14ac:dyDescent="0.25">
      <c r="A1436" s="259" t="s">
        <v>171</v>
      </c>
      <c r="B1436" s="259" t="s">
        <v>201</v>
      </c>
      <c r="C1436" s="260">
        <v>0</v>
      </c>
      <c r="D1436" s="260">
        <v>0</v>
      </c>
      <c r="E1436" s="261" t="str">
        <f t="shared" si="88"/>
        <v/>
      </c>
      <c r="F1436" s="260">
        <v>42.503019999999999</v>
      </c>
      <c r="G1436" s="260">
        <v>28.210660000000001</v>
      </c>
      <c r="H1436" s="261">
        <f t="shared" si="89"/>
        <v>-0.33626692879705955</v>
      </c>
      <c r="I1436" s="260">
        <v>195.94528</v>
      </c>
      <c r="J1436" s="261">
        <f t="shared" si="90"/>
        <v>-0.85602786655539753</v>
      </c>
      <c r="K1436" s="260">
        <v>42.503019999999999</v>
      </c>
      <c r="L1436" s="260">
        <v>28.210660000000001</v>
      </c>
      <c r="M1436" s="261">
        <f t="shared" si="91"/>
        <v>-0.33626692879705955</v>
      </c>
    </row>
    <row r="1437" spans="1:13" x14ac:dyDescent="0.25">
      <c r="A1437" s="259" t="s">
        <v>171</v>
      </c>
      <c r="B1437" s="259" t="s">
        <v>264</v>
      </c>
      <c r="C1437" s="260">
        <v>0</v>
      </c>
      <c r="D1437" s="260">
        <v>0</v>
      </c>
      <c r="E1437" s="261" t="str">
        <f t="shared" si="88"/>
        <v/>
      </c>
      <c r="F1437" s="260">
        <v>0</v>
      </c>
      <c r="G1437" s="260">
        <v>0.73838999999999999</v>
      </c>
      <c r="H1437" s="261" t="str">
        <f t="shared" si="89"/>
        <v/>
      </c>
      <c r="I1437" s="260">
        <v>0</v>
      </c>
      <c r="J1437" s="261" t="str">
        <f t="shared" si="90"/>
        <v/>
      </c>
      <c r="K1437" s="260">
        <v>0</v>
      </c>
      <c r="L1437" s="260">
        <v>0.73838999999999999</v>
      </c>
      <c r="M1437" s="261" t="str">
        <f t="shared" si="91"/>
        <v/>
      </c>
    </row>
    <row r="1438" spans="1:13" x14ac:dyDescent="0.25">
      <c r="A1438" s="259" t="s">
        <v>171</v>
      </c>
      <c r="B1438" s="259" t="s">
        <v>250</v>
      </c>
      <c r="C1438" s="260">
        <v>0</v>
      </c>
      <c r="D1438" s="260">
        <v>0</v>
      </c>
      <c r="E1438" s="261" t="str">
        <f t="shared" si="88"/>
        <v/>
      </c>
      <c r="F1438" s="260">
        <v>1.66</v>
      </c>
      <c r="G1438" s="260">
        <v>0</v>
      </c>
      <c r="H1438" s="261">
        <f t="shared" si="89"/>
        <v>-1</v>
      </c>
      <c r="I1438" s="260">
        <v>1.22058</v>
      </c>
      <c r="J1438" s="261">
        <f t="shared" si="90"/>
        <v>-1</v>
      </c>
      <c r="K1438" s="260">
        <v>1.66</v>
      </c>
      <c r="L1438" s="260">
        <v>0</v>
      </c>
      <c r="M1438" s="261">
        <f t="shared" si="91"/>
        <v>-1</v>
      </c>
    </row>
    <row r="1439" spans="1:13" x14ac:dyDescent="0.25">
      <c r="A1439" s="259" t="s">
        <v>171</v>
      </c>
      <c r="B1439" s="259" t="s">
        <v>387</v>
      </c>
      <c r="C1439" s="260">
        <v>0</v>
      </c>
      <c r="D1439" s="260">
        <v>0</v>
      </c>
      <c r="E1439" s="261" t="str">
        <f t="shared" si="88"/>
        <v/>
      </c>
      <c r="F1439" s="260">
        <v>0</v>
      </c>
      <c r="G1439" s="260">
        <v>0</v>
      </c>
      <c r="H1439" s="261" t="str">
        <f t="shared" si="89"/>
        <v/>
      </c>
      <c r="I1439" s="260">
        <v>55.733750000000001</v>
      </c>
      <c r="J1439" s="261">
        <f t="shared" si="90"/>
        <v>-1</v>
      </c>
      <c r="K1439" s="260">
        <v>0</v>
      </c>
      <c r="L1439" s="260">
        <v>0</v>
      </c>
      <c r="M1439" s="261" t="str">
        <f t="shared" si="91"/>
        <v/>
      </c>
    </row>
    <row r="1440" spans="1:13" x14ac:dyDescent="0.25">
      <c r="A1440" s="259" t="s">
        <v>171</v>
      </c>
      <c r="B1440" s="259" t="s">
        <v>212</v>
      </c>
      <c r="C1440" s="260">
        <v>0</v>
      </c>
      <c r="D1440" s="260">
        <v>0</v>
      </c>
      <c r="E1440" s="261" t="str">
        <f t="shared" si="88"/>
        <v/>
      </c>
      <c r="F1440" s="260">
        <v>14.877969999999999</v>
      </c>
      <c r="G1440" s="260">
        <v>23.63888</v>
      </c>
      <c r="H1440" s="261">
        <f t="shared" si="89"/>
        <v>0.58885116719552477</v>
      </c>
      <c r="I1440" s="260">
        <v>39.915520000000001</v>
      </c>
      <c r="J1440" s="261">
        <f t="shared" si="90"/>
        <v>-0.40777722550025652</v>
      </c>
      <c r="K1440" s="260">
        <v>14.877969999999999</v>
      </c>
      <c r="L1440" s="260">
        <v>23.63888</v>
      </c>
      <c r="M1440" s="261">
        <f t="shared" si="91"/>
        <v>0.58885116719552477</v>
      </c>
    </row>
    <row r="1441" spans="1:13" x14ac:dyDescent="0.25">
      <c r="A1441" s="259" t="s">
        <v>171</v>
      </c>
      <c r="B1441" s="259" t="s">
        <v>333</v>
      </c>
      <c r="C1441" s="260">
        <v>0</v>
      </c>
      <c r="D1441" s="260">
        <v>0</v>
      </c>
      <c r="E1441" s="261" t="str">
        <f t="shared" si="88"/>
        <v/>
      </c>
      <c r="F1441" s="260">
        <v>585.05983000000003</v>
      </c>
      <c r="G1441" s="260">
        <v>0.11564000000000001</v>
      </c>
      <c r="H1441" s="261">
        <f t="shared" si="89"/>
        <v>-0.99980234500119414</v>
      </c>
      <c r="I1441" s="260">
        <v>0.98011000000000004</v>
      </c>
      <c r="J1441" s="261">
        <f t="shared" si="90"/>
        <v>-0.88201324341145382</v>
      </c>
      <c r="K1441" s="260">
        <v>585.05983000000003</v>
      </c>
      <c r="L1441" s="260">
        <v>0.11564000000000001</v>
      </c>
      <c r="M1441" s="261">
        <f t="shared" si="91"/>
        <v>-0.99980234500119414</v>
      </c>
    </row>
    <row r="1442" spans="1:13" x14ac:dyDescent="0.25">
      <c r="A1442" s="259" t="s">
        <v>171</v>
      </c>
      <c r="B1442" s="259" t="s">
        <v>273</v>
      </c>
      <c r="C1442" s="260">
        <v>0</v>
      </c>
      <c r="D1442" s="260">
        <v>0</v>
      </c>
      <c r="E1442" s="261" t="str">
        <f t="shared" si="88"/>
        <v/>
      </c>
      <c r="F1442" s="260">
        <v>13.359</v>
      </c>
      <c r="G1442" s="260">
        <v>0</v>
      </c>
      <c r="H1442" s="261">
        <f t="shared" si="89"/>
        <v>-1</v>
      </c>
      <c r="I1442" s="260">
        <v>0</v>
      </c>
      <c r="J1442" s="261" t="str">
        <f t="shared" si="90"/>
        <v/>
      </c>
      <c r="K1442" s="260">
        <v>13.359</v>
      </c>
      <c r="L1442" s="260">
        <v>0</v>
      </c>
      <c r="M1442" s="261">
        <f t="shared" si="91"/>
        <v>-1</v>
      </c>
    </row>
    <row r="1443" spans="1:13" x14ac:dyDescent="0.25">
      <c r="A1443" s="259" t="s">
        <v>171</v>
      </c>
      <c r="B1443" s="259" t="s">
        <v>371</v>
      </c>
      <c r="C1443" s="260">
        <v>0</v>
      </c>
      <c r="D1443" s="260">
        <v>0</v>
      </c>
      <c r="E1443" s="261" t="str">
        <f t="shared" si="88"/>
        <v/>
      </c>
      <c r="F1443" s="260">
        <v>0</v>
      </c>
      <c r="G1443" s="260">
        <v>0</v>
      </c>
      <c r="H1443" s="261" t="str">
        <f t="shared" si="89"/>
        <v/>
      </c>
      <c r="I1443" s="260">
        <v>0</v>
      </c>
      <c r="J1443" s="261" t="str">
        <f t="shared" si="90"/>
        <v/>
      </c>
      <c r="K1443" s="260">
        <v>0</v>
      </c>
      <c r="L1443" s="260">
        <v>0</v>
      </c>
      <c r="M1443" s="261" t="str">
        <f t="shared" si="91"/>
        <v/>
      </c>
    </row>
    <row r="1444" spans="1:13" x14ac:dyDescent="0.25">
      <c r="A1444" s="259" t="s">
        <v>171</v>
      </c>
      <c r="B1444" s="259" t="s">
        <v>386</v>
      </c>
      <c r="C1444" s="260">
        <v>0</v>
      </c>
      <c r="D1444" s="260">
        <v>0</v>
      </c>
      <c r="E1444" s="261" t="str">
        <f t="shared" si="88"/>
        <v/>
      </c>
      <c r="F1444" s="260">
        <v>0</v>
      </c>
      <c r="G1444" s="260">
        <v>0</v>
      </c>
      <c r="H1444" s="261" t="str">
        <f t="shared" si="89"/>
        <v/>
      </c>
      <c r="I1444" s="260">
        <v>0</v>
      </c>
      <c r="J1444" s="261" t="str">
        <f t="shared" si="90"/>
        <v/>
      </c>
      <c r="K1444" s="260">
        <v>0</v>
      </c>
      <c r="L1444" s="260">
        <v>0</v>
      </c>
      <c r="M1444" s="261" t="str">
        <f t="shared" si="91"/>
        <v/>
      </c>
    </row>
    <row r="1445" spans="1:13" x14ac:dyDescent="0.25">
      <c r="A1445" s="259" t="s">
        <v>171</v>
      </c>
      <c r="B1445" s="259" t="s">
        <v>378</v>
      </c>
      <c r="C1445" s="260">
        <v>0</v>
      </c>
      <c r="D1445" s="260">
        <v>0</v>
      </c>
      <c r="E1445" s="261" t="str">
        <f t="shared" si="88"/>
        <v/>
      </c>
      <c r="F1445" s="260">
        <v>0</v>
      </c>
      <c r="G1445" s="260">
        <v>0</v>
      </c>
      <c r="H1445" s="261" t="str">
        <f t="shared" si="89"/>
        <v/>
      </c>
      <c r="I1445" s="260">
        <v>0</v>
      </c>
      <c r="J1445" s="261" t="str">
        <f t="shared" si="90"/>
        <v/>
      </c>
      <c r="K1445" s="260">
        <v>0</v>
      </c>
      <c r="L1445" s="260">
        <v>0</v>
      </c>
      <c r="M1445" s="261" t="str">
        <f t="shared" si="91"/>
        <v/>
      </c>
    </row>
    <row r="1446" spans="1:13" x14ac:dyDescent="0.25">
      <c r="A1446" s="259" t="s">
        <v>171</v>
      </c>
      <c r="B1446" s="259" t="s">
        <v>397</v>
      </c>
      <c r="C1446" s="260">
        <v>0</v>
      </c>
      <c r="D1446" s="260">
        <v>0</v>
      </c>
      <c r="E1446" s="261" t="str">
        <f t="shared" si="88"/>
        <v/>
      </c>
      <c r="F1446" s="260">
        <v>0</v>
      </c>
      <c r="G1446" s="260">
        <v>0</v>
      </c>
      <c r="H1446" s="261" t="str">
        <f t="shared" si="89"/>
        <v/>
      </c>
      <c r="I1446" s="260">
        <v>0</v>
      </c>
      <c r="J1446" s="261" t="str">
        <f t="shared" si="90"/>
        <v/>
      </c>
      <c r="K1446" s="260">
        <v>0</v>
      </c>
      <c r="L1446" s="260">
        <v>0</v>
      </c>
      <c r="M1446" s="261" t="str">
        <f t="shared" si="91"/>
        <v/>
      </c>
    </row>
    <row r="1447" spans="1:13" x14ac:dyDescent="0.25">
      <c r="A1447" s="259" t="s">
        <v>171</v>
      </c>
      <c r="B1447" s="259" t="s">
        <v>228</v>
      </c>
      <c r="C1447" s="260">
        <v>16.918410000000002</v>
      </c>
      <c r="D1447" s="260">
        <v>0</v>
      </c>
      <c r="E1447" s="261">
        <f t="shared" si="88"/>
        <v>-1</v>
      </c>
      <c r="F1447" s="260">
        <v>18.26164</v>
      </c>
      <c r="G1447" s="260">
        <v>72.360110000000006</v>
      </c>
      <c r="H1447" s="261">
        <f t="shared" si="89"/>
        <v>2.9624102764045293</v>
      </c>
      <c r="I1447" s="260">
        <v>0</v>
      </c>
      <c r="J1447" s="261" t="str">
        <f t="shared" si="90"/>
        <v/>
      </c>
      <c r="K1447" s="260">
        <v>18.26164</v>
      </c>
      <c r="L1447" s="260">
        <v>72.360110000000006</v>
      </c>
      <c r="M1447" s="261">
        <f t="shared" si="91"/>
        <v>2.9624102764045293</v>
      </c>
    </row>
    <row r="1448" spans="1:13" x14ac:dyDescent="0.25">
      <c r="A1448" s="259" t="s">
        <v>171</v>
      </c>
      <c r="B1448" s="259" t="s">
        <v>271</v>
      </c>
      <c r="C1448" s="260">
        <v>0</v>
      </c>
      <c r="D1448" s="260">
        <v>0</v>
      </c>
      <c r="E1448" s="261" t="str">
        <f t="shared" si="88"/>
        <v/>
      </c>
      <c r="F1448" s="260">
        <v>0</v>
      </c>
      <c r="G1448" s="260">
        <v>0</v>
      </c>
      <c r="H1448" s="261" t="str">
        <f t="shared" si="89"/>
        <v/>
      </c>
      <c r="I1448" s="260">
        <v>0</v>
      </c>
      <c r="J1448" s="261" t="str">
        <f t="shared" si="90"/>
        <v/>
      </c>
      <c r="K1448" s="260">
        <v>0</v>
      </c>
      <c r="L1448" s="260">
        <v>0</v>
      </c>
      <c r="M1448" s="261" t="str">
        <f t="shared" si="91"/>
        <v/>
      </c>
    </row>
    <row r="1449" spans="1:13" x14ac:dyDescent="0.25">
      <c r="A1449" s="259" t="s">
        <v>171</v>
      </c>
      <c r="B1449" s="259" t="s">
        <v>392</v>
      </c>
      <c r="C1449" s="260">
        <v>0</v>
      </c>
      <c r="D1449" s="260">
        <v>0</v>
      </c>
      <c r="E1449" s="261" t="str">
        <f t="shared" si="88"/>
        <v/>
      </c>
      <c r="F1449" s="260">
        <v>0</v>
      </c>
      <c r="G1449" s="260">
        <v>0</v>
      </c>
      <c r="H1449" s="261" t="str">
        <f t="shared" si="89"/>
        <v/>
      </c>
      <c r="I1449" s="260">
        <v>0</v>
      </c>
      <c r="J1449" s="261" t="str">
        <f t="shared" si="90"/>
        <v/>
      </c>
      <c r="K1449" s="260">
        <v>0</v>
      </c>
      <c r="L1449" s="260">
        <v>0</v>
      </c>
      <c r="M1449" s="261" t="str">
        <f t="shared" si="91"/>
        <v/>
      </c>
    </row>
    <row r="1450" spans="1:13" x14ac:dyDescent="0.25">
      <c r="A1450" s="259" t="s">
        <v>171</v>
      </c>
      <c r="B1450" s="259" t="s">
        <v>334</v>
      </c>
      <c r="C1450" s="260">
        <v>0</v>
      </c>
      <c r="D1450" s="260">
        <v>0</v>
      </c>
      <c r="E1450" s="261" t="str">
        <f t="shared" si="88"/>
        <v/>
      </c>
      <c r="F1450" s="260">
        <v>0</v>
      </c>
      <c r="G1450" s="260">
        <v>0</v>
      </c>
      <c r="H1450" s="261" t="str">
        <f t="shared" si="89"/>
        <v/>
      </c>
      <c r="I1450" s="260">
        <v>0</v>
      </c>
      <c r="J1450" s="261" t="str">
        <f t="shared" si="90"/>
        <v/>
      </c>
      <c r="K1450" s="260">
        <v>0</v>
      </c>
      <c r="L1450" s="260">
        <v>0</v>
      </c>
      <c r="M1450" s="261" t="str">
        <f t="shared" si="91"/>
        <v/>
      </c>
    </row>
    <row r="1451" spans="1:13" x14ac:dyDescent="0.25">
      <c r="A1451" s="259" t="s">
        <v>171</v>
      </c>
      <c r="B1451" s="259" t="s">
        <v>230</v>
      </c>
      <c r="C1451" s="260">
        <v>0</v>
      </c>
      <c r="D1451" s="260">
        <v>0</v>
      </c>
      <c r="E1451" s="261" t="str">
        <f t="shared" si="88"/>
        <v/>
      </c>
      <c r="F1451" s="260">
        <v>0.88826000000000005</v>
      </c>
      <c r="G1451" s="260">
        <v>8.7232099999999999</v>
      </c>
      <c r="H1451" s="261">
        <f t="shared" si="89"/>
        <v>8.8205592957017078</v>
      </c>
      <c r="I1451" s="260">
        <v>505.72946000000002</v>
      </c>
      <c r="J1451" s="261">
        <f t="shared" si="90"/>
        <v>-0.9827512322497487</v>
      </c>
      <c r="K1451" s="260">
        <v>0.88826000000000005</v>
      </c>
      <c r="L1451" s="260">
        <v>8.7232099999999999</v>
      </c>
      <c r="M1451" s="261">
        <f t="shared" si="91"/>
        <v>8.8205592957017078</v>
      </c>
    </row>
    <row r="1452" spans="1:13" x14ac:dyDescent="0.25">
      <c r="A1452" s="259" t="s">
        <v>171</v>
      </c>
      <c r="B1452" s="259" t="s">
        <v>216</v>
      </c>
      <c r="C1452" s="260">
        <v>0</v>
      </c>
      <c r="D1452" s="260">
        <v>0</v>
      </c>
      <c r="E1452" s="261" t="str">
        <f t="shared" si="88"/>
        <v/>
      </c>
      <c r="F1452" s="260">
        <v>0</v>
      </c>
      <c r="G1452" s="260">
        <v>21.228359999999999</v>
      </c>
      <c r="H1452" s="261" t="str">
        <f t="shared" si="89"/>
        <v/>
      </c>
      <c r="I1452" s="260">
        <v>0</v>
      </c>
      <c r="J1452" s="261" t="str">
        <f t="shared" si="90"/>
        <v/>
      </c>
      <c r="K1452" s="260">
        <v>0</v>
      </c>
      <c r="L1452" s="260">
        <v>21.228359999999999</v>
      </c>
      <c r="M1452" s="261" t="str">
        <f t="shared" si="91"/>
        <v/>
      </c>
    </row>
    <row r="1453" spans="1:13" x14ac:dyDescent="0.25">
      <c r="A1453" s="259" t="s">
        <v>171</v>
      </c>
      <c r="B1453" s="259" t="s">
        <v>286</v>
      </c>
      <c r="C1453" s="260">
        <v>0</v>
      </c>
      <c r="D1453" s="260">
        <v>0</v>
      </c>
      <c r="E1453" s="261" t="str">
        <f t="shared" si="88"/>
        <v/>
      </c>
      <c r="F1453" s="260">
        <v>0</v>
      </c>
      <c r="G1453" s="260">
        <v>0</v>
      </c>
      <c r="H1453" s="261" t="str">
        <f t="shared" si="89"/>
        <v/>
      </c>
      <c r="I1453" s="260">
        <v>0</v>
      </c>
      <c r="J1453" s="261" t="str">
        <f t="shared" si="90"/>
        <v/>
      </c>
      <c r="K1453" s="260">
        <v>0</v>
      </c>
      <c r="L1453" s="260">
        <v>0</v>
      </c>
      <c r="M1453" s="261" t="str">
        <f t="shared" si="91"/>
        <v/>
      </c>
    </row>
    <row r="1454" spans="1:13" x14ac:dyDescent="0.25">
      <c r="A1454" s="259" t="s">
        <v>171</v>
      </c>
      <c r="B1454" s="259" t="s">
        <v>238</v>
      </c>
      <c r="C1454" s="260">
        <v>0</v>
      </c>
      <c r="D1454" s="260">
        <v>0</v>
      </c>
      <c r="E1454" s="261" t="str">
        <f t="shared" si="88"/>
        <v/>
      </c>
      <c r="F1454" s="260">
        <v>0.27271000000000001</v>
      </c>
      <c r="G1454" s="260">
        <v>0</v>
      </c>
      <c r="H1454" s="261">
        <f t="shared" si="89"/>
        <v>-1</v>
      </c>
      <c r="I1454" s="260">
        <v>0</v>
      </c>
      <c r="J1454" s="261" t="str">
        <f t="shared" si="90"/>
        <v/>
      </c>
      <c r="K1454" s="260">
        <v>0.27271000000000001</v>
      </c>
      <c r="L1454" s="260">
        <v>0</v>
      </c>
      <c r="M1454" s="261">
        <f t="shared" si="91"/>
        <v>-1</v>
      </c>
    </row>
    <row r="1455" spans="1:13" x14ac:dyDescent="0.25">
      <c r="A1455" s="259" t="s">
        <v>171</v>
      </c>
      <c r="B1455" s="259" t="s">
        <v>307</v>
      </c>
      <c r="C1455" s="260">
        <v>0</v>
      </c>
      <c r="D1455" s="260">
        <v>0</v>
      </c>
      <c r="E1455" s="261" t="str">
        <f t="shared" si="88"/>
        <v/>
      </c>
      <c r="F1455" s="260">
        <v>0</v>
      </c>
      <c r="G1455" s="260">
        <v>0</v>
      </c>
      <c r="H1455" s="261" t="str">
        <f t="shared" si="89"/>
        <v/>
      </c>
      <c r="I1455" s="260">
        <v>6245.95</v>
      </c>
      <c r="J1455" s="261">
        <f t="shared" si="90"/>
        <v>-1</v>
      </c>
      <c r="K1455" s="260">
        <v>0</v>
      </c>
      <c r="L1455" s="260">
        <v>0</v>
      </c>
      <c r="M1455" s="261" t="str">
        <f t="shared" si="91"/>
        <v/>
      </c>
    </row>
    <row r="1456" spans="1:13" x14ac:dyDescent="0.25">
      <c r="A1456" s="259" t="s">
        <v>171</v>
      </c>
      <c r="B1456" s="259" t="s">
        <v>254</v>
      </c>
      <c r="C1456" s="260">
        <v>0</v>
      </c>
      <c r="D1456" s="260">
        <v>0</v>
      </c>
      <c r="E1456" s="261" t="str">
        <f t="shared" si="88"/>
        <v/>
      </c>
      <c r="F1456" s="260">
        <v>0.66103000000000001</v>
      </c>
      <c r="G1456" s="260">
        <v>0</v>
      </c>
      <c r="H1456" s="261">
        <f t="shared" si="89"/>
        <v>-1</v>
      </c>
      <c r="I1456" s="260">
        <v>0.51539000000000001</v>
      </c>
      <c r="J1456" s="261">
        <f t="shared" si="90"/>
        <v>-1</v>
      </c>
      <c r="K1456" s="260">
        <v>0.66103000000000001</v>
      </c>
      <c r="L1456" s="260">
        <v>0</v>
      </c>
      <c r="M1456" s="261">
        <f t="shared" si="91"/>
        <v>-1</v>
      </c>
    </row>
    <row r="1457" spans="1:13" x14ac:dyDescent="0.25">
      <c r="A1457" s="259" t="s">
        <v>171</v>
      </c>
      <c r="B1457" s="259" t="s">
        <v>345</v>
      </c>
      <c r="C1457" s="260">
        <v>0</v>
      </c>
      <c r="D1457" s="260">
        <v>0</v>
      </c>
      <c r="E1457" s="261" t="str">
        <f t="shared" si="88"/>
        <v/>
      </c>
      <c r="F1457" s="260">
        <v>0</v>
      </c>
      <c r="G1457" s="260">
        <v>0</v>
      </c>
      <c r="H1457" s="261" t="str">
        <f t="shared" si="89"/>
        <v/>
      </c>
      <c r="I1457" s="260">
        <v>0</v>
      </c>
      <c r="J1457" s="261" t="str">
        <f t="shared" si="90"/>
        <v/>
      </c>
      <c r="K1457" s="260">
        <v>0</v>
      </c>
      <c r="L1457" s="260">
        <v>0</v>
      </c>
      <c r="M1457" s="261" t="str">
        <f t="shared" si="91"/>
        <v/>
      </c>
    </row>
    <row r="1458" spans="1:13" x14ac:dyDescent="0.25">
      <c r="A1458" s="259" t="s">
        <v>171</v>
      </c>
      <c r="B1458" s="259" t="s">
        <v>355</v>
      </c>
      <c r="C1458" s="260">
        <v>0</v>
      </c>
      <c r="D1458" s="260">
        <v>0</v>
      </c>
      <c r="E1458" s="261" t="str">
        <f t="shared" si="88"/>
        <v/>
      </c>
      <c r="F1458" s="260">
        <v>0</v>
      </c>
      <c r="G1458" s="260">
        <v>0</v>
      </c>
      <c r="H1458" s="261" t="str">
        <f t="shared" si="89"/>
        <v/>
      </c>
      <c r="I1458" s="260">
        <v>0</v>
      </c>
      <c r="J1458" s="261" t="str">
        <f t="shared" si="90"/>
        <v/>
      </c>
      <c r="K1458" s="260">
        <v>0</v>
      </c>
      <c r="L1458" s="260">
        <v>0</v>
      </c>
      <c r="M1458" s="261" t="str">
        <f t="shared" si="91"/>
        <v/>
      </c>
    </row>
    <row r="1459" spans="1:13" x14ac:dyDescent="0.25">
      <c r="A1459" s="259" t="s">
        <v>171</v>
      </c>
      <c r="B1459" s="259" t="s">
        <v>292</v>
      </c>
      <c r="C1459" s="260">
        <v>0</v>
      </c>
      <c r="D1459" s="260">
        <v>0</v>
      </c>
      <c r="E1459" s="261" t="str">
        <f t="shared" si="88"/>
        <v/>
      </c>
      <c r="F1459" s="260">
        <v>0</v>
      </c>
      <c r="G1459" s="260">
        <v>0</v>
      </c>
      <c r="H1459" s="261" t="str">
        <f t="shared" si="89"/>
        <v/>
      </c>
      <c r="I1459" s="260">
        <v>143.43401</v>
      </c>
      <c r="J1459" s="261">
        <f t="shared" si="90"/>
        <v>-1</v>
      </c>
      <c r="K1459" s="260">
        <v>0</v>
      </c>
      <c r="L1459" s="260">
        <v>0</v>
      </c>
      <c r="M1459" s="261" t="str">
        <f t="shared" si="91"/>
        <v/>
      </c>
    </row>
    <row r="1460" spans="1:13" x14ac:dyDescent="0.25">
      <c r="A1460" s="259" t="s">
        <v>171</v>
      </c>
      <c r="B1460" s="259" t="s">
        <v>322</v>
      </c>
      <c r="C1460" s="260">
        <v>0</v>
      </c>
      <c r="D1460" s="260">
        <v>0</v>
      </c>
      <c r="E1460" s="261" t="str">
        <f t="shared" si="88"/>
        <v/>
      </c>
      <c r="F1460" s="260">
        <v>7.2450900000000003</v>
      </c>
      <c r="G1460" s="260">
        <v>18.978570000000001</v>
      </c>
      <c r="H1460" s="261">
        <f t="shared" si="89"/>
        <v>1.6195078322008425</v>
      </c>
      <c r="I1460" s="260">
        <v>0</v>
      </c>
      <c r="J1460" s="261" t="str">
        <f t="shared" si="90"/>
        <v/>
      </c>
      <c r="K1460" s="260">
        <v>7.2450900000000003</v>
      </c>
      <c r="L1460" s="260">
        <v>18.978570000000001</v>
      </c>
      <c r="M1460" s="261">
        <f t="shared" si="91"/>
        <v>1.6195078322008425</v>
      </c>
    </row>
    <row r="1461" spans="1:13" x14ac:dyDescent="0.25">
      <c r="A1461" s="259" t="s">
        <v>171</v>
      </c>
      <c r="B1461" s="259" t="s">
        <v>272</v>
      </c>
      <c r="C1461" s="260">
        <v>0</v>
      </c>
      <c r="D1461" s="260">
        <v>0</v>
      </c>
      <c r="E1461" s="261" t="str">
        <f t="shared" si="88"/>
        <v/>
      </c>
      <c r="F1461" s="260">
        <v>0</v>
      </c>
      <c r="G1461" s="260">
        <v>0.1</v>
      </c>
      <c r="H1461" s="261" t="str">
        <f t="shared" si="89"/>
        <v/>
      </c>
      <c r="I1461" s="260">
        <v>0</v>
      </c>
      <c r="J1461" s="261" t="str">
        <f t="shared" si="90"/>
        <v/>
      </c>
      <c r="K1461" s="260">
        <v>0</v>
      </c>
      <c r="L1461" s="260">
        <v>0.1</v>
      </c>
      <c r="M1461" s="261" t="str">
        <f t="shared" si="91"/>
        <v/>
      </c>
    </row>
    <row r="1462" spans="1:13" x14ac:dyDescent="0.25">
      <c r="A1462" s="259" t="s">
        <v>171</v>
      </c>
      <c r="B1462" s="259" t="s">
        <v>411</v>
      </c>
      <c r="C1462" s="260">
        <v>0</v>
      </c>
      <c r="D1462" s="260">
        <v>0</v>
      </c>
      <c r="E1462" s="261" t="str">
        <f t="shared" si="88"/>
        <v/>
      </c>
      <c r="F1462" s="260">
        <v>0</v>
      </c>
      <c r="G1462" s="260">
        <v>0</v>
      </c>
      <c r="H1462" s="261" t="str">
        <f t="shared" si="89"/>
        <v/>
      </c>
      <c r="I1462" s="260">
        <v>55050.693229999997</v>
      </c>
      <c r="J1462" s="261">
        <f t="shared" si="90"/>
        <v>-1</v>
      </c>
      <c r="K1462" s="260">
        <v>0</v>
      </c>
      <c r="L1462" s="260">
        <v>0</v>
      </c>
      <c r="M1462" s="261" t="str">
        <f t="shared" si="91"/>
        <v/>
      </c>
    </row>
    <row r="1463" spans="1:13" x14ac:dyDescent="0.25">
      <c r="A1463" s="259" t="s">
        <v>171</v>
      </c>
      <c r="B1463" s="259" t="s">
        <v>220</v>
      </c>
      <c r="C1463" s="260">
        <v>0</v>
      </c>
      <c r="D1463" s="260">
        <v>0</v>
      </c>
      <c r="E1463" s="261" t="str">
        <f t="shared" si="88"/>
        <v/>
      </c>
      <c r="F1463" s="260">
        <v>9.6545199999999998</v>
      </c>
      <c r="G1463" s="260">
        <v>19.94876</v>
      </c>
      <c r="H1463" s="261">
        <f t="shared" si="89"/>
        <v>1.0662611916490929</v>
      </c>
      <c r="I1463" s="260">
        <v>12.801539999999999</v>
      </c>
      <c r="J1463" s="261">
        <f t="shared" si="90"/>
        <v>0.55830939090140719</v>
      </c>
      <c r="K1463" s="260">
        <v>9.6545199999999998</v>
      </c>
      <c r="L1463" s="260">
        <v>19.94876</v>
      </c>
      <c r="M1463" s="261">
        <f t="shared" si="91"/>
        <v>1.0662611916490929</v>
      </c>
    </row>
    <row r="1464" spans="1:13" x14ac:dyDescent="0.25">
      <c r="A1464" s="259" t="s">
        <v>171</v>
      </c>
      <c r="B1464" s="259" t="s">
        <v>317</v>
      </c>
      <c r="C1464" s="260">
        <v>0</v>
      </c>
      <c r="D1464" s="260">
        <v>0</v>
      </c>
      <c r="E1464" s="261" t="str">
        <f t="shared" si="88"/>
        <v/>
      </c>
      <c r="F1464" s="260">
        <v>0</v>
      </c>
      <c r="G1464" s="260">
        <v>0</v>
      </c>
      <c r="H1464" s="261" t="str">
        <f t="shared" si="89"/>
        <v/>
      </c>
      <c r="I1464" s="260">
        <v>0</v>
      </c>
      <c r="J1464" s="261" t="str">
        <f t="shared" si="90"/>
        <v/>
      </c>
      <c r="K1464" s="260">
        <v>0</v>
      </c>
      <c r="L1464" s="260">
        <v>0</v>
      </c>
      <c r="M1464" s="261" t="str">
        <f t="shared" si="91"/>
        <v/>
      </c>
    </row>
    <row r="1465" spans="1:13" x14ac:dyDescent="0.25">
      <c r="A1465" s="259" t="s">
        <v>171</v>
      </c>
      <c r="B1465" s="259" t="s">
        <v>323</v>
      </c>
      <c r="C1465" s="260">
        <v>0</v>
      </c>
      <c r="D1465" s="260">
        <v>0</v>
      </c>
      <c r="E1465" s="261" t="str">
        <f t="shared" si="88"/>
        <v/>
      </c>
      <c r="F1465" s="260">
        <v>0</v>
      </c>
      <c r="G1465" s="260">
        <v>0</v>
      </c>
      <c r="H1465" s="261" t="str">
        <f t="shared" si="89"/>
        <v/>
      </c>
      <c r="I1465" s="260">
        <v>0</v>
      </c>
      <c r="J1465" s="261" t="str">
        <f t="shared" si="90"/>
        <v/>
      </c>
      <c r="K1465" s="260">
        <v>0</v>
      </c>
      <c r="L1465" s="260">
        <v>0</v>
      </c>
      <c r="M1465" s="261" t="str">
        <f t="shared" si="91"/>
        <v/>
      </c>
    </row>
    <row r="1466" spans="1:13" x14ac:dyDescent="0.25">
      <c r="A1466" s="259" t="s">
        <v>171</v>
      </c>
      <c r="B1466" s="259" t="s">
        <v>267</v>
      </c>
      <c r="C1466" s="260">
        <v>0</v>
      </c>
      <c r="D1466" s="260">
        <v>0</v>
      </c>
      <c r="E1466" s="261" t="str">
        <f t="shared" si="88"/>
        <v/>
      </c>
      <c r="F1466" s="260">
        <v>0.49371999999999999</v>
      </c>
      <c r="G1466" s="260">
        <v>0</v>
      </c>
      <c r="H1466" s="261">
        <f t="shared" si="89"/>
        <v>-1</v>
      </c>
      <c r="I1466" s="260">
        <v>0</v>
      </c>
      <c r="J1466" s="261" t="str">
        <f t="shared" si="90"/>
        <v/>
      </c>
      <c r="K1466" s="260">
        <v>0.49371999999999999</v>
      </c>
      <c r="L1466" s="260">
        <v>0</v>
      </c>
      <c r="M1466" s="261">
        <f t="shared" si="91"/>
        <v>-1</v>
      </c>
    </row>
    <row r="1467" spans="1:13" x14ac:dyDescent="0.25">
      <c r="A1467" s="259" t="s">
        <v>171</v>
      </c>
      <c r="B1467" s="259" t="s">
        <v>205</v>
      </c>
      <c r="C1467" s="260">
        <v>0.87063000000000001</v>
      </c>
      <c r="D1467" s="260">
        <v>0</v>
      </c>
      <c r="E1467" s="261">
        <f t="shared" si="88"/>
        <v>-1</v>
      </c>
      <c r="F1467" s="260">
        <v>64.38467</v>
      </c>
      <c r="G1467" s="260">
        <v>33.050130000000003</v>
      </c>
      <c r="H1467" s="261">
        <f t="shared" si="89"/>
        <v>-0.48667703041733379</v>
      </c>
      <c r="I1467" s="260">
        <v>521.04076999999995</v>
      </c>
      <c r="J1467" s="261">
        <f t="shared" si="90"/>
        <v>-0.93656901359177702</v>
      </c>
      <c r="K1467" s="260">
        <v>64.38467</v>
      </c>
      <c r="L1467" s="260">
        <v>33.050130000000003</v>
      </c>
      <c r="M1467" s="261">
        <f t="shared" si="91"/>
        <v>-0.48667703041733379</v>
      </c>
    </row>
    <row r="1468" spans="1:13" x14ac:dyDescent="0.25">
      <c r="A1468" s="259" t="s">
        <v>171</v>
      </c>
      <c r="B1468" s="259" t="s">
        <v>369</v>
      </c>
      <c r="C1468" s="260">
        <v>0</v>
      </c>
      <c r="D1468" s="260">
        <v>0</v>
      </c>
      <c r="E1468" s="261" t="str">
        <f t="shared" si="88"/>
        <v/>
      </c>
      <c r="F1468" s="260">
        <v>26.909179999999999</v>
      </c>
      <c r="G1468" s="260">
        <v>0</v>
      </c>
      <c r="H1468" s="261">
        <f t="shared" si="89"/>
        <v>-1</v>
      </c>
      <c r="I1468" s="260">
        <v>0</v>
      </c>
      <c r="J1468" s="261" t="str">
        <f t="shared" si="90"/>
        <v/>
      </c>
      <c r="K1468" s="260">
        <v>26.909179999999999</v>
      </c>
      <c r="L1468" s="260">
        <v>0</v>
      </c>
      <c r="M1468" s="261">
        <f t="shared" si="91"/>
        <v>-1</v>
      </c>
    </row>
    <row r="1469" spans="1:13" x14ac:dyDescent="0.25">
      <c r="A1469" s="259" t="s">
        <v>171</v>
      </c>
      <c r="B1469" s="259" t="s">
        <v>336</v>
      </c>
      <c r="C1469" s="260">
        <v>0</v>
      </c>
      <c r="D1469" s="260">
        <v>0</v>
      </c>
      <c r="E1469" s="261" t="str">
        <f t="shared" si="88"/>
        <v/>
      </c>
      <c r="F1469" s="260">
        <v>0</v>
      </c>
      <c r="G1469" s="260">
        <v>0</v>
      </c>
      <c r="H1469" s="261" t="str">
        <f t="shared" si="89"/>
        <v/>
      </c>
      <c r="I1469" s="260">
        <v>0</v>
      </c>
      <c r="J1469" s="261" t="str">
        <f t="shared" si="90"/>
        <v/>
      </c>
      <c r="K1469" s="260">
        <v>0</v>
      </c>
      <c r="L1469" s="260">
        <v>0</v>
      </c>
      <c r="M1469" s="261" t="str">
        <f t="shared" si="91"/>
        <v/>
      </c>
    </row>
    <row r="1470" spans="1:13" x14ac:dyDescent="0.25">
      <c r="A1470" s="259" t="s">
        <v>171</v>
      </c>
      <c r="B1470" s="259" t="s">
        <v>347</v>
      </c>
      <c r="C1470" s="260">
        <v>0</v>
      </c>
      <c r="D1470" s="260">
        <v>0</v>
      </c>
      <c r="E1470" s="261" t="str">
        <f t="shared" si="88"/>
        <v/>
      </c>
      <c r="F1470" s="260">
        <v>0</v>
      </c>
      <c r="G1470" s="260">
        <v>0</v>
      </c>
      <c r="H1470" s="261" t="str">
        <f t="shared" si="89"/>
        <v/>
      </c>
      <c r="I1470" s="260">
        <v>7.0807000000000002</v>
      </c>
      <c r="J1470" s="261">
        <f t="shared" si="90"/>
        <v>-1</v>
      </c>
      <c r="K1470" s="260">
        <v>0</v>
      </c>
      <c r="L1470" s="260">
        <v>0</v>
      </c>
      <c r="M1470" s="261" t="str">
        <f t="shared" si="91"/>
        <v/>
      </c>
    </row>
    <row r="1471" spans="1:13" x14ac:dyDescent="0.25">
      <c r="A1471" s="259" t="s">
        <v>171</v>
      </c>
      <c r="B1471" s="259" t="s">
        <v>295</v>
      </c>
      <c r="C1471" s="260">
        <v>0</v>
      </c>
      <c r="D1471" s="260">
        <v>0</v>
      </c>
      <c r="E1471" s="261" t="str">
        <f t="shared" si="88"/>
        <v/>
      </c>
      <c r="F1471" s="260">
        <v>0.69701000000000002</v>
      </c>
      <c r="G1471" s="260">
        <v>0</v>
      </c>
      <c r="H1471" s="261">
        <f t="shared" si="89"/>
        <v>-1</v>
      </c>
      <c r="I1471" s="260">
        <v>2195.12347</v>
      </c>
      <c r="J1471" s="261">
        <f t="shared" si="90"/>
        <v>-1</v>
      </c>
      <c r="K1471" s="260">
        <v>0.69701000000000002</v>
      </c>
      <c r="L1471" s="260">
        <v>0</v>
      </c>
      <c r="M1471" s="261">
        <f t="shared" si="91"/>
        <v>-1</v>
      </c>
    </row>
    <row r="1472" spans="1:13" x14ac:dyDescent="0.25">
      <c r="A1472" s="259" t="s">
        <v>171</v>
      </c>
      <c r="B1472" s="259" t="s">
        <v>315</v>
      </c>
      <c r="C1472" s="260">
        <v>0</v>
      </c>
      <c r="D1472" s="260">
        <v>0</v>
      </c>
      <c r="E1472" s="261" t="str">
        <f t="shared" si="88"/>
        <v/>
      </c>
      <c r="F1472" s="260">
        <v>23.673719999999999</v>
      </c>
      <c r="G1472" s="260">
        <v>0</v>
      </c>
      <c r="H1472" s="261">
        <f t="shared" si="89"/>
        <v>-1</v>
      </c>
      <c r="I1472" s="260">
        <v>563.80646999999999</v>
      </c>
      <c r="J1472" s="261">
        <f t="shared" si="90"/>
        <v>-1</v>
      </c>
      <c r="K1472" s="260">
        <v>23.673719999999999</v>
      </c>
      <c r="L1472" s="260">
        <v>0</v>
      </c>
      <c r="M1472" s="261">
        <f t="shared" si="91"/>
        <v>-1</v>
      </c>
    </row>
    <row r="1473" spans="1:13" x14ac:dyDescent="0.25">
      <c r="A1473" s="259" t="s">
        <v>171</v>
      </c>
      <c r="B1473" s="259" t="s">
        <v>395</v>
      </c>
      <c r="C1473" s="260">
        <v>0</v>
      </c>
      <c r="D1473" s="260">
        <v>0</v>
      </c>
      <c r="E1473" s="261" t="str">
        <f t="shared" si="88"/>
        <v/>
      </c>
      <c r="F1473" s="260">
        <v>0</v>
      </c>
      <c r="G1473" s="260">
        <v>0</v>
      </c>
      <c r="H1473" s="261" t="str">
        <f t="shared" si="89"/>
        <v/>
      </c>
      <c r="I1473" s="260">
        <v>0</v>
      </c>
      <c r="J1473" s="261" t="str">
        <f t="shared" si="90"/>
        <v/>
      </c>
      <c r="K1473" s="260">
        <v>0</v>
      </c>
      <c r="L1473" s="260">
        <v>0</v>
      </c>
      <c r="M1473" s="261" t="str">
        <f t="shared" si="91"/>
        <v/>
      </c>
    </row>
    <row r="1474" spans="1:13" x14ac:dyDescent="0.25">
      <c r="A1474" s="259" t="s">
        <v>171</v>
      </c>
      <c r="B1474" s="259" t="s">
        <v>263</v>
      </c>
      <c r="C1474" s="260">
        <v>0</v>
      </c>
      <c r="D1474" s="260">
        <v>0</v>
      </c>
      <c r="E1474" s="261" t="str">
        <f t="shared" si="88"/>
        <v/>
      </c>
      <c r="F1474" s="260">
        <v>43.997709999999998</v>
      </c>
      <c r="G1474" s="260">
        <v>8.0371299999999994</v>
      </c>
      <c r="H1474" s="261">
        <f t="shared" si="89"/>
        <v>-0.81732844732146281</v>
      </c>
      <c r="I1474" s="260">
        <v>0.60399999999999998</v>
      </c>
      <c r="J1474" s="261">
        <f t="shared" si="90"/>
        <v>12.306506622516556</v>
      </c>
      <c r="K1474" s="260">
        <v>43.997709999999998</v>
      </c>
      <c r="L1474" s="260">
        <v>8.0371299999999994</v>
      </c>
      <c r="M1474" s="261">
        <f t="shared" si="91"/>
        <v>-0.81732844732146281</v>
      </c>
    </row>
    <row r="1475" spans="1:13" x14ac:dyDescent="0.25">
      <c r="A1475" s="259" t="s">
        <v>171</v>
      </c>
      <c r="B1475" s="259" t="s">
        <v>260</v>
      </c>
      <c r="C1475" s="260">
        <v>0</v>
      </c>
      <c r="D1475" s="260">
        <v>0</v>
      </c>
      <c r="E1475" s="261" t="str">
        <f t="shared" si="88"/>
        <v/>
      </c>
      <c r="F1475" s="260">
        <v>0</v>
      </c>
      <c r="G1475" s="260">
        <v>0</v>
      </c>
      <c r="H1475" s="261" t="str">
        <f t="shared" si="89"/>
        <v/>
      </c>
      <c r="I1475" s="260">
        <v>0</v>
      </c>
      <c r="J1475" s="261" t="str">
        <f t="shared" si="90"/>
        <v/>
      </c>
      <c r="K1475" s="260">
        <v>0</v>
      </c>
      <c r="L1475" s="260">
        <v>0</v>
      </c>
      <c r="M1475" s="261" t="str">
        <f t="shared" si="91"/>
        <v/>
      </c>
    </row>
    <row r="1476" spans="1:13" x14ac:dyDescent="0.25">
      <c r="A1476" s="259" t="s">
        <v>171</v>
      </c>
      <c r="B1476" s="259" t="s">
        <v>359</v>
      </c>
      <c r="C1476" s="260">
        <v>0</v>
      </c>
      <c r="D1476" s="260">
        <v>0</v>
      </c>
      <c r="E1476" s="261" t="str">
        <f t="shared" ref="E1476:E1539" si="92">IF(C1476=0,"",(D1476/C1476-1))</f>
        <v/>
      </c>
      <c r="F1476" s="260">
        <v>0</v>
      </c>
      <c r="G1476" s="260">
        <v>0</v>
      </c>
      <c r="H1476" s="261" t="str">
        <f t="shared" ref="H1476:H1539" si="93">IF(F1476=0,"",(G1476/F1476-1))</f>
        <v/>
      </c>
      <c r="I1476" s="260">
        <v>0</v>
      </c>
      <c r="J1476" s="261" t="str">
        <f t="shared" ref="J1476:J1539" si="94">IF(I1476=0,"",(G1476/I1476-1))</f>
        <v/>
      </c>
      <c r="K1476" s="260">
        <v>0</v>
      </c>
      <c r="L1476" s="260">
        <v>0</v>
      </c>
      <c r="M1476" s="261" t="str">
        <f t="shared" ref="M1476:M1539" si="95">IF(K1476=0,"",(L1476/K1476-1))</f>
        <v/>
      </c>
    </row>
    <row r="1477" spans="1:13" x14ac:dyDescent="0.25">
      <c r="A1477" s="259" t="s">
        <v>171</v>
      </c>
      <c r="B1477" s="259" t="s">
        <v>226</v>
      </c>
      <c r="C1477" s="260">
        <v>38.457470000000001</v>
      </c>
      <c r="D1477" s="260">
        <v>0</v>
      </c>
      <c r="E1477" s="261">
        <f t="shared" si="92"/>
        <v>-1</v>
      </c>
      <c r="F1477" s="260">
        <v>85.672719999999998</v>
      </c>
      <c r="G1477" s="260">
        <v>10.26</v>
      </c>
      <c r="H1477" s="261">
        <f t="shared" si="93"/>
        <v>-0.88024192531765066</v>
      </c>
      <c r="I1477" s="260">
        <v>1.8650199999999999</v>
      </c>
      <c r="J1477" s="261">
        <f t="shared" si="94"/>
        <v>4.5012814875979883</v>
      </c>
      <c r="K1477" s="260">
        <v>85.672719999999998</v>
      </c>
      <c r="L1477" s="260">
        <v>10.26</v>
      </c>
      <c r="M1477" s="261">
        <f t="shared" si="95"/>
        <v>-0.88024192531765066</v>
      </c>
    </row>
    <row r="1478" spans="1:13" x14ac:dyDescent="0.25">
      <c r="A1478" s="259" t="s">
        <v>171</v>
      </c>
      <c r="B1478" s="259" t="s">
        <v>257</v>
      </c>
      <c r="C1478" s="260">
        <v>0</v>
      </c>
      <c r="D1478" s="260">
        <v>0</v>
      </c>
      <c r="E1478" s="261" t="str">
        <f t="shared" si="92"/>
        <v/>
      </c>
      <c r="F1478" s="260">
        <v>26.739650000000001</v>
      </c>
      <c r="G1478" s="260">
        <v>6.6866000000000003</v>
      </c>
      <c r="H1478" s="261">
        <f t="shared" si="93"/>
        <v>-0.74993689147015763</v>
      </c>
      <c r="I1478" s="260">
        <v>75.968170000000001</v>
      </c>
      <c r="J1478" s="261">
        <f t="shared" si="94"/>
        <v>-0.9119815575391641</v>
      </c>
      <c r="K1478" s="260">
        <v>26.739650000000001</v>
      </c>
      <c r="L1478" s="260">
        <v>6.6866000000000003</v>
      </c>
      <c r="M1478" s="261">
        <f t="shared" si="95"/>
        <v>-0.74993689147015763</v>
      </c>
    </row>
    <row r="1479" spans="1:13" x14ac:dyDescent="0.25">
      <c r="A1479" s="259" t="s">
        <v>171</v>
      </c>
      <c r="B1479" s="259" t="s">
        <v>240</v>
      </c>
      <c r="C1479" s="260">
        <v>0</v>
      </c>
      <c r="D1479" s="260">
        <v>0</v>
      </c>
      <c r="E1479" s="261" t="str">
        <f t="shared" si="92"/>
        <v/>
      </c>
      <c r="F1479" s="260">
        <v>0</v>
      </c>
      <c r="G1479" s="260">
        <v>5</v>
      </c>
      <c r="H1479" s="261" t="str">
        <f t="shared" si="93"/>
        <v/>
      </c>
      <c r="I1479" s="260">
        <v>0</v>
      </c>
      <c r="J1479" s="261" t="str">
        <f t="shared" si="94"/>
        <v/>
      </c>
      <c r="K1479" s="260">
        <v>0</v>
      </c>
      <c r="L1479" s="260">
        <v>5</v>
      </c>
      <c r="M1479" s="261" t="str">
        <f t="shared" si="95"/>
        <v/>
      </c>
    </row>
    <row r="1480" spans="1:13" x14ac:dyDescent="0.25">
      <c r="A1480" s="259" t="s">
        <v>171</v>
      </c>
      <c r="B1480" s="259" t="s">
        <v>207</v>
      </c>
      <c r="C1480" s="260">
        <v>29.075299999999999</v>
      </c>
      <c r="D1480" s="260">
        <v>54.554079999999999</v>
      </c>
      <c r="E1480" s="261">
        <f t="shared" si="92"/>
        <v>0.87630325396470554</v>
      </c>
      <c r="F1480" s="260">
        <v>1241.2262700000001</v>
      </c>
      <c r="G1480" s="260">
        <v>589.84644000000003</v>
      </c>
      <c r="H1480" s="261">
        <f t="shared" si="93"/>
        <v>-0.52478733792832144</v>
      </c>
      <c r="I1480" s="260">
        <v>707.59663999999998</v>
      </c>
      <c r="J1480" s="261">
        <f t="shared" si="94"/>
        <v>-0.16640864772902253</v>
      </c>
      <c r="K1480" s="260">
        <v>1241.2262700000001</v>
      </c>
      <c r="L1480" s="260">
        <v>589.84644000000003</v>
      </c>
      <c r="M1480" s="261">
        <f t="shared" si="95"/>
        <v>-0.52478733792832144</v>
      </c>
    </row>
    <row r="1481" spans="1:13" x14ac:dyDescent="0.25">
      <c r="A1481" s="259" t="s">
        <v>171</v>
      </c>
      <c r="B1481" s="259" t="s">
        <v>247</v>
      </c>
      <c r="C1481" s="260">
        <v>0</v>
      </c>
      <c r="D1481" s="260">
        <v>0</v>
      </c>
      <c r="E1481" s="261" t="str">
        <f t="shared" si="92"/>
        <v/>
      </c>
      <c r="F1481" s="260">
        <v>0</v>
      </c>
      <c r="G1481" s="260">
        <v>0</v>
      </c>
      <c r="H1481" s="261" t="str">
        <f t="shared" si="93"/>
        <v/>
      </c>
      <c r="I1481" s="260">
        <v>15.3</v>
      </c>
      <c r="J1481" s="261">
        <f t="shared" si="94"/>
        <v>-1</v>
      </c>
      <c r="K1481" s="260">
        <v>0</v>
      </c>
      <c r="L1481" s="260">
        <v>0</v>
      </c>
      <c r="M1481" s="261" t="str">
        <f t="shared" si="95"/>
        <v/>
      </c>
    </row>
    <row r="1482" spans="1:13" x14ac:dyDescent="0.25">
      <c r="A1482" s="259" t="s">
        <v>171</v>
      </c>
      <c r="B1482" s="259" t="s">
        <v>206</v>
      </c>
      <c r="C1482" s="260">
        <v>0</v>
      </c>
      <c r="D1482" s="260">
        <v>0</v>
      </c>
      <c r="E1482" s="261" t="str">
        <f t="shared" si="92"/>
        <v/>
      </c>
      <c r="F1482" s="260">
        <v>129.14938000000001</v>
      </c>
      <c r="G1482" s="260">
        <v>71.5</v>
      </c>
      <c r="H1482" s="261">
        <f t="shared" si="93"/>
        <v>-0.4463775203566599</v>
      </c>
      <c r="I1482" s="260">
        <v>37.35087</v>
      </c>
      <c r="J1482" s="261">
        <f t="shared" si="94"/>
        <v>0.9142793728767229</v>
      </c>
      <c r="K1482" s="260">
        <v>129.14938000000001</v>
      </c>
      <c r="L1482" s="260">
        <v>71.5</v>
      </c>
      <c r="M1482" s="261">
        <f t="shared" si="95"/>
        <v>-0.4463775203566599</v>
      </c>
    </row>
    <row r="1483" spans="1:13" x14ac:dyDescent="0.25">
      <c r="A1483" s="259" t="s">
        <v>171</v>
      </c>
      <c r="B1483" s="259" t="s">
        <v>218</v>
      </c>
      <c r="C1483" s="260">
        <v>0</v>
      </c>
      <c r="D1483" s="260">
        <v>0</v>
      </c>
      <c r="E1483" s="261" t="str">
        <f t="shared" si="92"/>
        <v/>
      </c>
      <c r="F1483" s="260">
        <v>39.072710000000001</v>
      </c>
      <c r="G1483" s="260">
        <v>0</v>
      </c>
      <c r="H1483" s="261">
        <f t="shared" si="93"/>
        <v>-1</v>
      </c>
      <c r="I1483" s="260">
        <v>0</v>
      </c>
      <c r="J1483" s="261" t="str">
        <f t="shared" si="94"/>
        <v/>
      </c>
      <c r="K1483" s="260">
        <v>39.072710000000001</v>
      </c>
      <c r="L1483" s="260">
        <v>0</v>
      </c>
      <c r="M1483" s="261">
        <f t="shared" si="95"/>
        <v>-1</v>
      </c>
    </row>
    <row r="1484" spans="1:13" x14ac:dyDescent="0.25">
      <c r="A1484" s="259" t="s">
        <v>171</v>
      </c>
      <c r="B1484" s="259" t="s">
        <v>249</v>
      </c>
      <c r="C1484" s="260">
        <v>0</v>
      </c>
      <c r="D1484" s="260">
        <v>0</v>
      </c>
      <c r="E1484" s="261" t="str">
        <f t="shared" si="92"/>
        <v/>
      </c>
      <c r="F1484" s="260">
        <v>0</v>
      </c>
      <c r="G1484" s="260">
        <v>0</v>
      </c>
      <c r="H1484" s="261" t="str">
        <f t="shared" si="93"/>
        <v/>
      </c>
      <c r="I1484" s="260">
        <v>0</v>
      </c>
      <c r="J1484" s="261" t="str">
        <f t="shared" si="94"/>
        <v/>
      </c>
      <c r="K1484" s="260">
        <v>0</v>
      </c>
      <c r="L1484" s="260">
        <v>0</v>
      </c>
      <c r="M1484" s="261" t="str">
        <f t="shared" si="95"/>
        <v/>
      </c>
    </row>
    <row r="1485" spans="1:13" x14ac:dyDescent="0.25">
      <c r="A1485" s="259" t="s">
        <v>171</v>
      </c>
      <c r="B1485" s="259" t="s">
        <v>204</v>
      </c>
      <c r="C1485" s="260">
        <v>0</v>
      </c>
      <c r="D1485" s="260">
        <v>0</v>
      </c>
      <c r="E1485" s="261" t="str">
        <f t="shared" si="92"/>
        <v/>
      </c>
      <c r="F1485" s="260">
        <v>7.8238000000000003</v>
      </c>
      <c r="G1485" s="260">
        <v>2.2849999999999999E-2</v>
      </c>
      <c r="H1485" s="261">
        <f t="shared" si="93"/>
        <v>-0.99707942432066254</v>
      </c>
      <c r="I1485" s="260">
        <v>71.194879999999998</v>
      </c>
      <c r="J1485" s="261">
        <f t="shared" si="94"/>
        <v>-0.99967904995415402</v>
      </c>
      <c r="K1485" s="260">
        <v>7.8238000000000003</v>
      </c>
      <c r="L1485" s="260">
        <v>2.2849999999999999E-2</v>
      </c>
      <c r="M1485" s="261">
        <f t="shared" si="95"/>
        <v>-0.99707942432066254</v>
      </c>
    </row>
    <row r="1486" spans="1:13" x14ac:dyDescent="0.25">
      <c r="A1486" s="259" t="s">
        <v>171</v>
      </c>
      <c r="B1486" s="259" t="s">
        <v>208</v>
      </c>
      <c r="C1486" s="260">
        <v>10.0174</v>
      </c>
      <c r="D1486" s="260">
        <v>0</v>
      </c>
      <c r="E1486" s="261">
        <f t="shared" si="92"/>
        <v>-1</v>
      </c>
      <c r="F1486" s="260">
        <v>41.949930000000002</v>
      </c>
      <c r="G1486" s="260">
        <v>876.39873999999998</v>
      </c>
      <c r="H1486" s="261">
        <f t="shared" si="93"/>
        <v>19.891542369677374</v>
      </c>
      <c r="I1486" s="260">
        <v>117.75837</v>
      </c>
      <c r="J1486" s="261">
        <f t="shared" si="94"/>
        <v>6.4423477498881816</v>
      </c>
      <c r="K1486" s="260">
        <v>41.949930000000002</v>
      </c>
      <c r="L1486" s="260">
        <v>876.39873999999998</v>
      </c>
      <c r="M1486" s="261">
        <f t="shared" si="95"/>
        <v>19.891542369677374</v>
      </c>
    </row>
    <row r="1487" spans="1:13" x14ac:dyDescent="0.25">
      <c r="A1487" s="259" t="s">
        <v>171</v>
      </c>
      <c r="B1487" s="259" t="s">
        <v>290</v>
      </c>
      <c r="C1487" s="260">
        <v>0</v>
      </c>
      <c r="D1487" s="260">
        <v>0</v>
      </c>
      <c r="E1487" s="261" t="str">
        <f t="shared" si="92"/>
        <v/>
      </c>
      <c r="F1487" s="260">
        <v>0.33916000000000002</v>
      </c>
      <c r="G1487" s="260">
        <v>46.596890000000002</v>
      </c>
      <c r="H1487" s="261">
        <f t="shared" si="93"/>
        <v>136.38910838542282</v>
      </c>
      <c r="I1487" s="260">
        <v>7.9859999999999998</v>
      </c>
      <c r="J1487" s="261">
        <f t="shared" si="94"/>
        <v>4.8348221888304534</v>
      </c>
      <c r="K1487" s="260">
        <v>0.33916000000000002</v>
      </c>
      <c r="L1487" s="260">
        <v>46.596890000000002</v>
      </c>
      <c r="M1487" s="261">
        <f t="shared" si="95"/>
        <v>136.38910838542282</v>
      </c>
    </row>
    <row r="1488" spans="1:13" x14ac:dyDescent="0.25">
      <c r="A1488" s="259" t="s">
        <v>171</v>
      </c>
      <c r="B1488" s="259" t="s">
        <v>227</v>
      </c>
      <c r="C1488" s="260">
        <v>0</v>
      </c>
      <c r="D1488" s="260">
        <v>0</v>
      </c>
      <c r="E1488" s="261" t="str">
        <f t="shared" si="92"/>
        <v/>
      </c>
      <c r="F1488" s="260">
        <v>0</v>
      </c>
      <c r="G1488" s="260">
        <v>50.182600000000001</v>
      </c>
      <c r="H1488" s="261" t="str">
        <f t="shared" si="93"/>
        <v/>
      </c>
      <c r="I1488" s="260">
        <v>0</v>
      </c>
      <c r="J1488" s="261" t="str">
        <f t="shared" si="94"/>
        <v/>
      </c>
      <c r="K1488" s="260">
        <v>0</v>
      </c>
      <c r="L1488" s="260">
        <v>50.182600000000001</v>
      </c>
      <c r="M1488" s="261" t="str">
        <f t="shared" si="95"/>
        <v/>
      </c>
    </row>
    <row r="1489" spans="1:13" x14ac:dyDescent="0.25">
      <c r="A1489" s="259" t="s">
        <v>171</v>
      </c>
      <c r="B1489" s="259" t="s">
        <v>221</v>
      </c>
      <c r="C1489" s="260">
        <v>0</v>
      </c>
      <c r="D1489" s="260">
        <v>148.17991000000001</v>
      </c>
      <c r="E1489" s="261" t="str">
        <f t="shared" si="92"/>
        <v/>
      </c>
      <c r="F1489" s="260">
        <v>0</v>
      </c>
      <c r="G1489" s="260">
        <v>148.17991000000001</v>
      </c>
      <c r="H1489" s="261" t="str">
        <f t="shared" si="93"/>
        <v/>
      </c>
      <c r="I1489" s="260">
        <v>0</v>
      </c>
      <c r="J1489" s="261" t="str">
        <f t="shared" si="94"/>
        <v/>
      </c>
      <c r="K1489" s="260">
        <v>0</v>
      </c>
      <c r="L1489" s="260">
        <v>148.17991000000001</v>
      </c>
      <c r="M1489" s="261" t="str">
        <f t="shared" si="95"/>
        <v/>
      </c>
    </row>
    <row r="1490" spans="1:13" x14ac:dyDescent="0.25">
      <c r="A1490" s="259" t="s">
        <v>171</v>
      </c>
      <c r="B1490" s="259" t="s">
        <v>202</v>
      </c>
      <c r="C1490" s="260">
        <v>0</v>
      </c>
      <c r="D1490" s="260">
        <v>0</v>
      </c>
      <c r="E1490" s="261" t="str">
        <f t="shared" si="92"/>
        <v/>
      </c>
      <c r="F1490" s="260">
        <v>240.64779999999999</v>
      </c>
      <c r="G1490" s="260">
        <v>22.6417</v>
      </c>
      <c r="H1490" s="261">
        <f t="shared" si="93"/>
        <v>-0.90591353837433797</v>
      </c>
      <c r="I1490" s="260">
        <v>43358.480300000003</v>
      </c>
      <c r="J1490" s="261">
        <f t="shared" si="94"/>
        <v>-0.99947780226974425</v>
      </c>
      <c r="K1490" s="260">
        <v>240.64779999999999</v>
      </c>
      <c r="L1490" s="260">
        <v>22.6417</v>
      </c>
      <c r="M1490" s="261">
        <f t="shared" si="95"/>
        <v>-0.90591353837433797</v>
      </c>
    </row>
    <row r="1491" spans="1:13" x14ac:dyDescent="0.25">
      <c r="A1491" s="259" t="s">
        <v>171</v>
      </c>
      <c r="B1491" s="259" t="s">
        <v>348</v>
      </c>
      <c r="C1491" s="260">
        <v>0</v>
      </c>
      <c r="D1491" s="260">
        <v>0</v>
      </c>
      <c r="E1491" s="261" t="str">
        <f t="shared" si="92"/>
        <v/>
      </c>
      <c r="F1491" s="260">
        <v>0</v>
      </c>
      <c r="G1491" s="260">
        <v>0</v>
      </c>
      <c r="H1491" s="261" t="str">
        <f t="shared" si="93"/>
        <v/>
      </c>
      <c r="I1491" s="260">
        <v>0</v>
      </c>
      <c r="J1491" s="261" t="str">
        <f t="shared" si="94"/>
        <v/>
      </c>
      <c r="K1491" s="260">
        <v>0</v>
      </c>
      <c r="L1491" s="260">
        <v>0</v>
      </c>
      <c r="M1491" s="261" t="str">
        <f t="shared" si="95"/>
        <v/>
      </c>
    </row>
    <row r="1492" spans="1:13" x14ac:dyDescent="0.25">
      <c r="A1492" s="259" t="s">
        <v>171</v>
      </c>
      <c r="B1492" s="259" t="s">
        <v>293</v>
      </c>
      <c r="C1492" s="260">
        <v>0</v>
      </c>
      <c r="D1492" s="260">
        <v>0</v>
      </c>
      <c r="E1492" s="261" t="str">
        <f t="shared" si="92"/>
        <v/>
      </c>
      <c r="F1492" s="260">
        <v>0</v>
      </c>
      <c r="G1492" s="260">
        <v>20.492380000000001</v>
      </c>
      <c r="H1492" s="261" t="str">
        <f t="shared" si="93"/>
        <v/>
      </c>
      <c r="I1492" s="260">
        <v>0</v>
      </c>
      <c r="J1492" s="261" t="str">
        <f t="shared" si="94"/>
        <v/>
      </c>
      <c r="K1492" s="260">
        <v>0</v>
      </c>
      <c r="L1492" s="260">
        <v>20.492380000000001</v>
      </c>
      <c r="M1492" s="261" t="str">
        <f t="shared" si="95"/>
        <v/>
      </c>
    </row>
    <row r="1493" spans="1:13" x14ac:dyDescent="0.25">
      <c r="A1493" s="259" t="s">
        <v>171</v>
      </c>
      <c r="B1493" s="259" t="s">
        <v>248</v>
      </c>
      <c r="C1493" s="260">
        <v>0</v>
      </c>
      <c r="D1493" s="260">
        <v>0</v>
      </c>
      <c r="E1493" s="261" t="str">
        <f t="shared" si="92"/>
        <v/>
      </c>
      <c r="F1493" s="260">
        <v>0</v>
      </c>
      <c r="G1493" s="260">
        <v>0</v>
      </c>
      <c r="H1493" s="261" t="str">
        <f t="shared" si="93"/>
        <v/>
      </c>
      <c r="I1493" s="260">
        <v>211.91730999999999</v>
      </c>
      <c r="J1493" s="261">
        <f t="shared" si="94"/>
        <v>-1</v>
      </c>
      <c r="K1493" s="260">
        <v>0</v>
      </c>
      <c r="L1493" s="260">
        <v>0</v>
      </c>
      <c r="M1493" s="261" t="str">
        <f t="shared" si="95"/>
        <v/>
      </c>
    </row>
    <row r="1494" spans="1:13" x14ac:dyDescent="0.25">
      <c r="A1494" s="259" t="s">
        <v>171</v>
      </c>
      <c r="B1494" s="259" t="s">
        <v>301</v>
      </c>
      <c r="C1494" s="260">
        <v>0</v>
      </c>
      <c r="D1494" s="260">
        <v>0</v>
      </c>
      <c r="E1494" s="261" t="str">
        <f t="shared" si="92"/>
        <v/>
      </c>
      <c r="F1494" s="260">
        <v>0</v>
      </c>
      <c r="G1494" s="260">
        <v>0</v>
      </c>
      <c r="H1494" s="261" t="str">
        <f t="shared" si="93"/>
        <v/>
      </c>
      <c r="I1494" s="260">
        <v>0</v>
      </c>
      <c r="J1494" s="261" t="str">
        <f t="shared" si="94"/>
        <v/>
      </c>
      <c r="K1494" s="260">
        <v>0</v>
      </c>
      <c r="L1494" s="260">
        <v>0</v>
      </c>
      <c r="M1494" s="261" t="str">
        <f t="shared" si="95"/>
        <v/>
      </c>
    </row>
    <row r="1495" spans="1:13" x14ac:dyDescent="0.25">
      <c r="A1495" s="259" t="s">
        <v>171</v>
      </c>
      <c r="B1495" s="259" t="s">
        <v>243</v>
      </c>
      <c r="C1495" s="260">
        <v>0</v>
      </c>
      <c r="D1495" s="260">
        <v>0</v>
      </c>
      <c r="E1495" s="261" t="str">
        <f t="shared" si="92"/>
        <v/>
      </c>
      <c r="F1495" s="260">
        <v>6097.3118100000002</v>
      </c>
      <c r="G1495" s="260">
        <v>24</v>
      </c>
      <c r="H1495" s="261">
        <f t="shared" si="93"/>
        <v>-0.9960638391560297</v>
      </c>
      <c r="I1495" s="260">
        <v>8.2164800000000007</v>
      </c>
      <c r="J1495" s="261">
        <f t="shared" si="94"/>
        <v>1.9209588534262845</v>
      </c>
      <c r="K1495" s="260">
        <v>6097.3118100000002</v>
      </c>
      <c r="L1495" s="260">
        <v>24</v>
      </c>
      <c r="M1495" s="261">
        <f t="shared" si="95"/>
        <v>-0.9960638391560297</v>
      </c>
    </row>
    <row r="1496" spans="1:13" x14ac:dyDescent="0.25">
      <c r="A1496" s="259" t="s">
        <v>171</v>
      </c>
      <c r="B1496" s="259" t="s">
        <v>304</v>
      </c>
      <c r="C1496" s="260">
        <v>0</v>
      </c>
      <c r="D1496" s="260">
        <v>0</v>
      </c>
      <c r="E1496" s="261" t="str">
        <f t="shared" si="92"/>
        <v/>
      </c>
      <c r="F1496" s="260">
        <v>0</v>
      </c>
      <c r="G1496" s="260">
        <v>0</v>
      </c>
      <c r="H1496" s="261" t="str">
        <f t="shared" si="93"/>
        <v/>
      </c>
      <c r="I1496" s="260">
        <v>0</v>
      </c>
      <c r="J1496" s="261" t="str">
        <f t="shared" si="94"/>
        <v/>
      </c>
      <c r="K1496" s="260">
        <v>0</v>
      </c>
      <c r="L1496" s="260">
        <v>0</v>
      </c>
      <c r="M1496" s="261" t="str">
        <f t="shared" si="95"/>
        <v/>
      </c>
    </row>
    <row r="1497" spans="1:13" x14ac:dyDescent="0.25">
      <c r="A1497" s="259" t="s">
        <v>171</v>
      </c>
      <c r="B1497" s="259" t="s">
        <v>256</v>
      </c>
      <c r="C1497" s="260">
        <v>0</v>
      </c>
      <c r="D1497" s="260">
        <v>442.55</v>
      </c>
      <c r="E1497" s="261" t="str">
        <f t="shared" si="92"/>
        <v/>
      </c>
      <c r="F1497" s="260">
        <v>107.78795</v>
      </c>
      <c r="G1497" s="260">
        <v>758.07020999999997</v>
      </c>
      <c r="H1497" s="261">
        <f t="shared" si="93"/>
        <v>6.0329773411591932</v>
      </c>
      <c r="I1497" s="260">
        <v>68.784880000000001</v>
      </c>
      <c r="J1497" s="261">
        <f t="shared" si="94"/>
        <v>10.020884386219763</v>
      </c>
      <c r="K1497" s="260">
        <v>107.78795</v>
      </c>
      <c r="L1497" s="260">
        <v>758.07020999999997</v>
      </c>
      <c r="M1497" s="261">
        <f t="shared" si="95"/>
        <v>6.0329773411591932</v>
      </c>
    </row>
    <row r="1498" spans="1:13" x14ac:dyDescent="0.25">
      <c r="A1498" s="259" t="s">
        <v>171</v>
      </c>
      <c r="B1498" s="259" t="s">
        <v>232</v>
      </c>
      <c r="C1498" s="260">
        <v>0</v>
      </c>
      <c r="D1498" s="260">
        <v>0</v>
      </c>
      <c r="E1498" s="261" t="str">
        <f t="shared" si="92"/>
        <v/>
      </c>
      <c r="F1498" s="260">
        <v>0</v>
      </c>
      <c r="G1498" s="260">
        <v>0</v>
      </c>
      <c r="H1498" s="261" t="str">
        <f t="shared" si="93"/>
        <v/>
      </c>
      <c r="I1498" s="260">
        <v>1.39391</v>
      </c>
      <c r="J1498" s="261">
        <f t="shared" si="94"/>
        <v>-1</v>
      </c>
      <c r="K1498" s="260">
        <v>0</v>
      </c>
      <c r="L1498" s="260">
        <v>0</v>
      </c>
      <c r="M1498" s="261" t="str">
        <f t="shared" si="95"/>
        <v/>
      </c>
    </row>
    <row r="1499" spans="1:13" x14ac:dyDescent="0.25">
      <c r="A1499" s="259" t="s">
        <v>171</v>
      </c>
      <c r="B1499" s="259" t="s">
        <v>296</v>
      </c>
      <c r="C1499" s="260">
        <v>0</v>
      </c>
      <c r="D1499" s="260">
        <v>0</v>
      </c>
      <c r="E1499" s="261" t="str">
        <f t="shared" si="92"/>
        <v/>
      </c>
      <c r="F1499" s="260">
        <v>17.510259999999999</v>
      </c>
      <c r="G1499" s="260">
        <v>0</v>
      </c>
      <c r="H1499" s="261">
        <f t="shared" si="93"/>
        <v>-1</v>
      </c>
      <c r="I1499" s="260">
        <v>10384</v>
      </c>
      <c r="J1499" s="261">
        <f t="shared" si="94"/>
        <v>-1</v>
      </c>
      <c r="K1499" s="260">
        <v>17.510259999999999</v>
      </c>
      <c r="L1499" s="260">
        <v>0</v>
      </c>
      <c r="M1499" s="261">
        <f t="shared" si="95"/>
        <v>-1</v>
      </c>
    </row>
    <row r="1500" spans="1:13" x14ac:dyDescent="0.25">
      <c r="A1500" s="259" t="s">
        <v>171</v>
      </c>
      <c r="B1500" s="259" t="s">
        <v>242</v>
      </c>
      <c r="C1500" s="260">
        <v>0</v>
      </c>
      <c r="D1500" s="260">
        <v>0</v>
      </c>
      <c r="E1500" s="261" t="str">
        <f t="shared" si="92"/>
        <v/>
      </c>
      <c r="F1500" s="260">
        <v>0</v>
      </c>
      <c r="G1500" s="260">
        <v>27.193180000000002</v>
      </c>
      <c r="H1500" s="261" t="str">
        <f t="shared" si="93"/>
        <v/>
      </c>
      <c r="I1500" s="260">
        <v>0</v>
      </c>
      <c r="J1500" s="261" t="str">
        <f t="shared" si="94"/>
        <v/>
      </c>
      <c r="K1500" s="260">
        <v>0</v>
      </c>
      <c r="L1500" s="260">
        <v>27.193180000000002</v>
      </c>
      <c r="M1500" s="261" t="str">
        <f t="shared" si="95"/>
        <v/>
      </c>
    </row>
    <row r="1501" spans="1:13" x14ac:dyDescent="0.25">
      <c r="A1501" s="259" t="s">
        <v>171</v>
      </c>
      <c r="B1501" s="259" t="s">
        <v>329</v>
      </c>
      <c r="C1501" s="260">
        <v>0</v>
      </c>
      <c r="D1501" s="260">
        <v>0</v>
      </c>
      <c r="E1501" s="261" t="str">
        <f t="shared" si="92"/>
        <v/>
      </c>
      <c r="F1501" s="260">
        <v>4.9372299999999996</v>
      </c>
      <c r="G1501" s="260">
        <v>11.486649999999999</v>
      </c>
      <c r="H1501" s="261">
        <f t="shared" si="93"/>
        <v>1.3265373498905255</v>
      </c>
      <c r="I1501" s="260">
        <v>11.70496</v>
      </c>
      <c r="J1501" s="261">
        <f t="shared" si="94"/>
        <v>-1.8651067581606506E-2</v>
      </c>
      <c r="K1501" s="260">
        <v>4.9372299999999996</v>
      </c>
      <c r="L1501" s="260">
        <v>11.486649999999999</v>
      </c>
      <c r="M1501" s="261">
        <f t="shared" si="95"/>
        <v>1.3265373498905255</v>
      </c>
    </row>
    <row r="1502" spans="1:13" x14ac:dyDescent="0.25">
      <c r="A1502" s="259" t="s">
        <v>171</v>
      </c>
      <c r="B1502" s="259" t="s">
        <v>313</v>
      </c>
      <c r="C1502" s="260">
        <v>0</v>
      </c>
      <c r="D1502" s="260">
        <v>0</v>
      </c>
      <c r="E1502" s="261" t="str">
        <f t="shared" si="92"/>
        <v/>
      </c>
      <c r="F1502" s="260">
        <v>13769.684859999999</v>
      </c>
      <c r="G1502" s="260">
        <v>0</v>
      </c>
      <c r="H1502" s="261">
        <f t="shared" si="93"/>
        <v>-1</v>
      </c>
      <c r="I1502" s="260">
        <v>7.9318</v>
      </c>
      <c r="J1502" s="261">
        <f t="shared" si="94"/>
        <v>-1</v>
      </c>
      <c r="K1502" s="260">
        <v>13769.684859999999</v>
      </c>
      <c r="L1502" s="260">
        <v>0</v>
      </c>
      <c r="M1502" s="261">
        <f t="shared" si="95"/>
        <v>-1</v>
      </c>
    </row>
    <row r="1503" spans="1:13" x14ac:dyDescent="0.25">
      <c r="A1503" s="259" t="s">
        <v>171</v>
      </c>
      <c r="B1503" s="259" t="s">
        <v>308</v>
      </c>
      <c r="C1503" s="260">
        <v>0</v>
      </c>
      <c r="D1503" s="260">
        <v>0</v>
      </c>
      <c r="E1503" s="261" t="str">
        <f t="shared" si="92"/>
        <v/>
      </c>
      <c r="F1503" s="260">
        <v>0</v>
      </c>
      <c r="G1503" s="260">
        <v>0</v>
      </c>
      <c r="H1503" s="261" t="str">
        <f t="shared" si="93"/>
        <v/>
      </c>
      <c r="I1503" s="260">
        <v>0</v>
      </c>
      <c r="J1503" s="261" t="str">
        <f t="shared" si="94"/>
        <v/>
      </c>
      <c r="K1503" s="260">
        <v>0</v>
      </c>
      <c r="L1503" s="260">
        <v>0</v>
      </c>
      <c r="M1503" s="261" t="str">
        <f t="shared" si="95"/>
        <v/>
      </c>
    </row>
    <row r="1504" spans="1:13" x14ac:dyDescent="0.25">
      <c r="A1504" s="259" t="s">
        <v>171</v>
      </c>
      <c r="B1504" s="259" t="s">
        <v>309</v>
      </c>
      <c r="C1504" s="260">
        <v>0</v>
      </c>
      <c r="D1504" s="260">
        <v>0</v>
      </c>
      <c r="E1504" s="261" t="str">
        <f t="shared" si="92"/>
        <v/>
      </c>
      <c r="F1504" s="260">
        <v>0</v>
      </c>
      <c r="G1504" s="260">
        <v>0.21115</v>
      </c>
      <c r="H1504" s="261" t="str">
        <f t="shared" si="93"/>
        <v/>
      </c>
      <c r="I1504" s="260">
        <v>0</v>
      </c>
      <c r="J1504" s="261" t="str">
        <f t="shared" si="94"/>
        <v/>
      </c>
      <c r="K1504" s="260">
        <v>0</v>
      </c>
      <c r="L1504" s="260">
        <v>0.21115</v>
      </c>
      <c r="M1504" s="261" t="str">
        <f t="shared" si="95"/>
        <v/>
      </c>
    </row>
    <row r="1505" spans="1:13" x14ac:dyDescent="0.25">
      <c r="A1505" s="259" t="s">
        <v>171</v>
      </c>
      <c r="B1505" s="259" t="s">
        <v>270</v>
      </c>
      <c r="C1505" s="260">
        <v>0</v>
      </c>
      <c r="D1505" s="260">
        <v>0</v>
      </c>
      <c r="E1505" s="261" t="str">
        <f t="shared" si="92"/>
        <v/>
      </c>
      <c r="F1505" s="260">
        <v>0.62058000000000002</v>
      </c>
      <c r="G1505" s="260">
        <v>0</v>
      </c>
      <c r="H1505" s="261">
        <f t="shared" si="93"/>
        <v>-1</v>
      </c>
      <c r="I1505" s="260">
        <v>0</v>
      </c>
      <c r="J1505" s="261" t="str">
        <f t="shared" si="94"/>
        <v/>
      </c>
      <c r="K1505" s="260">
        <v>0.62058000000000002</v>
      </c>
      <c r="L1505" s="260">
        <v>0</v>
      </c>
      <c r="M1505" s="261">
        <f t="shared" si="95"/>
        <v>-1</v>
      </c>
    </row>
    <row r="1506" spans="1:13" x14ac:dyDescent="0.25">
      <c r="A1506" s="259" t="s">
        <v>171</v>
      </c>
      <c r="B1506" s="259" t="s">
        <v>326</v>
      </c>
      <c r="C1506" s="260">
        <v>0</v>
      </c>
      <c r="D1506" s="260">
        <v>0</v>
      </c>
      <c r="E1506" s="261" t="str">
        <f t="shared" si="92"/>
        <v/>
      </c>
      <c r="F1506" s="260">
        <v>0</v>
      </c>
      <c r="G1506" s="260">
        <v>0</v>
      </c>
      <c r="H1506" s="261" t="str">
        <f t="shared" si="93"/>
        <v/>
      </c>
      <c r="I1506" s="260">
        <v>0</v>
      </c>
      <c r="J1506" s="261" t="str">
        <f t="shared" si="94"/>
        <v/>
      </c>
      <c r="K1506" s="260">
        <v>0</v>
      </c>
      <c r="L1506" s="260">
        <v>0</v>
      </c>
      <c r="M1506" s="261" t="str">
        <f t="shared" si="95"/>
        <v/>
      </c>
    </row>
    <row r="1507" spans="1:13" x14ac:dyDescent="0.25">
      <c r="A1507" s="259" t="s">
        <v>171</v>
      </c>
      <c r="B1507" s="259" t="s">
        <v>298</v>
      </c>
      <c r="C1507" s="260">
        <v>0</v>
      </c>
      <c r="D1507" s="260">
        <v>0</v>
      </c>
      <c r="E1507" s="261" t="str">
        <f t="shared" si="92"/>
        <v/>
      </c>
      <c r="F1507" s="260">
        <v>0</v>
      </c>
      <c r="G1507" s="260">
        <v>0</v>
      </c>
      <c r="H1507" s="261" t="str">
        <f t="shared" si="93"/>
        <v/>
      </c>
      <c r="I1507" s="260">
        <v>19.63842</v>
      </c>
      <c r="J1507" s="261">
        <f t="shared" si="94"/>
        <v>-1</v>
      </c>
      <c r="K1507" s="260">
        <v>0</v>
      </c>
      <c r="L1507" s="260">
        <v>0</v>
      </c>
      <c r="M1507" s="261" t="str">
        <f t="shared" si="95"/>
        <v/>
      </c>
    </row>
    <row r="1508" spans="1:13" x14ac:dyDescent="0.25">
      <c r="A1508" s="259" t="s">
        <v>171</v>
      </c>
      <c r="B1508" s="259" t="s">
        <v>265</v>
      </c>
      <c r="C1508" s="260">
        <v>0</v>
      </c>
      <c r="D1508" s="260">
        <v>0</v>
      </c>
      <c r="E1508" s="261" t="str">
        <f t="shared" si="92"/>
        <v/>
      </c>
      <c r="F1508" s="260">
        <v>0</v>
      </c>
      <c r="G1508" s="260">
        <v>0.73112999999999995</v>
      </c>
      <c r="H1508" s="261" t="str">
        <f t="shared" si="93"/>
        <v/>
      </c>
      <c r="I1508" s="260">
        <v>13.05437</v>
      </c>
      <c r="J1508" s="261">
        <f t="shared" si="94"/>
        <v>-0.94399346732167078</v>
      </c>
      <c r="K1508" s="260">
        <v>0</v>
      </c>
      <c r="L1508" s="260">
        <v>0.73112999999999995</v>
      </c>
      <c r="M1508" s="261" t="str">
        <f t="shared" si="95"/>
        <v/>
      </c>
    </row>
    <row r="1509" spans="1:13" x14ac:dyDescent="0.25">
      <c r="A1509" s="259" t="s">
        <v>171</v>
      </c>
      <c r="B1509" s="259" t="s">
        <v>231</v>
      </c>
      <c r="C1509" s="260">
        <v>0</v>
      </c>
      <c r="D1509" s="260">
        <v>0</v>
      </c>
      <c r="E1509" s="261" t="str">
        <f t="shared" si="92"/>
        <v/>
      </c>
      <c r="F1509" s="260">
        <v>32.30527</v>
      </c>
      <c r="G1509" s="260">
        <v>5.9530500000000002</v>
      </c>
      <c r="H1509" s="261">
        <f t="shared" si="93"/>
        <v>-0.81572511234235157</v>
      </c>
      <c r="I1509" s="260">
        <v>11.61974</v>
      </c>
      <c r="J1509" s="261">
        <f t="shared" si="94"/>
        <v>-0.48767786542556024</v>
      </c>
      <c r="K1509" s="260">
        <v>32.30527</v>
      </c>
      <c r="L1509" s="260">
        <v>5.9530500000000002</v>
      </c>
      <c r="M1509" s="261">
        <f t="shared" si="95"/>
        <v>-0.81572511234235157</v>
      </c>
    </row>
    <row r="1510" spans="1:13" x14ac:dyDescent="0.25">
      <c r="A1510" s="259" t="s">
        <v>171</v>
      </c>
      <c r="B1510" s="259" t="s">
        <v>362</v>
      </c>
      <c r="C1510" s="260">
        <v>0</v>
      </c>
      <c r="D1510" s="260">
        <v>0</v>
      </c>
      <c r="E1510" s="261" t="str">
        <f t="shared" si="92"/>
        <v/>
      </c>
      <c r="F1510" s="260">
        <v>0</v>
      </c>
      <c r="G1510" s="260">
        <v>0</v>
      </c>
      <c r="H1510" s="261" t="str">
        <f t="shared" si="93"/>
        <v/>
      </c>
      <c r="I1510" s="260">
        <v>0</v>
      </c>
      <c r="J1510" s="261" t="str">
        <f t="shared" si="94"/>
        <v/>
      </c>
      <c r="K1510" s="260">
        <v>0</v>
      </c>
      <c r="L1510" s="260">
        <v>0</v>
      </c>
      <c r="M1510" s="261" t="str">
        <f t="shared" si="95"/>
        <v/>
      </c>
    </row>
    <row r="1511" spans="1:13" x14ac:dyDescent="0.25">
      <c r="A1511" s="259" t="s">
        <v>171</v>
      </c>
      <c r="B1511" s="259" t="s">
        <v>258</v>
      </c>
      <c r="C1511" s="260">
        <v>0</v>
      </c>
      <c r="D1511" s="260">
        <v>0</v>
      </c>
      <c r="E1511" s="261" t="str">
        <f t="shared" si="92"/>
        <v/>
      </c>
      <c r="F1511" s="260">
        <v>2.0453000000000001</v>
      </c>
      <c r="G1511" s="260">
        <v>0</v>
      </c>
      <c r="H1511" s="261">
        <f t="shared" si="93"/>
        <v>-1</v>
      </c>
      <c r="I1511" s="260">
        <v>6.2530000000000001</v>
      </c>
      <c r="J1511" s="261">
        <f t="shared" si="94"/>
        <v>-1</v>
      </c>
      <c r="K1511" s="260">
        <v>2.0453000000000001</v>
      </c>
      <c r="L1511" s="260">
        <v>0</v>
      </c>
      <c r="M1511" s="261">
        <f t="shared" si="95"/>
        <v>-1</v>
      </c>
    </row>
    <row r="1512" spans="1:13" x14ac:dyDescent="0.25">
      <c r="A1512" s="259" t="s">
        <v>171</v>
      </c>
      <c r="B1512" s="259" t="s">
        <v>328</v>
      </c>
      <c r="C1512" s="260">
        <v>0</v>
      </c>
      <c r="D1512" s="260">
        <v>0</v>
      </c>
      <c r="E1512" s="261" t="str">
        <f t="shared" si="92"/>
        <v/>
      </c>
      <c r="F1512" s="260">
        <v>0.86817</v>
      </c>
      <c r="G1512" s="260">
        <v>0</v>
      </c>
      <c r="H1512" s="261">
        <f t="shared" si="93"/>
        <v>-1</v>
      </c>
      <c r="I1512" s="260">
        <v>219.8</v>
      </c>
      <c r="J1512" s="261">
        <f t="shared" si="94"/>
        <v>-1</v>
      </c>
      <c r="K1512" s="260">
        <v>0.86817</v>
      </c>
      <c r="L1512" s="260">
        <v>0</v>
      </c>
      <c r="M1512" s="261">
        <f t="shared" si="95"/>
        <v>-1</v>
      </c>
    </row>
    <row r="1513" spans="1:13" x14ac:dyDescent="0.25">
      <c r="A1513" s="259" t="s">
        <v>171</v>
      </c>
      <c r="B1513" s="259" t="s">
        <v>222</v>
      </c>
      <c r="C1513" s="260">
        <v>0</v>
      </c>
      <c r="D1513" s="260">
        <v>0</v>
      </c>
      <c r="E1513" s="261" t="str">
        <f t="shared" si="92"/>
        <v/>
      </c>
      <c r="F1513" s="260">
        <v>38.17895</v>
      </c>
      <c r="G1513" s="260">
        <v>0.14000000000000001</v>
      </c>
      <c r="H1513" s="261">
        <f t="shared" si="93"/>
        <v>-0.99633305787613335</v>
      </c>
      <c r="I1513" s="260">
        <v>4.215E-2</v>
      </c>
      <c r="J1513" s="261">
        <f t="shared" si="94"/>
        <v>2.3214709371293005</v>
      </c>
      <c r="K1513" s="260">
        <v>38.17895</v>
      </c>
      <c r="L1513" s="260">
        <v>0.14000000000000001</v>
      </c>
      <c r="M1513" s="261">
        <f t="shared" si="95"/>
        <v>-0.99633305787613335</v>
      </c>
    </row>
    <row r="1514" spans="1:13" x14ac:dyDescent="0.25">
      <c r="A1514" s="259" t="s">
        <v>171</v>
      </c>
      <c r="B1514" s="259" t="s">
        <v>285</v>
      </c>
      <c r="C1514" s="260">
        <v>0</v>
      </c>
      <c r="D1514" s="260">
        <v>0</v>
      </c>
      <c r="E1514" s="261" t="str">
        <f t="shared" si="92"/>
        <v/>
      </c>
      <c r="F1514" s="260">
        <v>0</v>
      </c>
      <c r="G1514" s="260">
        <v>0</v>
      </c>
      <c r="H1514" s="261" t="str">
        <f t="shared" si="93"/>
        <v/>
      </c>
      <c r="I1514" s="260">
        <v>33.619999999999997</v>
      </c>
      <c r="J1514" s="261">
        <f t="shared" si="94"/>
        <v>-1</v>
      </c>
      <c r="K1514" s="260">
        <v>0</v>
      </c>
      <c r="L1514" s="260">
        <v>0</v>
      </c>
      <c r="M1514" s="261" t="str">
        <f t="shared" si="95"/>
        <v/>
      </c>
    </row>
    <row r="1515" spans="1:13" x14ac:dyDescent="0.25">
      <c r="A1515" s="259" t="s">
        <v>171</v>
      </c>
      <c r="B1515" s="259" t="s">
        <v>224</v>
      </c>
      <c r="C1515" s="260">
        <v>0</v>
      </c>
      <c r="D1515" s="260">
        <v>0</v>
      </c>
      <c r="E1515" s="261" t="str">
        <f t="shared" si="92"/>
        <v/>
      </c>
      <c r="F1515" s="260">
        <v>0</v>
      </c>
      <c r="G1515" s="260">
        <v>0</v>
      </c>
      <c r="H1515" s="261" t="str">
        <f t="shared" si="93"/>
        <v/>
      </c>
      <c r="I1515" s="260">
        <v>0</v>
      </c>
      <c r="J1515" s="261" t="str">
        <f t="shared" si="94"/>
        <v/>
      </c>
      <c r="K1515" s="260">
        <v>0</v>
      </c>
      <c r="L1515" s="260">
        <v>0</v>
      </c>
      <c r="M1515" s="261" t="str">
        <f t="shared" si="95"/>
        <v/>
      </c>
    </row>
    <row r="1516" spans="1:13" x14ac:dyDescent="0.25">
      <c r="A1516" s="259" t="s">
        <v>171</v>
      </c>
      <c r="B1516" s="259" t="s">
        <v>332</v>
      </c>
      <c r="C1516" s="260">
        <v>0</v>
      </c>
      <c r="D1516" s="260">
        <v>0</v>
      </c>
      <c r="E1516" s="261" t="str">
        <f t="shared" si="92"/>
        <v/>
      </c>
      <c r="F1516" s="260">
        <v>0</v>
      </c>
      <c r="G1516" s="260">
        <v>0</v>
      </c>
      <c r="H1516" s="261" t="str">
        <f t="shared" si="93"/>
        <v/>
      </c>
      <c r="I1516" s="260">
        <v>0</v>
      </c>
      <c r="J1516" s="261" t="str">
        <f t="shared" si="94"/>
        <v/>
      </c>
      <c r="K1516" s="260">
        <v>0</v>
      </c>
      <c r="L1516" s="260">
        <v>0</v>
      </c>
      <c r="M1516" s="261" t="str">
        <f t="shared" si="95"/>
        <v/>
      </c>
    </row>
    <row r="1517" spans="1:13" x14ac:dyDescent="0.25">
      <c r="A1517" s="259" t="s">
        <v>171</v>
      </c>
      <c r="B1517" s="259" t="s">
        <v>239</v>
      </c>
      <c r="C1517" s="260">
        <v>0</v>
      </c>
      <c r="D1517" s="260">
        <v>0</v>
      </c>
      <c r="E1517" s="261" t="str">
        <f t="shared" si="92"/>
        <v/>
      </c>
      <c r="F1517" s="260">
        <v>0</v>
      </c>
      <c r="G1517" s="260">
        <v>0</v>
      </c>
      <c r="H1517" s="261" t="str">
        <f t="shared" si="93"/>
        <v/>
      </c>
      <c r="I1517" s="260">
        <v>27.040389999999999</v>
      </c>
      <c r="J1517" s="261">
        <f t="shared" si="94"/>
        <v>-1</v>
      </c>
      <c r="K1517" s="260">
        <v>0</v>
      </c>
      <c r="L1517" s="260">
        <v>0</v>
      </c>
      <c r="M1517" s="261" t="str">
        <f t="shared" si="95"/>
        <v/>
      </c>
    </row>
    <row r="1518" spans="1:13" x14ac:dyDescent="0.25">
      <c r="A1518" s="259" t="s">
        <v>171</v>
      </c>
      <c r="B1518" s="259" t="s">
        <v>343</v>
      </c>
      <c r="C1518" s="260">
        <v>0</v>
      </c>
      <c r="D1518" s="260">
        <v>0</v>
      </c>
      <c r="E1518" s="261" t="str">
        <f t="shared" si="92"/>
        <v/>
      </c>
      <c r="F1518" s="260">
        <v>0</v>
      </c>
      <c r="G1518" s="260">
        <v>9.3388500000000008</v>
      </c>
      <c r="H1518" s="261" t="str">
        <f t="shared" si="93"/>
        <v/>
      </c>
      <c r="I1518" s="260">
        <v>0</v>
      </c>
      <c r="J1518" s="261" t="str">
        <f t="shared" si="94"/>
        <v/>
      </c>
      <c r="K1518" s="260">
        <v>0</v>
      </c>
      <c r="L1518" s="260">
        <v>9.3388500000000008</v>
      </c>
      <c r="M1518" s="261" t="str">
        <f t="shared" si="95"/>
        <v/>
      </c>
    </row>
    <row r="1519" spans="1:13" x14ac:dyDescent="0.25">
      <c r="A1519" s="259" t="s">
        <v>171</v>
      </c>
      <c r="B1519" s="259" t="s">
        <v>262</v>
      </c>
      <c r="C1519" s="260">
        <v>0</v>
      </c>
      <c r="D1519" s="260">
        <v>0</v>
      </c>
      <c r="E1519" s="261" t="str">
        <f t="shared" si="92"/>
        <v/>
      </c>
      <c r="F1519" s="260">
        <v>7.3645500000000004</v>
      </c>
      <c r="G1519" s="260">
        <v>0.48050999999999999</v>
      </c>
      <c r="H1519" s="261">
        <f t="shared" si="93"/>
        <v>-0.93475365093590246</v>
      </c>
      <c r="I1519" s="260">
        <v>0.44818000000000002</v>
      </c>
      <c r="J1519" s="261">
        <f t="shared" si="94"/>
        <v>7.2136195278682536E-2</v>
      </c>
      <c r="K1519" s="260">
        <v>7.3645500000000004</v>
      </c>
      <c r="L1519" s="260">
        <v>0.48050999999999999</v>
      </c>
      <c r="M1519" s="261">
        <f t="shared" si="95"/>
        <v>-0.93475365093590246</v>
      </c>
    </row>
    <row r="1520" spans="1:13" x14ac:dyDescent="0.25">
      <c r="A1520" s="259" t="s">
        <v>171</v>
      </c>
      <c r="B1520" s="259" t="s">
        <v>377</v>
      </c>
      <c r="C1520" s="260">
        <v>0</v>
      </c>
      <c r="D1520" s="260">
        <v>0</v>
      </c>
      <c r="E1520" s="261" t="str">
        <f t="shared" si="92"/>
        <v/>
      </c>
      <c r="F1520" s="260">
        <v>0</v>
      </c>
      <c r="G1520" s="260">
        <v>0</v>
      </c>
      <c r="H1520" s="261" t="str">
        <f t="shared" si="93"/>
        <v/>
      </c>
      <c r="I1520" s="260">
        <v>0.94399999999999995</v>
      </c>
      <c r="J1520" s="261">
        <f t="shared" si="94"/>
        <v>-1</v>
      </c>
      <c r="K1520" s="260">
        <v>0</v>
      </c>
      <c r="L1520" s="260">
        <v>0</v>
      </c>
      <c r="M1520" s="261" t="str">
        <f t="shared" si="95"/>
        <v/>
      </c>
    </row>
    <row r="1521" spans="1:13" x14ac:dyDescent="0.25">
      <c r="A1521" s="259" t="s">
        <v>171</v>
      </c>
      <c r="B1521" s="259" t="s">
        <v>358</v>
      </c>
      <c r="C1521" s="260">
        <v>0</v>
      </c>
      <c r="D1521" s="260">
        <v>0</v>
      </c>
      <c r="E1521" s="261" t="str">
        <f t="shared" si="92"/>
        <v/>
      </c>
      <c r="F1521" s="260">
        <v>226.33356000000001</v>
      </c>
      <c r="G1521" s="260">
        <v>2.01329</v>
      </c>
      <c r="H1521" s="261">
        <f t="shared" si="93"/>
        <v>-0.99110476590391627</v>
      </c>
      <c r="I1521" s="260">
        <v>45.72</v>
      </c>
      <c r="J1521" s="261">
        <f t="shared" si="94"/>
        <v>-0.95596478565179355</v>
      </c>
      <c r="K1521" s="260">
        <v>226.33356000000001</v>
      </c>
      <c r="L1521" s="260">
        <v>2.01329</v>
      </c>
      <c r="M1521" s="261">
        <f t="shared" si="95"/>
        <v>-0.99110476590391627</v>
      </c>
    </row>
    <row r="1522" spans="1:13" x14ac:dyDescent="0.25">
      <c r="A1522" s="259" t="s">
        <v>171</v>
      </c>
      <c r="B1522" s="259" t="s">
        <v>275</v>
      </c>
      <c r="C1522" s="260">
        <v>0</v>
      </c>
      <c r="D1522" s="260">
        <v>0</v>
      </c>
      <c r="E1522" s="261" t="str">
        <f t="shared" si="92"/>
        <v/>
      </c>
      <c r="F1522" s="260">
        <v>0</v>
      </c>
      <c r="G1522" s="260">
        <v>0.36180000000000001</v>
      </c>
      <c r="H1522" s="261" t="str">
        <f t="shared" si="93"/>
        <v/>
      </c>
      <c r="I1522" s="260">
        <v>1.9091199999999999</v>
      </c>
      <c r="J1522" s="261">
        <f t="shared" si="94"/>
        <v>-0.81048860207844453</v>
      </c>
      <c r="K1522" s="260">
        <v>0</v>
      </c>
      <c r="L1522" s="260">
        <v>0.36180000000000001</v>
      </c>
      <c r="M1522" s="261" t="str">
        <f t="shared" si="95"/>
        <v/>
      </c>
    </row>
    <row r="1523" spans="1:13" x14ac:dyDescent="0.25">
      <c r="A1523" s="259" t="s">
        <v>171</v>
      </c>
      <c r="B1523" s="259" t="s">
        <v>241</v>
      </c>
      <c r="C1523" s="260">
        <v>0</v>
      </c>
      <c r="D1523" s="260">
        <v>0</v>
      </c>
      <c r="E1523" s="261" t="str">
        <f t="shared" si="92"/>
        <v/>
      </c>
      <c r="F1523" s="260">
        <v>0.24978</v>
      </c>
      <c r="G1523" s="260">
        <v>0</v>
      </c>
      <c r="H1523" s="261">
        <f t="shared" si="93"/>
        <v>-1</v>
      </c>
      <c r="I1523" s="260">
        <v>1.18</v>
      </c>
      <c r="J1523" s="261">
        <f t="shared" si="94"/>
        <v>-1</v>
      </c>
      <c r="K1523" s="260">
        <v>0.24978</v>
      </c>
      <c r="L1523" s="260">
        <v>0</v>
      </c>
      <c r="M1523" s="261">
        <f t="shared" si="95"/>
        <v>-1</v>
      </c>
    </row>
    <row r="1524" spans="1:13" x14ac:dyDescent="0.25">
      <c r="A1524" s="259" t="s">
        <v>171</v>
      </c>
      <c r="B1524" s="259" t="s">
        <v>269</v>
      </c>
      <c r="C1524" s="260">
        <v>0</v>
      </c>
      <c r="D1524" s="260">
        <v>0</v>
      </c>
      <c r="E1524" s="261" t="str">
        <f t="shared" si="92"/>
        <v/>
      </c>
      <c r="F1524" s="260">
        <v>0</v>
      </c>
      <c r="G1524" s="260">
        <v>2033.365</v>
      </c>
      <c r="H1524" s="261" t="str">
        <f t="shared" si="93"/>
        <v/>
      </c>
      <c r="I1524" s="260">
        <v>0</v>
      </c>
      <c r="J1524" s="261" t="str">
        <f t="shared" si="94"/>
        <v/>
      </c>
      <c r="K1524" s="260">
        <v>0</v>
      </c>
      <c r="L1524" s="260">
        <v>2033.365</v>
      </c>
      <c r="M1524" s="261" t="str">
        <f t="shared" si="95"/>
        <v/>
      </c>
    </row>
    <row r="1525" spans="1:13" x14ac:dyDescent="0.25">
      <c r="A1525" s="259" t="s">
        <v>171</v>
      </c>
      <c r="B1525" s="259" t="s">
        <v>325</v>
      </c>
      <c r="C1525" s="260">
        <v>0</v>
      </c>
      <c r="D1525" s="260">
        <v>0</v>
      </c>
      <c r="E1525" s="261" t="str">
        <f t="shared" si="92"/>
        <v/>
      </c>
      <c r="F1525" s="260">
        <v>8713.9235200000003</v>
      </c>
      <c r="G1525" s="260">
        <v>8450</v>
      </c>
      <c r="H1525" s="261">
        <f t="shared" si="93"/>
        <v>-3.0287564424251512E-2</v>
      </c>
      <c r="I1525" s="260">
        <v>7548.1865100000005</v>
      </c>
      <c r="J1525" s="261">
        <f t="shared" si="94"/>
        <v>0.11947419274884874</v>
      </c>
      <c r="K1525" s="260">
        <v>8713.9235200000003</v>
      </c>
      <c r="L1525" s="260">
        <v>8450</v>
      </c>
      <c r="M1525" s="261">
        <f t="shared" si="95"/>
        <v>-3.0287564424251512E-2</v>
      </c>
    </row>
    <row r="1526" spans="1:13" x14ac:dyDescent="0.25">
      <c r="A1526" s="259" t="s">
        <v>171</v>
      </c>
      <c r="B1526" s="259" t="s">
        <v>330</v>
      </c>
      <c r="C1526" s="260">
        <v>0</v>
      </c>
      <c r="D1526" s="260">
        <v>0</v>
      </c>
      <c r="E1526" s="261" t="str">
        <f t="shared" si="92"/>
        <v/>
      </c>
      <c r="F1526" s="260">
        <v>0</v>
      </c>
      <c r="G1526" s="260">
        <v>0</v>
      </c>
      <c r="H1526" s="261" t="str">
        <f t="shared" si="93"/>
        <v/>
      </c>
      <c r="I1526" s="260">
        <v>0</v>
      </c>
      <c r="J1526" s="261" t="str">
        <f t="shared" si="94"/>
        <v/>
      </c>
      <c r="K1526" s="260">
        <v>0</v>
      </c>
      <c r="L1526" s="260">
        <v>0</v>
      </c>
      <c r="M1526" s="261" t="str">
        <f t="shared" si="95"/>
        <v/>
      </c>
    </row>
    <row r="1527" spans="1:13" x14ac:dyDescent="0.25">
      <c r="A1527" s="259" t="s">
        <v>171</v>
      </c>
      <c r="B1527" s="259" t="s">
        <v>245</v>
      </c>
      <c r="C1527" s="260">
        <v>0</v>
      </c>
      <c r="D1527" s="260">
        <v>0</v>
      </c>
      <c r="E1527" s="261" t="str">
        <f t="shared" si="92"/>
        <v/>
      </c>
      <c r="F1527" s="260">
        <v>0</v>
      </c>
      <c r="G1527" s="260">
        <v>0</v>
      </c>
      <c r="H1527" s="261" t="str">
        <f t="shared" si="93"/>
        <v/>
      </c>
      <c r="I1527" s="260">
        <v>2.9312100000000001</v>
      </c>
      <c r="J1527" s="261">
        <f t="shared" si="94"/>
        <v>-1</v>
      </c>
      <c r="K1527" s="260">
        <v>0</v>
      </c>
      <c r="L1527" s="260">
        <v>0</v>
      </c>
      <c r="M1527" s="261" t="str">
        <f t="shared" si="95"/>
        <v/>
      </c>
    </row>
    <row r="1528" spans="1:13" x14ac:dyDescent="0.25">
      <c r="A1528" s="259" t="s">
        <v>171</v>
      </c>
      <c r="B1528" s="259" t="s">
        <v>215</v>
      </c>
      <c r="C1528" s="260">
        <v>0</v>
      </c>
      <c r="D1528" s="260">
        <v>0</v>
      </c>
      <c r="E1528" s="261" t="str">
        <f t="shared" si="92"/>
        <v/>
      </c>
      <c r="F1528" s="260">
        <v>0</v>
      </c>
      <c r="G1528" s="260">
        <v>54.286160000000002</v>
      </c>
      <c r="H1528" s="261" t="str">
        <f t="shared" si="93"/>
        <v/>
      </c>
      <c r="I1528" s="260">
        <v>9.1734799999999996</v>
      </c>
      <c r="J1528" s="261">
        <f t="shared" si="94"/>
        <v>4.9177280595804431</v>
      </c>
      <c r="K1528" s="260">
        <v>0</v>
      </c>
      <c r="L1528" s="260">
        <v>54.286160000000002</v>
      </c>
      <c r="M1528" s="261" t="str">
        <f t="shared" si="95"/>
        <v/>
      </c>
    </row>
    <row r="1529" spans="1:13" x14ac:dyDescent="0.25">
      <c r="A1529" s="259" t="s">
        <v>171</v>
      </c>
      <c r="B1529" s="259" t="s">
        <v>331</v>
      </c>
      <c r="C1529" s="260">
        <v>0</v>
      </c>
      <c r="D1529" s="260">
        <v>0</v>
      </c>
      <c r="E1529" s="261" t="str">
        <f t="shared" si="92"/>
        <v/>
      </c>
      <c r="F1529" s="260">
        <v>14.938000000000001</v>
      </c>
      <c r="G1529" s="260">
        <v>0</v>
      </c>
      <c r="H1529" s="261">
        <f t="shared" si="93"/>
        <v>-1</v>
      </c>
      <c r="I1529" s="260">
        <v>0</v>
      </c>
      <c r="J1529" s="261" t="str">
        <f t="shared" si="94"/>
        <v/>
      </c>
      <c r="K1529" s="260">
        <v>14.938000000000001</v>
      </c>
      <c r="L1529" s="260">
        <v>0</v>
      </c>
      <c r="M1529" s="261">
        <f t="shared" si="95"/>
        <v>-1</v>
      </c>
    </row>
    <row r="1530" spans="1:13" x14ac:dyDescent="0.25">
      <c r="A1530" s="259" t="s">
        <v>171</v>
      </c>
      <c r="B1530" s="259" t="s">
        <v>268</v>
      </c>
      <c r="C1530" s="260">
        <v>0</v>
      </c>
      <c r="D1530" s="260">
        <v>0</v>
      </c>
      <c r="E1530" s="261" t="str">
        <f t="shared" si="92"/>
        <v/>
      </c>
      <c r="F1530" s="260">
        <v>0</v>
      </c>
      <c r="G1530" s="260">
        <v>1.9864299999999999</v>
      </c>
      <c r="H1530" s="261" t="str">
        <f t="shared" si="93"/>
        <v/>
      </c>
      <c r="I1530" s="260">
        <v>0</v>
      </c>
      <c r="J1530" s="261" t="str">
        <f t="shared" si="94"/>
        <v/>
      </c>
      <c r="K1530" s="260">
        <v>0</v>
      </c>
      <c r="L1530" s="260">
        <v>1.9864299999999999</v>
      </c>
      <c r="M1530" s="261" t="str">
        <f t="shared" si="95"/>
        <v/>
      </c>
    </row>
    <row r="1531" spans="1:13" x14ac:dyDescent="0.25">
      <c r="A1531" s="259" t="s">
        <v>171</v>
      </c>
      <c r="B1531" s="259" t="s">
        <v>299</v>
      </c>
      <c r="C1531" s="260">
        <v>0</v>
      </c>
      <c r="D1531" s="260">
        <v>0</v>
      </c>
      <c r="E1531" s="261" t="str">
        <f t="shared" si="92"/>
        <v/>
      </c>
      <c r="F1531" s="260">
        <v>0</v>
      </c>
      <c r="G1531" s="260">
        <v>3.59945</v>
      </c>
      <c r="H1531" s="261" t="str">
        <f t="shared" si="93"/>
        <v/>
      </c>
      <c r="I1531" s="260">
        <v>0</v>
      </c>
      <c r="J1531" s="261" t="str">
        <f t="shared" si="94"/>
        <v/>
      </c>
      <c r="K1531" s="260">
        <v>0</v>
      </c>
      <c r="L1531" s="260">
        <v>3.59945</v>
      </c>
      <c r="M1531" s="261" t="str">
        <f t="shared" si="95"/>
        <v/>
      </c>
    </row>
    <row r="1532" spans="1:13" x14ac:dyDescent="0.25">
      <c r="A1532" s="259" t="s">
        <v>171</v>
      </c>
      <c r="B1532" s="259" t="s">
        <v>354</v>
      </c>
      <c r="C1532" s="260">
        <v>0</v>
      </c>
      <c r="D1532" s="260">
        <v>0</v>
      </c>
      <c r="E1532" s="261" t="str">
        <f t="shared" si="92"/>
        <v/>
      </c>
      <c r="F1532" s="260">
        <v>0</v>
      </c>
      <c r="G1532" s="260">
        <v>0</v>
      </c>
      <c r="H1532" s="261" t="str">
        <f t="shared" si="93"/>
        <v/>
      </c>
      <c r="I1532" s="260">
        <v>0</v>
      </c>
      <c r="J1532" s="261" t="str">
        <f t="shared" si="94"/>
        <v/>
      </c>
      <c r="K1532" s="260">
        <v>0</v>
      </c>
      <c r="L1532" s="260">
        <v>0</v>
      </c>
      <c r="M1532" s="261" t="str">
        <f t="shared" si="95"/>
        <v/>
      </c>
    </row>
    <row r="1533" spans="1:13" x14ac:dyDescent="0.25">
      <c r="A1533" s="259" t="s">
        <v>171</v>
      </c>
      <c r="B1533" s="259" t="s">
        <v>316</v>
      </c>
      <c r="C1533" s="260">
        <v>0</v>
      </c>
      <c r="D1533" s="260">
        <v>0</v>
      </c>
      <c r="E1533" s="261" t="str">
        <f t="shared" si="92"/>
        <v/>
      </c>
      <c r="F1533" s="260">
        <v>0.16517000000000001</v>
      </c>
      <c r="G1533" s="260">
        <v>0</v>
      </c>
      <c r="H1533" s="261">
        <f t="shared" si="93"/>
        <v>-1</v>
      </c>
      <c r="I1533" s="260">
        <v>0</v>
      </c>
      <c r="J1533" s="261" t="str">
        <f t="shared" si="94"/>
        <v/>
      </c>
      <c r="K1533" s="260">
        <v>0.16517000000000001</v>
      </c>
      <c r="L1533" s="260">
        <v>0</v>
      </c>
      <c r="M1533" s="261">
        <f t="shared" si="95"/>
        <v>-1</v>
      </c>
    </row>
    <row r="1534" spans="1:13" x14ac:dyDescent="0.25">
      <c r="A1534" s="259" t="s">
        <v>171</v>
      </c>
      <c r="B1534" s="259" t="s">
        <v>266</v>
      </c>
      <c r="C1534" s="260">
        <v>0</v>
      </c>
      <c r="D1534" s="260">
        <v>0</v>
      </c>
      <c r="E1534" s="261" t="str">
        <f t="shared" si="92"/>
        <v/>
      </c>
      <c r="F1534" s="260">
        <v>0</v>
      </c>
      <c r="G1534" s="260">
        <v>0</v>
      </c>
      <c r="H1534" s="261" t="str">
        <f t="shared" si="93"/>
        <v/>
      </c>
      <c r="I1534" s="260">
        <v>0.60597000000000001</v>
      </c>
      <c r="J1534" s="261">
        <f t="shared" si="94"/>
        <v>-1</v>
      </c>
      <c r="K1534" s="260">
        <v>0</v>
      </c>
      <c r="L1534" s="260">
        <v>0</v>
      </c>
      <c r="M1534" s="261" t="str">
        <f t="shared" si="95"/>
        <v/>
      </c>
    </row>
    <row r="1535" spans="1:13" x14ac:dyDescent="0.25">
      <c r="A1535" s="259" t="s">
        <v>171</v>
      </c>
      <c r="B1535" s="259" t="s">
        <v>281</v>
      </c>
      <c r="C1535" s="260">
        <v>0</v>
      </c>
      <c r="D1535" s="260">
        <v>0</v>
      </c>
      <c r="E1535" s="261" t="str">
        <f t="shared" si="92"/>
        <v/>
      </c>
      <c r="F1535" s="260">
        <v>10190</v>
      </c>
      <c r="G1535" s="260">
        <v>0</v>
      </c>
      <c r="H1535" s="261">
        <f t="shared" si="93"/>
        <v>-1</v>
      </c>
      <c r="I1535" s="260">
        <v>12605.81148</v>
      </c>
      <c r="J1535" s="261">
        <f t="shared" si="94"/>
        <v>-1</v>
      </c>
      <c r="K1535" s="260">
        <v>10190</v>
      </c>
      <c r="L1535" s="260">
        <v>0</v>
      </c>
      <c r="M1535" s="261">
        <f t="shared" si="95"/>
        <v>-1</v>
      </c>
    </row>
    <row r="1536" spans="1:13" x14ac:dyDescent="0.25">
      <c r="A1536" s="259" t="s">
        <v>171</v>
      </c>
      <c r="B1536" s="259" t="s">
        <v>405</v>
      </c>
      <c r="C1536" s="260">
        <v>0</v>
      </c>
      <c r="D1536" s="260">
        <v>0</v>
      </c>
      <c r="E1536" s="261" t="str">
        <f t="shared" si="92"/>
        <v/>
      </c>
      <c r="F1536" s="260">
        <v>0</v>
      </c>
      <c r="G1536" s="260">
        <v>0</v>
      </c>
      <c r="H1536" s="261" t="str">
        <f t="shared" si="93"/>
        <v/>
      </c>
      <c r="I1536" s="260">
        <v>0</v>
      </c>
      <c r="J1536" s="261" t="str">
        <f t="shared" si="94"/>
        <v/>
      </c>
      <c r="K1536" s="260">
        <v>0</v>
      </c>
      <c r="L1536" s="260">
        <v>0</v>
      </c>
      <c r="M1536" s="261" t="str">
        <f t="shared" si="95"/>
        <v/>
      </c>
    </row>
    <row r="1537" spans="1:13" x14ac:dyDescent="0.25">
      <c r="A1537" s="259" t="s">
        <v>171</v>
      </c>
      <c r="B1537" s="259" t="s">
        <v>237</v>
      </c>
      <c r="C1537" s="260">
        <v>0</v>
      </c>
      <c r="D1537" s="260">
        <v>0</v>
      </c>
      <c r="E1537" s="261" t="str">
        <f t="shared" si="92"/>
        <v/>
      </c>
      <c r="F1537" s="260">
        <v>2.0992099999999998</v>
      </c>
      <c r="G1537" s="260">
        <v>0</v>
      </c>
      <c r="H1537" s="261">
        <f t="shared" si="93"/>
        <v>-1</v>
      </c>
      <c r="I1537" s="260">
        <v>60.884999999999998</v>
      </c>
      <c r="J1537" s="261">
        <f t="shared" si="94"/>
        <v>-1</v>
      </c>
      <c r="K1537" s="260">
        <v>2.0992099999999998</v>
      </c>
      <c r="L1537" s="260">
        <v>0</v>
      </c>
      <c r="M1537" s="261">
        <f t="shared" si="95"/>
        <v>-1</v>
      </c>
    </row>
    <row r="1538" spans="1:13" x14ac:dyDescent="0.25">
      <c r="A1538" s="259" t="s">
        <v>171</v>
      </c>
      <c r="B1538" s="259" t="s">
        <v>261</v>
      </c>
      <c r="C1538" s="260">
        <v>0</v>
      </c>
      <c r="D1538" s="260">
        <v>294.19578000000001</v>
      </c>
      <c r="E1538" s="261" t="str">
        <f t="shared" si="92"/>
        <v/>
      </c>
      <c r="F1538" s="260">
        <v>3546.1810799999998</v>
      </c>
      <c r="G1538" s="260">
        <v>309.06819999999999</v>
      </c>
      <c r="H1538" s="261">
        <f t="shared" si="93"/>
        <v>-0.9128447777968518</v>
      </c>
      <c r="I1538" s="260">
        <v>810.38351</v>
      </c>
      <c r="J1538" s="261">
        <f t="shared" si="94"/>
        <v>-0.61861489506369649</v>
      </c>
      <c r="K1538" s="260">
        <v>3546.1810799999998</v>
      </c>
      <c r="L1538" s="260">
        <v>309.06819999999999</v>
      </c>
      <c r="M1538" s="261">
        <f t="shared" si="95"/>
        <v>-0.9128447777968518</v>
      </c>
    </row>
    <row r="1539" spans="1:13" x14ac:dyDescent="0.25">
      <c r="A1539" s="259" t="s">
        <v>171</v>
      </c>
      <c r="B1539" s="259" t="s">
        <v>406</v>
      </c>
      <c r="C1539" s="260">
        <v>0</v>
      </c>
      <c r="D1539" s="260">
        <v>0</v>
      </c>
      <c r="E1539" s="261" t="str">
        <f t="shared" si="92"/>
        <v/>
      </c>
      <c r="F1539" s="260">
        <v>0</v>
      </c>
      <c r="G1539" s="260">
        <v>0</v>
      </c>
      <c r="H1539" s="261" t="str">
        <f t="shared" si="93"/>
        <v/>
      </c>
      <c r="I1539" s="260">
        <v>1390</v>
      </c>
      <c r="J1539" s="261">
        <f t="shared" si="94"/>
        <v>-1</v>
      </c>
      <c r="K1539" s="260">
        <v>0</v>
      </c>
      <c r="L1539" s="260">
        <v>0</v>
      </c>
      <c r="M1539" s="261" t="str">
        <f t="shared" si="95"/>
        <v/>
      </c>
    </row>
    <row r="1540" spans="1:13" x14ac:dyDescent="0.25">
      <c r="A1540" s="259" t="s">
        <v>171</v>
      </c>
      <c r="B1540" s="259" t="s">
        <v>287</v>
      </c>
      <c r="C1540" s="260">
        <v>0</v>
      </c>
      <c r="D1540" s="260">
        <v>0</v>
      </c>
      <c r="E1540" s="261" t="str">
        <f t="shared" ref="E1540:E1603" si="96">IF(C1540=0,"",(D1540/C1540-1))</f>
        <v/>
      </c>
      <c r="F1540" s="260">
        <v>0</v>
      </c>
      <c r="G1540" s="260">
        <v>0</v>
      </c>
      <c r="H1540" s="261" t="str">
        <f t="shared" ref="H1540:H1603" si="97">IF(F1540=0,"",(G1540/F1540-1))</f>
        <v/>
      </c>
      <c r="I1540" s="260">
        <v>0</v>
      </c>
      <c r="J1540" s="261" t="str">
        <f t="shared" ref="J1540:J1603" si="98">IF(I1540=0,"",(G1540/I1540-1))</f>
        <v/>
      </c>
      <c r="K1540" s="260">
        <v>0</v>
      </c>
      <c r="L1540" s="260">
        <v>0</v>
      </c>
      <c r="M1540" s="261" t="str">
        <f t="shared" ref="M1540:M1603" si="99">IF(K1540=0,"",(L1540/K1540-1))</f>
        <v/>
      </c>
    </row>
    <row r="1541" spans="1:13" x14ac:dyDescent="0.25">
      <c r="A1541" s="259" t="s">
        <v>171</v>
      </c>
      <c r="B1541" s="259" t="s">
        <v>349</v>
      </c>
      <c r="C1541" s="260">
        <v>0</v>
      </c>
      <c r="D1541" s="260">
        <v>0</v>
      </c>
      <c r="E1541" s="261" t="str">
        <f t="shared" si="96"/>
        <v/>
      </c>
      <c r="F1541" s="260">
        <v>0</v>
      </c>
      <c r="G1541" s="260">
        <v>0</v>
      </c>
      <c r="H1541" s="261" t="str">
        <f t="shared" si="97"/>
        <v/>
      </c>
      <c r="I1541" s="260">
        <v>0</v>
      </c>
      <c r="J1541" s="261" t="str">
        <f t="shared" si="98"/>
        <v/>
      </c>
      <c r="K1541" s="260">
        <v>0</v>
      </c>
      <c r="L1541" s="260">
        <v>0</v>
      </c>
      <c r="M1541" s="261" t="str">
        <f t="shared" si="99"/>
        <v/>
      </c>
    </row>
    <row r="1542" spans="1:13" x14ac:dyDescent="0.25">
      <c r="A1542" s="259" t="s">
        <v>171</v>
      </c>
      <c r="B1542" s="259" t="s">
        <v>310</v>
      </c>
      <c r="C1542" s="260">
        <v>0</v>
      </c>
      <c r="D1542" s="260">
        <v>0</v>
      </c>
      <c r="E1542" s="261" t="str">
        <f t="shared" si="96"/>
        <v/>
      </c>
      <c r="F1542" s="260">
        <v>0</v>
      </c>
      <c r="G1542" s="260">
        <v>0</v>
      </c>
      <c r="H1542" s="261" t="str">
        <f t="shared" si="97"/>
        <v/>
      </c>
      <c r="I1542" s="260">
        <v>0</v>
      </c>
      <c r="J1542" s="261" t="str">
        <f t="shared" si="98"/>
        <v/>
      </c>
      <c r="K1542" s="260">
        <v>0</v>
      </c>
      <c r="L1542" s="260">
        <v>0</v>
      </c>
      <c r="M1542" s="261" t="str">
        <f t="shared" si="99"/>
        <v/>
      </c>
    </row>
    <row r="1543" spans="1:13" x14ac:dyDescent="0.25">
      <c r="A1543" s="259" t="s">
        <v>171</v>
      </c>
      <c r="B1543" s="259" t="s">
        <v>210</v>
      </c>
      <c r="C1543" s="260">
        <v>0</v>
      </c>
      <c r="D1543" s="260">
        <v>0</v>
      </c>
      <c r="E1543" s="261" t="str">
        <f t="shared" si="96"/>
        <v/>
      </c>
      <c r="F1543" s="260">
        <v>5.1693800000000003</v>
      </c>
      <c r="G1543" s="260">
        <v>1.6790499999999999</v>
      </c>
      <c r="H1543" s="261">
        <f t="shared" si="97"/>
        <v>-0.67519315662613311</v>
      </c>
      <c r="I1543" s="260">
        <v>56.836880000000001</v>
      </c>
      <c r="J1543" s="261">
        <f t="shared" si="98"/>
        <v>-0.970458441772314</v>
      </c>
      <c r="K1543" s="260">
        <v>5.1693800000000003</v>
      </c>
      <c r="L1543" s="260">
        <v>1.6790499999999999</v>
      </c>
      <c r="M1543" s="261">
        <f t="shared" si="99"/>
        <v>-0.67519315662613311</v>
      </c>
    </row>
    <row r="1544" spans="1:13" x14ac:dyDescent="0.25">
      <c r="A1544" s="259" t="s">
        <v>171</v>
      </c>
      <c r="B1544" s="259" t="s">
        <v>244</v>
      </c>
      <c r="C1544" s="260">
        <v>0</v>
      </c>
      <c r="D1544" s="260">
        <v>0</v>
      </c>
      <c r="E1544" s="261" t="str">
        <f t="shared" si="96"/>
        <v/>
      </c>
      <c r="F1544" s="260">
        <v>12.72</v>
      </c>
      <c r="G1544" s="260">
        <v>0</v>
      </c>
      <c r="H1544" s="261">
        <f t="shared" si="97"/>
        <v>-1</v>
      </c>
      <c r="I1544" s="260">
        <v>0</v>
      </c>
      <c r="J1544" s="261" t="str">
        <f t="shared" si="98"/>
        <v/>
      </c>
      <c r="K1544" s="260">
        <v>12.72</v>
      </c>
      <c r="L1544" s="260">
        <v>0</v>
      </c>
      <c r="M1544" s="261">
        <f t="shared" si="99"/>
        <v>-1</v>
      </c>
    </row>
    <row r="1545" spans="1:13" x14ac:dyDescent="0.25">
      <c r="A1545" s="259" t="s">
        <v>171</v>
      </c>
      <c r="B1545" s="259" t="s">
        <v>209</v>
      </c>
      <c r="C1545" s="260">
        <v>0</v>
      </c>
      <c r="D1545" s="260">
        <v>0</v>
      </c>
      <c r="E1545" s="261" t="str">
        <f t="shared" si="96"/>
        <v/>
      </c>
      <c r="F1545" s="260">
        <v>37.959690000000002</v>
      </c>
      <c r="G1545" s="260">
        <v>102.90571</v>
      </c>
      <c r="H1545" s="261">
        <f t="shared" si="97"/>
        <v>1.7109207161596944</v>
      </c>
      <c r="I1545" s="260">
        <v>186.64749</v>
      </c>
      <c r="J1545" s="261">
        <f t="shared" si="98"/>
        <v>-0.44866277065927862</v>
      </c>
      <c r="K1545" s="260">
        <v>37.959690000000002</v>
      </c>
      <c r="L1545" s="260">
        <v>102.90571</v>
      </c>
      <c r="M1545" s="261">
        <f t="shared" si="99"/>
        <v>1.7109207161596944</v>
      </c>
    </row>
    <row r="1546" spans="1:13" x14ac:dyDescent="0.25">
      <c r="A1546" s="259" t="s">
        <v>171</v>
      </c>
      <c r="B1546" s="259" t="s">
        <v>350</v>
      </c>
      <c r="C1546" s="260">
        <v>0</v>
      </c>
      <c r="D1546" s="260">
        <v>0</v>
      </c>
      <c r="E1546" s="261" t="str">
        <f t="shared" si="96"/>
        <v/>
      </c>
      <c r="F1546" s="260">
        <v>0</v>
      </c>
      <c r="G1546" s="260">
        <v>0</v>
      </c>
      <c r="H1546" s="261" t="str">
        <f t="shared" si="97"/>
        <v/>
      </c>
      <c r="I1546" s="260">
        <v>0</v>
      </c>
      <c r="J1546" s="261" t="str">
        <f t="shared" si="98"/>
        <v/>
      </c>
      <c r="K1546" s="260">
        <v>0</v>
      </c>
      <c r="L1546" s="260">
        <v>0</v>
      </c>
      <c r="M1546" s="261" t="str">
        <f t="shared" si="99"/>
        <v/>
      </c>
    </row>
    <row r="1547" spans="1:13" x14ac:dyDescent="0.25">
      <c r="A1547" s="259" t="s">
        <v>171</v>
      </c>
      <c r="B1547" s="259" t="s">
        <v>203</v>
      </c>
      <c r="C1547" s="260">
        <v>0</v>
      </c>
      <c r="D1547" s="260">
        <v>186.42867000000001</v>
      </c>
      <c r="E1547" s="261" t="str">
        <f t="shared" si="96"/>
        <v/>
      </c>
      <c r="F1547" s="260">
        <v>132.97008</v>
      </c>
      <c r="G1547" s="260">
        <v>481.04550999999998</v>
      </c>
      <c r="H1547" s="261">
        <f t="shared" si="97"/>
        <v>2.6176973797413674</v>
      </c>
      <c r="I1547" s="260">
        <v>2418.12356</v>
      </c>
      <c r="J1547" s="261">
        <f t="shared" si="98"/>
        <v>-0.80106661298978454</v>
      </c>
      <c r="K1547" s="260">
        <v>132.97008</v>
      </c>
      <c r="L1547" s="260">
        <v>481.04550999999998</v>
      </c>
      <c r="M1547" s="261">
        <f t="shared" si="99"/>
        <v>2.6176973797413674</v>
      </c>
    </row>
    <row r="1548" spans="1:13" x14ac:dyDescent="0.25">
      <c r="A1548" s="259" t="s">
        <v>171</v>
      </c>
      <c r="B1548" s="259" t="s">
        <v>279</v>
      </c>
      <c r="C1548" s="260">
        <v>0</v>
      </c>
      <c r="D1548" s="260">
        <v>0</v>
      </c>
      <c r="E1548" s="261" t="str">
        <f t="shared" si="96"/>
        <v/>
      </c>
      <c r="F1548" s="260">
        <v>0.12428</v>
      </c>
      <c r="G1548" s="260">
        <v>0</v>
      </c>
      <c r="H1548" s="261">
        <f t="shared" si="97"/>
        <v>-1</v>
      </c>
      <c r="I1548" s="260">
        <v>0</v>
      </c>
      <c r="J1548" s="261" t="str">
        <f t="shared" si="98"/>
        <v/>
      </c>
      <c r="K1548" s="260">
        <v>0.12428</v>
      </c>
      <c r="L1548" s="260">
        <v>0</v>
      </c>
      <c r="M1548" s="261">
        <f t="shared" si="99"/>
        <v>-1</v>
      </c>
    </row>
    <row r="1549" spans="1:13" x14ac:dyDescent="0.25">
      <c r="A1549" s="259" t="s">
        <v>171</v>
      </c>
      <c r="B1549" s="259" t="s">
        <v>363</v>
      </c>
      <c r="C1549" s="260">
        <v>0</v>
      </c>
      <c r="D1549" s="260">
        <v>0</v>
      </c>
      <c r="E1549" s="261" t="str">
        <f t="shared" si="96"/>
        <v/>
      </c>
      <c r="F1549" s="260">
        <v>0</v>
      </c>
      <c r="G1549" s="260">
        <v>0</v>
      </c>
      <c r="H1549" s="261" t="str">
        <f t="shared" si="97"/>
        <v/>
      </c>
      <c r="I1549" s="260">
        <v>0</v>
      </c>
      <c r="J1549" s="261" t="str">
        <f t="shared" si="98"/>
        <v/>
      </c>
      <c r="K1549" s="260">
        <v>0</v>
      </c>
      <c r="L1549" s="260">
        <v>0</v>
      </c>
      <c r="M1549" s="261" t="str">
        <f t="shared" si="99"/>
        <v/>
      </c>
    </row>
    <row r="1550" spans="1:13" x14ac:dyDescent="0.25">
      <c r="A1550" s="259" t="s">
        <v>171</v>
      </c>
      <c r="B1550" s="259" t="s">
        <v>233</v>
      </c>
      <c r="C1550" s="260">
        <v>0</v>
      </c>
      <c r="D1550" s="260">
        <v>0</v>
      </c>
      <c r="E1550" s="261" t="str">
        <f t="shared" si="96"/>
        <v/>
      </c>
      <c r="F1550" s="260">
        <v>0.81762000000000001</v>
      </c>
      <c r="G1550" s="260">
        <v>0.57794999999999996</v>
      </c>
      <c r="H1550" s="261">
        <f t="shared" si="97"/>
        <v>-0.29313128348132389</v>
      </c>
      <c r="I1550" s="260">
        <v>0</v>
      </c>
      <c r="J1550" s="261" t="str">
        <f t="shared" si="98"/>
        <v/>
      </c>
      <c r="K1550" s="260">
        <v>0.81762000000000001</v>
      </c>
      <c r="L1550" s="260">
        <v>0.57794999999999996</v>
      </c>
      <c r="M1550" s="261">
        <f t="shared" si="99"/>
        <v>-0.29313128348132389</v>
      </c>
    </row>
    <row r="1551" spans="1:13" x14ac:dyDescent="0.25">
      <c r="A1551" s="259" t="s">
        <v>171</v>
      </c>
      <c r="B1551" s="259" t="s">
        <v>335</v>
      </c>
      <c r="C1551" s="260">
        <v>0</v>
      </c>
      <c r="D1551" s="260">
        <v>0</v>
      </c>
      <c r="E1551" s="261" t="str">
        <f t="shared" si="96"/>
        <v/>
      </c>
      <c r="F1551" s="260">
        <v>0</v>
      </c>
      <c r="G1551" s="260">
        <v>0</v>
      </c>
      <c r="H1551" s="261" t="str">
        <f t="shared" si="97"/>
        <v/>
      </c>
      <c r="I1551" s="260">
        <v>0</v>
      </c>
      <c r="J1551" s="261" t="str">
        <f t="shared" si="98"/>
        <v/>
      </c>
      <c r="K1551" s="260">
        <v>0</v>
      </c>
      <c r="L1551" s="260">
        <v>0</v>
      </c>
      <c r="M1551" s="261" t="str">
        <f t="shared" si="99"/>
        <v/>
      </c>
    </row>
    <row r="1552" spans="1:13" x14ac:dyDescent="0.25">
      <c r="A1552" s="259" t="s">
        <v>171</v>
      </c>
      <c r="B1552" s="259" t="s">
        <v>314</v>
      </c>
      <c r="C1552" s="260">
        <v>0</v>
      </c>
      <c r="D1552" s="260">
        <v>0</v>
      </c>
      <c r="E1552" s="261" t="str">
        <f t="shared" si="96"/>
        <v/>
      </c>
      <c r="F1552" s="260">
        <v>39.951430000000002</v>
      </c>
      <c r="G1552" s="260">
        <v>0</v>
      </c>
      <c r="H1552" s="261">
        <f t="shared" si="97"/>
        <v>-1</v>
      </c>
      <c r="I1552" s="260">
        <v>0</v>
      </c>
      <c r="J1552" s="261" t="str">
        <f t="shared" si="98"/>
        <v/>
      </c>
      <c r="K1552" s="260">
        <v>39.951430000000002</v>
      </c>
      <c r="L1552" s="260">
        <v>0</v>
      </c>
      <c r="M1552" s="261">
        <f t="shared" si="99"/>
        <v>-1</v>
      </c>
    </row>
    <row r="1553" spans="1:13" x14ac:dyDescent="0.25">
      <c r="A1553" s="259" t="s">
        <v>171</v>
      </c>
      <c r="B1553" s="259" t="s">
        <v>225</v>
      </c>
      <c r="C1553" s="260">
        <v>0</v>
      </c>
      <c r="D1553" s="260">
        <v>0</v>
      </c>
      <c r="E1553" s="261" t="str">
        <f t="shared" si="96"/>
        <v/>
      </c>
      <c r="F1553" s="260">
        <v>0</v>
      </c>
      <c r="G1553" s="260">
        <v>8.5651299999999999</v>
      </c>
      <c r="H1553" s="261" t="str">
        <f t="shared" si="97"/>
        <v/>
      </c>
      <c r="I1553" s="260">
        <v>2.03139</v>
      </c>
      <c r="J1553" s="261">
        <f t="shared" si="98"/>
        <v>3.2163887781272917</v>
      </c>
      <c r="K1553" s="260">
        <v>0</v>
      </c>
      <c r="L1553" s="260">
        <v>8.5651299999999999</v>
      </c>
      <c r="M1553" s="261" t="str">
        <f t="shared" si="99"/>
        <v/>
      </c>
    </row>
    <row r="1554" spans="1:13" x14ac:dyDescent="0.25">
      <c r="A1554" s="259" t="s">
        <v>171</v>
      </c>
      <c r="B1554" s="259" t="s">
        <v>277</v>
      </c>
      <c r="C1554" s="260">
        <v>0</v>
      </c>
      <c r="D1554" s="260">
        <v>0</v>
      </c>
      <c r="E1554" s="261" t="str">
        <f t="shared" si="96"/>
        <v/>
      </c>
      <c r="F1554" s="260">
        <v>0</v>
      </c>
      <c r="G1554" s="260">
        <v>0</v>
      </c>
      <c r="H1554" s="261" t="str">
        <f t="shared" si="97"/>
        <v/>
      </c>
      <c r="I1554" s="260">
        <v>0</v>
      </c>
      <c r="J1554" s="261" t="str">
        <f t="shared" si="98"/>
        <v/>
      </c>
      <c r="K1554" s="260">
        <v>0</v>
      </c>
      <c r="L1554" s="260">
        <v>0</v>
      </c>
      <c r="M1554" s="261" t="str">
        <f t="shared" si="99"/>
        <v/>
      </c>
    </row>
    <row r="1555" spans="1:13" x14ac:dyDescent="0.25">
      <c r="A1555" s="259" t="s">
        <v>171</v>
      </c>
      <c r="B1555" s="259" t="s">
        <v>396</v>
      </c>
      <c r="C1555" s="260">
        <v>0</v>
      </c>
      <c r="D1555" s="260">
        <v>0</v>
      </c>
      <c r="E1555" s="261" t="str">
        <f t="shared" si="96"/>
        <v/>
      </c>
      <c r="F1555" s="260">
        <v>14370</v>
      </c>
      <c r="G1555" s="260">
        <v>0</v>
      </c>
      <c r="H1555" s="261">
        <f t="shared" si="97"/>
        <v>-1</v>
      </c>
      <c r="I1555" s="260">
        <v>0</v>
      </c>
      <c r="J1555" s="261" t="str">
        <f t="shared" si="98"/>
        <v/>
      </c>
      <c r="K1555" s="260">
        <v>14370</v>
      </c>
      <c r="L1555" s="260">
        <v>0</v>
      </c>
      <c r="M1555" s="261">
        <f t="shared" si="99"/>
        <v>-1</v>
      </c>
    </row>
    <row r="1556" spans="1:13" x14ac:dyDescent="0.25">
      <c r="A1556" s="259" t="s">
        <v>171</v>
      </c>
      <c r="B1556" s="259" t="s">
        <v>380</v>
      </c>
      <c r="C1556" s="260">
        <v>0</v>
      </c>
      <c r="D1556" s="260">
        <v>0</v>
      </c>
      <c r="E1556" s="261" t="str">
        <f t="shared" si="96"/>
        <v/>
      </c>
      <c r="F1556" s="260">
        <v>0</v>
      </c>
      <c r="G1556" s="260">
        <v>0</v>
      </c>
      <c r="H1556" s="261" t="str">
        <f t="shared" si="97"/>
        <v/>
      </c>
      <c r="I1556" s="260">
        <v>0</v>
      </c>
      <c r="J1556" s="261" t="str">
        <f t="shared" si="98"/>
        <v/>
      </c>
      <c r="K1556" s="260">
        <v>0</v>
      </c>
      <c r="L1556" s="260">
        <v>0</v>
      </c>
      <c r="M1556" s="261" t="str">
        <f t="shared" si="99"/>
        <v/>
      </c>
    </row>
    <row r="1557" spans="1:13" x14ac:dyDescent="0.25">
      <c r="A1557" s="259" t="s">
        <v>171</v>
      </c>
      <c r="B1557" s="259" t="s">
        <v>276</v>
      </c>
      <c r="C1557" s="260">
        <v>0</v>
      </c>
      <c r="D1557" s="260">
        <v>0</v>
      </c>
      <c r="E1557" s="261" t="str">
        <f t="shared" si="96"/>
        <v/>
      </c>
      <c r="F1557" s="260">
        <v>0</v>
      </c>
      <c r="G1557" s="260">
        <v>0</v>
      </c>
      <c r="H1557" s="261" t="str">
        <f t="shared" si="97"/>
        <v/>
      </c>
      <c r="I1557" s="260">
        <v>0</v>
      </c>
      <c r="J1557" s="261" t="str">
        <f t="shared" si="98"/>
        <v/>
      </c>
      <c r="K1557" s="260">
        <v>0</v>
      </c>
      <c r="L1557" s="260">
        <v>0</v>
      </c>
      <c r="M1557" s="261" t="str">
        <f t="shared" si="99"/>
        <v/>
      </c>
    </row>
    <row r="1558" spans="1:13" x14ac:dyDescent="0.25">
      <c r="A1558" s="259" t="s">
        <v>171</v>
      </c>
      <c r="B1558" s="259" t="s">
        <v>342</v>
      </c>
      <c r="C1558" s="260">
        <v>0</v>
      </c>
      <c r="D1558" s="260">
        <v>0</v>
      </c>
      <c r="E1558" s="261" t="str">
        <f t="shared" si="96"/>
        <v/>
      </c>
      <c r="F1558" s="260">
        <v>0</v>
      </c>
      <c r="G1558" s="260">
        <v>0</v>
      </c>
      <c r="H1558" s="261" t="str">
        <f t="shared" si="97"/>
        <v/>
      </c>
      <c r="I1558" s="260">
        <v>0</v>
      </c>
      <c r="J1558" s="261" t="str">
        <f t="shared" si="98"/>
        <v/>
      </c>
      <c r="K1558" s="260">
        <v>0</v>
      </c>
      <c r="L1558" s="260">
        <v>0</v>
      </c>
      <c r="M1558" s="261" t="str">
        <f t="shared" si="99"/>
        <v/>
      </c>
    </row>
    <row r="1559" spans="1:13" x14ac:dyDescent="0.25">
      <c r="A1559" s="259" t="s">
        <v>171</v>
      </c>
      <c r="B1559" s="259" t="s">
        <v>236</v>
      </c>
      <c r="C1559" s="260">
        <v>0</v>
      </c>
      <c r="D1559" s="260">
        <v>0</v>
      </c>
      <c r="E1559" s="261" t="str">
        <f t="shared" si="96"/>
        <v/>
      </c>
      <c r="F1559" s="260">
        <v>0</v>
      </c>
      <c r="G1559" s="260">
        <v>0</v>
      </c>
      <c r="H1559" s="261" t="str">
        <f t="shared" si="97"/>
        <v/>
      </c>
      <c r="I1559" s="260">
        <v>0</v>
      </c>
      <c r="J1559" s="261" t="str">
        <f t="shared" si="98"/>
        <v/>
      </c>
      <c r="K1559" s="260">
        <v>0</v>
      </c>
      <c r="L1559" s="260">
        <v>0</v>
      </c>
      <c r="M1559" s="261" t="str">
        <f t="shared" si="99"/>
        <v/>
      </c>
    </row>
    <row r="1560" spans="1:13" x14ac:dyDescent="0.25">
      <c r="A1560" s="259" t="s">
        <v>171</v>
      </c>
      <c r="B1560" s="259" t="s">
        <v>217</v>
      </c>
      <c r="C1560" s="260">
        <v>0</v>
      </c>
      <c r="D1560" s="260">
        <v>0</v>
      </c>
      <c r="E1560" s="261" t="str">
        <f t="shared" si="96"/>
        <v/>
      </c>
      <c r="F1560" s="260">
        <v>0</v>
      </c>
      <c r="G1560" s="260">
        <v>27.053000000000001</v>
      </c>
      <c r="H1560" s="261" t="str">
        <f t="shared" si="97"/>
        <v/>
      </c>
      <c r="I1560" s="260">
        <v>1.5822000000000001</v>
      </c>
      <c r="J1560" s="261">
        <f t="shared" si="98"/>
        <v>16.098344077866262</v>
      </c>
      <c r="K1560" s="260">
        <v>0</v>
      </c>
      <c r="L1560" s="260">
        <v>27.053000000000001</v>
      </c>
      <c r="M1560" s="261" t="str">
        <f t="shared" si="99"/>
        <v/>
      </c>
    </row>
    <row r="1561" spans="1:13" x14ac:dyDescent="0.25">
      <c r="A1561" s="259" t="s">
        <v>171</v>
      </c>
      <c r="B1561" s="259" t="s">
        <v>300</v>
      </c>
      <c r="C1561" s="260">
        <v>0</v>
      </c>
      <c r="D1561" s="260">
        <v>0</v>
      </c>
      <c r="E1561" s="261" t="str">
        <f t="shared" si="96"/>
        <v/>
      </c>
      <c r="F1561" s="260">
        <v>5834.9899800000003</v>
      </c>
      <c r="G1561" s="260">
        <v>0</v>
      </c>
      <c r="H1561" s="261">
        <f t="shared" si="97"/>
        <v>-1</v>
      </c>
      <c r="I1561" s="260">
        <v>0</v>
      </c>
      <c r="J1561" s="261" t="str">
        <f t="shared" si="98"/>
        <v/>
      </c>
      <c r="K1561" s="260">
        <v>5834.9899800000003</v>
      </c>
      <c r="L1561" s="260">
        <v>0</v>
      </c>
      <c r="M1561" s="261">
        <f t="shared" si="99"/>
        <v>-1</v>
      </c>
    </row>
    <row r="1562" spans="1:13" x14ac:dyDescent="0.25">
      <c r="A1562" s="259" t="s">
        <v>171</v>
      </c>
      <c r="B1562" s="259" t="s">
        <v>278</v>
      </c>
      <c r="C1562" s="260">
        <v>0</v>
      </c>
      <c r="D1562" s="260">
        <v>0</v>
      </c>
      <c r="E1562" s="261" t="str">
        <f t="shared" si="96"/>
        <v/>
      </c>
      <c r="F1562" s="260">
        <v>0</v>
      </c>
      <c r="G1562" s="260">
        <v>2.5000000000000001E-2</v>
      </c>
      <c r="H1562" s="261" t="str">
        <f t="shared" si="97"/>
        <v/>
      </c>
      <c r="I1562" s="260">
        <v>0</v>
      </c>
      <c r="J1562" s="261" t="str">
        <f t="shared" si="98"/>
        <v/>
      </c>
      <c r="K1562" s="260">
        <v>0</v>
      </c>
      <c r="L1562" s="260">
        <v>2.5000000000000001E-2</v>
      </c>
      <c r="M1562" s="261" t="str">
        <f t="shared" si="99"/>
        <v/>
      </c>
    </row>
    <row r="1563" spans="1:13" x14ac:dyDescent="0.25">
      <c r="A1563" s="259" t="s">
        <v>171</v>
      </c>
      <c r="B1563" s="259" t="s">
        <v>291</v>
      </c>
      <c r="C1563" s="260">
        <v>0</v>
      </c>
      <c r="D1563" s="260">
        <v>0</v>
      </c>
      <c r="E1563" s="261" t="str">
        <f t="shared" si="96"/>
        <v/>
      </c>
      <c r="F1563" s="260">
        <v>0</v>
      </c>
      <c r="G1563" s="260">
        <v>0</v>
      </c>
      <c r="H1563" s="261" t="str">
        <f t="shared" si="97"/>
        <v/>
      </c>
      <c r="I1563" s="260">
        <v>0</v>
      </c>
      <c r="J1563" s="261" t="str">
        <f t="shared" si="98"/>
        <v/>
      </c>
      <c r="K1563" s="260">
        <v>0</v>
      </c>
      <c r="L1563" s="260">
        <v>0</v>
      </c>
      <c r="M1563" s="261" t="str">
        <f t="shared" si="99"/>
        <v/>
      </c>
    </row>
    <row r="1564" spans="1:13" x14ac:dyDescent="0.25">
      <c r="A1564" s="259" t="s">
        <v>171</v>
      </c>
      <c r="B1564" s="259" t="s">
        <v>297</v>
      </c>
      <c r="C1564" s="260">
        <v>0</v>
      </c>
      <c r="D1564" s="260">
        <v>0</v>
      </c>
      <c r="E1564" s="261" t="str">
        <f t="shared" si="96"/>
        <v/>
      </c>
      <c r="F1564" s="260">
        <v>0</v>
      </c>
      <c r="G1564" s="260">
        <v>0</v>
      </c>
      <c r="H1564" s="261" t="str">
        <f t="shared" si="97"/>
        <v/>
      </c>
      <c r="I1564" s="260">
        <v>0</v>
      </c>
      <c r="J1564" s="261" t="str">
        <f t="shared" si="98"/>
        <v/>
      </c>
      <c r="K1564" s="260">
        <v>0</v>
      </c>
      <c r="L1564" s="260">
        <v>0</v>
      </c>
      <c r="M1564" s="261" t="str">
        <f t="shared" si="99"/>
        <v/>
      </c>
    </row>
    <row r="1565" spans="1:13" x14ac:dyDescent="0.25">
      <c r="A1565" s="259" t="s">
        <v>171</v>
      </c>
      <c r="B1565" s="259" t="s">
        <v>305</v>
      </c>
      <c r="C1565" s="260">
        <v>0</v>
      </c>
      <c r="D1565" s="260">
        <v>0</v>
      </c>
      <c r="E1565" s="261" t="str">
        <f t="shared" si="96"/>
        <v/>
      </c>
      <c r="F1565" s="260">
        <v>0</v>
      </c>
      <c r="G1565" s="260">
        <v>39.649940000000001</v>
      </c>
      <c r="H1565" s="261" t="str">
        <f t="shared" si="97"/>
        <v/>
      </c>
      <c r="I1565" s="260">
        <v>0</v>
      </c>
      <c r="J1565" s="261" t="str">
        <f t="shared" si="98"/>
        <v/>
      </c>
      <c r="K1565" s="260">
        <v>0</v>
      </c>
      <c r="L1565" s="260">
        <v>39.649940000000001</v>
      </c>
      <c r="M1565" s="261" t="str">
        <f t="shared" si="99"/>
        <v/>
      </c>
    </row>
    <row r="1566" spans="1:13" x14ac:dyDescent="0.25">
      <c r="A1566" s="259" t="s">
        <v>171</v>
      </c>
      <c r="B1566" s="259" t="s">
        <v>324</v>
      </c>
      <c r="C1566" s="260">
        <v>0</v>
      </c>
      <c r="D1566" s="260">
        <v>0</v>
      </c>
      <c r="E1566" s="261" t="str">
        <f t="shared" si="96"/>
        <v/>
      </c>
      <c r="F1566" s="260">
        <v>0</v>
      </c>
      <c r="G1566" s="260">
        <v>0</v>
      </c>
      <c r="H1566" s="261" t="str">
        <f t="shared" si="97"/>
        <v/>
      </c>
      <c r="I1566" s="260">
        <v>0</v>
      </c>
      <c r="J1566" s="261" t="str">
        <f t="shared" si="98"/>
        <v/>
      </c>
      <c r="K1566" s="260">
        <v>0</v>
      </c>
      <c r="L1566" s="260">
        <v>0</v>
      </c>
      <c r="M1566" s="261" t="str">
        <f t="shared" si="99"/>
        <v/>
      </c>
    </row>
    <row r="1567" spans="1:13" x14ac:dyDescent="0.25">
      <c r="A1567" s="259" t="s">
        <v>171</v>
      </c>
      <c r="B1567" s="259" t="s">
        <v>288</v>
      </c>
      <c r="C1567" s="260">
        <v>0</v>
      </c>
      <c r="D1567" s="260">
        <v>0</v>
      </c>
      <c r="E1567" s="261" t="str">
        <f t="shared" si="96"/>
        <v/>
      </c>
      <c r="F1567" s="260">
        <v>0</v>
      </c>
      <c r="G1567" s="260">
        <v>0</v>
      </c>
      <c r="H1567" s="261" t="str">
        <f t="shared" si="97"/>
        <v/>
      </c>
      <c r="I1567" s="260">
        <v>0</v>
      </c>
      <c r="J1567" s="261" t="str">
        <f t="shared" si="98"/>
        <v/>
      </c>
      <c r="K1567" s="260">
        <v>0</v>
      </c>
      <c r="L1567" s="260">
        <v>0</v>
      </c>
      <c r="M1567" s="261" t="str">
        <f t="shared" si="99"/>
        <v/>
      </c>
    </row>
    <row r="1568" spans="1:13" x14ac:dyDescent="0.25">
      <c r="A1568" s="259" t="s">
        <v>171</v>
      </c>
      <c r="B1568" s="259" t="s">
        <v>246</v>
      </c>
      <c r="C1568" s="260">
        <v>0</v>
      </c>
      <c r="D1568" s="260">
        <v>0</v>
      </c>
      <c r="E1568" s="261" t="str">
        <f t="shared" si="96"/>
        <v/>
      </c>
      <c r="F1568" s="260">
        <v>0</v>
      </c>
      <c r="G1568" s="260">
        <v>2.2499999999999999E-2</v>
      </c>
      <c r="H1568" s="261" t="str">
        <f t="shared" si="97"/>
        <v/>
      </c>
      <c r="I1568" s="260">
        <v>0</v>
      </c>
      <c r="J1568" s="261" t="str">
        <f t="shared" si="98"/>
        <v/>
      </c>
      <c r="K1568" s="260">
        <v>0</v>
      </c>
      <c r="L1568" s="260">
        <v>2.2499999999999999E-2</v>
      </c>
      <c r="M1568" s="261" t="str">
        <f t="shared" si="99"/>
        <v/>
      </c>
    </row>
    <row r="1569" spans="1:13" x14ac:dyDescent="0.25">
      <c r="A1569" s="259" t="s">
        <v>171</v>
      </c>
      <c r="B1569" s="259" t="s">
        <v>253</v>
      </c>
      <c r="C1569" s="260">
        <v>0</v>
      </c>
      <c r="D1569" s="260">
        <v>0</v>
      </c>
      <c r="E1569" s="261" t="str">
        <f t="shared" si="96"/>
        <v/>
      </c>
      <c r="F1569" s="260">
        <v>0.29870999999999998</v>
      </c>
      <c r="G1569" s="260">
        <v>36.926760000000002</v>
      </c>
      <c r="H1569" s="261">
        <f t="shared" si="97"/>
        <v>122.62076930802452</v>
      </c>
      <c r="I1569" s="260">
        <v>13.33975</v>
      </c>
      <c r="J1569" s="261">
        <f t="shared" si="98"/>
        <v>1.7681748158698625</v>
      </c>
      <c r="K1569" s="260">
        <v>0.29870999999999998</v>
      </c>
      <c r="L1569" s="260">
        <v>36.926760000000002</v>
      </c>
      <c r="M1569" s="261">
        <f t="shared" si="99"/>
        <v>122.62076930802452</v>
      </c>
    </row>
    <row r="1570" spans="1:13" x14ac:dyDescent="0.25">
      <c r="A1570" s="259" t="s">
        <v>171</v>
      </c>
      <c r="B1570" s="259" t="s">
        <v>340</v>
      </c>
      <c r="C1570" s="260">
        <v>0</v>
      </c>
      <c r="D1570" s="260">
        <v>0</v>
      </c>
      <c r="E1570" s="261" t="str">
        <f t="shared" si="96"/>
        <v/>
      </c>
      <c r="F1570" s="260">
        <v>0</v>
      </c>
      <c r="G1570" s="260">
        <v>15.900410000000001</v>
      </c>
      <c r="H1570" s="261" t="str">
        <f t="shared" si="97"/>
        <v/>
      </c>
      <c r="I1570" s="260">
        <v>61.717059999999996</v>
      </c>
      <c r="J1570" s="261">
        <f t="shared" si="98"/>
        <v>-0.74236604919288118</v>
      </c>
      <c r="K1570" s="260">
        <v>0</v>
      </c>
      <c r="L1570" s="260">
        <v>15.900410000000001</v>
      </c>
      <c r="M1570" s="261" t="str">
        <f t="shared" si="99"/>
        <v/>
      </c>
    </row>
    <row r="1571" spans="1:13" x14ac:dyDescent="0.25">
      <c r="A1571" s="259" t="s">
        <v>171</v>
      </c>
      <c r="B1571" s="259" t="s">
        <v>213</v>
      </c>
      <c r="C1571" s="260">
        <v>0</v>
      </c>
      <c r="D1571" s="260">
        <v>0</v>
      </c>
      <c r="E1571" s="261" t="str">
        <f t="shared" si="96"/>
        <v/>
      </c>
      <c r="F1571" s="260">
        <v>18.679880000000001</v>
      </c>
      <c r="G1571" s="260">
        <v>0</v>
      </c>
      <c r="H1571" s="261">
        <f t="shared" si="97"/>
        <v>-1</v>
      </c>
      <c r="I1571" s="260">
        <v>0</v>
      </c>
      <c r="J1571" s="261" t="str">
        <f t="shared" si="98"/>
        <v/>
      </c>
      <c r="K1571" s="260">
        <v>18.679880000000001</v>
      </c>
      <c r="L1571" s="260">
        <v>0</v>
      </c>
      <c r="M1571" s="261">
        <f t="shared" si="99"/>
        <v>-1</v>
      </c>
    </row>
    <row r="1572" spans="1:13" x14ac:dyDescent="0.25">
      <c r="A1572" s="259" t="s">
        <v>171</v>
      </c>
      <c r="B1572" s="259" t="s">
        <v>280</v>
      </c>
      <c r="C1572" s="260">
        <v>0</v>
      </c>
      <c r="D1572" s="260">
        <v>0</v>
      </c>
      <c r="E1572" s="261" t="str">
        <f t="shared" si="96"/>
        <v/>
      </c>
      <c r="F1572" s="260">
        <v>0</v>
      </c>
      <c r="G1572" s="260">
        <v>0</v>
      </c>
      <c r="H1572" s="261" t="str">
        <f t="shared" si="97"/>
        <v/>
      </c>
      <c r="I1572" s="260">
        <v>1.6077900000000001</v>
      </c>
      <c r="J1572" s="261">
        <f t="shared" si="98"/>
        <v>-1</v>
      </c>
      <c r="K1572" s="260">
        <v>0</v>
      </c>
      <c r="L1572" s="260">
        <v>0</v>
      </c>
      <c r="M1572" s="261" t="str">
        <f t="shared" si="99"/>
        <v/>
      </c>
    </row>
    <row r="1573" spans="1:13" x14ac:dyDescent="0.25">
      <c r="A1573" s="259" t="s">
        <v>171</v>
      </c>
      <c r="B1573" s="259" t="s">
        <v>252</v>
      </c>
      <c r="C1573" s="260">
        <v>0</v>
      </c>
      <c r="D1573" s="260">
        <v>0</v>
      </c>
      <c r="E1573" s="261" t="str">
        <f t="shared" si="96"/>
        <v/>
      </c>
      <c r="F1573" s="260">
        <v>4.7483399999999998</v>
      </c>
      <c r="G1573" s="260">
        <v>0</v>
      </c>
      <c r="H1573" s="261">
        <f t="shared" si="97"/>
        <v>-1</v>
      </c>
      <c r="I1573" s="260">
        <v>0</v>
      </c>
      <c r="J1573" s="261" t="str">
        <f t="shared" si="98"/>
        <v/>
      </c>
      <c r="K1573" s="260">
        <v>4.7483399999999998</v>
      </c>
      <c r="L1573" s="260">
        <v>0</v>
      </c>
      <c r="M1573" s="261">
        <f t="shared" si="99"/>
        <v>-1</v>
      </c>
    </row>
    <row r="1574" spans="1:13" x14ac:dyDescent="0.25">
      <c r="A1574" s="259" t="s">
        <v>171</v>
      </c>
      <c r="B1574" s="259" t="s">
        <v>289</v>
      </c>
      <c r="C1574" s="260">
        <v>0</v>
      </c>
      <c r="D1574" s="260">
        <v>0</v>
      </c>
      <c r="E1574" s="261" t="str">
        <f t="shared" si="96"/>
        <v/>
      </c>
      <c r="F1574" s="260">
        <v>0</v>
      </c>
      <c r="G1574" s="260">
        <v>0</v>
      </c>
      <c r="H1574" s="261" t="str">
        <f t="shared" si="97"/>
        <v/>
      </c>
      <c r="I1574" s="260">
        <v>0</v>
      </c>
      <c r="J1574" s="261" t="str">
        <f t="shared" si="98"/>
        <v/>
      </c>
      <c r="K1574" s="260">
        <v>0</v>
      </c>
      <c r="L1574" s="260">
        <v>0</v>
      </c>
      <c r="M1574" s="261" t="str">
        <f t="shared" si="99"/>
        <v/>
      </c>
    </row>
    <row r="1575" spans="1:13" x14ac:dyDescent="0.25">
      <c r="A1575" s="259" t="s">
        <v>171</v>
      </c>
      <c r="B1575" s="259" t="s">
        <v>235</v>
      </c>
      <c r="C1575" s="260">
        <v>0</v>
      </c>
      <c r="D1575" s="260">
        <v>0</v>
      </c>
      <c r="E1575" s="261" t="str">
        <f t="shared" si="96"/>
        <v/>
      </c>
      <c r="F1575" s="260">
        <v>0</v>
      </c>
      <c r="G1575" s="260">
        <v>0</v>
      </c>
      <c r="H1575" s="261" t="str">
        <f t="shared" si="97"/>
        <v/>
      </c>
      <c r="I1575" s="260">
        <v>0</v>
      </c>
      <c r="J1575" s="261" t="str">
        <f t="shared" si="98"/>
        <v/>
      </c>
      <c r="K1575" s="260">
        <v>0</v>
      </c>
      <c r="L1575" s="260">
        <v>0</v>
      </c>
      <c r="M1575" s="261" t="str">
        <f t="shared" si="99"/>
        <v/>
      </c>
    </row>
    <row r="1576" spans="1:13" x14ac:dyDescent="0.25">
      <c r="A1576" s="259" t="s">
        <v>171</v>
      </c>
      <c r="B1576" s="259" t="s">
        <v>321</v>
      </c>
      <c r="C1576" s="260">
        <v>0</v>
      </c>
      <c r="D1576" s="260">
        <v>0</v>
      </c>
      <c r="E1576" s="261" t="str">
        <f t="shared" si="96"/>
        <v/>
      </c>
      <c r="F1576" s="260">
        <v>0</v>
      </c>
      <c r="G1576" s="260">
        <v>0</v>
      </c>
      <c r="H1576" s="261" t="str">
        <f t="shared" si="97"/>
        <v/>
      </c>
      <c r="I1576" s="260">
        <v>192.26557</v>
      </c>
      <c r="J1576" s="261">
        <f t="shared" si="98"/>
        <v>-1</v>
      </c>
      <c r="K1576" s="260">
        <v>0</v>
      </c>
      <c r="L1576" s="260">
        <v>0</v>
      </c>
      <c r="M1576" s="261" t="str">
        <f t="shared" si="99"/>
        <v/>
      </c>
    </row>
    <row r="1577" spans="1:13" x14ac:dyDescent="0.25">
      <c r="A1577" s="259" t="s">
        <v>171</v>
      </c>
      <c r="B1577" s="259" t="s">
        <v>320</v>
      </c>
      <c r="C1577" s="260">
        <v>0</v>
      </c>
      <c r="D1577" s="260">
        <v>0</v>
      </c>
      <c r="E1577" s="261" t="str">
        <f t="shared" si="96"/>
        <v/>
      </c>
      <c r="F1577" s="260">
        <v>6.07517</v>
      </c>
      <c r="G1577" s="260">
        <v>0</v>
      </c>
      <c r="H1577" s="261">
        <f t="shared" si="97"/>
        <v>-1</v>
      </c>
      <c r="I1577" s="260">
        <v>51.93956</v>
      </c>
      <c r="J1577" s="261">
        <f t="shared" si="98"/>
        <v>-1</v>
      </c>
      <c r="K1577" s="260">
        <v>6.07517</v>
      </c>
      <c r="L1577" s="260">
        <v>0</v>
      </c>
      <c r="M1577" s="261">
        <f t="shared" si="99"/>
        <v>-1</v>
      </c>
    </row>
    <row r="1578" spans="1:13" x14ac:dyDescent="0.25">
      <c r="A1578" s="259" t="s">
        <v>171</v>
      </c>
      <c r="B1578" s="259" t="s">
        <v>219</v>
      </c>
      <c r="C1578" s="260">
        <v>1347.5707399999999</v>
      </c>
      <c r="D1578" s="260">
        <v>0</v>
      </c>
      <c r="E1578" s="261">
        <f t="shared" si="96"/>
        <v>-1</v>
      </c>
      <c r="F1578" s="260">
        <v>1347.5707399999999</v>
      </c>
      <c r="G1578" s="260">
        <v>3150.9803200000001</v>
      </c>
      <c r="H1578" s="261">
        <f t="shared" si="97"/>
        <v>1.3382670953511506</v>
      </c>
      <c r="I1578" s="260">
        <v>481.58103999999997</v>
      </c>
      <c r="J1578" s="261">
        <f t="shared" si="98"/>
        <v>5.5429908120967557</v>
      </c>
      <c r="K1578" s="260">
        <v>1347.5707399999999</v>
      </c>
      <c r="L1578" s="260">
        <v>3150.9803200000001</v>
      </c>
      <c r="M1578" s="261">
        <f t="shared" si="99"/>
        <v>1.3382670953511506</v>
      </c>
    </row>
    <row r="1579" spans="1:13" s="117" customFormat="1" x14ac:dyDescent="0.25">
      <c r="A1579" s="117" t="s">
        <v>171</v>
      </c>
      <c r="B1579" s="117" t="s">
        <v>3</v>
      </c>
      <c r="C1579" s="180">
        <v>1610.86195</v>
      </c>
      <c r="D1579" s="180">
        <v>1131.71912</v>
      </c>
      <c r="E1579" s="262">
        <f t="shared" si="96"/>
        <v>-0.29744499831285975</v>
      </c>
      <c r="F1579" s="180">
        <v>70779.795960000003</v>
      </c>
      <c r="G1579" s="180">
        <v>20520.979780000001</v>
      </c>
      <c r="H1579" s="262">
        <f t="shared" si="97"/>
        <v>-0.71007291697199748</v>
      </c>
      <c r="I1579" s="180">
        <v>189404.33997</v>
      </c>
      <c r="J1579" s="262">
        <f t="shared" si="98"/>
        <v>-0.89165517652208837</v>
      </c>
      <c r="K1579" s="180">
        <v>70779.795960000003</v>
      </c>
      <c r="L1579" s="180">
        <v>20520.979780000001</v>
      </c>
      <c r="M1579" s="262">
        <f t="shared" si="99"/>
        <v>-0.71007291697199748</v>
      </c>
    </row>
    <row r="1580" spans="1:13" x14ac:dyDescent="0.25">
      <c r="A1580" s="259" t="s">
        <v>167</v>
      </c>
      <c r="B1580" s="259" t="s">
        <v>200</v>
      </c>
      <c r="C1580" s="260">
        <v>3197.99062</v>
      </c>
      <c r="D1580" s="260">
        <v>2261.5345200000002</v>
      </c>
      <c r="E1580" s="261">
        <f t="shared" si="96"/>
        <v>-0.29282640610121613</v>
      </c>
      <c r="F1580" s="260">
        <v>62664.404439999998</v>
      </c>
      <c r="G1580" s="260">
        <v>57165.0962</v>
      </c>
      <c r="H1580" s="261">
        <f t="shared" si="97"/>
        <v>-8.7758086734319507E-2</v>
      </c>
      <c r="I1580" s="260">
        <v>75665.073090000005</v>
      </c>
      <c r="J1580" s="261">
        <f t="shared" si="98"/>
        <v>-0.24449823590330988</v>
      </c>
      <c r="K1580" s="260">
        <v>62664.404439999998</v>
      </c>
      <c r="L1580" s="260">
        <v>57165.0962</v>
      </c>
      <c r="M1580" s="261">
        <f t="shared" si="99"/>
        <v>-8.7758086734319507E-2</v>
      </c>
    </row>
    <row r="1581" spans="1:13" x14ac:dyDescent="0.25">
      <c r="A1581" s="259" t="s">
        <v>167</v>
      </c>
      <c r="B1581" s="259" t="s">
        <v>499</v>
      </c>
      <c r="C1581" s="260">
        <v>0</v>
      </c>
      <c r="D1581" s="260">
        <v>0</v>
      </c>
      <c r="E1581" s="261" t="str">
        <f t="shared" si="96"/>
        <v/>
      </c>
      <c r="F1581" s="260">
        <v>0</v>
      </c>
      <c r="G1581" s="260">
        <v>0</v>
      </c>
      <c r="H1581" s="261" t="str">
        <f t="shared" si="97"/>
        <v/>
      </c>
      <c r="I1581" s="260">
        <v>0</v>
      </c>
      <c r="J1581" s="261" t="str">
        <f t="shared" si="98"/>
        <v/>
      </c>
      <c r="K1581" s="260">
        <v>0</v>
      </c>
      <c r="L1581" s="260">
        <v>0</v>
      </c>
      <c r="M1581" s="261" t="str">
        <f t="shared" si="99"/>
        <v/>
      </c>
    </row>
    <row r="1582" spans="1:13" x14ac:dyDescent="0.25">
      <c r="A1582" s="259" t="s">
        <v>167</v>
      </c>
      <c r="B1582" s="259" t="s">
        <v>283</v>
      </c>
      <c r="C1582" s="260">
        <v>0</v>
      </c>
      <c r="D1582" s="260">
        <v>0</v>
      </c>
      <c r="E1582" s="261" t="str">
        <f t="shared" si="96"/>
        <v/>
      </c>
      <c r="F1582" s="260">
        <v>192.04796999999999</v>
      </c>
      <c r="G1582" s="260">
        <v>479.79234000000002</v>
      </c>
      <c r="H1582" s="261">
        <f t="shared" si="97"/>
        <v>1.4982942542949038</v>
      </c>
      <c r="I1582" s="260">
        <v>867.04714000000001</v>
      </c>
      <c r="J1582" s="261">
        <f t="shared" si="98"/>
        <v>-0.44663638472990064</v>
      </c>
      <c r="K1582" s="260">
        <v>192.04796999999999</v>
      </c>
      <c r="L1582" s="260">
        <v>479.79234000000002</v>
      </c>
      <c r="M1582" s="261">
        <f t="shared" si="99"/>
        <v>1.4982942542949038</v>
      </c>
    </row>
    <row r="1583" spans="1:13" x14ac:dyDescent="0.25">
      <c r="A1583" s="259" t="s">
        <v>167</v>
      </c>
      <c r="B1583" s="259" t="s">
        <v>346</v>
      </c>
      <c r="C1583" s="260">
        <v>0</v>
      </c>
      <c r="D1583" s="260">
        <v>0</v>
      </c>
      <c r="E1583" s="261" t="str">
        <f t="shared" si="96"/>
        <v/>
      </c>
      <c r="F1583" s="260">
        <v>0</v>
      </c>
      <c r="G1583" s="260">
        <v>0</v>
      </c>
      <c r="H1583" s="261" t="str">
        <f t="shared" si="97"/>
        <v/>
      </c>
      <c r="I1583" s="260">
        <v>0</v>
      </c>
      <c r="J1583" s="261" t="str">
        <f t="shared" si="98"/>
        <v/>
      </c>
      <c r="K1583" s="260">
        <v>0</v>
      </c>
      <c r="L1583" s="260">
        <v>0</v>
      </c>
      <c r="M1583" s="261" t="str">
        <f t="shared" si="99"/>
        <v/>
      </c>
    </row>
    <row r="1584" spans="1:13" x14ac:dyDescent="0.25">
      <c r="A1584" s="259" t="s">
        <v>167</v>
      </c>
      <c r="B1584" s="259" t="s">
        <v>199</v>
      </c>
      <c r="C1584" s="260">
        <v>629.69779000000005</v>
      </c>
      <c r="D1584" s="260">
        <v>357.2414</v>
      </c>
      <c r="E1584" s="261">
        <f t="shared" si="96"/>
        <v>-0.43267801527459704</v>
      </c>
      <c r="F1584" s="260">
        <v>11531.3604</v>
      </c>
      <c r="G1584" s="260">
        <v>13517.237580000001</v>
      </c>
      <c r="H1584" s="261">
        <f t="shared" si="97"/>
        <v>0.17221534243262404</v>
      </c>
      <c r="I1584" s="260">
        <v>13914.767970000001</v>
      </c>
      <c r="J1584" s="261">
        <f t="shared" si="98"/>
        <v>-2.8568955720790212E-2</v>
      </c>
      <c r="K1584" s="260">
        <v>11531.3604</v>
      </c>
      <c r="L1584" s="260">
        <v>13517.237580000001</v>
      </c>
      <c r="M1584" s="261">
        <f t="shared" si="99"/>
        <v>0.17221534243262404</v>
      </c>
    </row>
    <row r="1585" spans="1:13" x14ac:dyDescent="0.25">
      <c r="A1585" s="259" t="s">
        <v>167</v>
      </c>
      <c r="B1585" s="259" t="s">
        <v>398</v>
      </c>
      <c r="C1585" s="260">
        <v>0</v>
      </c>
      <c r="D1585" s="260">
        <v>0</v>
      </c>
      <c r="E1585" s="261" t="str">
        <f t="shared" si="96"/>
        <v/>
      </c>
      <c r="F1585" s="260">
        <v>0</v>
      </c>
      <c r="G1585" s="260">
        <v>0</v>
      </c>
      <c r="H1585" s="261" t="str">
        <f t="shared" si="97"/>
        <v/>
      </c>
      <c r="I1585" s="260">
        <v>0</v>
      </c>
      <c r="J1585" s="261" t="str">
        <f t="shared" si="98"/>
        <v/>
      </c>
      <c r="K1585" s="260">
        <v>0</v>
      </c>
      <c r="L1585" s="260">
        <v>0</v>
      </c>
      <c r="M1585" s="261" t="str">
        <f t="shared" si="99"/>
        <v/>
      </c>
    </row>
    <row r="1586" spans="1:13" x14ac:dyDescent="0.25">
      <c r="A1586" s="259" t="s">
        <v>167</v>
      </c>
      <c r="B1586" s="259" t="s">
        <v>318</v>
      </c>
      <c r="C1586" s="260">
        <v>0</v>
      </c>
      <c r="D1586" s="260">
        <v>0</v>
      </c>
      <c r="E1586" s="261" t="str">
        <f t="shared" si="96"/>
        <v/>
      </c>
      <c r="F1586" s="260">
        <v>0</v>
      </c>
      <c r="G1586" s="260">
        <v>42.612920000000003</v>
      </c>
      <c r="H1586" s="261" t="str">
        <f t="shared" si="97"/>
        <v/>
      </c>
      <c r="I1586" s="260">
        <v>46.217649999999999</v>
      </c>
      <c r="J1586" s="261">
        <f t="shared" si="98"/>
        <v>-7.7994662212379828E-2</v>
      </c>
      <c r="K1586" s="260">
        <v>0</v>
      </c>
      <c r="L1586" s="260">
        <v>42.612920000000003</v>
      </c>
      <c r="M1586" s="261" t="str">
        <f t="shared" si="99"/>
        <v/>
      </c>
    </row>
    <row r="1587" spans="1:13" x14ac:dyDescent="0.25">
      <c r="A1587" s="259" t="s">
        <v>167</v>
      </c>
      <c r="B1587" s="259" t="s">
        <v>311</v>
      </c>
      <c r="C1587" s="260">
        <v>0</v>
      </c>
      <c r="D1587" s="260">
        <v>0</v>
      </c>
      <c r="E1587" s="261" t="str">
        <f t="shared" si="96"/>
        <v/>
      </c>
      <c r="F1587" s="260">
        <v>0</v>
      </c>
      <c r="G1587" s="260">
        <v>0</v>
      </c>
      <c r="H1587" s="261" t="str">
        <f t="shared" si="97"/>
        <v/>
      </c>
      <c r="I1587" s="260">
        <v>0.74178999999999995</v>
      </c>
      <c r="J1587" s="261">
        <f t="shared" si="98"/>
        <v>-1</v>
      </c>
      <c r="K1587" s="260">
        <v>0</v>
      </c>
      <c r="L1587" s="260">
        <v>0</v>
      </c>
      <c r="M1587" s="261" t="str">
        <f t="shared" si="99"/>
        <v/>
      </c>
    </row>
    <row r="1588" spans="1:13" x14ac:dyDescent="0.25">
      <c r="A1588" s="259" t="s">
        <v>167</v>
      </c>
      <c r="B1588" s="259" t="s">
        <v>302</v>
      </c>
      <c r="C1588" s="260">
        <v>0</v>
      </c>
      <c r="D1588" s="260">
        <v>0</v>
      </c>
      <c r="E1588" s="261" t="str">
        <f t="shared" si="96"/>
        <v/>
      </c>
      <c r="F1588" s="260">
        <v>0</v>
      </c>
      <c r="G1588" s="260">
        <v>0</v>
      </c>
      <c r="H1588" s="261" t="str">
        <f t="shared" si="97"/>
        <v/>
      </c>
      <c r="I1588" s="260">
        <v>0</v>
      </c>
      <c r="J1588" s="261" t="str">
        <f t="shared" si="98"/>
        <v/>
      </c>
      <c r="K1588" s="260">
        <v>0</v>
      </c>
      <c r="L1588" s="260">
        <v>0</v>
      </c>
      <c r="M1588" s="261" t="str">
        <f t="shared" si="99"/>
        <v/>
      </c>
    </row>
    <row r="1589" spans="1:13" x14ac:dyDescent="0.25">
      <c r="A1589" s="259" t="s">
        <v>167</v>
      </c>
      <c r="B1589" s="259" t="s">
        <v>259</v>
      </c>
      <c r="C1589" s="260">
        <v>76.871619999999993</v>
      </c>
      <c r="D1589" s="260">
        <v>80.491129999999998</v>
      </c>
      <c r="E1589" s="261">
        <f t="shared" si="96"/>
        <v>4.7085127124939063E-2</v>
      </c>
      <c r="F1589" s="260">
        <v>132.29481000000001</v>
      </c>
      <c r="G1589" s="260">
        <v>391.80853000000002</v>
      </c>
      <c r="H1589" s="261">
        <f t="shared" si="97"/>
        <v>1.9616319037761194</v>
      </c>
      <c r="I1589" s="260">
        <v>1110.7493199999999</v>
      </c>
      <c r="J1589" s="261">
        <f t="shared" si="98"/>
        <v>-0.64725746579795329</v>
      </c>
      <c r="K1589" s="260">
        <v>132.29481000000001</v>
      </c>
      <c r="L1589" s="260">
        <v>391.80853000000002</v>
      </c>
      <c r="M1589" s="261">
        <f t="shared" si="99"/>
        <v>1.9616319037761194</v>
      </c>
    </row>
    <row r="1590" spans="1:13" x14ac:dyDescent="0.25">
      <c r="A1590" s="259" t="s">
        <v>167</v>
      </c>
      <c r="B1590" s="259" t="s">
        <v>393</v>
      </c>
      <c r="C1590" s="260">
        <v>0</v>
      </c>
      <c r="D1590" s="260">
        <v>0</v>
      </c>
      <c r="E1590" s="261" t="str">
        <f t="shared" si="96"/>
        <v/>
      </c>
      <c r="F1590" s="260">
        <v>0</v>
      </c>
      <c r="G1590" s="260">
        <v>0</v>
      </c>
      <c r="H1590" s="261" t="str">
        <f t="shared" si="97"/>
        <v/>
      </c>
      <c r="I1590" s="260">
        <v>0</v>
      </c>
      <c r="J1590" s="261" t="str">
        <f t="shared" si="98"/>
        <v/>
      </c>
      <c r="K1590" s="260">
        <v>0</v>
      </c>
      <c r="L1590" s="260">
        <v>0</v>
      </c>
      <c r="M1590" s="261" t="str">
        <f t="shared" si="99"/>
        <v/>
      </c>
    </row>
    <row r="1591" spans="1:13" x14ac:dyDescent="0.25">
      <c r="A1591" s="259" t="s">
        <v>167</v>
      </c>
      <c r="B1591" s="259" t="s">
        <v>255</v>
      </c>
      <c r="C1591" s="260">
        <v>48.882719999999999</v>
      </c>
      <c r="D1591" s="260">
        <v>286.86583999999999</v>
      </c>
      <c r="E1591" s="261">
        <f t="shared" si="96"/>
        <v>4.8684508554352126</v>
      </c>
      <c r="F1591" s="260">
        <v>1929.45425</v>
      </c>
      <c r="G1591" s="260">
        <v>1320.2702899999999</v>
      </c>
      <c r="H1591" s="261">
        <f t="shared" si="97"/>
        <v>-0.31572863673756457</v>
      </c>
      <c r="I1591" s="260">
        <v>1853.4278099999999</v>
      </c>
      <c r="J1591" s="261">
        <f t="shared" si="98"/>
        <v>-0.287660256916076</v>
      </c>
      <c r="K1591" s="260">
        <v>1929.45425</v>
      </c>
      <c r="L1591" s="260">
        <v>1320.2702899999999</v>
      </c>
      <c r="M1591" s="261">
        <f t="shared" si="99"/>
        <v>-0.31572863673756457</v>
      </c>
    </row>
    <row r="1592" spans="1:13" x14ac:dyDescent="0.25">
      <c r="A1592" s="259" t="s">
        <v>167</v>
      </c>
      <c r="B1592" s="259" t="s">
        <v>229</v>
      </c>
      <c r="C1592" s="260">
        <v>0</v>
      </c>
      <c r="D1592" s="260">
        <v>113.30064</v>
      </c>
      <c r="E1592" s="261" t="str">
        <f t="shared" si="96"/>
        <v/>
      </c>
      <c r="F1592" s="260">
        <v>1769.67453</v>
      </c>
      <c r="G1592" s="260">
        <v>1867.45173</v>
      </c>
      <c r="H1592" s="261">
        <f t="shared" si="97"/>
        <v>5.5251515655819539E-2</v>
      </c>
      <c r="I1592" s="260">
        <v>1624.9228800000001</v>
      </c>
      <c r="J1592" s="261">
        <f t="shared" si="98"/>
        <v>0.14925560651838432</v>
      </c>
      <c r="K1592" s="260">
        <v>1769.67453</v>
      </c>
      <c r="L1592" s="260">
        <v>1867.45173</v>
      </c>
      <c r="M1592" s="261">
        <f t="shared" si="99"/>
        <v>5.5251515655819539E-2</v>
      </c>
    </row>
    <row r="1593" spans="1:13" x14ac:dyDescent="0.25">
      <c r="A1593" s="259" t="s">
        <v>167</v>
      </c>
      <c r="B1593" s="259" t="s">
        <v>223</v>
      </c>
      <c r="C1593" s="260">
        <v>41.850450000000002</v>
      </c>
      <c r="D1593" s="260">
        <v>83.576080000000005</v>
      </c>
      <c r="E1593" s="261">
        <f t="shared" si="96"/>
        <v>0.99701747531985907</v>
      </c>
      <c r="F1593" s="260">
        <v>525.69601</v>
      </c>
      <c r="G1593" s="260">
        <v>919.99937999999997</v>
      </c>
      <c r="H1593" s="261">
        <f t="shared" si="97"/>
        <v>0.75005965900330862</v>
      </c>
      <c r="I1593" s="260">
        <v>1173.84005</v>
      </c>
      <c r="J1593" s="261">
        <f t="shared" si="98"/>
        <v>-0.21624809104102394</v>
      </c>
      <c r="K1593" s="260">
        <v>525.69601</v>
      </c>
      <c r="L1593" s="260">
        <v>919.99937999999997</v>
      </c>
      <c r="M1593" s="261">
        <f t="shared" si="99"/>
        <v>0.75005965900330862</v>
      </c>
    </row>
    <row r="1594" spans="1:13" x14ac:dyDescent="0.25">
      <c r="A1594" s="259" t="s">
        <v>167</v>
      </c>
      <c r="B1594" s="259" t="s">
        <v>214</v>
      </c>
      <c r="C1594" s="260">
        <v>170.434</v>
      </c>
      <c r="D1594" s="260">
        <v>504.71433000000002</v>
      </c>
      <c r="E1594" s="261">
        <f t="shared" si="96"/>
        <v>1.9613476771066809</v>
      </c>
      <c r="F1594" s="260">
        <v>10653.97661</v>
      </c>
      <c r="G1594" s="260">
        <v>8578.93642</v>
      </c>
      <c r="H1594" s="261">
        <f t="shared" si="97"/>
        <v>-0.19476673039176118</v>
      </c>
      <c r="I1594" s="260">
        <v>8393.21263</v>
      </c>
      <c r="J1594" s="261">
        <f t="shared" si="98"/>
        <v>2.2127854754467213E-2</v>
      </c>
      <c r="K1594" s="260">
        <v>10653.97661</v>
      </c>
      <c r="L1594" s="260">
        <v>8578.93642</v>
      </c>
      <c r="M1594" s="261">
        <f t="shared" si="99"/>
        <v>-0.19476673039176118</v>
      </c>
    </row>
    <row r="1595" spans="1:13" x14ac:dyDescent="0.25">
      <c r="A1595" s="259" t="s">
        <v>167</v>
      </c>
      <c r="B1595" s="259" t="s">
        <v>364</v>
      </c>
      <c r="C1595" s="260">
        <v>0</v>
      </c>
      <c r="D1595" s="260">
        <v>0</v>
      </c>
      <c r="E1595" s="261" t="str">
        <f t="shared" si="96"/>
        <v/>
      </c>
      <c r="F1595" s="260">
        <v>0</v>
      </c>
      <c r="G1595" s="260">
        <v>0</v>
      </c>
      <c r="H1595" s="261" t="str">
        <f t="shared" si="97"/>
        <v/>
      </c>
      <c r="I1595" s="260">
        <v>0</v>
      </c>
      <c r="J1595" s="261" t="str">
        <f t="shared" si="98"/>
        <v/>
      </c>
      <c r="K1595" s="260">
        <v>0</v>
      </c>
      <c r="L1595" s="260">
        <v>0</v>
      </c>
      <c r="M1595" s="261" t="str">
        <f t="shared" si="99"/>
        <v/>
      </c>
    </row>
    <row r="1596" spans="1:13" x14ac:dyDescent="0.25">
      <c r="A1596" s="259" t="s">
        <v>167</v>
      </c>
      <c r="B1596" s="259" t="s">
        <v>303</v>
      </c>
      <c r="C1596" s="260">
        <v>0</v>
      </c>
      <c r="D1596" s="260">
        <v>0</v>
      </c>
      <c r="E1596" s="261" t="str">
        <f t="shared" si="96"/>
        <v/>
      </c>
      <c r="F1596" s="260">
        <v>217.01245</v>
      </c>
      <c r="G1596" s="260">
        <v>443.16199999999998</v>
      </c>
      <c r="H1596" s="261">
        <f t="shared" si="97"/>
        <v>1.0421040359666001</v>
      </c>
      <c r="I1596" s="260">
        <v>260.25729000000001</v>
      </c>
      <c r="J1596" s="261">
        <f t="shared" si="98"/>
        <v>0.70278419482505172</v>
      </c>
      <c r="K1596" s="260">
        <v>217.01245</v>
      </c>
      <c r="L1596" s="260">
        <v>443.16199999999998</v>
      </c>
      <c r="M1596" s="261">
        <f t="shared" si="99"/>
        <v>1.0421040359666001</v>
      </c>
    </row>
    <row r="1597" spans="1:13" x14ac:dyDescent="0.25">
      <c r="A1597" s="259" t="s">
        <v>167</v>
      </c>
      <c r="B1597" s="259" t="s">
        <v>284</v>
      </c>
      <c r="C1597" s="260">
        <v>0</v>
      </c>
      <c r="D1597" s="260">
        <v>0</v>
      </c>
      <c r="E1597" s="261" t="str">
        <f t="shared" si="96"/>
        <v/>
      </c>
      <c r="F1597" s="260">
        <v>347.82805000000002</v>
      </c>
      <c r="G1597" s="260">
        <v>263.87776000000002</v>
      </c>
      <c r="H1597" s="261">
        <f t="shared" si="97"/>
        <v>-0.24135572159864616</v>
      </c>
      <c r="I1597" s="260">
        <v>283.29145999999997</v>
      </c>
      <c r="J1597" s="261">
        <f t="shared" si="98"/>
        <v>-6.852906896663935E-2</v>
      </c>
      <c r="K1597" s="260">
        <v>347.82805000000002</v>
      </c>
      <c r="L1597" s="260">
        <v>263.87776000000002</v>
      </c>
      <c r="M1597" s="261">
        <f t="shared" si="99"/>
        <v>-0.24135572159864616</v>
      </c>
    </row>
    <row r="1598" spans="1:13" x14ac:dyDescent="0.25">
      <c r="A1598" s="259" t="s">
        <v>167</v>
      </c>
      <c r="B1598" s="259" t="s">
        <v>373</v>
      </c>
      <c r="C1598" s="260">
        <v>0</v>
      </c>
      <c r="D1598" s="260">
        <v>0</v>
      </c>
      <c r="E1598" s="261" t="str">
        <f t="shared" si="96"/>
        <v/>
      </c>
      <c r="F1598" s="260">
        <v>0</v>
      </c>
      <c r="G1598" s="260">
        <v>0</v>
      </c>
      <c r="H1598" s="261" t="str">
        <f t="shared" si="97"/>
        <v/>
      </c>
      <c r="I1598" s="260">
        <v>0</v>
      </c>
      <c r="J1598" s="261" t="str">
        <f t="shared" si="98"/>
        <v/>
      </c>
      <c r="K1598" s="260">
        <v>0</v>
      </c>
      <c r="L1598" s="260">
        <v>0</v>
      </c>
      <c r="M1598" s="261" t="str">
        <f t="shared" si="99"/>
        <v/>
      </c>
    </row>
    <row r="1599" spans="1:13" x14ac:dyDescent="0.25">
      <c r="A1599" s="259" t="s">
        <v>167</v>
      </c>
      <c r="B1599" s="259" t="s">
        <v>234</v>
      </c>
      <c r="C1599" s="260">
        <v>107.04684</v>
      </c>
      <c r="D1599" s="260">
        <v>79.010350000000003</v>
      </c>
      <c r="E1599" s="261">
        <f t="shared" si="96"/>
        <v>-0.26190861869439586</v>
      </c>
      <c r="F1599" s="260">
        <v>1451.80026</v>
      </c>
      <c r="G1599" s="260">
        <v>1816.9808499999999</v>
      </c>
      <c r="H1599" s="261">
        <f t="shared" si="97"/>
        <v>0.25153638559067337</v>
      </c>
      <c r="I1599" s="260">
        <v>1781.3626899999999</v>
      </c>
      <c r="J1599" s="261">
        <f t="shared" si="98"/>
        <v>1.999489503173546E-2</v>
      </c>
      <c r="K1599" s="260">
        <v>1451.80026</v>
      </c>
      <c r="L1599" s="260">
        <v>1816.9808499999999</v>
      </c>
      <c r="M1599" s="261">
        <f t="shared" si="99"/>
        <v>0.25153638559067337</v>
      </c>
    </row>
    <row r="1600" spans="1:13" x14ac:dyDescent="0.25">
      <c r="A1600" s="259" t="s">
        <v>167</v>
      </c>
      <c r="B1600" s="259" t="s">
        <v>211</v>
      </c>
      <c r="C1600" s="260">
        <v>65.058930000000004</v>
      </c>
      <c r="D1600" s="260">
        <v>10.30096</v>
      </c>
      <c r="E1600" s="261">
        <f t="shared" si="96"/>
        <v>-0.84166723922450004</v>
      </c>
      <c r="F1600" s="260">
        <v>2163.9283999999998</v>
      </c>
      <c r="G1600" s="260">
        <v>2312.1271200000001</v>
      </c>
      <c r="H1600" s="261">
        <f t="shared" si="97"/>
        <v>6.8485962844242243E-2</v>
      </c>
      <c r="I1600" s="260">
        <v>3178.2399700000001</v>
      </c>
      <c r="J1600" s="261">
        <f t="shared" si="98"/>
        <v>-0.27251335902115659</v>
      </c>
      <c r="K1600" s="260">
        <v>2163.9283999999998</v>
      </c>
      <c r="L1600" s="260">
        <v>2312.1271200000001</v>
      </c>
      <c r="M1600" s="261">
        <f t="shared" si="99"/>
        <v>6.8485962844242243E-2</v>
      </c>
    </row>
    <row r="1601" spans="1:13" x14ac:dyDescent="0.25">
      <c r="A1601" s="259" t="s">
        <v>167</v>
      </c>
      <c r="B1601" s="259" t="s">
        <v>383</v>
      </c>
      <c r="C1601" s="260">
        <v>0</v>
      </c>
      <c r="D1601" s="260">
        <v>0</v>
      </c>
      <c r="E1601" s="261" t="str">
        <f t="shared" si="96"/>
        <v/>
      </c>
      <c r="F1601" s="260">
        <v>0</v>
      </c>
      <c r="G1601" s="260">
        <v>0</v>
      </c>
      <c r="H1601" s="261" t="str">
        <f t="shared" si="97"/>
        <v/>
      </c>
      <c r="I1601" s="260">
        <v>0</v>
      </c>
      <c r="J1601" s="261" t="str">
        <f t="shared" si="98"/>
        <v/>
      </c>
      <c r="K1601" s="260">
        <v>0</v>
      </c>
      <c r="L1601" s="260">
        <v>0</v>
      </c>
      <c r="M1601" s="261" t="str">
        <f t="shared" si="99"/>
        <v/>
      </c>
    </row>
    <row r="1602" spans="1:13" x14ac:dyDescent="0.25">
      <c r="A1602" s="259" t="s">
        <v>167</v>
      </c>
      <c r="B1602" s="259" t="s">
        <v>312</v>
      </c>
      <c r="C1602" s="260">
        <v>0</v>
      </c>
      <c r="D1602" s="260">
        <v>0</v>
      </c>
      <c r="E1602" s="261" t="str">
        <f t="shared" si="96"/>
        <v/>
      </c>
      <c r="F1602" s="260">
        <v>0.1104</v>
      </c>
      <c r="G1602" s="260">
        <v>216.50691</v>
      </c>
      <c r="H1602" s="261">
        <f t="shared" si="97"/>
        <v>1960.1133152173913</v>
      </c>
      <c r="I1602" s="260">
        <v>209.99710999999999</v>
      </c>
      <c r="J1602" s="261">
        <f t="shared" si="98"/>
        <v>3.0999474230859692E-2</v>
      </c>
      <c r="K1602" s="260">
        <v>0.1104</v>
      </c>
      <c r="L1602" s="260">
        <v>216.50691</v>
      </c>
      <c r="M1602" s="261">
        <f t="shared" si="99"/>
        <v>1960.1133152173913</v>
      </c>
    </row>
    <row r="1603" spans="1:13" x14ac:dyDescent="0.25">
      <c r="A1603" s="259" t="s">
        <v>167</v>
      </c>
      <c r="B1603" s="259" t="s">
        <v>201</v>
      </c>
      <c r="C1603" s="260">
        <v>856.83268999999996</v>
      </c>
      <c r="D1603" s="260">
        <v>866.37518</v>
      </c>
      <c r="E1603" s="261">
        <f t="shared" si="96"/>
        <v>1.1136935029871564E-2</v>
      </c>
      <c r="F1603" s="260">
        <v>12454.466770000001</v>
      </c>
      <c r="G1603" s="260">
        <v>11882.832969999999</v>
      </c>
      <c r="H1603" s="261">
        <f t="shared" si="97"/>
        <v>-4.5897894350397928E-2</v>
      </c>
      <c r="I1603" s="260">
        <v>13433.556780000001</v>
      </c>
      <c r="J1603" s="261">
        <f t="shared" si="98"/>
        <v>-0.11543657687953002</v>
      </c>
      <c r="K1603" s="260">
        <v>12454.466770000001</v>
      </c>
      <c r="L1603" s="260">
        <v>11882.832969999999</v>
      </c>
      <c r="M1603" s="261">
        <f t="shared" si="99"/>
        <v>-4.5897894350397928E-2</v>
      </c>
    </row>
    <row r="1604" spans="1:13" x14ac:dyDescent="0.25">
      <c r="A1604" s="259" t="s">
        <v>167</v>
      </c>
      <c r="B1604" s="259" t="s">
        <v>368</v>
      </c>
      <c r="C1604" s="260">
        <v>0</v>
      </c>
      <c r="D1604" s="260">
        <v>0</v>
      </c>
      <c r="E1604" s="261" t="str">
        <f t="shared" ref="E1604:E1667" si="100">IF(C1604=0,"",(D1604/C1604-1))</f>
        <v/>
      </c>
      <c r="F1604" s="260">
        <v>49.398099999999999</v>
      </c>
      <c r="G1604" s="260">
        <v>13.01093</v>
      </c>
      <c r="H1604" s="261">
        <f t="shared" ref="H1604:H1667" si="101">IF(F1604=0,"",(G1604/F1604-1))</f>
        <v>-0.73661071984550008</v>
      </c>
      <c r="I1604" s="260">
        <v>0</v>
      </c>
      <c r="J1604" s="261" t="str">
        <f t="shared" ref="J1604:J1667" si="102">IF(I1604=0,"",(G1604/I1604-1))</f>
        <v/>
      </c>
      <c r="K1604" s="260">
        <v>49.398099999999999</v>
      </c>
      <c r="L1604" s="260">
        <v>13.01093</v>
      </c>
      <c r="M1604" s="261">
        <f t="shared" ref="M1604:M1667" si="103">IF(K1604=0,"",(L1604/K1604-1))</f>
        <v>-0.73661071984550008</v>
      </c>
    </row>
    <row r="1605" spans="1:13" x14ac:dyDescent="0.25">
      <c r="A1605" s="259" t="s">
        <v>167</v>
      </c>
      <c r="B1605" s="259" t="s">
        <v>264</v>
      </c>
      <c r="C1605" s="260">
        <v>0.36764000000000002</v>
      </c>
      <c r="D1605" s="260">
        <v>0.76524999999999999</v>
      </c>
      <c r="E1605" s="261">
        <f t="shared" si="100"/>
        <v>1.0815199651833312</v>
      </c>
      <c r="F1605" s="260">
        <v>948.97999000000004</v>
      </c>
      <c r="G1605" s="260">
        <v>750.76868000000002</v>
      </c>
      <c r="H1605" s="261">
        <f t="shared" si="101"/>
        <v>-0.20886774440839373</v>
      </c>
      <c r="I1605" s="260">
        <v>1511.19991</v>
      </c>
      <c r="J1605" s="261">
        <f t="shared" si="102"/>
        <v>-0.50319697941220753</v>
      </c>
      <c r="K1605" s="260">
        <v>948.97999000000004</v>
      </c>
      <c r="L1605" s="260">
        <v>750.76868000000002</v>
      </c>
      <c r="M1605" s="261">
        <f t="shared" si="103"/>
        <v>-0.20886774440839373</v>
      </c>
    </row>
    <row r="1606" spans="1:13" x14ac:dyDescent="0.25">
      <c r="A1606" s="259" t="s">
        <v>167</v>
      </c>
      <c r="B1606" s="259" t="s">
        <v>399</v>
      </c>
      <c r="C1606" s="260">
        <v>0</v>
      </c>
      <c r="D1606" s="260">
        <v>0</v>
      </c>
      <c r="E1606" s="261" t="str">
        <f t="shared" si="100"/>
        <v/>
      </c>
      <c r="F1606" s="260">
        <v>0</v>
      </c>
      <c r="G1606" s="260">
        <v>0</v>
      </c>
      <c r="H1606" s="261" t="str">
        <f t="shared" si="101"/>
        <v/>
      </c>
      <c r="I1606" s="260">
        <v>0</v>
      </c>
      <c r="J1606" s="261" t="str">
        <f t="shared" si="102"/>
        <v/>
      </c>
      <c r="K1606" s="260">
        <v>0</v>
      </c>
      <c r="L1606" s="260">
        <v>0</v>
      </c>
      <c r="M1606" s="261" t="str">
        <f t="shared" si="103"/>
        <v/>
      </c>
    </row>
    <row r="1607" spans="1:13" x14ac:dyDescent="0.25">
      <c r="A1607" s="259" t="s">
        <v>167</v>
      </c>
      <c r="B1607" s="259" t="s">
        <v>250</v>
      </c>
      <c r="C1607" s="260">
        <v>58.388930000000002</v>
      </c>
      <c r="D1607" s="260">
        <v>0</v>
      </c>
      <c r="E1607" s="261">
        <f t="shared" si="100"/>
        <v>-1</v>
      </c>
      <c r="F1607" s="260">
        <v>715.74487999999997</v>
      </c>
      <c r="G1607" s="260">
        <v>454.24293999999998</v>
      </c>
      <c r="H1607" s="261">
        <f t="shared" si="101"/>
        <v>-0.36535635434793468</v>
      </c>
      <c r="I1607" s="260">
        <v>981.41367000000002</v>
      </c>
      <c r="J1607" s="261">
        <f t="shared" si="102"/>
        <v>-0.53715446005556455</v>
      </c>
      <c r="K1607" s="260">
        <v>715.74487999999997</v>
      </c>
      <c r="L1607" s="260">
        <v>454.24293999999998</v>
      </c>
      <c r="M1607" s="261">
        <f t="shared" si="103"/>
        <v>-0.36535635434793468</v>
      </c>
    </row>
    <row r="1608" spans="1:13" x14ac:dyDescent="0.25">
      <c r="A1608" s="259" t="s">
        <v>167</v>
      </c>
      <c r="B1608" s="259" t="s">
        <v>501</v>
      </c>
      <c r="C1608" s="260">
        <v>0</v>
      </c>
      <c r="D1608" s="260">
        <v>0</v>
      </c>
      <c r="E1608" s="261" t="str">
        <f t="shared" si="100"/>
        <v/>
      </c>
      <c r="F1608" s="260">
        <v>0</v>
      </c>
      <c r="G1608" s="260">
        <v>0</v>
      </c>
      <c r="H1608" s="261" t="str">
        <f t="shared" si="101"/>
        <v/>
      </c>
      <c r="I1608" s="260">
        <v>0</v>
      </c>
      <c r="J1608" s="261" t="str">
        <f t="shared" si="102"/>
        <v/>
      </c>
      <c r="K1608" s="260">
        <v>0</v>
      </c>
      <c r="L1608" s="260">
        <v>0</v>
      </c>
      <c r="M1608" s="261" t="str">
        <f t="shared" si="103"/>
        <v/>
      </c>
    </row>
    <row r="1609" spans="1:13" x14ac:dyDescent="0.25">
      <c r="A1609" s="259" t="s">
        <v>167</v>
      </c>
      <c r="B1609" s="259" t="s">
        <v>407</v>
      </c>
      <c r="C1609" s="260">
        <v>0</v>
      </c>
      <c r="D1609" s="260">
        <v>0</v>
      </c>
      <c r="E1609" s="261" t="str">
        <f t="shared" si="100"/>
        <v/>
      </c>
      <c r="F1609" s="260">
        <v>0</v>
      </c>
      <c r="G1609" s="260">
        <v>0</v>
      </c>
      <c r="H1609" s="261" t="str">
        <f t="shared" si="101"/>
        <v/>
      </c>
      <c r="I1609" s="260">
        <v>37.541919999999998</v>
      </c>
      <c r="J1609" s="261">
        <f t="shared" si="102"/>
        <v>-1</v>
      </c>
      <c r="K1609" s="260">
        <v>0</v>
      </c>
      <c r="L1609" s="260">
        <v>0</v>
      </c>
      <c r="M1609" s="261" t="str">
        <f t="shared" si="103"/>
        <v/>
      </c>
    </row>
    <row r="1610" spans="1:13" x14ac:dyDescent="0.25">
      <c r="A1610" s="259" t="s">
        <v>167</v>
      </c>
      <c r="B1610" s="259" t="s">
        <v>212</v>
      </c>
      <c r="C1610" s="260">
        <v>465.89668</v>
      </c>
      <c r="D1610" s="260">
        <v>83.501689999999996</v>
      </c>
      <c r="E1610" s="261">
        <f t="shared" si="100"/>
        <v>-0.82077208620589448</v>
      </c>
      <c r="F1610" s="260">
        <v>4655.4550900000004</v>
      </c>
      <c r="G1610" s="260">
        <v>724.11940000000004</v>
      </c>
      <c r="H1610" s="261">
        <f t="shared" si="101"/>
        <v>-0.84445787017569529</v>
      </c>
      <c r="I1610" s="260">
        <v>1385.9161099999999</v>
      </c>
      <c r="J1610" s="261">
        <f t="shared" si="102"/>
        <v>-0.47751570619956207</v>
      </c>
      <c r="K1610" s="260">
        <v>4655.4550900000004</v>
      </c>
      <c r="L1610" s="260">
        <v>724.11940000000004</v>
      </c>
      <c r="M1610" s="261">
        <f t="shared" si="103"/>
        <v>-0.84445787017569529</v>
      </c>
    </row>
    <row r="1611" spans="1:13" x14ac:dyDescent="0.25">
      <c r="A1611" s="259" t="s">
        <v>167</v>
      </c>
      <c r="B1611" s="259" t="s">
        <v>333</v>
      </c>
      <c r="C1611" s="260">
        <v>0</v>
      </c>
      <c r="D1611" s="260">
        <v>0</v>
      </c>
      <c r="E1611" s="261" t="str">
        <f t="shared" si="100"/>
        <v/>
      </c>
      <c r="F1611" s="260">
        <v>79.640879999999996</v>
      </c>
      <c r="G1611" s="260">
        <v>57.496459999999999</v>
      </c>
      <c r="H1611" s="261">
        <f t="shared" si="101"/>
        <v>-0.27805343185559972</v>
      </c>
      <c r="I1611" s="260">
        <v>70.913679999999999</v>
      </c>
      <c r="J1611" s="261">
        <f t="shared" si="102"/>
        <v>-0.18920496017129562</v>
      </c>
      <c r="K1611" s="260">
        <v>79.640879999999996</v>
      </c>
      <c r="L1611" s="260">
        <v>57.496459999999999</v>
      </c>
      <c r="M1611" s="261">
        <f t="shared" si="103"/>
        <v>-0.27805343185559972</v>
      </c>
    </row>
    <row r="1612" spans="1:13" x14ac:dyDescent="0.25">
      <c r="A1612" s="259" t="s">
        <v>167</v>
      </c>
      <c r="B1612" s="259" t="s">
        <v>273</v>
      </c>
      <c r="C1612" s="260">
        <v>0</v>
      </c>
      <c r="D1612" s="260">
        <v>0</v>
      </c>
      <c r="E1612" s="261" t="str">
        <f t="shared" si="100"/>
        <v/>
      </c>
      <c r="F1612" s="260">
        <v>3.8429999999999999E-2</v>
      </c>
      <c r="G1612" s="260">
        <v>0</v>
      </c>
      <c r="H1612" s="261">
        <f t="shared" si="101"/>
        <v>-1</v>
      </c>
      <c r="I1612" s="260">
        <v>0</v>
      </c>
      <c r="J1612" s="261" t="str">
        <f t="shared" si="102"/>
        <v/>
      </c>
      <c r="K1612" s="260">
        <v>3.8429999999999999E-2</v>
      </c>
      <c r="L1612" s="260">
        <v>0</v>
      </c>
      <c r="M1612" s="261">
        <f t="shared" si="103"/>
        <v>-1</v>
      </c>
    </row>
    <row r="1613" spans="1:13" x14ac:dyDescent="0.25">
      <c r="A1613" s="259" t="s">
        <v>167</v>
      </c>
      <c r="B1613" s="259" t="s">
        <v>371</v>
      </c>
      <c r="C1613" s="260">
        <v>0</v>
      </c>
      <c r="D1613" s="260">
        <v>0</v>
      </c>
      <c r="E1613" s="261" t="str">
        <f t="shared" si="100"/>
        <v/>
      </c>
      <c r="F1613" s="260">
        <v>0</v>
      </c>
      <c r="G1613" s="260">
        <v>1.64316</v>
      </c>
      <c r="H1613" s="261" t="str">
        <f t="shared" si="101"/>
        <v/>
      </c>
      <c r="I1613" s="260">
        <v>0</v>
      </c>
      <c r="J1613" s="261" t="str">
        <f t="shared" si="102"/>
        <v/>
      </c>
      <c r="K1613" s="260">
        <v>0</v>
      </c>
      <c r="L1613" s="260">
        <v>1.64316</v>
      </c>
      <c r="M1613" s="261" t="str">
        <f t="shared" si="103"/>
        <v/>
      </c>
    </row>
    <row r="1614" spans="1:13" x14ac:dyDescent="0.25">
      <c r="A1614" s="259" t="s">
        <v>167</v>
      </c>
      <c r="B1614" s="259" t="s">
        <v>386</v>
      </c>
      <c r="C1614" s="260">
        <v>0</v>
      </c>
      <c r="D1614" s="260">
        <v>0</v>
      </c>
      <c r="E1614" s="261" t="str">
        <f t="shared" si="100"/>
        <v/>
      </c>
      <c r="F1614" s="260">
        <v>0</v>
      </c>
      <c r="G1614" s="260">
        <v>0</v>
      </c>
      <c r="H1614" s="261" t="str">
        <f t="shared" si="101"/>
        <v/>
      </c>
      <c r="I1614" s="260">
        <v>0</v>
      </c>
      <c r="J1614" s="261" t="str">
        <f t="shared" si="102"/>
        <v/>
      </c>
      <c r="K1614" s="260">
        <v>0</v>
      </c>
      <c r="L1614" s="260">
        <v>0</v>
      </c>
      <c r="M1614" s="261" t="str">
        <f t="shared" si="103"/>
        <v/>
      </c>
    </row>
    <row r="1615" spans="1:13" x14ac:dyDescent="0.25">
      <c r="A1615" s="259" t="s">
        <v>167</v>
      </c>
      <c r="B1615" s="259" t="s">
        <v>378</v>
      </c>
      <c r="C1615" s="260">
        <v>0</v>
      </c>
      <c r="D1615" s="260">
        <v>0</v>
      </c>
      <c r="E1615" s="261" t="str">
        <f t="shared" si="100"/>
        <v/>
      </c>
      <c r="F1615" s="260">
        <v>0</v>
      </c>
      <c r="G1615" s="260">
        <v>0</v>
      </c>
      <c r="H1615" s="261" t="str">
        <f t="shared" si="101"/>
        <v/>
      </c>
      <c r="I1615" s="260">
        <v>0</v>
      </c>
      <c r="J1615" s="261" t="str">
        <f t="shared" si="102"/>
        <v/>
      </c>
      <c r="K1615" s="260">
        <v>0</v>
      </c>
      <c r="L1615" s="260">
        <v>0</v>
      </c>
      <c r="M1615" s="261" t="str">
        <f t="shared" si="103"/>
        <v/>
      </c>
    </row>
    <row r="1616" spans="1:13" x14ac:dyDescent="0.25">
      <c r="A1616" s="259" t="s">
        <v>167</v>
      </c>
      <c r="B1616" s="259" t="s">
        <v>228</v>
      </c>
      <c r="C1616" s="260">
        <v>92.685630000000003</v>
      </c>
      <c r="D1616" s="260">
        <v>0</v>
      </c>
      <c r="E1616" s="261">
        <f t="shared" si="100"/>
        <v>-1</v>
      </c>
      <c r="F1616" s="260">
        <v>874.61698000000001</v>
      </c>
      <c r="G1616" s="260">
        <v>700.30721000000005</v>
      </c>
      <c r="H1616" s="261">
        <f t="shared" si="101"/>
        <v>-0.19929840602911686</v>
      </c>
      <c r="I1616" s="260">
        <v>389.45656000000002</v>
      </c>
      <c r="J1616" s="261">
        <f t="shared" si="102"/>
        <v>0.79816514067705002</v>
      </c>
      <c r="K1616" s="260">
        <v>874.61698000000001</v>
      </c>
      <c r="L1616" s="260">
        <v>700.30721000000005</v>
      </c>
      <c r="M1616" s="261">
        <f t="shared" si="103"/>
        <v>-0.19929840602911686</v>
      </c>
    </row>
    <row r="1617" spans="1:13" x14ac:dyDescent="0.25">
      <c r="A1617" s="259" t="s">
        <v>167</v>
      </c>
      <c r="B1617" s="259" t="s">
        <v>271</v>
      </c>
      <c r="C1617" s="260">
        <v>0</v>
      </c>
      <c r="D1617" s="260">
        <v>0</v>
      </c>
      <c r="E1617" s="261" t="str">
        <f t="shared" si="100"/>
        <v/>
      </c>
      <c r="F1617" s="260">
        <v>20.940100000000001</v>
      </c>
      <c r="G1617" s="260">
        <v>242.59469999999999</v>
      </c>
      <c r="H1617" s="261">
        <f t="shared" si="101"/>
        <v>10.585173900793214</v>
      </c>
      <c r="I1617" s="260">
        <v>24.479399999999998</v>
      </c>
      <c r="J1617" s="261">
        <f t="shared" si="102"/>
        <v>8.9101571116939144</v>
      </c>
      <c r="K1617" s="260">
        <v>20.940100000000001</v>
      </c>
      <c r="L1617" s="260">
        <v>242.59469999999999</v>
      </c>
      <c r="M1617" s="261">
        <f t="shared" si="103"/>
        <v>10.585173900793214</v>
      </c>
    </row>
    <row r="1618" spans="1:13" x14ac:dyDescent="0.25">
      <c r="A1618" s="259" t="s">
        <v>167</v>
      </c>
      <c r="B1618" s="259" t="s">
        <v>334</v>
      </c>
      <c r="C1618" s="260">
        <v>46.28</v>
      </c>
      <c r="D1618" s="260">
        <v>0.46315000000000001</v>
      </c>
      <c r="E1618" s="261">
        <f t="shared" si="100"/>
        <v>-0.98999243733794295</v>
      </c>
      <c r="F1618" s="260">
        <v>458.18382000000003</v>
      </c>
      <c r="G1618" s="260">
        <v>497.87565999999998</v>
      </c>
      <c r="H1618" s="261">
        <f t="shared" si="101"/>
        <v>8.6628637388373786E-2</v>
      </c>
      <c r="I1618" s="260">
        <v>385.44461000000001</v>
      </c>
      <c r="J1618" s="261">
        <f t="shared" si="102"/>
        <v>0.29169184646271207</v>
      </c>
      <c r="K1618" s="260">
        <v>458.18382000000003</v>
      </c>
      <c r="L1618" s="260">
        <v>497.87565999999998</v>
      </c>
      <c r="M1618" s="261">
        <f t="shared" si="103"/>
        <v>8.6628637388373786E-2</v>
      </c>
    </row>
    <row r="1619" spans="1:13" x14ac:dyDescent="0.25">
      <c r="A1619" s="259" t="s">
        <v>167</v>
      </c>
      <c r="B1619" s="259" t="s">
        <v>230</v>
      </c>
      <c r="C1619" s="260">
        <v>0.58138999999999996</v>
      </c>
      <c r="D1619" s="260">
        <v>0</v>
      </c>
      <c r="E1619" s="261">
        <f t="shared" si="100"/>
        <v>-1</v>
      </c>
      <c r="F1619" s="260">
        <v>276.76245999999998</v>
      </c>
      <c r="G1619" s="260">
        <v>158.79095000000001</v>
      </c>
      <c r="H1619" s="261">
        <f t="shared" si="101"/>
        <v>-0.42625546109107415</v>
      </c>
      <c r="I1619" s="260">
        <v>253.34886</v>
      </c>
      <c r="J1619" s="261">
        <f t="shared" si="102"/>
        <v>-0.37323203269989058</v>
      </c>
      <c r="K1619" s="260">
        <v>276.76245999999998</v>
      </c>
      <c r="L1619" s="260">
        <v>158.79095000000001</v>
      </c>
      <c r="M1619" s="261">
        <f t="shared" si="103"/>
        <v>-0.42625546109107415</v>
      </c>
    </row>
    <row r="1620" spans="1:13" x14ac:dyDescent="0.25">
      <c r="A1620" s="259" t="s">
        <v>167</v>
      </c>
      <c r="B1620" s="259" t="s">
        <v>216</v>
      </c>
      <c r="C1620" s="260">
        <v>270.94916000000001</v>
      </c>
      <c r="D1620" s="260">
        <v>0</v>
      </c>
      <c r="E1620" s="261">
        <f t="shared" si="100"/>
        <v>-1</v>
      </c>
      <c r="F1620" s="260">
        <v>1494.9427000000001</v>
      </c>
      <c r="G1620" s="260">
        <v>1041.2730899999999</v>
      </c>
      <c r="H1620" s="261">
        <f t="shared" si="101"/>
        <v>-0.30346956441875672</v>
      </c>
      <c r="I1620" s="260">
        <v>532.51323000000002</v>
      </c>
      <c r="J1620" s="261">
        <f t="shared" si="102"/>
        <v>0.95539384063753663</v>
      </c>
      <c r="K1620" s="260">
        <v>1494.9427000000001</v>
      </c>
      <c r="L1620" s="260">
        <v>1041.2730899999999</v>
      </c>
      <c r="M1620" s="261">
        <f t="shared" si="103"/>
        <v>-0.30346956441875672</v>
      </c>
    </row>
    <row r="1621" spans="1:13" x14ac:dyDescent="0.25">
      <c r="A1621" s="259" t="s">
        <v>167</v>
      </c>
      <c r="B1621" s="259" t="s">
        <v>286</v>
      </c>
      <c r="C1621" s="260">
        <v>0</v>
      </c>
      <c r="D1621" s="260">
        <v>0</v>
      </c>
      <c r="E1621" s="261" t="str">
        <f t="shared" si="100"/>
        <v/>
      </c>
      <c r="F1621" s="260">
        <v>2.7222200000000001</v>
      </c>
      <c r="G1621" s="260">
        <v>0</v>
      </c>
      <c r="H1621" s="261">
        <f t="shared" si="101"/>
        <v>-1</v>
      </c>
      <c r="I1621" s="260">
        <v>0</v>
      </c>
      <c r="J1621" s="261" t="str">
        <f t="shared" si="102"/>
        <v/>
      </c>
      <c r="K1621" s="260">
        <v>2.7222200000000001</v>
      </c>
      <c r="L1621" s="260">
        <v>0</v>
      </c>
      <c r="M1621" s="261">
        <f t="shared" si="103"/>
        <v>-1</v>
      </c>
    </row>
    <row r="1622" spans="1:13" x14ac:dyDescent="0.25">
      <c r="A1622" s="259" t="s">
        <v>167</v>
      </c>
      <c r="B1622" s="259" t="s">
        <v>238</v>
      </c>
      <c r="C1622" s="260">
        <v>0.22942000000000001</v>
      </c>
      <c r="D1622" s="260">
        <v>144.45069000000001</v>
      </c>
      <c r="E1622" s="261">
        <f t="shared" si="100"/>
        <v>628.63425159096857</v>
      </c>
      <c r="F1622" s="260">
        <v>30.918790000000001</v>
      </c>
      <c r="G1622" s="260">
        <v>340.1155</v>
      </c>
      <c r="H1622" s="261">
        <f t="shared" si="101"/>
        <v>10.000284939999268</v>
      </c>
      <c r="I1622" s="260">
        <v>128.16876999999999</v>
      </c>
      <c r="J1622" s="261">
        <f t="shared" si="102"/>
        <v>1.6536534601993917</v>
      </c>
      <c r="K1622" s="260">
        <v>30.918790000000001</v>
      </c>
      <c r="L1622" s="260">
        <v>340.1155</v>
      </c>
      <c r="M1622" s="261">
        <f t="shared" si="103"/>
        <v>10.000284939999268</v>
      </c>
    </row>
    <row r="1623" spans="1:13" x14ac:dyDescent="0.25">
      <c r="A1623" s="259" t="s">
        <v>167</v>
      </c>
      <c r="B1623" s="259" t="s">
        <v>404</v>
      </c>
      <c r="C1623" s="260">
        <v>0</v>
      </c>
      <c r="D1623" s="260">
        <v>0</v>
      </c>
      <c r="E1623" s="261" t="str">
        <f t="shared" si="100"/>
        <v/>
      </c>
      <c r="F1623" s="260">
        <v>0</v>
      </c>
      <c r="G1623" s="260">
        <v>0</v>
      </c>
      <c r="H1623" s="261" t="str">
        <f t="shared" si="101"/>
        <v/>
      </c>
      <c r="I1623" s="260">
        <v>0</v>
      </c>
      <c r="J1623" s="261" t="str">
        <f t="shared" si="102"/>
        <v/>
      </c>
      <c r="K1623" s="260">
        <v>0</v>
      </c>
      <c r="L1623" s="260">
        <v>0</v>
      </c>
      <c r="M1623" s="261" t="str">
        <f t="shared" si="103"/>
        <v/>
      </c>
    </row>
    <row r="1624" spans="1:13" x14ac:dyDescent="0.25">
      <c r="A1624" s="259" t="s">
        <v>167</v>
      </c>
      <c r="B1624" s="259" t="s">
        <v>307</v>
      </c>
      <c r="C1624" s="260">
        <v>0</v>
      </c>
      <c r="D1624" s="260">
        <v>0</v>
      </c>
      <c r="E1624" s="261" t="str">
        <f t="shared" si="100"/>
        <v/>
      </c>
      <c r="F1624" s="260">
        <v>0</v>
      </c>
      <c r="G1624" s="260">
        <v>0.33929999999999999</v>
      </c>
      <c r="H1624" s="261" t="str">
        <f t="shared" si="101"/>
        <v/>
      </c>
      <c r="I1624" s="260">
        <v>0.12144000000000001</v>
      </c>
      <c r="J1624" s="261">
        <f t="shared" si="102"/>
        <v>1.7939723320158101</v>
      </c>
      <c r="K1624" s="260">
        <v>0</v>
      </c>
      <c r="L1624" s="260">
        <v>0.33929999999999999</v>
      </c>
      <c r="M1624" s="261" t="str">
        <f t="shared" si="103"/>
        <v/>
      </c>
    </row>
    <row r="1625" spans="1:13" x14ac:dyDescent="0.25">
      <c r="A1625" s="259" t="s">
        <v>167</v>
      </c>
      <c r="B1625" s="259" t="s">
        <v>254</v>
      </c>
      <c r="C1625" s="260">
        <v>0</v>
      </c>
      <c r="D1625" s="260">
        <v>0</v>
      </c>
      <c r="E1625" s="261" t="str">
        <f t="shared" si="100"/>
        <v/>
      </c>
      <c r="F1625" s="260">
        <v>0</v>
      </c>
      <c r="G1625" s="260">
        <v>0</v>
      </c>
      <c r="H1625" s="261" t="str">
        <f t="shared" si="101"/>
        <v/>
      </c>
      <c r="I1625" s="260">
        <v>22.716539999999998</v>
      </c>
      <c r="J1625" s="261">
        <f t="shared" si="102"/>
        <v>-1</v>
      </c>
      <c r="K1625" s="260">
        <v>0</v>
      </c>
      <c r="L1625" s="260">
        <v>0</v>
      </c>
      <c r="M1625" s="261" t="str">
        <f t="shared" si="103"/>
        <v/>
      </c>
    </row>
    <row r="1626" spans="1:13" x14ac:dyDescent="0.25">
      <c r="A1626" s="259" t="s">
        <v>167</v>
      </c>
      <c r="B1626" s="259" t="s">
        <v>345</v>
      </c>
      <c r="C1626" s="260">
        <v>0</v>
      </c>
      <c r="D1626" s="260">
        <v>0</v>
      </c>
      <c r="E1626" s="261" t="str">
        <f t="shared" si="100"/>
        <v/>
      </c>
      <c r="F1626" s="260">
        <v>0</v>
      </c>
      <c r="G1626" s="260">
        <v>0</v>
      </c>
      <c r="H1626" s="261" t="str">
        <f t="shared" si="101"/>
        <v/>
      </c>
      <c r="I1626" s="260">
        <v>28.64724</v>
      </c>
      <c r="J1626" s="261">
        <f t="shared" si="102"/>
        <v>-1</v>
      </c>
      <c r="K1626" s="260">
        <v>0</v>
      </c>
      <c r="L1626" s="260">
        <v>0</v>
      </c>
      <c r="M1626" s="261" t="str">
        <f t="shared" si="103"/>
        <v/>
      </c>
    </row>
    <row r="1627" spans="1:13" x14ac:dyDescent="0.25">
      <c r="A1627" s="259" t="s">
        <v>167</v>
      </c>
      <c r="B1627" s="259" t="s">
        <v>355</v>
      </c>
      <c r="C1627" s="260">
        <v>0</v>
      </c>
      <c r="D1627" s="260">
        <v>0</v>
      </c>
      <c r="E1627" s="261" t="str">
        <f t="shared" si="100"/>
        <v/>
      </c>
      <c r="F1627" s="260">
        <v>0</v>
      </c>
      <c r="G1627" s="260">
        <v>0</v>
      </c>
      <c r="H1627" s="261" t="str">
        <f t="shared" si="101"/>
        <v/>
      </c>
      <c r="I1627" s="260">
        <v>0.97411999999999999</v>
      </c>
      <c r="J1627" s="261">
        <f t="shared" si="102"/>
        <v>-1</v>
      </c>
      <c r="K1627" s="260">
        <v>0</v>
      </c>
      <c r="L1627" s="260">
        <v>0</v>
      </c>
      <c r="M1627" s="261" t="str">
        <f t="shared" si="103"/>
        <v/>
      </c>
    </row>
    <row r="1628" spans="1:13" x14ac:dyDescent="0.25">
      <c r="A1628" s="259" t="s">
        <v>167</v>
      </c>
      <c r="B1628" s="259" t="s">
        <v>292</v>
      </c>
      <c r="C1628" s="260">
        <v>0</v>
      </c>
      <c r="D1628" s="260">
        <v>0</v>
      </c>
      <c r="E1628" s="261" t="str">
        <f t="shared" si="100"/>
        <v/>
      </c>
      <c r="F1628" s="260">
        <v>393.66667000000001</v>
      </c>
      <c r="G1628" s="260">
        <v>353.44528000000003</v>
      </c>
      <c r="H1628" s="261">
        <f t="shared" si="101"/>
        <v>-0.10217118457094676</v>
      </c>
      <c r="I1628" s="260">
        <v>1079.60726</v>
      </c>
      <c r="J1628" s="261">
        <f t="shared" si="102"/>
        <v>-0.67261679955727605</v>
      </c>
      <c r="K1628" s="260">
        <v>393.66667000000001</v>
      </c>
      <c r="L1628" s="260">
        <v>353.44528000000003</v>
      </c>
      <c r="M1628" s="261">
        <f t="shared" si="103"/>
        <v>-0.10217118457094676</v>
      </c>
    </row>
    <row r="1629" spans="1:13" x14ac:dyDescent="0.25">
      <c r="A1629" s="259" t="s">
        <v>167</v>
      </c>
      <c r="B1629" s="259" t="s">
        <v>344</v>
      </c>
      <c r="C1629" s="260">
        <v>0</v>
      </c>
      <c r="D1629" s="260">
        <v>0</v>
      </c>
      <c r="E1629" s="261" t="str">
        <f t="shared" si="100"/>
        <v/>
      </c>
      <c r="F1629" s="260">
        <v>0</v>
      </c>
      <c r="G1629" s="260">
        <v>0</v>
      </c>
      <c r="H1629" s="261" t="str">
        <f t="shared" si="101"/>
        <v/>
      </c>
      <c r="I1629" s="260">
        <v>0</v>
      </c>
      <c r="J1629" s="261" t="str">
        <f t="shared" si="102"/>
        <v/>
      </c>
      <c r="K1629" s="260">
        <v>0</v>
      </c>
      <c r="L1629" s="260">
        <v>0</v>
      </c>
      <c r="M1629" s="261" t="str">
        <f t="shared" si="103"/>
        <v/>
      </c>
    </row>
    <row r="1630" spans="1:13" x14ac:dyDescent="0.25">
      <c r="A1630" s="259" t="s">
        <v>167</v>
      </c>
      <c r="B1630" s="259" t="s">
        <v>322</v>
      </c>
      <c r="C1630" s="260">
        <v>0</v>
      </c>
      <c r="D1630" s="260">
        <v>0</v>
      </c>
      <c r="E1630" s="261" t="str">
        <f t="shared" si="100"/>
        <v/>
      </c>
      <c r="F1630" s="260">
        <v>16.070399999999999</v>
      </c>
      <c r="G1630" s="260">
        <v>47.340240000000001</v>
      </c>
      <c r="H1630" s="261">
        <f t="shared" si="101"/>
        <v>1.9458034647550777</v>
      </c>
      <c r="I1630" s="260">
        <v>3.5922499999999999</v>
      </c>
      <c r="J1630" s="261">
        <f t="shared" si="102"/>
        <v>12.178436912798386</v>
      </c>
      <c r="K1630" s="260">
        <v>16.070399999999999</v>
      </c>
      <c r="L1630" s="260">
        <v>47.340240000000001</v>
      </c>
      <c r="M1630" s="261">
        <f t="shared" si="103"/>
        <v>1.9458034647550777</v>
      </c>
    </row>
    <row r="1631" spans="1:13" x14ac:dyDescent="0.25">
      <c r="A1631" s="259" t="s">
        <v>167</v>
      </c>
      <c r="B1631" s="259" t="s">
        <v>272</v>
      </c>
      <c r="C1631" s="260">
        <v>0</v>
      </c>
      <c r="D1631" s="260">
        <v>0</v>
      </c>
      <c r="E1631" s="261" t="str">
        <f t="shared" si="100"/>
        <v/>
      </c>
      <c r="F1631" s="260">
        <v>367.86173000000002</v>
      </c>
      <c r="G1631" s="260">
        <v>361.66982000000002</v>
      </c>
      <c r="H1631" s="261">
        <f t="shared" si="101"/>
        <v>-1.6832166803543269E-2</v>
      </c>
      <c r="I1631" s="260">
        <v>924.40463</v>
      </c>
      <c r="J1631" s="261">
        <f t="shared" si="102"/>
        <v>-0.6087537770121294</v>
      </c>
      <c r="K1631" s="260">
        <v>367.86173000000002</v>
      </c>
      <c r="L1631" s="260">
        <v>361.66982000000002</v>
      </c>
      <c r="M1631" s="261">
        <f t="shared" si="103"/>
        <v>-1.6832166803543269E-2</v>
      </c>
    </row>
    <row r="1632" spans="1:13" x14ac:dyDescent="0.25">
      <c r="A1632" s="259" t="s">
        <v>167</v>
      </c>
      <c r="B1632" s="259" t="s">
        <v>411</v>
      </c>
      <c r="C1632" s="260">
        <v>0</v>
      </c>
      <c r="D1632" s="260">
        <v>0</v>
      </c>
      <c r="E1632" s="261" t="str">
        <f t="shared" si="100"/>
        <v/>
      </c>
      <c r="F1632" s="260">
        <v>0</v>
      </c>
      <c r="G1632" s="260">
        <v>0</v>
      </c>
      <c r="H1632" s="261" t="str">
        <f t="shared" si="101"/>
        <v/>
      </c>
      <c r="I1632" s="260">
        <v>0</v>
      </c>
      <c r="J1632" s="261" t="str">
        <f t="shared" si="102"/>
        <v/>
      </c>
      <c r="K1632" s="260">
        <v>0</v>
      </c>
      <c r="L1632" s="260">
        <v>0</v>
      </c>
      <c r="M1632" s="261" t="str">
        <f t="shared" si="103"/>
        <v/>
      </c>
    </row>
    <row r="1633" spans="1:13" x14ac:dyDescent="0.25">
      <c r="A1633" s="259" t="s">
        <v>167</v>
      </c>
      <c r="B1633" s="259" t="s">
        <v>220</v>
      </c>
      <c r="C1633" s="260">
        <v>36.103020000000001</v>
      </c>
      <c r="D1633" s="260">
        <v>0.10831</v>
      </c>
      <c r="E1633" s="261">
        <f t="shared" si="100"/>
        <v>-0.99699997396339701</v>
      </c>
      <c r="F1633" s="260">
        <v>436.0455</v>
      </c>
      <c r="G1633" s="260">
        <v>199.63937000000001</v>
      </c>
      <c r="H1633" s="261">
        <f t="shared" si="101"/>
        <v>-0.54215931594294631</v>
      </c>
      <c r="I1633" s="260">
        <v>473.97852</v>
      </c>
      <c r="J1633" s="261">
        <f t="shared" si="102"/>
        <v>-0.57880080726021088</v>
      </c>
      <c r="K1633" s="260">
        <v>436.0455</v>
      </c>
      <c r="L1633" s="260">
        <v>199.63937000000001</v>
      </c>
      <c r="M1633" s="261">
        <f t="shared" si="103"/>
        <v>-0.54215931594294631</v>
      </c>
    </row>
    <row r="1634" spans="1:13" x14ac:dyDescent="0.25">
      <c r="A1634" s="259" t="s">
        <v>167</v>
      </c>
      <c r="B1634" s="259" t="s">
        <v>317</v>
      </c>
      <c r="C1634" s="260">
        <v>0</v>
      </c>
      <c r="D1634" s="260">
        <v>109.62528</v>
      </c>
      <c r="E1634" s="261" t="str">
        <f t="shared" si="100"/>
        <v/>
      </c>
      <c r="F1634" s="260">
        <v>42.974440000000001</v>
      </c>
      <c r="G1634" s="260">
        <v>109.62528</v>
      </c>
      <c r="H1634" s="261">
        <f t="shared" si="101"/>
        <v>1.5509414433323623</v>
      </c>
      <c r="I1634" s="260">
        <v>6.0721299999999996</v>
      </c>
      <c r="J1634" s="261">
        <f t="shared" si="102"/>
        <v>17.053842720758617</v>
      </c>
      <c r="K1634" s="260">
        <v>42.974440000000001</v>
      </c>
      <c r="L1634" s="260">
        <v>109.62528</v>
      </c>
      <c r="M1634" s="261">
        <f t="shared" si="103"/>
        <v>1.5509414433323623</v>
      </c>
    </row>
    <row r="1635" spans="1:13" x14ac:dyDescent="0.25">
      <c r="A1635" s="259" t="s">
        <v>167</v>
      </c>
      <c r="B1635" s="259" t="s">
        <v>323</v>
      </c>
      <c r="C1635" s="260">
        <v>0</v>
      </c>
      <c r="D1635" s="260">
        <v>0</v>
      </c>
      <c r="E1635" s="261" t="str">
        <f t="shared" si="100"/>
        <v/>
      </c>
      <c r="F1635" s="260">
        <v>0</v>
      </c>
      <c r="G1635" s="260">
        <v>34.064639999999997</v>
      </c>
      <c r="H1635" s="261" t="str">
        <f t="shared" si="101"/>
        <v/>
      </c>
      <c r="I1635" s="260">
        <v>3.35</v>
      </c>
      <c r="J1635" s="261">
        <f t="shared" si="102"/>
        <v>9.1685492537313422</v>
      </c>
      <c r="K1635" s="260">
        <v>0</v>
      </c>
      <c r="L1635" s="260">
        <v>34.064639999999997</v>
      </c>
      <c r="M1635" s="261" t="str">
        <f t="shared" si="103"/>
        <v/>
      </c>
    </row>
    <row r="1636" spans="1:13" x14ac:dyDescent="0.25">
      <c r="A1636" s="259" t="s">
        <v>167</v>
      </c>
      <c r="B1636" s="259" t="s">
        <v>267</v>
      </c>
      <c r="C1636" s="260">
        <v>0.15592</v>
      </c>
      <c r="D1636" s="260">
        <v>0</v>
      </c>
      <c r="E1636" s="261">
        <f t="shared" si="100"/>
        <v>-1</v>
      </c>
      <c r="F1636" s="260">
        <v>204.07039</v>
      </c>
      <c r="G1636" s="260">
        <v>52.553550000000001</v>
      </c>
      <c r="H1636" s="261">
        <f t="shared" si="101"/>
        <v>-0.74247341811813072</v>
      </c>
      <c r="I1636" s="260">
        <v>125.83775</v>
      </c>
      <c r="J1636" s="261">
        <f t="shared" si="102"/>
        <v>-0.58237055255676462</v>
      </c>
      <c r="K1636" s="260">
        <v>204.07039</v>
      </c>
      <c r="L1636" s="260">
        <v>52.553550000000001</v>
      </c>
      <c r="M1636" s="261">
        <f t="shared" si="103"/>
        <v>-0.74247341811813072</v>
      </c>
    </row>
    <row r="1637" spans="1:13" x14ac:dyDescent="0.25">
      <c r="A1637" s="259" t="s">
        <v>167</v>
      </c>
      <c r="B1637" s="259" t="s">
        <v>205</v>
      </c>
      <c r="C1637" s="260">
        <v>77.570300000000003</v>
      </c>
      <c r="D1637" s="260">
        <v>32.67718</v>
      </c>
      <c r="E1637" s="261">
        <f t="shared" si="100"/>
        <v>-0.57874109033998833</v>
      </c>
      <c r="F1637" s="260">
        <v>2517.97037</v>
      </c>
      <c r="G1637" s="260">
        <v>2783.1738599999999</v>
      </c>
      <c r="H1637" s="261">
        <f t="shared" si="101"/>
        <v>0.1053243092769196</v>
      </c>
      <c r="I1637" s="260">
        <v>4032.0376900000001</v>
      </c>
      <c r="J1637" s="261">
        <f t="shared" si="102"/>
        <v>-0.30973515775840876</v>
      </c>
      <c r="K1637" s="260">
        <v>2517.97037</v>
      </c>
      <c r="L1637" s="260">
        <v>2783.1738599999999</v>
      </c>
      <c r="M1637" s="261">
        <f t="shared" si="103"/>
        <v>0.1053243092769196</v>
      </c>
    </row>
    <row r="1638" spans="1:13" x14ac:dyDescent="0.25">
      <c r="A1638" s="259" t="s">
        <v>167</v>
      </c>
      <c r="B1638" s="259" t="s">
        <v>369</v>
      </c>
      <c r="C1638" s="260">
        <v>0</v>
      </c>
      <c r="D1638" s="260">
        <v>0</v>
      </c>
      <c r="E1638" s="261" t="str">
        <f t="shared" si="100"/>
        <v/>
      </c>
      <c r="F1638" s="260">
        <v>0</v>
      </c>
      <c r="G1638" s="260">
        <v>0</v>
      </c>
      <c r="H1638" s="261" t="str">
        <f t="shared" si="101"/>
        <v/>
      </c>
      <c r="I1638" s="260">
        <v>0</v>
      </c>
      <c r="J1638" s="261" t="str">
        <f t="shared" si="102"/>
        <v/>
      </c>
      <c r="K1638" s="260">
        <v>0</v>
      </c>
      <c r="L1638" s="260">
        <v>0</v>
      </c>
      <c r="M1638" s="261" t="str">
        <f t="shared" si="103"/>
        <v/>
      </c>
    </row>
    <row r="1639" spans="1:13" x14ac:dyDescent="0.25">
      <c r="A1639" s="259" t="s">
        <v>167</v>
      </c>
      <c r="B1639" s="259" t="s">
        <v>336</v>
      </c>
      <c r="C1639" s="260">
        <v>0</v>
      </c>
      <c r="D1639" s="260">
        <v>0</v>
      </c>
      <c r="E1639" s="261" t="str">
        <f t="shared" si="100"/>
        <v/>
      </c>
      <c r="F1639" s="260">
        <v>25.192699999999999</v>
      </c>
      <c r="G1639" s="260">
        <v>17.08736</v>
      </c>
      <c r="H1639" s="261">
        <f t="shared" si="101"/>
        <v>-0.3217336768190785</v>
      </c>
      <c r="I1639" s="260">
        <v>92.186239999999998</v>
      </c>
      <c r="J1639" s="261">
        <f t="shared" si="102"/>
        <v>-0.81464305301962636</v>
      </c>
      <c r="K1639" s="260">
        <v>25.192699999999999</v>
      </c>
      <c r="L1639" s="260">
        <v>17.08736</v>
      </c>
      <c r="M1639" s="261">
        <f t="shared" si="103"/>
        <v>-0.3217336768190785</v>
      </c>
    </row>
    <row r="1640" spans="1:13" x14ac:dyDescent="0.25">
      <c r="A1640" s="259" t="s">
        <v>167</v>
      </c>
      <c r="B1640" s="259" t="s">
        <v>347</v>
      </c>
      <c r="C1640" s="260">
        <v>0</v>
      </c>
      <c r="D1640" s="260">
        <v>0</v>
      </c>
      <c r="E1640" s="261" t="str">
        <f t="shared" si="100"/>
        <v/>
      </c>
      <c r="F1640" s="260">
        <v>1.3883000000000001</v>
      </c>
      <c r="G1640" s="260">
        <v>87.06268</v>
      </c>
      <c r="H1640" s="261">
        <f t="shared" si="101"/>
        <v>61.711719369012457</v>
      </c>
      <c r="I1640" s="260">
        <v>50.981110000000001</v>
      </c>
      <c r="J1640" s="261">
        <f t="shared" si="102"/>
        <v>0.70774390749828697</v>
      </c>
      <c r="K1640" s="260">
        <v>1.3883000000000001</v>
      </c>
      <c r="L1640" s="260">
        <v>87.06268</v>
      </c>
      <c r="M1640" s="261">
        <f t="shared" si="103"/>
        <v>61.711719369012457</v>
      </c>
    </row>
    <row r="1641" spans="1:13" x14ac:dyDescent="0.25">
      <c r="A1641" s="259" t="s">
        <v>167</v>
      </c>
      <c r="B1641" s="259" t="s">
        <v>295</v>
      </c>
      <c r="C1641" s="260">
        <v>5.5100000000000001E-3</v>
      </c>
      <c r="D1641" s="260">
        <v>0</v>
      </c>
      <c r="E1641" s="261">
        <f t="shared" si="100"/>
        <v>-1</v>
      </c>
      <c r="F1641" s="260">
        <v>40.520569999999999</v>
      </c>
      <c r="G1641" s="260">
        <v>117.41236000000001</v>
      </c>
      <c r="H1641" s="261">
        <f t="shared" si="101"/>
        <v>1.8975989232135682</v>
      </c>
      <c r="I1641" s="260">
        <v>65.429450000000003</v>
      </c>
      <c r="J1641" s="261">
        <f t="shared" si="102"/>
        <v>0.79448795611150635</v>
      </c>
      <c r="K1641" s="260">
        <v>40.520569999999999</v>
      </c>
      <c r="L1641" s="260">
        <v>117.41236000000001</v>
      </c>
      <c r="M1641" s="261">
        <f t="shared" si="103"/>
        <v>1.8975989232135682</v>
      </c>
    </row>
    <row r="1642" spans="1:13" x14ac:dyDescent="0.25">
      <c r="A1642" s="259" t="s">
        <v>167</v>
      </c>
      <c r="B1642" s="259" t="s">
        <v>360</v>
      </c>
      <c r="C1642" s="260">
        <v>0</v>
      </c>
      <c r="D1642" s="260">
        <v>0</v>
      </c>
      <c r="E1642" s="261" t="str">
        <f t="shared" si="100"/>
        <v/>
      </c>
      <c r="F1642" s="260">
        <v>26.75939</v>
      </c>
      <c r="G1642" s="260">
        <v>0</v>
      </c>
      <c r="H1642" s="261">
        <f t="shared" si="101"/>
        <v>-1</v>
      </c>
      <c r="I1642" s="260">
        <v>0</v>
      </c>
      <c r="J1642" s="261" t="str">
        <f t="shared" si="102"/>
        <v/>
      </c>
      <c r="K1642" s="260">
        <v>26.75939</v>
      </c>
      <c r="L1642" s="260">
        <v>0</v>
      </c>
      <c r="M1642" s="261">
        <f t="shared" si="103"/>
        <v>-1</v>
      </c>
    </row>
    <row r="1643" spans="1:13" x14ac:dyDescent="0.25">
      <c r="A1643" s="259" t="s">
        <v>167</v>
      </c>
      <c r="B1643" s="259" t="s">
        <v>315</v>
      </c>
      <c r="C1643" s="260">
        <v>0</v>
      </c>
      <c r="D1643" s="260">
        <v>9.2918099999999999</v>
      </c>
      <c r="E1643" s="261" t="str">
        <f t="shared" si="100"/>
        <v/>
      </c>
      <c r="F1643" s="260">
        <v>21.04373</v>
      </c>
      <c r="G1643" s="260">
        <v>313.87279999999998</v>
      </c>
      <c r="H1643" s="261">
        <f t="shared" si="101"/>
        <v>13.91526454673197</v>
      </c>
      <c r="I1643" s="260">
        <v>58.119810000000001</v>
      </c>
      <c r="J1643" s="261">
        <f t="shared" si="102"/>
        <v>4.4004443579564345</v>
      </c>
      <c r="K1643" s="260">
        <v>21.04373</v>
      </c>
      <c r="L1643" s="260">
        <v>313.87279999999998</v>
      </c>
      <c r="M1643" s="261">
        <f t="shared" si="103"/>
        <v>13.91526454673197</v>
      </c>
    </row>
    <row r="1644" spans="1:13" x14ac:dyDescent="0.25">
      <c r="A1644" s="259" t="s">
        <v>167</v>
      </c>
      <c r="B1644" s="259" t="s">
        <v>390</v>
      </c>
      <c r="C1644" s="260">
        <v>0</v>
      </c>
      <c r="D1644" s="260">
        <v>0</v>
      </c>
      <c r="E1644" s="261" t="str">
        <f t="shared" si="100"/>
        <v/>
      </c>
      <c r="F1644" s="260">
        <v>0</v>
      </c>
      <c r="G1644" s="260">
        <v>0</v>
      </c>
      <c r="H1644" s="261" t="str">
        <f t="shared" si="101"/>
        <v/>
      </c>
      <c r="I1644" s="260">
        <v>0</v>
      </c>
      <c r="J1644" s="261" t="str">
        <f t="shared" si="102"/>
        <v/>
      </c>
      <c r="K1644" s="260">
        <v>0</v>
      </c>
      <c r="L1644" s="260">
        <v>0</v>
      </c>
      <c r="M1644" s="261" t="str">
        <f t="shared" si="103"/>
        <v/>
      </c>
    </row>
    <row r="1645" spans="1:13" x14ac:dyDescent="0.25">
      <c r="A1645" s="259" t="s">
        <v>167</v>
      </c>
      <c r="B1645" s="259" t="s">
        <v>395</v>
      </c>
      <c r="C1645" s="260">
        <v>0</v>
      </c>
      <c r="D1645" s="260">
        <v>0</v>
      </c>
      <c r="E1645" s="261" t="str">
        <f t="shared" si="100"/>
        <v/>
      </c>
      <c r="F1645" s="260">
        <v>0</v>
      </c>
      <c r="G1645" s="260">
        <v>0</v>
      </c>
      <c r="H1645" s="261" t="str">
        <f t="shared" si="101"/>
        <v/>
      </c>
      <c r="I1645" s="260">
        <v>0</v>
      </c>
      <c r="J1645" s="261" t="str">
        <f t="shared" si="102"/>
        <v/>
      </c>
      <c r="K1645" s="260">
        <v>0</v>
      </c>
      <c r="L1645" s="260">
        <v>0</v>
      </c>
      <c r="M1645" s="261" t="str">
        <f t="shared" si="103"/>
        <v/>
      </c>
    </row>
    <row r="1646" spans="1:13" x14ac:dyDescent="0.25">
      <c r="A1646" s="259" t="s">
        <v>167</v>
      </c>
      <c r="B1646" s="259" t="s">
        <v>341</v>
      </c>
      <c r="C1646" s="260">
        <v>0</v>
      </c>
      <c r="D1646" s="260">
        <v>0</v>
      </c>
      <c r="E1646" s="261" t="str">
        <f t="shared" si="100"/>
        <v/>
      </c>
      <c r="F1646" s="260">
        <v>41.920250000000003</v>
      </c>
      <c r="G1646" s="260">
        <v>67.143839999999997</v>
      </c>
      <c r="H1646" s="261">
        <f t="shared" si="101"/>
        <v>0.60170418830994543</v>
      </c>
      <c r="I1646" s="260">
        <v>0</v>
      </c>
      <c r="J1646" s="261" t="str">
        <f t="shared" si="102"/>
        <v/>
      </c>
      <c r="K1646" s="260">
        <v>41.920250000000003</v>
      </c>
      <c r="L1646" s="260">
        <v>67.143839999999997</v>
      </c>
      <c r="M1646" s="261">
        <f t="shared" si="103"/>
        <v>0.60170418830994543</v>
      </c>
    </row>
    <row r="1647" spans="1:13" x14ac:dyDescent="0.25">
      <c r="A1647" s="259" t="s">
        <v>167</v>
      </c>
      <c r="B1647" s="259" t="s">
        <v>352</v>
      </c>
      <c r="C1647" s="260">
        <v>0</v>
      </c>
      <c r="D1647" s="260">
        <v>0</v>
      </c>
      <c r="E1647" s="261" t="str">
        <f t="shared" si="100"/>
        <v/>
      </c>
      <c r="F1647" s="260">
        <v>0</v>
      </c>
      <c r="G1647" s="260">
        <v>0</v>
      </c>
      <c r="H1647" s="261" t="str">
        <f t="shared" si="101"/>
        <v/>
      </c>
      <c r="I1647" s="260">
        <v>0</v>
      </c>
      <c r="J1647" s="261" t="str">
        <f t="shared" si="102"/>
        <v/>
      </c>
      <c r="K1647" s="260">
        <v>0</v>
      </c>
      <c r="L1647" s="260">
        <v>0</v>
      </c>
      <c r="M1647" s="261" t="str">
        <f t="shared" si="103"/>
        <v/>
      </c>
    </row>
    <row r="1648" spans="1:13" x14ac:dyDescent="0.25">
      <c r="A1648" s="259" t="s">
        <v>167</v>
      </c>
      <c r="B1648" s="259" t="s">
        <v>263</v>
      </c>
      <c r="C1648" s="260">
        <v>41.630940000000002</v>
      </c>
      <c r="D1648" s="260">
        <v>66.459050000000005</v>
      </c>
      <c r="E1648" s="261">
        <f t="shared" si="100"/>
        <v>0.5963860052163128</v>
      </c>
      <c r="F1648" s="260">
        <v>1183.8492699999999</v>
      </c>
      <c r="G1648" s="260">
        <v>432.19808</v>
      </c>
      <c r="H1648" s="261">
        <f t="shared" si="101"/>
        <v>-0.634921361230387</v>
      </c>
      <c r="I1648" s="260">
        <v>334.77269999999999</v>
      </c>
      <c r="J1648" s="261">
        <f t="shared" si="102"/>
        <v>0.29101948874564743</v>
      </c>
      <c r="K1648" s="260">
        <v>1183.8492699999999</v>
      </c>
      <c r="L1648" s="260">
        <v>432.19808</v>
      </c>
      <c r="M1648" s="261">
        <f t="shared" si="103"/>
        <v>-0.634921361230387</v>
      </c>
    </row>
    <row r="1649" spans="1:13" x14ac:dyDescent="0.25">
      <c r="A1649" s="259" t="s">
        <v>167</v>
      </c>
      <c r="B1649" s="259" t="s">
        <v>400</v>
      </c>
      <c r="C1649" s="260">
        <v>0</v>
      </c>
      <c r="D1649" s="260">
        <v>0</v>
      </c>
      <c r="E1649" s="261" t="str">
        <f t="shared" si="100"/>
        <v/>
      </c>
      <c r="F1649" s="260">
        <v>0</v>
      </c>
      <c r="G1649" s="260">
        <v>0</v>
      </c>
      <c r="H1649" s="261" t="str">
        <f t="shared" si="101"/>
        <v/>
      </c>
      <c r="I1649" s="260">
        <v>0</v>
      </c>
      <c r="J1649" s="261" t="str">
        <f t="shared" si="102"/>
        <v/>
      </c>
      <c r="K1649" s="260">
        <v>0</v>
      </c>
      <c r="L1649" s="260">
        <v>0</v>
      </c>
      <c r="M1649" s="261" t="str">
        <f t="shared" si="103"/>
        <v/>
      </c>
    </row>
    <row r="1650" spans="1:13" x14ac:dyDescent="0.25">
      <c r="A1650" s="259" t="s">
        <v>167</v>
      </c>
      <c r="B1650" s="259" t="s">
        <v>260</v>
      </c>
      <c r="C1650" s="260">
        <v>0</v>
      </c>
      <c r="D1650" s="260">
        <v>1.5401800000000001</v>
      </c>
      <c r="E1650" s="261" t="str">
        <f t="shared" si="100"/>
        <v/>
      </c>
      <c r="F1650" s="260">
        <v>37.320590000000003</v>
      </c>
      <c r="G1650" s="260">
        <v>10.497960000000001</v>
      </c>
      <c r="H1650" s="261">
        <f t="shared" si="101"/>
        <v>-0.71870862706082628</v>
      </c>
      <c r="I1650" s="260">
        <v>18.71865</v>
      </c>
      <c r="J1650" s="261">
        <f t="shared" si="102"/>
        <v>-0.43917109406928379</v>
      </c>
      <c r="K1650" s="260">
        <v>37.320590000000003</v>
      </c>
      <c r="L1650" s="260">
        <v>10.497960000000001</v>
      </c>
      <c r="M1650" s="261">
        <f t="shared" si="103"/>
        <v>-0.71870862706082628</v>
      </c>
    </row>
    <row r="1651" spans="1:13" x14ac:dyDescent="0.25">
      <c r="A1651" s="259" t="s">
        <v>167</v>
      </c>
      <c r="B1651" s="259" t="s">
        <v>359</v>
      </c>
      <c r="C1651" s="260">
        <v>0</v>
      </c>
      <c r="D1651" s="260">
        <v>0</v>
      </c>
      <c r="E1651" s="261" t="str">
        <f t="shared" si="100"/>
        <v/>
      </c>
      <c r="F1651" s="260">
        <v>0</v>
      </c>
      <c r="G1651" s="260">
        <v>0</v>
      </c>
      <c r="H1651" s="261" t="str">
        <f t="shared" si="101"/>
        <v/>
      </c>
      <c r="I1651" s="260">
        <v>0</v>
      </c>
      <c r="J1651" s="261" t="str">
        <f t="shared" si="102"/>
        <v/>
      </c>
      <c r="K1651" s="260">
        <v>0</v>
      </c>
      <c r="L1651" s="260">
        <v>0</v>
      </c>
      <c r="M1651" s="261" t="str">
        <f t="shared" si="103"/>
        <v/>
      </c>
    </row>
    <row r="1652" spans="1:13" x14ac:dyDescent="0.25">
      <c r="A1652" s="259" t="s">
        <v>167</v>
      </c>
      <c r="B1652" s="259" t="s">
        <v>226</v>
      </c>
      <c r="C1652" s="260">
        <v>44.488500000000002</v>
      </c>
      <c r="D1652" s="260">
        <v>0</v>
      </c>
      <c r="E1652" s="261">
        <f t="shared" si="100"/>
        <v>-1</v>
      </c>
      <c r="F1652" s="260">
        <v>490.16903000000002</v>
      </c>
      <c r="G1652" s="260">
        <v>863.83237999999994</v>
      </c>
      <c r="H1652" s="261">
        <f t="shared" si="101"/>
        <v>0.76231529764334538</v>
      </c>
      <c r="I1652" s="260">
        <v>1094.50746</v>
      </c>
      <c r="J1652" s="261">
        <f t="shared" si="102"/>
        <v>-0.21075697373501689</v>
      </c>
      <c r="K1652" s="260">
        <v>490.16903000000002</v>
      </c>
      <c r="L1652" s="260">
        <v>863.83237999999994</v>
      </c>
      <c r="M1652" s="261">
        <f t="shared" si="103"/>
        <v>0.76231529764334538</v>
      </c>
    </row>
    <row r="1653" spans="1:13" x14ac:dyDescent="0.25">
      <c r="A1653" s="259" t="s">
        <v>167</v>
      </c>
      <c r="B1653" s="259" t="s">
        <v>337</v>
      </c>
      <c r="C1653" s="260">
        <v>0</v>
      </c>
      <c r="D1653" s="260">
        <v>0</v>
      </c>
      <c r="E1653" s="261" t="str">
        <f t="shared" si="100"/>
        <v/>
      </c>
      <c r="F1653" s="260">
        <v>0</v>
      </c>
      <c r="G1653" s="260">
        <v>0</v>
      </c>
      <c r="H1653" s="261" t="str">
        <f t="shared" si="101"/>
        <v/>
      </c>
      <c r="I1653" s="260">
        <v>0</v>
      </c>
      <c r="J1653" s="261" t="str">
        <f t="shared" si="102"/>
        <v/>
      </c>
      <c r="K1653" s="260">
        <v>0</v>
      </c>
      <c r="L1653" s="260">
        <v>0</v>
      </c>
      <c r="M1653" s="261" t="str">
        <f t="shared" si="103"/>
        <v/>
      </c>
    </row>
    <row r="1654" spans="1:13" x14ac:dyDescent="0.25">
      <c r="A1654" s="259" t="s">
        <v>167</v>
      </c>
      <c r="B1654" s="259" t="s">
        <v>257</v>
      </c>
      <c r="C1654" s="260">
        <v>6.7820000000000005E-2</v>
      </c>
      <c r="D1654" s="260">
        <v>3.6235599999999999</v>
      </c>
      <c r="E1654" s="261">
        <f t="shared" si="100"/>
        <v>52.429076968445884</v>
      </c>
      <c r="F1654" s="260">
        <v>142.43673000000001</v>
      </c>
      <c r="G1654" s="260">
        <v>101.33704</v>
      </c>
      <c r="H1654" s="261">
        <f t="shared" si="101"/>
        <v>-0.28854699205745604</v>
      </c>
      <c r="I1654" s="260">
        <v>9.5856300000000001</v>
      </c>
      <c r="J1654" s="261">
        <f t="shared" si="102"/>
        <v>9.5717662793160176</v>
      </c>
      <c r="K1654" s="260">
        <v>142.43673000000001</v>
      </c>
      <c r="L1654" s="260">
        <v>101.33704</v>
      </c>
      <c r="M1654" s="261">
        <f t="shared" si="103"/>
        <v>-0.28854699205745604</v>
      </c>
    </row>
    <row r="1655" spans="1:13" x14ac:dyDescent="0.25">
      <c r="A1655" s="259" t="s">
        <v>167</v>
      </c>
      <c r="B1655" s="259" t="s">
        <v>240</v>
      </c>
      <c r="C1655" s="260">
        <v>12.51254</v>
      </c>
      <c r="D1655" s="260">
        <v>0</v>
      </c>
      <c r="E1655" s="261">
        <f t="shared" si="100"/>
        <v>-1</v>
      </c>
      <c r="F1655" s="260">
        <v>1148.9086</v>
      </c>
      <c r="G1655" s="260">
        <v>1363.74953</v>
      </c>
      <c r="H1655" s="261">
        <f t="shared" si="101"/>
        <v>0.18699566701824688</v>
      </c>
      <c r="I1655" s="260">
        <v>1391.98864</v>
      </c>
      <c r="J1655" s="261">
        <f t="shared" si="102"/>
        <v>-2.028688251363886E-2</v>
      </c>
      <c r="K1655" s="260">
        <v>1148.9086</v>
      </c>
      <c r="L1655" s="260">
        <v>1363.74953</v>
      </c>
      <c r="M1655" s="261">
        <f t="shared" si="103"/>
        <v>0.18699566701824688</v>
      </c>
    </row>
    <row r="1656" spans="1:13" x14ac:dyDescent="0.25">
      <c r="A1656" s="259" t="s">
        <v>167</v>
      </c>
      <c r="B1656" s="259" t="s">
        <v>207</v>
      </c>
      <c r="C1656" s="260">
        <v>1.06915</v>
      </c>
      <c r="D1656" s="260">
        <v>89.999179999999996</v>
      </c>
      <c r="E1656" s="261">
        <f t="shared" si="100"/>
        <v>83.178253752981334</v>
      </c>
      <c r="F1656" s="260">
        <v>2549.5421799999999</v>
      </c>
      <c r="G1656" s="260">
        <v>2147.5419200000001</v>
      </c>
      <c r="H1656" s="261">
        <f t="shared" si="101"/>
        <v>-0.15767546940525601</v>
      </c>
      <c r="I1656" s="260">
        <v>1193.32051</v>
      </c>
      <c r="J1656" s="261">
        <f t="shared" si="102"/>
        <v>0.79963547261917101</v>
      </c>
      <c r="K1656" s="260">
        <v>2549.5421799999999</v>
      </c>
      <c r="L1656" s="260">
        <v>2147.5419200000001</v>
      </c>
      <c r="M1656" s="261">
        <f t="shared" si="103"/>
        <v>-0.15767546940525601</v>
      </c>
    </row>
    <row r="1657" spans="1:13" x14ac:dyDescent="0.25">
      <c r="A1657" s="259" t="s">
        <v>167</v>
      </c>
      <c r="B1657" s="259" t="s">
        <v>247</v>
      </c>
      <c r="C1657" s="260">
        <v>0</v>
      </c>
      <c r="D1657" s="260">
        <v>0</v>
      </c>
      <c r="E1657" s="261" t="str">
        <f t="shared" si="100"/>
        <v/>
      </c>
      <c r="F1657" s="260">
        <v>5.6649099999999999</v>
      </c>
      <c r="G1657" s="260">
        <v>19.815930000000002</v>
      </c>
      <c r="H1657" s="261">
        <f t="shared" si="101"/>
        <v>2.4980132076237753</v>
      </c>
      <c r="I1657" s="260">
        <v>23.34563</v>
      </c>
      <c r="J1657" s="261">
        <f t="shared" si="102"/>
        <v>-0.15119317833787305</v>
      </c>
      <c r="K1657" s="260">
        <v>5.6649099999999999</v>
      </c>
      <c r="L1657" s="260">
        <v>19.815930000000002</v>
      </c>
      <c r="M1657" s="261">
        <f t="shared" si="103"/>
        <v>2.4980132076237753</v>
      </c>
    </row>
    <row r="1658" spans="1:13" x14ac:dyDescent="0.25">
      <c r="A1658" s="259" t="s">
        <v>167</v>
      </c>
      <c r="B1658" s="259" t="s">
        <v>206</v>
      </c>
      <c r="C1658" s="260">
        <v>375.91561000000002</v>
      </c>
      <c r="D1658" s="260">
        <v>152.73265000000001</v>
      </c>
      <c r="E1658" s="261">
        <f t="shared" si="100"/>
        <v>-0.5937049541518109</v>
      </c>
      <c r="F1658" s="260">
        <v>6819.9496200000003</v>
      </c>
      <c r="G1658" s="260">
        <v>4846.13753</v>
      </c>
      <c r="H1658" s="261">
        <f t="shared" si="101"/>
        <v>-0.28941740041768815</v>
      </c>
      <c r="I1658" s="260">
        <v>14506.60025</v>
      </c>
      <c r="J1658" s="261">
        <f t="shared" si="102"/>
        <v>-0.66593568124275015</v>
      </c>
      <c r="K1658" s="260">
        <v>6819.9496200000003</v>
      </c>
      <c r="L1658" s="260">
        <v>4846.13753</v>
      </c>
      <c r="M1658" s="261">
        <f t="shared" si="103"/>
        <v>-0.28941740041768815</v>
      </c>
    </row>
    <row r="1659" spans="1:13" x14ac:dyDescent="0.25">
      <c r="A1659" s="259" t="s">
        <v>167</v>
      </c>
      <c r="B1659" s="259" t="s">
        <v>218</v>
      </c>
      <c r="C1659" s="260">
        <v>11.2302</v>
      </c>
      <c r="D1659" s="260">
        <v>0</v>
      </c>
      <c r="E1659" s="261">
        <f t="shared" si="100"/>
        <v>-1</v>
      </c>
      <c r="F1659" s="260">
        <v>583.84452999999996</v>
      </c>
      <c r="G1659" s="260">
        <v>1685.5563400000001</v>
      </c>
      <c r="H1659" s="261">
        <f t="shared" si="101"/>
        <v>1.8869951731842041</v>
      </c>
      <c r="I1659" s="260">
        <v>1528.06376</v>
      </c>
      <c r="J1659" s="261">
        <f t="shared" si="102"/>
        <v>0.10306675946558674</v>
      </c>
      <c r="K1659" s="260">
        <v>583.84452999999996</v>
      </c>
      <c r="L1659" s="260">
        <v>1685.5563400000001</v>
      </c>
      <c r="M1659" s="261">
        <f t="shared" si="103"/>
        <v>1.8869951731842041</v>
      </c>
    </row>
    <row r="1660" spans="1:13" x14ac:dyDescent="0.25">
      <c r="A1660" s="259" t="s">
        <v>167</v>
      </c>
      <c r="B1660" s="259" t="s">
        <v>249</v>
      </c>
      <c r="C1660" s="260">
        <v>22.144290000000002</v>
      </c>
      <c r="D1660" s="260">
        <v>31.820440000000001</v>
      </c>
      <c r="E1660" s="261">
        <f t="shared" si="100"/>
        <v>0.43695914386959345</v>
      </c>
      <c r="F1660" s="260">
        <v>523.97055</v>
      </c>
      <c r="G1660" s="260">
        <v>555.97902999999997</v>
      </c>
      <c r="H1660" s="261">
        <f t="shared" si="101"/>
        <v>6.108831879959653E-2</v>
      </c>
      <c r="I1660" s="260">
        <v>784.53083000000004</v>
      </c>
      <c r="J1660" s="261">
        <f t="shared" si="102"/>
        <v>-0.29132290441664355</v>
      </c>
      <c r="K1660" s="260">
        <v>523.97055</v>
      </c>
      <c r="L1660" s="260">
        <v>555.97902999999997</v>
      </c>
      <c r="M1660" s="261">
        <f t="shared" si="103"/>
        <v>6.108831879959653E-2</v>
      </c>
    </row>
    <row r="1661" spans="1:13" x14ac:dyDescent="0.25">
      <c r="A1661" s="259" t="s">
        <v>167</v>
      </c>
      <c r="B1661" s="259" t="s">
        <v>204</v>
      </c>
      <c r="C1661" s="260">
        <v>0</v>
      </c>
      <c r="D1661" s="260">
        <v>36.877470000000002</v>
      </c>
      <c r="E1661" s="261" t="str">
        <f t="shared" si="100"/>
        <v/>
      </c>
      <c r="F1661" s="260">
        <v>1278.65059</v>
      </c>
      <c r="G1661" s="260">
        <v>1000.07633</v>
      </c>
      <c r="H1661" s="261">
        <f t="shared" si="101"/>
        <v>-0.21786582056009529</v>
      </c>
      <c r="I1661" s="260">
        <v>1266.8566900000001</v>
      </c>
      <c r="J1661" s="261">
        <f t="shared" si="102"/>
        <v>-0.21058448213270287</v>
      </c>
      <c r="K1661" s="260">
        <v>1278.65059</v>
      </c>
      <c r="L1661" s="260">
        <v>1000.07633</v>
      </c>
      <c r="M1661" s="261">
        <f t="shared" si="103"/>
        <v>-0.21786582056009529</v>
      </c>
    </row>
    <row r="1662" spans="1:13" x14ac:dyDescent="0.25">
      <c r="A1662" s="259" t="s">
        <v>167</v>
      </c>
      <c r="B1662" s="259" t="s">
        <v>208</v>
      </c>
      <c r="C1662" s="260">
        <v>191.56540000000001</v>
      </c>
      <c r="D1662" s="260">
        <v>70.843339999999998</v>
      </c>
      <c r="E1662" s="261">
        <f t="shared" si="100"/>
        <v>-0.63018718411571195</v>
      </c>
      <c r="F1662" s="260">
        <v>3667.90769</v>
      </c>
      <c r="G1662" s="260">
        <v>3126.28467</v>
      </c>
      <c r="H1662" s="261">
        <f t="shared" si="101"/>
        <v>-0.14766539012872482</v>
      </c>
      <c r="I1662" s="260">
        <v>5753.3153400000001</v>
      </c>
      <c r="J1662" s="261">
        <f t="shared" si="102"/>
        <v>-0.4566116256022914</v>
      </c>
      <c r="K1662" s="260">
        <v>3667.90769</v>
      </c>
      <c r="L1662" s="260">
        <v>3126.28467</v>
      </c>
      <c r="M1662" s="261">
        <f t="shared" si="103"/>
        <v>-0.14766539012872482</v>
      </c>
    </row>
    <row r="1663" spans="1:13" x14ac:dyDescent="0.25">
      <c r="A1663" s="259" t="s">
        <v>167</v>
      </c>
      <c r="B1663" s="259" t="s">
        <v>227</v>
      </c>
      <c r="C1663" s="260">
        <v>55.203110000000002</v>
      </c>
      <c r="D1663" s="260">
        <v>110.26808</v>
      </c>
      <c r="E1663" s="261">
        <f t="shared" si="100"/>
        <v>0.99749760475451454</v>
      </c>
      <c r="F1663" s="260">
        <v>3001.42857</v>
      </c>
      <c r="G1663" s="260">
        <v>1831.4283</v>
      </c>
      <c r="H1663" s="261">
        <f t="shared" si="101"/>
        <v>-0.38981446425026867</v>
      </c>
      <c r="I1663" s="260">
        <v>1748.1301100000001</v>
      </c>
      <c r="J1663" s="261">
        <f t="shared" si="102"/>
        <v>4.7649880019514201E-2</v>
      </c>
      <c r="K1663" s="260">
        <v>3001.42857</v>
      </c>
      <c r="L1663" s="260">
        <v>1831.4283</v>
      </c>
      <c r="M1663" s="261">
        <f t="shared" si="103"/>
        <v>-0.38981446425026867</v>
      </c>
    </row>
    <row r="1664" spans="1:13" x14ac:dyDescent="0.25">
      <c r="A1664" s="259" t="s">
        <v>167</v>
      </c>
      <c r="B1664" s="259" t="s">
        <v>221</v>
      </c>
      <c r="C1664" s="260">
        <v>0</v>
      </c>
      <c r="D1664" s="260">
        <v>0.39006999999999997</v>
      </c>
      <c r="E1664" s="261" t="str">
        <f t="shared" si="100"/>
        <v/>
      </c>
      <c r="F1664" s="260">
        <v>460.74527</v>
      </c>
      <c r="G1664" s="260">
        <v>423.92153999999999</v>
      </c>
      <c r="H1664" s="261">
        <f t="shared" si="101"/>
        <v>-7.9922100990857725E-2</v>
      </c>
      <c r="I1664" s="260">
        <v>358.20715000000001</v>
      </c>
      <c r="J1664" s="261">
        <f t="shared" si="102"/>
        <v>0.1834535966130213</v>
      </c>
      <c r="K1664" s="260">
        <v>460.74527</v>
      </c>
      <c r="L1664" s="260">
        <v>423.92153999999999</v>
      </c>
      <c r="M1664" s="261">
        <f t="shared" si="103"/>
        <v>-7.9922100990857725E-2</v>
      </c>
    </row>
    <row r="1665" spans="1:13" x14ac:dyDescent="0.25">
      <c r="A1665" s="259" t="s">
        <v>167</v>
      </c>
      <c r="B1665" s="259" t="s">
        <v>202</v>
      </c>
      <c r="C1665" s="260">
        <v>87.766090000000005</v>
      </c>
      <c r="D1665" s="260">
        <v>54.373190000000001</v>
      </c>
      <c r="E1665" s="261">
        <f t="shared" si="100"/>
        <v>-0.38047610415366573</v>
      </c>
      <c r="F1665" s="260">
        <v>1887.45326</v>
      </c>
      <c r="G1665" s="260">
        <v>1244.33176</v>
      </c>
      <c r="H1665" s="261">
        <f t="shared" si="101"/>
        <v>-0.34073506010951493</v>
      </c>
      <c r="I1665" s="260">
        <v>1709.1961899999999</v>
      </c>
      <c r="J1665" s="261">
        <f t="shared" si="102"/>
        <v>-0.27197839119919864</v>
      </c>
      <c r="K1665" s="260">
        <v>1887.45326</v>
      </c>
      <c r="L1665" s="260">
        <v>1244.33176</v>
      </c>
      <c r="M1665" s="261">
        <f t="shared" si="103"/>
        <v>-0.34073506010951493</v>
      </c>
    </row>
    <row r="1666" spans="1:13" x14ac:dyDescent="0.25">
      <c r="A1666" s="259" t="s">
        <v>167</v>
      </c>
      <c r="B1666" s="259" t="s">
        <v>348</v>
      </c>
      <c r="C1666" s="260">
        <v>0</v>
      </c>
      <c r="D1666" s="260">
        <v>0</v>
      </c>
      <c r="E1666" s="261" t="str">
        <f t="shared" si="100"/>
        <v/>
      </c>
      <c r="F1666" s="260">
        <v>1.8939699999999999</v>
      </c>
      <c r="G1666" s="260">
        <v>0</v>
      </c>
      <c r="H1666" s="261">
        <f t="shared" si="101"/>
        <v>-1</v>
      </c>
      <c r="I1666" s="260">
        <v>0</v>
      </c>
      <c r="J1666" s="261" t="str">
        <f t="shared" si="102"/>
        <v/>
      </c>
      <c r="K1666" s="260">
        <v>1.8939699999999999</v>
      </c>
      <c r="L1666" s="260">
        <v>0</v>
      </c>
      <c r="M1666" s="261">
        <f t="shared" si="103"/>
        <v>-1</v>
      </c>
    </row>
    <row r="1667" spans="1:13" x14ac:dyDescent="0.25">
      <c r="A1667" s="259" t="s">
        <v>167</v>
      </c>
      <c r="B1667" s="259" t="s">
        <v>293</v>
      </c>
      <c r="C1667" s="260">
        <v>0</v>
      </c>
      <c r="D1667" s="260">
        <v>0</v>
      </c>
      <c r="E1667" s="261" t="str">
        <f t="shared" si="100"/>
        <v/>
      </c>
      <c r="F1667" s="260">
        <v>0</v>
      </c>
      <c r="G1667" s="260">
        <v>0</v>
      </c>
      <c r="H1667" s="261" t="str">
        <f t="shared" si="101"/>
        <v/>
      </c>
      <c r="I1667" s="260">
        <v>0</v>
      </c>
      <c r="J1667" s="261" t="str">
        <f t="shared" si="102"/>
        <v/>
      </c>
      <c r="K1667" s="260">
        <v>0</v>
      </c>
      <c r="L1667" s="260">
        <v>0</v>
      </c>
      <c r="M1667" s="261" t="str">
        <f t="shared" si="103"/>
        <v/>
      </c>
    </row>
    <row r="1668" spans="1:13" x14ac:dyDescent="0.25">
      <c r="A1668" s="259" t="s">
        <v>167</v>
      </c>
      <c r="B1668" s="259" t="s">
        <v>306</v>
      </c>
      <c r="C1668" s="260">
        <v>0</v>
      </c>
      <c r="D1668" s="260">
        <v>0</v>
      </c>
      <c r="E1668" s="261" t="str">
        <f t="shared" ref="E1668:E1731" si="104">IF(C1668=0,"",(D1668/C1668-1))</f>
        <v/>
      </c>
      <c r="F1668" s="260">
        <v>0</v>
      </c>
      <c r="G1668" s="260">
        <v>0</v>
      </c>
      <c r="H1668" s="261" t="str">
        <f t="shared" ref="H1668:H1731" si="105">IF(F1668=0,"",(G1668/F1668-1))</f>
        <v/>
      </c>
      <c r="I1668" s="260">
        <v>0</v>
      </c>
      <c r="J1668" s="261" t="str">
        <f t="shared" ref="J1668:J1731" si="106">IF(I1668=0,"",(G1668/I1668-1))</f>
        <v/>
      </c>
      <c r="K1668" s="260">
        <v>0</v>
      </c>
      <c r="L1668" s="260">
        <v>0</v>
      </c>
      <c r="M1668" s="261" t="str">
        <f t="shared" ref="M1668:M1731" si="107">IF(K1668=0,"",(L1668/K1668-1))</f>
        <v/>
      </c>
    </row>
    <row r="1669" spans="1:13" x14ac:dyDescent="0.25">
      <c r="A1669" s="259" t="s">
        <v>167</v>
      </c>
      <c r="B1669" s="259" t="s">
        <v>248</v>
      </c>
      <c r="C1669" s="260">
        <v>0</v>
      </c>
      <c r="D1669" s="260">
        <v>0</v>
      </c>
      <c r="E1669" s="261" t="str">
        <f t="shared" si="104"/>
        <v/>
      </c>
      <c r="F1669" s="260">
        <v>186.64008000000001</v>
      </c>
      <c r="G1669" s="260">
        <v>277.86070999999998</v>
      </c>
      <c r="H1669" s="261">
        <f t="shared" si="105"/>
        <v>0.48875155861484831</v>
      </c>
      <c r="I1669" s="260">
        <v>179.90090000000001</v>
      </c>
      <c r="J1669" s="261">
        <f t="shared" si="106"/>
        <v>0.54452095570394565</v>
      </c>
      <c r="K1669" s="260">
        <v>186.64008000000001</v>
      </c>
      <c r="L1669" s="260">
        <v>277.86070999999998</v>
      </c>
      <c r="M1669" s="261">
        <f t="shared" si="107"/>
        <v>0.48875155861484831</v>
      </c>
    </row>
    <row r="1670" spans="1:13" x14ac:dyDescent="0.25">
      <c r="A1670" s="259" t="s">
        <v>167</v>
      </c>
      <c r="B1670" s="259" t="s">
        <v>301</v>
      </c>
      <c r="C1670" s="260">
        <v>49.055999999999997</v>
      </c>
      <c r="D1670" s="260">
        <v>81.197090000000003</v>
      </c>
      <c r="E1670" s="261">
        <f t="shared" si="104"/>
        <v>0.65519182159165057</v>
      </c>
      <c r="F1670" s="260">
        <v>188.14138</v>
      </c>
      <c r="G1670" s="260">
        <v>430.95179000000002</v>
      </c>
      <c r="H1670" s="261">
        <f t="shared" si="105"/>
        <v>1.2905741947890466</v>
      </c>
      <c r="I1670" s="260">
        <v>460.34298999999999</v>
      </c>
      <c r="J1670" s="261">
        <f t="shared" si="106"/>
        <v>-6.3846307293611626E-2</v>
      </c>
      <c r="K1670" s="260">
        <v>188.14138</v>
      </c>
      <c r="L1670" s="260">
        <v>430.95179000000002</v>
      </c>
      <c r="M1670" s="261">
        <f t="shared" si="107"/>
        <v>1.2905741947890466</v>
      </c>
    </row>
    <row r="1671" spans="1:13" x14ac:dyDescent="0.25">
      <c r="A1671" s="259" t="s">
        <v>167</v>
      </c>
      <c r="B1671" s="259" t="s">
        <v>243</v>
      </c>
      <c r="C1671" s="260">
        <v>252.78854999999999</v>
      </c>
      <c r="D1671" s="260">
        <v>192.4932</v>
      </c>
      <c r="E1671" s="261">
        <f t="shared" si="104"/>
        <v>-0.23852089028557655</v>
      </c>
      <c r="F1671" s="260">
        <v>3753.47316</v>
      </c>
      <c r="G1671" s="260">
        <v>1614.9536800000001</v>
      </c>
      <c r="H1671" s="261">
        <f t="shared" si="105"/>
        <v>-0.56974417794957666</v>
      </c>
      <c r="I1671" s="260">
        <v>2888.11499</v>
      </c>
      <c r="J1671" s="261">
        <f t="shared" si="106"/>
        <v>-0.44082777673613338</v>
      </c>
      <c r="K1671" s="260">
        <v>3753.47316</v>
      </c>
      <c r="L1671" s="260">
        <v>1614.9536800000001</v>
      </c>
      <c r="M1671" s="261">
        <f t="shared" si="107"/>
        <v>-0.56974417794957666</v>
      </c>
    </row>
    <row r="1672" spans="1:13" x14ac:dyDescent="0.25">
      <c r="A1672" s="259" t="s">
        <v>167</v>
      </c>
      <c r="B1672" s="259" t="s">
        <v>304</v>
      </c>
      <c r="C1672" s="260">
        <v>0.17000999999999999</v>
      </c>
      <c r="D1672" s="260">
        <v>3.8100000000000002E-2</v>
      </c>
      <c r="E1672" s="261">
        <f t="shared" si="104"/>
        <v>-0.77589553555673196</v>
      </c>
      <c r="F1672" s="260">
        <v>25.14669</v>
      </c>
      <c r="G1672" s="260">
        <v>118.7139</v>
      </c>
      <c r="H1672" s="261">
        <f t="shared" si="105"/>
        <v>3.7208559058866193</v>
      </c>
      <c r="I1672" s="260">
        <v>79.951939999999993</v>
      </c>
      <c r="J1672" s="261">
        <f t="shared" si="106"/>
        <v>0.48481575306365299</v>
      </c>
      <c r="K1672" s="260">
        <v>25.14669</v>
      </c>
      <c r="L1672" s="260">
        <v>118.7139</v>
      </c>
      <c r="M1672" s="261">
        <f t="shared" si="107"/>
        <v>3.7208559058866193</v>
      </c>
    </row>
    <row r="1673" spans="1:13" x14ac:dyDescent="0.25">
      <c r="A1673" s="259" t="s">
        <v>167</v>
      </c>
      <c r="B1673" s="259" t="s">
        <v>256</v>
      </c>
      <c r="C1673" s="260">
        <v>45.105980000000002</v>
      </c>
      <c r="D1673" s="260">
        <v>1.9624999999999999</v>
      </c>
      <c r="E1673" s="261">
        <f t="shared" si="104"/>
        <v>-0.95649135657844042</v>
      </c>
      <c r="F1673" s="260">
        <v>1242.6025</v>
      </c>
      <c r="G1673" s="260">
        <v>1532.37174</v>
      </c>
      <c r="H1673" s="261">
        <f t="shared" si="105"/>
        <v>0.23319544262948133</v>
      </c>
      <c r="I1673" s="260">
        <v>1810.75998</v>
      </c>
      <c r="J1673" s="261">
        <f t="shared" si="106"/>
        <v>-0.15374110488127757</v>
      </c>
      <c r="K1673" s="260">
        <v>1242.6025</v>
      </c>
      <c r="L1673" s="260">
        <v>1532.37174</v>
      </c>
      <c r="M1673" s="261">
        <f t="shared" si="107"/>
        <v>0.23319544262948133</v>
      </c>
    </row>
    <row r="1674" spans="1:13" x14ac:dyDescent="0.25">
      <c r="A1674" s="259" t="s">
        <v>167</v>
      </c>
      <c r="B1674" s="259" t="s">
        <v>282</v>
      </c>
      <c r="C1674" s="260">
        <v>0</v>
      </c>
      <c r="D1674" s="260">
        <v>0</v>
      </c>
      <c r="E1674" s="261" t="str">
        <f t="shared" si="104"/>
        <v/>
      </c>
      <c r="F1674" s="260">
        <v>0</v>
      </c>
      <c r="G1674" s="260">
        <v>0</v>
      </c>
      <c r="H1674" s="261" t="str">
        <f t="shared" si="105"/>
        <v/>
      </c>
      <c r="I1674" s="260">
        <v>0</v>
      </c>
      <c r="J1674" s="261" t="str">
        <f t="shared" si="106"/>
        <v/>
      </c>
      <c r="K1674" s="260">
        <v>0</v>
      </c>
      <c r="L1674" s="260">
        <v>0</v>
      </c>
      <c r="M1674" s="261" t="str">
        <f t="shared" si="107"/>
        <v/>
      </c>
    </row>
    <row r="1675" spans="1:13" x14ac:dyDescent="0.25">
      <c r="A1675" s="259" t="s">
        <v>167</v>
      </c>
      <c r="B1675" s="259" t="s">
        <v>232</v>
      </c>
      <c r="C1675" s="260">
        <v>293.95350000000002</v>
      </c>
      <c r="D1675" s="260">
        <v>414.09811000000002</v>
      </c>
      <c r="E1675" s="261">
        <f t="shared" si="104"/>
        <v>0.40871978050950242</v>
      </c>
      <c r="F1675" s="260">
        <v>1713.62293</v>
      </c>
      <c r="G1675" s="260">
        <v>4177.0783099999999</v>
      </c>
      <c r="H1675" s="261">
        <f t="shared" si="105"/>
        <v>1.4375714381926481</v>
      </c>
      <c r="I1675" s="260">
        <v>3865.38087</v>
      </c>
      <c r="J1675" s="261">
        <f t="shared" si="106"/>
        <v>8.0638221816418332E-2</v>
      </c>
      <c r="K1675" s="260">
        <v>1713.62293</v>
      </c>
      <c r="L1675" s="260">
        <v>4177.0783099999999</v>
      </c>
      <c r="M1675" s="261">
        <f t="shared" si="107"/>
        <v>1.4375714381926481</v>
      </c>
    </row>
    <row r="1676" spans="1:13" x14ac:dyDescent="0.25">
      <c r="A1676" s="259" t="s">
        <v>167</v>
      </c>
      <c r="B1676" s="259" t="s">
        <v>296</v>
      </c>
      <c r="C1676" s="260">
        <v>154.64695</v>
      </c>
      <c r="D1676" s="260">
        <v>47.243749999999999</v>
      </c>
      <c r="E1676" s="261">
        <f t="shared" si="104"/>
        <v>-0.69450577589794049</v>
      </c>
      <c r="F1676" s="260">
        <v>683.07921999999996</v>
      </c>
      <c r="G1676" s="260">
        <v>782.89523999999994</v>
      </c>
      <c r="H1676" s="261">
        <f t="shared" si="105"/>
        <v>0.146126564939276</v>
      </c>
      <c r="I1676" s="260">
        <v>730.77784999999994</v>
      </c>
      <c r="J1676" s="261">
        <f t="shared" si="106"/>
        <v>7.1317692510795228E-2</v>
      </c>
      <c r="K1676" s="260">
        <v>683.07921999999996</v>
      </c>
      <c r="L1676" s="260">
        <v>782.89523999999994</v>
      </c>
      <c r="M1676" s="261">
        <f t="shared" si="107"/>
        <v>0.146126564939276</v>
      </c>
    </row>
    <row r="1677" spans="1:13" x14ac:dyDescent="0.25">
      <c r="A1677" s="259" t="s">
        <v>167</v>
      </c>
      <c r="B1677" s="259" t="s">
        <v>242</v>
      </c>
      <c r="C1677" s="260">
        <v>0</v>
      </c>
      <c r="D1677" s="260">
        <v>9.5231999999999992</v>
      </c>
      <c r="E1677" s="261" t="str">
        <f t="shared" si="104"/>
        <v/>
      </c>
      <c r="F1677" s="260">
        <v>515.74098000000004</v>
      </c>
      <c r="G1677" s="260">
        <v>1089.0034599999999</v>
      </c>
      <c r="H1677" s="261">
        <f t="shared" si="105"/>
        <v>1.1115317615443314</v>
      </c>
      <c r="I1677" s="260">
        <v>1861.44532</v>
      </c>
      <c r="J1677" s="261">
        <f t="shared" si="106"/>
        <v>-0.41496886945892142</v>
      </c>
      <c r="K1677" s="260">
        <v>515.74098000000004</v>
      </c>
      <c r="L1677" s="260">
        <v>1089.0034599999999</v>
      </c>
      <c r="M1677" s="261">
        <f t="shared" si="107"/>
        <v>1.1115317615443314</v>
      </c>
    </row>
    <row r="1678" spans="1:13" x14ac:dyDescent="0.25">
      <c r="A1678" s="259" t="s">
        <v>167</v>
      </c>
      <c r="B1678" s="259" t="s">
        <v>329</v>
      </c>
      <c r="C1678" s="260">
        <v>0</v>
      </c>
      <c r="D1678" s="260">
        <v>0</v>
      </c>
      <c r="E1678" s="261" t="str">
        <f t="shared" si="104"/>
        <v/>
      </c>
      <c r="F1678" s="260">
        <v>0</v>
      </c>
      <c r="G1678" s="260">
        <v>8.68276</v>
      </c>
      <c r="H1678" s="261" t="str">
        <f t="shared" si="105"/>
        <v/>
      </c>
      <c r="I1678" s="260">
        <v>0</v>
      </c>
      <c r="J1678" s="261" t="str">
        <f t="shared" si="106"/>
        <v/>
      </c>
      <c r="K1678" s="260">
        <v>0</v>
      </c>
      <c r="L1678" s="260">
        <v>8.68276</v>
      </c>
      <c r="M1678" s="261" t="str">
        <f t="shared" si="107"/>
        <v/>
      </c>
    </row>
    <row r="1679" spans="1:13" x14ac:dyDescent="0.25">
      <c r="A1679" s="259" t="s">
        <v>167</v>
      </c>
      <c r="B1679" s="259" t="s">
        <v>313</v>
      </c>
      <c r="C1679" s="260">
        <v>0</v>
      </c>
      <c r="D1679" s="260">
        <v>0</v>
      </c>
      <c r="E1679" s="261" t="str">
        <f t="shared" si="104"/>
        <v/>
      </c>
      <c r="F1679" s="260">
        <v>335.50785000000002</v>
      </c>
      <c r="G1679" s="260">
        <v>97.729420000000005</v>
      </c>
      <c r="H1679" s="261">
        <f t="shared" si="105"/>
        <v>-0.70871197201496172</v>
      </c>
      <c r="I1679" s="260">
        <v>171.69148999999999</v>
      </c>
      <c r="J1679" s="261">
        <f t="shared" si="106"/>
        <v>-0.43078471740212632</v>
      </c>
      <c r="K1679" s="260">
        <v>335.50785000000002</v>
      </c>
      <c r="L1679" s="260">
        <v>97.729420000000005</v>
      </c>
      <c r="M1679" s="261">
        <f t="shared" si="107"/>
        <v>-0.70871197201496172</v>
      </c>
    </row>
    <row r="1680" spans="1:13" x14ac:dyDescent="0.25">
      <c r="A1680" s="259" t="s">
        <v>167</v>
      </c>
      <c r="B1680" s="259" t="s">
        <v>366</v>
      </c>
      <c r="C1680" s="260">
        <v>0</v>
      </c>
      <c r="D1680" s="260">
        <v>0</v>
      </c>
      <c r="E1680" s="261" t="str">
        <f t="shared" si="104"/>
        <v/>
      </c>
      <c r="F1680" s="260">
        <v>0</v>
      </c>
      <c r="G1680" s="260">
        <v>0</v>
      </c>
      <c r="H1680" s="261" t="str">
        <f t="shared" si="105"/>
        <v/>
      </c>
      <c r="I1680" s="260">
        <v>29.782859999999999</v>
      </c>
      <c r="J1680" s="261">
        <f t="shared" si="106"/>
        <v>-1</v>
      </c>
      <c r="K1680" s="260">
        <v>0</v>
      </c>
      <c r="L1680" s="260">
        <v>0</v>
      </c>
      <c r="M1680" s="261" t="str">
        <f t="shared" si="107"/>
        <v/>
      </c>
    </row>
    <row r="1681" spans="1:13" x14ac:dyDescent="0.25">
      <c r="A1681" s="259" t="s">
        <v>167</v>
      </c>
      <c r="B1681" s="259" t="s">
        <v>308</v>
      </c>
      <c r="C1681" s="260">
        <v>0</v>
      </c>
      <c r="D1681" s="260">
        <v>0</v>
      </c>
      <c r="E1681" s="261" t="str">
        <f t="shared" si="104"/>
        <v/>
      </c>
      <c r="F1681" s="260">
        <v>1.69468</v>
      </c>
      <c r="G1681" s="260">
        <v>24.267900000000001</v>
      </c>
      <c r="H1681" s="261">
        <f t="shared" si="105"/>
        <v>13.320048622748839</v>
      </c>
      <c r="I1681" s="260">
        <v>3.2922899999999999</v>
      </c>
      <c r="J1681" s="261">
        <f t="shared" si="106"/>
        <v>6.3711307327118822</v>
      </c>
      <c r="K1681" s="260">
        <v>1.69468</v>
      </c>
      <c r="L1681" s="260">
        <v>24.267900000000001</v>
      </c>
      <c r="M1681" s="261">
        <f t="shared" si="107"/>
        <v>13.320048622748839</v>
      </c>
    </row>
    <row r="1682" spans="1:13" x14ac:dyDescent="0.25">
      <c r="A1682" s="259" t="s">
        <v>167</v>
      </c>
      <c r="B1682" s="259" t="s">
        <v>309</v>
      </c>
      <c r="C1682" s="260">
        <v>0</v>
      </c>
      <c r="D1682" s="260">
        <v>0</v>
      </c>
      <c r="E1682" s="261" t="str">
        <f t="shared" si="104"/>
        <v/>
      </c>
      <c r="F1682" s="260">
        <v>85.57817</v>
      </c>
      <c r="G1682" s="260">
        <v>87.809920000000005</v>
      </c>
      <c r="H1682" s="261">
        <f t="shared" si="105"/>
        <v>2.6078496420290476E-2</v>
      </c>
      <c r="I1682" s="260">
        <v>214.88504</v>
      </c>
      <c r="J1682" s="261">
        <f t="shared" si="106"/>
        <v>-0.59136327033282532</v>
      </c>
      <c r="K1682" s="260">
        <v>85.57817</v>
      </c>
      <c r="L1682" s="260">
        <v>87.809920000000005</v>
      </c>
      <c r="M1682" s="261">
        <f t="shared" si="107"/>
        <v>2.6078496420290476E-2</v>
      </c>
    </row>
    <row r="1683" spans="1:13" x14ac:dyDescent="0.25">
      <c r="A1683" s="259" t="s">
        <v>167</v>
      </c>
      <c r="B1683" s="259" t="s">
        <v>270</v>
      </c>
      <c r="C1683" s="260">
        <v>0.22825000000000001</v>
      </c>
      <c r="D1683" s="260">
        <v>1.26647</v>
      </c>
      <c r="E1683" s="261">
        <f t="shared" si="104"/>
        <v>4.5486089813800659</v>
      </c>
      <c r="F1683" s="260">
        <v>589.05498999999998</v>
      </c>
      <c r="G1683" s="260">
        <v>296.67552999999998</v>
      </c>
      <c r="H1683" s="261">
        <f t="shared" si="105"/>
        <v>-0.49635342194452847</v>
      </c>
      <c r="I1683" s="260">
        <v>743.67719999999997</v>
      </c>
      <c r="J1683" s="261">
        <f t="shared" si="106"/>
        <v>-0.60106948283475681</v>
      </c>
      <c r="K1683" s="260">
        <v>589.05498999999998</v>
      </c>
      <c r="L1683" s="260">
        <v>296.67552999999998</v>
      </c>
      <c r="M1683" s="261">
        <f t="shared" si="107"/>
        <v>-0.49635342194452847</v>
      </c>
    </row>
    <row r="1684" spans="1:13" x14ac:dyDescent="0.25">
      <c r="A1684" s="259" t="s">
        <v>167</v>
      </c>
      <c r="B1684" s="259" t="s">
        <v>326</v>
      </c>
      <c r="C1684" s="260">
        <v>0</v>
      </c>
      <c r="D1684" s="260">
        <v>0</v>
      </c>
      <c r="E1684" s="261" t="str">
        <f t="shared" si="104"/>
        <v/>
      </c>
      <c r="F1684" s="260">
        <v>0</v>
      </c>
      <c r="G1684" s="260">
        <v>0</v>
      </c>
      <c r="H1684" s="261" t="str">
        <f t="shared" si="105"/>
        <v/>
      </c>
      <c r="I1684" s="260">
        <v>0</v>
      </c>
      <c r="J1684" s="261" t="str">
        <f t="shared" si="106"/>
        <v/>
      </c>
      <c r="K1684" s="260">
        <v>0</v>
      </c>
      <c r="L1684" s="260">
        <v>0</v>
      </c>
      <c r="M1684" s="261" t="str">
        <f t="shared" si="107"/>
        <v/>
      </c>
    </row>
    <row r="1685" spans="1:13" x14ac:dyDescent="0.25">
      <c r="A1685" s="259" t="s">
        <v>167</v>
      </c>
      <c r="B1685" s="259" t="s">
        <v>298</v>
      </c>
      <c r="C1685" s="260">
        <v>0</v>
      </c>
      <c r="D1685" s="260">
        <v>1.8773500000000001</v>
      </c>
      <c r="E1685" s="261" t="str">
        <f t="shared" si="104"/>
        <v/>
      </c>
      <c r="F1685" s="260">
        <v>94.239360000000005</v>
      </c>
      <c r="G1685" s="260">
        <v>63.359859999999998</v>
      </c>
      <c r="H1685" s="261">
        <f t="shared" si="105"/>
        <v>-0.32767094343594871</v>
      </c>
      <c r="I1685" s="260">
        <v>72.929230000000004</v>
      </c>
      <c r="J1685" s="261">
        <f t="shared" si="106"/>
        <v>-0.13121446640805079</v>
      </c>
      <c r="K1685" s="260">
        <v>94.239360000000005</v>
      </c>
      <c r="L1685" s="260">
        <v>63.359859999999998</v>
      </c>
      <c r="M1685" s="261">
        <f t="shared" si="107"/>
        <v>-0.32767094343594871</v>
      </c>
    </row>
    <row r="1686" spans="1:13" x14ac:dyDescent="0.25">
      <c r="A1686" s="259" t="s">
        <v>167</v>
      </c>
      <c r="B1686" s="259" t="s">
        <v>265</v>
      </c>
      <c r="C1686" s="260">
        <v>0</v>
      </c>
      <c r="D1686" s="260">
        <v>477.26155999999997</v>
      </c>
      <c r="E1686" s="261" t="str">
        <f t="shared" si="104"/>
        <v/>
      </c>
      <c r="F1686" s="260">
        <v>3472.0313500000002</v>
      </c>
      <c r="G1686" s="260">
        <v>4101.1637600000004</v>
      </c>
      <c r="H1686" s="261">
        <f t="shared" si="105"/>
        <v>0.181200094866655</v>
      </c>
      <c r="I1686" s="260">
        <v>4020.4915099999998</v>
      </c>
      <c r="J1686" s="261">
        <f t="shared" si="106"/>
        <v>2.0065270576830718E-2</v>
      </c>
      <c r="K1686" s="260">
        <v>3472.0313500000002</v>
      </c>
      <c r="L1686" s="260">
        <v>4101.1637600000004</v>
      </c>
      <c r="M1686" s="261">
        <f t="shared" si="107"/>
        <v>0.181200094866655</v>
      </c>
    </row>
    <row r="1687" spans="1:13" x14ac:dyDescent="0.25">
      <c r="A1687" s="259" t="s">
        <v>167</v>
      </c>
      <c r="B1687" s="259" t="s">
        <v>231</v>
      </c>
      <c r="C1687" s="260">
        <v>3.1163599999999998</v>
      </c>
      <c r="D1687" s="260">
        <v>0</v>
      </c>
      <c r="E1687" s="261">
        <f t="shared" si="104"/>
        <v>-1</v>
      </c>
      <c r="F1687" s="260">
        <v>62.576259999999998</v>
      </c>
      <c r="G1687" s="260">
        <v>226.48598000000001</v>
      </c>
      <c r="H1687" s="261">
        <f t="shared" si="105"/>
        <v>2.6193594823340356</v>
      </c>
      <c r="I1687" s="260">
        <v>469.35329000000002</v>
      </c>
      <c r="J1687" s="261">
        <f t="shared" si="106"/>
        <v>-0.51745095895673809</v>
      </c>
      <c r="K1687" s="260">
        <v>62.576259999999998</v>
      </c>
      <c r="L1687" s="260">
        <v>226.48598000000001</v>
      </c>
      <c r="M1687" s="261">
        <f t="shared" si="107"/>
        <v>2.6193594823340356</v>
      </c>
    </row>
    <row r="1688" spans="1:13" x14ac:dyDescent="0.25">
      <c r="A1688" s="259" t="s">
        <v>167</v>
      </c>
      <c r="B1688" s="259" t="s">
        <v>362</v>
      </c>
      <c r="C1688" s="260">
        <v>0</v>
      </c>
      <c r="D1688" s="260">
        <v>0</v>
      </c>
      <c r="E1688" s="261" t="str">
        <f t="shared" si="104"/>
        <v/>
      </c>
      <c r="F1688" s="260">
        <v>1.6760000000000001E-2</v>
      </c>
      <c r="G1688" s="260">
        <v>0</v>
      </c>
      <c r="H1688" s="261">
        <f t="shared" si="105"/>
        <v>-1</v>
      </c>
      <c r="I1688" s="260">
        <v>0</v>
      </c>
      <c r="J1688" s="261" t="str">
        <f t="shared" si="106"/>
        <v/>
      </c>
      <c r="K1688" s="260">
        <v>1.6760000000000001E-2</v>
      </c>
      <c r="L1688" s="260">
        <v>0</v>
      </c>
      <c r="M1688" s="261">
        <f t="shared" si="107"/>
        <v>-1</v>
      </c>
    </row>
    <row r="1689" spans="1:13" x14ac:dyDescent="0.25">
      <c r="A1689" s="259" t="s">
        <v>167</v>
      </c>
      <c r="B1689" s="259" t="s">
        <v>258</v>
      </c>
      <c r="C1689" s="260">
        <v>0</v>
      </c>
      <c r="D1689" s="260">
        <v>0</v>
      </c>
      <c r="E1689" s="261" t="str">
        <f t="shared" si="104"/>
        <v/>
      </c>
      <c r="F1689" s="260">
        <v>10.984640000000001</v>
      </c>
      <c r="G1689" s="260">
        <v>9.3256800000000002</v>
      </c>
      <c r="H1689" s="261">
        <f t="shared" si="105"/>
        <v>-0.15102543187578299</v>
      </c>
      <c r="I1689" s="260">
        <v>17.606390000000001</v>
      </c>
      <c r="J1689" s="261">
        <f t="shared" si="106"/>
        <v>-0.47032412663811263</v>
      </c>
      <c r="K1689" s="260">
        <v>10.984640000000001</v>
      </c>
      <c r="L1689" s="260">
        <v>9.3256800000000002</v>
      </c>
      <c r="M1689" s="261">
        <f t="shared" si="107"/>
        <v>-0.15102543187578299</v>
      </c>
    </row>
    <row r="1690" spans="1:13" x14ac:dyDescent="0.25">
      <c r="A1690" s="259" t="s">
        <v>167</v>
      </c>
      <c r="B1690" s="259" t="s">
        <v>328</v>
      </c>
      <c r="C1690" s="260">
        <v>0</v>
      </c>
      <c r="D1690" s="260">
        <v>0</v>
      </c>
      <c r="E1690" s="261" t="str">
        <f t="shared" si="104"/>
        <v/>
      </c>
      <c r="F1690" s="260">
        <v>0</v>
      </c>
      <c r="G1690" s="260">
        <v>0</v>
      </c>
      <c r="H1690" s="261" t="str">
        <f t="shared" si="105"/>
        <v/>
      </c>
      <c r="I1690" s="260">
        <v>1.91551</v>
      </c>
      <c r="J1690" s="261">
        <f t="shared" si="106"/>
        <v>-1</v>
      </c>
      <c r="K1690" s="260">
        <v>0</v>
      </c>
      <c r="L1690" s="260">
        <v>0</v>
      </c>
      <c r="M1690" s="261" t="str">
        <f t="shared" si="107"/>
        <v/>
      </c>
    </row>
    <row r="1691" spans="1:13" x14ac:dyDescent="0.25">
      <c r="A1691" s="259" t="s">
        <v>167</v>
      </c>
      <c r="B1691" s="259" t="s">
        <v>222</v>
      </c>
      <c r="C1691" s="260">
        <v>110.71621</v>
      </c>
      <c r="D1691" s="260">
        <v>165.85273000000001</v>
      </c>
      <c r="E1691" s="261">
        <f t="shared" si="104"/>
        <v>0.49799862188201716</v>
      </c>
      <c r="F1691" s="260">
        <v>7102.48693</v>
      </c>
      <c r="G1691" s="260">
        <v>7942.7738900000004</v>
      </c>
      <c r="H1691" s="261">
        <f t="shared" si="105"/>
        <v>0.11830883580379936</v>
      </c>
      <c r="I1691" s="260">
        <v>10835.546399999999</v>
      </c>
      <c r="J1691" s="261">
        <f t="shared" si="106"/>
        <v>-0.26697061719010307</v>
      </c>
      <c r="K1691" s="260">
        <v>7102.48693</v>
      </c>
      <c r="L1691" s="260">
        <v>7942.7738900000004</v>
      </c>
      <c r="M1691" s="261">
        <f t="shared" si="107"/>
        <v>0.11830883580379936</v>
      </c>
    </row>
    <row r="1692" spans="1:13" x14ac:dyDescent="0.25">
      <c r="A1692" s="259" t="s">
        <v>167</v>
      </c>
      <c r="B1692" s="259" t="s">
        <v>382</v>
      </c>
      <c r="C1692" s="260">
        <v>0</v>
      </c>
      <c r="D1692" s="260">
        <v>0</v>
      </c>
      <c r="E1692" s="261" t="str">
        <f t="shared" si="104"/>
        <v/>
      </c>
      <c r="F1692" s="260">
        <v>1.2428699999999999</v>
      </c>
      <c r="G1692" s="260">
        <v>0</v>
      </c>
      <c r="H1692" s="261">
        <f t="shared" si="105"/>
        <v>-1</v>
      </c>
      <c r="I1692" s="260">
        <v>0</v>
      </c>
      <c r="J1692" s="261" t="str">
        <f t="shared" si="106"/>
        <v/>
      </c>
      <c r="K1692" s="260">
        <v>1.2428699999999999</v>
      </c>
      <c r="L1692" s="260">
        <v>0</v>
      </c>
      <c r="M1692" s="261">
        <f t="shared" si="107"/>
        <v>-1</v>
      </c>
    </row>
    <row r="1693" spans="1:13" x14ac:dyDescent="0.25">
      <c r="A1693" s="259" t="s">
        <v>167</v>
      </c>
      <c r="B1693" s="259" t="s">
        <v>285</v>
      </c>
      <c r="C1693" s="260">
        <v>0</v>
      </c>
      <c r="D1693" s="260">
        <v>0</v>
      </c>
      <c r="E1693" s="261" t="str">
        <f t="shared" si="104"/>
        <v/>
      </c>
      <c r="F1693" s="260">
        <v>87.500370000000004</v>
      </c>
      <c r="G1693" s="260">
        <v>161.96889999999999</v>
      </c>
      <c r="H1693" s="261">
        <f t="shared" si="105"/>
        <v>0.85106531549523723</v>
      </c>
      <c r="I1693" s="260">
        <v>95.629249999999999</v>
      </c>
      <c r="J1693" s="261">
        <f t="shared" si="106"/>
        <v>0.69371714198323198</v>
      </c>
      <c r="K1693" s="260">
        <v>87.500370000000004</v>
      </c>
      <c r="L1693" s="260">
        <v>161.96889999999999</v>
      </c>
      <c r="M1693" s="261">
        <f t="shared" si="107"/>
        <v>0.85106531549523723</v>
      </c>
    </row>
    <row r="1694" spans="1:13" x14ac:dyDescent="0.25">
      <c r="A1694" s="259" t="s">
        <v>167</v>
      </c>
      <c r="B1694" s="259" t="s">
        <v>224</v>
      </c>
      <c r="C1694" s="260">
        <v>0</v>
      </c>
      <c r="D1694" s="260">
        <v>0.17910000000000001</v>
      </c>
      <c r="E1694" s="261" t="str">
        <f t="shared" si="104"/>
        <v/>
      </c>
      <c r="F1694" s="260">
        <v>382.56394</v>
      </c>
      <c r="G1694" s="260">
        <v>446.35226999999998</v>
      </c>
      <c r="H1694" s="261">
        <f t="shared" si="105"/>
        <v>0.16673900315853074</v>
      </c>
      <c r="I1694" s="260">
        <v>427.36910999999998</v>
      </c>
      <c r="J1694" s="261">
        <f t="shared" si="106"/>
        <v>4.4418652531999836E-2</v>
      </c>
      <c r="K1694" s="260">
        <v>382.56394</v>
      </c>
      <c r="L1694" s="260">
        <v>446.35226999999998</v>
      </c>
      <c r="M1694" s="261">
        <f t="shared" si="107"/>
        <v>0.16673900315853074</v>
      </c>
    </row>
    <row r="1695" spans="1:13" x14ac:dyDescent="0.25">
      <c r="A1695" s="259" t="s">
        <v>167</v>
      </c>
      <c r="B1695" s="259" t="s">
        <v>332</v>
      </c>
      <c r="C1695" s="260">
        <v>0</v>
      </c>
      <c r="D1695" s="260">
        <v>0</v>
      </c>
      <c r="E1695" s="261" t="str">
        <f t="shared" si="104"/>
        <v/>
      </c>
      <c r="F1695" s="260">
        <v>0</v>
      </c>
      <c r="G1695" s="260">
        <v>0</v>
      </c>
      <c r="H1695" s="261" t="str">
        <f t="shared" si="105"/>
        <v/>
      </c>
      <c r="I1695" s="260">
        <v>0</v>
      </c>
      <c r="J1695" s="261" t="str">
        <f t="shared" si="106"/>
        <v/>
      </c>
      <c r="K1695" s="260">
        <v>0</v>
      </c>
      <c r="L1695" s="260">
        <v>0</v>
      </c>
      <c r="M1695" s="261" t="str">
        <f t="shared" si="107"/>
        <v/>
      </c>
    </row>
    <row r="1696" spans="1:13" x14ac:dyDescent="0.25">
      <c r="A1696" s="259" t="s">
        <v>167</v>
      </c>
      <c r="B1696" s="259" t="s">
        <v>239</v>
      </c>
      <c r="C1696" s="260">
        <v>129.49923000000001</v>
      </c>
      <c r="D1696" s="260">
        <v>23.519600000000001</v>
      </c>
      <c r="E1696" s="261">
        <f t="shared" si="104"/>
        <v>-0.81838038728106721</v>
      </c>
      <c r="F1696" s="260">
        <v>437.62486000000001</v>
      </c>
      <c r="G1696" s="260">
        <v>699.32261000000005</v>
      </c>
      <c r="H1696" s="261">
        <f t="shared" si="105"/>
        <v>0.5979956211811186</v>
      </c>
      <c r="I1696" s="260">
        <v>534.91189999999995</v>
      </c>
      <c r="J1696" s="261">
        <f t="shared" si="106"/>
        <v>0.30736035223744351</v>
      </c>
      <c r="K1696" s="260">
        <v>437.62486000000001</v>
      </c>
      <c r="L1696" s="260">
        <v>699.32261000000005</v>
      </c>
      <c r="M1696" s="261">
        <f t="shared" si="107"/>
        <v>0.5979956211811186</v>
      </c>
    </row>
    <row r="1697" spans="1:13" x14ac:dyDescent="0.25">
      <c r="A1697" s="259" t="s">
        <v>167</v>
      </c>
      <c r="B1697" s="259" t="s">
        <v>343</v>
      </c>
      <c r="C1697" s="260">
        <v>0</v>
      </c>
      <c r="D1697" s="260">
        <v>0</v>
      </c>
      <c r="E1697" s="261" t="str">
        <f t="shared" si="104"/>
        <v/>
      </c>
      <c r="F1697" s="260">
        <v>0</v>
      </c>
      <c r="G1697" s="260">
        <v>0</v>
      </c>
      <c r="H1697" s="261" t="str">
        <f t="shared" si="105"/>
        <v/>
      </c>
      <c r="I1697" s="260">
        <v>0</v>
      </c>
      <c r="J1697" s="261" t="str">
        <f t="shared" si="106"/>
        <v/>
      </c>
      <c r="K1697" s="260">
        <v>0</v>
      </c>
      <c r="L1697" s="260">
        <v>0</v>
      </c>
      <c r="M1697" s="261" t="str">
        <f t="shared" si="107"/>
        <v/>
      </c>
    </row>
    <row r="1698" spans="1:13" x14ac:dyDescent="0.25">
      <c r="A1698" s="259" t="s">
        <v>167</v>
      </c>
      <c r="B1698" s="259" t="s">
        <v>413</v>
      </c>
      <c r="C1698" s="260">
        <v>0</v>
      </c>
      <c r="D1698" s="260">
        <v>0</v>
      </c>
      <c r="E1698" s="261" t="str">
        <f t="shared" si="104"/>
        <v/>
      </c>
      <c r="F1698" s="260">
        <v>0</v>
      </c>
      <c r="G1698" s="260">
        <v>0</v>
      </c>
      <c r="H1698" s="261" t="str">
        <f t="shared" si="105"/>
        <v/>
      </c>
      <c r="I1698" s="260">
        <v>0</v>
      </c>
      <c r="J1698" s="261" t="str">
        <f t="shared" si="106"/>
        <v/>
      </c>
      <c r="K1698" s="260">
        <v>0</v>
      </c>
      <c r="L1698" s="260">
        <v>0</v>
      </c>
      <c r="M1698" s="261" t="str">
        <f t="shared" si="107"/>
        <v/>
      </c>
    </row>
    <row r="1699" spans="1:13" x14ac:dyDescent="0.25">
      <c r="A1699" s="259" t="s">
        <v>167</v>
      </c>
      <c r="B1699" s="259" t="s">
        <v>262</v>
      </c>
      <c r="C1699" s="260">
        <v>70.914950000000005</v>
      </c>
      <c r="D1699" s="260">
        <v>0.22128999999999999</v>
      </c>
      <c r="E1699" s="261">
        <f t="shared" si="104"/>
        <v>-0.99687950143093951</v>
      </c>
      <c r="F1699" s="260">
        <v>760.75049999999999</v>
      </c>
      <c r="G1699" s="260">
        <v>241.70535000000001</v>
      </c>
      <c r="H1699" s="261">
        <f t="shared" si="105"/>
        <v>-0.68228039284890385</v>
      </c>
      <c r="I1699" s="260">
        <v>595.02838999999994</v>
      </c>
      <c r="J1699" s="261">
        <f t="shared" si="106"/>
        <v>-0.59379190293760598</v>
      </c>
      <c r="K1699" s="260">
        <v>760.75049999999999</v>
      </c>
      <c r="L1699" s="260">
        <v>241.70535000000001</v>
      </c>
      <c r="M1699" s="261">
        <f t="shared" si="107"/>
        <v>-0.68228039284890385</v>
      </c>
    </row>
    <row r="1700" spans="1:13" x14ac:dyDescent="0.25">
      <c r="A1700" s="259" t="s">
        <v>167</v>
      </c>
      <c r="B1700" s="259" t="s">
        <v>377</v>
      </c>
      <c r="C1700" s="260">
        <v>0</v>
      </c>
      <c r="D1700" s="260">
        <v>0</v>
      </c>
      <c r="E1700" s="261" t="str">
        <f t="shared" si="104"/>
        <v/>
      </c>
      <c r="F1700" s="260">
        <v>0</v>
      </c>
      <c r="G1700" s="260">
        <v>0</v>
      </c>
      <c r="H1700" s="261" t="str">
        <f t="shared" si="105"/>
        <v/>
      </c>
      <c r="I1700" s="260">
        <v>0</v>
      </c>
      <c r="J1700" s="261" t="str">
        <f t="shared" si="106"/>
        <v/>
      </c>
      <c r="K1700" s="260">
        <v>0</v>
      </c>
      <c r="L1700" s="260">
        <v>0</v>
      </c>
      <c r="M1700" s="261" t="str">
        <f t="shared" si="107"/>
        <v/>
      </c>
    </row>
    <row r="1701" spans="1:13" x14ac:dyDescent="0.25">
      <c r="A1701" s="259" t="s">
        <v>167</v>
      </c>
      <c r="B1701" s="259" t="s">
        <v>358</v>
      </c>
      <c r="C1701" s="260">
        <v>0</v>
      </c>
      <c r="D1701" s="260">
        <v>0</v>
      </c>
      <c r="E1701" s="261" t="str">
        <f t="shared" si="104"/>
        <v/>
      </c>
      <c r="F1701" s="260">
        <v>0</v>
      </c>
      <c r="G1701" s="260">
        <v>0</v>
      </c>
      <c r="H1701" s="261" t="str">
        <f t="shared" si="105"/>
        <v/>
      </c>
      <c r="I1701" s="260">
        <v>3.9039000000000001</v>
      </c>
      <c r="J1701" s="261">
        <f t="shared" si="106"/>
        <v>-1</v>
      </c>
      <c r="K1701" s="260">
        <v>0</v>
      </c>
      <c r="L1701" s="260">
        <v>0</v>
      </c>
      <c r="M1701" s="261" t="str">
        <f t="shared" si="107"/>
        <v/>
      </c>
    </row>
    <row r="1702" spans="1:13" x14ac:dyDescent="0.25">
      <c r="A1702" s="259" t="s">
        <v>167</v>
      </c>
      <c r="B1702" s="259" t="s">
        <v>275</v>
      </c>
      <c r="C1702" s="260">
        <v>174.07674</v>
      </c>
      <c r="D1702" s="260">
        <v>316.50450000000001</v>
      </c>
      <c r="E1702" s="261">
        <f t="shared" si="104"/>
        <v>0.8181894950468398</v>
      </c>
      <c r="F1702" s="260">
        <v>3230.5188800000001</v>
      </c>
      <c r="G1702" s="260">
        <v>2992.1801</v>
      </c>
      <c r="H1702" s="261">
        <f t="shared" si="105"/>
        <v>-7.3777244106370987E-2</v>
      </c>
      <c r="I1702" s="260">
        <v>4161.4708899999996</v>
      </c>
      <c r="J1702" s="261">
        <f t="shared" si="106"/>
        <v>-0.28098016804822579</v>
      </c>
      <c r="K1702" s="260">
        <v>3230.5188800000001</v>
      </c>
      <c r="L1702" s="260">
        <v>2992.1801</v>
      </c>
      <c r="M1702" s="261">
        <f t="shared" si="107"/>
        <v>-7.3777244106370987E-2</v>
      </c>
    </row>
    <row r="1703" spans="1:13" x14ac:dyDescent="0.25">
      <c r="A1703" s="259" t="s">
        <v>167</v>
      </c>
      <c r="B1703" s="259" t="s">
        <v>241</v>
      </c>
      <c r="C1703" s="260">
        <v>0</v>
      </c>
      <c r="D1703" s="260">
        <v>0</v>
      </c>
      <c r="E1703" s="261" t="str">
        <f t="shared" si="104"/>
        <v/>
      </c>
      <c r="F1703" s="260">
        <v>92.147559999999999</v>
      </c>
      <c r="G1703" s="260">
        <v>222.24634</v>
      </c>
      <c r="H1703" s="261">
        <f t="shared" si="105"/>
        <v>1.4118526849761404</v>
      </c>
      <c r="I1703" s="260">
        <v>202.73231999999999</v>
      </c>
      <c r="J1703" s="261">
        <f t="shared" si="106"/>
        <v>9.6255101307971103E-2</v>
      </c>
      <c r="K1703" s="260">
        <v>92.147559999999999</v>
      </c>
      <c r="L1703" s="260">
        <v>222.24634</v>
      </c>
      <c r="M1703" s="261">
        <f t="shared" si="107"/>
        <v>1.4118526849761404</v>
      </c>
    </row>
    <row r="1704" spans="1:13" x14ac:dyDescent="0.25">
      <c r="A1704" s="259" t="s">
        <v>167</v>
      </c>
      <c r="B1704" s="259" t="s">
        <v>269</v>
      </c>
      <c r="C1704" s="260">
        <v>0</v>
      </c>
      <c r="D1704" s="260">
        <v>0</v>
      </c>
      <c r="E1704" s="261" t="str">
        <f t="shared" si="104"/>
        <v/>
      </c>
      <c r="F1704" s="260">
        <v>0.17813000000000001</v>
      </c>
      <c r="G1704" s="260">
        <v>12.32457</v>
      </c>
      <c r="H1704" s="261">
        <f t="shared" si="105"/>
        <v>68.188626284174475</v>
      </c>
      <c r="I1704" s="260">
        <v>0.94965999999999995</v>
      </c>
      <c r="J1704" s="261">
        <f t="shared" si="106"/>
        <v>11.977876292567867</v>
      </c>
      <c r="K1704" s="260">
        <v>0.17813000000000001</v>
      </c>
      <c r="L1704" s="260">
        <v>12.32457</v>
      </c>
      <c r="M1704" s="261">
        <f t="shared" si="107"/>
        <v>68.188626284174475</v>
      </c>
    </row>
    <row r="1705" spans="1:13" x14ac:dyDescent="0.25">
      <c r="A1705" s="259" t="s">
        <v>167</v>
      </c>
      <c r="B1705" s="259" t="s">
        <v>330</v>
      </c>
      <c r="C1705" s="260">
        <v>0.43056</v>
      </c>
      <c r="D1705" s="260">
        <v>0</v>
      </c>
      <c r="E1705" s="261">
        <f t="shared" si="104"/>
        <v>-1</v>
      </c>
      <c r="F1705" s="260">
        <v>2.5957699999999999</v>
      </c>
      <c r="G1705" s="260">
        <v>14.34197</v>
      </c>
      <c r="H1705" s="261">
        <f t="shared" si="105"/>
        <v>4.5251312712605509</v>
      </c>
      <c r="I1705" s="260">
        <v>0.30321999999999999</v>
      </c>
      <c r="J1705" s="261">
        <f t="shared" si="106"/>
        <v>46.298891893674558</v>
      </c>
      <c r="K1705" s="260">
        <v>2.5957699999999999</v>
      </c>
      <c r="L1705" s="260">
        <v>14.34197</v>
      </c>
      <c r="M1705" s="261">
        <f t="shared" si="107"/>
        <v>4.5251312712605509</v>
      </c>
    </row>
    <row r="1706" spans="1:13" x14ac:dyDescent="0.25">
      <c r="A1706" s="259" t="s">
        <v>167</v>
      </c>
      <c r="B1706" s="259" t="s">
        <v>370</v>
      </c>
      <c r="C1706" s="260">
        <v>0</v>
      </c>
      <c r="D1706" s="260">
        <v>0</v>
      </c>
      <c r="E1706" s="261" t="str">
        <f t="shared" si="104"/>
        <v/>
      </c>
      <c r="F1706" s="260">
        <v>0</v>
      </c>
      <c r="G1706" s="260">
        <v>0.12</v>
      </c>
      <c r="H1706" s="261" t="str">
        <f t="shared" si="105"/>
        <v/>
      </c>
      <c r="I1706" s="260">
        <v>1.43862</v>
      </c>
      <c r="J1706" s="261">
        <f t="shared" si="106"/>
        <v>-0.91658672894857574</v>
      </c>
      <c r="K1706" s="260">
        <v>0</v>
      </c>
      <c r="L1706" s="260">
        <v>0.12</v>
      </c>
      <c r="M1706" s="261" t="str">
        <f t="shared" si="107"/>
        <v/>
      </c>
    </row>
    <row r="1707" spans="1:13" x14ac:dyDescent="0.25">
      <c r="A1707" s="259" t="s">
        <v>167</v>
      </c>
      <c r="B1707" s="259" t="s">
        <v>245</v>
      </c>
      <c r="C1707" s="260">
        <v>87.857650000000007</v>
      </c>
      <c r="D1707" s="260">
        <v>0</v>
      </c>
      <c r="E1707" s="261">
        <f t="shared" si="104"/>
        <v>-1</v>
      </c>
      <c r="F1707" s="260">
        <v>452.41717</v>
      </c>
      <c r="G1707" s="260">
        <v>297.52627000000001</v>
      </c>
      <c r="H1707" s="261">
        <f t="shared" si="105"/>
        <v>-0.34236300094446015</v>
      </c>
      <c r="I1707" s="260">
        <v>216.28093000000001</v>
      </c>
      <c r="J1707" s="261">
        <f t="shared" si="106"/>
        <v>0.37564726580378571</v>
      </c>
      <c r="K1707" s="260">
        <v>452.41717</v>
      </c>
      <c r="L1707" s="260">
        <v>297.52627000000001</v>
      </c>
      <c r="M1707" s="261">
        <f t="shared" si="107"/>
        <v>-0.34236300094446015</v>
      </c>
    </row>
    <row r="1708" spans="1:13" x14ac:dyDescent="0.25">
      <c r="A1708" s="259" t="s">
        <v>167</v>
      </c>
      <c r="B1708" s="259" t="s">
        <v>274</v>
      </c>
      <c r="C1708" s="260">
        <v>0</v>
      </c>
      <c r="D1708" s="260">
        <v>0</v>
      </c>
      <c r="E1708" s="261" t="str">
        <f t="shared" si="104"/>
        <v/>
      </c>
      <c r="F1708" s="260">
        <v>0</v>
      </c>
      <c r="G1708" s="260">
        <v>1</v>
      </c>
      <c r="H1708" s="261" t="str">
        <f t="shared" si="105"/>
        <v/>
      </c>
      <c r="I1708" s="260">
        <v>11.678000000000001</v>
      </c>
      <c r="J1708" s="261">
        <f t="shared" si="106"/>
        <v>-0.91436889878403838</v>
      </c>
      <c r="K1708" s="260">
        <v>0</v>
      </c>
      <c r="L1708" s="260">
        <v>1</v>
      </c>
      <c r="M1708" s="261" t="str">
        <f t="shared" si="107"/>
        <v/>
      </c>
    </row>
    <row r="1709" spans="1:13" x14ac:dyDescent="0.25">
      <c r="A1709" s="259" t="s">
        <v>167</v>
      </c>
      <c r="B1709" s="259" t="s">
        <v>215</v>
      </c>
      <c r="C1709" s="260">
        <v>66.250159999999994</v>
      </c>
      <c r="D1709" s="260">
        <v>0</v>
      </c>
      <c r="E1709" s="261">
        <f t="shared" si="104"/>
        <v>-1</v>
      </c>
      <c r="F1709" s="260">
        <v>2943.0857799999999</v>
      </c>
      <c r="G1709" s="260">
        <v>72.972200000000001</v>
      </c>
      <c r="H1709" s="261">
        <f t="shared" si="105"/>
        <v>-0.97520554769558909</v>
      </c>
      <c r="I1709" s="260">
        <v>139.76303999999999</v>
      </c>
      <c r="J1709" s="261">
        <f t="shared" si="106"/>
        <v>-0.4778862852439385</v>
      </c>
      <c r="K1709" s="260">
        <v>2943.0857799999999</v>
      </c>
      <c r="L1709" s="260">
        <v>72.972200000000001</v>
      </c>
      <c r="M1709" s="261">
        <f t="shared" si="107"/>
        <v>-0.97520554769558909</v>
      </c>
    </row>
    <row r="1710" spans="1:13" x14ac:dyDescent="0.25">
      <c r="A1710" s="259" t="s">
        <v>167</v>
      </c>
      <c r="B1710" s="259" t="s">
        <v>331</v>
      </c>
      <c r="C1710" s="260">
        <v>0</v>
      </c>
      <c r="D1710" s="260">
        <v>1.46346</v>
      </c>
      <c r="E1710" s="261" t="str">
        <f t="shared" si="104"/>
        <v/>
      </c>
      <c r="F1710" s="260">
        <v>62.210030000000003</v>
      </c>
      <c r="G1710" s="260">
        <v>130.32963000000001</v>
      </c>
      <c r="H1710" s="261">
        <f t="shared" si="105"/>
        <v>1.0949938458476871</v>
      </c>
      <c r="I1710" s="260">
        <v>122.31086999999999</v>
      </c>
      <c r="J1710" s="261">
        <f t="shared" si="106"/>
        <v>6.5560485343616692E-2</v>
      </c>
      <c r="K1710" s="260">
        <v>62.210030000000003</v>
      </c>
      <c r="L1710" s="260">
        <v>130.32963000000001</v>
      </c>
      <c r="M1710" s="261">
        <f t="shared" si="107"/>
        <v>1.0949938458476871</v>
      </c>
    </row>
    <row r="1711" spans="1:13" x14ac:dyDescent="0.25">
      <c r="A1711" s="259" t="s">
        <v>167</v>
      </c>
      <c r="B1711" s="259" t="s">
        <v>268</v>
      </c>
      <c r="C1711" s="260">
        <v>0</v>
      </c>
      <c r="D1711" s="260">
        <v>3.2846600000000001</v>
      </c>
      <c r="E1711" s="261" t="str">
        <f t="shared" si="104"/>
        <v/>
      </c>
      <c r="F1711" s="260">
        <v>124.70614999999999</v>
      </c>
      <c r="G1711" s="260">
        <v>197.17037999999999</v>
      </c>
      <c r="H1711" s="261">
        <f t="shared" si="105"/>
        <v>0.58107984249373423</v>
      </c>
      <c r="I1711" s="260">
        <v>327.18135999999998</v>
      </c>
      <c r="J1711" s="261">
        <f t="shared" si="106"/>
        <v>-0.39736670817677389</v>
      </c>
      <c r="K1711" s="260">
        <v>124.70614999999999</v>
      </c>
      <c r="L1711" s="260">
        <v>197.17037999999999</v>
      </c>
      <c r="M1711" s="261">
        <f t="shared" si="107"/>
        <v>0.58107984249373423</v>
      </c>
    </row>
    <row r="1712" spans="1:13" x14ac:dyDescent="0.25">
      <c r="A1712" s="259" t="s">
        <v>167</v>
      </c>
      <c r="B1712" s="259" t="s">
        <v>299</v>
      </c>
      <c r="C1712" s="260">
        <v>118.64579999999999</v>
      </c>
      <c r="D1712" s="260">
        <v>128.7535</v>
      </c>
      <c r="E1712" s="261">
        <f t="shared" si="104"/>
        <v>8.5192227622048255E-2</v>
      </c>
      <c r="F1712" s="260">
        <v>1698.3316400000001</v>
      </c>
      <c r="G1712" s="260">
        <v>1759.7887700000001</v>
      </c>
      <c r="H1712" s="261">
        <f t="shared" si="105"/>
        <v>3.6186766207806143E-2</v>
      </c>
      <c r="I1712" s="260">
        <v>2666.0692899999999</v>
      </c>
      <c r="J1712" s="261">
        <f t="shared" si="106"/>
        <v>-0.33993134514519685</v>
      </c>
      <c r="K1712" s="260">
        <v>1698.3316400000001</v>
      </c>
      <c r="L1712" s="260">
        <v>1759.7887700000001</v>
      </c>
      <c r="M1712" s="261">
        <f t="shared" si="107"/>
        <v>3.6186766207806143E-2</v>
      </c>
    </row>
    <row r="1713" spans="1:13" x14ac:dyDescent="0.25">
      <c r="A1713" s="259" t="s">
        <v>167</v>
      </c>
      <c r="B1713" s="259" t="s">
        <v>354</v>
      </c>
      <c r="C1713" s="260">
        <v>0</v>
      </c>
      <c r="D1713" s="260">
        <v>0</v>
      </c>
      <c r="E1713" s="261" t="str">
        <f t="shared" si="104"/>
        <v/>
      </c>
      <c r="F1713" s="260">
        <v>0.31452000000000002</v>
      </c>
      <c r="G1713" s="260">
        <v>0</v>
      </c>
      <c r="H1713" s="261">
        <f t="shared" si="105"/>
        <v>-1</v>
      </c>
      <c r="I1713" s="260">
        <v>0</v>
      </c>
      <c r="J1713" s="261" t="str">
        <f t="shared" si="106"/>
        <v/>
      </c>
      <c r="K1713" s="260">
        <v>0.31452000000000002</v>
      </c>
      <c r="L1713" s="260">
        <v>0</v>
      </c>
      <c r="M1713" s="261">
        <f t="shared" si="107"/>
        <v>-1</v>
      </c>
    </row>
    <row r="1714" spans="1:13" x14ac:dyDescent="0.25">
      <c r="A1714" s="259" t="s">
        <v>167</v>
      </c>
      <c r="B1714" s="259" t="s">
        <v>379</v>
      </c>
      <c r="C1714" s="260">
        <v>0</v>
      </c>
      <c r="D1714" s="260">
        <v>0</v>
      </c>
      <c r="E1714" s="261" t="str">
        <f t="shared" si="104"/>
        <v/>
      </c>
      <c r="F1714" s="260">
        <v>0</v>
      </c>
      <c r="G1714" s="260">
        <v>0</v>
      </c>
      <c r="H1714" s="261" t="str">
        <f t="shared" si="105"/>
        <v/>
      </c>
      <c r="I1714" s="260">
        <v>2.7002899999999999</v>
      </c>
      <c r="J1714" s="261">
        <f t="shared" si="106"/>
        <v>-1</v>
      </c>
      <c r="K1714" s="260">
        <v>0</v>
      </c>
      <c r="L1714" s="260">
        <v>0</v>
      </c>
      <c r="M1714" s="261" t="str">
        <f t="shared" si="107"/>
        <v/>
      </c>
    </row>
    <row r="1715" spans="1:13" x14ac:dyDescent="0.25">
      <c r="A1715" s="259" t="s">
        <v>167</v>
      </c>
      <c r="B1715" s="259" t="s">
        <v>384</v>
      </c>
      <c r="C1715" s="260">
        <v>0</v>
      </c>
      <c r="D1715" s="260">
        <v>0</v>
      </c>
      <c r="E1715" s="261" t="str">
        <f t="shared" si="104"/>
        <v/>
      </c>
      <c r="F1715" s="260">
        <v>50.787730000000003</v>
      </c>
      <c r="G1715" s="260">
        <v>39.063200000000002</v>
      </c>
      <c r="H1715" s="261">
        <f t="shared" si="105"/>
        <v>-0.2308535939684645</v>
      </c>
      <c r="I1715" s="260">
        <v>0</v>
      </c>
      <c r="J1715" s="261" t="str">
        <f t="shared" si="106"/>
        <v/>
      </c>
      <c r="K1715" s="260">
        <v>50.787730000000003</v>
      </c>
      <c r="L1715" s="260">
        <v>39.063200000000002</v>
      </c>
      <c r="M1715" s="261">
        <f t="shared" si="107"/>
        <v>-0.2308535939684645</v>
      </c>
    </row>
    <row r="1716" spans="1:13" x14ac:dyDescent="0.25">
      <c r="A1716" s="259" t="s">
        <v>167</v>
      </c>
      <c r="B1716" s="259" t="s">
        <v>376</v>
      </c>
      <c r="C1716" s="260">
        <v>0</v>
      </c>
      <c r="D1716" s="260">
        <v>0</v>
      </c>
      <c r="E1716" s="261" t="str">
        <f t="shared" si="104"/>
        <v/>
      </c>
      <c r="F1716" s="260">
        <v>49.130110000000002</v>
      </c>
      <c r="G1716" s="260">
        <v>38.134459999999997</v>
      </c>
      <c r="H1716" s="261">
        <f t="shared" si="105"/>
        <v>-0.2238067449879515</v>
      </c>
      <c r="I1716" s="260">
        <v>26.447949999999999</v>
      </c>
      <c r="J1716" s="261">
        <f t="shared" si="106"/>
        <v>0.44186827334443679</v>
      </c>
      <c r="K1716" s="260">
        <v>49.130110000000002</v>
      </c>
      <c r="L1716" s="260">
        <v>38.134459999999997</v>
      </c>
      <c r="M1716" s="261">
        <f t="shared" si="107"/>
        <v>-0.2238067449879515</v>
      </c>
    </row>
    <row r="1717" spans="1:13" x14ac:dyDescent="0.25">
      <c r="A1717" s="259" t="s">
        <v>167</v>
      </c>
      <c r="B1717" s="259" t="s">
        <v>316</v>
      </c>
      <c r="C1717" s="260">
        <v>0.49502000000000002</v>
      </c>
      <c r="D1717" s="260">
        <v>38.171190000000003</v>
      </c>
      <c r="E1717" s="261">
        <f t="shared" si="104"/>
        <v>76.110399579814967</v>
      </c>
      <c r="F1717" s="260">
        <v>49.332070000000002</v>
      </c>
      <c r="G1717" s="260">
        <v>169.13668999999999</v>
      </c>
      <c r="H1717" s="261">
        <f t="shared" si="105"/>
        <v>2.4285342171938047</v>
      </c>
      <c r="I1717" s="260">
        <v>371.41431999999998</v>
      </c>
      <c r="J1717" s="261">
        <f t="shared" si="106"/>
        <v>-0.54461451567080132</v>
      </c>
      <c r="K1717" s="260">
        <v>49.332070000000002</v>
      </c>
      <c r="L1717" s="260">
        <v>169.13668999999999</v>
      </c>
      <c r="M1717" s="261">
        <f t="shared" si="107"/>
        <v>2.4285342171938047</v>
      </c>
    </row>
    <row r="1718" spans="1:13" x14ac:dyDescent="0.25">
      <c r="A1718" s="259" t="s">
        <v>167</v>
      </c>
      <c r="B1718" s="259" t="s">
        <v>266</v>
      </c>
      <c r="C1718" s="260">
        <v>78.70514</v>
      </c>
      <c r="D1718" s="260">
        <v>57.963099999999997</v>
      </c>
      <c r="E1718" s="261">
        <f t="shared" si="104"/>
        <v>-0.26354111052975704</v>
      </c>
      <c r="F1718" s="260">
        <v>1289.8019099999999</v>
      </c>
      <c r="G1718" s="260">
        <v>793.71662000000003</v>
      </c>
      <c r="H1718" s="261">
        <f t="shared" si="105"/>
        <v>-0.38462130204164446</v>
      </c>
      <c r="I1718" s="260">
        <v>443.90512000000001</v>
      </c>
      <c r="J1718" s="261">
        <f t="shared" si="106"/>
        <v>0.78803213623668045</v>
      </c>
      <c r="K1718" s="260">
        <v>1289.8019099999999</v>
      </c>
      <c r="L1718" s="260">
        <v>793.71662000000003</v>
      </c>
      <c r="M1718" s="261">
        <f t="shared" si="107"/>
        <v>-0.38462130204164446</v>
      </c>
    </row>
    <row r="1719" spans="1:13" x14ac:dyDescent="0.25">
      <c r="A1719" s="259" t="s">
        <v>167</v>
      </c>
      <c r="B1719" s="259" t="s">
        <v>367</v>
      </c>
      <c r="C1719" s="260">
        <v>0</v>
      </c>
      <c r="D1719" s="260">
        <v>0</v>
      </c>
      <c r="E1719" s="261" t="str">
        <f t="shared" si="104"/>
        <v/>
      </c>
      <c r="F1719" s="260">
        <v>0</v>
      </c>
      <c r="G1719" s="260">
        <v>0</v>
      </c>
      <c r="H1719" s="261" t="str">
        <f t="shared" si="105"/>
        <v/>
      </c>
      <c r="I1719" s="260">
        <v>0</v>
      </c>
      <c r="J1719" s="261" t="str">
        <f t="shared" si="106"/>
        <v/>
      </c>
      <c r="K1719" s="260">
        <v>0</v>
      </c>
      <c r="L1719" s="260">
        <v>0</v>
      </c>
      <c r="M1719" s="261" t="str">
        <f t="shared" si="107"/>
        <v/>
      </c>
    </row>
    <row r="1720" spans="1:13" x14ac:dyDescent="0.25">
      <c r="A1720" s="259" t="s">
        <v>167</v>
      </c>
      <c r="B1720" s="259" t="s">
        <v>281</v>
      </c>
      <c r="C1720" s="260">
        <v>0</v>
      </c>
      <c r="D1720" s="260">
        <v>136.72274999999999</v>
      </c>
      <c r="E1720" s="261" t="str">
        <f t="shared" si="104"/>
        <v/>
      </c>
      <c r="F1720" s="260">
        <v>334.99919</v>
      </c>
      <c r="G1720" s="260">
        <v>427.76062000000002</v>
      </c>
      <c r="H1720" s="261">
        <f t="shared" si="105"/>
        <v>0.27690046056529272</v>
      </c>
      <c r="I1720" s="260">
        <v>483.39492000000001</v>
      </c>
      <c r="J1720" s="261">
        <f t="shared" si="106"/>
        <v>-0.11509078332887734</v>
      </c>
      <c r="K1720" s="260">
        <v>334.99919</v>
      </c>
      <c r="L1720" s="260">
        <v>427.76062000000002</v>
      </c>
      <c r="M1720" s="261">
        <f t="shared" si="107"/>
        <v>0.27690046056529272</v>
      </c>
    </row>
    <row r="1721" spans="1:13" x14ac:dyDescent="0.25">
      <c r="A1721" s="259" t="s">
        <v>167</v>
      </c>
      <c r="B1721" s="259" t="s">
        <v>405</v>
      </c>
      <c r="C1721" s="260">
        <v>0</v>
      </c>
      <c r="D1721" s="260">
        <v>0</v>
      </c>
      <c r="E1721" s="261" t="str">
        <f t="shared" si="104"/>
        <v/>
      </c>
      <c r="F1721" s="260">
        <v>9.1340000000000005E-2</v>
      </c>
      <c r="G1721" s="260">
        <v>0</v>
      </c>
      <c r="H1721" s="261">
        <f t="shared" si="105"/>
        <v>-1</v>
      </c>
      <c r="I1721" s="260">
        <v>0</v>
      </c>
      <c r="J1721" s="261" t="str">
        <f t="shared" si="106"/>
        <v/>
      </c>
      <c r="K1721" s="260">
        <v>9.1340000000000005E-2</v>
      </c>
      <c r="L1721" s="260">
        <v>0</v>
      </c>
      <c r="M1721" s="261">
        <f t="shared" si="107"/>
        <v>-1</v>
      </c>
    </row>
    <row r="1722" spans="1:13" x14ac:dyDescent="0.25">
      <c r="A1722" s="259" t="s">
        <v>167</v>
      </c>
      <c r="B1722" s="259" t="s">
        <v>237</v>
      </c>
      <c r="C1722" s="260">
        <v>0</v>
      </c>
      <c r="D1722" s="260">
        <v>21.837389999999999</v>
      </c>
      <c r="E1722" s="261" t="str">
        <f t="shared" si="104"/>
        <v/>
      </c>
      <c r="F1722" s="260">
        <v>430.54466000000002</v>
      </c>
      <c r="G1722" s="260">
        <v>384.62439999999998</v>
      </c>
      <c r="H1722" s="261">
        <f t="shared" si="105"/>
        <v>-0.10665620611808313</v>
      </c>
      <c r="I1722" s="260">
        <v>126.24148</v>
      </c>
      <c r="J1722" s="261">
        <f t="shared" si="106"/>
        <v>2.046735510388503</v>
      </c>
      <c r="K1722" s="260">
        <v>430.54466000000002</v>
      </c>
      <c r="L1722" s="260">
        <v>384.62439999999998</v>
      </c>
      <c r="M1722" s="261">
        <f t="shared" si="107"/>
        <v>-0.10665620611808313</v>
      </c>
    </row>
    <row r="1723" spans="1:13" x14ac:dyDescent="0.25">
      <c r="A1723" s="259" t="s">
        <v>167</v>
      </c>
      <c r="B1723" s="259" t="s">
        <v>261</v>
      </c>
      <c r="C1723" s="260">
        <v>0</v>
      </c>
      <c r="D1723" s="260">
        <v>0</v>
      </c>
      <c r="E1723" s="261" t="str">
        <f t="shared" si="104"/>
        <v/>
      </c>
      <c r="F1723" s="260">
        <v>383.49540000000002</v>
      </c>
      <c r="G1723" s="260">
        <v>67.726219999999998</v>
      </c>
      <c r="H1723" s="261">
        <f t="shared" si="105"/>
        <v>-0.8233975687843974</v>
      </c>
      <c r="I1723" s="260">
        <v>404.35372000000001</v>
      </c>
      <c r="J1723" s="261">
        <f t="shared" si="106"/>
        <v>-0.83250748874030389</v>
      </c>
      <c r="K1723" s="260">
        <v>383.49540000000002</v>
      </c>
      <c r="L1723" s="260">
        <v>67.726219999999998</v>
      </c>
      <c r="M1723" s="261">
        <f t="shared" si="107"/>
        <v>-0.8233975687843974</v>
      </c>
    </row>
    <row r="1724" spans="1:13" x14ac:dyDescent="0.25">
      <c r="A1724" s="259" t="s">
        <v>167</v>
      </c>
      <c r="B1724" s="259" t="s">
        <v>287</v>
      </c>
      <c r="C1724" s="260">
        <v>0</v>
      </c>
      <c r="D1724" s="260">
        <v>0</v>
      </c>
      <c r="E1724" s="261" t="str">
        <f t="shared" si="104"/>
        <v/>
      </c>
      <c r="F1724" s="260">
        <v>2.5356399999999999</v>
      </c>
      <c r="G1724" s="260">
        <v>21.036799999999999</v>
      </c>
      <c r="H1724" s="261">
        <f t="shared" si="105"/>
        <v>7.2964458677099273</v>
      </c>
      <c r="I1724" s="260">
        <v>0</v>
      </c>
      <c r="J1724" s="261" t="str">
        <f t="shared" si="106"/>
        <v/>
      </c>
      <c r="K1724" s="260">
        <v>2.5356399999999999</v>
      </c>
      <c r="L1724" s="260">
        <v>21.036799999999999</v>
      </c>
      <c r="M1724" s="261">
        <f t="shared" si="107"/>
        <v>7.2964458677099273</v>
      </c>
    </row>
    <row r="1725" spans="1:13" x14ac:dyDescent="0.25">
      <c r="A1725" s="259" t="s">
        <v>167</v>
      </c>
      <c r="B1725" s="259" t="s">
        <v>403</v>
      </c>
      <c r="C1725" s="260">
        <v>0</v>
      </c>
      <c r="D1725" s="260">
        <v>0</v>
      </c>
      <c r="E1725" s="261" t="str">
        <f t="shared" si="104"/>
        <v/>
      </c>
      <c r="F1725" s="260">
        <v>0</v>
      </c>
      <c r="G1725" s="260">
        <v>0</v>
      </c>
      <c r="H1725" s="261" t="str">
        <f t="shared" si="105"/>
        <v/>
      </c>
      <c r="I1725" s="260">
        <v>48.827030000000001</v>
      </c>
      <c r="J1725" s="261">
        <f t="shared" si="106"/>
        <v>-1</v>
      </c>
      <c r="K1725" s="260">
        <v>0</v>
      </c>
      <c r="L1725" s="260">
        <v>0</v>
      </c>
      <c r="M1725" s="261" t="str">
        <f t="shared" si="107"/>
        <v/>
      </c>
    </row>
    <row r="1726" spans="1:13" x14ac:dyDescent="0.25">
      <c r="A1726" s="259" t="s">
        <v>167</v>
      </c>
      <c r="B1726" s="259" t="s">
        <v>349</v>
      </c>
      <c r="C1726" s="260">
        <v>0</v>
      </c>
      <c r="D1726" s="260">
        <v>0</v>
      </c>
      <c r="E1726" s="261" t="str">
        <f t="shared" si="104"/>
        <v/>
      </c>
      <c r="F1726" s="260">
        <v>0</v>
      </c>
      <c r="G1726" s="260">
        <v>3.7429999999999998E-2</v>
      </c>
      <c r="H1726" s="261" t="str">
        <f t="shared" si="105"/>
        <v/>
      </c>
      <c r="I1726" s="260">
        <v>67.497910000000005</v>
      </c>
      <c r="J1726" s="261">
        <f t="shared" si="106"/>
        <v>-0.99944546431141346</v>
      </c>
      <c r="K1726" s="260">
        <v>0</v>
      </c>
      <c r="L1726" s="260">
        <v>3.7429999999999998E-2</v>
      </c>
      <c r="M1726" s="261" t="str">
        <f t="shared" si="107"/>
        <v/>
      </c>
    </row>
    <row r="1727" spans="1:13" x14ac:dyDescent="0.25">
      <c r="A1727" s="259" t="s">
        <v>167</v>
      </c>
      <c r="B1727" s="259" t="s">
        <v>310</v>
      </c>
      <c r="C1727" s="260">
        <v>0</v>
      </c>
      <c r="D1727" s="260">
        <v>0</v>
      </c>
      <c r="E1727" s="261" t="str">
        <f t="shared" si="104"/>
        <v/>
      </c>
      <c r="F1727" s="260">
        <v>109.06579000000001</v>
      </c>
      <c r="G1727" s="260">
        <v>79.13561</v>
      </c>
      <c r="H1727" s="261">
        <f t="shared" si="105"/>
        <v>-0.27442317155544382</v>
      </c>
      <c r="I1727" s="260">
        <v>34.065190000000001</v>
      </c>
      <c r="J1727" s="261">
        <f t="shared" si="106"/>
        <v>1.3230638079517534</v>
      </c>
      <c r="K1727" s="260">
        <v>109.06579000000001</v>
      </c>
      <c r="L1727" s="260">
        <v>79.13561</v>
      </c>
      <c r="M1727" s="261">
        <f t="shared" si="107"/>
        <v>-0.27442317155544382</v>
      </c>
    </row>
    <row r="1728" spans="1:13" x14ac:dyDescent="0.25">
      <c r="A1728" s="259" t="s">
        <v>167</v>
      </c>
      <c r="B1728" s="259" t="s">
        <v>210</v>
      </c>
      <c r="C1728" s="260">
        <v>10.215630000000001</v>
      </c>
      <c r="D1728" s="260">
        <v>58.630879999999998</v>
      </c>
      <c r="E1728" s="261">
        <f t="shared" si="104"/>
        <v>4.7393308097493732</v>
      </c>
      <c r="F1728" s="260">
        <v>2706.0063</v>
      </c>
      <c r="G1728" s="260">
        <v>2491.1572000000001</v>
      </c>
      <c r="H1728" s="261">
        <f t="shared" si="105"/>
        <v>-7.9397117442039922E-2</v>
      </c>
      <c r="I1728" s="260">
        <v>2805.02612</v>
      </c>
      <c r="J1728" s="261">
        <f t="shared" si="106"/>
        <v>-0.11189518620240158</v>
      </c>
      <c r="K1728" s="260">
        <v>2706.0063</v>
      </c>
      <c r="L1728" s="260">
        <v>2491.1572000000001</v>
      </c>
      <c r="M1728" s="261">
        <f t="shared" si="107"/>
        <v>-7.9397117442039922E-2</v>
      </c>
    </row>
    <row r="1729" spans="1:13" x14ac:dyDescent="0.25">
      <c r="A1729" s="259" t="s">
        <v>167</v>
      </c>
      <c r="B1729" s="259" t="s">
        <v>244</v>
      </c>
      <c r="C1729" s="260">
        <v>196.39821000000001</v>
      </c>
      <c r="D1729" s="260">
        <v>54.947159999999997</v>
      </c>
      <c r="E1729" s="261">
        <f t="shared" si="104"/>
        <v>-0.72022575969506031</v>
      </c>
      <c r="F1729" s="260">
        <v>567.64340000000004</v>
      </c>
      <c r="G1729" s="260">
        <v>549.19258000000002</v>
      </c>
      <c r="H1729" s="261">
        <f t="shared" si="105"/>
        <v>-3.250424474238589E-2</v>
      </c>
      <c r="I1729" s="260">
        <v>417.69063</v>
      </c>
      <c r="J1729" s="261">
        <f t="shared" si="106"/>
        <v>0.31483097909091229</v>
      </c>
      <c r="K1729" s="260">
        <v>567.64340000000004</v>
      </c>
      <c r="L1729" s="260">
        <v>549.19258000000002</v>
      </c>
      <c r="M1729" s="261">
        <f t="shared" si="107"/>
        <v>-3.250424474238589E-2</v>
      </c>
    </row>
    <row r="1730" spans="1:13" x14ac:dyDescent="0.25">
      <c r="A1730" s="259" t="s">
        <v>167</v>
      </c>
      <c r="B1730" s="259" t="s">
        <v>209</v>
      </c>
      <c r="C1730" s="260">
        <v>69.131519999999995</v>
      </c>
      <c r="D1730" s="260">
        <v>164.7773</v>
      </c>
      <c r="E1730" s="261">
        <f t="shared" si="104"/>
        <v>1.3835335893091893</v>
      </c>
      <c r="F1730" s="260">
        <v>1957.6618800000001</v>
      </c>
      <c r="G1730" s="260">
        <v>1718.91282</v>
      </c>
      <c r="H1730" s="261">
        <f t="shared" si="105"/>
        <v>-0.12195622872321554</v>
      </c>
      <c r="I1730" s="260">
        <v>2224.8473199999999</v>
      </c>
      <c r="J1730" s="261">
        <f t="shared" si="106"/>
        <v>-0.22740189650407105</v>
      </c>
      <c r="K1730" s="260">
        <v>1957.6618800000001</v>
      </c>
      <c r="L1730" s="260">
        <v>1718.91282</v>
      </c>
      <c r="M1730" s="261">
        <f t="shared" si="107"/>
        <v>-0.12195622872321554</v>
      </c>
    </row>
    <row r="1731" spans="1:13" x14ac:dyDescent="0.25">
      <c r="A1731" s="259" t="s">
        <v>167</v>
      </c>
      <c r="B1731" s="259" t="s">
        <v>350</v>
      </c>
      <c r="C1731" s="260">
        <v>0</v>
      </c>
      <c r="D1731" s="260">
        <v>0</v>
      </c>
      <c r="E1731" s="261" t="str">
        <f t="shared" si="104"/>
        <v/>
      </c>
      <c r="F1731" s="260">
        <v>20.10191</v>
      </c>
      <c r="G1731" s="260">
        <v>6.7797700000000001</v>
      </c>
      <c r="H1731" s="261">
        <f t="shared" si="105"/>
        <v>-0.6627300589844447</v>
      </c>
      <c r="I1731" s="260">
        <v>1.83531</v>
      </c>
      <c r="J1731" s="261">
        <f t="shared" si="106"/>
        <v>2.6940734807743651</v>
      </c>
      <c r="K1731" s="260">
        <v>20.10191</v>
      </c>
      <c r="L1731" s="260">
        <v>6.7797700000000001</v>
      </c>
      <c r="M1731" s="261">
        <f t="shared" si="107"/>
        <v>-0.6627300589844447</v>
      </c>
    </row>
    <row r="1732" spans="1:13" x14ac:dyDescent="0.25">
      <c r="A1732" s="259" t="s">
        <v>167</v>
      </c>
      <c r="B1732" s="259" t="s">
        <v>203</v>
      </c>
      <c r="C1732" s="260">
        <v>101.91737999999999</v>
      </c>
      <c r="D1732" s="260">
        <v>27.016660000000002</v>
      </c>
      <c r="E1732" s="261">
        <f t="shared" ref="E1732:E1795" si="108">IF(C1732=0,"",(D1732/C1732-1))</f>
        <v>-0.73491606632745077</v>
      </c>
      <c r="F1732" s="260">
        <v>3413.4481799999999</v>
      </c>
      <c r="G1732" s="260">
        <v>3201.72325</v>
      </c>
      <c r="H1732" s="261">
        <f t="shared" ref="H1732:H1795" si="109">IF(F1732=0,"",(G1732/F1732-1))</f>
        <v>-6.2026701105507898E-2</v>
      </c>
      <c r="I1732" s="260">
        <v>4434.1947</v>
      </c>
      <c r="J1732" s="261">
        <f t="shared" ref="J1732:J1795" si="110">IF(I1732=0,"",(G1732/I1732-1))</f>
        <v>-0.27794707571140254</v>
      </c>
      <c r="K1732" s="260">
        <v>3413.4481799999999</v>
      </c>
      <c r="L1732" s="260">
        <v>3201.72325</v>
      </c>
      <c r="M1732" s="261">
        <f t="shared" ref="M1732:M1795" si="111">IF(K1732=0,"",(L1732/K1732-1))</f>
        <v>-6.2026701105507898E-2</v>
      </c>
    </row>
    <row r="1733" spans="1:13" x14ac:dyDescent="0.25">
      <c r="A1733" s="259" t="s">
        <v>167</v>
      </c>
      <c r="B1733" s="259" t="s">
        <v>389</v>
      </c>
      <c r="C1733" s="260">
        <v>0</v>
      </c>
      <c r="D1733" s="260">
        <v>0</v>
      </c>
      <c r="E1733" s="261" t="str">
        <f t="shared" si="108"/>
        <v/>
      </c>
      <c r="F1733" s="260">
        <v>0</v>
      </c>
      <c r="G1733" s="260">
        <v>0</v>
      </c>
      <c r="H1733" s="261" t="str">
        <f t="shared" si="109"/>
        <v/>
      </c>
      <c r="I1733" s="260">
        <v>0</v>
      </c>
      <c r="J1733" s="261" t="str">
        <f t="shared" si="110"/>
        <v/>
      </c>
      <c r="K1733" s="260">
        <v>0</v>
      </c>
      <c r="L1733" s="260">
        <v>0</v>
      </c>
      <c r="M1733" s="261" t="str">
        <f t="shared" si="111"/>
        <v/>
      </c>
    </row>
    <row r="1734" spans="1:13" x14ac:dyDescent="0.25">
      <c r="A1734" s="259" t="s">
        <v>167</v>
      </c>
      <c r="B1734" s="259" t="s">
        <v>279</v>
      </c>
      <c r="C1734" s="260">
        <v>9.6293399999999991</v>
      </c>
      <c r="D1734" s="260">
        <v>0.99892000000000003</v>
      </c>
      <c r="E1734" s="261">
        <f t="shared" si="108"/>
        <v>-0.89626287990661868</v>
      </c>
      <c r="F1734" s="260">
        <v>459.26925</v>
      </c>
      <c r="G1734" s="260">
        <v>288.68385000000001</v>
      </c>
      <c r="H1734" s="261">
        <f t="shared" si="109"/>
        <v>-0.37142787155900381</v>
      </c>
      <c r="I1734" s="260">
        <v>289.39353999999997</v>
      </c>
      <c r="J1734" s="261">
        <f t="shared" si="110"/>
        <v>-2.4523353216522326E-3</v>
      </c>
      <c r="K1734" s="260">
        <v>459.26925</v>
      </c>
      <c r="L1734" s="260">
        <v>288.68385000000001</v>
      </c>
      <c r="M1734" s="261">
        <f t="shared" si="111"/>
        <v>-0.37142787155900381</v>
      </c>
    </row>
    <row r="1735" spans="1:13" x14ac:dyDescent="0.25">
      <c r="A1735" s="259" t="s">
        <v>167</v>
      </c>
      <c r="B1735" s="259" t="s">
        <v>363</v>
      </c>
      <c r="C1735" s="260">
        <v>0</v>
      </c>
      <c r="D1735" s="260">
        <v>0</v>
      </c>
      <c r="E1735" s="261" t="str">
        <f t="shared" si="108"/>
        <v/>
      </c>
      <c r="F1735" s="260">
        <v>0</v>
      </c>
      <c r="G1735" s="260">
        <v>0</v>
      </c>
      <c r="H1735" s="261" t="str">
        <f t="shared" si="109"/>
        <v/>
      </c>
      <c r="I1735" s="260">
        <v>1.04118</v>
      </c>
      <c r="J1735" s="261">
        <f t="shared" si="110"/>
        <v>-1</v>
      </c>
      <c r="K1735" s="260">
        <v>0</v>
      </c>
      <c r="L1735" s="260">
        <v>0</v>
      </c>
      <c r="M1735" s="261" t="str">
        <f t="shared" si="111"/>
        <v/>
      </c>
    </row>
    <row r="1736" spans="1:13" x14ac:dyDescent="0.25">
      <c r="A1736" s="259" t="s">
        <v>167</v>
      </c>
      <c r="B1736" s="259" t="s">
        <v>233</v>
      </c>
      <c r="C1736" s="260">
        <v>0</v>
      </c>
      <c r="D1736" s="260">
        <v>0.92925000000000002</v>
      </c>
      <c r="E1736" s="261" t="str">
        <f t="shared" si="108"/>
        <v/>
      </c>
      <c r="F1736" s="260">
        <v>661.274</v>
      </c>
      <c r="G1736" s="260">
        <v>321.39490999999998</v>
      </c>
      <c r="H1736" s="261">
        <f t="shared" si="109"/>
        <v>-0.51397618838786951</v>
      </c>
      <c r="I1736" s="260">
        <v>661.03395</v>
      </c>
      <c r="J1736" s="261">
        <f t="shared" si="110"/>
        <v>-0.51379969213381549</v>
      </c>
      <c r="K1736" s="260">
        <v>661.274</v>
      </c>
      <c r="L1736" s="260">
        <v>321.39490999999998</v>
      </c>
      <c r="M1736" s="261">
        <f t="shared" si="111"/>
        <v>-0.51397618838786951</v>
      </c>
    </row>
    <row r="1737" spans="1:13" x14ac:dyDescent="0.25">
      <c r="A1737" s="259" t="s">
        <v>167</v>
      </c>
      <c r="B1737" s="259" t="s">
        <v>335</v>
      </c>
      <c r="C1737" s="260">
        <v>0</v>
      </c>
      <c r="D1737" s="260">
        <v>0</v>
      </c>
      <c r="E1737" s="261" t="str">
        <f t="shared" si="108"/>
        <v/>
      </c>
      <c r="F1737" s="260">
        <v>77.879919999999998</v>
      </c>
      <c r="G1737" s="260">
        <v>20.850670000000001</v>
      </c>
      <c r="H1737" s="261">
        <f t="shared" si="109"/>
        <v>-0.73227155343765116</v>
      </c>
      <c r="I1737" s="260">
        <v>35.665149999999997</v>
      </c>
      <c r="J1737" s="261">
        <f t="shared" si="110"/>
        <v>-0.415376915560428</v>
      </c>
      <c r="K1737" s="260">
        <v>77.879919999999998</v>
      </c>
      <c r="L1737" s="260">
        <v>20.850670000000001</v>
      </c>
      <c r="M1737" s="261">
        <f t="shared" si="111"/>
        <v>-0.73227155343765116</v>
      </c>
    </row>
    <row r="1738" spans="1:13" x14ac:dyDescent="0.25">
      <c r="A1738" s="259" t="s">
        <v>167</v>
      </c>
      <c r="B1738" s="259" t="s">
        <v>314</v>
      </c>
      <c r="C1738" s="260">
        <v>0</v>
      </c>
      <c r="D1738" s="260">
        <v>0</v>
      </c>
      <c r="E1738" s="261" t="str">
        <f t="shared" si="108"/>
        <v/>
      </c>
      <c r="F1738" s="260">
        <v>275.31502</v>
      </c>
      <c r="G1738" s="260">
        <v>104.12777</v>
      </c>
      <c r="H1738" s="261">
        <f t="shared" si="109"/>
        <v>-0.62178681715222073</v>
      </c>
      <c r="I1738" s="260">
        <v>163.40405000000001</v>
      </c>
      <c r="J1738" s="261">
        <f t="shared" si="110"/>
        <v>-0.36275894018538712</v>
      </c>
      <c r="K1738" s="260">
        <v>275.31502</v>
      </c>
      <c r="L1738" s="260">
        <v>104.12777</v>
      </c>
      <c r="M1738" s="261">
        <f t="shared" si="111"/>
        <v>-0.62178681715222073</v>
      </c>
    </row>
    <row r="1739" spans="1:13" x14ac:dyDescent="0.25">
      <c r="A1739" s="259" t="s">
        <v>167</v>
      </c>
      <c r="B1739" s="259" t="s">
        <v>251</v>
      </c>
      <c r="C1739" s="260">
        <v>0</v>
      </c>
      <c r="D1739" s="260">
        <v>0</v>
      </c>
      <c r="E1739" s="261" t="str">
        <f t="shared" si="108"/>
        <v/>
      </c>
      <c r="F1739" s="260">
        <v>155.14729</v>
      </c>
      <c r="G1739" s="260">
        <v>278.25803999999999</v>
      </c>
      <c r="H1739" s="261">
        <f t="shared" si="109"/>
        <v>0.79350886502754903</v>
      </c>
      <c r="I1739" s="260">
        <v>332.89192000000003</v>
      </c>
      <c r="J1739" s="261">
        <f t="shared" si="110"/>
        <v>-0.16411897290868471</v>
      </c>
      <c r="K1739" s="260">
        <v>155.14729</v>
      </c>
      <c r="L1739" s="260">
        <v>278.25803999999999</v>
      </c>
      <c r="M1739" s="261">
        <f t="shared" si="111"/>
        <v>0.79350886502754903</v>
      </c>
    </row>
    <row r="1740" spans="1:13" x14ac:dyDescent="0.25">
      <c r="A1740" s="259" t="s">
        <v>167</v>
      </c>
      <c r="B1740" s="259" t="s">
        <v>225</v>
      </c>
      <c r="C1740" s="260">
        <v>0</v>
      </c>
      <c r="D1740" s="260">
        <v>0</v>
      </c>
      <c r="E1740" s="261" t="str">
        <f t="shared" si="108"/>
        <v/>
      </c>
      <c r="F1740" s="260">
        <v>11.89377</v>
      </c>
      <c r="G1740" s="260">
        <v>2.03844</v>
      </c>
      <c r="H1740" s="261">
        <f t="shared" si="109"/>
        <v>-0.82861279476566296</v>
      </c>
      <c r="I1740" s="260">
        <v>2.7320099999999998</v>
      </c>
      <c r="J1740" s="261">
        <f t="shared" si="110"/>
        <v>-0.25386803122975388</v>
      </c>
      <c r="K1740" s="260">
        <v>11.89377</v>
      </c>
      <c r="L1740" s="260">
        <v>2.03844</v>
      </c>
      <c r="M1740" s="261">
        <f t="shared" si="111"/>
        <v>-0.82861279476566296</v>
      </c>
    </row>
    <row r="1741" spans="1:13" x14ac:dyDescent="0.25">
      <c r="A1741" s="259" t="s">
        <v>167</v>
      </c>
      <c r="B1741" s="259" t="s">
        <v>277</v>
      </c>
      <c r="C1741" s="260">
        <v>72.251480000000001</v>
      </c>
      <c r="D1741" s="260">
        <v>0.21365999999999999</v>
      </c>
      <c r="E1741" s="261">
        <f t="shared" si="108"/>
        <v>-0.99704282874205485</v>
      </c>
      <c r="F1741" s="260">
        <v>581.92361000000005</v>
      </c>
      <c r="G1741" s="260">
        <v>931.48562000000004</v>
      </c>
      <c r="H1741" s="261">
        <f t="shared" si="109"/>
        <v>0.60070085487681091</v>
      </c>
      <c r="I1741" s="260">
        <v>841.86422000000005</v>
      </c>
      <c r="J1741" s="261">
        <f t="shared" si="110"/>
        <v>0.10645588429925201</v>
      </c>
      <c r="K1741" s="260">
        <v>581.92361000000005</v>
      </c>
      <c r="L1741" s="260">
        <v>931.48562000000004</v>
      </c>
      <c r="M1741" s="261">
        <f t="shared" si="111"/>
        <v>0.60070085487681091</v>
      </c>
    </row>
    <row r="1742" spans="1:13" x14ac:dyDescent="0.25">
      <c r="A1742" s="259" t="s">
        <v>167</v>
      </c>
      <c r="B1742" s="259" t="s">
        <v>319</v>
      </c>
      <c r="C1742" s="260">
        <v>0</v>
      </c>
      <c r="D1742" s="260">
        <v>0</v>
      </c>
      <c r="E1742" s="261" t="str">
        <f t="shared" si="108"/>
        <v/>
      </c>
      <c r="F1742" s="260">
        <v>0</v>
      </c>
      <c r="G1742" s="260">
        <v>0</v>
      </c>
      <c r="H1742" s="261" t="str">
        <f t="shared" si="109"/>
        <v/>
      </c>
      <c r="I1742" s="260">
        <v>0</v>
      </c>
      <c r="J1742" s="261" t="str">
        <f t="shared" si="110"/>
        <v/>
      </c>
      <c r="K1742" s="260">
        <v>0</v>
      </c>
      <c r="L1742" s="260">
        <v>0</v>
      </c>
      <c r="M1742" s="261" t="str">
        <f t="shared" si="111"/>
        <v/>
      </c>
    </row>
    <row r="1743" spans="1:13" x14ac:dyDescent="0.25">
      <c r="A1743" s="259" t="s">
        <v>167</v>
      </c>
      <c r="B1743" s="259" t="s">
        <v>380</v>
      </c>
      <c r="C1743" s="260">
        <v>0</v>
      </c>
      <c r="D1743" s="260">
        <v>0</v>
      </c>
      <c r="E1743" s="261" t="str">
        <f t="shared" si="108"/>
        <v/>
      </c>
      <c r="F1743" s="260">
        <v>0</v>
      </c>
      <c r="G1743" s="260">
        <v>0</v>
      </c>
      <c r="H1743" s="261" t="str">
        <f t="shared" si="109"/>
        <v/>
      </c>
      <c r="I1743" s="260">
        <v>0</v>
      </c>
      <c r="J1743" s="261" t="str">
        <f t="shared" si="110"/>
        <v/>
      </c>
      <c r="K1743" s="260">
        <v>0</v>
      </c>
      <c r="L1743" s="260">
        <v>0</v>
      </c>
      <c r="M1743" s="261" t="str">
        <f t="shared" si="111"/>
        <v/>
      </c>
    </row>
    <row r="1744" spans="1:13" x14ac:dyDescent="0.25">
      <c r="A1744" s="259" t="s">
        <v>167</v>
      </c>
      <c r="B1744" s="259" t="s">
        <v>276</v>
      </c>
      <c r="C1744" s="260">
        <v>0</v>
      </c>
      <c r="D1744" s="260">
        <v>0</v>
      </c>
      <c r="E1744" s="261" t="str">
        <f t="shared" si="108"/>
        <v/>
      </c>
      <c r="F1744" s="260">
        <v>263.27192000000002</v>
      </c>
      <c r="G1744" s="260">
        <v>545.89248999999995</v>
      </c>
      <c r="H1744" s="261">
        <f t="shared" si="109"/>
        <v>1.0734930257659072</v>
      </c>
      <c r="I1744" s="260">
        <v>246.04491999999999</v>
      </c>
      <c r="J1744" s="261">
        <f t="shared" si="110"/>
        <v>1.2186700298465825</v>
      </c>
      <c r="K1744" s="260">
        <v>263.27192000000002</v>
      </c>
      <c r="L1744" s="260">
        <v>545.89248999999995</v>
      </c>
      <c r="M1744" s="261">
        <f t="shared" si="111"/>
        <v>1.0734930257659072</v>
      </c>
    </row>
    <row r="1745" spans="1:13" x14ac:dyDescent="0.25">
      <c r="A1745" s="259" t="s">
        <v>167</v>
      </c>
      <c r="B1745" s="259" t="s">
        <v>342</v>
      </c>
      <c r="C1745" s="260">
        <v>0</v>
      </c>
      <c r="D1745" s="260">
        <v>0</v>
      </c>
      <c r="E1745" s="261" t="str">
        <f t="shared" si="108"/>
        <v/>
      </c>
      <c r="F1745" s="260">
        <v>0</v>
      </c>
      <c r="G1745" s="260">
        <v>0</v>
      </c>
      <c r="H1745" s="261" t="str">
        <f t="shared" si="109"/>
        <v/>
      </c>
      <c r="I1745" s="260">
        <v>0</v>
      </c>
      <c r="J1745" s="261" t="str">
        <f t="shared" si="110"/>
        <v/>
      </c>
      <c r="K1745" s="260">
        <v>0</v>
      </c>
      <c r="L1745" s="260">
        <v>0</v>
      </c>
      <c r="M1745" s="261" t="str">
        <f t="shared" si="111"/>
        <v/>
      </c>
    </row>
    <row r="1746" spans="1:13" x14ac:dyDescent="0.25">
      <c r="A1746" s="259" t="s">
        <v>167</v>
      </c>
      <c r="B1746" s="259" t="s">
        <v>236</v>
      </c>
      <c r="C1746" s="260">
        <v>36.124420000000001</v>
      </c>
      <c r="D1746" s="260">
        <v>1.42581</v>
      </c>
      <c r="E1746" s="261">
        <f t="shared" si="108"/>
        <v>-0.96053057737674408</v>
      </c>
      <c r="F1746" s="260">
        <v>397.75378999999998</v>
      </c>
      <c r="G1746" s="260">
        <v>534.14697999999999</v>
      </c>
      <c r="H1746" s="261">
        <f t="shared" si="109"/>
        <v>0.34290858674156199</v>
      </c>
      <c r="I1746" s="260">
        <v>943.02404000000001</v>
      </c>
      <c r="J1746" s="261">
        <f t="shared" si="110"/>
        <v>-0.43358073883249049</v>
      </c>
      <c r="K1746" s="260">
        <v>397.75378999999998</v>
      </c>
      <c r="L1746" s="260">
        <v>534.14697999999999</v>
      </c>
      <c r="M1746" s="261">
        <f t="shared" si="111"/>
        <v>0.34290858674156199</v>
      </c>
    </row>
    <row r="1747" spans="1:13" x14ac:dyDescent="0.25">
      <c r="A1747" s="259" t="s">
        <v>167</v>
      </c>
      <c r="B1747" s="259" t="s">
        <v>217</v>
      </c>
      <c r="C1747" s="260">
        <v>0</v>
      </c>
      <c r="D1747" s="260">
        <v>2183.9868299999998</v>
      </c>
      <c r="E1747" s="261" t="str">
        <f t="shared" si="108"/>
        <v/>
      </c>
      <c r="F1747" s="260">
        <v>19.954820000000002</v>
      </c>
      <c r="G1747" s="260">
        <v>29372.37989</v>
      </c>
      <c r="H1747" s="261">
        <f t="shared" si="109"/>
        <v>1470.9441162586281</v>
      </c>
      <c r="I1747" s="260">
        <v>29330.129199999999</v>
      </c>
      <c r="J1747" s="261">
        <f t="shared" si="110"/>
        <v>1.4405217826316541E-3</v>
      </c>
      <c r="K1747" s="260">
        <v>19.954820000000002</v>
      </c>
      <c r="L1747" s="260">
        <v>29372.37989</v>
      </c>
      <c r="M1747" s="261">
        <f t="shared" si="111"/>
        <v>1470.9441162586281</v>
      </c>
    </row>
    <row r="1748" spans="1:13" x14ac:dyDescent="0.25">
      <c r="A1748" s="259" t="s">
        <v>167</v>
      </c>
      <c r="B1748" s="259" t="s">
        <v>300</v>
      </c>
      <c r="C1748" s="260">
        <v>0</v>
      </c>
      <c r="D1748" s="260">
        <v>0</v>
      </c>
      <c r="E1748" s="261" t="str">
        <f t="shared" si="108"/>
        <v/>
      </c>
      <c r="F1748" s="260">
        <v>482.73714999999999</v>
      </c>
      <c r="G1748" s="260">
        <v>90.197710000000001</v>
      </c>
      <c r="H1748" s="261">
        <f t="shared" si="109"/>
        <v>-0.81315357643388331</v>
      </c>
      <c r="I1748" s="260">
        <v>174.72889000000001</v>
      </c>
      <c r="J1748" s="261">
        <f t="shared" si="110"/>
        <v>-0.4837847936880959</v>
      </c>
      <c r="K1748" s="260">
        <v>482.73714999999999</v>
      </c>
      <c r="L1748" s="260">
        <v>90.197710000000001</v>
      </c>
      <c r="M1748" s="261">
        <f t="shared" si="111"/>
        <v>-0.81315357643388331</v>
      </c>
    </row>
    <row r="1749" spans="1:13" x14ac:dyDescent="0.25">
      <c r="A1749" s="259" t="s">
        <v>167</v>
      </c>
      <c r="B1749" s="259" t="s">
        <v>278</v>
      </c>
      <c r="C1749" s="260">
        <v>6.93</v>
      </c>
      <c r="D1749" s="260">
        <v>48.276000000000003</v>
      </c>
      <c r="E1749" s="261">
        <f t="shared" si="108"/>
        <v>5.966233766233767</v>
      </c>
      <c r="F1749" s="260">
        <v>329.33067</v>
      </c>
      <c r="G1749" s="260">
        <v>1042.70252</v>
      </c>
      <c r="H1749" s="261">
        <f t="shared" si="109"/>
        <v>2.1661263738357563</v>
      </c>
      <c r="I1749" s="260">
        <v>960.71617000000003</v>
      </c>
      <c r="J1749" s="261">
        <f t="shared" si="110"/>
        <v>8.5338784294637149E-2</v>
      </c>
      <c r="K1749" s="260">
        <v>329.33067</v>
      </c>
      <c r="L1749" s="260">
        <v>1042.70252</v>
      </c>
      <c r="M1749" s="261">
        <f t="shared" si="111"/>
        <v>2.1661263738357563</v>
      </c>
    </row>
    <row r="1750" spans="1:13" x14ac:dyDescent="0.25">
      <c r="A1750" s="259" t="s">
        <v>167</v>
      </c>
      <c r="B1750" s="259" t="s">
        <v>291</v>
      </c>
      <c r="C1750" s="260">
        <v>100.09130999999999</v>
      </c>
      <c r="D1750" s="260">
        <v>0</v>
      </c>
      <c r="E1750" s="261">
        <f t="shared" si="108"/>
        <v>-1</v>
      </c>
      <c r="F1750" s="260">
        <v>453.09068000000002</v>
      </c>
      <c r="G1750" s="260">
        <v>421.66025999999999</v>
      </c>
      <c r="H1750" s="261">
        <f t="shared" si="109"/>
        <v>-6.9368939568565047E-2</v>
      </c>
      <c r="I1750" s="260">
        <v>204.81656000000001</v>
      </c>
      <c r="J1750" s="261">
        <f t="shared" si="110"/>
        <v>1.0587215213457348</v>
      </c>
      <c r="K1750" s="260">
        <v>453.09068000000002</v>
      </c>
      <c r="L1750" s="260">
        <v>421.66025999999999</v>
      </c>
      <c r="M1750" s="261">
        <f t="shared" si="111"/>
        <v>-6.9368939568565047E-2</v>
      </c>
    </row>
    <row r="1751" spans="1:13" x14ac:dyDescent="0.25">
      <c r="A1751" s="259" t="s">
        <v>167</v>
      </c>
      <c r="B1751" s="259" t="s">
        <v>297</v>
      </c>
      <c r="C1751" s="260">
        <v>0</v>
      </c>
      <c r="D1751" s="260">
        <v>0</v>
      </c>
      <c r="E1751" s="261" t="str">
        <f t="shared" si="108"/>
        <v/>
      </c>
      <c r="F1751" s="260">
        <v>3.5607700000000002</v>
      </c>
      <c r="G1751" s="260">
        <v>62.310549999999999</v>
      </c>
      <c r="H1751" s="261">
        <f t="shared" si="109"/>
        <v>16.499178548460023</v>
      </c>
      <c r="I1751" s="260">
        <v>11.292400000000001</v>
      </c>
      <c r="J1751" s="261">
        <f t="shared" si="110"/>
        <v>4.517919131451241</v>
      </c>
      <c r="K1751" s="260">
        <v>3.5607700000000002</v>
      </c>
      <c r="L1751" s="260">
        <v>62.310549999999999</v>
      </c>
      <c r="M1751" s="261">
        <f t="shared" si="111"/>
        <v>16.499178548460023</v>
      </c>
    </row>
    <row r="1752" spans="1:13" x14ac:dyDescent="0.25">
      <c r="A1752" s="259" t="s">
        <v>167</v>
      </c>
      <c r="B1752" s="259" t="s">
        <v>305</v>
      </c>
      <c r="C1752" s="260">
        <v>0</v>
      </c>
      <c r="D1752" s="260">
        <v>0</v>
      </c>
      <c r="E1752" s="261" t="str">
        <f t="shared" si="108"/>
        <v/>
      </c>
      <c r="F1752" s="260">
        <v>0</v>
      </c>
      <c r="G1752" s="260">
        <v>0</v>
      </c>
      <c r="H1752" s="261" t="str">
        <f t="shared" si="109"/>
        <v/>
      </c>
      <c r="I1752" s="260">
        <v>0.3</v>
      </c>
      <c r="J1752" s="261">
        <f t="shared" si="110"/>
        <v>-1</v>
      </c>
      <c r="K1752" s="260">
        <v>0</v>
      </c>
      <c r="L1752" s="260">
        <v>0</v>
      </c>
      <c r="M1752" s="261" t="str">
        <f t="shared" si="111"/>
        <v/>
      </c>
    </row>
    <row r="1753" spans="1:13" x14ac:dyDescent="0.25">
      <c r="A1753" s="259" t="s">
        <v>167</v>
      </c>
      <c r="B1753" s="259" t="s">
        <v>324</v>
      </c>
      <c r="C1753" s="260">
        <v>0</v>
      </c>
      <c r="D1753" s="260">
        <v>0</v>
      </c>
      <c r="E1753" s="261" t="str">
        <f t="shared" si="108"/>
        <v/>
      </c>
      <c r="F1753" s="260">
        <v>4.9700800000000003</v>
      </c>
      <c r="G1753" s="260">
        <v>1.4241600000000001</v>
      </c>
      <c r="H1753" s="261">
        <f t="shared" si="109"/>
        <v>-0.71345330457457423</v>
      </c>
      <c r="I1753" s="260">
        <v>1.5586899999999999</v>
      </c>
      <c r="J1753" s="261">
        <f t="shared" si="110"/>
        <v>-8.6309657468771728E-2</v>
      </c>
      <c r="K1753" s="260">
        <v>4.9700800000000003</v>
      </c>
      <c r="L1753" s="260">
        <v>1.4241600000000001</v>
      </c>
      <c r="M1753" s="261">
        <f t="shared" si="111"/>
        <v>-0.71345330457457423</v>
      </c>
    </row>
    <row r="1754" spans="1:13" x14ac:dyDescent="0.25">
      <c r="A1754" s="259" t="s">
        <v>167</v>
      </c>
      <c r="B1754" s="259" t="s">
        <v>288</v>
      </c>
      <c r="C1754" s="260">
        <v>0</v>
      </c>
      <c r="D1754" s="260">
        <v>0</v>
      </c>
      <c r="E1754" s="261" t="str">
        <f t="shared" si="108"/>
        <v/>
      </c>
      <c r="F1754" s="260">
        <v>0</v>
      </c>
      <c r="G1754" s="260">
        <v>0</v>
      </c>
      <c r="H1754" s="261" t="str">
        <f t="shared" si="109"/>
        <v/>
      </c>
      <c r="I1754" s="260">
        <v>0</v>
      </c>
      <c r="J1754" s="261" t="str">
        <f t="shared" si="110"/>
        <v/>
      </c>
      <c r="K1754" s="260">
        <v>0</v>
      </c>
      <c r="L1754" s="260">
        <v>0</v>
      </c>
      <c r="M1754" s="261" t="str">
        <f t="shared" si="111"/>
        <v/>
      </c>
    </row>
    <row r="1755" spans="1:13" x14ac:dyDescent="0.25">
      <c r="A1755" s="259" t="s">
        <v>167</v>
      </c>
      <c r="B1755" s="259" t="s">
        <v>339</v>
      </c>
      <c r="C1755" s="260">
        <v>0</v>
      </c>
      <c r="D1755" s="260">
        <v>0</v>
      </c>
      <c r="E1755" s="261" t="str">
        <f t="shared" si="108"/>
        <v/>
      </c>
      <c r="F1755" s="260">
        <v>0</v>
      </c>
      <c r="G1755" s="260">
        <v>0</v>
      </c>
      <c r="H1755" s="261" t="str">
        <f t="shared" si="109"/>
        <v/>
      </c>
      <c r="I1755" s="260">
        <v>0.37620999999999999</v>
      </c>
      <c r="J1755" s="261">
        <f t="shared" si="110"/>
        <v>-1</v>
      </c>
      <c r="K1755" s="260">
        <v>0</v>
      </c>
      <c r="L1755" s="260">
        <v>0</v>
      </c>
      <c r="M1755" s="261" t="str">
        <f t="shared" si="111"/>
        <v/>
      </c>
    </row>
    <row r="1756" spans="1:13" x14ac:dyDescent="0.25">
      <c r="A1756" s="259" t="s">
        <v>167</v>
      </c>
      <c r="B1756" s="259" t="s">
        <v>246</v>
      </c>
      <c r="C1756" s="260">
        <v>0</v>
      </c>
      <c r="D1756" s="260">
        <v>0</v>
      </c>
      <c r="E1756" s="261" t="str">
        <f t="shared" si="108"/>
        <v/>
      </c>
      <c r="F1756" s="260">
        <v>1504.4661900000001</v>
      </c>
      <c r="G1756" s="260">
        <v>176.27189999999999</v>
      </c>
      <c r="H1756" s="261">
        <f t="shared" si="109"/>
        <v>-0.88283425631519175</v>
      </c>
      <c r="I1756" s="260">
        <v>224.27941000000001</v>
      </c>
      <c r="J1756" s="261">
        <f t="shared" si="110"/>
        <v>-0.21405223957027542</v>
      </c>
      <c r="K1756" s="260">
        <v>1504.4661900000001</v>
      </c>
      <c r="L1756" s="260">
        <v>176.27189999999999</v>
      </c>
      <c r="M1756" s="261">
        <f t="shared" si="111"/>
        <v>-0.88283425631519175</v>
      </c>
    </row>
    <row r="1757" spans="1:13" x14ac:dyDescent="0.25">
      <c r="A1757" s="259" t="s">
        <v>167</v>
      </c>
      <c r="B1757" s="259" t="s">
        <v>253</v>
      </c>
      <c r="C1757" s="260">
        <v>1.7129399999999999</v>
      </c>
      <c r="D1757" s="260">
        <v>89.142380000000003</v>
      </c>
      <c r="E1757" s="261">
        <f t="shared" si="108"/>
        <v>51.040573516877423</v>
      </c>
      <c r="F1757" s="260">
        <v>147.88533000000001</v>
      </c>
      <c r="G1757" s="260">
        <v>761.05849000000001</v>
      </c>
      <c r="H1757" s="261">
        <f t="shared" si="109"/>
        <v>4.1462744141017902</v>
      </c>
      <c r="I1757" s="260">
        <v>811.26251000000002</v>
      </c>
      <c r="J1757" s="261">
        <f t="shared" si="110"/>
        <v>-6.188381612753191E-2</v>
      </c>
      <c r="K1757" s="260">
        <v>147.88533000000001</v>
      </c>
      <c r="L1757" s="260">
        <v>761.05849000000001</v>
      </c>
      <c r="M1757" s="261">
        <f t="shared" si="111"/>
        <v>4.1462744141017902</v>
      </c>
    </row>
    <row r="1758" spans="1:13" x14ac:dyDescent="0.25">
      <c r="A1758" s="259" t="s">
        <v>167</v>
      </c>
      <c r="B1758" s="259" t="s">
        <v>340</v>
      </c>
      <c r="C1758" s="260">
        <v>0</v>
      </c>
      <c r="D1758" s="260">
        <v>0</v>
      </c>
      <c r="E1758" s="261" t="str">
        <f t="shared" si="108"/>
        <v/>
      </c>
      <c r="F1758" s="260">
        <v>0.5</v>
      </c>
      <c r="G1758" s="260">
        <v>6.7494500000000004</v>
      </c>
      <c r="H1758" s="261">
        <f t="shared" si="109"/>
        <v>12.498900000000001</v>
      </c>
      <c r="I1758" s="260">
        <v>55.44256</v>
      </c>
      <c r="J1758" s="261">
        <f t="shared" si="110"/>
        <v>-0.87826229524754984</v>
      </c>
      <c r="K1758" s="260">
        <v>0.5</v>
      </c>
      <c r="L1758" s="260">
        <v>6.7494500000000004</v>
      </c>
      <c r="M1758" s="261">
        <f t="shared" si="111"/>
        <v>12.498900000000001</v>
      </c>
    </row>
    <row r="1759" spans="1:13" x14ac:dyDescent="0.25">
      <c r="A1759" s="259" t="s">
        <v>167</v>
      </c>
      <c r="B1759" s="259" t="s">
        <v>213</v>
      </c>
      <c r="C1759" s="260">
        <v>0.54754999999999998</v>
      </c>
      <c r="D1759" s="260">
        <v>0.51814000000000004</v>
      </c>
      <c r="E1759" s="261">
        <f t="shared" si="108"/>
        <v>-5.371198977262337E-2</v>
      </c>
      <c r="F1759" s="260">
        <v>488.03642000000002</v>
      </c>
      <c r="G1759" s="260">
        <v>492.51762000000002</v>
      </c>
      <c r="H1759" s="261">
        <f t="shared" si="109"/>
        <v>9.1821016144655321E-3</v>
      </c>
      <c r="I1759" s="260">
        <v>825.98522000000003</v>
      </c>
      <c r="J1759" s="261">
        <f t="shared" si="110"/>
        <v>-0.40372102541980104</v>
      </c>
      <c r="K1759" s="260">
        <v>488.03642000000002</v>
      </c>
      <c r="L1759" s="260">
        <v>492.51762000000002</v>
      </c>
      <c r="M1759" s="261">
        <f t="shared" si="111"/>
        <v>9.1821016144655321E-3</v>
      </c>
    </row>
    <row r="1760" spans="1:13" x14ac:dyDescent="0.25">
      <c r="A1760" s="259" t="s">
        <v>167</v>
      </c>
      <c r="B1760" s="259" t="s">
        <v>280</v>
      </c>
      <c r="C1760" s="260">
        <v>38.674619999999997</v>
      </c>
      <c r="D1760" s="260">
        <v>137.85445000000001</v>
      </c>
      <c r="E1760" s="261">
        <f t="shared" si="108"/>
        <v>2.5644681188852023</v>
      </c>
      <c r="F1760" s="260">
        <v>1583.86626</v>
      </c>
      <c r="G1760" s="260">
        <v>2371.98326</v>
      </c>
      <c r="H1760" s="261">
        <f t="shared" si="109"/>
        <v>0.49759062359217121</v>
      </c>
      <c r="I1760" s="260">
        <v>2124.7764000000002</v>
      </c>
      <c r="J1760" s="261">
        <f t="shared" si="110"/>
        <v>0.11634488221913597</v>
      </c>
      <c r="K1760" s="260">
        <v>1583.86626</v>
      </c>
      <c r="L1760" s="260">
        <v>2371.98326</v>
      </c>
      <c r="M1760" s="261">
        <f t="shared" si="111"/>
        <v>0.49759062359217121</v>
      </c>
    </row>
    <row r="1761" spans="1:13" x14ac:dyDescent="0.25">
      <c r="A1761" s="259" t="s">
        <v>167</v>
      </c>
      <c r="B1761" s="259" t="s">
        <v>327</v>
      </c>
      <c r="C1761" s="260">
        <v>0</v>
      </c>
      <c r="D1761" s="260">
        <v>0</v>
      </c>
      <c r="E1761" s="261" t="str">
        <f t="shared" si="108"/>
        <v/>
      </c>
      <c r="F1761" s="260">
        <v>4.1399999999999997</v>
      </c>
      <c r="G1761" s="260">
        <v>41.148789999999998</v>
      </c>
      <c r="H1761" s="261">
        <f t="shared" si="109"/>
        <v>8.9393212560386477</v>
      </c>
      <c r="I1761" s="260">
        <v>0</v>
      </c>
      <c r="J1761" s="261" t="str">
        <f t="shared" si="110"/>
        <v/>
      </c>
      <c r="K1761" s="260">
        <v>4.1399999999999997</v>
      </c>
      <c r="L1761" s="260">
        <v>41.148789999999998</v>
      </c>
      <c r="M1761" s="261">
        <f t="shared" si="111"/>
        <v>8.9393212560386477</v>
      </c>
    </row>
    <row r="1762" spans="1:13" x14ac:dyDescent="0.25">
      <c r="A1762" s="259" t="s">
        <v>167</v>
      </c>
      <c r="B1762" s="259" t="s">
        <v>252</v>
      </c>
      <c r="C1762" s="260">
        <v>111.09847000000001</v>
      </c>
      <c r="D1762" s="260">
        <v>0</v>
      </c>
      <c r="E1762" s="261">
        <f t="shared" si="108"/>
        <v>-1</v>
      </c>
      <c r="F1762" s="260">
        <v>474.15402</v>
      </c>
      <c r="G1762" s="260">
        <v>1068.0066099999999</v>
      </c>
      <c r="H1762" s="261">
        <f t="shared" si="109"/>
        <v>1.2524465995247702</v>
      </c>
      <c r="I1762" s="260">
        <v>877.74449000000004</v>
      </c>
      <c r="J1762" s="261">
        <f t="shared" si="110"/>
        <v>0.21676253416298841</v>
      </c>
      <c r="K1762" s="260">
        <v>474.15402</v>
      </c>
      <c r="L1762" s="260">
        <v>1068.0066099999999</v>
      </c>
      <c r="M1762" s="261">
        <f t="shared" si="111"/>
        <v>1.2524465995247702</v>
      </c>
    </row>
    <row r="1763" spans="1:13" x14ac:dyDescent="0.25">
      <c r="A1763" s="259" t="s">
        <v>167</v>
      </c>
      <c r="B1763" s="259" t="s">
        <v>294</v>
      </c>
      <c r="C1763" s="260">
        <v>0</v>
      </c>
      <c r="D1763" s="260">
        <v>0</v>
      </c>
      <c r="E1763" s="261" t="str">
        <f t="shared" si="108"/>
        <v/>
      </c>
      <c r="F1763" s="260">
        <v>32.443899999999999</v>
      </c>
      <c r="G1763" s="260">
        <v>0</v>
      </c>
      <c r="H1763" s="261">
        <f t="shared" si="109"/>
        <v>-1</v>
      </c>
      <c r="I1763" s="260">
        <v>0</v>
      </c>
      <c r="J1763" s="261" t="str">
        <f t="shared" si="110"/>
        <v/>
      </c>
      <c r="K1763" s="260">
        <v>32.443899999999999</v>
      </c>
      <c r="L1763" s="260">
        <v>0</v>
      </c>
      <c r="M1763" s="261">
        <f t="shared" si="111"/>
        <v>-1</v>
      </c>
    </row>
    <row r="1764" spans="1:13" x14ac:dyDescent="0.25">
      <c r="A1764" s="259" t="s">
        <v>167</v>
      </c>
      <c r="B1764" s="259" t="s">
        <v>289</v>
      </c>
      <c r="C1764" s="260">
        <v>0</v>
      </c>
      <c r="D1764" s="260">
        <v>0</v>
      </c>
      <c r="E1764" s="261" t="str">
        <f t="shared" si="108"/>
        <v/>
      </c>
      <c r="F1764" s="260">
        <v>0</v>
      </c>
      <c r="G1764" s="260">
        <v>0</v>
      </c>
      <c r="H1764" s="261" t="str">
        <f t="shared" si="109"/>
        <v/>
      </c>
      <c r="I1764" s="260">
        <v>0</v>
      </c>
      <c r="J1764" s="261" t="str">
        <f t="shared" si="110"/>
        <v/>
      </c>
      <c r="K1764" s="260">
        <v>0</v>
      </c>
      <c r="L1764" s="260">
        <v>0</v>
      </c>
      <c r="M1764" s="261" t="str">
        <f t="shared" si="111"/>
        <v/>
      </c>
    </row>
    <row r="1765" spans="1:13" x14ac:dyDescent="0.25">
      <c r="A1765" s="259" t="s">
        <v>167</v>
      </c>
      <c r="B1765" s="259" t="s">
        <v>235</v>
      </c>
      <c r="C1765" s="260">
        <v>269.40692000000001</v>
      </c>
      <c r="D1765" s="260">
        <v>0</v>
      </c>
      <c r="E1765" s="261">
        <f t="shared" si="108"/>
        <v>-1</v>
      </c>
      <c r="F1765" s="260">
        <v>2525.0958700000001</v>
      </c>
      <c r="G1765" s="260">
        <v>1516.17877</v>
      </c>
      <c r="H1765" s="261">
        <f t="shared" si="109"/>
        <v>-0.39955595824565671</v>
      </c>
      <c r="I1765" s="260">
        <v>2443.47874</v>
      </c>
      <c r="J1765" s="261">
        <f t="shared" si="110"/>
        <v>-0.37949991330802413</v>
      </c>
      <c r="K1765" s="260">
        <v>2525.0958700000001</v>
      </c>
      <c r="L1765" s="260">
        <v>1516.17877</v>
      </c>
      <c r="M1765" s="261">
        <f t="shared" si="111"/>
        <v>-0.39955595824565671</v>
      </c>
    </row>
    <row r="1766" spans="1:13" x14ac:dyDescent="0.25">
      <c r="A1766" s="259" t="s">
        <v>167</v>
      </c>
      <c r="B1766" s="259" t="s">
        <v>321</v>
      </c>
      <c r="C1766" s="260">
        <v>0</v>
      </c>
      <c r="D1766" s="260">
        <v>0</v>
      </c>
      <c r="E1766" s="261" t="str">
        <f t="shared" si="108"/>
        <v/>
      </c>
      <c r="F1766" s="260">
        <v>0</v>
      </c>
      <c r="G1766" s="260">
        <v>81.320149999999998</v>
      </c>
      <c r="H1766" s="261" t="str">
        <f t="shared" si="109"/>
        <v/>
      </c>
      <c r="I1766" s="260">
        <v>89.512259999999998</v>
      </c>
      <c r="J1766" s="261">
        <f t="shared" si="110"/>
        <v>-9.151941868074831E-2</v>
      </c>
      <c r="K1766" s="260">
        <v>0</v>
      </c>
      <c r="L1766" s="260">
        <v>81.320149999999998</v>
      </c>
      <c r="M1766" s="261" t="str">
        <f t="shared" si="111"/>
        <v/>
      </c>
    </row>
    <row r="1767" spans="1:13" x14ac:dyDescent="0.25">
      <c r="A1767" s="259" t="s">
        <v>167</v>
      </c>
      <c r="B1767" s="259" t="s">
        <v>219</v>
      </c>
      <c r="C1767" s="260">
        <v>2.4900799999999998</v>
      </c>
      <c r="D1767" s="260">
        <v>45.693959999999997</v>
      </c>
      <c r="E1767" s="261">
        <f t="shared" si="108"/>
        <v>17.350398380774916</v>
      </c>
      <c r="F1767" s="260">
        <v>2195.4277000000002</v>
      </c>
      <c r="G1767" s="260">
        <v>395.84875</v>
      </c>
      <c r="H1767" s="261">
        <f t="shared" si="109"/>
        <v>-0.8196940167968183</v>
      </c>
      <c r="I1767" s="260">
        <v>766.79512999999997</v>
      </c>
      <c r="J1767" s="261">
        <f t="shared" si="110"/>
        <v>-0.48376204475894358</v>
      </c>
      <c r="K1767" s="260">
        <v>2195.4277000000002</v>
      </c>
      <c r="L1767" s="260">
        <v>395.84875</v>
      </c>
      <c r="M1767" s="261">
        <f t="shared" si="111"/>
        <v>-0.8196940167968183</v>
      </c>
    </row>
    <row r="1768" spans="1:13" x14ac:dyDescent="0.25">
      <c r="A1768" s="259" t="s">
        <v>167</v>
      </c>
      <c r="B1768" s="259" t="s">
        <v>357</v>
      </c>
      <c r="C1768" s="260">
        <v>0</v>
      </c>
      <c r="D1768" s="260">
        <v>38.311970000000002</v>
      </c>
      <c r="E1768" s="261" t="str">
        <f t="shared" si="108"/>
        <v/>
      </c>
      <c r="F1768" s="260">
        <v>78.974909999999994</v>
      </c>
      <c r="G1768" s="260">
        <v>71.256299999999996</v>
      </c>
      <c r="H1768" s="261">
        <f t="shared" si="109"/>
        <v>-9.7734964180396067E-2</v>
      </c>
      <c r="I1768" s="260">
        <v>109.63772</v>
      </c>
      <c r="J1768" s="261">
        <f t="shared" si="110"/>
        <v>-0.35007495595493965</v>
      </c>
      <c r="K1768" s="260">
        <v>78.974909999999994</v>
      </c>
      <c r="L1768" s="260">
        <v>71.256299999999996</v>
      </c>
      <c r="M1768" s="261">
        <f t="shared" si="111"/>
        <v>-9.7734964180396067E-2</v>
      </c>
    </row>
    <row r="1769" spans="1:13" x14ac:dyDescent="0.25">
      <c r="A1769" s="259" t="s">
        <v>167</v>
      </c>
      <c r="B1769" s="259" t="s">
        <v>356</v>
      </c>
      <c r="C1769" s="260">
        <v>0</v>
      </c>
      <c r="D1769" s="260">
        <v>0</v>
      </c>
      <c r="E1769" s="261" t="str">
        <f t="shared" si="108"/>
        <v/>
      </c>
      <c r="F1769" s="260">
        <v>0.20610999999999999</v>
      </c>
      <c r="G1769" s="260">
        <v>70.692340000000002</v>
      </c>
      <c r="H1769" s="261">
        <f t="shared" si="109"/>
        <v>341.983552471981</v>
      </c>
      <c r="I1769" s="260">
        <v>0.36196</v>
      </c>
      <c r="J1769" s="261">
        <f t="shared" si="110"/>
        <v>194.30428776660403</v>
      </c>
      <c r="K1769" s="260">
        <v>0.20610999999999999</v>
      </c>
      <c r="L1769" s="260">
        <v>70.692340000000002</v>
      </c>
      <c r="M1769" s="261">
        <f t="shared" si="111"/>
        <v>341.983552471981</v>
      </c>
    </row>
    <row r="1770" spans="1:13" s="117" customFormat="1" x14ac:dyDescent="0.25">
      <c r="A1770" s="117" t="s">
        <v>167</v>
      </c>
      <c r="B1770" s="117" t="s">
        <v>3</v>
      </c>
      <c r="C1770" s="180">
        <v>9750.7498400000004</v>
      </c>
      <c r="D1770" s="180">
        <v>10617.37897</v>
      </c>
      <c r="E1770" s="262">
        <f t="shared" si="108"/>
        <v>8.8878203647976939E-2</v>
      </c>
      <c r="F1770" s="180">
        <v>198477.64064999999</v>
      </c>
      <c r="G1770" s="180">
        <v>211588.22725</v>
      </c>
      <c r="H1770" s="262">
        <f t="shared" si="109"/>
        <v>6.6055735835350404E-2</v>
      </c>
      <c r="I1770" s="180">
        <v>260573.89637999999</v>
      </c>
      <c r="J1770" s="262">
        <f t="shared" si="110"/>
        <v>-0.18799146733624938</v>
      </c>
      <c r="K1770" s="180">
        <v>198477.64064999999</v>
      </c>
      <c r="L1770" s="180">
        <v>211588.22725</v>
      </c>
      <c r="M1770" s="262">
        <f t="shared" si="111"/>
        <v>6.6055735835350404E-2</v>
      </c>
    </row>
    <row r="1771" spans="1:13" x14ac:dyDescent="0.25">
      <c r="A1771" s="259" t="s">
        <v>169</v>
      </c>
      <c r="B1771" s="259" t="s">
        <v>200</v>
      </c>
      <c r="C1771" s="260">
        <v>1685.45967</v>
      </c>
      <c r="D1771" s="260">
        <v>4507.0882700000002</v>
      </c>
      <c r="E1771" s="261">
        <f t="shared" si="108"/>
        <v>1.674100336082204</v>
      </c>
      <c r="F1771" s="260">
        <v>71142.839110000001</v>
      </c>
      <c r="G1771" s="260">
        <v>74594.831319999998</v>
      </c>
      <c r="H1771" s="261">
        <f t="shared" si="109"/>
        <v>4.852199115447986E-2</v>
      </c>
      <c r="I1771" s="260">
        <v>79287.7359</v>
      </c>
      <c r="J1771" s="261">
        <f t="shared" si="110"/>
        <v>-5.9188278322372945E-2</v>
      </c>
      <c r="K1771" s="260">
        <v>71142.839110000001</v>
      </c>
      <c r="L1771" s="260">
        <v>74594.831319999998</v>
      </c>
      <c r="M1771" s="261">
        <f t="shared" si="111"/>
        <v>4.852199115447986E-2</v>
      </c>
    </row>
    <row r="1772" spans="1:13" x14ac:dyDescent="0.25">
      <c r="A1772" s="259" t="s">
        <v>169</v>
      </c>
      <c r="B1772" s="259" t="s">
        <v>412</v>
      </c>
      <c r="C1772" s="260">
        <v>0</v>
      </c>
      <c r="D1772" s="260">
        <v>0</v>
      </c>
      <c r="E1772" s="261" t="str">
        <f t="shared" si="108"/>
        <v/>
      </c>
      <c r="F1772" s="260">
        <v>0</v>
      </c>
      <c r="G1772" s="260">
        <v>0</v>
      </c>
      <c r="H1772" s="261" t="str">
        <f t="shared" si="109"/>
        <v/>
      </c>
      <c r="I1772" s="260">
        <v>0.11939</v>
      </c>
      <c r="J1772" s="261">
        <f t="shared" si="110"/>
        <v>-1</v>
      </c>
      <c r="K1772" s="260">
        <v>0</v>
      </c>
      <c r="L1772" s="260">
        <v>0</v>
      </c>
      <c r="M1772" s="261" t="str">
        <f t="shared" si="111"/>
        <v/>
      </c>
    </row>
    <row r="1773" spans="1:13" x14ac:dyDescent="0.25">
      <c r="A1773" s="259" t="s">
        <v>169</v>
      </c>
      <c r="B1773" s="259" t="s">
        <v>283</v>
      </c>
      <c r="C1773" s="260">
        <v>4.2377099999999999</v>
      </c>
      <c r="D1773" s="260">
        <v>0</v>
      </c>
      <c r="E1773" s="261">
        <f t="shared" si="108"/>
        <v>-1</v>
      </c>
      <c r="F1773" s="260">
        <v>323.18711999999999</v>
      </c>
      <c r="G1773" s="260">
        <v>262.18806000000001</v>
      </c>
      <c r="H1773" s="261">
        <f t="shared" si="109"/>
        <v>-0.18874223700498949</v>
      </c>
      <c r="I1773" s="260">
        <v>233.89096000000001</v>
      </c>
      <c r="J1773" s="261">
        <f t="shared" si="110"/>
        <v>0.12098415432558829</v>
      </c>
      <c r="K1773" s="260">
        <v>323.18711999999999</v>
      </c>
      <c r="L1773" s="260">
        <v>262.18806000000001</v>
      </c>
      <c r="M1773" s="261">
        <f t="shared" si="111"/>
        <v>-0.18874223700498949</v>
      </c>
    </row>
    <row r="1774" spans="1:13" x14ac:dyDescent="0.25">
      <c r="A1774" s="259" t="s">
        <v>169</v>
      </c>
      <c r="B1774" s="259" t="s">
        <v>346</v>
      </c>
      <c r="C1774" s="260">
        <v>0</v>
      </c>
      <c r="D1774" s="260">
        <v>0</v>
      </c>
      <c r="E1774" s="261" t="str">
        <f t="shared" si="108"/>
        <v/>
      </c>
      <c r="F1774" s="260">
        <v>0</v>
      </c>
      <c r="G1774" s="260">
        <v>0</v>
      </c>
      <c r="H1774" s="261" t="str">
        <f t="shared" si="109"/>
        <v/>
      </c>
      <c r="I1774" s="260">
        <v>0</v>
      </c>
      <c r="J1774" s="261" t="str">
        <f t="shared" si="110"/>
        <v/>
      </c>
      <c r="K1774" s="260">
        <v>0</v>
      </c>
      <c r="L1774" s="260">
        <v>0</v>
      </c>
      <c r="M1774" s="261" t="str">
        <f t="shared" si="111"/>
        <v/>
      </c>
    </row>
    <row r="1775" spans="1:13" x14ac:dyDescent="0.25">
      <c r="A1775" s="259" t="s">
        <v>169</v>
      </c>
      <c r="B1775" s="259" t="s">
        <v>199</v>
      </c>
      <c r="C1775" s="260">
        <v>6777.32582</v>
      </c>
      <c r="D1775" s="260">
        <v>8241.5867500000004</v>
      </c>
      <c r="E1775" s="261">
        <f t="shared" si="108"/>
        <v>0.2160529047724018</v>
      </c>
      <c r="F1775" s="260">
        <v>321250.96659999999</v>
      </c>
      <c r="G1775" s="260">
        <v>304035.69783000002</v>
      </c>
      <c r="H1775" s="261">
        <f t="shared" si="109"/>
        <v>-5.3588224036179355E-2</v>
      </c>
      <c r="I1775" s="260">
        <v>314814.03220999998</v>
      </c>
      <c r="J1775" s="261">
        <f t="shared" si="110"/>
        <v>-3.4237147259084555E-2</v>
      </c>
      <c r="K1775" s="260">
        <v>321250.96659999999</v>
      </c>
      <c r="L1775" s="260">
        <v>304035.69783000002</v>
      </c>
      <c r="M1775" s="261">
        <f t="shared" si="111"/>
        <v>-5.3588224036179355E-2</v>
      </c>
    </row>
    <row r="1776" spans="1:13" x14ac:dyDescent="0.25">
      <c r="A1776" s="259" t="s">
        <v>169</v>
      </c>
      <c r="B1776" s="259" t="s">
        <v>398</v>
      </c>
      <c r="C1776" s="260">
        <v>0</v>
      </c>
      <c r="D1776" s="260">
        <v>0</v>
      </c>
      <c r="E1776" s="261" t="str">
        <f t="shared" si="108"/>
        <v/>
      </c>
      <c r="F1776" s="260">
        <v>0</v>
      </c>
      <c r="G1776" s="260">
        <v>0</v>
      </c>
      <c r="H1776" s="261" t="str">
        <f t="shared" si="109"/>
        <v/>
      </c>
      <c r="I1776" s="260">
        <v>0</v>
      </c>
      <c r="J1776" s="261" t="str">
        <f t="shared" si="110"/>
        <v/>
      </c>
      <c r="K1776" s="260">
        <v>0</v>
      </c>
      <c r="L1776" s="260">
        <v>0</v>
      </c>
      <c r="M1776" s="261" t="str">
        <f t="shared" si="111"/>
        <v/>
      </c>
    </row>
    <row r="1777" spans="1:13" x14ac:dyDescent="0.25">
      <c r="A1777" s="259" t="s">
        <v>169</v>
      </c>
      <c r="B1777" s="259" t="s">
        <v>318</v>
      </c>
      <c r="C1777" s="260">
        <v>0</v>
      </c>
      <c r="D1777" s="260">
        <v>6.0885499999999997</v>
      </c>
      <c r="E1777" s="261" t="str">
        <f t="shared" si="108"/>
        <v/>
      </c>
      <c r="F1777" s="260">
        <v>438.25558000000001</v>
      </c>
      <c r="G1777" s="260">
        <v>166.13245000000001</v>
      </c>
      <c r="H1777" s="261">
        <f t="shared" si="109"/>
        <v>-0.62092336622388244</v>
      </c>
      <c r="I1777" s="260">
        <v>293.18475000000001</v>
      </c>
      <c r="J1777" s="261">
        <f t="shared" si="110"/>
        <v>-0.43335234864705618</v>
      </c>
      <c r="K1777" s="260">
        <v>438.25558000000001</v>
      </c>
      <c r="L1777" s="260">
        <v>166.13245000000001</v>
      </c>
      <c r="M1777" s="261">
        <f t="shared" si="111"/>
        <v>-0.62092336622388244</v>
      </c>
    </row>
    <row r="1778" spans="1:13" x14ac:dyDescent="0.25">
      <c r="A1778" s="259" t="s">
        <v>169</v>
      </c>
      <c r="B1778" s="259" t="s">
        <v>500</v>
      </c>
      <c r="C1778" s="260">
        <v>0</v>
      </c>
      <c r="D1778" s="260">
        <v>0</v>
      </c>
      <c r="E1778" s="261" t="str">
        <f t="shared" si="108"/>
        <v/>
      </c>
      <c r="F1778" s="260">
        <v>0</v>
      </c>
      <c r="G1778" s="260">
        <v>0</v>
      </c>
      <c r="H1778" s="261" t="str">
        <f t="shared" si="109"/>
        <v/>
      </c>
      <c r="I1778" s="260">
        <v>0</v>
      </c>
      <c r="J1778" s="261" t="str">
        <f t="shared" si="110"/>
        <v/>
      </c>
      <c r="K1778" s="260">
        <v>0</v>
      </c>
      <c r="L1778" s="260">
        <v>0</v>
      </c>
      <c r="M1778" s="261" t="str">
        <f t="shared" si="111"/>
        <v/>
      </c>
    </row>
    <row r="1779" spans="1:13" x14ac:dyDescent="0.25">
      <c r="A1779" s="259" t="s">
        <v>169</v>
      </c>
      <c r="B1779" s="259" t="s">
        <v>311</v>
      </c>
      <c r="C1779" s="260">
        <v>0</v>
      </c>
      <c r="D1779" s="260">
        <v>0</v>
      </c>
      <c r="E1779" s="261" t="str">
        <f t="shared" si="108"/>
        <v/>
      </c>
      <c r="F1779" s="260">
        <v>2.3417400000000002</v>
      </c>
      <c r="G1779" s="260">
        <v>7.4129699999999996</v>
      </c>
      <c r="H1779" s="261">
        <f t="shared" si="109"/>
        <v>2.1655820031258806</v>
      </c>
      <c r="I1779" s="260">
        <v>33.339320000000001</v>
      </c>
      <c r="J1779" s="261">
        <f t="shared" si="110"/>
        <v>-0.77765083391022971</v>
      </c>
      <c r="K1779" s="260">
        <v>2.3417400000000002</v>
      </c>
      <c r="L1779" s="260">
        <v>7.4129699999999996</v>
      </c>
      <c r="M1779" s="261">
        <f t="shared" si="111"/>
        <v>2.1655820031258806</v>
      </c>
    </row>
    <row r="1780" spans="1:13" x14ac:dyDescent="0.25">
      <c r="A1780" s="259" t="s">
        <v>169</v>
      </c>
      <c r="B1780" s="259" t="s">
        <v>388</v>
      </c>
      <c r="C1780" s="260">
        <v>0</v>
      </c>
      <c r="D1780" s="260">
        <v>0</v>
      </c>
      <c r="E1780" s="261" t="str">
        <f t="shared" si="108"/>
        <v/>
      </c>
      <c r="F1780" s="260">
        <v>24.932790000000001</v>
      </c>
      <c r="G1780" s="260">
        <v>0</v>
      </c>
      <c r="H1780" s="261">
        <f t="shared" si="109"/>
        <v>-1</v>
      </c>
      <c r="I1780" s="260">
        <v>0.44649</v>
      </c>
      <c r="J1780" s="261">
        <f t="shared" si="110"/>
        <v>-1</v>
      </c>
      <c r="K1780" s="260">
        <v>24.932790000000001</v>
      </c>
      <c r="L1780" s="260">
        <v>0</v>
      </c>
      <c r="M1780" s="261">
        <f t="shared" si="111"/>
        <v>-1</v>
      </c>
    </row>
    <row r="1781" spans="1:13" x14ac:dyDescent="0.25">
      <c r="A1781" s="259" t="s">
        <v>169</v>
      </c>
      <c r="B1781" s="259" t="s">
        <v>302</v>
      </c>
      <c r="C1781" s="260">
        <v>0</v>
      </c>
      <c r="D1781" s="260">
        <v>67.408000000000001</v>
      </c>
      <c r="E1781" s="261" t="str">
        <f t="shared" si="108"/>
        <v/>
      </c>
      <c r="F1781" s="260">
        <v>130.16905</v>
      </c>
      <c r="G1781" s="260">
        <v>77.439179999999993</v>
      </c>
      <c r="H1781" s="261">
        <f t="shared" si="109"/>
        <v>-0.40508761491306888</v>
      </c>
      <c r="I1781" s="260">
        <v>76.749309999999994</v>
      </c>
      <c r="J1781" s="261">
        <f t="shared" si="110"/>
        <v>8.988615011652934E-3</v>
      </c>
      <c r="K1781" s="260">
        <v>130.16905</v>
      </c>
      <c r="L1781" s="260">
        <v>77.439179999999993</v>
      </c>
      <c r="M1781" s="261">
        <f t="shared" si="111"/>
        <v>-0.40508761491306888</v>
      </c>
    </row>
    <row r="1782" spans="1:13" x14ac:dyDescent="0.25">
      <c r="A1782" s="259" t="s">
        <v>169</v>
      </c>
      <c r="B1782" s="259" t="s">
        <v>259</v>
      </c>
      <c r="C1782" s="260">
        <v>260.74421999999998</v>
      </c>
      <c r="D1782" s="260">
        <v>19.070119999999999</v>
      </c>
      <c r="E1782" s="261">
        <f t="shared" si="108"/>
        <v>-0.92686273160724331</v>
      </c>
      <c r="F1782" s="260">
        <v>4612.3415599999998</v>
      </c>
      <c r="G1782" s="260">
        <v>3985.9092000000001</v>
      </c>
      <c r="H1782" s="261">
        <f t="shared" si="109"/>
        <v>-0.13581655908414547</v>
      </c>
      <c r="I1782" s="260">
        <v>5223.8470900000002</v>
      </c>
      <c r="J1782" s="261">
        <f t="shared" si="110"/>
        <v>-0.23697820182558216</v>
      </c>
      <c r="K1782" s="260">
        <v>4612.3415599999998</v>
      </c>
      <c r="L1782" s="260">
        <v>3985.9092000000001</v>
      </c>
      <c r="M1782" s="261">
        <f t="shared" si="111"/>
        <v>-0.13581655908414547</v>
      </c>
    </row>
    <row r="1783" spans="1:13" x14ac:dyDescent="0.25">
      <c r="A1783" s="259" t="s">
        <v>169</v>
      </c>
      <c r="B1783" s="259" t="s">
        <v>393</v>
      </c>
      <c r="C1783" s="260">
        <v>0</v>
      </c>
      <c r="D1783" s="260">
        <v>0</v>
      </c>
      <c r="E1783" s="261" t="str">
        <f t="shared" si="108"/>
        <v/>
      </c>
      <c r="F1783" s="260">
        <v>8.0992300000000004</v>
      </c>
      <c r="G1783" s="260">
        <v>0.73711000000000004</v>
      </c>
      <c r="H1783" s="261">
        <f t="shared" si="109"/>
        <v>-0.90899011387502271</v>
      </c>
      <c r="I1783" s="260">
        <v>0</v>
      </c>
      <c r="J1783" s="261" t="str">
        <f t="shared" si="110"/>
        <v/>
      </c>
      <c r="K1783" s="260">
        <v>8.0992300000000004</v>
      </c>
      <c r="L1783" s="260">
        <v>0.73711000000000004</v>
      </c>
      <c r="M1783" s="261">
        <f t="shared" si="111"/>
        <v>-0.90899011387502271</v>
      </c>
    </row>
    <row r="1784" spans="1:13" x14ac:dyDescent="0.25">
      <c r="A1784" s="259" t="s">
        <v>169</v>
      </c>
      <c r="B1784" s="259" t="s">
        <v>255</v>
      </c>
      <c r="C1784" s="260">
        <v>0.66</v>
      </c>
      <c r="D1784" s="260">
        <v>82.068169999999995</v>
      </c>
      <c r="E1784" s="261">
        <f t="shared" si="108"/>
        <v>123.3457121212121</v>
      </c>
      <c r="F1784" s="260">
        <v>5485.4967399999996</v>
      </c>
      <c r="G1784" s="260">
        <v>2801.4407000000001</v>
      </c>
      <c r="H1784" s="261">
        <f t="shared" si="109"/>
        <v>-0.48930045303426795</v>
      </c>
      <c r="I1784" s="260">
        <v>3952.7488199999998</v>
      </c>
      <c r="J1784" s="261">
        <f t="shared" si="110"/>
        <v>-0.29126771581706523</v>
      </c>
      <c r="K1784" s="260">
        <v>5485.4967399999996</v>
      </c>
      <c r="L1784" s="260">
        <v>2801.4407000000001</v>
      </c>
      <c r="M1784" s="261">
        <f t="shared" si="111"/>
        <v>-0.48930045303426795</v>
      </c>
    </row>
    <row r="1785" spans="1:13" x14ac:dyDescent="0.25">
      <c r="A1785" s="259" t="s">
        <v>169</v>
      </c>
      <c r="B1785" s="259" t="s">
        <v>229</v>
      </c>
      <c r="C1785" s="260">
        <v>92.556780000000003</v>
      </c>
      <c r="D1785" s="260">
        <v>327.38526999999999</v>
      </c>
      <c r="E1785" s="261">
        <f t="shared" si="108"/>
        <v>2.5371289926032428</v>
      </c>
      <c r="F1785" s="260">
        <v>13213.251899999999</v>
      </c>
      <c r="G1785" s="260">
        <v>13671.93773</v>
      </c>
      <c r="H1785" s="261">
        <f t="shared" si="109"/>
        <v>3.4714075949766832E-2</v>
      </c>
      <c r="I1785" s="260">
        <v>13216.54984</v>
      </c>
      <c r="J1785" s="261">
        <f t="shared" si="110"/>
        <v>3.445588262541599E-2</v>
      </c>
      <c r="K1785" s="260">
        <v>13213.251899999999</v>
      </c>
      <c r="L1785" s="260">
        <v>13671.93773</v>
      </c>
      <c r="M1785" s="261">
        <f t="shared" si="111"/>
        <v>3.4714075949766832E-2</v>
      </c>
    </row>
    <row r="1786" spans="1:13" x14ac:dyDescent="0.25">
      <c r="A1786" s="259" t="s">
        <v>169</v>
      </c>
      <c r="B1786" s="259" t="s">
        <v>223</v>
      </c>
      <c r="C1786" s="260">
        <v>125.68738</v>
      </c>
      <c r="D1786" s="260">
        <v>505.23871000000003</v>
      </c>
      <c r="E1786" s="261">
        <f t="shared" si="108"/>
        <v>3.0198046136374233</v>
      </c>
      <c r="F1786" s="260">
        <v>3541.2036499999999</v>
      </c>
      <c r="G1786" s="260">
        <v>8792.4161499999991</v>
      </c>
      <c r="H1786" s="261">
        <f t="shared" si="109"/>
        <v>1.4828891583233288</v>
      </c>
      <c r="I1786" s="260">
        <v>8999.5162700000001</v>
      </c>
      <c r="J1786" s="261">
        <f t="shared" si="110"/>
        <v>-2.3012361307726215E-2</v>
      </c>
      <c r="K1786" s="260">
        <v>3541.2036499999999</v>
      </c>
      <c r="L1786" s="260">
        <v>8792.4161499999991</v>
      </c>
      <c r="M1786" s="261">
        <f t="shared" si="111"/>
        <v>1.4828891583233288</v>
      </c>
    </row>
    <row r="1787" spans="1:13" x14ac:dyDescent="0.25">
      <c r="A1787" s="259" t="s">
        <v>169</v>
      </c>
      <c r="B1787" s="259" t="s">
        <v>214</v>
      </c>
      <c r="C1787" s="260">
        <v>270.86113999999998</v>
      </c>
      <c r="D1787" s="260">
        <v>1491.4081200000001</v>
      </c>
      <c r="E1787" s="261">
        <f t="shared" si="108"/>
        <v>4.5061723508953708</v>
      </c>
      <c r="F1787" s="260">
        <v>12825.05992</v>
      </c>
      <c r="G1787" s="260">
        <v>13615.135679999999</v>
      </c>
      <c r="H1787" s="261">
        <f t="shared" si="109"/>
        <v>6.1604059936431144E-2</v>
      </c>
      <c r="I1787" s="260">
        <v>13062.937250000001</v>
      </c>
      <c r="J1787" s="261">
        <f t="shared" si="110"/>
        <v>4.2272149014571658E-2</v>
      </c>
      <c r="K1787" s="260">
        <v>12825.05992</v>
      </c>
      <c r="L1787" s="260">
        <v>13615.135679999999</v>
      </c>
      <c r="M1787" s="261">
        <f t="shared" si="111"/>
        <v>6.1604059936431144E-2</v>
      </c>
    </row>
    <row r="1788" spans="1:13" x14ac:dyDescent="0.25">
      <c r="A1788" s="259" t="s">
        <v>169</v>
      </c>
      <c r="B1788" s="259" t="s">
        <v>364</v>
      </c>
      <c r="C1788" s="260">
        <v>0</v>
      </c>
      <c r="D1788" s="260">
        <v>0</v>
      </c>
      <c r="E1788" s="261" t="str">
        <f t="shared" si="108"/>
        <v/>
      </c>
      <c r="F1788" s="260">
        <v>1.405</v>
      </c>
      <c r="G1788" s="260">
        <v>7.3365799999999997</v>
      </c>
      <c r="H1788" s="261">
        <f t="shared" si="109"/>
        <v>4.2217651245551595</v>
      </c>
      <c r="I1788" s="260">
        <v>27.817889999999998</v>
      </c>
      <c r="J1788" s="261">
        <f t="shared" si="110"/>
        <v>-0.73626396538342775</v>
      </c>
      <c r="K1788" s="260">
        <v>1.405</v>
      </c>
      <c r="L1788" s="260">
        <v>7.3365799999999997</v>
      </c>
      <c r="M1788" s="261">
        <f t="shared" si="111"/>
        <v>4.2217651245551595</v>
      </c>
    </row>
    <row r="1789" spans="1:13" x14ac:dyDescent="0.25">
      <c r="A1789" s="259" t="s">
        <v>169</v>
      </c>
      <c r="B1789" s="259" t="s">
        <v>303</v>
      </c>
      <c r="C1789" s="260">
        <v>30.04832</v>
      </c>
      <c r="D1789" s="260">
        <v>98.874399999999994</v>
      </c>
      <c r="E1789" s="261">
        <f t="shared" si="108"/>
        <v>2.2905134130626936</v>
      </c>
      <c r="F1789" s="260">
        <v>785.41318999999999</v>
      </c>
      <c r="G1789" s="260">
        <v>2137.3745199999998</v>
      </c>
      <c r="H1789" s="261">
        <f t="shared" si="109"/>
        <v>1.7213376948762469</v>
      </c>
      <c r="I1789" s="260">
        <v>1091.01873</v>
      </c>
      <c r="J1789" s="261">
        <f t="shared" si="110"/>
        <v>0.9590630859288729</v>
      </c>
      <c r="K1789" s="260">
        <v>785.41318999999999</v>
      </c>
      <c r="L1789" s="260">
        <v>2137.3745199999998</v>
      </c>
      <c r="M1789" s="261">
        <f t="shared" si="111"/>
        <v>1.7213376948762469</v>
      </c>
    </row>
    <row r="1790" spans="1:13" x14ac:dyDescent="0.25">
      <c r="A1790" s="259" t="s">
        <v>169</v>
      </c>
      <c r="B1790" s="259" t="s">
        <v>284</v>
      </c>
      <c r="C1790" s="260">
        <v>2.94868</v>
      </c>
      <c r="D1790" s="260">
        <v>7.33887</v>
      </c>
      <c r="E1790" s="261">
        <f t="shared" si="108"/>
        <v>1.4888662045389802</v>
      </c>
      <c r="F1790" s="260">
        <v>356.17732000000001</v>
      </c>
      <c r="G1790" s="260">
        <v>197.91472999999999</v>
      </c>
      <c r="H1790" s="261">
        <f t="shared" si="109"/>
        <v>-0.44433651755254944</v>
      </c>
      <c r="I1790" s="260">
        <v>307.41311000000002</v>
      </c>
      <c r="J1790" s="261">
        <f t="shared" si="110"/>
        <v>-0.35619294180394589</v>
      </c>
      <c r="K1790" s="260">
        <v>356.17732000000001</v>
      </c>
      <c r="L1790" s="260">
        <v>197.91472999999999</v>
      </c>
      <c r="M1790" s="261">
        <f t="shared" si="111"/>
        <v>-0.44433651755254944</v>
      </c>
    </row>
    <row r="1791" spans="1:13" x14ac:dyDescent="0.25">
      <c r="A1791" s="259" t="s">
        <v>169</v>
      </c>
      <c r="B1791" s="259" t="s">
        <v>373</v>
      </c>
      <c r="C1791" s="260">
        <v>0</v>
      </c>
      <c r="D1791" s="260">
        <v>3.7148500000000002</v>
      </c>
      <c r="E1791" s="261" t="str">
        <f t="shared" si="108"/>
        <v/>
      </c>
      <c r="F1791" s="260">
        <v>19.372</v>
      </c>
      <c r="G1791" s="260">
        <v>3.7148500000000002</v>
      </c>
      <c r="H1791" s="261">
        <f t="shared" si="109"/>
        <v>-0.80823611397893869</v>
      </c>
      <c r="I1791" s="260">
        <v>0</v>
      </c>
      <c r="J1791" s="261" t="str">
        <f t="shared" si="110"/>
        <v/>
      </c>
      <c r="K1791" s="260">
        <v>19.372</v>
      </c>
      <c r="L1791" s="260">
        <v>3.7148500000000002</v>
      </c>
      <c r="M1791" s="261">
        <f t="shared" si="111"/>
        <v>-0.80823611397893869</v>
      </c>
    </row>
    <row r="1792" spans="1:13" x14ac:dyDescent="0.25">
      <c r="A1792" s="259" t="s">
        <v>169</v>
      </c>
      <c r="B1792" s="259" t="s">
        <v>234</v>
      </c>
      <c r="C1792" s="260">
        <v>134.89558</v>
      </c>
      <c r="D1792" s="260">
        <v>629.50424999999996</v>
      </c>
      <c r="E1792" s="261">
        <f t="shared" si="108"/>
        <v>3.6666039762014435</v>
      </c>
      <c r="F1792" s="260">
        <v>7105.6338900000001</v>
      </c>
      <c r="G1792" s="260">
        <v>9807.0517799999998</v>
      </c>
      <c r="H1792" s="261">
        <f t="shared" si="109"/>
        <v>0.3801797182094897</v>
      </c>
      <c r="I1792" s="260">
        <v>8449.3775399999995</v>
      </c>
      <c r="J1792" s="261">
        <f t="shared" si="110"/>
        <v>0.16068334425496622</v>
      </c>
      <c r="K1792" s="260">
        <v>7105.6338900000001</v>
      </c>
      <c r="L1792" s="260">
        <v>9807.0517799999998</v>
      </c>
      <c r="M1792" s="261">
        <f t="shared" si="111"/>
        <v>0.3801797182094897</v>
      </c>
    </row>
    <row r="1793" spans="1:13" x14ac:dyDescent="0.25">
      <c r="A1793" s="259" t="s">
        <v>169</v>
      </c>
      <c r="B1793" s="259" t="s">
        <v>211</v>
      </c>
      <c r="C1793" s="260">
        <v>345.21163000000001</v>
      </c>
      <c r="D1793" s="260">
        <v>598.92560000000003</v>
      </c>
      <c r="E1793" s="261">
        <f t="shared" si="108"/>
        <v>0.73495197713935645</v>
      </c>
      <c r="F1793" s="260">
        <v>27237.160090000001</v>
      </c>
      <c r="G1793" s="260">
        <v>23532.995579999999</v>
      </c>
      <c r="H1793" s="261">
        <f t="shared" si="109"/>
        <v>-0.13599672277727548</v>
      </c>
      <c r="I1793" s="260">
        <v>28459.539830000002</v>
      </c>
      <c r="J1793" s="261">
        <f t="shared" si="110"/>
        <v>-0.1731069539222414</v>
      </c>
      <c r="K1793" s="260">
        <v>27237.160090000001</v>
      </c>
      <c r="L1793" s="260">
        <v>23532.995579999999</v>
      </c>
      <c r="M1793" s="261">
        <f t="shared" si="111"/>
        <v>-0.13599672277727548</v>
      </c>
    </row>
    <row r="1794" spans="1:13" x14ac:dyDescent="0.25">
      <c r="A1794" s="259" t="s">
        <v>169</v>
      </c>
      <c r="B1794" s="259" t="s">
        <v>383</v>
      </c>
      <c r="C1794" s="260">
        <v>0</v>
      </c>
      <c r="D1794" s="260">
        <v>0</v>
      </c>
      <c r="E1794" s="261" t="str">
        <f t="shared" si="108"/>
        <v/>
      </c>
      <c r="F1794" s="260">
        <v>0</v>
      </c>
      <c r="G1794" s="260">
        <v>0</v>
      </c>
      <c r="H1794" s="261" t="str">
        <f t="shared" si="109"/>
        <v/>
      </c>
      <c r="I1794" s="260">
        <v>0</v>
      </c>
      <c r="J1794" s="261" t="str">
        <f t="shared" si="110"/>
        <v/>
      </c>
      <c r="K1794" s="260">
        <v>0</v>
      </c>
      <c r="L1794" s="260">
        <v>0</v>
      </c>
      <c r="M1794" s="261" t="str">
        <f t="shared" si="111"/>
        <v/>
      </c>
    </row>
    <row r="1795" spans="1:13" x14ac:dyDescent="0.25">
      <c r="A1795" s="259" t="s">
        <v>169</v>
      </c>
      <c r="B1795" s="259" t="s">
        <v>381</v>
      </c>
      <c r="C1795" s="260">
        <v>0</v>
      </c>
      <c r="D1795" s="260">
        <v>1.7771600000000001</v>
      </c>
      <c r="E1795" s="261" t="str">
        <f t="shared" si="108"/>
        <v/>
      </c>
      <c r="F1795" s="260">
        <v>0.16259999999999999</v>
      </c>
      <c r="G1795" s="260">
        <v>1.7771600000000001</v>
      </c>
      <c r="H1795" s="261">
        <f t="shared" si="109"/>
        <v>9.9296432964329657</v>
      </c>
      <c r="I1795" s="260">
        <v>0</v>
      </c>
      <c r="J1795" s="261" t="str">
        <f t="shared" si="110"/>
        <v/>
      </c>
      <c r="K1795" s="260">
        <v>0.16259999999999999</v>
      </c>
      <c r="L1795" s="260">
        <v>1.7771600000000001</v>
      </c>
      <c r="M1795" s="261">
        <f t="shared" si="111"/>
        <v>9.9296432964329657</v>
      </c>
    </row>
    <row r="1796" spans="1:13" x14ac:dyDescent="0.25">
      <c r="A1796" s="259" t="s">
        <v>169</v>
      </c>
      <c r="B1796" s="259" t="s">
        <v>312</v>
      </c>
      <c r="C1796" s="260">
        <v>0</v>
      </c>
      <c r="D1796" s="260">
        <v>0</v>
      </c>
      <c r="E1796" s="261" t="str">
        <f t="shared" ref="E1796:E1859" si="112">IF(C1796=0,"",(D1796/C1796-1))</f>
        <v/>
      </c>
      <c r="F1796" s="260">
        <v>7.8187600000000002</v>
      </c>
      <c r="G1796" s="260">
        <v>51.754049999999999</v>
      </c>
      <c r="H1796" s="261">
        <f t="shared" ref="H1796:H1859" si="113">IF(F1796=0,"",(G1796/F1796-1))</f>
        <v>5.6192145557607596</v>
      </c>
      <c r="I1796" s="260">
        <v>104.48374</v>
      </c>
      <c r="J1796" s="261">
        <f t="shared" ref="J1796:J1859" si="114">IF(I1796=0,"",(G1796/I1796-1))</f>
        <v>-0.50466886043704018</v>
      </c>
      <c r="K1796" s="260">
        <v>7.8187600000000002</v>
      </c>
      <c r="L1796" s="260">
        <v>51.754049999999999</v>
      </c>
      <c r="M1796" s="261">
        <f t="shared" ref="M1796:M1859" si="115">IF(K1796=0,"",(L1796/K1796-1))</f>
        <v>5.6192145557607596</v>
      </c>
    </row>
    <row r="1797" spans="1:13" x14ac:dyDescent="0.25">
      <c r="A1797" s="259" t="s">
        <v>169</v>
      </c>
      <c r="B1797" s="259" t="s">
        <v>391</v>
      </c>
      <c r="C1797" s="260">
        <v>0</v>
      </c>
      <c r="D1797" s="260">
        <v>0</v>
      </c>
      <c r="E1797" s="261" t="str">
        <f t="shared" si="112"/>
        <v/>
      </c>
      <c r="F1797" s="260">
        <v>0</v>
      </c>
      <c r="G1797" s="260">
        <v>21.164090000000002</v>
      </c>
      <c r="H1797" s="261" t="str">
        <f t="shared" si="113"/>
        <v/>
      </c>
      <c r="I1797" s="260">
        <v>2.1920199999999999</v>
      </c>
      <c r="J1797" s="261">
        <f t="shared" si="114"/>
        <v>8.6550624538097285</v>
      </c>
      <c r="K1797" s="260">
        <v>0</v>
      </c>
      <c r="L1797" s="260">
        <v>21.164090000000002</v>
      </c>
      <c r="M1797" s="261" t="str">
        <f t="shared" si="115"/>
        <v/>
      </c>
    </row>
    <row r="1798" spans="1:13" x14ac:dyDescent="0.25">
      <c r="A1798" s="259" t="s">
        <v>169</v>
      </c>
      <c r="B1798" s="259" t="s">
        <v>201</v>
      </c>
      <c r="C1798" s="260">
        <v>5278.9434700000002</v>
      </c>
      <c r="D1798" s="260">
        <v>3821.9859200000001</v>
      </c>
      <c r="E1798" s="261">
        <f t="shared" si="112"/>
        <v>-0.27599415645949321</v>
      </c>
      <c r="F1798" s="260">
        <v>146540.01013000001</v>
      </c>
      <c r="G1798" s="260">
        <v>125259.88039999999</v>
      </c>
      <c r="H1798" s="261">
        <f t="shared" si="113"/>
        <v>-0.14521719843694414</v>
      </c>
      <c r="I1798" s="260">
        <v>131090.32550000001</v>
      </c>
      <c r="J1798" s="261">
        <f t="shared" si="114"/>
        <v>-4.4476547584741621E-2</v>
      </c>
      <c r="K1798" s="260">
        <v>146540.01013000001</v>
      </c>
      <c r="L1798" s="260">
        <v>125259.88039999999</v>
      </c>
      <c r="M1798" s="261">
        <f t="shared" si="115"/>
        <v>-0.14521719843694414</v>
      </c>
    </row>
    <row r="1799" spans="1:13" x14ac:dyDescent="0.25">
      <c r="A1799" s="259" t="s">
        <v>169</v>
      </c>
      <c r="B1799" s="259" t="s">
        <v>368</v>
      </c>
      <c r="C1799" s="260">
        <v>0</v>
      </c>
      <c r="D1799" s="260">
        <v>0</v>
      </c>
      <c r="E1799" s="261" t="str">
        <f t="shared" si="112"/>
        <v/>
      </c>
      <c r="F1799" s="260">
        <v>0.27943000000000001</v>
      </c>
      <c r="G1799" s="260">
        <v>0</v>
      </c>
      <c r="H1799" s="261">
        <f t="shared" si="113"/>
        <v>-1</v>
      </c>
      <c r="I1799" s="260">
        <v>0</v>
      </c>
      <c r="J1799" s="261" t="str">
        <f t="shared" si="114"/>
        <v/>
      </c>
      <c r="K1799" s="260">
        <v>0.27943000000000001</v>
      </c>
      <c r="L1799" s="260">
        <v>0</v>
      </c>
      <c r="M1799" s="261">
        <f t="shared" si="115"/>
        <v>-1</v>
      </c>
    </row>
    <row r="1800" spans="1:13" x14ac:dyDescent="0.25">
      <c r="A1800" s="259" t="s">
        <v>169</v>
      </c>
      <c r="B1800" s="259" t="s">
        <v>264</v>
      </c>
      <c r="C1800" s="260">
        <v>144.77434</v>
      </c>
      <c r="D1800" s="260">
        <v>254.29911999999999</v>
      </c>
      <c r="E1800" s="261">
        <f t="shared" si="112"/>
        <v>0.7565206651952272</v>
      </c>
      <c r="F1800" s="260">
        <v>6551.0402599999998</v>
      </c>
      <c r="G1800" s="260">
        <v>5749.6477800000002</v>
      </c>
      <c r="H1800" s="261">
        <f t="shared" si="113"/>
        <v>-0.1223305686110987</v>
      </c>
      <c r="I1800" s="260">
        <v>8758.8050299999995</v>
      </c>
      <c r="J1800" s="261">
        <f t="shared" si="114"/>
        <v>-0.34355796706208896</v>
      </c>
      <c r="K1800" s="260">
        <v>6551.0402599999998</v>
      </c>
      <c r="L1800" s="260">
        <v>5749.6477800000002</v>
      </c>
      <c r="M1800" s="261">
        <f t="shared" si="115"/>
        <v>-0.1223305686110987</v>
      </c>
    </row>
    <row r="1801" spans="1:13" x14ac:dyDescent="0.25">
      <c r="A1801" s="259" t="s">
        <v>169</v>
      </c>
      <c r="B1801" s="259" t="s">
        <v>399</v>
      </c>
      <c r="C1801" s="260">
        <v>0</v>
      </c>
      <c r="D1801" s="260">
        <v>0</v>
      </c>
      <c r="E1801" s="261" t="str">
        <f t="shared" si="112"/>
        <v/>
      </c>
      <c r="F1801" s="260">
        <v>4.3271899999999999</v>
      </c>
      <c r="G1801" s="260">
        <v>1.2507699999999999</v>
      </c>
      <c r="H1801" s="261">
        <f t="shared" si="113"/>
        <v>-0.71095098666802237</v>
      </c>
      <c r="I1801" s="260">
        <v>3.4743200000000001</v>
      </c>
      <c r="J1801" s="261">
        <f t="shared" si="114"/>
        <v>-0.63999574017361671</v>
      </c>
      <c r="K1801" s="260">
        <v>4.3271899999999999</v>
      </c>
      <c r="L1801" s="260">
        <v>1.2507699999999999</v>
      </c>
      <c r="M1801" s="261">
        <f t="shared" si="115"/>
        <v>-0.71095098666802237</v>
      </c>
    </row>
    <row r="1802" spans="1:13" x14ac:dyDescent="0.25">
      <c r="A1802" s="259" t="s">
        <v>169</v>
      </c>
      <c r="B1802" s="259" t="s">
        <v>250</v>
      </c>
      <c r="C1802" s="260">
        <v>0</v>
      </c>
      <c r="D1802" s="260">
        <v>14.01286</v>
      </c>
      <c r="E1802" s="261" t="str">
        <f t="shared" si="112"/>
        <v/>
      </c>
      <c r="F1802" s="260">
        <v>570.03691000000003</v>
      </c>
      <c r="G1802" s="260">
        <v>362.57738000000001</v>
      </c>
      <c r="H1802" s="261">
        <f t="shared" si="113"/>
        <v>-0.36394052097433482</v>
      </c>
      <c r="I1802" s="260">
        <v>492.86347000000001</v>
      </c>
      <c r="J1802" s="261">
        <f t="shared" si="114"/>
        <v>-0.2643451948264699</v>
      </c>
      <c r="K1802" s="260">
        <v>570.03691000000003</v>
      </c>
      <c r="L1802" s="260">
        <v>362.57738000000001</v>
      </c>
      <c r="M1802" s="261">
        <f t="shared" si="115"/>
        <v>-0.36394052097433482</v>
      </c>
    </row>
    <row r="1803" spans="1:13" x14ac:dyDescent="0.25">
      <c r="A1803" s="259" t="s">
        <v>169</v>
      </c>
      <c r="B1803" s="259" t="s">
        <v>501</v>
      </c>
      <c r="C1803" s="260">
        <v>0</v>
      </c>
      <c r="D1803" s="260">
        <v>0</v>
      </c>
      <c r="E1803" s="261" t="str">
        <f t="shared" si="112"/>
        <v/>
      </c>
      <c r="F1803" s="260">
        <v>0</v>
      </c>
      <c r="G1803" s="260">
        <v>0</v>
      </c>
      <c r="H1803" s="261" t="str">
        <f t="shared" si="113"/>
        <v/>
      </c>
      <c r="I1803" s="260">
        <v>0</v>
      </c>
      <c r="J1803" s="261" t="str">
        <f t="shared" si="114"/>
        <v/>
      </c>
      <c r="K1803" s="260">
        <v>0</v>
      </c>
      <c r="L1803" s="260">
        <v>0</v>
      </c>
      <c r="M1803" s="261" t="str">
        <f t="shared" si="115"/>
        <v/>
      </c>
    </row>
    <row r="1804" spans="1:13" x14ac:dyDescent="0.25">
      <c r="A1804" s="259" t="s">
        <v>169</v>
      </c>
      <c r="B1804" s="259" t="s">
        <v>387</v>
      </c>
      <c r="C1804" s="260">
        <v>0</v>
      </c>
      <c r="D1804" s="260">
        <v>0</v>
      </c>
      <c r="E1804" s="261" t="str">
        <f t="shared" si="112"/>
        <v/>
      </c>
      <c r="F1804" s="260">
        <v>0.51737999999999995</v>
      </c>
      <c r="G1804" s="260">
        <v>0</v>
      </c>
      <c r="H1804" s="261">
        <f t="shared" si="113"/>
        <v>-1</v>
      </c>
      <c r="I1804" s="260">
        <v>0</v>
      </c>
      <c r="J1804" s="261" t="str">
        <f t="shared" si="114"/>
        <v/>
      </c>
      <c r="K1804" s="260">
        <v>0.51737999999999995</v>
      </c>
      <c r="L1804" s="260">
        <v>0</v>
      </c>
      <c r="M1804" s="261">
        <f t="shared" si="115"/>
        <v>-1</v>
      </c>
    </row>
    <row r="1805" spans="1:13" x14ac:dyDescent="0.25">
      <c r="A1805" s="259" t="s">
        <v>169</v>
      </c>
      <c r="B1805" s="259" t="s">
        <v>407</v>
      </c>
      <c r="C1805" s="260">
        <v>0</v>
      </c>
      <c r="D1805" s="260">
        <v>0</v>
      </c>
      <c r="E1805" s="261" t="str">
        <f t="shared" si="112"/>
        <v/>
      </c>
      <c r="F1805" s="260">
        <v>0</v>
      </c>
      <c r="G1805" s="260">
        <v>0</v>
      </c>
      <c r="H1805" s="261" t="str">
        <f t="shared" si="113"/>
        <v/>
      </c>
      <c r="I1805" s="260">
        <v>9.0000000000000006E-5</v>
      </c>
      <c r="J1805" s="261">
        <f t="shared" si="114"/>
        <v>-1</v>
      </c>
      <c r="K1805" s="260">
        <v>0</v>
      </c>
      <c r="L1805" s="260">
        <v>0</v>
      </c>
      <c r="M1805" s="261" t="str">
        <f t="shared" si="115"/>
        <v/>
      </c>
    </row>
    <row r="1806" spans="1:13" x14ac:dyDescent="0.25">
      <c r="A1806" s="259" t="s">
        <v>169</v>
      </c>
      <c r="B1806" s="259" t="s">
        <v>212</v>
      </c>
      <c r="C1806" s="260">
        <v>574.35338999999999</v>
      </c>
      <c r="D1806" s="260">
        <v>317.64587999999998</v>
      </c>
      <c r="E1806" s="261">
        <f t="shared" si="112"/>
        <v>-0.446950456756249</v>
      </c>
      <c r="F1806" s="260">
        <v>11875.623089999999</v>
      </c>
      <c r="G1806" s="260">
        <v>10184.38903</v>
      </c>
      <c r="H1806" s="261">
        <f t="shared" si="113"/>
        <v>-0.14241223784073453</v>
      </c>
      <c r="I1806" s="260">
        <v>14070.4439</v>
      </c>
      <c r="J1806" s="261">
        <f t="shared" si="114"/>
        <v>-0.27618566248645504</v>
      </c>
      <c r="K1806" s="260">
        <v>11875.623089999999</v>
      </c>
      <c r="L1806" s="260">
        <v>10184.38903</v>
      </c>
      <c r="M1806" s="261">
        <f t="shared" si="115"/>
        <v>-0.14241223784073453</v>
      </c>
    </row>
    <row r="1807" spans="1:13" x14ac:dyDescent="0.25">
      <c r="A1807" s="259" t="s">
        <v>169</v>
      </c>
      <c r="B1807" s="259" t="s">
        <v>333</v>
      </c>
      <c r="C1807" s="260">
        <v>0</v>
      </c>
      <c r="D1807" s="260">
        <v>0</v>
      </c>
      <c r="E1807" s="261" t="str">
        <f t="shared" si="112"/>
        <v/>
      </c>
      <c r="F1807" s="260">
        <v>7.2867899999999999</v>
      </c>
      <c r="G1807" s="260">
        <v>35.300960000000003</v>
      </c>
      <c r="H1807" s="261">
        <f t="shared" si="113"/>
        <v>3.8445145256004363</v>
      </c>
      <c r="I1807" s="260">
        <v>89.057270000000003</v>
      </c>
      <c r="J1807" s="261">
        <f t="shared" si="114"/>
        <v>-0.60361506702372525</v>
      </c>
      <c r="K1807" s="260">
        <v>7.2867899999999999</v>
      </c>
      <c r="L1807" s="260">
        <v>35.300960000000003</v>
      </c>
      <c r="M1807" s="261">
        <f t="shared" si="115"/>
        <v>3.8445145256004363</v>
      </c>
    </row>
    <row r="1808" spans="1:13" x14ac:dyDescent="0.25">
      <c r="A1808" s="259" t="s">
        <v>169</v>
      </c>
      <c r="B1808" s="259" t="s">
        <v>273</v>
      </c>
      <c r="C1808" s="260">
        <v>0</v>
      </c>
      <c r="D1808" s="260">
        <v>13.47556</v>
      </c>
      <c r="E1808" s="261" t="str">
        <f t="shared" si="112"/>
        <v/>
      </c>
      <c r="F1808" s="260">
        <v>112.4569</v>
      </c>
      <c r="G1808" s="260">
        <v>72.374589999999998</v>
      </c>
      <c r="H1808" s="261">
        <f t="shared" si="113"/>
        <v>-0.35642374989885017</v>
      </c>
      <c r="I1808" s="260">
        <v>56.563249999999996</v>
      </c>
      <c r="J1808" s="261">
        <f t="shared" si="114"/>
        <v>0.27953379623695596</v>
      </c>
      <c r="K1808" s="260">
        <v>112.4569</v>
      </c>
      <c r="L1808" s="260">
        <v>72.374589999999998</v>
      </c>
      <c r="M1808" s="261">
        <f t="shared" si="115"/>
        <v>-0.35642374989885017</v>
      </c>
    </row>
    <row r="1809" spans="1:13" x14ac:dyDescent="0.25">
      <c r="A1809" s="259" t="s">
        <v>169</v>
      </c>
      <c r="B1809" s="259" t="s">
        <v>371</v>
      </c>
      <c r="C1809" s="260">
        <v>0</v>
      </c>
      <c r="D1809" s="260">
        <v>0</v>
      </c>
      <c r="E1809" s="261" t="str">
        <f t="shared" si="112"/>
        <v/>
      </c>
      <c r="F1809" s="260">
        <v>6.1</v>
      </c>
      <c r="G1809" s="260">
        <v>4.7850000000000001</v>
      </c>
      <c r="H1809" s="261">
        <f t="shared" si="113"/>
        <v>-0.21557377049180326</v>
      </c>
      <c r="I1809" s="260">
        <v>0</v>
      </c>
      <c r="J1809" s="261" t="str">
        <f t="shared" si="114"/>
        <v/>
      </c>
      <c r="K1809" s="260">
        <v>6.1</v>
      </c>
      <c r="L1809" s="260">
        <v>4.7850000000000001</v>
      </c>
      <c r="M1809" s="261">
        <f t="shared" si="115"/>
        <v>-0.21557377049180326</v>
      </c>
    </row>
    <row r="1810" spans="1:13" x14ac:dyDescent="0.25">
      <c r="A1810" s="259" t="s">
        <v>169</v>
      </c>
      <c r="B1810" s="259" t="s">
        <v>386</v>
      </c>
      <c r="C1810" s="260">
        <v>0</v>
      </c>
      <c r="D1810" s="260">
        <v>0</v>
      </c>
      <c r="E1810" s="261" t="str">
        <f t="shared" si="112"/>
        <v/>
      </c>
      <c r="F1810" s="260">
        <v>0</v>
      </c>
      <c r="G1810" s="260">
        <v>0</v>
      </c>
      <c r="H1810" s="261" t="str">
        <f t="shared" si="113"/>
        <v/>
      </c>
      <c r="I1810" s="260">
        <v>0.85982000000000003</v>
      </c>
      <c r="J1810" s="261">
        <f t="shared" si="114"/>
        <v>-1</v>
      </c>
      <c r="K1810" s="260">
        <v>0</v>
      </c>
      <c r="L1810" s="260">
        <v>0</v>
      </c>
      <c r="M1810" s="261" t="str">
        <f t="shared" si="115"/>
        <v/>
      </c>
    </row>
    <row r="1811" spans="1:13" x14ac:dyDescent="0.25">
      <c r="A1811" s="259" t="s">
        <v>169</v>
      </c>
      <c r="B1811" s="259" t="s">
        <v>378</v>
      </c>
      <c r="C1811" s="260">
        <v>0</v>
      </c>
      <c r="D1811" s="260">
        <v>0</v>
      </c>
      <c r="E1811" s="261" t="str">
        <f t="shared" si="112"/>
        <v/>
      </c>
      <c r="F1811" s="260">
        <v>0</v>
      </c>
      <c r="G1811" s="260">
        <v>6.4119999999999999</v>
      </c>
      <c r="H1811" s="261" t="str">
        <f t="shared" si="113"/>
        <v/>
      </c>
      <c r="I1811" s="260">
        <v>0</v>
      </c>
      <c r="J1811" s="261" t="str">
        <f t="shared" si="114"/>
        <v/>
      </c>
      <c r="K1811" s="260">
        <v>0</v>
      </c>
      <c r="L1811" s="260">
        <v>6.4119999999999999</v>
      </c>
      <c r="M1811" s="261" t="str">
        <f t="shared" si="115"/>
        <v/>
      </c>
    </row>
    <row r="1812" spans="1:13" x14ac:dyDescent="0.25">
      <c r="A1812" s="259" t="s">
        <v>169</v>
      </c>
      <c r="B1812" s="259" t="s">
        <v>397</v>
      </c>
      <c r="C1812" s="260">
        <v>0</v>
      </c>
      <c r="D1812" s="260">
        <v>0</v>
      </c>
      <c r="E1812" s="261" t="str">
        <f t="shared" si="112"/>
        <v/>
      </c>
      <c r="F1812" s="260">
        <v>0</v>
      </c>
      <c r="G1812" s="260">
        <v>0</v>
      </c>
      <c r="H1812" s="261" t="str">
        <f t="shared" si="113"/>
        <v/>
      </c>
      <c r="I1812" s="260">
        <v>0</v>
      </c>
      <c r="J1812" s="261" t="str">
        <f t="shared" si="114"/>
        <v/>
      </c>
      <c r="K1812" s="260">
        <v>0</v>
      </c>
      <c r="L1812" s="260">
        <v>0</v>
      </c>
      <c r="M1812" s="261" t="str">
        <f t="shared" si="115"/>
        <v/>
      </c>
    </row>
    <row r="1813" spans="1:13" x14ac:dyDescent="0.25">
      <c r="A1813" s="259" t="s">
        <v>169</v>
      </c>
      <c r="B1813" s="259" t="s">
        <v>228</v>
      </c>
      <c r="C1813" s="260">
        <v>1319.52062</v>
      </c>
      <c r="D1813" s="260">
        <v>99.684030000000007</v>
      </c>
      <c r="E1813" s="261">
        <f t="shared" si="112"/>
        <v>-0.92445435979621149</v>
      </c>
      <c r="F1813" s="260">
        <v>11157.59166</v>
      </c>
      <c r="G1813" s="260">
        <v>14009.70772</v>
      </c>
      <c r="H1813" s="261">
        <f t="shared" si="113"/>
        <v>0.25562111850936842</v>
      </c>
      <c r="I1813" s="260">
        <v>14581.57797</v>
      </c>
      <c r="J1813" s="261">
        <f t="shared" si="114"/>
        <v>-3.9218680665190075E-2</v>
      </c>
      <c r="K1813" s="260">
        <v>11157.59166</v>
      </c>
      <c r="L1813" s="260">
        <v>14009.70772</v>
      </c>
      <c r="M1813" s="261">
        <f t="shared" si="115"/>
        <v>0.25562111850936842</v>
      </c>
    </row>
    <row r="1814" spans="1:13" x14ac:dyDescent="0.25">
      <c r="A1814" s="259" t="s">
        <v>169</v>
      </c>
      <c r="B1814" s="259" t="s">
        <v>271</v>
      </c>
      <c r="C1814" s="260">
        <v>0.28475</v>
      </c>
      <c r="D1814" s="260">
        <v>0.14760000000000001</v>
      </c>
      <c r="E1814" s="261">
        <f t="shared" si="112"/>
        <v>-0.48165057067603156</v>
      </c>
      <c r="F1814" s="260">
        <v>226.72259</v>
      </c>
      <c r="G1814" s="260">
        <v>105.9421</v>
      </c>
      <c r="H1814" s="261">
        <f t="shared" si="113"/>
        <v>-0.532723669044183</v>
      </c>
      <c r="I1814" s="260">
        <v>102.53588000000001</v>
      </c>
      <c r="J1814" s="261">
        <f t="shared" si="114"/>
        <v>3.3219786088537928E-2</v>
      </c>
      <c r="K1814" s="260">
        <v>226.72259</v>
      </c>
      <c r="L1814" s="260">
        <v>105.9421</v>
      </c>
      <c r="M1814" s="261">
        <f t="shared" si="115"/>
        <v>-0.532723669044183</v>
      </c>
    </row>
    <row r="1815" spans="1:13" x14ac:dyDescent="0.25">
      <c r="A1815" s="259" t="s">
        <v>169</v>
      </c>
      <c r="B1815" s="259" t="s">
        <v>334</v>
      </c>
      <c r="C1815" s="260">
        <v>4.0983999999999998</v>
      </c>
      <c r="D1815" s="260">
        <v>0</v>
      </c>
      <c r="E1815" s="261">
        <f t="shared" si="112"/>
        <v>-1</v>
      </c>
      <c r="F1815" s="260">
        <v>23.832419999999999</v>
      </c>
      <c r="G1815" s="260">
        <v>15.005890000000001</v>
      </c>
      <c r="H1815" s="261">
        <f t="shared" si="113"/>
        <v>-0.3703581088282264</v>
      </c>
      <c r="I1815" s="260">
        <v>1.8389800000000001</v>
      </c>
      <c r="J1815" s="261">
        <f t="shared" si="114"/>
        <v>7.1598984219512989</v>
      </c>
      <c r="K1815" s="260">
        <v>23.832419999999999</v>
      </c>
      <c r="L1815" s="260">
        <v>15.005890000000001</v>
      </c>
      <c r="M1815" s="261">
        <f t="shared" si="115"/>
        <v>-0.3703581088282264</v>
      </c>
    </row>
    <row r="1816" spans="1:13" x14ac:dyDescent="0.25">
      <c r="A1816" s="259" t="s">
        <v>169</v>
      </c>
      <c r="B1816" s="259" t="s">
        <v>230</v>
      </c>
      <c r="C1816" s="260">
        <v>12.04884</v>
      </c>
      <c r="D1816" s="260">
        <v>135.60405</v>
      </c>
      <c r="E1816" s="261">
        <f t="shared" si="112"/>
        <v>10.254531556564782</v>
      </c>
      <c r="F1816" s="260">
        <v>11090.446169999999</v>
      </c>
      <c r="G1816" s="260">
        <v>13112.445820000001</v>
      </c>
      <c r="H1816" s="261">
        <f t="shared" si="113"/>
        <v>0.18231905362559475</v>
      </c>
      <c r="I1816" s="260">
        <v>10202.535959999999</v>
      </c>
      <c r="J1816" s="261">
        <f t="shared" si="114"/>
        <v>0.28521436938900058</v>
      </c>
      <c r="K1816" s="260">
        <v>11090.446169999999</v>
      </c>
      <c r="L1816" s="260">
        <v>13112.445820000001</v>
      </c>
      <c r="M1816" s="261">
        <f t="shared" si="115"/>
        <v>0.18231905362559475</v>
      </c>
    </row>
    <row r="1817" spans="1:13" x14ac:dyDescent="0.25">
      <c r="A1817" s="259" t="s">
        <v>169</v>
      </c>
      <c r="B1817" s="259" t="s">
        <v>216</v>
      </c>
      <c r="C1817" s="260">
        <v>5.5700000000000003E-3</v>
      </c>
      <c r="D1817" s="260">
        <v>39.684809999999999</v>
      </c>
      <c r="E1817" s="261">
        <f t="shared" si="112"/>
        <v>7123.7414721723517</v>
      </c>
      <c r="F1817" s="260">
        <v>6090.8670300000003</v>
      </c>
      <c r="G1817" s="260">
        <v>5479.8048500000004</v>
      </c>
      <c r="H1817" s="261">
        <f t="shared" si="113"/>
        <v>-0.10032433428447374</v>
      </c>
      <c r="I1817" s="260">
        <v>6209.4089700000004</v>
      </c>
      <c r="J1817" s="261">
        <f t="shared" si="114"/>
        <v>-0.11749976906417225</v>
      </c>
      <c r="K1817" s="260">
        <v>6090.8670300000003</v>
      </c>
      <c r="L1817" s="260">
        <v>5479.8048500000004</v>
      </c>
      <c r="M1817" s="261">
        <f t="shared" si="115"/>
        <v>-0.10032433428447374</v>
      </c>
    </row>
    <row r="1818" spans="1:13" x14ac:dyDescent="0.25">
      <c r="A1818" s="259" t="s">
        <v>169</v>
      </c>
      <c r="B1818" s="259" t="s">
        <v>286</v>
      </c>
      <c r="C1818" s="260">
        <v>254.86170999999999</v>
      </c>
      <c r="D1818" s="260">
        <v>75.715419999999995</v>
      </c>
      <c r="E1818" s="261">
        <f t="shared" si="112"/>
        <v>-0.70291567140470024</v>
      </c>
      <c r="F1818" s="260">
        <v>5103.0879500000001</v>
      </c>
      <c r="G1818" s="260">
        <v>6785.4146899999996</v>
      </c>
      <c r="H1818" s="261">
        <f t="shared" si="113"/>
        <v>0.32966838049499025</v>
      </c>
      <c r="I1818" s="260">
        <v>1824.7691199999999</v>
      </c>
      <c r="J1818" s="261">
        <f t="shared" si="114"/>
        <v>2.7185058732252112</v>
      </c>
      <c r="K1818" s="260">
        <v>5103.0879500000001</v>
      </c>
      <c r="L1818" s="260">
        <v>6785.4146899999996</v>
      </c>
      <c r="M1818" s="261">
        <f t="shared" si="115"/>
        <v>0.32966838049499025</v>
      </c>
    </row>
    <row r="1819" spans="1:13" x14ac:dyDescent="0.25">
      <c r="A1819" s="259" t="s">
        <v>169</v>
      </c>
      <c r="B1819" s="259" t="s">
        <v>238</v>
      </c>
      <c r="C1819" s="260">
        <v>1099.25252</v>
      </c>
      <c r="D1819" s="260">
        <v>670.51876000000004</v>
      </c>
      <c r="E1819" s="261">
        <f t="shared" si="112"/>
        <v>-0.39002299489838788</v>
      </c>
      <c r="F1819" s="260">
        <v>46861.795769999997</v>
      </c>
      <c r="G1819" s="260">
        <v>35666.501470000003</v>
      </c>
      <c r="H1819" s="261">
        <f t="shared" si="113"/>
        <v>-0.23890024093287099</v>
      </c>
      <c r="I1819" s="260">
        <v>46547.453959999999</v>
      </c>
      <c r="J1819" s="261">
        <f t="shared" si="114"/>
        <v>-0.23376042219947013</v>
      </c>
      <c r="K1819" s="260">
        <v>46861.795769999997</v>
      </c>
      <c r="L1819" s="260">
        <v>35666.501470000003</v>
      </c>
      <c r="M1819" s="261">
        <f t="shared" si="115"/>
        <v>-0.23890024093287099</v>
      </c>
    </row>
    <row r="1820" spans="1:13" x14ac:dyDescent="0.25">
      <c r="A1820" s="259" t="s">
        <v>169</v>
      </c>
      <c r="B1820" s="259" t="s">
        <v>361</v>
      </c>
      <c r="C1820" s="260">
        <v>0</v>
      </c>
      <c r="D1820" s="260">
        <v>0</v>
      </c>
      <c r="E1820" s="261" t="str">
        <f t="shared" si="112"/>
        <v/>
      </c>
      <c r="F1820" s="260">
        <v>0</v>
      </c>
      <c r="G1820" s="260">
        <v>3.0667</v>
      </c>
      <c r="H1820" s="261" t="str">
        <f t="shared" si="113"/>
        <v/>
      </c>
      <c r="I1820" s="260">
        <v>0</v>
      </c>
      <c r="J1820" s="261" t="str">
        <f t="shared" si="114"/>
        <v/>
      </c>
      <c r="K1820" s="260">
        <v>0</v>
      </c>
      <c r="L1820" s="260">
        <v>3.0667</v>
      </c>
      <c r="M1820" s="261" t="str">
        <f t="shared" si="115"/>
        <v/>
      </c>
    </row>
    <row r="1821" spans="1:13" x14ac:dyDescent="0.25">
      <c r="A1821" s="259" t="s">
        <v>169</v>
      </c>
      <c r="B1821" s="259" t="s">
        <v>404</v>
      </c>
      <c r="C1821" s="260">
        <v>0</v>
      </c>
      <c r="D1821" s="260">
        <v>0</v>
      </c>
      <c r="E1821" s="261" t="str">
        <f t="shared" si="112"/>
        <v/>
      </c>
      <c r="F1821" s="260">
        <v>1.69967</v>
      </c>
      <c r="G1821" s="260">
        <v>0</v>
      </c>
      <c r="H1821" s="261">
        <f t="shared" si="113"/>
        <v>-1</v>
      </c>
      <c r="I1821" s="260">
        <v>0.34197</v>
      </c>
      <c r="J1821" s="261">
        <f t="shared" si="114"/>
        <v>-1</v>
      </c>
      <c r="K1821" s="260">
        <v>1.69967</v>
      </c>
      <c r="L1821" s="260">
        <v>0</v>
      </c>
      <c r="M1821" s="261">
        <f t="shared" si="115"/>
        <v>-1</v>
      </c>
    </row>
    <row r="1822" spans="1:13" x14ac:dyDescent="0.25">
      <c r="A1822" s="259" t="s">
        <v>169</v>
      </c>
      <c r="B1822" s="259" t="s">
        <v>307</v>
      </c>
      <c r="C1822" s="260">
        <v>0</v>
      </c>
      <c r="D1822" s="260">
        <v>0</v>
      </c>
      <c r="E1822" s="261" t="str">
        <f t="shared" si="112"/>
        <v/>
      </c>
      <c r="F1822" s="260">
        <v>22.361699999999999</v>
      </c>
      <c r="G1822" s="260">
        <v>292.79199999999997</v>
      </c>
      <c r="H1822" s="261">
        <f t="shared" si="113"/>
        <v>12.093458905181627</v>
      </c>
      <c r="I1822" s="260">
        <v>167.20578</v>
      </c>
      <c r="J1822" s="261">
        <f t="shared" si="114"/>
        <v>0.751087791343098</v>
      </c>
      <c r="K1822" s="260">
        <v>22.361699999999999</v>
      </c>
      <c r="L1822" s="260">
        <v>292.79199999999997</v>
      </c>
      <c r="M1822" s="261">
        <f t="shared" si="115"/>
        <v>12.093458905181627</v>
      </c>
    </row>
    <row r="1823" spans="1:13" x14ac:dyDescent="0.25">
      <c r="A1823" s="259" t="s">
        <v>169</v>
      </c>
      <c r="B1823" s="259" t="s">
        <v>254</v>
      </c>
      <c r="C1823" s="260">
        <v>44.595999999999997</v>
      </c>
      <c r="D1823" s="260">
        <v>24.33475</v>
      </c>
      <c r="E1823" s="261">
        <f t="shared" si="112"/>
        <v>-0.45432886357520852</v>
      </c>
      <c r="F1823" s="260">
        <v>429.69675000000001</v>
      </c>
      <c r="G1823" s="260">
        <v>845.69263000000001</v>
      </c>
      <c r="H1823" s="261">
        <f t="shared" si="113"/>
        <v>0.96811502530563698</v>
      </c>
      <c r="I1823" s="260">
        <v>1369.9158600000001</v>
      </c>
      <c r="J1823" s="261">
        <f t="shared" si="114"/>
        <v>-0.38266819540289143</v>
      </c>
      <c r="K1823" s="260">
        <v>429.69675000000001</v>
      </c>
      <c r="L1823" s="260">
        <v>845.69263000000001</v>
      </c>
      <c r="M1823" s="261">
        <f t="shared" si="115"/>
        <v>0.96811502530563698</v>
      </c>
    </row>
    <row r="1824" spans="1:13" x14ac:dyDescent="0.25">
      <c r="A1824" s="259" t="s">
        <v>169</v>
      </c>
      <c r="B1824" s="259" t="s">
        <v>345</v>
      </c>
      <c r="C1824" s="260">
        <v>0</v>
      </c>
      <c r="D1824" s="260">
        <v>4.0057900000000002</v>
      </c>
      <c r="E1824" s="261" t="str">
        <f t="shared" si="112"/>
        <v/>
      </c>
      <c r="F1824" s="260">
        <v>211.20936</v>
      </c>
      <c r="G1824" s="260">
        <v>324.66663999999997</v>
      </c>
      <c r="H1824" s="261">
        <f t="shared" si="113"/>
        <v>0.53717922349653424</v>
      </c>
      <c r="I1824" s="260">
        <v>423.54131999999998</v>
      </c>
      <c r="J1824" s="261">
        <f t="shared" si="114"/>
        <v>-0.23344754178883897</v>
      </c>
      <c r="K1824" s="260">
        <v>211.20936</v>
      </c>
      <c r="L1824" s="260">
        <v>324.66663999999997</v>
      </c>
      <c r="M1824" s="261">
        <f t="shared" si="115"/>
        <v>0.53717922349653424</v>
      </c>
    </row>
    <row r="1825" spans="1:13" x14ac:dyDescent="0.25">
      <c r="A1825" s="259" t="s">
        <v>169</v>
      </c>
      <c r="B1825" s="259" t="s">
        <v>355</v>
      </c>
      <c r="C1825" s="260">
        <v>0</v>
      </c>
      <c r="D1825" s="260">
        <v>0</v>
      </c>
      <c r="E1825" s="261" t="str">
        <f t="shared" si="112"/>
        <v/>
      </c>
      <c r="F1825" s="260">
        <v>20.4297</v>
      </c>
      <c r="G1825" s="260">
        <v>3.35825</v>
      </c>
      <c r="H1825" s="261">
        <f t="shared" si="113"/>
        <v>-0.83561922103604069</v>
      </c>
      <c r="I1825" s="260">
        <v>148.64722</v>
      </c>
      <c r="J1825" s="261">
        <f t="shared" si="114"/>
        <v>-0.97740791923320192</v>
      </c>
      <c r="K1825" s="260">
        <v>20.4297</v>
      </c>
      <c r="L1825" s="260">
        <v>3.35825</v>
      </c>
      <c r="M1825" s="261">
        <f t="shared" si="115"/>
        <v>-0.83561922103604069</v>
      </c>
    </row>
    <row r="1826" spans="1:13" x14ac:dyDescent="0.25">
      <c r="A1826" s="259" t="s">
        <v>169</v>
      </c>
      <c r="B1826" s="259" t="s">
        <v>374</v>
      </c>
      <c r="C1826" s="260">
        <v>0</v>
      </c>
      <c r="D1826" s="260">
        <v>0</v>
      </c>
      <c r="E1826" s="261" t="str">
        <f t="shared" si="112"/>
        <v/>
      </c>
      <c r="F1826" s="260">
        <v>1.74847</v>
      </c>
      <c r="G1826" s="260">
        <v>5.9535600000000004</v>
      </c>
      <c r="H1826" s="261">
        <f t="shared" si="113"/>
        <v>2.4050112383969986</v>
      </c>
      <c r="I1826" s="260">
        <v>0</v>
      </c>
      <c r="J1826" s="261" t="str">
        <f t="shared" si="114"/>
        <v/>
      </c>
      <c r="K1826" s="260">
        <v>1.74847</v>
      </c>
      <c r="L1826" s="260">
        <v>5.9535600000000004</v>
      </c>
      <c r="M1826" s="261">
        <f t="shared" si="115"/>
        <v>2.4050112383969986</v>
      </c>
    </row>
    <row r="1827" spans="1:13" x14ac:dyDescent="0.25">
      <c r="A1827" s="259" t="s">
        <v>169</v>
      </c>
      <c r="B1827" s="259" t="s">
        <v>292</v>
      </c>
      <c r="C1827" s="260">
        <v>0</v>
      </c>
      <c r="D1827" s="260">
        <v>17.138280000000002</v>
      </c>
      <c r="E1827" s="261" t="str">
        <f t="shared" si="112"/>
        <v/>
      </c>
      <c r="F1827" s="260">
        <v>746.99783000000002</v>
      </c>
      <c r="G1827" s="260">
        <v>106.92514</v>
      </c>
      <c r="H1827" s="261">
        <f t="shared" si="113"/>
        <v>-0.85686017320826757</v>
      </c>
      <c r="I1827" s="260">
        <v>378.75689999999997</v>
      </c>
      <c r="J1827" s="261">
        <f t="shared" si="114"/>
        <v>-0.71769454233044994</v>
      </c>
      <c r="K1827" s="260">
        <v>746.99783000000002</v>
      </c>
      <c r="L1827" s="260">
        <v>106.92514</v>
      </c>
      <c r="M1827" s="261">
        <f t="shared" si="115"/>
        <v>-0.85686017320826757</v>
      </c>
    </row>
    <row r="1828" spans="1:13" x14ac:dyDescent="0.25">
      <c r="A1828" s="259" t="s">
        <v>169</v>
      </c>
      <c r="B1828" s="259" t="s">
        <v>344</v>
      </c>
      <c r="C1828" s="260">
        <v>0</v>
      </c>
      <c r="D1828" s="260">
        <v>0</v>
      </c>
      <c r="E1828" s="261" t="str">
        <f t="shared" si="112"/>
        <v/>
      </c>
      <c r="F1828" s="260">
        <v>202.44028</v>
      </c>
      <c r="G1828" s="260">
        <v>0</v>
      </c>
      <c r="H1828" s="261">
        <f t="shared" si="113"/>
        <v>-1</v>
      </c>
      <c r="I1828" s="260">
        <v>172.22386</v>
      </c>
      <c r="J1828" s="261">
        <f t="shared" si="114"/>
        <v>-1</v>
      </c>
      <c r="K1828" s="260">
        <v>202.44028</v>
      </c>
      <c r="L1828" s="260">
        <v>0</v>
      </c>
      <c r="M1828" s="261">
        <f t="shared" si="115"/>
        <v>-1</v>
      </c>
    </row>
    <row r="1829" spans="1:13" x14ac:dyDescent="0.25">
      <c r="A1829" s="259" t="s">
        <v>169</v>
      </c>
      <c r="B1829" s="259" t="s">
        <v>322</v>
      </c>
      <c r="C1829" s="260">
        <v>29.958390000000001</v>
      </c>
      <c r="D1829" s="260">
        <v>24.618780000000001</v>
      </c>
      <c r="E1829" s="261">
        <f t="shared" si="112"/>
        <v>-0.17823421085044955</v>
      </c>
      <c r="F1829" s="260">
        <v>400.75738000000001</v>
      </c>
      <c r="G1829" s="260">
        <v>468.18786999999998</v>
      </c>
      <c r="H1829" s="261">
        <f t="shared" si="113"/>
        <v>0.16825763757613132</v>
      </c>
      <c r="I1829" s="260">
        <v>357.85449</v>
      </c>
      <c r="J1829" s="261">
        <f t="shared" si="114"/>
        <v>0.3083191159624683</v>
      </c>
      <c r="K1829" s="260">
        <v>400.75738000000001</v>
      </c>
      <c r="L1829" s="260">
        <v>468.18786999999998</v>
      </c>
      <c r="M1829" s="261">
        <f t="shared" si="115"/>
        <v>0.16825763757613132</v>
      </c>
    </row>
    <row r="1830" spans="1:13" x14ac:dyDescent="0.25">
      <c r="A1830" s="259" t="s">
        <v>169</v>
      </c>
      <c r="B1830" s="259" t="s">
        <v>272</v>
      </c>
      <c r="C1830" s="260">
        <v>8.1813199999999995</v>
      </c>
      <c r="D1830" s="260">
        <v>0</v>
      </c>
      <c r="E1830" s="261">
        <f t="shared" si="112"/>
        <v>-1</v>
      </c>
      <c r="F1830" s="260">
        <v>523.10501999999997</v>
      </c>
      <c r="G1830" s="260">
        <v>446.40955000000002</v>
      </c>
      <c r="H1830" s="261">
        <f t="shared" si="113"/>
        <v>-0.14661581722155892</v>
      </c>
      <c r="I1830" s="260">
        <v>1384.9471599999999</v>
      </c>
      <c r="J1830" s="261">
        <f t="shared" si="114"/>
        <v>-0.67767033797881493</v>
      </c>
      <c r="K1830" s="260">
        <v>523.10501999999997</v>
      </c>
      <c r="L1830" s="260">
        <v>446.40955000000002</v>
      </c>
      <c r="M1830" s="261">
        <f t="shared" si="115"/>
        <v>-0.14661581722155892</v>
      </c>
    </row>
    <row r="1831" spans="1:13" x14ac:dyDescent="0.25">
      <c r="A1831" s="259" t="s">
        <v>169</v>
      </c>
      <c r="B1831" s="259" t="s">
        <v>411</v>
      </c>
      <c r="C1831" s="260">
        <v>0</v>
      </c>
      <c r="D1831" s="260">
        <v>0</v>
      </c>
      <c r="E1831" s="261" t="str">
        <f t="shared" si="112"/>
        <v/>
      </c>
      <c r="F1831" s="260">
        <v>29.19331</v>
      </c>
      <c r="G1831" s="260">
        <v>4.09314</v>
      </c>
      <c r="H1831" s="261">
        <f t="shared" si="113"/>
        <v>-0.85979184957101473</v>
      </c>
      <c r="I1831" s="260">
        <v>0.56966000000000006</v>
      </c>
      <c r="J1831" s="261">
        <f t="shared" si="114"/>
        <v>6.1852332970543822</v>
      </c>
      <c r="K1831" s="260">
        <v>29.19331</v>
      </c>
      <c r="L1831" s="260">
        <v>4.09314</v>
      </c>
      <c r="M1831" s="261">
        <f t="shared" si="115"/>
        <v>-0.85979184957101473</v>
      </c>
    </row>
    <row r="1832" spans="1:13" x14ac:dyDescent="0.25">
      <c r="A1832" s="259" t="s">
        <v>169</v>
      </c>
      <c r="B1832" s="259" t="s">
        <v>220</v>
      </c>
      <c r="C1832" s="260">
        <v>226.47496000000001</v>
      </c>
      <c r="D1832" s="260">
        <v>179.81616</v>
      </c>
      <c r="E1832" s="261">
        <f t="shared" si="112"/>
        <v>-0.20602189310465058</v>
      </c>
      <c r="F1832" s="260">
        <v>8440.5114699999995</v>
      </c>
      <c r="G1832" s="260">
        <v>10110.081690000001</v>
      </c>
      <c r="H1832" s="261">
        <f t="shared" si="113"/>
        <v>0.19780438969061698</v>
      </c>
      <c r="I1832" s="260">
        <v>4711.8422300000002</v>
      </c>
      <c r="J1832" s="261">
        <f t="shared" si="114"/>
        <v>1.1456749178972405</v>
      </c>
      <c r="K1832" s="260">
        <v>8440.5114699999995</v>
      </c>
      <c r="L1832" s="260">
        <v>10110.081690000001</v>
      </c>
      <c r="M1832" s="261">
        <f t="shared" si="115"/>
        <v>0.19780438969061698</v>
      </c>
    </row>
    <row r="1833" spans="1:13" x14ac:dyDescent="0.25">
      <c r="A1833" s="259" t="s">
        <v>169</v>
      </c>
      <c r="B1833" s="259" t="s">
        <v>372</v>
      </c>
      <c r="C1833" s="260">
        <v>0</v>
      </c>
      <c r="D1833" s="260">
        <v>0</v>
      </c>
      <c r="E1833" s="261" t="str">
        <f t="shared" si="112"/>
        <v/>
      </c>
      <c r="F1833" s="260">
        <v>0</v>
      </c>
      <c r="G1833" s="260">
        <v>0</v>
      </c>
      <c r="H1833" s="261" t="str">
        <f t="shared" si="113"/>
        <v/>
      </c>
      <c r="I1833" s="260">
        <v>0</v>
      </c>
      <c r="J1833" s="261" t="str">
        <f t="shared" si="114"/>
        <v/>
      </c>
      <c r="K1833" s="260">
        <v>0</v>
      </c>
      <c r="L1833" s="260">
        <v>0</v>
      </c>
      <c r="M1833" s="261" t="str">
        <f t="shared" si="115"/>
        <v/>
      </c>
    </row>
    <row r="1834" spans="1:13" x14ac:dyDescent="0.25">
      <c r="A1834" s="259" t="s">
        <v>169</v>
      </c>
      <c r="B1834" s="259" t="s">
        <v>317</v>
      </c>
      <c r="C1834" s="260">
        <v>0</v>
      </c>
      <c r="D1834" s="260">
        <v>25.869299999999999</v>
      </c>
      <c r="E1834" s="261" t="str">
        <f t="shared" si="112"/>
        <v/>
      </c>
      <c r="F1834" s="260">
        <v>158.54660999999999</v>
      </c>
      <c r="G1834" s="260">
        <v>256.40607999999997</v>
      </c>
      <c r="H1834" s="261">
        <f t="shared" si="113"/>
        <v>0.61722839737790669</v>
      </c>
      <c r="I1834" s="260">
        <v>121.74448</v>
      </c>
      <c r="J1834" s="261">
        <f t="shared" si="114"/>
        <v>1.1061002519375003</v>
      </c>
      <c r="K1834" s="260">
        <v>158.54660999999999</v>
      </c>
      <c r="L1834" s="260">
        <v>256.40607999999997</v>
      </c>
      <c r="M1834" s="261">
        <f t="shared" si="115"/>
        <v>0.61722839737790669</v>
      </c>
    </row>
    <row r="1835" spans="1:13" x14ac:dyDescent="0.25">
      <c r="A1835" s="259" t="s">
        <v>169</v>
      </c>
      <c r="B1835" s="259" t="s">
        <v>323</v>
      </c>
      <c r="C1835" s="260">
        <v>0</v>
      </c>
      <c r="D1835" s="260">
        <v>0</v>
      </c>
      <c r="E1835" s="261" t="str">
        <f t="shared" si="112"/>
        <v/>
      </c>
      <c r="F1835" s="260">
        <v>32.898989999999998</v>
      </c>
      <c r="G1835" s="260">
        <v>0</v>
      </c>
      <c r="H1835" s="261">
        <f t="shared" si="113"/>
        <v>-1</v>
      </c>
      <c r="I1835" s="260">
        <v>11.28947</v>
      </c>
      <c r="J1835" s="261">
        <f t="shared" si="114"/>
        <v>-1</v>
      </c>
      <c r="K1835" s="260">
        <v>32.898989999999998</v>
      </c>
      <c r="L1835" s="260">
        <v>0</v>
      </c>
      <c r="M1835" s="261">
        <f t="shared" si="115"/>
        <v>-1</v>
      </c>
    </row>
    <row r="1836" spans="1:13" x14ac:dyDescent="0.25">
      <c r="A1836" s="259" t="s">
        <v>169</v>
      </c>
      <c r="B1836" s="259" t="s">
        <v>267</v>
      </c>
      <c r="C1836" s="260">
        <v>182.88507999999999</v>
      </c>
      <c r="D1836" s="260">
        <v>12.54602</v>
      </c>
      <c r="E1836" s="261">
        <f t="shared" si="112"/>
        <v>-0.9313994340052234</v>
      </c>
      <c r="F1836" s="260">
        <v>5422.7077900000004</v>
      </c>
      <c r="G1836" s="260">
        <v>3469.0773300000001</v>
      </c>
      <c r="H1836" s="261">
        <f t="shared" si="113"/>
        <v>-0.36026843703484901</v>
      </c>
      <c r="I1836" s="260">
        <v>4452.6181399999996</v>
      </c>
      <c r="J1836" s="261">
        <f t="shared" si="114"/>
        <v>-0.22089044671591795</v>
      </c>
      <c r="K1836" s="260">
        <v>5422.7077900000004</v>
      </c>
      <c r="L1836" s="260">
        <v>3469.0773300000001</v>
      </c>
      <c r="M1836" s="261">
        <f t="shared" si="115"/>
        <v>-0.36026843703484901</v>
      </c>
    </row>
    <row r="1837" spans="1:13" x14ac:dyDescent="0.25">
      <c r="A1837" s="259" t="s">
        <v>169</v>
      </c>
      <c r="B1837" s="259" t="s">
        <v>205</v>
      </c>
      <c r="C1837" s="260">
        <v>634.86393999999996</v>
      </c>
      <c r="D1837" s="260">
        <v>2696.2802099999999</v>
      </c>
      <c r="E1837" s="261">
        <f t="shared" si="112"/>
        <v>3.2470205663279597</v>
      </c>
      <c r="F1837" s="260">
        <v>101112.97209</v>
      </c>
      <c r="G1837" s="260">
        <v>101852.79605</v>
      </c>
      <c r="H1837" s="261">
        <f t="shared" si="113"/>
        <v>7.3168055958388045E-3</v>
      </c>
      <c r="I1837" s="260">
        <v>111621.71059</v>
      </c>
      <c r="J1837" s="261">
        <f t="shared" si="114"/>
        <v>-8.7518050819722637E-2</v>
      </c>
      <c r="K1837" s="260">
        <v>101112.97209</v>
      </c>
      <c r="L1837" s="260">
        <v>101852.79605</v>
      </c>
      <c r="M1837" s="261">
        <f t="shared" si="115"/>
        <v>7.3168055958388045E-3</v>
      </c>
    </row>
    <row r="1838" spans="1:13" x14ac:dyDescent="0.25">
      <c r="A1838" s="259" t="s">
        <v>169</v>
      </c>
      <c r="B1838" s="259" t="s">
        <v>369</v>
      </c>
      <c r="C1838" s="260">
        <v>0</v>
      </c>
      <c r="D1838" s="260">
        <v>0</v>
      </c>
      <c r="E1838" s="261" t="str">
        <f t="shared" si="112"/>
        <v/>
      </c>
      <c r="F1838" s="260">
        <v>2.3250000000000002</v>
      </c>
      <c r="G1838" s="260">
        <v>2.2679999999999998</v>
      </c>
      <c r="H1838" s="261">
        <f t="shared" si="113"/>
        <v>-2.4516129032258194E-2</v>
      </c>
      <c r="I1838" s="260">
        <v>2.8648799999999999</v>
      </c>
      <c r="J1838" s="261">
        <f t="shared" si="114"/>
        <v>-0.2083438049761247</v>
      </c>
      <c r="K1838" s="260">
        <v>2.3250000000000002</v>
      </c>
      <c r="L1838" s="260">
        <v>2.2679999999999998</v>
      </c>
      <c r="M1838" s="261">
        <f t="shared" si="115"/>
        <v>-2.4516129032258194E-2</v>
      </c>
    </row>
    <row r="1839" spans="1:13" x14ac:dyDescent="0.25">
      <c r="A1839" s="259" t="s">
        <v>169</v>
      </c>
      <c r="B1839" s="259" t="s">
        <v>336</v>
      </c>
      <c r="C1839" s="260">
        <v>5.3839999999999999E-2</v>
      </c>
      <c r="D1839" s="260">
        <v>0</v>
      </c>
      <c r="E1839" s="261">
        <f t="shared" si="112"/>
        <v>-1</v>
      </c>
      <c r="F1839" s="260">
        <v>53.595190000000002</v>
      </c>
      <c r="G1839" s="260">
        <v>19.520949999999999</v>
      </c>
      <c r="H1839" s="261">
        <f t="shared" si="113"/>
        <v>-0.63577048612011633</v>
      </c>
      <c r="I1839" s="260">
        <v>132.21844999999999</v>
      </c>
      <c r="J1839" s="261">
        <f t="shared" si="114"/>
        <v>-0.85235835089580914</v>
      </c>
      <c r="K1839" s="260">
        <v>53.595190000000002</v>
      </c>
      <c r="L1839" s="260">
        <v>19.520949999999999</v>
      </c>
      <c r="M1839" s="261">
        <f t="shared" si="115"/>
        <v>-0.63577048612011633</v>
      </c>
    </row>
    <row r="1840" spans="1:13" x14ac:dyDescent="0.25">
      <c r="A1840" s="259" t="s">
        <v>169</v>
      </c>
      <c r="B1840" s="259" t="s">
        <v>347</v>
      </c>
      <c r="C1840" s="260">
        <v>0</v>
      </c>
      <c r="D1840" s="260">
        <v>0</v>
      </c>
      <c r="E1840" s="261" t="str">
        <f t="shared" si="112"/>
        <v/>
      </c>
      <c r="F1840" s="260">
        <v>3.8736100000000002</v>
      </c>
      <c r="G1840" s="260">
        <v>11.106949999999999</v>
      </c>
      <c r="H1840" s="261">
        <f t="shared" si="113"/>
        <v>1.8673382193870829</v>
      </c>
      <c r="I1840" s="260">
        <v>118.75411</v>
      </c>
      <c r="J1840" s="261">
        <f t="shared" si="114"/>
        <v>-0.90647102656068068</v>
      </c>
      <c r="K1840" s="260">
        <v>3.8736100000000002</v>
      </c>
      <c r="L1840" s="260">
        <v>11.106949999999999</v>
      </c>
      <c r="M1840" s="261">
        <f t="shared" si="115"/>
        <v>1.8673382193870829</v>
      </c>
    </row>
    <row r="1841" spans="1:13" x14ac:dyDescent="0.25">
      <c r="A1841" s="259" t="s">
        <v>169</v>
      </c>
      <c r="B1841" s="259" t="s">
        <v>295</v>
      </c>
      <c r="C1841" s="260">
        <v>8.3622599999999991</v>
      </c>
      <c r="D1841" s="260">
        <v>18.679549999999999</v>
      </c>
      <c r="E1841" s="261">
        <f t="shared" si="112"/>
        <v>1.2337920609978643</v>
      </c>
      <c r="F1841" s="260">
        <v>254.00487000000001</v>
      </c>
      <c r="G1841" s="260">
        <v>298.53294</v>
      </c>
      <c r="H1841" s="261">
        <f t="shared" si="113"/>
        <v>0.17530400106108202</v>
      </c>
      <c r="I1841" s="260">
        <v>288.38394</v>
      </c>
      <c r="J1841" s="261">
        <f t="shared" si="114"/>
        <v>3.5192667108993714E-2</v>
      </c>
      <c r="K1841" s="260">
        <v>254.00487000000001</v>
      </c>
      <c r="L1841" s="260">
        <v>298.53294</v>
      </c>
      <c r="M1841" s="261">
        <f t="shared" si="115"/>
        <v>0.17530400106108202</v>
      </c>
    </row>
    <row r="1842" spans="1:13" x14ac:dyDescent="0.25">
      <c r="A1842" s="259" t="s">
        <v>169</v>
      </c>
      <c r="B1842" s="259" t="s">
        <v>360</v>
      </c>
      <c r="C1842" s="260">
        <v>0</v>
      </c>
      <c r="D1842" s="260">
        <v>0</v>
      </c>
      <c r="E1842" s="261" t="str">
        <f t="shared" si="112"/>
        <v/>
      </c>
      <c r="F1842" s="260">
        <v>0</v>
      </c>
      <c r="G1842" s="260">
        <v>0</v>
      </c>
      <c r="H1842" s="261" t="str">
        <f t="shared" si="113"/>
        <v/>
      </c>
      <c r="I1842" s="260">
        <v>0</v>
      </c>
      <c r="J1842" s="261" t="str">
        <f t="shared" si="114"/>
        <v/>
      </c>
      <c r="K1842" s="260">
        <v>0</v>
      </c>
      <c r="L1842" s="260">
        <v>0</v>
      </c>
      <c r="M1842" s="261" t="str">
        <f t="shared" si="115"/>
        <v/>
      </c>
    </row>
    <row r="1843" spans="1:13" x14ac:dyDescent="0.25">
      <c r="A1843" s="259" t="s">
        <v>169</v>
      </c>
      <c r="B1843" s="259" t="s">
        <v>315</v>
      </c>
      <c r="C1843" s="260">
        <v>0</v>
      </c>
      <c r="D1843" s="260">
        <v>5.11E-2</v>
      </c>
      <c r="E1843" s="261" t="str">
        <f t="shared" si="112"/>
        <v/>
      </c>
      <c r="F1843" s="260">
        <v>382.88853</v>
      </c>
      <c r="G1843" s="260">
        <v>79.290149999999997</v>
      </c>
      <c r="H1843" s="261">
        <f t="shared" si="113"/>
        <v>-0.79291583897799189</v>
      </c>
      <c r="I1843" s="260">
        <v>161.59315000000001</v>
      </c>
      <c r="J1843" s="261">
        <f t="shared" si="114"/>
        <v>-0.50932233204192134</v>
      </c>
      <c r="K1843" s="260">
        <v>382.88853</v>
      </c>
      <c r="L1843" s="260">
        <v>79.290149999999997</v>
      </c>
      <c r="M1843" s="261">
        <f t="shared" si="115"/>
        <v>-0.79291583897799189</v>
      </c>
    </row>
    <row r="1844" spans="1:13" x14ac:dyDescent="0.25">
      <c r="A1844" s="259" t="s">
        <v>169</v>
      </c>
      <c r="B1844" s="259" t="s">
        <v>390</v>
      </c>
      <c r="C1844" s="260">
        <v>0</v>
      </c>
      <c r="D1844" s="260">
        <v>0</v>
      </c>
      <c r="E1844" s="261" t="str">
        <f t="shared" si="112"/>
        <v/>
      </c>
      <c r="F1844" s="260">
        <v>3.9331100000000001</v>
      </c>
      <c r="G1844" s="260">
        <v>0</v>
      </c>
      <c r="H1844" s="261">
        <f t="shared" si="113"/>
        <v>-1</v>
      </c>
      <c r="I1844" s="260">
        <v>43.593209999999999</v>
      </c>
      <c r="J1844" s="261">
        <f t="shared" si="114"/>
        <v>-1</v>
      </c>
      <c r="K1844" s="260">
        <v>3.9331100000000001</v>
      </c>
      <c r="L1844" s="260">
        <v>0</v>
      </c>
      <c r="M1844" s="261">
        <f t="shared" si="115"/>
        <v>-1</v>
      </c>
    </row>
    <row r="1845" spans="1:13" x14ac:dyDescent="0.25">
      <c r="A1845" s="259" t="s">
        <v>169</v>
      </c>
      <c r="B1845" s="259" t="s">
        <v>395</v>
      </c>
      <c r="C1845" s="260">
        <v>0</v>
      </c>
      <c r="D1845" s="260">
        <v>0</v>
      </c>
      <c r="E1845" s="261" t="str">
        <f t="shared" si="112"/>
        <v/>
      </c>
      <c r="F1845" s="260">
        <v>5.5575400000000004</v>
      </c>
      <c r="G1845" s="260">
        <v>0</v>
      </c>
      <c r="H1845" s="261">
        <f t="shared" si="113"/>
        <v>-1</v>
      </c>
      <c r="I1845" s="260">
        <v>0</v>
      </c>
      <c r="J1845" s="261" t="str">
        <f t="shared" si="114"/>
        <v/>
      </c>
      <c r="K1845" s="260">
        <v>5.5575400000000004</v>
      </c>
      <c r="L1845" s="260">
        <v>0</v>
      </c>
      <c r="M1845" s="261">
        <f t="shared" si="115"/>
        <v>-1</v>
      </c>
    </row>
    <row r="1846" spans="1:13" x14ac:dyDescent="0.25">
      <c r="A1846" s="259" t="s">
        <v>169</v>
      </c>
      <c r="B1846" s="259" t="s">
        <v>518</v>
      </c>
      <c r="C1846" s="260">
        <v>0</v>
      </c>
      <c r="D1846" s="260">
        <v>0</v>
      </c>
      <c r="E1846" s="261" t="str">
        <f t="shared" si="112"/>
        <v/>
      </c>
      <c r="F1846" s="260">
        <v>0</v>
      </c>
      <c r="G1846" s="260">
        <v>0</v>
      </c>
      <c r="H1846" s="261" t="str">
        <f t="shared" si="113"/>
        <v/>
      </c>
      <c r="I1846" s="260">
        <v>0</v>
      </c>
      <c r="J1846" s="261" t="str">
        <f t="shared" si="114"/>
        <v/>
      </c>
      <c r="K1846" s="260">
        <v>0</v>
      </c>
      <c r="L1846" s="260">
        <v>0</v>
      </c>
      <c r="M1846" s="261" t="str">
        <f t="shared" si="115"/>
        <v/>
      </c>
    </row>
    <row r="1847" spans="1:13" x14ac:dyDescent="0.25">
      <c r="A1847" s="259" t="s">
        <v>169</v>
      </c>
      <c r="B1847" s="259" t="s">
        <v>341</v>
      </c>
      <c r="C1847" s="260">
        <v>121.76464</v>
      </c>
      <c r="D1847" s="260">
        <v>0</v>
      </c>
      <c r="E1847" s="261">
        <f t="shared" si="112"/>
        <v>-1</v>
      </c>
      <c r="F1847" s="260">
        <v>246.10017999999999</v>
      </c>
      <c r="G1847" s="260">
        <v>0</v>
      </c>
      <c r="H1847" s="261">
        <f t="shared" si="113"/>
        <v>-1</v>
      </c>
      <c r="I1847" s="260">
        <v>119.32802</v>
      </c>
      <c r="J1847" s="261">
        <f t="shared" si="114"/>
        <v>-1</v>
      </c>
      <c r="K1847" s="260">
        <v>246.10017999999999</v>
      </c>
      <c r="L1847" s="260">
        <v>0</v>
      </c>
      <c r="M1847" s="261">
        <f t="shared" si="115"/>
        <v>-1</v>
      </c>
    </row>
    <row r="1848" spans="1:13" x14ac:dyDescent="0.25">
      <c r="A1848" s="259" t="s">
        <v>169</v>
      </c>
      <c r="B1848" s="259" t="s">
        <v>352</v>
      </c>
      <c r="C1848" s="260">
        <v>0</v>
      </c>
      <c r="D1848" s="260">
        <v>0</v>
      </c>
      <c r="E1848" s="261" t="str">
        <f t="shared" si="112"/>
        <v/>
      </c>
      <c r="F1848" s="260">
        <v>0</v>
      </c>
      <c r="G1848" s="260">
        <v>0.25881999999999999</v>
      </c>
      <c r="H1848" s="261" t="str">
        <f t="shared" si="113"/>
        <v/>
      </c>
      <c r="I1848" s="260">
        <v>117.14183</v>
      </c>
      <c r="J1848" s="261">
        <f t="shared" si="114"/>
        <v>-0.99779054160243186</v>
      </c>
      <c r="K1848" s="260">
        <v>0</v>
      </c>
      <c r="L1848" s="260">
        <v>0.25881999999999999</v>
      </c>
      <c r="M1848" s="261" t="str">
        <f t="shared" si="115"/>
        <v/>
      </c>
    </row>
    <row r="1849" spans="1:13" x14ac:dyDescent="0.25">
      <c r="A1849" s="259" t="s">
        <v>169</v>
      </c>
      <c r="B1849" s="259" t="s">
        <v>263</v>
      </c>
      <c r="C1849" s="260">
        <v>31.50686</v>
      </c>
      <c r="D1849" s="260">
        <v>53.767580000000002</v>
      </c>
      <c r="E1849" s="261">
        <f t="shared" si="112"/>
        <v>0.70653565604442981</v>
      </c>
      <c r="F1849" s="260">
        <v>1670.49512</v>
      </c>
      <c r="G1849" s="260">
        <v>1024.96468</v>
      </c>
      <c r="H1849" s="261">
        <f t="shared" si="113"/>
        <v>-0.38643060507713423</v>
      </c>
      <c r="I1849" s="260">
        <v>1404.33735</v>
      </c>
      <c r="J1849" s="261">
        <f t="shared" si="114"/>
        <v>-0.27014354492529868</v>
      </c>
      <c r="K1849" s="260">
        <v>1670.49512</v>
      </c>
      <c r="L1849" s="260">
        <v>1024.96468</v>
      </c>
      <c r="M1849" s="261">
        <f t="shared" si="115"/>
        <v>-0.38643060507713423</v>
      </c>
    </row>
    <row r="1850" spans="1:13" x14ac:dyDescent="0.25">
      <c r="A1850" s="259" t="s">
        <v>169</v>
      </c>
      <c r="B1850" s="259" t="s">
        <v>400</v>
      </c>
      <c r="C1850" s="260">
        <v>0</v>
      </c>
      <c r="D1850" s="260">
        <v>0</v>
      </c>
      <c r="E1850" s="261" t="str">
        <f t="shared" si="112"/>
        <v/>
      </c>
      <c r="F1850" s="260">
        <v>1.3444100000000001</v>
      </c>
      <c r="G1850" s="260">
        <v>0</v>
      </c>
      <c r="H1850" s="261">
        <f t="shared" si="113"/>
        <v>-1</v>
      </c>
      <c r="I1850" s="260">
        <v>0.33406000000000002</v>
      </c>
      <c r="J1850" s="261">
        <f t="shared" si="114"/>
        <v>-1</v>
      </c>
      <c r="K1850" s="260">
        <v>1.3444100000000001</v>
      </c>
      <c r="L1850" s="260">
        <v>0</v>
      </c>
      <c r="M1850" s="261">
        <f t="shared" si="115"/>
        <v>-1</v>
      </c>
    </row>
    <row r="1851" spans="1:13" x14ac:dyDescent="0.25">
      <c r="A1851" s="259" t="s">
        <v>169</v>
      </c>
      <c r="B1851" s="259" t="s">
        <v>260</v>
      </c>
      <c r="C1851" s="260">
        <v>29.487780000000001</v>
      </c>
      <c r="D1851" s="260">
        <v>264.74205999999998</v>
      </c>
      <c r="E1851" s="261">
        <f t="shared" si="112"/>
        <v>7.9780261518500204</v>
      </c>
      <c r="F1851" s="260">
        <v>2819.8164999999999</v>
      </c>
      <c r="G1851" s="260">
        <v>3720.4744999999998</v>
      </c>
      <c r="H1851" s="261">
        <f t="shared" si="113"/>
        <v>0.31940305335471297</v>
      </c>
      <c r="I1851" s="260">
        <v>3145.43993</v>
      </c>
      <c r="J1851" s="261">
        <f t="shared" si="114"/>
        <v>0.18281530812766134</v>
      </c>
      <c r="K1851" s="260">
        <v>2819.8164999999999</v>
      </c>
      <c r="L1851" s="260">
        <v>3720.4744999999998</v>
      </c>
      <c r="M1851" s="261">
        <f t="shared" si="115"/>
        <v>0.31940305335471297</v>
      </c>
    </row>
    <row r="1852" spans="1:13" x14ac:dyDescent="0.25">
      <c r="A1852" s="259" t="s">
        <v>169</v>
      </c>
      <c r="B1852" s="259" t="s">
        <v>359</v>
      </c>
      <c r="C1852" s="260">
        <v>0</v>
      </c>
      <c r="D1852" s="260">
        <v>0</v>
      </c>
      <c r="E1852" s="261" t="str">
        <f t="shared" si="112"/>
        <v/>
      </c>
      <c r="F1852" s="260">
        <v>75.140370000000004</v>
      </c>
      <c r="G1852" s="260">
        <v>8.2111599999999996</v>
      </c>
      <c r="H1852" s="261">
        <f t="shared" si="113"/>
        <v>-0.8907223906403442</v>
      </c>
      <c r="I1852" s="260">
        <v>1.85686</v>
      </c>
      <c r="J1852" s="261">
        <f t="shared" si="114"/>
        <v>3.4220673610288337</v>
      </c>
      <c r="K1852" s="260">
        <v>75.140370000000004</v>
      </c>
      <c r="L1852" s="260">
        <v>8.2111599999999996</v>
      </c>
      <c r="M1852" s="261">
        <f t="shared" si="115"/>
        <v>-0.8907223906403442</v>
      </c>
    </row>
    <row r="1853" spans="1:13" x14ac:dyDescent="0.25">
      <c r="A1853" s="259" t="s">
        <v>169</v>
      </c>
      <c r="B1853" s="259" t="s">
        <v>226</v>
      </c>
      <c r="C1853" s="260">
        <v>804.36685999999997</v>
      </c>
      <c r="D1853" s="260">
        <v>131.57590999999999</v>
      </c>
      <c r="E1853" s="261">
        <f t="shared" si="112"/>
        <v>-0.83642300976944772</v>
      </c>
      <c r="F1853" s="260">
        <v>10195.58488</v>
      </c>
      <c r="G1853" s="260">
        <v>11162.745290000001</v>
      </c>
      <c r="H1853" s="261">
        <f t="shared" si="113"/>
        <v>9.4860708962093421E-2</v>
      </c>
      <c r="I1853" s="260">
        <v>11359.49663</v>
      </c>
      <c r="J1853" s="261">
        <f t="shared" si="114"/>
        <v>-1.7320427692225859E-2</v>
      </c>
      <c r="K1853" s="260">
        <v>10195.58488</v>
      </c>
      <c r="L1853" s="260">
        <v>11162.745290000001</v>
      </c>
      <c r="M1853" s="261">
        <f t="shared" si="115"/>
        <v>9.4860708962093421E-2</v>
      </c>
    </row>
    <row r="1854" spans="1:13" x14ac:dyDescent="0.25">
      <c r="A1854" s="259" t="s">
        <v>169</v>
      </c>
      <c r="B1854" s="259" t="s">
        <v>337</v>
      </c>
      <c r="C1854" s="260">
        <v>0</v>
      </c>
      <c r="D1854" s="260">
        <v>0</v>
      </c>
      <c r="E1854" s="261" t="str">
        <f t="shared" si="112"/>
        <v/>
      </c>
      <c r="F1854" s="260">
        <v>0</v>
      </c>
      <c r="G1854" s="260">
        <v>0</v>
      </c>
      <c r="H1854" s="261" t="str">
        <f t="shared" si="113"/>
        <v/>
      </c>
      <c r="I1854" s="260">
        <v>8.8466000000000005</v>
      </c>
      <c r="J1854" s="261">
        <f t="shared" si="114"/>
        <v>-1</v>
      </c>
      <c r="K1854" s="260">
        <v>0</v>
      </c>
      <c r="L1854" s="260">
        <v>0</v>
      </c>
      <c r="M1854" s="261" t="str">
        <f t="shared" si="115"/>
        <v/>
      </c>
    </row>
    <row r="1855" spans="1:13" x14ac:dyDescent="0.25">
      <c r="A1855" s="259" t="s">
        <v>169</v>
      </c>
      <c r="B1855" s="259" t="s">
        <v>257</v>
      </c>
      <c r="C1855" s="260">
        <v>25.1175</v>
      </c>
      <c r="D1855" s="260">
        <v>90.20496</v>
      </c>
      <c r="E1855" s="261">
        <f t="shared" si="112"/>
        <v>2.5913191997611227</v>
      </c>
      <c r="F1855" s="260">
        <v>3064.9531999999999</v>
      </c>
      <c r="G1855" s="260">
        <v>3884.19382</v>
      </c>
      <c r="H1855" s="261">
        <f t="shared" si="113"/>
        <v>0.26729302750854411</v>
      </c>
      <c r="I1855" s="260">
        <v>3374.2824300000002</v>
      </c>
      <c r="J1855" s="261">
        <f t="shared" si="114"/>
        <v>0.15111698578236665</v>
      </c>
      <c r="K1855" s="260">
        <v>3064.9531999999999</v>
      </c>
      <c r="L1855" s="260">
        <v>3884.19382</v>
      </c>
      <c r="M1855" s="261">
        <f t="shared" si="115"/>
        <v>0.26729302750854411</v>
      </c>
    </row>
    <row r="1856" spans="1:13" x14ac:dyDescent="0.25">
      <c r="A1856" s="259" t="s">
        <v>169</v>
      </c>
      <c r="B1856" s="259" t="s">
        <v>240</v>
      </c>
      <c r="C1856" s="260">
        <v>0</v>
      </c>
      <c r="D1856" s="260">
        <v>103.12909999999999</v>
      </c>
      <c r="E1856" s="261" t="str">
        <f t="shared" si="112"/>
        <v/>
      </c>
      <c r="F1856" s="260">
        <v>1441.9928600000001</v>
      </c>
      <c r="G1856" s="260">
        <v>2192.2324199999998</v>
      </c>
      <c r="H1856" s="261">
        <f t="shared" si="113"/>
        <v>0.5202796635206639</v>
      </c>
      <c r="I1856" s="260">
        <v>1940.9828199999999</v>
      </c>
      <c r="J1856" s="261">
        <f t="shared" si="114"/>
        <v>0.12944452542861762</v>
      </c>
      <c r="K1856" s="260">
        <v>1441.9928600000001</v>
      </c>
      <c r="L1856" s="260">
        <v>2192.2324199999998</v>
      </c>
      <c r="M1856" s="261">
        <f t="shared" si="115"/>
        <v>0.5202796635206639</v>
      </c>
    </row>
    <row r="1857" spans="1:13" x14ac:dyDescent="0.25">
      <c r="A1857" s="259" t="s">
        <v>169</v>
      </c>
      <c r="B1857" s="259" t="s">
        <v>207</v>
      </c>
      <c r="C1857" s="260">
        <v>4403.1875899999995</v>
      </c>
      <c r="D1857" s="260">
        <v>3720.55935</v>
      </c>
      <c r="E1857" s="261">
        <f t="shared" si="112"/>
        <v>-0.15503046964210754</v>
      </c>
      <c r="F1857" s="260">
        <v>143299.45436999999</v>
      </c>
      <c r="G1857" s="260">
        <v>142557.29248999999</v>
      </c>
      <c r="H1857" s="261">
        <f t="shared" si="113"/>
        <v>-5.1790977381095393E-3</v>
      </c>
      <c r="I1857" s="260">
        <v>148528.20929</v>
      </c>
      <c r="J1857" s="261">
        <f t="shared" si="114"/>
        <v>-4.0200557379250768E-2</v>
      </c>
      <c r="K1857" s="260">
        <v>143299.45436999999</v>
      </c>
      <c r="L1857" s="260">
        <v>142557.29248999999</v>
      </c>
      <c r="M1857" s="261">
        <f t="shared" si="115"/>
        <v>-5.1790977381095393E-3</v>
      </c>
    </row>
    <row r="1858" spans="1:13" x14ac:dyDescent="0.25">
      <c r="A1858" s="259" t="s">
        <v>169</v>
      </c>
      <c r="B1858" s="259" t="s">
        <v>351</v>
      </c>
      <c r="C1858" s="260">
        <v>0</v>
      </c>
      <c r="D1858" s="260">
        <v>0</v>
      </c>
      <c r="E1858" s="261" t="str">
        <f t="shared" si="112"/>
        <v/>
      </c>
      <c r="F1858" s="260">
        <v>0.35299999999999998</v>
      </c>
      <c r="G1858" s="260">
        <v>3.9209999999999998</v>
      </c>
      <c r="H1858" s="261">
        <f t="shared" si="113"/>
        <v>10.107648725212465</v>
      </c>
      <c r="I1858" s="260">
        <v>0</v>
      </c>
      <c r="J1858" s="261" t="str">
        <f t="shared" si="114"/>
        <v/>
      </c>
      <c r="K1858" s="260">
        <v>0.35299999999999998</v>
      </c>
      <c r="L1858" s="260">
        <v>3.9209999999999998</v>
      </c>
      <c r="M1858" s="261">
        <f t="shared" si="115"/>
        <v>10.107648725212465</v>
      </c>
    </row>
    <row r="1859" spans="1:13" x14ac:dyDescent="0.25">
      <c r="A1859" s="259" t="s">
        <v>169</v>
      </c>
      <c r="B1859" s="259" t="s">
        <v>247</v>
      </c>
      <c r="C1859" s="260">
        <v>0</v>
      </c>
      <c r="D1859" s="260">
        <v>63.308799999999998</v>
      </c>
      <c r="E1859" s="261" t="str">
        <f t="shared" si="112"/>
        <v/>
      </c>
      <c r="F1859" s="260">
        <v>2184.7941500000002</v>
      </c>
      <c r="G1859" s="260">
        <v>1835.56835</v>
      </c>
      <c r="H1859" s="261">
        <f t="shared" si="113"/>
        <v>-0.15984380038732715</v>
      </c>
      <c r="I1859" s="260">
        <v>2357.7147300000001</v>
      </c>
      <c r="J1859" s="261">
        <f t="shared" si="114"/>
        <v>-0.22146291633848347</v>
      </c>
      <c r="K1859" s="260">
        <v>2184.7941500000002</v>
      </c>
      <c r="L1859" s="260">
        <v>1835.56835</v>
      </c>
      <c r="M1859" s="261">
        <f t="shared" si="115"/>
        <v>-0.15984380038732715</v>
      </c>
    </row>
    <row r="1860" spans="1:13" x14ac:dyDescent="0.25">
      <c r="A1860" s="259" t="s">
        <v>169</v>
      </c>
      <c r="B1860" s="259" t="s">
        <v>206</v>
      </c>
      <c r="C1860" s="260">
        <v>1832.4487200000001</v>
      </c>
      <c r="D1860" s="260">
        <v>394.43427000000003</v>
      </c>
      <c r="E1860" s="261">
        <f t="shared" ref="E1860:E1923" si="116">IF(C1860=0,"",(D1860/C1860-1))</f>
        <v>-0.78475017298164829</v>
      </c>
      <c r="F1860" s="260">
        <v>29723.982919999999</v>
      </c>
      <c r="G1860" s="260">
        <v>25275.951720000001</v>
      </c>
      <c r="H1860" s="261">
        <f t="shared" ref="H1860:H1923" si="117">IF(F1860=0,"",(G1860/F1860-1))</f>
        <v>-0.14964452146172869</v>
      </c>
      <c r="I1860" s="260">
        <v>37756.093580000001</v>
      </c>
      <c r="J1860" s="261">
        <f t="shared" ref="J1860:J1923" si="118">IF(I1860=0,"",(G1860/I1860-1))</f>
        <v>-0.33054642778539267</v>
      </c>
      <c r="K1860" s="260">
        <v>29723.982919999999</v>
      </c>
      <c r="L1860" s="260">
        <v>25275.951720000001</v>
      </c>
      <c r="M1860" s="261">
        <f t="shared" ref="M1860:M1923" si="119">IF(K1860=0,"",(L1860/K1860-1))</f>
        <v>-0.14964452146172869</v>
      </c>
    </row>
    <row r="1861" spans="1:13" x14ac:dyDescent="0.25">
      <c r="A1861" s="259" t="s">
        <v>169</v>
      </c>
      <c r="B1861" s="259" t="s">
        <v>218</v>
      </c>
      <c r="C1861" s="260">
        <v>38.824759999999998</v>
      </c>
      <c r="D1861" s="260">
        <v>7.2907700000000002</v>
      </c>
      <c r="E1861" s="261">
        <f t="shared" si="116"/>
        <v>-0.81221339166037343</v>
      </c>
      <c r="F1861" s="260">
        <v>1010.73022</v>
      </c>
      <c r="G1861" s="260">
        <v>2045.0314800000001</v>
      </c>
      <c r="H1861" s="261">
        <f t="shared" si="117"/>
        <v>1.0233208026569147</v>
      </c>
      <c r="I1861" s="260">
        <v>1988.5043900000001</v>
      </c>
      <c r="J1861" s="261">
        <f t="shared" si="118"/>
        <v>2.8426937493459592E-2</v>
      </c>
      <c r="K1861" s="260">
        <v>1010.73022</v>
      </c>
      <c r="L1861" s="260">
        <v>2045.0314800000001</v>
      </c>
      <c r="M1861" s="261">
        <f t="shared" si="119"/>
        <v>1.0233208026569147</v>
      </c>
    </row>
    <row r="1862" spans="1:13" x14ac:dyDescent="0.25">
      <c r="A1862" s="259" t="s">
        <v>169</v>
      </c>
      <c r="B1862" s="259" t="s">
        <v>249</v>
      </c>
      <c r="C1862" s="260">
        <v>9.5400700000000001</v>
      </c>
      <c r="D1862" s="260">
        <v>209.63471999999999</v>
      </c>
      <c r="E1862" s="261">
        <f t="shared" si="116"/>
        <v>20.974128072435526</v>
      </c>
      <c r="F1862" s="260">
        <v>8011.7034000000003</v>
      </c>
      <c r="G1862" s="260">
        <v>8537.3924000000006</v>
      </c>
      <c r="H1862" s="261">
        <f t="shared" si="117"/>
        <v>6.5615134978661338E-2</v>
      </c>
      <c r="I1862" s="260">
        <v>7463.4451300000001</v>
      </c>
      <c r="J1862" s="261">
        <f t="shared" si="118"/>
        <v>0.14389430769487022</v>
      </c>
      <c r="K1862" s="260">
        <v>8011.7034000000003</v>
      </c>
      <c r="L1862" s="260">
        <v>8537.3924000000006</v>
      </c>
      <c r="M1862" s="261">
        <f t="shared" si="119"/>
        <v>6.5615134978661338E-2</v>
      </c>
    </row>
    <row r="1863" spans="1:13" x14ac:dyDescent="0.25">
      <c r="A1863" s="259" t="s">
        <v>169</v>
      </c>
      <c r="B1863" s="259" t="s">
        <v>204</v>
      </c>
      <c r="C1863" s="260">
        <v>4075.1430700000001</v>
      </c>
      <c r="D1863" s="260">
        <v>5098.0370300000004</v>
      </c>
      <c r="E1863" s="261">
        <f t="shared" si="116"/>
        <v>0.25100811000483492</v>
      </c>
      <c r="F1863" s="260">
        <v>179523.51574</v>
      </c>
      <c r="G1863" s="260">
        <v>175963.29741</v>
      </c>
      <c r="H1863" s="261">
        <f t="shared" si="117"/>
        <v>-1.9831487342060417E-2</v>
      </c>
      <c r="I1863" s="260">
        <v>113740.22414000001</v>
      </c>
      <c r="J1863" s="261">
        <f t="shared" si="118"/>
        <v>0.54706304423500307</v>
      </c>
      <c r="K1863" s="260">
        <v>179523.51574</v>
      </c>
      <c r="L1863" s="260">
        <v>175963.29741</v>
      </c>
      <c r="M1863" s="261">
        <f t="shared" si="119"/>
        <v>-1.9831487342060417E-2</v>
      </c>
    </row>
    <row r="1864" spans="1:13" x14ac:dyDescent="0.25">
      <c r="A1864" s="259" t="s">
        <v>169</v>
      </c>
      <c r="B1864" s="259" t="s">
        <v>208</v>
      </c>
      <c r="C1864" s="260">
        <v>494.98083000000003</v>
      </c>
      <c r="D1864" s="260">
        <v>800.89944000000003</v>
      </c>
      <c r="E1864" s="261">
        <f t="shared" si="116"/>
        <v>0.6180413289944986</v>
      </c>
      <c r="F1864" s="260">
        <v>26087.858029999999</v>
      </c>
      <c r="G1864" s="260">
        <v>23994.082320000001</v>
      </c>
      <c r="H1864" s="261">
        <f t="shared" si="117"/>
        <v>-8.025862865369171E-2</v>
      </c>
      <c r="I1864" s="260">
        <v>28429.830190000001</v>
      </c>
      <c r="J1864" s="261">
        <f t="shared" si="118"/>
        <v>-0.15602442365484981</v>
      </c>
      <c r="K1864" s="260">
        <v>26087.858029999999</v>
      </c>
      <c r="L1864" s="260">
        <v>23994.082320000001</v>
      </c>
      <c r="M1864" s="261">
        <f t="shared" si="119"/>
        <v>-8.025862865369171E-2</v>
      </c>
    </row>
    <row r="1865" spans="1:13" x14ac:dyDescent="0.25">
      <c r="A1865" s="259" t="s">
        <v>169</v>
      </c>
      <c r="B1865" s="259" t="s">
        <v>290</v>
      </c>
      <c r="C1865" s="260">
        <v>1.50349</v>
      </c>
      <c r="D1865" s="260">
        <v>4.1149699999999996</v>
      </c>
      <c r="E1865" s="261">
        <f t="shared" si="116"/>
        <v>1.7369453737637093</v>
      </c>
      <c r="F1865" s="260">
        <v>15.73976</v>
      </c>
      <c r="G1865" s="260">
        <v>40.014229999999998</v>
      </c>
      <c r="H1865" s="261">
        <f t="shared" si="117"/>
        <v>1.542238890554875</v>
      </c>
      <c r="I1865" s="260">
        <v>27.386859999999999</v>
      </c>
      <c r="J1865" s="261">
        <f t="shared" si="118"/>
        <v>0.46107403331378616</v>
      </c>
      <c r="K1865" s="260">
        <v>15.73976</v>
      </c>
      <c r="L1865" s="260">
        <v>40.014229999999998</v>
      </c>
      <c r="M1865" s="261">
        <f t="shared" si="119"/>
        <v>1.542238890554875</v>
      </c>
    </row>
    <row r="1866" spans="1:13" x14ac:dyDescent="0.25">
      <c r="A1866" s="259" t="s">
        <v>169</v>
      </c>
      <c r="B1866" s="259" t="s">
        <v>227</v>
      </c>
      <c r="C1866" s="260">
        <v>415.57530000000003</v>
      </c>
      <c r="D1866" s="260">
        <v>492.82547</v>
      </c>
      <c r="E1866" s="261">
        <f t="shared" si="116"/>
        <v>0.18588729888422129</v>
      </c>
      <c r="F1866" s="260">
        <v>21636.855329999999</v>
      </c>
      <c r="G1866" s="260">
        <v>21509.982609999999</v>
      </c>
      <c r="H1866" s="261">
        <f t="shared" si="117"/>
        <v>-5.8637319548043854E-3</v>
      </c>
      <c r="I1866" s="260">
        <v>25681.14215</v>
      </c>
      <c r="J1866" s="261">
        <f t="shared" si="118"/>
        <v>-0.16242110711575186</v>
      </c>
      <c r="K1866" s="260">
        <v>21636.855329999999</v>
      </c>
      <c r="L1866" s="260">
        <v>21509.982609999999</v>
      </c>
      <c r="M1866" s="261">
        <f t="shared" si="119"/>
        <v>-5.8637319548043854E-3</v>
      </c>
    </row>
    <row r="1867" spans="1:13" x14ac:dyDescent="0.25">
      <c r="A1867" s="259" t="s">
        <v>169</v>
      </c>
      <c r="B1867" s="259" t="s">
        <v>221</v>
      </c>
      <c r="C1867" s="260">
        <v>272.18903</v>
      </c>
      <c r="D1867" s="260">
        <v>228.23196999999999</v>
      </c>
      <c r="E1867" s="261">
        <f t="shared" si="116"/>
        <v>-0.1614946054218277</v>
      </c>
      <c r="F1867" s="260">
        <v>8609.9373500000002</v>
      </c>
      <c r="G1867" s="260">
        <v>8429.9742100000003</v>
      </c>
      <c r="H1867" s="261">
        <f t="shared" si="117"/>
        <v>-2.0901794366715132E-2</v>
      </c>
      <c r="I1867" s="260">
        <v>10287.011640000001</v>
      </c>
      <c r="J1867" s="261">
        <f t="shared" si="118"/>
        <v>-0.18052253608609703</v>
      </c>
      <c r="K1867" s="260">
        <v>8609.9373500000002</v>
      </c>
      <c r="L1867" s="260">
        <v>8429.9742100000003</v>
      </c>
      <c r="M1867" s="261">
        <f t="shared" si="119"/>
        <v>-2.0901794366715132E-2</v>
      </c>
    </row>
    <row r="1868" spans="1:13" x14ac:dyDescent="0.25">
      <c r="A1868" s="259" t="s">
        <v>169</v>
      </c>
      <c r="B1868" s="259" t="s">
        <v>202</v>
      </c>
      <c r="C1868" s="260">
        <v>1789.3818200000001</v>
      </c>
      <c r="D1868" s="260">
        <v>1778.16344</v>
      </c>
      <c r="E1868" s="261">
        <f t="shared" si="116"/>
        <v>-6.2694165519129319E-3</v>
      </c>
      <c r="F1868" s="260">
        <v>77207.041159999993</v>
      </c>
      <c r="G1868" s="260">
        <v>73693.127919999999</v>
      </c>
      <c r="H1868" s="261">
        <f t="shared" si="117"/>
        <v>-4.5512859801451699E-2</v>
      </c>
      <c r="I1868" s="260">
        <v>85124.986239999998</v>
      </c>
      <c r="J1868" s="261">
        <f t="shared" si="118"/>
        <v>-0.13429497994594919</v>
      </c>
      <c r="K1868" s="260">
        <v>77207.041159999993</v>
      </c>
      <c r="L1868" s="260">
        <v>73693.127919999999</v>
      </c>
      <c r="M1868" s="261">
        <f t="shared" si="119"/>
        <v>-4.5512859801451699E-2</v>
      </c>
    </row>
    <row r="1869" spans="1:13" x14ac:dyDescent="0.25">
      <c r="A1869" s="259" t="s">
        <v>169</v>
      </c>
      <c r="B1869" s="259" t="s">
        <v>348</v>
      </c>
      <c r="C1869" s="260">
        <v>17.045770000000001</v>
      </c>
      <c r="D1869" s="260">
        <v>0</v>
      </c>
      <c r="E1869" s="261">
        <f t="shared" si="116"/>
        <v>-1</v>
      </c>
      <c r="F1869" s="260">
        <v>120.92943</v>
      </c>
      <c r="G1869" s="260">
        <v>59.612090000000002</v>
      </c>
      <c r="H1869" s="261">
        <f t="shared" si="117"/>
        <v>-0.50705059967619126</v>
      </c>
      <c r="I1869" s="260">
        <v>281.29696999999999</v>
      </c>
      <c r="J1869" s="261">
        <f t="shared" si="118"/>
        <v>-0.7880812935880539</v>
      </c>
      <c r="K1869" s="260">
        <v>120.92943</v>
      </c>
      <c r="L1869" s="260">
        <v>59.612090000000002</v>
      </c>
      <c r="M1869" s="261">
        <f t="shared" si="119"/>
        <v>-0.50705059967619126</v>
      </c>
    </row>
    <row r="1870" spans="1:13" x14ac:dyDescent="0.25">
      <c r="A1870" s="259" t="s">
        <v>169</v>
      </c>
      <c r="B1870" s="259" t="s">
        <v>293</v>
      </c>
      <c r="C1870" s="260">
        <v>0</v>
      </c>
      <c r="D1870" s="260">
        <v>1.91292</v>
      </c>
      <c r="E1870" s="261" t="str">
        <f t="shared" si="116"/>
        <v/>
      </c>
      <c r="F1870" s="260">
        <v>120.82896</v>
      </c>
      <c r="G1870" s="260">
        <v>83.10472</v>
      </c>
      <c r="H1870" s="261">
        <f t="shared" si="117"/>
        <v>-0.31221190681439281</v>
      </c>
      <c r="I1870" s="260">
        <v>106.87846</v>
      </c>
      <c r="J1870" s="261">
        <f t="shared" si="118"/>
        <v>-0.22243714963707373</v>
      </c>
      <c r="K1870" s="260">
        <v>120.82896</v>
      </c>
      <c r="L1870" s="260">
        <v>83.10472</v>
      </c>
      <c r="M1870" s="261">
        <f t="shared" si="119"/>
        <v>-0.31221190681439281</v>
      </c>
    </row>
    <row r="1871" spans="1:13" x14ac:dyDescent="0.25">
      <c r="A1871" s="259" t="s">
        <v>169</v>
      </c>
      <c r="B1871" s="259" t="s">
        <v>306</v>
      </c>
      <c r="C1871" s="260">
        <v>0</v>
      </c>
      <c r="D1871" s="260">
        <v>0</v>
      </c>
      <c r="E1871" s="261" t="str">
        <f t="shared" si="116"/>
        <v/>
      </c>
      <c r="F1871" s="260">
        <v>10.890029999999999</v>
      </c>
      <c r="G1871" s="260">
        <v>1.00064</v>
      </c>
      <c r="H1871" s="261">
        <f t="shared" si="117"/>
        <v>-0.90811411906119632</v>
      </c>
      <c r="I1871" s="260">
        <v>8.8013200000000005</v>
      </c>
      <c r="J1871" s="261">
        <f t="shared" si="118"/>
        <v>-0.88630796289647462</v>
      </c>
      <c r="K1871" s="260">
        <v>10.890029999999999</v>
      </c>
      <c r="L1871" s="260">
        <v>1.00064</v>
      </c>
      <c r="M1871" s="261">
        <f t="shared" si="119"/>
        <v>-0.90811411906119632</v>
      </c>
    </row>
    <row r="1872" spans="1:13" x14ac:dyDescent="0.25">
      <c r="A1872" s="259" t="s">
        <v>169</v>
      </c>
      <c r="B1872" s="259" t="s">
        <v>248</v>
      </c>
      <c r="C1872" s="260">
        <v>0</v>
      </c>
      <c r="D1872" s="260">
        <v>21.19922</v>
      </c>
      <c r="E1872" s="261" t="str">
        <f t="shared" si="116"/>
        <v/>
      </c>
      <c r="F1872" s="260">
        <v>2149.8802000000001</v>
      </c>
      <c r="G1872" s="260">
        <v>2070.6526699999999</v>
      </c>
      <c r="H1872" s="261">
        <f t="shared" si="117"/>
        <v>-3.685206738496416E-2</v>
      </c>
      <c r="I1872" s="260">
        <v>2244.1460699999998</v>
      </c>
      <c r="J1872" s="261">
        <f t="shared" si="118"/>
        <v>-7.7309317035677561E-2</v>
      </c>
      <c r="K1872" s="260">
        <v>2149.8802000000001</v>
      </c>
      <c r="L1872" s="260">
        <v>2070.6526699999999</v>
      </c>
      <c r="M1872" s="261">
        <f t="shared" si="119"/>
        <v>-3.685206738496416E-2</v>
      </c>
    </row>
    <row r="1873" spans="1:13" x14ac:dyDescent="0.25">
      <c r="A1873" s="259" t="s">
        <v>169</v>
      </c>
      <c r="B1873" s="259" t="s">
        <v>353</v>
      </c>
      <c r="C1873" s="260">
        <v>0</v>
      </c>
      <c r="D1873" s="260">
        <v>0</v>
      </c>
      <c r="E1873" s="261" t="str">
        <f t="shared" si="116"/>
        <v/>
      </c>
      <c r="F1873" s="260">
        <v>2.0799999999999998E-3</v>
      </c>
      <c r="G1873" s="260">
        <v>0.21829000000000001</v>
      </c>
      <c r="H1873" s="261">
        <f t="shared" si="117"/>
        <v>103.9471153846154</v>
      </c>
      <c r="I1873" s="260">
        <v>0.58987999999999996</v>
      </c>
      <c r="J1873" s="261">
        <f t="shared" si="118"/>
        <v>-0.62994168305418041</v>
      </c>
      <c r="K1873" s="260">
        <v>2.0799999999999998E-3</v>
      </c>
      <c r="L1873" s="260">
        <v>0.21829000000000001</v>
      </c>
      <c r="M1873" s="261">
        <f t="shared" si="119"/>
        <v>103.9471153846154</v>
      </c>
    </row>
    <row r="1874" spans="1:13" x14ac:dyDescent="0.25">
      <c r="A1874" s="259" t="s">
        <v>169</v>
      </c>
      <c r="B1874" s="259" t="s">
        <v>301</v>
      </c>
      <c r="C1874" s="260">
        <v>0.14560000000000001</v>
      </c>
      <c r="D1874" s="260">
        <v>11.195639999999999</v>
      </c>
      <c r="E1874" s="261">
        <f t="shared" si="116"/>
        <v>75.89313186813186</v>
      </c>
      <c r="F1874" s="260">
        <v>219.16198</v>
      </c>
      <c r="G1874" s="260">
        <v>148.60575</v>
      </c>
      <c r="H1874" s="261">
        <f t="shared" si="117"/>
        <v>-0.32193645083878142</v>
      </c>
      <c r="I1874" s="260">
        <v>232.04282000000001</v>
      </c>
      <c r="J1874" s="261">
        <f t="shared" si="118"/>
        <v>-0.35957617650052698</v>
      </c>
      <c r="K1874" s="260">
        <v>219.16198</v>
      </c>
      <c r="L1874" s="260">
        <v>148.60575</v>
      </c>
      <c r="M1874" s="261">
        <f t="shared" si="119"/>
        <v>-0.32193645083878142</v>
      </c>
    </row>
    <row r="1875" spans="1:13" x14ac:dyDescent="0.25">
      <c r="A1875" s="259" t="s">
        <v>169</v>
      </c>
      <c r="B1875" s="259" t="s">
        <v>243</v>
      </c>
      <c r="C1875" s="260">
        <v>313.90424999999999</v>
      </c>
      <c r="D1875" s="260">
        <v>339.58256</v>
      </c>
      <c r="E1875" s="261">
        <f t="shared" si="116"/>
        <v>8.1803002030077732E-2</v>
      </c>
      <c r="F1875" s="260">
        <v>8297.3921599999994</v>
      </c>
      <c r="G1875" s="260">
        <v>6631.0191199999999</v>
      </c>
      <c r="H1875" s="261">
        <f t="shared" si="117"/>
        <v>-0.2008309367409723</v>
      </c>
      <c r="I1875" s="260">
        <v>7958.3750399999999</v>
      </c>
      <c r="J1875" s="261">
        <f t="shared" si="118"/>
        <v>-0.16678730435905664</v>
      </c>
      <c r="K1875" s="260">
        <v>8297.3921599999994</v>
      </c>
      <c r="L1875" s="260">
        <v>6631.0191199999999</v>
      </c>
      <c r="M1875" s="261">
        <f t="shared" si="119"/>
        <v>-0.2008309367409723</v>
      </c>
    </row>
    <row r="1876" spans="1:13" x14ac:dyDescent="0.25">
      <c r="A1876" s="259" t="s">
        <v>169</v>
      </c>
      <c r="B1876" s="259" t="s">
        <v>304</v>
      </c>
      <c r="C1876" s="260">
        <v>91.989440000000002</v>
      </c>
      <c r="D1876" s="260">
        <v>15.4129</v>
      </c>
      <c r="E1876" s="261">
        <f t="shared" si="116"/>
        <v>-0.83244924634827644</v>
      </c>
      <c r="F1876" s="260">
        <v>672.00368000000003</v>
      </c>
      <c r="G1876" s="260">
        <v>940.21592999999996</v>
      </c>
      <c r="H1876" s="261">
        <f t="shared" si="117"/>
        <v>0.39912318634921751</v>
      </c>
      <c r="I1876" s="260">
        <v>1632.8837000000001</v>
      </c>
      <c r="J1876" s="261">
        <f t="shared" si="118"/>
        <v>-0.42419908411113427</v>
      </c>
      <c r="K1876" s="260">
        <v>672.00368000000003</v>
      </c>
      <c r="L1876" s="260">
        <v>940.21592999999996</v>
      </c>
      <c r="M1876" s="261">
        <f t="shared" si="119"/>
        <v>0.39912318634921751</v>
      </c>
    </row>
    <row r="1877" spans="1:13" x14ac:dyDescent="0.25">
      <c r="A1877" s="259" t="s">
        <v>169</v>
      </c>
      <c r="B1877" s="259" t="s">
        <v>256</v>
      </c>
      <c r="C1877" s="260">
        <v>64.792330000000007</v>
      </c>
      <c r="D1877" s="260">
        <v>278.07197000000002</v>
      </c>
      <c r="E1877" s="261">
        <f t="shared" si="116"/>
        <v>3.2917420935471835</v>
      </c>
      <c r="F1877" s="260">
        <v>2484.7524600000002</v>
      </c>
      <c r="G1877" s="260">
        <v>3229.0691099999999</v>
      </c>
      <c r="H1877" s="261">
        <f t="shared" si="117"/>
        <v>0.29955364245821081</v>
      </c>
      <c r="I1877" s="260">
        <v>6412.2226499999997</v>
      </c>
      <c r="J1877" s="261">
        <f t="shared" si="118"/>
        <v>-0.49641968374257872</v>
      </c>
      <c r="K1877" s="260">
        <v>2484.7524600000002</v>
      </c>
      <c r="L1877" s="260">
        <v>3229.0691099999999</v>
      </c>
      <c r="M1877" s="261">
        <f t="shared" si="119"/>
        <v>0.29955364245821081</v>
      </c>
    </row>
    <row r="1878" spans="1:13" x14ac:dyDescent="0.25">
      <c r="A1878" s="259" t="s">
        <v>169</v>
      </c>
      <c r="B1878" s="259" t="s">
        <v>282</v>
      </c>
      <c r="C1878" s="260">
        <v>19.855270000000001</v>
      </c>
      <c r="D1878" s="260">
        <v>1.5178499999999999</v>
      </c>
      <c r="E1878" s="261">
        <f t="shared" si="116"/>
        <v>-0.92355430069699385</v>
      </c>
      <c r="F1878" s="260">
        <v>196.25584000000001</v>
      </c>
      <c r="G1878" s="260">
        <v>51.562269999999998</v>
      </c>
      <c r="H1878" s="261">
        <f t="shared" si="117"/>
        <v>-0.73727013677656683</v>
      </c>
      <c r="I1878" s="260">
        <v>117.50846</v>
      </c>
      <c r="J1878" s="261">
        <f t="shared" si="118"/>
        <v>-0.56120376354179102</v>
      </c>
      <c r="K1878" s="260">
        <v>196.25584000000001</v>
      </c>
      <c r="L1878" s="260">
        <v>51.562269999999998</v>
      </c>
      <c r="M1878" s="261">
        <f t="shared" si="119"/>
        <v>-0.73727013677656683</v>
      </c>
    </row>
    <row r="1879" spans="1:13" x14ac:dyDescent="0.25">
      <c r="A1879" s="259" t="s">
        <v>169</v>
      </c>
      <c r="B1879" s="259" t="s">
        <v>232</v>
      </c>
      <c r="C1879" s="260">
        <v>458.40674000000001</v>
      </c>
      <c r="D1879" s="260">
        <v>761.58482000000004</v>
      </c>
      <c r="E1879" s="261">
        <f t="shared" si="116"/>
        <v>0.66137352168949359</v>
      </c>
      <c r="F1879" s="260">
        <v>10836.682210000001</v>
      </c>
      <c r="G1879" s="260">
        <v>28397.149170000001</v>
      </c>
      <c r="H1879" s="261">
        <f t="shared" si="117"/>
        <v>1.6204652512367064</v>
      </c>
      <c r="I1879" s="260">
        <v>19634.183580000001</v>
      </c>
      <c r="J1879" s="261">
        <f t="shared" si="118"/>
        <v>0.44631168667110921</v>
      </c>
      <c r="K1879" s="260">
        <v>10836.682210000001</v>
      </c>
      <c r="L1879" s="260">
        <v>28397.149170000001</v>
      </c>
      <c r="M1879" s="261">
        <f t="shared" si="119"/>
        <v>1.6204652512367064</v>
      </c>
    </row>
    <row r="1880" spans="1:13" x14ac:dyDescent="0.25">
      <c r="A1880" s="259" t="s">
        <v>169</v>
      </c>
      <c r="B1880" s="259" t="s">
        <v>296</v>
      </c>
      <c r="C1880" s="260">
        <v>60.16</v>
      </c>
      <c r="D1880" s="260">
        <v>0</v>
      </c>
      <c r="E1880" s="261">
        <f t="shared" si="116"/>
        <v>-1</v>
      </c>
      <c r="F1880" s="260">
        <v>1910.41635</v>
      </c>
      <c r="G1880" s="260">
        <v>2305.0450099999998</v>
      </c>
      <c r="H1880" s="261">
        <f t="shared" si="117"/>
        <v>0.20656683554870114</v>
      </c>
      <c r="I1880" s="260">
        <v>2960.3896199999999</v>
      </c>
      <c r="J1880" s="261">
        <f t="shared" si="118"/>
        <v>-0.22137106736646384</v>
      </c>
      <c r="K1880" s="260">
        <v>1910.41635</v>
      </c>
      <c r="L1880" s="260">
        <v>2305.0450099999998</v>
      </c>
      <c r="M1880" s="261">
        <f t="shared" si="119"/>
        <v>0.20656683554870114</v>
      </c>
    </row>
    <row r="1881" spans="1:13" x14ac:dyDescent="0.25">
      <c r="A1881" s="259" t="s">
        <v>169</v>
      </c>
      <c r="B1881" s="259" t="s">
        <v>242</v>
      </c>
      <c r="C1881" s="260">
        <v>131.48555999999999</v>
      </c>
      <c r="D1881" s="260">
        <v>492.09134</v>
      </c>
      <c r="E1881" s="261">
        <f t="shared" si="116"/>
        <v>2.7425504367171576</v>
      </c>
      <c r="F1881" s="260">
        <v>7186.6314499999999</v>
      </c>
      <c r="G1881" s="260">
        <v>31323.797449999998</v>
      </c>
      <c r="H1881" s="261">
        <f t="shared" si="117"/>
        <v>3.3586202615134795</v>
      </c>
      <c r="I1881" s="260">
        <v>21469.433860000001</v>
      </c>
      <c r="J1881" s="261">
        <f t="shared" si="118"/>
        <v>0.45899503704938382</v>
      </c>
      <c r="K1881" s="260">
        <v>7186.6314499999999</v>
      </c>
      <c r="L1881" s="260">
        <v>31323.797449999998</v>
      </c>
      <c r="M1881" s="261">
        <f t="shared" si="119"/>
        <v>3.3586202615134795</v>
      </c>
    </row>
    <row r="1882" spans="1:13" x14ac:dyDescent="0.25">
      <c r="A1882" s="259" t="s">
        <v>169</v>
      </c>
      <c r="B1882" s="259" t="s">
        <v>504</v>
      </c>
      <c r="C1882" s="260">
        <v>0</v>
      </c>
      <c r="D1882" s="260">
        <v>0</v>
      </c>
      <c r="E1882" s="261" t="str">
        <f t="shared" si="116"/>
        <v/>
      </c>
      <c r="F1882" s="260">
        <v>0</v>
      </c>
      <c r="G1882" s="260">
        <v>0</v>
      </c>
      <c r="H1882" s="261" t="str">
        <f t="shared" si="117"/>
        <v/>
      </c>
      <c r="I1882" s="260">
        <v>0</v>
      </c>
      <c r="J1882" s="261" t="str">
        <f t="shared" si="118"/>
        <v/>
      </c>
      <c r="K1882" s="260">
        <v>0</v>
      </c>
      <c r="L1882" s="260">
        <v>0</v>
      </c>
      <c r="M1882" s="261" t="str">
        <f t="shared" si="119"/>
        <v/>
      </c>
    </row>
    <row r="1883" spans="1:13" x14ac:dyDescent="0.25">
      <c r="A1883" s="259" t="s">
        <v>169</v>
      </c>
      <c r="B1883" s="259" t="s">
        <v>329</v>
      </c>
      <c r="C1883" s="260">
        <v>0</v>
      </c>
      <c r="D1883" s="260">
        <v>0</v>
      </c>
      <c r="E1883" s="261" t="str">
        <f t="shared" si="116"/>
        <v/>
      </c>
      <c r="F1883" s="260">
        <v>35.733890000000002</v>
      </c>
      <c r="G1883" s="260">
        <v>52.545279999999998</v>
      </c>
      <c r="H1883" s="261">
        <f t="shared" si="117"/>
        <v>0.47046067472642905</v>
      </c>
      <c r="I1883" s="260">
        <v>32.84357</v>
      </c>
      <c r="J1883" s="261">
        <f t="shared" si="118"/>
        <v>0.59986505730040918</v>
      </c>
      <c r="K1883" s="260">
        <v>35.733890000000002</v>
      </c>
      <c r="L1883" s="260">
        <v>52.545279999999998</v>
      </c>
      <c r="M1883" s="261">
        <f t="shared" si="119"/>
        <v>0.47046067472642905</v>
      </c>
    </row>
    <row r="1884" spans="1:13" x14ac:dyDescent="0.25">
      <c r="A1884" s="259" t="s">
        <v>169</v>
      </c>
      <c r="B1884" s="259" t="s">
        <v>313</v>
      </c>
      <c r="C1884" s="260">
        <v>1.7397</v>
      </c>
      <c r="D1884" s="260">
        <v>0</v>
      </c>
      <c r="E1884" s="261">
        <f t="shared" si="116"/>
        <v>-1</v>
      </c>
      <c r="F1884" s="260">
        <v>481.03512000000001</v>
      </c>
      <c r="G1884" s="260">
        <v>198.84908999999999</v>
      </c>
      <c r="H1884" s="261">
        <f t="shared" si="117"/>
        <v>-0.58662251105491015</v>
      </c>
      <c r="I1884" s="260">
        <v>366.58255000000003</v>
      </c>
      <c r="J1884" s="261">
        <f t="shared" si="118"/>
        <v>-0.45755985930044962</v>
      </c>
      <c r="K1884" s="260">
        <v>481.03512000000001</v>
      </c>
      <c r="L1884" s="260">
        <v>198.84908999999999</v>
      </c>
      <c r="M1884" s="261">
        <f t="shared" si="119"/>
        <v>-0.58662251105491015</v>
      </c>
    </row>
    <row r="1885" spans="1:13" x14ac:dyDescent="0.25">
      <c r="A1885" s="259" t="s">
        <v>169</v>
      </c>
      <c r="B1885" s="259" t="s">
        <v>366</v>
      </c>
      <c r="C1885" s="260">
        <v>0</v>
      </c>
      <c r="D1885" s="260">
        <v>0</v>
      </c>
      <c r="E1885" s="261" t="str">
        <f t="shared" si="116"/>
        <v/>
      </c>
      <c r="F1885" s="260">
        <v>0.29060000000000002</v>
      </c>
      <c r="G1885" s="260">
        <v>0.71675999999999995</v>
      </c>
      <c r="H1885" s="261">
        <f t="shared" si="117"/>
        <v>1.4664831383344801</v>
      </c>
      <c r="I1885" s="260">
        <v>1.1406000000000001</v>
      </c>
      <c r="J1885" s="261">
        <f t="shared" si="118"/>
        <v>-0.37159389794844822</v>
      </c>
      <c r="K1885" s="260">
        <v>0.29060000000000002</v>
      </c>
      <c r="L1885" s="260">
        <v>0.71675999999999995</v>
      </c>
      <c r="M1885" s="261">
        <f t="shared" si="119"/>
        <v>1.4664831383344801</v>
      </c>
    </row>
    <row r="1886" spans="1:13" x14ac:dyDescent="0.25">
      <c r="A1886" s="259" t="s">
        <v>169</v>
      </c>
      <c r="B1886" s="259" t="s">
        <v>308</v>
      </c>
      <c r="C1886" s="260">
        <v>0</v>
      </c>
      <c r="D1886" s="260">
        <v>15.0428</v>
      </c>
      <c r="E1886" s="261" t="str">
        <f t="shared" si="116"/>
        <v/>
      </c>
      <c r="F1886" s="260">
        <v>532.12139000000002</v>
      </c>
      <c r="G1886" s="260">
        <v>293.21012999999999</v>
      </c>
      <c r="H1886" s="261">
        <f t="shared" si="117"/>
        <v>-0.44897886927642583</v>
      </c>
      <c r="I1886" s="260">
        <v>218.47951</v>
      </c>
      <c r="J1886" s="261">
        <f t="shared" si="118"/>
        <v>0.34204864337163698</v>
      </c>
      <c r="K1886" s="260">
        <v>532.12139000000002</v>
      </c>
      <c r="L1886" s="260">
        <v>293.21012999999999</v>
      </c>
      <c r="M1886" s="261">
        <f t="shared" si="119"/>
        <v>-0.44897886927642583</v>
      </c>
    </row>
    <row r="1887" spans="1:13" x14ac:dyDescent="0.25">
      <c r="A1887" s="259" t="s">
        <v>169</v>
      </c>
      <c r="B1887" s="259" t="s">
        <v>309</v>
      </c>
      <c r="C1887" s="260">
        <v>0</v>
      </c>
      <c r="D1887" s="260">
        <v>2.92746</v>
      </c>
      <c r="E1887" s="261" t="str">
        <f t="shared" si="116"/>
        <v/>
      </c>
      <c r="F1887" s="260">
        <v>792.32453999999996</v>
      </c>
      <c r="G1887" s="260">
        <v>302.5958</v>
      </c>
      <c r="H1887" s="261">
        <f t="shared" si="117"/>
        <v>-0.61809109181447286</v>
      </c>
      <c r="I1887" s="260">
        <v>417.84791000000001</v>
      </c>
      <c r="J1887" s="261">
        <f t="shared" si="118"/>
        <v>-0.27582310989661285</v>
      </c>
      <c r="K1887" s="260">
        <v>792.32453999999996</v>
      </c>
      <c r="L1887" s="260">
        <v>302.5958</v>
      </c>
      <c r="M1887" s="261">
        <f t="shared" si="119"/>
        <v>-0.61809109181447286</v>
      </c>
    </row>
    <row r="1888" spans="1:13" x14ac:dyDescent="0.25">
      <c r="A1888" s="259" t="s">
        <v>169</v>
      </c>
      <c r="B1888" s="259" t="s">
        <v>270</v>
      </c>
      <c r="C1888" s="260">
        <v>267.97030000000001</v>
      </c>
      <c r="D1888" s="260">
        <v>316.45001999999999</v>
      </c>
      <c r="E1888" s="261">
        <f t="shared" si="116"/>
        <v>0.18091452672180464</v>
      </c>
      <c r="F1888" s="260">
        <v>2916.1027600000002</v>
      </c>
      <c r="G1888" s="260">
        <v>3527.1408299999998</v>
      </c>
      <c r="H1888" s="261">
        <f t="shared" si="117"/>
        <v>0.20953927906161973</v>
      </c>
      <c r="I1888" s="260">
        <v>3587.2114499999998</v>
      </c>
      <c r="J1888" s="261">
        <f t="shared" si="118"/>
        <v>-1.6745770590133491E-2</v>
      </c>
      <c r="K1888" s="260">
        <v>2916.1027600000002</v>
      </c>
      <c r="L1888" s="260">
        <v>3527.1408299999998</v>
      </c>
      <c r="M1888" s="261">
        <f t="shared" si="119"/>
        <v>0.20953927906161973</v>
      </c>
    </row>
    <row r="1889" spans="1:13" x14ac:dyDescent="0.25">
      <c r="A1889" s="259" t="s">
        <v>169</v>
      </c>
      <c r="B1889" s="259" t="s">
        <v>326</v>
      </c>
      <c r="C1889" s="260">
        <v>0</v>
      </c>
      <c r="D1889" s="260">
        <v>0</v>
      </c>
      <c r="E1889" s="261" t="str">
        <f t="shared" si="116"/>
        <v/>
      </c>
      <c r="F1889" s="260">
        <v>2.8878499999999998</v>
      </c>
      <c r="G1889" s="260">
        <v>0</v>
      </c>
      <c r="H1889" s="261">
        <f t="shared" si="117"/>
        <v>-1</v>
      </c>
      <c r="I1889" s="260">
        <v>12.130039999999999</v>
      </c>
      <c r="J1889" s="261">
        <f t="shared" si="118"/>
        <v>-1</v>
      </c>
      <c r="K1889" s="260">
        <v>2.8878499999999998</v>
      </c>
      <c r="L1889" s="260">
        <v>0</v>
      </c>
      <c r="M1889" s="261">
        <f t="shared" si="119"/>
        <v>-1</v>
      </c>
    </row>
    <row r="1890" spans="1:13" x14ac:dyDescent="0.25">
      <c r="A1890" s="259" t="s">
        <v>169</v>
      </c>
      <c r="B1890" s="259" t="s">
        <v>298</v>
      </c>
      <c r="C1890" s="260">
        <v>2.1474899999999999</v>
      </c>
      <c r="D1890" s="260">
        <v>21.04589</v>
      </c>
      <c r="E1890" s="261">
        <f t="shared" si="116"/>
        <v>8.8002272420360512</v>
      </c>
      <c r="F1890" s="260">
        <v>60.577469999999998</v>
      </c>
      <c r="G1890" s="260">
        <v>192.56639999999999</v>
      </c>
      <c r="H1890" s="261">
        <f t="shared" si="117"/>
        <v>2.178845204330917</v>
      </c>
      <c r="I1890" s="260">
        <v>148.46267</v>
      </c>
      <c r="J1890" s="261">
        <f t="shared" si="118"/>
        <v>0.29706949228381774</v>
      </c>
      <c r="K1890" s="260">
        <v>60.577469999999998</v>
      </c>
      <c r="L1890" s="260">
        <v>192.56639999999999</v>
      </c>
      <c r="M1890" s="261">
        <f t="shared" si="119"/>
        <v>2.178845204330917</v>
      </c>
    </row>
    <row r="1891" spans="1:13" x14ac:dyDescent="0.25">
      <c r="A1891" s="259" t="s">
        <v>169</v>
      </c>
      <c r="B1891" s="259" t="s">
        <v>265</v>
      </c>
      <c r="C1891" s="260">
        <v>68.561199999999999</v>
      </c>
      <c r="D1891" s="260">
        <v>150.24931000000001</v>
      </c>
      <c r="E1891" s="261">
        <f t="shared" si="116"/>
        <v>1.1914626640140491</v>
      </c>
      <c r="F1891" s="260">
        <v>4738.8234700000003</v>
      </c>
      <c r="G1891" s="260">
        <v>5708.8226699999996</v>
      </c>
      <c r="H1891" s="261">
        <f t="shared" si="117"/>
        <v>0.20469198866359095</v>
      </c>
      <c r="I1891" s="260">
        <v>4855.5533699999996</v>
      </c>
      <c r="J1891" s="261">
        <f t="shared" si="118"/>
        <v>0.17573059854967665</v>
      </c>
      <c r="K1891" s="260">
        <v>4738.8234700000003</v>
      </c>
      <c r="L1891" s="260">
        <v>5708.8226699999996</v>
      </c>
      <c r="M1891" s="261">
        <f t="shared" si="119"/>
        <v>0.20469198866359095</v>
      </c>
    </row>
    <row r="1892" spans="1:13" x14ac:dyDescent="0.25">
      <c r="A1892" s="259" t="s">
        <v>169</v>
      </c>
      <c r="B1892" s="259" t="s">
        <v>231</v>
      </c>
      <c r="C1892" s="260">
        <v>147.18104</v>
      </c>
      <c r="D1892" s="260">
        <v>44.570180000000001</v>
      </c>
      <c r="E1892" s="261">
        <f t="shared" si="116"/>
        <v>-0.69717444583894772</v>
      </c>
      <c r="F1892" s="260">
        <v>1811.2002199999999</v>
      </c>
      <c r="G1892" s="260">
        <v>2974.51539</v>
      </c>
      <c r="H1892" s="261">
        <f t="shared" si="117"/>
        <v>0.64228965806993998</v>
      </c>
      <c r="I1892" s="260">
        <v>4193.4286899999997</v>
      </c>
      <c r="J1892" s="261">
        <f t="shared" si="118"/>
        <v>-0.29067223747162363</v>
      </c>
      <c r="K1892" s="260">
        <v>1811.2002199999999</v>
      </c>
      <c r="L1892" s="260">
        <v>2974.51539</v>
      </c>
      <c r="M1892" s="261">
        <f t="shared" si="119"/>
        <v>0.64228965806993998</v>
      </c>
    </row>
    <row r="1893" spans="1:13" x14ac:dyDescent="0.25">
      <c r="A1893" s="259" t="s">
        <v>169</v>
      </c>
      <c r="B1893" s="259" t="s">
        <v>515</v>
      </c>
      <c r="C1893" s="260">
        <v>0</v>
      </c>
      <c r="D1893" s="260">
        <v>0</v>
      </c>
      <c r="E1893" s="261" t="str">
        <f t="shared" si="116"/>
        <v/>
      </c>
      <c r="F1893" s="260">
        <v>0.43365999999999999</v>
      </c>
      <c r="G1893" s="260">
        <v>0</v>
      </c>
      <c r="H1893" s="261">
        <f t="shared" si="117"/>
        <v>-1</v>
      </c>
      <c r="I1893" s="260">
        <v>0</v>
      </c>
      <c r="J1893" s="261" t="str">
        <f t="shared" si="118"/>
        <v/>
      </c>
      <c r="K1893" s="260">
        <v>0.43365999999999999</v>
      </c>
      <c r="L1893" s="260">
        <v>0</v>
      </c>
      <c r="M1893" s="261">
        <f t="shared" si="119"/>
        <v>-1</v>
      </c>
    </row>
    <row r="1894" spans="1:13" x14ac:dyDescent="0.25">
      <c r="A1894" s="259" t="s">
        <v>169</v>
      </c>
      <c r="B1894" s="259" t="s">
        <v>362</v>
      </c>
      <c r="C1894" s="260">
        <v>88.419219999999996</v>
      </c>
      <c r="D1894" s="260">
        <v>6.6354499999999996</v>
      </c>
      <c r="E1894" s="261">
        <f t="shared" si="116"/>
        <v>-0.9249546648341842</v>
      </c>
      <c r="F1894" s="260">
        <v>91.471609999999998</v>
      </c>
      <c r="G1894" s="260">
        <v>18.873449999999998</v>
      </c>
      <c r="H1894" s="261">
        <f t="shared" si="117"/>
        <v>-0.79366876782861917</v>
      </c>
      <c r="I1894" s="260">
        <v>234.86478</v>
      </c>
      <c r="J1894" s="261">
        <f t="shared" si="118"/>
        <v>-0.9196412080176517</v>
      </c>
      <c r="K1894" s="260">
        <v>91.471609999999998</v>
      </c>
      <c r="L1894" s="260">
        <v>18.873449999999998</v>
      </c>
      <c r="M1894" s="261">
        <f t="shared" si="119"/>
        <v>-0.79366876782861917</v>
      </c>
    </row>
    <row r="1895" spans="1:13" x14ac:dyDescent="0.25">
      <c r="A1895" s="259" t="s">
        <v>169</v>
      </c>
      <c r="B1895" s="259" t="s">
        <v>385</v>
      </c>
      <c r="C1895" s="260">
        <v>0</v>
      </c>
      <c r="D1895" s="260">
        <v>0</v>
      </c>
      <c r="E1895" s="261" t="str">
        <f t="shared" si="116"/>
        <v/>
      </c>
      <c r="F1895" s="260">
        <v>0.18528</v>
      </c>
      <c r="G1895" s="260">
        <v>0</v>
      </c>
      <c r="H1895" s="261">
        <f t="shared" si="117"/>
        <v>-1</v>
      </c>
      <c r="I1895" s="260">
        <v>0</v>
      </c>
      <c r="J1895" s="261" t="str">
        <f t="shared" si="118"/>
        <v/>
      </c>
      <c r="K1895" s="260">
        <v>0.18528</v>
      </c>
      <c r="L1895" s="260">
        <v>0</v>
      </c>
      <c r="M1895" s="261">
        <f t="shared" si="119"/>
        <v>-1</v>
      </c>
    </row>
    <row r="1896" spans="1:13" x14ac:dyDescent="0.25">
      <c r="A1896" s="259" t="s">
        <v>169</v>
      </c>
      <c r="B1896" s="259" t="s">
        <v>510</v>
      </c>
      <c r="C1896" s="260">
        <v>0</v>
      </c>
      <c r="D1896" s="260">
        <v>0</v>
      </c>
      <c r="E1896" s="261" t="str">
        <f t="shared" si="116"/>
        <v/>
      </c>
      <c r="F1896" s="260">
        <v>0</v>
      </c>
      <c r="G1896" s="260">
        <v>0</v>
      </c>
      <c r="H1896" s="261" t="str">
        <f t="shared" si="117"/>
        <v/>
      </c>
      <c r="I1896" s="260">
        <v>0</v>
      </c>
      <c r="J1896" s="261" t="str">
        <f t="shared" si="118"/>
        <v/>
      </c>
      <c r="K1896" s="260">
        <v>0</v>
      </c>
      <c r="L1896" s="260">
        <v>0</v>
      </c>
      <c r="M1896" s="261" t="str">
        <f t="shared" si="119"/>
        <v/>
      </c>
    </row>
    <row r="1897" spans="1:13" x14ac:dyDescent="0.25">
      <c r="A1897" s="259" t="s">
        <v>169</v>
      </c>
      <c r="B1897" s="259" t="s">
        <v>258</v>
      </c>
      <c r="C1897" s="260">
        <v>0</v>
      </c>
      <c r="D1897" s="260">
        <v>4.4116400000000002</v>
      </c>
      <c r="E1897" s="261" t="str">
        <f t="shared" si="116"/>
        <v/>
      </c>
      <c r="F1897" s="260">
        <v>356.34030000000001</v>
      </c>
      <c r="G1897" s="260">
        <v>670.16562999999996</v>
      </c>
      <c r="H1897" s="261">
        <f t="shared" si="117"/>
        <v>0.88068997528486093</v>
      </c>
      <c r="I1897" s="260">
        <v>410.79716999999999</v>
      </c>
      <c r="J1897" s="261">
        <f t="shared" si="118"/>
        <v>0.63137840019686586</v>
      </c>
      <c r="K1897" s="260">
        <v>356.34030000000001</v>
      </c>
      <c r="L1897" s="260">
        <v>670.16562999999996</v>
      </c>
      <c r="M1897" s="261">
        <f t="shared" si="119"/>
        <v>0.88068997528486093</v>
      </c>
    </row>
    <row r="1898" spans="1:13" x14ac:dyDescent="0.25">
      <c r="A1898" s="259" t="s">
        <v>169</v>
      </c>
      <c r="B1898" s="259" t="s">
        <v>328</v>
      </c>
      <c r="C1898" s="260">
        <v>0.52734000000000003</v>
      </c>
      <c r="D1898" s="260">
        <v>21.341930000000001</v>
      </c>
      <c r="E1898" s="261">
        <f t="shared" si="116"/>
        <v>39.470910607956917</v>
      </c>
      <c r="F1898" s="260">
        <v>12.359500000000001</v>
      </c>
      <c r="G1898" s="260">
        <v>25.37311</v>
      </c>
      <c r="H1898" s="261">
        <f t="shared" si="117"/>
        <v>1.0529236619604352</v>
      </c>
      <c r="I1898" s="260">
        <v>45.747599999999998</v>
      </c>
      <c r="J1898" s="261">
        <f t="shared" si="118"/>
        <v>-0.44536740725196511</v>
      </c>
      <c r="K1898" s="260">
        <v>12.359500000000001</v>
      </c>
      <c r="L1898" s="260">
        <v>25.37311</v>
      </c>
      <c r="M1898" s="261">
        <f t="shared" si="119"/>
        <v>1.0529236619604352</v>
      </c>
    </row>
    <row r="1899" spans="1:13" x14ac:dyDescent="0.25">
      <c r="A1899" s="259" t="s">
        <v>169</v>
      </c>
      <c r="B1899" s="259" t="s">
        <v>222</v>
      </c>
      <c r="C1899" s="260">
        <v>688.90863999999999</v>
      </c>
      <c r="D1899" s="260">
        <v>1001.9759</v>
      </c>
      <c r="E1899" s="261">
        <f t="shared" si="116"/>
        <v>0.45443944497488098</v>
      </c>
      <c r="F1899" s="260">
        <v>11878.990030000001</v>
      </c>
      <c r="G1899" s="260">
        <v>16251.256890000001</v>
      </c>
      <c r="H1899" s="261">
        <f t="shared" si="117"/>
        <v>0.3680672219572525</v>
      </c>
      <c r="I1899" s="260">
        <v>12695.47539</v>
      </c>
      <c r="J1899" s="261">
        <f t="shared" si="118"/>
        <v>0.28008257987730234</v>
      </c>
      <c r="K1899" s="260">
        <v>11878.990030000001</v>
      </c>
      <c r="L1899" s="260">
        <v>16251.256890000001</v>
      </c>
      <c r="M1899" s="261">
        <f t="shared" si="119"/>
        <v>0.3680672219572525</v>
      </c>
    </row>
    <row r="1900" spans="1:13" x14ac:dyDescent="0.25">
      <c r="A1900" s="259" t="s">
        <v>169</v>
      </c>
      <c r="B1900" s="259" t="s">
        <v>382</v>
      </c>
      <c r="C1900" s="260">
        <v>0</v>
      </c>
      <c r="D1900" s="260">
        <v>0</v>
      </c>
      <c r="E1900" s="261" t="str">
        <f t="shared" si="116"/>
        <v/>
      </c>
      <c r="F1900" s="260">
        <v>0.43580999999999998</v>
      </c>
      <c r="G1900" s="260">
        <v>0</v>
      </c>
      <c r="H1900" s="261">
        <f t="shared" si="117"/>
        <v>-1</v>
      </c>
      <c r="I1900" s="260">
        <v>0</v>
      </c>
      <c r="J1900" s="261" t="str">
        <f t="shared" si="118"/>
        <v/>
      </c>
      <c r="K1900" s="260">
        <v>0.43580999999999998</v>
      </c>
      <c r="L1900" s="260">
        <v>0</v>
      </c>
      <c r="M1900" s="261">
        <f t="shared" si="119"/>
        <v>-1</v>
      </c>
    </row>
    <row r="1901" spans="1:13" x14ac:dyDescent="0.25">
      <c r="A1901" s="259" t="s">
        <v>169</v>
      </c>
      <c r="B1901" s="259" t="s">
        <v>285</v>
      </c>
      <c r="C1901" s="260">
        <v>1.1648499999999999</v>
      </c>
      <c r="D1901" s="260">
        <v>18.009699999999999</v>
      </c>
      <c r="E1901" s="261">
        <f t="shared" si="116"/>
        <v>14.460960638708846</v>
      </c>
      <c r="F1901" s="260">
        <v>1171.4278899999999</v>
      </c>
      <c r="G1901" s="260">
        <v>1070.6777</v>
      </c>
      <c r="H1901" s="261">
        <f t="shared" si="117"/>
        <v>-8.600630978659729E-2</v>
      </c>
      <c r="I1901" s="260">
        <v>1190.0656200000001</v>
      </c>
      <c r="J1901" s="261">
        <f t="shared" si="118"/>
        <v>-0.10032045123696631</v>
      </c>
      <c r="K1901" s="260">
        <v>1171.4278899999999</v>
      </c>
      <c r="L1901" s="260">
        <v>1070.6777</v>
      </c>
      <c r="M1901" s="261">
        <f t="shared" si="119"/>
        <v>-8.600630978659729E-2</v>
      </c>
    </row>
    <row r="1902" spans="1:13" x14ac:dyDescent="0.25">
      <c r="A1902" s="259" t="s">
        <v>169</v>
      </c>
      <c r="B1902" s="259" t="s">
        <v>224</v>
      </c>
      <c r="C1902" s="260">
        <v>34.677599999999998</v>
      </c>
      <c r="D1902" s="260">
        <v>98.069379999999995</v>
      </c>
      <c r="E1902" s="261">
        <f t="shared" si="116"/>
        <v>1.8280325051329966</v>
      </c>
      <c r="F1902" s="260">
        <v>1991.43992</v>
      </c>
      <c r="G1902" s="260">
        <v>7995.3711199999998</v>
      </c>
      <c r="H1902" s="261">
        <f t="shared" si="117"/>
        <v>3.0148693614618312</v>
      </c>
      <c r="I1902" s="260">
        <v>6122.1408499999998</v>
      </c>
      <c r="J1902" s="261">
        <f t="shared" si="118"/>
        <v>0.30597634322640577</v>
      </c>
      <c r="K1902" s="260">
        <v>1991.43992</v>
      </c>
      <c r="L1902" s="260">
        <v>7995.3711199999998</v>
      </c>
      <c r="M1902" s="261">
        <f t="shared" si="119"/>
        <v>3.0148693614618312</v>
      </c>
    </row>
    <row r="1903" spans="1:13" x14ac:dyDescent="0.25">
      <c r="A1903" s="259" t="s">
        <v>169</v>
      </c>
      <c r="B1903" s="259" t="s">
        <v>332</v>
      </c>
      <c r="C1903" s="260">
        <v>0</v>
      </c>
      <c r="D1903" s="260">
        <v>0</v>
      </c>
      <c r="E1903" s="261" t="str">
        <f t="shared" si="116"/>
        <v/>
      </c>
      <c r="F1903" s="260">
        <v>700.79741999999999</v>
      </c>
      <c r="G1903" s="260">
        <v>29.24549</v>
      </c>
      <c r="H1903" s="261">
        <f t="shared" si="117"/>
        <v>-0.95826826816799637</v>
      </c>
      <c r="I1903" s="260">
        <v>102.20516000000001</v>
      </c>
      <c r="J1903" s="261">
        <f t="shared" si="118"/>
        <v>-0.71385505389356085</v>
      </c>
      <c r="K1903" s="260">
        <v>700.79741999999999</v>
      </c>
      <c r="L1903" s="260">
        <v>29.24549</v>
      </c>
      <c r="M1903" s="261">
        <f t="shared" si="119"/>
        <v>-0.95826826816799637</v>
      </c>
    </row>
    <row r="1904" spans="1:13" x14ac:dyDescent="0.25">
      <c r="A1904" s="259" t="s">
        <v>169</v>
      </c>
      <c r="B1904" s="259" t="s">
        <v>239</v>
      </c>
      <c r="C1904" s="260">
        <v>138.90652</v>
      </c>
      <c r="D1904" s="260">
        <v>137.29696999999999</v>
      </c>
      <c r="E1904" s="261">
        <f t="shared" si="116"/>
        <v>-1.1587289063177297E-2</v>
      </c>
      <c r="F1904" s="260">
        <v>1628.26071</v>
      </c>
      <c r="G1904" s="260">
        <v>4609.4112400000004</v>
      </c>
      <c r="H1904" s="261">
        <f t="shared" si="117"/>
        <v>1.8308803447084343</v>
      </c>
      <c r="I1904" s="260">
        <v>2302.8304699999999</v>
      </c>
      <c r="J1904" s="261">
        <f t="shared" si="118"/>
        <v>1.0016285610464415</v>
      </c>
      <c r="K1904" s="260">
        <v>1628.26071</v>
      </c>
      <c r="L1904" s="260">
        <v>4609.4112400000004</v>
      </c>
      <c r="M1904" s="261">
        <f t="shared" si="119"/>
        <v>1.8308803447084343</v>
      </c>
    </row>
    <row r="1905" spans="1:13" x14ac:dyDescent="0.25">
      <c r="A1905" s="259" t="s">
        <v>169</v>
      </c>
      <c r="B1905" s="259" t="s">
        <v>343</v>
      </c>
      <c r="C1905" s="260">
        <v>0</v>
      </c>
      <c r="D1905" s="260">
        <v>0</v>
      </c>
      <c r="E1905" s="261" t="str">
        <f t="shared" si="116"/>
        <v/>
      </c>
      <c r="F1905" s="260">
        <v>13.21856</v>
      </c>
      <c r="G1905" s="260">
        <v>1.5032000000000001</v>
      </c>
      <c r="H1905" s="261">
        <f t="shared" si="117"/>
        <v>-0.88628110777573355</v>
      </c>
      <c r="I1905" s="260">
        <v>11.67224</v>
      </c>
      <c r="J1905" s="261">
        <f t="shared" si="118"/>
        <v>-0.8712158077626917</v>
      </c>
      <c r="K1905" s="260">
        <v>13.21856</v>
      </c>
      <c r="L1905" s="260">
        <v>1.5032000000000001</v>
      </c>
      <c r="M1905" s="261">
        <f t="shared" si="119"/>
        <v>-0.88628110777573355</v>
      </c>
    </row>
    <row r="1906" spans="1:13" x14ac:dyDescent="0.25">
      <c r="A1906" s="259" t="s">
        <v>169</v>
      </c>
      <c r="B1906" s="259" t="s">
        <v>413</v>
      </c>
      <c r="C1906" s="260">
        <v>0</v>
      </c>
      <c r="D1906" s="260">
        <v>0</v>
      </c>
      <c r="E1906" s="261" t="str">
        <f t="shared" si="116"/>
        <v/>
      </c>
      <c r="F1906" s="260">
        <v>0</v>
      </c>
      <c r="G1906" s="260">
        <v>0</v>
      </c>
      <c r="H1906" s="261" t="str">
        <f t="shared" si="117"/>
        <v/>
      </c>
      <c r="I1906" s="260">
        <v>0</v>
      </c>
      <c r="J1906" s="261" t="str">
        <f t="shared" si="118"/>
        <v/>
      </c>
      <c r="K1906" s="260">
        <v>0</v>
      </c>
      <c r="L1906" s="260">
        <v>0</v>
      </c>
      <c r="M1906" s="261" t="str">
        <f t="shared" si="119"/>
        <v/>
      </c>
    </row>
    <row r="1907" spans="1:13" x14ac:dyDescent="0.25">
      <c r="A1907" s="259" t="s">
        <v>169</v>
      </c>
      <c r="B1907" s="259" t="s">
        <v>262</v>
      </c>
      <c r="C1907" s="260">
        <v>214.40115</v>
      </c>
      <c r="D1907" s="260">
        <v>253.87564</v>
      </c>
      <c r="E1907" s="261">
        <f t="shared" si="116"/>
        <v>0.18411510386021712</v>
      </c>
      <c r="F1907" s="260">
        <v>3395.50425</v>
      </c>
      <c r="G1907" s="260">
        <v>2704.7812199999998</v>
      </c>
      <c r="H1907" s="261">
        <f t="shared" si="117"/>
        <v>-0.2034228141519776</v>
      </c>
      <c r="I1907" s="260">
        <v>3947.8232600000001</v>
      </c>
      <c r="J1907" s="261">
        <f t="shared" si="118"/>
        <v>-0.31486770256275354</v>
      </c>
      <c r="K1907" s="260">
        <v>3395.50425</v>
      </c>
      <c r="L1907" s="260">
        <v>2704.7812199999998</v>
      </c>
      <c r="M1907" s="261">
        <f t="shared" si="119"/>
        <v>-0.2034228141519776</v>
      </c>
    </row>
    <row r="1908" spans="1:13" x14ac:dyDescent="0.25">
      <c r="A1908" s="259" t="s">
        <v>169</v>
      </c>
      <c r="B1908" s="259" t="s">
        <v>377</v>
      </c>
      <c r="C1908" s="260">
        <v>0</v>
      </c>
      <c r="D1908" s="260">
        <v>0</v>
      </c>
      <c r="E1908" s="261" t="str">
        <f t="shared" si="116"/>
        <v/>
      </c>
      <c r="F1908" s="260">
        <v>2.2287499999999998</v>
      </c>
      <c r="G1908" s="260">
        <v>17.301210000000001</v>
      </c>
      <c r="H1908" s="261">
        <f t="shared" si="117"/>
        <v>6.7627414469994402</v>
      </c>
      <c r="I1908" s="260">
        <v>0.19824</v>
      </c>
      <c r="J1908" s="261">
        <f t="shared" si="118"/>
        <v>86.274061743341406</v>
      </c>
      <c r="K1908" s="260">
        <v>2.2287499999999998</v>
      </c>
      <c r="L1908" s="260">
        <v>17.301210000000001</v>
      </c>
      <c r="M1908" s="261">
        <f t="shared" si="119"/>
        <v>6.7627414469994402</v>
      </c>
    </row>
    <row r="1909" spans="1:13" x14ac:dyDescent="0.25">
      <c r="A1909" s="259" t="s">
        <v>169</v>
      </c>
      <c r="B1909" s="259" t="s">
        <v>358</v>
      </c>
      <c r="C1909" s="260">
        <v>0</v>
      </c>
      <c r="D1909" s="260">
        <v>0.11514000000000001</v>
      </c>
      <c r="E1909" s="261" t="str">
        <f t="shared" si="116"/>
        <v/>
      </c>
      <c r="F1909" s="260">
        <v>13.320779999999999</v>
      </c>
      <c r="G1909" s="260">
        <v>47.010150000000003</v>
      </c>
      <c r="H1909" s="261">
        <f t="shared" si="117"/>
        <v>2.529083882475351</v>
      </c>
      <c r="I1909" s="260">
        <v>63.194330000000001</v>
      </c>
      <c r="J1909" s="261">
        <f t="shared" si="118"/>
        <v>-0.25610177368760767</v>
      </c>
      <c r="K1909" s="260">
        <v>13.320779999999999</v>
      </c>
      <c r="L1909" s="260">
        <v>47.010150000000003</v>
      </c>
      <c r="M1909" s="261">
        <f t="shared" si="119"/>
        <v>2.529083882475351</v>
      </c>
    </row>
    <row r="1910" spans="1:13" x14ac:dyDescent="0.25">
      <c r="A1910" s="259" t="s">
        <v>169</v>
      </c>
      <c r="B1910" s="259" t="s">
        <v>275</v>
      </c>
      <c r="C1910" s="260">
        <v>0</v>
      </c>
      <c r="D1910" s="260">
        <v>13.800800000000001</v>
      </c>
      <c r="E1910" s="261" t="str">
        <f t="shared" si="116"/>
        <v/>
      </c>
      <c r="F1910" s="260">
        <v>1335.67091</v>
      </c>
      <c r="G1910" s="260">
        <v>1486.7155</v>
      </c>
      <c r="H1910" s="261">
        <f t="shared" si="117"/>
        <v>0.11308518353521668</v>
      </c>
      <c r="I1910" s="260">
        <v>1128.72882</v>
      </c>
      <c r="J1910" s="261">
        <f t="shared" si="118"/>
        <v>0.31715915608498424</v>
      </c>
      <c r="K1910" s="260">
        <v>1335.67091</v>
      </c>
      <c r="L1910" s="260">
        <v>1486.7155</v>
      </c>
      <c r="M1910" s="261">
        <f t="shared" si="119"/>
        <v>0.11308518353521668</v>
      </c>
    </row>
    <row r="1911" spans="1:13" x14ac:dyDescent="0.25">
      <c r="A1911" s="259" t="s">
        <v>169</v>
      </c>
      <c r="B1911" s="259" t="s">
        <v>241</v>
      </c>
      <c r="C1911" s="260">
        <v>1.0130300000000001</v>
      </c>
      <c r="D1911" s="260">
        <v>0</v>
      </c>
      <c r="E1911" s="261">
        <f t="shared" si="116"/>
        <v>-1</v>
      </c>
      <c r="F1911" s="260">
        <v>144.32423</v>
      </c>
      <c r="G1911" s="260">
        <v>104.92945</v>
      </c>
      <c r="H1911" s="261">
        <f t="shared" si="117"/>
        <v>-0.27296026453770095</v>
      </c>
      <c r="I1911" s="260">
        <v>241.85798</v>
      </c>
      <c r="J1911" s="261">
        <f t="shared" si="118"/>
        <v>-0.56615262394898025</v>
      </c>
      <c r="K1911" s="260">
        <v>144.32423</v>
      </c>
      <c r="L1911" s="260">
        <v>104.92945</v>
      </c>
      <c r="M1911" s="261">
        <f t="shared" si="119"/>
        <v>-0.27296026453770095</v>
      </c>
    </row>
    <row r="1912" spans="1:13" x14ac:dyDescent="0.25">
      <c r="A1912" s="259" t="s">
        <v>169</v>
      </c>
      <c r="B1912" s="259" t="s">
        <v>269</v>
      </c>
      <c r="C1912" s="260">
        <v>1.9137599999999999</v>
      </c>
      <c r="D1912" s="260">
        <v>3.1210000000000002E-2</v>
      </c>
      <c r="E1912" s="261">
        <f t="shared" si="116"/>
        <v>-0.98369178998411499</v>
      </c>
      <c r="F1912" s="260">
        <v>468.58647999999999</v>
      </c>
      <c r="G1912" s="260">
        <v>701.01379999999995</v>
      </c>
      <c r="H1912" s="261">
        <f t="shared" si="117"/>
        <v>0.49601798156873822</v>
      </c>
      <c r="I1912" s="260">
        <v>464.65998000000002</v>
      </c>
      <c r="J1912" s="261">
        <f t="shared" si="118"/>
        <v>0.5086597300675646</v>
      </c>
      <c r="K1912" s="260">
        <v>468.58647999999999</v>
      </c>
      <c r="L1912" s="260">
        <v>701.01379999999995</v>
      </c>
      <c r="M1912" s="261">
        <f t="shared" si="119"/>
        <v>0.49601798156873822</v>
      </c>
    </row>
    <row r="1913" spans="1:13" x14ac:dyDescent="0.25">
      <c r="A1913" s="259" t="s">
        <v>169</v>
      </c>
      <c r="B1913" s="259" t="s">
        <v>325</v>
      </c>
      <c r="C1913" s="260">
        <v>0</v>
      </c>
      <c r="D1913" s="260">
        <v>0</v>
      </c>
      <c r="E1913" s="261" t="str">
        <f t="shared" si="116"/>
        <v/>
      </c>
      <c r="F1913" s="260">
        <v>0</v>
      </c>
      <c r="G1913" s="260">
        <v>0</v>
      </c>
      <c r="H1913" s="261" t="str">
        <f t="shared" si="117"/>
        <v/>
      </c>
      <c r="I1913" s="260">
        <v>2.0297100000000001</v>
      </c>
      <c r="J1913" s="261">
        <f t="shared" si="118"/>
        <v>-1</v>
      </c>
      <c r="K1913" s="260">
        <v>0</v>
      </c>
      <c r="L1913" s="260">
        <v>0</v>
      </c>
      <c r="M1913" s="261" t="str">
        <f t="shared" si="119"/>
        <v/>
      </c>
    </row>
    <row r="1914" spans="1:13" x14ac:dyDescent="0.25">
      <c r="A1914" s="259" t="s">
        <v>169</v>
      </c>
      <c r="B1914" s="259" t="s">
        <v>330</v>
      </c>
      <c r="C1914" s="260">
        <v>3.4416000000000002</v>
      </c>
      <c r="D1914" s="260">
        <v>0</v>
      </c>
      <c r="E1914" s="261">
        <f t="shared" si="116"/>
        <v>-1</v>
      </c>
      <c r="F1914" s="260">
        <v>150.3716</v>
      </c>
      <c r="G1914" s="260">
        <v>196.85226</v>
      </c>
      <c r="H1914" s="261">
        <f t="shared" si="117"/>
        <v>0.30910530977924022</v>
      </c>
      <c r="I1914" s="260">
        <v>147.88156000000001</v>
      </c>
      <c r="J1914" s="261">
        <f t="shared" si="118"/>
        <v>0.33114811610047923</v>
      </c>
      <c r="K1914" s="260">
        <v>150.3716</v>
      </c>
      <c r="L1914" s="260">
        <v>196.85226</v>
      </c>
      <c r="M1914" s="261">
        <f t="shared" si="119"/>
        <v>0.30910530977924022</v>
      </c>
    </row>
    <row r="1915" spans="1:13" x14ac:dyDescent="0.25">
      <c r="A1915" s="259" t="s">
        <v>169</v>
      </c>
      <c r="B1915" s="259" t="s">
        <v>370</v>
      </c>
      <c r="C1915" s="260">
        <v>0</v>
      </c>
      <c r="D1915" s="260">
        <v>2.51369</v>
      </c>
      <c r="E1915" s="261" t="str">
        <f t="shared" si="116"/>
        <v/>
      </c>
      <c r="F1915" s="260">
        <v>0.73536000000000001</v>
      </c>
      <c r="G1915" s="260">
        <v>12.79936</v>
      </c>
      <c r="H1915" s="261">
        <f t="shared" si="117"/>
        <v>16.405570060922543</v>
      </c>
      <c r="I1915" s="260">
        <v>5.74038</v>
      </c>
      <c r="J1915" s="261">
        <f t="shared" si="118"/>
        <v>1.2297060473348456</v>
      </c>
      <c r="K1915" s="260">
        <v>0.73536000000000001</v>
      </c>
      <c r="L1915" s="260">
        <v>12.79936</v>
      </c>
      <c r="M1915" s="261">
        <f t="shared" si="119"/>
        <v>16.405570060922543</v>
      </c>
    </row>
    <row r="1916" spans="1:13" x14ac:dyDescent="0.25">
      <c r="A1916" s="259" t="s">
        <v>169</v>
      </c>
      <c r="B1916" s="259" t="s">
        <v>245</v>
      </c>
      <c r="C1916" s="260">
        <v>1.1951000000000001</v>
      </c>
      <c r="D1916" s="260">
        <v>116.4537</v>
      </c>
      <c r="E1916" s="261">
        <f t="shared" si="116"/>
        <v>96.442640783198058</v>
      </c>
      <c r="F1916" s="260">
        <v>2066.4892599999998</v>
      </c>
      <c r="G1916" s="260">
        <v>1568.7997600000001</v>
      </c>
      <c r="H1916" s="261">
        <f t="shared" si="117"/>
        <v>-0.24083817401499574</v>
      </c>
      <c r="I1916" s="260">
        <v>1999.63951</v>
      </c>
      <c r="J1916" s="261">
        <f t="shared" si="118"/>
        <v>-0.21545871035524788</v>
      </c>
      <c r="K1916" s="260">
        <v>2066.4892599999998</v>
      </c>
      <c r="L1916" s="260">
        <v>1568.7997600000001</v>
      </c>
      <c r="M1916" s="261">
        <f t="shared" si="119"/>
        <v>-0.24083817401499574</v>
      </c>
    </row>
    <row r="1917" spans="1:13" x14ac:dyDescent="0.25">
      <c r="A1917" s="259" t="s">
        <v>169</v>
      </c>
      <c r="B1917" s="259" t="s">
        <v>274</v>
      </c>
      <c r="C1917" s="260">
        <v>39.362589999999997</v>
      </c>
      <c r="D1917" s="260">
        <v>12.9648</v>
      </c>
      <c r="E1917" s="261">
        <f t="shared" si="116"/>
        <v>-0.67063142948672838</v>
      </c>
      <c r="F1917" s="260">
        <v>389.65204</v>
      </c>
      <c r="G1917" s="260">
        <v>358.24045000000001</v>
      </c>
      <c r="H1917" s="261">
        <f t="shared" si="117"/>
        <v>-8.0614463098922839E-2</v>
      </c>
      <c r="I1917" s="260">
        <v>1388.70038</v>
      </c>
      <c r="J1917" s="261">
        <f t="shared" si="118"/>
        <v>-0.74203186291343859</v>
      </c>
      <c r="K1917" s="260">
        <v>389.65204</v>
      </c>
      <c r="L1917" s="260">
        <v>358.24045000000001</v>
      </c>
      <c r="M1917" s="261">
        <f t="shared" si="119"/>
        <v>-8.0614463098922839E-2</v>
      </c>
    </row>
    <row r="1918" spans="1:13" x14ac:dyDescent="0.25">
      <c r="A1918" s="259" t="s">
        <v>169</v>
      </c>
      <c r="B1918" s="259" t="s">
        <v>215</v>
      </c>
      <c r="C1918" s="260">
        <v>1210.66131</v>
      </c>
      <c r="D1918" s="260">
        <v>170.74414999999999</v>
      </c>
      <c r="E1918" s="261">
        <f t="shared" si="116"/>
        <v>-0.85896621244136395</v>
      </c>
      <c r="F1918" s="260">
        <v>10223.695879999999</v>
      </c>
      <c r="G1918" s="260">
        <v>5725.62961</v>
      </c>
      <c r="H1918" s="261">
        <f t="shared" si="117"/>
        <v>-0.43996479578381198</v>
      </c>
      <c r="I1918" s="260">
        <v>6900.0506999999998</v>
      </c>
      <c r="J1918" s="261">
        <f t="shared" si="118"/>
        <v>-0.17020470443789637</v>
      </c>
      <c r="K1918" s="260">
        <v>10223.695879999999</v>
      </c>
      <c r="L1918" s="260">
        <v>5725.62961</v>
      </c>
      <c r="M1918" s="261">
        <f t="shared" si="119"/>
        <v>-0.43996479578381198</v>
      </c>
    </row>
    <row r="1919" spans="1:13" x14ac:dyDescent="0.25">
      <c r="A1919" s="259" t="s">
        <v>169</v>
      </c>
      <c r="B1919" s="259" t="s">
        <v>516</v>
      </c>
      <c r="C1919" s="260">
        <v>0</v>
      </c>
      <c r="D1919" s="260">
        <v>0</v>
      </c>
      <c r="E1919" s="261" t="str">
        <f t="shared" si="116"/>
        <v/>
      </c>
      <c r="F1919" s="260">
        <v>0.1104</v>
      </c>
      <c r="G1919" s="260">
        <v>0</v>
      </c>
      <c r="H1919" s="261">
        <f t="shared" si="117"/>
        <v>-1</v>
      </c>
      <c r="I1919" s="260">
        <v>0</v>
      </c>
      <c r="J1919" s="261" t="str">
        <f t="shared" si="118"/>
        <v/>
      </c>
      <c r="K1919" s="260">
        <v>0.1104</v>
      </c>
      <c r="L1919" s="260">
        <v>0</v>
      </c>
      <c r="M1919" s="261">
        <f t="shared" si="119"/>
        <v>-1</v>
      </c>
    </row>
    <row r="1920" spans="1:13" x14ac:dyDescent="0.25">
      <c r="A1920" s="259" t="s">
        <v>169</v>
      </c>
      <c r="B1920" s="259" t="s">
        <v>331</v>
      </c>
      <c r="C1920" s="260">
        <v>8.6323500000000006</v>
      </c>
      <c r="D1920" s="260">
        <v>12.076420000000001</v>
      </c>
      <c r="E1920" s="261">
        <f t="shared" si="116"/>
        <v>0.39897246983729806</v>
      </c>
      <c r="F1920" s="260">
        <v>251.33882</v>
      </c>
      <c r="G1920" s="260">
        <v>224.32538</v>
      </c>
      <c r="H1920" s="261">
        <f t="shared" si="117"/>
        <v>-0.10747818422955913</v>
      </c>
      <c r="I1920" s="260">
        <v>165.01297</v>
      </c>
      <c r="J1920" s="261">
        <f t="shared" si="118"/>
        <v>0.35944089728219542</v>
      </c>
      <c r="K1920" s="260">
        <v>251.33882</v>
      </c>
      <c r="L1920" s="260">
        <v>224.32538</v>
      </c>
      <c r="M1920" s="261">
        <f t="shared" si="119"/>
        <v>-0.10747818422955913</v>
      </c>
    </row>
    <row r="1921" spans="1:13" x14ac:dyDescent="0.25">
      <c r="A1921" s="259" t="s">
        <v>169</v>
      </c>
      <c r="B1921" s="259" t="s">
        <v>268</v>
      </c>
      <c r="C1921" s="260">
        <v>50.856740000000002</v>
      </c>
      <c r="D1921" s="260">
        <v>248.36438000000001</v>
      </c>
      <c r="E1921" s="261">
        <f t="shared" si="116"/>
        <v>3.8836079544225601</v>
      </c>
      <c r="F1921" s="260">
        <v>3712.9607000000001</v>
      </c>
      <c r="G1921" s="260">
        <v>4086.0978700000001</v>
      </c>
      <c r="H1921" s="261">
        <f t="shared" si="117"/>
        <v>0.10049585765882196</v>
      </c>
      <c r="I1921" s="260">
        <v>4848.5207399999999</v>
      </c>
      <c r="J1921" s="261">
        <f t="shared" si="118"/>
        <v>-0.15724855288543116</v>
      </c>
      <c r="K1921" s="260">
        <v>3712.9607000000001</v>
      </c>
      <c r="L1921" s="260">
        <v>4086.0978700000001</v>
      </c>
      <c r="M1921" s="261">
        <f t="shared" si="119"/>
        <v>0.10049585765882196</v>
      </c>
    </row>
    <row r="1922" spans="1:13" x14ac:dyDescent="0.25">
      <c r="A1922" s="259" t="s">
        <v>169</v>
      </c>
      <c r="B1922" s="259" t="s">
        <v>299</v>
      </c>
      <c r="C1922" s="260">
        <v>0</v>
      </c>
      <c r="D1922" s="260">
        <v>6.73977</v>
      </c>
      <c r="E1922" s="261" t="str">
        <f t="shared" si="116"/>
        <v/>
      </c>
      <c r="F1922" s="260">
        <v>221.49646999999999</v>
      </c>
      <c r="G1922" s="260">
        <v>204.50532000000001</v>
      </c>
      <c r="H1922" s="261">
        <f t="shared" si="117"/>
        <v>-7.671070333536234E-2</v>
      </c>
      <c r="I1922" s="260">
        <v>63.302349999999997</v>
      </c>
      <c r="J1922" s="261">
        <f t="shared" si="118"/>
        <v>2.2306118177287262</v>
      </c>
      <c r="K1922" s="260">
        <v>221.49646999999999</v>
      </c>
      <c r="L1922" s="260">
        <v>204.50532000000001</v>
      </c>
      <c r="M1922" s="261">
        <f t="shared" si="119"/>
        <v>-7.671070333536234E-2</v>
      </c>
    </row>
    <row r="1923" spans="1:13" x14ac:dyDescent="0.25">
      <c r="A1923" s="259" t="s">
        <v>169</v>
      </c>
      <c r="B1923" s="259" t="s">
        <v>354</v>
      </c>
      <c r="C1923" s="260">
        <v>0</v>
      </c>
      <c r="D1923" s="260">
        <v>0</v>
      </c>
      <c r="E1923" s="261" t="str">
        <f t="shared" si="116"/>
        <v/>
      </c>
      <c r="F1923" s="260">
        <v>3.9550299999999998</v>
      </c>
      <c r="G1923" s="260">
        <v>207.57925</v>
      </c>
      <c r="H1923" s="261">
        <f t="shared" si="117"/>
        <v>51.484873692487795</v>
      </c>
      <c r="I1923" s="260">
        <v>202.77406999999999</v>
      </c>
      <c r="J1923" s="261">
        <f t="shared" si="118"/>
        <v>2.3697211384078987E-2</v>
      </c>
      <c r="K1923" s="260">
        <v>3.9550299999999998</v>
      </c>
      <c r="L1923" s="260">
        <v>207.57925</v>
      </c>
      <c r="M1923" s="261">
        <f t="shared" si="119"/>
        <v>51.484873692487795</v>
      </c>
    </row>
    <row r="1924" spans="1:13" x14ac:dyDescent="0.25">
      <c r="A1924" s="259" t="s">
        <v>169</v>
      </c>
      <c r="B1924" s="259" t="s">
        <v>379</v>
      </c>
      <c r="C1924" s="260">
        <v>0</v>
      </c>
      <c r="D1924" s="260">
        <v>0</v>
      </c>
      <c r="E1924" s="261" t="str">
        <f t="shared" ref="E1924:E1987" si="120">IF(C1924=0,"",(D1924/C1924-1))</f>
        <v/>
      </c>
      <c r="F1924" s="260">
        <v>28.623999999999999</v>
      </c>
      <c r="G1924" s="260">
        <v>0</v>
      </c>
      <c r="H1924" s="261">
        <f t="shared" ref="H1924:H1987" si="121">IF(F1924=0,"",(G1924/F1924-1))</f>
        <v>-1</v>
      </c>
      <c r="I1924" s="260">
        <v>3.14E-3</v>
      </c>
      <c r="J1924" s="261">
        <f t="shared" ref="J1924:J1987" si="122">IF(I1924=0,"",(G1924/I1924-1))</f>
        <v>-1</v>
      </c>
      <c r="K1924" s="260">
        <v>28.623999999999999</v>
      </c>
      <c r="L1924" s="260">
        <v>0</v>
      </c>
      <c r="M1924" s="261">
        <f t="shared" ref="M1924:M1987" si="123">IF(K1924=0,"",(L1924/K1924-1))</f>
        <v>-1</v>
      </c>
    </row>
    <row r="1925" spans="1:13" x14ac:dyDescent="0.25">
      <c r="A1925" s="259" t="s">
        <v>169</v>
      </c>
      <c r="B1925" s="259" t="s">
        <v>384</v>
      </c>
      <c r="C1925" s="260">
        <v>0</v>
      </c>
      <c r="D1925" s="260">
        <v>0</v>
      </c>
      <c r="E1925" s="261" t="str">
        <f t="shared" si="120"/>
        <v/>
      </c>
      <c r="F1925" s="260">
        <v>0.45254</v>
      </c>
      <c r="G1925" s="260">
        <v>65.481629999999996</v>
      </c>
      <c r="H1925" s="261">
        <f t="shared" si="121"/>
        <v>143.69799354753169</v>
      </c>
      <c r="I1925" s="260">
        <v>21.59648</v>
      </c>
      <c r="J1925" s="261">
        <f t="shared" si="122"/>
        <v>2.0320510564684615</v>
      </c>
      <c r="K1925" s="260">
        <v>0.45254</v>
      </c>
      <c r="L1925" s="260">
        <v>65.481629999999996</v>
      </c>
      <c r="M1925" s="261">
        <f t="shared" si="123"/>
        <v>143.69799354753169</v>
      </c>
    </row>
    <row r="1926" spans="1:13" x14ac:dyDescent="0.25">
      <c r="A1926" s="259" t="s">
        <v>169</v>
      </c>
      <c r="B1926" s="259" t="s">
        <v>376</v>
      </c>
      <c r="C1926" s="260">
        <v>0</v>
      </c>
      <c r="D1926" s="260">
        <v>0</v>
      </c>
      <c r="E1926" s="261" t="str">
        <f t="shared" si="120"/>
        <v/>
      </c>
      <c r="F1926" s="260">
        <v>0</v>
      </c>
      <c r="G1926" s="260">
        <v>0</v>
      </c>
      <c r="H1926" s="261" t="str">
        <f t="shared" si="121"/>
        <v/>
      </c>
      <c r="I1926" s="260">
        <v>68.400810000000007</v>
      </c>
      <c r="J1926" s="261">
        <f t="shared" si="122"/>
        <v>-1</v>
      </c>
      <c r="K1926" s="260">
        <v>0</v>
      </c>
      <c r="L1926" s="260">
        <v>0</v>
      </c>
      <c r="M1926" s="261" t="str">
        <f t="shared" si="123"/>
        <v/>
      </c>
    </row>
    <row r="1927" spans="1:13" x14ac:dyDescent="0.25">
      <c r="A1927" s="259" t="s">
        <v>169</v>
      </c>
      <c r="B1927" s="259" t="s">
        <v>316</v>
      </c>
      <c r="C1927" s="260">
        <v>1.75003</v>
      </c>
      <c r="D1927" s="260">
        <v>0.28631000000000001</v>
      </c>
      <c r="E1927" s="261">
        <f t="shared" si="120"/>
        <v>-0.83639709033559417</v>
      </c>
      <c r="F1927" s="260">
        <v>35.263120000000001</v>
      </c>
      <c r="G1927" s="260">
        <v>103.38979999999999</v>
      </c>
      <c r="H1927" s="261">
        <f t="shared" si="121"/>
        <v>1.9319527029939492</v>
      </c>
      <c r="I1927" s="260">
        <v>24.75093</v>
      </c>
      <c r="J1927" s="261">
        <f t="shared" si="122"/>
        <v>3.1772086947843974</v>
      </c>
      <c r="K1927" s="260">
        <v>35.263120000000001</v>
      </c>
      <c r="L1927" s="260">
        <v>103.38979999999999</v>
      </c>
      <c r="M1927" s="261">
        <f t="shared" si="123"/>
        <v>1.9319527029939492</v>
      </c>
    </row>
    <row r="1928" spans="1:13" x14ac:dyDescent="0.25">
      <c r="A1928" s="259" t="s">
        <v>169</v>
      </c>
      <c r="B1928" s="259" t="s">
        <v>266</v>
      </c>
      <c r="C1928" s="260">
        <v>29.41703</v>
      </c>
      <c r="D1928" s="260">
        <v>7.5599999999999999E-3</v>
      </c>
      <c r="E1928" s="261">
        <f t="shared" si="120"/>
        <v>-0.99974300600706456</v>
      </c>
      <c r="F1928" s="260">
        <v>287.37774999999999</v>
      </c>
      <c r="G1928" s="260">
        <v>387.738</v>
      </c>
      <c r="H1928" s="261">
        <f t="shared" si="121"/>
        <v>0.3492276280957729</v>
      </c>
      <c r="I1928" s="260">
        <v>534.36861999999996</v>
      </c>
      <c r="J1928" s="261">
        <f t="shared" si="122"/>
        <v>-0.27439975797980054</v>
      </c>
      <c r="K1928" s="260">
        <v>287.37774999999999</v>
      </c>
      <c r="L1928" s="260">
        <v>387.738</v>
      </c>
      <c r="M1928" s="261">
        <f t="shared" si="123"/>
        <v>0.3492276280957729</v>
      </c>
    </row>
    <row r="1929" spans="1:13" x14ac:dyDescent="0.25">
      <c r="A1929" s="259" t="s">
        <v>169</v>
      </c>
      <c r="B1929" s="259" t="s">
        <v>367</v>
      </c>
      <c r="C1929" s="260">
        <v>0</v>
      </c>
      <c r="D1929" s="260">
        <v>0</v>
      </c>
      <c r="E1929" s="261" t="str">
        <f t="shared" si="120"/>
        <v/>
      </c>
      <c r="F1929" s="260">
        <v>0</v>
      </c>
      <c r="G1929" s="260">
        <v>0</v>
      </c>
      <c r="H1929" s="261" t="str">
        <f t="shared" si="121"/>
        <v/>
      </c>
      <c r="I1929" s="260">
        <v>0</v>
      </c>
      <c r="J1929" s="261" t="str">
        <f t="shared" si="122"/>
        <v/>
      </c>
      <c r="K1929" s="260">
        <v>0</v>
      </c>
      <c r="L1929" s="260">
        <v>0</v>
      </c>
      <c r="M1929" s="261" t="str">
        <f t="shared" si="123"/>
        <v/>
      </c>
    </row>
    <row r="1930" spans="1:13" x14ac:dyDescent="0.25">
      <c r="A1930" s="259" t="s">
        <v>169</v>
      </c>
      <c r="B1930" s="259" t="s">
        <v>281</v>
      </c>
      <c r="C1930" s="260">
        <v>67.309079999999994</v>
      </c>
      <c r="D1930" s="260">
        <v>15.44229</v>
      </c>
      <c r="E1930" s="261">
        <f t="shared" si="120"/>
        <v>-0.77057642148726435</v>
      </c>
      <c r="F1930" s="260">
        <v>3266.6590700000002</v>
      </c>
      <c r="G1930" s="260">
        <v>2677.3335099999999</v>
      </c>
      <c r="H1930" s="261">
        <f t="shared" si="121"/>
        <v>-0.18040620320993594</v>
      </c>
      <c r="I1930" s="260">
        <v>3659.7531600000002</v>
      </c>
      <c r="J1930" s="261">
        <f t="shared" si="122"/>
        <v>-0.26843877361390134</v>
      </c>
      <c r="K1930" s="260">
        <v>3266.6590700000002</v>
      </c>
      <c r="L1930" s="260">
        <v>2677.3335099999999</v>
      </c>
      <c r="M1930" s="261">
        <f t="shared" si="123"/>
        <v>-0.18040620320993594</v>
      </c>
    </row>
    <row r="1931" spans="1:13" x14ac:dyDescent="0.25">
      <c r="A1931" s="259" t="s">
        <v>169</v>
      </c>
      <c r="B1931" s="259" t="s">
        <v>405</v>
      </c>
      <c r="C1931" s="260">
        <v>0</v>
      </c>
      <c r="D1931" s="260">
        <v>0</v>
      </c>
      <c r="E1931" s="261" t="str">
        <f t="shared" si="120"/>
        <v/>
      </c>
      <c r="F1931" s="260">
        <v>4.8061999999999996</v>
      </c>
      <c r="G1931" s="260">
        <v>0</v>
      </c>
      <c r="H1931" s="261">
        <f t="shared" si="121"/>
        <v>-1</v>
      </c>
      <c r="I1931" s="260">
        <v>10.59895</v>
      </c>
      <c r="J1931" s="261">
        <f t="shared" si="122"/>
        <v>-1</v>
      </c>
      <c r="K1931" s="260">
        <v>4.8061999999999996</v>
      </c>
      <c r="L1931" s="260">
        <v>0</v>
      </c>
      <c r="M1931" s="261">
        <f t="shared" si="123"/>
        <v>-1</v>
      </c>
    </row>
    <row r="1932" spans="1:13" x14ac:dyDescent="0.25">
      <c r="A1932" s="259" t="s">
        <v>169</v>
      </c>
      <c r="B1932" s="259" t="s">
        <v>237</v>
      </c>
      <c r="C1932" s="260">
        <v>122.81147</v>
      </c>
      <c r="D1932" s="260">
        <v>17.976410000000001</v>
      </c>
      <c r="E1932" s="261">
        <f t="shared" si="120"/>
        <v>-0.85362596832364268</v>
      </c>
      <c r="F1932" s="260">
        <v>1696.3384100000001</v>
      </c>
      <c r="G1932" s="260">
        <v>2976.0215899999998</v>
      </c>
      <c r="H1932" s="261">
        <f t="shared" si="121"/>
        <v>0.75437965234778814</v>
      </c>
      <c r="I1932" s="260">
        <v>2376.0716400000001</v>
      </c>
      <c r="J1932" s="261">
        <f t="shared" si="122"/>
        <v>0.25249657455614405</v>
      </c>
      <c r="K1932" s="260">
        <v>1696.3384100000001</v>
      </c>
      <c r="L1932" s="260">
        <v>2976.0215899999998</v>
      </c>
      <c r="M1932" s="261">
        <f t="shared" si="123"/>
        <v>0.75437965234778814</v>
      </c>
    </row>
    <row r="1933" spans="1:13" x14ac:dyDescent="0.25">
      <c r="A1933" s="259" t="s">
        <v>169</v>
      </c>
      <c r="B1933" s="259" t="s">
        <v>261</v>
      </c>
      <c r="C1933" s="260">
        <v>20.267700000000001</v>
      </c>
      <c r="D1933" s="260">
        <v>20.537970000000001</v>
      </c>
      <c r="E1933" s="261">
        <f t="shared" si="120"/>
        <v>1.3335010879379494E-2</v>
      </c>
      <c r="F1933" s="260">
        <v>594.48451</v>
      </c>
      <c r="G1933" s="260">
        <v>521.84699999999998</v>
      </c>
      <c r="H1933" s="261">
        <f t="shared" si="121"/>
        <v>-0.12218570673944051</v>
      </c>
      <c r="I1933" s="260">
        <v>762.42395999999997</v>
      </c>
      <c r="J1933" s="261">
        <f t="shared" si="122"/>
        <v>-0.31554223453313301</v>
      </c>
      <c r="K1933" s="260">
        <v>594.48451</v>
      </c>
      <c r="L1933" s="260">
        <v>521.84699999999998</v>
      </c>
      <c r="M1933" s="261">
        <f t="shared" si="123"/>
        <v>-0.12218570673944051</v>
      </c>
    </row>
    <row r="1934" spans="1:13" x14ac:dyDescent="0.25">
      <c r="A1934" s="259" t="s">
        <v>169</v>
      </c>
      <c r="B1934" s="259" t="s">
        <v>287</v>
      </c>
      <c r="C1934" s="260">
        <v>0.13697999999999999</v>
      </c>
      <c r="D1934" s="260">
        <v>20.444749999999999</v>
      </c>
      <c r="E1934" s="261">
        <f t="shared" si="120"/>
        <v>148.25354066287051</v>
      </c>
      <c r="F1934" s="260">
        <v>2013.56495</v>
      </c>
      <c r="G1934" s="260">
        <v>710.36067000000003</v>
      </c>
      <c r="H1934" s="261">
        <f t="shared" si="121"/>
        <v>-0.64721243782079141</v>
      </c>
      <c r="I1934" s="260">
        <v>901.93169999999998</v>
      </c>
      <c r="J1934" s="261">
        <f t="shared" si="122"/>
        <v>-0.21240081704634617</v>
      </c>
      <c r="K1934" s="260">
        <v>2013.56495</v>
      </c>
      <c r="L1934" s="260">
        <v>710.36067000000003</v>
      </c>
      <c r="M1934" s="261">
        <f t="shared" si="123"/>
        <v>-0.64721243782079141</v>
      </c>
    </row>
    <row r="1935" spans="1:13" x14ac:dyDescent="0.25">
      <c r="A1935" s="259" t="s">
        <v>169</v>
      </c>
      <c r="B1935" s="259" t="s">
        <v>403</v>
      </c>
      <c r="C1935" s="260">
        <v>0</v>
      </c>
      <c r="D1935" s="260">
        <v>0</v>
      </c>
      <c r="E1935" s="261" t="str">
        <f t="shared" si="120"/>
        <v/>
      </c>
      <c r="F1935" s="260">
        <v>0</v>
      </c>
      <c r="G1935" s="260">
        <v>0</v>
      </c>
      <c r="H1935" s="261" t="str">
        <f t="shared" si="121"/>
        <v/>
      </c>
      <c r="I1935" s="260">
        <v>1.2500000000000001E-2</v>
      </c>
      <c r="J1935" s="261">
        <f t="shared" si="122"/>
        <v>-1</v>
      </c>
      <c r="K1935" s="260">
        <v>0</v>
      </c>
      <c r="L1935" s="260">
        <v>0</v>
      </c>
      <c r="M1935" s="261" t="str">
        <f t="shared" si="123"/>
        <v/>
      </c>
    </row>
    <row r="1936" spans="1:13" x14ac:dyDescent="0.25">
      <c r="A1936" s="259" t="s">
        <v>169</v>
      </c>
      <c r="B1936" s="259" t="s">
        <v>349</v>
      </c>
      <c r="C1936" s="260">
        <v>0</v>
      </c>
      <c r="D1936" s="260">
        <v>0</v>
      </c>
      <c r="E1936" s="261" t="str">
        <f t="shared" si="120"/>
        <v/>
      </c>
      <c r="F1936" s="260">
        <v>7.84579</v>
      </c>
      <c r="G1936" s="260">
        <v>56.898269999999997</v>
      </c>
      <c r="H1936" s="261">
        <f t="shared" si="121"/>
        <v>6.252076591394875</v>
      </c>
      <c r="I1936" s="260">
        <v>24.169979999999999</v>
      </c>
      <c r="J1936" s="261">
        <f t="shared" si="122"/>
        <v>1.3540884187740327</v>
      </c>
      <c r="K1936" s="260">
        <v>7.84579</v>
      </c>
      <c r="L1936" s="260">
        <v>56.898269999999997</v>
      </c>
      <c r="M1936" s="261">
        <f t="shared" si="123"/>
        <v>6.252076591394875</v>
      </c>
    </row>
    <row r="1937" spans="1:13" x14ac:dyDescent="0.25">
      <c r="A1937" s="259" t="s">
        <v>169</v>
      </c>
      <c r="B1937" s="259" t="s">
        <v>310</v>
      </c>
      <c r="C1937" s="260">
        <v>128.47734</v>
      </c>
      <c r="D1937" s="260">
        <v>274.71264000000002</v>
      </c>
      <c r="E1937" s="261">
        <f t="shared" si="120"/>
        <v>1.1382186150491598</v>
      </c>
      <c r="F1937" s="260">
        <v>575.91971999999998</v>
      </c>
      <c r="G1937" s="260">
        <v>734.66461000000004</v>
      </c>
      <c r="H1937" s="261">
        <f t="shared" si="121"/>
        <v>0.27563718429367223</v>
      </c>
      <c r="I1937" s="260">
        <v>223.01991000000001</v>
      </c>
      <c r="J1937" s="261">
        <f t="shared" si="122"/>
        <v>2.2941660231142591</v>
      </c>
      <c r="K1937" s="260">
        <v>575.91971999999998</v>
      </c>
      <c r="L1937" s="260">
        <v>734.66461000000004</v>
      </c>
      <c r="M1937" s="261">
        <f t="shared" si="123"/>
        <v>0.27563718429367223</v>
      </c>
    </row>
    <row r="1938" spans="1:13" x14ac:dyDescent="0.25">
      <c r="A1938" s="259" t="s">
        <v>169</v>
      </c>
      <c r="B1938" s="259" t="s">
        <v>210</v>
      </c>
      <c r="C1938" s="260">
        <v>577.74752000000001</v>
      </c>
      <c r="D1938" s="260">
        <v>1557.1506199999999</v>
      </c>
      <c r="E1938" s="261">
        <f t="shared" si="120"/>
        <v>1.6952095268189118</v>
      </c>
      <c r="F1938" s="260">
        <v>32109.020049999999</v>
      </c>
      <c r="G1938" s="260">
        <v>27760.495050000001</v>
      </c>
      <c r="H1938" s="261">
        <f t="shared" si="121"/>
        <v>-0.13543001291314705</v>
      </c>
      <c r="I1938" s="260">
        <v>24718.920409999999</v>
      </c>
      <c r="J1938" s="261">
        <f t="shared" si="122"/>
        <v>0.12304641908105096</v>
      </c>
      <c r="K1938" s="260">
        <v>32109.020049999999</v>
      </c>
      <c r="L1938" s="260">
        <v>27760.495050000001</v>
      </c>
      <c r="M1938" s="261">
        <f t="shared" si="123"/>
        <v>-0.13543001291314705</v>
      </c>
    </row>
    <row r="1939" spans="1:13" x14ac:dyDescent="0.25">
      <c r="A1939" s="259" t="s">
        <v>169</v>
      </c>
      <c r="B1939" s="259" t="s">
        <v>244</v>
      </c>
      <c r="C1939" s="260">
        <v>5.8702899999999998</v>
      </c>
      <c r="D1939" s="260">
        <v>3.5920000000000001E-2</v>
      </c>
      <c r="E1939" s="261">
        <f t="shared" si="120"/>
        <v>-0.99388105187307607</v>
      </c>
      <c r="F1939" s="260">
        <v>1865.8228099999999</v>
      </c>
      <c r="G1939" s="260">
        <v>1334.20605</v>
      </c>
      <c r="H1939" s="261">
        <f t="shared" si="121"/>
        <v>-0.28492349710313591</v>
      </c>
      <c r="I1939" s="260">
        <v>1936.98541</v>
      </c>
      <c r="J1939" s="261">
        <f t="shared" si="122"/>
        <v>-0.31119457941606277</v>
      </c>
      <c r="K1939" s="260">
        <v>1865.8228099999999</v>
      </c>
      <c r="L1939" s="260">
        <v>1334.20605</v>
      </c>
      <c r="M1939" s="261">
        <f t="shared" si="123"/>
        <v>-0.28492349710313591</v>
      </c>
    </row>
    <row r="1940" spans="1:13" x14ac:dyDescent="0.25">
      <c r="A1940" s="259" t="s">
        <v>169</v>
      </c>
      <c r="B1940" s="259" t="s">
        <v>209</v>
      </c>
      <c r="C1940" s="260">
        <v>761.37116000000003</v>
      </c>
      <c r="D1940" s="260">
        <v>578.74753999999996</v>
      </c>
      <c r="E1940" s="261">
        <f t="shared" si="120"/>
        <v>-0.23986148884336522</v>
      </c>
      <c r="F1940" s="260">
        <v>19857.217710000001</v>
      </c>
      <c r="G1940" s="260">
        <v>13357.599899999999</v>
      </c>
      <c r="H1940" s="261">
        <f t="shared" si="121"/>
        <v>-0.3273176486717384</v>
      </c>
      <c r="I1940" s="260">
        <v>18601.540430000001</v>
      </c>
      <c r="J1940" s="261">
        <f t="shared" si="122"/>
        <v>-0.28190893919423643</v>
      </c>
      <c r="K1940" s="260">
        <v>19857.217710000001</v>
      </c>
      <c r="L1940" s="260">
        <v>13357.599899999999</v>
      </c>
      <c r="M1940" s="261">
        <f t="shared" si="123"/>
        <v>-0.3273176486717384</v>
      </c>
    </row>
    <row r="1941" spans="1:13" x14ac:dyDescent="0.25">
      <c r="A1941" s="259" t="s">
        <v>169</v>
      </c>
      <c r="B1941" s="259" t="s">
        <v>350</v>
      </c>
      <c r="C1941" s="260">
        <v>0</v>
      </c>
      <c r="D1941" s="260">
        <v>6.9726100000000004</v>
      </c>
      <c r="E1941" s="261" t="str">
        <f t="shared" si="120"/>
        <v/>
      </c>
      <c r="F1941" s="260">
        <v>34.811439999999997</v>
      </c>
      <c r="G1941" s="260">
        <v>228.31449000000001</v>
      </c>
      <c r="H1941" s="261">
        <f t="shared" si="121"/>
        <v>5.5586051596831396</v>
      </c>
      <c r="I1941" s="260">
        <v>47.134</v>
      </c>
      <c r="J1941" s="261">
        <f t="shared" si="122"/>
        <v>3.8439447108244584</v>
      </c>
      <c r="K1941" s="260">
        <v>34.811439999999997</v>
      </c>
      <c r="L1941" s="260">
        <v>228.31449000000001</v>
      </c>
      <c r="M1941" s="261">
        <f t="shared" si="123"/>
        <v>5.5586051596831396</v>
      </c>
    </row>
    <row r="1942" spans="1:13" x14ac:dyDescent="0.25">
      <c r="A1942" s="259" t="s">
        <v>169</v>
      </c>
      <c r="B1942" s="259" t="s">
        <v>203</v>
      </c>
      <c r="C1942" s="260">
        <v>1712.0220899999999</v>
      </c>
      <c r="D1942" s="260">
        <v>1995.5872199999999</v>
      </c>
      <c r="E1942" s="261">
        <f t="shared" si="120"/>
        <v>0.16563170046479958</v>
      </c>
      <c r="F1942" s="260">
        <v>24185.58124</v>
      </c>
      <c r="G1942" s="260">
        <v>43444.81005</v>
      </c>
      <c r="H1942" s="261">
        <f t="shared" si="121"/>
        <v>0.79631035611199574</v>
      </c>
      <c r="I1942" s="260">
        <v>41724.484669999998</v>
      </c>
      <c r="J1942" s="261">
        <f t="shared" si="122"/>
        <v>4.1230596222004978E-2</v>
      </c>
      <c r="K1942" s="260">
        <v>24185.58124</v>
      </c>
      <c r="L1942" s="260">
        <v>43444.81005</v>
      </c>
      <c r="M1942" s="261">
        <f t="shared" si="123"/>
        <v>0.79631035611199574</v>
      </c>
    </row>
    <row r="1943" spans="1:13" x14ac:dyDescent="0.25">
      <c r="A1943" s="259" t="s">
        <v>169</v>
      </c>
      <c r="B1943" s="259" t="s">
        <v>507</v>
      </c>
      <c r="C1943" s="260">
        <v>0</v>
      </c>
      <c r="D1943" s="260">
        <v>0</v>
      </c>
      <c r="E1943" s="261" t="str">
        <f t="shared" si="120"/>
        <v/>
      </c>
      <c r="F1943" s="260">
        <v>0</v>
      </c>
      <c r="G1943" s="260">
        <v>0</v>
      </c>
      <c r="H1943" s="261" t="str">
        <f t="shared" si="121"/>
        <v/>
      </c>
      <c r="I1943" s="260">
        <v>0</v>
      </c>
      <c r="J1943" s="261" t="str">
        <f t="shared" si="122"/>
        <v/>
      </c>
      <c r="K1943" s="260">
        <v>0</v>
      </c>
      <c r="L1943" s="260">
        <v>0</v>
      </c>
      <c r="M1943" s="261" t="str">
        <f t="shared" si="123"/>
        <v/>
      </c>
    </row>
    <row r="1944" spans="1:13" x14ac:dyDescent="0.25">
      <c r="A1944" s="259" t="s">
        <v>169</v>
      </c>
      <c r="B1944" s="259" t="s">
        <v>410</v>
      </c>
      <c r="C1944" s="260">
        <v>0</v>
      </c>
      <c r="D1944" s="260">
        <v>0</v>
      </c>
      <c r="E1944" s="261" t="str">
        <f t="shared" si="120"/>
        <v/>
      </c>
      <c r="F1944" s="260">
        <v>3.5648399999999998</v>
      </c>
      <c r="G1944" s="260">
        <v>0</v>
      </c>
      <c r="H1944" s="261">
        <f t="shared" si="121"/>
        <v>-1</v>
      </c>
      <c r="I1944" s="260">
        <v>0</v>
      </c>
      <c r="J1944" s="261" t="str">
        <f t="shared" si="122"/>
        <v/>
      </c>
      <c r="K1944" s="260">
        <v>3.5648399999999998</v>
      </c>
      <c r="L1944" s="260">
        <v>0</v>
      </c>
      <c r="M1944" s="261">
        <f t="shared" si="123"/>
        <v>-1</v>
      </c>
    </row>
    <row r="1945" spans="1:13" x14ac:dyDescent="0.25">
      <c r="A1945" s="259" t="s">
        <v>169</v>
      </c>
      <c r="B1945" s="259" t="s">
        <v>389</v>
      </c>
      <c r="C1945" s="260">
        <v>0</v>
      </c>
      <c r="D1945" s="260">
        <v>0</v>
      </c>
      <c r="E1945" s="261" t="str">
        <f t="shared" si="120"/>
        <v/>
      </c>
      <c r="F1945" s="260">
        <v>0</v>
      </c>
      <c r="G1945" s="260">
        <v>0</v>
      </c>
      <c r="H1945" s="261" t="str">
        <f t="shared" si="121"/>
        <v/>
      </c>
      <c r="I1945" s="260">
        <v>0</v>
      </c>
      <c r="J1945" s="261" t="str">
        <f t="shared" si="122"/>
        <v/>
      </c>
      <c r="K1945" s="260">
        <v>0</v>
      </c>
      <c r="L1945" s="260">
        <v>0</v>
      </c>
      <c r="M1945" s="261" t="str">
        <f t="shared" si="123"/>
        <v/>
      </c>
    </row>
    <row r="1946" spans="1:13" x14ac:dyDescent="0.25">
      <c r="A1946" s="259" t="s">
        <v>169</v>
      </c>
      <c r="B1946" s="259" t="s">
        <v>279</v>
      </c>
      <c r="C1946" s="260">
        <v>5.1389899999999997</v>
      </c>
      <c r="D1946" s="260">
        <v>19.528179999999999</v>
      </c>
      <c r="E1946" s="261">
        <f t="shared" si="120"/>
        <v>2.8000035026337859</v>
      </c>
      <c r="F1946" s="260">
        <v>390.28379000000001</v>
      </c>
      <c r="G1946" s="260">
        <v>1659.9500499999999</v>
      </c>
      <c r="H1946" s="261">
        <f t="shared" si="121"/>
        <v>3.2531872768787036</v>
      </c>
      <c r="I1946" s="260">
        <v>533.27178000000004</v>
      </c>
      <c r="J1946" s="261">
        <f t="shared" si="122"/>
        <v>2.1127655958093259</v>
      </c>
      <c r="K1946" s="260">
        <v>390.28379000000001</v>
      </c>
      <c r="L1946" s="260">
        <v>1659.9500499999999</v>
      </c>
      <c r="M1946" s="261">
        <f t="shared" si="123"/>
        <v>3.2531872768787036</v>
      </c>
    </row>
    <row r="1947" spans="1:13" x14ac:dyDescent="0.25">
      <c r="A1947" s="259" t="s">
        <v>169</v>
      </c>
      <c r="B1947" s="259" t="s">
        <v>363</v>
      </c>
      <c r="C1947" s="260">
        <v>0</v>
      </c>
      <c r="D1947" s="260">
        <v>0</v>
      </c>
      <c r="E1947" s="261" t="str">
        <f t="shared" si="120"/>
        <v/>
      </c>
      <c r="F1947" s="260">
        <v>0.82303000000000004</v>
      </c>
      <c r="G1947" s="260">
        <v>15.996560000000001</v>
      </c>
      <c r="H1947" s="261">
        <f t="shared" si="121"/>
        <v>18.436180941156458</v>
      </c>
      <c r="I1947" s="260">
        <v>5.93696</v>
      </c>
      <c r="J1947" s="261">
        <f t="shared" si="122"/>
        <v>1.6944025225030992</v>
      </c>
      <c r="K1947" s="260">
        <v>0.82303000000000004</v>
      </c>
      <c r="L1947" s="260">
        <v>15.996560000000001</v>
      </c>
      <c r="M1947" s="261">
        <f t="shared" si="123"/>
        <v>18.436180941156458</v>
      </c>
    </row>
    <row r="1948" spans="1:13" x14ac:dyDescent="0.25">
      <c r="A1948" s="259" t="s">
        <v>169</v>
      </c>
      <c r="B1948" s="259" t="s">
        <v>233</v>
      </c>
      <c r="C1948" s="260">
        <v>434.09368000000001</v>
      </c>
      <c r="D1948" s="260">
        <v>735.62753999999995</v>
      </c>
      <c r="E1948" s="261">
        <f t="shared" si="120"/>
        <v>0.69462854193131762</v>
      </c>
      <c r="F1948" s="260">
        <v>9998.4670800000004</v>
      </c>
      <c r="G1948" s="260">
        <v>9367.5232099999994</v>
      </c>
      <c r="H1948" s="261">
        <f t="shared" si="121"/>
        <v>-6.3104060347618951E-2</v>
      </c>
      <c r="I1948" s="260">
        <v>11531.36681</v>
      </c>
      <c r="J1948" s="261">
        <f t="shared" si="122"/>
        <v>-0.18764849264213113</v>
      </c>
      <c r="K1948" s="260">
        <v>9998.4670800000004</v>
      </c>
      <c r="L1948" s="260">
        <v>9367.5232099999994</v>
      </c>
      <c r="M1948" s="261">
        <f t="shared" si="123"/>
        <v>-6.3104060347618951E-2</v>
      </c>
    </row>
    <row r="1949" spans="1:13" x14ac:dyDescent="0.25">
      <c r="A1949" s="259" t="s">
        <v>169</v>
      </c>
      <c r="B1949" s="259" t="s">
        <v>335</v>
      </c>
      <c r="C1949" s="260">
        <v>0</v>
      </c>
      <c r="D1949" s="260">
        <v>0</v>
      </c>
      <c r="E1949" s="261" t="str">
        <f t="shared" si="120"/>
        <v/>
      </c>
      <c r="F1949" s="260">
        <v>269.14229</v>
      </c>
      <c r="G1949" s="260">
        <v>50.584809999999997</v>
      </c>
      <c r="H1949" s="261">
        <f t="shared" si="121"/>
        <v>-0.81205179609640687</v>
      </c>
      <c r="I1949" s="260">
        <v>13.127879999999999</v>
      </c>
      <c r="J1949" s="261">
        <f t="shared" si="122"/>
        <v>2.8532352519980377</v>
      </c>
      <c r="K1949" s="260">
        <v>269.14229</v>
      </c>
      <c r="L1949" s="260">
        <v>50.584809999999997</v>
      </c>
      <c r="M1949" s="261">
        <f t="shared" si="123"/>
        <v>-0.81205179609640687</v>
      </c>
    </row>
    <row r="1950" spans="1:13" x14ac:dyDescent="0.25">
      <c r="A1950" s="259" t="s">
        <v>169</v>
      </c>
      <c r="B1950" s="259" t="s">
        <v>314</v>
      </c>
      <c r="C1950" s="260">
        <v>0</v>
      </c>
      <c r="D1950" s="260">
        <v>0</v>
      </c>
      <c r="E1950" s="261" t="str">
        <f t="shared" si="120"/>
        <v/>
      </c>
      <c r="F1950" s="260">
        <v>365.83816000000002</v>
      </c>
      <c r="G1950" s="260">
        <v>246.99494000000001</v>
      </c>
      <c r="H1950" s="261">
        <f t="shared" si="121"/>
        <v>-0.32485189625926392</v>
      </c>
      <c r="I1950" s="260">
        <v>134.97984</v>
      </c>
      <c r="J1950" s="261">
        <f t="shared" si="122"/>
        <v>0.82986540804908371</v>
      </c>
      <c r="K1950" s="260">
        <v>365.83816000000002</v>
      </c>
      <c r="L1950" s="260">
        <v>246.99494000000001</v>
      </c>
      <c r="M1950" s="261">
        <f t="shared" si="123"/>
        <v>-0.32485189625926392</v>
      </c>
    </row>
    <row r="1951" spans="1:13" x14ac:dyDescent="0.25">
      <c r="A1951" s="259" t="s">
        <v>169</v>
      </c>
      <c r="B1951" s="259" t="s">
        <v>251</v>
      </c>
      <c r="C1951" s="260">
        <v>90.223609999999994</v>
      </c>
      <c r="D1951" s="260">
        <v>268.50326000000001</v>
      </c>
      <c r="E1951" s="261">
        <f t="shared" si="120"/>
        <v>1.9759755788978075</v>
      </c>
      <c r="F1951" s="260">
        <v>6741.3202000000001</v>
      </c>
      <c r="G1951" s="260">
        <v>8622.4639200000001</v>
      </c>
      <c r="H1951" s="261">
        <f t="shared" si="121"/>
        <v>0.27904678374422853</v>
      </c>
      <c r="I1951" s="260">
        <v>8683.6873799999994</v>
      </c>
      <c r="J1951" s="261">
        <f t="shared" si="122"/>
        <v>-7.05039890553949E-3</v>
      </c>
      <c r="K1951" s="260">
        <v>6741.3202000000001</v>
      </c>
      <c r="L1951" s="260">
        <v>8622.4639200000001</v>
      </c>
      <c r="M1951" s="261">
        <f t="shared" si="123"/>
        <v>0.27904678374422853</v>
      </c>
    </row>
    <row r="1952" spans="1:13" x14ac:dyDescent="0.25">
      <c r="A1952" s="259" t="s">
        <v>169</v>
      </c>
      <c r="B1952" s="259" t="s">
        <v>225</v>
      </c>
      <c r="C1952" s="260">
        <v>59.121470000000002</v>
      </c>
      <c r="D1952" s="260">
        <v>0.18317</v>
      </c>
      <c r="E1952" s="261">
        <f t="shared" si="120"/>
        <v>-0.99690180234016512</v>
      </c>
      <c r="F1952" s="260">
        <v>2150.95984</v>
      </c>
      <c r="G1952" s="260">
        <v>2108.73119</v>
      </c>
      <c r="H1952" s="261">
        <f t="shared" si="121"/>
        <v>-1.9632467893961225E-2</v>
      </c>
      <c r="I1952" s="260">
        <v>2378.6624900000002</v>
      </c>
      <c r="J1952" s="261">
        <f t="shared" si="122"/>
        <v>-0.11348028614181416</v>
      </c>
      <c r="K1952" s="260">
        <v>2150.95984</v>
      </c>
      <c r="L1952" s="260">
        <v>2108.73119</v>
      </c>
      <c r="M1952" s="261">
        <f t="shared" si="123"/>
        <v>-1.9632467893961225E-2</v>
      </c>
    </row>
    <row r="1953" spans="1:13" x14ac:dyDescent="0.25">
      <c r="A1953" s="259" t="s">
        <v>169</v>
      </c>
      <c r="B1953" s="259" t="s">
        <v>277</v>
      </c>
      <c r="C1953" s="260">
        <v>68.33014</v>
      </c>
      <c r="D1953" s="260">
        <v>80.712249999999997</v>
      </c>
      <c r="E1953" s="261">
        <f t="shared" si="120"/>
        <v>0.18121007801242617</v>
      </c>
      <c r="F1953" s="260">
        <v>627.14921000000004</v>
      </c>
      <c r="G1953" s="260">
        <v>622.45426999999995</v>
      </c>
      <c r="H1953" s="261">
        <f t="shared" si="121"/>
        <v>-7.4861610684323621E-3</v>
      </c>
      <c r="I1953" s="260">
        <v>304.82234999999997</v>
      </c>
      <c r="J1953" s="261">
        <f t="shared" si="122"/>
        <v>1.0420230668781341</v>
      </c>
      <c r="K1953" s="260">
        <v>627.14921000000004</v>
      </c>
      <c r="L1953" s="260">
        <v>622.45426999999995</v>
      </c>
      <c r="M1953" s="261">
        <f t="shared" si="123"/>
        <v>-7.4861610684323621E-3</v>
      </c>
    </row>
    <row r="1954" spans="1:13" x14ac:dyDescent="0.25">
      <c r="A1954" s="259" t="s">
        <v>169</v>
      </c>
      <c r="B1954" s="259" t="s">
        <v>319</v>
      </c>
      <c r="C1954" s="260">
        <v>0</v>
      </c>
      <c r="D1954" s="260">
        <v>0</v>
      </c>
      <c r="E1954" s="261" t="str">
        <f t="shared" si="120"/>
        <v/>
      </c>
      <c r="F1954" s="260">
        <v>1.41594</v>
      </c>
      <c r="G1954" s="260">
        <v>41.703209999999999</v>
      </c>
      <c r="H1954" s="261">
        <f t="shared" si="121"/>
        <v>28.452667485910421</v>
      </c>
      <c r="I1954" s="260">
        <v>58.341270000000002</v>
      </c>
      <c r="J1954" s="261">
        <f t="shared" si="122"/>
        <v>-0.28518508424653766</v>
      </c>
      <c r="K1954" s="260">
        <v>1.41594</v>
      </c>
      <c r="L1954" s="260">
        <v>41.703209999999999</v>
      </c>
      <c r="M1954" s="261">
        <f t="shared" si="123"/>
        <v>28.452667485910421</v>
      </c>
    </row>
    <row r="1955" spans="1:13" x14ac:dyDescent="0.25">
      <c r="A1955" s="259" t="s">
        <v>169</v>
      </c>
      <c r="B1955" s="259" t="s">
        <v>505</v>
      </c>
      <c r="C1955" s="260">
        <v>0</v>
      </c>
      <c r="D1955" s="260">
        <v>0</v>
      </c>
      <c r="E1955" s="261" t="str">
        <f t="shared" si="120"/>
        <v/>
      </c>
      <c r="F1955" s="260">
        <v>0</v>
      </c>
      <c r="G1955" s="260">
        <v>0</v>
      </c>
      <c r="H1955" s="261" t="str">
        <f t="shared" si="121"/>
        <v/>
      </c>
      <c r="I1955" s="260">
        <v>0.63466</v>
      </c>
      <c r="J1955" s="261">
        <f t="shared" si="122"/>
        <v>-1</v>
      </c>
      <c r="K1955" s="260">
        <v>0</v>
      </c>
      <c r="L1955" s="260">
        <v>0</v>
      </c>
      <c r="M1955" s="261" t="str">
        <f t="shared" si="123"/>
        <v/>
      </c>
    </row>
    <row r="1956" spans="1:13" x14ac:dyDescent="0.25">
      <c r="A1956" s="259" t="s">
        <v>169</v>
      </c>
      <c r="B1956" s="259" t="s">
        <v>396</v>
      </c>
      <c r="C1956" s="260">
        <v>0</v>
      </c>
      <c r="D1956" s="260">
        <v>0</v>
      </c>
      <c r="E1956" s="261" t="str">
        <f t="shared" si="120"/>
        <v/>
      </c>
      <c r="F1956" s="260">
        <v>2.4167200000000002</v>
      </c>
      <c r="G1956" s="260">
        <v>0.32761000000000001</v>
      </c>
      <c r="H1956" s="261">
        <f t="shared" si="121"/>
        <v>-0.86444023304313289</v>
      </c>
      <c r="I1956" s="260">
        <v>0.38612999999999997</v>
      </c>
      <c r="J1956" s="261">
        <f t="shared" si="122"/>
        <v>-0.15155517571802235</v>
      </c>
      <c r="K1956" s="260">
        <v>2.4167200000000002</v>
      </c>
      <c r="L1956" s="260">
        <v>0.32761000000000001</v>
      </c>
      <c r="M1956" s="261">
        <f t="shared" si="123"/>
        <v>-0.86444023304313289</v>
      </c>
    </row>
    <row r="1957" spans="1:13" x14ac:dyDescent="0.25">
      <c r="A1957" s="259" t="s">
        <v>169</v>
      </c>
      <c r="B1957" s="259" t="s">
        <v>394</v>
      </c>
      <c r="C1957" s="260">
        <v>0</v>
      </c>
      <c r="D1957" s="260">
        <v>0</v>
      </c>
      <c r="E1957" s="261" t="str">
        <f t="shared" si="120"/>
        <v/>
      </c>
      <c r="F1957" s="260">
        <v>0</v>
      </c>
      <c r="G1957" s="260">
        <v>0</v>
      </c>
      <c r="H1957" s="261" t="str">
        <f t="shared" si="121"/>
        <v/>
      </c>
      <c r="I1957" s="260">
        <v>0</v>
      </c>
      <c r="J1957" s="261" t="str">
        <f t="shared" si="122"/>
        <v/>
      </c>
      <c r="K1957" s="260">
        <v>0</v>
      </c>
      <c r="L1957" s="260">
        <v>0</v>
      </c>
      <c r="M1957" s="261" t="str">
        <f t="shared" si="123"/>
        <v/>
      </c>
    </row>
    <row r="1958" spans="1:13" x14ac:dyDescent="0.25">
      <c r="A1958" s="259" t="s">
        <v>169</v>
      </c>
      <c r="B1958" s="259" t="s">
        <v>380</v>
      </c>
      <c r="C1958" s="260">
        <v>0</v>
      </c>
      <c r="D1958" s="260">
        <v>0</v>
      </c>
      <c r="E1958" s="261" t="str">
        <f t="shared" si="120"/>
        <v/>
      </c>
      <c r="F1958" s="260">
        <v>0</v>
      </c>
      <c r="G1958" s="260">
        <v>7.8167600000000004</v>
      </c>
      <c r="H1958" s="261" t="str">
        <f t="shared" si="121"/>
        <v/>
      </c>
      <c r="I1958" s="260">
        <v>0</v>
      </c>
      <c r="J1958" s="261" t="str">
        <f t="shared" si="122"/>
        <v/>
      </c>
      <c r="K1958" s="260">
        <v>0</v>
      </c>
      <c r="L1958" s="260">
        <v>7.8167600000000004</v>
      </c>
      <c r="M1958" s="261" t="str">
        <f t="shared" si="123"/>
        <v/>
      </c>
    </row>
    <row r="1959" spans="1:13" x14ac:dyDescent="0.25">
      <c r="A1959" s="259" t="s">
        <v>169</v>
      </c>
      <c r="B1959" s="259" t="s">
        <v>276</v>
      </c>
      <c r="C1959" s="260">
        <v>8.7076399999999996</v>
      </c>
      <c r="D1959" s="260">
        <v>0.78139999999999998</v>
      </c>
      <c r="E1959" s="261">
        <f t="shared" si="120"/>
        <v>-0.91026271182547736</v>
      </c>
      <c r="F1959" s="260">
        <v>824.26013</v>
      </c>
      <c r="G1959" s="260">
        <v>1244.8622</v>
      </c>
      <c r="H1959" s="261">
        <f t="shared" si="121"/>
        <v>0.51027831468689389</v>
      </c>
      <c r="I1959" s="260">
        <v>2755.5490300000001</v>
      </c>
      <c r="J1959" s="261">
        <f t="shared" si="122"/>
        <v>-0.54823442208901652</v>
      </c>
      <c r="K1959" s="260">
        <v>824.26013</v>
      </c>
      <c r="L1959" s="260">
        <v>1244.8622</v>
      </c>
      <c r="M1959" s="261">
        <f t="shared" si="123"/>
        <v>0.51027831468689389</v>
      </c>
    </row>
    <row r="1960" spans="1:13" x14ac:dyDescent="0.25">
      <c r="A1960" s="259" t="s">
        <v>169</v>
      </c>
      <c r="B1960" s="259" t="s">
        <v>342</v>
      </c>
      <c r="C1960" s="260">
        <v>0</v>
      </c>
      <c r="D1960" s="260">
        <v>0</v>
      </c>
      <c r="E1960" s="261" t="str">
        <f t="shared" si="120"/>
        <v/>
      </c>
      <c r="F1960" s="260">
        <v>0</v>
      </c>
      <c r="G1960" s="260">
        <v>17.9175</v>
      </c>
      <c r="H1960" s="261" t="str">
        <f t="shared" si="121"/>
        <v/>
      </c>
      <c r="I1960" s="260">
        <v>12.759510000000001</v>
      </c>
      <c r="J1960" s="261">
        <f t="shared" si="122"/>
        <v>0.40424671480331131</v>
      </c>
      <c r="K1960" s="260">
        <v>0</v>
      </c>
      <c r="L1960" s="260">
        <v>17.9175</v>
      </c>
      <c r="M1960" s="261" t="str">
        <f t="shared" si="123"/>
        <v/>
      </c>
    </row>
    <row r="1961" spans="1:13" x14ac:dyDescent="0.25">
      <c r="A1961" s="259" t="s">
        <v>169</v>
      </c>
      <c r="B1961" s="259" t="s">
        <v>236</v>
      </c>
      <c r="C1961" s="260">
        <v>93.578819999999993</v>
      </c>
      <c r="D1961" s="260">
        <v>13.304919999999999</v>
      </c>
      <c r="E1961" s="261">
        <f t="shared" si="120"/>
        <v>-0.85782124630338363</v>
      </c>
      <c r="F1961" s="260">
        <v>1541.8153</v>
      </c>
      <c r="G1961" s="260">
        <v>1613.8053500000001</v>
      </c>
      <c r="H1961" s="261">
        <f t="shared" si="121"/>
        <v>4.6691747059456556E-2</v>
      </c>
      <c r="I1961" s="260">
        <v>1649.49864</v>
      </c>
      <c r="J1961" s="261">
        <f t="shared" si="122"/>
        <v>-2.1638872039324575E-2</v>
      </c>
      <c r="K1961" s="260">
        <v>1541.8153</v>
      </c>
      <c r="L1961" s="260">
        <v>1613.8053500000001</v>
      </c>
      <c r="M1961" s="261">
        <f t="shared" si="123"/>
        <v>4.6691747059456556E-2</v>
      </c>
    </row>
    <row r="1962" spans="1:13" x14ac:dyDescent="0.25">
      <c r="A1962" s="259" t="s">
        <v>169</v>
      </c>
      <c r="B1962" s="259" t="s">
        <v>217</v>
      </c>
      <c r="C1962" s="260">
        <v>0</v>
      </c>
      <c r="D1962" s="260">
        <v>364.09115000000003</v>
      </c>
      <c r="E1962" s="261" t="str">
        <f t="shared" si="120"/>
        <v/>
      </c>
      <c r="F1962" s="260">
        <v>337.81704000000002</v>
      </c>
      <c r="G1962" s="260">
        <v>10122.680549999999</v>
      </c>
      <c r="H1962" s="261">
        <f t="shared" si="121"/>
        <v>28.964979120058594</v>
      </c>
      <c r="I1962" s="260">
        <v>11096.67431</v>
      </c>
      <c r="J1962" s="261">
        <f t="shared" si="122"/>
        <v>-8.7773483549234754E-2</v>
      </c>
      <c r="K1962" s="260">
        <v>337.81704000000002</v>
      </c>
      <c r="L1962" s="260">
        <v>10122.680549999999</v>
      </c>
      <c r="M1962" s="261">
        <f t="shared" si="123"/>
        <v>28.964979120058594</v>
      </c>
    </row>
    <row r="1963" spans="1:13" x14ac:dyDescent="0.25">
      <c r="A1963" s="259" t="s">
        <v>169</v>
      </c>
      <c r="B1963" s="259" t="s">
        <v>508</v>
      </c>
      <c r="C1963" s="260">
        <v>0</v>
      </c>
      <c r="D1963" s="260">
        <v>0</v>
      </c>
      <c r="E1963" s="261" t="str">
        <f t="shared" si="120"/>
        <v/>
      </c>
      <c r="F1963" s="260">
        <v>0</v>
      </c>
      <c r="G1963" s="260">
        <v>0</v>
      </c>
      <c r="H1963" s="261" t="str">
        <f t="shared" si="121"/>
        <v/>
      </c>
      <c r="I1963" s="260">
        <v>0</v>
      </c>
      <c r="J1963" s="261" t="str">
        <f t="shared" si="122"/>
        <v/>
      </c>
      <c r="K1963" s="260">
        <v>0</v>
      </c>
      <c r="L1963" s="260">
        <v>0</v>
      </c>
      <c r="M1963" s="261" t="str">
        <f t="shared" si="123"/>
        <v/>
      </c>
    </row>
    <row r="1964" spans="1:13" x14ac:dyDescent="0.25">
      <c r="A1964" s="259" t="s">
        <v>169</v>
      </c>
      <c r="B1964" s="259" t="s">
        <v>300</v>
      </c>
      <c r="C1964" s="260">
        <v>9.6699999999999998E-3</v>
      </c>
      <c r="D1964" s="260">
        <v>81.809460000000001</v>
      </c>
      <c r="E1964" s="261">
        <f t="shared" si="120"/>
        <v>8459.1302998965875</v>
      </c>
      <c r="F1964" s="260">
        <v>1592.87373</v>
      </c>
      <c r="G1964" s="260">
        <v>647.56803000000002</v>
      </c>
      <c r="H1964" s="261">
        <f t="shared" si="121"/>
        <v>-0.59345928192311892</v>
      </c>
      <c r="I1964" s="260">
        <v>706.14476000000002</v>
      </c>
      <c r="J1964" s="261">
        <f t="shared" si="122"/>
        <v>-8.2952863659287113E-2</v>
      </c>
      <c r="K1964" s="260">
        <v>1592.87373</v>
      </c>
      <c r="L1964" s="260">
        <v>647.56803000000002</v>
      </c>
      <c r="M1964" s="261">
        <f t="shared" si="123"/>
        <v>-0.59345928192311892</v>
      </c>
    </row>
    <row r="1965" spans="1:13" x14ac:dyDescent="0.25">
      <c r="A1965" s="259" t="s">
        <v>169</v>
      </c>
      <c r="B1965" s="259" t="s">
        <v>278</v>
      </c>
      <c r="C1965" s="260">
        <v>294.40922</v>
      </c>
      <c r="D1965" s="260">
        <v>283.84505000000001</v>
      </c>
      <c r="E1965" s="261">
        <f t="shared" si="120"/>
        <v>-3.5882605850455329E-2</v>
      </c>
      <c r="F1965" s="260">
        <v>2603.9290000000001</v>
      </c>
      <c r="G1965" s="260">
        <v>5571.0335800000003</v>
      </c>
      <c r="H1965" s="261">
        <f t="shared" si="121"/>
        <v>1.139472151506435</v>
      </c>
      <c r="I1965" s="260">
        <v>4586.6233099999999</v>
      </c>
      <c r="J1965" s="261">
        <f t="shared" si="122"/>
        <v>0.21462636093392207</v>
      </c>
      <c r="K1965" s="260">
        <v>2603.9290000000001</v>
      </c>
      <c r="L1965" s="260">
        <v>5571.0335800000003</v>
      </c>
      <c r="M1965" s="261">
        <f t="shared" si="123"/>
        <v>1.139472151506435</v>
      </c>
    </row>
    <row r="1966" spans="1:13" x14ac:dyDescent="0.25">
      <c r="A1966" s="259" t="s">
        <v>169</v>
      </c>
      <c r="B1966" s="259" t="s">
        <v>291</v>
      </c>
      <c r="C1966" s="260">
        <v>4.5177500000000004</v>
      </c>
      <c r="D1966" s="260">
        <v>222.29823999999999</v>
      </c>
      <c r="E1966" s="261">
        <f t="shared" si="120"/>
        <v>48.205520447125224</v>
      </c>
      <c r="F1966" s="260">
        <v>378.37846000000002</v>
      </c>
      <c r="G1966" s="260">
        <v>808.66327999999999</v>
      </c>
      <c r="H1966" s="261">
        <f t="shared" si="121"/>
        <v>1.1371810646937988</v>
      </c>
      <c r="I1966" s="260">
        <v>432.31930999999997</v>
      </c>
      <c r="J1966" s="261">
        <f t="shared" si="122"/>
        <v>0.87052315567398564</v>
      </c>
      <c r="K1966" s="260">
        <v>378.37846000000002</v>
      </c>
      <c r="L1966" s="260">
        <v>808.66327999999999</v>
      </c>
      <c r="M1966" s="261">
        <f t="shared" si="123"/>
        <v>1.1371810646937988</v>
      </c>
    </row>
    <row r="1967" spans="1:13" x14ac:dyDescent="0.25">
      <c r="A1967" s="259" t="s">
        <v>169</v>
      </c>
      <c r="B1967" s="259" t="s">
        <v>297</v>
      </c>
      <c r="C1967" s="260">
        <v>0</v>
      </c>
      <c r="D1967" s="260">
        <v>5.1000000000000004E-4</v>
      </c>
      <c r="E1967" s="261" t="str">
        <f t="shared" si="120"/>
        <v/>
      </c>
      <c r="F1967" s="260">
        <v>481.40499999999997</v>
      </c>
      <c r="G1967" s="260">
        <v>364.89846</v>
      </c>
      <c r="H1967" s="261">
        <f t="shared" si="121"/>
        <v>-0.24201356446235489</v>
      </c>
      <c r="I1967" s="260">
        <v>465.76895000000002</v>
      </c>
      <c r="J1967" s="261">
        <f t="shared" si="122"/>
        <v>-0.21656765656018939</v>
      </c>
      <c r="K1967" s="260">
        <v>481.40499999999997</v>
      </c>
      <c r="L1967" s="260">
        <v>364.89846</v>
      </c>
      <c r="M1967" s="261">
        <f t="shared" si="123"/>
        <v>-0.24201356446235489</v>
      </c>
    </row>
    <row r="1968" spans="1:13" x14ac:dyDescent="0.25">
      <c r="A1968" s="259" t="s">
        <v>169</v>
      </c>
      <c r="B1968" s="259" t="s">
        <v>305</v>
      </c>
      <c r="C1968" s="260">
        <v>0</v>
      </c>
      <c r="D1968" s="260">
        <v>10.17933</v>
      </c>
      <c r="E1968" s="261" t="str">
        <f t="shared" si="120"/>
        <v/>
      </c>
      <c r="F1968" s="260">
        <v>454.62903999999997</v>
      </c>
      <c r="G1968" s="260">
        <v>560.94678999999996</v>
      </c>
      <c r="H1968" s="261">
        <f t="shared" si="121"/>
        <v>0.23385604667928828</v>
      </c>
      <c r="I1968" s="260">
        <v>297.23829000000001</v>
      </c>
      <c r="J1968" s="261">
        <f t="shared" si="122"/>
        <v>0.88719558977411683</v>
      </c>
      <c r="K1968" s="260">
        <v>454.62903999999997</v>
      </c>
      <c r="L1968" s="260">
        <v>560.94678999999996</v>
      </c>
      <c r="M1968" s="261">
        <f t="shared" si="123"/>
        <v>0.23385604667928828</v>
      </c>
    </row>
    <row r="1969" spans="1:13" x14ac:dyDescent="0.25">
      <c r="A1969" s="259" t="s">
        <v>169</v>
      </c>
      <c r="B1969" s="259" t="s">
        <v>324</v>
      </c>
      <c r="C1969" s="260">
        <v>10.192909999999999</v>
      </c>
      <c r="D1969" s="260">
        <v>0</v>
      </c>
      <c r="E1969" s="261">
        <f t="shared" si="120"/>
        <v>-1</v>
      </c>
      <c r="F1969" s="260">
        <v>33.033329999999999</v>
      </c>
      <c r="G1969" s="260">
        <v>71.404049999999998</v>
      </c>
      <c r="H1969" s="261">
        <f t="shared" si="121"/>
        <v>1.1615758992508476</v>
      </c>
      <c r="I1969" s="260">
        <v>503.97176000000002</v>
      </c>
      <c r="J1969" s="261">
        <f t="shared" si="122"/>
        <v>-0.85831735889328398</v>
      </c>
      <c r="K1969" s="260">
        <v>33.033329999999999</v>
      </c>
      <c r="L1969" s="260">
        <v>71.404049999999998</v>
      </c>
      <c r="M1969" s="261">
        <f t="shared" si="123"/>
        <v>1.1615758992508476</v>
      </c>
    </row>
    <row r="1970" spans="1:13" x14ac:dyDescent="0.25">
      <c r="A1970" s="259" t="s">
        <v>169</v>
      </c>
      <c r="B1970" s="259" t="s">
        <v>288</v>
      </c>
      <c r="C1970" s="260">
        <v>30.800360000000001</v>
      </c>
      <c r="D1970" s="260">
        <v>38.199570000000001</v>
      </c>
      <c r="E1970" s="261">
        <f t="shared" si="120"/>
        <v>0.24023128301097785</v>
      </c>
      <c r="F1970" s="260">
        <v>348.02132999999998</v>
      </c>
      <c r="G1970" s="260">
        <v>318.42784</v>
      </c>
      <c r="H1970" s="261">
        <f t="shared" si="121"/>
        <v>-8.5033552397492329E-2</v>
      </c>
      <c r="I1970" s="260">
        <v>412.58881000000002</v>
      </c>
      <c r="J1970" s="261">
        <f t="shared" si="122"/>
        <v>-0.22821988313255515</v>
      </c>
      <c r="K1970" s="260">
        <v>348.02132999999998</v>
      </c>
      <c r="L1970" s="260">
        <v>318.42784</v>
      </c>
      <c r="M1970" s="261">
        <f t="shared" si="123"/>
        <v>-8.5033552397492329E-2</v>
      </c>
    </row>
    <row r="1971" spans="1:13" x14ac:dyDescent="0.25">
      <c r="A1971" s="259" t="s">
        <v>169</v>
      </c>
      <c r="B1971" s="259" t="s">
        <v>339</v>
      </c>
      <c r="C1971" s="260">
        <v>0</v>
      </c>
      <c r="D1971" s="260">
        <v>0</v>
      </c>
      <c r="E1971" s="261" t="str">
        <f t="shared" si="120"/>
        <v/>
      </c>
      <c r="F1971" s="260">
        <v>3.134E-2</v>
      </c>
      <c r="G1971" s="260">
        <v>7.6479200000000001</v>
      </c>
      <c r="H1971" s="261">
        <f t="shared" si="121"/>
        <v>243.03063178047225</v>
      </c>
      <c r="I1971" s="260">
        <v>4.9490499999999997</v>
      </c>
      <c r="J1971" s="261">
        <f t="shared" si="122"/>
        <v>0.54533092209615996</v>
      </c>
      <c r="K1971" s="260">
        <v>3.134E-2</v>
      </c>
      <c r="L1971" s="260">
        <v>7.6479200000000001</v>
      </c>
      <c r="M1971" s="261">
        <f t="shared" si="123"/>
        <v>243.03063178047225</v>
      </c>
    </row>
    <row r="1972" spans="1:13" x14ac:dyDescent="0.25">
      <c r="A1972" s="259" t="s">
        <v>169</v>
      </c>
      <c r="B1972" s="259" t="s">
        <v>246</v>
      </c>
      <c r="C1972" s="260">
        <v>98.039990000000003</v>
      </c>
      <c r="D1972" s="260">
        <v>1.61307</v>
      </c>
      <c r="E1972" s="261">
        <f t="shared" si="120"/>
        <v>-0.98354681594724769</v>
      </c>
      <c r="F1972" s="260">
        <v>2220.1919899999998</v>
      </c>
      <c r="G1972" s="260">
        <v>1991.76629</v>
      </c>
      <c r="H1972" s="261">
        <f t="shared" si="121"/>
        <v>-0.10288556171216512</v>
      </c>
      <c r="I1972" s="260">
        <v>864.28470000000004</v>
      </c>
      <c r="J1972" s="261">
        <f t="shared" si="122"/>
        <v>1.3045256846499771</v>
      </c>
      <c r="K1972" s="260">
        <v>2220.1919899999998</v>
      </c>
      <c r="L1972" s="260">
        <v>1991.76629</v>
      </c>
      <c r="M1972" s="261">
        <f t="shared" si="123"/>
        <v>-0.10288556171216512</v>
      </c>
    </row>
    <row r="1973" spans="1:13" x14ac:dyDescent="0.25">
      <c r="A1973" s="259" t="s">
        <v>169</v>
      </c>
      <c r="B1973" s="259" t="s">
        <v>375</v>
      </c>
      <c r="C1973" s="260">
        <v>0</v>
      </c>
      <c r="D1973" s="260">
        <v>0</v>
      </c>
      <c r="E1973" s="261" t="str">
        <f t="shared" si="120"/>
        <v/>
      </c>
      <c r="F1973" s="260">
        <v>0</v>
      </c>
      <c r="G1973" s="260">
        <v>1.0754999999999999</v>
      </c>
      <c r="H1973" s="261" t="str">
        <f t="shared" si="121"/>
        <v/>
      </c>
      <c r="I1973" s="260">
        <v>0</v>
      </c>
      <c r="J1973" s="261" t="str">
        <f t="shared" si="122"/>
        <v/>
      </c>
      <c r="K1973" s="260">
        <v>0</v>
      </c>
      <c r="L1973" s="260">
        <v>1.0754999999999999</v>
      </c>
      <c r="M1973" s="261" t="str">
        <f t="shared" si="123"/>
        <v/>
      </c>
    </row>
    <row r="1974" spans="1:13" x14ac:dyDescent="0.25">
      <c r="A1974" s="259" t="s">
        <v>169</v>
      </c>
      <c r="B1974" s="259" t="s">
        <v>401</v>
      </c>
      <c r="C1974" s="260">
        <v>0</v>
      </c>
      <c r="D1974" s="260">
        <v>0</v>
      </c>
      <c r="E1974" s="261" t="str">
        <f t="shared" si="120"/>
        <v/>
      </c>
      <c r="F1974" s="260">
        <v>0</v>
      </c>
      <c r="G1974" s="260">
        <v>0</v>
      </c>
      <c r="H1974" s="261" t="str">
        <f t="shared" si="121"/>
        <v/>
      </c>
      <c r="I1974" s="260">
        <v>0</v>
      </c>
      <c r="J1974" s="261" t="str">
        <f t="shared" si="122"/>
        <v/>
      </c>
      <c r="K1974" s="260">
        <v>0</v>
      </c>
      <c r="L1974" s="260">
        <v>0</v>
      </c>
      <c r="M1974" s="261" t="str">
        <f t="shared" si="123"/>
        <v/>
      </c>
    </row>
    <row r="1975" spans="1:13" x14ac:dyDescent="0.25">
      <c r="A1975" s="259" t="s">
        <v>169</v>
      </c>
      <c r="B1975" s="259" t="s">
        <v>253</v>
      </c>
      <c r="C1975" s="260">
        <v>102.20053</v>
      </c>
      <c r="D1975" s="260">
        <v>4.5067500000000003</v>
      </c>
      <c r="E1975" s="261">
        <f t="shared" si="120"/>
        <v>-0.95590287056241297</v>
      </c>
      <c r="F1975" s="260">
        <v>1163.9647399999999</v>
      </c>
      <c r="G1975" s="260">
        <v>1135.90095</v>
      </c>
      <c r="H1975" s="261">
        <f t="shared" si="121"/>
        <v>-2.4110515581425518E-2</v>
      </c>
      <c r="I1975" s="260">
        <v>1736.5981999999999</v>
      </c>
      <c r="J1975" s="261">
        <f t="shared" si="122"/>
        <v>-0.34590456790753321</v>
      </c>
      <c r="K1975" s="260">
        <v>1163.9647399999999</v>
      </c>
      <c r="L1975" s="260">
        <v>1135.90095</v>
      </c>
      <c r="M1975" s="261">
        <f t="shared" si="123"/>
        <v>-2.4110515581425518E-2</v>
      </c>
    </row>
    <row r="1976" spans="1:13" x14ac:dyDescent="0.25">
      <c r="A1976" s="259" t="s">
        <v>169</v>
      </c>
      <c r="B1976" s="259" t="s">
        <v>340</v>
      </c>
      <c r="C1976" s="260">
        <v>26.247489999999999</v>
      </c>
      <c r="D1976" s="260">
        <v>131.96759</v>
      </c>
      <c r="E1976" s="261">
        <f t="shared" si="120"/>
        <v>4.0278175170273425</v>
      </c>
      <c r="F1976" s="260">
        <v>300.58386000000002</v>
      </c>
      <c r="G1976" s="260">
        <v>402.33258000000001</v>
      </c>
      <c r="H1976" s="261">
        <f t="shared" si="121"/>
        <v>0.33850360428533977</v>
      </c>
      <c r="I1976" s="260">
        <v>778.36285999999996</v>
      </c>
      <c r="J1976" s="261">
        <f t="shared" si="122"/>
        <v>-0.48310408849671982</v>
      </c>
      <c r="K1976" s="260">
        <v>300.58386000000002</v>
      </c>
      <c r="L1976" s="260">
        <v>402.33258000000001</v>
      </c>
      <c r="M1976" s="261">
        <f t="shared" si="123"/>
        <v>0.33850360428533977</v>
      </c>
    </row>
    <row r="1977" spans="1:13" x14ac:dyDescent="0.25">
      <c r="A1977" s="259" t="s">
        <v>169</v>
      </c>
      <c r="B1977" s="259" t="s">
        <v>213</v>
      </c>
      <c r="C1977" s="260">
        <v>589.22924</v>
      </c>
      <c r="D1977" s="260">
        <v>2452.1392700000001</v>
      </c>
      <c r="E1977" s="261">
        <f t="shared" si="120"/>
        <v>3.1616048619718873</v>
      </c>
      <c r="F1977" s="260">
        <v>11720.61579</v>
      </c>
      <c r="G1977" s="260">
        <v>35888.743340000001</v>
      </c>
      <c r="H1977" s="261">
        <f t="shared" si="121"/>
        <v>2.0620185818752108</v>
      </c>
      <c r="I1977" s="260">
        <v>96146.429279999997</v>
      </c>
      <c r="J1977" s="261">
        <f t="shared" si="122"/>
        <v>-0.62672827676747178</v>
      </c>
      <c r="K1977" s="260">
        <v>11720.61579</v>
      </c>
      <c r="L1977" s="260">
        <v>35888.743340000001</v>
      </c>
      <c r="M1977" s="261">
        <f t="shared" si="123"/>
        <v>2.0620185818752108</v>
      </c>
    </row>
    <row r="1978" spans="1:13" x14ac:dyDescent="0.25">
      <c r="A1978" s="259" t="s">
        <v>169</v>
      </c>
      <c r="B1978" s="259" t="s">
        <v>280</v>
      </c>
      <c r="C1978" s="260">
        <v>0</v>
      </c>
      <c r="D1978" s="260">
        <v>0</v>
      </c>
      <c r="E1978" s="261" t="str">
        <f t="shared" si="120"/>
        <v/>
      </c>
      <c r="F1978" s="260">
        <v>1543.03278</v>
      </c>
      <c r="G1978" s="260">
        <v>1062.7123999999999</v>
      </c>
      <c r="H1978" s="261">
        <f t="shared" si="121"/>
        <v>-0.31128332866654984</v>
      </c>
      <c r="I1978" s="260">
        <v>681.17345</v>
      </c>
      <c r="J1978" s="261">
        <f t="shared" si="122"/>
        <v>0.56012011331328293</v>
      </c>
      <c r="K1978" s="260">
        <v>1543.03278</v>
      </c>
      <c r="L1978" s="260">
        <v>1062.7123999999999</v>
      </c>
      <c r="M1978" s="261">
        <f t="shared" si="123"/>
        <v>-0.31128332866654984</v>
      </c>
    </row>
    <row r="1979" spans="1:13" x14ac:dyDescent="0.25">
      <c r="A1979" s="259" t="s">
        <v>169</v>
      </c>
      <c r="B1979" s="259" t="s">
        <v>327</v>
      </c>
      <c r="C1979" s="260">
        <v>0</v>
      </c>
      <c r="D1979" s="260">
        <v>0</v>
      </c>
      <c r="E1979" s="261" t="str">
        <f t="shared" si="120"/>
        <v/>
      </c>
      <c r="F1979" s="260">
        <v>145.31489999999999</v>
      </c>
      <c r="G1979" s="260">
        <v>150.87244000000001</v>
      </c>
      <c r="H1979" s="261">
        <f t="shared" si="121"/>
        <v>3.8244804903007301E-2</v>
      </c>
      <c r="I1979" s="260">
        <v>113.75422</v>
      </c>
      <c r="J1979" s="261">
        <f t="shared" si="122"/>
        <v>0.32630191653549212</v>
      </c>
      <c r="K1979" s="260">
        <v>145.31489999999999</v>
      </c>
      <c r="L1979" s="260">
        <v>150.87244000000001</v>
      </c>
      <c r="M1979" s="261">
        <f t="shared" si="123"/>
        <v>3.8244804903007301E-2</v>
      </c>
    </row>
    <row r="1980" spans="1:13" x14ac:dyDescent="0.25">
      <c r="A1980" s="259" t="s">
        <v>169</v>
      </c>
      <c r="B1980" s="259" t="s">
        <v>252</v>
      </c>
      <c r="C1980" s="260">
        <v>11.8834</v>
      </c>
      <c r="D1980" s="260">
        <v>37.215490000000003</v>
      </c>
      <c r="E1980" s="261">
        <f t="shared" si="120"/>
        <v>2.1317207196593571</v>
      </c>
      <c r="F1980" s="260">
        <v>2945.1583500000002</v>
      </c>
      <c r="G1980" s="260">
        <v>3321.2398400000002</v>
      </c>
      <c r="H1980" s="261">
        <f t="shared" si="121"/>
        <v>0.12769482836126622</v>
      </c>
      <c r="I1980" s="260">
        <v>3793.7798200000002</v>
      </c>
      <c r="J1980" s="261">
        <f t="shared" si="122"/>
        <v>-0.12455651155843828</v>
      </c>
      <c r="K1980" s="260">
        <v>2945.1583500000002</v>
      </c>
      <c r="L1980" s="260">
        <v>3321.2398400000002</v>
      </c>
      <c r="M1980" s="261">
        <f t="shared" si="123"/>
        <v>0.12769482836126622</v>
      </c>
    </row>
    <row r="1981" spans="1:13" x14ac:dyDescent="0.25">
      <c r="A1981" s="259" t="s">
        <v>169</v>
      </c>
      <c r="B1981" s="259" t="s">
        <v>414</v>
      </c>
      <c r="C1981" s="260">
        <v>0</v>
      </c>
      <c r="D1981" s="260">
        <v>0</v>
      </c>
      <c r="E1981" s="261" t="str">
        <f t="shared" si="120"/>
        <v/>
      </c>
      <c r="F1981" s="260">
        <v>0</v>
      </c>
      <c r="G1981" s="260">
        <v>0</v>
      </c>
      <c r="H1981" s="261" t="str">
        <f t="shared" si="121"/>
        <v/>
      </c>
      <c r="I1981" s="260">
        <v>0</v>
      </c>
      <c r="J1981" s="261" t="str">
        <f t="shared" si="122"/>
        <v/>
      </c>
      <c r="K1981" s="260">
        <v>0</v>
      </c>
      <c r="L1981" s="260">
        <v>0</v>
      </c>
      <c r="M1981" s="261" t="str">
        <f t="shared" si="123"/>
        <v/>
      </c>
    </row>
    <row r="1982" spans="1:13" x14ac:dyDescent="0.25">
      <c r="A1982" s="259" t="s">
        <v>169</v>
      </c>
      <c r="B1982" s="259" t="s">
        <v>294</v>
      </c>
      <c r="C1982" s="260">
        <v>59.622590000000002</v>
      </c>
      <c r="D1982" s="260">
        <v>0</v>
      </c>
      <c r="E1982" s="261">
        <f t="shared" si="120"/>
        <v>-1</v>
      </c>
      <c r="F1982" s="260">
        <v>232.87831</v>
      </c>
      <c r="G1982" s="260">
        <v>670.78585999999996</v>
      </c>
      <c r="H1982" s="261">
        <f t="shared" si="121"/>
        <v>1.8804136374916149</v>
      </c>
      <c r="I1982" s="260">
        <v>212.96790999999999</v>
      </c>
      <c r="J1982" s="261">
        <f t="shared" si="122"/>
        <v>2.1497039154866102</v>
      </c>
      <c r="K1982" s="260">
        <v>232.87831</v>
      </c>
      <c r="L1982" s="260">
        <v>670.78585999999996</v>
      </c>
      <c r="M1982" s="261">
        <f t="shared" si="123"/>
        <v>1.8804136374916149</v>
      </c>
    </row>
    <row r="1983" spans="1:13" x14ac:dyDescent="0.25">
      <c r="A1983" s="259" t="s">
        <v>169</v>
      </c>
      <c r="B1983" s="259" t="s">
        <v>289</v>
      </c>
      <c r="C1983" s="260">
        <v>0</v>
      </c>
      <c r="D1983" s="260">
        <v>1.3225199999999999</v>
      </c>
      <c r="E1983" s="261" t="str">
        <f t="shared" si="120"/>
        <v/>
      </c>
      <c r="F1983" s="260">
        <v>25.14744</v>
      </c>
      <c r="G1983" s="260">
        <v>444.91811999999999</v>
      </c>
      <c r="H1983" s="261">
        <f t="shared" si="121"/>
        <v>16.692382206697779</v>
      </c>
      <c r="I1983" s="260">
        <v>171.25128000000001</v>
      </c>
      <c r="J1983" s="261">
        <f t="shared" si="122"/>
        <v>1.5980425956524233</v>
      </c>
      <c r="K1983" s="260">
        <v>25.14744</v>
      </c>
      <c r="L1983" s="260">
        <v>444.91811999999999</v>
      </c>
      <c r="M1983" s="261">
        <f t="shared" si="123"/>
        <v>16.692382206697779</v>
      </c>
    </row>
    <row r="1984" spans="1:13" x14ac:dyDescent="0.25">
      <c r="A1984" s="259" t="s">
        <v>169</v>
      </c>
      <c r="B1984" s="259" t="s">
        <v>235</v>
      </c>
      <c r="C1984" s="260">
        <v>0</v>
      </c>
      <c r="D1984" s="260">
        <v>37.987099999999998</v>
      </c>
      <c r="E1984" s="261" t="str">
        <f t="shared" si="120"/>
        <v/>
      </c>
      <c r="F1984" s="260">
        <v>1386.85617</v>
      </c>
      <c r="G1984" s="260">
        <v>965.62570000000005</v>
      </c>
      <c r="H1984" s="261">
        <f t="shared" si="121"/>
        <v>-0.3037304654310331</v>
      </c>
      <c r="I1984" s="260">
        <v>1138.12878</v>
      </c>
      <c r="J1984" s="261">
        <f t="shared" si="122"/>
        <v>-0.15156727694734151</v>
      </c>
      <c r="K1984" s="260">
        <v>1386.85617</v>
      </c>
      <c r="L1984" s="260">
        <v>965.62570000000005</v>
      </c>
      <c r="M1984" s="261">
        <f t="shared" si="123"/>
        <v>-0.3037304654310331</v>
      </c>
    </row>
    <row r="1985" spans="1:13" x14ac:dyDescent="0.25">
      <c r="A1985" s="259" t="s">
        <v>169</v>
      </c>
      <c r="B1985" s="259" t="s">
        <v>365</v>
      </c>
      <c r="C1985" s="260">
        <v>0</v>
      </c>
      <c r="D1985" s="260">
        <v>0</v>
      </c>
      <c r="E1985" s="261" t="str">
        <f t="shared" si="120"/>
        <v/>
      </c>
      <c r="F1985" s="260">
        <v>1.19645</v>
      </c>
      <c r="G1985" s="260">
        <v>0</v>
      </c>
      <c r="H1985" s="261">
        <f t="shared" si="121"/>
        <v>-1</v>
      </c>
      <c r="I1985" s="260">
        <v>0</v>
      </c>
      <c r="J1985" s="261" t="str">
        <f t="shared" si="122"/>
        <v/>
      </c>
      <c r="K1985" s="260">
        <v>1.19645</v>
      </c>
      <c r="L1985" s="260">
        <v>0</v>
      </c>
      <c r="M1985" s="261">
        <f t="shared" si="123"/>
        <v>-1</v>
      </c>
    </row>
    <row r="1986" spans="1:13" x14ac:dyDescent="0.25">
      <c r="A1986" s="259" t="s">
        <v>169</v>
      </c>
      <c r="B1986" s="259" t="s">
        <v>321</v>
      </c>
      <c r="C1986" s="260">
        <v>8.1170399999999994</v>
      </c>
      <c r="D1986" s="260">
        <v>8.6113</v>
      </c>
      <c r="E1986" s="261">
        <f t="shared" si="120"/>
        <v>6.0891655086090513E-2</v>
      </c>
      <c r="F1986" s="260">
        <v>292.96735000000001</v>
      </c>
      <c r="G1986" s="260">
        <v>153.42525000000001</v>
      </c>
      <c r="H1986" s="261">
        <f t="shared" si="121"/>
        <v>-0.47630597744083092</v>
      </c>
      <c r="I1986" s="260">
        <v>371.90857999999997</v>
      </c>
      <c r="J1986" s="261">
        <f t="shared" si="122"/>
        <v>-0.5874651507098867</v>
      </c>
      <c r="K1986" s="260">
        <v>292.96735000000001</v>
      </c>
      <c r="L1986" s="260">
        <v>153.42525000000001</v>
      </c>
      <c r="M1986" s="261">
        <f t="shared" si="123"/>
        <v>-0.47630597744083092</v>
      </c>
    </row>
    <row r="1987" spans="1:13" x14ac:dyDescent="0.25">
      <c r="A1987" s="259" t="s">
        <v>169</v>
      </c>
      <c r="B1987" s="259" t="s">
        <v>320</v>
      </c>
      <c r="C1987" s="260">
        <v>0</v>
      </c>
      <c r="D1987" s="260">
        <v>0</v>
      </c>
      <c r="E1987" s="261" t="str">
        <f t="shared" si="120"/>
        <v/>
      </c>
      <c r="F1987" s="260">
        <v>269.47242999999997</v>
      </c>
      <c r="G1987" s="260">
        <v>180.98930999999999</v>
      </c>
      <c r="H1987" s="261">
        <f t="shared" si="121"/>
        <v>-0.32835685639529055</v>
      </c>
      <c r="I1987" s="260">
        <v>485.71888999999999</v>
      </c>
      <c r="J1987" s="261">
        <f t="shared" si="122"/>
        <v>-0.62737848223279924</v>
      </c>
      <c r="K1987" s="260">
        <v>269.47242999999997</v>
      </c>
      <c r="L1987" s="260">
        <v>180.98930999999999</v>
      </c>
      <c r="M1987" s="261">
        <f t="shared" si="123"/>
        <v>-0.32835685639529055</v>
      </c>
    </row>
    <row r="1988" spans="1:13" x14ac:dyDescent="0.25">
      <c r="A1988" s="259" t="s">
        <v>169</v>
      </c>
      <c r="B1988" s="259" t="s">
        <v>219</v>
      </c>
      <c r="C1988" s="260">
        <v>827.6549</v>
      </c>
      <c r="D1988" s="260">
        <v>552.47928999999999</v>
      </c>
      <c r="E1988" s="261">
        <f t="shared" ref="E1988:E2051" si="124">IF(C1988=0,"",(D1988/C1988-1))</f>
        <v>-0.33247626516800666</v>
      </c>
      <c r="F1988" s="260">
        <v>17601.814200000001</v>
      </c>
      <c r="G1988" s="260">
        <v>12614.28606</v>
      </c>
      <c r="H1988" s="261">
        <f t="shared" ref="H1988:H2051" si="125">IF(F1988=0,"",(G1988/F1988-1))</f>
        <v>-0.28335307277587329</v>
      </c>
      <c r="I1988" s="260">
        <v>14829.588519999999</v>
      </c>
      <c r="J1988" s="261">
        <f t="shared" ref="J1988:J2051" si="126">IF(I1988=0,"",(G1988/I1988-1))</f>
        <v>-0.14938394662888455</v>
      </c>
      <c r="K1988" s="260">
        <v>17601.814200000001</v>
      </c>
      <c r="L1988" s="260">
        <v>12614.28606</v>
      </c>
      <c r="M1988" s="261">
        <f t="shared" ref="M1988:M2051" si="127">IF(K1988=0,"",(L1988/K1988-1))</f>
        <v>-0.28335307277587329</v>
      </c>
    </row>
    <row r="1989" spans="1:13" x14ac:dyDescent="0.25">
      <c r="A1989" s="259" t="s">
        <v>169</v>
      </c>
      <c r="B1989" s="259" t="s">
        <v>357</v>
      </c>
      <c r="C1989" s="260">
        <v>8.2073999999999998</v>
      </c>
      <c r="D1989" s="260">
        <v>0</v>
      </c>
      <c r="E1989" s="261">
        <f t="shared" si="124"/>
        <v>-1</v>
      </c>
      <c r="F1989" s="260">
        <v>115.77266</v>
      </c>
      <c r="G1989" s="260">
        <v>367.95699000000002</v>
      </c>
      <c r="H1989" s="261">
        <f t="shared" si="125"/>
        <v>2.1782718821524876</v>
      </c>
      <c r="I1989" s="260">
        <v>180.22739999999999</v>
      </c>
      <c r="J1989" s="261">
        <f t="shared" si="126"/>
        <v>1.0416262455098395</v>
      </c>
      <c r="K1989" s="260">
        <v>115.77266</v>
      </c>
      <c r="L1989" s="260">
        <v>367.95699000000002</v>
      </c>
      <c r="M1989" s="261">
        <f t="shared" si="127"/>
        <v>2.1782718821524876</v>
      </c>
    </row>
    <row r="1990" spans="1:13" x14ac:dyDescent="0.25">
      <c r="A1990" s="259" t="s">
        <v>169</v>
      </c>
      <c r="B1990" s="259" t="s">
        <v>356</v>
      </c>
      <c r="C1990" s="260">
        <v>0</v>
      </c>
      <c r="D1990" s="260">
        <v>0</v>
      </c>
      <c r="E1990" s="261" t="str">
        <f t="shared" si="124"/>
        <v/>
      </c>
      <c r="F1990" s="260">
        <v>74.351820000000004</v>
      </c>
      <c r="G1990" s="260">
        <v>55.073239999999998</v>
      </c>
      <c r="H1990" s="261">
        <f t="shared" si="125"/>
        <v>-0.25928860920956609</v>
      </c>
      <c r="I1990" s="260">
        <v>79.995320000000007</v>
      </c>
      <c r="J1990" s="261">
        <f t="shared" si="126"/>
        <v>-0.31154422533718229</v>
      </c>
      <c r="K1990" s="260">
        <v>74.351820000000004</v>
      </c>
      <c r="L1990" s="260">
        <v>55.073239999999998</v>
      </c>
      <c r="M1990" s="261">
        <f t="shared" si="127"/>
        <v>-0.25928860920956609</v>
      </c>
    </row>
    <row r="1991" spans="1:13" s="117" customFormat="1" x14ac:dyDescent="0.25">
      <c r="A1991" s="117" t="s">
        <v>169</v>
      </c>
      <c r="B1991" s="117" t="s">
        <v>3</v>
      </c>
      <c r="C1991" s="180">
        <v>44286.148670000002</v>
      </c>
      <c r="D1991" s="180">
        <v>52907.594680000002</v>
      </c>
      <c r="E1991" s="262">
        <f t="shared" si="124"/>
        <v>0.19467590361589227</v>
      </c>
      <c r="F1991" s="180">
        <v>1591577.56587</v>
      </c>
      <c r="G1991" s="180">
        <v>1633774.4841799999</v>
      </c>
      <c r="H1991" s="262">
        <f t="shared" si="125"/>
        <v>2.6512637030626784E-2</v>
      </c>
      <c r="I1991" s="180">
        <v>1705964.6519299999</v>
      </c>
      <c r="J1991" s="262">
        <f t="shared" si="126"/>
        <v>-4.2316332679185109E-2</v>
      </c>
      <c r="K1991" s="180">
        <v>1591577.56587</v>
      </c>
      <c r="L1991" s="180">
        <v>1633774.4841799999</v>
      </c>
      <c r="M1991" s="262">
        <f t="shared" si="127"/>
        <v>2.6512637030626784E-2</v>
      </c>
    </row>
    <row r="1992" spans="1:13" x14ac:dyDescent="0.25">
      <c r="A1992" s="259" t="s">
        <v>155</v>
      </c>
      <c r="B1992" s="259" t="s">
        <v>200</v>
      </c>
      <c r="C1992" s="260">
        <v>4854.51188</v>
      </c>
      <c r="D1992" s="260">
        <v>1875.42921</v>
      </c>
      <c r="E1992" s="261">
        <f t="shared" si="124"/>
        <v>-0.6136729590205473</v>
      </c>
      <c r="F1992" s="260">
        <v>59249.323530000001</v>
      </c>
      <c r="G1992" s="260">
        <v>68367.116869999998</v>
      </c>
      <c r="H1992" s="261">
        <f t="shared" si="125"/>
        <v>0.15388856440501542</v>
      </c>
      <c r="I1992" s="260">
        <v>70446.373300000007</v>
      </c>
      <c r="J1992" s="261">
        <f t="shared" si="126"/>
        <v>-2.9515450300690027E-2</v>
      </c>
      <c r="K1992" s="260">
        <v>59249.323530000001</v>
      </c>
      <c r="L1992" s="260">
        <v>68367.116869999998</v>
      </c>
      <c r="M1992" s="261">
        <f t="shared" si="127"/>
        <v>0.15388856440501542</v>
      </c>
    </row>
    <row r="1993" spans="1:13" x14ac:dyDescent="0.25">
      <c r="A1993" s="259" t="s">
        <v>155</v>
      </c>
      <c r="B1993" s="259" t="s">
        <v>499</v>
      </c>
      <c r="C1993" s="260">
        <v>0</v>
      </c>
      <c r="D1993" s="260">
        <v>0</v>
      </c>
      <c r="E1993" s="261" t="str">
        <f t="shared" si="124"/>
        <v/>
      </c>
      <c r="F1993" s="260">
        <v>0</v>
      </c>
      <c r="G1993" s="260">
        <v>0</v>
      </c>
      <c r="H1993" s="261" t="str">
        <f t="shared" si="125"/>
        <v/>
      </c>
      <c r="I1993" s="260">
        <v>0</v>
      </c>
      <c r="J1993" s="261" t="str">
        <f t="shared" si="126"/>
        <v/>
      </c>
      <c r="K1993" s="260">
        <v>0</v>
      </c>
      <c r="L1993" s="260">
        <v>0</v>
      </c>
      <c r="M1993" s="261" t="str">
        <f t="shared" si="127"/>
        <v/>
      </c>
    </row>
    <row r="1994" spans="1:13" x14ac:dyDescent="0.25">
      <c r="A1994" s="259" t="s">
        <v>155</v>
      </c>
      <c r="B1994" s="259" t="s">
        <v>283</v>
      </c>
      <c r="C1994" s="260">
        <v>1190.0836999999999</v>
      </c>
      <c r="D1994" s="260">
        <v>26.0307</v>
      </c>
      <c r="E1994" s="261">
        <f t="shared" si="124"/>
        <v>-0.97812700064709734</v>
      </c>
      <c r="F1994" s="260">
        <v>15118.72392</v>
      </c>
      <c r="G1994" s="260">
        <v>13537.345509999999</v>
      </c>
      <c r="H1994" s="261">
        <f t="shared" si="125"/>
        <v>-0.10459734686391453</v>
      </c>
      <c r="I1994" s="260">
        <v>3716.3800200000001</v>
      </c>
      <c r="J1994" s="261">
        <f t="shared" si="126"/>
        <v>2.642616050335993</v>
      </c>
      <c r="K1994" s="260">
        <v>15118.72392</v>
      </c>
      <c r="L1994" s="260">
        <v>13537.345509999999</v>
      </c>
      <c r="M1994" s="261">
        <f t="shared" si="127"/>
        <v>-0.10459734686391453</v>
      </c>
    </row>
    <row r="1995" spans="1:13" x14ac:dyDescent="0.25">
      <c r="A1995" s="259" t="s">
        <v>155</v>
      </c>
      <c r="B1995" s="259" t="s">
        <v>199</v>
      </c>
      <c r="C1995" s="260">
        <v>626.53896999999995</v>
      </c>
      <c r="D1995" s="260">
        <v>1226.08699</v>
      </c>
      <c r="E1995" s="261">
        <f t="shared" si="124"/>
        <v>0.95692055675323773</v>
      </c>
      <c r="F1995" s="260">
        <v>21199.657670000001</v>
      </c>
      <c r="G1995" s="260">
        <v>27893.722440000001</v>
      </c>
      <c r="H1995" s="261">
        <f t="shared" si="125"/>
        <v>0.31576287099545408</v>
      </c>
      <c r="I1995" s="260">
        <v>31373.288980000001</v>
      </c>
      <c r="J1995" s="261">
        <f t="shared" si="126"/>
        <v>-0.1109085675466851</v>
      </c>
      <c r="K1995" s="260">
        <v>21199.657670000001</v>
      </c>
      <c r="L1995" s="260">
        <v>27893.722440000001</v>
      </c>
      <c r="M1995" s="261">
        <f t="shared" si="127"/>
        <v>0.31576287099545408</v>
      </c>
    </row>
    <row r="1996" spans="1:13" x14ac:dyDescent="0.25">
      <c r="A1996" s="259" t="s">
        <v>155</v>
      </c>
      <c r="B1996" s="259" t="s">
        <v>512</v>
      </c>
      <c r="C1996" s="260">
        <v>0</v>
      </c>
      <c r="D1996" s="260">
        <v>0</v>
      </c>
      <c r="E1996" s="261" t="str">
        <f t="shared" si="124"/>
        <v/>
      </c>
      <c r="F1996" s="260">
        <v>30.766580000000001</v>
      </c>
      <c r="G1996" s="260">
        <v>0</v>
      </c>
      <c r="H1996" s="261">
        <f t="shared" si="125"/>
        <v>-1</v>
      </c>
      <c r="I1996" s="260">
        <v>0</v>
      </c>
      <c r="J1996" s="261" t="str">
        <f t="shared" si="126"/>
        <v/>
      </c>
      <c r="K1996" s="260">
        <v>30.766580000000001</v>
      </c>
      <c r="L1996" s="260">
        <v>0</v>
      </c>
      <c r="M1996" s="261">
        <f t="shared" si="127"/>
        <v>-1</v>
      </c>
    </row>
    <row r="1997" spans="1:13" x14ac:dyDescent="0.25">
      <c r="A1997" s="259" t="s">
        <v>155</v>
      </c>
      <c r="B1997" s="259" t="s">
        <v>398</v>
      </c>
      <c r="C1997" s="260">
        <v>0</v>
      </c>
      <c r="D1997" s="260">
        <v>0</v>
      </c>
      <c r="E1997" s="261" t="str">
        <f t="shared" si="124"/>
        <v/>
      </c>
      <c r="F1997" s="260">
        <v>0</v>
      </c>
      <c r="G1997" s="260">
        <v>0.36724000000000001</v>
      </c>
      <c r="H1997" s="261" t="str">
        <f t="shared" si="125"/>
        <v/>
      </c>
      <c r="I1997" s="260">
        <v>0</v>
      </c>
      <c r="J1997" s="261" t="str">
        <f t="shared" si="126"/>
        <v/>
      </c>
      <c r="K1997" s="260">
        <v>0</v>
      </c>
      <c r="L1997" s="260">
        <v>0.36724000000000001</v>
      </c>
      <c r="M1997" s="261" t="str">
        <f t="shared" si="127"/>
        <v/>
      </c>
    </row>
    <row r="1998" spans="1:13" x14ac:dyDescent="0.25">
      <c r="A1998" s="259" t="s">
        <v>155</v>
      </c>
      <c r="B1998" s="259" t="s">
        <v>318</v>
      </c>
      <c r="C1998" s="260">
        <v>1003.585</v>
      </c>
      <c r="D1998" s="260">
        <v>229.85900000000001</v>
      </c>
      <c r="E1998" s="261">
        <f t="shared" si="124"/>
        <v>-0.7709621008683869</v>
      </c>
      <c r="F1998" s="260">
        <v>10839.94369</v>
      </c>
      <c r="G1998" s="260">
        <v>2364.5301800000002</v>
      </c>
      <c r="H1998" s="261">
        <f t="shared" si="125"/>
        <v>-0.78186877647885633</v>
      </c>
      <c r="I1998" s="260">
        <v>4121.87925</v>
      </c>
      <c r="J1998" s="261">
        <f t="shared" si="126"/>
        <v>-0.42634656752742084</v>
      </c>
      <c r="K1998" s="260">
        <v>10839.94369</v>
      </c>
      <c r="L1998" s="260">
        <v>2364.5301800000002</v>
      </c>
      <c r="M1998" s="261">
        <f t="shared" si="127"/>
        <v>-0.78186877647885633</v>
      </c>
    </row>
    <row r="1999" spans="1:13" x14ac:dyDescent="0.25">
      <c r="A1999" s="259" t="s">
        <v>155</v>
      </c>
      <c r="B1999" s="259" t="s">
        <v>500</v>
      </c>
      <c r="C1999" s="260">
        <v>0</v>
      </c>
      <c r="D1999" s="260">
        <v>0</v>
      </c>
      <c r="E1999" s="261" t="str">
        <f t="shared" si="124"/>
        <v/>
      </c>
      <c r="F1999" s="260">
        <v>0</v>
      </c>
      <c r="G1999" s="260">
        <v>0</v>
      </c>
      <c r="H1999" s="261" t="str">
        <f t="shared" si="125"/>
        <v/>
      </c>
      <c r="I1999" s="260">
        <v>0</v>
      </c>
      <c r="J1999" s="261" t="str">
        <f t="shared" si="126"/>
        <v/>
      </c>
      <c r="K1999" s="260">
        <v>0</v>
      </c>
      <c r="L1999" s="260">
        <v>0</v>
      </c>
      <c r="M1999" s="261" t="str">
        <f t="shared" si="127"/>
        <v/>
      </c>
    </row>
    <row r="2000" spans="1:13" x14ac:dyDescent="0.25">
      <c r="A2000" s="259" t="s">
        <v>155</v>
      </c>
      <c r="B2000" s="259" t="s">
        <v>311</v>
      </c>
      <c r="C2000" s="260">
        <v>0</v>
      </c>
      <c r="D2000" s="260">
        <v>0</v>
      </c>
      <c r="E2000" s="261" t="str">
        <f t="shared" si="124"/>
        <v/>
      </c>
      <c r="F2000" s="260">
        <v>0</v>
      </c>
      <c r="G2000" s="260">
        <v>0</v>
      </c>
      <c r="H2000" s="261" t="str">
        <f t="shared" si="125"/>
        <v/>
      </c>
      <c r="I2000" s="260">
        <v>0</v>
      </c>
      <c r="J2000" s="261" t="str">
        <f t="shared" si="126"/>
        <v/>
      </c>
      <c r="K2000" s="260">
        <v>0</v>
      </c>
      <c r="L2000" s="260">
        <v>0</v>
      </c>
      <c r="M2000" s="261" t="str">
        <f t="shared" si="127"/>
        <v/>
      </c>
    </row>
    <row r="2001" spans="1:13" x14ac:dyDescent="0.25">
      <c r="A2001" s="259" t="s">
        <v>155</v>
      </c>
      <c r="B2001" s="259" t="s">
        <v>513</v>
      </c>
      <c r="C2001" s="260">
        <v>0</v>
      </c>
      <c r="D2001" s="260">
        <v>0</v>
      </c>
      <c r="E2001" s="261" t="str">
        <f t="shared" si="124"/>
        <v/>
      </c>
      <c r="F2001" s="260">
        <v>0</v>
      </c>
      <c r="G2001" s="260">
        <v>0</v>
      </c>
      <c r="H2001" s="261" t="str">
        <f t="shared" si="125"/>
        <v/>
      </c>
      <c r="I2001" s="260">
        <v>0</v>
      </c>
      <c r="J2001" s="261" t="str">
        <f t="shared" si="126"/>
        <v/>
      </c>
      <c r="K2001" s="260">
        <v>0</v>
      </c>
      <c r="L2001" s="260">
        <v>0</v>
      </c>
      <c r="M2001" s="261" t="str">
        <f t="shared" si="127"/>
        <v/>
      </c>
    </row>
    <row r="2002" spans="1:13" x14ac:dyDescent="0.25">
      <c r="A2002" s="259" t="s">
        <v>155</v>
      </c>
      <c r="B2002" s="259" t="s">
        <v>388</v>
      </c>
      <c r="C2002" s="260">
        <v>0</v>
      </c>
      <c r="D2002" s="260">
        <v>0</v>
      </c>
      <c r="E2002" s="261" t="str">
        <f t="shared" si="124"/>
        <v/>
      </c>
      <c r="F2002" s="260">
        <v>133.88668999999999</v>
      </c>
      <c r="G2002" s="260">
        <v>123.8853</v>
      </c>
      <c r="H2002" s="261">
        <f t="shared" si="125"/>
        <v>-7.4700405245659462E-2</v>
      </c>
      <c r="I2002" s="260">
        <v>26.8904</v>
      </c>
      <c r="J2002" s="261">
        <f t="shared" si="126"/>
        <v>3.6070456371046919</v>
      </c>
      <c r="K2002" s="260">
        <v>133.88668999999999</v>
      </c>
      <c r="L2002" s="260">
        <v>123.8853</v>
      </c>
      <c r="M2002" s="261">
        <f t="shared" si="127"/>
        <v>-7.4700405245659462E-2</v>
      </c>
    </row>
    <row r="2003" spans="1:13" x14ac:dyDescent="0.25">
      <c r="A2003" s="259" t="s">
        <v>155</v>
      </c>
      <c r="B2003" s="259" t="s">
        <v>302</v>
      </c>
      <c r="C2003" s="260">
        <v>0</v>
      </c>
      <c r="D2003" s="260">
        <v>0</v>
      </c>
      <c r="E2003" s="261" t="str">
        <f t="shared" si="124"/>
        <v/>
      </c>
      <c r="F2003" s="260">
        <v>145.24866</v>
      </c>
      <c r="G2003" s="260">
        <v>0</v>
      </c>
      <c r="H2003" s="261">
        <f t="shared" si="125"/>
        <v>-1</v>
      </c>
      <c r="I2003" s="260">
        <v>58.32</v>
      </c>
      <c r="J2003" s="261">
        <f t="shared" si="126"/>
        <v>-1</v>
      </c>
      <c r="K2003" s="260">
        <v>145.24866</v>
      </c>
      <c r="L2003" s="260">
        <v>0</v>
      </c>
      <c r="M2003" s="261">
        <f t="shared" si="127"/>
        <v>-1</v>
      </c>
    </row>
    <row r="2004" spans="1:13" x14ac:dyDescent="0.25">
      <c r="A2004" s="259" t="s">
        <v>155</v>
      </c>
      <c r="B2004" s="259" t="s">
        <v>259</v>
      </c>
      <c r="C2004" s="260">
        <v>147.85068000000001</v>
      </c>
      <c r="D2004" s="260">
        <v>56.106479999999998</v>
      </c>
      <c r="E2004" s="261">
        <f t="shared" si="124"/>
        <v>-0.62051929690144148</v>
      </c>
      <c r="F2004" s="260">
        <v>1752.00506</v>
      </c>
      <c r="G2004" s="260">
        <v>1744.2101700000001</v>
      </c>
      <c r="H2004" s="261">
        <f t="shared" si="125"/>
        <v>-4.4491252782111745E-3</v>
      </c>
      <c r="I2004" s="260">
        <v>2628.3363599999998</v>
      </c>
      <c r="J2004" s="261">
        <f t="shared" si="126"/>
        <v>-0.33638243698763115</v>
      </c>
      <c r="K2004" s="260">
        <v>1752.00506</v>
      </c>
      <c r="L2004" s="260">
        <v>1744.2101700000001</v>
      </c>
      <c r="M2004" s="261">
        <f t="shared" si="127"/>
        <v>-4.4491252782111745E-3</v>
      </c>
    </row>
    <row r="2005" spans="1:13" x14ac:dyDescent="0.25">
      <c r="A2005" s="259" t="s">
        <v>155</v>
      </c>
      <c r="B2005" s="259" t="s">
        <v>393</v>
      </c>
      <c r="C2005" s="260">
        <v>0</v>
      </c>
      <c r="D2005" s="260">
        <v>0</v>
      </c>
      <c r="E2005" s="261" t="str">
        <f t="shared" si="124"/>
        <v/>
      </c>
      <c r="F2005" s="260">
        <v>0</v>
      </c>
      <c r="G2005" s="260">
        <v>47.363669999999999</v>
      </c>
      <c r="H2005" s="261" t="str">
        <f t="shared" si="125"/>
        <v/>
      </c>
      <c r="I2005" s="260">
        <v>0</v>
      </c>
      <c r="J2005" s="261" t="str">
        <f t="shared" si="126"/>
        <v/>
      </c>
      <c r="K2005" s="260">
        <v>0</v>
      </c>
      <c r="L2005" s="260">
        <v>47.363669999999999</v>
      </c>
      <c r="M2005" s="261" t="str">
        <f t="shared" si="127"/>
        <v/>
      </c>
    </row>
    <row r="2006" spans="1:13" x14ac:dyDescent="0.25">
      <c r="A2006" s="259" t="s">
        <v>155</v>
      </c>
      <c r="B2006" s="259" t="s">
        <v>255</v>
      </c>
      <c r="C2006" s="260">
        <v>72.501530000000002</v>
      </c>
      <c r="D2006" s="260">
        <v>69.294200000000004</v>
      </c>
      <c r="E2006" s="261">
        <f t="shared" si="124"/>
        <v>-4.4238100906284328E-2</v>
      </c>
      <c r="F2006" s="260">
        <v>2334.2594300000001</v>
      </c>
      <c r="G2006" s="260">
        <v>2240.1761000000001</v>
      </c>
      <c r="H2006" s="261">
        <f t="shared" si="125"/>
        <v>-4.0305429975279083E-2</v>
      </c>
      <c r="I2006" s="260">
        <v>2401.49334</v>
      </c>
      <c r="J2006" s="261">
        <f t="shared" si="126"/>
        <v>-6.7173719499051265E-2</v>
      </c>
      <c r="K2006" s="260">
        <v>2334.2594300000001</v>
      </c>
      <c r="L2006" s="260">
        <v>2240.1761000000001</v>
      </c>
      <c r="M2006" s="261">
        <f t="shared" si="127"/>
        <v>-4.0305429975279083E-2</v>
      </c>
    </row>
    <row r="2007" spans="1:13" x14ac:dyDescent="0.25">
      <c r="A2007" s="259" t="s">
        <v>155</v>
      </c>
      <c r="B2007" s="259" t="s">
        <v>229</v>
      </c>
      <c r="C2007" s="260">
        <v>70.312089999999998</v>
      </c>
      <c r="D2007" s="260">
        <v>86.388270000000006</v>
      </c>
      <c r="E2007" s="261">
        <f t="shared" si="124"/>
        <v>0.22864033767165792</v>
      </c>
      <c r="F2007" s="260">
        <v>2369.4647199999999</v>
      </c>
      <c r="G2007" s="260">
        <v>4857.4013699999996</v>
      </c>
      <c r="H2007" s="261">
        <f t="shared" si="125"/>
        <v>1.0499994488206599</v>
      </c>
      <c r="I2007" s="260">
        <v>6733.7946000000002</v>
      </c>
      <c r="J2007" s="261">
        <f t="shared" si="126"/>
        <v>-0.27865317275938306</v>
      </c>
      <c r="K2007" s="260">
        <v>2369.4647199999999</v>
      </c>
      <c r="L2007" s="260">
        <v>4857.4013699999996</v>
      </c>
      <c r="M2007" s="261">
        <f t="shared" si="127"/>
        <v>1.0499994488206599</v>
      </c>
    </row>
    <row r="2008" spans="1:13" x14ac:dyDescent="0.25">
      <c r="A2008" s="259" t="s">
        <v>155</v>
      </c>
      <c r="B2008" s="259" t="s">
        <v>223</v>
      </c>
      <c r="C2008" s="260">
        <v>280.81072</v>
      </c>
      <c r="D2008" s="260">
        <v>889.25414000000001</v>
      </c>
      <c r="E2008" s="261">
        <f t="shared" si="124"/>
        <v>2.1667385775015995</v>
      </c>
      <c r="F2008" s="260">
        <v>8851.0066499999994</v>
      </c>
      <c r="G2008" s="260">
        <v>11313.289049999999</v>
      </c>
      <c r="H2008" s="261">
        <f t="shared" si="125"/>
        <v>0.27819235679819543</v>
      </c>
      <c r="I2008" s="260">
        <v>13833.60023</v>
      </c>
      <c r="J2008" s="261">
        <f t="shared" si="126"/>
        <v>-0.18218765455823793</v>
      </c>
      <c r="K2008" s="260">
        <v>8851.0066499999994</v>
      </c>
      <c r="L2008" s="260">
        <v>11313.289049999999</v>
      </c>
      <c r="M2008" s="261">
        <f t="shared" si="127"/>
        <v>0.27819235679819543</v>
      </c>
    </row>
    <row r="2009" spans="1:13" x14ac:dyDescent="0.25">
      <c r="A2009" s="259" t="s">
        <v>155</v>
      </c>
      <c r="B2009" s="259" t="s">
        <v>214</v>
      </c>
      <c r="C2009" s="260">
        <v>968.73244999999997</v>
      </c>
      <c r="D2009" s="260">
        <v>434.89868999999999</v>
      </c>
      <c r="E2009" s="261">
        <f t="shared" si="124"/>
        <v>-0.55106418702088489</v>
      </c>
      <c r="F2009" s="260">
        <v>14422.42283</v>
      </c>
      <c r="G2009" s="260">
        <v>16848.31684</v>
      </c>
      <c r="H2009" s="261">
        <f t="shared" si="125"/>
        <v>0.16820294610652464</v>
      </c>
      <c r="I2009" s="260">
        <v>19365.326229999999</v>
      </c>
      <c r="J2009" s="261">
        <f t="shared" si="126"/>
        <v>-0.12997505748706406</v>
      </c>
      <c r="K2009" s="260">
        <v>14422.42283</v>
      </c>
      <c r="L2009" s="260">
        <v>16848.31684</v>
      </c>
      <c r="M2009" s="261">
        <f t="shared" si="127"/>
        <v>0.16820294610652464</v>
      </c>
    </row>
    <row r="2010" spans="1:13" x14ac:dyDescent="0.25">
      <c r="A2010" s="259" t="s">
        <v>155</v>
      </c>
      <c r="B2010" s="259" t="s">
        <v>364</v>
      </c>
      <c r="C2010" s="260">
        <v>0</v>
      </c>
      <c r="D2010" s="260">
        <v>6.78911</v>
      </c>
      <c r="E2010" s="261" t="str">
        <f t="shared" si="124"/>
        <v/>
      </c>
      <c r="F2010" s="260">
        <v>3.9620700000000002</v>
      </c>
      <c r="G2010" s="260">
        <v>92.133349999999993</v>
      </c>
      <c r="H2010" s="261">
        <f t="shared" si="125"/>
        <v>22.253842057308425</v>
      </c>
      <c r="I2010" s="260">
        <v>26.707650000000001</v>
      </c>
      <c r="J2010" s="261">
        <f t="shared" si="126"/>
        <v>2.4496988690506276</v>
      </c>
      <c r="K2010" s="260">
        <v>3.9620700000000002</v>
      </c>
      <c r="L2010" s="260">
        <v>92.133349999999993</v>
      </c>
      <c r="M2010" s="261">
        <f t="shared" si="127"/>
        <v>22.253842057308425</v>
      </c>
    </row>
    <row r="2011" spans="1:13" x14ac:dyDescent="0.25">
      <c r="A2011" s="259" t="s">
        <v>155</v>
      </c>
      <c r="B2011" s="259" t="s">
        <v>303</v>
      </c>
      <c r="C2011" s="260">
        <v>0</v>
      </c>
      <c r="D2011" s="260">
        <v>178.64552</v>
      </c>
      <c r="E2011" s="261" t="str">
        <f t="shared" si="124"/>
        <v/>
      </c>
      <c r="F2011" s="260">
        <v>1116.3480400000001</v>
      </c>
      <c r="G2011" s="260">
        <v>2127.02196</v>
      </c>
      <c r="H2011" s="261">
        <f t="shared" si="125"/>
        <v>0.90533944951432876</v>
      </c>
      <c r="I2011" s="260">
        <v>1442.35751</v>
      </c>
      <c r="J2011" s="261">
        <f t="shared" si="126"/>
        <v>0.47468428961138764</v>
      </c>
      <c r="K2011" s="260">
        <v>1116.3480400000001</v>
      </c>
      <c r="L2011" s="260">
        <v>2127.02196</v>
      </c>
      <c r="M2011" s="261">
        <f t="shared" si="127"/>
        <v>0.90533944951432876</v>
      </c>
    </row>
    <row r="2012" spans="1:13" x14ac:dyDescent="0.25">
      <c r="A2012" s="259" t="s">
        <v>155</v>
      </c>
      <c r="B2012" s="259" t="s">
        <v>284</v>
      </c>
      <c r="C2012" s="260">
        <v>50.762500000000003</v>
      </c>
      <c r="D2012" s="260">
        <v>0</v>
      </c>
      <c r="E2012" s="261">
        <f t="shared" si="124"/>
        <v>-1</v>
      </c>
      <c r="F2012" s="260">
        <v>590.34085000000005</v>
      </c>
      <c r="G2012" s="260">
        <v>360.00085000000001</v>
      </c>
      <c r="H2012" s="261">
        <f t="shared" si="125"/>
        <v>-0.39018136725588282</v>
      </c>
      <c r="I2012" s="260">
        <v>247.93125000000001</v>
      </c>
      <c r="J2012" s="261">
        <f t="shared" si="126"/>
        <v>0.45201885603367864</v>
      </c>
      <c r="K2012" s="260">
        <v>590.34085000000005</v>
      </c>
      <c r="L2012" s="260">
        <v>360.00085000000001</v>
      </c>
      <c r="M2012" s="261">
        <f t="shared" si="127"/>
        <v>-0.39018136725588282</v>
      </c>
    </row>
    <row r="2013" spans="1:13" x14ac:dyDescent="0.25">
      <c r="A2013" s="259" t="s">
        <v>155</v>
      </c>
      <c r="B2013" s="259" t="s">
        <v>373</v>
      </c>
      <c r="C2013" s="260">
        <v>8.9770699999999994</v>
      </c>
      <c r="D2013" s="260">
        <v>29.933979999999998</v>
      </c>
      <c r="E2013" s="261">
        <f t="shared" si="124"/>
        <v>2.3344933257733316</v>
      </c>
      <c r="F2013" s="260">
        <v>13.977069999999999</v>
      </c>
      <c r="G2013" s="260">
        <v>217.71263999999999</v>
      </c>
      <c r="H2013" s="261">
        <f t="shared" si="125"/>
        <v>14.576414799382132</v>
      </c>
      <c r="I2013" s="260">
        <v>180.90344999999999</v>
      </c>
      <c r="J2013" s="261">
        <f t="shared" si="126"/>
        <v>0.20347422893261569</v>
      </c>
      <c r="K2013" s="260">
        <v>13.977069999999999</v>
      </c>
      <c r="L2013" s="260">
        <v>217.71263999999999</v>
      </c>
      <c r="M2013" s="261">
        <f t="shared" si="127"/>
        <v>14.576414799382132</v>
      </c>
    </row>
    <row r="2014" spans="1:13" x14ac:dyDescent="0.25">
      <c r="A2014" s="259" t="s">
        <v>155</v>
      </c>
      <c r="B2014" s="259" t="s">
        <v>234</v>
      </c>
      <c r="C2014" s="260">
        <v>10.120799999999999</v>
      </c>
      <c r="D2014" s="260">
        <v>169.6936</v>
      </c>
      <c r="E2014" s="261">
        <f t="shared" si="124"/>
        <v>15.766816852422735</v>
      </c>
      <c r="F2014" s="260">
        <v>843.80157999999994</v>
      </c>
      <c r="G2014" s="260">
        <v>2274.8351699999998</v>
      </c>
      <c r="H2014" s="261">
        <f t="shared" si="125"/>
        <v>1.6959361346538366</v>
      </c>
      <c r="I2014" s="260">
        <v>3370.9774299999999</v>
      </c>
      <c r="J2014" s="261">
        <f t="shared" si="126"/>
        <v>-0.32517045360342267</v>
      </c>
      <c r="K2014" s="260">
        <v>843.80157999999994</v>
      </c>
      <c r="L2014" s="260">
        <v>2274.8351699999998</v>
      </c>
      <c r="M2014" s="261">
        <f t="shared" si="127"/>
        <v>1.6959361346538366</v>
      </c>
    </row>
    <row r="2015" spans="1:13" x14ac:dyDescent="0.25">
      <c r="A2015" s="259" t="s">
        <v>155</v>
      </c>
      <c r="B2015" s="259" t="s">
        <v>211</v>
      </c>
      <c r="C2015" s="260">
        <v>258.81641999999999</v>
      </c>
      <c r="D2015" s="260">
        <v>161.41175999999999</v>
      </c>
      <c r="E2015" s="261">
        <f t="shared" si="124"/>
        <v>-0.37634652391838208</v>
      </c>
      <c r="F2015" s="260">
        <v>7683.5453699999998</v>
      </c>
      <c r="G2015" s="260">
        <v>6356.0807199999999</v>
      </c>
      <c r="H2015" s="261">
        <f t="shared" si="125"/>
        <v>-0.17276720395027745</v>
      </c>
      <c r="I2015" s="260">
        <v>8808.5699000000004</v>
      </c>
      <c r="J2015" s="261">
        <f t="shared" si="126"/>
        <v>-0.27842081153264164</v>
      </c>
      <c r="K2015" s="260">
        <v>7683.5453699999998</v>
      </c>
      <c r="L2015" s="260">
        <v>6356.0807199999999</v>
      </c>
      <c r="M2015" s="261">
        <f t="shared" si="127"/>
        <v>-0.17276720395027745</v>
      </c>
    </row>
    <row r="2016" spans="1:13" x14ac:dyDescent="0.25">
      <c r="A2016" s="259" t="s">
        <v>155</v>
      </c>
      <c r="B2016" s="259" t="s">
        <v>383</v>
      </c>
      <c r="C2016" s="260">
        <v>0</v>
      </c>
      <c r="D2016" s="260">
        <v>0</v>
      </c>
      <c r="E2016" s="261" t="str">
        <f t="shared" si="124"/>
        <v/>
      </c>
      <c r="F2016" s="260">
        <v>0</v>
      </c>
      <c r="G2016" s="260">
        <v>0</v>
      </c>
      <c r="H2016" s="261" t="str">
        <f t="shared" si="125"/>
        <v/>
      </c>
      <c r="I2016" s="260">
        <v>0</v>
      </c>
      <c r="J2016" s="261" t="str">
        <f t="shared" si="126"/>
        <v/>
      </c>
      <c r="K2016" s="260">
        <v>0</v>
      </c>
      <c r="L2016" s="260">
        <v>0</v>
      </c>
      <c r="M2016" s="261" t="str">
        <f t="shared" si="127"/>
        <v/>
      </c>
    </row>
    <row r="2017" spans="1:13" x14ac:dyDescent="0.25">
      <c r="A2017" s="259" t="s">
        <v>155</v>
      </c>
      <c r="B2017" s="259" t="s">
        <v>381</v>
      </c>
      <c r="C2017" s="260">
        <v>11.882199999999999</v>
      </c>
      <c r="D2017" s="260">
        <v>0</v>
      </c>
      <c r="E2017" s="261">
        <f t="shared" si="124"/>
        <v>-1</v>
      </c>
      <c r="F2017" s="260">
        <v>18.64902</v>
      </c>
      <c r="G2017" s="260">
        <v>32.452779999999997</v>
      </c>
      <c r="H2017" s="261">
        <f t="shared" si="125"/>
        <v>0.74018688381480624</v>
      </c>
      <c r="I2017" s="260">
        <v>51.694800000000001</v>
      </c>
      <c r="J2017" s="261">
        <f t="shared" si="126"/>
        <v>-0.37222351184258384</v>
      </c>
      <c r="K2017" s="260">
        <v>18.64902</v>
      </c>
      <c r="L2017" s="260">
        <v>32.452779999999997</v>
      </c>
      <c r="M2017" s="261">
        <f t="shared" si="127"/>
        <v>0.74018688381480624</v>
      </c>
    </row>
    <row r="2018" spans="1:13" x14ac:dyDescent="0.25">
      <c r="A2018" s="259" t="s">
        <v>155</v>
      </c>
      <c r="B2018" s="259" t="s">
        <v>312</v>
      </c>
      <c r="C2018" s="260">
        <v>172.48887999999999</v>
      </c>
      <c r="D2018" s="260">
        <v>519.06964000000005</v>
      </c>
      <c r="E2018" s="261">
        <f t="shared" si="124"/>
        <v>2.0092933527077226</v>
      </c>
      <c r="F2018" s="260">
        <v>6092.7512900000002</v>
      </c>
      <c r="G2018" s="260">
        <v>6577.2671799999998</v>
      </c>
      <c r="H2018" s="261">
        <f t="shared" si="125"/>
        <v>7.9523333045816713E-2</v>
      </c>
      <c r="I2018" s="260">
        <v>4737.6312200000002</v>
      </c>
      <c r="J2018" s="261">
        <f t="shared" si="126"/>
        <v>0.38830290382964838</v>
      </c>
      <c r="K2018" s="260">
        <v>6092.7512900000002</v>
      </c>
      <c r="L2018" s="260">
        <v>6577.2671799999998</v>
      </c>
      <c r="M2018" s="261">
        <f t="shared" si="127"/>
        <v>7.9523333045816713E-2</v>
      </c>
    </row>
    <row r="2019" spans="1:13" x14ac:dyDescent="0.25">
      <c r="A2019" s="259" t="s">
        <v>155</v>
      </c>
      <c r="B2019" s="259" t="s">
        <v>391</v>
      </c>
      <c r="C2019" s="260">
        <v>0</v>
      </c>
      <c r="D2019" s="260">
        <v>0</v>
      </c>
      <c r="E2019" s="261" t="str">
        <f t="shared" si="124"/>
        <v/>
      </c>
      <c r="F2019" s="260">
        <v>0</v>
      </c>
      <c r="G2019" s="260">
        <v>0</v>
      </c>
      <c r="H2019" s="261" t="str">
        <f t="shared" si="125"/>
        <v/>
      </c>
      <c r="I2019" s="260">
        <v>0</v>
      </c>
      <c r="J2019" s="261" t="str">
        <f t="shared" si="126"/>
        <v/>
      </c>
      <c r="K2019" s="260">
        <v>0</v>
      </c>
      <c r="L2019" s="260">
        <v>0</v>
      </c>
      <c r="M2019" s="261" t="str">
        <f t="shared" si="127"/>
        <v/>
      </c>
    </row>
    <row r="2020" spans="1:13" x14ac:dyDescent="0.25">
      <c r="A2020" s="259" t="s">
        <v>155</v>
      </c>
      <c r="B2020" s="259" t="s">
        <v>201</v>
      </c>
      <c r="C2020" s="260">
        <v>1197.9602500000001</v>
      </c>
      <c r="D2020" s="260">
        <v>549.83815000000004</v>
      </c>
      <c r="E2020" s="261">
        <f t="shared" si="124"/>
        <v>-0.5410213736223719</v>
      </c>
      <c r="F2020" s="260">
        <v>11928.30968</v>
      </c>
      <c r="G2020" s="260">
        <v>16755.040199999999</v>
      </c>
      <c r="H2020" s="261">
        <f t="shared" si="125"/>
        <v>0.40464497061917326</v>
      </c>
      <c r="I2020" s="260">
        <v>15520.05816</v>
      </c>
      <c r="J2020" s="261">
        <f t="shared" si="126"/>
        <v>7.9573286856806424E-2</v>
      </c>
      <c r="K2020" s="260">
        <v>11928.30968</v>
      </c>
      <c r="L2020" s="260">
        <v>16755.040199999999</v>
      </c>
      <c r="M2020" s="261">
        <f t="shared" si="127"/>
        <v>0.40464497061917326</v>
      </c>
    </row>
    <row r="2021" spans="1:13" x14ac:dyDescent="0.25">
      <c r="A2021" s="259" t="s">
        <v>155</v>
      </c>
      <c r="B2021" s="259" t="s">
        <v>368</v>
      </c>
      <c r="C2021" s="260">
        <v>0</v>
      </c>
      <c r="D2021" s="260">
        <v>157.05549999999999</v>
      </c>
      <c r="E2021" s="261" t="str">
        <f t="shared" si="124"/>
        <v/>
      </c>
      <c r="F2021" s="260">
        <v>240.14816999999999</v>
      </c>
      <c r="G2021" s="260">
        <v>157.05549999999999</v>
      </c>
      <c r="H2021" s="261">
        <f t="shared" si="125"/>
        <v>-0.34600584297602599</v>
      </c>
      <c r="I2021" s="260">
        <v>33.031999999999996</v>
      </c>
      <c r="J2021" s="261">
        <f t="shared" si="126"/>
        <v>3.7546470089610082</v>
      </c>
      <c r="K2021" s="260">
        <v>240.14816999999999</v>
      </c>
      <c r="L2021" s="260">
        <v>157.05549999999999</v>
      </c>
      <c r="M2021" s="261">
        <f t="shared" si="127"/>
        <v>-0.34600584297602599</v>
      </c>
    </row>
    <row r="2022" spans="1:13" x14ac:dyDescent="0.25">
      <c r="A2022" s="259" t="s">
        <v>155</v>
      </c>
      <c r="B2022" s="259" t="s">
        <v>264</v>
      </c>
      <c r="C2022" s="260">
        <v>41.649090000000001</v>
      </c>
      <c r="D2022" s="260">
        <v>28.82789</v>
      </c>
      <c r="E2022" s="261">
        <f t="shared" si="124"/>
        <v>-0.307838658659769</v>
      </c>
      <c r="F2022" s="260">
        <v>1623.26072</v>
      </c>
      <c r="G2022" s="260">
        <v>1775.74928</v>
      </c>
      <c r="H2022" s="261">
        <f t="shared" si="125"/>
        <v>9.3939659921050689E-2</v>
      </c>
      <c r="I2022" s="260">
        <v>2492.59638</v>
      </c>
      <c r="J2022" s="261">
        <f t="shared" si="126"/>
        <v>-0.28759052438325372</v>
      </c>
      <c r="K2022" s="260">
        <v>1623.26072</v>
      </c>
      <c r="L2022" s="260">
        <v>1775.74928</v>
      </c>
      <c r="M2022" s="261">
        <f t="shared" si="127"/>
        <v>9.3939659921050689E-2</v>
      </c>
    </row>
    <row r="2023" spans="1:13" x14ac:dyDescent="0.25">
      <c r="A2023" s="259" t="s">
        <v>155</v>
      </c>
      <c r="B2023" s="259" t="s">
        <v>399</v>
      </c>
      <c r="C2023" s="260">
        <v>0</v>
      </c>
      <c r="D2023" s="260">
        <v>0</v>
      </c>
      <c r="E2023" s="261" t="str">
        <f t="shared" si="124"/>
        <v/>
      </c>
      <c r="F2023" s="260">
        <v>0</v>
      </c>
      <c r="G2023" s="260">
        <v>27.09</v>
      </c>
      <c r="H2023" s="261" t="str">
        <f t="shared" si="125"/>
        <v/>
      </c>
      <c r="I2023" s="260">
        <v>0</v>
      </c>
      <c r="J2023" s="261" t="str">
        <f t="shared" si="126"/>
        <v/>
      </c>
      <c r="K2023" s="260">
        <v>0</v>
      </c>
      <c r="L2023" s="260">
        <v>27.09</v>
      </c>
      <c r="M2023" s="261" t="str">
        <f t="shared" si="127"/>
        <v/>
      </c>
    </row>
    <row r="2024" spans="1:13" x14ac:dyDescent="0.25">
      <c r="A2024" s="259" t="s">
        <v>155</v>
      </c>
      <c r="B2024" s="259" t="s">
        <v>250</v>
      </c>
      <c r="C2024" s="260">
        <v>0</v>
      </c>
      <c r="D2024" s="260">
        <v>0</v>
      </c>
      <c r="E2024" s="261" t="str">
        <f t="shared" si="124"/>
        <v/>
      </c>
      <c r="F2024" s="260">
        <v>714.06538</v>
      </c>
      <c r="G2024" s="260">
        <v>863.13660000000004</v>
      </c>
      <c r="H2024" s="261">
        <f t="shared" si="125"/>
        <v>0.20876410504595544</v>
      </c>
      <c r="I2024" s="260">
        <v>748.83864000000005</v>
      </c>
      <c r="J2024" s="261">
        <f t="shared" si="126"/>
        <v>0.15263363012357378</v>
      </c>
      <c r="K2024" s="260">
        <v>714.06538</v>
      </c>
      <c r="L2024" s="260">
        <v>863.13660000000004</v>
      </c>
      <c r="M2024" s="261">
        <f t="shared" si="127"/>
        <v>0.20876410504595544</v>
      </c>
    </row>
    <row r="2025" spans="1:13" x14ac:dyDescent="0.25">
      <c r="A2025" s="259" t="s">
        <v>155</v>
      </c>
      <c r="B2025" s="259" t="s">
        <v>387</v>
      </c>
      <c r="C2025" s="260">
        <v>0</v>
      </c>
      <c r="D2025" s="260">
        <v>0</v>
      </c>
      <c r="E2025" s="261" t="str">
        <f t="shared" si="124"/>
        <v/>
      </c>
      <c r="F2025" s="260">
        <v>0</v>
      </c>
      <c r="G2025" s="260">
        <v>0</v>
      </c>
      <c r="H2025" s="261" t="str">
        <f t="shared" si="125"/>
        <v/>
      </c>
      <c r="I2025" s="260">
        <v>0</v>
      </c>
      <c r="J2025" s="261" t="str">
        <f t="shared" si="126"/>
        <v/>
      </c>
      <c r="K2025" s="260">
        <v>0</v>
      </c>
      <c r="L2025" s="260">
        <v>0</v>
      </c>
      <c r="M2025" s="261" t="str">
        <f t="shared" si="127"/>
        <v/>
      </c>
    </row>
    <row r="2026" spans="1:13" x14ac:dyDescent="0.25">
      <c r="A2026" s="259" t="s">
        <v>155</v>
      </c>
      <c r="B2026" s="259" t="s">
        <v>407</v>
      </c>
      <c r="C2026" s="260">
        <v>0</v>
      </c>
      <c r="D2026" s="260">
        <v>0</v>
      </c>
      <c r="E2026" s="261" t="str">
        <f t="shared" si="124"/>
        <v/>
      </c>
      <c r="F2026" s="260">
        <v>36.679580000000001</v>
      </c>
      <c r="G2026" s="260">
        <v>33.251649999999998</v>
      </c>
      <c r="H2026" s="261">
        <f t="shared" si="125"/>
        <v>-9.3456086465548482E-2</v>
      </c>
      <c r="I2026" s="260">
        <v>75.213300000000004</v>
      </c>
      <c r="J2026" s="261">
        <f t="shared" si="126"/>
        <v>-0.5579019933974444</v>
      </c>
      <c r="K2026" s="260">
        <v>36.679580000000001</v>
      </c>
      <c r="L2026" s="260">
        <v>33.251649999999998</v>
      </c>
      <c r="M2026" s="261">
        <f t="shared" si="127"/>
        <v>-9.3456086465548482E-2</v>
      </c>
    </row>
    <row r="2027" spans="1:13" x14ac:dyDescent="0.25">
      <c r="A2027" s="259" t="s">
        <v>155</v>
      </c>
      <c r="B2027" s="259" t="s">
        <v>212</v>
      </c>
      <c r="C2027" s="260">
        <v>85.247780000000006</v>
      </c>
      <c r="D2027" s="260">
        <v>447.04874000000001</v>
      </c>
      <c r="E2027" s="261">
        <f t="shared" si="124"/>
        <v>4.2441100518981258</v>
      </c>
      <c r="F2027" s="260">
        <v>6243.3533699999998</v>
      </c>
      <c r="G2027" s="260">
        <v>8697.4961700000003</v>
      </c>
      <c r="H2027" s="261">
        <f t="shared" si="125"/>
        <v>0.39308087410083603</v>
      </c>
      <c r="I2027" s="260">
        <v>7580.3785699999999</v>
      </c>
      <c r="J2027" s="261">
        <f t="shared" si="126"/>
        <v>0.14736963196285324</v>
      </c>
      <c r="K2027" s="260">
        <v>6243.3533699999998</v>
      </c>
      <c r="L2027" s="260">
        <v>8697.4961700000003</v>
      </c>
      <c r="M2027" s="261">
        <f t="shared" si="127"/>
        <v>0.39308087410083603</v>
      </c>
    </row>
    <row r="2028" spans="1:13" x14ac:dyDescent="0.25">
      <c r="A2028" s="259" t="s">
        <v>155</v>
      </c>
      <c r="B2028" s="259" t="s">
        <v>333</v>
      </c>
      <c r="C2028" s="260">
        <v>149.065</v>
      </c>
      <c r="D2028" s="260">
        <v>315.27274999999997</v>
      </c>
      <c r="E2028" s="261">
        <f t="shared" si="124"/>
        <v>1.1150018448327907</v>
      </c>
      <c r="F2028" s="260">
        <v>1812.87338</v>
      </c>
      <c r="G2028" s="260">
        <v>1330.5812599999999</v>
      </c>
      <c r="H2028" s="261">
        <f t="shared" si="125"/>
        <v>-0.26603739969969664</v>
      </c>
      <c r="I2028" s="260">
        <v>1665.8927100000001</v>
      </c>
      <c r="J2028" s="261">
        <f t="shared" si="126"/>
        <v>-0.20128033935630829</v>
      </c>
      <c r="K2028" s="260">
        <v>1812.87338</v>
      </c>
      <c r="L2028" s="260">
        <v>1330.5812599999999</v>
      </c>
      <c r="M2028" s="261">
        <f t="shared" si="127"/>
        <v>-0.26603739969969664</v>
      </c>
    </row>
    <row r="2029" spans="1:13" x14ac:dyDescent="0.25">
      <c r="A2029" s="259" t="s">
        <v>155</v>
      </c>
      <c r="B2029" s="259" t="s">
        <v>273</v>
      </c>
      <c r="C2029" s="260">
        <v>0</v>
      </c>
      <c r="D2029" s="260">
        <v>0</v>
      </c>
      <c r="E2029" s="261" t="str">
        <f t="shared" si="124"/>
        <v/>
      </c>
      <c r="F2029" s="260">
        <v>48.024160000000002</v>
      </c>
      <c r="G2029" s="260">
        <v>65.479309999999998</v>
      </c>
      <c r="H2029" s="261">
        <f t="shared" si="125"/>
        <v>0.36346601377306742</v>
      </c>
      <c r="I2029" s="260">
        <v>98.78716</v>
      </c>
      <c r="J2029" s="261">
        <f t="shared" si="126"/>
        <v>-0.33716780601851493</v>
      </c>
      <c r="K2029" s="260">
        <v>48.024160000000002</v>
      </c>
      <c r="L2029" s="260">
        <v>65.479309999999998</v>
      </c>
      <c r="M2029" s="261">
        <f t="shared" si="127"/>
        <v>0.36346601377306742</v>
      </c>
    </row>
    <row r="2030" spans="1:13" x14ac:dyDescent="0.25">
      <c r="A2030" s="259" t="s">
        <v>155</v>
      </c>
      <c r="B2030" s="259" t="s">
        <v>371</v>
      </c>
      <c r="C2030" s="260">
        <v>0</v>
      </c>
      <c r="D2030" s="260">
        <v>0</v>
      </c>
      <c r="E2030" s="261" t="str">
        <f t="shared" si="124"/>
        <v/>
      </c>
      <c r="F2030" s="260">
        <v>0</v>
      </c>
      <c r="G2030" s="260">
        <v>38.868000000000002</v>
      </c>
      <c r="H2030" s="261" t="str">
        <f t="shared" si="125"/>
        <v/>
      </c>
      <c r="I2030" s="260">
        <v>0</v>
      </c>
      <c r="J2030" s="261" t="str">
        <f t="shared" si="126"/>
        <v/>
      </c>
      <c r="K2030" s="260">
        <v>0</v>
      </c>
      <c r="L2030" s="260">
        <v>38.868000000000002</v>
      </c>
      <c r="M2030" s="261" t="str">
        <f t="shared" si="127"/>
        <v/>
      </c>
    </row>
    <row r="2031" spans="1:13" x14ac:dyDescent="0.25">
      <c r="A2031" s="259" t="s">
        <v>155</v>
      </c>
      <c r="B2031" s="259" t="s">
        <v>509</v>
      </c>
      <c r="C2031" s="260">
        <v>0</v>
      </c>
      <c r="D2031" s="260">
        <v>0</v>
      </c>
      <c r="E2031" s="261" t="str">
        <f t="shared" si="124"/>
        <v/>
      </c>
      <c r="F2031" s="260">
        <v>0</v>
      </c>
      <c r="G2031" s="260">
        <v>0</v>
      </c>
      <c r="H2031" s="261" t="str">
        <f t="shared" si="125"/>
        <v/>
      </c>
      <c r="I2031" s="260">
        <v>0</v>
      </c>
      <c r="J2031" s="261" t="str">
        <f t="shared" si="126"/>
        <v/>
      </c>
      <c r="K2031" s="260">
        <v>0</v>
      </c>
      <c r="L2031" s="260">
        <v>0</v>
      </c>
      <c r="M2031" s="261" t="str">
        <f t="shared" si="127"/>
        <v/>
      </c>
    </row>
    <row r="2032" spans="1:13" x14ac:dyDescent="0.25">
      <c r="A2032" s="259" t="s">
        <v>155</v>
      </c>
      <c r="B2032" s="259" t="s">
        <v>386</v>
      </c>
      <c r="C2032" s="260">
        <v>0</v>
      </c>
      <c r="D2032" s="260">
        <v>0</v>
      </c>
      <c r="E2032" s="261" t="str">
        <f t="shared" si="124"/>
        <v/>
      </c>
      <c r="F2032" s="260">
        <v>31.56775</v>
      </c>
      <c r="G2032" s="260">
        <v>160.27099999999999</v>
      </c>
      <c r="H2032" s="261">
        <f t="shared" si="125"/>
        <v>4.0770485701388282</v>
      </c>
      <c r="I2032" s="260">
        <v>65.599599999999995</v>
      </c>
      <c r="J2032" s="261">
        <f t="shared" si="126"/>
        <v>1.4431703851852755</v>
      </c>
      <c r="K2032" s="260">
        <v>31.56775</v>
      </c>
      <c r="L2032" s="260">
        <v>160.27099999999999</v>
      </c>
      <c r="M2032" s="261">
        <f t="shared" si="127"/>
        <v>4.0770485701388282</v>
      </c>
    </row>
    <row r="2033" spans="1:13" x14ac:dyDescent="0.25">
      <c r="A2033" s="259" t="s">
        <v>155</v>
      </c>
      <c r="B2033" s="259" t="s">
        <v>378</v>
      </c>
      <c r="C2033" s="260">
        <v>0</v>
      </c>
      <c r="D2033" s="260">
        <v>0</v>
      </c>
      <c r="E2033" s="261" t="str">
        <f t="shared" si="124"/>
        <v/>
      </c>
      <c r="F2033" s="260">
        <v>0</v>
      </c>
      <c r="G2033" s="260">
        <v>0</v>
      </c>
      <c r="H2033" s="261" t="str">
        <f t="shared" si="125"/>
        <v/>
      </c>
      <c r="I2033" s="260">
        <v>6.79061</v>
      </c>
      <c r="J2033" s="261">
        <f t="shared" si="126"/>
        <v>-1</v>
      </c>
      <c r="K2033" s="260">
        <v>0</v>
      </c>
      <c r="L2033" s="260">
        <v>0</v>
      </c>
      <c r="M2033" s="261" t="str">
        <f t="shared" si="127"/>
        <v/>
      </c>
    </row>
    <row r="2034" spans="1:13" x14ac:dyDescent="0.25">
      <c r="A2034" s="259" t="s">
        <v>155</v>
      </c>
      <c r="B2034" s="259" t="s">
        <v>397</v>
      </c>
      <c r="C2034" s="260">
        <v>0</v>
      </c>
      <c r="D2034" s="260">
        <v>0</v>
      </c>
      <c r="E2034" s="261" t="str">
        <f t="shared" si="124"/>
        <v/>
      </c>
      <c r="F2034" s="260">
        <v>0.69599999999999995</v>
      </c>
      <c r="G2034" s="260">
        <v>0</v>
      </c>
      <c r="H2034" s="261">
        <f t="shared" si="125"/>
        <v>-1</v>
      </c>
      <c r="I2034" s="260">
        <v>1.66774</v>
      </c>
      <c r="J2034" s="261">
        <f t="shared" si="126"/>
        <v>-1</v>
      </c>
      <c r="K2034" s="260">
        <v>0.69599999999999995</v>
      </c>
      <c r="L2034" s="260">
        <v>0</v>
      </c>
      <c r="M2034" s="261">
        <f t="shared" si="127"/>
        <v>-1</v>
      </c>
    </row>
    <row r="2035" spans="1:13" x14ac:dyDescent="0.25">
      <c r="A2035" s="259" t="s">
        <v>155</v>
      </c>
      <c r="B2035" s="259" t="s">
        <v>228</v>
      </c>
      <c r="C2035" s="260">
        <v>587.9</v>
      </c>
      <c r="D2035" s="260">
        <v>267.33</v>
      </c>
      <c r="E2035" s="261">
        <f t="shared" si="124"/>
        <v>-0.54527980949141019</v>
      </c>
      <c r="F2035" s="260">
        <v>5729.8912700000001</v>
      </c>
      <c r="G2035" s="260">
        <v>13089.359200000001</v>
      </c>
      <c r="H2035" s="261">
        <f t="shared" si="125"/>
        <v>1.2843992290974136</v>
      </c>
      <c r="I2035" s="260">
        <v>23061.9755</v>
      </c>
      <c r="J2035" s="261">
        <f t="shared" si="126"/>
        <v>-0.4324268014247088</v>
      </c>
      <c r="K2035" s="260">
        <v>5729.8912700000001</v>
      </c>
      <c r="L2035" s="260">
        <v>13089.359200000001</v>
      </c>
      <c r="M2035" s="261">
        <f t="shared" si="127"/>
        <v>1.2843992290974136</v>
      </c>
    </row>
    <row r="2036" spans="1:13" x14ac:dyDescent="0.25">
      <c r="A2036" s="259" t="s">
        <v>155</v>
      </c>
      <c r="B2036" s="259" t="s">
        <v>271</v>
      </c>
      <c r="C2036" s="260">
        <v>2132.2050800000002</v>
      </c>
      <c r="D2036" s="260">
        <v>2104.4615399999998</v>
      </c>
      <c r="E2036" s="261">
        <f t="shared" si="124"/>
        <v>-1.3011665838447595E-2</v>
      </c>
      <c r="F2036" s="260">
        <v>22070.04002</v>
      </c>
      <c r="G2036" s="260">
        <v>31331.659640000002</v>
      </c>
      <c r="H2036" s="261">
        <f t="shared" si="125"/>
        <v>0.41964670710189322</v>
      </c>
      <c r="I2036" s="260">
        <v>25294.53802</v>
      </c>
      <c r="J2036" s="261">
        <f t="shared" si="126"/>
        <v>0.23867293465595396</v>
      </c>
      <c r="K2036" s="260">
        <v>22070.04002</v>
      </c>
      <c r="L2036" s="260">
        <v>31331.659640000002</v>
      </c>
      <c r="M2036" s="261">
        <f t="shared" si="127"/>
        <v>0.41964670710189322</v>
      </c>
    </row>
    <row r="2037" spans="1:13" x14ac:dyDescent="0.25">
      <c r="A2037" s="259" t="s">
        <v>155</v>
      </c>
      <c r="B2037" s="259" t="s">
        <v>392</v>
      </c>
      <c r="C2037" s="260">
        <v>0</v>
      </c>
      <c r="D2037" s="260">
        <v>0</v>
      </c>
      <c r="E2037" s="261" t="str">
        <f t="shared" si="124"/>
        <v/>
      </c>
      <c r="F2037" s="260">
        <v>96.986540000000005</v>
      </c>
      <c r="G2037" s="260">
        <v>74.649460000000005</v>
      </c>
      <c r="H2037" s="261">
        <f t="shared" si="125"/>
        <v>-0.23031113389548696</v>
      </c>
      <c r="I2037" s="260">
        <v>12.717549999999999</v>
      </c>
      <c r="J2037" s="261">
        <f t="shared" si="126"/>
        <v>4.8697988213138546</v>
      </c>
      <c r="K2037" s="260">
        <v>96.986540000000005</v>
      </c>
      <c r="L2037" s="260">
        <v>74.649460000000005</v>
      </c>
      <c r="M2037" s="261">
        <f t="shared" si="127"/>
        <v>-0.23031113389548696</v>
      </c>
    </row>
    <row r="2038" spans="1:13" x14ac:dyDescent="0.25">
      <c r="A2038" s="259" t="s">
        <v>155</v>
      </c>
      <c r="B2038" s="259" t="s">
        <v>334</v>
      </c>
      <c r="C2038" s="260">
        <v>25.854500000000002</v>
      </c>
      <c r="D2038" s="260">
        <v>427.78298000000001</v>
      </c>
      <c r="E2038" s="261">
        <f t="shared" si="124"/>
        <v>15.545784292869712</v>
      </c>
      <c r="F2038" s="260">
        <v>1805.01596</v>
      </c>
      <c r="G2038" s="260">
        <v>3060.3251100000002</v>
      </c>
      <c r="H2038" s="261">
        <f t="shared" si="125"/>
        <v>0.69545598366897554</v>
      </c>
      <c r="I2038" s="260">
        <v>3690.24775</v>
      </c>
      <c r="J2038" s="261">
        <f t="shared" si="126"/>
        <v>-0.17069928164037218</v>
      </c>
      <c r="K2038" s="260">
        <v>1805.01596</v>
      </c>
      <c r="L2038" s="260">
        <v>3060.3251100000002</v>
      </c>
      <c r="M2038" s="261">
        <f t="shared" si="127"/>
        <v>0.69545598366897554</v>
      </c>
    </row>
    <row r="2039" spans="1:13" x14ac:dyDescent="0.25">
      <c r="A2039" s="259" t="s">
        <v>155</v>
      </c>
      <c r="B2039" s="259" t="s">
        <v>230</v>
      </c>
      <c r="C2039" s="260">
        <v>0</v>
      </c>
      <c r="D2039" s="260">
        <v>288.24488000000002</v>
      </c>
      <c r="E2039" s="261" t="str">
        <f t="shared" si="124"/>
        <v/>
      </c>
      <c r="F2039" s="260">
        <v>4591.5818200000003</v>
      </c>
      <c r="G2039" s="260">
        <v>4294.2413299999998</v>
      </c>
      <c r="H2039" s="261">
        <f t="shared" si="125"/>
        <v>-6.4757746166004382E-2</v>
      </c>
      <c r="I2039" s="260">
        <v>6188.7709699999996</v>
      </c>
      <c r="J2039" s="261">
        <f t="shared" si="126"/>
        <v>-0.30612372782636676</v>
      </c>
      <c r="K2039" s="260">
        <v>4591.5818200000003</v>
      </c>
      <c r="L2039" s="260">
        <v>4294.2413299999998</v>
      </c>
      <c r="M2039" s="261">
        <f t="shared" si="127"/>
        <v>-6.4757746166004382E-2</v>
      </c>
    </row>
    <row r="2040" spans="1:13" x14ac:dyDescent="0.25">
      <c r="A2040" s="259" t="s">
        <v>155</v>
      </c>
      <c r="B2040" s="259" t="s">
        <v>216</v>
      </c>
      <c r="C2040" s="260">
        <v>63.924750000000003</v>
      </c>
      <c r="D2040" s="260">
        <v>87.98</v>
      </c>
      <c r="E2040" s="261">
        <f t="shared" si="124"/>
        <v>0.37630573447686544</v>
      </c>
      <c r="F2040" s="260">
        <v>3306.0748800000001</v>
      </c>
      <c r="G2040" s="260">
        <v>4192.44326</v>
      </c>
      <c r="H2040" s="261">
        <f t="shared" si="125"/>
        <v>0.26810293540598806</v>
      </c>
      <c r="I2040" s="260">
        <v>6285.5355099999997</v>
      </c>
      <c r="J2040" s="261">
        <f t="shared" si="126"/>
        <v>-0.33300141995379484</v>
      </c>
      <c r="K2040" s="260">
        <v>3306.0748800000001</v>
      </c>
      <c r="L2040" s="260">
        <v>4192.44326</v>
      </c>
      <c r="M2040" s="261">
        <f t="shared" si="127"/>
        <v>0.26810293540598806</v>
      </c>
    </row>
    <row r="2041" spans="1:13" x14ac:dyDescent="0.25">
      <c r="A2041" s="259" t="s">
        <v>155</v>
      </c>
      <c r="B2041" s="259" t="s">
        <v>286</v>
      </c>
      <c r="C2041" s="260">
        <v>4.3361299999999998</v>
      </c>
      <c r="D2041" s="260">
        <v>10.29486</v>
      </c>
      <c r="E2041" s="261">
        <f t="shared" si="124"/>
        <v>1.3742046479233787</v>
      </c>
      <c r="F2041" s="260">
        <v>194.62921</v>
      </c>
      <c r="G2041" s="260">
        <v>244.31948</v>
      </c>
      <c r="H2041" s="261">
        <f t="shared" si="125"/>
        <v>0.25530736110987662</v>
      </c>
      <c r="I2041" s="260">
        <v>176.76312999999999</v>
      </c>
      <c r="J2041" s="261">
        <f t="shared" si="126"/>
        <v>0.38218575332989424</v>
      </c>
      <c r="K2041" s="260">
        <v>194.62921</v>
      </c>
      <c r="L2041" s="260">
        <v>244.31948</v>
      </c>
      <c r="M2041" s="261">
        <f t="shared" si="127"/>
        <v>0.25530736110987662</v>
      </c>
    </row>
    <row r="2042" spans="1:13" x14ac:dyDescent="0.25">
      <c r="A2042" s="259" t="s">
        <v>155</v>
      </c>
      <c r="B2042" s="259" t="s">
        <v>238</v>
      </c>
      <c r="C2042" s="260">
        <v>0</v>
      </c>
      <c r="D2042" s="260">
        <v>138.63897</v>
      </c>
      <c r="E2042" s="261" t="str">
        <f t="shared" si="124"/>
        <v/>
      </c>
      <c r="F2042" s="260">
        <v>546.75309000000004</v>
      </c>
      <c r="G2042" s="260">
        <v>1125.66418</v>
      </c>
      <c r="H2042" s="261">
        <f t="shared" si="125"/>
        <v>1.0588163113993554</v>
      </c>
      <c r="I2042" s="260">
        <v>1140.97749</v>
      </c>
      <c r="J2042" s="261">
        <f t="shared" si="126"/>
        <v>-1.3421220080336527E-2</v>
      </c>
      <c r="K2042" s="260">
        <v>546.75309000000004</v>
      </c>
      <c r="L2042" s="260">
        <v>1125.66418</v>
      </c>
      <c r="M2042" s="261">
        <f t="shared" si="127"/>
        <v>1.0588163113993554</v>
      </c>
    </row>
    <row r="2043" spans="1:13" x14ac:dyDescent="0.25">
      <c r="A2043" s="259" t="s">
        <v>155</v>
      </c>
      <c r="B2043" s="259" t="s">
        <v>361</v>
      </c>
      <c r="C2043" s="260">
        <v>0</v>
      </c>
      <c r="D2043" s="260">
        <v>0</v>
      </c>
      <c r="E2043" s="261" t="str">
        <f t="shared" si="124"/>
        <v/>
      </c>
      <c r="F2043" s="260">
        <v>64.861689999999996</v>
      </c>
      <c r="G2043" s="260">
        <v>57.763539999999999</v>
      </c>
      <c r="H2043" s="261">
        <f t="shared" si="125"/>
        <v>-0.1094351688955375</v>
      </c>
      <c r="I2043" s="260">
        <v>51.011180000000003</v>
      </c>
      <c r="J2043" s="261">
        <f t="shared" si="126"/>
        <v>0.13237019806246386</v>
      </c>
      <c r="K2043" s="260">
        <v>64.861689999999996</v>
      </c>
      <c r="L2043" s="260">
        <v>57.763539999999999</v>
      </c>
      <c r="M2043" s="261">
        <f t="shared" si="127"/>
        <v>-0.1094351688955375</v>
      </c>
    </row>
    <row r="2044" spans="1:13" x14ac:dyDescent="0.25">
      <c r="A2044" s="259" t="s">
        <v>155</v>
      </c>
      <c r="B2044" s="259" t="s">
        <v>404</v>
      </c>
      <c r="C2044" s="260">
        <v>0</v>
      </c>
      <c r="D2044" s="260">
        <v>0</v>
      </c>
      <c r="E2044" s="261" t="str">
        <f t="shared" si="124"/>
        <v/>
      </c>
      <c r="F2044" s="260">
        <v>12.796049999999999</v>
      </c>
      <c r="G2044" s="260">
        <v>5.4849399999999999</v>
      </c>
      <c r="H2044" s="261">
        <f t="shared" si="125"/>
        <v>-0.57135678588314365</v>
      </c>
      <c r="I2044" s="260">
        <v>134.19833</v>
      </c>
      <c r="J2044" s="261">
        <f t="shared" si="126"/>
        <v>-0.95912810539445614</v>
      </c>
      <c r="K2044" s="260">
        <v>12.796049999999999</v>
      </c>
      <c r="L2044" s="260">
        <v>5.4849399999999999</v>
      </c>
      <c r="M2044" s="261">
        <f t="shared" si="127"/>
        <v>-0.57135678588314365</v>
      </c>
    </row>
    <row r="2045" spans="1:13" x14ac:dyDescent="0.25">
      <c r="A2045" s="259" t="s">
        <v>155</v>
      </c>
      <c r="B2045" s="259" t="s">
        <v>307</v>
      </c>
      <c r="C2045" s="260">
        <v>40.167250000000003</v>
      </c>
      <c r="D2045" s="260">
        <v>188.32130000000001</v>
      </c>
      <c r="E2045" s="261">
        <f t="shared" si="124"/>
        <v>3.6884290062177518</v>
      </c>
      <c r="F2045" s="260">
        <v>992.32924000000003</v>
      </c>
      <c r="G2045" s="260">
        <v>1691.3471999999999</v>
      </c>
      <c r="H2045" s="261">
        <f t="shared" si="125"/>
        <v>0.70442140755622584</v>
      </c>
      <c r="I2045" s="260">
        <v>2097.8444300000001</v>
      </c>
      <c r="J2045" s="261">
        <f t="shared" si="126"/>
        <v>-0.19376900602681968</v>
      </c>
      <c r="K2045" s="260">
        <v>992.32924000000003</v>
      </c>
      <c r="L2045" s="260">
        <v>1691.3471999999999</v>
      </c>
      <c r="M2045" s="261">
        <f t="shared" si="127"/>
        <v>0.70442140755622584</v>
      </c>
    </row>
    <row r="2046" spans="1:13" x14ac:dyDescent="0.25">
      <c r="A2046" s="259" t="s">
        <v>155</v>
      </c>
      <c r="B2046" s="259" t="s">
        <v>254</v>
      </c>
      <c r="C2046" s="260">
        <v>24.380459999999999</v>
      </c>
      <c r="D2046" s="260">
        <v>151.54719</v>
      </c>
      <c r="E2046" s="261">
        <f t="shared" si="124"/>
        <v>5.2159282474571853</v>
      </c>
      <c r="F2046" s="260">
        <v>382.06011999999998</v>
      </c>
      <c r="G2046" s="260">
        <v>393.13144</v>
      </c>
      <c r="H2046" s="261">
        <f t="shared" si="125"/>
        <v>2.8977952475123692E-2</v>
      </c>
      <c r="I2046" s="260">
        <v>510.60716000000002</v>
      </c>
      <c r="J2046" s="261">
        <f t="shared" si="126"/>
        <v>-0.23007064765797647</v>
      </c>
      <c r="K2046" s="260">
        <v>382.06011999999998</v>
      </c>
      <c r="L2046" s="260">
        <v>393.13144</v>
      </c>
      <c r="M2046" s="261">
        <f t="shared" si="127"/>
        <v>2.8977952475123692E-2</v>
      </c>
    </row>
    <row r="2047" spans="1:13" x14ac:dyDescent="0.25">
      <c r="A2047" s="259" t="s">
        <v>155</v>
      </c>
      <c r="B2047" s="259" t="s">
        <v>345</v>
      </c>
      <c r="C2047" s="260">
        <v>30.372</v>
      </c>
      <c r="D2047" s="260">
        <v>0</v>
      </c>
      <c r="E2047" s="261">
        <f t="shared" si="124"/>
        <v>-1</v>
      </c>
      <c r="F2047" s="260">
        <v>224.34299999999999</v>
      </c>
      <c r="G2047" s="260">
        <v>173.32249999999999</v>
      </c>
      <c r="H2047" s="261">
        <f t="shared" si="125"/>
        <v>-0.22742184957854716</v>
      </c>
      <c r="I2047" s="260">
        <v>226.12700000000001</v>
      </c>
      <c r="J2047" s="261">
        <f t="shared" si="126"/>
        <v>-0.2335170059302959</v>
      </c>
      <c r="K2047" s="260">
        <v>224.34299999999999</v>
      </c>
      <c r="L2047" s="260">
        <v>173.32249999999999</v>
      </c>
      <c r="M2047" s="261">
        <f t="shared" si="127"/>
        <v>-0.22742184957854716</v>
      </c>
    </row>
    <row r="2048" spans="1:13" x14ac:dyDescent="0.25">
      <c r="A2048" s="259" t="s">
        <v>155</v>
      </c>
      <c r="B2048" s="259" t="s">
        <v>355</v>
      </c>
      <c r="C2048" s="260">
        <v>17.744599999999998</v>
      </c>
      <c r="D2048" s="260">
        <v>0</v>
      </c>
      <c r="E2048" s="261">
        <f t="shared" si="124"/>
        <v>-1</v>
      </c>
      <c r="F2048" s="260">
        <v>835.93678</v>
      </c>
      <c r="G2048" s="260">
        <v>1090.2280499999999</v>
      </c>
      <c r="H2048" s="261">
        <f t="shared" si="125"/>
        <v>0.30419916443920547</v>
      </c>
      <c r="I2048" s="260">
        <v>959.47514999999999</v>
      </c>
      <c r="J2048" s="261">
        <f t="shared" si="126"/>
        <v>0.13627544183921803</v>
      </c>
      <c r="K2048" s="260">
        <v>835.93678</v>
      </c>
      <c r="L2048" s="260">
        <v>1090.2280499999999</v>
      </c>
      <c r="M2048" s="261">
        <f t="shared" si="127"/>
        <v>0.30419916443920547</v>
      </c>
    </row>
    <row r="2049" spans="1:13" x14ac:dyDescent="0.25">
      <c r="A2049" s="259" t="s">
        <v>155</v>
      </c>
      <c r="B2049" s="259" t="s">
        <v>374</v>
      </c>
      <c r="C2049" s="260">
        <v>0</v>
      </c>
      <c r="D2049" s="260">
        <v>0</v>
      </c>
      <c r="E2049" s="261" t="str">
        <f t="shared" si="124"/>
        <v/>
      </c>
      <c r="F2049" s="260">
        <v>223.91874999999999</v>
      </c>
      <c r="G2049" s="260">
        <v>145.86224999999999</v>
      </c>
      <c r="H2049" s="261">
        <f t="shared" si="125"/>
        <v>-0.34859296061629497</v>
      </c>
      <c r="I2049" s="260">
        <v>285.81159000000002</v>
      </c>
      <c r="J2049" s="261">
        <f t="shared" si="126"/>
        <v>-0.48965593032808785</v>
      </c>
      <c r="K2049" s="260">
        <v>223.91874999999999</v>
      </c>
      <c r="L2049" s="260">
        <v>145.86224999999999</v>
      </c>
      <c r="M2049" s="261">
        <f t="shared" si="127"/>
        <v>-0.34859296061629497</v>
      </c>
    </row>
    <row r="2050" spans="1:13" x14ac:dyDescent="0.25">
      <c r="A2050" s="259" t="s">
        <v>155</v>
      </c>
      <c r="B2050" s="259" t="s">
        <v>292</v>
      </c>
      <c r="C2050" s="260">
        <v>29.453679999999999</v>
      </c>
      <c r="D2050" s="260">
        <v>508.08864</v>
      </c>
      <c r="E2050" s="261">
        <f t="shared" si="124"/>
        <v>16.250429827444314</v>
      </c>
      <c r="F2050" s="260">
        <v>1214.15508</v>
      </c>
      <c r="G2050" s="260">
        <v>2815.8241800000001</v>
      </c>
      <c r="H2050" s="261">
        <f t="shared" si="125"/>
        <v>1.319163528929105</v>
      </c>
      <c r="I2050" s="260">
        <v>2380.3640099999998</v>
      </c>
      <c r="J2050" s="261">
        <f t="shared" si="126"/>
        <v>0.1829384783884378</v>
      </c>
      <c r="K2050" s="260">
        <v>1214.15508</v>
      </c>
      <c r="L2050" s="260">
        <v>2815.8241800000001</v>
      </c>
      <c r="M2050" s="261">
        <f t="shared" si="127"/>
        <v>1.319163528929105</v>
      </c>
    </row>
    <row r="2051" spans="1:13" x14ac:dyDescent="0.25">
      <c r="A2051" s="259" t="s">
        <v>155</v>
      </c>
      <c r="B2051" s="259" t="s">
        <v>344</v>
      </c>
      <c r="C2051" s="260">
        <v>0</v>
      </c>
      <c r="D2051" s="260">
        <v>0</v>
      </c>
      <c r="E2051" s="261" t="str">
        <f t="shared" si="124"/>
        <v/>
      </c>
      <c r="F2051" s="260">
        <v>3168</v>
      </c>
      <c r="G2051" s="260">
        <v>3256.16</v>
      </c>
      <c r="H2051" s="261">
        <f t="shared" si="125"/>
        <v>2.7828282828282758E-2</v>
      </c>
      <c r="I2051" s="260">
        <v>2.71021</v>
      </c>
      <c r="J2051" s="261">
        <f t="shared" si="126"/>
        <v>1200.4419546824784</v>
      </c>
      <c r="K2051" s="260">
        <v>3168</v>
      </c>
      <c r="L2051" s="260">
        <v>3256.16</v>
      </c>
      <c r="M2051" s="261">
        <f t="shared" si="127"/>
        <v>2.7828282828282758E-2</v>
      </c>
    </row>
    <row r="2052" spans="1:13" x14ac:dyDescent="0.25">
      <c r="A2052" s="259" t="s">
        <v>155</v>
      </c>
      <c r="B2052" s="259" t="s">
        <v>322</v>
      </c>
      <c r="C2052" s="260">
        <v>0</v>
      </c>
      <c r="D2052" s="260">
        <v>0</v>
      </c>
      <c r="E2052" s="261" t="str">
        <f t="shared" ref="E2052:E2115" si="128">IF(C2052=0,"",(D2052/C2052-1))</f>
        <v/>
      </c>
      <c r="F2052" s="260">
        <v>8.6050900000000006</v>
      </c>
      <c r="G2052" s="260">
        <v>79.766030000000001</v>
      </c>
      <c r="H2052" s="261">
        <f t="shared" ref="H2052:H2115" si="129">IF(F2052=0,"",(G2052/F2052-1))</f>
        <v>8.2696334378838561</v>
      </c>
      <c r="I2052" s="260">
        <v>2.3749799999999999</v>
      </c>
      <c r="J2052" s="261">
        <f t="shared" ref="J2052:J2115" si="130">IF(I2052=0,"",(G2052/I2052-1))</f>
        <v>32.585979671407763</v>
      </c>
      <c r="K2052" s="260">
        <v>8.6050900000000006</v>
      </c>
      <c r="L2052" s="260">
        <v>79.766030000000001</v>
      </c>
      <c r="M2052" s="261">
        <f t="shared" ref="M2052:M2115" si="131">IF(K2052=0,"",(L2052/K2052-1))</f>
        <v>8.2696334378838561</v>
      </c>
    </row>
    <row r="2053" spans="1:13" x14ac:dyDescent="0.25">
      <c r="A2053" s="259" t="s">
        <v>155</v>
      </c>
      <c r="B2053" s="259" t="s">
        <v>272</v>
      </c>
      <c r="C2053" s="260">
        <v>211.86806000000001</v>
      </c>
      <c r="D2053" s="260">
        <v>231.696</v>
      </c>
      <c r="E2053" s="261">
        <f t="shared" si="128"/>
        <v>9.3586263073348386E-2</v>
      </c>
      <c r="F2053" s="260">
        <v>1234.46451</v>
      </c>
      <c r="G2053" s="260">
        <v>1097.28379</v>
      </c>
      <c r="H2053" s="261">
        <f t="shared" si="129"/>
        <v>-0.11112568963201708</v>
      </c>
      <c r="I2053" s="260">
        <v>772.71295999999995</v>
      </c>
      <c r="J2053" s="261">
        <f t="shared" si="130"/>
        <v>0.42004061896412348</v>
      </c>
      <c r="K2053" s="260">
        <v>1234.46451</v>
      </c>
      <c r="L2053" s="260">
        <v>1097.28379</v>
      </c>
      <c r="M2053" s="261">
        <f t="shared" si="131"/>
        <v>-0.11112568963201708</v>
      </c>
    </row>
    <row r="2054" spans="1:13" x14ac:dyDescent="0.25">
      <c r="A2054" s="259" t="s">
        <v>155</v>
      </c>
      <c r="B2054" s="259" t="s">
        <v>220</v>
      </c>
      <c r="C2054" s="260">
        <v>66.408680000000004</v>
      </c>
      <c r="D2054" s="260">
        <v>0</v>
      </c>
      <c r="E2054" s="261">
        <f t="shared" si="128"/>
        <v>-1</v>
      </c>
      <c r="F2054" s="260">
        <v>2583.9373599999999</v>
      </c>
      <c r="G2054" s="260">
        <v>2647.6269000000002</v>
      </c>
      <c r="H2054" s="261">
        <f t="shared" si="129"/>
        <v>2.4648252309026786E-2</v>
      </c>
      <c r="I2054" s="260">
        <v>2285.4220099999998</v>
      </c>
      <c r="J2054" s="261">
        <f t="shared" si="130"/>
        <v>0.1584849049388477</v>
      </c>
      <c r="K2054" s="260">
        <v>2583.9373599999999</v>
      </c>
      <c r="L2054" s="260">
        <v>2647.6269000000002</v>
      </c>
      <c r="M2054" s="261">
        <f t="shared" si="131"/>
        <v>2.4648252309026786E-2</v>
      </c>
    </row>
    <row r="2055" spans="1:13" x14ac:dyDescent="0.25">
      <c r="A2055" s="259" t="s">
        <v>155</v>
      </c>
      <c r="B2055" s="259" t="s">
        <v>372</v>
      </c>
      <c r="C2055" s="260">
        <v>0</v>
      </c>
      <c r="D2055" s="260">
        <v>0</v>
      </c>
      <c r="E2055" s="261" t="str">
        <f t="shared" si="128"/>
        <v/>
      </c>
      <c r="F2055" s="260">
        <v>99.980149999999995</v>
      </c>
      <c r="G2055" s="260">
        <v>95.922399999999996</v>
      </c>
      <c r="H2055" s="261">
        <f t="shared" si="129"/>
        <v>-4.0585556232912268E-2</v>
      </c>
      <c r="I2055" s="260">
        <v>137.25131999999999</v>
      </c>
      <c r="J2055" s="261">
        <f t="shared" si="130"/>
        <v>-0.30111856119125124</v>
      </c>
      <c r="K2055" s="260">
        <v>99.980149999999995</v>
      </c>
      <c r="L2055" s="260">
        <v>95.922399999999996</v>
      </c>
      <c r="M2055" s="261">
        <f t="shared" si="131"/>
        <v>-4.0585556232912268E-2</v>
      </c>
    </row>
    <row r="2056" spans="1:13" x14ac:dyDescent="0.25">
      <c r="A2056" s="259" t="s">
        <v>155</v>
      </c>
      <c r="B2056" s="259" t="s">
        <v>317</v>
      </c>
      <c r="C2056" s="260">
        <v>18.673200000000001</v>
      </c>
      <c r="D2056" s="260">
        <v>0</v>
      </c>
      <c r="E2056" s="261">
        <f t="shared" si="128"/>
        <v>-1</v>
      </c>
      <c r="F2056" s="260">
        <v>504.17025999999998</v>
      </c>
      <c r="G2056" s="260">
        <v>681.88247999999999</v>
      </c>
      <c r="H2056" s="261">
        <f t="shared" si="129"/>
        <v>0.35248453568046645</v>
      </c>
      <c r="I2056" s="260">
        <v>673.09812999999997</v>
      </c>
      <c r="J2056" s="261">
        <f t="shared" si="130"/>
        <v>1.3050623094139402E-2</v>
      </c>
      <c r="K2056" s="260">
        <v>504.17025999999998</v>
      </c>
      <c r="L2056" s="260">
        <v>681.88247999999999</v>
      </c>
      <c r="M2056" s="261">
        <f t="shared" si="131"/>
        <v>0.35248453568046645</v>
      </c>
    </row>
    <row r="2057" spans="1:13" x14ac:dyDescent="0.25">
      <c r="A2057" s="259" t="s">
        <v>155</v>
      </c>
      <c r="B2057" s="259" t="s">
        <v>323</v>
      </c>
      <c r="C2057" s="260">
        <v>30.752040000000001</v>
      </c>
      <c r="D2057" s="260">
        <v>140.82071999999999</v>
      </c>
      <c r="E2057" s="261">
        <f t="shared" si="128"/>
        <v>3.5792318168160548</v>
      </c>
      <c r="F2057" s="260">
        <v>5736.58673</v>
      </c>
      <c r="G2057" s="260">
        <v>8086.1788500000002</v>
      </c>
      <c r="H2057" s="261">
        <f t="shared" si="129"/>
        <v>0.4095801616164183</v>
      </c>
      <c r="I2057" s="260">
        <v>6941.2965599999998</v>
      </c>
      <c r="J2057" s="261">
        <f t="shared" si="130"/>
        <v>0.16493781530636697</v>
      </c>
      <c r="K2057" s="260">
        <v>5736.58673</v>
      </c>
      <c r="L2057" s="260">
        <v>8086.1788500000002</v>
      </c>
      <c r="M2057" s="261">
        <f t="shared" si="131"/>
        <v>0.4095801616164183</v>
      </c>
    </row>
    <row r="2058" spans="1:13" x14ac:dyDescent="0.25">
      <c r="A2058" s="259" t="s">
        <v>155</v>
      </c>
      <c r="B2058" s="259" t="s">
        <v>267</v>
      </c>
      <c r="C2058" s="260">
        <v>0</v>
      </c>
      <c r="D2058" s="260">
        <v>0</v>
      </c>
      <c r="E2058" s="261" t="str">
        <f t="shared" si="128"/>
        <v/>
      </c>
      <c r="F2058" s="260">
        <v>73.375399999999999</v>
      </c>
      <c r="G2058" s="260">
        <v>101.68026999999999</v>
      </c>
      <c r="H2058" s="261">
        <f t="shared" si="129"/>
        <v>0.3857542173534998</v>
      </c>
      <c r="I2058" s="260">
        <v>142.78975</v>
      </c>
      <c r="J2058" s="261">
        <f t="shared" si="130"/>
        <v>-0.28790217785240191</v>
      </c>
      <c r="K2058" s="260">
        <v>73.375399999999999</v>
      </c>
      <c r="L2058" s="260">
        <v>101.68026999999999</v>
      </c>
      <c r="M2058" s="261">
        <f t="shared" si="131"/>
        <v>0.3857542173534998</v>
      </c>
    </row>
    <row r="2059" spans="1:13" x14ac:dyDescent="0.25">
      <c r="A2059" s="259" t="s">
        <v>155</v>
      </c>
      <c r="B2059" s="259" t="s">
        <v>205</v>
      </c>
      <c r="C2059" s="260">
        <v>93.178020000000004</v>
      </c>
      <c r="D2059" s="260">
        <v>118.90096</v>
      </c>
      <c r="E2059" s="261">
        <f t="shared" si="128"/>
        <v>0.27606231598396258</v>
      </c>
      <c r="F2059" s="260">
        <v>5212.6236699999999</v>
      </c>
      <c r="G2059" s="260">
        <v>7352.1977900000002</v>
      </c>
      <c r="H2059" s="261">
        <f t="shared" si="129"/>
        <v>0.41046011671891902</v>
      </c>
      <c r="I2059" s="260">
        <v>9747.8590299999996</v>
      </c>
      <c r="J2059" s="261">
        <f t="shared" si="130"/>
        <v>-0.24576281136474332</v>
      </c>
      <c r="K2059" s="260">
        <v>5212.6236699999999</v>
      </c>
      <c r="L2059" s="260">
        <v>7352.1977900000002</v>
      </c>
      <c r="M2059" s="261">
        <f t="shared" si="131"/>
        <v>0.41046011671891902</v>
      </c>
    </row>
    <row r="2060" spans="1:13" x14ac:dyDescent="0.25">
      <c r="A2060" s="259" t="s">
        <v>155</v>
      </c>
      <c r="B2060" s="259" t="s">
        <v>369</v>
      </c>
      <c r="C2060" s="260">
        <v>0</v>
      </c>
      <c r="D2060" s="260">
        <v>0</v>
      </c>
      <c r="E2060" s="261" t="str">
        <f t="shared" si="128"/>
        <v/>
      </c>
      <c r="F2060" s="260">
        <v>2.8086700000000002</v>
      </c>
      <c r="G2060" s="260">
        <v>0</v>
      </c>
      <c r="H2060" s="261">
        <f t="shared" si="129"/>
        <v>-1</v>
      </c>
      <c r="I2060" s="260">
        <v>0</v>
      </c>
      <c r="J2060" s="261" t="str">
        <f t="shared" si="130"/>
        <v/>
      </c>
      <c r="K2060" s="260">
        <v>2.8086700000000002</v>
      </c>
      <c r="L2060" s="260">
        <v>0</v>
      </c>
      <c r="M2060" s="261">
        <f t="shared" si="131"/>
        <v>-1</v>
      </c>
    </row>
    <row r="2061" spans="1:13" x14ac:dyDescent="0.25">
      <c r="A2061" s="259" t="s">
        <v>155</v>
      </c>
      <c r="B2061" s="259" t="s">
        <v>336</v>
      </c>
      <c r="C2061" s="260">
        <v>0</v>
      </c>
      <c r="D2061" s="260">
        <v>0</v>
      </c>
      <c r="E2061" s="261" t="str">
        <f t="shared" si="128"/>
        <v/>
      </c>
      <c r="F2061" s="260">
        <v>843.56722000000002</v>
      </c>
      <c r="G2061" s="260">
        <v>1053.1437800000001</v>
      </c>
      <c r="H2061" s="261">
        <f t="shared" si="129"/>
        <v>0.24844085335606114</v>
      </c>
      <c r="I2061" s="260">
        <v>1128.0663400000001</v>
      </c>
      <c r="J2061" s="261">
        <f t="shared" si="130"/>
        <v>-6.6416803111065237E-2</v>
      </c>
      <c r="K2061" s="260">
        <v>843.56722000000002</v>
      </c>
      <c r="L2061" s="260">
        <v>1053.1437800000001</v>
      </c>
      <c r="M2061" s="261">
        <f t="shared" si="131"/>
        <v>0.24844085335606114</v>
      </c>
    </row>
    <row r="2062" spans="1:13" x14ac:dyDescent="0.25">
      <c r="A2062" s="259" t="s">
        <v>155</v>
      </c>
      <c r="B2062" s="259" t="s">
        <v>347</v>
      </c>
      <c r="C2062" s="260">
        <v>78.98</v>
      </c>
      <c r="D2062" s="260">
        <v>34.515000000000001</v>
      </c>
      <c r="E2062" s="261">
        <f t="shared" si="128"/>
        <v>-0.56299063053937703</v>
      </c>
      <c r="F2062" s="260">
        <v>399.85064</v>
      </c>
      <c r="G2062" s="260">
        <v>501.69020999999998</v>
      </c>
      <c r="H2062" s="261">
        <f t="shared" si="129"/>
        <v>0.25469402774996186</v>
      </c>
      <c r="I2062" s="260">
        <v>974.18965000000003</v>
      </c>
      <c r="J2062" s="261">
        <f t="shared" si="130"/>
        <v>-0.48501792233165286</v>
      </c>
      <c r="K2062" s="260">
        <v>399.85064</v>
      </c>
      <c r="L2062" s="260">
        <v>501.69020999999998</v>
      </c>
      <c r="M2062" s="261">
        <f t="shared" si="131"/>
        <v>0.25469402774996186</v>
      </c>
    </row>
    <row r="2063" spans="1:13" x14ac:dyDescent="0.25">
      <c r="A2063" s="259" t="s">
        <v>155</v>
      </c>
      <c r="B2063" s="259" t="s">
        <v>295</v>
      </c>
      <c r="C2063" s="260">
        <v>148.4</v>
      </c>
      <c r="D2063" s="260">
        <v>166.0795</v>
      </c>
      <c r="E2063" s="261">
        <f t="shared" si="128"/>
        <v>0.1191340970350403</v>
      </c>
      <c r="F2063" s="260">
        <v>11637.2853</v>
      </c>
      <c r="G2063" s="260">
        <v>3963.1606900000002</v>
      </c>
      <c r="H2063" s="261">
        <f t="shared" si="129"/>
        <v>-0.65944285219165333</v>
      </c>
      <c r="I2063" s="260">
        <v>10606.35763</v>
      </c>
      <c r="J2063" s="261">
        <f t="shared" si="130"/>
        <v>-0.62634102787650392</v>
      </c>
      <c r="K2063" s="260">
        <v>11637.2853</v>
      </c>
      <c r="L2063" s="260">
        <v>3963.1606900000002</v>
      </c>
      <c r="M2063" s="261">
        <f t="shared" si="131"/>
        <v>-0.65944285219165333</v>
      </c>
    </row>
    <row r="2064" spans="1:13" x14ac:dyDescent="0.25">
      <c r="A2064" s="259" t="s">
        <v>155</v>
      </c>
      <c r="B2064" s="259" t="s">
        <v>360</v>
      </c>
      <c r="C2064" s="260">
        <v>15.595370000000001</v>
      </c>
      <c r="D2064" s="260">
        <v>36.01</v>
      </c>
      <c r="E2064" s="261">
        <f t="shared" si="128"/>
        <v>1.3090186382240367</v>
      </c>
      <c r="F2064" s="260">
        <v>188.02368999999999</v>
      </c>
      <c r="G2064" s="260">
        <v>64.965000000000003</v>
      </c>
      <c r="H2064" s="261">
        <f t="shared" si="129"/>
        <v>-0.65448502792387486</v>
      </c>
      <c r="I2064" s="260">
        <v>119.69186999999999</v>
      </c>
      <c r="J2064" s="261">
        <f t="shared" si="130"/>
        <v>-0.45723130568517301</v>
      </c>
      <c r="K2064" s="260">
        <v>188.02368999999999</v>
      </c>
      <c r="L2064" s="260">
        <v>64.965000000000003</v>
      </c>
      <c r="M2064" s="261">
        <f t="shared" si="131"/>
        <v>-0.65448502792387486</v>
      </c>
    </row>
    <row r="2065" spans="1:13" x14ac:dyDescent="0.25">
      <c r="A2065" s="259" t="s">
        <v>155</v>
      </c>
      <c r="B2065" s="259" t="s">
        <v>315</v>
      </c>
      <c r="C2065" s="260">
        <v>0</v>
      </c>
      <c r="D2065" s="260">
        <v>20.31718</v>
      </c>
      <c r="E2065" s="261" t="str">
        <f t="shared" si="128"/>
        <v/>
      </c>
      <c r="F2065" s="260">
        <v>880.52296999999999</v>
      </c>
      <c r="G2065" s="260">
        <v>1302.94533</v>
      </c>
      <c r="H2065" s="261">
        <f t="shared" si="129"/>
        <v>0.47974030705865633</v>
      </c>
      <c r="I2065" s="260">
        <v>1356.64275</v>
      </c>
      <c r="J2065" s="261">
        <f t="shared" si="130"/>
        <v>-3.9581105637427338E-2</v>
      </c>
      <c r="K2065" s="260">
        <v>880.52296999999999</v>
      </c>
      <c r="L2065" s="260">
        <v>1302.94533</v>
      </c>
      <c r="M2065" s="261">
        <f t="shared" si="131"/>
        <v>0.47974030705865633</v>
      </c>
    </row>
    <row r="2066" spans="1:13" x14ac:dyDescent="0.25">
      <c r="A2066" s="259" t="s">
        <v>155</v>
      </c>
      <c r="B2066" s="259" t="s">
        <v>390</v>
      </c>
      <c r="C2066" s="260">
        <v>0</v>
      </c>
      <c r="D2066" s="260">
        <v>3.5541800000000001</v>
      </c>
      <c r="E2066" s="261" t="str">
        <f t="shared" si="128"/>
        <v/>
      </c>
      <c r="F2066" s="260">
        <v>320.64587</v>
      </c>
      <c r="G2066" s="260">
        <v>10.030810000000001</v>
      </c>
      <c r="H2066" s="261">
        <f t="shared" si="129"/>
        <v>-0.96871685888235515</v>
      </c>
      <c r="I2066" s="260">
        <v>213.90144000000001</v>
      </c>
      <c r="J2066" s="261">
        <f t="shared" si="130"/>
        <v>-0.95310545828957483</v>
      </c>
      <c r="K2066" s="260">
        <v>320.64587</v>
      </c>
      <c r="L2066" s="260">
        <v>10.030810000000001</v>
      </c>
      <c r="M2066" s="261">
        <f t="shared" si="131"/>
        <v>-0.96871685888235515</v>
      </c>
    </row>
    <row r="2067" spans="1:13" x14ac:dyDescent="0.25">
      <c r="A2067" s="259" t="s">
        <v>155</v>
      </c>
      <c r="B2067" s="259" t="s">
        <v>395</v>
      </c>
      <c r="C2067" s="260">
        <v>0</v>
      </c>
      <c r="D2067" s="260">
        <v>0</v>
      </c>
      <c r="E2067" s="261" t="str">
        <f t="shared" si="128"/>
        <v/>
      </c>
      <c r="F2067" s="260">
        <v>0</v>
      </c>
      <c r="G2067" s="260">
        <v>9.1800000000000007E-3</v>
      </c>
      <c r="H2067" s="261" t="str">
        <f t="shared" si="129"/>
        <v/>
      </c>
      <c r="I2067" s="260">
        <v>0</v>
      </c>
      <c r="J2067" s="261" t="str">
        <f t="shared" si="130"/>
        <v/>
      </c>
      <c r="K2067" s="260">
        <v>0</v>
      </c>
      <c r="L2067" s="260">
        <v>9.1800000000000007E-3</v>
      </c>
      <c r="M2067" s="261" t="str">
        <f t="shared" si="131"/>
        <v/>
      </c>
    </row>
    <row r="2068" spans="1:13" x14ac:dyDescent="0.25">
      <c r="A2068" s="259" t="s">
        <v>155</v>
      </c>
      <c r="B2068" s="259" t="s">
        <v>341</v>
      </c>
      <c r="C2068" s="260">
        <v>0</v>
      </c>
      <c r="D2068" s="260">
        <v>109.34435999999999</v>
      </c>
      <c r="E2068" s="261" t="str">
        <f t="shared" si="128"/>
        <v/>
      </c>
      <c r="F2068" s="260">
        <v>389.30214999999998</v>
      </c>
      <c r="G2068" s="260">
        <v>781.86221999999998</v>
      </c>
      <c r="H2068" s="261">
        <f t="shared" si="129"/>
        <v>1.0083686154828584</v>
      </c>
      <c r="I2068" s="260">
        <v>1189.3832399999999</v>
      </c>
      <c r="J2068" s="261">
        <f t="shared" si="130"/>
        <v>-0.34263222004036309</v>
      </c>
      <c r="K2068" s="260">
        <v>389.30214999999998</v>
      </c>
      <c r="L2068" s="260">
        <v>781.86221999999998</v>
      </c>
      <c r="M2068" s="261">
        <f t="shared" si="131"/>
        <v>1.0083686154828584</v>
      </c>
    </row>
    <row r="2069" spans="1:13" x14ac:dyDescent="0.25">
      <c r="A2069" s="259" t="s">
        <v>155</v>
      </c>
      <c r="B2069" s="259" t="s">
        <v>352</v>
      </c>
      <c r="C2069" s="260">
        <v>0</v>
      </c>
      <c r="D2069" s="260">
        <v>0</v>
      </c>
      <c r="E2069" s="261" t="str">
        <f t="shared" si="128"/>
        <v/>
      </c>
      <c r="F2069" s="260">
        <v>119.52394</v>
      </c>
      <c r="G2069" s="260">
        <v>497.01301999999998</v>
      </c>
      <c r="H2069" s="261">
        <f t="shared" si="129"/>
        <v>3.1582717236396327</v>
      </c>
      <c r="I2069" s="260">
        <v>199.96073999999999</v>
      </c>
      <c r="J2069" s="261">
        <f t="shared" si="130"/>
        <v>1.4855530140566593</v>
      </c>
      <c r="K2069" s="260">
        <v>119.52394</v>
      </c>
      <c r="L2069" s="260">
        <v>497.01301999999998</v>
      </c>
      <c r="M2069" s="261">
        <f t="shared" si="131"/>
        <v>3.1582717236396327</v>
      </c>
    </row>
    <row r="2070" spans="1:13" x14ac:dyDescent="0.25">
      <c r="A2070" s="259" t="s">
        <v>155</v>
      </c>
      <c r="B2070" s="259" t="s">
        <v>263</v>
      </c>
      <c r="C2070" s="260">
        <v>394.26245999999998</v>
      </c>
      <c r="D2070" s="260">
        <v>115.48363999999999</v>
      </c>
      <c r="E2070" s="261">
        <f t="shared" si="128"/>
        <v>-0.70708943478920105</v>
      </c>
      <c r="F2070" s="260">
        <v>4376.0056599999998</v>
      </c>
      <c r="G2070" s="260">
        <v>8198.4334400000007</v>
      </c>
      <c r="H2070" s="261">
        <f t="shared" si="129"/>
        <v>0.87349699177491491</v>
      </c>
      <c r="I2070" s="260">
        <v>4791.9298600000002</v>
      </c>
      <c r="J2070" s="261">
        <f t="shared" si="130"/>
        <v>0.71088343934984066</v>
      </c>
      <c r="K2070" s="260">
        <v>4376.0056599999998</v>
      </c>
      <c r="L2070" s="260">
        <v>8198.4334400000007</v>
      </c>
      <c r="M2070" s="261">
        <f t="shared" si="131"/>
        <v>0.87349699177491491</v>
      </c>
    </row>
    <row r="2071" spans="1:13" x14ac:dyDescent="0.25">
      <c r="A2071" s="259" t="s">
        <v>155</v>
      </c>
      <c r="B2071" s="259" t="s">
        <v>400</v>
      </c>
      <c r="C2071" s="260">
        <v>0</v>
      </c>
      <c r="D2071" s="260">
        <v>0</v>
      </c>
      <c r="E2071" s="261" t="str">
        <f t="shared" si="128"/>
        <v/>
      </c>
      <c r="F2071" s="260">
        <v>0</v>
      </c>
      <c r="G2071" s="260">
        <v>0</v>
      </c>
      <c r="H2071" s="261" t="str">
        <f t="shared" si="129"/>
        <v/>
      </c>
      <c r="I2071" s="260">
        <v>0</v>
      </c>
      <c r="J2071" s="261" t="str">
        <f t="shared" si="130"/>
        <v/>
      </c>
      <c r="K2071" s="260">
        <v>0</v>
      </c>
      <c r="L2071" s="260">
        <v>0</v>
      </c>
      <c r="M2071" s="261" t="str">
        <f t="shared" si="131"/>
        <v/>
      </c>
    </row>
    <row r="2072" spans="1:13" x14ac:dyDescent="0.25">
      <c r="A2072" s="259" t="s">
        <v>155</v>
      </c>
      <c r="B2072" s="259" t="s">
        <v>260</v>
      </c>
      <c r="C2072" s="260">
        <v>196.41085000000001</v>
      </c>
      <c r="D2072" s="260">
        <v>72.98451</v>
      </c>
      <c r="E2072" s="261">
        <f t="shared" si="128"/>
        <v>-0.62840897027837306</v>
      </c>
      <c r="F2072" s="260">
        <v>2716.2442900000001</v>
      </c>
      <c r="G2072" s="260">
        <v>4545.2237400000004</v>
      </c>
      <c r="H2072" s="261">
        <f t="shared" si="129"/>
        <v>0.67334865893082108</v>
      </c>
      <c r="I2072" s="260">
        <v>4601.7176600000003</v>
      </c>
      <c r="J2072" s="261">
        <f t="shared" si="130"/>
        <v>-1.2276702782325843E-2</v>
      </c>
      <c r="K2072" s="260">
        <v>2716.2442900000001</v>
      </c>
      <c r="L2072" s="260">
        <v>4545.2237400000004</v>
      </c>
      <c r="M2072" s="261">
        <f t="shared" si="131"/>
        <v>0.67334865893082108</v>
      </c>
    </row>
    <row r="2073" spans="1:13" x14ac:dyDescent="0.25">
      <c r="A2073" s="259" t="s">
        <v>155</v>
      </c>
      <c r="B2073" s="259" t="s">
        <v>359</v>
      </c>
      <c r="C2073" s="260">
        <v>0</v>
      </c>
      <c r="D2073" s="260">
        <v>0</v>
      </c>
      <c r="E2073" s="261" t="str">
        <f t="shared" si="128"/>
        <v/>
      </c>
      <c r="F2073" s="260">
        <v>185.94098</v>
      </c>
      <c r="G2073" s="260">
        <v>1051.2750000000001</v>
      </c>
      <c r="H2073" s="261">
        <f t="shared" si="129"/>
        <v>4.6538101498658344</v>
      </c>
      <c r="I2073" s="260">
        <v>1186.72489</v>
      </c>
      <c r="J2073" s="261">
        <f t="shared" si="130"/>
        <v>-0.11413756561556565</v>
      </c>
      <c r="K2073" s="260">
        <v>185.94098</v>
      </c>
      <c r="L2073" s="260">
        <v>1051.2750000000001</v>
      </c>
      <c r="M2073" s="261">
        <f t="shared" si="131"/>
        <v>4.6538101498658344</v>
      </c>
    </row>
    <row r="2074" spans="1:13" x14ac:dyDescent="0.25">
      <c r="A2074" s="259" t="s">
        <v>155</v>
      </c>
      <c r="B2074" s="259" t="s">
        <v>226</v>
      </c>
      <c r="C2074" s="260">
        <v>140.70908</v>
      </c>
      <c r="D2074" s="260">
        <v>257.52609999999999</v>
      </c>
      <c r="E2074" s="261">
        <f t="shared" si="128"/>
        <v>0.8302024290116885</v>
      </c>
      <c r="F2074" s="260">
        <v>2683.3040999999998</v>
      </c>
      <c r="G2074" s="260">
        <v>4167.4744000000001</v>
      </c>
      <c r="H2074" s="261">
        <f t="shared" si="129"/>
        <v>0.55311296993881554</v>
      </c>
      <c r="I2074" s="260">
        <v>5927.7060700000002</v>
      </c>
      <c r="J2074" s="261">
        <f t="shared" si="130"/>
        <v>-0.29694989076946587</v>
      </c>
      <c r="K2074" s="260">
        <v>2683.3040999999998</v>
      </c>
      <c r="L2074" s="260">
        <v>4167.4744000000001</v>
      </c>
      <c r="M2074" s="261">
        <f t="shared" si="131"/>
        <v>0.55311296993881554</v>
      </c>
    </row>
    <row r="2075" spans="1:13" x14ac:dyDescent="0.25">
      <c r="A2075" s="259" t="s">
        <v>155</v>
      </c>
      <c r="B2075" s="259" t="s">
        <v>337</v>
      </c>
      <c r="C2075" s="260">
        <v>46.825600000000001</v>
      </c>
      <c r="D2075" s="260">
        <v>0</v>
      </c>
      <c r="E2075" s="261">
        <f t="shared" si="128"/>
        <v>-1</v>
      </c>
      <c r="F2075" s="260">
        <v>175.7516</v>
      </c>
      <c r="G2075" s="260">
        <v>607.29480000000001</v>
      </c>
      <c r="H2075" s="261">
        <f t="shared" si="129"/>
        <v>2.4554154841264606</v>
      </c>
      <c r="I2075" s="260">
        <v>298.34688999999997</v>
      </c>
      <c r="J2075" s="261">
        <f t="shared" si="130"/>
        <v>1.0355325306055647</v>
      </c>
      <c r="K2075" s="260">
        <v>175.7516</v>
      </c>
      <c r="L2075" s="260">
        <v>607.29480000000001</v>
      </c>
      <c r="M2075" s="261">
        <f t="shared" si="131"/>
        <v>2.4554154841264606</v>
      </c>
    </row>
    <row r="2076" spans="1:13" x14ac:dyDescent="0.25">
      <c r="A2076" s="259" t="s">
        <v>155</v>
      </c>
      <c r="B2076" s="259" t="s">
        <v>257</v>
      </c>
      <c r="C2076" s="260">
        <v>115.33423999999999</v>
      </c>
      <c r="D2076" s="260">
        <v>108.07055</v>
      </c>
      <c r="E2076" s="261">
        <f t="shared" si="128"/>
        <v>-6.2979475999495049E-2</v>
      </c>
      <c r="F2076" s="260">
        <v>1321.1348499999999</v>
      </c>
      <c r="G2076" s="260">
        <v>1348.4446600000001</v>
      </c>
      <c r="H2076" s="261">
        <f t="shared" si="129"/>
        <v>2.0671478009985256E-2</v>
      </c>
      <c r="I2076" s="260">
        <v>819.75552000000005</v>
      </c>
      <c r="J2076" s="261">
        <f t="shared" si="130"/>
        <v>0.64493513871062436</v>
      </c>
      <c r="K2076" s="260">
        <v>1321.1348499999999</v>
      </c>
      <c r="L2076" s="260">
        <v>1348.4446600000001</v>
      </c>
      <c r="M2076" s="261">
        <f t="shared" si="131"/>
        <v>2.0671478009985256E-2</v>
      </c>
    </row>
    <row r="2077" spans="1:13" x14ac:dyDescent="0.25">
      <c r="A2077" s="259" t="s">
        <v>155</v>
      </c>
      <c r="B2077" s="259" t="s">
        <v>240</v>
      </c>
      <c r="C2077" s="260">
        <v>47.38776</v>
      </c>
      <c r="D2077" s="260">
        <v>0</v>
      </c>
      <c r="E2077" s="261">
        <f t="shared" si="128"/>
        <v>-1</v>
      </c>
      <c r="F2077" s="260">
        <v>18881.393919999999</v>
      </c>
      <c r="G2077" s="260">
        <v>1971.3437200000001</v>
      </c>
      <c r="H2077" s="261">
        <f t="shared" si="129"/>
        <v>-0.89559331644938212</v>
      </c>
      <c r="I2077" s="260">
        <v>2658.1646799999999</v>
      </c>
      <c r="J2077" s="261">
        <f t="shared" si="130"/>
        <v>-0.25838164398452534</v>
      </c>
      <c r="K2077" s="260">
        <v>18881.393919999999</v>
      </c>
      <c r="L2077" s="260">
        <v>1971.3437200000001</v>
      </c>
      <c r="M2077" s="261">
        <f t="shared" si="131"/>
        <v>-0.89559331644938212</v>
      </c>
    </row>
    <row r="2078" spans="1:13" x14ac:dyDescent="0.25">
      <c r="A2078" s="259" t="s">
        <v>155</v>
      </c>
      <c r="B2078" s="259" t="s">
        <v>207</v>
      </c>
      <c r="C2078" s="260">
        <v>40.942259999999997</v>
      </c>
      <c r="D2078" s="260">
        <v>483.03032999999999</v>
      </c>
      <c r="E2078" s="261">
        <f t="shared" si="128"/>
        <v>10.797842376068152</v>
      </c>
      <c r="F2078" s="260">
        <v>10587.72818</v>
      </c>
      <c r="G2078" s="260">
        <v>11322.20218</v>
      </c>
      <c r="H2078" s="261">
        <f t="shared" si="129"/>
        <v>6.9370311318287081E-2</v>
      </c>
      <c r="I2078" s="260">
        <v>12607.472959999999</v>
      </c>
      <c r="J2078" s="261">
        <f t="shared" si="130"/>
        <v>-0.10194515459821374</v>
      </c>
      <c r="K2078" s="260">
        <v>10587.72818</v>
      </c>
      <c r="L2078" s="260">
        <v>11322.20218</v>
      </c>
      <c r="M2078" s="261">
        <f t="shared" si="131"/>
        <v>6.9370311318287081E-2</v>
      </c>
    </row>
    <row r="2079" spans="1:13" x14ac:dyDescent="0.25">
      <c r="A2079" s="259" t="s">
        <v>155</v>
      </c>
      <c r="B2079" s="259" t="s">
        <v>351</v>
      </c>
      <c r="C2079" s="260">
        <v>0</v>
      </c>
      <c r="D2079" s="260">
        <v>47.191000000000003</v>
      </c>
      <c r="E2079" s="261" t="str">
        <f t="shared" si="128"/>
        <v/>
      </c>
      <c r="F2079" s="260">
        <v>196.11330000000001</v>
      </c>
      <c r="G2079" s="260">
        <v>534.47850000000005</v>
      </c>
      <c r="H2079" s="261">
        <f t="shared" si="129"/>
        <v>1.7253556999958697</v>
      </c>
      <c r="I2079" s="260">
        <v>226.12725</v>
      </c>
      <c r="J2079" s="261">
        <f t="shared" si="130"/>
        <v>1.3636182724550006</v>
      </c>
      <c r="K2079" s="260">
        <v>196.11330000000001</v>
      </c>
      <c r="L2079" s="260">
        <v>534.47850000000005</v>
      </c>
      <c r="M2079" s="261">
        <f t="shared" si="131"/>
        <v>1.7253556999958697</v>
      </c>
    </row>
    <row r="2080" spans="1:13" x14ac:dyDescent="0.25">
      <c r="A2080" s="259" t="s">
        <v>155</v>
      </c>
      <c r="B2080" s="259" t="s">
        <v>247</v>
      </c>
      <c r="C2080" s="260">
        <v>169.44139999999999</v>
      </c>
      <c r="D2080" s="260">
        <v>19.844999999999999</v>
      </c>
      <c r="E2080" s="261">
        <f t="shared" si="128"/>
        <v>-0.88287986289065123</v>
      </c>
      <c r="F2080" s="260">
        <v>1051.27117</v>
      </c>
      <c r="G2080" s="260">
        <v>1047.82374</v>
      </c>
      <c r="H2080" s="261">
        <f t="shared" si="129"/>
        <v>-3.2792966252465083E-3</v>
      </c>
      <c r="I2080" s="260">
        <v>1541.9440400000001</v>
      </c>
      <c r="J2080" s="261">
        <f t="shared" si="130"/>
        <v>-0.32045280968821666</v>
      </c>
      <c r="K2080" s="260">
        <v>1051.27117</v>
      </c>
      <c r="L2080" s="260">
        <v>1047.82374</v>
      </c>
      <c r="M2080" s="261">
        <f t="shared" si="131"/>
        <v>-3.2792966252465083E-3</v>
      </c>
    </row>
    <row r="2081" spans="1:13" x14ac:dyDescent="0.25">
      <c r="A2081" s="259" t="s">
        <v>155</v>
      </c>
      <c r="B2081" s="259" t="s">
        <v>206</v>
      </c>
      <c r="C2081" s="260">
        <v>10768.04113</v>
      </c>
      <c r="D2081" s="260">
        <v>6675.7421100000001</v>
      </c>
      <c r="E2081" s="261">
        <f t="shared" si="128"/>
        <v>-0.38004117653291314</v>
      </c>
      <c r="F2081" s="260">
        <v>148026.39696000001</v>
      </c>
      <c r="G2081" s="260">
        <v>164032.30114</v>
      </c>
      <c r="H2081" s="261">
        <f t="shared" si="129"/>
        <v>0.1081287156122912</v>
      </c>
      <c r="I2081" s="260">
        <v>203649.96672</v>
      </c>
      <c r="J2081" s="261">
        <f t="shared" si="130"/>
        <v>-0.19453804102246997</v>
      </c>
      <c r="K2081" s="260">
        <v>148026.39696000001</v>
      </c>
      <c r="L2081" s="260">
        <v>164032.30114</v>
      </c>
      <c r="M2081" s="261">
        <f t="shared" si="131"/>
        <v>0.1081287156122912</v>
      </c>
    </row>
    <row r="2082" spans="1:13" x14ac:dyDescent="0.25">
      <c r="A2082" s="259" t="s">
        <v>155</v>
      </c>
      <c r="B2082" s="259" t="s">
        <v>218</v>
      </c>
      <c r="C2082" s="260">
        <v>58.991799999999998</v>
      </c>
      <c r="D2082" s="260">
        <v>186.03493</v>
      </c>
      <c r="E2082" s="261">
        <f t="shared" si="128"/>
        <v>2.1535726999345672</v>
      </c>
      <c r="F2082" s="260">
        <v>8506.3797200000008</v>
      </c>
      <c r="G2082" s="260">
        <v>7325.2813399999995</v>
      </c>
      <c r="H2082" s="261">
        <f t="shared" si="129"/>
        <v>-0.13884853708364686</v>
      </c>
      <c r="I2082" s="260">
        <v>11804.296780000001</v>
      </c>
      <c r="J2082" s="261">
        <f t="shared" si="130"/>
        <v>-0.37943941290842409</v>
      </c>
      <c r="K2082" s="260">
        <v>8506.3797200000008</v>
      </c>
      <c r="L2082" s="260">
        <v>7325.2813399999995</v>
      </c>
      <c r="M2082" s="261">
        <f t="shared" si="131"/>
        <v>-0.13884853708364686</v>
      </c>
    </row>
    <row r="2083" spans="1:13" x14ac:dyDescent="0.25">
      <c r="A2083" s="259" t="s">
        <v>155</v>
      </c>
      <c r="B2083" s="259" t="s">
        <v>249</v>
      </c>
      <c r="C2083" s="260">
        <v>0</v>
      </c>
      <c r="D2083" s="260">
        <v>0</v>
      </c>
      <c r="E2083" s="261" t="str">
        <f t="shared" si="128"/>
        <v/>
      </c>
      <c r="F2083" s="260">
        <v>283.00848000000002</v>
      </c>
      <c r="G2083" s="260">
        <v>435.50227999999998</v>
      </c>
      <c r="H2083" s="261">
        <f t="shared" si="129"/>
        <v>0.53883120392717543</v>
      </c>
      <c r="I2083" s="260">
        <v>211.22018</v>
      </c>
      <c r="J2083" s="261">
        <f t="shared" si="130"/>
        <v>1.0618403033270778</v>
      </c>
      <c r="K2083" s="260">
        <v>283.00848000000002</v>
      </c>
      <c r="L2083" s="260">
        <v>435.50227999999998</v>
      </c>
      <c r="M2083" s="261">
        <f t="shared" si="131"/>
        <v>0.53883120392717543</v>
      </c>
    </row>
    <row r="2084" spans="1:13" x14ac:dyDescent="0.25">
      <c r="A2084" s="259" t="s">
        <v>155</v>
      </c>
      <c r="B2084" s="259" t="s">
        <v>204</v>
      </c>
      <c r="C2084" s="260">
        <v>73.650030000000001</v>
      </c>
      <c r="D2084" s="260">
        <v>477.86842999999999</v>
      </c>
      <c r="E2084" s="261">
        <f t="shared" si="128"/>
        <v>5.4883670787371024</v>
      </c>
      <c r="F2084" s="260">
        <v>1859.6999900000001</v>
      </c>
      <c r="G2084" s="260">
        <v>4959.7238699999998</v>
      </c>
      <c r="H2084" s="261">
        <f t="shared" si="129"/>
        <v>1.6669483769798803</v>
      </c>
      <c r="I2084" s="260">
        <v>3193.1919200000002</v>
      </c>
      <c r="J2084" s="261">
        <f t="shared" si="130"/>
        <v>0.55321821996843812</v>
      </c>
      <c r="K2084" s="260">
        <v>1859.6999900000001</v>
      </c>
      <c r="L2084" s="260">
        <v>4959.7238699999998</v>
      </c>
      <c r="M2084" s="261">
        <f t="shared" si="131"/>
        <v>1.6669483769798803</v>
      </c>
    </row>
    <row r="2085" spans="1:13" x14ac:dyDescent="0.25">
      <c r="A2085" s="259" t="s">
        <v>155</v>
      </c>
      <c r="B2085" s="259" t="s">
        <v>208</v>
      </c>
      <c r="C2085" s="260">
        <v>625.88676999999996</v>
      </c>
      <c r="D2085" s="260">
        <v>1484.6176700000001</v>
      </c>
      <c r="E2085" s="261">
        <f t="shared" si="128"/>
        <v>1.3720227701889276</v>
      </c>
      <c r="F2085" s="260">
        <v>20784.808580000001</v>
      </c>
      <c r="G2085" s="260">
        <v>29603.118279999999</v>
      </c>
      <c r="H2085" s="261">
        <f t="shared" si="129"/>
        <v>0.42426706342079767</v>
      </c>
      <c r="I2085" s="260">
        <v>31547.533820000001</v>
      </c>
      <c r="J2085" s="261">
        <f t="shared" si="130"/>
        <v>-6.1634470418328258E-2</v>
      </c>
      <c r="K2085" s="260">
        <v>20784.808580000001</v>
      </c>
      <c r="L2085" s="260">
        <v>29603.118279999999</v>
      </c>
      <c r="M2085" s="261">
        <f t="shared" si="131"/>
        <v>0.42426706342079767</v>
      </c>
    </row>
    <row r="2086" spans="1:13" x14ac:dyDescent="0.25">
      <c r="A2086" s="259" t="s">
        <v>155</v>
      </c>
      <c r="B2086" s="259" t="s">
        <v>290</v>
      </c>
      <c r="C2086" s="260">
        <v>76.650000000000006</v>
      </c>
      <c r="D2086" s="260">
        <v>0</v>
      </c>
      <c r="E2086" s="261">
        <f t="shared" si="128"/>
        <v>-1</v>
      </c>
      <c r="F2086" s="260">
        <v>235.47266999999999</v>
      </c>
      <c r="G2086" s="260">
        <v>182.16015999999999</v>
      </c>
      <c r="H2086" s="261">
        <f t="shared" si="129"/>
        <v>-0.22640635960003341</v>
      </c>
      <c r="I2086" s="260">
        <v>107.77728</v>
      </c>
      <c r="J2086" s="261">
        <f t="shared" si="130"/>
        <v>0.69015362050331919</v>
      </c>
      <c r="K2086" s="260">
        <v>235.47266999999999</v>
      </c>
      <c r="L2086" s="260">
        <v>182.16015999999999</v>
      </c>
      <c r="M2086" s="261">
        <f t="shared" si="131"/>
        <v>-0.22640635960003341</v>
      </c>
    </row>
    <row r="2087" spans="1:13" x14ac:dyDescent="0.25">
      <c r="A2087" s="259" t="s">
        <v>155</v>
      </c>
      <c r="B2087" s="259" t="s">
        <v>227</v>
      </c>
      <c r="C2087" s="260">
        <v>31.703990000000001</v>
      </c>
      <c r="D2087" s="260">
        <v>180.62405000000001</v>
      </c>
      <c r="E2087" s="261">
        <f t="shared" si="128"/>
        <v>4.6972024656833415</v>
      </c>
      <c r="F2087" s="260">
        <v>1452.4211</v>
      </c>
      <c r="G2087" s="260">
        <v>2046.94561</v>
      </c>
      <c r="H2087" s="261">
        <f t="shared" si="129"/>
        <v>0.40933342954051</v>
      </c>
      <c r="I2087" s="260">
        <v>2042.00595</v>
      </c>
      <c r="J2087" s="261">
        <f t="shared" si="130"/>
        <v>2.4190233138154937E-3</v>
      </c>
      <c r="K2087" s="260">
        <v>1452.4211</v>
      </c>
      <c r="L2087" s="260">
        <v>2046.94561</v>
      </c>
      <c r="M2087" s="261">
        <f t="shared" si="131"/>
        <v>0.40933342954051</v>
      </c>
    </row>
    <row r="2088" spans="1:13" x14ac:dyDescent="0.25">
      <c r="A2088" s="259" t="s">
        <v>155</v>
      </c>
      <c r="B2088" s="259" t="s">
        <v>221</v>
      </c>
      <c r="C2088" s="260">
        <v>112.16070999999999</v>
      </c>
      <c r="D2088" s="260">
        <v>0.92120000000000002</v>
      </c>
      <c r="E2088" s="261">
        <f t="shared" si="128"/>
        <v>-0.9917867852298724</v>
      </c>
      <c r="F2088" s="260">
        <v>1338.6272799999999</v>
      </c>
      <c r="G2088" s="260">
        <v>1545.58906</v>
      </c>
      <c r="H2088" s="261">
        <f t="shared" si="129"/>
        <v>0.1546074722158659</v>
      </c>
      <c r="I2088" s="260">
        <v>1496.0988</v>
      </c>
      <c r="J2088" s="261">
        <f t="shared" si="130"/>
        <v>3.3079539934127267E-2</v>
      </c>
      <c r="K2088" s="260">
        <v>1338.6272799999999</v>
      </c>
      <c r="L2088" s="260">
        <v>1545.58906</v>
      </c>
      <c r="M2088" s="261">
        <f t="shared" si="131"/>
        <v>0.1546074722158659</v>
      </c>
    </row>
    <row r="2089" spans="1:13" x14ac:dyDescent="0.25">
      <c r="A2089" s="259" t="s">
        <v>155</v>
      </c>
      <c r="B2089" s="259" t="s">
        <v>202</v>
      </c>
      <c r="C2089" s="260">
        <v>29.45</v>
      </c>
      <c r="D2089" s="260">
        <v>369.02103</v>
      </c>
      <c r="E2089" s="261">
        <f t="shared" si="128"/>
        <v>11.530425466893039</v>
      </c>
      <c r="F2089" s="260">
        <v>5746.7186400000001</v>
      </c>
      <c r="G2089" s="260">
        <v>8033.6562299999996</v>
      </c>
      <c r="H2089" s="261">
        <f t="shared" si="129"/>
        <v>0.3979553782365095</v>
      </c>
      <c r="I2089" s="260">
        <v>8357.0681199999999</v>
      </c>
      <c r="J2089" s="261">
        <f t="shared" si="130"/>
        <v>-3.8699204715828106E-2</v>
      </c>
      <c r="K2089" s="260">
        <v>5746.7186400000001</v>
      </c>
      <c r="L2089" s="260">
        <v>8033.6562299999996</v>
      </c>
      <c r="M2089" s="261">
        <f t="shared" si="131"/>
        <v>0.3979553782365095</v>
      </c>
    </row>
    <row r="2090" spans="1:13" x14ac:dyDescent="0.25">
      <c r="A2090" s="259" t="s">
        <v>155</v>
      </c>
      <c r="B2090" s="259" t="s">
        <v>348</v>
      </c>
      <c r="C2090" s="260">
        <v>0</v>
      </c>
      <c r="D2090" s="260">
        <v>0</v>
      </c>
      <c r="E2090" s="261" t="str">
        <f t="shared" si="128"/>
        <v/>
      </c>
      <c r="F2090" s="260">
        <v>0</v>
      </c>
      <c r="G2090" s="260">
        <v>3.9275899999999999</v>
      </c>
      <c r="H2090" s="261" t="str">
        <f t="shared" si="129"/>
        <v/>
      </c>
      <c r="I2090" s="260">
        <v>8.3299999999999999E-2</v>
      </c>
      <c r="J2090" s="261">
        <f t="shared" si="130"/>
        <v>46.149939975990392</v>
      </c>
      <c r="K2090" s="260">
        <v>0</v>
      </c>
      <c r="L2090" s="260">
        <v>3.9275899999999999</v>
      </c>
      <c r="M2090" s="261" t="str">
        <f t="shared" si="131"/>
        <v/>
      </c>
    </row>
    <row r="2091" spans="1:13" x14ac:dyDescent="0.25">
      <c r="A2091" s="259" t="s">
        <v>155</v>
      </c>
      <c r="B2091" s="259" t="s">
        <v>293</v>
      </c>
      <c r="C2091" s="260">
        <v>0</v>
      </c>
      <c r="D2091" s="260">
        <v>0</v>
      </c>
      <c r="E2091" s="261" t="str">
        <f t="shared" si="128"/>
        <v/>
      </c>
      <c r="F2091" s="260">
        <v>14.50928</v>
      </c>
      <c r="G2091" s="260">
        <v>22.593789999999998</v>
      </c>
      <c r="H2091" s="261">
        <f t="shared" si="129"/>
        <v>0.55719580847567896</v>
      </c>
      <c r="I2091" s="260">
        <v>70.078980000000001</v>
      </c>
      <c r="J2091" s="261">
        <f t="shared" si="130"/>
        <v>-0.67759533600517585</v>
      </c>
      <c r="K2091" s="260">
        <v>14.50928</v>
      </c>
      <c r="L2091" s="260">
        <v>22.593789999999998</v>
      </c>
      <c r="M2091" s="261">
        <f t="shared" si="131"/>
        <v>0.55719580847567896</v>
      </c>
    </row>
    <row r="2092" spans="1:13" x14ac:dyDescent="0.25">
      <c r="A2092" s="259" t="s">
        <v>155</v>
      </c>
      <c r="B2092" s="259" t="s">
        <v>306</v>
      </c>
      <c r="C2092" s="260">
        <v>0</v>
      </c>
      <c r="D2092" s="260">
        <v>0</v>
      </c>
      <c r="E2092" s="261" t="str">
        <f t="shared" si="128"/>
        <v/>
      </c>
      <c r="F2092" s="260">
        <v>122.55726</v>
      </c>
      <c r="G2092" s="260">
        <v>331.75450000000001</v>
      </c>
      <c r="H2092" s="261">
        <f t="shared" si="129"/>
        <v>1.7069347013795837</v>
      </c>
      <c r="I2092" s="260">
        <v>216.24299999999999</v>
      </c>
      <c r="J2092" s="261">
        <f t="shared" si="130"/>
        <v>0.53417451663175242</v>
      </c>
      <c r="K2092" s="260">
        <v>122.55726</v>
      </c>
      <c r="L2092" s="260">
        <v>331.75450000000001</v>
      </c>
      <c r="M2092" s="261">
        <f t="shared" si="131"/>
        <v>1.7069347013795837</v>
      </c>
    </row>
    <row r="2093" spans="1:13" x14ac:dyDescent="0.25">
      <c r="A2093" s="259" t="s">
        <v>155</v>
      </c>
      <c r="B2093" s="259" t="s">
        <v>248</v>
      </c>
      <c r="C2093" s="260">
        <v>374.63359000000003</v>
      </c>
      <c r="D2093" s="260">
        <v>403.10449</v>
      </c>
      <c r="E2093" s="261">
        <f t="shared" si="128"/>
        <v>7.5996655825762982E-2</v>
      </c>
      <c r="F2093" s="260">
        <v>5644.3250799999996</v>
      </c>
      <c r="G2093" s="260">
        <v>6952.1381499999998</v>
      </c>
      <c r="H2093" s="261">
        <f t="shared" si="129"/>
        <v>0.23170406584732017</v>
      </c>
      <c r="I2093" s="260">
        <v>7675.6904699999996</v>
      </c>
      <c r="J2093" s="261">
        <f t="shared" si="130"/>
        <v>-9.4265437464937207E-2</v>
      </c>
      <c r="K2093" s="260">
        <v>5644.3250799999996</v>
      </c>
      <c r="L2093" s="260">
        <v>6952.1381499999998</v>
      </c>
      <c r="M2093" s="261">
        <f t="shared" si="131"/>
        <v>0.23170406584732017</v>
      </c>
    </row>
    <row r="2094" spans="1:13" x14ac:dyDescent="0.25">
      <c r="A2094" s="259" t="s">
        <v>155</v>
      </c>
      <c r="B2094" s="259" t="s">
        <v>353</v>
      </c>
      <c r="C2094" s="260">
        <v>0</v>
      </c>
      <c r="D2094" s="260">
        <v>0</v>
      </c>
      <c r="E2094" s="261" t="str">
        <f t="shared" si="128"/>
        <v/>
      </c>
      <c r="F2094" s="260">
        <v>189.02173999999999</v>
      </c>
      <c r="G2094" s="260">
        <v>531.21532000000002</v>
      </c>
      <c r="H2094" s="261">
        <f t="shared" si="129"/>
        <v>1.810339805357839</v>
      </c>
      <c r="I2094" s="260">
        <v>503.14449999999999</v>
      </c>
      <c r="J2094" s="261">
        <f t="shared" si="130"/>
        <v>5.5790771835923847E-2</v>
      </c>
      <c r="K2094" s="260">
        <v>189.02173999999999</v>
      </c>
      <c r="L2094" s="260">
        <v>531.21532000000002</v>
      </c>
      <c r="M2094" s="261">
        <f t="shared" si="131"/>
        <v>1.810339805357839</v>
      </c>
    </row>
    <row r="2095" spans="1:13" x14ac:dyDescent="0.25">
      <c r="A2095" s="259" t="s">
        <v>155</v>
      </c>
      <c r="B2095" s="259" t="s">
        <v>301</v>
      </c>
      <c r="C2095" s="260">
        <v>167.04165</v>
      </c>
      <c r="D2095" s="260">
        <v>534.58576000000005</v>
      </c>
      <c r="E2095" s="261">
        <f t="shared" si="128"/>
        <v>2.2003141731418485</v>
      </c>
      <c r="F2095" s="260">
        <v>2237.8434999999999</v>
      </c>
      <c r="G2095" s="260">
        <v>4140.6264799999999</v>
      </c>
      <c r="H2095" s="261">
        <f t="shared" si="129"/>
        <v>0.85027526723830338</v>
      </c>
      <c r="I2095" s="260">
        <v>2915.73891</v>
      </c>
      <c r="J2095" s="261">
        <f t="shared" si="130"/>
        <v>0.42009507977516414</v>
      </c>
      <c r="K2095" s="260">
        <v>2237.8434999999999</v>
      </c>
      <c r="L2095" s="260">
        <v>4140.6264799999999</v>
      </c>
      <c r="M2095" s="261">
        <f t="shared" si="131"/>
        <v>0.85027526723830338</v>
      </c>
    </row>
    <row r="2096" spans="1:13" x14ac:dyDescent="0.25">
      <c r="A2096" s="259" t="s">
        <v>155</v>
      </c>
      <c r="B2096" s="259" t="s">
        <v>243</v>
      </c>
      <c r="C2096" s="260">
        <v>242.82079999999999</v>
      </c>
      <c r="D2096" s="260">
        <v>622.32984999999996</v>
      </c>
      <c r="E2096" s="261">
        <f t="shared" si="128"/>
        <v>1.5629182096426666</v>
      </c>
      <c r="F2096" s="260">
        <v>3896.2664799999998</v>
      </c>
      <c r="G2096" s="260">
        <v>6035.9943899999998</v>
      </c>
      <c r="H2096" s="261">
        <f t="shared" si="129"/>
        <v>0.54917391327915532</v>
      </c>
      <c r="I2096" s="260">
        <v>5009.2286700000004</v>
      </c>
      <c r="J2096" s="261">
        <f t="shared" si="130"/>
        <v>0.20497481501478343</v>
      </c>
      <c r="K2096" s="260">
        <v>3896.2664799999998</v>
      </c>
      <c r="L2096" s="260">
        <v>6035.9943899999998</v>
      </c>
      <c r="M2096" s="261">
        <f t="shared" si="131"/>
        <v>0.54917391327915532</v>
      </c>
    </row>
    <row r="2097" spans="1:13" x14ac:dyDescent="0.25">
      <c r="A2097" s="259" t="s">
        <v>155</v>
      </c>
      <c r="B2097" s="259" t="s">
        <v>304</v>
      </c>
      <c r="C2097" s="260">
        <v>26.98488</v>
      </c>
      <c r="D2097" s="260">
        <v>20.681339999999999</v>
      </c>
      <c r="E2097" s="261">
        <f t="shared" si="128"/>
        <v>-0.23359525778880619</v>
      </c>
      <c r="F2097" s="260">
        <v>128.15527</v>
      </c>
      <c r="G2097" s="260">
        <v>154.95455000000001</v>
      </c>
      <c r="H2097" s="261">
        <f t="shared" si="129"/>
        <v>0.2091157078440864</v>
      </c>
      <c r="I2097" s="260">
        <v>109.6876</v>
      </c>
      <c r="J2097" s="261">
        <f t="shared" si="130"/>
        <v>0.4126897662087603</v>
      </c>
      <c r="K2097" s="260">
        <v>128.15527</v>
      </c>
      <c r="L2097" s="260">
        <v>154.95455000000001</v>
      </c>
      <c r="M2097" s="261">
        <f t="shared" si="131"/>
        <v>0.2091157078440864</v>
      </c>
    </row>
    <row r="2098" spans="1:13" x14ac:dyDescent="0.25">
      <c r="A2098" s="259" t="s">
        <v>155</v>
      </c>
      <c r="B2098" s="259" t="s">
        <v>256</v>
      </c>
      <c r="C2098" s="260">
        <v>949.10621000000003</v>
      </c>
      <c r="D2098" s="260">
        <v>367.91933999999998</v>
      </c>
      <c r="E2098" s="261">
        <f t="shared" si="128"/>
        <v>-0.61235177251658701</v>
      </c>
      <c r="F2098" s="260">
        <v>4739.6890700000004</v>
      </c>
      <c r="G2098" s="260">
        <v>4684.6123600000001</v>
      </c>
      <c r="H2098" s="261">
        <f t="shared" si="129"/>
        <v>-1.1620321330487626E-2</v>
      </c>
      <c r="I2098" s="260">
        <v>5880.0646399999996</v>
      </c>
      <c r="J2098" s="261">
        <f t="shared" si="130"/>
        <v>-0.20330597590165256</v>
      </c>
      <c r="K2098" s="260">
        <v>4739.6890700000004</v>
      </c>
      <c r="L2098" s="260">
        <v>4684.6123600000001</v>
      </c>
      <c r="M2098" s="261">
        <f t="shared" si="131"/>
        <v>-1.1620321330487626E-2</v>
      </c>
    </row>
    <row r="2099" spans="1:13" x14ac:dyDescent="0.25">
      <c r="A2099" s="259" t="s">
        <v>155</v>
      </c>
      <c r="B2099" s="259" t="s">
        <v>282</v>
      </c>
      <c r="C2099" s="260">
        <v>25.425000000000001</v>
      </c>
      <c r="D2099" s="260">
        <v>0</v>
      </c>
      <c r="E2099" s="261">
        <f t="shared" si="128"/>
        <v>-1</v>
      </c>
      <c r="F2099" s="260">
        <v>969.81668999999999</v>
      </c>
      <c r="G2099" s="260">
        <v>13.31664</v>
      </c>
      <c r="H2099" s="261">
        <f t="shared" si="129"/>
        <v>-0.98626891026179386</v>
      </c>
      <c r="I2099" s="260">
        <v>0</v>
      </c>
      <c r="J2099" s="261" t="str">
        <f t="shared" si="130"/>
        <v/>
      </c>
      <c r="K2099" s="260">
        <v>969.81668999999999</v>
      </c>
      <c r="L2099" s="260">
        <v>13.31664</v>
      </c>
      <c r="M2099" s="261">
        <f t="shared" si="131"/>
        <v>-0.98626891026179386</v>
      </c>
    </row>
    <row r="2100" spans="1:13" x14ac:dyDescent="0.25">
      <c r="A2100" s="259" t="s">
        <v>155</v>
      </c>
      <c r="B2100" s="259" t="s">
        <v>232</v>
      </c>
      <c r="C2100" s="260">
        <v>72.326480000000004</v>
      </c>
      <c r="D2100" s="260">
        <v>4.7039999999999997</v>
      </c>
      <c r="E2100" s="261">
        <f t="shared" si="128"/>
        <v>-0.9349615797699542</v>
      </c>
      <c r="F2100" s="260">
        <v>2447.7277100000001</v>
      </c>
      <c r="G2100" s="260">
        <v>5411.63033</v>
      </c>
      <c r="H2100" s="261">
        <f t="shared" si="129"/>
        <v>1.2108792198949283</v>
      </c>
      <c r="I2100" s="260">
        <v>10754.45701</v>
      </c>
      <c r="J2100" s="261">
        <f t="shared" si="130"/>
        <v>-0.49680115649093104</v>
      </c>
      <c r="K2100" s="260">
        <v>2447.7277100000001</v>
      </c>
      <c r="L2100" s="260">
        <v>5411.63033</v>
      </c>
      <c r="M2100" s="261">
        <f t="shared" si="131"/>
        <v>1.2108792198949283</v>
      </c>
    </row>
    <row r="2101" spans="1:13" x14ac:dyDescent="0.25">
      <c r="A2101" s="259" t="s">
        <v>155</v>
      </c>
      <c r="B2101" s="259" t="s">
        <v>296</v>
      </c>
      <c r="C2101" s="260">
        <v>31.105029999999999</v>
      </c>
      <c r="D2101" s="260">
        <v>135.87</v>
      </c>
      <c r="E2101" s="261">
        <f t="shared" si="128"/>
        <v>3.3681038082908135</v>
      </c>
      <c r="F2101" s="260">
        <v>3716.2372700000001</v>
      </c>
      <c r="G2101" s="260">
        <v>4913.6218399999998</v>
      </c>
      <c r="H2101" s="261">
        <f t="shared" si="129"/>
        <v>0.32220347706700636</v>
      </c>
      <c r="I2101" s="260">
        <v>3803.5840199999998</v>
      </c>
      <c r="J2101" s="261">
        <f t="shared" si="130"/>
        <v>0.29183996308828752</v>
      </c>
      <c r="K2101" s="260">
        <v>3716.2372700000001</v>
      </c>
      <c r="L2101" s="260">
        <v>4913.6218399999998</v>
      </c>
      <c r="M2101" s="261">
        <f t="shared" si="131"/>
        <v>0.32220347706700636</v>
      </c>
    </row>
    <row r="2102" spans="1:13" x14ac:dyDescent="0.25">
      <c r="A2102" s="259" t="s">
        <v>155</v>
      </c>
      <c r="B2102" s="259" t="s">
        <v>242</v>
      </c>
      <c r="C2102" s="260">
        <v>9.0710499999999996</v>
      </c>
      <c r="D2102" s="260">
        <v>11.55006</v>
      </c>
      <c r="E2102" s="261">
        <f t="shared" si="128"/>
        <v>0.27328809784975294</v>
      </c>
      <c r="F2102" s="260">
        <v>434.33904999999999</v>
      </c>
      <c r="G2102" s="260">
        <v>1304.1757600000001</v>
      </c>
      <c r="H2102" s="261">
        <f t="shared" si="129"/>
        <v>2.0026675243683481</v>
      </c>
      <c r="I2102" s="260">
        <v>2083.15551</v>
      </c>
      <c r="J2102" s="261">
        <f t="shared" si="130"/>
        <v>-0.37394219791109107</v>
      </c>
      <c r="K2102" s="260">
        <v>434.33904999999999</v>
      </c>
      <c r="L2102" s="260">
        <v>1304.1757600000001</v>
      </c>
      <c r="M2102" s="261">
        <f t="shared" si="131"/>
        <v>2.0026675243683481</v>
      </c>
    </row>
    <row r="2103" spans="1:13" x14ac:dyDescent="0.25">
      <c r="A2103" s="259" t="s">
        <v>155</v>
      </c>
      <c r="B2103" s="259" t="s">
        <v>504</v>
      </c>
      <c r="C2103" s="260">
        <v>0</v>
      </c>
      <c r="D2103" s="260">
        <v>0</v>
      </c>
      <c r="E2103" s="261" t="str">
        <f t="shared" si="128"/>
        <v/>
      </c>
      <c r="F2103" s="260">
        <v>0</v>
      </c>
      <c r="G2103" s="260">
        <v>0</v>
      </c>
      <c r="H2103" s="261" t="str">
        <f t="shared" si="129"/>
        <v/>
      </c>
      <c r="I2103" s="260">
        <v>0</v>
      </c>
      <c r="J2103" s="261" t="str">
        <f t="shared" si="130"/>
        <v/>
      </c>
      <c r="K2103" s="260">
        <v>0</v>
      </c>
      <c r="L2103" s="260">
        <v>0</v>
      </c>
      <c r="M2103" s="261" t="str">
        <f t="shared" si="131"/>
        <v/>
      </c>
    </row>
    <row r="2104" spans="1:13" x14ac:dyDescent="0.25">
      <c r="A2104" s="259" t="s">
        <v>155</v>
      </c>
      <c r="B2104" s="259" t="s">
        <v>329</v>
      </c>
      <c r="C2104" s="260">
        <v>0</v>
      </c>
      <c r="D2104" s="260">
        <v>0</v>
      </c>
      <c r="E2104" s="261" t="str">
        <f t="shared" si="128"/>
        <v/>
      </c>
      <c r="F2104" s="260">
        <v>2.5950899999999999</v>
      </c>
      <c r="G2104" s="260">
        <v>2.6895899999999999</v>
      </c>
      <c r="H2104" s="261">
        <f t="shared" si="129"/>
        <v>3.6414922025825636E-2</v>
      </c>
      <c r="I2104" s="260">
        <v>0.52012000000000003</v>
      </c>
      <c r="J2104" s="261">
        <f t="shared" si="130"/>
        <v>4.1710951318926401</v>
      </c>
      <c r="K2104" s="260">
        <v>2.5950899999999999</v>
      </c>
      <c r="L2104" s="260">
        <v>2.6895899999999999</v>
      </c>
      <c r="M2104" s="261">
        <f t="shared" si="131"/>
        <v>3.6414922025825636E-2</v>
      </c>
    </row>
    <row r="2105" spans="1:13" x14ac:dyDescent="0.25">
      <c r="A2105" s="259" t="s">
        <v>155</v>
      </c>
      <c r="B2105" s="259" t="s">
        <v>313</v>
      </c>
      <c r="C2105" s="260">
        <v>36.214799999999997</v>
      </c>
      <c r="D2105" s="260">
        <v>0</v>
      </c>
      <c r="E2105" s="261">
        <f t="shared" si="128"/>
        <v>-1</v>
      </c>
      <c r="F2105" s="260">
        <v>1418.0274899999999</v>
      </c>
      <c r="G2105" s="260">
        <v>277.42435999999998</v>
      </c>
      <c r="H2105" s="261">
        <f t="shared" si="129"/>
        <v>-0.80435896909163584</v>
      </c>
      <c r="I2105" s="260">
        <v>621.93269999999995</v>
      </c>
      <c r="J2105" s="261">
        <f t="shared" si="130"/>
        <v>-0.55393186433194463</v>
      </c>
      <c r="K2105" s="260">
        <v>1418.0274899999999</v>
      </c>
      <c r="L2105" s="260">
        <v>277.42435999999998</v>
      </c>
      <c r="M2105" s="261">
        <f t="shared" si="131"/>
        <v>-0.80435896909163584</v>
      </c>
    </row>
    <row r="2106" spans="1:13" x14ac:dyDescent="0.25">
      <c r="A2106" s="259" t="s">
        <v>155</v>
      </c>
      <c r="B2106" s="259" t="s">
        <v>366</v>
      </c>
      <c r="C2106" s="260">
        <v>0</v>
      </c>
      <c r="D2106" s="260">
        <v>0</v>
      </c>
      <c r="E2106" s="261" t="str">
        <f t="shared" si="128"/>
        <v/>
      </c>
      <c r="F2106" s="260">
        <v>360.00364000000002</v>
      </c>
      <c r="G2106" s="260">
        <v>620.88499000000002</v>
      </c>
      <c r="H2106" s="261">
        <f t="shared" si="129"/>
        <v>0.72466308951765046</v>
      </c>
      <c r="I2106" s="260">
        <v>551.21915000000001</v>
      </c>
      <c r="J2106" s="261">
        <f t="shared" si="130"/>
        <v>0.12638501401847169</v>
      </c>
      <c r="K2106" s="260">
        <v>360.00364000000002</v>
      </c>
      <c r="L2106" s="260">
        <v>620.88499000000002</v>
      </c>
      <c r="M2106" s="261">
        <f t="shared" si="131"/>
        <v>0.72466308951765046</v>
      </c>
    </row>
    <row r="2107" spans="1:13" x14ac:dyDescent="0.25">
      <c r="A2107" s="259" t="s">
        <v>155</v>
      </c>
      <c r="B2107" s="259" t="s">
        <v>308</v>
      </c>
      <c r="C2107" s="260">
        <v>0</v>
      </c>
      <c r="D2107" s="260">
        <v>275.53465</v>
      </c>
      <c r="E2107" s="261" t="str">
        <f t="shared" si="128"/>
        <v/>
      </c>
      <c r="F2107" s="260">
        <v>1721.2047700000001</v>
      </c>
      <c r="G2107" s="260">
        <v>3093.8462</v>
      </c>
      <c r="H2107" s="261">
        <f t="shared" si="129"/>
        <v>0.7974887438872249</v>
      </c>
      <c r="I2107" s="260">
        <v>3000.48675</v>
      </c>
      <c r="J2107" s="261">
        <f t="shared" si="130"/>
        <v>3.1114768295510631E-2</v>
      </c>
      <c r="K2107" s="260">
        <v>1721.2047700000001</v>
      </c>
      <c r="L2107" s="260">
        <v>3093.8462</v>
      </c>
      <c r="M2107" s="261">
        <f t="shared" si="131"/>
        <v>0.7974887438872249</v>
      </c>
    </row>
    <row r="2108" spans="1:13" x14ac:dyDescent="0.25">
      <c r="A2108" s="259" t="s">
        <v>155</v>
      </c>
      <c r="B2108" s="259" t="s">
        <v>309</v>
      </c>
      <c r="C2108" s="260">
        <v>25.053000000000001</v>
      </c>
      <c r="D2108" s="260">
        <v>279.33999999999997</v>
      </c>
      <c r="E2108" s="261">
        <f t="shared" si="128"/>
        <v>10.149962080389573</v>
      </c>
      <c r="F2108" s="260">
        <v>1007.53287</v>
      </c>
      <c r="G2108" s="260">
        <v>1648.5579</v>
      </c>
      <c r="H2108" s="261">
        <f t="shared" si="129"/>
        <v>0.63623237423509571</v>
      </c>
      <c r="I2108" s="260">
        <v>2056.7385100000001</v>
      </c>
      <c r="J2108" s="261">
        <f t="shared" si="130"/>
        <v>-0.19846013871739099</v>
      </c>
      <c r="K2108" s="260">
        <v>1007.53287</v>
      </c>
      <c r="L2108" s="260">
        <v>1648.5579</v>
      </c>
      <c r="M2108" s="261">
        <f t="shared" si="131"/>
        <v>0.63623237423509571</v>
      </c>
    </row>
    <row r="2109" spans="1:13" x14ac:dyDescent="0.25">
      <c r="A2109" s="259" t="s">
        <v>155</v>
      </c>
      <c r="B2109" s="259" t="s">
        <v>270</v>
      </c>
      <c r="C2109" s="260">
        <v>53.939579999999999</v>
      </c>
      <c r="D2109" s="260">
        <v>181.15248</v>
      </c>
      <c r="E2109" s="261">
        <f t="shared" si="128"/>
        <v>2.3584332692245655</v>
      </c>
      <c r="F2109" s="260">
        <v>1877.8470400000001</v>
      </c>
      <c r="G2109" s="260">
        <v>2582.7597999999998</v>
      </c>
      <c r="H2109" s="261">
        <f t="shared" si="129"/>
        <v>0.37538348171318558</v>
      </c>
      <c r="I2109" s="260">
        <v>3498.8528999999999</v>
      </c>
      <c r="J2109" s="261">
        <f t="shared" si="130"/>
        <v>-0.26182669754421517</v>
      </c>
      <c r="K2109" s="260">
        <v>1877.8470400000001</v>
      </c>
      <c r="L2109" s="260">
        <v>2582.7597999999998</v>
      </c>
      <c r="M2109" s="261">
        <f t="shared" si="131"/>
        <v>0.37538348171318558</v>
      </c>
    </row>
    <row r="2110" spans="1:13" x14ac:dyDescent="0.25">
      <c r="A2110" s="259" t="s">
        <v>155</v>
      </c>
      <c r="B2110" s="259" t="s">
        <v>326</v>
      </c>
      <c r="C2110" s="260">
        <v>22.75</v>
      </c>
      <c r="D2110" s="260">
        <v>0</v>
      </c>
      <c r="E2110" s="261">
        <f t="shared" si="128"/>
        <v>-1</v>
      </c>
      <c r="F2110" s="260">
        <v>431.79158000000001</v>
      </c>
      <c r="G2110" s="260">
        <v>167.63499999999999</v>
      </c>
      <c r="H2110" s="261">
        <f t="shared" si="129"/>
        <v>-0.61176871489712703</v>
      </c>
      <c r="I2110" s="260">
        <v>242.1765</v>
      </c>
      <c r="J2110" s="261">
        <f t="shared" si="130"/>
        <v>-0.30779823806190942</v>
      </c>
      <c r="K2110" s="260">
        <v>431.79158000000001</v>
      </c>
      <c r="L2110" s="260">
        <v>167.63499999999999</v>
      </c>
      <c r="M2110" s="261">
        <f t="shared" si="131"/>
        <v>-0.61176871489712703</v>
      </c>
    </row>
    <row r="2111" spans="1:13" x14ac:dyDescent="0.25">
      <c r="A2111" s="259" t="s">
        <v>155</v>
      </c>
      <c r="B2111" s="259" t="s">
        <v>298</v>
      </c>
      <c r="C2111" s="260">
        <v>113.17767000000001</v>
      </c>
      <c r="D2111" s="260">
        <v>366.53372999999999</v>
      </c>
      <c r="E2111" s="261">
        <f t="shared" si="128"/>
        <v>2.2385693220226215</v>
      </c>
      <c r="F2111" s="260">
        <v>5234.8095999999996</v>
      </c>
      <c r="G2111" s="260">
        <v>3813.2413099999999</v>
      </c>
      <c r="H2111" s="261">
        <f t="shared" si="129"/>
        <v>-0.2715606485477523</v>
      </c>
      <c r="I2111" s="260">
        <v>3730.6723200000001</v>
      </c>
      <c r="J2111" s="261">
        <f t="shared" si="130"/>
        <v>2.2132469141647793E-2</v>
      </c>
      <c r="K2111" s="260">
        <v>5234.8095999999996</v>
      </c>
      <c r="L2111" s="260">
        <v>3813.2413099999999</v>
      </c>
      <c r="M2111" s="261">
        <f t="shared" si="131"/>
        <v>-0.2715606485477523</v>
      </c>
    </row>
    <row r="2112" spans="1:13" x14ac:dyDescent="0.25">
      <c r="A2112" s="259" t="s">
        <v>155</v>
      </c>
      <c r="B2112" s="259" t="s">
        <v>265</v>
      </c>
      <c r="C2112" s="260">
        <v>160.44587000000001</v>
      </c>
      <c r="D2112" s="260">
        <v>71.920599999999993</v>
      </c>
      <c r="E2112" s="261">
        <f t="shared" si="128"/>
        <v>-0.55174539550316881</v>
      </c>
      <c r="F2112" s="260">
        <v>3789.02315</v>
      </c>
      <c r="G2112" s="260">
        <v>5378.31873</v>
      </c>
      <c r="H2112" s="261">
        <f t="shared" si="129"/>
        <v>0.41944731322108697</v>
      </c>
      <c r="I2112" s="260">
        <v>3870.0643300000002</v>
      </c>
      <c r="J2112" s="261">
        <f t="shared" si="130"/>
        <v>0.38972334085206262</v>
      </c>
      <c r="K2112" s="260">
        <v>3789.02315</v>
      </c>
      <c r="L2112" s="260">
        <v>5378.31873</v>
      </c>
      <c r="M2112" s="261">
        <f t="shared" si="131"/>
        <v>0.41944731322108697</v>
      </c>
    </row>
    <row r="2113" spans="1:13" x14ac:dyDescent="0.25">
      <c r="A2113" s="259" t="s">
        <v>155</v>
      </c>
      <c r="B2113" s="259" t="s">
        <v>231</v>
      </c>
      <c r="C2113" s="260">
        <v>129.83949999999999</v>
      </c>
      <c r="D2113" s="260">
        <v>790.45451000000003</v>
      </c>
      <c r="E2113" s="261">
        <f t="shared" si="128"/>
        <v>5.0879355666033845</v>
      </c>
      <c r="F2113" s="260">
        <v>6400.5117099999998</v>
      </c>
      <c r="G2113" s="260">
        <v>8224.4553799999994</v>
      </c>
      <c r="H2113" s="261">
        <f t="shared" si="129"/>
        <v>0.28496841387702099</v>
      </c>
      <c r="I2113" s="260">
        <v>10925.662060000001</v>
      </c>
      <c r="J2113" s="261">
        <f t="shared" si="130"/>
        <v>-0.24723505680167457</v>
      </c>
      <c r="K2113" s="260">
        <v>6400.5117099999998</v>
      </c>
      <c r="L2113" s="260">
        <v>8224.4553799999994</v>
      </c>
      <c r="M2113" s="261">
        <f t="shared" si="131"/>
        <v>0.28496841387702099</v>
      </c>
    </row>
    <row r="2114" spans="1:13" x14ac:dyDescent="0.25">
      <c r="A2114" s="259" t="s">
        <v>155</v>
      </c>
      <c r="B2114" s="259" t="s">
        <v>362</v>
      </c>
      <c r="C2114" s="260">
        <v>0</v>
      </c>
      <c r="D2114" s="260">
        <v>41.024999999999999</v>
      </c>
      <c r="E2114" s="261" t="str">
        <f t="shared" si="128"/>
        <v/>
      </c>
      <c r="F2114" s="260">
        <v>78.941329999999994</v>
      </c>
      <c r="G2114" s="260">
        <v>412.79057</v>
      </c>
      <c r="H2114" s="261">
        <f t="shared" si="129"/>
        <v>4.2290805082711431</v>
      </c>
      <c r="I2114" s="260">
        <v>471.31299999999999</v>
      </c>
      <c r="J2114" s="261">
        <f t="shared" si="130"/>
        <v>-0.12416892807964131</v>
      </c>
      <c r="K2114" s="260">
        <v>78.941329999999994</v>
      </c>
      <c r="L2114" s="260">
        <v>412.79057</v>
      </c>
      <c r="M2114" s="261">
        <f t="shared" si="131"/>
        <v>4.2290805082711431</v>
      </c>
    </row>
    <row r="2115" spans="1:13" x14ac:dyDescent="0.25">
      <c r="A2115" s="259" t="s">
        <v>155</v>
      </c>
      <c r="B2115" s="259" t="s">
        <v>258</v>
      </c>
      <c r="C2115" s="260">
        <v>0</v>
      </c>
      <c r="D2115" s="260">
        <v>0</v>
      </c>
      <c r="E2115" s="261" t="str">
        <f t="shared" si="128"/>
        <v/>
      </c>
      <c r="F2115" s="260">
        <v>68.008150000000001</v>
      </c>
      <c r="G2115" s="260">
        <v>218.34272999999999</v>
      </c>
      <c r="H2115" s="261">
        <f t="shared" si="129"/>
        <v>2.2105377076129846</v>
      </c>
      <c r="I2115" s="260">
        <v>137.81312</v>
      </c>
      <c r="J2115" s="261">
        <f t="shared" si="130"/>
        <v>0.58433921240590148</v>
      </c>
      <c r="K2115" s="260">
        <v>68.008150000000001</v>
      </c>
      <c r="L2115" s="260">
        <v>218.34272999999999</v>
      </c>
      <c r="M2115" s="261">
        <f t="shared" si="131"/>
        <v>2.2105377076129846</v>
      </c>
    </row>
    <row r="2116" spans="1:13" x14ac:dyDescent="0.25">
      <c r="A2116" s="259" t="s">
        <v>155</v>
      </c>
      <c r="B2116" s="259" t="s">
        <v>328</v>
      </c>
      <c r="C2116" s="260">
        <v>6.8222800000000001</v>
      </c>
      <c r="D2116" s="260">
        <v>36.092599999999997</v>
      </c>
      <c r="E2116" s="261">
        <f t="shared" ref="E2116:E2179" si="132">IF(C2116=0,"",(D2116/C2116-1))</f>
        <v>4.2904014493688321</v>
      </c>
      <c r="F2116" s="260">
        <v>1169.03916</v>
      </c>
      <c r="G2116" s="260">
        <v>837.08578</v>
      </c>
      <c r="H2116" s="261">
        <f t="shared" ref="H2116:H2179" si="133">IF(F2116=0,"",(G2116/F2116-1))</f>
        <v>-0.2839540293928221</v>
      </c>
      <c r="I2116" s="260">
        <v>1704.2735700000001</v>
      </c>
      <c r="J2116" s="261">
        <f t="shared" ref="J2116:J2179" si="134">IF(I2116=0,"",(G2116/I2116-1))</f>
        <v>-0.50883133158017579</v>
      </c>
      <c r="K2116" s="260">
        <v>1169.03916</v>
      </c>
      <c r="L2116" s="260">
        <v>837.08578</v>
      </c>
      <c r="M2116" s="261">
        <f t="shared" ref="M2116:M2179" si="135">IF(K2116=0,"",(L2116/K2116-1))</f>
        <v>-0.2839540293928221</v>
      </c>
    </row>
    <row r="2117" spans="1:13" x14ac:dyDescent="0.25">
      <c r="A2117" s="259" t="s">
        <v>155</v>
      </c>
      <c r="B2117" s="259" t="s">
        <v>222</v>
      </c>
      <c r="C2117" s="260">
        <v>2150.1891000000001</v>
      </c>
      <c r="D2117" s="260">
        <v>786.76198999999997</v>
      </c>
      <c r="E2117" s="261">
        <f t="shared" si="132"/>
        <v>-0.63409637319805967</v>
      </c>
      <c r="F2117" s="260">
        <v>29086.019410000001</v>
      </c>
      <c r="G2117" s="260">
        <v>24611.544379999999</v>
      </c>
      <c r="H2117" s="261">
        <f t="shared" si="133"/>
        <v>-0.1538359363282843</v>
      </c>
      <c r="I2117" s="260">
        <v>42153.758849999998</v>
      </c>
      <c r="J2117" s="261">
        <f t="shared" si="134"/>
        <v>-0.41614828543338789</v>
      </c>
      <c r="K2117" s="260">
        <v>29086.019410000001</v>
      </c>
      <c r="L2117" s="260">
        <v>24611.544379999999</v>
      </c>
      <c r="M2117" s="261">
        <f t="shared" si="135"/>
        <v>-0.1538359363282843</v>
      </c>
    </row>
    <row r="2118" spans="1:13" x14ac:dyDescent="0.25">
      <c r="A2118" s="259" t="s">
        <v>155</v>
      </c>
      <c r="B2118" s="259" t="s">
        <v>285</v>
      </c>
      <c r="C2118" s="260">
        <v>0</v>
      </c>
      <c r="D2118" s="260">
        <v>49.240160000000003</v>
      </c>
      <c r="E2118" s="261" t="str">
        <f t="shared" si="132"/>
        <v/>
      </c>
      <c r="F2118" s="260">
        <v>229.14572000000001</v>
      </c>
      <c r="G2118" s="260">
        <v>714.40513999999996</v>
      </c>
      <c r="H2118" s="261">
        <f t="shared" si="133"/>
        <v>2.1176892154040665</v>
      </c>
      <c r="I2118" s="260">
        <v>181.1078</v>
      </c>
      <c r="J2118" s="261">
        <f t="shared" si="134"/>
        <v>2.9446403744068448</v>
      </c>
      <c r="K2118" s="260">
        <v>229.14572000000001</v>
      </c>
      <c r="L2118" s="260">
        <v>714.40513999999996</v>
      </c>
      <c r="M2118" s="261">
        <f t="shared" si="135"/>
        <v>2.1176892154040665</v>
      </c>
    </row>
    <row r="2119" spans="1:13" x14ac:dyDescent="0.25">
      <c r="A2119" s="259" t="s">
        <v>155</v>
      </c>
      <c r="B2119" s="259" t="s">
        <v>224</v>
      </c>
      <c r="C2119" s="260">
        <v>876.55059000000006</v>
      </c>
      <c r="D2119" s="260">
        <v>1819.69974</v>
      </c>
      <c r="E2119" s="261">
        <f t="shared" si="132"/>
        <v>1.0759779991705898</v>
      </c>
      <c r="F2119" s="260">
        <v>12219.093999999999</v>
      </c>
      <c r="G2119" s="260">
        <v>17613.927210000002</v>
      </c>
      <c r="H2119" s="261">
        <f t="shared" si="133"/>
        <v>0.44150844653457955</v>
      </c>
      <c r="I2119" s="260">
        <v>18534.29996</v>
      </c>
      <c r="J2119" s="261">
        <f t="shared" si="134"/>
        <v>-4.9657810221390153E-2</v>
      </c>
      <c r="K2119" s="260">
        <v>12219.093999999999</v>
      </c>
      <c r="L2119" s="260">
        <v>17613.927210000002</v>
      </c>
      <c r="M2119" s="261">
        <f t="shared" si="135"/>
        <v>0.44150844653457955</v>
      </c>
    </row>
    <row r="2120" spans="1:13" x14ac:dyDescent="0.25">
      <c r="A2120" s="259" t="s">
        <v>155</v>
      </c>
      <c r="B2120" s="259" t="s">
        <v>332</v>
      </c>
      <c r="C2120" s="260">
        <v>0</v>
      </c>
      <c r="D2120" s="260">
        <v>0</v>
      </c>
      <c r="E2120" s="261" t="str">
        <f t="shared" si="132"/>
        <v/>
      </c>
      <c r="F2120" s="260">
        <v>0</v>
      </c>
      <c r="G2120" s="260">
        <v>17.294779999999999</v>
      </c>
      <c r="H2120" s="261" t="str">
        <f t="shared" si="133"/>
        <v/>
      </c>
      <c r="I2120" s="260">
        <v>0</v>
      </c>
      <c r="J2120" s="261" t="str">
        <f t="shared" si="134"/>
        <v/>
      </c>
      <c r="K2120" s="260">
        <v>0</v>
      </c>
      <c r="L2120" s="260">
        <v>17.294779999999999</v>
      </c>
      <c r="M2120" s="261" t="str">
        <f t="shared" si="135"/>
        <v/>
      </c>
    </row>
    <row r="2121" spans="1:13" x14ac:dyDescent="0.25">
      <c r="A2121" s="259" t="s">
        <v>155</v>
      </c>
      <c r="B2121" s="259" t="s">
        <v>239</v>
      </c>
      <c r="C2121" s="260">
        <v>70.512060000000005</v>
      </c>
      <c r="D2121" s="260">
        <v>492.63909999999998</v>
      </c>
      <c r="E2121" s="261">
        <f t="shared" si="132"/>
        <v>5.986593499041156</v>
      </c>
      <c r="F2121" s="260">
        <v>3042.6175499999999</v>
      </c>
      <c r="G2121" s="260">
        <v>4129.37399</v>
      </c>
      <c r="H2121" s="261">
        <f t="shared" si="133"/>
        <v>0.35717812776042135</v>
      </c>
      <c r="I2121" s="260">
        <v>3488.4288099999999</v>
      </c>
      <c r="J2121" s="261">
        <f t="shared" si="134"/>
        <v>0.18373463094980003</v>
      </c>
      <c r="K2121" s="260">
        <v>3042.6175499999999</v>
      </c>
      <c r="L2121" s="260">
        <v>4129.37399</v>
      </c>
      <c r="M2121" s="261">
        <f t="shared" si="135"/>
        <v>0.35717812776042135</v>
      </c>
    </row>
    <row r="2122" spans="1:13" x14ac:dyDescent="0.25">
      <c r="A2122" s="259" t="s">
        <v>155</v>
      </c>
      <c r="B2122" s="259" t="s">
        <v>343</v>
      </c>
      <c r="C2122" s="260">
        <v>22.69</v>
      </c>
      <c r="D2122" s="260">
        <v>120.33613</v>
      </c>
      <c r="E2122" s="261">
        <f t="shared" si="132"/>
        <v>4.3034874394006168</v>
      </c>
      <c r="F2122" s="260">
        <v>619.49659999999994</v>
      </c>
      <c r="G2122" s="260">
        <v>310.99664000000001</v>
      </c>
      <c r="H2122" s="261">
        <f t="shared" si="133"/>
        <v>-0.49798491226586228</v>
      </c>
      <c r="I2122" s="260">
        <v>731.04924000000005</v>
      </c>
      <c r="J2122" s="261">
        <f t="shared" si="134"/>
        <v>-0.57458865561504457</v>
      </c>
      <c r="K2122" s="260">
        <v>619.49659999999994</v>
      </c>
      <c r="L2122" s="260">
        <v>310.99664000000001</v>
      </c>
      <c r="M2122" s="261">
        <f t="shared" si="135"/>
        <v>-0.49798491226586228</v>
      </c>
    </row>
    <row r="2123" spans="1:13" x14ac:dyDescent="0.25">
      <c r="A2123" s="259" t="s">
        <v>155</v>
      </c>
      <c r="B2123" s="259" t="s">
        <v>413</v>
      </c>
      <c r="C2123" s="260">
        <v>0</v>
      </c>
      <c r="D2123" s="260">
        <v>0</v>
      </c>
      <c r="E2123" s="261" t="str">
        <f t="shared" si="132"/>
        <v/>
      </c>
      <c r="F2123" s="260">
        <v>0</v>
      </c>
      <c r="G2123" s="260">
        <v>0</v>
      </c>
      <c r="H2123" s="261" t="str">
        <f t="shared" si="133"/>
        <v/>
      </c>
      <c r="I2123" s="260">
        <v>0</v>
      </c>
      <c r="J2123" s="261" t="str">
        <f t="shared" si="134"/>
        <v/>
      </c>
      <c r="K2123" s="260">
        <v>0</v>
      </c>
      <c r="L2123" s="260">
        <v>0</v>
      </c>
      <c r="M2123" s="261" t="str">
        <f t="shared" si="135"/>
        <v/>
      </c>
    </row>
    <row r="2124" spans="1:13" x14ac:dyDescent="0.25">
      <c r="A2124" s="259" t="s">
        <v>155</v>
      </c>
      <c r="B2124" s="259" t="s">
        <v>262</v>
      </c>
      <c r="C2124" s="260">
        <v>18.501449999999998</v>
      </c>
      <c r="D2124" s="260">
        <v>74.869630000000001</v>
      </c>
      <c r="E2124" s="261">
        <f t="shared" si="132"/>
        <v>3.0466898540384673</v>
      </c>
      <c r="F2124" s="260">
        <v>805.50941999999998</v>
      </c>
      <c r="G2124" s="260">
        <v>1504.66194</v>
      </c>
      <c r="H2124" s="261">
        <f t="shared" si="133"/>
        <v>0.86796318285141849</v>
      </c>
      <c r="I2124" s="260">
        <v>2195.8284899999999</v>
      </c>
      <c r="J2124" s="261">
        <f t="shared" si="134"/>
        <v>-0.31476344948962742</v>
      </c>
      <c r="K2124" s="260">
        <v>805.50941999999998</v>
      </c>
      <c r="L2124" s="260">
        <v>1504.66194</v>
      </c>
      <c r="M2124" s="261">
        <f t="shared" si="135"/>
        <v>0.86796318285141849</v>
      </c>
    </row>
    <row r="2125" spans="1:13" x14ac:dyDescent="0.25">
      <c r="A2125" s="259" t="s">
        <v>155</v>
      </c>
      <c r="B2125" s="259" t="s">
        <v>377</v>
      </c>
      <c r="C2125" s="260">
        <v>81.599999999999994</v>
      </c>
      <c r="D2125" s="260">
        <v>0</v>
      </c>
      <c r="E2125" s="261">
        <f t="shared" si="132"/>
        <v>-1</v>
      </c>
      <c r="F2125" s="260">
        <v>109.78475</v>
      </c>
      <c r="G2125" s="260">
        <v>0</v>
      </c>
      <c r="H2125" s="261">
        <f t="shared" si="133"/>
        <v>-1</v>
      </c>
      <c r="I2125" s="260">
        <v>0.86199000000000003</v>
      </c>
      <c r="J2125" s="261">
        <f t="shared" si="134"/>
        <v>-1</v>
      </c>
      <c r="K2125" s="260">
        <v>109.78475</v>
      </c>
      <c r="L2125" s="260">
        <v>0</v>
      </c>
      <c r="M2125" s="261">
        <f t="shared" si="135"/>
        <v>-1</v>
      </c>
    </row>
    <row r="2126" spans="1:13" x14ac:dyDescent="0.25">
      <c r="A2126" s="259" t="s">
        <v>155</v>
      </c>
      <c r="B2126" s="259" t="s">
        <v>358</v>
      </c>
      <c r="C2126" s="260">
        <v>23.847000000000001</v>
      </c>
      <c r="D2126" s="260">
        <v>0</v>
      </c>
      <c r="E2126" s="261">
        <f t="shared" si="132"/>
        <v>-1</v>
      </c>
      <c r="F2126" s="260">
        <v>254.73309</v>
      </c>
      <c r="G2126" s="260">
        <v>691.53201999999999</v>
      </c>
      <c r="H2126" s="261">
        <f t="shared" si="133"/>
        <v>1.7147318002541403</v>
      </c>
      <c r="I2126" s="260">
        <v>717.90029000000004</v>
      </c>
      <c r="J2126" s="261">
        <f t="shared" si="134"/>
        <v>-3.6729710751335798E-2</v>
      </c>
      <c r="K2126" s="260">
        <v>254.73309</v>
      </c>
      <c r="L2126" s="260">
        <v>691.53201999999999</v>
      </c>
      <c r="M2126" s="261">
        <f t="shared" si="135"/>
        <v>1.7147318002541403</v>
      </c>
    </row>
    <row r="2127" spans="1:13" x14ac:dyDescent="0.25">
      <c r="A2127" s="259" t="s">
        <v>155</v>
      </c>
      <c r="B2127" s="259" t="s">
        <v>275</v>
      </c>
      <c r="C2127" s="260">
        <v>599.26597000000004</v>
      </c>
      <c r="D2127" s="260">
        <v>89.343000000000004</v>
      </c>
      <c r="E2127" s="261">
        <f t="shared" si="132"/>
        <v>-0.8509126089706045</v>
      </c>
      <c r="F2127" s="260">
        <v>4271.0550899999998</v>
      </c>
      <c r="G2127" s="260">
        <v>3971.0188899999998</v>
      </c>
      <c r="H2127" s="261">
        <f t="shared" si="133"/>
        <v>-7.024873097574591E-2</v>
      </c>
      <c r="I2127" s="260">
        <v>4780.7075000000004</v>
      </c>
      <c r="J2127" s="261">
        <f t="shared" si="134"/>
        <v>-0.16936585432177154</v>
      </c>
      <c r="K2127" s="260">
        <v>4271.0550899999998</v>
      </c>
      <c r="L2127" s="260">
        <v>3971.0188899999998</v>
      </c>
      <c r="M2127" s="261">
        <f t="shared" si="135"/>
        <v>-7.024873097574591E-2</v>
      </c>
    </row>
    <row r="2128" spans="1:13" x14ac:dyDescent="0.25">
      <c r="A2128" s="259" t="s">
        <v>155</v>
      </c>
      <c r="B2128" s="259" t="s">
        <v>241</v>
      </c>
      <c r="C2128" s="260">
        <v>40.868090000000002</v>
      </c>
      <c r="D2128" s="260">
        <v>0</v>
      </c>
      <c r="E2128" s="261">
        <f t="shared" si="132"/>
        <v>-1</v>
      </c>
      <c r="F2128" s="260">
        <v>850.50232000000005</v>
      </c>
      <c r="G2128" s="260">
        <v>1158.15986</v>
      </c>
      <c r="H2128" s="261">
        <f t="shared" si="133"/>
        <v>0.36173627368823635</v>
      </c>
      <c r="I2128" s="260">
        <v>1752.54692</v>
      </c>
      <c r="J2128" s="261">
        <f t="shared" si="134"/>
        <v>-0.33915614652987436</v>
      </c>
      <c r="K2128" s="260">
        <v>850.50232000000005</v>
      </c>
      <c r="L2128" s="260">
        <v>1158.15986</v>
      </c>
      <c r="M2128" s="261">
        <f t="shared" si="135"/>
        <v>0.36173627368823635</v>
      </c>
    </row>
    <row r="2129" spans="1:13" x14ac:dyDescent="0.25">
      <c r="A2129" s="259" t="s">
        <v>155</v>
      </c>
      <c r="B2129" s="259" t="s">
        <v>269</v>
      </c>
      <c r="C2129" s="260">
        <v>48.068429999999999</v>
      </c>
      <c r="D2129" s="260">
        <v>23.992809999999999</v>
      </c>
      <c r="E2129" s="261">
        <f t="shared" si="132"/>
        <v>-0.50086137616726822</v>
      </c>
      <c r="F2129" s="260">
        <v>897.45154000000002</v>
      </c>
      <c r="G2129" s="260">
        <v>563.28256999999996</v>
      </c>
      <c r="H2129" s="261">
        <f t="shared" si="133"/>
        <v>-0.37235321920557407</v>
      </c>
      <c r="I2129" s="260">
        <v>513.36270000000002</v>
      </c>
      <c r="J2129" s="261">
        <f t="shared" si="134"/>
        <v>9.7240937060678379E-2</v>
      </c>
      <c r="K2129" s="260">
        <v>897.45154000000002</v>
      </c>
      <c r="L2129" s="260">
        <v>563.28256999999996</v>
      </c>
      <c r="M2129" s="261">
        <f t="shared" si="135"/>
        <v>-0.37235321920557407</v>
      </c>
    </row>
    <row r="2130" spans="1:13" x14ac:dyDescent="0.25">
      <c r="A2130" s="259" t="s">
        <v>155</v>
      </c>
      <c r="B2130" s="259" t="s">
        <v>325</v>
      </c>
      <c r="C2130" s="260">
        <v>28.67849</v>
      </c>
      <c r="D2130" s="260">
        <v>11.15</v>
      </c>
      <c r="E2130" s="261">
        <f t="shared" si="132"/>
        <v>-0.61120686619135101</v>
      </c>
      <c r="F2130" s="260">
        <v>481.73473000000001</v>
      </c>
      <c r="G2130" s="260">
        <v>474.00945000000002</v>
      </c>
      <c r="H2130" s="261">
        <f t="shared" si="133"/>
        <v>-1.6036377530845636E-2</v>
      </c>
      <c r="I2130" s="260">
        <v>901.80930000000001</v>
      </c>
      <c r="J2130" s="261">
        <f t="shared" si="134"/>
        <v>-0.47437950573364007</v>
      </c>
      <c r="K2130" s="260">
        <v>481.73473000000001</v>
      </c>
      <c r="L2130" s="260">
        <v>474.00945000000002</v>
      </c>
      <c r="M2130" s="261">
        <f t="shared" si="135"/>
        <v>-1.6036377530845636E-2</v>
      </c>
    </row>
    <row r="2131" spans="1:13" x14ac:dyDescent="0.25">
      <c r="A2131" s="259" t="s">
        <v>155</v>
      </c>
      <c r="B2131" s="259" t="s">
        <v>330</v>
      </c>
      <c r="C2131" s="260">
        <v>0</v>
      </c>
      <c r="D2131" s="260">
        <v>230.95474999999999</v>
      </c>
      <c r="E2131" s="261" t="str">
        <f t="shared" si="132"/>
        <v/>
      </c>
      <c r="F2131" s="260">
        <v>394.25851</v>
      </c>
      <c r="G2131" s="260">
        <v>582.37599999999998</v>
      </c>
      <c r="H2131" s="261">
        <f t="shared" si="133"/>
        <v>0.4771424971904854</v>
      </c>
      <c r="I2131" s="260">
        <v>658.31717000000003</v>
      </c>
      <c r="J2131" s="261">
        <f t="shared" si="134"/>
        <v>-0.11535650817067411</v>
      </c>
      <c r="K2131" s="260">
        <v>394.25851</v>
      </c>
      <c r="L2131" s="260">
        <v>582.37599999999998</v>
      </c>
      <c r="M2131" s="261">
        <f t="shared" si="135"/>
        <v>0.4771424971904854</v>
      </c>
    </row>
    <row r="2132" spans="1:13" x14ac:dyDescent="0.25">
      <c r="A2132" s="259" t="s">
        <v>155</v>
      </c>
      <c r="B2132" s="259" t="s">
        <v>370</v>
      </c>
      <c r="C2132" s="260">
        <v>0</v>
      </c>
      <c r="D2132" s="260">
        <v>0</v>
      </c>
      <c r="E2132" s="261" t="str">
        <f t="shared" si="132"/>
        <v/>
      </c>
      <c r="F2132" s="260">
        <v>8.6100999999999992</v>
      </c>
      <c r="G2132" s="260">
        <v>0.28771999999999998</v>
      </c>
      <c r="H2132" s="261">
        <f t="shared" si="133"/>
        <v>-0.96658343108674694</v>
      </c>
      <c r="I2132" s="260">
        <v>51.487050000000004</v>
      </c>
      <c r="J2132" s="261">
        <f t="shared" si="134"/>
        <v>-0.99441179869501162</v>
      </c>
      <c r="K2132" s="260">
        <v>8.6100999999999992</v>
      </c>
      <c r="L2132" s="260">
        <v>0.28771999999999998</v>
      </c>
      <c r="M2132" s="261">
        <f t="shared" si="135"/>
        <v>-0.96658343108674694</v>
      </c>
    </row>
    <row r="2133" spans="1:13" x14ac:dyDescent="0.25">
      <c r="A2133" s="259" t="s">
        <v>155</v>
      </c>
      <c r="B2133" s="259" t="s">
        <v>245</v>
      </c>
      <c r="C2133" s="260">
        <v>122.78543000000001</v>
      </c>
      <c r="D2133" s="260">
        <v>74.930499999999995</v>
      </c>
      <c r="E2133" s="261">
        <f t="shared" si="132"/>
        <v>-0.38974436950703362</v>
      </c>
      <c r="F2133" s="260">
        <v>212.27143000000001</v>
      </c>
      <c r="G2133" s="260">
        <v>621.21992</v>
      </c>
      <c r="H2133" s="261">
        <f t="shared" si="133"/>
        <v>1.926535709492323</v>
      </c>
      <c r="I2133" s="260">
        <v>1178.22685</v>
      </c>
      <c r="J2133" s="261">
        <f t="shared" si="134"/>
        <v>-0.47275015842662216</v>
      </c>
      <c r="K2133" s="260">
        <v>212.27143000000001</v>
      </c>
      <c r="L2133" s="260">
        <v>621.21992</v>
      </c>
      <c r="M2133" s="261">
        <f t="shared" si="135"/>
        <v>1.926535709492323</v>
      </c>
    </row>
    <row r="2134" spans="1:13" x14ac:dyDescent="0.25">
      <c r="A2134" s="259" t="s">
        <v>155</v>
      </c>
      <c r="B2134" s="259" t="s">
        <v>274</v>
      </c>
      <c r="C2134" s="260">
        <v>483.22915</v>
      </c>
      <c r="D2134" s="260">
        <v>16.666219999999999</v>
      </c>
      <c r="E2134" s="261">
        <f t="shared" si="132"/>
        <v>-0.96551073129590792</v>
      </c>
      <c r="F2134" s="260">
        <v>1934.7175199999999</v>
      </c>
      <c r="G2134" s="260">
        <v>1740.1355799999999</v>
      </c>
      <c r="H2134" s="261">
        <f t="shared" si="133"/>
        <v>-0.10057382433793227</v>
      </c>
      <c r="I2134" s="260">
        <v>1708.7553399999999</v>
      </c>
      <c r="J2134" s="261">
        <f t="shared" si="134"/>
        <v>1.8364384453072091E-2</v>
      </c>
      <c r="K2134" s="260">
        <v>1934.7175199999999</v>
      </c>
      <c r="L2134" s="260">
        <v>1740.1355799999999</v>
      </c>
      <c r="M2134" s="261">
        <f t="shared" si="135"/>
        <v>-0.10057382433793227</v>
      </c>
    </row>
    <row r="2135" spans="1:13" x14ac:dyDescent="0.25">
      <c r="A2135" s="259" t="s">
        <v>155</v>
      </c>
      <c r="B2135" s="259" t="s">
        <v>215</v>
      </c>
      <c r="C2135" s="260">
        <v>954.83015999999998</v>
      </c>
      <c r="D2135" s="260">
        <v>306.51517999999999</v>
      </c>
      <c r="E2135" s="261">
        <f t="shared" si="132"/>
        <v>-0.67898460601621546</v>
      </c>
      <c r="F2135" s="260">
        <v>16507.275460000001</v>
      </c>
      <c r="G2135" s="260">
        <v>19558.445390000001</v>
      </c>
      <c r="H2135" s="261">
        <f t="shared" si="133"/>
        <v>0.18483788783882082</v>
      </c>
      <c r="I2135" s="260">
        <v>35015.008589999998</v>
      </c>
      <c r="J2135" s="261">
        <f t="shared" si="134"/>
        <v>-0.44142680017546154</v>
      </c>
      <c r="K2135" s="260">
        <v>16507.275460000001</v>
      </c>
      <c r="L2135" s="260">
        <v>19558.445390000001</v>
      </c>
      <c r="M2135" s="261">
        <f t="shared" si="135"/>
        <v>0.18483788783882082</v>
      </c>
    </row>
    <row r="2136" spans="1:13" x14ac:dyDescent="0.25">
      <c r="A2136" s="259" t="s">
        <v>155</v>
      </c>
      <c r="B2136" s="259" t="s">
        <v>516</v>
      </c>
      <c r="C2136" s="260">
        <v>0</v>
      </c>
      <c r="D2136" s="260">
        <v>0</v>
      </c>
      <c r="E2136" s="261" t="str">
        <f t="shared" si="132"/>
        <v/>
      </c>
      <c r="F2136" s="260">
        <v>0</v>
      </c>
      <c r="G2136" s="260">
        <v>0</v>
      </c>
      <c r="H2136" s="261" t="str">
        <f t="shared" si="133"/>
        <v/>
      </c>
      <c r="I2136" s="260">
        <v>12.7136</v>
      </c>
      <c r="J2136" s="261">
        <f t="shared" si="134"/>
        <v>-1</v>
      </c>
      <c r="K2136" s="260">
        <v>0</v>
      </c>
      <c r="L2136" s="260">
        <v>0</v>
      </c>
      <c r="M2136" s="261" t="str">
        <f t="shared" si="135"/>
        <v/>
      </c>
    </row>
    <row r="2137" spans="1:13" x14ac:dyDescent="0.25">
      <c r="A2137" s="259" t="s">
        <v>155</v>
      </c>
      <c r="B2137" s="259" t="s">
        <v>331</v>
      </c>
      <c r="C2137" s="260">
        <v>0</v>
      </c>
      <c r="D2137" s="260">
        <v>110.77160000000001</v>
      </c>
      <c r="E2137" s="261" t="str">
        <f t="shared" si="132"/>
        <v/>
      </c>
      <c r="F2137" s="260">
        <v>465.08012000000002</v>
      </c>
      <c r="G2137" s="260">
        <v>1055.1628000000001</v>
      </c>
      <c r="H2137" s="261">
        <f t="shared" si="133"/>
        <v>1.2687763992148278</v>
      </c>
      <c r="I2137" s="260">
        <v>1188.6448</v>
      </c>
      <c r="J2137" s="261">
        <f t="shared" si="134"/>
        <v>-0.11229763508829549</v>
      </c>
      <c r="K2137" s="260">
        <v>465.08012000000002</v>
      </c>
      <c r="L2137" s="260">
        <v>1055.1628000000001</v>
      </c>
      <c r="M2137" s="261">
        <f t="shared" si="135"/>
        <v>1.2687763992148278</v>
      </c>
    </row>
    <row r="2138" spans="1:13" x14ac:dyDescent="0.25">
      <c r="A2138" s="259" t="s">
        <v>155</v>
      </c>
      <c r="B2138" s="259" t="s">
        <v>268</v>
      </c>
      <c r="C2138" s="260">
        <v>31.893319999999999</v>
      </c>
      <c r="D2138" s="260">
        <v>11.180429999999999</v>
      </c>
      <c r="E2138" s="261">
        <f t="shared" si="132"/>
        <v>-0.64944289274368427</v>
      </c>
      <c r="F2138" s="260">
        <v>295.73131999999998</v>
      </c>
      <c r="G2138" s="260">
        <v>715.87234000000001</v>
      </c>
      <c r="H2138" s="261">
        <f t="shared" si="133"/>
        <v>1.4206848973588597</v>
      </c>
      <c r="I2138" s="260">
        <v>718.31300999999996</v>
      </c>
      <c r="J2138" s="261">
        <f t="shared" si="134"/>
        <v>-3.3977805859314314E-3</v>
      </c>
      <c r="K2138" s="260">
        <v>295.73131999999998</v>
      </c>
      <c r="L2138" s="260">
        <v>715.87234000000001</v>
      </c>
      <c r="M2138" s="261">
        <f t="shared" si="135"/>
        <v>1.4206848973588597</v>
      </c>
    </row>
    <row r="2139" spans="1:13" x14ac:dyDescent="0.25">
      <c r="A2139" s="259" t="s">
        <v>155</v>
      </c>
      <c r="B2139" s="259" t="s">
        <v>299</v>
      </c>
      <c r="C2139" s="260">
        <v>0</v>
      </c>
      <c r="D2139" s="260">
        <v>259.38350000000003</v>
      </c>
      <c r="E2139" s="261" t="str">
        <f t="shared" si="132"/>
        <v/>
      </c>
      <c r="F2139" s="260">
        <v>905.75145999999995</v>
      </c>
      <c r="G2139" s="260">
        <v>1250.49721</v>
      </c>
      <c r="H2139" s="261">
        <f t="shared" si="133"/>
        <v>0.38061848666520515</v>
      </c>
      <c r="I2139" s="260">
        <v>1880.8974900000001</v>
      </c>
      <c r="J2139" s="261">
        <f t="shared" si="134"/>
        <v>-0.33515929674615075</v>
      </c>
      <c r="K2139" s="260">
        <v>905.75145999999995</v>
      </c>
      <c r="L2139" s="260">
        <v>1250.49721</v>
      </c>
      <c r="M2139" s="261">
        <f t="shared" si="135"/>
        <v>0.38061848666520515</v>
      </c>
    </row>
    <row r="2140" spans="1:13" x14ac:dyDescent="0.25">
      <c r="A2140" s="259" t="s">
        <v>155</v>
      </c>
      <c r="B2140" s="259" t="s">
        <v>354</v>
      </c>
      <c r="C2140" s="260">
        <v>0</v>
      </c>
      <c r="D2140" s="260">
        <v>36.884999999999998</v>
      </c>
      <c r="E2140" s="261" t="str">
        <f t="shared" si="132"/>
        <v/>
      </c>
      <c r="F2140" s="260">
        <v>1106.1670899999999</v>
      </c>
      <c r="G2140" s="260">
        <v>723.98623999999995</v>
      </c>
      <c r="H2140" s="261">
        <f t="shared" si="133"/>
        <v>-0.34550010884883586</v>
      </c>
      <c r="I2140" s="260">
        <v>200.91367</v>
      </c>
      <c r="J2140" s="261">
        <f t="shared" si="134"/>
        <v>2.603469291064167</v>
      </c>
      <c r="K2140" s="260">
        <v>1106.1670899999999</v>
      </c>
      <c r="L2140" s="260">
        <v>723.98623999999995</v>
      </c>
      <c r="M2140" s="261">
        <f t="shared" si="135"/>
        <v>-0.34550010884883586</v>
      </c>
    </row>
    <row r="2141" spans="1:13" x14ac:dyDescent="0.25">
      <c r="A2141" s="259" t="s">
        <v>155</v>
      </c>
      <c r="B2141" s="259" t="s">
        <v>379</v>
      </c>
      <c r="C2141" s="260">
        <v>43.700499999999998</v>
      </c>
      <c r="D2141" s="260">
        <v>0</v>
      </c>
      <c r="E2141" s="261">
        <f t="shared" si="132"/>
        <v>-1</v>
      </c>
      <c r="F2141" s="260">
        <v>727.45279000000005</v>
      </c>
      <c r="G2141" s="260">
        <v>151.66555</v>
      </c>
      <c r="H2141" s="261">
        <f t="shared" si="133"/>
        <v>-0.79151148763894352</v>
      </c>
      <c r="I2141" s="260">
        <v>504.58927</v>
      </c>
      <c r="J2141" s="261">
        <f t="shared" si="134"/>
        <v>-0.6994277147431216</v>
      </c>
      <c r="K2141" s="260">
        <v>727.45279000000005</v>
      </c>
      <c r="L2141" s="260">
        <v>151.66555</v>
      </c>
      <c r="M2141" s="261">
        <f t="shared" si="135"/>
        <v>-0.79151148763894352</v>
      </c>
    </row>
    <row r="2142" spans="1:13" x14ac:dyDescent="0.25">
      <c r="A2142" s="259" t="s">
        <v>155</v>
      </c>
      <c r="B2142" s="259" t="s">
        <v>384</v>
      </c>
      <c r="C2142" s="260">
        <v>0</v>
      </c>
      <c r="D2142" s="260">
        <v>0</v>
      </c>
      <c r="E2142" s="261" t="str">
        <f t="shared" si="132"/>
        <v/>
      </c>
      <c r="F2142" s="260">
        <v>0</v>
      </c>
      <c r="G2142" s="260">
        <v>0</v>
      </c>
      <c r="H2142" s="261" t="str">
        <f t="shared" si="133"/>
        <v/>
      </c>
      <c r="I2142" s="260">
        <v>31.417999999999999</v>
      </c>
      <c r="J2142" s="261">
        <f t="shared" si="134"/>
        <v>-1</v>
      </c>
      <c r="K2142" s="260">
        <v>0</v>
      </c>
      <c r="L2142" s="260">
        <v>0</v>
      </c>
      <c r="M2142" s="261" t="str">
        <f t="shared" si="135"/>
        <v/>
      </c>
    </row>
    <row r="2143" spans="1:13" x14ac:dyDescent="0.25">
      <c r="A2143" s="259" t="s">
        <v>155</v>
      </c>
      <c r="B2143" s="259" t="s">
        <v>376</v>
      </c>
      <c r="C2143" s="260">
        <v>0</v>
      </c>
      <c r="D2143" s="260">
        <v>0</v>
      </c>
      <c r="E2143" s="261" t="str">
        <f t="shared" si="132"/>
        <v/>
      </c>
      <c r="F2143" s="260">
        <v>400.19283000000001</v>
      </c>
      <c r="G2143" s="260">
        <v>262.44758000000002</v>
      </c>
      <c r="H2143" s="261">
        <f t="shared" si="133"/>
        <v>-0.34419719613667243</v>
      </c>
      <c r="I2143" s="260">
        <v>97.706450000000004</v>
      </c>
      <c r="J2143" s="261">
        <f t="shared" si="134"/>
        <v>1.6860824438918822</v>
      </c>
      <c r="K2143" s="260">
        <v>400.19283000000001</v>
      </c>
      <c r="L2143" s="260">
        <v>262.44758000000002</v>
      </c>
      <c r="M2143" s="261">
        <f t="shared" si="135"/>
        <v>-0.34419719613667243</v>
      </c>
    </row>
    <row r="2144" spans="1:13" x14ac:dyDescent="0.25">
      <c r="A2144" s="259" t="s">
        <v>155</v>
      </c>
      <c r="B2144" s="259" t="s">
        <v>316</v>
      </c>
      <c r="C2144" s="260">
        <v>27.9984</v>
      </c>
      <c r="D2144" s="260">
        <v>925.58312999999998</v>
      </c>
      <c r="E2144" s="261">
        <f t="shared" si="132"/>
        <v>32.05842941025201</v>
      </c>
      <c r="F2144" s="260">
        <v>5863.1703900000002</v>
      </c>
      <c r="G2144" s="260">
        <v>8150.2587999999996</v>
      </c>
      <c r="H2144" s="261">
        <f t="shared" si="133"/>
        <v>0.39007708421723009</v>
      </c>
      <c r="I2144" s="260">
        <v>4796.3720000000003</v>
      </c>
      <c r="J2144" s="261">
        <f t="shared" si="134"/>
        <v>0.69925493685644047</v>
      </c>
      <c r="K2144" s="260">
        <v>5863.1703900000002</v>
      </c>
      <c r="L2144" s="260">
        <v>8150.2587999999996</v>
      </c>
      <c r="M2144" s="261">
        <f t="shared" si="135"/>
        <v>0.39007708421723009</v>
      </c>
    </row>
    <row r="2145" spans="1:13" x14ac:dyDescent="0.25">
      <c r="A2145" s="259" t="s">
        <v>155</v>
      </c>
      <c r="B2145" s="259" t="s">
        <v>266</v>
      </c>
      <c r="C2145" s="260">
        <v>257.60212999999999</v>
      </c>
      <c r="D2145" s="260">
        <v>186.53784999999999</v>
      </c>
      <c r="E2145" s="261">
        <f t="shared" si="132"/>
        <v>-0.27586837111944684</v>
      </c>
      <c r="F2145" s="260">
        <v>9640.7196100000001</v>
      </c>
      <c r="G2145" s="260">
        <v>4226.9013699999996</v>
      </c>
      <c r="H2145" s="261">
        <f t="shared" si="133"/>
        <v>-0.56155748315555465</v>
      </c>
      <c r="I2145" s="260">
        <v>4758.9416300000003</v>
      </c>
      <c r="J2145" s="261">
        <f t="shared" si="134"/>
        <v>-0.11179802177989739</v>
      </c>
      <c r="K2145" s="260">
        <v>9640.7196100000001</v>
      </c>
      <c r="L2145" s="260">
        <v>4226.9013699999996</v>
      </c>
      <c r="M2145" s="261">
        <f t="shared" si="135"/>
        <v>-0.56155748315555465</v>
      </c>
    </row>
    <row r="2146" spans="1:13" x14ac:dyDescent="0.25">
      <c r="A2146" s="259" t="s">
        <v>155</v>
      </c>
      <c r="B2146" s="259" t="s">
        <v>367</v>
      </c>
      <c r="C2146" s="260">
        <v>0</v>
      </c>
      <c r="D2146" s="260">
        <v>0</v>
      </c>
      <c r="E2146" s="261" t="str">
        <f t="shared" si="132"/>
        <v/>
      </c>
      <c r="F2146" s="260">
        <v>120.09050000000001</v>
      </c>
      <c r="G2146" s="260">
        <v>113.92536</v>
      </c>
      <c r="H2146" s="261">
        <f t="shared" si="133"/>
        <v>-5.1337449673371394E-2</v>
      </c>
      <c r="I2146" s="260">
        <v>46.430239999999998</v>
      </c>
      <c r="J2146" s="261">
        <f t="shared" si="134"/>
        <v>1.4536888028147175</v>
      </c>
      <c r="K2146" s="260">
        <v>120.09050000000001</v>
      </c>
      <c r="L2146" s="260">
        <v>113.92536</v>
      </c>
      <c r="M2146" s="261">
        <f t="shared" si="135"/>
        <v>-5.1337449673371394E-2</v>
      </c>
    </row>
    <row r="2147" spans="1:13" x14ac:dyDescent="0.25">
      <c r="A2147" s="259" t="s">
        <v>155</v>
      </c>
      <c r="B2147" s="259" t="s">
        <v>281</v>
      </c>
      <c r="C2147" s="260">
        <v>109.40293</v>
      </c>
      <c r="D2147" s="260">
        <v>0</v>
      </c>
      <c r="E2147" s="261">
        <f t="shared" si="132"/>
        <v>-1</v>
      </c>
      <c r="F2147" s="260">
        <v>529.15009999999995</v>
      </c>
      <c r="G2147" s="260">
        <v>539.27760999999998</v>
      </c>
      <c r="H2147" s="261">
        <f t="shared" si="133"/>
        <v>1.9139200767419373E-2</v>
      </c>
      <c r="I2147" s="260">
        <v>661.40668000000005</v>
      </c>
      <c r="J2147" s="261">
        <f t="shared" si="134"/>
        <v>-0.18465049370230135</v>
      </c>
      <c r="K2147" s="260">
        <v>529.15009999999995</v>
      </c>
      <c r="L2147" s="260">
        <v>539.27760999999998</v>
      </c>
      <c r="M2147" s="261">
        <f t="shared" si="135"/>
        <v>1.9139200767419373E-2</v>
      </c>
    </row>
    <row r="2148" spans="1:13" x14ac:dyDescent="0.25">
      <c r="A2148" s="259" t="s">
        <v>155</v>
      </c>
      <c r="B2148" s="259" t="s">
        <v>405</v>
      </c>
      <c r="C2148" s="260">
        <v>0</v>
      </c>
      <c r="D2148" s="260">
        <v>0</v>
      </c>
      <c r="E2148" s="261" t="str">
        <f t="shared" si="132"/>
        <v/>
      </c>
      <c r="F2148" s="260">
        <v>0</v>
      </c>
      <c r="G2148" s="260">
        <v>0</v>
      </c>
      <c r="H2148" s="261" t="str">
        <f t="shared" si="133"/>
        <v/>
      </c>
      <c r="I2148" s="260">
        <v>53.689509999999999</v>
      </c>
      <c r="J2148" s="261">
        <f t="shared" si="134"/>
        <v>-1</v>
      </c>
      <c r="K2148" s="260">
        <v>0</v>
      </c>
      <c r="L2148" s="260">
        <v>0</v>
      </c>
      <c r="M2148" s="261" t="str">
        <f t="shared" si="135"/>
        <v/>
      </c>
    </row>
    <row r="2149" spans="1:13" x14ac:dyDescent="0.25">
      <c r="A2149" s="259" t="s">
        <v>155</v>
      </c>
      <c r="B2149" s="259" t="s">
        <v>237</v>
      </c>
      <c r="C2149" s="260">
        <v>0</v>
      </c>
      <c r="D2149" s="260">
        <v>355.08481999999998</v>
      </c>
      <c r="E2149" s="261" t="str">
        <f t="shared" si="132"/>
        <v/>
      </c>
      <c r="F2149" s="260">
        <v>3090.0862299999999</v>
      </c>
      <c r="G2149" s="260">
        <v>3725.1493999999998</v>
      </c>
      <c r="H2149" s="261">
        <f t="shared" si="133"/>
        <v>0.20551632631947614</v>
      </c>
      <c r="I2149" s="260">
        <v>4178.6125300000003</v>
      </c>
      <c r="J2149" s="261">
        <f t="shared" si="134"/>
        <v>-0.10852002351124923</v>
      </c>
      <c r="K2149" s="260">
        <v>3090.0862299999999</v>
      </c>
      <c r="L2149" s="260">
        <v>3725.1493999999998</v>
      </c>
      <c r="M2149" s="261">
        <f t="shared" si="135"/>
        <v>0.20551632631947614</v>
      </c>
    </row>
    <row r="2150" spans="1:13" x14ac:dyDescent="0.25">
      <c r="A2150" s="259" t="s">
        <v>155</v>
      </c>
      <c r="B2150" s="259" t="s">
        <v>261</v>
      </c>
      <c r="C2150" s="260">
        <v>63.509149999999998</v>
      </c>
      <c r="D2150" s="260">
        <v>2.875</v>
      </c>
      <c r="E2150" s="261">
        <f t="shared" si="132"/>
        <v>-0.95473093247193519</v>
      </c>
      <c r="F2150" s="260">
        <v>1486.2388800000001</v>
      </c>
      <c r="G2150" s="260">
        <v>4818.4330399999999</v>
      </c>
      <c r="H2150" s="261">
        <f t="shared" si="133"/>
        <v>2.2420313482850074</v>
      </c>
      <c r="I2150" s="260">
        <v>4052.0955899999999</v>
      </c>
      <c r="J2150" s="261">
        <f t="shared" si="134"/>
        <v>0.18912126650990491</v>
      </c>
      <c r="K2150" s="260">
        <v>1486.2388800000001</v>
      </c>
      <c r="L2150" s="260">
        <v>4818.4330399999999</v>
      </c>
      <c r="M2150" s="261">
        <f t="shared" si="135"/>
        <v>2.2420313482850074</v>
      </c>
    </row>
    <row r="2151" spans="1:13" x14ac:dyDescent="0.25">
      <c r="A2151" s="259" t="s">
        <v>155</v>
      </c>
      <c r="B2151" s="259" t="s">
        <v>406</v>
      </c>
      <c r="C2151" s="260">
        <v>0</v>
      </c>
      <c r="D2151" s="260">
        <v>0</v>
      </c>
      <c r="E2151" s="261" t="str">
        <f t="shared" si="132"/>
        <v/>
      </c>
      <c r="F2151" s="260">
        <v>0</v>
      </c>
      <c r="G2151" s="260">
        <v>31.90166</v>
      </c>
      <c r="H2151" s="261" t="str">
        <f t="shared" si="133"/>
        <v/>
      </c>
      <c r="I2151" s="260">
        <v>26.313189999999999</v>
      </c>
      <c r="J2151" s="261">
        <f t="shared" si="134"/>
        <v>0.21238283917685385</v>
      </c>
      <c r="K2151" s="260">
        <v>0</v>
      </c>
      <c r="L2151" s="260">
        <v>31.90166</v>
      </c>
      <c r="M2151" s="261" t="str">
        <f t="shared" si="135"/>
        <v/>
      </c>
    </row>
    <row r="2152" spans="1:13" x14ac:dyDescent="0.25">
      <c r="A2152" s="259" t="s">
        <v>155</v>
      </c>
      <c r="B2152" s="259" t="s">
        <v>287</v>
      </c>
      <c r="C2152" s="260">
        <v>44.774000000000001</v>
      </c>
      <c r="D2152" s="260">
        <v>96.286559999999994</v>
      </c>
      <c r="E2152" s="261">
        <f t="shared" si="132"/>
        <v>1.1505016304105058</v>
      </c>
      <c r="F2152" s="260">
        <v>592.17740000000003</v>
      </c>
      <c r="G2152" s="260">
        <v>700.01058</v>
      </c>
      <c r="H2152" s="261">
        <f t="shared" si="133"/>
        <v>0.18209607458845944</v>
      </c>
      <c r="I2152" s="260">
        <v>1416.73576</v>
      </c>
      <c r="J2152" s="261">
        <f t="shared" si="134"/>
        <v>-0.50589898288443003</v>
      </c>
      <c r="K2152" s="260">
        <v>592.17740000000003</v>
      </c>
      <c r="L2152" s="260">
        <v>700.01058</v>
      </c>
      <c r="M2152" s="261">
        <f t="shared" si="135"/>
        <v>0.18209607458845944</v>
      </c>
    </row>
    <row r="2153" spans="1:13" x14ac:dyDescent="0.25">
      <c r="A2153" s="259" t="s">
        <v>155</v>
      </c>
      <c r="B2153" s="259" t="s">
        <v>403</v>
      </c>
      <c r="C2153" s="260">
        <v>0</v>
      </c>
      <c r="D2153" s="260">
        <v>0</v>
      </c>
      <c r="E2153" s="261" t="str">
        <f t="shared" si="132"/>
        <v/>
      </c>
      <c r="F2153" s="260">
        <v>11.615640000000001</v>
      </c>
      <c r="G2153" s="260">
        <v>50.25</v>
      </c>
      <c r="H2153" s="261">
        <f t="shared" si="133"/>
        <v>3.326063824292075</v>
      </c>
      <c r="I2153" s="260">
        <v>390.95987000000002</v>
      </c>
      <c r="J2153" s="261">
        <f t="shared" si="134"/>
        <v>-0.87147018439514012</v>
      </c>
      <c r="K2153" s="260">
        <v>11.615640000000001</v>
      </c>
      <c r="L2153" s="260">
        <v>50.25</v>
      </c>
      <c r="M2153" s="261">
        <f t="shared" si="135"/>
        <v>3.326063824292075</v>
      </c>
    </row>
    <row r="2154" spans="1:13" x14ac:dyDescent="0.25">
      <c r="A2154" s="259" t="s">
        <v>155</v>
      </c>
      <c r="B2154" s="259" t="s">
        <v>349</v>
      </c>
      <c r="C2154" s="260">
        <v>0</v>
      </c>
      <c r="D2154" s="260">
        <v>0</v>
      </c>
      <c r="E2154" s="261" t="str">
        <f t="shared" si="132"/>
        <v/>
      </c>
      <c r="F2154" s="260">
        <v>34.1</v>
      </c>
      <c r="G2154" s="260">
        <v>0</v>
      </c>
      <c r="H2154" s="261">
        <f t="shared" si="133"/>
        <v>-1</v>
      </c>
      <c r="I2154" s="260">
        <v>79.649249999999995</v>
      </c>
      <c r="J2154" s="261">
        <f t="shared" si="134"/>
        <v>-1</v>
      </c>
      <c r="K2154" s="260">
        <v>34.1</v>
      </c>
      <c r="L2154" s="260">
        <v>0</v>
      </c>
      <c r="M2154" s="261">
        <f t="shared" si="135"/>
        <v>-1</v>
      </c>
    </row>
    <row r="2155" spans="1:13" x14ac:dyDescent="0.25">
      <c r="A2155" s="259" t="s">
        <v>155</v>
      </c>
      <c r="B2155" s="259" t="s">
        <v>310</v>
      </c>
      <c r="C2155" s="260">
        <v>0</v>
      </c>
      <c r="D2155" s="260">
        <v>0</v>
      </c>
      <c r="E2155" s="261" t="str">
        <f t="shared" si="132"/>
        <v/>
      </c>
      <c r="F2155" s="260">
        <v>784.19209000000001</v>
      </c>
      <c r="G2155" s="260">
        <v>668.81852000000003</v>
      </c>
      <c r="H2155" s="261">
        <f t="shared" si="133"/>
        <v>-0.14712411853070329</v>
      </c>
      <c r="I2155" s="260">
        <v>324.98919999999998</v>
      </c>
      <c r="J2155" s="261">
        <f t="shared" si="134"/>
        <v>1.0579715264384171</v>
      </c>
      <c r="K2155" s="260">
        <v>784.19209000000001</v>
      </c>
      <c r="L2155" s="260">
        <v>668.81852000000003</v>
      </c>
      <c r="M2155" s="261">
        <f t="shared" si="135"/>
        <v>-0.14712411853070329</v>
      </c>
    </row>
    <row r="2156" spans="1:13" x14ac:dyDescent="0.25">
      <c r="A2156" s="259" t="s">
        <v>155</v>
      </c>
      <c r="B2156" s="259" t="s">
        <v>210</v>
      </c>
      <c r="C2156" s="260">
        <v>257.00729999999999</v>
      </c>
      <c r="D2156" s="260">
        <v>218.40724</v>
      </c>
      <c r="E2156" s="261">
        <f t="shared" si="132"/>
        <v>-0.15019051988017451</v>
      </c>
      <c r="F2156" s="260">
        <v>4130.2356600000003</v>
      </c>
      <c r="G2156" s="260">
        <v>5386.7030299999997</v>
      </c>
      <c r="H2156" s="261">
        <f t="shared" si="133"/>
        <v>0.3042120289087813</v>
      </c>
      <c r="I2156" s="260">
        <v>8209.7774000000009</v>
      </c>
      <c r="J2156" s="261">
        <f t="shared" si="134"/>
        <v>-0.34386734651295181</v>
      </c>
      <c r="K2156" s="260">
        <v>4130.2356600000003</v>
      </c>
      <c r="L2156" s="260">
        <v>5386.7030299999997</v>
      </c>
      <c r="M2156" s="261">
        <f t="shared" si="135"/>
        <v>0.3042120289087813</v>
      </c>
    </row>
    <row r="2157" spans="1:13" x14ac:dyDescent="0.25">
      <c r="A2157" s="259" t="s">
        <v>155</v>
      </c>
      <c r="B2157" s="259" t="s">
        <v>244</v>
      </c>
      <c r="C2157" s="260">
        <v>86.539410000000004</v>
      </c>
      <c r="D2157" s="260">
        <v>0</v>
      </c>
      <c r="E2157" s="261">
        <f t="shared" si="132"/>
        <v>-1</v>
      </c>
      <c r="F2157" s="260">
        <v>302.98867999999999</v>
      </c>
      <c r="G2157" s="260">
        <v>438.12144999999998</v>
      </c>
      <c r="H2157" s="261">
        <f t="shared" si="133"/>
        <v>0.44599940169381913</v>
      </c>
      <c r="I2157" s="260">
        <v>153.55219</v>
      </c>
      <c r="J2157" s="261">
        <f t="shared" si="134"/>
        <v>1.8532412986099382</v>
      </c>
      <c r="K2157" s="260">
        <v>302.98867999999999</v>
      </c>
      <c r="L2157" s="260">
        <v>438.12144999999998</v>
      </c>
      <c r="M2157" s="261">
        <f t="shared" si="135"/>
        <v>0.44599940169381913</v>
      </c>
    </row>
    <row r="2158" spans="1:13" x14ac:dyDescent="0.25">
      <c r="A2158" s="259" t="s">
        <v>155</v>
      </c>
      <c r="B2158" s="259" t="s">
        <v>209</v>
      </c>
      <c r="C2158" s="260">
        <v>210.59818999999999</v>
      </c>
      <c r="D2158" s="260">
        <v>429.47494</v>
      </c>
      <c r="E2158" s="261">
        <f t="shared" si="132"/>
        <v>1.0393097395566411</v>
      </c>
      <c r="F2158" s="260">
        <v>8057.8302199999998</v>
      </c>
      <c r="G2158" s="260">
        <v>11783.678169999999</v>
      </c>
      <c r="H2158" s="261">
        <f t="shared" si="133"/>
        <v>0.46238849023552642</v>
      </c>
      <c r="I2158" s="260">
        <v>17188.864280000002</v>
      </c>
      <c r="J2158" s="261">
        <f t="shared" si="134"/>
        <v>-0.31445859493399886</v>
      </c>
      <c r="K2158" s="260">
        <v>8057.8302199999998</v>
      </c>
      <c r="L2158" s="260">
        <v>11783.678169999999</v>
      </c>
      <c r="M2158" s="261">
        <f t="shared" si="135"/>
        <v>0.46238849023552642</v>
      </c>
    </row>
    <row r="2159" spans="1:13" x14ac:dyDescent="0.25">
      <c r="A2159" s="259" t="s">
        <v>155</v>
      </c>
      <c r="B2159" s="259" t="s">
        <v>350</v>
      </c>
      <c r="C2159" s="260">
        <v>0</v>
      </c>
      <c r="D2159" s="260">
        <v>20.158000000000001</v>
      </c>
      <c r="E2159" s="261" t="str">
        <f t="shared" si="132"/>
        <v/>
      </c>
      <c r="F2159" s="260">
        <v>700.52149999999995</v>
      </c>
      <c r="G2159" s="260">
        <v>1330.06846</v>
      </c>
      <c r="H2159" s="261">
        <f t="shared" si="133"/>
        <v>0.89868328095568817</v>
      </c>
      <c r="I2159" s="260">
        <v>888.13701000000003</v>
      </c>
      <c r="J2159" s="261">
        <f t="shared" si="134"/>
        <v>0.49759377778885705</v>
      </c>
      <c r="K2159" s="260">
        <v>700.52149999999995</v>
      </c>
      <c r="L2159" s="260">
        <v>1330.06846</v>
      </c>
      <c r="M2159" s="261">
        <f t="shared" si="135"/>
        <v>0.89868328095568817</v>
      </c>
    </row>
    <row r="2160" spans="1:13" x14ac:dyDescent="0.25">
      <c r="A2160" s="259" t="s">
        <v>155</v>
      </c>
      <c r="B2160" s="259" t="s">
        <v>203</v>
      </c>
      <c r="C2160" s="260">
        <v>836.26972000000001</v>
      </c>
      <c r="D2160" s="260">
        <v>2874.5943699999998</v>
      </c>
      <c r="E2160" s="261">
        <f t="shared" si="132"/>
        <v>2.4374009978503106</v>
      </c>
      <c r="F2160" s="260">
        <v>17047.589220000002</v>
      </c>
      <c r="G2160" s="260">
        <v>44512.083789999997</v>
      </c>
      <c r="H2160" s="261">
        <f t="shared" si="133"/>
        <v>1.6110485896609368</v>
      </c>
      <c r="I2160" s="260">
        <v>27926.821820000001</v>
      </c>
      <c r="J2160" s="261">
        <f t="shared" si="134"/>
        <v>0.59388290142354605</v>
      </c>
      <c r="K2160" s="260">
        <v>17047.589220000002</v>
      </c>
      <c r="L2160" s="260">
        <v>44512.083789999997</v>
      </c>
      <c r="M2160" s="261">
        <f t="shared" si="135"/>
        <v>1.6110485896609368</v>
      </c>
    </row>
    <row r="2161" spans="1:13" x14ac:dyDescent="0.25">
      <c r="A2161" s="259" t="s">
        <v>155</v>
      </c>
      <c r="B2161" s="259" t="s">
        <v>507</v>
      </c>
      <c r="C2161" s="260">
        <v>0</v>
      </c>
      <c r="D2161" s="260">
        <v>0</v>
      </c>
      <c r="E2161" s="261" t="str">
        <f t="shared" si="132"/>
        <v/>
      </c>
      <c r="F2161" s="260">
        <v>29.745000000000001</v>
      </c>
      <c r="G2161" s="260">
        <v>0</v>
      </c>
      <c r="H2161" s="261">
        <f t="shared" si="133"/>
        <v>-1</v>
      </c>
      <c r="I2161" s="260">
        <v>64.518000000000001</v>
      </c>
      <c r="J2161" s="261">
        <f t="shared" si="134"/>
        <v>-1</v>
      </c>
      <c r="K2161" s="260">
        <v>29.745000000000001</v>
      </c>
      <c r="L2161" s="260">
        <v>0</v>
      </c>
      <c r="M2161" s="261">
        <f t="shared" si="135"/>
        <v>-1</v>
      </c>
    </row>
    <row r="2162" spans="1:13" x14ac:dyDescent="0.25">
      <c r="A2162" s="259" t="s">
        <v>155</v>
      </c>
      <c r="B2162" s="259" t="s">
        <v>338</v>
      </c>
      <c r="C2162" s="260">
        <v>213.5</v>
      </c>
      <c r="D2162" s="260">
        <v>1883.5</v>
      </c>
      <c r="E2162" s="261">
        <f t="shared" si="132"/>
        <v>7.8220140515222489</v>
      </c>
      <c r="F2162" s="260">
        <v>4222.54</v>
      </c>
      <c r="G2162" s="260">
        <v>4853.41</v>
      </c>
      <c r="H2162" s="261">
        <f t="shared" si="133"/>
        <v>0.14940533423010782</v>
      </c>
      <c r="I2162" s="260">
        <v>211.4</v>
      </c>
      <c r="J2162" s="261">
        <f t="shared" si="134"/>
        <v>21.958420056764425</v>
      </c>
      <c r="K2162" s="260">
        <v>4222.54</v>
      </c>
      <c r="L2162" s="260">
        <v>4853.41</v>
      </c>
      <c r="M2162" s="261">
        <f t="shared" si="135"/>
        <v>0.14940533423010782</v>
      </c>
    </row>
    <row r="2163" spans="1:13" x14ac:dyDescent="0.25">
      <c r="A2163" s="259" t="s">
        <v>155</v>
      </c>
      <c r="B2163" s="259" t="s">
        <v>389</v>
      </c>
      <c r="C2163" s="260">
        <v>0</v>
      </c>
      <c r="D2163" s="260">
        <v>0</v>
      </c>
      <c r="E2163" s="261" t="str">
        <f t="shared" si="132"/>
        <v/>
      </c>
      <c r="F2163" s="260">
        <v>125.88102000000001</v>
      </c>
      <c r="G2163" s="260">
        <v>163.47391999999999</v>
      </c>
      <c r="H2163" s="261">
        <f t="shared" si="133"/>
        <v>0.29863834913317344</v>
      </c>
      <c r="I2163" s="260">
        <v>245.45095000000001</v>
      </c>
      <c r="J2163" s="261">
        <f t="shared" si="134"/>
        <v>-0.33398538485998941</v>
      </c>
      <c r="K2163" s="260">
        <v>125.88102000000001</v>
      </c>
      <c r="L2163" s="260">
        <v>163.47391999999999</v>
      </c>
      <c r="M2163" s="261">
        <f t="shared" si="135"/>
        <v>0.29863834913317344</v>
      </c>
    </row>
    <row r="2164" spans="1:13" x14ac:dyDescent="0.25">
      <c r="A2164" s="259" t="s">
        <v>155</v>
      </c>
      <c r="B2164" s="259" t="s">
        <v>279</v>
      </c>
      <c r="C2164" s="260">
        <v>149.21200999999999</v>
      </c>
      <c r="D2164" s="260">
        <v>222.19274999999999</v>
      </c>
      <c r="E2164" s="261">
        <f t="shared" si="132"/>
        <v>0.48910767973703995</v>
      </c>
      <c r="F2164" s="260">
        <v>4737.3240599999999</v>
      </c>
      <c r="G2164" s="260">
        <v>8874.3276000000005</v>
      </c>
      <c r="H2164" s="261">
        <f t="shared" si="133"/>
        <v>0.873278561399492</v>
      </c>
      <c r="I2164" s="260">
        <v>8747.3935600000004</v>
      </c>
      <c r="J2164" s="261">
        <f t="shared" si="134"/>
        <v>1.4511069969509904E-2</v>
      </c>
      <c r="K2164" s="260">
        <v>4737.3240599999999</v>
      </c>
      <c r="L2164" s="260">
        <v>8874.3276000000005</v>
      </c>
      <c r="M2164" s="261">
        <f t="shared" si="135"/>
        <v>0.873278561399492</v>
      </c>
    </row>
    <row r="2165" spans="1:13" x14ac:dyDescent="0.25">
      <c r="A2165" s="259" t="s">
        <v>155</v>
      </c>
      <c r="B2165" s="259" t="s">
        <v>363</v>
      </c>
      <c r="C2165" s="260">
        <v>0</v>
      </c>
      <c r="D2165" s="260">
        <v>0</v>
      </c>
      <c r="E2165" s="261" t="str">
        <f t="shared" si="132"/>
        <v/>
      </c>
      <c r="F2165" s="260">
        <v>76.742930000000001</v>
      </c>
      <c r="G2165" s="260">
        <v>225.05347</v>
      </c>
      <c r="H2165" s="261">
        <f t="shared" si="133"/>
        <v>1.9325629084008131</v>
      </c>
      <c r="I2165" s="260">
        <v>61.194659999999999</v>
      </c>
      <c r="J2165" s="261">
        <f t="shared" si="134"/>
        <v>2.6776651753600724</v>
      </c>
      <c r="K2165" s="260">
        <v>76.742930000000001</v>
      </c>
      <c r="L2165" s="260">
        <v>225.05347</v>
      </c>
      <c r="M2165" s="261">
        <f t="shared" si="135"/>
        <v>1.9325629084008131</v>
      </c>
    </row>
    <row r="2166" spans="1:13" x14ac:dyDescent="0.25">
      <c r="A2166" s="259" t="s">
        <v>155</v>
      </c>
      <c r="B2166" s="259" t="s">
        <v>233</v>
      </c>
      <c r="C2166" s="260">
        <v>30.322500000000002</v>
      </c>
      <c r="D2166" s="260">
        <v>131.61269999999999</v>
      </c>
      <c r="E2166" s="261">
        <f t="shared" si="132"/>
        <v>3.3404303734850354</v>
      </c>
      <c r="F2166" s="260">
        <v>1200.3868299999999</v>
      </c>
      <c r="G2166" s="260">
        <v>2188.3564500000002</v>
      </c>
      <c r="H2166" s="261">
        <f t="shared" si="133"/>
        <v>0.82304270199299046</v>
      </c>
      <c r="I2166" s="260">
        <v>3002.74467</v>
      </c>
      <c r="J2166" s="261">
        <f t="shared" si="134"/>
        <v>-0.27121460846685974</v>
      </c>
      <c r="K2166" s="260">
        <v>1200.3868299999999</v>
      </c>
      <c r="L2166" s="260">
        <v>2188.3564500000002</v>
      </c>
      <c r="M2166" s="261">
        <f t="shared" si="135"/>
        <v>0.82304270199299046</v>
      </c>
    </row>
    <row r="2167" spans="1:13" x14ac:dyDescent="0.25">
      <c r="A2167" s="259" t="s">
        <v>155</v>
      </c>
      <c r="B2167" s="259" t="s">
        <v>335</v>
      </c>
      <c r="C2167" s="260">
        <v>0</v>
      </c>
      <c r="D2167" s="260">
        <v>0</v>
      </c>
      <c r="E2167" s="261" t="str">
        <f t="shared" si="132"/>
        <v/>
      </c>
      <c r="F2167" s="260">
        <v>5901.9896699999999</v>
      </c>
      <c r="G2167" s="260">
        <v>517.90195000000006</v>
      </c>
      <c r="H2167" s="261">
        <f t="shared" si="133"/>
        <v>-0.91224960073506867</v>
      </c>
      <c r="I2167" s="260">
        <v>717.31570999999997</v>
      </c>
      <c r="J2167" s="261">
        <f t="shared" si="134"/>
        <v>-0.27799998971164308</v>
      </c>
      <c r="K2167" s="260">
        <v>5901.9896699999999</v>
      </c>
      <c r="L2167" s="260">
        <v>517.90195000000006</v>
      </c>
      <c r="M2167" s="261">
        <f t="shared" si="135"/>
        <v>-0.91224960073506867</v>
      </c>
    </row>
    <row r="2168" spans="1:13" x14ac:dyDescent="0.25">
      <c r="A2168" s="259" t="s">
        <v>155</v>
      </c>
      <c r="B2168" s="259" t="s">
        <v>314</v>
      </c>
      <c r="C2168" s="260">
        <v>21.096</v>
      </c>
      <c r="D2168" s="260">
        <v>35.959330000000001</v>
      </c>
      <c r="E2168" s="261">
        <f t="shared" si="132"/>
        <v>0.70455678801668564</v>
      </c>
      <c r="F2168" s="260">
        <v>697.05534999999998</v>
      </c>
      <c r="G2168" s="260">
        <v>1128.79989</v>
      </c>
      <c r="H2168" s="261">
        <f t="shared" si="133"/>
        <v>0.6193834392060833</v>
      </c>
      <c r="I2168" s="260">
        <v>1635.4017200000001</v>
      </c>
      <c r="J2168" s="261">
        <f t="shared" si="134"/>
        <v>-0.30977210296684787</v>
      </c>
      <c r="K2168" s="260">
        <v>697.05534999999998</v>
      </c>
      <c r="L2168" s="260">
        <v>1128.79989</v>
      </c>
      <c r="M2168" s="261">
        <f t="shared" si="135"/>
        <v>0.6193834392060833</v>
      </c>
    </row>
    <row r="2169" spans="1:13" x14ac:dyDescent="0.25">
      <c r="A2169" s="259" t="s">
        <v>155</v>
      </c>
      <c r="B2169" s="259" t="s">
        <v>251</v>
      </c>
      <c r="C2169" s="260">
        <v>0</v>
      </c>
      <c r="D2169" s="260">
        <v>0</v>
      </c>
      <c r="E2169" s="261" t="str">
        <f t="shared" si="132"/>
        <v/>
      </c>
      <c r="F2169" s="260">
        <v>1310.32482</v>
      </c>
      <c r="G2169" s="260">
        <v>435.76384999999999</v>
      </c>
      <c r="H2169" s="261">
        <f t="shared" si="133"/>
        <v>-0.66743829976448132</v>
      </c>
      <c r="I2169" s="260">
        <v>664.89198999999996</v>
      </c>
      <c r="J2169" s="261">
        <f t="shared" si="134"/>
        <v>-0.34460956583339197</v>
      </c>
      <c r="K2169" s="260">
        <v>1310.32482</v>
      </c>
      <c r="L2169" s="260">
        <v>435.76384999999999</v>
      </c>
      <c r="M2169" s="261">
        <f t="shared" si="135"/>
        <v>-0.66743829976448132</v>
      </c>
    </row>
    <row r="2170" spans="1:13" x14ac:dyDescent="0.25">
      <c r="A2170" s="259" t="s">
        <v>155</v>
      </c>
      <c r="B2170" s="259" t="s">
        <v>225</v>
      </c>
      <c r="C2170" s="260">
        <v>0</v>
      </c>
      <c r="D2170" s="260">
        <v>15.89381</v>
      </c>
      <c r="E2170" s="261" t="str">
        <f t="shared" si="132"/>
        <v/>
      </c>
      <c r="F2170" s="260">
        <v>3.7455400000000001</v>
      </c>
      <c r="G2170" s="260">
        <v>50.79663</v>
      </c>
      <c r="H2170" s="261">
        <f t="shared" si="133"/>
        <v>12.561897616899032</v>
      </c>
      <c r="I2170" s="260">
        <v>77.526020000000003</v>
      </c>
      <c r="J2170" s="261">
        <f t="shared" si="134"/>
        <v>-0.34477959786920576</v>
      </c>
      <c r="K2170" s="260">
        <v>3.7455400000000001</v>
      </c>
      <c r="L2170" s="260">
        <v>50.79663</v>
      </c>
      <c r="M2170" s="261">
        <f t="shared" si="135"/>
        <v>12.561897616899032</v>
      </c>
    </row>
    <row r="2171" spans="1:13" x14ac:dyDescent="0.25">
      <c r="A2171" s="259" t="s">
        <v>155</v>
      </c>
      <c r="B2171" s="259" t="s">
        <v>517</v>
      </c>
      <c r="C2171" s="260">
        <v>0</v>
      </c>
      <c r="D2171" s="260">
        <v>0</v>
      </c>
      <c r="E2171" s="261" t="str">
        <f t="shared" si="132"/>
        <v/>
      </c>
      <c r="F2171" s="260">
        <v>0</v>
      </c>
      <c r="G2171" s="260">
        <v>0</v>
      </c>
      <c r="H2171" s="261" t="str">
        <f t="shared" si="133"/>
        <v/>
      </c>
      <c r="I2171" s="260">
        <v>0</v>
      </c>
      <c r="J2171" s="261" t="str">
        <f t="shared" si="134"/>
        <v/>
      </c>
      <c r="K2171" s="260">
        <v>0</v>
      </c>
      <c r="L2171" s="260">
        <v>0</v>
      </c>
      <c r="M2171" s="261" t="str">
        <f t="shared" si="135"/>
        <v/>
      </c>
    </row>
    <row r="2172" spans="1:13" x14ac:dyDescent="0.25">
      <c r="A2172" s="259" t="s">
        <v>155</v>
      </c>
      <c r="B2172" s="259" t="s">
        <v>277</v>
      </c>
      <c r="C2172" s="260">
        <v>44.996789999999997</v>
      </c>
      <c r="D2172" s="260">
        <v>86.432590000000005</v>
      </c>
      <c r="E2172" s="261">
        <f t="shared" si="132"/>
        <v>0.92086124365760336</v>
      </c>
      <c r="F2172" s="260">
        <v>12104.148440000001</v>
      </c>
      <c r="G2172" s="260">
        <v>17369.228899999998</v>
      </c>
      <c r="H2172" s="261">
        <f t="shared" si="133"/>
        <v>0.43498148474458054</v>
      </c>
      <c r="I2172" s="260">
        <v>18372.89748</v>
      </c>
      <c r="J2172" s="261">
        <f t="shared" si="134"/>
        <v>-5.4627669973805415E-2</v>
      </c>
      <c r="K2172" s="260">
        <v>12104.148440000001</v>
      </c>
      <c r="L2172" s="260">
        <v>17369.228899999998</v>
      </c>
      <c r="M2172" s="261">
        <f t="shared" si="135"/>
        <v>0.43498148474458054</v>
      </c>
    </row>
    <row r="2173" spans="1:13" x14ac:dyDescent="0.25">
      <c r="A2173" s="259" t="s">
        <v>155</v>
      </c>
      <c r="B2173" s="259" t="s">
        <v>319</v>
      </c>
      <c r="C2173" s="260">
        <v>58.987499999999997</v>
      </c>
      <c r="D2173" s="260">
        <v>394.06900000000002</v>
      </c>
      <c r="E2173" s="261">
        <f t="shared" si="132"/>
        <v>5.6805509641873284</v>
      </c>
      <c r="F2173" s="260">
        <v>619.71204999999998</v>
      </c>
      <c r="G2173" s="260">
        <v>6082.41597</v>
      </c>
      <c r="H2173" s="261">
        <f t="shared" si="133"/>
        <v>8.8149067296658181</v>
      </c>
      <c r="I2173" s="260">
        <v>8992.74604</v>
      </c>
      <c r="J2173" s="261">
        <f t="shared" si="134"/>
        <v>-0.32363085280678072</v>
      </c>
      <c r="K2173" s="260">
        <v>619.71204999999998</v>
      </c>
      <c r="L2173" s="260">
        <v>6082.41597</v>
      </c>
      <c r="M2173" s="261">
        <f t="shared" si="135"/>
        <v>8.8149067296658181</v>
      </c>
    </row>
    <row r="2174" spans="1:13" x14ac:dyDescent="0.25">
      <c r="A2174" s="259" t="s">
        <v>155</v>
      </c>
      <c r="B2174" s="259" t="s">
        <v>396</v>
      </c>
      <c r="C2174" s="260">
        <v>0</v>
      </c>
      <c r="D2174" s="260">
        <v>0</v>
      </c>
      <c r="E2174" s="261" t="str">
        <f t="shared" si="132"/>
        <v/>
      </c>
      <c r="F2174" s="260">
        <v>24.409770000000002</v>
      </c>
      <c r="G2174" s="260">
        <v>9.6880400000000009</v>
      </c>
      <c r="H2174" s="261">
        <f t="shared" si="133"/>
        <v>-0.60310809974858426</v>
      </c>
      <c r="I2174" s="260">
        <v>55.087960000000002</v>
      </c>
      <c r="J2174" s="261">
        <f t="shared" si="134"/>
        <v>-0.82413507416139575</v>
      </c>
      <c r="K2174" s="260">
        <v>24.409770000000002</v>
      </c>
      <c r="L2174" s="260">
        <v>9.6880400000000009</v>
      </c>
      <c r="M2174" s="261">
        <f t="shared" si="135"/>
        <v>-0.60310809974858426</v>
      </c>
    </row>
    <row r="2175" spans="1:13" x14ac:dyDescent="0.25">
      <c r="A2175" s="259" t="s">
        <v>155</v>
      </c>
      <c r="B2175" s="259" t="s">
        <v>394</v>
      </c>
      <c r="C2175" s="260">
        <v>0</v>
      </c>
      <c r="D2175" s="260">
        <v>0</v>
      </c>
      <c r="E2175" s="261" t="str">
        <f t="shared" si="132"/>
        <v/>
      </c>
      <c r="F2175" s="260">
        <v>23.538</v>
      </c>
      <c r="G2175" s="260">
        <v>0</v>
      </c>
      <c r="H2175" s="261">
        <f t="shared" si="133"/>
        <v>-1</v>
      </c>
      <c r="I2175" s="260">
        <v>0</v>
      </c>
      <c r="J2175" s="261" t="str">
        <f t="shared" si="134"/>
        <v/>
      </c>
      <c r="K2175" s="260">
        <v>23.538</v>
      </c>
      <c r="L2175" s="260">
        <v>0</v>
      </c>
      <c r="M2175" s="261">
        <f t="shared" si="135"/>
        <v>-1</v>
      </c>
    </row>
    <row r="2176" spans="1:13" x14ac:dyDescent="0.25">
      <c r="A2176" s="259" t="s">
        <v>155</v>
      </c>
      <c r="B2176" s="259" t="s">
        <v>380</v>
      </c>
      <c r="C2176" s="260">
        <v>0</v>
      </c>
      <c r="D2176" s="260">
        <v>0</v>
      </c>
      <c r="E2176" s="261" t="str">
        <f t="shared" si="132"/>
        <v/>
      </c>
      <c r="F2176" s="260">
        <v>68.48075</v>
      </c>
      <c r="G2176" s="260">
        <v>92.47739</v>
      </c>
      <c r="H2176" s="261">
        <f t="shared" si="133"/>
        <v>0.35041438652468027</v>
      </c>
      <c r="I2176" s="260">
        <v>57.211579999999998</v>
      </c>
      <c r="J2176" s="261">
        <f t="shared" si="134"/>
        <v>0.61641034909366255</v>
      </c>
      <c r="K2176" s="260">
        <v>68.48075</v>
      </c>
      <c r="L2176" s="260">
        <v>92.47739</v>
      </c>
      <c r="M2176" s="261">
        <f t="shared" si="135"/>
        <v>0.35041438652468027</v>
      </c>
    </row>
    <row r="2177" spans="1:13" x14ac:dyDescent="0.25">
      <c r="A2177" s="259" t="s">
        <v>155</v>
      </c>
      <c r="B2177" s="259" t="s">
        <v>276</v>
      </c>
      <c r="C2177" s="260">
        <v>541.04880000000003</v>
      </c>
      <c r="D2177" s="260">
        <v>0</v>
      </c>
      <c r="E2177" s="261">
        <f t="shared" si="132"/>
        <v>-1</v>
      </c>
      <c r="F2177" s="260">
        <v>13387.25373</v>
      </c>
      <c r="G2177" s="260">
        <v>5474.4681099999998</v>
      </c>
      <c r="H2177" s="261">
        <f t="shared" si="133"/>
        <v>-0.59106862240669589</v>
      </c>
      <c r="I2177" s="260">
        <v>16462.382679999999</v>
      </c>
      <c r="J2177" s="261">
        <f t="shared" si="134"/>
        <v>-0.66745590742153738</v>
      </c>
      <c r="K2177" s="260">
        <v>13387.25373</v>
      </c>
      <c r="L2177" s="260">
        <v>5474.4681099999998</v>
      </c>
      <c r="M2177" s="261">
        <f t="shared" si="135"/>
        <v>-0.59106862240669589</v>
      </c>
    </row>
    <row r="2178" spans="1:13" x14ac:dyDescent="0.25">
      <c r="A2178" s="259" t="s">
        <v>155</v>
      </c>
      <c r="B2178" s="259" t="s">
        <v>342</v>
      </c>
      <c r="C2178" s="260">
        <v>0</v>
      </c>
      <c r="D2178" s="260">
        <v>38.611420000000003</v>
      </c>
      <c r="E2178" s="261" t="str">
        <f t="shared" si="132"/>
        <v/>
      </c>
      <c r="F2178" s="260">
        <v>48.939500000000002</v>
      </c>
      <c r="G2178" s="260">
        <v>1095.7540300000001</v>
      </c>
      <c r="H2178" s="261">
        <f t="shared" si="133"/>
        <v>21.389971904085655</v>
      </c>
      <c r="I2178" s="260">
        <v>501.44812999999999</v>
      </c>
      <c r="J2178" s="261">
        <f t="shared" si="134"/>
        <v>1.1851792128529826</v>
      </c>
      <c r="K2178" s="260">
        <v>48.939500000000002</v>
      </c>
      <c r="L2178" s="260">
        <v>1095.7540300000001</v>
      </c>
      <c r="M2178" s="261">
        <f t="shared" si="135"/>
        <v>21.389971904085655</v>
      </c>
    </row>
    <row r="2179" spans="1:13" x14ac:dyDescent="0.25">
      <c r="A2179" s="259" t="s">
        <v>155</v>
      </c>
      <c r="B2179" s="259" t="s">
        <v>236</v>
      </c>
      <c r="C2179" s="260">
        <v>2945.7656900000002</v>
      </c>
      <c r="D2179" s="260">
        <v>1869.97588</v>
      </c>
      <c r="E2179" s="261">
        <f t="shared" si="132"/>
        <v>-0.36519870322747905</v>
      </c>
      <c r="F2179" s="260">
        <v>43737.864970000002</v>
      </c>
      <c r="G2179" s="260">
        <v>46036.241820000003</v>
      </c>
      <c r="H2179" s="261">
        <f t="shared" si="133"/>
        <v>5.2548903600495134E-2</v>
      </c>
      <c r="I2179" s="260">
        <v>52156.104010000003</v>
      </c>
      <c r="J2179" s="261">
        <f t="shared" si="134"/>
        <v>-0.1173374105709013</v>
      </c>
      <c r="K2179" s="260">
        <v>43737.864970000002</v>
      </c>
      <c r="L2179" s="260">
        <v>46036.241820000003</v>
      </c>
      <c r="M2179" s="261">
        <f t="shared" si="135"/>
        <v>5.2548903600495134E-2</v>
      </c>
    </row>
    <row r="2180" spans="1:13" x14ac:dyDescent="0.25">
      <c r="A2180" s="259" t="s">
        <v>155</v>
      </c>
      <c r="B2180" s="259" t="s">
        <v>217</v>
      </c>
      <c r="C2180" s="260">
        <v>0</v>
      </c>
      <c r="D2180" s="260">
        <v>564.67742999999996</v>
      </c>
      <c r="E2180" s="261" t="str">
        <f t="shared" ref="E2180:E2243" si="136">IF(C2180=0,"",(D2180/C2180-1))</f>
        <v/>
      </c>
      <c r="F2180" s="260">
        <v>478.78832999999997</v>
      </c>
      <c r="G2180" s="260">
        <v>21195.38625</v>
      </c>
      <c r="H2180" s="261">
        <f t="shared" ref="H2180:H2243" si="137">IF(F2180=0,"",(G2180/F2180-1))</f>
        <v>43.268802980223015</v>
      </c>
      <c r="I2180" s="260">
        <v>23060.91879</v>
      </c>
      <c r="J2180" s="261">
        <f t="shared" ref="J2180:J2243" si="138">IF(I2180=0,"",(G2180/I2180-1))</f>
        <v>-8.0895846214460443E-2</v>
      </c>
      <c r="K2180" s="260">
        <v>478.78832999999997</v>
      </c>
      <c r="L2180" s="260">
        <v>21195.38625</v>
      </c>
      <c r="M2180" s="261">
        <f t="shared" ref="M2180:M2243" si="139">IF(K2180=0,"",(L2180/K2180-1))</f>
        <v>43.268802980223015</v>
      </c>
    </row>
    <row r="2181" spans="1:13" x14ac:dyDescent="0.25">
      <c r="A2181" s="259" t="s">
        <v>155</v>
      </c>
      <c r="B2181" s="259" t="s">
        <v>508</v>
      </c>
      <c r="C2181" s="260">
        <v>0</v>
      </c>
      <c r="D2181" s="260">
        <v>0</v>
      </c>
      <c r="E2181" s="261" t="str">
        <f t="shared" si="136"/>
        <v/>
      </c>
      <c r="F2181" s="260">
        <v>0</v>
      </c>
      <c r="G2181" s="260">
        <v>0</v>
      </c>
      <c r="H2181" s="261" t="str">
        <f t="shared" si="137"/>
        <v/>
      </c>
      <c r="I2181" s="260">
        <v>0</v>
      </c>
      <c r="J2181" s="261" t="str">
        <f t="shared" si="138"/>
        <v/>
      </c>
      <c r="K2181" s="260">
        <v>0</v>
      </c>
      <c r="L2181" s="260">
        <v>0</v>
      </c>
      <c r="M2181" s="261" t="str">
        <f t="shared" si="139"/>
        <v/>
      </c>
    </row>
    <row r="2182" spans="1:13" x14ac:dyDescent="0.25">
      <c r="A2182" s="259" t="s">
        <v>155</v>
      </c>
      <c r="B2182" s="259" t="s">
        <v>300</v>
      </c>
      <c r="C2182" s="260">
        <v>23.648949999999999</v>
      </c>
      <c r="D2182" s="260">
        <v>0</v>
      </c>
      <c r="E2182" s="261">
        <f t="shared" si="136"/>
        <v>-1</v>
      </c>
      <c r="F2182" s="260">
        <v>1203.73397</v>
      </c>
      <c r="G2182" s="260">
        <v>480.51513</v>
      </c>
      <c r="H2182" s="261">
        <f t="shared" si="137"/>
        <v>-0.60081285236139004</v>
      </c>
      <c r="I2182" s="260">
        <v>676.44177000000002</v>
      </c>
      <c r="J2182" s="261">
        <f t="shared" si="138"/>
        <v>-0.28964302426208843</v>
      </c>
      <c r="K2182" s="260">
        <v>1203.73397</v>
      </c>
      <c r="L2182" s="260">
        <v>480.51513</v>
      </c>
      <c r="M2182" s="261">
        <f t="shared" si="139"/>
        <v>-0.60081285236139004</v>
      </c>
    </row>
    <row r="2183" spans="1:13" x14ac:dyDescent="0.25">
      <c r="A2183" s="259" t="s">
        <v>155</v>
      </c>
      <c r="B2183" s="259" t="s">
        <v>278</v>
      </c>
      <c r="C2183" s="260">
        <v>113.19875</v>
      </c>
      <c r="D2183" s="260">
        <v>64.886250000000004</v>
      </c>
      <c r="E2183" s="261">
        <f t="shared" si="136"/>
        <v>-0.42679358208460783</v>
      </c>
      <c r="F2183" s="260">
        <v>454.75756999999999</v>
      </c>
      <c r="G2183" s="260">
        <v>888.17327999999998</v>
      </c>
      <c r="H2183" s="261">
        <f t="shared" si="137"/>
        <v>0.95306980816174214</v>
      </c>
      <c r="I2183" s="260">
        <v>1434.96471</v>
      </c>
      <c r="J2183" s="261">
        <f t="shared" si="138"/>
        <v>-0.38104869491877613</v>
      </c>
      <c r="K2183" s="260">
        <v>454.75756999999999</v>
      </c>
      <c r="L2183" s="260">
        <v>888.17327999999998</v>
      </c>
      <c r="M2183" s="261">
        <f t="shared" si="139"/>
        <v>0.95306980816174214</v>
      </c>
    </row>
    <row r="2184" spans="1:13" x14ac:dyDescent="0.25">
      <c r="A2184" s="259" t="s">
        <v>155</v>
      </c>
      <c r="B2184" s="259" t="s">
        <v>291</v>
      </c>
      <c r="C2184" s="260">
        <v>0</v>
      </c>
      <c r="D2184" s="260">
        <v>1285.1799000000001</v>
      </c>
      <c r="E2184" s="261" t="str">
        <f t="shared" si="136"/>
        <v/>
      </c>
      <c r="F2184" s="260">
        <v>2870.7535400000002</v>
      </c>
      <c r="G2184" s="260">
        <v>6188.63274</v>
      </c>
      <c r="H2184" s="261">
        <f t="shared" si="137"/>
        <v>1.1557520190326054</v>
      </c>
      <c r="I2184" s="260">
        <v>8949.72948</v>
      </c>
      <c r="J2184" s="261">
        <f t="shared" si="138"/>
        <v>-0.30851175403348619</v>
      </c>
      <c r="K2184" s="260">
        <v>2870.7535400000002</v>
      </c>
      <c r="L2184" s="260">
        <v>6188.63274</v>
      </c>
      <c r="M2184" s="261">
        <f t="shared" si="139"/>
        <v>1.1557520190326054</v>
      </c>
    </row>
    <row r="2185" spans="1:13" x14ac:dyDescent="0.25">
      <c r="A2185" s="259" t="s">
        <v>155</v>
      </c>
      <c r="B2185" s="259" t="s">
        <v>297</v>
      </c>
      <c r="C2185" s="260">
        <v>66.276210000000006</v>
      </c>
      <c r="D2185" s="260">
        <v>147.86060000000001</v>
      </c>
      <c r="E2185" s="261">
        <f t="shared" si="136"/>
        <v>1.2309754887915285</v>
      </c>
      <c r="F2185" s="260">
        <v>2171.1609699999999</v>
      </c>
      <c r="G2185" s="260">
        <v>2114.9780900000001</v>
      </c>
      <c r="H2185" s="261">
        <f t="shared" si="137"/>
        <v>-2.5876883739301859E-2</v>
      </c>
      <c r="I2185" s="260">
        <v>1998.5933299999999</v>
      </c>
      <c r="J2185" s="261">
        <f t="shared" si="138"/>
        <v>5.8233337544461916E-2</v>
      </c>
      <c r="K2185" s="260">
        <v>2171.1609699999999</v>
      </c>
      <c r="L2185" s="260">
        <v>2114.9780900000001</v>
      </c>
      <c r="M2185" s="261">
        <f t="shared" si="139"/>
        <v>-2.5876883739301859E-2</v>
      </c>
    </row>
    <row r="2186" spans="1:13" x14ac:dyDescent="0.25">
      <c r="A2186" s="259" t="s">
        <v>155</v>
      </c>
      <c r="B2186" s="259" t="s">
        <v>305</v>
      </c>
      <c r="C2186" s="260">
        <v>9.0640000000000001</v>
      </c>
      <c r="D2186" s="260">
        <v>40.1907</v>
      </c>
      <c r="E2186" s="261">
        <f t="shared" si="136"/>
        <v>3.4341019417475724</v>
      </c>
      <c r="F2186" s="260">
        <v>592.27254000000005</v>
      </c>
      <c r="G2186" s="260">
        <v>886.14775999999995</v>
      </c>
      <c r="H2186" s="261">
        <f t="shared" si="137"/>
        <v>0.49618241629098647</v>
      </c>
      <c r="I2186" s="260">
        <v>819.29960000000005</v>
      </c>
      <c r="J2186" s="261">
        <f t="shared" si="138"/>
        <v>8.1591837711137538E-2</v>
      </c>
      <c r="K2186" s="260">
        <v>592.27254000000005</v>
      </c>
      <c r="L2186" s="260">
        <v>886.14775999999995</v>
      </c>
      <c r="M2186" s="261">
        <f t="shared" si="139"/>
        <v>0.49618241629098647</v>
      </c>
    </row>
    <row r="2187" spans="1:13" x14ac:dyDescent="0.25">
      <c r="A2187" s="259" t="s">
        <v>155</v>
      </c>
      <c r="B2187" s="259" t="s">
        <v>324</v>
      </c>
      <c r="C2187" s="260">
        <v>115.73877</v>
      </c>
      <c r="D2187" s="260">
        <v>16.46</v>
      </c>
      <c r="E2187" s="261">
        <f t="shared" si="136"/>
        <v>-0.85778317844573604</v>
      </c>
      <c r="F2187" s="260">
        <v>3191.0886599999999</v>
      </c>
      <c r="G2187" s="260">
        <v>5497.5099499999997</v>
      </c>
      <c r="H2187" s="261">
        <f t="shared" si="137"/>
        <v>0.72276941687981799</v>
      </c>
      <c r="I2187" s="260">
        <v>6981.5294000000004</v>
      </c>
      <c r="J2187" s="261">
        <f t="shared" si="138"/>
        <v>-0.21256366119435099</v>
      </c>
      <c r="K2187" s="260">
        <v>3191.0886599999999</v>
      </c>
      <c r="L2187" s="260">
        <v>5497.5099499999997</v>
      </c>
      <c r="M2187" s="261">
        <f t="shared" si="139"/>
        <v>0.72276941687981799</v>
      </c>
    </row>
    <row r="2188" spans="1:13" x14ac:dyDescent="0.25">
      <c r="A2188" s="259" t="s">
        <v>155</v>
      </c>
      <c r="B2188" s="259" t="s">
        <v>511</v>
      </c>
      <c r="C2188" s="260">
        <v>0</v>
      </c>
      <c r="D2188" s="260">
        <v>0</v>
      </c>
      <c r="E2188" s="261" t="str">
        <f t="shared" si="136"/>
        <v/>
      </c>
      <c r="F2188" s="260">
        <v>0</v>
      </c>
      <c r="G2188" s="260">
        <v>0</v>
      </c>
      <c r="H2188" s="261" t="str">
        <f t="shared" si="137"/>
        <v/>
      </c>
      <c r="I2188" s="260">
        <v>0</v>
      </c>
      <c r="J2188" s="261" t="str">
        <f t="shared" si="138"/>
        <v/>
      </c>
      <c r="K2188" s="260">
        <v>0</v>
      </c>
      <c r="L2188" s="260">
        <v>0</v>
      </c>
      <c r="M2188" s="261" t="str">
        <f t="shared" si="139"/>
        <v/>
      </c>
    </row>
    <row r="2189" spans="1:13" x14ac:dyDescent="0.25">
      <c r="A2189" s="259" t="s">
        <v>155</v>
      </c>
      <c r="B2189" s="259" t="s">
        <v>402</v>
      </c>
      <c r="C2189" s="260">
        <v>0</v>
      </c>
      <c r="D2189" s="260">
        <v>0</v>
      </c>
      <c r="E2189" s="261" t="str">
        <f t="shared" si="136"/>
        <v/>
      </c>
      <c r="F2189" s="260">
        <v>45.499229999999997</v>
      </c>
      <c r="G2189" s="260">
        <v>43.776730000000001</v>
      </c>
      <c r="H2189" s="261">
        <f t="shared" si="137"/>
        <v>-3.7857783527325606E-2</v>
      </c>
      <c r="I2189" s="260">
        <v>0</v>
      </c>
      <c r="J2189" s="261" t="str">
        <f t="shared" si="138"/>
        <v/>
      </c>
      <c r="K2189" s="260">
        <v>45.499229999999997</v>
      </c>
      <c r="L2189" s="260">
        <v>43.776730000000001</v>
      </c>
      <c r="M2189" s="261">
        <f t="shared" si="139"/>
        <v>-3.7857783527325606E-2</v>
      </c>
    </row>
    <row r="2190" spans="1:13" x14ac:dyDescent="0.25">
      <c r="A2190" s="259" t="s">
        <v>155</v>
      </c>
      <c r="B2190" s="259" t="s">
        <v>288</v>
      </c>
      <c r="C2190" s="260">
        <v>19.420000000000002</v>
      </c>
      <c r="D2190" s="260">
        <v>31.00938</v>
      </c>
      <c r="E2190" s="261">
        <f t="shared" si="136"/>
        <v>0.59677548918640566</v>
      </c>
      <c r="F2190" s="260">
        <v>138.16499999999999</v>
      </c>
      <c r="G2190" s="260">
        <v>184.39178999999999</v>
      </c>
      <c r="H2190" s="261">
        <f t="shared" si="137"/>
        <v>0.33457670176962329</v>
      </c>
      <c r="I2190" s="260">
        <v>141.16316</v>
      </c>
      <c r="J2190" s="261">
        <f t="shared" si="138"/>
        <v>0.30623166837579996</v>
      </c>
      <c r="K2190" s="260">
        <v>138.16499999999999</v>
      </c>
      <c r="L2190" s="260">
        <v>184.39178999999999</v>
      </c>
      <c r="M2190" s="261">
        <f t="shared" si="139"/>
        <v>0.33457670176962329</v>
      </c>
    </row>
    <row r="2191" spans="1:13" x14ac:dyDescent="0.25">
      <c r="A2191" s="259" t="s">
        <v>155</v>
      </c>
      <c r="B2191" s="259" t="s">
        <v>339</v>
      </c>
      <c r="C2191" s="260">
        <v>50.733809999999998</v>
      </c>
      <c r="D2191" s="260">
        <v>11.637499999999999</v>
      </c>
      <c r="E2191" s="261">
        <f t="shared" si="136"/>
        <v>-0.77061647843913161</v>
      </c>
      <c r="F2191" s="260">
        <v>215.62151</v>
      </c>
      <c r="G2191" s="260">
        <v>280.96838000000002</v>
      </c>
      <c r="H2191" s="261">
        <f t="shared" si="137"/>
        <v>0.30306285305209135</v>
      </c>
      <c r="I2191" s="260">
        <v>603.88927999999999</v>
      </c>
      <c r="J2191" s="261">
        <f t="shared" si="138"/>
        <v>-0.53473527465167114</v>
      </c>
      <c r="K2191" s="260">
        <v>215.62151</v>
      </c>
      <c r="L2191" s="260">
        <v>280.96838000000002</v>
      </c>
      <c r="M2191" s="261">
        <f t="shared" si="139"/>
        <v>0.30306285305209135</v>
      </c>
    </row>
    <row r="2192" spans="1:13" x14ac:dyDescent="0.25">
      <c r="A2192" s="259" t="s">
        <v>155</v>
      </c>
      <c r="B2192" s="259" t="s">
        <v>246</v>
      </c>
      <c r="C2192" s="260">
        <v>60.349960000000003</v>
      </c>
      <c r="D2192" s="260">
        <v>39.703629999999997</v>
      </c>
      <c r="E2192" s="261">
        <f t="shared" si="136"/>
        <v>-0.34211008590560799</v>
      </c>
      <c r="F2192" s="260">
        <v>10498.789150000001</v>
      </c>
      <c r="G2192" s="260">
        <v>3271.4304400000001</v>
      </c>
      <c r="H2192" s="261">
        <f t="shared" si="137"/>
        <v>-0.68839926269021223</v>
      </c>
      <c r="I2192" s="260">
        <v>2030.6596999999999</v>
      </c>
      <c r="J2192" s="261">
        <f t="shared" si="138"/>
        <v>0.61101854732233085</v>
      </c>
      <c r="K2192" s="260">
        <v>10498.789150000001</v>
      </c>
      <c r="L2192" s="260">
        <v>3271.4304400000001</v>
      </c>
      <c r="M2192" s="261">
        <f t="shared" si="139"/>
        <v>-0.68839926269021223</v>
      </c>
    </row>
    <row r="2193" spans="1:13" x14ac:dyDescent="0.25">
      <c r="A2193" s="259" t="s">
        <v>155</v>
      </c>
      <c r="B2193" s="259" t="s">
        <v>519</v>
      </c>
      <c r="C2193" s="260">
        <v>0</v>
      </c>
      <c r="D2193" s="260">
        <v>0</v>
      </c>
      <c r="E2193" s="261" t="str">
        <f t="shared" si="136"/>
        <v/>
      </c>
      <c r="F2193" s="260">
        <v>0</v>
      </c>
      <c r="G2193" s="260">
        <v>0</v>
      </c>
      <c r="H2193" s="261" t="str">
        <f t="shared" si="137"/>
        <v/>
      </c>
      <c r="I2193" s="260">
        <v>0</v>
      </c>
      <c r="J2193" s="261" t="str">
        <f t="shared" si="138"/>
        <v/>
      </c>
      <c r="K2193" s="260">
        <v>0</v>
      </c>
      <c r="L2193" s="260">
        <v>0</v>
      </c>
      <c r="M2193" s="261" t="str">
        <f t="shared" si="139"/>
        <v/>
      </c>
    </row>
    <row r="2194" spans="1:13" x14ac:dyDescent="0.25">
      <c r="A2194" s="259" t="s">
        <v>155</v>
      </c>
      <c r="B2194" s="259" t="s">
        <v>253</v>
      </c>
      <c r="C2194" s="260">
        <v>199.14349999999999</v>
      </c>
      <c r="D2194" s="260">
        <v>38.544640000000001</v>
      </c>
      <c r="E2194" s="261">
        <f t="shared" si="136"/>
        <v>-0.8064479131882285</v>
      </c>
      <c r="F2194" s="260">
        <v>2779.67758</v>
      </c>
      <c r="G2194" s="260">
        <v>2585.92794</v>
      </c>
      <c r="H2194" s="261">
        <f t="shared" si="137"/>
        <v>-6.9702199058640502E-2</v>
      </c>
      <c r="I2194" s="260">
        <v>2424.3448600000002</v>
      </c>
      <c r="J2194" s="261">
        <f t="shared" si="138"/>
        <v>6.6650204212283404E-2</v>
      </c>
      <c r="K2194" s="260">
        <v>2779.67758</v>
      </c>
      <c r="L2194" s="260">
        <v>2585.92794</v>
      </c>
      <c r="M2194" s="261">
        <f t="shared" si="139"/>
        <v>-6.9702199058640502E-2</v>
      </c>
    </row>
    <row r="2195" spans="1:13" x14ac:dyDescent="0.25">
      <c r="A2195" s="259" t="s">
        <v>155</v>
      </c>
      <c r="B2195" s="259" t="s">
        <v>340</v>
      </c>
      <c r="C2195" s="260">
        <v>82.396000000000001</v>
      </c>
      <c r="D2195" s="260">
        <v>0</v>
      </c>
      <c r="E2195" s="261">
        <f t="shared" si="136"/>
        <v>-1</v>
      </c>
      <c r="F2195" s="260">
        <v>309.48558000000003</v>
      </c>
      <c r="G2195" s="260">
        <v>424.23068000000001</v>
      </c>
      <c r="H2195" s="261">
        <f t="shared" si="137"/>
        <v>0.3707607314046748</v>
      </c>
      <c r="I2195" s="260">
        <v>445.09957000000003</v>
      </c>
      <c r="J2195" s="261">
        <f t="shared" si="138"/>
        <v>-4.6885891172620098E-2</v>
      </c>
      <c r="K2195" s="260">
        <v>309.48558000000003</v>
      </c>
      <c r="L2195" s="260">
        <v>424.23068000000001</v>
      </c>
      <c r="M2195" s="261">
        <f t="shared" si="139"/>
        <v>0.3707607314046748</v>
      </c>
    </row>
    <row r="2196" spans="1:13" x14ac:dyDescent="0.25">
      <c r="A2196" s="259" t="s">
        <v>155</v>
      </c>
      <c r="B2196" s="259" t="s">
        <v>213</v>
      </c>
      <c r="C2196" s="260">
        <v>901.83564999999999</v>
      </c>
      <c r="D2196" s="260">
        <v>1063.14482</v>
      </c>
      <c r="E2196" s="261">
        <f t="shared" si="136"/>
        <v>0.17886759078552728</v>
      </c>
      <c r="F2196" s="260">
        <v>11039.77858</v>
      </c>
      <c r="G2196" s="260">
        <v>12806.61693</v>
      </c>
      <c r="H2196" s="261">
        <f t="shared" si="137"/>
        <v>0.16004291546216853</v>
      </c>
      <c r="I2196" s="260">
        <v>7605.6200799999997</v>
      </c>
      <c r="J2196" s="261">
        <f t="shared" si="138"/>
        <v>0.68383600486128948</v>
      </c>
      <c r="K2196" s="260">
        <v>11039.77858</v>
      </c>
      <c r="L2196" s="260">
        <v>12806.61693</v>
      </c>
      <c r="M2196" s="261">
        <f t="shared" si="139"/>
        <v>0.16004291546216853</v>
      </c>
    </row>
    <row r="2197" spans="1:13" x14ac:dyDescent="0.25">
      <c r="A2197" s="259" t="s">
        <v>155</v>
      </c>
      <c r="B2197" s="259" t="s">
        <v>280</v>
      </c>
      <c r="C2197" s="260">
        <v>191.78847999999999</v>
      </c>
      <c r="D2197" s="260">
        <v>318.10374999999999</v>
      </c>
      <c r="E2197" s="261">
        <f t="shared" si="136"/>
        <v>0.65861760831516047</v>
      </c>
      <c r="F2197" s="260">
        <v>5376.50821</v>
      </c>
      <c r="G2197" s="260">
        <v>6040.7485500000003</v>
      </c>
      <c r="H2197" s="261">
        <f t="shared" si="137"/>
        <v>0.12354493177645498</v>
      </c>
      <c r="I2197" s="260">
        <v>8112.1706199999999</v>
      </c>
      <c r="J2197" s="261">
        <f t="shared" si="138"/>
        <v>-0.25534744854762437</v>
      </c>
      <c r="K2197" s="260">
        <v>5376.50821</v>
      </c>
      <c r="L2197" s="260">
        <v>6040.7485500000003</v>
      </c>
      <c r="M2197" s="261">
        <f t="shared" si="139"/>
        <v>0.12354493177645498</v>
      </c>
    </row>
    <row r="2198" spans="1:13" x14ac:dyDescent="0.25">
      <c r="A2198" s="259" t="s">
        <v>155</v>
      </c>
      <c r="B2198" s="259" t="s">
        <v>327</v>
      </c>
      <c r="C2198" s="260">
        <v>0</v>
      </c>
      <c r="D2198" s="260">
        <v>0</v>
      </c>
      <c r="E2198" s="261" t="str">
        <f t="shared" si="136"/>
        <v/>
      </c>
      <c r="F2198" s="260">
        <v>64.819000000000003</v>
      </c>
      <c r="G2198" s="260">
        <v>240.3657</v>
      </c>
      <c r="H2198" s="261">
        <f t="shared" si="137"/>
        <v>2.7082599237877782</v>
      </c>
      <c r="I2198" s="260">
        <v>125.56025</v>
      </c>
      <c r="J2198" s="261">
        <f t="shared" si="138"/>
        <v>0.9143455034535215</v>
      </c>
      <c r="K2198" s="260">
        <v>64.819000000000003</v>
      </c>
      <c r="L2198" s="260">
        <v>240.3657</v>
      </c>
      <c r="M2198" s="261">
        <f t="shared" si="139"/>
        <v>2.7082599237877782</v>
      </c>
    </row>
    <row r="2199" spans="1:13" x14ac:dyDescent="0.25">
      <c r="A2199" s="259" t="s">
        <v>155</v>
      </c>
      <c r="B2199" s="259" t="s">
        <v>252</v>
      </c>
      <c r="C2199" s="260">
        <v>398.88965000000002</v>
      </c>
      <c r="D2199" s="260">
        <v>178.25800000000001</v>
      </c>
      <c r="E2199" s="261">
        <f t="shared" si="136"/>
        <v>-0.55311450171745491</v>
      </c>
      <c r="F2199" s="260">
        <v>4836.0741900000003</v>
      </c>
      <c r="G2199" s="260">
        <v>6547.9869099999996</v>
      </c>
      <c r="H2199" s="261">
        <f t="shared" si="137"/>
        <v>0.3539881012454027</v>
      </c>
      <c r="I2199" s="260">
        <v>9402.6410300000007</v>
      </c>
      <c r="J2199" s="261">
        <f t="shared" si="138"/>
        <v>-0.30360130849321609</v>
      </c>
      <c r="K2199" s="260">
        <v>4836.0741900000003</v>
      </c>
      <c r="L2199" s="260">
        <v>6547.9869099999996</v>
      </c>
      <c r="M2199" s="261">
        <f t="shared" si="139"/>
        <v>0.3539881012454027</v>
      </c>
    </row>
    <row r="2200" spans="1:13" x14ac:dyDescent="0.25">
      <c r="A2200" s="259" t="s">
        <v>155</v>
      </c>
      <c r="B2200" s="259" t="s">
        <v>414</v>
      </c>
      <c r="C2200" s="260">
        <v>0</v>
      </c>
      <c r="D2200" s="260">
        <v>0</v>
      </c>
      <c r="E2200" s="261" t="str">
        <f t="shared" si="136"/>
        <v/>
      </c>
      <c r="F2200" s="260">
        <v>256.86500000000001</v>
      </c>
      <c r="G2200" s="260">
        <v>1.50885</v>
      </c>
      <c r="H2200" s="261">
        <f t="shared" si="137"/>
        <v>-0.99412590271154111</v>
      </c>
      <c r="I2200" s="260">
        <v>35.976489999999998</v>
      </c>
      <c r="J2200" s="261">
        <f t="shared" si="138"/>
        <v>-0.95806011092243848</v>
      </c>
      <c r="K2200" s="260">
        <v>256.86500000000001</v>
      </c>
      <c r="L2200" s="260">
        <v>1.50885</v>
      </c>
      <c r="M2200" s="261">
        <f t="shared" si="139"/>
        <v>-0.99412590271154111</v>
      </c>
    </row>
    <row r="2201" spans="1:13" x14ac:dyDescent="0.25">
      <c r="A2201" s="259" t="s">
        <v>155</v>
      </c>
      <c r="B2201" s="259" t="s">
        <v>294</v>
      </c>
      <c r="C2201" s="260">
        <v>0</v>
      </c>
      <c r="D2201" s="260">
        <v>432.24</v>
      </c>
      <c r="E2201" s="261" t="str">
        <f t="shared" si="136"/>
        <v/>
      </c>
      <c r="F2201" s="260">
        <v>6464.6256599999997</v>
      </c>
      <c r="G2201" s="260">
        <v>9902.7667399999991</v>
      </c>
      <c r="H2201" s="261">
        <f t="shared" si="137"/>
        <v>0.53183915988725627</v>
      </c>
      <c r="I2201" s="260">
        <v>9848.9340200000006</v>
      </c>
      <c r="J2201" s="261">
        <f t="shared" si="138"/>
        <v>5.4658422820867969E-3</v>
      </c>
      <c r="K2201" s="260">
        <v>6464.6256599999997</v>
      </c>
      <c r="L2201" s="260">
        <v>9902.7667399999991</v>
      </c>
      <c r="M2201" s="261">
        <f t="shared" si="139"/>
        <v>0.53183915988725627</v>
      </c>
    </row>
    <row r="2202" spans="1:13" x14ac:dyDescent="0.25">
      <c r="A2202" s="259" t="s">
        <v>155</v>
      </c>
      <c r="B2202" s="259" t="s">
        <v>289</v>
      </c>
      <c r="C2202" s="260">
        <v>174.76587000000001</v>
      </c>
      <c r="D2202" s="260">
        <v>37.071759999999998</v>
      </c>
      <c r="E2202" s="261">
        <f t="shared" si="136"/>
        <v>-0.78787757586764506</v>
      </c>
      <c r="F2202" s="260">
        <v>1831.24657</v>
      </c>
      <c r="G2202" s="260">
        <v>972.22077999999999</v>
      </c>
      <c r="H2202" s="261">
        <f t="shared" si="137"/>
        <v>-0.46909346019962783</v>
      </c>
      <c r="I2202" s="260">
        <v>889.83087999999998</v>
      </c>
      <c r="J2202" s="261">
        <f t="shared" si="138"/>
        <v>9.2590515626969516E-2</v>
      </c>
      <c r="K2202" s="260">
        <v>1831.24657</v>
      </c>
      <c r="L2202" s="260">
        <v>972.22077999999999</v>
      </c>
      <c r="M2202" s="261">
        <f t="shared" si="139"/>
        <v>-0.46909346019962783</v>
      </c>
    </row>
    <row r="2203" spans="1:13" x14ac:dyDescent="0.25">
      <c r="A2203" s="259" t="s">
        <v>155</v>
      </c>
      <c r="B2203" s="259" t="s">
        <v>235</v>
      </c>
      <c r="C2203" s="260">
        <v>7289.9857899999997</v>
      </c>
      <c r="D2203" s="260">
        <v>231.72704999999999</v>
      </c>
      <c r="E2203" s="261">
        <f t="shared" si="136"/>
        <v>-0.9682129627306173</v>
      </c>
      <c r="F2203" s="260">
        <v>24092.907279999999</v>
      </c>
      <c r="G2203" s="260">
        <v>34950.816169999998</v>
      </c>
      <c r="H2203" s="261">
        <f t="shared" si="137"/>
        <v>0.45066827194463843</v>
      </c>
      <c r="I2203" s="260">
        <v>49881.318950000001</v>
      </c>
      <c r="J2203" s="261">
        <f t="shared" si="138"/>
        <v>-0.29932052909358775</v>
      </c>
      <c r="K2203" s="260">
        <v>24092.907279999999</v>
      </c>
      <c r="L2203" s="260">
        <v>34950.816169999998</v>
      </c>
      <c r="M2203" s="261">
        <f t="shared" si="139"/>
        <v>0.45066827194463843</v>
      </c>
    </row>
    <row r="2204" spans="1:13" x14ac:dyDescent="0.25">
      <c r="A2204" s="259" t="s">
        <v>155</v>
      </c>
      <c r="B2204" s="259" t="s">
        <v>365</v>
      </c>
      <c r="C2204" s="260">
        <v>0</v>
      </c>
      <c r="D2204" s="260">
        <v>0</v>
      </c>
      <c r="E2204" s="261" t="str">
        <f t="shared" si="136"/>
        <v/>
      </c>
      <c r="F2204" s="260">
        <v>0</v>
      </c>
      <c r="G2204" s="260">
        <v>12.820729999999999</v>
      </c>
      <c r="H2204" s="261" t="str">
        <f t="shared" si="137"/>
        <v/>
      </c>
      <c r="I2204" s="260">
        <v>0</v>
      </c>
      <c r="J2204" s="261" t="str">
        <f t="shared" si="138"/>
        <v/>
      </c>
      <c r="K2204" s="260">
        <v>0</v>
      </c>
      <c r="L2204" s="260">
        <v>12.820729999999999</v>
      </c>
      <c r="M2204" s="261" t="str">
        <f t="shared" si="139"/>
        <v/>
      </c>
    </row>
    <row r="2205" spans="1:13" x14ac:dyDescent="0.25">
      <c r="A2205" s="259" t="s">
        <v>155</v>
      </c>
      <c r="B2205" s="259" t="s">
        <v>321</v>
      </c>
      <c r="C2205" s="260">
        <v>0</v>
      </c>
      <c r="D2205" s="260">
        <v>0.54956000000000005</v>
      </c>
      <c r="E2205" s="261" t="str">
        <f t="shared" si="136"/>
        <v/>
      </c>
      <c r="F2205" s="260">
        <v>103.51764</v>
      </c>
      <c r="G2205" s="260">
        <v>238.17259000000001</v>
      </c>
      <c r="H2205" s="261">
        <f t="shared" si="137"/>
        <v>1.3007923094073628</v>
      </c>
      <c r="I2205" s="260">
        <v>124.56692</v>
      </c>
      <c r="J2205" s="261">
        <f t="shared" si="138"/>
        <v>0.91200512945170376</v>
      </c>
      <c r="K2205" s="260">
        <v>103.51764</v>
      </c>
      <c r="L2205" s="260">
        <v>238.17259000000001</v>
      </c>
      <c r="M2205" s="261">
        <f t="shared" si="139"/>
        <v>1.3007923094073628</v>
      </c>
    </row>
    <row r="2206" spans="1:13" x14ac:dyDescent="0.25">
      <c r="A2206" s="259" t="s">
        <v>155</v>
      </c>
      <c r="B2206" s="259" t="s">
        <v>320</v>
      </c>
      <c r="C2206" s="260">
        <v>0</v>
      </c>
      <c r="D2206" s="260">
        <v>0</v>
      </c>
      <c r="E2206" s="261" t="str">
        <f t="shared" si="136"/>
        <v/>
      </c>
      <c r="F2206" s="260">
        <v>10.105</v>
      </c>
      <c r="G2206" s="260">
        <v>20.399730000000002</v>
      </c>
      <c r="H2206" s="261">
        <f t="shared" si="137"/>
        <v>1.0187758535378526</v>
      </c>
      <c r="I2206" s="260">
        <v>85.366759999999999</v>
      </c>
      <c r="J2206" s="261">
        <f t="shared" si="138"/>
        <v>-0.7610342714189926</v>
      </c>
      <c r="K2206" s="260">
        <v>10.105</v>
      </c>
      <c r="L2206" s="260">
        <v>20.399730000000002</v>
      </c>
      <c r="M2206" s="261">
        <f t="shared" si="139"/>
        <v>1.0187758535378526</v>
      </c>
    </row>
    <row r="2207" spans="1:13" x14ac:dyDescent="0.25">
      <c r="A2207" s="259" t="s">
        <v>155</v>
      </c>
      <c r="B2207" s="259" t="s">
        <v>219</v>
      </c>
      <c r="C2207" s="260">
        <v>9.1410900000000002</v>
      </c>
      <c r="D2207" s="260">
        <v>82.227419999999995</v>
      </c>
      <c r="E2207" s="261">
        <f t="shared" si="136"/>
        <v>7.9953626974463656</v>
      </c>
      <c r="F2207" s="260">
        <v>3664.01161</v>
      </c>
      <c r="G2207" s="260">
        <v>2667.20588</v>
      </c>
      <c r="H2207" s="261">
        <f t="shared" si="137"/>
        <v>-0.27205310356535684</v>
      </c>
      <c r="I2207" s="260">
        <v>3353.4740200000001</v>
      </c>
      <c r="J2207" s="261">
        <f t="shared" si="138"/>
        <v>-0.20464394115091433</v>
      </c>
      <c r="K2207" s="260">
        <v>3664.01161</v>
      </c>
      <c r="L2207" s="260">
        <v>2667.20588</v>
      </c>
      <c r="M2207" s="261">
        <f t="shared" si="139"/>
        <v>-0.27205310356535684</v>
      </c>
    </row>
    <row r="2208" spans="1:13" x14ac:dyDescent="0.25">
      <c r="A2208" s="259" t="s">
        <v>155</v>
      </c>
      <c r="B2208" s="259" t="s">
        <v>357</v>
      </c>
      <c r="C2208" s="260">
        <v>0</v>
      </c>
      <c r="D2208" s="260">
        <v>0</v>
      </c>
      <c r="E2208" s="261" t="str">
        <f t="shared" si="136"/>
        <v/>
      </c>
      <c r="F2208" s="260">
        <v>275.74995000000001</v>
      </c>
      <c r="G2208" s="260">
        <v>8.2919999999999998</v>
      </c>
      <c r="H2208" s="261">
        <f t="shared" si="137"/>
        <v>-0.96992927831899878</v>
      </c>
      <c r="I2208" s="260">
        <v>17.67201</v>
      </c>
      <c r="J2208" s="261">
        <f t="shared" si="138"/>
        <v>-0.53078342531494727</v>
      </c>
      <c r="K2208" s="260">
        <v>275.74995000000001</v>
      </c>
      <c r="L2208" s="260">
        <v>8.2919999999999998</v>
      </c>
      <c r="M2208" s="261">
        <f t="shared" si="139"/>
        <v>-0.96992927831899878</v>
      </c>
    </row>
    <row r="2209" spans="1:13" x14ac:dyDescent="0.25">
      <c r="A2209" s="259" t="s">
        <v>155</v>
      </c>
      <c r="B2209" s="259" t="s">
        <v>356</v>
      </c>
      <c r="C2209" s="260">
        <v>0</v>
      </c>
      <c r="D2209" s="260">
        <v>0</v>
      </c>
      <c r="E2209" s="261" t="str">
        <f t="shared" si="136"/>
        <v/>
      </c>
      <c r="F2209" s="260">
        <v>28.111000000000001</v>
      </c>
      <c r="G2209" s="260">
        <v>141.37455</v>
      </c>
      <c r="H2209" s="261">
        <f t="shared" si="137"/>
        <v>4.0291540678026392</v>
      </c>
      <c r="I2209" s="260">
        <v>0</v>
      </c>
      <c r="J2209" s="261" t="str">
        <f t="shared" si="138"/>
        <v/>
      </c>
      <c r="K2209" s="260">
        <v>28.111000000000001</v>
      </c>
      <c r="L2209" s="260">
        <v>141.37455</v>
      </c>
      <c r="M2209" s="261">
        <f t="shared" si="139"/>
        <v>4.0291540678026392</v>
      </c>
    </row>
    <row r="2210" spans="1:13" s="117" customFormat="1" x14ac:dyDescent="0.25">
      <c r="A2210" s="117" t="s">
        <v>155</v>
      </c>
      <c r="B2210" s="117" t="s">
        <v>3</v>
      </c>
      <c r="C2210" s="180">
        <v>51398.913039999999</v>
      </c>
      <c r="D2210" s="180">
        <v>45998.663059999999</v>
      </c>
      <c r="E2210" s="262">
        <f t="shared" si="136"/>
        <v>-0.10506545101055698</v>
      </c>
      <c r="F2210" s="180">
        <v>829221.51020000002</v>
      </c>
      <c r="G2210" s="180">
        <v>989464.66679000005</v>
      </c>
      <c r="H2210" s="262">
        <f t="shared" si="137"/>
        <v>0.19324529648459188</v>
      </c>
      <c r="I2210" s="180">
        <v>1123181.3973300001</v>
      </c>
      <c r="J2210" s="262">
        <f t="shared" si="138"/>
        <v>-0.11905176746861035</v>
      </c>
      <c r="K2210" s="180">
        <v>829221.51020000002</v>
      </c>
      <c r="L2210" s="180">
        <v>989464.66679000005</v>
      </c>
      <c r="M2210" s="262">
        <f t="shared" si="139"/>
        <v>0.19324529648459188</v>
      </c>
    </row>
    <row r="2211" spans="1:13" x14ac:dyDescent="0.25">
      <c r="A2211" s="259" t="s">
        <v>179</v>
      </c>
      <c r="B2211" s="259" t="s">
        <v>200</v>
      </c>
      <c r="C2211" s="260">
        <v>422.10899000000001</v>
      </c>
      <c r="D2211" s="260">
        <v>1087.51612</v>
      </c>
      <c r="E2211" s="261">
        <f t="shared" si="136"/>
        <v>1.5763870132213955</v>
      </c>
      <c r="F2211" s="260">
        <v>11837.05739</v>
      </c>
      <c r="G2211" s="260">
        <v>13764.04667</v>
      </c>
      <c r="H2211" s="261">
        <f t="shared" si="137"/>
        <v>0.16279293210387991</v>
      </c>
      <c r="I2211" s="260">
        <v>18150.38305</v>
      </c>
      <c r="J2211" s="261">
        <f t="shared" si="138"/>
        <v>-0.24166632560407597</v>
      </c>
      <c r="K2211" s="260">
        <v>11837.05739</v>
      </c>
      <c r="L2211" s="260">
        <v>13764.04667</v>
      </c>
      <c r="M2211" s="261">
        <f t="shared" si="139"/>
        <v>0.16279293210387991</v>
      </c>
    </row>
    <row r="2212" spans="1:13" x14ac:dyDescent="0.25">
      <c r="A2212" s="259" t="s">
        <v>179</v>
      </c>
      <c r="B2212" s="259" t="s">
        <v>283</v>
      </c>
      <c r="C2212" s="260">
        <v>9.5184999999999995</v>
      </c>
      <c r="D2212" s="260">
        <v>0</v>
      </c>
      <c r="E2212" s="261">
        <f t="shared" si="136"/>
        <v>-1</v>
      </c>
      <c r="F2212" s="260">
        <v>604.22676000000001</v>
      </c>
      <c r="G2212" s="260">
        <v>670.55050000000006</v>
      </c>
      <c r="H2212" s="261">
        <f t="shared" si="137"/>
        <v>0.1097663069407917</v>
      </c>
      <c r="I2212" s="260">
        <v>1369.4016200000001</v>
      </c>
      <c r="J2212" s="261">
        <f t="shared" si="138"/>
        <v>-0.51033320670381566</v>
      </c>
      <c r="K2212" s="260">
        <v>604.22676000000001</v>
      </c>
      <c r="L2212" s="260">
        <v>670.55050000000006</v>
      </c>
      <c r="M2212" s="261">
        <f t="shared" si="139"/>
        <v>0.1097663069407917</v>
      </c>
    </row>
    <row r="2213" spans="1:13" x14ac:dyDescent="0.25">
      <c r="A2213" s="259" t="s">
        <v>179</v>
      </c>
      <c r="B2213" s="259" t="s">
        <v>346</v>
      </c>
      <c r="C2213" s="260">
        <v>0</v>
      </c>
      <c r="D2213" s="260">
        <v>1.4843900000000001</v>
      </c>
      <c r="E2213" s="261" t="str">
        <f t="shared" si="136"/>
        <v/>
      </c>
      <c r="F2213" s="260">
        <v>39.143450000000001</v>
      </c>
      <c r="G2213" s="260">
        <v>114.91338</v>
      </c>
      <c r="H2213" s="261">
        <f t="shared" si="137"/>
        <v>1.9356988206200527</v>
      </c>
      <c r="I2213" s="260">
        <v>66.198639999999997</v>
      </c>
      <c r="J2213" s="261">
        <f t="shared" si="138"/>
        <v>0.73588732336495144</v>
      </c>
      <c r="K2213" s="260">
        <v>39.143450000000001</v>
      </c>
      <c r="L2213" s="260">
        <v>114.91338</v>
      </c>
      <c r="M2213" s="261">
        <f t="shared" si="139"/>
        <v>1.9356988206200527</v>
      </c>
    </row>
    <row r="2214" spans="1:13" x14ac:dyDescent="0.25">
      <c r="A2214" s="259" t="s">
        <v>179</v>
      </c>
      <c r="B2214" s="259" t="s">
        <v>199</v>
      </c>
      <c r="C2214" s="260">
        <v>1960.31818</v>
      </c>
      <c r="D2214" s="260">
        <v>2037.82185</v>
      </c>
      <c r="E2214" s="261">
        <f t="shared" si="136"/>
        <v>3.9536270586441269E-2</v>
      </c>
      <c r="F2214" s="260">
        <v>52070.690589999998</v>
      </c>
      <c r="G2214" s="260">
        <v>59995.511729999998</v>
      </c>
      <c r="H2214" s="261">
        <f t="shared" si="137"/>
        <v>0.15219350944275623</v>
      </c>
      <c r="I2214" s="260">
        <v>60779.607539999997</v>
      </c>
      <c r="J2214" s="261">
        <f t="shared" si="138"/>
        <v>-1.2900639568690475E-2</v>
      </c>
      <c r="K2214" s="260">
        <v>52070.690589999998</v>
      </c>
      <c r="L2214" s="260">
        <v>59995.511729999998</v>
      </c>
      <c r="M2214" s="261">
        <f t="shared" si="139"/>
        <v>0.15219350944275623</v>
      </c>
    </row>
    <row r="2215" spans="1:13" x14ac:dyDescent="0.25">
      <c r="A2215" s="259" t="s">
        <v>179</v>
      </c>
      <c r="B2215" s="259" t="s">
        <v>512</v>
      </c>
      <c r="C2215" s="260">
        <v>0</v>
      </c>
      <c r="D2215" s="260">
        <v>0</v>
      </c>
      <c r="E2215" s="261" t="str">
        <f t="shared" si="136"/>
        <v/>
      </c>
      <c r="F2215" s="260">
        <v>0</v>
      </c>
      <c r="G2215" s="260">
        <v>0</v>
      </c>
      <c r="H2215" s="261" t="str">
        <f t="shared" si="137"/>
        <v/>
      </c>
      <c r="I2215" s="260">
        <v>0</v>
      </c>
      <c r="J2215" s="261" t="str">
        <f t="shared" si="138"/>
        <v/>
      </c>
      <c r="K2215" s="260">
        <v>0</v>
      </c>
      <c r="L2215" s="260">
        <v>0</v>
      </c>
      <c r="M2215" s="261" t="str">
        <f t="shared" si="139"/>
        <v/>
      </c>
    </row>
    <row r="2216" spans="1:13" x14ac:dyDescent="0.25">
      <c r="A2216" s="259" t="s">
        <v>179</v>
      </c>
      <c r="B2216" s="259" t="s">
        <v>318</v>
      </c>
      <c r="C2216" s="260">
        <v>0</v>
      </c>
      <c r="D2216" s="260">
        <v>0</v>
      </c>
      <c r="E2216" s="261" t="str">
        <f t="shared" si="136"/>
        <v/>
      </c>
      <c r="F2216" s="260">
        <v>145.55996999999999</v>
      </c>
      <c r="G2216" s="260">
        <v>763.78387999999995</v>
      </c>
      <c r="H2216" s="261">
        <f t="shared" si="137"/>
        <v>4.2472110292410745</v>
      </c>
      <c r="I2216" s="260">
        <v>789.57388000000003</v>
      </c>
      <c r="J2216" s="261">
        <f t="shared" si="138"/>
        <v>-3.2663187895729417E-2</v>
      </c>
      <c r="K2216" s="260">
        <v>145.55996999999999</v>
      </c>
      <c r="L2216" s="260">
        <v>763.78387999999995</v>
      </c>
      <c r="M2216" s="261">
        <f t="shared" si="139"/>
        <v>4.2472110292410745</v>
      </c>
    </row>
    <row r="2217" spans="1:13" x14ac:dyDescent="0.25">
      <c r="A2217" s="259" t="s">
        <v>179</v>
      </c>
      <c r="B2217" s="259" t="s">
        <v>500</v>
      </c>
      <c r="C2217" s="260">
        <v>0</v>
      </c>
      <c r="D2217" s="260">
        <v>0</v>
      </c>
      <c r="E2217" s="261" t="str">
        <f t="shared" si="136"/>
        <v/>
      </c>
      <c r="F2217" s="260">
        <v>0</v>
      </c>
      <c r="G2217" s="260">
        <v>0</v>
      </c>
      <c r="H2217" s="261" t="str">
        <f t="shared" si="137"/>
        <v/>
      </c>
      <c r="I2217" s="260">
        <v>0</v>
      </c>
      <c r="J2217" s="261" t="str">
        <f t="shared" si="138"/>
        <v/>
      </c>
      <c r="K2217" s="260">
        <v>0</v>
      </c>
      <c r="L2217" s="260">
        <v>0</v>
      </c>
      <c r="M2217" s="261" t="str">
        <f t="shared" si="139"/>
        <v/>
      </c>
    </row>
    <row r="2218" spans="1:13" x14ac:dyDescent="0.25">
      <c r="A2218" s="259" t="s">
        <v>179</v>
      </c>
      <c r="B2218" s="259" t="s">
        <v>311</v>
      </c>
      <c r="C2218" s="260">
        <v>15.83042</v>
      </c>
      <c r="D2218" s="260">
        <v>30.828209999999999</v>
      </c>
      <c r="E2218" s="261">
        <f t="shared" si="136"/>
        <v>0.94740316428749205</v>
      </c>
      <c r="F2218" s="260">
        <v>438.29894999999999</v>
      </c>
      <c r="G2218" s="260">
        <v>758.74369000000002</v>
      </c>
      <c r="H2218" s="261">
        <f t="shared" si="137"/>
        <v>0.73110998782908343</v>
      </c>
      <c r="I2218" s="260">
        <v>293.63168000000002</v>
      </c>
      <c r="J2218" s="261">
        <f t="shared" si="138"/>
        <v>1.583998054978264</v>
      </c>
      <c r="K2218" s="260">
        <v>438.29894999999999</v>
      </c>
      <c r="L2218" s="260">
        <v>758.74369000000002</v>
      </c>
      <c r="M2218" s="261">
        <f t="shared" si="139"/>
        <v>0.73110998782908343</v>
      </c>
    </row>
    <row r="2219" spans="1:13" x14ac:dyDescent="0.25">
      <c r="A2219" s="259" t="s">
        <v>179</v>
      </c>
      <c r="B2219" s="259" t="s">
        <v>388</v>
      </c>
      <c r="C2219" s="260">
        <v>0</v>
      </c>
      <c r="D2219" s="260">
        <v>0</v>
      </c>
      <c r="E2219" s="261" t="str">
        <f t="shared" si="136"/>
        <v/>
      </c>
      <c r="F2219" s="260">
        <v>0</v>
      </c>
      <c r="G2219" s="260">
        <v>11.66403</v>
      </c>
      <c r="H2219" s="261" t="str">
        <f t="shared" si="137"/>
        <v/>
      </c>
      <c r="I2219" s="260">
        <v>0</v>
      </c>
      <c r="J2219" s="261" t="str">
        <f t="shared" si="138"/>
        <v/>
      </c>
      <c r="K2219" s="260">
        <v>0</v>
      </c>
      <c r="L2219" s="260">
        <v>11.66403</v>
      </c>
      <c r="M2219" s="261" t="str">
        <f t="shared" si="139"/>
        <v/>
      </c>
    </row>
    <row r="2220" spans="1:13" x14ac:dyDescent="0.25">
      <c r="A2220" s="259" t="s">
        <v>179</v>
      </c>
      <c r="B2220" s="259" t="s">
        <v>302</v>
      </c>
      <c r="C2220" s="260">
        <v>271.63283999999999</v>
      </c>
      <c r="D2220" s="260">
        <v>1.11E-2</v>
      </c>
      <c r="E2220" s="261">
        <f t="shared" si="136"/>
        <v>-0.99995913601610176</v>
      </c>
      <c r="F2220" s="260">
        <v>1073.29171</v>
      </c>
      <c r="G2220" s="260">
        <v>1192.01271</v>
      </c>
      <c r="H2220" s="261">
        <f t="shared" si="137"/>
        <v>0.11061391688192579</v>
      </c>
      <c r="I2220" s="260">
        <v>827.56168000000002</v>
      </c>
      <c r="J2220" s="261">
        <f t="shared" si="138"/>
        <v>0.44039137964918806</v>
      </c>
      <c r="K2220" s="260">
        <v>1073.29171</v>
      </c>
      <c r="L2220" s="260">
        <v>1192.01271</v>
      </c>
      <c r="M2220" s="261">
        <f t="shared" si="139"/>
        <v>0.11061391688192579</v>
      </c>
    </row>
    <row r="2221" spans="1:13" x14ac:dyDescent="0.25">
      <c r="A2221" s="259" t="s">
        <v>179</v>
      </c>
      <c r="B2221" s="259" t="s">
        <v>259</v>
      </c>
      <c r="C2221" s="260">
        <v>16.655180000000001</v>
      </c>
      <c r="D2221" s="260">
        <v>83.701040000000006</v>
      </c>
      <c r="E2221" s="261">
        <f t="shared" si="136"/>
        <v>4.0255259925140408</v>
      </c>
      <c r="F2221" s="260">
        <v>1206.40041</v>
      </c>
      <c r="G2221" s="260">
        <v>1979.41922</v>
      </c>
      <c r="H2221" s="261">
        <f t="shared" si="137"/>
        <v>0.64076471094700649</v>
      </c>
      <c r="I2221" s="260">
        <v>2160.2613700000002</v>
      </c>
      <c r="J2221" s="261">
        <f t="shared" si="138"/>
        <v>-8.3713087921393536E-2</v>
      </c>
      <c r="K2221" s="260">
        <v>1206.40041</v>
      </c>
      <c r="L2221" s="260">
        <v>1979.41922</v>
      </c>
      <c r="M2221" s="261">
        <f t="shared" si="139"/>
        <v>0.64076471094700649</v>
      </c>
    </row>
    <row r="2222" spans="1:13" x14ac:dyDescent="0.25">
      <c r="A2222" s="259" t="s">
        <v>179</v>
      </c>
      <c r="B2222" s="259" t="s">
        <v>393</v>
      </c>
      <c r="C2222" s="260">
        <v>0</v>
      </c>
      <c r="D2222" s="260">
        <v>0</v>
      </c>
      <c r="E2222" s="261" t="str">
        <f t="shared" si="136"/>
        <v/>
      </c>
      <c r="F2222" s="260">
        <v>0</v>
      </c>
      <c r="G2222" s="260">
        <v>0</v>
      </c>
      <c r="H2222" s="261" t="str">
        <f t="shared" si="137"/>
        <v/>
      </c>
      <c r="I2222" s="260">
        <v>5.8057600000000003</v>
      </c>
      <c r="J2222" s="261">
        <f t="shared" si="138"/>
        <v>-1</v>
      </c>
      <c r="K2222" s="260">
        <v>0</v>
      </c>
      <c r="L2222" s="260">
        <v>0</v>
      </c>
      <c r="M2222" s="261" t="str">
        <f t="shared" si="139"/>
        <v/>
      </c>
    </row>
    <row r="2223" spans="1:13" x14ac:dyDescent="0.25">
      <c r="A2223" s="259" t="s">
        <v>179</v>
      </c>
      <c r="B2223" s="259" t="s">
        <v>255</v>
      </c>
      <c r="C2223" s="260">
        <v>7.06168</v>
      </c>
      <c r="D2223" s="260">
        <v>78.38409</v>
      </c>
      <c r="E2223" s="261">
        <f t="shared" si="136"/>
        <v>10.099920981975961</v>
      </c>
      <c r="F2223" s="260">
        <v>1369.41544</v>
      </c>
      <c r="G2223" s="260">
        <v>858.49753999999996</v>
      </c>
      <c r="H2223" s="261">
        <f t="shared" si="137"/>
        <v>-0.37309196689063184</v>
      </c>
      <c r="I2223" s="260">
        <v>2224.3809799999999</v>
      </c>
      <c r="J2223" s="261">
        <f t="shared" si="138"/>
        <v>-0.61405103364982017</v>
      </c>
      <c r="K2223" s="260">
        <v>1369.41544</v>
      </c>
      <c r="L2223" s="260">
        <v>858.49753999999996</v>
      </c>
      <c r="M2223" s="261">
        <f t="shared" si="139"/>
        <v>-0.37309196689063184</v>
      </c>
    </row>
    <row r="2224" spans="1:13" x14ac:dyDescent="0.25">
      <c r="A2224" s="259" t="s">
        <v>179</v>
      </c>
      <c r="B2224" s="259" t="s">
        <v>229</v>
      </c>
      <c r="C2224" s="260">
        <v>156.48855</v>
      </c>
      <c r="D2224" s="260">
        <v>325.16955000000002</v>
      </c>
      <c r="E2224" s="261">
        <f t="shared" si="136"/>
        <v>1.0779127290782617</v>
      </c>
      <c r="F2224" s="260">
        <v>4901.54961</v>
      </c>
      <c r="G2224" s="260">
        <v>4941.8534799999998</v>
      </c>
      <c r="H2224" s="261">
        <f t="shared" si="137"/>
        <v>8.2226791947128675E-3</v>
      </c>
      <c r="I2224" s="260">
        <v>4124.1189599999998</v>
      </c>
      <c r="J2224" s="261">
        <f t="shared" si="138"/>
        <v>0.19828102145724724</v>
      </c>
      <c r="K2224" s="260">
        <v>4901.54961</v>
      </c>
      <c r="L2224" s="260">
        <v>4941.8534799999998</v>
      </c>
      <c r="M2224" s="261">
        <f t="shared" si="139"/>
        <v>8.2226791947128675E-3</v>
      </c>
    </row>
    <row r="2225" spans="1:13" x14ac:dyDescent="0.25">
      <c r="A2225" s="259" t="s">
        <v>179</v>
      </c>
      <c r="B2225" s="259" t="s">
        <v>223</v>
      </c>
      <c r="C2225" s="260">
        <v>266.56695999999999</v>
      </c>
      <c r="D2225" s="260">
        <v>275.31407999999999</v>
      </c>
      <c r="E2225" s="261">
        <f t="shared" si="136"/>
        <v>3.2813969143062671E-2</v>
      </c>
      <c r="F2225" s="260">
        <v>8504.7907400000004</v>
      </c>
      <c r="G2225" s="260">
        <v>7437.1037100000003</v>
      </c>
      <c r="H2225" s="261">
        <f t="shared" si="137"/>
        <v>-0.12553948270336868</v>
      </c>
      <c r="I2225" s="260">
        <v>11932.14323</v>
      </c>
      <c r="J2225" s="261">
        <f t="shared" si="138"/>
        <v>-0.37671685910528574</v>
      </c>
      <c r="K2225" s="260">
        <v>8504.7907400000004</v>
      </c>
      <c r="L2225" s="260">
        <v>7437.1037100000003</v>
      </c>
      <c r="M2225" s="261">
        <f t="shared" si="139"/>
        <v>-0.12553948270336868</v>
      </c>
    </row>
    <row r="2226" spans="1:13" x14ac:dyDescent="0.25">
      <c r="A2226" s="259" t="s">
        <v>179</v>
      </c>
      <c r="B2226" s="259" t="s">
        <v>214</v>
      </c>
      <c r="C2226" s="260">
        <v>289.55212999999998</v>
      </c>
      <c r="D2226" s="260">
        <v>194.76548</v>
      </c>
      <c r="E2226" s="261">
        <f t="shared" si="136"/>
        <v>-0.32735607919720699</v>
      </c>
      <c r="F2226" s="260">
        <v>4760.3497900000002</v>
      </c>
      <c r="G2226" s="260">
        <v>6332.9617799999996</v>
      </c>
      <c r="H2226" s="261">
        <f t="shared" si="137"/>
        <v>0.33035639383130277</v>
      </c>
      <c r="I2226" s="260">
        <v>6851.0113099999999</v>
      </c>
      <c r="J2226" s="261">
        <f t="shared" si="138"/>
        <v>-7.5616504857295319E-2</v>
      </c>
      <c r="K2226" s="260">
        <v>4760.3497900000002</v>
      </c>
      <c r="L2226" s="260">
        <v>6332.9617799999996</v>
      </c>
      <c r="M2226" s="261">
        <f t="shared" si="139"/>
        <v>0.33035639383130277</v>
      </c>
    </row>
    <row r="2227" spans="1:13" x14ac:dyDescent="0.25">
      <c r="A2227" s="259" t="s">
        <v>179</v>
      </c>
      <c r="B2227" s="259" t="s">
        <v>364</v>
      </c>
      <c r="C2227" s="260">
        <v>0</v>
      </c>
      <c r="D2227" s="260">
        <v>0</v>
      </c>
      <c r="E2227" s="261" t="str">
        <f t="shared" si="136"/>
        <v/>
      </c>
      <c r="F2227" s="260">
        <v>16.06071</v>
      </c>
      <c r="G2227" s="260">
        <v>8.6971799999999995</v>
      </c>
      <c r="H2227" s="261">
        <f t="shared" si="137"/>
        <v>-0.45848097624575757</v>
      </c>
      <c r="I2227" s="260">
        <v>16.34665</v>
      </c>
      <c r="J2227" s="261">
        <f t="shared" si="138"/>
        <v>-0.46795337270939308</v>
      </c>
      <c r="K2227" s="260">
        <v>16.06071</v>
      </c>
      <c r="L2227" s="260">
        <v>8.6971799999999995</v>
      </c>
      <c r="M2227" s="261">
        <f t="shared" si="139"/>
        <v>-0.45848097624575757</v>
      </c>
    </row>
    <row r="2228" spans="1:13" x14ac:dyDescent="0.25">
      <c r="A2228" s="259" t="s">
        <v>179</v>
      </c>
      <c r="B2228" s="259" t="s">
        <v>303</v>
      </c>
      <c r="C2228" s="260">
        <v>1.6518299999999999</v>
      </c>
      <c r="D2228" s="260">
        <v>0</v>
      </c>
      <c r="E2228" s="261">
        <f t="shared" si="136"/>
        <v>-1</v>
      </c>
      <c r="F2228" s="260">
        <v>1328.21693</v>
      </c>
      <c r="G2228" s="260">
        <v>235.29181</v>
      </c>
      <c r="H2228" s="261">
        <f t="shared" si="137"/>
        <v>-0.82285136961776262</v>
      </c>
      <c r="I2228" s="260">
        <v>384.04235999999997</v>
      </c>
      <c r="J2228" s="261">
        <f t="shared" si="138"/>
        <v>-0.38732849678353187</v>
      </c>
      <c r="K2228" s="260">
        <v>1328.21693</v>
      </c>
      <c r="L2228" s="260">
        <v>235.29181</v>
      </c>
      <c r="M2228" s="261">
        <f t="shared" si="139"/>
        <v>-0.82285136961776262</v>
      </c>
    </row>
    <row r="2229" spans="1:13" x14ac:dyDescent="0.25">
      <c r="A2229" s="259" t="s">
        <v>179</v>
      </c>
      <c r="B2229" s="259" t="s">
        <v>284</v>
      </c>
      <c r="C2229" s="260">
        <v>1.1721999999999999</v>
      </c>
      <c r="D2229" s="260">
        <v>1.387</v>
      </c>
      <c r="E2229" s="261">
        <f t="shared" si="136"/>
        <v>0.1832451800034125</v>
      </c>
      <c r="F2229" s="260">
        <v>1624.0600999999999</v>
      </c>
      <c r="G2229" s="260">
        <v>338.71296000000001</v>
      </c>
      <c r="H2229" s="261">
        <f t="shared" si="137"/>
        <v>-0.79144062464190823</v>
      </c>
      <c r="I2229" s="260">
        <v>883.65344000000005</v>
      </c>
      <c r="J2229" s="261">
        <f t="shared" si="138"/>
        <v>-0.61669027169746549</v>
      </c>
      <c r="K2229" s="260">
        <v>1624.0600999999999</v>
      </c>
      <c r="L2229" s="260">
        <v>338.71296000000001</v>
      </c>
      <c r="M2229" s="261">
        <f t="shared" si="139"/>
        <v>-0.79144062464190823</v>
      </c>
    </row>
    <row r="2230" spans="1:13" x14ac:dyDescent="0.25">
      <c r="A2230" s="259" t="s">
        <v>179</v>
      </c>
      <c r="B2230" s="259" t="s">
        <v>373</v>
      </c>
      <c r="C2230" s="260">
        <v>0</v>
      </c>
      <c r="D2230" s="260">
        <v>0</v>
      </c>
      <c r="E2230" s="261" t="str">
        <f t="shared" si="136"/>
        <v/>
      </c>
      <c r="F2230" s="260">
        <v>0</v>
      </c>
      <c r="G2230" s="260">
        <v>2.0218699999999998</v>
      </c>
      <c r="H2230" s="261" t="str">
        <f t="shared" si="137"/>
        <v/>
      </c>
      <c r="I2230" s="260">
        <v>0</v>
      </c>
      <c r="J2230" s="261" t="str">
        <f t="shared" si="138"/>
        <v/>
      </c>
      <c r="K2230" s="260">
        <v>0</v>
      </c>
      <c r="L2230" s="260">
        <v>2.0218699999999998</v>
      </c>
      <c r="M2230" s="261" t="str">
        <f t="shared" si="139"/>
        <v/>
      </c>
    </row>
    <row r="2231" spans="1:13" x14ac:dyDescent="0.25">
      <c r="A2231" s="259" t="s">
        <v>179</v>
      </c>
      <c r="B2231" s="259" t="s">
        <v>234</v>
      </c>
      <c r="C2231" s="260">
        <v>46.711649999999999</v>
      </c>
      <c r="D2231" s="260">
        <v>167.2757</v>
      </c>
      <c r="E2231" s="261">
        <f t="shared" si="136"/>
        <v>2.5810274310584194</v>
      </c>
      <c r="F2231" s="260">
        <v>1102.3690300000001</v>
      </c>
      <c r="G2231" s="260">
        <v>2356.61501</v>
      </c>
      <c r="H2231" s="261">
        <f t="shared" si="137"/>
        <v>1.1377732373341436</v>
      </c>
      <c r="I2231" s="260">
        <v>3599.47399</v>
      </c>
      <c r="J2231" s="261">
        <f t="shared" si="138"/>
        <v>-0.3452890570824767</v>
      </c>
      <c r="K2231" s="260">
        <v>1102.3690300000001</v>
      </c>
      <c r="L2231" s="260">
        <v>2356.61501</v>
      </c>
      <c r="M2231" s="261">
        <f t="shared" si="139"/>
        <v>1.1377732373341436</v>
      </c>
    </row>
    <row r="2232" spans="1:13" x14ac:dyDescent="0.25">
      <c r="A2232" s="259" t="s">
        <v>179</v>
      </c>
      <c r="B2232" s="259" t="s">
        <v>211</v>
      </c>
      <c r="C2232" s="260">
        <v>41.363970000000002</v>
      </c>
      <c r="D2232" s="260">
        <v>197.07997</v>
      </c>
      <c r="E2232" s="261">
        <f t="shared" si="136"/>
        <v>3.7645322728935353</v>
      </c>
      <c r="F2232" s="260">
        <v>7838.7400399999997</v>
      </c>
      <c r="G2232" s="260">
        <v>7390.1178600000003</v>
      </c>
      <c r="H2232" s="261">
        <f t="shared" si="137"/>
        <v>-5.7231414450631513E-2</v>
      </c>
      <c r="I2232" s="260">
        <v>7987.2266799999998</v>
      </c>
      <c r="J2232" s="261">
        <f t="shared" si="138"/>
        <v>-7.4757965927667813E-2</v>
      </c>
      <c r="K2232" s="260">
        <v>7838.7400399999997</v>
      </c>
      <c r="L2232" s="260">
        <v>7390.1178600000003</v>
      </c>
      <c r="M2232" s="261">
        <f t="shared" si="139"/>
        <v>-5.7231414450631513E-2</v>
      </c>
    </row>
    <row r="2233" spans="1:13" x14ac:dyDescent="0.25">
      <c r="A2233" s="259" t="s">
        <v>179</v>
      </c>
      <c r="B2233" s="259" t="s">
        <v>383</v>
      </c>
      <c r="C2233" s="260">
        <v>0</v>
      </c>
      <c r="D2233" s="260">
        <v>0</v>
      </c>
      <c r="E2233" s="261" t="str">
        <f t="shared" si="136"/>
        <v/>
      </c>
      <c r="F2233" s="260">
        <v>5.5E-2</v>
      </c>
      <c r="G2233" s="260">
        <v>0</v>
      </c>
      <c r="H2233" s="261">
        <f t="shared" si="137"/>
        <v>-1</v>
      </c>
      <c r="I2233" s="260">
        <v>0.05</v>
      </c>
      <c r="J2233" s="261">
        <f t="shared" si="138"/>
        <v>-1</v>
      </c>
      <c r="K2233" s="260">
        <v>5.5E-2</v>
      </c>
      <c r="L2233" s="260">
        <v>0</v>
      </c>
      <c r="M2233" s="261">
        <f t="shared" si="139"/>
        <v>-1</v>
      </c>
    </row>
    <row r="2234" spans="1:13" x14ac:dyDescent="0.25">
      <c r="A2234" s="259" t="s">
        <v>179</v>
      </c>
      <c r="B2234" s="259" t="s">
        <v>381</v>
      </c>
      <c r="C2234" s="260">
        <v>0</v>
      </c>
      <c r="D2234" s="260">
        <v>0.18589</v>
      </c>
      <c r="E2234" s="261" t="str">
        <f t="shared" si="136"/>
        <v/>
      </c>
      <c r="F2234" s="260">
        <v>19.365410000000001</v>
      </c>
      <c r="G2234" s="260">
        <v>0.18589</v>
      </c>
      <c r="H2234" s="261">
        <f t="shared" si="137"/>
        <v>-0.99040092618746522</v>
      </c>
      <c r="I2234" s="260">
        <v>0.13739999999999999</v>
      </c>
      <c r="J2234" s="261">
        <f t="shared" si="138"/>
        <v>0.35291120815138277</v>
      </c>
      <c r="K2234" s="260">
        <v>19.365410000000001</v>
      </c>
      <c r="L2234" s="260">
        <v>0.18589</v>
      </c>
      <c r="M2234" s="261">
        <f t="shared" si="139"/>
        <v>-0.99040092618746522</v>
      </c>
    </row>
    <row r="2235" spans="1:13" x14ac:dyDescent="0.25">
      <c r="A2235" s="259" t="s">
        <v>179</v>
      </c>
      <c r="B2235" s="259" t="s">
        <v>312</v>
      </c>
      <c r="C2235" s="260">
        <v>1.12686</v>
      </c>
      <c r="D2235" s="260">
        <v>0</v>
      </c>
      <c r="E2235" s="261">
        <f t="shared" si="136"/>
        <v>-1</v>
      </c>
      <c r="F2235" s="260">
        <v>105.63294999999999</v>
      </c>
      <c r="G2235" s="260">
        <v>31.191759999999999</v>
      </c>
      <c r="H2235" s="261">
        <f t="shared" si="137"/>
        <v>-0.70471562140411681</v>
      </c>
      <c r="I2235" s="260">
        <v>188.47888</v>
      </c>
      <c r="J2235" s="261">
        <f t="shared" si="138"/>
        <v>-0.83450793001316648</v>
      </c>
      <c r="K2235" s="260">
        <v>105.63294999999999</v>
      </c>
      <c r="L2235" s="260">
        <v>31.191759999999999</v>
      </c>
      <c r="M2235" s="261">
        <f t="shared" si="139"/>
        <v>-0.70471562140411681</v>
      </c>
    </row>
    <row r="2236" spans="1:13" x14ac:dyDescent="0.25">
      <c r="A2236" s="259" t="s">
        <v>179</v>
      </c>
      <c r="B2236" s="259" t="s">
        <v>201</v>
      </c>
      <c r="C2236" s="260">
        <v>948.62152000000003</v>
      </c>
      <c r="D2236" s="260">
        <v>2912.8252299999999</v>
      </c>
      <c r="E2236" s="261">
        <f t="shared" si="136"/>
        <v>2.070587340249249</v>
      </c>
      <c r="F2236" s="260">
        <v>29946.6924</v>
      </c>
      <c r="G2236" s="260">
        <v>36668.712699999996</v>
      </c>
      <c r="H2236" s="261">
        <f t="shared" si="137"/>
        <v>0.22446620181666521</v>
      </c>
      <c r="I2236" s="260">
        <v>40851.931499999999</v>
      </c>
      <c r="J2236" s="261">
        <f t="shared" si="138"/>
        <v>-0.10239953525820444</v>
      </c>
      <c r="K2236" s="260">
        <v>29946.6924</v>
      </c>
      <c r="L2236" s="260">
        <v>36668.712699999996</v>
      </c>
      <c r="M2236" s="261">
        <f t="shared" si="139"/>
        <v>0.22446620181666521</v>
      </c>
    </row>
    <row r="2237" spans="1:13" x14ac:dyDescent="0.25">
      <c r="A2237" s="259" t="s">
        <v>179</v>
      </c>
      <c r="B2237" s="259" t="s">
        <v>368</v>
      </c>
      <c r="C2237" s="260">
        <v>0.16442000000000001</v>
      </c>
      <c r="D2237" s="260">
        <v>0</v>
      </c>
      <c r="E2237" s="261">
        <f t="shared" si="136"/>
        <v>-1</v>
      </c>
      <c r="F2237" s="260">
        <v>179.01747</v>
      </c>
      <c r="G2237" s="260">
        <v>25.117049999999999</v>
      </c>
      <c r="H2237" s="261">
        <f t="shared" si="137"/>
        <v>-0.85969497837278119</v>
      </c>
      <c r="I2237" s="260">
        <v>156.72548</v>
      </c>
      <c r="J2237" s="261">
        <f t="shared" si="138"/>
        <v>-0.83973856707920114</v>
      </c>
      <c r="K2237" s="260">
        <v>179.01747</v>
      </c>
      <c r="L2237" s="260">
        <v>25.117049999999999</v>
      </c>
      <c r="M2237" s="261">
        <f t="shared" si="139"/>
        <v>-0.85969497837278119</v>
      </c>
    </row>
    <row r="2238" spans="1:13" x14ac:dyDescent="0.25">
      <c r="A2238" s="259" t="s">
        <v>179</v>
      </c>
      <c r="B2238" s="259" t="s">
        <v>264</v>
      </c>
      <c r="C2238" s="260">
        <v>0</v>
      </c>
      <c r="D2238" s="260">
        <v>92.961529999999996</v>
      </c>
      <c r="E2238" s="261" t="str">
        <f t="shared" si="136"/>
        <v/>
      </c>
      <c r="F2238" s="260">
        <v>1154.4549300000001</v>
      </c>
      <c r="G2238" s="260">
        <v>1998.0926400000001</v>
      </c>
      <c r="H2238" s="261">
        <f t="shared" si="137"/>
        <v>0.73076712488031026</v>
      </c>
      <c r="I2238" s="260">
        <v>2135.4037199999998</v>
      </c>
      <c r="J2238" s="261">
        <f t="shared" si="138"/>
        <v>-6.4302163901821641E-2</v>
      </c>
      <c r="K2238" s="260">
        <v>1154.4549300000001</v>
      </c>
      <c r="L2238" s="260">
        <v>1998.0926400000001</v>
      </c>
      <c r="M2238" s="261">
        <f t="shared" si="139"/>
        <v>0.73076712488031026</v>
      </c>
    </row>
    <row r="2239" spans="1:13" x14ac:dyDescent="0.25">
      <c r="A2239" s="259" t="s">
        <v>179</v>
      </c>
      <c r="B2239" s="259" t="s">
        <v>399</v>
      </c>
      <c r="C2239" s="260">
        <v>0</v>
      </c>
      <c r="D2239" s="260">
        <v>0</v>
      </c>
      <c r="E2239" s="261" t="str">
        <f t="shared" si="136"/>
        <v/>
      </c>
      <c r="F2239" s="260">
        <v>0</v>
      </c>
      <c r="G2239" s="260">
        <v>15.709910000000001</v>
      </c>
      <c r="H2239" s="261" t="str">
        <f t="shared" si="137"/>
        <v/>
      </c>
      <c r="I2239" s="260">
        <v>0.16739999999999999</v>
      </c>
      <c r="J2239" s="261">
        <f t="shared" si="138"/>
        <v>92.84653524492235</v>
      </c>
      <c r="K2239" s="260">
        <v>0</v>
      </c>
      <c r="L2239" s="260">
        <v>15.709910000000001</v>
      </c>
      <c r="M2239" s="261" t="str">
        <f t="shared" si="139"/>
        <v/>
      </c>
    </row>
    <row r="2240" spans="1:13" x14ac:dyDescent="0.25">
      <c r="A2240" s="259" t="s">
        <v>179</v>
      </c>
      <c r="B2240" s="259" t="s">
        <v>250</v>
      </c>
      <c r="C2240" s="260">
        <v>37.224620000000002</v>
      </c>
      <c r="D2240" s="260">
        <v>192.70950999999999</v>
      </c>
      <c r="E2240" s="261">
        <f t="shared" si="136"/>
        <v>4.1769369304508679</v>
      </c>
      <c r="F2240" s="260">
        <v>450.00697000000002</v>
      </c>
      <c r="G2240" s="260">
        <v>1116.28826</v>
      </c>
      <c r="H2240" s="261">
        <f t="shared" si="137"/>
        <v>1.4806021560066056</v>
      </c>
      <c r="I2240" s="260">
        <v>1498.4361699999999</v>
      </c>
      <c r="J2240" s="261">
        <f t="shared" si="138"/>
        <v>-0.25503115691608003</v>
      </c>
      <c r="K2240" s="260">
        <v>450.00697000000002</v>
      </c>
      <c r="L2240" s="260">
        <v>1116.28826</v>
      </c>
      <c r="M2240" s="261">
        <f t="shared" si="139"/>
        <v>1.4806021560066056</v>
      </c>
    </row>
    <row r="2241" spans="1:13" x14ac:dyDescent="0.25">
      <c r="A2241" s="259" t="s">
        <v>179</v>
      </c>
      <c r="B2241" s="259" t="s">
        <v>501</v>
      </c>
      <c r="C2241" s="260">
        <v>0</v>
      </c>
      <c r="D2241" s="260">
        <v>0</v>
      </c>
      <c r="E2241" s="261" t="str">
        <f t="shared" si="136"/>
        <v/>
      </c>
      <c r="F2241" s="260">
        <v>0</v>
      </c>
      <c r="G2241" s="260">
        <v>0</v>
      </c>
      <c r="H2241" s="261" t="str">
        <f t="shared" si="137"/>
        <v/>
      </c>
      <c r="I2241" s="260">
        <v>0</v>
      </c>
      <c r="J2241" s="261" t="str">
        <f t="shared" si="138"/>
        <v/>
      </c>
      <c r="K2241" s="260">
        <v>0</v>
      </c>
      <c r="L2241" s="260">
        <v>0</v>
      </c>
      <c r="M2241" s="261" t="str">
        <f t="shared" si="139"/>
        <v/>
      </c>
    </row>
    <row r="2242" spans="1:13" x14ac:dyDescent="0.25">
      <c r="A2242" s="259" t="s">
        <v>179</v>
      </c>
      <c r="B2242" s="259" t="s">
        <v>387</v>
      </c>
      <c r="C2242" s="260">
        <v>0</v>
      </c>
      <c r="D2242" s="260">
        <v>0</v>
      </c>
      <c r="E2242" s="261" t="str">
        <f t="shared" si="136"/>
        <v/>
      </c>
      <c r="F2242" s="260">
        <v>0</v>
      </c>
      <c r="G2242" s="260">
        <v>179.20202</v>
      </c>
      <c r="H2242" s="261" t="str">
        <f t="shared" si="137"/>
        <v/>
      </c>
      <c r="I2242" s="260">
        <v>0</v>
      </c>
      <c r="J2242" s="261" t="str">
        <f t="shared" si="138"/>
        <v/>
      </c>
      <c r="K2242" s="260">
        <v>0</v>
      </c>
      <c r="L2242" s="260">
        <v>179.20202</v>
      </c>
      <c r="M2242" s="261" t="str">
        <f t="shared" si="139"/>
        <v/>
      </c>
    </row>
    <row r="2243" spans="1:13" x14ac:dyDescent="0.25">
      <c r="A2243" s="259" t="s">
        <v>179</v>
      </c>
      <c r="B2243" s="259" t="s">
        <v>407</v>
      </c>
      <c r="C2243" s="260">
        <v>0</v>
      </c>
      <c r="D2243" s="260">
        <v>0</v>
      </c>
      <c r="E2243" s="261" t="str">
        <f t="shared" si="136"/>
        <v/>
      </c>
      <c r="F2243" s="260">
        <v>43.842939999999999</v>
      </c>
      <c r="G2243" s="260">
        <v>0.69184000000000001</v>
      </c>
      <c r="H2243" s="261">
        <f t="shared" si="137"/>
        <v>-0.98422003633880395</v>
      </c>
      <c r="I2243" s="260">
        <v>0</v>
      </c>
      <c r="J2243" s="261" t="str">
        <f t="shared" si="138"/>
        <v/>
      </c>
      <c r="K2243" s="260">
        <v>43.842939999999999</v>
      </c>
      <c r="L2243" s="260">
        <v>0.69184000000000001</v>
      </c>
      <c r="M2243" s="261">
        <f t="shared" si="139"/>
        <v>-0.98422003633880395</v>
      </c>
    </row>
    <row r="2244" spans="1:13" x14ac:dyDescent="0.25">
      <c r="A2244" s="259" t="s">
        <v>179</v>
      </c>
      <c r="B2244" s="259" t="s">
        <v>212</v>
      </c>
      <c r="C2244" s="260">
        <v>150.77807000000001</v>
      </c>
      <c r="D2244" s="260">
        <v>622.91339000000005</v>
      </c>
      <c r="E2244" s="261">
        <f t="shared" ref="E2244:E2307" si="140">IF(C2244=0,"",(D2244/C2244-1))</f>
        <v>3.131326193524032</v>
      </c>
      <c r="F2244" s="260">
        <v>8005.9796500000002</v>
      </c>
      <c r="G2244" s="260">
        <v>8328.4022999999997</v>
      </c>
      <c r="H2244" s="261">
        <f t="shared" ref="H2244:H2307" si="141">IF(F2244=0,"",(G2244/F2244-1))</f>
        <v>4.0272729146894504E-2</v>
      </c>
      <c r="I2244" s="260">
        <v>6964.0447299999996</v>
      </c>
      <c r="J2244" s="261">
        <f t="shared" ref="J2244:J2307" si="142">IF(I2244=0,"",(G2244/I2244-1))</f>
        <v>0.19591453284648841</v>
      </c>
      <c r="K2244" s="260">
        <v>8005.9796500000002</v>
      </c>
      <c r="L2244" s="260">
        <v>8328.4022999999997</v>
      </c>
      <c r="M2244" s="261">
        <f t="shared" ref="M2244:M2307" si="143">IF(K2244=0,"",(L2244/K2244-1))</f>
        <v>4.0272729146894504E-2</v>
      </c>
    </row>
    <row r="2245" spans="1:13" x14ac:dyDescent="0.25">
      <c r="A2245" s="259" t="s">
        <v>179</v>
      </c>
      <c r="B2245" s="259" t="s">
        <v>333</v>
      </c>
      <c r="C2245" s="260">
        <v>0</v>
      </c>
      <c r="D2245" s="260">
        <v>4.0469999999999999E-2</v>
      </c>
      <c r="E2245" s="261" t="str">
        <f t="shared" si="140"/>
        <v/>
      </c>
      <c r="F2245" s="260">
        <v>54.577300000000001</v>
      </c>
      <c r="G2245" s="260">
        <v>90.434340000000006</v>
      </c>
      <c r="H2245" s="261">
        <f t="shared" si="141"/>
        <v>0.65699549079928832</v>
      </c>
      <c r="I2245" s="260">
        <v>57.13794</v>
      </c>
      <c r="J2245" s="261">
        <f t="shared" si="142"/>
        <v>0.582737144531287</v>
      </c>
      <c r="K2245" s="260">
        <v>54.577300000000001</v>
      </c>
      <c r="L2245" s="260">
        <v>90.434340000000006</v>
      </c>
      <c r="M2245" s="261">
        <f t="shared" si="143"/>
        <v>0.65699549079928832</v>
      </c>
    </row>
    <row r="2246" spans="1:13" x14ac:dyDescent="0.25">
      <c r="A2246" s="259" t="s">
        <v>179</v>
      </c>
      <c r="B2246" s="259" t="s">
        <v>273</v>
      </c>
      <c r="C2246" s="260">
        <v>7.58561</v>
      </c>
      <c r="D2246" s="260">
        <v>2.5316999999999998</v>
      </c>
      <c r="E2246" s="261">
        <f t="shared" si="140"/>
        <v>-0.6662496490064741</v>
      </c>
      <c r="F2246" s="260">
        <v>266.15007000000003</v>
      </c>
      <c r="G2246" s="260">
        <v>448.86946999999998</v>
      </c>
      <c r="H2246" s="261">
        <f t="shared" si="141"/>
        <v>0.68652771723862371</v>
      </c>
      <c r="I2246" s="260">
        <v>345.33301999999998</v>
      </c>
      <c r="J2246" s="261">
        <f t="shared" si="142"/>
        <v>0.2998162469375214</v>
      </c>
      <c r="K2246" s="260">
        <v>266.15007000000003</v>
      </c>
      <c r="L2246" s="260">
        <v>448.86946999999998</v>
      </c>
      <c r="M2246" s="261">
        <f t="shared" si="143"/>
        <v>0.68652771723862371</v>
      </c>
    </row>
    <row r="2247" spans="1:13" x14ac:dyDescent="0.25">
      <c r="A2247" s="259" t="s">
        <v>179</v>
      </c>
      <c r="B2247" s="259" t="s">
        <v>371</v>
      </c>
      <c r="C2247" s="260">
        <v>0</v>
      </c>
      <c r="D2247" s="260">
        <v>3.2005300000000001</v>
      </c>
      <c r="E2247" s="261" t="str">
        <f t="shared" si="140"/>
        <v/>
      </c>
      <c r="F2247" s="260">
        <v>0</v>
      </c>
      <c r="G2247" s="260">
        <v>5.4155300000000004</v>
      </c>
      <c r="H2247" s="261" t="str">
        <f t="shared" si="141"/>
        <v/>
      </c>
      <c r="I2247" s="260">
        <v>3.2000000000000001E-2</v>
      </c>
      <c r="J2247" s="261">
        <f t="shared" si="142"/>
        <v>168.23531250000002</v>
      </c>
      <c r="K2247" s="260">
        <v>0</v>
      </c>
      <c r="L2247" s="260">
        <v>5.4155300000000004</v>
      </c>
      <c r="M2247" s="261" t="str">
        <f t="shared" si="143"/>
        <v/>
      </c>
    </row>
    <row r="2248" spans="1:13" x14ac:dyDescent="0.25">
      <c r="A2248" s="259" t="s">
        <v>179</v>
      </c>
      <c r="B2248" s="259" t="s">
        <v>509</v>
      </c>
      <c r="C2248" s="260">
        <v>0</v>
      </c>
      <c r="D2248" s="260">
        <v>0</v>
      </c>
      <c r="E2248" s="261" t="str">
        <f t="shared" si="140"/>
        <v/>
      </c>
      <c r="F2248" s="260">
        <v>0</v>
      </c>
      <c r="G2248" s="260">
        <v>0</v>
      </c>
      <c r="H2248" s="261" t="str">
        <f t="shared" si="141"/>
        <v/>
      </c>
      <c r="I2248" s="260">
        <v>108</v>
      </c>
      <c r="J2248" s="261">
        <f t="shared" si="142"/>
        <v>-1</v>
      </c>
      <c r="K2248" s="260">
        <v>0</v>
      </c>
      <c r="L2248" s="260">
        <v>0</v>
      </c>
      <c r="M2248" s="261" t="str">
        <f t="shared" si="143"/>
        <v/>
      </c>
    </row>
    <row r="2249" spans="1:13" x14ac:dyDescent="0.25">
      <c r="A2249" s="259" t="s">
        <v>179</v>
      </c>
      <c r="B2249" s="259" t="s">
        <v>386</v>
      </c>
      <c r="C2249" s="260">
        <v>0</v>
      </c>
      <c r="D2249" s="260">
        <v>0</v>
      </c>
      <c r="E2249" s="261" t="str">
        <f t="shared" si="140"/>
        <v/>
      </c>
      <c r="F2249" s="260">
        <v>0</v>
      </c>
      <c r="G2249" s="260">
        <v>0</v>
      </c>
      <c r="H2249" s="261" t="str">
        <f t="shared" si="141"/>
        <v/>
      </c>
      <c r="I2249" s="260">
        <v>1.3623499999999999</v>
      </c>
      <c r="J2249" s="261">
        <f t="shared" si="142"/>
        <v>-1</v>
      </c>
      <c r="K2249" s="260">
        <v>0</v>
      </c>
      <c r="L2249" s="260">
        <v>0</v>
      </c>
      <c r="M2249" s="261" t="str">
        <f t="shared" si="143"/>
        <v/>
      </c>
    </row>
    <row r="2250" spans="1:13" x14ac:dyDescent="0.25">
      <c r="A2250" s="259" t="s">
        <v>179</v>
      </c>
      <c r="B2250" s="259" t="s">
        <v>378</v>
      </c>
      <c r="C2250" s="260">
        <v>0</v>
      </c>
      <c r="D2250" s="260">
        <v>0</v>
      </c>
      <c r="E2250" s="261" t="str">
        <f t="shared" si="140"/>
        <v/>
      </c>
      <c r="F2250" s="260">
        <v>0</v>
      </c>
      <c r="G2250" s="260">
        <v>0.05</v>
      </c>
      <c r="H2250" s="261" t="str">
        <f t="shared" si="141"/>
        <v/>
      </c>
      <c r="I2250" s="260">
        <v>0.05</v>
      </c>
      <c r="J2250" s="261">
        <f t="shared" si="142"/>
        <v>0</v>
      </c>
      <c r="K2250" s="260">
        <v>0</v>
      </c>
      <c r="L2250" s="260">
        <v>0.05</v>
      </c>
      <c r="M2250" s="261" t="str">
        <f t="shared" si="143"/>
        <v/>
      </c>
    </row>
    <row r="2251" spans="1:13" x14ac:dyDescent="0.25">
      <c r="A2251" s="259" t="s">
        <v>179</v>
      </c>
      <c r="B2251" s="259" t="s">
        <v>397</v>
      </c>
      <c r="C2251" s="260">
        <v>0</v>
      </c>
      <c r="D2251" s="260">
        <v>0</v>
      </c>
      <c r="E2251" s="261" t="str">
        <f t="shared" si="140"/>
        <v/>
      </c>
      <c r="F2251" s="260">
        <v>1.6</v>
      </c>
      <c r="G2251" s="260">
        <v>0</v>
      </c>
      <c r="H2251" s="261">
        <f t="shared" si="141"/>
        <v>-1</v>
      </c>
      <c r="I2251" s="260">
        <v>0</v>
      </c>
      <c r="J2251" s="261" t="str">
        <f t="shared" si="142"/>
        <v/>
      </c>
      <c r="K2251" s="260">
        <v>1.6</v>
      </c>
      <c r="L2251" s="260">
        <v>0</v>
      </c>
      <c r="M2251" s="261">
        <f t="shared" si="143"/>
        <v>-1</v>
      </c>
    </row>
    <row r="2252" spans="1:13" x14ac:dyDescent="0.25">
      <c r="A2252" s="259" t="s">
        <v>179</v>
      </c>
      <c r="B2252" s="259" t="s">
        <v>228</v>
      </c>
      <c r="C2252" s="260">
        <v>111.45822</v>
      </c>
      <c r="D2252" s="260">
        <v>1252.7401500000001</v>
      </c>
      <c r="E2252" s="261">
        <f t="shared" si="140"/>
        <v>10.239549223018276</v>
      </c>
      <c r="F2252" s="260">
        <v>6066.1542399999998</v>
      </c>
      <c r="G2252" s="260">
        <v>6055.00947</v>
      </c>
      <c r="H2252" s="261">
        <f t="shared" si="141"/>
        <v>-1.8372051812516332E-3</v>
      </c>
      <c r="I2252" s="260">
        <v>7877.2564700000003</v>
      </c>
      <c r="J2252" s="261">
        <f t="shared" si="142"/>
        <v>-0.23133016005507823</v>
      </c>
      <c r="K2252" s="260">
        <v>6066.1542399999998</v>
      </c>
      <c r="L2252" s="260">
        <v>6055.00947</v>
      </c>
      <c r="M2252" s="261">
        <f t="shared" si="143"/>
        <v>-1.8372051812516332E-3</v>
      </c>
    </row>
    <row r="2253" spans="1:13" x14ac:dyDescent="0.25">
      <c r="A2253" s="259" t="s">
        <v>179</v>
      </c>
      <c r="B2253" s="259" t="s">
        <v>271</v>
      </c>
      <c r="C2253" s="260">
        <v>0.47171999999999997</v>
      </c>
      <c r="D2253" s="260">
        <v>0</v>
      </c>
      <c r="E2253" s="261">
        <f t="shared" si="140"/>
        <v>-1</v>
      </c>
      <c r="F2253" s="260">
        <v>151.25184999999999</v>
      </c>
      <c r="G2253" s="260">
        <v>138.31666000000001</v>
      </c>
      <c r="H2253" s="261">
        <f t="shared" si="141"/>
        <v>-8.5520871314962332E-2</v>
      </c>
      <c r="I2253" s="260">
        <v>120.89698</v>
      </c>
      <c r="J2253" s="261">
        <f t="shared" si="142"/>
        <v>0.14408697388470748</v>
      </c>
      <c r="K2253" s="260">
        <v>151.25184999999999</v>
      </c>
      <c r="L2253" s="260">
        <v>138.31666000000001</v>
      </c>
      <c r="M2253" s="261">
        <f t="shared" si="143"/>
        <v>-8.5520871314962332E-2</v>
      </c>
    </row>
    <row r="2254" spans="1:13" x14ac:dyDescent="0.25">
      <c r="A2254" s="259" t="s">
        <v>179</v>
      </c>
      <c r="B2254" s="259" t="s">
        <v>334</v>
      </c>
      <c r="C2254" s="260">
        <v>0</v>
      </c>
      <c r="D2254" s="260">
        <v>0</v>
      </c>
      <c r="E2254" s="261" t="str">
        <f t="shared" si="140"/>
        <v/>
      </c>
      <c r="F2254" s="260">
        <v>122.86154000000001</v>
      </c>
      <c r="G2254" s="260">
        <v>21.778369999999999</v>
      </c>
      <c r="H2254" s="261">
        <f t="shared" si="141"/>
        <v>-0.82274054191409296</v>
      </c>
      <c r="I2254" s="260">
        <v>22.221229999999998</v>
      </c>
      <c r="J2254" s="261">
        <f t="shared" si="142"/>
        <v>-1.9929589856187091E-2</v>
      </c>
      <c r="K2254" s="260">
        <v>122.86154000000001</v>
      </c>
      <c r="L2254" s="260">
        <v>21.778369999999999</v>
      </c>
      <c r="M2254" s="261">
        <f t="shared" si="143"/>
        <v>-0.82274054191409296</v>
      </c>
    </row>
    <row r="2255" spans="1:13" x14ac:dyDescent="0.25">
      <c r="A2255" s="259" t="s">
        <v>179</v>
      </c>
      <c r="B2255" s="259" t="s">
        <v>230</v>
      </c>
      <c r="C2255" s="260">
        <v>98.467870000000005</v>
      </c>
      <c r="D2255" s="260">
        <v>238.22971999999999</v>
      </c>
      <c r="E2255" s="261">
        <f t="shared" si="140"/>
        <v>1.4193650172386176</v>
      </c>
      <c r="F2255" s="260">
        <v>4860.9890599999999</v>
      </c>
      <c r="G2255" s="260">
        <v>5112.9152999999997</v>
      </c>
      <c r="H2255" s="261">
        <f t="shared" si="141"/>
        <v>5.1826127746932071E-2</v>
      </c>
      <c r="I2255" s="260">
        <v>3484.2126699999999</v>
      </c>
      <c r="J2255" s="261">
        <f t="shared" si="142"/>
        <v>0.46745212886215692</v>
      </c>
      <c r="K2255" s="260">
        <v>4860.9890599999999</v>
      </c>
      <c r="L2255" s="260">
        <v>5112.9152999999997</v>
      </c>
      <c r="M2255" s="261">
        <f t="shared" si="143"/>
        <v>5.1826127746932071E-2</v>
      </c>
    </row>
    <row r="2256" spans="1:13" x14ac:dyDescent="0.25">
      <c r="A2256" s="259" t="s">
        <v>179</v>
      </c>
      <c r="B2256" s="259" t="s">
        <v>216</v>
      </c>
      <c r="C2256" s="260">
        <v>0</v>
      </c>
      <c r="D2256" s="260">
        <v>92.420969999999997</v>
      </c>
      <c r="E2256" s="261" t="str">
        <f t="shared" si="140"/>
        <v/>
      </c>
      <c r="F2256" s="260">
        <v>3197.0129299999999</v>
      </c>
      <c r="G2256" s="260">
        <v>1798.8936699999999</v>
      </c>
      <c r="H2256" s="261">
        <f t="shared" si="141"/>
        <v>-0.4373204896609536</v>
      </c>
      <c r="I2256" s="260">
        <v>4591.2156599999998</v>
      </c>
      <c r="J2256" s="261">
        <f t="shared" si="142"/>
        <v>-0.60818793905229018</v>
      </c>
      <c r="K2256" s="260">
        <v>3197.0129299999999</v>
      </c>
      <c r="L2256" s="260">
        <v>1798.8936699999999</v>
      </c>
      <c r="M2256" s="261">
        <f t="shared" si="143"/>
        <v>-0.4373204896609536</v>
      </c>
    </row>
    <row r="2257" spans="1:13" x14ac:dyDescent="0.25">
      <c r="A2257" s="259" t="s">
        <v>179</v>
      </c>
      <c r="B2257" s="259" t="s">
        <v>286</v>
      </c>
      <c r="C2257" s="260">
        <v>2.1279300000000001</v>
      </c>
      <c r="D2257" s="260">
        <v>36.698300000000003</v>
      </c>
      <c r="E2257" s="261">
        <f t="shared" si="140"/>
        <v>16.246009032252001</v>
      </c>
      <c r="F2257" s="260">
        <v>571.38927999999999</v>
      </c>
      <c r="G2257" s="260">
        <v>717.22197000000006</v>
      </c>
      <c r="H2257" s="261">
        <f t="shared" si="141"/>
        <v>0.25522475675427447</v>
      </c>
      <c r="I2257" s="260">
        <v>779.28727000000003</v>
      </c>
      <c r="J2257" s="261">
        <f t="shared" si="142"/>
        <v>-7.9643672352045503E-2</v>
      </c>
      <c r="K2257" s="260">
        <v>571.38927999999999</v>
      </c>
      <c r="L2257" s="260">
        <v>717.22197000000006</v>
      </c>
      <c r="M2257" s="261">
        <f t="shared" si="143"/>
        <v>0.25522475675427447</v>
      </c>
    </row>
    <row r="2258" spans="1:13" x14ac:dyDescent="0.25">
      <c r="A2258" s="259" t="s">
        <v>179</v>
      </c>
      <c r="B2258" s="259" t="s">
        <v>238</v>
      </c>
      <c r="C2258" s="260">
        <v>176.64528999999999</v>
      </c>
      <c r="D2258" s="260">
        <v>157.20999</v>
      </c>
      <c r="E2258" s="261">
        <f t="shared" si="140"/>
        <v>-0.11002444503332065</v>
      </c>
      <c r="F2258" s="260">
        <v>4970.3362100000004</v>
      </c>
      <c r="G2258" s="260">
        <v>4764.3689700000004</v>
      </c>
      <c r="H2258" s="261">
        <f t="shared" si="141"/>
        <v>-4.1439297322705682E-2</v>
      </c>
      <c r="I2258" s="260">
        <v>3909.0918700000002</v>
      </c>
      <c r="J2258" s="261">
        <f t="shared" si="142"/>
        <v>0.21879176249700172</v>
      </c>
      <c r="K2258" s="260">
        <v>4970.3362100000004</v>
      </c>
      <c r="L2258" s="260">
        <v>4764.3689700000004</v>
      </c>
      <c r="M2258" s="261">
        <f t="shared" si="143"/>
        <v>-4.1439297322705682E-2</v>
      </c>
    </row>
    <row r="2259" spans="1:13" x14ac:dyDescent="0.25">
      <c r="A2259" s="259" t="s">
        <v>179</v>
      </c>
      <c r="B2259" s="259" t="s">
        <v>361</v>
      </c>
      <c r="C2259" s="260">
        <v>0</v>
      </c>
      <c r="D2259" s="260">
        <v>0</v>
      </c>
      <c r="E2259" s="261" t="str">
        <f t="shared" si="140"/>
        <v/>
      </c>
      <c r="F2259" s="260">
        <v>0</v>
      </c>
      <c r="G2259" s="260">
        <v>0</v>
      </c>
      <c r="H2259" s="261" t="str">
        <f t="shared" si="141"/>
        <v/>
      </c>
      <c r="I2259" s="260">
        <v>0</v>
      </c>
      <c r="J2259" s="261" t="str">
        <f t="shared" si="142"/>
        <v/>
      </c>
      <c r="K2259" s="260">
        <v>0</v>
      </c>
      <c r="L2259" s="260">
        <v>0</v>
      </c>
      <c r="M2259" s="261" t="str">
        <f t="shared" si="143"/>
        <v/>
      </c>
    </row>
    <row r="2260" spans="1:13" x14ac:dyDescent="0.25">
      <c r="A2260" s="259" t="s">
        <v>179</v>
      </c>
      <c r="B2260" s="259" t="s">
        <v>408</v>
      </c>
      <c r="C2260" s="260">
        <v>0</v>
      </c>
      <c r="D2260" s="260">
        <v>0</v>
      </c>
      <c r="E2260" s="261" t="str">
        <f t="shared" si="140"/>
        <v/>
      </c>
      <c r="F2260" s="260">
        <v>0</v>
      </c>
      <c r="G2260" s="260">
        <v>0</v>
      </c>
      <c r="H2260" s="261" t="str">
        <f t="shared" si="141"/>
        <v/>
      </c>
      <c r="I2260" s="260">
        <v>0</v>
      </c>
      <c r="J2260" s="261" t="str">
        <f t="shared" si="142"/>
        <v/>
      </c>
      <c r="K2260" s="260">
        <v>0</v>
      </c>
      <c r="L2260" s="260">
        <v>0</v>
      </c>
      <c r="M2260" s="261" t="str">
        <f t="shared" si="143"/>
        <v/>
      </c>
    </row>
    <row r="2261" spans="1:13" x14ac:dyDescent="0.25">
      <c r="A2261" s="259" t="s">
        <v>179</v>
      </c>
      <c r="B2261" s="259" t="s">
        <v>404</v>
      </c>
      <c r="C2261" s="260">
        <v>0</v>
      </c>
      <c r="D2261" s="260">
        <v>0</v>
      </c>
      <c r="E2261" s="261" t="str">
        <f t="shared" si="140"/>
        <v/>
      </c>
      <c r="F2261" s="260">
        <v>0</v>
      </c>
      <c r="G2261" s="260">
        <v>0</v>
      </c>
      <c r="H2261" s="261" t="str">
        <f t="shared" si="141"/>
        <v/>
      </c>
      <c r="I2261" s="260">
        <v>0</v>
      </c>
      <c r="J2261" s="261" t="str">
        <f t="shared" si="142"/>
        <v/>
      </c>
      <c r="K2261" s="260">
        <v>0</v>
      </c>
      <c r="L2261" s="260">
        <v>0</v>
      </c>
      <c r="M2261" s="261" t="str">
        <f t="shared" si="143"/>
        <v/>
      </c>
    </row>
    <row r="2262" spans="1:13" x14ac:dyDescent="0.25">
      <c r="A2262" s="259" t="s">
        <v>179</v>
      </c>
      <c r="B2262" s="259" t="s">
        <v>307</v>
      </c>
      <c r="C2262" s="260">
        <v>4.0575400000000004</v>
      </c>
      <c r="D2262" s="260">
        <v>0</v>
      </c>
      <c r="E2262" s="261">
        <f t="shared" si="140"/>
        <v>-1</v>
      </c>
      <c r="F2262" s="260">
        <v>158.7585</v>
      </c>
      <c r="G2262" s="260">
        <v>182.28243000000001</v>
      </c>
      <c r="H2262" s="261">
        <f t="shared" si="141"/>
        <v>0.14817430247829244</v>
      </c>
      <c r="I2262" s="260">
        <v>83.67286</v>
      </c>
      <c r="J2262" s="261">
        <f t="shared" si="142"/>
        <v>1.1785132000985743</v>
      </c>
      <c r="K2262" s="260">
        <v>158.7585</v>
      </c>
      <c r="L2262" s="260">
        <v>182.28243000000001</v>
      </c>
      <c r="M2262" s="261">
        <f t="shared" si="143"/>
        <v>0.14817430247829244</v>
      </c>
    </row>
    <row r="2263" spans="1:13" x14ac:dyDescent="0.25">
      <c r="A2263" s="259" t="s">
        <v>179</v>
      </c>
      <c r="B2263" s="259" t="s">
        <v>254</v>
      </c>
      <c r="C2263" s="260">
        <v>102.03227</v>
      </c>
      <c r="D2263" s="260">
        <v>163.70777000000001</v>
      </c>
      <c r="E2263" s="261">
        <f t="shared" si="140"/>
        <v>0.60447052682450386</v>
      </c>
      <c r="F2263" s="260">
        <v>3850.15337</v>
      </c>
      <c r="G2263" s="260">
        <v>4090.2920100000001</v>
      </c>
      <c r="H2263" s="261">
        <f t="shared" si="141"/>
        <v>6.2371188085943663E-2</v>
      </c>
      <c r="I2263" s="260">
        <v>3757.4969700000001</v>
      </c>
      <c r="J2263" s="261">
        <f t="shared" si="142"/>
        <v>8.8568279005159178E-2</v>
      </c>
      <c r="K2263" s="260">
        <v>3850.15337</v>
      </c>
      <c r="L2263" s="260">
        <v>4090.2920100000001</v>
      </c>
      <c r="M2263" s="261">
        <f t="shared" si="143"/>
        <v>6.2371188085943663E-2</v>
      </c>
    </row>
    <row r="2264" spans="1:13" x14ac:dyDescent="0.25">
      <c r="A2264" s="259" t="s">
        <v>179</v>
      </c>
      <c r="B2264" s="259" t="s">
        <v>345</v>
      </c>
      <c r="C2264" s="260">
        <v>0</v>
      </c>
      <c r="D2264" s="260">
        <v>0</v>
      </c>
      <c r="E2264" s="261" t="str">
        <f t="shared" si="140"/>
        <v/>
      </c>
      <c r="F2264" s="260">
        <v>263.85721000000001</v>
      </c>
      <c r="G2264" s="260">
        <v>6.5332499999999998</v>
      </c>
      <c r="H2264" s="261">
        <f t="shared" si="141"/>
        <v>-0.97523944863966383</v>
      </c>
      <c r="I2264" s="260">
        <v>34.245570000000001</v>
      </c>
      <c r="J2264" s="261">
        <f t="shared" si="142"/>
        <v>-0.80922349956505324</v>
      </c>
      <c r="K2264" s="260">
        <v>263.85721000000001</v>
      </c>
      <c r="L2264" s="260">
        <v>6.5332499999999998</v>
      </c>
      <c r="M2264" s="261">
        <f t="shared" si="143"/>
        <v>-0.97523944863966383</v>
      </c>
    </row>
    <row r="2265" spans="1:13" x14ac:dyDescent="0.25">
      <c r="A2265" s="259" t="s">
        <v>179</v>
      </c>
      <c r="B2265" s="259" t="s">
        <v>355</v>
      </c>
      <c r="C2265" s="260">
        <v>0</v>
      </c>
      <c r="D2265" s="260">
        <v>0</v>
      </c>
      <c r="E2265" s="261" t="str">
        <f t="shared" si="140"/>
        <v/>
      </c>
      <c r="F2265" s="260">
        <v>0.93889999999999996</v>
      </c>
      <c r="G2265" s="260">
        <v>52.870600000000003</v>
      </c>
      <c r="H2265" s="261">
        <f t="shared" si="141"/>
        <v>55.311215251890516</v>
      </c>
      <c r="I2265" s="260">
        <v>58.413760000000003</v>
      </c>
      <c r="J2265" s="261">
        <f t="shared" si="142"/>
        <v>-9.489476452123613E-2</v>
      </c>
      <c r="K2265" s="260">
        <v>0.93889999999999996</v>
      </c>
      <c r="L2265" s="260">
        <v>52.870600000000003</v>
      </c>
      <c r="M2265" s="261">
        <f t="shared" si="143"/>
        <v>55.311215251890516</v>
      </c>
    </row>
    <row r="2266" spans="1:13" x14ac:dyDescent="0.25">
      <c r="A2266" s="259" t="s">
        <v>179</v>
      </c>
      <c r="B2266" s="259" t="s">
        <v>374</v>
      </c>
      <c r="C2266" s="260">
        <v>0</v>
      </c>
      <c r="D2266" s="260">
        <v>0</v>
      </c>
      <c r="E2266" s="261" t="str">
        <f t="shared" si="140"/>
        <v/>
      </c>
      <c r="F2266" s="260">
        <v>15.69509</v>
      </c>
      <c r="G2266" s="260">
        <v>4.2062799999999996</v>
      </c>
      <c r="H2266" s="261">
        <f t="shared" si="141"/>
        <v>-0.73200026250247685</v>
      </c>
      <c r="I2266" s="260">
        <v>23.779859999999999</v>
      </c>
      <c r="J2266" s="261">
        <f t="shared" si="142"/>
        <v>-0.82311586359213218</v>
      </c>
      <c r="K2266" s="260">
        <v>15.69509</v>
      </c>
      <c r="L2266" s="260">
        <v>4.2062799999999996</v>
      </c>
      <c r="M2266" s="261">
        <f t="shared" si="143"/>
        <v>-0.73200026250247685</v>
      </c>
    </row>
    <row r="2267" spans="1:13" x14ac:dyDescent="0.25">
      <c r="A2267" s="259" t="s">
        <v>179</v>
      </c>
      <c r="B2267" s="259" t="s">
        <v>292</v>
      </c>
      <c r="C2267" s="260">
        <v>0</v>
      </c>
      <c r="D2267" s="260">
        <v>2341.6831400000001</v>
      </c>
      <c r="E2267" s="261" t="str">
        <f t="shared" si="140"/>
        <v/>
      </c>
      <c r="F2267" s="260">
        <v>374.43678</v>
      </c>
      <c r="G2267" s="260">
        <v>2853.7280099999998</v>
      </c>
      <c r="H2267" s="261">
        <f t="shared" si="141"/>
        <v>6.6213880751778706</v>
      </c>
      <c r="I2267" s="260">
        <v>3477.9978500000002</v>
      </c>
      <c r="J2267" s="261">
        <f t="shared" si="142"/>
        <v>-0.17949115178435215</v>
      </c>
      <c r="K2267" s="260">
        <v>374.43678</v>
      </c>
      <c r="L2267" s="260">
        <v>2853.7280099999998</v>
      </c>
      <c r="M2267" s="261">
        <f t="shared" si="143"/>
        <v>6.6213880751778706</v>
      </c>
    </row>
    <row r="2268" spans="1:13" x14ac:dyDescent="0.25">
      <c r="A2268" s="259" t="s">
        <v>179</v>
      </c>
      <c r="B2268" s="259" t="s">
        <v>344</v>
      </c>
      <c r="C2268" s="260">
        <v>0</v>
      </c>
      <c r="D2268" s="260">
        <v>0</v>
      </c>
      <c r="E2268" s="261" t="str">
        <f t="shared" si="140"/>
        <v/>
      </c>
      <c r="F2268" s="260">
        <v>0</v>
      </c>
      <c r="G2268" s="260">
        <v>0</v>
      </c>
      <c r="H2268" s="261" t="str">
        <f t="shared" si="141"/>
        <v/>
      </c>
      <c r="I2268" s="260">
        <v>2.2939999999999999E-2</v>
      </c>
      <c r="J2268" s="261">
        <f t="shared" si="142"/>
        <v>-1</v>
      </c>
      <c r="K2268" s="260">
        <v>0</v>
      </c>
      <c r="L2268" s="260">
        <v>0</v>
      </c>
      <c r="M2268" s="261" t="str">
        <f t="shared" si="143"/>
        <v/>
      </c>
    </row>
    <row r="2269" spans="1:13" x14ac:dyDescent="0.25">
      <c r="A2269" s="259" t="s">
        <v>179</v>
      </c>
      <c r="B2269" s="259" t="s">
        <v>409</v>
      </c>
      <c r="C2269" s="260">
        <v>0</v>
      </c>
      <c r="D2269" s="260">
        <v>9.2748000000000008</v>
      </c>
      <c r="E2269" s="261" t="str">
        <f t="shared" si="140"/>
        <v/>
      </c>
      <c r="F2269" s="260">
        <v>0</v>
      </c>
      <c r="G2269" s="260">
        <v>9.2748000000000008</v>
      </c>
      <c r="H2269" s="261" t="str">
        <f t="shared" si="141"/>
        <v/>
      </c>
      <c r="I2269" s="260">
        <v>0</v>
      </c>
      <c r="J2269" s="261" t="str">
        <f t="shared" si="142"/>
        <v/>
      </c>
      <c r="K2269" s="260">
        <v>0</v>
      </c>
      <c r="L2269" s="260">
        <v>9.2748000000000008</v>
      </c>
      <c r="M2269" s="261" t="str">
        <f t="shared" si="143"/>
        <v/>
      </c>
    </row>
    <row r="2270" spans="1:13" x14ac:dyDescent="0.25">
      <c r="A2270" s="259" t="s">
        <v>179</v>
      </c>
      <c r="B2270" s="259" t="s">
        <v>322</v>
      </c>
      <c r="C2270" s="260">
        <v>39.746020000000001</v>
      </c>
      <c r="D2270" s="260">
        <v>2.0148100000000002</v>
      </c>
      <c r="E2270" s="261">
        <f t="shared" si="140"/>
        <v>-0.94930788038651415</v>
      </c>
      <c r="F2270" s="260">
        <v>596.24573999999996</v>
      </c>
      <c r="G2270" s="260">
        <v>278.40827999999999</v>
      </c>
      <c r="H2270" s="261">
        <f t="shared" si="141"/>
        <v>-0.53306453812147991</v>
      </c>
      <c r="I2270" s="260">
        <v>334.55811</v>
      </c>
      <c r="J2270" s="261">
        <f t="shared" si="142"/>
        <v>-0.16783281684607798</v>
      </c>
      <c r="K2270" s="260">
        <v>596.24573999999996</v>
      </c>
      <c r="L2270" s="260">
        <v>278.40827999999999</v>
      </c>
      <c r="M2270" s="261">
        <f t="shared" si="143"/>
        <v>-0.53306453812147991</v>
      </c>
    </row>
    <row r="2271" spans="1:13" x14ac:dyDescent="0.25">
      <c r="A2271" s="259" t="s">
        <v>179</v>
      </c>
      <c r="B2271" s="259" t="s">
        <v>272</v>
      </c>
      <c r="C2271" s="260">
        <v>0</v>
      </c>
      <c r="D2271" s="260">
        <v>0</v>
      </c>
      <c r="E2271" s="261" t="str">
        <f t="shared" si="140"/>
        <v/>
      </c>
      <c r="F2271" s="260">
        <v>648.6508</v>
      </c>
      <c r="G2271" s="260">
        <v>317.16266999999999</v>
      </c>
      <c r="H2271" s="261">
        <f t="shared" si="141"/>
        <v>-0.51104250545902352</v>
      </c>
      <c r="I2271" s="260">
        <v>196.51044999999999</v>
      </c>
      <c r="J2271" s="261">
        <f t="shared" si="142"/>
        <v>0.6139735571314402</v>
      </c>
      <c r="K2271" s="260">
        <v>648.6508</v>
      </c>
      <c r="L2271" s="260">
        <v>317.16266999999999</v>
      </c>
      <c r="M2271" s="261">
        <f t="shared" si="143"/>
        <v>-0.51104250545902352</v>
      </c>
    </row>
    <row r="2272" spans="1:13" x14ac:dyDescent="0.25">
      <c r="A2272" s="259" t="s">
        <v>179</v>
      </c>
      <c r="B2272" s="259" t="s">
        <v>411</v>
      </c>
      <c r="C2272" s="260">
        <v>0</v>
      </c>
      <c r="D2272" s="260">
        <v>0</v>
      </c>
      <c r="E2272" s="261" t="str">
        <f t="shared" si="140"/>
        <v/>
      </c>
      <c r="F2272" s="260">
        <v>0</v>
      </c>
      <c r="G2272" s="260">
        <v>0</v>
      </c>
      <c r="H2272" s="261" t="str">
        <f t="shared" si="141"/>
        <v/>
      </c>
      <c r="I2272" s="260">
        <v>0.24431</v>
      </c>
      <c r="J2272" s="261">
        <f t="shared" si="142"/>
        <v>-1</v>
      </c>
      <c r="K2272" s="260">
        <v>0</v>
      </c>
      <c r="L2272" s="260">
        <v>0</v>
      </c>
      <c r="M2272" s="261" t="str">
        <f t="shared" si="143"/>
        <v/>
      </c>
    </row>
    <row r="2273" spans="1:13" x14ac:dyDescent="0.25">
      <c r="A2273" s="259" t="s">
        <v>179</v>
      </c>
      <c r="B2273" s="259" t="s">
        <v>220</v>
      </c>
      <c r="C2273" s="260">
        <v>241.8115</v>
      </c>
      <c r="D2273" s="260">
        <v>182.03273999999999</v>
      </c>
      <c r="E2273" s="261">
        <f t="shared" si="140"/>
        <v>-0.24721222936047293</v>
      </c>
      <c r="F2273" s="260">
        <v>7171.1454899999999</v>
      </c>
      <c r="G2273" s="260">
        <v>6675.7928199999997</v>
      </c>
      <c r="H2273" s="261">
        <f t="shared" si="141"/>
        <v>-6.9075808138428951E-2</v>
      </c>
      <c r="I2273" s="260">
        <v>8387.9960499999997</v>
      </c>
      <c r="J2273" s="261">
        <f t="shared" si="142"/>
        <v>-0.20412542158982061</v>
      </c>
      <c r="K2273" s="260">
        <v>7171.1454899999999</v>
      </c>
      <c r="L2273" s="260">
        <v>6675.7928199999997</v>
      </c>
      <c r="M2273" s="261">
        <f t="shared" si="143"/>
        <v>-6.9075808138428951E-2</v>
      </c>
    </row>
    <row r="2274" spans="1:13" x14ac:dyDescent="0.25">
      <c r="A2274" s="259" t="s">
        <v>179</v>
      </c>
      <c r="B2274" s="259" t="s">
        <v>372</v>
      </c>
      <c r="C2274" s="260">
        <v>0</v>
      </c>
      <c r="D2274" s="260">
        <v>0</v>
      </c>
      <c r="E2274" s="261" t="str">
        <f t="shared" si="140"/>
        <v/>
      </c>
      <c r="F2274" s="260">
        <v>0</v>
      </c>
      <c r="G2274" s="260">
        <v>0</v>
      </c>
      <c r="H2274" s="261" t="str">
        <f t="shared" si="141"/>
        <v/>
      </c>
      <c r="I2274" s="260">
        <v>0</v>
      </c>
      <c r="J2274" s="261" t="str">
        <f t="shared" si="142"/>
        <v/>
      </c>
      <c r="K2274" s="260">
        <v>0</v>
      </c>
      <c r="L2274" s="260">
        <v>0</v>
      </c>
      <c r="M2274" s="261" t="str">
        <f t="shared" si="143"/>
        <v/>
      </c>
    </row>
    <row r="2275" spans="1:13" x14ac:dyDescent="0.25">
      <c r="A2275" s="259" t="s">
        <v>179</v>
      </c>
      <c r="B2275" s="259" t="s">
        <v>317</v>
      </c>
      <c r="C2275" s="260">
        <v>0</v>
      </c>
      <c r="D2275" s="260">
        <v>10.567500000000001</v>
      </c>
      <c r="E2275" s="261" t="str">
        <f t="shared" si="140"/>
        <v/>
      </c>
      <c r="F2275" s="260">
        <v>347.88301999999999</v>
      </c>
      <c r="G2275" s="260">
        <v>111.96102</v>
      </c>
      <c r="H2275" s="261">
        <f t="shared" si="141"/>
        <v>-0.67816474629891388</v>
      </c>
      <c r="I2275" s="260">
        <v>261.43905000000001</v>
      </c>
      <c r="J2275" s="261">
        <f t="shared" si="142"/>
        <v>-0.57175096834233452</v>
      </c>
      <c r="K2275" s="260">
        <v>347.88301999999999</v>
      </c>
      <c r="L2275" s="260">
        <v>111.96102</v>
      </c>
      <c r="M2275" s="261">
        <f t="shared" si="143"/>
        <v>-0.67816474629891388</v>
      </c>
    </row>
    <row r="2276" spans="1:13" x14ac:dyDescent="0.25">
      <c r="A2276" s="259" t="s">
        <v>179</v>
      </c>
      <c r="B2276" s="259" t="s">
        <v>323</v>
      </c>
      <c r="C2276" s="260">
        <v>0</v>
      </c>
      <c r="D2276" s="260">
        <v>49.77308</v>
      </c>
      <c r="E2276" s="261" t="str">
        <f t="shared" si="140"/>
        <v/>
      </c>
      <c r="F2276" s="260">
        <v>48.48959</v>
      </c>
      <c r="G2276" s="260">
        <v>77.434920000000005</v>
      </c>
      <c r="H2276" s="261">
        <f t="shared" si="141"/>
        <v>0.59693905434135464</v>
      </c>
      <c r="I2276" s="260">
        <v>9.9661500000000007</v>
      </c>
      <c r="J2276" s="261">
        <f t="shared" si="142"/>
        <v>6.769792748453515</v>
      </c>
      <c r="K2276" s="260">
        <v>48.48959</v>
      </c>
      <c r="L2276" s="260">
        <v>77.434920000000005</v>
      </c>
      <c r="M2276" s="261">
        <f t="shared" si="143"/>
        <v>0.59693905434135464</v>
      </c>
    </row>
    <row r="2277" spans="1:13" x14ac:dyDescent="0.25">
      <c r="A2277" s="259" t="s">
        <v>179</v>
      </c>
      <c r="B2277" s="259" t="s">
        <v>267</v>
      </c>
      <c r="C2277" s="260">
        <v>0.38979000000000003</v>
      </c>
      <c r="D2277" s="260">
        <v>3.9173900000000001</v>
      </c>
      <c r="E2277" s="261">
        <f t="shared" si="140"/>
        <v>9.0500012827419898</v>
      </c>
      <c r="F2277" s="260">
        <v>546.00340000000006</v>
      </c>
      <c r="G2277" s="260">
        <v>1221.9970499999999</v>
      </c>
      <c r="H2277" s="261">
        <f t="shared" si="141"/>
        <v>1.238075898428471</v>
      </c>
      <c r="I2277" s="260">
        <v>1412.19777</v>
      </c>
      <c r="J2277" s="261">
        <f t="shared" si="142"/>
        <v>-0.13468419511808183</v>
      </c>
      <c r="K2277" s="260">
        <v>546.00340000000006</v>
      </c>
      <c r="L2277" s="260">
        <v>1221.9970499999999</v>
      </c>
      <c r="M2277" s="261">
        <f t="shared" si="143"/>
        <v>1.238075898428471</v>
      </c>
    </row>
    <row r="2278" spans="1:13" x14ac:dyDescent="0.25">
      <c r="A2278" s="259" t="s">
        <v>179</v>
      </c>
      <c r="B2278" s="259" t="s">
        <v>205</v>
      </c>
      <c r="C2278" s="260">
        <v>395.20459</v>
      </c>
      <c r="D2278" s="260">
        <v>623.25687000000005</v>
      </c>
      <c r="E2278" s="261">
        <f t="shared" si="140"/>
        <v>0.57704866231437246</v>
      </c>
      <c r="F2278" s="260">
        <v>21722.731469999999</v>
      </c>
      <c r="G2278" s="260">
        <v>24986.94887</v>
      </c>
      <c r="H2278" s="261">
        <f t="shared" si="141"/>
        <v>0.15026735493683296</v>
      </c>
      <c r="I2278" s="260">
        <v>24692.096450000001</v>
      </c>
      <c r="J2278" s="261">
        <f t="shared" si="142"/>
        <v>1.1941165894805872E-2</v>
      </c>
      <c r="K2278" s="260">
        <v>21722.731469999999</v>
      </c>
      <c r="L2278" s="260">
        <v>24986.94887</v>
      </c>
      <c r="M2278" s="261">
        <f t="shared" si="143"/>
        <v>0.15026735493683296</v>
      </c>
    </row>
    <row r="2279" spans="1:13" x14ac:dyDescent="0.25">
      <c r="A2279" s="259" t="s">
        <v>179</v>
      </c>
      <c r="B2279" s="259" t="s">
        <v>369</v>
      </c>
      <c r="C2279" s="260">
        <v>0</v>
      </c>
      <c r="D2279" s="260">
        <v>0</v>
      </c>
      <c r="E2279" s="261" t="str">
        <f t="shared" si="140"/>
        <v/>
      </c>
      <c r="F2279" s="260">
        <v>1.3755999999999999</v>
      </c>
      <c r="G2279" s="260">
        <v>0.38506000000000001</v>
      </c>
      <c r="H2279" s="261">
        <f t="shared" si="141"/>
        <v>-0.7200785111951149</v>
      </c>
      <c r="I2279" s="260">
        <v>1.958E-2</v>
      </c>
      <c r="J2279" s="261">
        <f t="shared" si="142"/>
        <v>18.665985699693564</v>
      </c>
      <c r="K2279" s="260">
        <v>1.3755999999999999</v>
      </c>
      <c r="L2279" s="260">
        <v>0.38506000000000001</v>
      </c>
      <c r="M2279" s="261">
        <f t="shared" si="143"/>
        <v>-0.7200785111951149</v>
      </c>
    </row>
    <row r="2280" spans="1:13" x14ac:dyDescent="0.25">
      <c r="A2280" s="259" t="s">
        <v>179</v>
      </c>
      <c r="B2280" s="259" t="s">
        <v>336</v>
      </c>
      <c r="C2280" s="260">
        <v>0</v>
      </c>
      <c r="D2280" s="260">
        <v>52.169629999999998</v>
      </c>
      <c r="E2280" s="261" t="str">
        <f t="shared" si="140"/>
        <v/>
      </c>
      <c r="F2280" s="260">
        <v>36.941339999999997</v>
      </c>
      <c r="G2280" s="260">
        <v>139.30556000000001</v>
      </c>
      <c r="H2280" s="261">
        <f t="shared" si="141"/>
        <v>2.7709936889132885</v>
      </c>
      <c r="I2280" s="260">
        <v>27.083639999999999</v>
      </c>
      <c r="J2280" s="261">
        <f t="shared" si="142"/>
        <v>4.1435316670875855</v>
      </c>
      <c r="K2280" s="260">
        <v>36.941339999999997</v>
      </c>
      <c r="L2280" s="260">
        <v>139.30556000000001</v>
      </c>
      <c r="M2280" s="261">
        <f t="shared" si="143"/>
        <v>2.7709936889132885</v>
      </c>
    </row>
    <row r="2281" spans="1:13" x14ac:dyDescent="0.25">
      <c r="A2281" s="259" t="s">
        <v>179</v>
      </c>
      <c r="B2281" s="259" t="s">
        <v>347</v>
      </c>
      <c r="C2281" s="260">
        <v>0</v>
      </c>
      <c r="D2281" s="260">
        <v>53.5</v>
      </c>
      <c r="E2281" s="261" t="str">
        <f t="shared" si="140"/>
        <v/>
      </c>
      <c r="F2281" s="260">
        <v>21.31419</v>
      </c>
      <c r="G2281" s="260">
        <v>68.583399999999997</v>
      </c>
      <c r="H2281" s="261">
        <f t="shared" si="141"/>
        <v>2.217734288753173</v>
      </c>
      <c r="I2281" s="260">
        <v>119.46254999999999</v>
      </c>
      <c r="J2281" s="261">
        <f t="shared" si="142"/>
        <v>-0.42590041816452096</v>
      </c>
      <c r="K2281" s="260">
        <v>21.31419</v>
      </c>
      <c r="L2281" s="260">
        <v>68.583399999999997</v>
      </c>
      <c r="M2281" s="261">
        <f t="shared" si="143"/>
        <v>2.217734288753173</v>
      </c>
    </row>
    <row r="2282" spans="1:13" x14ac:dyDescent="0.25">
      <c r="A2282" s="259" t="s">
        <v>179</v>
      </c>
      <c r="B2282" s="259" t="s">
        <v>295</v>
      </c>
      <c r="C2282" s="260">
        <v>9.5570000000000002E-2</v>
      </c>
      <c r="D2282" s="260">
        <v>11.01549</v>
      </c>
      <c r="E2282" s="261">
        <f t="shared" si="140"/>
        <v>114.26096055247461</v>
      </c>
      <c r="F2282" s="260">
        <v>714.61207999999999</v>
      </c>
      <c r="G2282" s="260">
        <v>157.13275999999999</v>
      </c>
      <c r="H2282" s="261">
        <f t="shared" si="141"/>
        <v>-0.78011460427593105</v>
      </c>
      <c r="I2282" s="260">
        <v>1195.2304200000001</v>
      </c>
      <c r="J2282" s="261">
        <f t="shared" si="142"/>
        <v>-0.86853350000914475</v>
      </c>
      <c r="K2282" s="260">
        <v>714.61207999999999</v>
      </c>
      <c r="L2282" s="260">
        <v>157.13275999999999</v>
      </c>
      <c r="M2282" s="261">
        <f t="shared" si="143"/>
        <v>-0.78011460427593105</v>
      </c>
    </row>
    <row r="2283" spans="1:13" x14ac:dyDescent="0.25">
      <c r="A2283" s="259" t="s">
        <v>179</v>
      </c>
      <c r="B2283" s="259" t="s">
        <v>360</v>
      </c>
      <c r="C2283" s="260">
        <v>0</v>
      </c>
      <c r="D2283" s="260">
        <v>0</v>
      </c>
      <c r="E2283" s="261" t="str">
        <f t="shared" si="140"/>
        <v/>
      </c>
      <c r="F2283" s="260">
        <v>0</v>
      </c>
      <c r="G2283" s="260">
        <v>0</v>
      </c>
      <c r="H2283" s="261" t="str">
        <f t="shared" si="141"/>
        <v/>
      </c>
      <c r="I2283" s="260">
        <v>0</v>
      </c>
      <c r="J2283" s="261" t="str">
        <f t="shared" si="142"/>
        <v/>
      </c>
      <c r="K2283" s="260">
        <v>0</v>
      </c>
      <c r="L2283" s="260">
        <v>0</v>
      </c>
      <c r="M2283" s="261" t="str">
        <f t="shared" si="143"/>
        <v/>
      </c>
    </row>
    <row r="2284" spans="1:13" x14ac:dyDescent="0.25">
      <c r="A2284" s="259" t="s">
        <v>179</v>
      </c>
      <c r="B2284" s="259" t="s">
        <v>315</v>
      </c>
      <c r="C2284" s="260">
        <v>96.980119999999999</v>
      </c>
      <c r="D2284" s="260">
        <v>3.3791099999999998</v>
      </c>
      <c r="E2284" s="261">
        <f t="shared" si="140"/>
        <v>-0.96515667334707356</v>
      </c>
      <c r="F2284" s="260">
        <v>255.15917999999999</v>
      </c>
      <c r="G2284" s="260">
        <v>126.73575</v>
      </c>
      <c r="H2284" s="261">
        <f t="shared" si="141"/>
        <v>-0.50330711205452228</v>
      </c>
      <c r="I2284" s="260">
        <v>73.609710000000007</v>
      </c>
      <c r="J2284" s="261">
        <f t="shared" si="142"/>
        <v>0.72172597881447964</v>
      </c>
      <c r="K2284" s="260">
        <v>255.15917999999999</v>
      </c>
      <c r="L2284" s="260">
        <v>126.73575</v>
      </c>
      <c r="M2284" s="261">
        <f t="shared" si="143"/>
        <v>-0.50330711205452228</v>
      </c>
    </row>
    <row r="2285" spans="1:13" x14ac:dyDescent="0.25">
      <c r="A2285" s="259" t="s">
        <v>179</v>
      </c>
      <c r="B2285" s="259" t="s">
        <v>390</v>
      </c>
      <c r="C2285" s="260">
        <v>0</v>
      </c>
      <c r="D2285" s="260">
        <v>0</v>
      </c>
      <c r="E2285" s="261" t="str">
        <f t="shared" si="140"/>
        <v/>
      </c>
      <c r="F2285" s="260">
        <v>2.7539999999999999E-2</v>
      </c>
      <c r="G2285" s="260">
        <v>0</v>
      </c>
      <c r="H2285" s="261">
        <f t="shared" si="141"/>
        <v>-1</v>
      </c>
      <c r="I2285" s="260">
        <v>0</v>
      </c>
      <c r="J2285" s="261" t="str">
        <f t="shared" si="142"/>
        <v/>
      </c>
      <c r="K2285" s="260">
        <v>2.7539999999999999E-2</v>
      </c>
      <c r="L2285" s="260">
        <v>0</v>
      </c>
      <c r="M2285" s="261">
        <f t="shared" si="143"/>
        <v>-1</v>
      </c>
    </row>
    <row r="2286" spans="1:13" x14ac:dyDescent="0.25">
      <c r="A2286" s="259" t="s">
        <v>179</v>
      </c>
      <c r="B2286" s="259" t="s">
        <v>395</v>
      </c>
      <c r="C2286" s="260">
        <v>0</v>
      </c>
      <c r="D2286" s="260">
        <v>0</v>
      </c>
      <c r="E2286" s="261" t="str">
        <f t="shared" si="140"/>
        <v/>
      </c>
      <c r="F2286" s="260">
        <v>2.9473699999999998</v>
      </c>
      <c r="G2286" s="260">
        <v>0</v>
      </c>
      <c r="H2286" s="261">
        <f t="shared" si="141"/>
        <v>-1</v>
      </c>
      <c r="I2286" s="260">
        <v>0</v>
      </c>
      <c r="J2286" s="261" t="str">
        <f t="shared" si="142"/>
        <v/>
      </c>
      <c r="K2286" s="260">
        <v>2.9473699999999998</v>
      </c>
      <c r="L2286" s="260">
        <v>0</v>
      </c>
      <c r="M2286" s="261">
        <f t="shared" si="143"/>
        <v>-1</v>
      </c>
    </row>
    <row r="2287" spans="1:13" x14ac:dyDescent="0.25">
      <c r="A2287" s="259" t="s">
        <v>179</v>
      </c>
      <c r="B2287" s="259" t="s">
        <v>503</v>
      </c>
      <c r="C2287" s="260">
        <v>0</v>
      </c>
      <c r="D2287" s="260">
        <v>0</v>
      </c>
      <c r="E2287" s="261" t="str">
        <f t="shared" si="140"/>
        <v/>
      </c>
      <c r="F2287" s="260">
        <v>0</v>
      </c>
      <c r="G2287" s="260">
        <v>0</v>
      </c>
      <c r="H2287" s="261" t="str">
        <f t="shared" si="141"/>
        <v/>
      </c>
      <c r="I2287" s="260">
        <v>0</v>
      </c>
      <c r="J2287" s="261" t="str">
        <f t="shared" si="142"/>
        <v/>
      </c>
      <c r="K2287" s="260">
        <v>0</v>
      </c>
      <c r="L2287" s="260">
        <v>0</v>
      </c>
      <c r="M2287" s="261" t="str">
        <f t="shared" si="143"/>
        <v/>
      </c>
    </row>
    <row r="2288" spans="1:13" x14ac:dyDescent="0.25">
      <c r="A2288" s="259" t="s">
        <v>179</v>
      </c>
      <c r="B2288" s="259" t="s">
        <v>341</v>
      </c>
      <c r="C2288" s="260">
        <v>0</v>
      </c>
      <c r="D2288" s="260">
        <v>0</v>
      </c>
      <c r="E2288" s="261" t="str">
        <f t="shared" si="140"/>
        <v/>
      </c>
      <c r="F2288" s="260">
        <v>0.49518000000000001</v>
      </c>
      <c r="G2288" s="260">
        <v>1.75579</v>
      </c>
      <c r="H2288" s="261">
        <f t="shared" si="141"/>
        <v>2.5457611373641909</v>
      </c>
      <c r="I2288" s="260">
        <v>68.681569999999994</v>
      </c>
      <c r="J2288" s="261">
        <f t="shared" si="142"/>
        <v>-0.97443579114455303</v>
      </c>
      <c r="K2288" s="260">
        <v>0.49518000000000001</v>
      </c>
      <c r="L2288" s="260">
        <v>1.75579</v>
      </c>
      <c r="M2288" s="261">
        <f t="shared" si="143"/>
        <v>2.5457611373641909</v>
      </c>
    </row>
    <row r="2289" spans="1:13" x14ac:dyDescent="0.25">
      <c r="A2289" s="259" t="s">
        <v>179</v>
      </c>
      <c r="B2289" s="259" t="s">
        <v>352</v>
      </c>
      <c r="C2289" s="260">
        <v>0</v>
      </c>
      <c r="D2289" s="260">
        <v>0</v>
      </c>
      <c r="E2289" s="261" t="str">
        <f t="shared" si="140"/>
        <v/>
      </c>
      <c r="F2289" s="260">
        <v>6.0839100000000004</v>
      </c>
      <c r="G2289" s="260">
        <v>7.8520799999999999</v>
      </c>
      <c r="H2289" s="261">
        <f t="shared" si="141"/>
        <v>0.29063053200984235</v>
      </c>
      <c r="I2289" s="260">
        <v>5.0613799999999998</v>
      </c>
      <c r="J2289" s="261">
        <f t="shared" si="142"/>
        <v>0.55137136512176532</v>
      </c>
      <c r="K2289" s="260">
        <v>6.0839100000000004</v>
      </c>
      <c r="L2289" s="260">
        <v>7.8520799999999999</v>
      </c>
      <c r="M2289" s="261">
        <f t="shared" si="143"/>
        <v>0.29063053200984235</v>
      </c>
    </row>
    <row r="2290" spans="1:13" x14ac:dyDescent="0.25">
      <c r="A2290" s="259" t="s">
        <v>179</v>
      </c>
      <c r="B2290" s="259" t="s">
        <v>263</v>
      </c>
      <c r="C2290" s="260">
        <v>12.55198</v>
      </c>
      <c r="D2290" s="260">
        <v>38.617829999999998</v>
      </c>
      <c r="E2290" s="261">
        <f t="shared" si="140"/>
        <v>2.0766325312819172</v>
      </c>
      <c r="F2290" s="260">
        <v>1014.17174</v>
      </c>
      <c r="G2290" s="260">
        <v>1581.55387</v>
      </c>
      <c r="H2290" s="261">
        <f t="shared" si="141"/>
        <v>0.55945369765479747</v>
      </c>
      <c r="I2290" s="260">
        <v>2674.9571700000001</v>
      </c>
      <c r="J2290" s="261">
        <f t="shared" si="142"/>
        <v>-0.40875544186750479</v>
      </c>
      <c r="K2290" s="260">
        <v>1014.17174</v>
      </c>
      <c r="L2290" s="260">
        <v>1581.55387</v>
      </c>
      <c r="M2290" s="261">
        <f t="shared" si="143"/>
        <v>0.55945369765479747</v>
      </c>
    </row>
    <row r="2291" spans="1:13" x14ac:dyDescent="0.25">
      <c r="A2291" s="259" t="s">
        <v>179</v>
      </c>
      <c r="B2291" s="259" t="s">
        <v>400</v>
      </c>
      <c r="C2291" s="260">
        <v>0</v>
      </c>
      <c r="D2291" s="260">
        <v>0</v>
      </c>
      <c r="E2291" s="261" t="str">
        <f t="shared" si="140"/>
        <v/>
      </c>
      <c r="F2291" s="260">
        <v>0</v>
      </c>
      <c r="G2291" s="260">
        <v>0</v>
      </c>
      <c r="H2291" s="261" t="str">
        <f t="shared" si="141"/>
        <v/>
      </c>
      <c r="I2291" s="260">
        <v>8.5809999999999997E-2</v>
      </c>
      <c r="J2291" s="261">
        <f t="shared" si="142"/>
        <v>-1</v>
      </c>
      <c r="K2291" s="260">
        <v>0</v>
      </c>
      <c r="L2291" s="260">
        <v>0</v>
      </c>
      <c r="M2291" s="261" t="str">
        <f t="shared" si="143"/>
        <v/>
      </c>
    </row>
    <row r="2292" spans="1:13" x14ac:dyDescent="0.25">
      <c r="A2292" s="259" t="s">
        <v>179</v>
      </c>
      <c r="B2292" s="259" t="s">
        <v>260</v>
      </c>
      <c r="C2292" s="260">
        <v>79.816810000000004</v>
      </c>
      <c r="D2292" s="260">
        <v>333.23478</v>
      </c>
      <c r="E2292" s="261">
        <f t="shared" si="140"/>
        <v>3.174994966599141</v>
      </c>
      <c r="F2292" s="260">
        <v>637.80232000000001</v>
      </c>
      <c r="G2292" s="260">
        <v>1003.59707</v>
      </c>
      <c r="H2292" s="261">
        <f t="shared" si="141"/>
        <v>0.57352370558953125</v>
      </c>
      <c r="I2292" s="260">
        <v>1241.3074799999999</v>
      </c>
      <c r="J2292" s="261">
        <f t="shared" si="142"/>
        <v>-0.19150002221850781</v>
      </c>
      <c r="K2292" s="260">
        <v>637.80232000000001</v>
      </c>
      <c r="L2292" s="260">
        <v>1003.59707</v>
      </c>
      <c r="M2292" s="261">
        <f t="shared" si="143"/>
        <v>0.57352370558953125</v>
      </c>
    </row>
    <row r="2293" spans="1:13" x14ac:dyDescent="0.25">
      <c r="A2293" s="259" t="s">
        <v>179</v>
      </c>
      <c r="B2293" s="259" t="s">
        <v>359</v>
      </c>
      <c r="C2293" s="260">
        <v>8.7550000000000008</v>
      </c>
      <c r="D2293" s="260">
        <v>0</v>
      </c>
      <c r="E2293" s="261">
        <f t="shared" si="140"/>
        <v>-1</v>
      </c>
      <c r="F2293" s="260">
        <v>17.76549</v>
      </c>
      <c r="G2293" s="260">
        <v>7.7216100000000001</v>
      </c>
      <c r="H2293" s="261">
        <f t="shared" si="141"/>
        <v>-0.56535901908700525</v>
      </c>
      <c r="I2293" s="260">
        <v>4.01858</v>
      </c>
      <c r="J2293" s="261">
        <f t="shared" si="142"/>
        <v>0.92147723822842886</v>
      </c>
      <c r="K2293" s="260">
        <v>17.76549</v>
      </c>
      <c r="L2293" s="260">
        <v>7.7216100000000001</v>
      </c>
      <c r="M2293" s="261">
        <f t="shared" si="143"/>
        <v>-0.56535901908700525</v>
      </c>
    </row>
    <row r="2294" spans="1:13" x14ac:dyDescent="0.25">
      <c r="A2294" s="259" t="s">
        <v>179</v>
      </c>
      <c r="B2294" s="259" t="s">
        <v>226</v>
      </c>
      <c r="C2294" s="260">
        <v>616.07334000000003</v>
      </c>
      <c r="D2294" s="260">
        <v>613.80723</v>
      </c>
      <c r="E2294" s="261">
        <f t="shared" si="140"/>
        <v>-3.6783120658978596E-3</v>
      </c>
      <c r="F2294" s="260">
        <v>4904.0579200000002</v>
      </c>
      <c r="G2294" s="260">
        <v>8172.5468099999998</v>
      </c>
      <c r="H2294" s="261">
        <f t="shared" si="141"/>
        <v>0.66648660014194938</v>
      </c>
      <c r="I2294" s="260">
        <v>12121.742969999999</v>
      </c>
      <c r="J2294" s="261">
        <f t="shared" si="142"/>
        <v>-0.32579441502544904</v>
      </c>
      <c r="K2294" s="260">
        <v>4904.0579200000002</v>
      </c>
      <c r="L2294" s="260">
        <v>8172.5468099999998</v>
      </c>
      <c r="M2294" s="261">
        <f t="shared" si="143"/>
        <v>0.66648660014194938</v>
      </c>
    </row>
    <row r="2295" spans="1:13" x14ac:dyDescent="0.25">
      <c r="A2295" s="259" t="s">
        <v>179</v>
      </c>
      <c r="B2295" s="259" t="s">
        <v>337</v>
      </c>
      <c r="C2295" s="260">
        <v>0</v>
      </c>
      <c r="D2295" s="260">
        <v>0</v>
      </c>
      <c r="E2295" s="261" t="str">
        <f t="shared" si="140"/>
        <v/>
      </c>
      <c r="F2295" s="260">
        <v>2.59456</v>
      </c>
      <c r="G2295" s="260">
        <v>46.627589999999998</v>
      </c>
      <c r="H2295" s="261">
        <f t="shared" si="141"/>
        <v>16.971289929699061</v>
      </c>
      <c r="I2295" s="260">
        <v>0</v>
      </c>
      <c r="J2295" s="261" t="str">
        <f t="shared" si="142"/>
        <v/>
      </c>
      <c r="K2295" s="260">
        <v>2.59456</v>
      </c>
      <c r="L2295" s="260">
        <v>46.627589999999998</v>
      </c>
      <c r="M2295" s="261">
        <f t="shared" si="143"/>
        <v>16.971289929699061</v>
      </c>
    </row>
    <row r="2296" spans="1:13" x14ac:dyDescent="0.25">
      <c r="A2296" s="259" t="s">
        <v>179</v>
      </c>
      <c r="B2296" s="259" t="s">
        <v>257</v>
      </c>
      <c r="C2296" s="260">
        <v>22.507639999999999</v>
      </c>
      <c r="D2296" s="260">
        <v>133.51614000000001</v>
      </c>
      <c r="E2296" s="261">
        <f t="shared" si="140"/>
        <v>4.9320364107476404</v>
      </c>
      <c r="F2296" s="260">
        <v>3015.13598</v>
      </c>
      <c r="G2296" s="260">
        <v>2103.2427899999998</v>
      </c>
      <c r="H2296" s="261">
        <f t="shared" si="141"/>
        <v>-0.30243849565948933</v>
      </c>
      <c r="I2296" s="260">
        <v>1610.0359100000001</v>
      </c>
      <c r="J2296" s="261">
        <f t="shared" si="142"/>
        <v>0.30633284446431985</v>
      </c>
      <c r="K2296" s="260">
        <v>3015.13598</v>
      </c>
      <c r="L2296" s="260">
        <v>2103.2427899999998</v>
      </c>
      <c r="M2296" s="261">
        <f t="shared" si="143"/>
        <v>-0.30243849565948933</v>
      </c>
    </row>
    <row r="2297" spans="1:13" x14ac:dyDescent="0.25">
      <c r="A2297" s="259" t="s">
        <v>179</v>
      </c>
      <c r="B2297" s="259" t="s">
        <v>240</v>
      </c>
      <c r="C2297" s="260">
        <v>190.80212</v>
      </c>
      <c r="D2297" s="260">
        <v>29.454470000000001</v>
      </c>
      <c r="E2297" s="261">
        <f t="shared" si="140"/>
        <v>-0.84562818274765505</v>
      </c>
      <c r="F2297" s="260">
        <v>2091.2750500000002</v>
      </c>
      <c r="G2297" s="260">
        <v>1508.34934</v>
      </c>
      <c r="H2297" s="261">
        <f t="shared" si="141"/>
        <v>-0.27874177048112359</v>
      </c>
      <c r="I2297" s="260">
        <v>2623.8024</v>
      </c>
      <c r="J2297" s="261">
        <f t="shared" si="142"/>
        <v>-0.42512845479522388</v>
      </c>
      <c r="K2297" s="260">
        <v>2091.2750500000002</v>
      </c>
      <c r="L2297" s="260">
        <v>1508.34934</v>
      </c>
      <c r="M2297" s="261">
        <f t="shared" si="143"/>
        <v>-0.27874177048112359</v>
      </c>
    </row>
    <row r="2298" spans="1:13" x14ac:dyDescent="0.25">
      <c r="A2298" s="259" t="s">
        <v>179</v>
      </c>
      <c r="B2298" s="259" t="s">
        <v>207</v>
      </c>
      <c r="C2298" s="260">
        <v>550.21794999999997</v>
      </c>
      <c r="D2298" s="260">
        <v>263.47877</v>
      </c>
      <c r="E2298" s="261">
        <f t="shared" si="140"/>
        <v>-0.52113745107734122</v>
      </c>
      <c r="F2298" s="260">
        <v>7915.2587700000004</v>
      </c>
      <c r="G2298" s="260">
        <v>12557.03824</v>
      </c>
      <c r="H2298" s="261">
        <f t="shared" si="141"/>
        <v>0.58643432955003694</v>
      </c>
      <c r="I2298" s="260">
        <v>11780.654699999999</v>
      </c>
      <c r="J2298" s="261">
        <f t="shared" si="142"/>
        <v>6.5903259179644902E-2</v>
      </c>
      <c r="K2298" s="260">
        <v>7915.2587700000004</v>
      </c>
      <c r="L2298" s="260">
        <v>12557.03824</v>
      </c>
      <c r="M2298" s="261">
        <f t="shared" si="143"/>
        <v>0.58643432955003694</v>
      </c>
    </row>
    <row r="2299" spans="1:13" x14ac:dyDescent="0.25">
      <c r="A2299" s="259" t="s">
        <v>179</v>
      </c>
      <c r="B2299" s="259" t="s">
        <v>351</v>
      </c>
      <c r="C2299" s="260">
        <v>0</v>
      </c>
      <c r="D2299" s="260">
        <v>0</v>
      </c>
      <c r="E2299" s="261" t="str">
        <f t="shared" si="140"/>
        <v/>
      </c>
      <c r="F2299" s="260">
        <v>180.27538999999999</v>
      </c>
      <c r="G2299" s="260">
        <v>0.22769</v>
      </c>
      <c r="H2299" s="261">
        <f t="shared" si="141"/>
        <v>-0.99873698789391052</v>
      </c>
      <c r="I2299" s="260">
        <v>2.9249999999999998</v>
      </c>
      <c r="J2299" s="261">
        <f t="shared" si="142"/>
        <v>-0.92215726495726491</v>
      </c>
      <c r="K2299" s="260">
        <v>180.27538999999999</v>
      </c>
      <c r="L2299" s="260">
        <v>0.22769</v>
      </c>
      <c r="M2299" s="261">
        <f t="shared" si="143"/>
        <v>-0.99873698789391052</v>
      </c>
    </row>
    <row r="2300" spans="1:13" x14ac:dyDescent="0.25">
      <c r="A2300" s="259" t="s">
        <v>179</v>
      </c>
      <c r="B2300" s="259" t="s">
        <v>247</v>
      </c>
      <c r="C2300" s="260">
        <v>0</v>
      </c>
      <c r="D2300" s="260">
        <v>0</v>
      </c>
      <c r="E2300" s="261" t="str">
        <f t="shared" si="140"/>
        <v/>
      </c>
      <c r="F2300" s="260">
        <v>311.21958999999998</v>
      </c>
      <c r="G2300" s="260">
        <v>567.40035</v>
      </c>
      <c r="H2300" s="261">
        <f t="shared" si="141"/>
        <v>0.82315113903980164</v>
      </c>
      <c r="I2300" s="260">
        <v>175.81574000000001</v>
      </c>
      <c r="J2300" s="261">
        <f t="shared" si="142"/>
        <v>2.2272443297738871</v>
      </c>
      <c r="K2300" s="260">
        <v>311.21958999999998</v>
      </c>
      <c r="L2300" s="260">
        <v>567.40035</v>
      </c>
      <c r="M2300" s="261">
        <f t="shared" si="143"/>
        <v>0.82315113903980164</v>
      </c>
    </row>
    <row r="2301" spans="1:13" x14ac:dyDescent="0.25">
      <c r="A2301" s="259" t="s">
        <v>179</v>
      </c>
      <c r="B2301" s="259" t="s">
        <v>206</v>
      </c>
      <c r="C2301" s="260">
        <v>1194.2557099999999</v>
      </c>
      <c r="D2301" s="260">
        <v>512.20606999999995</v>
      </c>
      <c r="E2301" s="261">
        <f t="shared" si="140"/>
        <v>-0.57110854424970681</v>
      </c>
      <c r="F2301" s="260">
        <v>15190.33705</v>
      </c>
      <c r="G2301" s="260">
        <v>18258.707180000001</v>
      </c>
      <c r="H2301" s="261">
        <f t="shared" si="141"/>
        <v>0.20199486817838586</v>
      </c>
      <c r="I2301" s="260">
        <v>29487.966710000001</v>
      </c>
      <c r="J2301" s="261">
        <f t="shared" si="142"/>
        <v>-0.3808082001866856</v>
      </c>
      <c r="K2301" s="260">
        <v>15190.33705</v>
      </c>
      <c r="L2301" s="260">
        <v>18258.707180000001</v>
      </c>
      <c r="M2301" s="261">
        <f t="shared" si="143"/>
        <v>0.20199486817838586</v>
      </c>
    </row>
    <row r="2302" spans="1:13" x14ac:dyDescent="0.25">
      <c r="A2302" s="259" t="s">
        <v>179</v>
      </c>
      <c r="B2302" s="259" t="s">
        <v>218</v>
      </c>
      <c r="C2302" s="260">
        <v>174.14669000000001</v>
      </c>
      <c r="D2302" s="260">
        <v>53.197249999999997</v>
      </c>
      <c r="E2302" s="261">
        <f t="shared" si="140"/>
        <v>-0.69452620661351649</v>
      </c>
      <c r="F2302" s="260">
        <v>9477.7054100000005</v>
      </c>
      <c r="G2302" s="260">
        <v>5839.4525100000001</v>
      </c>
      <c r="H2302" s="261">
        <f t="shared" si="141"/>
        <v>-0.38387486660655767</v>
      </c>
      <c r="I2302" s="260">
        <v>8848.5594899999996</v>
      </c>
      <c r="J2302" s="261">
        <f t="shared" si="142"/>
        <v>-0.34006744074000683</v>
      </c>
      <c r="K2302" s="260">
        <v>9477.7054100000005</v>
      </c>
      <c r="L2302" s="260">
        <v>5839.4525100000001</v>
      </c>
      <c r="M2302" s="261">
        <f t="shared" si="143"/>
        <v>-0.38387486660655767</v>
      </c>
    </row>
    <row r="2303" spans="1:13" x14ac:dyDescent="0.25">
      <c r="A2303" s="259" t="s">
        <v>179</v>
      </c>
      <c r="B2303" s="259" t="s">
        <v>249</v>
      </c>
      <c r="C2303" s="260">
        <v>112.39579000000001</v>
      </c>
      <c r="D2303" s="260">
        <v>183.84951000000001</v>
      </c>
      <c r="E2303" s="261">
        <f t="shared" si="140"/>
        <v>0.63573306437901267</v>
      </c>
      <c r="F2303" s="260">
        <v>2530.7602900000002</v>
      </c>
      <c r="G2303" s="260">
        <v>1437.0827999999999</v>
      </c>
      <c r="H2303" s="261">
        <f t="shared" si="141"/>
        <v>-0.43215372642029248</v>
      </c>
      <c r="I2303" s="260">
        <v>2632.8254299999999</v>
      </c>
      <c r="J2303" s="261">
        <f t="shared" si="142"/>
        <v>-0.45416707707810311</v>
      </c>
      <c r="K2303" s="260">
        <v>2530.7602900000002</v>
      </c>
      <c r="L2303" s="260">
        <v>1437.0827999999999</v>
      </c>
      <c r="M2303" s="261">
        <f t="shared" si="143"/>
        <v>-0.43215372642029248</v>
      </c>
    </row>
    <row r="2304" spans="1:13" x14ac:dyDescent="0.25">
      <c r="A2304" s="259" t="s">
        <v>179</v>
      </c>
      <c r="B2304" s="259" t="s">
        <v>204</v>
      </c>
      <c r="C2304" s="260">
        <v>574.67984999999999</v>
      </c>
      <c r="D2304" s="260">
        <v>621.80148999999994</v>
      </c>
      <c r="E2304" s="261">
        <f t="shared" si="140"/>
        <v>8.1996332392722637E-2</v>
      </c>
      <c r="F2304" s="260">
        <v>16108.22042</v>
      </c>
      <c r="G2304" s="260">
        <v>19812.383610000001</v>
      </c>
      <c r="H2304" s="261">
        <f t="shared" si="141"/>
        <v>0.22995483631456293</v>
      </c>
      <c r="I2304" s="260">
        <v>17903.753049999999</v>
      </c>
      <c r="J2304" s="261">
        <f t="shared" si="142"/>
        <v>0.1066050539610186</v>
      </c>
      <c r="K2304" s="260">
        <v>16108.22042</v>
      </c>
      <c r="L2304" s="260">
        <v>19812.383610000001</v>
      </c>
      <c r="M2304" s="261">
        <f t="shared" si="143"/>
        <v>0.22995483631456293</v>
      </c>
    </row>
    <row r="2305" spans="1:13" x14ac:dyDescent="0.25">
      <c r="A2305" s="259" t="s">
        <v>179</v>
      </c>
      <c r="B2305" s="259" t="s">
        <v>208</v>
      </c>
      <c r="C2305" s="260">
        <v>49.727960000000003</v>
      </c>
      <c r="D2305" s="260">
        <v>34.389510000000001</v>
      </c>
      <c r="E2305" s="261">
        <f t="shared" si="140"/>
        <v>-0.30844719952316568</v>
      </c>
      <c r="F2305" s="260">
        <v>9549.6996799999997</v>
      </c>
      <c r="G2305" s="260">
        <v>8870.1085299999995</v>
      </c>
      <c r="H2305" s="261">
        <f t="shared" si="141"/>
        <v>-7.1163614854116597E-2</v>
      </c>
      <c r="I2305" s="260">
        <v>9356.5918700000002</v>
      </c>
      <c r="J2305" s="261">
        <f t="shared" si="142"/>
        <v>-5.199364755449154E-2</v>
      </c>
      <c r="K2305" s="260">
        <v>9549.6996799999997</v>
      </c>
      <c r="L2305" s="260">
        <v>8870.1085299999995</v>
      </c>
      <c r="M2305" s="261">
        <f t="shared" si="143"/>
        <v>-7.1163614854116597E-2</v>
      </c>
    </row>
    <row r="2306" spans="1:13" x14ac:dyDescent="0.25">
      <c r="A2306" s="259" t="s">
        <v>179</v>
      </c>
      <c r="B2306" s="259" t="s">
        <v>290</v>
      </c>
      <c r="C2306" s="260">
        <v>27.898630000000001</v>
      </c>
      <c r="D2306" s="260">
        <v>32.285580000000003</v>
      </c>
      <c r="E2306" s="261">
        <f t="shared" si="140"/>
        <v>0.1572460726566145</v>
      </c>
      <c r="F2306" s="260">
        <v>2177.4376999999999</v>
      </c>
      <c r="G2306" s="260">
        <v>1637.8332800000001</v>
      </c>
      <c r="H2306" s="261">
        <f t="shared" si="141"/>
        <v>-0.24781623832452238</v>
      </c>
      <c r="I2306" s="260">
        <v>1644.06015</v>
      </c>
      <c r="J2306" s="261">
        <f t="shared" si="142"/>
        <v>-3.7874952446235177E-3</v>
      </c>
      <c r="K2306" s="260">
        <v>2177.4376999999999</v>
      </c>
      <c r="L2306" s="260">
        <v>1637.8332800000001</v>
      </c>
      <c r="M2306" s="261">
        <f t="shared" si="143"/>
        <v>-0.24781623832452238</v>
      </c>
    </row>
    <row r="2307" spans="1:13" x14ac:dyDescent="0.25">
      <c r="A2307" s="259" t="s">
        <v>179</v>
      </c>
      <c r="B2307" s="259" t="s">
        <v>227</v>
      </c>
      <c r="C2307" s="260">
        <v>51.898389999999999</v>
      </c>
      <c r="D2307" s="260">
        <v>96.219309999999993</v>
      </c>
      <c r="E2307" s="261">
        <f t="shared" si="140"/>
        <v>0.85399412197565261</v>
      </c>
      <c r="F2307" s="260">
        <v>3634.2090899999998</v>
      </c>
      <c r="G2307" s="260">
        <v>4059.8942299999999</v>
      </c>
      <c r="H2307" s="261">
        <f t="shared" si="141"/>
        <v>0.1171328147220061</v>
      </c>
      <c r="I2307" s="260">
        <v>5153.0116399999997</v>
      </c>
      <c r="J2307" s="261">
        <f t="shared" si="142"/>
        <v>-0.21213175641109161</v>
      </c>
      <c r="K2307" s="260">
        <v>3634.2090899999998</v>
      </c>
      <c r="L2307" s="260">
        <v>4059.8942299999999</v>
      </c>
      <c r="M2307" s="261">
        <f t="shared" si="143"/>
        <v>0.1171328147220061</v>
      </c>
    </row>
    <row r="2308" spans="1:13" x14ac:dyDescent="0.25">
      <c r="A2308" s="259" t="s">
        <v>179</v>
      </c>
      <c r="B2308" s="259" t="s">
        <v>221</v>
      </c>
      <c r="C2308" s="260">
        <v>9.3653099999999991</v>
      </c>
      <c r="D2308" s="260">
        <v>53.568649999999998</v>
      </c>
      <c r="E2308" s="261">
        <f t="shared" ref="E2308:E2371" si="144">IF(C2308=0,"",(D2308/C2308-1))</f>
        <v>4.7199014234446057</v>
      </c>
      <c r="F2308" s="260">
        <v>1566.60905</v>
      </c>
      <c r="G2308" s="260">
        <v>1466.3871999999999</v>
      </c>
      <c r="H2308" s="261">
        <f t="shared" ref="H2308:H2371" si="145">IF(F2308=0,"",(G2308/F2308-1))</f>
        <v>-6.3973746353629291E-2</v>
      </c>
      <c r="I2308" s="260">
        <v>1462.2692500000001</v>
      </c>
      <c r="J2308" s="261">
        <f t="shared" ref="J2308:J2371" si="146">IF(I2308=0,"",(G2308/I2308-1))</f>
        <v>2.8161366314718439E-3</v>
      </c>
      <c r="K2308" s="260">
        <v>1566.60905</v>
      </c>
      <c r="L2308" s="260">
        <v>1466.3871999999999</v>
      </c>
      <c r="M2308" s="261">
        <f t="shared" ref="M2308:M2371" si="147">IF(K2308=0,"",(L2308/K2308-1))</f>
        <v>-6.3973746353629291E-2</v>
      </c>
    </row>
    <row r="2309" spans="1:13" x14ac:dyDescent="0.25">
      <c r="A2309" s="259" t="s">
        <v>179</v>
      </c>
      <c r="B2309" s="259" t="s">
        <v>202</v>
      </c>
      <c r="C2309" s="260">
        <v>760.96648000000005</v>
      </c>
      <c r="D2309" s="260">
        <v>935.30778999999995</v>
      </c>
      <c r="E2309" s="261">
        <f t="shared" si="144"/>
        <v>0.22910511117388488</v>
      </c>
      <c r="F2309" s="260">
        <v>29891.27879</v>
      </c>
      <c r="G2309" s="260">
        <v>34667.598660000003</v>
      </c>
      <c r="H2309" s="261">
        <f t="shared" si="145"/>
        <v>0.1597897468206646</v>
      </c>
      <c r="I2309" s="260">
        <v>28593.306909999999</v>
      </c>
      <c r="J2309" s="261">
        <f t="shared" si="146"/>
        <v>0.21243753893592587</v>
      </c>
      <c r="K2309" s="260">
        <v>29891.27879</v>
      </c>
      <c r="L2309" s="260">
        <v>34667.598660000003</v>
      </c>
      <c r="M2309" s="261">
        <f t="shared" si="147"/>
        <v>0.1597897468206646</v>
      </c>
    </row>
    <row r="2310" spans="1:13" x14ac:dyDescent="0.25">
      <c r="A2310" s="259" t="s">
        <v>179</v>
      </c>
      <c r="B2310" s="259" t="s">
        <v>348</v>
      </c>
      <c r="C2310" s="260">
        <v>0</v>
      </c>
      <c r="D2310" s="260">
        <v>0</v>
      </c>
      <c r="E2310" s="261" t="str">
        <f t="shared" si="144"/>
        <v/>
      </c>
      <c r="F2310" s="260">
        <v>47.591369999999998</v>
      </c>
      <c r="G2310" s="260">
        <v>101.27903999999999</v>
      </c>
      <c r="H2310" s="261">
        <f t="shared" si="145"/>
        <v>1.128096753676139</v>
      </c>
      <c r="I2310" s="260">
        <v>189.92927</v>
      </c>
      <c r="J2310" s="261">
        <f t="shared" si="146"/>
        <v>-0.46675391318041715</v>
      </c>
      <c r="K2310" s="260">
        <v>47.591369999999998</v>
      </c>
      <c r="L2310" s="260">
        <v>101.27903999999999</v>
      </c>
      <c r="M2310" s="261">
        <f t="shared" si="147"/>
        <v>1.128096753676139</v>
      </c>
    </row>
    <row r="2311" spans="1:13" x14ac:dyDescent="0.25">
      <c r="A2311" s="259" t="s">
        <v>179</v>
      </c>
      <c r="B2311" s="259" t="s">
        <v>293</v>
      </c>
      <c r="C2311" s="260">
        <v>25.393270000000001</v>
      </c>
      <c r="D2311" s="260">
        <v>13.3912</v>
      </c>
      <c r="E2311" s="261">
        <f t="shared" si="144"/>
        <v>-0.47264767397030794</v>
      </c>
      <c r="F2311" s="260">
        <v>1607.2675999999999</v>
      </c>
      <c r="G2311" s="260">
        <v>1227.54045</v>
      </c>
      <c r="H2311" s="261">
        <f t="shared" si="145"/>
        <v>-0.23625633341952512</v>
      </c>
      <c r="I2311" s="260">
        <v>1561.8220200000001</v>
      </c>
      <c r="J2311" s="261">
        <f t="shared" si="146"/>
        <v>-0.21403307529240756</v>
      </c>
      <c r="K2311" s="260">
        <v>1607.2675999999999</v>
      </c>
      <c r="L2311" s="260">
        <v>1227.54045</v>
      </c>
      <c r="M2311" s="261">
        <f t="shared" si="147"/>
        <v>-0.23625633341952512</v>
      </c>
    </row>
    <row r="2312" spans="1:13" x14ac:dyDescent="0.25">
      <c r="A2312" s="259" t="s">
        <v>179</v>
      </c>
      <c r="B2312" s="259" t="s">
        <v>306</v>
      </c>
      <c r="C2312" s="260">
        <v>0</v>
      </c>
      <c r="D2312" s="260">
        <v>0</v>
      </c>
      <c r="E2312" s="261" t="str">
        <f t="shared" si="144"/>
        <v/>
      </c>
      <c r="F2312" s="260">
        <v>0</v>
      </c>
      <c r="G2312" s="260">
        <v>0</v>
      </c>
      <c r="H2312" s="261" t="str">
        <f t="shared" si="145"/>
        <v/>
      </c>
      <c r="I2312" s="260">
        <v>0</v>
      </c>
      <c r="J2312" s="261" t="str">
        <f t="shared" si="146"/>
        <v/>
      </c>
      <c r="K2312" s="260">
        <v>0</v>
      </c>
      <c r="L2312" s="260">
        <v>0</v>
      </c>
      <c r="M2312" s="261" t="str">
        <f t="shared" si="147"/>
        <v/>
      </c>
    </row>
    <row r="2313" spans="1:13" x14ac:dyDescent="0.25">
      <c r="A2313" s="259" t="s">
        <v>179</v>
      </c>
      <c r="B2313" s="259" t="s">
        <v>248</v>
      </c>
      <c r="C2313" s="260">
        <v>1.789E-2</v>
      </c>
      <c r="D2313" s="260">
        <v>0.50512000000000001</v>
      </c>
      <c r="E2313" s="261">
        <f t="shared" si="144"/>
        <v>27.234768026830633</v>
      </c>
      <c r="F2313" s="260">
        <v>408.02276000000001</v>
      </c>
      <c r="G2313" s="260">
        <v>369.66363000000001</v>
      </c>
      <c r="H2313" s="261">
        <f t="shared" si="145"/>
        <v>-9.4012231082403308E-2</v>
      </c>
      <c r="I2313" s="260">
        <v>526.09248000000002</v>
      </c>
      <c r="J2313" s="261">
        <f t="shared" si="146"/>
        <v>-0.29734097320683994</v>
      </c>
      <c r="K2313" s="260">
        <v>408.02276000000001</v>
      </c>
      <c r="L2313" s="260">
        <v>369.66363000000001</v>
      </c>
      <c r="M2313" s="261">
        <f t="shared" si="147"/>
        <v>-9.4012231082403308E-2</v>
      </c>
    </row>
    <row r="2314" spans="1:13" x14ac:dyDescent="0.25">
      <c r="A2314" s="259" t="s">
        <v>179</v>
      </c>
      <c r="B2314" s="259" t="s">
        <v>353</v>
      </c>
      <c r="C2314" s="260">
        <v>0</v>
      </c>
      <c r="D2314" s="260">
        <v>0</v>
      </c>
      <c r="E2314" s="261" t="str">
        <f t="shared" si="144"/>
        <v/>
      </c>
      <c r="F2314" s="260">
        <v>21.114989999999999</v>
      </c>
      <c r="G2314" s="260">
        <v>10.6</v>
      </c>
      <c r="H2314" s="261">
        <f t="shared" si="145"/>
        <v>-0.49798697512999057</v>
      </c>
      <c r="I2314" s="260">
        <v>0</v>
      </c>
      <c r="J2314" s="261" t="str">
        <f t="shared" si="146"/>
        <v/>
      </c>
      <c r="K2314" s="260">
        <v>21.114989999999999</v>
      </c>
      <c r="L2314" s="260">
        <v>10.6</v>
      </c>
      <c r="M2314" s="261">
        <f t="shared" si="147"/>
        <v>-0.49798697512999057</v>
      </c>
    </row>
    <row r="2315" spans="1:13" x14ac:dyDescent="0.25">
      <c r="A2315" s="259" t="s">
        <v>179</v>
      </c>
      <c r="B2315" s="259" t="s">
        <v>301</v>
      </c>
      <c r="C2315" s="260">
        <v>0</v>
      </c>
      <c r="D2315" s="260">
        <v>0</v>
      </c>
      <c r="E2315" s="261" t="str">
        <f t="shared" si="144"/>
        <v/>
      </c>
      <c r="F2315" s="260">
        <v>507.27479</v>
      </c>
      <c r="G2315" s="260">
        <v>403.97721999999999</v>
      </c>
      <c r="H2315" s="261">
        <f t="shared" si="145"/>
        <v>-0.20363237447695759</v>
      </c>
      <c r="I2315" s="260">
        <v>212.65859</v>
      </c>
      <c r="J2315" s="261">
        <f t="shared" si="146"/>
        <v>0.89965154946245041</v>
      </c>
      <c r="K2315" s="260">
        <v>507.27479</v>
      </c>
      <c r="L2315" s="260">
        <v>403.97721999999999</v>
      </c>
      <c r="M2315" s="261">
        <f t="shared" si="147"/>
        <v>-0.20363237447695759</v>
      </c>
    </row>
    <row r="2316" spans="1:13" x14ac:dyDescent="0.25">
      <c r="A2316" s="259" t="s">
        <v>179</v>
      </c>
      <c r="B2316" s="259" t="s">
        <v>243</v>
      </c>
      <c r="C2316" s="260">
        <v>32.368879999999997</v>
      </c>
      <c r="D2316" s="260">
        <v>23.777999999999999</v>
      </c>
      <c r="E2316" s="261">
        <f t="shared" si="144"/>
        <v>-0.26540553766457164</v>
      </c>
      <c r="F2316" s="260">
        <v>1025.97307</v>
      </c>
      <c r="G2316" s="260">
        <v>835.49798999999996</v>
      </c>
      <c r="H2316" s="261">
        <f t="shared" si="145"/>
        <v>-0.18565309906233707</v>
      </c>
      <c r="I2316" s="260">
        <v>1371.04052</v>
      </c>
      <c r="J2316" s="261">
        <f t="shared" si="146"/>
        <v>-0.39061028626637528</v>
      </c>
      <c r="K2316" s="260">
        <v>1025.97307</v>
      </c>
      <c r="L2316" s="260">
        <v>835.49798999999996</v>
      </c>
      <c r="M2316" s="261">
        <f t="shared" si="147"/>
        <v>-0.18565309906233707</v>
      </c>
    </row>
    <row r="2317" spans="1:13" x14ac:dyDescent="0.25">
      <c r="A2317" s="259" t="s">
        <v>179</v>
      </c>
      <c r="B2317" s="259" t="s">
        <v>304</v>
      </c>
      <c r="C2317" s="260">
        <v>0.98721000000000003</v>
      </c>
      <c r="D2317" s="260">
        <v>35.298009999999998</v>
      </c>
      <c r="E2317" s="261">
        <f t="shared" si="144"/>
        <v>34.755320549832355</v>
      </c>
      <c r="F2317" s="260">
        <v>130.33083999999999</v>
      </c>
      <c r="G2317" s="260">
        <v>379.08264000000003</v>
      </c>
      <c r="H2317" s="261">
        <f t="shared" si="145"/>
        <v>1.9086180983718055</v>
      </c>
      <c r="I2317" s="260">
        <v>186.5788</v>
      </c>
      <c r="J2317" s="261">
        <f t="shared" si="146"/>
        <v>1.0317562338272088</v>
      </c>
      <c r="K2317" s="260">
        <v>130.33083999999999</v>
      </c>
      <c r="L2317" s="260">
        <v>379.08264000000003</v>
      </c>
      <c r="M2317" s="261">
        <f t="shared" si="147"/>
        <v>1.9086180983718055</v>
      </c>
    </row>
    <row r="2318" spans="1:13" x14ac:dyDescent="0.25">
      <c r="A2318" s="259" t="s">
        <v>179</v>
      </c>
      <c r="B2318" s="259" t="s">
        <v>256</v>
      </c>
      <c r="C2318" s="260">
        <v>140.05529000000001</v>
      </c>
      <c r="D2318" s="260">
        <v>98.822310000000002</v>
      </c>
      <c r="E2318" s="261">
        <f t="shared" si="144"/>
        <v>-0.2944050167615947</v>
      </c>
      <c r="F2318" s="260">
        <v>3802.8473300000001</v>
      </c>
      <c r="G2318" s="260">
        <v>1838.07221</v>
      </c>
      <c r="H2318" s="261">
        <f t="shared" si="145"/>
        <v>-0.51665895301665976</v>
      </c>
      <c r="I2318" s="260">
        <v>2862.12536</v>
      </c>
      <c r="J2318" s="261">
        <f t="shared" si="146"/>
        <v>-0.35779465299171942</v>
      </c>
      <c r="K2318" s="260">
        <v>3802.8473300000001</v>
      </c>
      <c r="L2318" s="260">
        <v>1838.07221</v>
      </c>
      <c r="M2318" s="261">
        <f t="shared" si="147"/>
        <v>-0.51665895301665976</v>
      </c>
    </row>
    <row r="2319" spans="1:13" x14ac:dyDescent="0.25">
      <c r="A2319" s="259" t="s">
        <v>179</v>
      </c>
      <c r="B2319" s="259" t="s">
        <v>282</v>
      </c>
      <c r="C2319" s="260">
        <v>165.74395000000001</v>
      </c>
      <c r="D2319" s="260">
        <v>116.8587</v>
      </c>
      <c r="E2319" s="261">
        <f t="shared" si="144"/>
        <v>-0.29494440068551531</v>
      </c>
      <c r="F2319" s="260">
        <v>3096.90299</v>
      </c>
      <c r="G2319" s="260">
        <v>2341.9352100000001</v>
      </c>
      <c r="H2319" s="261">
        <f t="shared" si="145"/>
        <v>-0.24378153995711693</v>
      </c>
      <c r="I2319" s="260">
        <v>1802.21568</v>
      </c>
      <c r="J2319" s="261">
        <f t="shared" si="146"/>
        <v>0.29947554889767702</v>
      </c>
      <c r="K2319" s="260">
        <v>3096.90299</v>
      </c>
      <c r="L2319" s="260">
        <v>2341.9352100000001</v>
      </c>
      <c r="M2319" s="261">
        <f t="shared" si="147"/>
        <v>-0.24378153995711693</v>
      </c>
    </row>
    <row r="2320" spans="1:13" x14ac:dyDescent="0.25">
      <c r="A2320" s="259" t="s">
        <v>179</v>
      </c>
      <c r="B2320" s="259" t="s">
        <v>232</v>
      </c>
      <c r="C2320" s="260">
        <v>156.61123000000001</v>
      </c>
      <c r="D2320" s="260">
        <v>104.08005</v>
      </c>
      <c r="E2320" s="261">
        <f t="shared" si="144"/>
        <v>-0.33542409442796661</v>
      </c>
      <c r="F2320" s="260">
        <v>2223.09494</v>
      </c>
      <c r="G2320" s="260">
        <v>3415.66563</v>
      </c>
      <c r="H2320" s="261">
        <f t="shared" si="145"/>
        <v>0.53644613576422429</v>
      </c>
      <c r="I2320" s="260">
        <v>8864.28802</v>
      </c>
      <c r="J2320" s="261">
        <f t="shared" si="146"/>
        <v>-0.6146711814537813</v>
      </c>
      <c r="K2320" s="260">
        <v>2223.09494</v>
      </c>
      <c r="L2320" s="260">
        <v>3415.66563</v>
      </c>
      <c r="M2320" s="261">
        <f t="shared" si="147"/>
        <v>0.53644613576422429</v>
      </c>
    </row>
    <row r="2321" spans="1:13" x14ac:dyDescent="0.25">
      <c r="A2321" s="259" t="s">
        <v>179</v>
      </c>
      <c r="B2321" s="259" t="s">
        <v>296</v>
      </c>
      <c r="C2321" s="260">
        <v>0</v>
      </c>
      <c r="D2321" s="260">
        <v>0</v>
      </c>
      <c r="E2321" s="261" t="str">
        <f t="shared" si="144"/>
        <v/>
      </c>
      <c r="F2321" s="260">
        <v>435.72133000000002</v>
      </c>
      <c r="G2321" s="260">
        <v>429.18797999999998</v>
      </c>
      <c r="H2321" s="261">
        <f t="shared" si="145"/>
        <v>-1.4994331353941348E-2</v>
      </c>
      <c r="I2321" s="260">
        <v>1101.3842999999999</v>
      </c>
      <c r="J2321" s="261">
        <f t="shared" si="146"/>
        <v>-0.61031950428202042</v>
      </c>
      <c r="K2321" s="260">
        <v>435.72133000000002</v>
      </c>
      <c r="L2321" s="260">
        <v>429.18797999999998</v>
      </c>
      <c r="M2321" s="261">
        <f t="shared" si="147"/>
        <v>-1.4994331353941348E-2</v>
      </c>
    </row>
    <row r="2322" spans="1:13" x14ac:dyDescent="0.25">
      <c r="A2322" s="259" t="s">
        <v>179</v>
      </c>
      <c r="B2322" s="259" t="s">
        <v>242</v>
      </c>
      <c r="C2322" s="260">
        <v>0</v>
      </c>
      <c r="D2322" s="260">
        <v>58.548310000000001</v>
      </c>
      <c r="E2322" s="261" t="str">
        <f t="shared" si="144"/>
        <v/>
      </c>
      <c r="F2322" s="260">
        <v>767.57025999999996</v>
      </c>
      <c r="G2322" s="260">
        <v>1177.5091500000001</v>
      </c>
      <c r="H2322" s="261">
        <f t="shared" si="145"/>
        <v>0.53407344104238774</v>
      </c>
      <c r="I2322" s="260">
        <v>1376.8461299999999</v>
      </c>
      <c r="J2322" s="261">
        <f t="shared" si="146"/>
        <v>-0.14477796440478052</v>
      </c>
      <c r="K2322" s="260">
        <v>767.57025999999996</v>
      </c>
      <c r="L2322" s="260">
        <v>1177.5091500000001</v>
      </c>
      <c r="M2322" s="261">
        <f t="shared" si="147"/>
        <v>0.53407344104238774</v>
      </c>
    </row>
    <row r="2323" spans="1:13" x14ac:dyDescent="0.25">
      <c r="A2323" s="259" t="s">
        <v>179</v>
      </c>
      <c r="B2323" s="259" t="s">
        <v>329</v>
      </c>
      <c r="C2323" s="260">
        <v>0</v>
      </c>
      <c r="D2323" s="260">
        <v>24.254940000000001</v>
      </c>
      <c r="E2323" s="261" t="str">
        <f t="shared" si="144"/>
        <v/>
      </c>
      <c r="F2323" s="260">
        <v>169.79844</v>
      </c>
      <c r="G2323" s="260">
        <v>105.13840999999999</v>
      </c>
      <c r="H2323" s="261">
        <f t="shared" si="145"/>
        <v>-0.38080461752181005</v>
      </c>
      <c r="I2323" s="260">
        <v>149.39567</v>
      </c>
      <c r="J2323" s="261">
        <f t="shared" si="146"/>
        <v>-0.29624191919350806</v>
      </c>
      <c r="K2323" s="260">
        <v>169.79844</v>
      </c>
      <c r="L2323" s="260">
        <v>105.13840999999999</v>
      </c>
      <c r="M2323" s="261">
        <f t="shared" si="147"/>
        <v>-0.38080461752181005</v>
      </c>
    </row>
    <row r="2324" spans="1:13" x14ac:dyDescent="0.25">
      <c r="A2324" s="259" t="s">
        <v>179</v>
      </c>
      <c r="B2324" s="259" t="s">
        <v>313</v>
      </c>
      <c r="C2324" s="260">
        <v>0</v>
      </c>
      <c r="D2324" s="260">
        <v>0</v>
      </c>
      <c r="E2324" s="261" t="str">
        <f t="shared" si="144"/>
        <v/>
      </c>
      <c r="F2324" s="260">
        <v>423.72280000000001</v>
      </c>
      <c r="G2324" s="260">
        <v>278.44060999999999</v>
      </c>
      <c r="H2324" s="261">
        <f t="shared" si="145"/>
        <v>-0.34287083442288213</v>
      </c>
      <c r="I2324" s="260">
        <v>463.80617999999998</v>
      </c>
      <c r="J2324" s="261">
        <f t="shared" si="146"/>
        <v>-0.39966170782804145</v>
      </c>
      <c r="K2324" s="260">
        <v>423.72280000000001</v>
      </c>
      <c r="L2324" s="260">
        <v>278.44060999999999</v>
      </c>
      <c r="M2324" s="261">
        <f t="shared" si="147"/>
        <v>-0.34287083442288213</v>
      </c>
    </row>
    <row r="2325" spans="1:13" x14ac:dyDescent="0.25">
      <c r="A2325" s="259" t="s">
        <v>179</v>
      </c>
      <c r="B2325" s="259" t="s">
        <v>366</v>
      </c>
      <c r="C2325" s="260">
        <v>0</v>
      </c>
      <c r="D2325" s="260">
        <v>0</v>
      </c>
      <c r="E2325" s="261" t="str">
        <f t="shared" si="144"/>
        <v/>
      </c>
      <c r="F2325" s="260">
        <v>0.68567999999999996</v>
      </c>
      <c r="G2325" s="260">
        <v>0</v>
      </c>
      <c r="H2325" s="261">
        <f t="shared" si="145"/>
        <v>-1</v>
      </c>
      <c r="I2325" s="260">
        <v>1.69323</v>
      </c>
      <c r="J2325" s="261">
        <f t="shared" si="146"/>
        <v>-1</v>
      </c>
      <c r="K2325" s="260">
        <v>0.68567999999999996</v>
      </c>
      <c r="L2325" s="260">
        <v>0</v>
      </c>
      <c r="M2325" s="261">
        <f t="shared" si="147"/>
        <v>-1</v>
      </c>
    </row>
    <row r="2326" spans="1:13" x14ac:dyDescent="0.25">
      <c r="A2326" s="259" t="s">
        <v>179</v>
      </c>
      <c r="B2326" s="259" t="s">
        <v>308</v>
      </c>
      <c r="C2326" s="260">
        <v>0</v>
      </c>
      <c r="D2326" s="260">
        <v>0</v>
      </c>
      <c r="E2326" s="261" t="str">
        <f t="shared" si="144"/>
        <v/>
      </c>
      <c r="F2326" s="260">
        <v>70.986279999999994</v>
      </c>
      <c r="G2326" s="260">
        <v>1107.9197899999999</v>
      </c>
      <c r="H2326" s="261">
        <f t="shared" si="145"/>
        <v>14.60752007289296</v>
      </c>
      <c r="I2326" s="260">
        <v>327.71111999999999</v>
      </c>
      <c r="J2326" s="261">
        <f t="shared" si="146"/>
        <v>2.3807817995312455</v>
      </c>
      <c r="K2326" s="260">
        <v>70.986279999999994</v>
      </c>
      <c r="L2326" s="260">
        <v>1107.9197899999999</v>
      </c>
      <c r="M2326" s="261">
        <f t="shared" si="147"/>
        <v>14.60752007289296</v>
      </c>
    </row>
    <row r="2327" spans="1:13" x14ac:dyDescent="0.25">
      <c r="A2327" s="259" t="s">
        <v>179</v>
      </c>
      <c r="B2327" s="259" t="s">
        <v>309</v>
      </c>
      <c r="C2327" s="260">
        <v>0</v>
      </c>
      <c r="D2327" s="260">
        <v>0</v>
      </c>
      <c r="E2327" s="261" t="str">
        <f t="shared" si="144"/>
        <v/>
      </c>
      <c r="F2327" s="260">
        <v>7.2961799999999997</v>
      </c>
      <c r="G2327" s="260">
        <v>522.85023000000001</v>
      </c>
      <c r="H2327" s="261">
        <f t="shared" si="145"/>
        <v>70.660818400861828</v>
      </c>
      <c r="I2327" s="260">
        <v>80.367739999999998</v>
      </c>
      <c r="J2327" s="261">
        <f t="shared" si="146"/>
        <v>5.5057226942054118</v>
      </c>
      <c r="K2327" s="260">
        <v>7.2961799999999997</v>
      </c>
      <c r="L2327" s="260">
        <v>522.85023000000001</v>
      </c>
      <c r="M2327" s="261">
        <f t="shared" si="147"/>
        <v>70.660818400861828</v>
      </c>
    </row>
    <row r="2328" spans="1:13" x14ac:dyDescent="0.25">
      <c r="A2328" s="259" t="s">
        <v>179</v>
      </c>
      <c r="B2328" s="259" t="s">
        <v>270</v>
      </c>
      <c r="C2328" s="260">
        <v>96.852729999999994</v>
      </c>
      <c r="D2328" s="260">
        <v>32.551819999999999</v>
      </c>
      <c r="E2328" s="261">
        <f t="shared" si="144"/>
        <v>-0.66390394984219858</v>
      </c>
      <c r="F2328" s="260">
        <v>907.31777999999997</v>
      </c>
      <c r="G2328" s="260">
        <v>823.18735000000004</v>
      </c>
      <c r="H2328" s="261">
        <f t="shared" si="145"/>
        <v>-9.272432642067252E-2</v>
      </c>
      <c r="I2328" s="260">
        <v>1206.85193</v>
      </c>
      <c r="J2328" s="261">
        <f t="shared" si="146"/>
        <v>-0.31790526282706444</v>
      </c>
      <c r="K2328" s="260">
        <v>907.31777999999997</v>
      </c>
      <c r="L2328" s="260">
        <v>823.18735000000004</v>
      </c>
      <c r="M2328" s="261">
        <f t="shared" si="147"/>
        <v>-9.272432642067252E-2</v>
      </c>
    </row>
    <row r="2329" spans="1:13" x14ac:dyDescent="0.25">
      <c r="A2329" s="259" t="s">
        <v>179</v>
      </c>
      <c r="B2329" s="259" t="s">
        <v>326</v>
      </c>
      <c r="C2329" s="260">
        <v>0</v>
      </c>
      <c r="D2329" s="260">
        <v>0</v>
      </c>
      <c r="E2329" s="261" t="str">
        <f t="shared" si="144"/>
        <v/>
      </c>
      <c r="F2329" s="260">
        <v>5.2770599999999996</v>
      </c>
      <c r="G2329" s="260">
        <v>11.125209999999999</v>
      </c>
      <c r="H2329" s="261">
        <f t="shared" si="145"/>
        <v>1.1082212444050286</v>
      </c>
      <c r="I2329" s="260">
        <v>30.053419999999999</v>
      </c>
      <c r="J2329" s="261">
        <f t="shared" si="146"/>
        <v>-0.62981883592616084</v>
      </c>
      <c r="K2329" s="260">
        <v>5.2770599999999996</v>
      </c>
      <c r="L2329" s="260">
        <v>11.125209999999999</v>
      </c>
      <c r="M2329" s="261">
        <f t="shared" si="147"/>
        <v>1.1082212444050286</v>
      </c>
    </row>
    <row r="2330" spans="1:13" x14ac:dyDescent="0.25">
      <c r="A2330" s="259" t="s">
        <v>179</v>
      </c>
      <c r="B2330" s="259" t="s">
        <v>298</v>
      </c>
      <c r="C2330" s="260">
        <v>16.0044</v>
      </c>
      <c r="D2330" s="260">
        <v>32.421669999999999</v>
      </c>
      <c r="E2330" s="261">
        <f t="shared" si="144"/>
        <v>1.0257972807477942</v>
      </c>
      <c r="F2330" s="260">
        <v>240.10085000000001</v>
      </c>
      <c r="G2330" s="260">
        <v>212.80914999999999</v>
      </c>
      <c r="H2330" s="261">
        <f t="shared" si="145"/>
        <v>-0.11366765257182565</v>
      </c>
      <c r="I2330" s="260">
        <v>1142.2587900000001</v>
      </c>
      <c r="J2330" s="261">
        <f t="shared" si="146"/>
        <v>-0.81369445185009259</v>
      </c>
      <c r="K2330" s="260">
        <v>240.10085000000001</v>
      </c>
      <c r="L2330" s="260">
        <v>212.80914999999999</v>
      </c>
      <c r="M2330" s="261">
        <f t="shared" si="147"/>
        <v>-0.11366765257182565</v>
      </c>
    </row>
    <row r="2331" spans="1:13" x14ac:dyDescent="0.25">
      <c r="A2331" s="259" t="s">
        <v>179</v>
      </c>
      <c r="B2331" s="259" t="s">
        <v>265</v>
      </c>
      <c r="C2331" s="260">
        <v>4.5625600000000004</v>
      </c>
      <c r="D2331" s="260">
        <v>18.157299999999999</v>
      </c>
      <c r="E2331" s="261">
        <f t="shared" si="144"/>
        <v>2.9796298569224291</v>
      </c>
      <c r="F2331" s="260">
        <v>617.30114000000003</v>
      </c>
      <c r="G2331" s="260">
        <v>715.76607999999999</v>
      </c>
      <c r="H2331" s="261">
        <f t="shared" si="145"/>
        <v>0.1595087609914343</v>
      </c>
      <c r="I2331" s="260">
        <v>1950.06113</v>
      </c>
      <c r="J2331" s="261">
        <f t="shared" si="146"/>
        <v>-0.63295197827977834</v>
      </c>
      <c r="K2331" s="260">
        <v>617.30114000000003</v>
      </c>
      <c r="L2331" s="260">
        <v>715.76607999999999</v>
      </c>
      <c r="M2331" s="261">
        <f t="shared" si="147"/>
        <v>0.1595087609914343</v>
      </c>
    </row>
    <row r="2332" spans="1:13" x14ac:dyDescent="0.25">
      <c r="A2332" s="259" t="s">
        <v>179</v>
      </c>
      <c r="B2332" s="259" t="s">
        <v>231</v>
      </c>
      <c r="C2332" s="260">
        <v>115.16153</v>
      </c>
      <c r="D2332" s="260">
        <v>147.29226</v>
      </c>
      <c r="E2332" s="261">
        <f t="shared" si="144"/>
        <v>0.27900575825972451</v>
      </c>
      <c r="F2332" s="260">
        <v>1893.2404899999999</v>
      </c>
      <c r="G2332" s="260">
        <v>2875.8293399999998</v>
      </c>
      <c r="H2332" s="261">
        <f t="shared" si="145"/>
        <v>0.51899843426653103</v>
      </c>
      <c r="I2332" s="260">
        <v>4108.2676199999996</v>
      </c>
      <c r="J2332" s="261">
        <f t="shared" si="146"/>
        <v>-0.29998977525227533</v>
      </c>
      <c r="K2332" s="260">
        <v>1893.2404899999999</v>
      </c>
      <c r="L2332" s="260">
        <v>2875.8293399999998</v>
      </c>
      <c r="M2332" s="261">
        <f t="shared" si="147"/>
        <v>0.51899843426653103</v>
      </c>
    </row>
    <row r="2333" spans="1:13" x14ac:dyDescent="0.25">
      <c r="A2333" s="259" t="s">
        <v>179</v>
      </c>
      <c r="B2333" s="259" t="s">
        <v>362</v>
      </c>
      <c r="C2333" s="260">
        <v>0</v>
      </c>
      <c r="D2333" s="260">
        <v>13.64315</v>
      </c>
      <c r="E2333" s="261" t="str">
        <f t="shared" si="144"/>
        <v/>
      </c>
      <c r="F2333" s="260">
        <v>202.13903999999999</v>
      </c>
      <c r="G2333" s="260">
        <v>110.76451</v>
      </c>
      <c r="H2333" s="261">
        <f t="shared" si="145"/>
        <v>-0.45203801304290347</v>
      </c>
      <c r="I2333" s="260">
        <v>0</v>
      </c>
      <c r="J2333" s="261" t="str">
        <f t="shared" si="146"/>
        <v/>
      </c>
      <c r="K2333" s="260">
        <v>202.13903999999999</v>
      </c>
      <c r="L2333" s="260">
        <v>110.76451</v>
      </c>
      <c r="M2333" s="261">
        <f t="shared" si="147"/>
        <v>-0.45203801304290347</v>
      </c>
    </row>
    <row r="2334" spans="1:13" x14ac:dyDescent="0.25">
      <c r="A2334" s="259" t="s">
        <v>179</v>
      </c>
      <c r="B2334" s="259" t="s">
        <v>385</v>
      </c>
      <c r="C2334" s="260">
        <v>0</v>
      </c>
      <c r="D2334" s="260">
        <v>0</v>
      </c>
      <c r="E2334" s="261" t="str">
        <f t="shared" si="144"/>
        <v/>
      </c>
      <c r="F2334" s="260">
        <v>9.4539399999999993</v>
      </c>
      <c r="G2334" s="260">
        <v>1.498</v>
      </c>
      <c r="H2334" s="261">
        <f t="shared" si="145"/>
        <v>-0.84154754525626352</v>
      </c>
      <c r="I2334" s="260">
        <v>5.9548899999999998</v>
      </c>
      <c r="J2334" s="261">
        <f t="shared" si="146"/>
        <v>-0.74844203671268494</v>
      </c>
      <c r="K2334" s="260">
        <v>9.4539399999999993</v>
      </c>
      <c r="L2334" s="260">
        <v>1.498</v>
      </c>
      <c r="M2334" s="261">
        <f t="shared" si="147"/>
        <v>-0.84154754525626352</v>
      </c>
    </row>
    <row r="2335" spans="1:13" x14ac:dyDescent="0.25">
      <c r="A2335" s="259" t="s">
        <v>179</v>
      </c>
      <c r="B2335" s="259" t="s">
        <v>258</v>
      </c>
      <c r="C2335" s="260">
        <v>99.210229999999996</v>
      </c>
      <c r="D2335" s="260">
        <v>36.482349999999997</v>
      </c>
      <c r="E2335" s="261">
        <f t="shared" si="144"/>
        <v>-0.63227229691938014</v>
      </c>
      <c r="F2335" s="260">
        <v>575.30020000000002</v>
      </c>
      <c r="G2335" s="260">
        <v>545.15206000000001</v>
      </c>
      <c r="H2335" s="261">
        <f t="shared" si="145"/>
        <v>-5.2404188282917374E-2</v>
      </c>
      <c r="I2335" s="260">
        <v>1465.8842199999999</v>
      </c>
      <c r="J2335" s="261">
        <f t="shared" si="146"/>
        <v>-0.62810701379949363</v>
      </c>
      <c r="K2335" s="260">
        <v>575.30020000000002</v>
      </c>
      <c r="L2335" s="260">
        <v>545.15206000000001</v>
      </c>
      <c r="M2335" s="261">
        <f t="shared" si="147"/>
        <v>-5.2404188282917374E-2</v>
      </c>
    </row>
    <row r="2336" spans="1:13" x14ac:dyDescent="0.25">
      <c r="A2336" s="259" t="s">
        <v>179</v>
      </c>
      <c r="B2336" s="259" t="s">
        <v>328</v>
      </c>
      <c r="C2336" s="260">
        <v>50.032159999999998</v>
      </c>
      <c r="D2336" s="260">
        <v>17.159990000000001</v>
      </c>
      <c r="E2336" s="261">
        <f t="shared" si="144"/>
        <v>-0.65702080421872644</v>
      </c>
      <c r="F2336" s="260">
        <v>248.10623000000001</v>
      </c>
      <c r="G2336" s="260">
        <v>273.33753999999999</v>
      </c>
      <c r="H2336" s="261">
        <f t="shared" si="145"/>
        <v>0.1016955922469176</v>
      </c>
      <c r="I2336" s="260">
        <v>182.22907000000001</v>
      </c>
      <c r="J2336" s="261">
        <f t="shared" si="146"/>
        <v>0.49996671771413848</v>
      </c>
      <c r="K2336" s="260">
        <v>248.10623000000001</v>
      </c>
      <c r="L2336" s="260">
        <v>273.33753999999999</v>
      </c>
      <c r="M2336" s="261">
        <f t="shared" si="147"/>
        <v>0.1016955922469176</v>
      </c>
    </row>
    <row r="2337" spans="1:13" x14ac:dyDescent="0.25">
      <c r="A2337" s="259" t="s">
        <v>179</v>
      </c>
      <c r="B2337" s="259" t="s">
        <v>222</v>
      </c>
      <c r="C2337" s="260">
        <v>26.248539999999998</v>
      </c>
      <c r="D2337" s="260">
        <v>498.59602999999998</v>
      </c>
      <c r="E2337" s="261">
        <f t="shared" si="144"/>
        <v>17.995190970621604</v>
      </c>
      <c r="F2337" s="260">
        <v>4488.3807299999999</v>
      </c>
      <c r="G2337" s="260">
        <v>5179.62842</v>
      </c>
      <c r="H2337" s="261">
        <f t="shared" si="145"/>
        <v>0.15400825633613313</v>
      </c>
      <c r="I2337" s="260">
        <v>3993.1768099999999</v>
      </c>
      <c r="J2337" s="261">
        <f t="shared" si="146"/>
        <v>0.29711972859022984</v>
      </c>
      <c r="K2337" s="260">
        <v>4488.3807299999999</v>
      </c>
      <c r="L2337" s="260">
        <v>5179.62842</v>
      </c>
      <c r="M2337" s="261">
        <f t="shared" si="147"/>
        <v>0.15400825633613313</v>
      </c>
    </row>
    <row r="2338" spans="1:13" x14ac:dyDescent="0.25">
      <c r="A2338" s="259" t="s">
        <v>179</v>
      </c>
      <c r="B2338" s="259" t="s">
        <v>382</v>
      </c>
      <c r="C2338" s="260">
        <v>0</v>
      </c>
      <c r="D2338" s="260">
        <v>0</v>
      </c>
      <c r="E2338" s="261" t="str">
        <f t="shared" si="144"/>
        <v/>
      </c>
      <c r="F2338" s="260">
        <v>0</v>
      </c>
      <c r="G2338" s="260">
        <v>0</v>
      </c>
      <c r="H2338" s="261" t="str">
        <f t="shared" si="145"/>
        <v/>
      </c>
      <c r="I2338" s="260">
        <v>0</v>
      </c>
      <c r="J2338" s="261" t="str">
        <f t="shared" si="146"/>
        <v/>
      </c>
      <c r="K2338" s="260">
        <v>0</v>
      </c>
      <c r="L2338" s="260">
        <v>0</v>
      </c>
      <c r="M2338" s="261" t="str">
        <f t="shared" si="147"/>
        <v/>
      </c>
    </row>
    <row r="2339" spans="1:13" x14ac:dyDescent="0.25">
      <c r="A2339" s="259" t="s">
        <v>179</v>
      </c>
      <c r="B2339" s="259" t="s">
        <v>285</v>
      </c>
      <c r="C2339" s="260">
        <v>0</v>
      </c>
      <c r="D2339" s="260">
        <v>4.9852800000000004</v>
      </c>
      <c r="E2339" s="261" t="str">
        <f t="shared" si="144"/>
        <v/>
      </c>
      <c r="F2339" s="260">
        <v>601.90851999999995</v>
      </c>
      <c r="G2339" s="260">
        <v>1371.1764599999999</v>
      </c>
      <c r="H2339" s="261">
        <f t="shared" si="145"/>
        <v>1.2780479332640118</v>
      </c>
      <c r="I2339" s="260">
        <v>968.66588000000002</v>
      </c>
      <c r="J2339" s="261">
        <f t="shared" si="146"/>
        <v>0.41553087427834234</v>
      </c>
      <c r="K2339" s="260">
        <v>601.90851999999995</v>
      </c>
      <c r="L2339" s="260">
        <v>1371.1764599999999</v>
      </c>
      <c r="M2339" s="261">
        <f t="shared" si="147"/>
        <v>1.2780479332640118</v>
      </c>
    </row>
    <row r="2340" spans="1:13" x14ac:dyDescent="0.25">
      <c r="A2340" s="259" t="s">
        <v>179</v>
      </c>
      <c r="B2340" s="259" t="s">
        <v>224</v>
      </c>
      <c r="C2340" s="260">
        <v>1.0939399999999999</v>
      </c>
      <c r="D2340" s="260">
        <v>142.96077</v>
      </c>
      <c r="E2340" s="261">
        <f t="shared" si="144"/>
        <v>129.68428798654406</v>
      </c>
      <c r="F2340" s="260">
        <v>585.00613999999996</v>
      </c>
      <c r="G2340" s="260">
        <v>1224.18676</v>
      </c>
      <c r="H2340" s="261">
        <f t="shared" si="145"/>
        <v>1.0926049767614407</v>
      </c>
      <c r="I2340" s="260">
        <v>1352.45478</v>
      </c>
      <c r="J2340" s="261">
        <f t="shared" si="146"/>
        <v>-9.4840893682227145E-2</v>
      </c>
      <c r="K2340" s="260">
        <v>585.00613999999996</v>
      </c>
      <c r="L2340" s="260">
        <v>1224.18676</v>
      </c>
      <c r="M2340" s="261">
        <f t="shared" si="147"/>
        <v>1.0926049767614407</v>
      </c>
    </row>
    <row r="2341" spans="1:13" x14ac:dyDescent="0.25">
      <c r="A2341" s="259" t="s">
        <v>179</v>
      </c>
      <c r="B2341" s="259" t="s">
        <v>332</v>
      </c>
      <c r="C2341" s="260">
        <v>0</v>
      </c>
      <c r="D2341" s="260">
        <v>0</v>
      </c>
      <c r="E2341" s="261" t="str">
        <f t="shared" si="144"/>
        <v/>
      </c>
      <c r="F2341" s="260">
        <v>18.277339999999999</v>
      </c>
      <c r="G2341" s="260">
        <v>72.116470000000007</v>
      </c>
      <c r="H2341" s="261">
        <f t="shared" si="145"/>
        <v>2.9456764496365451</v>
      </c>
      <c r="I2341" s="260">
        <v>65.300370000000001</v>
      </c>
      <c r="J2341" s="261">
        <f t="shared" si="146"/>
        <v>0.10438072556097322</v>
      </c>
      <c r="K2341" s="260">
        <v>18.277339999999999</v>
      </c>
      <c r="L2341" s="260">
        <v>72.116470000000007</v>
      </c>
      <c r="M2341" s="261">
        <f t="shared" si="147"/>
        <v>2.9456764496365451</v>
      </c>
    </row>
    <row r="2342" spans="1:13" x14ac:dyDescent="0.25">
      <c r="A2342" s="259" t="s">
        <v>179</v>
      </c>
      <c r="B2342" s="259" t="s">
        <v>239</v>
      </c>
      <c r="C2342" s="260">
        <v>266.69358999999997</v>
      </c>
      <c r="D2342" s="260">
        <v>193.78386</v>
      </c>
      <c r="E2342" s="261">
        <f t="shared" si="144"/>
        <v>-0.27338388597941166</v>
      </c>
      <c r="F2342" s="260">
        <v>7427.2872799999996</v>
      </c>
      <c r="G2342" s="260">
        <v>4088.9616099999998</v>
      </c>
      <c r="H2342" s="261">
        <f t="shared" si="145"/>
        <v>-0.44946769178961932</v>
      </c>
      <c r="I2342" s="260">
        <v>2736.4664400000001</v>
      </c>
      <c r="J2342" s="261">
        <f t="shared" si="146"/>
        <v>0.49424876922663796</v>
      </c>
      <c r="K2342" s="260">
        <v>7427.2872799999996</v>
      </c>
      <c r="L2342" s="260">
        <v>4088.9616099999998</v>
      </c>
      <c r="M2342" s="261">
        <f t="shared" si="147"/>
        <v>-0.44946769178961932</v>
      </c>
    </row>
    <row r="2343" spans="1:13" x14ac:dyDescent="0.25">
      <c r="A2343" s="259" t="s">
        <v>179</v>
      </c>
      <c r="B2343" s="259" t="s">
        <v>343</v>
      </c>
      <c r="C2343" s="260">
        <v>4.6748500000000002</v>
      </c>
      <c r="D2343" s="260">
        <v>0</v>
      </c>
      <c r="E2343" s="261">
        <f t="shared" si="144"/>
        <v>-1</v>
      </c>
      <c r="F2343" s="260">
        <v>23.231909999999999</v>
      </c>
      <c r="G2343" s="260">
        <v>191.24533</v>
      </c>
      <c r="H2343" s="261">
        <f t="shared" si="145"/>
        <v>7.2320106267629303</v>
      </c>
      <c r="I2343" s="260">
        <v>79.048789999999997</v>
      </c>
      <c r="J2343" s="261">
        <f t="shared" si="146"/>
        <v>1.4193327943413174</v>
      </c>
      <c r="K2343" s="260">
        <v>23.231909999999999</v>
      </c>
      <c r="L2343" s="260">
        <v>191.24533</v>
      </c>
      <c r="M2343" s="261">
        <f t="shared" si="147"/>
        <v>7.2320106267629303</v>
      </c>
    </row>
    <row r="2344" spans="1:13" x14ac:dyDescent="0.25">
      <c r="A2344" s="259" t="s">
        <v>179</v>
      </c>
      <c r="B2344" s="259" t="s">
        <v>262</v>
      </c>
      <c r="C2344" s="260">
        <v>38.925379999999997</v>
      </c>
      <c r="D2344" s="260">
        <v>17.55902</v>
      </c>
      <c r="E2344" s="261">
        <f t="shared" si="144"/>
        <v>-0.5489056240427197</v>
      </c>
      <c r="F2344" s="260">
        <v>1406.8069599999999</v>
      </c>
      <c r="G2344" s="260">
        <v>1608.1737800000001</v>
      </c>
      <c r="H2344" s="261">
        <f t="shared" si="145"/>
        <v>0.14313749201240822</v>
      </c>
      <c r="I2344" s="260">
        <v>1383.7099499999999</v>
      </c>
      <c r="J2344" s="261">
        <f t="shared" si="146"/>
        <v>0.16221884506937312</v>
      </c>
      <c r="K2344" s="260">
        <v>1406.8069599999999</v>
      </c>
      <c r="L2344" s="260">
        <v>1608.1737800000001</v>
      </c>
      <c r="M2344" s="261">
        <f t="shared" si="147"/>
        <v>0.14313749201240822</v>
      </c>
    </row>
    <row r="2345" spans="1:13" x14ac:dyDescent="0.25">
      <c r="A2345" s="259" t="s">
        <v>179</v>
      </c>
      <c r="B2345" s="259" t="s">
        <v>377</v>
      </c>
      <c r="C2345" s="260">
        <v>0</v>
      </c>
      <c r="D2345" s="260">
        <v>0</v>
      </c>
      <c r="E2345" s="261" t="str">
        <f t="shared" si="144"/>
        <v/>
      </c>
      <c r="F2345" s="260">
        <v>4.0327299999999999</v>
      </c>
      <c r="G2345" s="260">
        <v>21.755089999999999</v>
      </c>
      <c r="H2345" s="261">
        <f t="shared" si="145"/>
        <v>4.394630932395672</v>
      </c>
      <c r="I2345" s="260">
        <v>1.0857600000000001</v>
      </c>
      <c r="J2345" s="261">
        <f t="shared" si="146"/>
        <v>19.036739242558205</v>
      </c>
      <c r="K2345" s="260">
        <v>4.0327299999999999</v>
      </c>
      <c r="L2345" s="260">
        <v>21.755089999999999</v>
      </c>
      <c r="M2345" s="261">
        <f t="shared" si="147"/>
        <v>4.394630932395672</v>
      </c>
    </row>
    <row r="2346" spans="1:13" x14ac:dyDescent="0.25">
      <c r="A2346" s="259" t="s">
        <v>179</v>
      </c>
      <c r="B2346" s="259" t="s">
        <v>358</v>
      </c>
      <c r="C2346" s="260">
        <v>0.53903000000000001</v>
      </c>
      <c r="D2346" s="260">
        <v>0</v>
      </c>
      <c r="E2346" s="261">
        <f t="shared" si="144"/>
        <v>-1</v>
      </c>
      <c r="F2346" s="260">
        <v>41.232680000000002</v>
      </c>
      <c r="G2346" s="260">
        <v>86.419849999999997</v>
      </c>
      <c r="H2346" s="261">
        <f t="shared" si="145"/>
        <v>1.0959066934286104</v>
      </c>
      <c r="I2346" s="260">
        <v>310.21607</v>
      </c>
      <c r="J2346" s="261">
        <f t="shared" si="146"/>
        <v>-0.7214204602617782</v>
      </c>
      <c r="K2346" s="260">
        <v>41.232680000000002</v>
      </c>
      <c r="L2346" s="260">
        <v>86.419849999999997</v>
      </c>
      <c r="M2346" s="261">
        <f t="shared" si="147"/>
        <v>1.0959066934286104</v>
      </c>
    </row>
    <row r="2347" spans="1:13" x14ac:dyDescent="0.25">
      <c r="A2347" s="259" t="s">
        <v>179</v>
      </c>
      <c r="B2347" s="259" t="s">
        <v>275</v>
      </c>
      <c r="C2347" s="260">
        <v>0</v>
      </c>
      <c r="D2347" s="260">
        <v>0</v>
      </c>
      <c r="E2347" s="261" t="str">
        <f t="shared" si="144"/>
        <v/>
      </c>
      <c r="F2347" s="260">
        <v>245.92408</v>
      </c>
      <c r="G2347" s="260">
        <v>390.74056000000002</v>
      </c>
      <c r="H2347" s="261">
        <f t="shared" si="145"/>
        <v>0.58886661281806973</v>
      </c>
      <c r="I2347" s="260">
        <v>598.33686</v>
      </c>
      <c r="J2347" s="261">
        <f t="shared" si="146"/>
        <v>-0.34695555944856882</v>
      </c>
      <c r="K2347" s="260">
        <v>245.92408</v>
      </c>
      <c r="L2347" s="260">
        <v>390.74056000000002</v>
      </c>
      <c r="M2347" s="261">
        <f t="shared" si="147"/>
        <v>0.58886661281806973</v>
      </c>
    </row>
    <row r="2348" spans="1:13" x14ac:dyDescent="0.25">
      <c r="A2348" s="259" t="s">
        <v>179</v>
      </c>
      <c r="B2348" s="259" t="s">
        <v>241</v>
      </c>
      <c r="C2348" s="260">
        <v>0.52814000000000005</v>
      </c>
      <c r="D2348" s="260">
        <v>9.9</v>
      </c>
      <c r="E2348" s="261">
        <f t="shared" si="144"/>
        <v>17.745029726966333</v>
      </c>
      <c r="F2348" s="260">
        <v>152.04104000000001</v>
      </c>
      <c r="G2348" s="260">
        <v>73.552379999999999</v>
      </c>
      <c r="H2348" s="261">
        <f t="shared" si="145"/>
        <v>-0.51623338014525555</v>
      </c>
      <c r="I2348" s="260">
        <v>247.86499000000001</v>
      </c>
      <c r="J2348" s="261">
        <f t="shared" si="146"/>
        <v>-0.70325627673355562</v>
      </c>
      <c r="K2348" s="260">
        <v>152.04104000000001</v>
      </c>
      <c r="L2348" s="260">
        <v>73.552379999999999</v>
      </c>
      <c r="M2348" s="261">
        <f t="shared" si="147"/>
        <v>-0.51623338014525555</v>
      </c>
    </row>
    <row r="2349" spans="1:13" x14ac:dyDescent="0.25">
      <c r="A2349" s="259" t="s">
        <v>179</v>
      </c>
      <c r="B2349" s="259" t="s">
        <v>269</v>
      </c>
      <c r="C2349" s="260">
        <v>28.269780000000001</v>
      </c>
      <c r="D2349" s="260">
        <v>31.67981</v>
      </c>
      <c r="E2349" s="261">
        <f t="shared" si="144"/>
        <v>0.12062456800159027</v>
      </c>
      <c r="F2349" s="260">
        <v>573.11644999999999</v>
      </c>
      <c r="G2349" s="260">
        <v>398.01895000000002</v>
      </c>
      <c r="H2349" s="261">
        <f t="shared" si="145"/>
        <v>-0.30551818919174278</v>
      </c>
      <c r="I2349" s="260">
        <v>1204.2017699999999</v>
      </c>
      <c r="J2349" s="261">
        <f t="shared" si="146"/>
        <v>-0.66947486715619098</v>
      </c>
      <c r="K2349" s="260">
        <v>573.11644999999999</v>
      </c>
      <c r="L2349" s="260">
        <v>398.01895000000002</v>
      </c>
      <c r="M2349" s="261">
        <f t="shared" si="147"/>
        <v>-0.30551818919174278</v>
      </c>
    </row>
    <row r="2350" spans="1:13" x14ac:dyDescent="0.25">
      <c r="A2350" s="259" t="s">
        <v>179</v>
      </c>
      <c r="B2350" s="259" t="s">
        <v>325</v>
      </c>
      <c r="C2350" s="260">
        <v>0</v>
      </c>
      <c r="D2350" s="260">
        <v>0</v>
      </c>
      <c r="E2350" s="261" t="str">
        <f t="shared" si="144"/>
        <v/>
      </c>
      <c r="F2350" s="260">
        <v>8.3910099999999996</v>
      </c>
      <c r="G2350" s="260">
        <v>0</v>
      </c>
      <c r="H2350" s="261">
        <f t="shared" si="145"/>
        <v>-1</v>
      </c>
      <c r="I2350" s="260">
        <v>16.40034</v>
      </c>
      <c r="J2350" s="261">
        <f t="shared" si="146"/>
        <v>-1</v>
      </c>
      <c r="K2350" s="260">
        <v>8.3910099999999996</v>
      </c>
      <c r="L2350" s="260">
        <v>0</v>
      </c>
      <c r="M2350" s="261">
        <f t="shared" si="147"/>
        <v>-1</v>
      </c>
    </row>
    <row r="2351" spans="1:13" x14ac:dyDescent="0.25">
      <c r="A2351" s="259" t="s">
        <v>179</v>
      </c>
      <c r="B2351" s="259" t="s">
        <v>330</v>
      </c>
      <c r="C2351" s="260">
        <v>0</v>
      </c>
      <c r="D2351" s="260">
        <v>2.1437499999999998</v>
      </c>
      <c r="E2351" s="261" t="str">
        <f t="shared" si="144"/>
        <v/>
      </c>
      <c r="F2351" s="260">
        <v>98.800150000000002</v>
      </c>
      <c r="G2351" s="260">
        <v>184.11143999999999</v>
      </c>
      <c r="H2351" s="261">
        <f t="shared" si="145"/>
        <v>0.86347328420047931</v>
      </c>
      <c r="I2351" s="260">
        <v>416.13456000000002</v>
      </c>
      <c r="J2351" s="261">
        <f t="shared" si="146"/>
        <v>-0.55756753296337613</v>
      </c>
      <c r="K2351" s="260">
        <v>98.800150000000002</v>
      </c>
      <c r="L2351" s="260">
        <v>184.11143999999999</v>
      </c>
      <c r="M2351" s="261">
        <f t="shared" si="147"/>
        <v>0.86347328420047931</v>
      </c>
    </row>
    <row r="2352" spans="1:13" x14ac:dyDescent="0.25">
      <c r="A2352" s="259" t="s">
        <v>179</v>
      </c>
      <c r="B2352" s="259" t="s">
        <v>370</v>
      </c>
      <c r="C2352" s="260">
        <v>0</v>
      </c>
      <c r="D2352" s="260">
        <v>0</v>
      </c>
      <c r="E2352" s="261" t="str">
        <f t="shared" si="144"/>
        <v/>
      </c>
      <c r="F2352" s="260">
        <v>0.59826999999999997</v>
      </c>
      <c r="G2352" s="260">
        <v>0.67310999999999999</v>
      </c>
      <c r="H2352" s="261">
        <f t="shared" si="145"/>
        <v>0.12509402109415491</v>
      </c>
      <c r="I2352" s="260">
        <v>5.2214999999999998</v>
      </c>
      <c r="J2352" s="261">
        <f t="shared" si="146"/>
        <v>-0.87108876759551856</v>
      </c>
      <c r="K2352" s="260">
        <v>0.59826999999999997</v>
      </c>
      <c r="L2352" s="260">
        <v>0.67310999999999999</v>
      </c>
      <c r="M2352" s="261">
        <f t="shared" si="147"/>
        <v>0.12509402109415491</v>
      </c>
    </row>
    <row r="2353" spans="1:13" x14ac:dyDescent="0.25">
      <c r="A2353" s="259" t="s">
        <v>179</v>
      </c>
      <c r="B2353" s="259" t="s">
        <v>245</v>
      </c>
      <c r="C2353" s="260">
        <v>207.1319</v>
      </c>
      <c r="D2353" s="260">
        <v>46.593000000000004</v>
      </c>
      <c r="E2353" s="261">
        <f t="shared" si="144"/>
        <v>-0.77505637712008624</v>
      </c>
      <c r="F2353" s="260">
        <v>1920.4162699999999</v>
      </c>
      <c r="G2353" s="260">
        <v>2581.3231999999998</v>
      </c>
      <c r="H2353" s="261">
        <f t="shared" si="145"/>
        <v>0.34414774563433581</v>
      </c>
      <c r="I2353" s="260">
        <v>5034.3211499999998</v>
      </c>
      <c r="J2353" s="261">
        <f t="shared" si="146"/>
        <v>-0.48725495988669698</v>
      </c>
      <c r="K2353" s="260">
        <v>1920.4162699999999</v>
      </c>
      <c r="L2353" s="260">
        <v>2581.3231999999998</v>
      </c>
      <c r="M2353" s="261">
        <f t="shared" si="147"/>
        <v>0.34414774563433581</v>
      </c>
    </row>
    <row r="2354" spans="1:13" x14ac:dyDescent="0.25">
      <c r="A2354" s="259" t="s">
        <v>179</v>
      </c>
      <c r="B2354" s="259" t="s">
        <v>274</v>
      </c>
      <c r="C2354" s="260">
        <v>0</v>
      </c>
      <c r="D2354" s="260">
        <v>0</v>
      </c>
      <c r="E2354" s="261" t="str">
        <f t="shared" si="144"/>
        <v/>
      </c>
      <c r="F2354" s="260">
        <v>64.704530000000005</v>
      </c>
      <c r="G2354" s="260">
        <v>94.605130000000003</v>
      </c>
      <c r="H2354" s="261">
        <f t="shared" si="145"/>
        <v>0.46210983991383592</v>
      </c>
      <c r="I2354" s="260">
        <v>31.4115</v>
      </c>
      <c r="J2354" s="261">
        <f t="shared" si="146"/>
        <v>2.0117991818283114</v>
      </c>
      <c r="K2354" s="260">
        <v>64.704530000000005</v>
      </c>
      <c r="L2354" s="260">
        <v>94.605130000000003</v>
      </c>
      <c r="M2354" s="261">
        <f t="shared" si="147"/>
        <v>0.46210983991383592</v>
      </c>
    </row>
    <row r="2355" spans="1:13" x14ac:dyDescent="0.25">
      <c r="A2355" s="259" t="s">
        <v>179</v>
      </c>
      <c r="B2355" s="259" t="s">
        <v>215</v>
      </c>
      <c r="C2355" s="260">
        <v>402.59005000000002</v>
      </c>
      <c r="D2355" s="260">
        <v>115.90692</v>
      </c>
      <c r="E2355" s="261">
        <f t="shared" si="144"/>
        <v>-0.7120969085053146</v>
      </c>
      <c r="F2355" s="260">
        <v>13039.677250000001</v>
      </c>
      <c r="G2355" s="260">
        <v>11373.60577</v>
      </c>
      <c r="H2355" s="261">
        <f t="shared" si="145"/>
        <v>-0.12776938018155326</v>
      </c>
      <c r="I2355" s="260">
        <v>14201.59563</v>
      </c>
      <c r="J2355" s="261">
        <f t="shared" si="146"/>
        <v>-0.19913183938472689</v>
      </c>
      <c r="K2355" s="260">
        <v>13039.677250000001</v>
      </c>
      <c r="L2355" s="260">
        <v>11373.60577</v>
      </c>
      <c r="M2355" s="261">
        <f t="shared" si="147"/>
        <v>-0.12776938018155326</v>
      </c>
    </row>
    <row r="2356" spans="1:13" x14ac:dyDescent="0.25">
      <c r="A2356" s="259" t="s">
        <v>179</v>
      </c>
      <c r="B2356" s="259" t="s">
        <v>331</v>
      </c>
      <c r="C2356" s="260">
        <v>7.4999999999999997E-2</v>
      </c>
      <c r="D2356" s="260">
        <v>111.88488</v>
      </c>
      <c r="E2356" s="261">
        <f t="shared" si="144"/>
        <v>1490.7983999999999</v>
      </c>
      <c r="F2356" s="260">
        <v>439.49815000000001</v>
      </c>
      <c r="G2356" s="260">
        <v>367.01141999999999</v>
      </c>
      <c r="H2356" s="261">
        <f t="shared" si="145"/>
        <v>-0.16493068287090629</v>
      </c>
      <c r="I2356" s="260">
        <v>844.77288999999996</v>
      </c>
      <c r="J2356" s="261">
        <f t="shared" si="146"/>
        <v>-0.56555019183913435</v>
      </c>
      <c r="K2356" s="260">
        <v>439.49815000000001</v>
      </c>
      <c r="L2356" s="260">
        <v>367.01141999999999</v>
      </c>
      <c r="M2356" s="261">
        <f t="shared" si="147"/>
        <v>-0.16493068287090629</v>
      </c>
    </row>
    <row r="2357" spans="1:13" x14ac:dyDescent="0.25">
      <c r="A2357" s="259" t="s">
        <v>179</v>
      </c>
      <c r="B2357" s="259" t="s">
        <v>268</v>
      </c>
      <c r="C2357" s="260">
        <v>93.382649999999998</v>
      </c>
      <c r="D2357" s="260">
        <v>9.9733099999999997</v>
      </c>
      <c r="E2357" s="261">
        <f t="shared" si="144"/>
        <v>-0.89319953974319644</v>
      </c>
      <c r="F2357" s="260">
        <v>1244.3163300000001</v>
      </c>
      <c r="G2357" s="260">
        <v>665.30155000000002</v>
      </c>
      <c r="H2357" s="261">
        <f t="shared" si="145"/>
        <v>-0.46532763899353469</v>
      </c>
      <c r="I2357" s="260">
        <v>979.82529</v>
      </c>
      <c r="J2357" s="261">
        <f t="shared" si="146"/>
        <v>-0.32099981824310742</v>
      </c>
      <c r="K2357" s="260">
        <v>1244.3163300000001</v>
      </c>
      <c r="L2357" s="260">
        <v>665.30155000000002</v>
      </c>
      <c r="M2357" s="261">
        <f t="shared" si="147"/>
        <v>-0.46532763899353469</v>
      </c>
    </row>
    <row r="2358" spans="1:13" x14ac:dyDescent="0.25">
      <c r="A2358" s="259" t="s">
        <v>179</v>
      </c>
      <c r="B2358" s="259" t="s">
        <v>299</v>
      </c>
      <c r="C2358" s="260">
        <v>0</v>
      </c>
      <c r="D2358" s="260">
        <v>8.2000000000000007E-3</v>
      </c>
      <c r="E2358" s="261" t="str">
        <f t="shared" si="144"/>
        <v/>
      </c>
      <c r="F2358" s="260">
        <v>1212.70298</v>
      </c>
      <c r="G2358" s="260">
        <v>102.74413</v>
      </c>
      <c r="H2358" s="261">
        <f t="shared" si="145"/>
        <v>-0.91527675639091777</v>
      </c>
      <c r="I2358" s="260">
        <v>274.10809</v>
      </c>
      <c r="J2358" s="261">
        <f t="shared" si="146"/>
        <v>-0.62516928996878574</v>
      </c>
      <c r="K2358" s="260">
        <v>1212.70298</v>
      </c>
      <c r="L2358" s="260">
        <v>102.74413</v>
      </c>
      <c r="M2358" s="261">
        <f t="shared" si="147"/>
        <v>-0.91527675639091777</v>
      </c>
    </row>
    <row r="2359" spans="1:13" x14ac:dyDescent="0.25">
      <c r="A2359" s="259" t="s">
        <v>179</v>
      </c>
      <c r="B2359" s="259" t="s">
        <v>354</v>
      </c>
      <c r="C2359" s="260">
        <v>0</v>
      </c>
      <c r="D2359" s="260">
        <v>0.14285</v>
      </c>
      <c r="E2359" s="261" t="str">
        <f t="shared" si="144"/>
        <v/>
      </c>
      <c r="F2359" s="260">
        <v>117.54033</v>
      </c>
      <c r="G2359" s="260">
        <v>92.567409999999995</v>
      </c>
      <c r="H2359" s="261">
        <f t="shared" si="145"/>
        <v>-0.21246256497663396</v>
      </c>
      <c r="I2359" s="260">
        <v>225.93056999999999</v>
      </c>
      <c r="J2359" s="261">
        <f t="shared" si="146"/>
        <v>-0.59028382037897753</v>
      </c>
      <c r="K2359" s="260">
        <v>117.54033</v>
      </c>
      <c r="L2359" s="260">
        <v>92.567409999999995</v>
      </c>
      <c r="M2359" s="261">
        <f t="shared" si="147"/>
        <v>-0.21246256497663396</v>
      </c>
    </row>
    <row r="2360" spans="1:13" x14ac:dyDescent="0.25">
      <c r="A2360" s="259" t="s">
        <v>179</v>
      </c>
      <c r="B2360" s="259" t="s">
        <v>379</v>
      </c>
      <c r="C2360" s="260">
        <v>0</v>
      </c>
      <c r="D2360" s="260">
        <v>0</v>
      </c>
      <c r="E2360" s="261" t="str">
        <f t="shared" si="144"/>
        <v/>
      </c>
      <c r="F2360" s="260">
        <v>0.65525999999999995</v>
      </c>
      <c r="G2360" s="260">
        <v>0</v>
      </c>
      <c r="H2360" s="261">
        <f t="shared" si="145"/>
        <v>-1</v>
      </c>
      <c r="I2360" s="260">
        <v>41.007089999999998</v>
      </c>
      <c r="J2360" s="261">
        <f t="shared" si="146"/>
        <v>-1</v>
      </c>
      <c r="K2360" s="260">
        <v>0.65525999999999995</v>
      </c>
      <c r="L2360" s="260">
        <v>0</v>
      </c>
      <c r="M2360" s="261">
        <f t="shared" si="147"/>
        <v>-1</v>
      </c>
    </row>
    <row r="2361" spans="1:13" x14ac:dyDescent="0.25">
      <c r="A2361" s="259" t="s">
        <v>179</v>
      </c>
      <c r="B2361" s="259" t="s">
        <v>384</v>
      </c>
      <c r="C2361" s="260">
        <v>0</v>
      </c>
      <c r="D2361" s="260">
        <v>0</v>
      </c>
      <c r="E2361" s="261" t="str">
        <f t="shared" si="144"/>
        <v/>
      </c>
      <c r="F2361" s="260">
        <v>6.4450399999999997</v>
      </c>
      <c r="G2361" s="260">
        <v>21.207080000000001</v>
      </c>
      <c r="H2361" s="261">
        <f t="shared" si="145"/>
        <v>2.2904497101647161</v>
      </c>
      <c r="I2361" s="260">
        <v>1.42683</v>
      </c>
      <c r="J2361" s="261">
        <f t="shared" si="146"/>
        <v>13.863074087312434</v>
      </c>
      <c r="K2361" s="260">
        <v>6.4450399999999997</v>
      </c>
      <c r="L2361" s="260">
        <v>21.207080000000001</v>
      </c>
      <c r="M2361" s="261">
        <f t="shared" si="147"/>
        <v>2.2904497101647161</v>
      </c>
    </row>
    <row r="2362" spans="1:13" x14ac:dyDescent="0.25">
      <c r="A2362" s="259" t="s">
        <v>179</v>
      </c>
      <c r="B2362" s="259" t="s">
        <v>376</v>
      </c>
      <c r="C2362" s="260">
        <v>0</v>
      </c>
      <c r="D2362" s="260">
        <v>0</v>
      </c>
      <c r="E2362" s="261" t="str">
        <f t="shared" si="144"/>
        <v/>
      </c>
      <c r="F2362" s="260">
        <v>4.04155</v>
      </c>
      <c r="G2362" s="260">
        <v>1.1407099999999999</v>
      </c>
      <c r="H2362" s="261">
        <f t="shared" si="145"/>
        <v>-0.71775432692902474</v>
      </c>
      <c r="I2362" s="260">
        <v>1.48817</v>
      </c>
      <c r="J2362" s="261">
        <f t="shared" si="146"/>
        <v>-0.23348138989497169</v>
      </c>
      <c r="K2362" s="260">
        <v>4.04155</v>
      </c>
      <c r="L2362" s="260">
        <v>1.1407099999999999</v>
      </c>
      <c r="M2362" s="261">
        <f t="shared" si="147"/>
        <v>-0.71775432692902474</v>
      </c>
    </row>
    <row r="2363" spans="1:13" x14ac:dyDescent="0.25">
      <c r="A2363" s="259" t="s">
        <v>179</v>
      </c>
      <c r="B2363" s="259" t="s">
        <v>316</v>
      </c>
      <c r="C2363" s="260">
        <v>0</v>
      </c>
      <c r="D2363" s="260">
        <v>2.0695100000000002</v>
      </c>
      <c r="E2363" s="261" t="str">
        <f t="shared" si="144"/>
        <v/>
      </c>
      <c r="F2363" s="260">
        <v>96.249110000000002</v>
      </c>
      <c r="G2363" s="260">
        <v>52.588639999999998</v>
      </c>
      <c r="H2363" s="261">
        <f t="shared" si="145"/>
        <v>-0.45361946723455415</v>
      </c>
      <c r="I2363" s="260">
        <v>24.007429999999999</v>
      </c>
      <c r="J2363" s="261">
        <f t="shared" si="146"/>
        <v>1.190515186340229</v>
      </c>
      <c r="K2363" s="260">
        <v>96.249110000000002</v>
      </c>
      <c r="L2363" s="260">
        <v>52.588639999999998</v>
      </c>
      <c r="M2363" s="261">
        <f t="shared" si="147"/>
        <v>-0.45361946723455415</v>
      </c>
    </row>
    <row r="2364" spans="1:13" x14ac:dyDescent="0.25">
      <c r="A2364" s="259" t="s">
        <v>179</v>
      </c>
      <c r="B2364" s="259" t="s">
        <v>266</v>
      </c>
      <c r="C2364" s="260">
        <v>4.7701099999999999</v>
      </c>
      <c r="D2364" s="260">
        <v>2.3980000000000001E-2</v>
      </c>
      <c r="E2364" s="261">
        <f t="shared" si="144"/>
        <v>-0.99497286226103798</v>
      </c>
      <c r="F2364" s="260">
        <v>697.91449999999998</v>
      </c>
      <c r="G2364" s="260">
        <v>552.22004000000004</v>
      </c>
      <c r="H2364" s="261">
        <f t="shared" si="145"/>
        <v>-0.20875688927511882</v>
      </c>
      <c r="I2364" s="260">
        <v>2782.0235200000002</v>
      </c>
      <c r="J2364" s="261">
        <f t="shared" si="146"/>
        <v>-0.80150417995028311</v>
      </c>
      <c r="K2364" s="260">
        <v>697.91449999999998</v>
      </c>
      <c r="L2364" s="260">
        <v>552.22004000000004</v>
      </c>
      <c r="M2364" s="261">
        <f t="shared" si="147"/>
        <v>-0.20875688927511882</v>
      </c>
    </row>
    <row r="2365" spans="1:13" x14ac:dyDescent="0.25">
      <c r="A2365" s="259" t="s">
        <v>179</v>
      </c>
      <c r="B2365" s="259" t="s">
        <v>367</v>
      </c>
      <c r="C2365" s="260">
        <v>0.48499999999999999</v>
      </c>
      <c r="D2365" s="260">
        <v>0</v>
      </c>
      <c r="E2365" s="261">
        <f t="shared" si="144"/>
        <v>-1</v>
      </c>
      <c r="F2365" s="260">
        <v>28.26728</v>
      </c>
      <c r="G2365" s="260">
        <v>16.123329999999999</v>
      </c>
      <c r="H2365" s="261">
        <f t="shared" si="145"/>
        <v>-0.4296115508814432</v>
      </c>
      <c r="I2365" s="260">
        <v>23.509499999999999</v>
      </c>
      <c r="J2365" s="261">
        <f t="shared" si="146"/>
        <v>-0.31417809821561493</v>
      </c>
      <c r="K2365" s="260">
        <v>28.26728</v>
      </c>
      <c r="L2365" s="260">
        <v>16.123329999999999</v>
      </c>
      <c r="M2365" s="261">
        <f t="shared" si="147"/>
        <v>-0.4296115508814432</v>
      </c>
    </row>
    <row r="2366" spans="1:13" x14ac:dyDescent="0.25">
      <c r="A2366" s="259" t="s">
        <v>179</v>
      </c>
      <c r="B2366" s="259" t="s">
        <v>281</v>
      </c>
      <c r="C2366" s="260">
        <v>2.4794200000000002</v>
      </c>
      <c r="D2366" s="260">
        <v>78.933580000000006</v>
      </c>
      <c r="E2366" s="261">
        <f t="shared" si="144"/>
        <v>30.835501851239403</v>
      </c>
      <c r="F2366" s="260">
        <v>1225.6391100000001</v>
      </c>
      <c r="G2366" s="260">
        <v>1444.76028</v>
      </c>
      <c r="H2366" s="261">
        <f t="shared" si="145"/>
        <v>0.1787811503502037</v>
      </c>
      <c r="I2366" s="260">
        <v>2542.4683100000002</v>
      </c>
      <c r="J2366" s="261">
        <f t="shared" si="146"/>
        <v>-0.43174895265459579</v>
      </c>
      <c r="K2366" s="260">
        <v>1225.6391100000001</v>
      </c>
      <c r="L2366" s="260">
        <v>1444.76028</v>
      </c>
      <c r="M2366" s="261">
        <f t="shared" si="147"/>
        <v>0.1787811503502037</v>
      </c>
    </row>
    <row r="2367" spans="1:13" x14ac:dyDescent="0.25">
      <c r="A2367" s="259" t="s">
        <v>179</v>
      </c>
      <c r="B2367" s="259" t="s">
        <v>405</v>
      </c>
      <c r="C2367" s="260">
        <v>0</v>
      </c>
      <c r="D2367" s="260">
        <v>0</v>
      </c>
      <c r="E2367" s="261" t="str">
        <f t="shared" si="144"/>
        <v/>
      </c>
      <c r="F2367" s="260">
        <v>0.20816999999999999</v>
      </c>
      <c r="G2367" s="260">
        <v>0</v>
      </c>
      <c r="H2367" s="261">
        <f t="shared" si="145"/>
        <v>-1</v>
      </c>
      <c r="I2367" s="260">
        <v>9.5773899999999994</v>
      </c>
      <c r="J2367" s="261">
        <f t="shared" si="146"/>
        <v>-1</v>
      </c>
      <c r="K2367" s="260">
        <v>0.20816999999999999</v>
      </c>
      <c r="L2367" s="260">
        <v>0</v>
      </c>
      <c r="M2367" s="261">
        <f t="shared" si="147"/>
        <v>-1</v>
      </c>
    </row>
    <row r="2368" spans="1:13" x14ac:dyDescent="0.25">
      <c r="A2368" s="259" t="s">
        <v>179</v>
      </c>
      <c r="B2368" s="259" t="s">
        <v>237</v>
      </c>
      <c r="C2368" s="260">
        <v>510.46280999999999</v>
      </c>
      <c r="D2368" s="260">
        <v>214.40827999999999</v>
      </c>
      <c r="E2368" s="261">
        <f t="shared" si="144"/>
        <v>-0.57997277020043825</v>
      </c>
      <c r="F2368" s="260">
        <v>8100.5764799999997</v>
      </c>
      <c r="G2368" s="260">
        <v>12369.05449</v>
      </c>
      <c r="H2368" s="261">
        <f t="shared" si="145"/>
        <v>0.52693509166152586</v>
      </c>
      <c r="I2368" s="260">
        <v>15935.20472</v>
      </c>
      <c r="J2368" s="261">
        <f t="shared" si="146"/>
        <v>-0.22379067559290189</v>
      </c>
      <c r="K2368" s="260">
        <v>8100.5764799999997</v>
      </c>
      <c r="L2368" s="260">
        <v>12369.05449</v>
      </c>
      <c r="M2368" s="261">
        <f t="shared" si="147"/>
        <v>0.52693509166152586</v>
      </c>
    </row>
    <row r="2369" spans="1:13" x14ac:dyDescent="0.25">
      <c r="A2369" s="259" t="s">
        <v>179</v>
      </c>
      <c r="B2369" s="259" t="s">
        <v>261</v>
      </c>
      <c r="C2369" s="260">
        <v>106.58902</v>
      </c>
      <c r="D2369" s="260">
        <v>511.63409999999999</v>
      </c>
      <c r="E2369" s="261">
        <f t="shared" si="144"/>
        <v>3.8000638339671378</v>
      </c>
      <c r="F2369" s="260">
        <v>1852.98315</v>
      </c>
      <c r="G2369" s="260">
        <v>2555.2777099999998</v>
      </c>
      <c r="H2369" s="261">
        <f t="shared" si="145"/>
        <v>0.37900752632316159</v>
      </c>
      <c r="I2369" s="260">
        <v>2356.7646199999999</v>
      </c>
      <c r="J2369" s="261">
        <f t="shared" si="146"/>
        <v>8.4231190639648901E-2</v>
      </c>
      <c r="K2369" s="260">
        <v>1852.98315</v>
      </c>
      <c r="L2369" s="260">
        <v>2555.2777099999998</v>
      </c>
      <c r="M2369" s="261">
        <f t="shared" si="147"/>
        <v>0.37900752632316159</v>
      </c>
    </row>
    <row r="2370" spans="1:13" x14ac:dyDescent="0.25">
      <c r="A2370" s="259" t="s">
        <v>179</v>
      </c>
      <c r="B2370" s="259" t="s">
        <v>287</v>
      </c>
      <c r="C2370" s="260">
        <v>0</v>
      </c>
      <c r="D2370" s="260">
        <v>0</v>
      </c>
      <c r="E2370" s="261" t="str">
        <f t="shared" si="144"/>
        <v/>
      </c>
      <c r="F2370" s="260">
        <v>16.545120000000001</v>
      </c>
      <c r="G2370" s="260">
        <v>5.87174</v>
      </c>
      <c r="H2370" s="261">
        <f t="shared" si="145"/>
        <v>-0.64510743953504113</v>
      </c>
      <c r="I2370" s="260">
        <v>57.0379</v>
      </c>
      <c r="J2370" s="261">
        <f t="shared" si="146"/>
        <v>-0.89705546662832958</v>
      </c>
      <c r="K2370" s="260">
        <v>16.545120000000001</v>
      </c>
      <c r="L2370" s="260">
        <v>5.87174</v>
      </c>
      <c r="M2370" s="261">
        <f t="shared" si="147"/>
        <v>-0.64510743953504113</v>
      </c>
    </row>
    <row r="2371" spans="1:13" x14ac:dyDescent="0.25">
      <c r="A2371" s="259" t="s">
        <v>179</v>
      </c>
      <c r="B2371" s="259" t="s">
        <v>403</v>
      </c>
      <c r="C2371" s="260">
        <v>0</v>
      </c>
      <c r="D2371" s="260">
        <v>0</v>
      </c>
      <c r="E2371" s="261" t="str">
        <f t="shared" si="144"/>
        <v/>
      </c>
      <c r="F2371" s="260">
        <v>0.13335</v>
      </c>
      <c r="G2371" s="260">
        <v>7.10114</v>
      </c>
      <c r="H2371" s="261">
        <f t="shared" si="145"/>
        <v>52.25189351331084</v>
      </c>
      <c r="I2371" s="260">
        <v>0.52568000000000004</v>
      </c>
      <c r="J2371" s="261">
        <f t="shared" si="146"/>
        <v>12.508484248972758</v>
      </c>
      <c r="K2371" s="260">
        <v>0.13335</v>
      </c>
      <c r="L2371" s="260">
        <v>7.10114</v>
      </c>
      <c r="M2371" s="261">
        <f t="shared" si="147"/>
        <v>52.25189351331084</v>
      </c>
    </row>
    <row r="2372" spans="1:13" x14ac:dyDescent="0.25">
      <c r="A2372" s="259" t="s">
        <v>179</v>
      </c>
      <c r="B2372" s="259" t="s">
        <v>349</v>
      </c>
      <c r="C2372" s="260">
        <v>0</v>
      </c>
      <c r="D2372" s="260">
        <v>0</v>
      </c>
      <c r="E2372" s="261" t="str">
        <f t="shared" ref="E2372:E2434" si="148">IF(C2372=0,"",(D2372/C2372-1))</f>
        <v/>
      </c>
      <c r="F2372" s="260">
        <v>347.94846000000001</v>
      </c>
      <c r="G2372" s="260">
        <v>61.018219999999999</v>
      </c>
      <c r="H2372" s="261">
        <f t="shared" ref="H2372:H2434" si="149">IF(F2372=0,"",(G2372/F2372-1))</f>
        <v>-0.82463431509367791</v>
      </c>
      <c r="I2372" s="260">
        <v>32.387689999999999</v>
      </c>
      <c r="J2372" s="261">
        <f t="shared" ref="J2372:J2434" si="150">IF(I2372=0,"",(G2372/I2372-1))</f>
        <v>0.88399419656048339</v>
      </c>
      <c r="K2372" s="260">
        <v>347.94846000000001</v>
      </c>
      <c r="L2372" s="260">
        <v>61.018219999999999</v>
      </c>
      <c r="M2372" s="261">
        <f t="shared" ref="M2372:M2434" si="151">IF(K2372=0,"",(L2372/K2372-1))</f>
        <v>-0.82463431509367791</v>
      </c>
    </row>
    <row r="2373" spans="1:13" x14ac:dyDescent="0.25">
      <c r="A2373" s="259" t="s">
        <v>179</v>
      </c>
      <c r="B2373" s="259" t="s">
        <v>310</v>
      </c>
      <c r="C2373" s="260">
        <v>0</v>
      </c>
      <c r="D2373" s="260">
        <v>4.3176500000000004</v>
      </c>
      <c r="E2373" s="261" t="str">
        <f t="shared" si="148"/>
        <v/>
      </c>
      <c r="F2373" s="260">
        <v>932.26445999999999</v>
      </c>
      <c r="G2373" s="260">
        <v>512.61635999999999</v>
      </c>
      <c r="H2373" s="261">
        <f t="shared" si="149"/>
        <v>-0.4501384725102574</v>
      </c>
      <c r="I2373" s="260">
        <v>340.33497</v>
      </c>
      <c r="J2373" s="261">
        <f t="shared" si="150"/>
        <v>0.506211248288708</v>
      </c>
      <c r="K2373" s="260">
        <v>932.26445999999999</v>
      </c>
      <c r="L2373" s="260">
        <v>512.61635999999999</v>
      </c>
      <c r="M2373" s="261">
        <f t="shared" si="151"/>
        <v>-0.4501384725102574</v>
      </c>
    </row>
    <row r="2374" spans="1:13" x14ac:dyDescent="0.25">
      <c r="A2374" s="259" t="s">
        <v>179</v>
      </c>
      <c r="B2374" s="259" t="s">
        <v>210</v>
      </c>
      <c r="C2374" s="260">
        <v>383.22575999999998</v>
      </c>
      <c r="D2374" s="260">
        <v>942.50618999999995</v>
      </c>
      <c r="E2374" s="261">
        <f t="shared" si="148"/>
        <v>1.4594019723517544</v>
      </c>
      <c r="F2374" s="260">
        <v>14923.74444</v>
      </c>
      <c r="G2374" s="260">
        <v>18434.637139999999</v>
      </c>
      <c r="H2374" s="261">
        <f t="shared" si="149"/>
        <v>0.23525548257110196</v>
      </c>
      <c r="I2374" s="260">
        <v>15396.006009999999</v>
      </c>
      <c r="J2374" s="261">
        <f t="shared" si="150"/>
        <v>0.19736489632612186</v>
      </c>
      <c r="K2374" s="260">
        <v>14923.74444</v>
      </c>
      <c r="L2374" s="260">
        <v>18434.637139999999</v>
      </c>
      <c r="M2374" s="261">
        <f t="shared" si="151"/>
        <v>0.23525548257110196</v>
      </c>
    </row>
    <row r="2375" spans="1:13" x14ac:dyDescent="0.25">
      <c r="A2375" s="259" t="s">
        <v>179</v>
      </c>
      <c r="B2375" s="259" t="s">
        <v>244</v>
      </c>
      <c r="C2375" s="260">
        <v>558.53903000000003</v>
      </c>
      <c r="D2375" s="260">
        <v>199.63686999999999</v>
      </c>
      <c r="E2375" s="261">
        <f t="shared" si="148"/>
        <v>-0.64257310720076277</v>
      </c>
      <c r="F2375" s="260">
        <v>3935.7492499999998</v>
      </c>
      <c r="G2375" s="260">
        <v>4378.4432100000004</v>
      </c>
      <c r="H2375" s="261">
        <f t="shared" si="149"/>
        <v>0.11248022469927443</v>
      </c>
      <c r="I2375" s="260">
        <v>2709.7512700000002</v>
      </c>
      <c r="J2375" s="261">
        <f t="shared" si="150"/>
        <v>0.61581000384585116</v>
      </c>
      <c r="K2375" s="260">
        <v>3935.7492499999998</v>
      </c>
      <c r="L2375" s="260">
        <v>4378.4432100000004</v>
      </c>
      <c r="M2375" s="261">
        <f t="shared" si="151"/>
        <v>0.11248022469927443</v>
      </c>
    </row>
    <row r="2376" spans="1:13" x14ac:dyDescent="0.25">
      <c r="A2376" s="259" t="s">
        <v>179</v>
      </c>
      <c r="B2376" s="259" t="s">
        <v>209</v>
      </c>
      <c r="C2376" s="260">
        <v>519.89984000000004</v>
      </c>
      <c r="D2376" s="260">
        <v>437.74144999999999</v>
      </c>
      <c r="E2376" s="261">
        <f t="shared" si="148"/>
        <v>-0.15802734234347915</v>
      </c>
      <c r="F2376" s="260">
        <v>17096.861540000002</v>
      </c>
      <c r="G2376" s="260">
        <v>14190.05983</v>
      </c>
      <c r="H2376" s="261">
        <f t="shared" si="149"/>
        <v>-0.17001960875680122</v>
      </c>
      <c r="I2376" s="260">
        <v>10322.77397</v>
      </c>
      <c r="J2376" s="261">
        <f t="shared" si="150"/>
        <v>0.37463630137006665</v>
      </c>
      <c r="K2376" s="260">
        <v>17096.861540000002</v>
      </c>
      <c r="L2376" s="260">
        <v>14190.05983</v>
      </c>
      <c r="M2376" s="261">
        <f t="shared" si="151"/>
        <v>-0.17001960875680122</v>
      </c>
    </row>
    <row r="2377" spans="1:13" x14ac:dyDescent="0.25">
      <c r="A2377" s="259" t="s">
        <v>179</v>
      </c>
      <c r="B2377" s="259" t="s">
        <v>350</v>
      </c>
      <c r="C2377" s="260">
        <v>0</v>
      </c>
      <c r="D2377" s="260">
        <v>0</v>
      </c>
      <c r="E2377" s="261" t="str">
        <f t="shared" si="148"/>
        <v/>
      </c>
      <c r="F2377" s="260">
        <v>228.70626999999999</v>
      </c>
      <c r="G2377" s="260">
        <v>172.31307000000001</v>
      </c>
      <c r="H2377" s="261">
        <f t="shared" si="149"/>
        <v>-0.24657478782719855</v>
      </c>
      <c r="I2377" s="260">
        <v>595.54873999999995</v>
      </c>
      <c r="J2377" s="261">
        <f t="shared" si="150"/>
        <v>-0.71066504145403786</v>
      </c>
      <c r="K2377" s="260">
        <v>228.70626999999999</v>
      </c>
      <c r="L2377" s="260">
        <v>172.31307000000001</v>
      </c>
      <c r="M2377" s="261">
        <f t="shared" si="151"/>
        <v>-0.24657478782719855</v>
      </c>
    </row>
    <row r="2378" spans="1:13" x14ac:dyDescent="0.25">
      <c r="A2378" s="259" t="s">
        <v>179</v>
      </c>
      <c r="B2378" s="259" t="s">
        <v>203</v>
      </c>
      <c r="C2378" s="260">
        <v>502.03919999999999</v>
      </c>
      <c r="D2378" s="260">
        <v>1355.5744199999999</v>
      </c>
      <c r="E2378" s="261">
        <f t="shared" si="148"/>
        <v>1.700136602878819</v>
      </c>
      <c r="F2378" s="260">
        <v>14655.40668</v>
      </c>
      <c r="G2378" s="260">
        <v>39152.408560000003</v>
      </c>
      <c r="H2378" s="261">
        <f t="shared" si="149"/>
        <v>1.6715334084471825</v>
      </c>
      <c r="I2378" s="260">
        <v>44341.691709999999</v>
      </c>
      <c r="J2378" s="261">
        <f t="shared" si="150"/>
        <v>-0.11702943550143585</v>
      </c>
      <c r="K2378" s="260">
        <v>14655.40668</v>
      </c>
      <c r="L2378" s="260">
        <v>39152.408560000003</v>
      </c>
      <c r="M2378" s="261">
        <f t="shared" si="151"/>
        <v>1.6715334084471825</v>
      </c>
    </row>
    <row r="2379" spans="1:13" x14ac:dyDescent="0.25">
      <c r="A2379" s="259" t="s">
        <v>179</v>
      </c>
      <c r="B2379" s="259" t="s">
        <v>507</v>
      </c>
      <c r="C2379" s="260">
        <v>0</v>
      </c>
      <c r="D2379" s="260">
        <v>0</v>
      </c>
      <c r="E2379" s="261" t="str">
        <f t="shared" si="148"/>
        <v/>
      </c>
      <c r="F2379" s="260">
        <v>4.8500000000000001E-3</v>
      </c>
      <c r="G2379" s="260">
        <v>0</v>
      </c>
      <c r="H2379" s="261">
        <f t="shared" si="149"/>
        <v>-1</v>
      </c>
      <c r="I2379" s="260">
        <v>0</v>
      </c>
      <c r="J2379" s="261" t="str">
        <f t="shared" si="150"/>
        <v/>
      </c>
      <c r="K2379" s="260">
        <v>4.8500000000000001E-3</v>
      </c>
      <c r="L2379" s="260">
        <v>0</v>
      </c>
      <c r="M2379" s="261">
        <f t="shared" si="151"/>
        <v>-1</v>
      </c>
    </row>
    <row r="2380" spans="1:13" x14ac:dyDescent="0.25">
      <c r="A2380" s="259" t="s">
        <v>179</v>
      </c>
      <c r="B2380" s="259" t="s">
        <v>338</v>
      </c>
      <c r="C2380" s="260">
        <v>0.33811000000000002</v>
      </c>
      <c r="D2380" s="260">
        <v>0</v>
      </c>
      <c r="E2380" s="261">
        <f t="shared" si="148"/>
        <v>-1</v>
      </c>
      <c r="F2380" s="260">
        <v>0.33811000000000002</v>
      </c>
      <c r="G2380" s="260">
        <v>0</v>
      </c>
      <c r="H2380" s="261">
        <f t="shared" si="149"/>
        <v>-1</v>
      </c>
      <c r="I2380" s="260">
        <v>0</v>
      </c>
      <c r="J2380" s="261" t="str">
        <f t="shared" si="150"/>
        <v/>
      </c>
      <c r="K2380" s="260">
        <v>0.33811000000000002</v>
      </c>
      <c r="L2380" s="260">
        <v>0</v>
      </c>
      <c r="M2380" s="261">
        <f t="shared" si="151"/>
        <v>-1</v>
      </c>
    </row>
    <row r="2381" spans="1:13" x14ac:dyDescent="0.25">
      <c r="A2381" s="259" t="s">
        <v>179</v>
      </c>
      <c r="B2381" s="259" t="s">
        <v>389</v>
      </c>
      <c r="C2381" s="260">
        <v>0</v>
      </c>
      <c r="D2381" s="260">
        <v>0</v>
      </c>
      <c r="E2381" s="261" t="str">
        <f t="shared" si="148"/>
        <v/>
      </c>
      <c r="F2381" s="260">
        <v>0</v>
      </c>
      <c r="G2381" s="260">
        <v>0</v>
      </c>
      <c r="H2381" s="261" t="str">
        <f t="shared" si="149"/>
        <v/>
      </c>
      <c r="I2381" s="260">
        <v>0</v>
      </c>
      <c r="J2381" s="261" t="str">
        <f t="shared" si="150"/>
        <v/>
      </c>
      <c r="K2381" s="260">
        <v>0</v>
      </c>
      <c r="L2381" s="260">
        <v>0</v>
      </c>
      <c r="M2381" s="261" t="str">
        <f t="shared" si="151"/>
        <v/>
      </c>
    </row>
    <row r="2382" spans="1:13" x14ac:dyDescent="0.25">
      <c r="A2382" s="259" t="s">
        <v>179</v>
      </c>
      <c r="B2382" s="259" t="s">
        <v>279</v>
      </c>
      <c r="C2382" s="260">
        <v>4.5537999999999998</v>
      </c>
      <c r="D2382" s="260">
        <v>73.557100000000005</v>
      </c>
      <c r="E2382" s="261">
        <f t="shared" si="148"/>
        <v>15.15290526593175</v>
      </c>
      <c r="F2382" s="260">
        <v>321.85230000000001</v>
      </c>
      <c r="G2382" s="260">
        <v>303.08411999999998</v>
      </c>
      <c r="H2382" s="261">
        <f t="shared" si="149"/>
        <v>-5.8313021221224837E-2</v>
      </c>
      <c r="I2382" s="260">
        <v>1079.9667899999999</v>
      </c>
      <c r="J2382" s="261">
        <f t="shared" si="150"/>
        <v>-0.71935792581177427</v>
      </c>
      <c r="K2382" s="260">
        <v>321.85230000000001</v>
      </c>
      <c r="L2382" s="260">
        <v>303.08411999999998</v>
      </c>
      <c r="M2382" s="261">
        <f t="shared" si="151"/>
        <v>-5.8313021221224837E-2</v>
      </c>
    </row>
    <row r="2383" spans="1:13" x14ac:dyDescent="0.25">
      <c r="A2383" s="259" t="s">
        <v>179</v>
      </c>
      <c r="B2383" s="259" t="s">
        <v>363</v>
      </c>
      <c r="C2383" s="260">
        <v>0</v>
      </c>
      <c r="D2383" s="260">
        <v>0</v>
      </c>
      <c r="E2383" s="261" t="str">
        <f t="shared" si="148"/>
        <v/>
      </c>
      <c r="F2383" s="260">
        <v>0</v>
      </c>
      <c r="G2383" s="260">
        <v>555.80256999999995</v>
      </c>
      <c r="H2383" s="261" t="str">
        <f t="shared" si="149"/>
        <v/>
      </c>
      <c r="I2383" s="260">
        <v>9.4642599999999995</v>
      </c>
      <c r="J2383" s="261">
        <f t="shared" si="150"/>
        <v>57.726468841726664</v>
      </c>
      <c r="K2383" s="260">
        <v>0</v>
      </c>
      <c r="L2383" s="260">
        <v>555.80256999999995</v>
      </c>
      <c r="M2383" s="261" t="str">
        <f t="shared" si="151"/>
        <v/>
      </c>
    </row>
    <row r="2384" spans="1:13" x14ac:dyDescent="0.25">
      <c r="A2384" s="259" t="s">
        <v>179</v>
      </c>
      <c r="B2384" s="259" t="s">
        <v>233</v>
      </c>
      <c r="C2384" s="260">
        <v>178.99607</v>
      </c>
      <c r="D2384" s="260">
        <v>85.74888</v>
      </c>
      <c r="E2384" s="261">
        <f t="shared" si="148"/>
        <v>-0.52094545986400709</v>
      </c>
      <c r="F2384" s="260">
        <v>4281.79673</v>
      </c>
      <c r="G2384" s="260">
        <v>3671.5563999999999</v>
      </c>
      <c r="H2384" s="261">
        <f t="shared" si="149"/>
        <v>-0.14251968705669971</v>
      </c>
      <c r="I2384" s="260">
        <v>3925.34474</v>
      </c>
      <c r="J2384" s="261">
        <f t="shared" si="150"/>
        <v>-6.465377102139569E-2</v>
      </c>
      <c r="K2384" s="260">
        <v>4281.79673</v>
      </c>
      <c r="L2384" s="260">
        <v>3671.5563999999999</v>
      </c>
      <c r="M2384" s="261">
        <f t="shared" si="151"/>
        <v>-0.14251968705669971</v>
      </c>
    </row>
    <row r="2385" spans="1:13" x14ac:dyDescent="0.25">
      <c r="A2385" s="259" t="s">
        <v>179</v>
      </c>
      <c r="B2385" s="259" t="s">
        <v>335</v>
      </c>
      <c r="C2385" s="260">
        <v>0</v>
      </c>
      <c r="D2385" s="260">
        <v>0</v>
      </c>
      <c r="E2385" s="261" t="str">
        <f t="shared" si="148"/>
        <v/>
      </c>
      <c r="F2385" s="260">
        <v>21.98686</v>
      </c>
      <c r="G2385" s="260">
        <v>553.33387000000005</v>
      </c>
      <c r="H2385" s="261">
        <f t="shared" si="149"/>
        <v>24.166570851863341</v>
      </c>
      <c r="I2385" s="260">
        <v>124.3206</v>
      </c>
      <c r="J2385" s="261">
        <f t="shared" si="150"/>
        <v>3.4508622867006755</v>
      </c>
      <c r="K2385" s="260">
        <v>21.98686</v>
      </c>
      <c r="L2385" s="260">
        <v>553.33387000000005</v>
      </c>
      <c r="M2385" s="261">
        <f t="shared" si="151"/>
        <v>24.166570851863341</v>
      </c>
    </row>
    <row r="2386" spans="1:13" x14ac:dyDescent="0.25">
      <c r="A2386" s="259" t="s">
        <v>179</v>
      </c>
      <c r="B2386" s="259" t="s">
        <v>314</v>
      </c>
      <c r="C2386" s="260">
        <v>0</v>
      </c>
      <c r="D2386" s="260">
        <v>11.186959999999999</v>
      </c>
      <c r="E2386" s="261" t="str">
        <f t="shared" si="148"/>
        <v/>
      </c>
      <c r="F2386" s="260">
        <v>146.40633</v>
      </c>
      <c r="G2386" s="260">
        <v>232.76388</v>
      </c>
      <c r="H2386" s="261">
        <f t="shared" si="149"/>
        <v>0.58984847171566979</v>
      </c>
      <c r="I2386" s="260">
        <v>1652.4608800000001</v>
      </c>
      <c r="J2386" s="261">
        <f t="shared" si="150"/>
        <v>-0.85914106480995789</v>
      </c>
      <c r="K2386" s="260">
        <v>146.40633</v>
      </c>
      <c r="L2386" s="260">
        <v>232.76388</v>
      </c>
      <c r="M2386" s="261">
        <f t="shared" si="151"/>
        <v>0.58984847171566979</v>
      </c>
    </row>
    <row r="2387" spans="1:13" x14ac:dyDescent="0.25">
      <c r="A2387" s="259" t="s">
        <v>179</v>
      </c>
      <c r="B2387" s="259" t="s">
        <v>251</v>
      </c>
      <c r="C2387" s="260">
        <v>35.134210000000003</v>
      </c>
      <c r="D2387" s="260">
        <v>64.278469999999999</v>
      </c>
      <c r="E2387" s="261">
        <f t="shared" si="148"/>
        <v>0.82951231862051245</v>
      </c>
      <c r="F2387" s="260">
        <v>2556.9081999999999</v>
      </c>
      <c r="G2387" s="260">
        <v>2506.9532899999999</v>
      </c>
      <c r="H2387" s="261">
        <f t="shared" si="149"/>
        <v>-1.9537232506039892E-2</v>
      </c>
      <c r="I2387" s="260">
        <v>1925.2340200000001</v>
      </c>
      <c r="J2387" s="261">
        <f t="shared" si="150"/>
        <v>0.30215509592958467</v>
      </c>
      <c r="K2387" s="260">
        <v>2556.9081999999999</v>
      </c>
      <c r="L2387" s="260">
        <v>2506.9532899999999</v>
      </c>
      <c r="M2387" s="261">
        <f t="shared" si="151"/>
        <v>-1.9537232506039892E-2</v>
      </c>
    </row>
    <row r="2388" spans="1:13" x14ac:dyDescent="0.25">
      <c r="A2388" s="259" t="s">
        <v>179</v>
      </c>
      <c r="B2388" s="259" t="s">
        <v>225</v>
      </c>
      <c r="C2388" s="260">
        <v>16.461829999999999</v>
      </c>
      <c r="D2388" s="260">
        <v>179.00215</v>
      </c>
      <c r="E2388" s="261">
        <f t="shared" si="148"/>
        <v>9.8737698056655923</v>
      </c>
      <c r="F2388" s="260">
        <v>963.08747000000005</v>
      </c>
      <c r="G2388" s="260">
        <v>1324.84393</v>
      </c>
      <c r="H2388" s="261">
        <f t="shared" si="149"/>
        <v>0.37562160371580777</v>
      </c>
      <c r="I2388" s="260">
        <v>1119.8206499999999</v>
      </c>
      <c r="J2388" s="261">
        <f t="shared" si="150"/>
        <v>0.1830858182513424</v>
      </c>
      <c r="K2388" s="260">
        <v>963.08747000000005</v>
      </c>
      <c r="L2388" s="260">
        <v>1324.84393</v>
      </c>
      <c r="M2388" s="261">
        <f t="shared" si="151"/>
        <v>0.37562160371580777</v>
      </c>
    </row>
    <row r="2389" spans="1:13" x14ac:dyDescent="0.25">
      <c r="A2389" s="259" t="s">
        <v>179</v>
      </c>
      <c r="B2389" s="259" t="s">
        <v>277</v>
      </c>
      <c r="C2389" s="260">
        <v>25.321490000000001</v>
      </c>
      <c r="D2389" s="260">
        <v>1.7010000000000001E-2</v>
      </c>
      <c r="E2389" s="261">
        <f t="shared" si="148"/>
        <v>-0.99932823858311659</v>
      </c>
      <c r="F2389" s="260">
        <v>985.83085000000005</v>
      </c>
      <c r="G2389" s="260">
        <v>230.41828000000001</v>
      </c>
      <c r="H2389" s="261">
        <f t="shared" si="149"/>
        <v>-0.7662699640612789</v>
      </c>
      <c r="I2389" s="260">
        <v>504.45308999999997</v>
      </c>
      <c r="J2389" s="261">
        <f t="shared" si="150"/>
        <v>-0.54323150245744345</v>
      </c>
      <c r="K2389" s="260">
        <v>985.83085000000005</v>
      </c>
      <c r="L2389" s="260">
        <v>230.41828000000001</v>
      </c>
      <c r="M2389" s="261">
        <f t="shared" si="151"/>
        <v>-0.7662699640612789</v>
      </c>
    </row>
    <row r="2390" spans="1:13" x14ac:dyDescent="0.25">
      <c r="A2390" s="259" t="s">
        <v>179</v>
      </c>
      <c r="B2390" s="259" t="s">
        <v>319</v>
      </c>
      <c r="C2390" s="260">
        <v>5.9309599999999998</v>
      </c>
      <c r="D2390" s="260">
        <v>0</v>
      </c>
      <c r="E2390" s="261">
        <f t="shared" si="148"/>
        <v>-1</v>
      </c>
      <c r="F2390" s="260">
        <v>392.10611999999998</v>
      </c>
      <c r="G2390" s="260">
        <v>577.73839999999996</v>
      </c>
      <c r="H2390" s="261">
        <f t="shared" si="149"/>
        <v>0.47342357216969733</v>
      </c>
      <c r="I2390" s="260">
        <v>148.88246000000001</v>
      </c>
      <c r="J2390" s="261">
        <f t="shared" si="150"/>
        <v>2.8805000938324095</v>
      </c>
      <c r="K2390" s="260">
        <v>392.10611999999998</v>
      </c>
      <c r="L2390" s="260">
        <v>577.73839999999996</v>
      </c>
      <c r="M2390" s="261">
        <f t="shared" si="151"/>
        <v>0.47342357216969733</v>
      </c>
    </row>
    <row r="2391" spans="1:13" x14ac:dyDescent="0.25">
      <c r="A2391" s="259" t="s">
        <v>179</v>
      </c>
      <c r="B2391" s="259" t="s">
        <v>505</v>
      </c>
      <c r="C2391" s="260">
        <v>0</v>
      </c>
      <c r="D2391" s="260">
        <v>0</v>
      </c>
      <c r="E2391" s="261" t="str">
        <f t="shared" si="148"/>
        <v/>
      </c>
      <c r="F2391" s="260">
        <v>0.22078999999999999</v>
      </c>
      <c r="G2391" s="260">
        <v>0</v>
      </c>
      <c r="H2391" s="261">
        <f t="shared" si="149"/>
        <v>-1</v>
      </c>
      <c r="I2391" s="260">
        <v>2.40856</v>
      </c>
      <c r="J2391" s="261">
        <f t="shared" si="150"/>
        <v>-1</v>
      </c>
      <c r="K2391" s="260">
        <v>0.22078999999999999</v>
      </c>
      <c r="L2391" s="260">
        <v>0</v>
      </c>
      <c r="M2391" s="261">
        <f t="shared" si="151"/>
        <v>-1</v>
      </c>
    </row>
    <row r="2392" spans="1:13" x14ac:dyDescent="0.25">
      <c r="A2392" s="259" t="s">
        <v>179</v>
      </c>
      <c r="B2392" s="259" t="s">
        <v>394</v>
      </c>
      <c r="C2392" s="260">
        <v>0</v>
      </c>
      <c r="D2392" s="260">
        <v>0</v>
      </c>
      <c r="E2392" s="261" t="str">
        <f t="shared" si="148"/>
        <v/>
      </c>
      <c r="F2392" s="260">
        <v>0</v>
      </c>
      <c r="G2392" s="260">
        <v>0</v>
      </c>
      <c r="H2392" s="261" t="str">
        <f t="shared" si="149"/>
        <v/>
      </c>
      <c r="I2392" s="260">
        <v>0</v>
      </c>
      <c r="J2392" s="261" t="str">
        <f t="shared" si="150"/>
        <v/>
      </c>
      <c r="K2392" s="260">
        <v>0</v>
      </c>
      <c r="L2392" s="260">
        <v>0</v>
      </c>
      <c r="M2392" s="261" t="str">
        <f t="shared" si="151"/>
        <v/>
      </c>
    </row>
    <row r="2393" spans="1:13" x14ac:dyDescent="0.25">
      <c r="A2393" s="259" t="s">
        <v>179</v>
      </c>
      <c r="B2393" s="259" t="s">
        <v>380</v>
      </c>
      <c r="C2393" s="260">
        <v>0</v>
      </c>
      <c r="D2393" s="260">
        <v>0</v>
      </c>
      <c r="E2393" s="261" t="str">
        <f t="shared" si="148"/>
        <v/>
      </c>
      <c r="F2393" s="260">
        <v>0</v>
      </c>
      <c r="G2393" s="260">
        <v>6.0539999999999997E-2</v>
      </c>
      <c r="H2393" s="261" t="str">
        <f t="shared" si="149"/>
        <v/>
      </c>
      <c r="I2393" s="260">
        <v>0.18836</v>
      </c>
      <c r="J2393" s="261">
        <f t="shared" si="150"/>
        <v>-0.67859418135485239</v>
      </c>
      <c r="K2393" s="260">
        <v>0</v>
      </c>
      <c r="L2393" s="260">
        <v>6.0539999999999997E-2</v>
      </c>
      <c r="M2393" s="261" t="str">
        <f t="shared" si="151"/>
        <v/>
      </c>
    </row>
    <row r="2394" spans="1:13" x14ac:dyDescent="0.25">
      <c r="A2394" s="259" t="s">
        <v>179</v>
      </c>
      <c r="B2394" s="259" t="s">
        <v>276</v>
      </c>
      <c r="C2394" s="260">
        <v>11.35629</v>
      </c>
      <c r="D2394" s="260">
        <v>0</v>
      </c>
      <c r="E2394" s="261">
        <f t="shared" si="148"/>
        <v>-1</v>
      </c>
      <c r="F2394" s="260">
        <v>523.28359</v>
      </c>
      <c r="G2394" s="260">
        <v>431.19123999999999</v>
      </c>
      <c r="H2394" s="261">
        <f t="shared" si="149"/>
        <v>-0.17598937126998382</v>
      </c>
      <c r="I2394" s="260">
        <v>315.07074999999998</v>
      </c>
      <c r="J2394" s="261">
        <f t="shared" si="150"/>
        <v>0.36855369785992509</v>
      </c>
      <c r="K2394" s="260">
        <v>523.28359</v>
      </c>
      <c r="L2394" s="260">
        <v>431.19123999999999</v>
      </c>
      <c r="M2394" s="261">
        <f t="shared" si="151"/>
        <v>-0.17598937126998382</v>
      </c>
    </row>
    <row r="2395" spans="1:13" x14ac:dyDescent="0.25">
      <c r="A2395" s="259" t="s">
        <v>179</v>
      </c>
      <c r="B2395" s="259" t="s">
        <v>342</v>
      </c>
      <c r="C2395" s="260">
        <v>0</v>
      </c>
      <c r="D2395" s="260">
        <v>0</v>
      </c>
      <c r="E2395" s="261" t="str">
        <f t="shared" si="148"/>
        <v/>
      </c>
      <c r="F2395" s="260">
        <v>18.709599999999998</v>
      </c>
      <c r="G2395" s="260">
        <v>5.0447100000000002</v>
      </c>
      <c r="H2395" s="261">
        <f t="shared" si="149"/>
        <v>-0.73036783255654847</v>
      </c>
      <c r="I2395" s="260">
        <v>5.1526199999999998</v>
      </c>
      <c r="J2395" s="261">
        <f t="shared" si="150"/>
        <v>-2.0942743691558796E-2</v>
      </c>
      <c r="K2395" s="260">
        <v>18.709599999999998</v>
      </c>
      <c r="L2395" s="260">
        <v>5.0447100000000002</v>
      </c>
      <c r="M2395" s="261">
        <f t="shared" si="151"/>
        <v>-0.73036783255654847</v>
      </c>
    </row>
    <row r="2396" spans="1:13" x14ac:dyDescent="0.25">
      <c r="A2396" s="259" t="s">
        <v>179</v>
      </c>
      <c r="B2396" s="259" t="s">
        <v>236</v>
      </c>
      <c r="C2396" s="260">
        <v>144.28128000000001</v>
      </c>
      <c r="D2396" s="260">
        <v>93.149450000000002</v>
      </c>
      <c r="E2396" s="261">
        <f t="shared" si="148"/>
        <v>-0.3543899111513289</v>
      </c>
      <c r="F2396" s="260">
        <v>1579.6881100000001</v>
      </c>
      <c r="G2396" s="260">
        <v>1570.6380200000001</v>
      </c>
      <c r="H2396" s="261">
        <f t="shared" si="149"/>
        <v>-5.7290359677392155E-3</v>
      </c>
      <c r="I2396" s="260">
        <v>1727.56098</v>
      </c>
      <c r="J2396" s="261">
        <f t="shared" si="150"/>
        <v>-9.0834975909214966E-2</v>
      </c>
      <c r="K2396" s="260">
        <v>1579.6881100000001</v>
      </c>
      <c r="L2396" s="260">
        <v>1570.6380200000001</v>
      </c>
      <c r="M2396" s="261">
        <f t="shared" si="151"/>
        <v>-5.7290359677392155E-3</v>
      </c>
    </row>
    <row r="2397" spans="1:13" x14ac:dyDescent="0.25">
      <c r="A2397" s="259" t="s">
        <v>179</v>
      </c>
      <c r="B2397" s="259" t="s">
        <v>217</v>
      </c>
      <c r="C2397" s="260">
        <v>0</v>
      </c>
      <c r="D2397" s="260">
        <v>315.44779999999997</v>
      </c>
      <c r="E2397" s="261" t="str">
        <f t="shared" si="148"/>
        <v/>
      </c>
      <c r="F2397" s="260">
        <v>481.97358000000003</v>
      </c>
      <c r="G2397" s="260">
        <v>4521.4346299999997</v>
      </c>
      <c r="H2397" s="261">
        <f t="shared" si="149"/>
        <v>8.381083979748432</v>
      </c>
      <c r="I2397" s="260">
        <v>4737.1812</v>
      </c>
      <c r="J2397" s="261">
        <f t="shared" si="150"/>
        <v>-4.5543237822526228E-2</v>
      </c>
      <c r="K2397" s="260">
        <v>481.97358000000003</v>
      </c>
      <c r="L2397" s="260">
        <v>4521.4346299999997</v>
      </c>
      <c r="M2397" s="261">
        <f t="shared" si="151"/>
        <v>8.381083979748432</v>
      </c>
    </row>
    <row r="2398" spans="1:13" x14ac:dyDescent="0.25">
      <c r="A2398" s="259" t="s">
        <v>179</v>
      </c>
      <c r="B2398" s="259" t="s">
        <v>300</v>
      </c>
      <c r="C2398" s="260">
        <v>34.340820000000001</v>
      </c>
      <c r="D2398" s="260">
        <v>114.00127999999999</v>
      </c>
      <c r="E2398" s="261">
        <f t="shared" si="148"/>
        <v>2.3197017427073665</v>
      </c>
      <c r="F2398" s="260">
        <v>1133.0788</v>
      </c>
      <c r="G2398" s="260">
        <v>967.00815999999998</v>
      </c>
      <c r="H2398" s="261">
        <f t="shared" si="149"/>
        <v>-0.14656583460920813</v>
      </c>
      <c r="I2398" s="260">
        <v>1018.03892</v>
      </c>
      <c r="J2398" s="261">
        <f t="shared" si="150"/>
        <v>-5.0126531508245309E-2</v>
      </c>
      <c r="K2398" s="260">
        <v>1133.0788</v>
      </c>
      <c r="L2398" s="260">
        <v>967.00815999999998</v>
      </c>
      <c r="M2398" s="261">
        <f t="shared" si="151"/>
        <v>-0.14656583460920813</v>
      </c>
    </row>
    <row r="2399" spans="1:13" x14ac:dyDescent="0.25">
      <c r="A2399" s="259" t="s">
        <v>179</v>
      </c>
      <c r="B2399" s="259" t="s">
        <v>278</v>
      </c>
      <c r="C2399" s="260">
        <v>25.561530000000001</v>
      </c>
      <c r="D2399" s="260">
        <v>142.03707</v>
      </c>
      <c r="E2399" s="261">
        <f t="shared" si="148"/>
        <v>4.5566732507795891</v>
      </c>
      <c r="F2399" s="260">
        <v>388.95593000000002</v>
      </c>
      <c r="G2399" s="260">
        <v>1085.33143</v>
      </c>
      <c r="H2399" s="261">
        <f t="shared" si="149"/>
        <v>1.7903712124918623</v>
      </c>
      <c r="I2399" s="260">
        <v>1815.0682400000001</v>
      </c>
      <c r="J2399" s="261">
        <f t="shared" si="150"/>
        <v>-0.40204373252655234</v>
      </c>
      <c r="K2399" s="260">
        <v>388.95593000000002</v>
      </c>
      <c r="L2399" s="260">
        <v>1085.33143</v>
      </c>
      <c r="M2399" s="261">
        <f t="shared" si="151"/>
        <v>1.7903712124918623</v>
      </c>
    </row>
    <row r="2400" spans="1:13" x14ac:dyDescent="0.25">
      <c r="A2400" s="259" t="s">
        <v>179</v>
      </c>
      <c r="B2400" s="259" t="s">
        <v>291</v>
      </c>
      <c r="C2400" s="260">
        <v>0</v>
      </c>
      <c r="D2400" s="260">
        <v>34.362859999999998</v>
      </c>
      <c r="E2400" s="261" t="str">
        <f t="shared" si="148"/>
        <v/>
      </c>
      <c r="F2400" s="260">
        <v>619.40637000000004</v>
      </c>
      <c r="G2400" s="260">
        <v>792.41170999999997</v>
      </c>
      <c r="H2400" s="261">
        <f t="shared" si="149"/>
        <v>0.27930829965471604</v>
      </c>
      <c r="I2400" s="260">
        <v>954.22338000000002</v>
      </c>
      <c r="J2400" s="261">
        <f t="shared" si="150"/>
        <v>-0.16957420389343225</v>
      </c>
      <c r="K2400" s="260">
        <v>619.40637000000004</v>
      </c>
      <c r="L2400" s="260">
        <v>792.41170999999997</v>
      </c>
      <c r="M2400" s="261">
        <f t="shared" si="151"/>
        <v>0.27930829965471604</v>
      </c>
    </row>
    <row r="2401" spans="1:13" x14ac:dyDescent="0.25">
      <c r="A2401" s="259" t="s">
        <v>179</v>
      </c>
      <c r="B2401" s="259" t="s">
        <v>297</v>
      </c>
      <c r="C2401" s="260">
        <v>5.6221199999999998</v>
      </c>
      <c r="D2401" s="260">
        <v>147.09661</v>
      </c>
      <c r="E2401" s="261">
        <f t="shared" si="148"/>
        <v>25.163904363478547</v>
      </c>
      <c r="F2401" s="260">
        <v>1425.6712600000001</v>
      </c>
      <c r="G2401" s="260">
        <v>580.26494000000002</v>
      </c>
      <c r="H2401" s="261">
        <f t="shared" si="149"/>
        <v>-0.59298826014070039</v>
      </c>
      <c r="I2401" s="260">
        <v>1011.78314</v>
      </c>
      <c r="J2401" s="261">
        <f t="shared" si="150"/>
        <v>-0.42649277591243517</v>
      </c>
      <c r="K2401" s="260">
        <v>1425.6712600000001</v>
      </c>
      <c r="L2401" s="260">
        <v>580.26494000000002</v>
      </c>
      <c r="M2401" s="261">
        <f t="shared" si="151"/>
        <v>-0.59298826014070039</v>
      </c>
    </row>
    <row r="2402" spans="1:13" x14ac:dyDescent="0.25">
      <c r="A2402" s="259" t="s">
        <v>179</v>
      </c>
      <c r="B2402" s="259" t="s">
        <v>305</v>
      </c>
      <c r="C2402" s="260">
        <v>0.85267000000000004</v>
      </c>
      <c r="D2402" s="260">
        <v>0</v>
      </c>
      <c r="E2402" s="261">
        <f t="shared" si="148"/>
        <v>-1</v>
      </c>
      <c r="F2402" s="260">
        <v>141.16130000000001</v>
      </c>
      <c r="G2402" s="260">
        <v>171.75505999999999</v>
      </c>
      <c r="H2402" s="261">
        <f t="shared" si="149"/>
        <v>0.21672908934672575</v>
      </c>
      <c r="I2402" s="260">
        <v>152.69515999999999</v>
      </c>
      <c r="J2402" s="261">
        <f t="shared" si="150"/>
        <v>0.12482320985157624</v>
      </c>
      <c r="K2402" s="260">
        <v>141.16130000000001</v>
      </c>
      <c r="L2402" s="260">
        <v>171.75505999999999</v>
      </c>
      <c r="M2402" s="261">
        <f t="shared" si="151"/>
        <v>0.21672908934672575</v>
      </c>
    </row>
    <row r="2403" spans="1:13" x14ac:dyDescent="0.25">
      <c r="A2403" s="259" t="s">
        <v>179</v>
      </c>
      <c r="B2403" s="259" t="s">
        <v>324</v>
      </c>
      <c r="C2403" s="260">
        <v>2.105</v>
      </c>
      <c r="D2403" s="260">
        <v>0.41699999999999998</v>
      </c>
      <c r="E2403" s="261">
        <f t="shared" si="148"/>
        <v>-0.8019002375296912</v>
      </c>
      <c r="F2403" s="260">
        <v>40.224649999999997</v>
      </c>
      <c r="G2403" s="260">
        <v>10.967000000000001</v>
      </c>
      <c r="H2403" s="261">
        <f t="shared" si="149"/>
        <v>-0.72735623554213646</v>
      </c>
      <c r="I2403" s="260">
        <v>162.25447</v>
      </c>
      <c r="J2403" s="261">
        <f t="shared" si="150"/>
        <v>-0.93240864180814254</v>
      </c>
      <c r="K2403" s="260">
        <v>40.224649999999997</v>
      </c>
      <c r="L2403" s="260">
        <v>10.967000000000001</v>
      </c>
      <c r="M2403" s="261">
        <f t="shared" si="151"/>
        <v>-0.72735623554213646</v>
      </c>
    </row>
    <row r="2404" spans="1:13" x14ac:dyDescent="0.25">
      <c r="A2404" s="259" t="s">
        <v>179</v>
      </c>
      <c r="B2404" s="259" t="s">
        <v>511</v>
      </c>
      <c r="C2404" s="260">
        <v>0</v>
      </c>
      <c r="D2404" s="260">
        <v>0</v>
      </c>
      <c r="E2404" s="261" t="str">
        <f t="shared" si="148"/>
        <v/>
      </c>
      <c r="F2404" s="260">
        <v>0</v>
      </c>
      <c r="G2404" s="260">
        <v>0</v>
      </c>
      <c r="H2404" s="261" t="str">
        <f t="shared" si="149"/>
        <v/>
      </c>
      <c r="I2404" s="260">
        <v>0</v>
      </c>
      <c r="J2404" s="261" t="str">
        <f t="shared" si="150"/>
        <v/>
      </c>
      <c r="K2404" s="260">
        <v>0</v>
      </c>
      <c r="L2404" s="260">
        <v>0</v>
      </c>
      <c r="M2404" s="261" t="str">
        <f t="shared" si="151"/>
        <v/>
      </c>
    </row>
    <row r="2405" spans="1:13" x14ac:dyDescent="0.25">
      <c r="A2405" s="259" t="s">
        <v>179</v>
      </c>
      <c r="B2405" s="259" t="s">
        <v>288</v>
      </c>
      <c r="C2405" s="260">
        <v>24.809719999999999</v>
      </c>
      <c r="D2405" s="260">
        <v>37.02149</v>
      </c>
      <c r="E2405" s="261">
        <f t="shared" si="148"/>
        <v>0.49221716327310427</v>
      </c>
      <c r="F2405" s="260">
        <v>413.71852000000001</v>
      </c>
      <c r="G2405" s="260">
        <v>625.91335000000004</v>
      </c>
      <c r="H2405" s="261">
        <f t="shared" si="149"/>
        <v>0.51289661869620917</v>
      </c>
      <c r="I2405" s="260">
        <v>381.59822000000003</v>
      </c>
      <c r="J2405" s="261">
        <f t="shared" si="150"/>
        <v>0.64024179672536197</v>
      </c>
      <c r="K2405" s="260">
        <v>413.71852000000001</v>
      </c>
      <c r="L2405" s="260">
        <v>625.91335000000004</v>
      </c>
      <c r="M2405" s="261">
        <f t="shared" si="151"/>
        <v>0.51289661869620917</v>
      </c>
    </row>
    <row r="2406" spans="1:13" x14ac:dyDescent="0.25">
      <c r="A2406" s="259" t="s">
        <v>179</v>
      </c>
      <c r="B2406" s="259" t="s">
        <v>339</v>
      </c>
      <c r="C2406" s="260">
        <v>0</v>
      </c>
      <c r="D2406" s="260">
        <v>0</v>
      </c>
      <c r="E2406" s="261" t="str">
        <f t="shared" si="148"/>
        <v/>
      </c>
      <c r="F2406" s="260">
        <v>0.38263000000000003</v>
      </c>
      <c r="G2406" s="260">
        <v>3.2742900000000001</v>
      </c>
      <c r="H2406" s="261">
        <f t="shared" si="149"/>
        <v>7.557326921569139</v>
      </c>
      <c r="I2406" s="260">
        <v>3.21461</v>
      </c>
      <c r="J2406" s="261">
        <f t="shared" si="150"/>
        <v>1.8565238084868874E-2</v>
      </c>
      <c r="K2406" s="260">
        <v>0.38263000000000003</v>
      </c>
      <c r="L2406" s="260">
        <v>3.2742900000000001</v>
      </c>
      <c r="M2406" s="261">
        <f t="shared" si="151"/>
        <v>7.557326921569139</v>
      </c>
    </row>
    <row r="2407" spans="1:13" x14ac:dyDescent="0.25">
      <c r="A2407" s="259" t="s">
        <v>179</v>
      </c>
      <c r="B2407" s="259" t="s">
        <v>246</v>
      </c>
      <c r="C2407" s="260">
        <v>91.448520000000002</v>
      </c>
      <c r="D2407" s="260">
        <v>62.370930000000001</v>
      </c>
      <c r="E2407" s="261">
        <f t="shared" si="148"/>
        <v>-0.31796676425162484</v>
      </c>
      <c r="F2407" s="260">
        <v>2093.2854200000002</v>
      </c>
      <c r="G2407" s="260">
        <v>2120.70768</v>
      </c>
      <c r="H2407" s="261">
        <f t="shared" si="149"/>
        <v>1.3100105574709309E-2</v>
      </c>
      <c r="I2407" s="260">
        <v>1834.67668</v>
      </c>
      <c r="J2407" s="261">
        <f t="shared" si="150"/>
        <v>0.15590267381607537</v>
      </c>
      <c r="K2407" s="260">
        <v>2093.2854200000002</v>
      </c>
      <c r="L2407" s="260">
        <v>2120.70768</v>
      </c>
      <c r="M2407" s="261">
        <f t="shared" si="151"/>
        <v>1.3100105574709309E-2</v>
      </c>
    </row>
    <row r="2408" spans="1:13" x14ac:dyDescent="0.25">
      <c r="A2408" s="259" t="s">
        <v>179</v>
      </c>
      <c r="B2408" s="259" t="s">
        <v>375</v>
      </c>
      <c r="C2408" s="260">
        <v>2.0615800000000002</v>
      </c>
      <c r="D2408" s="260">
        <v>0</v>
      </c>
      <c r="E2408" s="261">
        <f t="shared" si="148"/>
        <v>-1</v>
      </c>
      <c r="F2408" s="260">
        <v>2.0615800000000002</v>
      </c>
      <c r="G2408" s="260">
        <v>1.6139300000000001</v>
      </c>
      <c r="H2408" s="261">
        <f t="shared" si="149"/>
        <v>-0.21713928152193951</v>
      </c>
      <c r="I2408" s="260">
        <v>28.00639</v>
      </c>
      <c r="J2408" s="261">
        <f t="shared" si="150"/>
        <v>-0.9423727942087502</v>
      </c>
      <c r="K2408" s="260">
        <v>2.0615800000000002</v>
      </c>
      <c r="L2408" s="260">
        <v>1.6139300000000001</v>
      </c>
      <c r="M2408" s="261">
        <f t="shared" si="151"/>
        <v>-0.21713928152193951</v>
      </c>
    </row>
    <row r="2409" spans="1:13" x14ac:dyDescent="0.25">
      <c r="A2409" s="259" t="s">
        <v>179</v>
      </c>
      <c r="B2409" s="259" t="s">
        <v>401</v>
      </c>
      <c r="C2409" s="260">
        <v>0</v>
      </c>
      <c r="D2409" s="260">
        <v>5.5E-2</v>
      </c>
      <c r="E2409" s="261" t="str">
        <f t="shared" si="148"/>
        <v/>
      </c>
      <c r="F2409" s="260">
        <v>0</v>
      </c>
      <c r="G2409" s="260">
        <v>0.11</v>
      </c>
      <c r="H2409" s="261" t="str">
        <f t="shared" si="149"/>
        <v/>
      </c>
      <c r="I2409" s="260">
        <v>0.11</v>
      </c>
      <c r="J2409" s="261">
        <f t="shared" si="150"/>
        <v>0</v>
      </c>
      <c r="K2409" s="260">
        <v>0</v>
      </c>
      <c r="L2409" s="260">
        <v>0.11</v>
      </c>
      <c r="M2409" s="261" t="str">
        <f t="shared" si="151"/>
        <v/>
      </c>
    </row>
    <row r="2410" spans="1:13" x14ac:dyDescent="0.25">
      <c r="A2410" s="259" t="s">
        <v>179</v>
      </c>
      <c r="B2410" s="259" t="s">
        <v>253</v>
      </c>
      <c r="C2410" s="260">
        <v>192.00984</v>
      </c>
      <c r="D2410" s="260">
        <v>72.744190000000003</v>
      </c>
      <c r="E2410" s="261">
        <f t="shared" si="148"/>
        <v>-0.62114342681604229</v>
      </c>
      <c r="F2410" s="260">
        <v>2999.5314499999999</v>
      </c>
      <c r="G2410" s="260">
        <v>5575.0391099999997</v>
      </c>
      <c r="H2410" s="261">
        <f t="shared" si="149"/>
        <v>0.85863665806871259</v>
      </c>
      <c r="I2410" s="260">
        <v>7337.7242500000002</v>
      </c>
      <c r="J2410" s="261">
        <f t="shared" si="150"/>
        <v>-0.24022231961087936</v>
      </c>
      <c r="K2410" s="260">
        <v>2999.5314499999999</v>
      </c>
      <c r="L2410" s="260">
        <v>5575.0391099999997</v>
      </c>
      <c r="M2410" s="261">
        <f t="shared" si="151"/>
        <v>0.85863665806871259</v>
      </c>
    </row>
    <row r="2411" spans="1:13" x14ac:dyDescent="0.25">
      <c r="A2411" s="259" t="s">
        <v>179</v>
      </c>
      <c r="B2411" s="259" t="s">
        <v>340</v>
      </c>
      <c r="C2411" s="260">
        <v>0</v>
      </c>
      <c r="D2411" s="260">
        <v>0</v>
      </c>
      <c r="E2411" s="261" t="str">
        <f t="shared" si="148"/>
        <v/>
      </c>
      <c r="F2411" s="260">
        <v>227.06102999999999</v>
      </c>
      <c r="G2411" s="260">
        <v>374.08726999999999</v>
      </c>
      <c r="H2411" s="261">
        <f t="shared" si="149"/>
        <v>0.64751859885423757</v>
      </c>
      <c r="I2411" s="260">
        <v>357.23516000000001</v>
      </c>
      <c r="J2411" s="261">
        <f t="shared" si="150"/>
        <v>4.7173716047434811E-2</v>
      </c>
      <c r="K2411" s="260">
        <v>227.06102999999999</v>
      </c>
      <c r="L2411" s="260">
        <v>374.08726999999999</v>
      </c>
      <c r="M2411" s="261">
        <f t="shared" si="151"/>
        <v>0.64751859885423757</v>
      </c>
    </row>
    <row r="2412" spans="1:13" x14ac:dyDescent="0.25">
      <c r="A2412" s="259" t="s">
        <v>179</v>
      </c>
      <c r="B2412" s="259" t="s">
        <v>213</v>
      </c>
      <c r="C2412" s="260">
        <v>273.01463999999999</v>
      </c>
      <c r="D2412" s="260">
        <v>126.73796</v>
      </c>
      <c r="E2412" s="261">
        <f t="shared" si="148"/>
        <v>-0.5357832825375225</v>
      </c>
      <c r="F2412" s="260">
        <v>5611.1118800000004</v>
      </c>
      <c r="G2412" s="260">
        <v>2425.3797800000002</v>
      </c>
      <c r="H2412" s="261">
        <f t="shared" si="149"/>
        <v>-0.56775415784438077</v>
      </c>
      <c r="I2412" s="260">
        <v>4792.4888899999996</v>
      </c>
      <c r="J2412" s="261">
        <f t="shared" si="150"/>
        <v>-0.49392062544770965</v>
      </c>
      <c r="K2412" s="260">
        <v>5611.1118800000004</v>
      </c>
      <c r="L2412" s="260">
        <v>2425.3797800000002</v>
      </c>
      <c r="M2412" s="261">
        <f t="shared" si="151"/>
        <v>-0.56775415784438077</v>
      </c>
    </row>
    <row r="2413" spans="1:13" x14ac:dyDescent="0.25">
      <c r="A2413" s="259" t="s">
        <v>179</v>
      </c>
      <c r="B2413" s="259" t="s">
        <v>280</v>
      </c>
      <c r="C2413" s="260">
        <v>1.2434799999999999</v>
      </c>
      <c r="D2413" s="260">
        <v>17.164000000000001</v>
      </c>
      <c r="E2413" s="261">
        <f t="shared" si="148"/>
        <v>12.803197478045487</v>
      </c>
      <c r="F2413" s="260">
        <v>633.05809999999997</v>
      </c>
      <c r="G2413" s="260">
        <v>1140.63687</v>
      </c>
      <c r="H2413" s="261">
        <f t="shared" si="149"/>
        <v>0.80178860360526172</v>
      </c>
      <c r="I2413" s="260">
        <v>801.17547999999999</v>
      </c>
      <c r="J2413" s="261">
        <f t="shared" si="150"/>
        <v>0.4237041677810709</v>
      </c>
      <c r="K2413" s="260">
        <v>633.05809999999997</v>
      </c>
      <c r="L2413" s="260">
        <v>1140.63687</v>
      </c>
      <c r="M2413" s="261">
        <f t="shared" si="151"/>
        <v>0.80178860360526172</v>
      </c>
    </row>
    <row r="2414" spans="1:13" x14ac:dyDescent="0.25">
      <c r="A2414" s="259" t="s">
        <v>179</v>
      </c>
      <c r="B2414" s="259" t="s">
        <v>327</v>
      </c>
      <c r="C2414" s="260">
        <v>3.5089399999999999</v>
      </c>
      <c r="D2414" s="260">
        <v>18.645679999999999</v>
      </c>
      <c r="E2414" s="261">
        <f t="shared" si="148"/>
        <v>4.3137642706914336</v>
      </c>
      <c r="F2414" s="260">
        <v>280.48667</v>
      </c>
      <c r="G2414" s="260">
        <v>168.01767000000001</v>
      </c>
      <c r="H2414" s="261">
        <f t="shared" si="149"/>
        <v>-0.4009780571746957</v>
      </c>
      <c r="I2414" s="260">
        <v>369.13718</v>
      </c>
      <c r="J2414" s="261">
        <f t="shared" si="150"/>
        <v>-0.54483677314758694</v>
      </c>
      <c r="K2414" s="260">
        <v>280.48667</v>
      </c>
      <c r="L2414" s="260">
        <v>168.01767000000001</v>
      </c>
      <c r="M2414" s="261">
        <f t="shared" si="151"/>
        <v>-0.4009780571746957</v>
      </c>
    </row>
    <row r="2415" spans="1:13" x14ac:dyDescent="0.25">
      <c r="A2415" s="259" t="s">
        <v>179</v>
      </c>
      <c r="B2415" s="259" t="s">
        <v>252</v>
      </c>
      <c r="C2415" s="260">
        <v>0.81799999999999995</v>
      </c>
      <c r="D2415" s="260">
        <v>30.705880000000001</v>
      </c>
      <c r="E2415" s="261">
        <f t="shared" si="148"/>
        <v>36.537750611246949</v>
      </c>
      <c r="F2415" s="260">
        <v>901.11584000000005</v>
      </c>
      <c r="G2415" s="260">
        <v>1576.1004600000001</v>
      </c>
      <c r="H2415" s="261">
        <f t="shared" si="149"/>
        <v>0.74905421704716679</v>
      </c>
      <c r="I2415" s="260">
        <v>2632.9616599999999</v>
      </c>
      <c r="J2415" s="261">
        <f t="shared" si="150"/>
        <v>-0.40139634999470519</v>
      </c>
      <c r="K2415" s="260">
        <v>901.11584000000005</v>
      </c>
      <c r="L2415" s="260">
        <v>1576.1004600000001</v>
      </c>
      <c r="M2415" s="261">
        <f t="shared" si="151"/>
        <v>0.74905421704716679</v>
      </c>
    </row>
    <row r="2416" spans="1:13" x14ac:dyDescent="0.25">
      <c r="A2416" s="259" t="s">
        <v>179</v>
      </c>
      <c r="B2416" s="259" t="s">
        <v>414</v>
      </c>
      <c r="C2416" s="260">
        <v>0</v>
      </c>
      <c r="D2416" s="260">
        <v>0</v>
      </c>
      <c r="E2416" s="261" t="str">
        <f t="shared" si="148"/>
        <v/>
      </c>
      <c r="F2416" s="260">
        <v>0</v>
      </c>
      <c r="G2416" s="260">
        <v>0</v>
      </c>
      <c r="H2416" s="261" t="str">
        <f t="shared" si="149"/>
        <v/>
      </c>
      <c r="I2416" s="260">
        <v>0</v>
      </c>
      <c r="J2416" s="261" t="str">
        <f t="shared" si="150"/>
        <v/>
      </c>
      <c r="K2416" s="260">
        <v>0</v>
      </c>
      <c r="L2416" s="260">
        <v>0</v>
      </c>
      <c r="M2416" s="261" t="str">
        <f t="shared" si="151"/>
        <v/>
      </c>
    </row>
    <row r="2417" spans="1:13" x14ac:dyDescent="0.25">
      <c r="A2417" s="259" t="s">
        <v>179</v>
      </c>
      <c r="B2417" s="259" t="s">
        <v>294</v>
      </c>
      <c r="C2417" s="260">
        <v>0</v>
      </c>
      <c r="D2417" s="260">
        <v>0</v>
      </c>
      <c r="E2417" s="261" t="str">
        <f t="shared" si="148"/>
        <v/>
      </c>
      <c r="F2417" s="260">
        <v>100.92686</v>
      </c>
      <c r="G2417" s="260">
        <v>1.44007</v>
      </c>
      <c r="H2417" s="261">
        <f t="shared" si="149"/>
        <v>-0.98573154856893397</v>
      </c>
      <c r="I2417" s="260">
        <v>60.735860000000002</v>
      </c>
      <c r="J2417" s="261">
        <f t="shared" si="150"/>
        <v>-0.97628962527245022</v>
      </c>
      <c r="K2417" s="260">
        <v>100.92686</v>
      </c>
      <c r="L2417" s="260">
        <v>1.44007</v>
      </c>
      <c r="M2417" s="261">
        <f t="shared" si="151"/>
        <v>-0.98573154856893397</v>
      </c>
    </row>
    <row r="2418" spans="1:13" x14ac:dyDescent="0.25">
      <c r="A2418" s="259" t="s">
        <v>179</v>
      </c>
      <c r="B2418" s="259" t="s">
        <v>289</v>
      </c>
      <c r="C2418" s="260">
        <v>0</v>
      </c>
      <c r="D2418" s="260">
        <v>0</v>
      </c>
      <c r="E2418" s="261" t="str">
        <f t="shared" si="148"/>
        <v/>
      </c>
      <c r="F2418" s="260">
        <v>417.34390999999999</v>
      </c>
      <c r="G2418" s="260">
        <v>545.56602999999996</v>
      </c>
      <c r="H2418" s="261">
        <f t="shared" si="149"/>
        <v>0.30723371523499643</v>
      </c>
      <c r="I2418" s="260">
        <v>489.65</v>
      </c>
      <c r="J2418" s="261">
        <f t="shared" si="150"/>
        <v>0.11419591544981111</v>
      </c>
      <c r="K2418" s="260">
        <v>417.34390999999999</v>
      </c>
      <c r="L2418" s="260">
        <v>545.56602999999996</v>
      </c>
      <c r="M2418" s="261">
        <f t="shared" si="151"/>
        <v>0.30723371523499643</v>
      </c>
    </row>
    <row r="2419" spans="1:13" x14ac:dyDescent="0.25">
      <c r="A2419" s="259" t="s">
        <v>179</v>
      </c>
      <c r="B2419" s="259" t="s">
        <v>235</v>
      </c>
      <c r="C2419" s="260">
        <v>0</v>
      </c>
      <c r="D2419" s="260">
        <v>0.01</v>
      </c>
      <c r="E2419" s="261" t="str">
        <f t="shared" si="148"/>
        <v/>
      </c>
      <c r="F2419" s="260">
        <v>295.79039</v>
      </c>
      <c r="G2419" s="260">
        <v>494.67961000000003</v>
      </c>
      <c r="H2419" s="261">
        <f t="shared" si="149"/>
        <v>0.67239919457829589</v>
      </c>
      <c r="I2419" s="260">
        <v>415.24937</v>
      </c>
      <c r="J2419" s="261">
        <f t="shared" si="150"/>
        <v>0.19128322819610788</v>
      </c>
      <c r="K2419" s="260">
        <v>295.79039</v>
      </c>
      <c r="L2419" s="260">
        <v>494.67961000000003</v>
      </c>
      <c r="M2419" s="261">
        <f t="shared" si="151"/>
        <v>0.67239919457829589</v>
      </c>
    </row>
    <row r="2420" spans="1:13" x14ac:dyDescent="0.25">
      <c r="A2420" s="259" t="s">
        <v>179</v>
      </c>
      <c r="B2420" s="259" t="s">
        <v>365</v>
      </c>
      <c r="C2420" s="260">
        <v>0</v>
      </c>
      <c r="D2420" s="260">
        <v>0</v>
      </c>
      <c r="E2420" s="261" t="str">
        <f t="shared" si="148"/>
        <v/>
      </c>
      <c r="F2420" s="260">
        <v>0</v>
      </c>
      <c r="G2420" s="260">
        <v>1.02668</v>
      </c>
      <c r="H2420" s="261" t="str">
        <f t="shared" si="149"/>
        <v/>
      </c>
      <c r="I2420" s="260">
        <v>4.5999999999999996</v>
      </c>
      <c r="J2420" s="261">
        <f t="shared" si="150"/>
        <v>-0.77680869565217392</v>
      </c>
      <c r="K2420" s="260">
        <v>0</v>
      </c>
      <c r="L2420" s="260">
        <v>1.02668</v>
      </c>
      <c r="M2420" s="261" t="str">
        <f t="shared" si="151"/>
        <v/>
      </c>
    </row>
    <row r="2421" spans="1:13" x14ac:dyDescent="0.25">
      <c r="A2421" s="259" t="s">
        <v>179</v>
      </c>
      <c r="B2421" s="259" t="s">
        <v>321</v>
      </c>
      <c r="C2421" s="260">
        <v>90.914079999999998</v>
      </c>
      <c r="D2421" s="260">
        <v>0</v>
      </c>
      <c r="E2421" s="261">
        <f t="shared" si="148"/>
        <v>-1</v>
      </c>
      <c r="F2421" s="260">
        <v>176.46359000000001</v>
      </c>
      <c r="G2421" s="260">
        <v>264.06378999999998</v>
      </c>
      <c r="H2421" s="261">
        <f t="shared" si="149"/>
        <v>0.49642081972830754</v>
      </c>
      <c r="I2421" s="260">
        <v>533.57560999999998</v>
      </c>
      <c r="J2421" s="261">
        <f t="shared" si="150"/>
        <v>-0.50510520898809452</v>
      </c>
      <c r="K2421" s="260">
        <v>176.46359000000001</v>
      </c>
      <c r="L2421" s="260">
        <v>264.06378999999998</v>
      </c>
      <c r="M2421" s="261">
        <f t="shared" si="151"/>
        <v>0.49642081972830754</v>
      </c>
    </row>
    <row r="2422" spans="1:13" x14ac:dyDescent="0.25">
      <c r="A2422" s="259" t="s">
        <v>179</v>
      </c>
      <c r="B2422" s="259" t="s">
        <v>320</v>
      </c>
      <c r="C2422" s="260">
        <v>15.608879999999999</v>
      </c>
      <c r="D2422" s="260">
        <v>0</v>
      </c>
      <c r="E2422" s="261">
        <f t="shared" si="148"/>
        <v>-1</v>
      </c>
      <c r="F2422" s="260">
        <v>149.47012000000001</v>
      </c>
      <c r="G2422" s="260">
        <v>105.69011999999999</v>
      </c>
      <c r="H2422" s="261">
        <f t="shared" si="149"/>
        <v>-0.29290135045051158</v>
      </c>
      <c r="I2422" s="260">
        <v>376.41708</v>
      </c>
      <c r="J2422" s="261">
        <f t="shared" si="150"/>
        <v>-0.71922071123871434</v>
      </c>
      <c r="K2422" s="260">
        <v>149.47012000000001</v>
      </c>
      <c r="L2422" s="260">
        <v>105.69011999999999</v>
      </c>
      <c r="M2422" s="261">
        <f t="shared" si="151"/>
        <v>-0.29290135045051158</v>
      </c>
    </row>
    <row r="2423" spans="1:13" x14ac:dyDescent="0.25">
      <c r="A2423" s="259" t="s">
        <v>179</v>
      </c>
      <c r="B2423" s="259" t="s">
        <v>219</v>
      </c>
      <c r="C2423" s="260">
        <v>76.070880000000002</v>
      </c>
      <c r="D2423" s="260">
        <v>97.146050000000002</v>
      </c>
      <c r="E2423" s="261">
        <f t="shared" si="148"/>
        <v>0.27704648611926141</v>
      </c>
      <c r="F2423" s="260">
        <v>4278.7993100000003</v>
      </c>
      <c r="G2423" s="260">
        <v>4065.6273700000002</v>
      </c>
      <c r="H2423" s="261">
        <f t="shared" si="149"/>
        <v>-4.9820504434922919E-2</v>
      </c>
      <c r="I2423" s="260">
        <v>4099.9110199999996</v>
      </c>
      <c r="J2423" s="261">
        <f t="shared" si="150"/>
        <v>-8.3620473304807375E-3</v>
      </c>
      <c r="K2423" s="260">
        <v>4278.7993100000003</v>
      </c>
      <c r="L2423" s="260">
        <v>4065.6273700000002</v>
      </c>
      <c r="M2423" s="261">
        <f t="shared" si="151"/>
        <v>-4.9820504434922919E-2</v>
      </c>
    </row>
    <row r="2424" spans="1:13" x14ac:dyDescent="0.25">
      <c r="A2424" s="259" t="s">
        <v>179</v>
      </c>
      <c r="B2424" s="259" t="s">
        <v>357</v>
      </c>
      <c r="C2424" s="260">
        <v>0</v>
      </c>
      <c r="D2424" s="260">
        <v>0</v>
      </c>
      <c r="E2424" s="261" t="str">
        <f t="shared" si="148"/>
        <v/>
      </c>
      <c r="F2424" s="260">
        <v>1.3102499999999999</v>
      </c>
      <c r="G2424" s="260">
        <v>14.20838</v>
      </c>
      <c r="H2424" s="261">
        <f t="shared" si="149"/>
        <v>9.8440221331806921</v>
      </c>
      <c r="I2424" s="260">
        <v>27.979600000000001</v>
      </c>
      <c r="J2424" s="261">
        <f t="shared" si="150"/>
        <v>-0.49218787974095413</v>
      </c>
      <c r="K2424" s="260">
        <v>1.3102499999999999</v>
      </c>
      <c r="L2424" s="260">
        <v>14.20838</v>
      </c>
      <c r="M2424" s="261">
        <f t="shared" si="151"/>
        <v>9.8440221331806921</v>
      </c>
    </row>
    <row r="2425" spans="1:13" x14ac:dyDescent="0.25">
      <c r="A2425" s="259" t="s">
        <v>179</v>
      </c>
      <c r="B2425" s="259" t="s">
        <v>356</v>
      </c>
      <c r="C2425" s="260">
        <v>0</v>
      </c>
      <c r="D2425" s="260">
        <v>0</v>
      </c>
      <c r="E2425" s="261" t="str">
        <f t="shared" si="148"/>
        <v/>
      </c>
      <c r="F2425" s="260">
        <v>17.101230000000001</v>
      </c>
      <c r="G2425" s="260">
        <v>0</v>
      </c>
      <c r="H2425" s="261">
        <f t="shared" si="149"/>
        <v>-1</v>
      </c>
      <c r="I2425" s="260">
        <v>55.625369999999997</v>
      </c>
      <c r="J2425" s="261">
        <f t="shared" si="150"/>
        <v>-1</v>
      </c>
      <c r="K2425" s="260">
        <v>17.101230000000001</v>
      </c>
      <c r="L2425" s="260">
        <v>0</v>
      </c>
      <c r="M2425" s="261">
        <f t="shared" si="151"/>
        <v>-1</v>
      </c>
    </row>
    <row r="2426" spans="1:13" s="117" customFormat="1" x14ac:dyDescent="0.25">
      <c r="A2426" s="117" t="s">
        <v>179</v>
      </c>
      <c r="B2426" s="117" t="s">
        <v>3</v>
      </c>
      <c r="C2426" s="180">
        <v>16181.69137</v>
      </c>
      <c r="D2426" s="180">
        <v>24965.721030000001</v>
      </c>
      <c r="E2426" s="262">
        <f t="shared" si="148"/>
        <v>0.54283754764258618</v>
      </c>
      <c r="F2426" s="180">
        <v>457957.73116999998</v>
      </c>
      <c r="G2426" s="180">
        <v>525475.29835000006</v>
      </c>
      <c r="H2426" s="262">
        <f t="shared" si="149"/>
        <v>0.14743187544296887</v>
      </c>
      <c r="I2426" s="180">
        <v>587720.72021000006</v>
      </c>
      <c r="J2426" s="262">
        <f t="shared" si="150"/>
        <v>-0.10590986453184592</v>
      </c>
      <c r="K2426" s="180">
        <v>457957.73116999998</v>
      </c>
      <c r="L2426" s="180">
        <v>525475.29835000006</v>
      </c>
      <c r="M2426" s="262">
        <f t="shared" si="151"/>
        <v>0.14743187544296887</v>
      </c>
    </row>
    <row r="2427" spans="1:13" x14ac:dyDescent="0.25">
      <c r="A2427" s="259" t="s">
        <v>168</v>
      </c>
      <c r="B2427" s="259" t="s">
        <v>200</v>
      </c>
      <c r="C2427" s="260">
        <v>4353.0476699999999</v>
      </c>
      <c r="D2427" s="260">
        <v>2198.3881900000001</v>
      </c>
      <c r="E2427" s="261">
        <f t="shared" si="148"/>
        <v>-0.49497723051583298</v>
      </c>
      <c r="F2427" s="260">
        <v>126177.37014</v>
      </c>
      <c r="G2427" s="260">
        <v>124781.86483000001</v>
      </c>
      <c r="H2427" s="261">
        <f t="shared" si="149"/>
        <v>-1.1059869994529237E-2</v>
      </c>
      <c r="I2427" s="260">
        <v>80180.840079999994</v>
      </c>
      <c r="J2427" s="261">
        <f t="shared" si="150"/>
        <v>0.55625539350173403</v>
      </c>
      <c r="K2427" s="260">
        <v>126177.37014</v>
      </c>
      <c r="L2427" s="260">
        <v>124781.86483000001</v>
      </c>
      <c r="M2427" s="261">
        <f t="shared" si="151"/>
        <v>-1.1059869994529237E-2</v>
      </c>
    </row>
    <row r="2428" spans="1:13" x14ac:dyDescent="0.25">
      <c r="A2428" s="259" t="s">
        <v>168</v>
      </c>
      <c r="B2428" s="259" t="s">
        <v>412</v>
      </c>
      <c r="C2428" s="260">
        <v>0</v>
      </c>
      <c r="D2428" s="260">
        <v>0</v>
      </c>
      <c r="E2428" s="261" t="str">
        <f t="shared" si="148"/>
        <v/>
      </c>
      <c r="F2428" s="260">
        <v>0</v>
      </c>
      <c r="G2428" s="260">
        <v>4.4029999999999996</v>
      </c>
      <c r="H2428" s="261" t="str">
        <f t="shared" si="149"/>
        <v/>
      </c>
      <c r="I2428" s="260">
        <v>0</v>
      </c>
      <c r="J2428" s="261" t="str">
        <f t="shared" si="150"/>
        <v/>
      </c>
      <c r="K2428" s="260">
        <v>0</v>
      </c>
      <c r="L2428" s="260">
        <v>4.4029999999999996</v>
      </c>
      <c r="M2428" s="261" t="str">
        <f t="shared" si="151"/>
        <v/>
      </c>
    </row>
    <row r="2429" spans="1:13" x14ac:dyDescent="0.25">
      <c r="A2429" s="259" t="s">
        <v>168</v>
      </c>
      <c r="B2429" s="259" t="s">
        <v>499</v>
      </c>
      <c r="C2429" s="260">
        <v>0</v>
      </c>
      <c r="D2429" s="260">
        <v>0</v>
      </c>
      <c r="E2429" s="261" t="str">
        <f t="shared" si="148"/>
        <v/>
      </c>
      <c r="F2429" s="260">
        <v>0</v>
      </c>
      <c r="G2429" s="260">
        <v>0</v>
      </c>
      <c r="H2429" s="261" t="str">
        <f t="shared" si="149"/>
        <v/>
      </c>
      <c r="I2429" s="260">
        <v>0</v>
      </c>
      <c r="J2429" s="261" t="str">
        <f t="shared" si="150"/>
        <v/>
      </c>
      <c r="K2429" s="260">
        <v>0</v>
      </c>
      <c r="L2429" s="260">
        <v>0</v>
      </c>
      <c r="M2429" s="261" t="str">
        <f t="shared" si="151"/>
        <v/>
      </c>
    </row>
    <row r="2430" spans="1:13" x14ac:dyDescent="0.25">
      <c r="A2430" s="259" t="s">
        <v>168</v>
      </c>
      <c r="B2430" s="259" t="s">
        <v>283</v>
      </c>
      <c r="C2430" s="260">
        <v>274.62382000000002</v>
      </c>
      <c r="D2430" s="260">
        <v>142.65808000000001</v>
      </c>
      <c r="E2430" s="261">
        <f t="shared" si="148"/>
        <v>-0.48053275203877066</v>
      </c>
      <c r="F2430" s="260">
        <v>1855.1659199999999</v>
      </c>
      <c r="G2430" s="260">
        <v>2539.4263900000001</v>
      </c>
      <c r="H2430" s="261">
        <f t="shared" si="149"/>
        <v>0.36884057788211222</v>
      </c>
      <c r="I2430" s="260">
        <v>6669.0123800000001</v>
      </c>
      <c r="J2430" s="261">
        <f t="shared" si="150"/>
        <v>-0.61922002160085965</v>
      </c>
      <c r="K2430" s="260">
        <v>1855.1659199999999</v>
      </c>
      <c r="L2430" s="260">
        <v>2539.4263900000001</v>
      </c>
      <c r="M2430" s="261">
        <f t="shared" si="151"/>
        <v>0.36884057788211222</v>
      </c>
    </row>
    <row r="2431" spans="1:13" x14ac:dyDescent="0.25">
      <c r="A2431" s="259" t="s">
        <v>168</v>
      </c>
      <c r="B2431" s="259" t="s">
        <v>346</v>
      </c>
      <c r="C2431" s="260">
        <v>0</v>
      </c>
      <c r="D2431" s="260">
        <v>0</v>
      </c>
      <c r="E2431" s="261" t="str">
        <f t="shared" si="148"/>
        <v/>
      </c>
      <c r="F2431" s="260">
        <v>180.95131000000001</v>
      </c>
      <c r="G2431" s="260">
        <v>147.53019</v>
      </c>
      <c r="H2431" s="261">
        <f t="shared" si="149"/>
        <v>-0.18469675627106541</v>
      </c>
      <c r="I2431" s="260">
        <v>675.64304000000004</v>
      </c>
      <c r="J2431" s="261">
        <f t="shared" si="150"/>
        <v>-0.78164477206780669</v>
      </c>
      <c r="K2431" s="260">
        <v>180.95131000000001</v>
      </c>
      <c r="L2431" s="260">
        <v>147.53019</v>
      </c>
      <c r="M2431" s="261">
        <f t="shared" si="151"/>
        <v>-0.18469675627106541</v>
      </c>
    </row>
    <row r="2432" spans="1:13" x14ac:dyDescent="0.25">
      <c r="A2432" s="259" t="s">
        <v>168</v>
      </c>
      <c r="B2432" s="259" t="s">
        <v>199</v>
      </c>
      <c r="C2432" s="260">
        <v>4209.4397099999996</v>
      </c>
      <c r="D2432" s="260">
        <v>4912.1934899999997</v>
      </c>
      <c r="E2432" s="261">
        <f t="shared" si="148"/>
        <v>0.1669471066019852</v>
      </c>
      <c r="F2432" s="260">
        <v>108346.88134000001</v>
      </c>
      <c r="G2432" s="260">
        <v>128193.50116</v>
      </c>
      <c r="H2432" s="261">
        <f t="shared" si="149"/>
        <v>0.18317665976669817</v>
      </c>
      <c r="I2432" s="260">
        <v>93163.50735</v>
      </c>
      <c r="J2432" s="261">
        <f t="shared" si="150"/>
        <v>0.37600552841358859</v>
      </c>
      <c r="K2432" s="260">
        <v>108346.88134000001</v>
      </c>
      <c r="L2432" s="260">
        <v>128193.50116</v>
      </c>
      <c r="M2432" s="261">
        <f t="shared" si="151"/>
        <v>0.18317665976669817</v>
      </c>
    </row>
    <row r="2433" spans="1:13" x14ac:dyDescent="0.25">
      <c r="A2433" s="259" t="s">
        <v>168</v>
      </c>
      <c r="B2433" s="259" t="s">
        <v>512</v>
      </c>
      <c r="C2433" s="260">
        <v>0</v>
      </c>
      <c r="D2433" s="260">
        <v>0</v>
      </c>
      <c r="E2433" s="261" t="str">
        <f t="shared" si="148"/>
        <v/>
      </c>
      <c r="F2433" s="260">
        <v>52.814399999999999</v>
      </c>
      <c r="G2433" s="260">
        <v>0</v>
      </c>
      <c r="H2433" s="261">
        <f t="shared" si="149"/>
        <v>-1</v>
      </c>
      <c r="I2433" s="260">
        <v>0</v>
      </c>
      <c r="J2433" s="261" t="str">
        <f t="shared" si="150"/>
        <v/>
      </c>
      <c r="K2433" s="260">
        <v>52.814399999999999</v>
      </c>
      <c r="L2433" s="260">
        <v>0</v>
      </c>
      <c r="M2433" s="261">
        <f t="shared" si="151"/>
        <v>-1</v>
      </c>
    </row>
    <row r="2434" spans="1:13" x14ac:dyDescent="0.25">
      <c r="A2434" s="259" t="s">
        <v>168</v>
      </c>
      <c r="B2434" s="259" t="s">
        <v>398</v>
      </c>
      <c r="C2434" s="260">
        <v>0</v>
      </c>
      <c r="D2434" s="260">
        <v>0</v>
      </c>
      <c r="E2434" s="261" t="str">
        <f t="shared" si="148"/>
        <v/>
      </c>
      <c r="F2434" s="260">
        <v>0</v>
      </c>
      <c r="G2434" s="260">
        <v>82.141829999999999</v>
      </c>
      <c r="H2434" s="261" t="str">
        <f t="shared" si="149"/>
        <v/>
      </c>
      <c r="I2434" s="260">
        <v>0</v>
      </c>
      <c r="J2434" s="261" t="str">
        <f t="shared" si="150"/>
        <v/>
      </c>
      <c r="K2434" s="260">
        <v>0</v>
      </c>
      <c r="L2434" s="260">
        <v>82.141829999999999</v>
      </c>
      <c r="M2434" s="261" t="str">
        <f t="shared" si="151"/>
        <v/>
      </c>
    </row>
    <row r="2435" spans="1:13" x14ac:dyDescent="0.25">
      <c r="A2435" s="259" t="s">
        <v>168</v>
      </c>
      <c r="B2435" s="259" t="s">
        <v>318</v>
      </c>
      <c r="C2435" s="260">
        <v>0</v>
      </c>
      <c r="D2435" s="260">
        <v>212.75162</v>
      </c>
      <c r="E2435" s="261" t="str">
        <f t="shared" ref="E2435:E2498" si="152">IF(C2435=0,"",(D2435/C2435-1))</f>
        <v/>
      </c>
      <c r="F2435" s="260">
        <v>839.44644000000005</v>
      </c>
      <c r="G2435" s="260">
        <v>841.93852000000004</v>
      </c>
      <c r="H2435" s="261">
        <f t="shared" ref="H2435:H2498" si="153">IF(F2435=0,"",(G2435/F2435-1))</f>
        <v>2.9687182901150244E-3</v>
      </c>
      <c r="I2435" s="260">
        <v>1711.33646</v>
      </c>
      <c r="J2435" s="261">
        <f t="shared" ref="J2435:J2498" si="154">IF(I2435=0,"",(G2435/I2435-1))</f>
        <v>-0.50802279991159649</v>
      </c>
      <c r="K2435" s="260">
        <v>839.44644000000005</v>
      </c>
      <c r="L2435" s="260">
        <v>841.93852000000004</v>
      </c>
      <c r="M2435" s="261">
        <f t="shared" ref="M2435:M2498" si="155">IF(K2435=0,"",(L2435/K2435-1))</f>
        <v>2.9687182901150244E-3</v>
      </c>
    </row>
    <row r="2436" spans="1:13" x14ac:dyDescent="0.25">
      <c r="A2436" s="259" t="s">
        <v>168</v>
      </c>
      <c r="B2436" s="259" t="s">
        <v>500</v>
      </c>
      <c r="C2436" s="260">
        <v>0</v>
      </c>
      <c r="D2436" s="260">
        <v>0</v>
      </c>
      <c r="E2436" s="261" t="str">
        <f t="shared" si="152"/>
        <v/>
      </c>
      <c r="F2436" s="260">
        <v>0</v>
      </c>
      <c r="G2436" s="260">
        <v>0</v>
      </c>
      <c r="H2436" s="261" t="str">
        <f t="shared" si="153"/>
        <v/>
      </c>
      <c r="I2436" s="260">
        <v>0</v>
      </c>
      <c r="J2436" s="261" t="str">
        <f t="shared" si="154"/>
        <v/>
      </c>
      <c r="K2436" s="260">
        <v>0</v>
      </c>
      <c r="L2436" s="260">
        <v>0</v>
      </c>
      <c r="M2436" s="261" t="str">
        <f t="shared" si="155"/>
        <v/>
      </c>
    </row>
    <row r="2437" spans="1:13" x14ac:dyDescent="0.25">
      <c r="A2437" s="259" t="s">
        <v>168</v>
      </c>
      <c r="B2437" s="259" t="s">
        <v>311</v>
      </c>
      <c r="C2437" s="260">
        <v>276.52267999999998</v>
      </c>
      <c r="D2437" s="260">
        <v>125.85375000000001</v>
      </c>
      <c r="E2437" s="261">
        <f t="shared" si="152"/>
        <v>-0.54487006273771099</v>
      </c>
      <c r="F2437" s="260">
        <v>1167.7551599999999</v>
      </c>
      <c r="G2437" s="260">
        <v>1342.2978800000001</v>
      </c>
      <c r="H2437" s="261">
        <f t="shared" si="153"/>
        <v>0.14946859237170917</v>
      </c>
      <c r="I2437" s="260">
        <v>1086.5994800000001</v>
      </c>
      <c r="J2437" s="261">
        <f t="shared" si="154"/>
        <v>0.23531982547976193</v>
      </c>
      <c r="K2437" s="260">
        <v>1167.7551599999999</v>
      </c>
      <c r="L2437" s="260">
        <v>1342.2978800000001</v>
      </c>
      <c r="M2437" s="261">
        <f t="shared" si="155"/>
        <v>0.14946859237170917</v>
      </c>
    </row>
    <row r="2438" spans="1:13" x14ac:dyDescent="0.25">
      <c r="A2438" s="259" t="s">
        <v>168</v>
      </c>
      <c r="B2438" s="259" t="s">
        <v>388</v>
      </c>
      <c r="C2438" s="260">
        <v>0</v>
      </c>
      <c r="D2438" s="260">
        <v>0</v>
      </c>
      <c r="E2438" s="261" t="str">
        <f t="shared" si="152"/>
        <v/>
      </c>
      <c r="F2438" s="260">
        <v>26.913740000000001</v>
      </c>
      <c r="G2438" s="260">
        <v>27.568439999999999</v>
      </c>
      <c r="H2438" s="261">
        <f t="shared" si="153"/>
        <v>2.4325864781334694E-2</v>
      </c>
      <c r="I2438" s="260">
        <v>19.479839999999999</v>
      </c>
      <c r="J2438" s="261">
        <f t="shared" si="154"/>
        <v>0.41522928319739782</v>
      </c>
      <c r="K2438" s="260">
        <v>26.913740000000001</v>
      </c>
      <c r="L2438" s="260">
        <v>27.568439999999999</v>
      </c>
      <c r="M2438" s="261">
        <f t="shared" si="155"/>
        <v>2.4325864781334694E-2</v>
      </c>
    </row>
    <row r="2439" spans="1:13" x14ac:dyDescent="0.25">
      <c r="A2439" s="259" t="s">
        <v>168</v>
      </c>
      <c r="B2439" s="259" t="s">
        <v>302</v>
      </c>
      <c r="C2439" s="260">
        <v>300.45870000000002</v>
      </c>
      <c r="D2439" s="260">
        <v>0.87014000000000002</v>
      </c>
      <c r="E2439" s="261">
        <f t="shared" si="152"/>
        <v>-0.99710396137638879</v>
      </c>
      <c r="F2439" s="260">
        <v>2211.0954999999999</v>
      </c>
      <c r="G2439" s="260">
        <v>6710.93102</v>
      </c>
      <c r="H2439" s="261">
        <f t="shared" si="153"/>
        <v>2.0351158599888608</v>
      </c>
      <c r="I2439" s="260">
        <v>10273.97496</v>
      </c>
      <c r="J2439" s="261">
        <f t="shared" si="154"/>
        <v>-0.34680286392288417</v>
      </c>
      <c r="K2439" s="260">
        <v>2211.0954999999999</v>
      </c>
      <c r="L2439" s="260">
        <v>6710.93102</v>
      </c>
      <c r="M2439" s="261">
        <f t="shared" si="155"/>
        <v>2.0351158599888608</v>
      </c>
    </row>
    <row r="2440" spans="1:13" x14ac:dyDescent="0.25">
      <c r="A2440" s="259" t="s">
        <v>168</v>
      </c>
      <c r="B2440" s="259" t="s">
        <v>259</v>
      </c>
      <c r="C2440" s="260">
        <v>319.72375</v>
      </c>
      <c r="D2440" s="260">
        <v>439.21285999999998</v>
      </c>
      <c r="E2440" s="261">
        <f t="shared" si="152"/>
        <v>0.37372609948432034</v>
      </c>
      <c r="F2440" s="260">
        <v>4752.0757899999999</v>
      </c>
      <c r="G2440" s="260">
        <v>6934.91338</v>
      </c>
      <c r="H2440" s="261">
        <f t="shared" si="153"/>
        <v>0.4593440185851918</v>
      </c>
      <c r="I2440" s="260">
        <v>9250.7919500000007</v>
      </c>
      <c r="J2440" s="261">
        <f t="shared" si="154"/>
        <v>-0.25034381732041877</v>
      </c>
      <c r="K2440" s="260">
        <v>4752.0757899999999</v>
      </c>
      <c r="L2440" s="260">
        <v>6934.91338</v>
      </c>
      <c r="M2440" s="261">
        <f t="shared" si="155"/>
        <v>0.4593440185851918</v>
      </c>
    </row>
    <row r="2441" spans="1:13" x14ac:dyDescent="0.25">
      <c r="A2441" s="259" t="s">
        <v>168</v>
      </c>
      <c r="B2441" s="259" t="s">
        <v>393</v>
      </c>
      <c r="C2441" s="260">
        <v>0</v>
      </c>
      <c r="D2441" s="260">
        <v>0</v>
      </c>
      <c r="E2441" s="261" t="str">
        <f t="shared" si="152"/>
        <v/>
      </c>
      <c r="F2441" s="260">
        <v>51.597360000000002</v>
      </c>
      <c r="G2441" s="260">
        <v>7.7980799999999997</v>
      </c>
      <c r="H2441" s="261">
        <f t="shared" si="153"/>
        <v>-0.8488666862025499</v>
      </c>
      <c r="I2441" s="260">
        <v>4.9239899999999999</v>
      </c>
      <c r="J2441" s="261">
        <f t="shared" si="154"/>
        <v>0.58369127475888449</v>
      </c>
      <c r="K2441" s="260">
        <v>51.597360000000002</v>
      </c>
      <c r="L2441" s="260">
        <v>7.7980799999999997</v>
      </c>
      <c r="M2441" s="261">
        <f t="shared" si="155"/>
        <v>-0.8488666862025499</v>
      </c>
    </row>
    <row r="2442" spans="1:13" x14ac:dyDescent="0.25">
      <c r="A2442" s="259" t="s">
        <v>168</v>
      </c>
      <c r="B2442" s="259" t="s">
        <v>255</v>
      </c>
      <c r="C2442" s="260">
        <v>251.76990000000001</v>
      </c>
      <c r="D2442" s="260">
        <v>596.47914000000003</v>
      </c>
      <c r="E2442" s="261">
        <f t="shared" si="152"/>
        <v>1.3691439683615871</v>
      </c>
      <c r="F2442" s="260">
        <v>3358.3759700000001</v>
      </c>
      <c r="G2442" s="260">
        <v>4088.8969699999998</v>
      </c>
      <c r="H2442" s="261">
        <f t="shared" si="153"/>
        <v>0.21752210191046584</v>
      </c>
      <c r="I2442" s="260">
        <v>5300.5201699999998</v>
      </c>
      <c r="J2442" s="261">
        <f t="shared" si="154"/>
        <v>-0.22858571633357261</v>
      </c>
      <c r="K2442" s="260">
        <v>3358.3759700000001</v>
      </c>
      <c r="L2442" s="260">
        <v>4088.8969699999998</v>
      </c>
      <c r="M2442" s="261">
        <f t="shared" si="155"/>
        <v>0.21752210191046584</v>
      </c>
    </row>
    <row r="2443" spans="1:13" x14ac:dyDescent="0.25">
      <c r="A2443" s="259" t="s">
        <v>168</v>
      </c>
      <c r="B2443" s="259" t="s">
        <v>229</v>
      </c>
      <c r="C2443" s="260">
        <v>301.73495000000003</v>
      </c>
      <c r="D2443" s="260">
        <v>103.84085</v>
      </c>
      <c r="E2443" s="261">
        <f t="shared" si="152"/>
        <v>-0.65585408650870569</v>
      </c>
      <c r="F2443" s="260">
        <v>13386.11102</v>
      </c>
      <c r="G2443" s="260">
        <v>7472.2223100000001</v>
      </c>
      <c r="H2443" s="261">
        <f t="shared" si="153"/>
        <v>-0.44179289273517475</v>
      </c>
      <c r="I2443" s="260">
        <v>6842.6240600000001</v>
      </c>
      <c r="J2443" s="261">
        <f t="shared" si="154"/>
        <v>9.2011229095640301E-2</v>
      </c>
      <c r="K2443" s="260">
        <v>13386.11102</v>
      </c>
      <c r="L2443" s="260">
        <v>7472.2223100000001</v>
      </c>
      <c r="M2443" s="261">
        <f t="shared" si="155"/>
        <v>-0.44179289273517475</v>
      </c>
    </row>
    <row r="2444" spans="1:13" x14ac:dyDescent="0.25">
      <c r="A2444" s="259" t="s">
        <v>168</v>
      </c>
      <c r="B2444" s="259" t="s">
        <v>223</v>
      </c>
      <c r="C2444" s="260">
        <v>1451.07906</v>
      </c>
      <c r="D2444" s="260">
        <v>1547.2261100000001</v>
      </c>
      <c r="E2444" s="261">
        <f t="shared" si="152"/>
        <v>6.6259001766588721E-2</v>
      </c>
      <c r="F2444" s="260">
        <v>30740.793539999999</v>
      </c>
      <c r="G2444" s="260">
        <v>38430.670639999997</v>
      </c>
      <c r="H2444" s="261">
        <f t="shared" si="153"/>
        <v>0.25015219890123874</v>
      </c>
      <c r="I2444" s="260">
        <v>52654.52751</v>
      </c>
      <c r="J2444" s="261">
        <f t="shared" si="154"/>
        <v>-0.27013549532466408</v>
      </c>
      <c r="K2444" s="260">
        <v>30740.793539999999</v>
      </c>
      <c r="L2444" s="260">
        <v>38430.670639999997</v>
      </c>
      <c r="M2444" s="261">
        <f t="shared" si="155"/>
        <v>0.25015219890123874</v>
      </c>
    </row>
    <row r="2445" spans="1:13" x14ac:dyDescent="0.25">
      <c r="A2445" s="259" t="s">
        <v>168</v>
      </c>
      <c r="B2445" s="259" t="s">
        <v>214</v>
      </c>
      <c r="C2445" s="260">
        <v>764.45061999999996</v>
      </c>
      <c r="D2445" s="260">
        <v>960.34846000000005</v>
      </c>
      <c r="E2445" s="261">
        <f t="shared" si="152"/>
        <v>0.25625963911181082</v>
      </c>
      <c r="F2445" s="260">
        <v>19289.909540000001</v>
      </c>
      <c r="G2445" s="260">
        <v>17969.491050000001</v>
      </c>
      <c r="H2445" s="261">
        <f t="shared" si="153"/>
        <v>-6.8451253608107887E-2</v>
      </c>
      <c r="I2445" s="260">
        <v>24886.430420000001</v>
      </c>
      <c r="J2445" s="261">
        <f t="shared" si="154"/>
        <v>-0.2779401968568862</v>
      </c>
      <c r="K2445" s="260">
        <v>19289.909540000001</v>
      </c>
      <c r="L2445" s="260">
        <v>17969.491050000001</v>
      </c>
      <c r="M2445" s="261">
        <f t="shared" si="155"/>
        <v>-6.8451253608107887E-2</v>
      </c>
    </row>
    <row r="2446" spans="1:13" x14ac:dyDescent="0.25">
      <c r="A2446" s="259" t="s">
        <v>168</v>
      </c>
      <c r="B2446" s="259" t="s">
        <v>364</v>
      </c>
      <c r="C2446" s="260">
        <v>0</v>
      </c>
      <c r="D2446" s="260">
        <v>0</v>
      </c>
      <c r="E2446" s="261" t="str">
        <f t="shared" si="152"/>
        <v/>
      </c>
      <c r="F2446" s="260">
        <v>136.88709</v>
      </c>
      <c r="G2446" s="260">
        <v>88.944940000000003</v>
      </c>
      <c r="H2446" s="261">
        <f t="shared" si="153"/>
        <v>-0.35023134760188124</v>
      </c>
      <c r="I2446" s="260">
        <v>401.16937999999999</v>
      </c>
      <c r="J2446" s="261">
        <f t="shared" si="154"/>
        <v>-0.77828582031858962</v>
      </c>
      <c r="K2446" s="260">
        <v>136.88709</v>
      </c>
      <c r="L2446" s="260">
        <v>88.944940000000003</v>
      </c>
      <c r="M2446" s="261">
        <f t="shared" si="155"/>
        <v>-0.35023134760188124</v>
      </c>
    </row>
    <row r="2447" spans="1:13" x14ac:dyDescent="0.25">
      <c r="A2447" s="259" t="s">
        <v>168</v>
      </c>
      <c r="B2447" s="259" t="s">
        <v>303</v>
      </c>
      <c r="C2447" s="260">
        <v>99.382750000000001</v>
      </c>
      <c r="D2447" s="260">
        <v>85.359970000000004</v>
      </c>
      <c r="E2447" s="261">
        <f t="shared" si="152"/>
        <v>-0.14109873192279343</v>
      </c>
      <c r="F2447" s="260">
        <v>1462.91129</v>
      </c>
      <c r="G2447" s="260">
        <v>2302.5535500000001</v>
      </c>
      <c r="H2447" s="261">
        <f t="shared" si="153"/>
        <v>0.57395295650497036</v>
      </c>
      <c r="I2447" s="260">
        <v>2304.3418099999999</v>
      </c>
      <c r="J2447" s="261">
        <f t="shared" si="154"/>
        <v>-7.7603938453896237E-4</v>
      </c>
      <c r="K2447" s="260">
        <v>1462.91129</v>
      </c>
      <c r="L2447" s="260">
        <v>2302.5535500000001</v>
      </c>
      <c r="M2447" s="261">
        <f t="shared" si="155"/>
        <v>0.57395295650497036</v>
      </c>
    </row>
    <row r="2448" spans="1:13" x14ac:dyDescent="0.25">
      <c r="A2448" s="259" t="s">
        <v>168</v>
      </c>
      <c r="B2448" s="259" t="s">
        <v>284</v>
      </c>
      <c r="C2448" s="260">
        <v>201.18422000000001</v>
      </c>
      <c r="D2448" s="260">
        <v>252.52015</v>
      </c>
      <c r="E2448" s="261">
        <f t="shared" si="152"/>
        <v>0.25516877019479955</v>
      </c>
      <c r="F2448" s="260">
        <v>5297.1358099999998</v>
      </c>
      <c r="G2448" s="260">
        <v>5547.43905</v>
      </c>
      <c r="H2448" s="261">
        <f t="shared" si="153"/>
        <v>4.7252562323864655E-2</v>
      </c>
      <c r="I2448" s="260">
        <v>4040.9799800000001</v>
      </c>
      <c r="J2448" s="261">
        <f t="shared" si="154"/>
        <v>0.37279547967470994</v>
      </c>
      <c r="K2448" s="260">
        <v>5297.1358099999998</v>
      </c>
      <c r="L2448" s="260">
        <v>5547.43905</v>
      </c>
      <c r="M2448" s="261">
        <f t="shared" si="155"/>
        <v>4.7252562323864655E-2</v>
      </c>
    </row>
    <row r="2449" spans="1:13" x14ac:dyDescent="0.25">
      <c r="A2449" s="259" t="s">
        <v>168</v>
      </c>
      <c r="B2449" s="259" t="s">
        <v>373</v>
      </c>
      <c r="C2449" s="260">
        <v>41.044220000000003</v>
      </c>
      <c r="D2449" s="260">
        <v>60.857930000000003</v>
      </c>
      <c r="E2449" s="261">
        <f t="shared" si="152"/>
        <v>0.48274056615036165</v>
      </c>
      <c r="F2449" s="260">
        <v>160.82490000000001</v>
      </c>
      <c r="G2449" s="260">
        <v>237.63319000000001</v>
      </c>
      <c r="H2449" s="261">
        <f t="shared" si="153"/>
        <v>0.47758953992820752</v>
      </c>
      <c r="I2449" s="260">
        <v>122.42856999999999</v>
      </c>
      <c r="J2449" s="261">
        <f t="shared" si="154"/>
        <v>0.94099457340717141</v>
      </c>
      <c r="K2449" s="260">
        <v>160.82490000000001</v>
      </c>
      <c r="L2449" s="260">
        <v>237.63319000000001</v>
      </c>
      <c r="M2449" s="261">
        <f t="shared" si="155"/>
        <v>0.47758953992820752</v>
      </c>
    </row>
    <row r="2450" spans="1:13" x14ac:dyDescent="0.25">
      <c r="A2450" s="259" t="s">
        <v>168</v>
      </c>
      <c r="B2450" s="259" t="s">
        <v>234</v>
      </c>
      <c r="C2450" s="260">
        <v>106.90768</v>
      </c>
      <c r="D2450" s="260">
        <v>378.55381999999997</v>
      </c>
      <c r="E2450" s="261">
        <f t="shared" si="152"/>
        <v>2.5409413056199517</v>
      </c>
      <c r="F2450" s="260">
        <v>3616.5287600000001</v>
      </c>
      <c r="G2450" s="260">
        <v>9914.5217799999991</v>
      </c>
      <c r="H2450" s="261">
        <f t="shared" si="153"/>
        <v>1.7414469614227537</v>
      </c>
      <c r="I2450" s="260">
        <v>12813.73143</v>
      </c>
      <c r="J2450" s="261">
        <f t="shared" si="154"/>
        <v>-0.22625803153734436</v>
      </c>
      <c r="K2450" s="260">
        <v>3616.5287600000001</v>
      </c>
      <c r="L2450" s="260">
        <v>9914.5217799999991</v>
      </c>
      <c r="M2450" s="261">
        <f t="shared" si="155"/>
        <v>1.7414469614227537</v>
      </c>
    </row>
    <row r="2451" spans="1:13" x14ac:dyDescent="0.25">
      <c r="A2451" s="259" t="s">
        <v>168</v>
      </c>
      <c r="B2451" s="259" t="s">
        <v>211</v>
      </c>
      <c r="C2451" s="260">
        <v>747.93619000000001</v>
      </c>
      <c r="D2451" s="260">
        <v>889.05625999999995</v>
      </c>
      <c r="E2451" s="261">
        <f t="shared" si="152"/>
        <v>0.18867929094325531</v>
      </c>
      <c r="F2451" s="260">
        <v>38572.586239999997</v>
      </c>
      <c r="G2451" s="260">
        <v>45130.10241</v>
      </c>
      <c r="H2451" s="261">
        <f t="shared" si="153"/>
        <v>0.1700045760271014</v>
      </c>
      <c r="I2451" s="260">
        <v>42970.578990000002</v>
      </c>
      <c r="J2451" s="261">
        <f t="shared" si="154"/>
        <v>5.0255860422605769E-2</v>
      </c>
      <c r="K2451" s="260">
        <v>38572.586239999997</v>
      </c>
      <c r="L2451" s="260">
        <v>45130.10241</v>
      </c>
      <c r="M2451" s="261">
        <f t="shared" si="155"/>
        <v>0.1700045760271014</v>
      </c>
    </row>
    <row r="2452" spans="1:13" x14ac:dyDescent="0.25">
      <c r="A2452" s="259" t="s">
        <v>168</v>
      </c>
      <c r="B2452" s="259" t="s">
        <v>383</v>
      </c>
      <c r="C2452" s="260">
        <v>0</v>
      </c>
      <c r="D2452" s="260">
        <v>0</v>
      </c>
      <c r="E2452" s="261" t="str">
        <f t="shared" si="152"/>
        <v/>
      </c>
      <c r="F2452" s="260">
        <v>2301.7009699999999</v>
      </c>
      <c r="G2452" s="260">
        <v>26.210080000000001</v>
      </c>
      <c r="H2452" s="261">
        <f t="shared" si="153"/>
        <v>-0.98861273452041865</v>
      </c>
      <c r="I2452" s="260">
        <v>73.260509999999996</v>
      </c>
      <c r="J2452" s="261">
        <f t="shared" si="154"/>
        <v>-0.64223454081878484</v>
      </c>
      <c r="K2452" s="260">
        <v>2301.7009699999999</v>
      </c>
      <c r="L2452" s="260">
        <v>26.210080000000001</v>
      </c>
      <c r="M2452" s="261">
        <f t="shared" si="155"/>
        <v>-0.98861273452041865</v>
      </c>
    </row>
    <row r="2453" spans="1:13" x14ac:dyDescent="0.25">
      <c r="A2453" s="259" t="s">
        <v>168</v>
      </c>
      <c r="B2453" s="259" t="s">
        <v>381</v>
      </c>
      <c r="C2453" s="260">
        <v>49.174999999999997</v>
      </c>
      <c r="D2453" s="260">
        <v>22.601790000000001</v>
      </c>
      <c r="E2453" s="261">
        <f t="shared" si="152"/>
        <v>-0.54038047788510424</v>
      </c>
      <c r="F2453" s="260">
        <v>89.711309999999997</v>
      </c>
      <c r="G2453" s="260">
        <v>90.22251</v>
      </c>
      <c r="H2453" s="261">
        <f t="shared" si="153"/>
        <v>5.6982781769656654E-3</v>
      </c>
      <c r="I2453" s="260">
        <v>120.7547</v>
      </c>
      <c r="J2453" s="261">
        <f t="shared" si="154"/>
        <v>-0.2528447339937907</v>
      </c>
      <c r="K2453" s="260">
        <v>89.711309999999997</v>
      </c>
      <c r="L2453" s="260">
        <v>90.22251</v>
      </c>
      <c r="M2453" s="261">
        <f t="shared" si="155"/>
        <v>5.6982781769656654E-3</v>
      </c>
    </row>
    <row r="2454" spans="1:13" x14ac:dyDescent="0.25">
      <c r="A2454" s="259" t="s">
        <v>168</v>
      </c>
      <c r="B2454" s="259" t="s">
        <v>312</v>
      </c>
      <c r="C2454" s="260">
        <v>0</v>
      </c>
      <c r="D2454" s="260">
        <v>0</v>
      </c>
      <c r="E2454" s="261" t="str">
        <f t="shared" si="152"/>
        <v/>
      </c>
      <c r="F2454" s="260">
        <v>392.14909999999998</v>
      </c>
      <c r="G2454" s="260">
        <v>123.73690999999999</v>
      </c>
      <c r="H2454" s="261">
        <f t="shared" si="153"/>
        <v>-0.6844646334774197</v>
      </c>
      <c r="I2454" s="260">
        <v>420.99245000000002</v>
      </c>
      <c r="J2454" s="261">
        <f t="shared" si="154"/>
        <v>-0.70608282880132411</v>
      </c>
      <c r="K2454" s="260">
        <v>392.14909999999998</v>
      </c>
      <c r="L2454" s="260">
        <v>123.73690999999999</v>
      </c>
      <c r="M2454" s="261">
        <f t="shared" si="155"/>
        <v>-0.6844646334774197</v>
      </c>
    </row>
    <row r="2455" spans="1:13" x14ac:dyDescent="0.25">
      <c r="A2455" s="259" t="s">
        <v>168</v>
      </c>
      <c r="B2455" s="259" t="s">
        <v>391</v>
      </c>
      <c r="C2455" s="260">
        <v>0</v>
      </c>
      <c r="D2455" s="260">
        <v>0</v>
      </c>
      <c r="E2455" s="261" t="str">
        <f t="shared" si="152"/>
        <v/>
      </c>
      <c r="F2455" s="260">
        <v>6.35</v>
      </c>
      <c r="G2455" s="260">
        <v>0.51219999999999999</v>
      </c>
      <c r="H2455" s="261">
        <f t="shared" si="153"/>
        <v>-0.91933858267716539</v>
      </c>
      <c r="I2455" s="260">
        <v>0</v>
      </c>
      <c r="J2455" s="261" t="str">
        <f t="shared" si="154"/>
        <v/>
      </c>
      <c r="K2455" s="260">
        <v>6.35</v>
      </c>
      <c r="L2455" s="260">
        <v>0.51219999999999999</v>
      </c>
      <c r="M2455" s="261">
        <f t="shared" si="155"/>
        <v>-0.91933858267716539</v>
      </c>
    </row>
    <row r="2456" spans="1:13" x14ac:dyDescent="0.25">
      <c r="A2456" s="259" t="s">
        <v>168</v>
      </c>
      <c r="B2456" s="259" t="s">
        <v>201</v>
      </c>
      <c r="C2456" s="260">
        <v>2768.8267099999998</v>
      </c>
      <c r="D2456" s="260">
        <v>2589.4876399999998</v>
      </c>
      <c r="E2456" s="261">
        <f t="shared" si="152"/>
        <v>-6.4770781556062085E-2</v>
      </c>
      <c r="F2456" s="260">
        <v>58046.184459999997</v>
      </c>
      <c r="G2456" s="260">
        <v>65087.6587</v>
      </c>
      <c r="H2456" s="261">
        <f t="shared" si="153"/>
        <v>0.12130813257592021</v>
      </c>
      <c r="I2456" s="260">
        <v>83256.756030000004</v>
      </c>
      <c r="J2456" s="261">
        <f t="shared" si="154"/>
        <v>-0.21822970526803986</v>
      </c>
      <c r="K2456" s="260">
        <v>58046.184459999997</v>
      </c>
      <c r="L2456" s="260">
        <v>65087.6587</v>
      </c>
      <c r="M2456" s="261">
        <f t="shared" si="155"/>
        <v>0.12130813257592021</v>
      </c>
    </row>
    <row r="2457" spans="1:13" x14ac:dyDescent="0.25">
      <c r="A2457" s="259" t="s">
        <v>168</v>
      </c>
      <c r="B2457" s="259" t="s">
        <v>368</v>
      </c>
      <c r="C2457" s="260">
        <v>0.17086000000000001</v>
      </c>
      <c r="D2457" s="260">
        <v>0</v>
      </c>
      <c r="E2457" s="261">
        <f t="shared" si="152"/>
        <v>-1</v>
      </c>
      <c r="F2457" s="260">
        <v>155.67481000000001</v>
      </c>
      <c r="G2457" s="260">
        <v>162.89579000000001</v>
      </c>
      <c r="H2457" s="261">
        <f t="shared" si="153"/>
        <v>4.6385025297284832E-2</v>
      </c>
      <c r="I2457" s="260">
        <v>241.53482</v>
      </c>
      <c r="J2457" s="261">
        <f t="shared" si="154"/>
        <v>-0.32558051050362014</v>
      </c>
      <c r="K2457" s="260">
        <v>155.67481000000001</v>
      </c>
      <c r="L2457" s="260">
        <v>162.89579000000001</v>
      </c>
      <c r="M2457" s="261">
        <f t="shared" si="155"/>
        <v>4.6385025297284832E-2</v>
      </c>
    </row>
    <row r="2458" spans="1:13" x14ac:dyDescent="0.25">
      <c r="A2458" s="259" t="s">
        <v>168</v>
      </c>
      <c r="B2458" s="259" t="s">
        <v>264</v>
      </c>
      <c r="C2458" s="260">
        <v>525.28151000000003</v>
      </c>
      <c r="D2458" s="260">
        <v>304.82538</v>
      </c>
      <c r="E2458" s="261">
        <f t="shared" si="152"/>
        <v>-0.41969139557187163</v>
      </c>
      <c r="F2458" s="260">
        <v>6564.6816399999998</v>
      </c>
      <c r="G2458" s="260">
        <v>6946.7824499999997</v>
      </c>
      <c r="H2458" s="261">
        <f t="shared" si="153"/>
        <v>5.8205535462950486E-2</v>
      </c>
      <c r="I2458" s="260">
        <v>7602.2172799999998</v>
      </c>
      <c r="J2458" s="261">
        <f t="shared" si="154"/>
        <v>-8.6216271629636965E-2</v>
      </c>
      <c r="K2458" s="260">
        <v>6564.6816399999998</v>
      </c>
      <c r="L2458" s="260">
        <v>6946.7824499999997</v>
      </c>
      <c r="M2458" s="261">
        <f t="shared" si="155"/>
        <v>5.8205535462950486E-2</v>
      </c>
    </row>
    <row r="2459" spans="1:13" x14ac:dyDescent="0.25">
      <c r="A2459" s="259" t="s">
        <v>168</v>
      </c>
      <c r="B2459" s="259" t="s">
        <v>399</v>
      </c>
      <c r="C2459" s="260">
        <v>0</v>
      </c>
      <c r="D2459" s="260">
        <v>0</v>
      </c>
      <c r="E2459" s="261" t="str">
        <f t="shared" si="152"/>
        <v/>
      </c>
      <c r="F2459" s="260">
        <v>0</v>
      </c>
      <c r="G2459" s="260">
        <v>1.5399999999999999E-3</v>
      </c>
      <c r="H2459" s="261" t="str">
        <f t="shared" si="153"/>
        <v/>
      </c>
      <c r="I2459" s="260">
        <v>0.31084000000000001</v>
      </c>
      <c r="J2459" s="261">
        <f t="shared" si="154"/>
        <v>-0.99504568266632354</v>
      </c>
      <c r="K2459" s="260">
        <v>0</v>
      </c>
      <c r="L2459" s="260">
        <v>1.5399999999999999E-3</v>
      </c>
      <c r="M2459" s="261" t="str">
        <f t="shared" si="155"/>
        <v/>
      </c>
    </row>
    <row r="2460" spans="1:13" x14ac:dyDescent="0.25">
      <c r="A2460" s="259" t="s">
        <v>168</v>
      </c>
      <c r="B2460" s="259" t="s">
        <v>250</v>
      </c>
      <c r="C2460" s="260">
        <v>1363.59231</v>
      </c>
      <c r="D2460" s="260">
        <v>619.70704000000001</v>
      </c>
      <c r="E2460" s="261">
        <f t="shared" si="152"/>
        <v>-0.54553348867155171</v>
      </c>
      <c r="F2460" s="260">
        <v>19686.284390000001</v>
      </c>
      <c r="G2460" s="260">
        <v>24258.132280000002</v>
      </c>
      <c r="H2460" s="261">
        <f t="shared" si="153"/>
        <v>0.23223518463049087</v>
      </c>
      <c r="I2460" s="260">
        <v>33995.479870000003</v>
      </c>
      <c r="J2460" s="261">
        <f t="shared" si="154"/>
        <v>-0.2864306556999926</v>
      </c>
      <c r="K2460" s="260">
        <v>19686.284390000001</v>
      </c>
      <c r="L2460" s="260">
        <v>24258.132280000002</v>
      </c>
      <c r="M2460" s="261">
        <f t="shared" si="155"/>
        <v>0.23223518463049087</v>
      </c>
    </row>
    <row r="2461" spans="1:13" x14ac:dyDescent="0.25">
      <c r="A2461" s="259" t="s">
        <v>168</v>
      </c>
      <c r="B2461" s="259" t="s">
        <v>501</v>
      </c>
      <c r="C2461" s="260">
        <v>0</v>
      </c>
      <c r="D2461" s="260">
        <v>0</v>
      </c>
      <c r="E2461" s="261" t="str">
        <f t="shared" si="152"/>
        <v/>
      </c>
      <c r="F2461" s="260">
        <v>0</v>
      </c>
      <c r="G2461" s="260">
        <v>0</v>
      </c>
      <c r="H2461" s="261" t="str">
        <f t="shared" si="153"/>
        <v/>
      </c>
      <c r="I2461" s="260">
        <v>0</v>
      </c>
      <c r="J2461" s="261" t="str">
        <f t="shared" si="154"/>
        <v/>
      </c>
      <c r="K2461" s="260">
        <v>0</v>
      </c>
      <c r="L2461" s="260">
        <v>0</v>
      </c>
      <c r="M2461" s="261" t="str">
        <f t="shared" si="155"/>
        <v/>
      </c>
    </row>
    <row r="2462" spans="1:13" x14ac:dyDescent="0.25">
      <c r="A2462" s="259" t="s">
        <v>168</v>
      </c>
      <c r="B2462" s="259" t="s">
        <v>387</v>
      </c>
      <c r="C2462" s="260">
        <v>0</v>
      </c>
      <c r="D2462" s="260">
        <v>14.181800000000001</v>
      </c>
      <c r="E2462" s="261" t="str">
        <f t="shared" si="152"/>
        <v/>
      </c>
      <c r="F2462" s="260">
        <v>19.0823</v>
      </c>
      <c r="G2462" s="260">
        <v>15.62016</v>
      </c>
      <c r="H2462" s="261">
        <f t="shared" si="153"/>
        <v>-0.18143200767203116</v>
      </c>
      <c r="I2462" s="260">
        <v>20.51286</v>
      </c>
      <c r="J2462" s="261">
        <f t="shared" si="154"/>
        <v>-0.23851866585156822</v>
      </c>
      <c r="K2462" s="260">
        <v>19.0823</v>
      </c>
      <c r="L2462" s="260">
        <v>15.62016</v>
      </c>
      <c r="M2462" s="261">
        <f t="shared" si="155"/>
        <v>-0.18143200767203116</v>
      </c>
    </row>
    <row r="2463" spans="1:13" x14ac:dyDescent="0.25">
      <c r="A2463" s="259" t="s">
        <v>168</v>
      </c>
      <c r="B2463" s="259" t="s">
        <v>407</v>
      </c>
      <c r="C2463" s="260">
        <v>0</v>
      </c>
      <c r="D2463" s="260">
        <v>0</v>
      </c>
      <c r="E2463" s="261" t="str">
        <f t="shared" si="152"/>
        <v/>
      </c>
      <c r="F2463" s="260">
        <v>0</v>
      </c>
      <c r="G2463" s="260">
        <v>0.18801000000000001</v>
      </c>
      <c r="H2463" s="261" t="str">
        <f t="shared" si="153"/>
        <v/>
      </c>
      <c r="I2463" s="260">
        <v>24.757400000000001</v>
      </c>
      <c r="J2463" s="261">
        <f t="shared" si="154"/>
        <v>-0.99240590692075903</v>
      </c>
      <c r="K2463" s="260">
        <v>0</v>
      </c>
      <c r="L2463" s="260">
        <v>0.18801000000000001</v>
      </c>
      <c r="M2463" s="261" t="str">
        <f t="shared" si="155"/>
        <v/>
      </c>
    </row>
    <row r="2464" spans="1:13" x14ac:dyDescent="0.25">
      <c r="A2464" s="259" t="s">
        <v>168</v>
      </c>
      <c r="B2464" s="259" t="s">
        <v>212</v>
      </c>
      <c r="C2464" s="260">
        <v>2311.2797999999998</v>
      </c>
      <c r="D2464" s="260">
        <v>1935.7915800000001</v>
      </c>
      <c r="E2464" s="261">
        <f t="shared" si="152"/>
        <v>-0.16245900647770983</v>
      </c>
      <c r="F2464" s="260">
        <v>37589.545550000003</v>
      </c>
      <c r="G2464" s="260">
        <v>37155.654329999998</v>
      </c>
      <c r="H2464" s="261">
        <f t="shared" si="153"/>
        <v>-1.1542869530648092E-2</v>
      </c>
      <c r="I2464" s="260">
        <v>53730.083910000001</v>
      </c>
      <c r="J2464" s="261">
        <f t="shared" si="154"/>
        <v>-0.30847578067741011</v>
      </c>
      <c r="K2464" s="260">
        <v>37589.545550000003</v>
      </c>
      <c r="L2464" s="260">
        <v>37155.654329999998</v>
      </c>
      <c r="M2464" s="261">
        <f t="shared" si="155"/>
        <v>-1.1542869530648092E-2</v>
      </c>
    </row>
    <row r="2465" spans="1:13" x14ac:dyDescent="0.25">
      <c r="A2465" s="259" t="s">
        <v>168</v>
      </c>
      <c r="B2465" s="259" t="s">
        <v>333</v>
      </c>
      <c r="C2465" s="260">
        <v>0</v>
      </c>
      <c r="D2465" s="260">
        <v>20.61055</v>
      </c>
      <c r="E2465" s="261" t="str">
        <f t="shared" si="152"/>
        <v/>
      </c>
      <c r="F2465" s="260">
        <v>462.85744</v>
      </c>
      <c r="G2465" s="260">
        <v>232.01419000000001</v>
      </c>
      <c r="H2465" s="261">
        <f t="shared" si="153"/>
        <v>-0.49873509649104908</v>
      </c>
      <c r="I2465" s="260">
        <v>258.85885999999999</v>
      </c>
      <c r="J2465" s="261">
        <f t="shared" si="154"/>
        <v>-0.10370388712984357</v>
      </c>
      <c r="K2465" s="260">
        <v>462.85744</v>
      </c>
      <c r="L2465" s="260">
        <v>232.01419000000001</v>
      </c>
      <c r="M2465" s="261">
        <f t="shared" si="155"/>
        <v>-0.49873509649104908</v>
      </c>
    </row>
    <row r="2466" spans="1:13" x14ac:dyDescent="0.25">
      <c r="A2466" s="259" t="s">
        <v>168</v>
      </c>
      <c r="B2466" s="259" t="s">
        <v>273</v>
      </c>
      <c r="C2466" s="260">
        <v>222.84656000000001</v>
      </c>
      <c r="D2466" s="260">
        <v>139.04182</v>
      </c>
      <c r="E2466" s="261">
        <f t="shared" si="152"/>
        <v>-0.37606476851157145</v>
      </c>
      <c r="F2466" s="260">
        <v>6226.0236000000004</v>
      </c>
      <c r="G2466" s="260">
        <v>6983.0717100000002</v>
      </c>
      <c r="H2466" s="261">
        <f t="shared" si="153"/>
        <v>0.12159416003498591</v>
      </c>
      <c r="I2466" s="260">
        <v>5403.6665599999997</v>
      </c>
      <c r="J2466" s="261">
        <f t="shared" si="154"/>
        <v>0.29228397653018789</v>
      </c>
      <c r="K2466" s="260">
        <v>6226.0236000000004</v>
      </c>
      <c r="L2466" s="260">
        <v>6983.0717100000002</v>
      </c>
      <c r="M2466" s="261">
        <f t="shared" si="155"/>
        <v>0.12159416003498591</v>
      </c>
    </row>
    <row r="2467" spans="1:13" x14ac:dyDescent="0.25">
      <c r="A2467" s="259" t="s">
        <v>168</v>
      </c>
      <c r="B2467" s="259" t="s">
        <v>371</v>
      </c>
      <c r="C2467" s="260">
        <v>0</v>
      </c>
      <c r="D2467" s="260">
        <v>0</v>
      </c>
      <c r="E2467" s="261" t="str">
        <f t="shared" si="152"/>
        <v/>
      </c>
      <c r="F2467" s="260">
        <v>1.10846</v>
      </c>
      <c r="G2467" s="260">
        <v>19.65729</v>
      </c>
      <c r="H2467" s="261">
        <f t="shared" si="153"/>
        <v>16.73387402341988</v>
      </c>
      <c r="I2467" s="260">
        <v>101.38686</v>
      </c>
      <c r="J2467" s="261">
        <f t="shared" si="154"/>
        <v>-0.80611599964729153</v>
      </c>
      <c r="K2467" s="260">
        <v>1.10846</v>
      </c>
      <c r="L2467" s="260">
        <v>19.65729</v>
      </c>
      <c r="M2467" s="261">
        <f t="shared" si="155"/>
        <v>16.73387402341988</v>
      </c>
    </row>
    <row r="2468" spans="1:13" x14ac:dyDescent="0.25">
      <c r="A2468" s="259" t="s">
        <v>168</v>
      </c>
      <c r="B2468" s="259" t="s">
        <v>509</v>
      </c>
      <c r="C2468" s="260">
        <v>0</v>
      </c>
      <c r="D2468" s="260">
        <v>0</v>
      </c>
      <c r="E2468" s="261" t="str">
        <f t="shared" si="152"/>
        <v/>
      </c>
      <c r="F2468" s="260">
        <v>0</v>
      </c>
      <c r="G2468" s="260">
        <v>0</v>
      </c>
      <c r="H2468" s="261" t="str">
        <f t="shared" si="153"/>
        <v/>
      </c>
      <c r="I2468" s="260">
        <v>0</v>
      </c>
      <c r="J2468" s="261" t="str">
        <f t="shared" si="154"/>
        <v/>
      </c>
      <c r="K2468" s="260">
        <v>0</v>
      </c>
      <c r="L2468" s="260">
        <v>0</v>
      </c>
      <c r="M2468" s="261" t="str">
        <f t="shared" si="155"/>
        <v/>
      </c>
    </row>
    <row r="2469" spans="1:13" x14ac:dyDescent="0.25">
      <c r="A2469" s="259" t="s">
        <v>168</v>
      </c>
      <c r="B2469" s="259" t="s">
        <v>386</v>
      </c>
      <c r="C2469" s="260">
        <v>0</v>
      </c>
      <c r="D2469" s="260">
        <v>0</v>
      </c>
      <c r="E2469" s="261" t="str">
        <f t="shared" si="152"/>
        <v/>
      </c>
      <c r="F2469" s="260">
        <v>29.222270000000002</v>
      </c>
      <c r="G2469" s="260">
        <v>0</v>
      </c>
      <c r="H2469" s="261">
        <f t="shared" si="153"/>
        <v>-1</v>
      </c>
      <c r="I2469" s="260">
        <v>27.121739999999999</v>
      </c>
      <c r="J2469" s="261">
        <f t="shared" si="154"/>
        <v>-1</v>
      </c>
      <c r="K2469" s="260">
        <v>29.222270000000002</v>
      </c>
      <c r="L2469" s="260">
        <v>0</v>
      </c>
      <c r="M2469" s="261">
        <f t="shared" si="155"/>
        <v>-1</v>
      </c>
    </row>
    <row r="2470" spans="1:13" x14ac:dyDescent="0.25">
      <c r="A2470" s="259" t="s">
        <v>168</v>
      </c>
      <c r="B2470" s="259" t="s">
        <v>378</v>
      </c>
      <c r="C2470" s="260">
        <v>0</v>
      </c>
      <c r="D2470" s="260">
        <v>12.19055</v>
      </c>
      <c r="E2470" s="261" t="str">
        <f t="shared" si="152"/>
        <v/>
      </c>
      <c r="F2470" s="260">
        <v>96.570009999999996</v>
      </c>
      <c r="G2470" s="260">
        <v>144.50810000000001</v>
      </c>
      <c r="H2470" s="261">
        <f t="shared" si="153"/>
        <v>0.49640763214169725</v>
      </c>
      <c r="I2470" s="260">
        <v>95.66874</v>
      </c>
      <c r="J2470" s="261">
        <f t="shared" si="154"/>
        <v>0.51050489428417278</v>
      </c>
      <c r="K2470" s="260">
        <v>96.570009999999996</v>
      </c>
      <c r="L2470" s="260">
        <v>144.50810000000001</v>
      </c>
      <c r="M2470" s="261">
        <f t="shared" si="155"/>
        <v>0.49640763214169725</v>
      </c>
    </row>
    <row r="2471" spans="1:13" x14ac:dyDescent="0.25">
      <c r="A2471" s="259" t="s">
        <v>168</v>
      </c>
      <c r="B2471" s="259" t="s">
        <v>397</v>
      </c>
      <c r="C2471" s="260">
        <v>0</v>
      </c>
      <c r="D2471" s="260">
        <v>0</v>
      </c>
      <c r="E2471" s="261" t="str">
        <f t="shared" si="152"/>
        <v/>
      </c>
      <c r="F2471" s="260">
        <v>0</v>
      </c>
      <c r="G2471" s="260">
        <v>0</v>
      </c>
      <c r="H2471" s="261" t="str">
        <f t="shared" si="153"/>
        <v/>
      </c>
      <c r="I2471" s="260">
        <v>0</v>
      </c>
      <c r="J2471" s="261" t="str">
        <f t="shared" si="154"/>
        <v/>
      </c>
      <c r="K2471" s="260">
        <v>0</v>
      </c>
      <c r="L2471" s="260">
        <v>0</v>
      </c>
      <c r="M2471" s="261" t="str">
        <f t="shared" si="155"/>
        <v/>
      </c>
    </row>
    <row r="2472" spans="1:13" x14ac:dyDescent="0.25">
      <c r="A2472" s="259" t="s">
        <v>168</v>
      </c>
      <c r="B2472" s="259" t="s">
        <v>228</v>
      </c>
      <c r="C2472" s="260">
        <v>321.80995999999999</v>
      </c>
      <c r="D2472" s="260">
        <v>973.33915000000002</v>
      </c>
      <c r="E2472" s="261">
        <f t="shared" si="152"/>
        <v>2.0245774555890068</v>
      </c>
      <c r="F2472" s="260">
        <v>18579.054110000001</v>
      </c>
      <c r="G2472" s="260">
        <v>21707.664059999999</v>
      </c>
      <c r="H2472" s="261">
        <f t="shared" si="153"/>
        <v>0.16839446892595311</v>
      </c>
      <c r="I2472" s="260">
        <v>29206.633760000001</v>
      </c>
      <c r="J2472" s="261">
        <f t="shared" si="154"/>
        <v>-0.25675570014748594</v>
      </c>
      <c r="K2472" s="260">
        <v>18579.054110000001</v>
      </c>
      <c r="L2472" s="260">
        <v>21707.664059999999</v>
      </c>
      <c r="M2472" s="261">
        <f t="shared" si="155"/>
        <v>0.16839446892595311</v>
      </c>
    </row>
    <row r="2473" spans="1:13" x14ac:dyDescent="0.25">
      <c r="A2473" s="259" t="s">
        <v>168</v>
      </c>
      <c r="B2473" s="259" t="s">
        <v>271</v>
      </c>
      <c r="C2473" s="260">
        <v>53.030329999999999</v>
      </c>
      <c r="D2473" s="260">
        <v>57.44782</v>
      </c>
      <c r="E2473" s="261">
        <f t="shared" si="152"/>
        <v>8.3301197635391011E-2</v>
      </c>
      <c r="F2473" s="260">
        <v>501.86702000000002</v>
      </c>
      <c r="G2473" s="260">
        <v>383.16370000000001</v>
      </c>
      <c r="H2473" s="261">
        <f t="shared" si="153"/>
        <v>-0.23652345196940816</v>
      </c>
      <c r="I2473" s="260">
        <v>625.55187000000001</v>
      </c>
      <c r="J2473" s="261">
        <f t="shared" si="154"/>
        <v>-0.38747893120357868</v>
      </c>
      <c r="K2473" s="260">
        <v>501.86702000000002</v>
      </c>
      <c r="L2473" s="260">
        <v>383.16370000000001</v>
      </c>
      <c r="M2473" s="261">
        <f t="shared" si="155"/>
        <v>-0.23652345196940816</v>
      </c>
    </row>
    <row r="2474" spans="1:13" x14ac:dyDescent="0.25">
      <c r="A2474" s="259" t="s">
        <v>168</v>
      </c>
      <c r="B2474" s="259" t="s">
        <v>392</v>
      </c>
      <c r="C2474" s="260">
        <v>0</v>
      </c>
      <c r="D2474" s="260">
        <v>0</v>
      </c>
      <c r="E2474" s="261" t="str">
        <f t="shared" si="152"/>
        <v/>
      </c>
      <c r="F2474" s="260">
        <v>11.58</v>
      </c>
      <c r="G2474" s="260">
        <v>90.69</v>
      </c>
      <c r="H2474" s="261">
        <f t="shared" si="153"/>
        <v>6.8316062176165797</v>
      </c>
      <c r="I2474" s="260">
        <v>0</v>
      </c>
      <c r="J2474" s="261" t="str">
        <f t="shared" si="154"/>
        <v/>
      </c>
      <c r="K2474" s="260">
        <v>11.58</v>
      </c>
      <c r="L2474" s="260">
        <v>90.69</v>
      </c>
      <c r="M2474" s="261">
        <f t="shared" si="155"/>
        <v>6.8316062176165797</v>
      </c>
    </row>
    <row r="2475" spans="1:13" x14ac:dyDescent="0.25">
      <c r="A2475" s="259" t="s">
        <v>168</v>
      </c>
      <c r="B2475" s="259" t="s">
        <v>334</v>
      </c>
      <c r="C2475" s="260">
        <v>10.19537</v>
      </c>
      <c r="D2475" s="260">
        <v>12.65366</v>
      </c>
      <c r="E2475" s="261">
        <f t="shared" si="152"/>
        <v>0.24111827231380523</v>
      </c>
      <c r="F2475" s="260">
        <v>80.556809999999999</v>
      </c>
      <c r="G2475" s="260">
        <v>32.165469999999999</v>
      </c>
      <c r="H2475" s="261">
        <f t="shared" si="153"/>
        <v>-0.60071072824259053</v>
      </c>
      <c r="I2475" s="260">
        <v>801.37995999999998</v>
      </c>
      <c r="J2475" s="261">
        <f t="shared" si="154"/>
        <v>-0.95986239785681693</v>
      </c>
      <c r="K2475" s="260">
        <v>80.556809999999999</v>
      </c>
      <c r="L2475" s="260">
        <v>32.165469999999999</v>
      </c>
      <c r="M2475" s="261">
        <f t="shared" si="155"/>
        <v>-0.60071072824259053</v>
      </c>
    </row>
    <row r="2476" spans="1:13" x14ac:dyDescent="0.25">
      <c r="A2476" s="259" t="s">
        <v>168</v>
      </c>
      <c r="B2476" s="259" t="s">
        <v>230</v>
      </c>
      <c r="C2476" s="260">
        <v>435.89620000000002</v>
      </c>
      <c r="D2476" s="260">
        <v>888.12339999999995</v>
      </c>
      <c r="E2476" s="261">
        <f t="shared" si="152"/>
        <v>1.03746534151938</v>
      </c>
      <c r="F2476" s="260">
        <v>13424.47861</v>
      </c>
      <c r="G2476" s="260">
        <v>14561.31349</v>
      </c>
      <c r="H2476" s="261">
        <f t="shared" si="153"/>
        <v>8.4683726871385812E-2</v>
      </c>
      <c r="I2476" s="260">
        <v>12535.47515</v>
      </c>
      <c r="J2476" s="261">
        <f t="shared" si="154"/>
        <v>0.16160842056314073</v>
      </c>
      <c r="K2476" s="260">
        <v>13424.47861</v>
      </c>
      <c r="L2476" s="260">
        <v>14561.31349</v>
      </c>
      <c r="M2476" s="261">
        <f t="shared" si="155"/>
        <v>8.4683726871385812E-2</v>
      </c>
    </row>
    <row r="2477" spans="1:13" x14ac:dyDescent="0.25">
      <c r="A2477" s="259" t="s">
        <v>168</v>
      </c>
      <c r="B2477" s="259" t="s">
        <v>216</v>
      </c>
      <c r="C2477" s="260">
        <v>2548.3828100000001</v>
      </c>
      <c r="D2477" s="260">
        <v>1148.7337500000001</v>
      </c>
      <c r="E2477" s="261">
        <f t="shared" si="152"/>
        <v>-0.54923030186347865</v>
      </c>
      <c r="F2477" s="260">
        <v>60041.827239999999</v>
      </c>
      <c r="G2477" s="260">
        <v>24685.89746</v>
      </c>
      <c r="H2477" s="261">
        <f t="shared" si="153"/>
        <v>-0.58885499334780067</v>
      </c>
      <c r="I2477" s="260">
        <v>48518.504419999997</v>
      </c>
      <c r="J2477" s="261">
        <f t="shared" si="154"/>
        <v>-0.49120654572723943</v>
      </c>
      <c r="K2477" s="260">
        <v>60041.827239999999</v>
      </c>
      <c r="L2477" s="260">
        <v>24685.89746</v>
      </c>
      <c r="M2477" s="261">
        <f t="shared" si="155"/>
        <v>-0.58885499334780067</v>
      </c>
    </row>
    <row r="2478" spans="1:13" x14ac:dyDescent="0.25">
      <c r="A2478" s="259" t="s">
        <v>168</v>
      </c>
      <c r="B2478" s="259" t="s">
        <v>286</v>
      </c>
      <c r="C2478" s="260">
        <v>276.63794999999999</v>
      </c>
      <c r="D2478" s="260">
        <v>223.75609</v>
      </c>
      <c r="E2478" s="261">
        <f t="shared" si="152"/>
        <v>-0.19115909440479872</v>
      </c>
      <c r="F2478" s="260">
        <v>9801.1476500000008</v>
      </c>
      <c r="G2478" s="260">
        <v>4989.6208399999996</v>
      </c>
      <c r="H2478" s="261">
        <f t="shared" si="153"/>
        <v>-0.49091463385922984</v>
      </c>
      <c r="I2478" s="260">
        <v>6005.1809400000002</v>
      </c>
      <c r="J2478" s="261">
        <f t="shared" si="154"/>
        <v>-0.16911398842879843</v>
      </c>
      <c r="K2478" s="260">
        <v>9801.1476500000008</v>
      </c>
      <c r="L2478" s="260">
        <v>4989.6208399999996</v>
      </c>
      <c r="M2478" s="261">
        <f t="shared" si="155"/>
        <v>-0.49091463385922984</v>
      </c>
    </row>
    <row r="2479" spans="1:13" x14ac:dyDescent="0.25">
      <c r="A2479" s="259" t="s">
        <v>168</v>
      </c>
      <c r="B2479" s="259" t="s">
        <v>238</v>
      </c>
      <c r="C2479" s="260">
        <v>98.3245</v>
      </c>
      <c r="D2479" s="260">
        <v>591.70649000000003</v>
      </c>
      <c r="E2479" s="261">
        <f t="shared" si="152"/>
        <v>5.017894726136416</v>
      </c>
      <c r="F2479" s="260">
        <v>4053.5600100000001</v>
      </c>
      <c r="G2479" s="260">
        <v>4430.5173699999996</v>
      </c>
      <c r="H2479" s="261">
        <f t="shared" si="153"/>
        <v>9.2994148124132314E-2</v>
      </c>
      <c r="I2479" s="260">
        <v>4406.4162900000001</v>
      </c>
      <c r="J2479" s="261">
        <f t="shared" si="154"/>
        <v>5.4695422342856403E-3</v>
      </c>
      <c r="K2479" s="260">
        <v>4053.5600100000001</v>
      </c>
      <c r="L2479" s="260">
        <v>4430.5173699999996</v>
      </c>
      <c r="M2479" s="261">
        <f t="shared" si="155"/>
        <v>9.2994148124132314E-2</v>
      </c>
    </row>
    <row r="2480" spans="1:13" x14ac:dyDescent="0.25">
      <c r="A2480" s="259" t="s">
        <v>168</v>
      </c>
      <c r="B2480" s="259" t="s">
        <v>361</v>
      </c>
      <c r="C2480" s="260">
        <v>47.535899999999998</v>
      </c>
      <c r="D2480" s="260">
        <v>0</v>
      </c>
      <c r="E2480" s="261">
        <f t="shared" si="152"/>
        <v>-1</v>
      </c>
      <c r="F2480" s="260">
        <v>52.071710000000003</v>
      </c>
      <c r="G2480" s="260">
        <v>182.30349000000001</v>
      </c>
      <c r="H2480" s="261">
        <f t="shared" si="153"/>
        <v>2.5010083210249867</v>
      </c>
      <c r="I2480" s="260">
        <v>50.189689999999999</v>
      </c>
      <c r="J2480" s="261">
        <f t="shared" si="154"/>
        <v>2.6322896196410062</v>
      </c>
      <c r="K2480" s="260">
        <v>52.071710000000003</v>
      </c>
      <c r="L2480" s="260">
        <v>182.30349000000001</v>
      </c>
      <c r="M2480" s="261">
        <f t="shared" si="155"/>
        <v>2.5010083210249867</v>
      </c>
    </row>
    <row r="2481" spans="1:13" x14ac:dyDescent="0.25">
      <c r="A2481" s="259" t="s">
        <v>168</v>
      </c>
      <c r="B2481" s="259" t="s">
        <v>408</v>
      </c>
      <c r="C2481" s="260">
        <v>0</v>
      </c>
      <c r="D2481" s="260">
        <v>0</v>
      </c>
      <c r="E2481" s="261" t="str">
        <f t="shared" si="152"/>
        <v/>
      </c>
      <c r="F2481" s="260">
        <v>0</v>
      </c>
      <c r="G2481" s="260">
        <v>0</v>
      </c>
      <c r="H2481" s="261" t="str">
        <f t="shared" si="153"/>
        <v/>
      </c>
      <c r="I2481" s="260">
        <v>10.00033</v>
      </c>
      <c r="J2481" s="261">
        <f t="shared" si="154"/>
        <v>-1</v>
      </c>
      <c r="K2481" s="260">
        <v>0</v>
      </c>
      <c r="L2481" s="260">
        <v>0</v>
      </c>
      <c r="M2481" s="261" t="str">
        <f t="shared" si="155"/>
        <v/>
      </c>
    </row>
    <row r="2482" spans="1:13" x14ac:dyDescent="0.25">
      <c r="A2482" s="259" t="s">
        <v>168</v>
      </c>
      <c r="B2482" s="259" t="s">
        <v>404</v>
      </c>
      <c r="C2482" s="260">
        <v>0</v>
      </c>
      <c r="D2482" s="260">
        <v>0</v>
      </c>
      <c r="E2482" s="261" t="str">
        <f t="shared" si="152"/>
        <v/>
      </c>
      <c r="F2482" s="260">
        <v>11.395899999999999</v>
      </c>
      <c r="G2482" s="260">
        <v>6.93072</v>
      </c>
      <c r="H2482" s="261">
        <f t="shared" si="153"/>
        <v>-0.3918233750734913</v>
      </c>
      <c r="I2482" s="260">
        <v>12.977460000000001</v>
      </c>
      <c r="J2482" s="261">
        <f t="shared" si="154"/>
        <v>-0.46594171740849133</v>
      </c>
      <c r="K2482" s="260">
        <v>11.395899999999999</v>
      </c>
      <c r="L2482" s="260">
        <v>6.93072</v>
      </c>
      <c r="M2482" s="261">
        <f t="shared" si="155"/>
        <v>-0.3918233750734913</v>
      </c>
    </row>
    <row r="2483" spans="1:13" x14ac:dyDescent="0.25">
      <c r="A2483" s="259" t="s">
        <v>168</v>
      </c>
      <c r="B2483" s="259" t="s">
        <v>307</v>
      </c>
      <c r="C2483" s="260">
        <v>0</v>
      </c>
      <c r="D2483" s="260">
        <v>5.5</v>
      </c>
      <c r="E2483" s="261" t="str">
        <f t="shared" si="152"/>
        <v/>
      </c>
      <c r="F2483" s="260">
        <v>1765.4509</v>
      </c>
      <c r="G2483" s="260">
        <v>1023.9306</v>
      </c>
      <c r="H2483" s="261">
        <f t="shared" si="153"/>
        <v>-0.42001751507221186</v>
      </c>
      <c r="I2483" s="260">
        <v>1818.49414</v>
      </c>
      <c r="J2483" s="261">
        <f t="shared" si="154"/>
        <v>-0.43693489163511956</v>
      </c>
      <c r="K2483" s="260">
        <v>1765.4509</v>
      </c>
      <c r="L2483" s="260">
        <v>1023.9306</v>
      </c>
      <c r="M2483" s="261">
        <f t="shared" si="155"/>
        <v>-0.42001751507221186</v>
      </c>
    </row>
    <row r="2484" spans="1:13" x14ac:dyDescent="0.25">
      <c r="A2484" s="259" t="s">
        <v>168</v>
      </c>
      <c r="B2484" s="259" t="s">
        <v>254</v>
      </c>
      <c r="C2484" s="260">
        <v>115.18865</v>
      </c>
      <c r="D2484" s="260">
        <v>207.80883</v>
      </c>
      <c r="E2484" s="261">
        <f t="shared" si="152"/>
        <v>0.80407383887214601</v>
      </c>
      <c r="F2484" s="260">
        <v>4275.2992400000003</v>
      </c>
      <c r="G2484" s="260">
        <v>4832.2255500000001</v>
      </c>
      <c r="H2484" s="261">
        <f t="shared" si="153"/>
        <v>0.13026604191569979</v>
      </c>
      <c r="I2484" s="260">
        <v>4772.2008299999998</v>
      </c>
      <c r="J2484" s="261">
        <f t="shared" si="154"/>
        <v>1.2577995381640283E-2</v>
      </c>
      <c r="K2484" s="260">
        <v>4275.2992400000003</v>
      </c>
      <c r="L2484" s="260">
        <v>4832.2255500000001</v>
      </c>
      <c r="M2484" s="261">
        <f t="shared" si="155"/>
        <v>0.13026604191569979</v>
      </c>
    </row>
    <row r="2485" spans="1:13" x14ac:dyDescent="0.25">
      <c r="A2485" s="259" t="s">
        <v>168</v>
      </c>
      <c r="B2485" s="259" t="s">
        <v>345</v>
      </c>
      <c r="C2485" s="260">
        <v>131.49119999999999</v>
      </c>
      <c r="D2485" s="260">
        <v>23.912800000000001</v>
      </c>
      <c r="E2485" s="261">
        <f t="shared" si="152"/>
        <v>-0.81814144216495088</v>
      </c>
      <c r="F2485" s="260">
        <v>1371.0957599999999</v>
      </c>
      <c r="G2485" s="260">
        <v>888.44263000000001</v>
      </c>
      <c r="H2485" s="261">
        <f t="shared" si="153"/>
        <v>-0.35202000041193326</v>
      </c>
      <c r="I2485" s="260">
        <v>1041.47893</v>
      </c>
      <c r="J2485" s="261">
        <f t="shared" si="154"/>
        <v>-0.1469413308246188</v>
      </c>
      <c r="K2485" s="260">
        <v>1371.0957599999999</v>
      </c>
      <c r="L2485" s="260">
        <v>888.44263000000001</v>
      </c>
      <c r="M2485" s="261">
        <f t="shared" si="155"/>
        <v>-0.35202000041193326</v>
      </c>
    </row>
    <row r="2486" spans="1:13" x14ac:dyDescent="0.25">
      <c r="A2486" s="259" t="s">
        <v>168</v>
      </c>
      <c r="B2486" s="259" t="s">
        <v>355</v>
      </c>
      <c r="C2486" s="260">
        <v>0</v>
      </c>
      <c r="D2486" s="260">
        <v>2.6</v>
      </c>
      <c r="E2486" s="261" t="str">
        <f t="shared" si="152"/>
        <v/>
      </c>
      <c r="F2486" s="260">
        <v>60.525790000000001</v>
      </c>
      <c r="G2486" s="260">
        <v>16.715260000000001</v>
      </c>
      <c r="H2486" s="261">
        <f t="shared" si="153"/>
        <v>-0.72383243572698519</v>
      </c>
      <c r="I2486" s="260">
        <v>115.50185</v>
      </c>
      <c r="J2486" s="261">
        <f t="shared" si="154"/>
        <v>-0.85528145220184781</v>
      </c>
      <c r="K2486" s="260">
        <v>60.525790000000001</v>
      </c>
      <c r="L2486" s="260">
        <v>16.715260000000001</v>
      </c>
      <c r="M2486" s="261">
        <f t="shared" si="155"/>
        <v>-0.72383243572698519</v>
      </c>
    </row>
    <row r="2487" spans="1:13" x14ac:dyDescent="0.25">
      <c r="A2487" s="259" t="s">
        <v>168</v>
      </c>
      <c r="B2487" s="259" t="s">
        <v>374</v>
      </c>
      <c r="C2487" s="260">
        <v>0</v>
      </c>
      <c r="D2487" s="260">
        <v>0</v>
      </c>
      <c r="E2487" s="261" t="str">
        <f t="shared" si="152"/>
        <v/>
      </c>
      <c r="F2487" s="260">
        <v>376.08881000000002</v>
      </c>
      <c r="G2487" s="260">
        <v>145.36941999999999</v>
      </c>
      <c r="H2487" s="261">
        <f t="shared" si="153"/>
        <v>-0.61347049916215268</v>
      </c>
      <c r="I2487" s="260">
        <v>12.95133</v>
      </c>
      <c r="J2487" s="261">
        <f t="shared" si="154"/>
        <v>10.224285073424891</v>
      </c>
      <c r="K2487" s="260">
        <v>376.08881000000002</v>
      </c>
      <c r="L2487" s="260">
        <v>145.36941999999999</v>
      </c>
      <c r="M2487" s="261">
        <f t="shared" si="155"/>
        <v>-0.61347049916215268</v>
      </c>
    </row>
    <row r="2488" spans="1:13" x14ac:dyDescent="0.25">
      <c r="A2488" s="259" t="s">
        <v>168</v>
      </c>
      <c r="B2488" s="259" t="s">
        <v>292</v>
      </c>
      <c r="C2488" s="260">
        <v>0.12548999999999999</v>
      </c>
      <c r="D2488" s="260">
        <v>46.911119999999997</v>
      </c>
      <c r="E2488" s="261">
        <f t="shared" si="152"/>
        <v>372.82357159933065</v>
      </c>
      <c r="F2488" s="260">
        <v>2894.4448900000002</v>
      </c>
      <c r="G2488" s="260">
        <v>3416.4651600000002</v>
      </c>
      <c r="H2488" s="261">
        <f t="shared" si="153"/>
        <v>0.18035246475188549</v>
      </c>
      <c r="I2488" s="260">
        <v>6083.88724</v>
      </c>
      <c r="J2488" s="261">
        <f t="shared" si="154"/>
        <v>-0.43844042053613075</v>
      </c>
      <c r="K2488" s="260">
        <v>2894.4448900000002</v>
      </c>
      <c r="L2488" s="260">
        <v>3416.4651600000002</v>
      </c>
      <c r="M2488" s="261">
        <f t="shared" si="155"/>
        <v>0.18035246475188549</v>
      </c>
    </row>
    <row r="2489" spans="1:13" x14ac:dyDescent="0.25">
      <c r="A2489" s="259" t="s">
        <v>168</v>
      </c>
      <c r="B2489" s="259" t="s">
        <v>344</v>
      </c>
      <c r="C2489" s="260">
        <v>0</v>
      </c>
      <c r="D2489" s="260">
        <v>0</v>
      </c>
      <c r="E2489" s="261" t="str">
        <f t="shared" si="152"/>
        <v/>
      </c>
      <c r="F2489" s="260">
        <v>0</v>
      </c>
      <c r="G2489" s="260">
        <v>791.40499999999997</v>
      </c>
      <c r="H2489" s="261" t="str">
        <f t="shared" si="153"/>
        <v/>
      </c>
      <c r="I2489" s="260">
        <v>1.09995</v>
      </c>
      <c r="J2489" s="261">
        <f t="shared" si="154"/>
        <v>718.49179508159466</v>
      </c>
      <c r="K2489" s="260">
        <v>0</v>
      </c>
      <c r="L2489" s="260">
        <v>791.40499999999997</v>
      </c>
      <c r="M2489" s="261" t="str">
        <f t="shared" si="155"/>
        <v/>
      </c>
    </row>
    <row r="2490" spans="1:13" x14ac:dyDescent="0.25">
      <c r="A2490" s="259" t="s">
        <v>168</v>
      </c>
      <c r="B2490" s="259" t="s">
        <v>322</v>
      </c>
      <c r="C2490" s="260">
        <v>4.25969</v>
      </c>
      <c r="D2490" s="260">
        <v>63.941020000000002</v>
      </c>
      <c r="E2490" s="261">
        <f t="shared" si="152"/>
        <v>14.010721437475498</v>
      </c>
      <c r="F2490" s="260">
        <v>323.90431000000001</v>
      </c>
      <c r="G2490" s="260">
        <v>443.50677999999999</v>
      </c>
      <c r="H2490" s="261">
        <f t="shared" si="153"/>
        <v>0.36925248077124984</v>
      </c>
      <c r="I2490" s="260">
        <v>470.06650999999999</v>
      </c>
      <c r="J2490" s="261">
        <f t="shared" si="154"/>
        <v>-5.6502068186053078E-2</v>
      </c>
      <c r="K2490" s="260">
        <v>323.90431000000001</v>
      </c>
      <c r="L2490" s="260">
        <v>443.50677999999999</v>
      </c>
      <c r="M2490" s="261">
        <f t="shared" si="155"/>
        <v>0.36925248077124984</v>
      </c>
    </row>
    <row r="2491" spans="1:13" x14ac:dyDescent="0.25">
      <c r="A2491" s="259" t="s">
        <v>168</v>
      </c>
      <c r="B2491" s="259" t="s">
        <v>272</v>
      </c>
      <c r="C2491" s="260">
        <v>242.92585</v>
      </c>
      <c r="D2491" s="260">
        <v>69.776179999999997</v>
      </c>
      <c r="E2491" s="261">
        <f t="shared" si="152"/>
        <v>-0.71276757907814259</v>
      </c>
      <c r="F2491" s="260">
        <v>2279.1869299999998</v>
      </c>
      <c r="G2491" s="260">
        <v>1312.5476200000001</v>
      </c>
      <c r="H2491" s="261">
        <f t="shared" si="153"/>
        <v>-0.42411585345481073</v>
      </c>
      <c r="I2491" s="260">
        <v>1884.2758699999999</v>
      </c>
      <c r="J2491" s="261">
        <f t="shared" si="154"/>
        <v>-0.30342067162384234</v>
      </c>
      <c r="K2491" s="260">
        <v>2279.1869299999998</v>
      </c>
      <c r="L2491" s="260">
        <v>1312.5476200000001</v>
      </c>
      <c r="M2491" s="261">
        <f t="shared" si="155"/>
        <v>-0.42411585345481073</v>
      </c>
    </row>
    <row r="2492" spans="1:13" x14ac:dyDescent="0.25">
      <c r="A2492" s="259" t="s">
        <v>168</v>
      </c>
      <c r="B2492" s="259" t="s">
        <v>520</v>
      </c>
      <c r="C2492" s="260">
        <v>0</v>
      </c>
      <c r="D2492" s="260">
        <v>0</v>
      </c>
      <c r="E2492" s="261" t="str">
        <f t="shared" si="152"/>
        <v/>
      </c>
      <c r="F2492" s="260">
        <v>21.299700000000001</v>
      </c>
      <c r="G2492" s="260">
        <v>0</v>
      </c>
      <c r="H2492" s="261">
        <f t="shared" si="153"/>
        <v>-1</v>
      </c>
      <c r="I2492" s="260">
        <v>25.082090000000001</v>
      </c>
      <c r="J2492" s="261">
        <f t="shared" si="154"/>
        <v>-1</v>
      </c>
      <c r="K2492" s="260">
        <v>21.299700000000001</v>
      </c>
      <c r="L2492" s="260">
        <v>0</v>
      </c>
      <c r="M2492" s="261">
        <f t="shared" si="155"/>
        <v>-1</v>
      </c>
    </row>
    <row r="2493" spans="1:13" x14ac:dyDescent="0.25">
      <c r="A2493" s="259" t="s">
        <v>168</v>
      </c>
      <c r="B2493" s="259" t="s">
        <v>411</v>
      </c>
      <c r="C2493" s="260">
        <v>0</v>
      </c>
      <c r="D2493" s="260">
        <v>0</v>
      </c>
      <c r="E2493" s="261" t="str">
        <f t="shared" si="152"/>
        <v/>
      </c>
      <c r="F2493" s="260">
        <v>0</v>
      </c>
      <c r="G2493" s="260">
        <v>0</v>
      </c>
      <c r="H2493" s="261" t="str">
        <f t="shared" si="153"/>
        <v/>
      </c>
      <c r="I2493" s="260">
        <v>2.7940800000000001</v>
      </c>
      <c r="J2493" s="261">
        <f t="shared" si="154"/>
        <v>-1</v>
      </c>
      <c r="K2493" s="260">
        <v>0</v>
      </c>
      <c r="L2493" s="260">
        <v>0</v>
      </c>
      <c r="M2493" s="261" t="str">
        <f t="shared" si="155"/>
        <v/>
      </c>
    </row>
    <row r="2494" spans="1:13" x14ac:dyDescent="0.25">
      <c r="A2494" s="259" t="s">
        <v>168</v>
      </c>
      <c r="B2494" s="259" t="s">
        <v>220</v>
      </c>
      <c r="C2494" s="260">
        <v>694.65884000000005</v>
      </c>
      <c r="D2494" s="260">
        <v>877.93573000000004</v>
      </c>
      <c r="E2494" s="261">
        <f t="shared" si="152"/>
        <v>0.26383726722602407</v>
      </c>
      <c r="F2494" s="260">
        <v>22437.69485</v>
      </c>
      <c r="G2494" s="260">
        <v>21017.415099999998</v>
      </c>
      <c r="H2494" s="261">
        <f t="shared" si="153"/>
        <v>-6.3298826349802217E-2</v>
      </c>
      <c r="I2494" s="260">
        <v>23987.29694</v>
      </c>
      <c r="J2494" s="261">
        <f t="shared" si="154"/>
        <v>-0.12381060889972884</v>
      </c>
      <c r="K2494" s="260">
        <v>22437.69485</v>
      </c>
      <c r="L2494" s="260">
        <v>21017.415099999998</v>
      </c>
      <c r="M2494" s="261">
        <f t="shared" si="155"/>
        <v>-6.3298826349802217E-2</v>
      </c>
    </row>
    <row r="2495" spans="1:13" x14ac:dyDescent="0.25">
      <c r="A2495" s="259" t="s">
        <v>168</v>
      </c>
      <c r="B2495" s="259" t="s">
        <v>372</v>
      </c>
      <c r="C2495" s="260">
        <v>0</v>
      </c>
      <c r="D2495" s="260">
        <v>0</v>
      </c>
      <c r="E2495" s="261" t="str">
        <f t="shared" si="152"/>
        <v/>
      </c>
      <c r="F2495" s="260">
        <v>0</v>
      </c>
      <c r="G2495" s="260">
        <v>25.8155</v>
      </c>
      <c r="H2495" s="261" t="str">
        <f t="shared" si="153"/>
        <v/>
      </c>
      <c r="I2495" s="260">
        <v>7.0369299999999999</v>
      </c>
      <c r="J2495" s="261">
        <f t="shared" si="154"/>
        <v>2.6685742219973769</v>
      </c>
      <c r="K2495" s="260">
        <v>0</v>
      </c>
      <c r="L2495" s="260">
        <v>25.8155</v>
      </c>
      <c r="M2495" s="261" t="str">
        <f t="shared" si="155"/>
        <v/>
      </c>
    </row>
    <row r="2496" spans="1:13" x14ac:dyDescent="0.25">
      <c r="A2496" s="259" t="s">
        <v>168</v>
      </c>
      <c r="B2496" s="259" t="s">
        <v>317</v>
      </c>
      <c r="C2496" s="260">
        <v>16.926349999999999</v>
      </c>
      <c r="D2496" s="260">
        <v>0</v>
      </c>
      <c r="E2496" s="261">
        <f t="shared" si="152"/>
        <v>-1</v>
      </c>
      <c r="F2496" s="260">
        <v>1410.6391699999999</v>
      </c>
      <c r="G2496" s="260">
        <v>1987.6105700000001</v>
      </c>
      <c r="H2496" s="261">
        <f t="shared" si="153"/>
        <v>0.40901416341643215</v>
      </c>
      <c r="I2496" s="260">
        <v>1163.05953</v>
      </c>
      <c r="J2496" s="261">
        <f t="shared" si="154"/>
        <v>0.70894998814033205</v>
      </c>
      <c r="K2496" s="260">
        <v>1410.6391699999999</v>
      </c>
      <c r="L2496" s="260">
        <v>1987.6105700000001</v>
      </c>
      <c r="M2496" s="261">
        <f t="shared" si="155"/>
        <v>0.40901416341643215</v>
      </c>
    </row>
    <row r="2497" spans="1:13" x14ac:dyDescent="0.25">
      <c r="A2497" s="259" t="s">
        <v>168</v>
      </c>
      <c r="B2497" s="259" t="s">
        <v>323</v>
      </c>
      <c r="C2497" s="260">
        <v>0</v>
      </c>
      <c r="D2497" s="260">
        <v>2.4470000000000001</v>
      </c>
      <c r="E2497" s="261" t="str">
        <f t="shared" si="152"/>
        <v/>
      </c>
      <c r="F2497" s="260">
        <v>176.00912</v>
      </c>
      <c r="G2497" s="260">
        <v>453.51179999999999</v>
      </c>
      <c r="H2497" s="261">
        <f t="shared" si="153"/>
        <v>1.5766380742088821</v>
      </c>
      <c r="I2497" s="260">
        <v>317.88274000000001</v>
      </c>
      <c r="J2497" s="261">
        <f t="shared" si="154"/>
        <v>0.42666380691194483</v>
      </c>
      <c r="K2497" s="260">
        <v>176.00912</v>
      </c>
      <c r="L2497" s="260">
        <v>453.51179999999999</v>
      </c>
      <c r="M2497" s="261">
        <f t="shared" si="155"/>
        <v>1.5766380742088821</v>
      </c>
    </row>
    <row r="2498" spans="1:13" x14ac:dyDescent="0.25">
      <c r="A2498" s="259" t="s">
        <v>168</v>
      </c>
      <c r="B2498" s="259" t="s">
        <v>267</v>
      </c>
      <c r="C2498" s="260">
        <v>844.37067999999999</v>
      </c>
      <c r="D2498" s="260">
        <v>116.73067</v>
      </c>
      <c r="E2498" s="261">
        <f t="shared" si="152"/>
        <v>-0.86175423571078991</v>
      </c>
      <c r="F2498" s="260">
        <v>4356.7847599999996</v>
      </c>
      <c r="G2498" s="260">
        <v>3230.6237299999998</v>
      </c>
      <c r="H2498" s="261">
        <f t="shared" si="153"/>
        <v>-0.2584844310738913</v>
      </c>
      <c r="I2498" s="260">
        <v>6504.3323799999998</v>
      </c>
      <c r="J2498" s="261">
        <f t="shared" si="154"/>
        <v>-0.50331201708975404</v>
      </c>
      <c r="K2498" s="260">
        <v>4356.7847599999996</v>
      </c>
      <c r="L2498" s="260">
        <v>3230.6237299999998</v>
      </c>
      <c r="M2498" s="261">
        <f t="shared" si="155"/>
        <v>-0.2584844310738913</v>
      </c>
    </row>
    <row r="2499" spans="1:13" x14ac:dyDescent="0.25">
      <c r="A2499" s="259" t="s">
        <v>168</v>
      </c>
      <c r="B2499" s="259" t="s">
        <v>205</v>
      </c>
      <c r="C2499" s="260">
        <v>1797.2932000000001</v>
      </c>
      <c r="D2499" s="260">
        <v>1999.28739</v>
      </c>
      <c r="E2499" s="261">
        <f t="shared" ref="E2499:E2562" si="156">IF(C2499=0,"",(D2499/C2499-1))</f>
        <v>0.1123880010228715</v>
      </c>
      <c r="F2499" s="260">
        <v>44645.469149999997</v>
      </c>
      <c r="G2499" s="260">
        <v>45522.811670000003</v>
      </c>
      <c r="H2499" s="261">
        <f t="shared" ref="H2499:H2562" si="157">IF(F2499=0,"",(G2499/F2499-1))</f>
        <v>1.9651322669548055E-2</v>
      </c>
      <c r="I2499" s="260">
        <v>52420.402130000002</v>
      </c>
      <c r="J2499" s="261">
        <f t="shared" ref="J2499:J2562" si="158">IF(I2499=0,"",(G2499/I2499-1))</f>
        <v>-0.13158217372873859</v>
      </c>
      <c r="K2499" s="260">
        <v>44645.469149999997</v>
      </c>
      <c r="L2499" s="260">
        <v>45522.811670000003</v>
      </c>
      <c r="M2499" s="261">
        <f t="shared" ref="M2499:M2562" si="159">IF(K2499=0,"",(L2499/K2499-1))</f>
        <v>1.9651322669548055E-2</v>
      </c>
    </row>
    <row r="2500" spans="1:13" x14ac:dyDescent="0.25">
      <c r="A2500" s="259" t="s">
        <v>168</v>
      </c>
      <c r="B2500" s="259" t="s">
        <v>502</v>
      </c>
      <c r="C2500" s="260">
        <v>0</v>
      </c>
      <c r="D2500" s="260">
        <v>0</v>
      </c>
      <c r="E2500" s="261" t="str">
        <f t="shared" si="156"/>
        <v/>
      </c>
      <c r="F2500" s="260">
        <v>0</v>
      </c>
      <c r="G2500" s="260">
        <v>0</v>
      </c>
      <c r="H2500" s="261" t="str">
        <f t="shared" si="157"/>
        <v/>
      </c>
      <c r="I2500" s="260">
        <v>20.886240000000001</v>
      </c>
      <c r="J2500" s="261">
        <f t="shared" si="158"/>
        <v>-1</v>
      </c>
      <c r="K2500" s="260">
        <v>0</v>
      </c>
      <c r="L2500" s="260">
        <v>0</v>
      </c>
      <c r="M2500" s="261" t="str">
        <f t="shared" si="159"/>
        <v/>
      </c>
    </row>
    <row r="2501" spans="1:13" x14ac:dyDescent="0.25">
      <c r="A2501" s="259" t="s">
        <v>168</v>
      </c>
      <c r="B2501" s="259" t="s">
        <v>369</v>
      </c>
      <c r="C2501" s="260">
        <v>0</v>
      </c>
      <c r="D2501" s="260">
        <v>0</v>
      </c>
      <c r="E2501" s="261" t="str">
        <f t="shared" si="156"/>
        <v/>
      </c>
      <c r="F2501" s="260">
        <v>4.2224700000000004</v>
      </c>
      <c r="G2501" s="260">
        <v>14.713520000000001</v>
      </c>
      <c r="H2501" s="261">
        <f t="shared" si="157"/>
        <v>2.4845765630069603</v>
      </c>
      <c r="I2501" s="260">
        <v>13.211130000000001</v>
      </c>
      <c r="J2501" s="261">
        <f t="shared" si="158"/>
        <v>0.11372153631067139</v>
      </c>
      <c r="K2501" s="260">
        <v>4.2224700000000004</v>
      </c>
      <c r="L2501" s="260">
        <v>14.713520000000001</v>
      </c>
      <c r="M2501" s="261">
        <f t="shared" si="159"/>
        <v>2.4845765630069603</v>
      </c>
    </row>
    <row r="2502" spans="1:13" x14ac:dyDescent="0.25">
      <c r="A2502" s="259" t="s">
        <v>168</v>
      </c>
      <c r="B2502" s="259" t="s">
        <v>336</v>
      </c>
      <c r="C2502" s="260">
        <v>0.16661000000000001</v>
      </c>
      <c r="D2502" s="260">
        <v>808.24870999999996</v>
      </c>
      <c r="E2502" s="261">
        <f t="shared" si="156"/>
        <v>4850.1416481603737</v>
      </c>
      <c r="F2502" s="260">
        <v>318.76902000000001</v>
      </c>
      <c r="G2502" s="260">
        <v>1102.0355400000001</v>
      </c>
      <c r="H2502" s="261">
        <f t="shared" si="157"/>
        <v>2.4571601092226594</v>
      </c>
      <c r="I2502" s="260">
        <v>334.84548999999998</v>
      </c>
      <c r="J2502" s="261">
        <f t="shared" si="158"/>
        <v>2.2911762974618535</v>
      </c>
      <c r="K2502" s="260">
        <v>318.76902000000001</v>
      </c>
      <c r="L2502" s="260">
        <v>1102.0355400000001</v>
      </c>
      <c r="M2502" s="261">
        <f t="shared" si="159"/>
        <v>2.4571601092226594</v>
      </c>
    </row>
    <row r="2503" spans="1:13" x14ac:dyDescent="0.25">
      <c r="A2503" s="259" t="s">
        <v>168</v>
      </c>
      <c r="B2503" s="259" t="s">
        <v>347</v>
      </c>
      <c r="C2503" s="260">
        <v>74.84075</v>
      </c>
      <c r="D2503" s="260">
        <v>0.54025000000000001</v>
      </c>
      <c r="E2503" s="261">
        <f t="shared" si="156"/>
        <v>-0.99278133904323518</v>
      </c>
      <c r="F2503" s="260">
        <v>608.13161000000002</v>
      </c>
      <c r="G2503" s="260">
        <v>618.45919000000004</v>
      </c>
      <c r="H2503" s="261">
        <f t="shared" si="157"/>
        <v>1.6982475224400773E-2</v>
      </c>
      <c r="I2503" s="260">
        <v>534.91220999999996</v>
      </c>
      <c r="J2503" s="261">
        <f t="shared" si="158"/>
        <v>0.15618820890254148</v>
      </c>
      <c r="K2503" s="260">
        <v>608.13161000000002</v>
      </c>
      <c r="L2503" s="260">
        <v>618.45919000000004</v>
      </c>
      <c r="M2503" s="261">
        <f t="shared" si="159"/>
        <v>1.6982475224400773E-2</v>
      </c>
    </row>
    <row r="2504" spans="1:13" x14ac:dyDescent="0.25">
      <c r="A2504" s="259" t="s">
        <v>168</v>
      </c>
      <c r="B2504" s="259" t="s">
        <v>295</v>
      </c>
      <c r="C2504" s="260">
        <v>18.396239999999999</v>
      </c>
      <c r="D2504" s="260">
        <v>37.976129999999998</v>
      </c>
      <c r="E2504" s="261">
        <f t="shared" si="156"/>
        <v>1.0643419524859428</v>
      </c>
      <c r="F2504" s="260">
        <v>14907.864079999999</v>
      </c>
      <c r="G2504" s="260">
        <v>1513.0605499999999</v>
      </c>
      <c r="H2504" s="261">
        <f t="shared" si="157"/>
        <v>-0.89850587972358276</v>
      </c>
      <c r="I2504" s="260">
        <v>2085.7715400000002</v>
      </c>
      <c r="J2504" s="261">
        <f t="shared" si="158"/>
        <v>-0.27457992355193428</v>
      </c>
      <c r="K2504" s="260">
        <v>14907.864079999999</v>
      </c>
      <c r="L2504" s="260">
        <v>1513.0605499999999</v>
      </c>
      <c r="M2504" s="261">
        <f t="shared" si="159"/>
        <v>-0.89850587972358276</v>
      </c>
    </row>
    <row r="2505" spans="1:13" x14ac:dyDescent="0.25">
      <c r="A2505" s="259" t="s">
        <v>168</v>
      </c>
      <c r="B2505" s="259" t="s">
        <v>360</v>
      </c>
      <c r="C2505" s="260">
        <v>5.94618</v>
      </c>
      <c r="D2505" s="260">
        <v>24.345099999999999</v>
      </c>
      <c r="E2505" s="261">
        <f t="shared" si="156"/>
        <v>3.0942420175642171</v>
      </c>
      <c r="F2505" s="260">
        <v>115.58971</v>
      </c>
      <c r="G2505" s="260">
        <v>243.69998000000001</v>
      </c>
      <c r="H2505" s="261">
        <f t="shared" si="157"/>
        <v>1.1083189844493946</v>
      </c>
      <c r="I2505" s="260">
        <v>426.37950999999998</v>
      </c>
      <c r="J2505" s="261">
        <f t="shared" si="158"/>
        <v>-0.42844350095528738</v>
      </c>
      <c r="K2505" s="260">
        <v>115.58971</v>
      </c>
      <c r="L2505" s="260">
        <v>243.69998000000001</v>
      </c>
      <c r="M2505" s="261">
        <f t="shared" si="159"/>
        <v>1.1083189844493946</v>
      </c>
    </row>
    <row r="2506" spans="1:13" x14ac:dyDescent="0.25">
      <c r="A2506" s="259" t="s">
        <v>168</v>
      </c>
      <c r="B2506" s="259" t="s">
        <v>315</v>
      </c>
      <c r="C2506" s="260">
        <v>201.09939</v>
      </c>
      <c r="D2506" s="260">
        <v>19.72758</v>
      </c>
      <c r="E2506" s="261">
        <f t="shared" si="156"/>
        <v>-0.90190134341034056</v>
      </c>
      <c r="F2506" s="260">
        <v>897.89500999999996</v>
      </c>
      <c r="G2506" s="260">
        <v>1399.95793</v>
      </c>
      <c r="H2506" s="261">
        <f t="shared" si="157"/>
        <v>0.55915548522761038</v>
      </c>
      <c r="I2506" s="260">
        <v>1145.4894899999999</v>
      </c>
      <c r="J2506" s="261">
        <f t="shared" si="158"/>
        <v>0.22214821019440345</v>
      </c>
      <c r="K2506" s="260">
        <v>897.89500999999996</v>
      </c>
      <c r="L2506" s="260">
        <v>1399.95793</v>
      </c>
      <c r="M2506" s="261">
        <f t="shared" si="159"/>
        <v>0.55915548522761038</v>
      </c>
    </row>
    <row r="2507" spans="1:13" x14ac:dyDescent="0.25">
      <c r="A2507" s="259" t="s">
        <v>168</v>
      </c>
      <c r="B2507" s="259" t="s">
        <v>390</v>
      </c>
      <c r="C2507" s="260">
        <v>0</v>
      </c>
      <c r="D2507" s="260">
        <v>0</v>
      </c>
      <c r="E2507" s="261" t="str">
        <f t="shared" si="156"/>
        <v/>
      </c>
      <c r="F2507" s="260">
        <v>60.522599999999997</v>
      </c>
      <c r="G2507" s="260">
        <v>0.77327999999999997</v>
      </c>
      <c r="H2507" s="261">
        <f t="shared" si="157"/>
        <v>-0.98722328518602964</v>
      </c>
      <c r="I2507" s="260">
        <v>99.411760000000001</v>
      </c>
      <c r="J2507" s="261">
        <f t="shared" si="158"/>
        <v>-0.9922214434187665</v>
      </c>
      <c r="K2507" s="260">
        <v>60.522599999999997</v>
      </c>
      <c r="L2507" s="260">
        <v>0.77327999999999997</v>
      </c>
      <c r="M2507" s="261">
        <f t="shared" si="159"/>
        <v>-0.98722328518602964</v>
      </c>
    </row>
    <row r="2508" spans="1:13" x14ac:dyDescent="0.25">
      <c r="A2508" s="259" t="s">
        <v>168</v>
      </c>
      <c r="B2508" s="259" t="s">
        <v>395</v>
      </c>
      <c r="C2508" s="260">
        <v>3.7833399999999999</v>
      </c>
      <c r="D2508" s="260">
        <v>0</v>
      </c>
      <c r="E2508" s="261">
        <f t="shared" si="156"/>
        <v>-1</v>
      </c>
      <c r="F2508" s="260">
        <v>62.801459999999999</v>
      </c>
      <c r="G2508" s="260">
        <v>3.95228</v>
      </c>
      <c r="H2508" s="261">
        <f t="shared" si="157"/>
        <v>-0.93706706818599439</v>
      </c>
      <c r="I2508" s="260">
        <v>0</v>
      </c>
      <c r="J2508" s="261" t="str">
        <f t="shared" si="158"/>
        <v/>
      </c>
      <c r="K2508" s="260">
        <v>62.801459999999999</v>
      </c>
      <c r="L2508" s="260">
        <v>3.95228</v>
      </c>
      <c r="M2508" s="261">
        <f t="shared" si="159"/>
        <v>-0.93706706818599439</v>
      </c>
    </row>
    <row r="2509" spans="1:13" x14ac:dyDescent="0.25">
      <c r="A2509" s="259" t="s">
        <v>168</v>
      </c>
      <c r="B2509" s="259" t="s">
        <v>503</v>
      </c>
      <c r="C2509" s="260">
        <v>0</v>
      </c>
      <c r="D2509" s="260">
        <v>0</v>
      </c>
      <c r="E2509" s="261" t="str">
        <f t="shared" si="156"/>
        <v/>
      </c>
      <c r="F2509" s="260">
        <v>0</v>
      </c>
      <c r="G2509" s="260">
        <v>0</v>
      </c>
      <c r="H2509" s="261" t="str">
        <f t="shared" si="157"/>
        <v/>
      </c>
      <c r="I2509" s="260">
        <v>0</v>
      </c>
      <c r="J2509" s="261" t="str">
        <f t="shared" si="158"/>
        <v/>
      </c>
      <c r="K2509" s="260">
        <v>0</v>
      </c>
      <c r="L2509" s="260">
        <v>0</v>
      </c>
      <c r="M2509" s="261" t="str">
        <f t="shared" si="159"/>
        <v/>
      </c>
    </row>
    <row r="2510" spans="1:13" x14ac:dyDescent="0.25">
      <c r="A2510" s="259" t="s">
        <v>168</v>
      </c>
      <c r="B2510" s="259" t="s">
        <v>341</v>
      </c>
      <c r="C2510" s="260">
        <v>54.474670000000003</v>
      </c>
      <c r="D2510" s="260">
        <v>53.473410000000001</v>
      </c>
      <c r="E2510" s="261">
        <f t="shared" si="156"/>
        <v>-1.8380285736471658E-2</v>
      </c>
      <c r="F2510" s="260">
        <v>618.25450000000001</v>
      </c>
      <c r="G2510" s="260">
        <v>805.80884000000003</v>
      </c>
      <c r="H2510" s="261">
        <f t="shared" si="157"/>
        <v>0.30336105924016721</v>
      </c>
      <c r="I2510" s="260">
        <v>11766.55753</v>
      </c>
      <c r="J2510" s="261">
        <f t="shared" si="158"/>
        <v>-0.9315170271385228</v>
      </c>
      <c r="K2510" s="260">
        <v>618.25450000000001</v>
      </c>
      <c r="L2510" s="260">
        <v>805.80884000000003</v>
      </c>
      <c r="M2510" s="261">
        <f t="shared" si="159"/>
        <v>0.30336105924016721</v>
      </c>
    </row>
    <row r="2511" spans="1:13" x14ac:dyDescent="0.25">
      <c r="A2511" s="259" t="s">
        <v>168</v>
      </c>
      <c r="B2511" s="259" t="s">
        <v>352</v>
      </c>
      <c r="C2511" s="260">
        <v>51.064770000000003</v>
      </c>
      <c r="D2511" s="260">
        <v>26.684170000000002</v>
      </c>
      <c r="E2511" s="261">
        <f t="shared" si="156"/>
        <v>-0.47744462571749569</v>
      </c>
      <c r="F2511" s="260">
        <v>415.56819999999999</v>
      </c>
      <c r="G2511" s="260">
        <v>281.15645999999998</v>
      </c>
      <c r="H2511" s="261">
        <f t="shared" si="157"/>
        <v>-0.32344086963343199</v>
      </c>
      <c r="I2511" s="260">
        <v>185.87777</v>
      </c>
      <c r="J2511" s="261">
        <f t="shared" si="158"/>
        <v>0.5125878688990082</v>
      </c>
      <c r="K2511" s="260">
        <v>415.56819999999999</v>
      </c>
      <c r="L2511" s="260">
        <v>281.15645999999998</v>
      </c>
      <c r="M2511" s="261">
        <f t="shared" si="159"/>
        <v>-0.32344086963343199</v>
      </c>
    </row>
    <row r="2512" spans="1:13" x14ac:dyDescent="0.25">
      <c r="A2512" s="259" t="s">
        <v>168</v>
      </c>
      <c r="B2512" s="259" t="s">
        <v>263</v>
      </c>
      <c r="C2512" s="260">
        <v>647.91697999999997</v>
      </c>
      <c r="D2512" s="260">
        <v>225.33617000000001</v>
      </c>
      <c r="E2512" s="261">
        <f t="shared" si="156"/>
        <v>-0.65221443957218095</v>
      </c>
      <c r="F2512" s="260">
        <v>35320.588210000002</v>
      </c>
      <c r="G2512" s="260">
        <v>6967.1458400000001</v>
      </c>
      <c r="H2512" s="261">
        <f t="shared" si="157"/>
        <v>-0.80274547528550344</v>
      </c>
      <c r="I2512" s="260">
        <v>42076.343090000002</v>
      </c>
      <c r="J2512" s="261">
        <f t="shared" si="158"/>
        <v>-0.8344165550438285</v>
      </c>
      <c r="K2512" s="260">
        <v>35320.588210000002</v>
      </c>
      <c r="L2512" s="260">
        <v>6967.1458400000001</v>
      </c>
      <c r="M2512" s="261">
        <f t="shared" si="159"/>
        <v>-0.80274547528550344</v>
      </c>
    </row>
    <row r="2513" spans="1:13" x14ac:dyDescent="0.25">
      <c r="A2513" s="259" t="s">
        <v>168</v>
      </c>
      <c r="B2513" s="259" t="s">
        <v>400</v>
      </c>
      <c r="C2513" s="260">
        <v>0</v>
      </c>
      <c r="D2513" s="260">
        <v>0</v>
      </c>
      <c r="E2513" s="261" t="str">
        <f t="shared" si="156"/>
        <v/>
      </c>
      <c r="F2513" s="260">
        <v>0</v>
      </c>
      <c r="G2513" s="260">
        <v>0</v>
      </c>
      <c r="H2513" s="261" t="str">
        <f t="shared" si="157"/>
        <v/>
      </c>
      <c r="I2513" s="260">
        <v>0</v>
      </c>
      <c r="J2513" s="261" t="str">
        <f t="shared" si="158"/>
        <v/>
      </c>
      <c r="K2513" s="260">
        <v>0</v>
      </c>
      <c r="L2513" s="260">
        <v>0</v>
      </c>
      <c r="M2513" s="261" t="str">
        <f t="shared" si="159"/>
        <v/>
      </c>
    </row>
    <row r="2514" spans="1:13" x14ac:dyDescent="0.25">
      <c r="A2514" s="259" t="s">
        <v>168</v>
      </c>
      <c r="B2514" s="259" t="s">
        <v>260</v>
      </c>
      <c r="C2514" s="260">
        <v>182.1</v>
      </c>
      <c r="D2514" s="260">
        <v>254.87724</v>
      </c>
      <c r="E2514" s="261">
        <f t="shared" si="156"/>
        <v>0.39965535420098841</v>
      </c>
      <c r="F2514" s="260">
        <v>4982.90535</v>
      </c>
      <c r="G2514" s="260">
        <v>6516.0714500000004</v>
      </c>
      <c r="H2514" s="261">
        <f t="shared" si="157"/>
        <v>0.30768517407219065</v>
      </c>
      <c r="I2514" s="260">
        <v>5861.8266800000001</v>
      </c>
      <c r="J2514" s="261">
        <f t="shared" si="158"/>
        <v>0.11161107376856116</v>
      </c>
      <c r="K2514" s="260">
        <v>4982.90535</v>
      </c>
      <c r="L2514" s="260">
        <v>6516.0714500000004</v>
      </c>
      <c r="M2514" s="261">
        <f t="shared" si="159"/>
        <v>0.30768517407219065</v>
      </c>
    </row>
    <row r="2515" spans="1:13" x14ac:dyDescent="0.25">
      <c r="A2515" s="259" t="s">
        <v>168</v>
      </c>
      <c r="B2515" s="259" t="s">
        <v>359</v>
      </c>
      <c r="C2515" s="260">
        <v>0</v>
      </c>
      <c r="D2515" s="260">
        <v>0</v>
      </c>
      <c r="E2515" s="261" t="str">
        <f t="shared" si="156"/>
        <v/>
      </c>
      <c r="F2515" s="260">
        <v>40.586869999999998</v>
      </c>
      <c r="G2515" s="260">
        <v>60.96264</v>
      </c>
      <c r="H2515" s="261">
        <f t="shared" si="157"/>
        <v>0.50202861171605506</v>
      </c>
      <c r="I2515" s="260">
        <v>50.75412</v>
      </c>
      <c r="J2515" s="261">
        <f t="shared" si="158"/>
        <v>0.20113677470912705</v>
      </c>
      <c r="K2515" s="260">
        <v>40.586869999999998</v>
      </c>
      <c r="L2515" s="260">
        <v>60.96264</v>
      </c>
      <c r="M2515" s="261">
        <f t="shared" si="159"/>
        <v>0.50202861171605506</v>
      </c>
    </row>
    <row r="2516" spans="1:13" x14ac:dyDescent="0.25">
      <c r="A2516" s="259" t="s">
        <v>168</v>
      </c>
      <c r="B2516" s="259" t="s">
        <v>226</v>
      </c>
      <c r="C2516" s="260">
        <v>869.39377999999999</v>
      </c>
      <c r="D2516" s="260">
        <v>2059.3528500000002</v>
      </c>
      <c r="E2516" s="261">
        <f t="shared" si="156"/>
        <v>1.3687227783019109</v>
      </c>
      <c r="F2516" s="260">
        <v>18928.48979</v>
      </c>
      <c r="G2516" s="260">
        <v>28040.60586</v>
      </c>
      <c r="H2516" s="261">
        <f t="shared" si="157"/>
        <v>0.48139688750097576</v>
      </c>
      <c r="I2516" s="260">
        <v>36386.301809999997</v>
      </c>
      <c r="J2516" s="261">
        <f t="shared" si="158"/>
        <v>-0.2293636762971708</v>
      </c>
      <c r="K2516" s="260">
        <v>18928.48979</v>
      </c>
      <c r="L2516" s="260">
        <v>28040.60586</v>
      </c>
      <c r="M2516" s="261">
        <f t="shared" si="159"/>
        <v>0.48139688750097576</v>
      </c>
    </row>
    <row r="2517" spans="1:13" x14ac:dyDescent="0.25">
      <c r="A2517" s="259" t="s">
        <v>168</v>
      </c>
      <c r="B2517" s="259" t="s">
        <v>337</v>
      </c>
      <c r="C2517" s="260">
        <v>0</v>
      </c>
      <c r="D2517" s="260">
        <v>44.589010000000002</v>
      </c>
      <c r="E2517" s="261" t="str">
        <f t="shared" si="156"/>
        <v/>
      </c>
      <c r="F2517" s="260">
        <v>210.00721999999999</v>
      </c>
      <c r="G2517" s="260">
        <v>426.99394999999998</v>
      </c>
      <c r="H2517" s="261">
        <f t="shared" si="157"/>
        <v>1.0332346192668993</v>
      </c>
      <c r="I2517" s="260">
        <v>141.98964000000001</v>
      </c>
      <c r="J2517" s="261">
        <f t="shared" si="158"/>
        <v>2.0072190478122205</v>
      </c>
      <c r="K2517" s="260">
        <v>210.00721999999999</v>
      </c>
      <c r="L2517" s="260">
        <v>426.99394999999998</v>
      </c>
      <c r="M2517" s="261">
        <f t="shared" si="159"/>
        <v>1.0332346192668993</v>
      </c>
    </row>
    <row r="2518" spans="1:13" x14ac:dyDescent="0.25">
      <c r="A2518" s="259" t="s">
        <v>168</v>
      </c>
      <c r="B2518" s="259" t="s">
        <v>257</v>
      </c>
      <c r="C2518" s="260">
        <v>153.75922</v>
      </c>
      <c r="D2518" s="260">
        <v>106.21208</v>
      </c>
      <c r="E2518" s="261">
        <f t="shared" si="156"/>
        <v>-0.30923114724437339</v>
      </c>
      <c r="F2518" s="260">
        <v>4204.9071700000004</v>
      </c>
      <c r="G2518" s="260">
        <v>9374.6394799999998</v>
      </c>
      <c r="H2518" s="261">
        <f t="shared" si="157"/>
        <v>1.2294521855044898</v>
      </c>
      <c r="I2518" s="260">
        <v>30880.689139999999</v>
      </c>
      <c r="J2518" s="261">
        <f t="shared" si="158"/>
        <v>-0.69642389010493433</v>
      </c>
      <c r="K2518" s="260">
        <v>4204.9071700000004</v>
      </c>
      <c r="L2518" s="260">
        <v>9374.6394799999998</v>
      </c>
      <c r="M2518" s="261">
        <f t="shared" si="159"/>
        <v>1.2294521855044898</v>
      </c>
    </row>
    <row r="2519" spans="1:13" x14ac:dyDescent="0.25">
      <c r="A2519" s="259" t="s">
        <v>168</v>
      </c>
      <c r="B2519" s="259" t="s">
        <v>240</v>
      </c>
      <c r="C2519" s="260">
        <v>463.86250000000001</v>
      </c>
      <c r="D2519" s="260">
        <v>1687.7793999999999</v>
      </c>
      <c r="E2519" s="261">
        <f t="shared" si="156"/>
        <v>2.6385338327629415</v>
      </c>
      <c r="F2519" s="260">
        <v>14695.058720000001</v>
      </c>
      <c r="G2519" s="260">
        <v>13559.45218</v>
      </c>
      <c r="H2519" s="261">
        <f t="shared" si="157"/>
        <v>-7.7278121961801949E-2</v>
      </c>
      <c r="I2519" s="260">
        <v>15297.10044</v>
      </c>
      <c r="J2519" s="261">
        <f t="shared" si="158"/>
        <v>-0.11359330919056188</v>
      </c>
      <c r="K2519" s="260">
        <v>14695.058720000001</v>
      </c>
      <c r="L2519" s="260">
        <v>13559.45218</v>
      </c>
      <c r="M2519" s="261">
        <f t="shared" si="159"/>
        <v>-7.7278121961801949E-2</v>
      </c>
    </row>
    <row r="2520" spans="1:13" x14ac:dyDescent="0.25">
      <c r="A2520" s="259" t="s">
        <v>168</v>
      </c>
      <c r="B2520" s="259" t="s">
        <v>207</v>
      </c>
      <c r="C2520" s="260">
        <v>1557.6930299999999</v>
      </c>
      <c r="D2520" s="260">
        <v>4869.7710699999998</v>
      </c>
      <c r="E2520" s="261">
        <f t="shared" si="156"/>
        <v>2.1262713360154151</v>
      </c>
      <c r="F2520" s="260">
        <v>152292.78270000001</v>
      </c>
      <c r="G2520" s="260">
        <v>123448.31664999999</v>
      </c>
      <c r="H2520" s="261">
        <f t="shared" si="157"/>
        <v>-0.18940139866523042</v>
      </c>
      <c r="I2520" s="260">
        <v>76817.028609999994</v>
      </c>
      <c r="J2520" s="261">
        <f t="shared" si="158"/>
        <v>0.6070436319106669</v>
      </c>
      <c r="K2520" s="260">
        <v>152292.78270000001</v>
      </c>
      <c r="L2520" s="260">
        <v>123448.31664999999</v>
      </c>
      <c r="M2520" s="261">
        <f t="shared" si="159"/>
        <v>-0.18940139866523042</v>
      </c>
    </row>
    <row r="2521" spans="1:13" x14ac:dyDescent="0.25">
      <c r="A2521" s="259" t="s">
        <v>168</v>
      </c>
      <c r="B2521" s="259" t="s">
        <v>351</v>
      </c>
      <c r="C2521" s="260">
        <v>0</v>
      </c>
      <c r="D2521" s="260">
        <v>38.775390000000002</v>
      </c>
      <c r="E2521" s="261" t="str">
        <f t="shared" si="156"/>
        <v/>
      </c>
      <c r="F2521" s="260">
        <v>309.53021000000001</v>
      </c>
      <c r="G2521" s="260">
        <v>224.00536</v>
      </c>
      <c r="H2521" s="261">
        <f t="shared" si="157"/>
        <v>-0.27630534027680209</v>
      </c>
      <c r="I2521" s="260">
        <v>135.92417</v>
      </c>
      <c r="J2521" s="261">
        <f t="shared" si="158"/>
        <v>0.64801712601960326</v>
      </c>
      <c r="K2521" s="260">
        <v>309.53021000000001</v>
      </c>
      <c r="L2521" s="260">
        <v>224.00536</v>
      </c>
      <c r="M2521" s="261">
        <f t="shared" si="159"/>
        <v>-0.27630534027680209</v>
      </c>
    </row>
    <row r="2522" spans="1:13" x14ac:dyDescent="0.25">
      <c r="A2522" s="259" t="s">
        <v>168</v>
      </c>
      <c r="B2522" s="259" t="s">
        <v>247</v>
      </c>
      <c r="C2522" s="260">
        <v>176.47900000000001</v>
      </c>
      <c r="D2522" s="260">
        <v>346.55482000000001</v>
      </c>
      <c r="E2522" s="261">
        <f t="shared" si="156"/>
        <v>0.96371704282095871</v>
      </c>
      <c r="F2522" s="260">
        <v>2408.3912999999998</v>
      </c>
      <c r="G2522" s="260">
        <v>2140.3323999999998</v>
      </c>
      <c r="H2522" s="261">
        <f t="shared" si="157"/>
        <v>-0.11130205461213882</v>
      </c>
      <c r="I2522" s="260">
        <v>2471.0460699999999</v>
      </c>
      <c r="J2522" s="261">
        <f t="shared" si="158"/>
        <v>-0.13383549340300249</v>
      </c>
      <c r="K2522" s="260">
        <v>2408.3912999999998</v>
      </c>
      <c r="L2522" s="260">
        <v>2140.3323999999998</v>
      </c>
      <c r="M2522" s="261">
        <f t="shared" si="159"/>
        <v>-0.11130205461213882</v>
      </c>
    </row>
    <row r="2523" spans="1:13" x14ac:dyDescent="0.25">
      <c r="A2523" s="259" t="s">
        <v>168</v>
      </c>
      <c r="B2523" s="259" t="s">
        <v>206</v>
      </c>
      <c r="C2523" s="260">
        <v>4439.5007900000001</v>
      </c>
      <c r="D2523" s="260">
        <v>2758.04</v>
      </c>
      <c r="E2523" s="261">
        <f t="shared" si="156"/>
        <v>-0.37874996976856046</v>
      </c>
      <c r="F2523" s="260">
        <v>75315.853910000005</v>
      </c>
      <c r="G2523" s="260">
        <v>75448.158549999993</v>
      </c>
      <c r="H2523" s="261">
        <f t="shared" si="157"/>
        <v>1.7566638779411559E-3</v>
      </c>
      <c r="I2523" s="260">
        <v>113057.95354</v>
      </c>
      <c r="J2523" s="261">
        <f t="shared" si="158"/>
        <v>-0.33265943538146237</v>
      </c>
      <c r="K2523" s="260">
        <v>75315.853910000005</v>
      </c>
      <c r="L2523" s="260">
        <v>75448.158549999993</v>
      </c>
      <c r="M2523" s="261">
        <f t="shared" si="159"/>
        <v>1.7566638779411559E-3</v>
      </c>
    </row>
    <row r="2524" spans="1:13" x14ac:dyDescent="0.25">
      <c r="A2524" s="259" t="s">
        <v>168</v>
      </c>
      <c r="B2524" s="259" t="s">
        <v>218</v>
      </c>
      <c r="C2524" s="260">
        <v>1751.47612</v>
      </c>
      <c r="D2524" s="260">
        <v>2292.6076899999998</v>
      </c>
      <c r="E2524" s="261">
        <f t="shared" si="156"/>
        <v>0.30895743528607156</v>
      </c>
      <c r="F2524" s="260">
        <v>36192.656389999996</v>
      </c>
      <c r="G2524" s="260">
        <v>46857.759380000003</v>
      </c>
      <c r="H2524" s="261">
        <f t="shared" si="157"/>
        <v>0.29467588328075212</v>
      </c>
      <c r="I2524" s="260">
        <v>53667.030919999997</v>
      </c>
      <c r="J2524" s="261">
        <f t="shared" si="158"/>
        <v>-0.12687997497291015</v>
      </c>
      <c r="K2524" s="260">
        <v>36192.656389999996</v>
      </c>
      <c r="L2524" s="260">
        <v>46857.759380000003</v>
      </c>
      <c r="M2524" s="261">
        <f t="shared" si="159"/>
        <v>0.29467588328075212</v>
      </c>
    </row>
    <row r="2525" spans="1:13" x14ac:dyDescent="0.25">
      <c r="A2525" s="259" t="s">
        <v>168</v>
      </c>
      <c r="B2525" s="259" t="s">
        <v>249</v>
      </c>
      <c r="C2525" s="260">
        <v>378.68705</v>
      </c>
      <c r="D2525" s="260">
        <v>279.05099000000001</v>
      </c>
      <c r="E2525" s="261">
        <f t="shared" si="156"/>
        <v>-0.26310923492102511</v>
      </c>
      <c r="F2525" s="260">
        <v>4210.3559599999999</v>
      </c>
      <c r="G2525" s="260">
        <v>7182.30566</v>
      </c>
      <c r="H2525" s="261">
        <f t="shared" si="157"/>
        <v>0.70586661276021911</v>
      </c>
      <c r="I2525" s="260">
        <v>9006.3004799999999</v>
      </c>
      <c r="J2525" s="261">
        <f t="shared" si="158"/>
        <v>-0.20252431329051102</v>
      </c>
      <c r="K2525" s="260">
        <v>4210.3559599999999</v>
      </c>
      <c r="L2525" s="260">
        <v>7182.30566</v>
      </c>
      <c r="M2525" s="261">
        <f t="shared" si="159"/>
        <v>0.70586661276021911</v>
      </c>
    </row>
    <row r="2526" spans="1:13" x14ac:dyDescent="0.25">
      <c r="A2526" s="259" t="s">
        <v>168</v>
      </c>
      <c r="B2526" s="259" t="s">
        <v>204</v>
      </c>
      <c r="C2526" s="260">
        <v>24015.030869999999</v>
      </c>
      <c r="D2526" s="260">
        <v>9278.2539300000008</v>
      </c>
      <c r="E2526" s="261">
        <f t="shared" si="156"/>
        <v>-0.61364805316196536</v>
      </c>
      <c r="F2526" s="260">
        <v>88477.263099999996</v>
      </c>
      <c r="G2526" s="260">
        <v>114253.51733</v>
      </c>
      <c r="H2526" s="261">
        <f t="shared" si="157"/>
        <v>0.29133195723817562</v>
      </c>
      <c r="I2526" s="260">
        <v>142947.41475</v>
      </c>
      <c r="J2526" s="261">
        <f t="shared" si="158"/>
        <v>-0.20073043972276516</v>
      </c>
      <c r="K2526" s="260">
        <v>88477.263099999996</v>
      </c>
      <c r="L2526" s="260">
        <v>114253.51733</v>
      </c>
      <c r="M2526" s="261">
        <f t="shared" si="159"/>
        <v>0.29133195723817562</v>
      </c>
    </row>
    <row r="2527" spans="1:13" x14ac:dyDescent="0.25">
      <c r="A2527" s="259" t="s">
        <v>168</v>
      </c>
      <c r="B2527" s="259" t="s">
        <v>208</v>
      </c>
      <c r="C2527" s="260">
        <v>801.88580999999999</v>
      </c>
      <c r="D2527" s="260">
        <v>1767.3734400000001</v>
      </c>
      <c r="E2527" s="261">
        <f t="shared" si="156"/>
        <v>1.2040213431386197</v>
      </c>
      <c r="F2527" s="260">
        <v>59594.977989999999</v>
      </c>
      <c r="G2527" s="260">
        <v>48456.894220000002</v>
      </c>
      <c r="H2527" s="261">
        <f t="shared" si="157"/>
        <v>-0.18689634841158864</v>
      </c>
      <c r="I2527" s="260">
        <v>57376.012840000003</v>
      </c>
      <c r="J2527" s="261">
        <f t="shared" si="158"/>
        <v>-0.15545030368129709</v>
      </c>
      <c r="K2527" s="260">
        <v>59594.977989999999</v>
      </c>
      <c r="L2527" s="260">
        <v>48456.894220000002</v>
      </c>
      <c r="M2527" s="261">
        <f t="shared" si="159"/>
        <v>-0.18689634841158864</v>
      </c>
    </row>
    <row r="2528" spans="1:13" x14ac:dyDescent="0.25">
      <c r="A2528" s="259" t="s">
        <v>168</v>
      </c>
      <c r="B2528" s="259" t="s">
        <v>290</v>
      </c>
      <c r="C2528" s="260">
        <v>126.60903</v>
      </c>
      <c r="D2528" s="260">
        <v>168.89860999999999</v>
      </c>
      <c r="E2528" s="261">
        <f t="shared" si="156"/>
        <v>0.33401709182986394</v>
      </c>
      <c r="F2528" s="260">
        <v>6180.8463000000002</v>
      </c>
      <c r="G2528" s="260">
        <v>4520.7064499999997</v>
      </c>
      <c r="H2528" s="261">
        <f t="shared" si="157"/>
        <v>-0.26859426192170488</v>
      </c>
      <c r="I2528" s="260">
        <v>3226.5248999999999</v>
      </c>
      <c r="J2528" s="261">
        <f t="shared" si="158"/>
        <v>0.40110694636201316</v>
      </c>
      <c r="K2528" s="260">
        <v>6180.8463000000002</v>
      </c>
      <c r="L2528" s="260">
        <v>4520.7064499999997</v>
      </c>
      <c r="M2528" s="261">
        <f t="shared" si="159"/>
        <v>-0.26859426192170488</v>
      </c>
    </row>
    <row r="2529" spans="1:13" x14ac:dyDescent="0.25">
      <c r="A2529" s="259" t="s">
        <v>168</v>
      </c>
      <c r="B2529" s="259" t="s">
        <v>227</v>
      </c>
      <c r="C2529" s="260">
        <v>1613.36266</v>
      </c>
      <c r="D2529" s="260">
        <v>235.17384999999999</v>
      </c>
      <c r="E2529" s="261">
        <f t="shared" si="156"/>
        <v>-0.85423373440414196</v>
      </c>
      <c r="F2529" s="260">
        <v>9142.0759400000006</v>
      </c>
      <c r="G2529" s="260">
        <v>5961.2879199999998</v>
      </c>
      <c r="H2529" s="261">
        <f t="shared" si="157"/>
        <v>-0.34792841810500219</v>
      </c>
      <c r="I2529" s="260">
        <v>8624.5726599999998</v>
      </c>
      <c r="J2529" s="261">
        <f t="shared" si="158"/>
        <v>-0.30880193662835931</v>
      </c>
      <c r="K2529" s="260">
        <v>9142.0759400000006</v>
      </c>
      <c r="L2529" s="260">
        <v>5961.2879199999998</v>
      </c>
      <c r="M2529" s="261">
        <f t="shared" si="159"/>
        <v>-0.34792841810500219</v>
      </c>
    </row>
    <row r="2530" spans="1:13" x14ac:dyDescent="0.25">
      <c r="A2530" s="259" t="s">
        <v>168</v>
      </c>
      <c r="B2530" s="259" t="s">
        <v>221</v>
      </c>
      <c r="C2530" s="260">
        <v>83.370289999999997</v>
      </c>
      <c r="D2530" s="260">
        <v>1516.5751600000001</v>
      </c>
      <c r="E2530" s="261">
        <f t="shared" si="156"/>
        <v>17.190834648650018</v>
      </c>
      <c r="F2530" s="260">
        <v>5856.9857300000003</v>
      </c>
      <c r="G2530" s="260">
        <v>7269.4847</v>
      </c>
      <c r="H2530" s="261">
        <f t="shared" si="157"/>
        <v>0.2411648303606162</v>
      </c>
      <c r="I2530" s="260">
        <v>8619.5354599999991</v>
      </c>
      <c r="J2530" s="261">
        <f t="shared" si="158"/>
        <v>-0.15662685840380541</v>
      </c>
      <c r="K2530" s="260">
        <v>5856.9857300000003</v>
      </c>
      <c r="L2530" s="260">
        <v>7269.4847</v>
      </c>
      <c r="M2530" s="261">
        <f t="shared" si="159"/>
        <v>0.2411648303606162</v>
      </c>
    </row>
    <row r="2531" spans="1:13" x14ac:dyDescent="0.25">
      <c r="A2531" s="259" t="s">
        <v>168</v>
      </c>
      <c r="B2531" s="259" t="s">
        <v>202</v>
      </c>
      <c r="C2531" s="260">
        <v>5546.1696899999997</v>
      </c>
      <c r="D2531" s="260">
        <v>2640.7138300000001</v>
      </c>
      <c r="E2531" s="261">
        <f t="shared" si="156"/>
        <v>-0.52386710511917278</v>
      </c>
      <c r="F2531" s="260">
        <v>138725.16376</v>
      </c>
      <c r="G2531" s="260">
        <v>79483.383629999997</v>
      </c>
      <c r="H2531" s="261">
        <f t="shared" si="157"/>
        <v>-0.42704422560632627</v>
      </c>
      <c r="I2531" s="260">
        <v>73990.099730000002</v>
      </c>
      <c r="J2531" s="261">
        <f t="shared" si="158"/>
        <v>7.424349906333072E-2</v>
      </c>
      <c r="K2531" s="260">
        <v>138725.16376</v>
      </c>
      <c r="L2531" s="260">
        <v>79483.383629999997</v>
      </c>
      <c r="M2531" s="261">
        <f t="shared" si="159"/>
        <v>-0.42704422560632627</v>
      </c>
    </row>
    <row r="2532" spans="1:13" x14ac:dyDescent="0.25">
      <c r="A2532" s="259" t="s">
        <v>168</v>
      </c>
      <c r="B2532" s="259" t="s">
        <v>348</v>
      </c>
      <c r="C2532" s="260">
        <v>11.495559999999999</v>
      </c>
      <c r="D2532" s="260">
        <v>0</v>
      </c>
      <c r="E2532" s="261">
        <f t="shared" si="156"/>
        <v>-1</v>
      </c>
      <c r="F2532" s="260">
        <v>34.10089</v>
      </c>
      <c r="G2532" s="260">
        <v>118.52015</v>
      </c>
      <c r="H2532" s="261">
        <f t="shared" si="157"/>
        <v>2.4755735114244821</v>
      </c>
      <c r="I2532" s="260">
        <v>37.262279999999997</v>
      </c>
      <c r="J2532" s="261">
        <f t="shared" si="158"/>
        <v>2.1807004294959946</v>
      </c>
      <c r="K2532" s="260">
        <v>34.10089</v>
      </c>
      <c r="L2532" s="260">
        <v>118.52015</v>
      </c>
      <c r="M2532" s="261">
        <f t="shared" si="159"/>
        <v>2.4755735114244821</v>
      </c>
    </row>
    <row r="2533" spans="1:13" x14ac:dyDescent="0.25">
      <c r="A2533" s="259" t="s">
        <v>168</v>
      </c>
      <c r="B2533" s="259" t="s">
        <v>293</v>
      </c>
      <c r="C2533" s="260">
        <v>175.44363000000001</v>
      </c>
      <c r="D2533" s="260">
        <v>209.33472</v>
      </c>
      <c r="E2533" s="261">
        <f t="shared" si="156"/>
        <v>0.19317367065421509</v>
      </c>
      <c r="F2533" s="260">
        <v>4410.7439299999996</v>
      </c>
      <c r="G2533" s="260">
        <v>7045.4691199999997</v>
      </c>
      <c r="H2533" s="261">
        <f t="shared" si="157"/>
        <v>0.59734258705877763</v>
      </c>
      <c r="I2533" s="260">
        <v>3720.7184099999999</v>
      </c>
      <c r="J2533" s="261">
        <f t="shared" si="158"/>
        <v>0.89357762228504689</v>
      </c>
      <c r="K2533" s="260">
        <v>4410.7439299999996</v>
      </c>
      <c r="L2533" s="260">
        <v>7045.4691199999997</v>
      </c>
      <c r="M2533" s="261">
        <f t="shared" si="159"/>
        <v>0.59734258705877763</v>
      </c>
    </row>
    <row r="2534" spans="1:13" x14ac:dyDescent="0.25">
      <c r="A2534" s="259" t="s">
        <v>168</v>
      </c>
      <c r="B2534" s="259" t="s">
        <v>306</v>
      </c>
      <c r="C2534" s="260">
        <v>20.864889999999999</v>
      </c>
      <c r="D2534" s="260">
        <v>0</v>
      </c>
      <c r="E2534" s="261">
        <f t="shared" si="156"/>
        <v>-1</v>
      </c>
      <c r="F2534" s="260">
        <v>1525.3895399999999</v>
      </c>
      <c r="G2534" s="260">
        <v>1402.3082899999999</v>
      </c>
      <c r="H2534" s="261">
        <f t="shared" si="157"/>
        <v>-8.0688405664562257E-2</v>
      </c>
      <c r="I2534" s="260">
        <v>1802.05456</v>
      </c>
      <c r="J2534" s="261">
        <f t="shared" si="158"/>
        <v>-0.22182806163205182</v>
      </c>
      <c r="K2534" s="260">
        <v>1525.3895399999999</v>
      </c>
      <c r="L2534" s="260">
        <v>1402.3082899999999</v>
      </c>
      <c r="M2534" s="261">
        <f t="shared" si="159"/>
        <v>-8.0688405664562257E-2</v>
      </c>
    </row>
    <row r="2535" spans="1:13" x14ac:dyDescent="0.25">
      <c r="A2535" s="259" t="s">
        <v>168</v>
      </c>
      <c r="B2535" s="259" t="s">
        <v>248</v>
      </c>
      <c r="C2535" s="260">
        <v>351.44146999999998</v>
      </c>
      <c r="D2535" s="260">
        <v>53.374470000000002</v>
      </c>
      <c r="E2535" s="261">
        <f t="shared" si="156"/>
        <v>-0.84812700106222527</v>
      </c>
      <c r="F2535" s="260">
        <v>3249.4349299999999</v>
      </c>
      <c r="G2535" s="260">
        <v>3536.0739699999999</v>
      </c>
      <c r="H2535" s="261">
        <f t="shared" si="157"/>
        <v>8.8211964903079254E-2</v>
      </c>
      <c r="I2535" s="260">
        <v>3291.31871</v>
      </c>
      <c r="J2535" s="261">
        <f t="shared" si="158"/>
        <v>7.4363889238790781E-2</v>
      </c>
      <c r="K2535" s="260">
        <v>3249.4349299999999</v>
      </c>
      <c r="L2535" s="260">
        <v>3536.0739699999999</v>
      </c>
      <c r="M2535" s="261">
        <f t="shared" si="159"/>
        <v>8.8211964903079254E-2</v>
      </c>
    </row>
    <row r="2536" spans="1:13" x14ac:dyDescent="0.25">
      <c r="A2536" s="259" t="s">
        <v>168</v>
      </c>
      <c r="B2536" s="259" t="s">
        <v>353</v>
      </c>
      <c r="C2536" s="260">
        <v>9.9828499999999991</v>
      </c>
      <c r="D2536" s="260">
        <v>83.89555</v>
      </c>
      <c r="E2536" s="261">
        <f t="shared" si="156"/>
        <v>7.4039678047852071</v>
      </c>
      <c r="F2536" s="260">
        <v>393.84156999999999</v>
      </c>
      <c r="G2536" s="260">
        <v>327.45217000000002</v>
      </c>
      <c r="H2536" s="261">
        <f t="shared" si="157"/>
        <v>-0.16856879785442647</v>
      </c>
      <c r="I2536" s="260">
        <v>409.31713999999999</v>
      </c>
      <c r="J2536" s="261">
        <f t="shared" si="158"/>
        <v>-0.20000376725001057</v>
      </c>
      <c r="K2536" s="260">
        <v>393.84156999999999</v>
      </c>
      <c r="L2536" s="260">
        <v>327.45217000000002</v>
      </c>
      <c r="M2536" s="261">
        <f t="shared" si="159"/>
        <v>-0.16856879785442647</v>
      </c>
    </row>
    <row r="2537" spans="1:13" x14ac:dyDescent="0.25">
      <c r="A2537" s="259" t="s">
        <v>168</v>
      </c>
      <c r="B2537" s="259" t="s">
        <v>301</v>
      </c>
      <c r="C2537" s="260">
        <v>51.612160000000003</v>
      </c>
      <c r="D2537" s="260">
        <v>125.53475</v>
      </c>
      <c r="E2537" s="261">
        <f t="shared" si="156"/>
        <v>1.4322708059496057</v>
      </c>
      <c r="F2537" s="260">
        <v>1747.02405</v>
      </c>
      <c r="G2537" s="260">
        <v>1399.8761400000001</v>
      </c>
      <c r="H2537" s="261">
        <f t="shared" si="157"/>
        <v>-0.19870814600405751</v>
      </c>
      <c r="I2537" s="260">
        <v>1526.6403299999999</v>
      </c>
      <c r="J2537" s="261">
        <f t="shared" si="158"/>
        <v>-8.3034744667068949E-2</v>
      </c>
      <c r="K2537" s="260">
        <v>1747.02405</v>
      </c>
      <c r="L2537" s="260">
        <v>1399.8761400000001</v>
      </c>
      <c r="M2537" s="261">
        <f t="shared" si="159"/>
        <v>-0.19870814600405751</v>
      </c>
    </row>
    <row r="2538" spans="1:13" x14ac:dyDescent="0.25">
      <c r="A2538" s="259" t="s">
        <v>168</v>
      </c>
      <c r="B2538" s="259" t="s">
        <v>243</v>
      </c>
      <c r="C2538" s="260">
        <v>341.17489999999998</v>
      </c>
      <c r="D2538" s="260">
        <v>401.27506</v>
      </c>
      <c r="E2538" s="261">
        <f t="shared" si="156"/>
        <v>0.17615645230642696</v>
      </c>
      <c r="F2538" s="260">
        <v>5968.5570100000004</v>
      </c>
      <c r="G2538" s="260">
        <v>7496.5665499999996</v>
      </c>
      <c r="H2538" s="261">
        <f t="shared" si="157"/>
        <v>0.25600987599513592</v>
      </c>
      <c r="I2538" s="260">
        <v>6861.8301300000003</v>
      </c>
      <c r="J2538" s="261">
        <f t="shared" si="158"/>
        <v>9.250249685210421E-2</v>
      </c>
      <c r="K2538" s="260">
        <v>5968.5570100000004</v>
      </c>
      <c r="L2538" s="260">
        <v>7496.5665499999996</v>
      </c>
      <c r="M2538" s="261">
        <f t="shared" si="159"/>
        <v>0.25600987599513592</v>
      </c>
    </row>
    <row r="2539" spans="1:13" x14ac:dyDescent="0.25">
      <c r="A2539" s="259" t="s">
        <v>168</v>
      </c>
      <c r="B2539" s="259" t="s">
        <v>304</v>
      </c>
      <c r="C2539" s="260">
        <v>58.831479999999999</v>
      </c>
      <c r="D2539" s="260">
        <v>15.561970000000001</v>
      </c>
      <c r="E2539" s="261">
        <f t="shared" si="156"/>
        <v>-0.73548226221743862</v>
      </c>
      <c r="F2539" s="260">
        <v>611.87887999999998</v>
      </c>
      <c r="G2539" s="260">
        <v>802.01161999999999</v>
      </c>
      <c r="H2539" s="261">
        <f t="shared" si="157"/>
        <v>0.31073590904134485</v>
      </c>
      <c r="I2539" s="260">
        <v>1038.5187699999999</v>
      </c>
      <c r="J2539" s="261">
        <f t="shared" si="158"/>
        <v>-0.22773507502420964</v>
      </c>
      <c r="K2539" s="260">
        <v>611.87887999999998</v>
      </c>
      <c r="L2539" s="260">
        <v>802.01161999999999</v>
      </c>
      <c r="M2539" s="261">
        <f t="shared" si="159"/>
        <v>0.31073590904134485</v>
      </c>
    </row>
    <row r="2540" spans="1:13" x14ac:dyDescent="0.25">
      <c r="A2540" s="259" t="s">
        <v>168</v>
      </c>
      <c r="B2540" s="259" t="s">
        <v>256</v>
      </c>
      <c r="C2540" s="260">
        <v>315.38797</v>
      </c>
      <c r="D2540" s="260">
        <v>370.66773999999998</v>
      </c>
      <c r="E2540" s="261">
        <f t="shared" si="156"/>
        <v>0.17527545517985343</v>
      </c>
      <c r="F2540" s="260">
        <v>9143.5538400000005</v>
      </c>
      <c r="G2540" s="260">
        <v>6313.96443</v>
      </c>
      <c r="H2540" s="261">
        <f t="shared" si="157"/>
        <v>-0.30946276026958908</v>
      </c>
      <c r="I2540" s="260">
        <v>8396.5284300000003</v>
      </c>
      <c r="J2540" s="261">
        <f t="shared" si="158"/>
        <v>-0.24802679075785616</v>
      </c>
      <c r="K2540" s="260">
        <v>9143.5538400000005</v>
      </c>
      <c r="L2540" s="260">
        <v>6313.96443</v>
      </c>
      <c r="M2540" s="261">
        <f t="shared" si="159"/>
        <v>-0.30946276026958908</v>
      </c>
    </row>
    <row r="2541" spans="1:13" x14ac:dyDescent="0.25">
      <c r="A2541" s="259" t="s">
        <v>168</v>
      </c>
      <c r="B2541" s="259" t="s">
        <v>282</v>
      </c>
      <c r="C2541" s="260">
        <v>126.87479</v>
      </c>
      <c r="D2541" s="260">
        <v>351.52094</v>
      </c>
      <c r="E2541" s="261">
        <f t="shared" si="156"/>
        <v>1.7706129799308434</v>
      </c>
      <c r="F2541" s="260">
        <v>3719.4716600000002</v>
      </c>
      <c r="G2541" s="260">
        <v>4204.9408599999997</v>
      </c>
      <c r="H2541" s="261">
        <f t="shared" si="157"/>
        <v>0.13052101061041554</v>
      </c>
      <c r="I2541" s="260">
        <v>3839.96479</v>
      </c>
      <c r="J2541" s="261">
        <f t="shared" si="158"/>
        <v>9.5046723071645633E-2</v>
      </c>
      <c r="K2541" s="260">
        <v>3719.4716600000002</v>
      </c>
      <c r="L2541" s="260">
        <v>4204.9408599999997</v>
      </c>
      <c r="M2541" s="261">
        <f t="shared" si="159"/>
        <v>0.13052101061041554</v>
      </c>
    </row>
    <row r="2542" spans="1:13" x14ac:dyDescent="0.25">
      <c r="A2542" s="259" t="s">
        <v>168</v>
      </c>
      <c r="B2542" s="259" t="s">
        <v>232</v>
      </c>
      <c r="C2542" s="260">
        <v>540.57322999999997</v>
      </c>
      <c r="D2542" s="260">
        <v>910.49270999999999</v>
      </c>
      <c r="E2542" s="261">
        <f t="shared" si="156"/>
        <v>0.68430965403151767</v>
      </c>
      <c r="F2542" s="260">
        <v>5485.2811000000002</v>
      </c>
      <c r="G2542" s="260">
        <v>15039.786050000001</v>
      </c>
      <c r="H2542" s="261">
        <f t="shared" si="157"/>
        <v>1.7418441782318137</v>
      </c>
      <c r="I2542" s="260">
        <v>17199.883119999999</v>
      </c>
      <c r="J2542" s="261">
        <f t="shared" si="158"/>
        <v>-0.12558789236702661</v>
      </c>
      <c r="K2542" s="260">
        <v>5485.2811000000002</v>
      </c>
      <c r="L2542" s="260">
        <v>15039.786050000001</v>
      </c>
      <c r="M2542" s="261">
        <f t="shared" si="159"/>
        <v>1.7418441782318137</v>
      </c>
    </row>
    <row r="2543" spans="1:13" x14ac:dyDescent="0.25">
      <c r="A2543" s="259" t="s">
        <v>168</v>
      </c>
      <c r="B2543" s="259" t="s">
        <v>296</v>
      </c>
      <c r="C2543" s="260">
        <v>41.086799999999997</v>
      </c>
      <c r="D2543" s="260">
        <v>119.67055999999999</v>
      </c>
      <c r="E2543" s="261">
        <f t="shared" si="156"/>
        <v>1.9126278999581374</v>
      </c>
      <c r="F2543" s="260">
        <v>1598.56414</v>
      </c>
      <c r="G2543" s="260">
        <v>2145.56185</v>
      </c>
      <c r="H2543" s="261">
        <f t="shared" si="157"/>
        <v>0.34218064593892383</v>
      </c>
      <c r="I2543" s="260">
        <v>2465.6874600000001</v>
      </c>
      <c r="J2543" s="261">
        <f t="shared" si="158"/>
        <v>-0.12983219292521364</v>
      </c>
      <c r="K2543" s="260">
        <v>1598.56414</v>
      </c>
      <c r="L2543" s="260">
        <v>2145.56185</v>
      </c>
      <c r="M2543" s="261">
        <f t="shared" si="159"/>
        <v>0.34218064593892383</v>
      </c>
    </row>
    <row r="2544" spans="1:13" x14ac:dyDescent="0.25">
      <c r="A2544" s="259" t="s">
        <v>168</v>
      </c>
      <c r="B2544" s="259" t="s">
        <v>242</v>
      </c>
      <c r="C2544" s="260">
        <v>248.50465</v>
      </c>
      <c r="D2544" s="260">
        <v>262.66199</v>
      </c>
      <c r="E2544" s="261">
        <f t="shared" si="156"/>
        <v>5.697012108224131E-2</v>
      </c>
      <c r="F2544" s="260">
        <v>3974.3930500000001</v>
      </c>
      <c r="G2544" s="260">
        <v>4310.1402699999999</v>
      </c>
      <c r="H2544" s="261">
        <f t="shared" si="157"/>
        <v>8.4477608474078814E-2</v>
      </c>
      <c r="I2544" s="260">
        <v>7038.0099399999999</v>
      </c>
      <c r="J2544" s="261">
        <f t="shared" si="158"/>
        <v>-0.38759105105782221</v>
      </c>
      <c r="K2544" s="260">
        <v>3974.3930500000001</v>
      </c>
      <c r="L2544" s="260">
        <v>4310.1402699999999</v>
      </c>
      <c r="M2544" s="261">
        <f t="shared" si="159"/>
        <v>8.4477608474078814E-2</v>
      </c>
    </row>
    <row r="2545" spans="1:13" x14ac:dyDescent="0.25">
      <c r="A2545" s="259" t="s">
        <v>168</v>
      </c>
      <c r="B2545" s="259" t="s">
        <v>504</v>
      </c>
      <c r="C2545" s="260">
        <v>0</v>
      </c>
      <c r="D2545" s="260">
        <v>0</v>
      </c>
      <c r="E2545" s="261" t="str">
        <f t="shared" si="156"/>
        <v/>
      </c>
      <c r="F2545" s="260">
        <v>0</v>
      </c>
      <c r="G2545" s="260">
        <v>0</v>
      </c>
      <c r="H2545" s="261" t="str">
        <f t="shared" si="157"/>
        <v/>
      </c>
      <c r="I2545" s="260">
        <v>0</v>
      </c>
      <c r="J2545" s="261" t="str">
        <f t="shared" si="158"/>
        <v/>
      </c>
      <c r="K2545" s="260">
        <v>0</v>
      </c>
      <c r="L2545" s="260">
        <v>0</v>
      </c>
      <c r="M2545" s="261" t="str">
        <f t="shared" si="159"/>
        <v/>
      </c>
    </row>
    <row r="2546" spans="1:13" x14ac:dyDescent="0.25">
      <c r="A2546" s="259" t="s">
        <v>168</v>
      </c>
      <c r="B2546" s="259" t="s">
        <v>329</v>
      </c>
      <c r="C2546" s="260">
        <v>0</v>
      </c>
      <c r="D2546" s="260">
        <v>9.4345999999999997</v>
      </c>
      <c r="E2546" s="261" t="str">
        <f t="shared" si="156"/>
        <v/>
      </c>
      <c r="F2546" s="260">
        <v>569.64387999999997</v>
      </c>
      <c r="G2546" s="260">
        <v>735.16141000000005</v>
      </c>
      <c r="H2546" s="261">
        <f t="shared" si="157"/>
        <v>0.2905631672897111</v>
      </c>
      <c r="I2546" s="260">
        <v>752.92263000000003</v>
      </c>
      <c r="J2546" s="261">
        <f t="shared" si="158"/>
        <v>-2.3589701374761463E-2</v>
      </c>
      <c r="K2546" s="260">
        <v>569.64387999999997</v>
      </c>
      <c r="L2546" s="260">
        <v>735.16141000000005</v>
      </c>
      <c r="M2546" s="261">
        <f t="shared" si="159"/>
        <v>0.2905631672897111</v>
      </c>
    </row>
    <row r="2547" spans="1:13" x14ac:dyDescent="0.25">
      <c r="A2547" s="259" t="s">
        <v>168</v>
      </c>
      <c r="B2547" s="259" t="s">
        <v>313</v>
      </c>
      <c r="C2547" s="260">
        <v>5.6023300000000003</v>
      </c>
      <c r="D2547" s="260">
        <v>168.99657999999999</v>
      </c>
      <c r="E2547" s="261">
        <f t="shared" si="156"/>
        <v>29.165409749157938</v>
      </c>
      <c r="F2547" s="260">
        <v>2341.6266099999998</v>
      </c>
      <c r="G2547" s="260">
        <v>1787.09565</v>
      </c>
      <c r="H2547" s="261">
        <f t="shared" si="157"/>
        <v>-0.23681442533658259</v>
      </c>
      <c r="I2547" s="260">
        <v>2126.2442500000002</v>
      </c>
      <c r="J2547" s="261">
        <f t="shared" si="158"/>
        <v>-0.15950594575388044</v>
      </c>
      <c r="K2547" s="260">
        <v>2341.6266099999998</v>
      </c>
      <c r="L2547" s="260">
        <v>1787.09565</v>
      </c>
      <c r="M2547" s="261">
        <f t="shared" si="159"/>
        <v>-0.23681442533658259</v>
      </c>
    </row>
    <row r="2548" spans="1:13" x14ac:dyDescent="0.25">
      <c r="A2548" s="259" t="s">
        <v>168</v>
      </c>
      <c r="B2548" s="259" t="s">
        <v>366</v>
      </c>
      <c r="C2548" s="260">
        <v>0</v>
      </c>
      <c r="D2548" s="260">
        <v>0</v>
      </c>
      <c r="E2548" s="261" t="str">
        <f t="shared" si="156"/>
        <v/>
      </c>
      <c r="F2548" s="260">
        <v>12.470560000000001</v>
      </c>
      <c r="G2548" s="260">
        <v>4.1876600000000002</v>
      </c>
      <c r="H2548" s="261">
        <f t="shared" si="157"/>
        <v>-0.66419631516146826</v>
      </c>
      <c r="I2548" s="260">
        <v>48.72486</v>
      </c>
      <c r="J2548" s="261">
        <f t="shared" si="158"/>
        <v>-0.91405496085571103</v>
      </c>
      <c r="K2548" s="260">
        <v>12.470560000000001</v>
      </c>
      <c r="L2548" s="260">
        <v>4.1876600000000002</v>
      </c>
      <c r="M2548" s="261">
        <f t="shared" si="159"/>
        <v>-0.66419631516146826</v>
      </c>
    </row>
    <row r="2549" spans="1:13" x14ac:dyDescent="0.25">
      <c r="A2549" s="259" t="s">
        <v>168</v>
      </c>
      <c r="B2549" s="259" t="s">
        <v>308</v>
      </c>
      <c r="C2549" s="260">
        <v>0</v>
      </c>
      <c r="D2549" s="260">
        <v>211.18374</v>
      </c>
      <c r="E2549" s="261" t="str">
        <f t="shared" si="156"/>
        <v/>
      </c>
      <c r="F2549" s="260">
        <v>531.28774999999996</v>
      </c>
      <c r="G2549" s="260">
        <v>1372.73831</v>
      </c>
      <c r="H2549" s="261">
        <f t="shared" si="157"/>
        <v>1.5837943939042449</v>
      </c>
      <c r="I2549" s="260">
        <v>672.37933999999996</v>
      </c>
      <c r="J2549" s="261">
        <f t="shared" si="158"/>
        <v>1.0416128639526612</v>
      </c>
      <c r="K2549" s="260">
        <v>531.28774999999996</v>
      </c>
      <c r="L2549" s="260">
        <v>1372.73831</v>
      </c>
      <c r="M2549" s="261">
        <f t="shared" si="159"/>
        <v>1.5837943939042449</v>
      </c>
    </row>
    <row r="2550" spans="1:13" x14ac:dyDescent="0.25">
      <c r="A2550" s="259" t="s">
        <v>168</v>
      </c>
      <c r="B2550" s="259" t="s">
        <v>309</v>
      </c>
      <c r="C2550" s="260">
        <v>0</v>
      </c>
      <c r="D2550" s="260">
        <v>0</v>
      </c>
      <c r="E2550" s="261" t="str">
        <f t="shared" si="156"/>
        <v/>
      </c>
      <c r="F2550" s="260">
        <v>114.04913999999999</v>
      </c>
      <c r="G2550" s="260">
        <v>897.42836999999997</v>
      </c>
      <c r="H2550" s="261">
        <f t="shared" si="157"/>
        <v>6.8687868229431635</v>
      </c>
      <c r="I2550" s="260">
        <v>951.52558999999997</v>
      </c>
      <c r="J2550" s="261">
        <f t="shared" si="158"/>
        <v>-5.685314254133722E-2</v>
      </c>
      <c r="K2550" s="260">
        <v>114.04913999999999</v>
      </c>
      <c r="L2550" s="260">
        <v>897.42836999999997</v>
      </c>
      <c r="M2550" s="261">
        <f t="shared" si="159"/>
        <v>6.8687868229431635</v>
      </c>
    </row>
    <row r="2551" spans="1:13" x14ac:dyDescent="0.25">
      <c r="A2551" s="259" t="s">
        <v>168</v>
      </c>
      <c r="B2551" s="259" t="s">
        <v>270</v>
      </c>
      <c r="C2551" s="260">
        <v>420.78735999999998</v>
      </c>
      <c r="D2551" s="260">
        <v>208.10578000000001</v>
      </c>
      <c r="E2551" s="261">
        <f t="shared" si="156"/>
        <v>-0.50543718803720716</v>
      </c>
      <c r="F2551" s="260">
        <v>5340.8742300000004</v>
      </c>
      <c r="G2551" s="260">
        <v>4821.7718500000001</v>
      </c>
      <c r="H2551" s="261">
        <f t="shared" si="157"/>
        <v>-9.7194271507868857E-2</v>
      </c>
      <c r="I2551" s="260">
        <v>6677.6259</v>
      </c>
      <c r="J2551" s="261">
        <f t="shared" si="158"/>
        <v>-0.27792123694740067</v>
      </c>
      <c r="K2551" s="260">
        <v>5340.8742300000004</v>
      </c>
      <c r="L2551" s="260">
        <v>4821.7718500000001</v>
      </c>
      <c r="M2551" s="261">
        <f t="shared" si="159"/>
        <v>-9.7194271507868857E-2</v>
      </c>
    </row>
    <row r="2552" spans="1:13" x14ac:dyDescent="0.25">
      <c r="A2552" s="259" t="s">
        <v>168</v>
      </c>
      <c r="B2552" s="259" t="s">
        <v>326</v>
      </c>
      <c r="C2552" s="260">
        <v>152.13300000000001</v>
      </c>
      <c r="D2552" s="260">
        <v>0</v>
      </c>
      <c r="E2552" s="261">
        <f t="shared" si="156"/>
        <v>-1</v>
      </c>
      <c r="F2552" s="260">
        <v>493.80088999999998</v>
      </c>
      <c r="G2552" s="260">
        <v>542.79318999999998</v>
      </c>
      <c r="H2552" s="261">
        <f t="shared" si="157"/>
        <v>9.921468549803536E-2</v>
      </c>
      <c r="I2552" s="260">
        <v>693.30943000000002</v>
      </c>
      <c r="J2552" s="261">
        <f t="shared" si="158"/>
        <v>-0.21709821543895635</v>
      </c>
      <c r="K2552" s="260">
        <v>493.80088999999998</v>
      </c>
      <c r="L2552" s="260">
        <v>542.79318999999998</v>
      </c>
      <c r="M2552" s="261">
        <f t="shared" si="159"/>
        <v>9.921468549803536E-2</v>
      </c>
    </row>
    <row r="2553" spans="1:13" x14ac:dyDescent="0.25">
      <c r="A2553" s="259" t="s">
        <v>168</v>
      </c>
      <c r="B2553" s="259" t="s">
        <v>298</v>
      </c>
      <c r="C2553" s="260">
        <v>241.14148</v>
      </c>
      <c r="D2553" s="260">
        <v>203.07642999999999</v>
      </c>
      <c r="E2553" s="261">
        <f t="shared" si="156"/>
        <v>-0.15785359698381218</v>
      </c>
      <c r="F2553" s="260">
        <v>2102.4510500000001</v>
      </c>
      <c r="G2553" s="260">
        <v>2299.7827499999999</v>
      </c>
      <c r="H2553" s="261">
        <f t="shared" si="157"/>
        <v>9.3857928345109309E-2</v>
      </c>
      <c r="I2553" s="260">
        <v>2476.9950699999999</v>
      </c>
      <c r="J2553" s="261">
        <f t="shared" si="158"/>
        <v>-7.1543267141020217E-2</v>
      </c>
      <c r="K2553" s="260">
        <v>2102.4510500000001</v>
      </c>
      <c r="L2553" s="260">
        <v>2299.7827499999999</v>
      </c>
      <c r="M2553" s="261">
        <f t="shared" si="159"/>
        <v>9.3857928345109309E-2</v>
      </c>
    </row>
    <row r="2554" spans="1:13" x14ac:dyDescent="0.25">
      <c r="A2554" s="259" t="s">
        <v>168</v>
      </c>
      <c r="B2554" s="259" t="s">
        <v>265</v>
      </c>
      <c r="C2554" s="260">
        <v>217.15548000000001</v>
      </c>
      <c r="D2554" s="260">
        <v>254.45138</v>
      </c>
      <c r="E2554" s="261">
        <f t="shared" si="156"/>
        <v>0.17174745026006244</v>
      </c>
      <c r="F2554" s="260">
        <v>4397.3997799999997</v>
      </c>
      <c r="G2554" s="260">
        <v>4549.0435900000002</v>
      </c>
      <c r="H2554" s="261">
        <f t="shared" si="157"/>
        <v>3.4484881426905645E-2</v>
      </c>
      <c r="I2554" s="260">
        <v>4393.5564299999996</v>
      </c>
      <c r="J2554" s="261">
        <f t="shared" si="158"/>
        <v>3.5389817446819682E-2</v>
      </c>
      <c r="K2554" s="260">
        <v>4397.3997799999997</v>
      </c>
      <c r="L2554" s="260">
        <v>4549.0435900000002</v>
      </c>
      <c r="M2554" s="261">
        <f t="shared" si="159"/>
        <v>3.4484881426905645E-2</v>
      </c>
    </row>
    <row r="2555" spans="1:13" x14ac:dyDescent="0.25">
      <c r="A2555" s="259" t="s">
        <v>168</v>
      </c>
      <c r="B2555" s="259" t="s">
        <v>231</v>
      </c>
      <c r="C2555" s="260">
        <v>515.60400000000004</v>
      </c>
      <c r="D2555" s="260">
        <v>716.08379000000002</v>
      </c>
      <c r="E2555" s="261">
        <f t="shared" si="156"/>
        <v>0.38882512548389836</v>
      </c>
      <c r="F2555" s="260">
        <v>30280.215120000001</v>
      </c>
      <c r="G2555" s="260">
        <v>47792.340700000001</v>
      </c>
      <c r="H2555" s="261">
        <f t="shared" si="157"/>
        <v>0.57833557359482857</v>
      </c>
      <c r="I2555" s="260">
        <v>29485.683499999999</v>
      </c>
      <c r="J2555" s="261">
        <f t="shared" si="158"/>
        <v>0.62086596025491492</v>
      </c>
      <c r="K2555" s="260">
        <v>30280.215120000001</v>
      </c>
      <c r="L2555" s="260">
        <v>47792.340700000001</v>
      </c>
      <c r="M2555" s="261">
        <f t="shared" si="159"/>
        <v>0.57833557359482857</v>
      </c>
    </row>
    <row r="2556" spans="1:13" x14ac:dyDescent="0.25">
      <c r="A2556" s="259" t="s">
        <v>168</v>
      </c>
      <c r="B2556" s="259" t="s">
        <v>362</v>
      </c>
      <c r="C2556" s="260">
        <v>1.3770199999999999</v>
      </c>
      <c r="D2556" s="260">
        <v>25.805869999999999</v>
      </c>
      <c r="E2556" s="261">
        <f t="shared" si="156"/>
        <v>17.740374141261565</v>
      </c>
      <c r="F2556" s="260">
        <v>172.45804999999999</v>
      </c>
      <c r="G2556" s="260">
        <v>123.53146</v>
      </c>
      <c r="H2556" s="261">
        <f t="shared" si="157"/>
        <v>-0.28370139868797073</v>
      </c>
      <c r="I2556" s="260">
        <v>287.22989999999999</v>
      </c>
      <c r="J2556" s="261">
        <f t="shared" si="158"/>
        <v>-0.56992130693914533</v>
      </c>
      <c r="K2556" s="260">
        <v>172.45804999999999</v>
      </c>
      <c r="L2556" s="260">
        <v>123.53146</v>
      </c>
      <c r="M2556" s="261">
        <f t="shared" si="159"/>
        <v>-0.28370139868797073</v>
      </c>
    </row>
    <row r="2557" spans="1:13" x14ac:dyDescent="0.25">
      <c r="A2557" s="259" t="s">
        <v>168</v>
      </c>
      <c r="B2557" s="259" t="s">
        <v>385</v>
      </c>
      <c r="C2557" s="260">
        <v>0</v>
      </c>
      <c r="D2557" s="260">
        <v>0</v>
      </c>
      <c r="E2557" s="261" t="str">
        <f t="shared" si="156"/>
        <v/>
      </c>
      <c r="F2557" s="260">
        <v>29.66892</v>
      </c>
      <c r="G2557" s="260">
        <v>17.550699999999999</v>
      </c>
      <c r="H2557" s="261">
        <f t="shared" si="157"/>
        <v>-0.40844830212896188</v>
      </c>
      <c r="I2557" s="260">
        <v>8.4333100000000005</v>
      </c>
      <c r="J2557" s="261">
        <f t="shared" si="158"/>
        <v>1.0811164299664067</v>
      </c>
      <c r="K2557" s="260">
        <v>29.66892</v>
      </c>
      <c r="L2557" s="260">
        <v>17.550699999999999</v>
      </c>
      <c r="M2557" s="261">
        <f t="shared" si="159"/>
        <v>-0.40844830212896188</v>
      </c>
    </row>
    <row r="2558" spans="1:13" x14ac:dyDescent="0.25">
      <c r="A2558" s="259" t="s">
        <v>168</v>
      </c>
      <c r="B2558" s="259" t="s">
        <v>510</v>
      </c>
      <c r="C2558" s="260">
        <v>0</v>
      </c>
      <c r="D2558" s="260">
        <v>0</v>
      </c>
      <c r="E2558" s="261" t="str">
        <f t="shared" si="156"/>
        <v/>
      </c>
      <c r="F2558" s="260">
        <v>28</v>
      </c>
      <c r="G2558" s="260">
        <v>0</v>
      </c>
      <c r="H2558" s="261">
        <f t="shared" si="157"/>
        <v>-1</v>
      </c>
      <c r="I2558" s="260">
        <v>0</v>
      </c>
      <c r="J2558" s="261" t="str">
        <f t="shared" si="158"/>
        <v/>
      </c>
      <c r="K2558" s="260">
        <v>28</v>
      </c>
      <c r="L2558" s="260">
        <v>0</v>
      </c>
      <c r="M2558" s="261">
        <f t="shared" si="159"/>
        <v>-1</v>
      </c>
    </row>
    <row r="2559" spans="1:13" x14ac:dyDescent="0.25">
      <c r="A2559" s="259" t="s">
        <v>168</v>
      </c>
      <c r="B2559" s="259" t="s">
        <v>258</v>
      </c>
      <c r="C2559" s="260">
        <v>0</v>
      </c>
      <c r="D2559" s="260">
        <v>35530</v>
      </c>
      <c r="E2559" s="261" t="str">
        <f t="shared" si="156"/>
        <v/>
      </c>
      <c r="F2559" s="260">
        <v>4512.5239099999999</v>
      </c>
      <c r="G2559" s="260">
        <v>36493.839139999996</v>
      </c>
      <c r="H2559" s="261">
        <f t="shared" si="157"/>
        <v>7.0872345206033476</v>
      </c>
      <c r="I2559" s="260">
        <v>91541.235549999998</v>
      </c>
      <c r="J2559" s="261">
        <f t="shared" si="158"/>
        <v>-0.60133988884094758</v>
      </c>
      <c r="K2559" s="260">
        <v>4512.5239099999999</v>
      </c>
      <c r="L2559" s="260">
        <v>36493.839139999996</v>
      </c>
      <c r="M2559" s="261">
        <f t="shared" si="159"/>
        <v>7.0872345206033476</v>
      </c>
    </row>
    <row r="2560" spans="1:13" x14ac:dyDescent="0.25">
      <c r="A2560" s="259" t="s">
        <v>168</v>
      </c>
      <c r="B2560" s="259" t="s">
        <v>328</v>
      </c>
      <c r="C2560" s="260">
        <v>524.57059000000004</v>
      </c>
      <c r="D2560" s="260">
        <v>141.36672999999999</v>
      </c>
      <c r="E2560" s="261">
        <f t="shared" si="156"/>
        <v>-0.73050961549331239</v>
      </c>
      <c r="F2560" s="260">
        <v>1119.6710800000001</v>
      </c>
      <c r="G2560" s="260">
        <v>2142.91984</v>
      </c>
      <c r="H2560" s="261">
        <f t="shared" si="157"/>
        <v>0.91388335224305317</v>
      </c>
      <c r="I2560" s="260">
        <v>3323.3171200000002</v>
      </c>
      <c r="J2560" s="261">
        <f t="shared" si="158"/>
        <v>-0.35518647104011547</v>
      </c>
      <c r="K2560" s="260">
        <v>1119.6710800000001</v>
      </c>
      <c r="L2560" s="260">
        <v>2142.91984</v>
      </c>
      <c r="M2560" s="261">
        <f t="shared" si="159"/>
        <v>0.91388335224305317</v>
      </c>
    </row>
    <row r="2561" spans="1:13" x14ac:dyDescent="0.25">
      <c r="A2561" s="259" t="s">
        <v>168</v>
      </c>
      <c r="B2561" s="259" t="s">
        <v>222</v>
      </c>
      <c r="C2561" s="260">
        <v>518.06719999999996</v>
      </c>
      <c r="D2561" s="260">
        <v>1007.26714</v>
      </c>
      <c r="E2561" s="261">
        <f t="shared" si="156"/>
        <v>0.94427892752137188</v>
      </c>
      <c r="F2561" s="260">
        <v>18573.573560000001</v>
      </c>
      <c r="G2561" s="260">
        <v>31041.33138</v>
      </c>
      <c r="H2561" s="261">
        <f t="shared" si="157"/>
        <v>0.67126327519710749</v>
      </c>
      <c r="I2561" s="260">
        <v>31642.5694</v>
      </c>
      <c r="J2561" s="261">
        <f t="shared" si="158"/>
        <v>-1.9000922851732827E-2</v>
      </c>
      <c r="K2561" s="260">
        <v>18573.573560000001</v>
      </c>
      <c r="L2561" s="260">
        <v>31041.33138</v>
      </c>
      <c r="M2561" s="261">
        <f t="shared" si="159"/>
        <v>0.67126327519710749</v>
      </c>
    </row>
    <row r="2562" spans="1:13" x14ac:dyDescent="0.25">
      <c r="A2562" s="259" t="s">
        <v>168</v>
      </c>
      <c r="B2562" s="259" t="s">
        <v>382</v>
      </c>
      <c r="C2562" s="260">
        <v>0</v>
      </c>
      <c r="D2562" s="260">
        <v>0</v>
      </c>
      <c r="E2562" s="261" t="str">
        <f t="shared" si="156"/>
        <v/>
      </c>
      <c r="F2562" s="260">
        <v>0</v>
      </c>
      <c r="G2562" s="260">
        <v>0</v>
      </c>
      <c r="H2562" s="261" t="str">
        <f t="shared" si="157"/>
        <v/>
      </c>
      <c r="I2562" s="260">
        <v>1.08612</v>
      </c>
      <c r="J2562" s="261">
        <f t="shared" si="158"/>
        <v>-1</v>
      </c>
      <c r="K2562" s="260">
        <v>0</v>
      </c>
      <c r="L2562" s="260">
        <v>0</v>
      </c>
      <c r="M2562" s="261" t="str">
        <f t="shared" si="159"/>
        <v/>
      </c>
    </row>
    <row r="2563" spans="1:13" x14ac:dyDescent="0.25">
      <c r="A2563" s="259" t="s">
        <v>168</v>
      </c>
      <c r="B2563" s="259" t="s">
        <v>285</v>
      </c>
      <c r="C2563" s="260">
        <v>223.05076</v>
      </c>
      <c r="D2563" s="260">
        <v>83.32696</v>
      </c>
      <c r="E2563" s="261">
        <f t="shared" ref="E2563:E2626" si="160">IF(C2563=0,"",(D2563/C2563-1))</f>
        <v>-0.62642153741148432</v>
      </c>
      <c r="F2563" s="260">
        <v>8824.3910300000007</v>
      </c>
      <c r="G2563" s="260">
        <v>4013.8338600000002</v>
      </c>
      <c r="H2563" s="261">
        <f t="shared" ref="H2563:H2626" si="161">IF(F2563=0,"",(G2563/F2563-1))</f>
        <v>-0.54514324599235264</v>
      </c>
      <c r="I2563" s="260">
        <v>3755.8868299999999</v>
      </c>
      <c r="J2563" s="261">
        <f t="shared" ref="J2563:J2626" si="162">IF(I2563=0,"",(G2563/I2563-1))</f>
        <v>6.8678062379211813E-2</v>
      </c>
      <c r="K2563" s="260">
        <v>8824.3910300000007</v>
      </c>
      <c r="L2563" s="260">
        <v>4013.8338600000002</v>
      </c>
      <c r="M2563" s="261">
        <f t="shared" ref="M2563:M2626" si="163">IF(K2563=0,"",(L2563/K2563-1))</f>
        <v>-0.54514324599235264</v>
      </c>
    </row>
    <row r="2564" spans="1:13" x14ac:dyDescent="0.25">
      <c r="A2564" s="259" t="s">
        <v>168</v>
      </c>
      <c r="B2564" s="259" t="s">
        <v>224</v>
      </c>
      <c r="C2564" s="260">
        <v>260.26350000000002</v>
      </c>
      <c r="D2564" s="260">
        <v>249.9495</v>
      </c>
      <c r="E2564" s="261">
        <f t="shared" si="160"/>
        <v>-3.9629068232771902E-2</v>
      </c>
      <c r="F2564" s="260">
        <v>116887.18906</v>
      </c>
      <c r="G2564" s="260">
        <v>99564.179659999994</v>
      </c>
      <c r="H2564" s="261">
        <f t="shared" si="161"/>
        <v>-0.14820280596454283</v>
      </c>
      <c r="I2564" s="260">
        <v>161417.55392000001</v>
      </c>
      <c r="J2564" s="261">
        <f t="shared" si="162"/>
        <v>-0.38318864806150577</v>
      </c>
      <c r="K2564" s="260">
        <v>116887.18906</v>
      </c>
      <c r="L2564" s="260">
        <v>99564.179659999994</v>
      </c>
      <c r="M2564" s="261">
        <f t="shared" si="163"/>
        <v>-0.14820280596454283</v>
      </c>
    </row>
    <row r="2565" spans="1:13" x14ac:dyDescent="0.25">
      <c r="A2565" s="259" t="s">
        <v>168</v>
      </c>
      <c r="B2565" s="259" t="s">
        <v>332</v>
      </c>
      <c r="C2565" s="260">
        <v>0</v>
      </c>
      <c r="D2565" s="260">
        <v>0</v>
      </c>
      <c r="E2565" s="261" t="str">
        <f t="shared" si="160"/>
        <v/>
      </c>
      <c r="F2565" s="260">
        <v>375.49581000000001</v>
      </c>
      <c r="G2565" s="260">
        <v>1510.6368399999999</v>
      </c>
      <c r="H2565" s="261">
        <f t="shared" si="161"/>
        <v>3.0230457964364499</v>
      </c>
      <c r="I2565" s="260">
        <v>514.18489</v>
      </c>
      <c r="J2565" s="261">
        <f t="shared" si="162"/>
        <v>1.9379253832215877</v>
      </c>
      <c r="K2565" s="260">
        <v>375.49581000000001</v>
      </c>
      <c r="L2565" s="260">
        <v>1510.6368399999999</v>
      </c>
      <c r="M2565" s="261">
        <f t="shared" si="163"/>
        <v>3.0230457964364499</v>
      </c>
    </row>
    <row r="2566" spans="1:13" x14ac:dyDescent="0.25">
      <c r="A2566" s="259" t="s">
        <v>168</v>
      </c>
      <c r="B2566" s="259" t="s">
        <v>239</v>
      </c>
      <c r="C2566" s="260">
        <v>362.11691000000002</v>
      </c>
      <c r="D2566" s="260">
        <v>322.69182000000001</v>
      </c>
      <c r="E2566" s="261">
        <f t="shared" si="160"/>
        <v>-0.10887392693149844</v>
      </c>
      <c r="F2566" s="260">
        <v>9011.6908100000001</v>
      </c>
      <c r="G2566" s="260">
        <v>9805.0264900000002</v>
      </c>
      <c r="H2566" s="261">
        <f t="shared" si="161"/>
        <v>8.8034054510576443E-2</v>
      </c>
      <c r="I2566" s="260">
        <v>9179.8048099999996</v>
      </c>
      <c r="J2566" s="261">
        <f t="shared" si="162"/>
        <v>6.8108384975562597E-2</v>
      </c>
      <c r="K2566" s="260">
        <v>9011.6908100000001</v>
      </c>
      <c r="L2566" s="260">
        <v>9805.0264900000002</v>
      </c>
      <c r="M2566" s="261">
        <f t="shared" si="163"/>
        <v>8.8034054510576443E-2</v>
      </c>
    </row>
    <row r="2567" spans="1:13" x14ac:dyDescent="0.25">
      <c r="A2567" s="259" t="s">
        <v>168</v>
      </c>
      <c r="B2567" s="259" t="s">
        <v>343</v>
      </c>
      <c r="C2567" s="260">
        <v>16.9175</v>
      </c>
      <c r="D2567" s="260">
        <v>0</v>
      </c>
      <c r="E2567" s="261">
        <f t="shared" si="160"/>
        <v>-1</v>
      </c>
      <c r="F2567" s="260">
        <v>293.85390999999998</v>
      </c>
      <c r="G2567" s="260">
        <v>216.56397999999999</v>
      </c>
      <c r="H2567" s="261">
        <f t="shared" si="161"/>
        <v>-0.26302161506035426</v>
      </c>
      <c r="I2567" s="260">
        <v>510.78859</v>
      </c>
      <c r="J2567" s="261">
        <f t="shared" si="162"/>
        <v>-0.57602032574768369</v>
      </c>
      <c r="K2567" s="260">
        <v>293.85390999999998</v>
      </c>
      <c r="L2567" s="260">
        <v>216.56397999999999</v>
      </c>
      <c r="M2567" s="261">
        <f t="shared" si="163"/>
        <v>-0.26302161506035426</v>
      </c>
    </row>
    <row r="2568" spans="1:13" x14ac:dyDescent="0.25">
      <c r="A2568" s="259" t="s">
        <v>168</v>
      </c>
      <c r="B2568" s="259" t="s">
        <v>413</v>
      </c>
      <c r="C2568" s="260">
        <v>0</v>
      </c>
      <c r="D2568" s="260">
        <v>0</v>
      </c>
      <c r="E2568" s="261" t="str">
        <f t="shared" si="160"/>
        <v/>
      </c>
      <c r="F2568" s="260">
        <v>0</v>
      </c>
      <c r="G2568" s="260">
        <v>0</v>
      </c>
      <c r="H2568" s="261" t="str">
        <f t="shared" si="161"/>
        <v/>
      </c>
      <c r="I2568" s="260">
        <v>1.63504</v>
      </c>
      <c r="J2568" s="261">
        <f t="shared" si="162"/>
        <v>-1</v>
      </c>
      <c r="K2568" s="260">
        <v>0</v>
      </c>
      <c r="L2568" s="260">
        <v>0</v>
      </c>
      <c r="M2568" s="261" t="str">
        <f t="shared" si="163"/>
        <v/>
      </c>
    </row>
    <row r="2569" spans="1:13" x14ac:dyDescent="0.25">
      <c r="A2569" s="259" t="s">
        <v>168</v>
      </c>
      <c r="B2569" s="259" t="s">
        <v>262</v>
      </c>
      <c r="C2569" s="260">
        <v>499.52692999999999</v>
      </c>
      <c r="D2569" s="260">
        <v>265.72890999999998</v>
      </c>
      <c r="E2569" s="261">
        <f t="shared" si="160"/>
        <v>-0.46803887029674263</v>
      </c>
      <c r="F2569" s="260">
        <v>4910.0494200000003</v>
      </c>
      <c r="G2569" s="260">
        <v>4982.7669599999999</v>
      </c>
      <c r="H2569" s="261">
        <f t="shared" si="161"/>
        <v>1.4809940548418998E-2</v>
      </c>
      <c r="I2569" s="260">
        <v>6605.0696900000003</v>
      </c>
      <c r="J2569" s="261">
        <f t="shared" si="162"/>
        <v>-0.24561477866859571</v>
      </c>
      <c r="K2569" s="260">
        <v>4910.0494200000003</v>
      </c>
      <c r="L2569" s="260">
        <v>4982.7669599999999</v>
      </c>
      <c r="M2569" s="261">
        <f t="shared" si="163"/>
        <v>1.4809940548418998E-2</v>
      </c>
    </row>
    <row r="2570" spans="1:13" x14ac:dyDescent="0.25">
      <c r="A2570" s="259" t="s">
        <v>168</v>
      </c>
      <c r="B2570" s="259" t="s">
        <v>377</v>
      </c>
      <c r="C2570" s="260">
        <v>0</v>
      </c>
      <c r="D2570" s="260">
        <v>0</v>
      </c>
      <c r="E2570" s="261" t="str">
        <f t="shared" si="160"/>
        <v/>
      </c>
      <c r="F2570" s="260">
        <v>23.791309999999999</v>
      </c>
      <c r="G2570" s="260">
        <v>51.075209999999998</v>
      </c>
      <c r="H2570" s="261">
        <f t="shared" si="161"/>
        <v>1.1468010798900945</v>
      </c>
      <c r="I2570" s="260">
        <v>29.014109999999999</v>
      </c>
      <c r="J2570" s="261">
        <f t="shared" si="162"/>
        <v>0.76035763288965263</v>
      </c>
      <c r="K2570" s="260">
        <v>23.791309999999999</v>
      </c>
      <c r="L2570" s="260">
        <v>51.075209999999998</v>
      </c>
      <c r="M2570" s="261">
        <f t="shared" si="163"/>
        <v>1.1468010798900945</v>
      </c>
    </row>
    <row r="2571" spans="1:13" x14ac:dyDescent="0.25">
      <c r="A2571" s="259" t="s">
        <v>168</v>
      </c>
      <c r="B2571" s="259" t="s">
        <v>358</v>
      </c>
      <c r="C2571" s="260">
        <v>56.227519999999998</v>
      </c>
      <c r="D2571" s="260">
        <v>0.16600000000000001</v>
      </c>
      <c r="E2571" s="261">
        <f t="shared" si="160"/>
        <v>-0.99704770902220119</v>
      </c>
      <c r="F2571" s="260">
        <v>208.47135</v>
      </c>
      <c r="G2571" s="260">
        <v>183.85236</v>
      </c>
      <c r="H2571" s="261">
        <f t="shared" si="161"/>
        <v>-0.11809291780381326</v>
      </c>
      <c r="I2571" s="260">
        <v>444.19008000000002</v>
      </c>
      <c r="J2571" s="261">
        <f t="shared" si="162"/>
        <v>-0.58609530406442212</v>
      </c>
      <c r="K2571" s="260">
        <v>208.47135</v>
      </c>
      <c r="L2571" s="260">
        <v>183.85236</v>
      </c>
      <c r="M2571" s="261">
        <f t="shared" si="163"/>
        <v>-0.11809291780381326</v>
      </c>
    </row>
    <row r="2572" spans="1:13" x14ac:dyDescent="0.25">
      <c r="A2572" s="259" t="s">
        <v>168</v>
      </c>
      <c r="B2572" s="259" t="s">
        <v>275</v>
      </c>
      <c r="C2572" s="260">
        <v>113.82528000000001</v>
      </c>
      <c r="D2572" s="260">
        <v>38.569989999999997</v>
      </c>
      <c r="E2572" s="261">
        <f t="shared" si="160"/>
        <v>-0.66114741821851886</v>
      </c>
      <c r="F2572" s="260">
        <v>1114.1286</v>
      </c>
      <c r="G2572" s="260">
        <v>3025.5939400000002</v>
      </c>
      <c r="H2572" s="261">
        <f t="shared" si="161"/>
        <v>1.7156595208129475</v>
      </c>
      <c r="I2572" s="260">
        <v>3696.98837</v>
      </c>
      <c r="J2572" s="261">
        <f t="shared" si="162"/>
        <v>-0.18160577280907153</v>
      </c>
      <c r="K2572" s="260">
        <v>1114.1286</v>
      </c>
      <c r="L2572" s="260">
        <v>3025.5939400000002</v>
      </c>
      <c r="M2572" s="261">
        <f t="shared" si="163"/>
        <v>1.7156595208129475</v>
      </c>
    </row>
    <row r="2573" spans="1:13" x14ac:dyDescent="0.25">
      <c r="A2573" s="259" t="s">
        <v>168</v>
      </c>
      <c r="B2573" s="259" t="s">
        <v>241</v>
      </c>
      <c r="C2573" s="260">
        <v>59.312399999999997</v>
      </c>
      <c r="D2573" s="260">
        <v>138.69</v>
      </c>
      <c r="E2573" s="261">
        <f t="shared" si="160"/>
        <v>1.3382968822708237</v>
      </c>
      <c r="F2573" s="260">
        <v>378.73818999999997</v>
      </c>
      <c r="G2573" s="260">
        <v>564.42022999999995</v>
      </c>
      <c r="H2573" s="261">
        <f t="shared" si="161"/>
        <v>0.49026489776486493</v>
      </c>
      <c r="I2573" s="260">
        <v>1328.4608900000001</v>
      </c>
      <c r="J2573" s="261">
        <f t="shared" si="162"/>
        <v>-0.57513221936100811</v>
      </c>
      <c r="K2573" s="260">
        <v>378.73818999999997</v>
      </c>
      <c r="L2573" s="260">
        <v>564.42022999999995</v>
      </c>
      <c r="M2573" s="261">
        <f t="shared" si="163"/>
        <v>0.49026489776486493</v>
      </c>
    </row>
    <row r="2574" spans="1:13" x14ac:dyDescent="0.25">
      <c r="A2574" s="259" t="s">
        <v>168</v>
      </c>
      <c r="B2574" s="259" t="s">
        <v>269</v>
      </c>
      <c r="C2574" s="260">
        <v>29.7407</v>
      </c>
      <c r="D2574" s="260">
        <v>64.05986</v>
      </c>
      <c r="E2574" s="261">
        <f t="shared" si="160"/>
        <v>1.1539459394029059</v>
      </c>
      <c r="F2574" s="260">
        <v>12367.91381</v>
      </c>
      <c r="G2574" s="260">
        <v>24232.869559999999</v>
      </c>
      <c r="H2574" s="261">
        <f t="shared" si="161"/>
        <v>0.95933363801473637</v>
      </c>
      <c r="I2574" s="260">
        <v>2180.5426699999998</v>
      </c>
      <c r="J2574" s="261">
        <f t="shared" si="162"/>
        <v>10.113228781714232</v>
      </c>
      <c r="K2574" s="260">
        <v>12367.91381</v>
      </c>
      <c r="L2574" s="260">
        <v>24232.869559999999</v>
      </c>
      <c r="M2574" s="261">
        <f t="shared" si="163"/>
        <v>0.95933363801473637</v>
      </c>
    </row>
    <row r="2575" spans="1:13" x14ac:dyDescent="0.25">
      <c r="A2575" s="259" t="s">
        <v>168</v>
      </c>
      <c r="B2575" s="259" t="s">
        <v>325</v>
      </c>
      <c r="C2575" s="260">
        <v>0</v>
      </c>
      <c r="D2575" s="260">
        <v>0</v>
      </c>
      <c r="E2575" s="261" t="str">
        <f t="shared" si="160"/>
        <v/>
      </c>
      <c r="F2575" s="260">
        <v>76.708789999999993</v>
      </c>
      <c r="G2575" s="260">
        <v>45.646180000000001</v>
      </c>
      <c r="H2575" s="261">
        <f t="shared" si="161"/>
        <v>-0.40494198904714829</v>
      </c>
      <c r="I2575" s="260">
        <v>46.401049999999998</v>
      </c>
      <c r="J2575" s="261">
        <f t="shared" si="162"/>
        <v>-1.6268381857738046E-2</v>
      </c>
      <c r="K2575" s="260">
        <v>76.708789999999993</v>
      </c>
      <c r="L2575" s="260">
        <v>45.646180000000001</v>
      </c>
      <c r="M2575" s="261">
        <f t="shared" si="163"/>
        <v>-0.40494198904714829</v>
      </c>
    </row>
    <row r="2576" spans="1:13" x14ac:dyDescent="0.25">
      <c r="A2576" s="259" t="s">
        <v>168</v>
      </c>
      <c r="B2576" s="259" t="s">
        <v>330</v>
      </c>
      <c r="C2576" s="260">
        <v>1.33832</v>
      </c>
      <c r="D2576" s="260">
        <v>251.14778000000001</v>
      </c>
      <c r="E2576" s="261">
        <f t="shared" si="160"/>
        <v>186.6589903759938</v>
      </c>
      <c r="F2576" s="260">
        <v>513.75846000000001</v>
      </c>
      <c r="G2576" s="260">
        <v>2393.1279800000002</v>
      </c>
      <c r="H2576" s="261">
        <f t="shared" si="161"/>
        <v>3.6580799467516316</v>
      </c>
      <c r="I2576" s="260">
        <v>1939.07945</v>
      </c>
      <c r="J2576" s="261">
        <f t="shared" si="162"/>
        <v>0.23415674380954332</v>
      </c>
      <c r="K2576" s="260">
        <v>513.75846000000001</v>
      </c>
      <c r="L2576" s="260">
        <v>2393.1279800000002</v>
      </c>
      <c r="M2576" s="261">
        <f t="shared" si="163"/>
        <v>3.6580799467516316</v>
      </c>
    </row>
    <row r="2577" spans="1:13" x14ac:dyDescent="0.25">
      <c r="A2577" s="259" t="s">
        <v>168</v>
      </c>
      <c r="B2577" s="259" t="s">
        <v>370</v>
      </c>
      <c r="C2577" s="260">
        <v>0</v>
      </c>
      <c r="D2577" s="260">
        <v>0.68981999999999999</v>
      </c>
      <c r="E2577" s="261" t="str">
        <f t="shared" si="160"/>
        <v/>
      </c>
      <c r="F2577" s="260">
        <v>0.66168000000000005</v>
      </c>
      <c r="G2577" s="260">
        <v>11.01139</v>
      </c>
      <c r="H2577" s="261">
        <f t="shared" si="161"/>
        <v>15.641563897956715</v>
      </c>
      <c r="I2577" s="260">
        <v>6.3857600000000003</v>
      </c>
      <c r="J2577" s="261">
        <f t="shared" si="162"/>
        <v>0.72436640274611008</v>
      </c>
      <c r="K2577" s="260">
        <v>0.66168000000000005</v>
      </c>
      <c r="L2577" s="260">
        <v>11.01139</v>
      </c>
      <c r="M2577" s="261">
        <f t="shared" si="163"/>
        <v>15.641563897956715</v>
      </c>
    </row>
    <row r="2578" spans="1:13" x14ac:dyDescent="0.25">
      <c r="A2578" s="259" t="s">
        <v>168</v>
      </c>
      <c r="B2578" s="259" t="s">
        <v>245</v>
      </c>
      <c r="C2578" s="260">
        <v>377.28523000000001</v>
      </c>
      <c r="D2578" s="260">
        <v>248.57983999999999</v>
      </c>
      <c r="E2578" s="261">
        <f t="shared" si="160"/>
        <v>-0.34113551171881284</v>
      </c>
      <c r="F2578" s="260">
        <v>4673.30843</v>
      </c>
      <c r="G2578" s="260">
        <v>11910.04768</v>
      </c>
      <c r="H2578" s="261">
        <f t="shared" si="161"/>
        <v>1.5485259229937021</v>
      </c>
      <c r="I2578" s="260">
        <v>8113.9714700000004</v>
      </c>
      <c r="J2578" s="261">
        <f t="shared" si="162"/>
        <v>0.46784441183153413</v>
      </c>
      <c r="K2578" s="260">
        <v>4673.30843</v>
      </c>
      <c r="L2578" s="260">
        <v>11910.04768</v>
      </c>
      <c r="M2578" s="261">
        <f t="shared" si="163"/>
        <v>1.5485259229937021</v>
      </c>
    </row>
    <row r="2579" spans="1:13" x14ac:dyDescent="0.25">
      <c r="A2579" s="259" t="s">
        <v>168</v>
      </c>
      <c r="B2579" s="259" t="s">
        <v>274</v>
      </c>
      <c r="C2579" s="260">
        <v>107.61148</v>
      </c>
      <c r="D2579" s="260">
        <v>64.101519999999994</v>
      </c>
      <c r="E2579" s="261">
        <f t="shared" si="160"/>
        <v>-0.40432452002332842</v>
      </c>
      <c r="F2579" s="260">
        <v>3064.5709499999998</v>
      </c>
      <c r="G2579" s="260">
        <v>3792.6252399999998</v>
      </c>
      <c r="H2579" s="261">
        <f t="shared" si="161"/>
        <v>0.23757136051948802</v>
      </c>
      <c r="I2579" s="260">
        <v>25316.944019999999</v>
      </c>
      <c r="J2579" s="261">
        <f t="shared" si="162"/>
        <v>-0.85019419259275986</v>
      </c>
      <c r="K2579" s="260">
        <v>3064.5709499999998</v>
      </c>
      <c r="L2579" s="260">
        <v>3792.6252399999998</v>
      </c>
      <c r="M2579" s="261">
        <f t="shared" si="163"/>
        <v>0.23757136051948802</v>
      </c>
    </row>
    <row r="2580" spans="1:13" x14ac:dyDescent="0.25">
      <c r="A2580" s="259" t="s">
        <v>168</v>
      </c>
      <c r="B2580" s="259" t="s">
        <v>215</v>
      </c>
      <c r="C2580" s="260">
        <v>3596.2707399999999</v>
      </c>
      <c r="D2580" s="260">
        <v>1660.06909</v>
      </c>
      <c r="E2580" s="261">
        <f t="shared" si="160"/>
        <v>-0.53839151442752609</v>
      </c>
      <c r="F2580" s="260">
        <v>52518.546629999997</v>
      </c>
      <c r="G2580" s="260">
        <v>43313.175539999997</v>
      </c>
      <c r="H2580" s="261">
        <f t="shared" si="161"/>
        <v>-0.17527848123545842</v>
      </c>
      <c r="I2580" s="260">
        <v>58916.448920000003</v>
      </c>
      <c r="J2580" s="261">
        <f t="shared" si="162"/>
        <v>-0.26483730207818512</v>
      </c>
      <c r="K2580" s="260">
        <v>52518.546629999997</v>
      </c>
      <c r="L2580" s="260">
        <v>43313.175539999997</v>
      </c>
      <c r="M2580" s="261">
        <f t="shared" si="163"/>
        <v>-0.17527848123545842</v>
      </c>
    </row>
    <row r="2581" spans="1:13" x14ac:dyDescent="0.25">
      <c r="A2581" s="259" t="s">
        <v>168</v>
      </c>
      <c r="B2581" s="259" t="s">
        <v>331</v>
      </c>
      <c r="C2581" s="260">
        <v>57.303449999999998</v>
      </c>
      <c r="D2581" s="260">
        <v>0.42003000000000001</v>
      </c>
      <c r="E2581" s="261">
        <f t="shared" si="160"/>
        <v>-0.99267007483842595</v>
      </c>
      <c r="F2581" s="260">
        <v>557.34852000000001</v>
      </c>
      <c r="G2581" s="260">
        <v>875.22952999999995</v>
      </c>
      <c r="H2581" s="261">
        <f t="shared" si="161"/>
        <v>0.57034512265323678</v>
      </c>
      <c r="I2581" s="260">
        <v>1181.9856500000001</v>
      </c>
      <c r="J2581" s="261">
        <f t="shared" si="162"/>
        <v>-0.25952609492340295</v>
      </c>
      <c r="K2581" s="260">
        <v>557.34852000000001</v>
      </c>
      <c r="L2581" s="260">
        <v>875.22952999999995</v>
      </c>
      <c r="M2581" s="261">
        <f t="shared" si="163"/>
        <v>0.57034512265323678</v>
      </c>
    </row>
    <row r="2582" spans="1:13" x14ac:dyDescent="0.25">
      <c r="A2582" s="259" t="s">
        <v>168</v>
      </c>
      <c r="B2582" s="259" t="s">
        <v>268</v>
      </c>
      <c r="C2582" s="260">
        <v>100.09074</v>
      </c>
      <c r="D2582" s="260">
        <v>280.02722999999997</v>
      </c>
      <c r="E2582" s="261">
        <f t="shared" si="160"/>
        <v>1.7977336364982412</v>
      </c>
      <c r="F2582" s="260">
        <v>3573.1107099999999</v>
      </c>
      <c r="G2582" s="260">
        <v>11459.022290000001</v>
      </c>
      <c r="H2582" s="261">
        <f t="shared" si="161"/>
        <v>2.2070157406345805</v>
      </c>
      <c r="I2582" s="260">
        <v>11532.238799999999</v>
      </c>
      <c r="J2582" s="261">
        <f t="shared" si="162"/>
        <v>-6.3488548294714509E-3</v>
      </c>
      <c r="K2582" s="260">
        <v>3573.1107099999999</v>
      </c>
      <c r="L2582" s="260">
        <v>11459.022290000001</v>
      </c>
      <c r="M2582" s="261">
        <f t="shared" si="163"/>
        <v>2.2070157406345805</v>
      </c>
    </row>
    <row r="2583" spans="1:13" x14ac:dyDescent="0.25">
      <c r="A2583" s="259" t="s">
        <v>168</v>
      </c>
      <c r="B2583" s="259" t="s">
        <v>299</v>
      </c>
      <c r="C2583" s="260">
        <v>77.903700000000001</v>
      </c>
      <c r="D2583" s="260">
        <v>39.189</v>
      </c>
      <c r="E2583" s="261">
        <f t="shared" si="160"/>
        <v>-0.49695585703888268</v>
      </c>
      <c r="F2583" s="260">
        <v>1081.8221799999999</v>
      </c>
      <c r="G2583" s="260">
        <v>1248.57601</v>
      </c>
      <c r="H2583" s="261">
        <f t="shared" si="161"/>
        <v>0.15414162612195659</v>
      </c>
      <c r="I2583" s="260">
        <v>1321.04196</v>
      </c>
      <c r="J2583" s="261">
        <f t="shared" si="162"/>
        <v>-5.4855146311930891E-2</v>
      </c>
      <c r="K2583" s="260">
        <v>1081.8221799999999</v>
      </c>
      <c r="L2583" s="260">
        <v>1248.57601</v>
      </c>
      <c r="M2583" s="261">
        <f t="shared" si="163"/>
        <v>0.15414162612195659</v>
      </c>
    </row>
    <row r="2584" spans="1:13" x14ac:dyDescent="0.25">
      <c r="A2584" s="259" t="s">
        <v>168</v>
      </c>
      <c r="B2584" s="259" t="s">
        <v>354</v>
      </c>
      <c r="C2584" s="260">
        <v>22.62068</v>
      </c>
      <c r="D2584" s="260">
        <v>90.896339999999995</v>
      </c>
      <c r="E2584" s="261">
        <f t="shared" si="160"/>
        <v>3.0182850382923938</v>
      </c>
      <c r="F2584" s="260">
        <v>346.67354</v>
      </c>
      <c r="G2584" s="260">
        <v>296.28053999999997</v>
      </c>
      <c r="H2584" s="261">
        <f t="shared" si="161"/>
        <v>-0.14536154100483134</v>
      </c>
      <c r="I2584" s="260">
        <v>421.97746000000001</v>
      </c>
      <c r="J2584" s="261">
        <f t="shared" si="162"/>
        <v>-0.29787591024411597</v>
      </c>
      <c r="K2584" s="260">
        <v>346.67354</v>
      </c>
      <c r="L2584" s="260">
        <v>296.28053999999997</v>
      </c>
      <c r="M2584" s="261">
        <f t="shared" si="163"/>
        <v>-0.14536154100483134</v>
      </c>
    </row>
    <row r="2585" spans="1:13" x14ac:dyDescent="0.25">
      <c r="A2585" s="259" t="s">
        <v>168</v>
      </c>
      <c r="B2585" s="259" t="s">
        <v>379</v>
      </c>
      <c r="C2585" s="260">
        <v>0</v>
      </c>
      <c r="D2585" s="260">
        <v>0</v>
      </c>
      <c r="E2585" s="261" t="str">
        <f t="shared" si="160"/>
        <v/>
      </c>
      <c r="F2585" s="260">
        <v>271.23014999999998</v>
      </c>
      <c r="G2585" s="260">
        <v>111.38261</v>
      </c>
      <c r="H2585" s="261">
        <f t="shared" si="161"/>
        <v>-0.5893428145801638</v>
      </c>
      <c r="I2585" s="260">
        <v>285.27677999999997</v>
      </c>
      <c r="J2585" s="261">
        <f t="shared" si="162"/>
        <v>-0.60956300053583046</v>
      </c>
      <c r="K2585" s="260">
        <v>271.23014999999998</v>
      </c>
      <c r="L2585" s="260">
        <v>111.38261</v>
      </c>
      <c r="M2585" s="261">
        <f t="shared" si="163"/>
        <v>-0.5893428145801638</v>
      </c>
    </row>
    <row r="2586" spans="1:13" x14ac:dyDescent="0.25">
      <c r="A2586" s="259" t="s">
        <v>168</v>
      </c>
      <c r="B2586" s="259" t="s">
        <v>384</v>
      </c>
      <c r="C2586" s="260">
        <v>0</v>
      </c>
      <c r="D2586" s="260">
        <v>0</v>
      </c>
      <c r="E2586" s="261" t="str">
        <f t="shared" si="160"/>
        <v/>
      </c>
      <c r="F2586" s="260">
        <v>27.687370000000001</v>
      </c>
      <c r="G2586" s="260">
        <v>118.04481</v>
      </c>
      <c r="H2586" s="261">
        <f t="shared" si="161"/>
        <v>3.2634894538556747</v>
      </c>
      <c r="I2586" s="260">
        <v>3.0852599999999999</v>
      </c>
      <c r="J2586" s="261">
        <f t="shared" si="162"/>
        <v>37.260895354038233</v>
      </c>
      <c r="K2586" s="260">
        <v>27.687370000000001</v>
      </c>
      <c r="L2586" s="260">
        <v>118.04481</v>
      </c>
      <c r="M2586" s="261">
        <f t="shared" si="163"/>
        <v>3.2634894538556747</v>
      </c>
    </row>
    <row r="2587" spans="1:13" x14ac:dyDescent="0.25">
      <c r="A2587" s="259" t="s">
        <v>168</v>
      </c>
      <c r="B2587" s="259" t="s">
        <v>376</v>
      </c>
      <c r="C2587" s="260">
        <v>0</v>
      </c>
      <c r="D2587" s="260">
        <v>0</v>
      </c>
      <c r="E2587" s="261" t="str">
        <f t="shared" si="160"/>
        <v/>
      </c>
      <c r="F2587" s="260">
        <v>63.50318</v>
      </c>
      <c r="G2587" s="260">
        <v>18.113790000000002</v>
      </c>
      <c r="H2587" s="261">
        <f t="shared" si="161"/>
        <v>-0.71475774913949186</v>
      </c>
      <c r="I2587" s="260">
        <v>29.811640000000001</v>
      </c>
      <c r="J2587" s="261">
        <f t="shared" si="162"/>
        <v>-0.39239203210558016</v>
      </c>
      <c r="K2587" s="260">
        <v>63.50318</v>
      </c>
      <c r="L2587" s="260">
        <v>18.113790000000002</v>
      </c>
      <c r="M2587" s="261">
        <f t="shared" si="163"/>
        <v>-0.71475774913949186</v>
      </c>
    </row>
    <row r="2588" spans="1:13" x14ac:dyDescent="0.25">
      <c r="A2588" s="259" t="s">
        <v>168</v>
      </c>
      <c r="B2588" s="259" t="s">
        <v>316</v>
      </c>
      <c r="C2588" s="260">
        <v>0</v>
      </c>
      <c r="D2588" s="260">
        <v>7.1367700000000003</v>
      </c>
      <c r="E2588" s="261" t="str">
        <f t="shared" si="160"/>
        <v/>
      </c>
      <c r="F2588" s="260">
        <v>120.49029</v>
      </c>
      <c r="G2588" s="260">
        <v>163.72810999999999</v>
      </c>
      <c r="H2588" s="261">
        <f t="shared" si="161"/>
        <v>0.35884899936750081</v>
      </c>
      <c r="I2588" s="260">
        <v>159.25693999999999</v>
      </c>
      <c r="J2588" s="261">
        <f t="shared" si="162"/>
        <v>2.807519722531393E-2</v>
      </c>
      <c r="K2588" s="260">
        <v>120.49029</v>
      </c>
      <c r="L2588" s="260">
        <v>163.72810999999999</v>
      </c>
      <c r="M2588" s="261">
        <f t="shared" si="163"/>
        <v>0.35884899936750081</v>
      </c>
    </row>
    <row r="2589" spans="1:13" x14ac:dyDescent="0.25">
      <c r="A2589" s="259" t="s">
        <v>168</v>
      </c>
      <c r="B2589" s="259" t="s">
        <v>266</v>
      </c>
      <c r="C2589" s="260">
        <v>305.34582</v>
      </c>
      <c r="D2589" s="260">
        <v>66.409379999999999</v>
      </c>
      <c r="E2589" s="261">
        <f t="shared" si="160"/>
        <v>-0.78251092482615281</v>
      </c>
      <c r="F2589" s="260">
        <v>10385.8766</v>
      </c>
      <c r="G2589" s="260">
        <v>5701.6673600000004</v>
      </c>
      <c r="H2589" s="261">
        <f t="shared" si="161"/>
        <v>-0.45101722467990801</v>
      </c>
      <c r="I2589" s="260">
        <v>7958.0398100000002</v>
      </c>
      <c r="J2589" s="261">
        <f t="shared" si="162"/>
        <v>-0.28353369722587496</v>
      </c>
      <c r="K2589" s="260">
        <v>10385.8766</v>
      </c>
      <c r="L2589" s="260">
        <v>5701.6673600000004</v>
      </c>
      <c r="M2589" s="261">
        <f t="shared" si="163"/>
        <v>-0.45101722467990801</v>
      </c>
    </row>
    <row r="2590" spans="1:13" x14ac:dyDescent="0.25">
      <c r="A2590" s="259" t="s">
        <v>168</v>
      </c>
      <c r="B2590" s="259" t="s">
        <v>367</v>
      </c>
      <c r="C2590" s="260">
        <v>0</v>
      </c>
      <c r="D2590" s="260">
        <v>9.9956999999999994</v>
      </c>
      <c r="E2590" s="261" t="str">
        <f t="shared" si="160"/>
        <v/>
      </c>
      <c r="F2590" s="260">
        <v>269.16829999999999</v>
      </c>
      <c r="G2590" s="260">
        <v>111.02782000000001</v>
      </c>
      <c r="H2590" s="261">
        <f t="shared" si="161"/>
        <v>-0.58751524603751626</v>
      </c>
      <c r="I2590" s="260">
        <v>75.415279999999996</v>
      </c>
      <c r="J2590" s="261">
        <f t="shared" si="162"/>
        <v>0.47221915770915412</v>
      </c>
      <c r="K2590" s="260">
        <v>269.16829999999999</v>
      </c>
      <c r="L2590" s="260">
        <v>111.02782000000001</v>
      </c>
      <c r="M2590" s="261">
        <f t="shared" si="163"/>
        <v>-0.58751524603751626</v>
      </c>
    </row>
    <row r="2591" spans="1:13" x14ac:dyDescent="0.25">
      <c r="A2591" s="259" t="s">
        <v>168</v>
      </c>
      <c r="B2591" s="259" t="s">
        <v>281</v>
      </c>
      <c r="C2591" s="260">
        <v>64.213880000000003</v>
      </c>
      <c r="D2591" s="260">
        <v>3.0518800000000001</v>
      </c>
      <c r="E2591" s="261">
        <f t="shared" si="160"/>
        <v>-0.95247320361267684</v>
      </c>
      <c r="F2591" s="260">
        <v>2619.3512999999998</v>
      </c>
      <c r="G2591" s="260">
        <v>2459.63841</v>
      </c>
      <c r="H2591" s="261">
        <f t="shared" si="161"/>
        <v>-6.0974215257037057E-2</v>
      </c>
      <c r="I2591" s="260">
        <v>3105.6335199999999</v>
      </c>
      <c r="J2591" s="261">
        <f t="shared" si="162"/>
        <v>-0.20800751467932377</v>
      </c>
      <c r="K2591" s="260">
        <v>2619.3512999999998</v>
      </c>
      <c r="L2591" s="260">
        <v>2459.63841</v>
      </c>
      <c r="M2591" s="261">
        <f t="shared" si="163"/>
        <v>-6.0974215257037057E-2</v>
      </c>
    </row>
    <row r="2592" spans="1:13" x14ac:dyDescent="0.25">
      <c r="A2592" s="259" t="s">
        <v>168</v>
      </c>
      <c r="B2592" s="259" t="s">
        <v>405</v>
      </c>
      <c r="C2592" s="260">
        <v>0</v>
      </c>
      <c r="D2592" s="260">
        <v>0</v>
      </c>
      <c r="E2592" s="261" t="str">
        <f t="shared" si="160"/>
        <v/>
      </c>
      <c r="F2592" s="260">
        <v>6.5012400000000001</v>
      </c>
      <c r="G2592" s="260">
        <v>1.2229699999999999</v>
      </c>
      <c r="H2592" s="261">
        <f t="shared" si="161"/>
        <v>-0.8118866554688029</v>
      </c>
      <c r="I2592" s="260">
        <v>2.7658999999999998</v>
      </c>
      <c r="J2592" s="261">
        <f t="shared" si="162"/>
        <v>-0.55784012437181385</v>
      </c>
      <c r="K2592" s="260">
        <v>6.5012400000000001</v>
      </c>
      <c r="L2592" s="260">
        <v>1.2229699999999999</v>
      </c>
      <c r="M2592" s="261">
        <f t="shared" si="163"/>
        <v>-0.8118866554688029</v>
      </c>
    </row>
    <row r="2593" spans="1:13" x14ac:dyDescent="0.25">
      <c r="A2593" s="259" t="s">
        <v>168</v>
      </c>
      <c r="B2593" s="259" t="s">
        <v>237</v>
      </c>
      <c r="C2593" s="260">
        <v>592.07563000000005</v>
      </c>
      <c r="D2593" s="260">
        <v>1080.83943</v>
      </c>
      <c r="E2593" s="261">
        <f t="shared" si="160"/>
        <v>0.825509065455033</v>
      </c>
      <c r="F2593" s="260">
        <v>19614.115330000001</v>
      </c>
      <c r="G2593" s="260">
        <v>23680.082310000002</v>
      </c>
      <c r="H2593" s="261">
        <f t="shared" si="161"/>
        <v>0.20729800511476859</v>
      </c>
      <c r="I2593" s="260">
        <v>28528.207910000001</v>
      </c>
      <c r="J2593" s="261">
        <f t="shared" si="162"/>
        <v>-0.16994147039641372</v>
      </c>
      <c r="K2593" s="260">
        <v>19614.115330000001</v>
      </c>
      <c r="L2593" s="260">
        <v>23680.082310000002</v>
      </c>
      <c r="M2593" s="261">
        <f t="shared" si="163"/>
        <v>0.20729800511476859</v>
      </c>
    </row>
    <row r="2594" spans="1:13" x14ac:dyDescent="0.25">
      <c r="A2594" s="259" t="s">
        <v>168</v>
      </c>
      <c r="B2594" s="259" t="s">
        <v>261</v>
      </c>
      <c r="C2594" s="260">
        <v>184.26241999999999</v>
      </c>
      <c r="D2594" s="260">
        <v>133.74794</v>
      </c>
      <c r="E2594" s="261">
        <f t="shared" si="160"/>
        <v>-0.27414423407659572</v>
      </c>
      <c r="F2594" s="260">
        <v>8004.61834</v>
      </c>
      <c r="G2594" s="260">
        <v>4373.1257400000004</v>
      </c>
      <c r="H2594" s="261">
        <f t="shared" si="161"/>
        <v>-0.45367467201440603</v>
      </c>
      <c r="I2594" s="260">
        <v>8184.0352400000002</v>
      </c>
      <c r="J2594" s="261">
        <f t="shared" si="162"/>
        <v>-0.46565164839148465</v>
      </c>
      <c r="K2594" s="260">
        <v>8004.61834</v>
      </c>
      <c r="L2594" s="260">
        <v>4373.1257400000004</v>
      </c>
      <c r="M2594" s="261">
        <f t="shared" si="163"/>
        <v>-0.45367467201440603</v>
      </c>
    </row>
    <row r="2595" spans="1:13" x14ac:dyDescent="0.25">
      <c r="A2595" s="259" t="s">
        <v>168</v>
      </c>
      <c r="B2595" s="259" t="s">
        <v>406</v>
      </c>
      <c r="C2595" s="260">
        <v>0</v>
      </c>
      <c r="D2595" s="260">
        <v>0</v>
      </c>
      <c r="E2595" s="261" t="str">
        <f t="shared" si="160"/>
        <v/>
      </c>
      <c r="F2595" s="260">
        <v>0</v>
      </c>
      <c r="G2595" s="260">
        <v>6.96652</v>
      </c>
      <c r="H2595" s="261" t="str">
        <f t="shared" si="161"/>
        <v/>
      </c>
      <c r="I2595" s="260">
        <v>22.09262</v>
      </c>
      <c r="J2595" s="261">
        <f t="shared" si="162"/>
        <v>-0.68466754961611609</v>
      </c>
      <c r="K2595" s="260">
        <v>0</v>
      </c>
      <c r="L2595" s="260">
        <v>6.96652</v>
      </c>
      <c r="M2595" s="261" t="str">
        <f t="shared" si="163"/>
        <v/>
      </c>
    </row>
    <row r="2596" spans="1:13" x14ac:dyDescent="0.25">
      <c r="A2596" s="259" t="s">
        <v>168</v>
      </c>
      <c r="B2596" s="259" t="s">
        <v>287</v>
      </c>
      <c r="C2596" s="260">
        <v>17.543669999999999</v>
      </c>
      <c r="D2596" s="260">
        <v>5.27</v>
      </c>
      <c r="E2596" s="261">
        <f t="shared" si="160"/>
        <v>-0.6996067527489972</v>
      </c>
      <c r="F2596" s="260">
        <v>933.91494999999998</v>
      </c>
      <c r="G2596" s="260">
        <v>1366.83563</v>
      </c>
      <c r="H2596" s="261">
        <f t="shared" si="161"/>
        <v>0.46355471662596259</v>
      </c>
      <c r="I2596" s="260">
        <v>1684.8398400000001</v>
      </c>
      <c r="J2596" s="261">
        <f t="shared" si="162"/>
        <v>-0.18874447437092901</v>
      </c>
      <c r="K2596" s="260">
        <v>933.91494999999998</v>
      </c>
      <c r="L2596" s="260">
        <v>1366.83563</v>
      </c>
      <c r="M2596" s="261">
        <f t="shared" si="163"/>
        <v>0.46355471662596259</v>
      </c>
    </row>
    <row r="2597" spans="1:13" x14ac:dyDescent="0.25">
      <c r="A2597" s="259" t="s">
        <v>168</v>
      </c>
      <c r="B2597" s="259" t="s">
        <v>403</v>
      </c>
      <c r="C2597" s="260">
        <v>0</v>
      </c>
      <c r="D2597" s="260">
        <v>0</v>
      </c>
      <c r="E2597" s="261" t="str">
        <f t="shared" si="160"/>
        <v/>
      </c>
      <c r="F2597" s="260">
        <v>34.395339999999997</v>
      </c>
      <c r="G2597" s="260">
        <v>0</v>
      </c>
      <c r="H2597" s="261">
        <f t="shared" si="161"/>
        <v>-1</v>
      </c>
      <c r="I2597" s="260">
        <v>67.421009999999995</v>
      </c>
      <c r="J2597" s="261">
        <f t="shared" si="162"/>
        <v>-1</v>
      </c>
      <c r="K2597" s="260">
        <v>34.395339999999997</v>
      </c>
      <c r="L2597" s="260">
        <v>0</v>
      </c>
      <c r="M2597" s="261">
        <f t="shared" si="163"/>
        <v>-1</v>
      </c>
    </row>
    <row r="2598" spans="1:13" x14ac:dyDescent="0.25">
      <c r="A2598" s="259" t="s">
        <v>168</v>
      </c>
      <c r="B2598" s="259" t="s">
        <v>349</v>
      </c>
      <c r="C2598" s="260">
        <v>31.84</v>
      </c>
      <c r="D2598" s="260">
        <v>0</v>
      </c>
      <c r="E2598" s="261">
        <f t="shared" si="160"/>
        <v>-1</v>
      </c>
      <c r="F2598" s="260">
        <v>39.152160000000002</v>
      </c>
      <c r="G2598" s="260">
        <v>378.28892000000002</v>
      </c>
      <c r="H2598" s="261">
        <f t="shared" si="161"/>
        <v>8.662019158074548</v>
      </c>
      <c r="I2598" s="260">
        <v>271.40447999999998</v>
      </c>
      <c r="J2598" s="261">
        <f t="shared" si="162"/>
        <v>0.39381973355782507</v>
      </c>
      <c r="K2598" s="260">
        <v>39.152160000000002</v>
      </c>
      <c r="L2598" s="260">
        <v>378.28892000000002</v>
      </c>
      <c r="M2598" s="261">
        <f t="shared" si="163"/>
        <v>8.662019158074548</v>
      </c>
    </row>
    <row r="2599" spans="1:13" x14ac:dyDescent="0.25">
      <c r="A2599" s="259" t="s">
        <v>168</v>
      </c>
      <c r="B2599" s="259" t="s">
        <v>310</v>
      </c>
      <c r="C2599" s="260">
        <v>9.8280000000000006E-2</v>
      </c>
      <c r="D2599" s="260">
        <v>119.64669000000001</v>
      </c>
      <c r="E2599" s="261">
        <f t="shared" si="160"/>
        <v>1216.4062881562882</v>
      </c>
      <c r="F2599" s="260">
        <v>3218.5651499999999</v>
      </c>
      <c r="G2599" s="260">
        <v>3094.7691100000002</v>
      </c>
      <c r="H2599" s="261">
        <f t="shared" si="161"/>
        <v>-3.8463114534126985E-2</v>
      </c>
      <c r="I2599" s="260">
        <v>2320.8925399999998</v>
      </c>
      <c r="J2599" s="261">
        <f t="shared" si="162"/>
        <v>0.33343920783165615</v>
      </c>
      <c r="K2599" s="260">
        <v>3218.5651499999999</v>
      </c>
      <c r="L2599" s="260">
        <v>3094.7691100000002</v>
      </c>
      <c r="M2599" s="261">
        <f t="shared" si="163"/>
        <v>-3.8463114534126985E-2</v>
      </c>
    </row>
    <row r="2600" spans="1:13" x14ac:dyDescent="0.25">
      <c r="A2600" s="259" t="s">
        <v>168</v>
      </c>
      <c r="B2600" s="259" t="s">
        <v>210</v>
      </c>
      <c r="C2600" s="260">
        <v>1492.4173699999999</v>
      </c>
      <c r="D2600" s="260">
        <v>1355.6255799999999</v>
      </c>
      <c r="E2600" s="261">
        <f t="shared" si="160"/>
        <v>-9.1657865118522475E-2</v>
      </c>
      <c r="F2600" s="260">
        <v>44657.021370000002</v>
      </c>
      <c r="G2600" s="260">
        <v>45018.976600000002</v>
      </c>
      <c r="H2600" s="261">
        <f t="shared" si="161"/>
        <v>8.1052255366758086E-3</v>
      </c>
      <c r="I2600" s="260">
        <v>45835.688620000001</v>
      </c>
      <c r="J2600" s="261">
        <f t="shared" si="162"/>
        <v>-1.78182556996348E-2</v>
      </c>
      <c r="K2600" s="260">
        <v>44657.021370000002</v>
      </c>
      <c r="L2600" s="260">
        <v>45018.976600000002</v>
      </c>
      <c r="M2600" s="261">
        <f t="shared" si="163"/>
        <v>8.1052255366758086E-3</v>
      </c>
    </row>
    <row r="2601" spans="1:13" x14ac:dyDescent="0.25">
      <c r="A2601" s="259" t="s">
        <v>168</v>
      </c>
      <c r="B2601" s="259" t="s">
        <v>244</v>
      </c>
      <c r="C2601" s="260">
        <v>1388.0184099999999</v>
      </c>
      <c r="D2601" s="260">
        <v>282.60311000000002</v>
      </c>
      <c r="E2601" s="261">
        <f t="shared" si="160"/>
        <v>-0.79639815440200101</v>
      </c>
      <c r="F2601" s="260">
        <v>15234.77197</v>
      </c>
      <c r="G2601" s="260">
        <v>11619.55039</v>
      </c>
      <c r="H2601" s="261">
        <f t="shared" si="161"/>
        <v>-0.23730066896432844</v>
      </c>
      <c r="I2601" s="260">
        <v>19326.196749999999</v>
      </c>
      <c r="J2601" s="261">
        <f t="shared" si="162"/>
        <v>-0.39876683755690312</v>
      </c>
      <c r="K2601" s="260">
        <v>15234.77197</v>
      </c>
      <c r="L2601" s="260">
        <v>11619.55039</v>
      </c>
      <c r="M2601" s="261">
        <f t="shared" si="163"/>
        <v>-0.23730066896432844</v>
      </c>
    </row>
    <row r="2602" spans="1:13" x14ac:dyDescent="0.25">
      <c r="A2602" s="259" t="s">
        <v>168</v>
      </c>
      <c r="B2602" s="259" t="s">
        <v>209</v>
      </c>
      <c r="C2602" s="260">
        <v>1916.64401</v>
      </c>
      <c r="D2602" s="260">
        <v>2300.8938199999998</v>
      </c>
      <c r="E2602" s="261">
        <f t="shared" si="160"/>
        <v>0.20048053159334467</v>
      </c>
      <c r="F2602" s="260">
        <v>49750.44227</v>
      </c>
      <c r="G2602" s="260">
        <v>122582.22994999999</v>
      </c>
      <c r="H2602" s="261">
        <f t="shared" si="161"/>
        <v>1.4639425170279998</v>
      </c>
      <c r="I2602" s="260">
        <v>146891.04313000001</v>
      </c>
      <c r="J2602" s="261">
        <f t="shared" si="162"/>
        <v>-0.16548873683527776</v>
      </c>
      <c r="K2602" s="260">
        <v>49750.44227</v>
      </c>
      <c r="L2602" s="260">
        <v>122582.22994999999</v>
      </c>
      <c r="M2602" s="261">
        <f t="shared" si="163"/>
        <v>1.4639425170279998</v>
      </c>
    </row>
    <row r="2603" spans="1:13" x14ac:dyDescent="0.25">
      <c r="A2603" s="259" t="s">
        <v>168</v>
      </c>
      <c r="B2603" s="259" t="s">
        <v>350</v>
      </c>
      <c r="C2603" s="260">
        <v>0</v>
      </c>
      <c r="D2603" s="260">
        <v>0</v>
      </c>
      <c r="E2603" s="261" t="str">
        <f t="shared" si="160"/>
        <v/>
      </c>
      <c r="F2603" s="260">
        <v>99.338719999999995</v>
      </c>
      <c r="G2603" s="260">
        <v>128.09045</v>
      </c>
      <c r="H2603" s="261">
        <f t="shared" si="161"/>
        <v>0.28943125097645717</v>
      </c>
      <c r="I2603" s="260">
        <v>543.58734000000004</v>
      </c>
      <c r="J2603" s="261">
        <f t="shared" si="162"/>
        <v>-0.7643608660937542</v>
      </c>
      <c r="K2603" s="260">
        <v>99.338719999999995</v>
      </c>
      <c r="L2603" s="260">
        <v>128.09045</v>
      </c>
      <c r="M2603" s="261">
        <f t="shared" si="163"/>
        <v>0.28943125097645717</v>
      </c>
    </row>
    <row r="2604" spans="1:13" x14ac:dyDescent="0.25">
      <c r="A2604" s="259" t="s">
        <v>168</v>
      </c>
      <c r="B2604" s="259" t="s">
        <v>203</v>
      </c>
      <c r="C2604" s="260">
        <v>2524.2521099999999</v>
      </c>
      <c r="D2604" s="260">
        <v>6988.8001999999997</v>
      </c>
      <c r="E2604" s="261">
        <f t="shared" si="160"/>
        <v>1.7686617245216447</v>
      </c>
      <c r="F2604" s="260">
        <v>46016.050159999999</v>
      </c>
      <c r="G2604" s="260">
        <v>154793.90590000001</v>
      </c>
      <c r="H2604" s="261">
        <f t="shared" si="161"/>
        <v>2.36391118667887</v>
      </c>
      <c r="I2604" s="260">
        <v>175222.28615999999</v>
      </c>
      <c r="J2604" s="261">
        <f t="shared" si="162"/>
        <v>-0.11658551379329851</v>
      </c>
      <c r="K2604" s="260">
        <v>46016.050159999999</v>
      </c>
      <c r="L2604" s="260">
        <v>154793.90590000001</v>
      </c>
      <c r="M2604" s="261">
        <f t="shared" si="163"/>
        <v>2.36391118667887</v>
      </c>
    </row>
    <row r="2605" spans="1:13" x14ac:dyDescent="0.25">
      <c r="A2605" s="259" t="s">
        <v>168</v>
      </c>
      <c r="B2605" s="259" t="s">
        <v>507</v>
      </c>
      <c r="C2605" s="260">
        <v>0</v>
      </c>
      <c r="D2605" s="260">
        <v>0</v>
      </c>
      <c r="E2605" s="261" t="str">
        <f t="shared" si="160"/>
        <v/>
      </c>
      <c r="F2605" s="260">
        <v>0</v>
      </c>
      <c r="G2605" s="260">
        <v>0</v>
      </c>
      <c r="H2605" s="261" t="str">
        <f t="shared" si="161"/>
        <v/>
      </c>
      <c r="I2605" s="260">
        <v>19.397600000000001</v>
      </c>
      <c r="J2605" s="261">
        <f t="shared" si="162"/>
        <v>-1</v>
      </c>
      <c r="K2605" s="260">
        <v>0</v>
      </c>
      <c r="L2605" s="260">
        <v>0</v>
      </c>
      <c r="M2605" s="261" t="str">
        <f t="shared" si="163"/>
        <v/>
      </c>
    </row>
    <row r="2606" spans="1:13" x14ac:dyDescent="0.25">
      <c r="A2606" s="259" t="s">
        <v>168</v>
      </c>
      <c r="B2606" s="259" t="s">
        <v>338</v>
      </c>
      <c r="C2606" s="260">
        <v>0.60960000000000003</v>
      </c>
      <c r="D2606" s="260">
        <v>0</v>
      </c>
      <c r="E2606" s="261">
        <f t="shared" si="160"/>
        <v>-1</v>
      </c>
      <c r="F2606" s="260">
        <v>16.342639999999999</v>
      </c>
      <c r="G2606" s="260">
        <v>13.49506</v>
      </c>
      <c r="H2606" s="261">
        <f t="shared" si="161"/>
        <v>-0.17424235007318278</v>
      </c>
      <c r="I2606" s="260">
        <v>7.3922600000000003</v>
      </c>
      <c r="J2606" s="261">
        <f t="shared" si="162"/>
        <v>0.82556620032304062</v>
      </c>
      <c r="K2606" s="260">
        <v>16.342639999999999</v>
      </c>
      <c r="L2606" s="260">
        <v>13.49506</v>
      </c>
      <c r="M2606" s="261">
        <f t="shared" si="163"/>
        <v>-0.17424235007318278</v>
      </c>
    </row>
    <row r="2607" spans="1:13" x14ac:dyDescent="0.25">
      <c r="A2607" s="259" t="s">
        <v>168</v>
      </c>
      <c r="B2607" s="259" t="s">
        <v>410</v>
      </c>
      <c r="C2607" s="260">
        <v>0</v>
      </c>
      <c r="D2607" s="260">
        <v>0</v>
      </c>
      <c r="E2607" s="261" t="str">
        <f t="shared" si="160"/>
        <v/>
      </c>
      <c r="F2607" s="260">
        <v>2.2075300000000002</v>
      </c>
      <c r="G2607" s="260">
        <v>13.27073</v>
      </c>
      <c r="H2607" s="261">
        <f t="shared" si="161"/>
        <v>5.0115740216440994</v>
      </c>
      <c r="I2607" s="260">
        <v>27.47842</v>
      </c>
      <c r="J2607" s="261">
        <f t="shared" si="162"/>
        <v>-0.5170490151908298</v>
      </c>
      <c r="K2607" s="260">
        <v>2.2075300000000002</v>
      </c>
      <c r="L2607" s="260">
        <v>13.27073</v>
      </c>
      <c r="M2607" s="261">
        <f t="shared" si="163"/>
        <v>5.0115740216440994</v>
      </c>
    </row>
    <row r="2608" spans="1:13" x14ac:dyDescent="0.25">
      <c r="A2608" s="259" t="s">
        <v>168</v>
      </c>
      <c r="B2608" s="259" t="s">
        <v>389</v>
      </c>
      <c r="C2608" s="260">
        <v>0</v>
      </c>
      <c r="D2608" s="260">
        <v>0</v>
      </c>
      <c r="E2608" s="261" t="str">
        <f t="shared" si="160"/>
        <v/>
      </c>
      <c r="F2608" s="260">
        <v>0</v>
      </c>
      <c r="G2608" s="260">
        <v>0</v>
      </c>
      <c r="H2608" s="261" t="str">
        <f t="shared" si="161"/>
        <v/>
      </c>
      <c r="I2608" s="260">
        <v>18.25</v>
      </c>
      <c r="J2608" s="261">
        <f t="shared" si="162"/>
        <v>-1</v>
      </c>
      <c r="K2608" s="260">
        <v>0</v>
      </c>
      <c r="L2608" s="260">
        <v>0</v>
      </c>
      <c r="M2608" s="261" t="str">
        <f t="shared" si="163"/>
        <v/>
      </c>
    </row>
    <row r="2609" spans="1:13" x14ac:dyDescent="0.25">
      <c r="A2609" s="259" t="s">
        <v>168</v>
      </c>
      <c r="B2609" s="259" t="s">
        <v>279</v>
      </c>
      <c r="C2609" s="260">
        <v>278.19886000000002</v>
      </c>
      <c r="D2609" s="260">
        <v>325.66143</v>
      </c>
      <c r="E2609" s="261">
        <f t="shared" si="160"/>
        <v>0.17060663009187005</v>
      </c>
      <c r="F2609" s="260">
        <v>4162.8152799999998</v>
      </c>
      <c r="G2609" s="260">
        <v>4658.39318</v>
      </c>
      <c r="H2609" s="261">
        <f t="shared" si="161"/>
        <v>0.11904873665208604</v>
      </c>
      <c r="I2609" s="260">
        <v>5053.9057300000004</v>
      </c>
      <c r="J2609" s="261">
        <f t="shared" si="162"/>
        <v>-7.8258790553261903E-2</v>
      </c>
      <c r="K2609" s="260">
        <v>4162.8152799999998</v>
      </c>
      <c r="L2609" s="260">
        <v>4658.39318</v>
      </c>
      <c r="M2609" s="261">
        <f t="shared" si="163"/>
        <v>0.11904873665208604</v>
      </c>
    </row>
    <row r="2610" spans="1:13" x14ac:dyDescent="0.25">
      <c r="A2610" s="259" t="s">
        <v>168</v>
      </c>
      <c r="B2610" s="259" t="s">
        <v>363</v>
      </c>
      <c r="C2610" s="260">
        <v>0</v>
      </c>
      <c r="D2610" s="260">
        <v>0</v>
      </c>
      <c r="E2610" s="261" t="str">
        <f t="shared" si="160"/>
        <v/>
      </c>
      <c r="F2610" s="260">
        <v>85.602940000000004</v>
      </c>
      <c r="G2610" s="260">
        <v>48.272280000000002</v>
      </c>
      <c r="H2610" s="261">
        <f t="shared" si="161"/>
        <v>-0.43609086323437019</v>
      </c>
      <c r="I2610" s="260">
        <v>131.47631000000001</v>
      </c>
      <c r="J2610" s="261">
        <f t="shared" si="162"/>
        <v>-0.6328442743791638</v>
      </c>
      <c r="K2610" s="260">
        <v>85.602940000000004</v>
      </c>
      <c r="L2610" s="260">
        <v>48.272280000000002</v>
      </c>
      <c r="M2610" s="261">
        <f t="shared" si="163"/>
        <v>-0.43609086323437019</v>
      </c>
    </row>
    <row r="2611" spans="1:13" x14ac:dyDescent="0.25">
      <c r="A2611" s="259" t="s">
        <v>168</v>
      </c>
      <c r="B2611" s="259" t="s">
        <v>233</v>
      </c>
      <c r="C2611" s="260">
        <v>708.01070000000004</v>
      </c>
      <c r="D2611" s="260">
        <v>754.98464999999999</v>
      </c>
      <c r="E2611" s="261">
        <f t="shared" si="160"/>
        <v>6.6346384313118456E-2</v>
      </c>
      <c r="F2611" s="260">
        <v>21985.618170000002</v>
      </c>
      <c r="G2611" s="260">
        <v>16179.163860000001</v>
      </c>
      <c r="H2611" s="261">
        <f t="shared" si="161"/>
        <v>-0.26410239025814941</v>
      </c>
      <c r="I2611" s="260">
        <v>24201.703420000002</v>
      </c>
      <c r="J2611" s="261">
        <f t="shared" si="162"/>
        <v>-0.33148656608072757</v>
      </c>
      <c r="K2611" s="260">
        <v>21985.618170000002</v>
      </c>
      <c r="L2611" s="260">
        <v>16179.163860000001</v>
      </c>
      <c r="M2611" s="261">
        <f t="shared" si="163"/>
        <v>-0.26410239025814941</v>
      </c>
    </row>
    <row r="2612" spans="1:13" x14ac:dyDescent="0.25">
      <c r="A2612" s="259" t="s">
        <v>168</v>
      </c>
      <c r="B2612" s="259" t="s">
        <v>335</v>
      </c>
      <c r="C2612" s="260">
        <v>0</v>
      </c>
      <c r="D2612" s="260">
        <v>37.236640000000001</v>
      </c>
      <c r="E2612" s="261" t="str">
        <f t="shared" si="160"/>
        <v/>
      </c>
      <c r="F2612" s="260">
        <v>483.29086000000001</v>
      </c>
      <c r="G2612" s="260">
        <v>650.23689999999999</v>
      </c>
      <c r="H2612" s="261">
        <f t="shared" si="161"/>
        <v>0.3454359554823776</v>
      </c>
      <c r="I2612" s="260">
        <v>710.93470000000002</v>
      </c>
      <c r="J2612" s="261">
        <f t="shared" si="162"/>
        <v>-8.5377461530573795E-2</v>
      </c>
      <c r="K2612" s="260">
        <v>483.29086000000001</v>
      </c>
      <c r="L2612" s="260">
        <v>650.23689999999999</v>
      </c>
      <c r="M2612" s="261">
        <f t="shared" si="163"/>
        <v>0.3454359554823776</v>
      </c>
    </row>
    <row r="2613" spans="1:13" x14ac:dyDescent="0.25">
      <c r="A2613" s="259" t="s">
        <v>168</v>
      </c>
      <c r="B2613" s="259" t="s">
        <v>314</v>
      </c>
      <c r="C2613" s="260">
        <v>10.993359999999999</v>
      </c>
      <c r="D2613" s="260">
        <v>503.4717</v>
      </c>
      <c r="E2613" s="261">
        <f t="shared" si="160"/>
        <v>44.797799762765891</v>
      </c>
      <c r="F2613" s="260">
        <v>55310.962420000003</v>
      </c>
      <c r="G2613" s="260">
        <v>2065.6030099999998</v>
      </c>
      <c r="H2613" s="261">
        <f t="shared" si="161"/>
        <v>-0.96265472666494234</v>
      </c>
      <c r="I2613" s="260">
        <v>2262.3710999999998</v>
      </c>
      <c r="J2613" s="261">
        <f t="shared" si="162"/>
        <v>-8.6974276678127627E-2</v>
      </c>
      <c r="K2613" s="260">
        <v>55310.962420000003</v>
      </c>
      <c r="L2613" s="260">
        <v>2065.6030099999998</v>
      </c>
      <c r="M2613" s="261">
        <f t="shared" si="163"/>
        <v>-0.96265472666494234</v>
      </c>
    </row>
    <row r="2614" spans="1:13" x14ac:dyDescent="0.25">
      <c r="A2614" s="259" t="s">
        <v>168</v>
      </c>
      <c r="B2614" s="259" t="s">
        <v>251</v>
      </c>
      <c r="C2614" s="260">
        <v>303.86029000000002</v>
      </c>
      <c r="D2614" s="260">
        <v>221.02527000000001</v>
      </c>
      <c r="E2614" s="261">
        <f t="shared" si="160"/>
        <v>-0.27260890193976983</v>
      </c>
      <c r="F2614" s="260">
        <v>4985.0771999999997</v>
      </c>
      <c r="G2614" s="260">
        <v>5812.8592200000003</v>
      </c>
      <c r="H2614" s="261">
        <f t="shared" si="161"/>
        <v>0.16605199614561639</v>
      </c>
      <c r="I2614" s="260">
        <v>3858.44533</v>
      </c>
      <c r="J2614" s="261">
        <f t="shared" si="162"/>
        <v>0.50652885368211242</v>
      </c>
      <c r="K2614" s="260">
        <v>4985.0771999999997</v>
      </c>
      <c r="L2614" s="260">
        <v>5812.8592200000003</v>
      </c>
      <c r="M2614" s="261">
        <f t="shared" si="163"/>
        <v>0.16605199614561639</v>
      </c>
    </row>
    <row r="2615" spans="1:13" x14ac:dyDescent="0.25">
      <c r="A2615" s="259" t="s">
        <v>168</v>
      </c>
      <c r="B2615" s="259" t="s">
        <v>225</v>
      </c>
      <c r="C2615" s="260">
        <v>126.7933</v>
      </c>
      <c r="D2615" s="260">
        <v>95.850070000000002</v>
      </c>
      <c r="E2615" s="261">
        <f t="shared" si="160"/>
        <v>-0.2440446774395808</v>
      </c>
      <c r="F2615" s="260">
        <v>5789.77898</v>
      </c>
      <c r="G2615" s="260">
        <v>8513.7962599999992</v>
      </c>
      <c r="H2615" s="261">
        <f t="shared" si="161"/>
        <v>0.47048726547416475</v>
      </c>
      <c r="I2615" s="260">
        <v>36994.302020000003</v>
      </c>
      <c r="J2615" s="261">
        <f t="shared" si="162"/>
        <v>-0.76986195724419293</v>
      </c>
      <c r="K2615" s="260">
        <v>5789.77898</v>
      </c>
      <c r="L2615" s="260">
        <v>8513.7962599999992</v>
      </c>
      <c r="M2615" s="261">
        <f t="shared" si="163"/>
        <v>0.47048726547416475</v>
      </c>
    </row>
    <row r="2616" spans="1:13" x14ac:dyDescent="0.25">
      <c r="A2616" s="259" t="s">
        <v>168</v>
      </c>
      <c r="B2616" s="259" t="s">
        <v>517</v>
      </c>
      <c r="C2616" s="260">
        <v>0</v>
      </c>
      <c r="D2616" s="260">
        <v>0</v>
      </c>
      <c r="E2616" s="261" t="str">
        <f t="shared" si="160"/>
        <v/>
      </c>
      <c r="F2616" s="260">
        <v>0</v>
      </c>
      <c r="G2616" s="260">
        <v>0</v>
      </c>
      <c r="H2616" s="261" t="str">
        <f t="shared" si="161"/>
        <v/>
      </c>
      <c r="I2616" s="260">
        <v>0</v>
      </c>
      <c r="J2616" s="261" t="str">
        <f t="shared" si="162"/>
        <v/>
      </c>
      <c r="K2616" s="260">
        <v>0</v>
      </c>
      <c r="L2616" s="260">
        <v>0</v>
      </c>
      <c r="M2616" s="261" t="str">
        <f t="shared" si="163"/>
        <v/>
      </c>
    </row>
    <row r="2617" spans="1:13" x14ac:dyDescent="0.25">
      <c r="A2617" s="259" t="s">
        <v>168</v>
      </c>
      <c r="B2617" s="259" t="s">
        <v>277</v>
      </c>
      <c r="C2617" s="260">
        <v>134.13245000000001</v>
      </c>
      <c r="D2617" s="260">
        <v>221.67411999999999</v>
      </c>
      <c r="E2617" s="261">
        <f t="shared" si="160"/>
        <v>0.65265094315357675</v>
      </c>
      <c r="F2617" s="260">
        <v>2212.73839</v>
      </c>
      <c r="G2617" s="260">
        <v>2570.8815</v>
      </c>
      <c r="H2617" s="261">
        <f t="shared" si="161"/>
        <v>0.16185515270063178</v>
      </c>
      <c r="I2617" s="260">
        <v>3123.5313099999998</v>
      </c>
      <c r="J2617" s="261">
        <f t="shared" si="162"/>
        <v>-0.17693109341682889</v>
      </c>
      <c r="K2617" s="260">
        <v>2212.73839</v>
      </c>
      <c r="L2617" s="260">
        <v>2570.8815</v>
      </c>
      <c r="M2617" s="261">
        <f t="shared" si="163"/>
        <v>0.16185515270063178</v>
      </c>
    </row>
    <row r="2618" spans="1:13" x14ac:dyDescent="0.25">
      <c r="A2618" s="259" t="s">
        <v>168</v>
      </c>
      <c r="B2618" s="259" t="s">
        <v>319</v>
      </c>
      <c r="C2618" s="260">
        <v>55.191929999999999</v>
      </c>
      <c r="D2618" s="260">
        <v>0</v>
      </c>
      <c r="E2618" s="261">
        <f t="shared" si="160"/>
        <v>-1</v>
      </c>
      <c r="F2618" s="260">
        <v>1437.3161500000001</v>
      </c>
      <c r="G2618" s="260">
        <v>1029.1376700000001</v>
      </c>
      <c r="H2618" s="261">
        <f t="shared" si="161"/>
        <v>-0.28398656760379404</v>
      </c>
      <c r="I2618" s="260">
        <v>830.42267000000004</v>
      </c>
      <c r="J2618" s="261">
        <f t="shared" si="162"/>
        <v>0.23929380444298332</v>
      </c>
      <c r="K2618" s="260">
        <v>1437.3161500000001</v>
      </c>
      <c r="L2618" s="260">
        <v>1029.1376700000001</v>
      </c>
      <c r="M2618" s="261">
        <f t="shared" si="163"/>
        <v>-0.28398656760379404</v>
      </c>
    </row>
    <row r="2619" spans="1:13" x14ac:dyDescent="0.25">
      <c r="A2619" s="259" t="s">
        <v>168</v>
      </c>
      <c r="B2619" s="259" t="s">
        <v>505</v>
      </c>
      <c r="C2619" s="260">
        <v>0</v>
      </c>
      <c r="D2619" s="260">
        <v>0</v>
      </c>
      <c r="E2619" s="261" t="str">
        <f t="shared" si="160"/>
        <v/>
      </c>
      <c r="F2619" s="260">
        <v>10.689310000000001</v>
      </c>
      <c r="G2619" s="260">
        <v>0</v>
      </c>
      <c r="H2619" s="261">
        <f t="shared" si="161"/>
        <v>-1</v>
      </c>
      <c r="I2619" s="260">
        <v>26.728090000000002</v>
      </c>
      <c r="J2619" s="261">
        <f t="shared" si="162"/>
        <v>-1</v>
      </c>
      <c r="K2619" s="260">
        <v>10.689310000000001</v>
      </c>
      <c r="L2619" s="260">
        <v>0</v>
      </c>
      <c r="M2619" s="261">
        <f t="shared" si="163"/>
        <v>-1</v>
      </c>
    </row>
    <row r="2620" spans="1:13" x14ac:dyDescent="0.25">
      <c r="A2620" s="259" t="s">
        <v>168</v>
      </c>
      <c r="B2620" s="259" t="s">
        <v>396</v>
      </c>
      <c r="C2620" s="260">
        <v>0</v>
      </c>
      <c r="D2620" s="260">
        <v>0</v>
      </c>
      <c r="E2620" s="261" t="str">
        <f t="shared" si="160"/>
        <v/>
      </c>
      <c r="F2620" s="260">
        <v>6.9336399999999996</v>
      </c>
      <c r="G2620" s="260">
        <v>12.02746</v>
      </c>
      <c r="H2620" s="261">
        <f t="shared" si="161"/>
        <v>0.7346530826521136</v>
      </c>
      <c r="I2620" s="260">
        <v>65.847480000000004</v>
      </c>
      <c r="J2620" s="261">
        <f t="shared" si="162"/>
        <v>-0.81734365536843634</v>
      </c>
      <c r="K2620" s="260">
        <v>6.9336399999999996</v>
      </c>
      <c r="L2620" s="260">
        <v>12.02746</v>
      </c>
      <c r="M2620" s="261">
        <f t="shared" si="163"/>
        <v>0.7346530826521136</v>
      </c>
    </row>
    <row r="2621" spans="1:13" x14ac:dyDescent="0.25">
      <c r="A2621" s="259" t="s">
        <v>168</v>
      </c>
      <c r="B2621" s="259" t="s">
        <v>394</v>
      </c>
      <c r="C2621" s="260">
        <v>0</v>
      </c>
      <c r="D2621" s="260">
        <v>0</v>
      </c>
      <c r="E2621" s="261" t="str">
        <f t="shared" si="160"/>
        <v/>
      </c>
      <c r="F2621" s="260">
        <v>4.5652600000000003</v>
      </c>
      <c r="G2621" s="260">
        <v>22.28331</v>
      </c>
      <c r="H2621" s="261">
        <f t="shared" si="161"/>
        <v>3.8810604434358611</v>
      </c>
      <c r="I2621" s="260">
        <v>58.62032</v>
      </c>
      <c r="J2621" s="261">
        <f t="shared" si="162"/>
        <v>-0.61987055000723301</v>
      </c>
      <c r="K2621" s="260">
        <v>4.5652600000000003</v>
      </c>
      <c r="L2621" s="260">
        <v>22.28331</v>
      </c>
      <c r="M2621" s="261">
        <f t="shared" si="163"/>
        <v>3.8810604434358611</v>
      </c>
    </row>
    <row r="2622" spans="1:13" x14ac:dyDescent="0.25">
      <c r="A2622" s="259" t="s">
        <v>168</v>
      </c>
      <c r="B2622" s="259" t="s">
        <v>380</v>
      </c>
      <c r="C2622" s="260">
        <v>0</v>
      </c>
      <c r="D2622" s="260">
        <v>0</v>
      </c>
      <c r="E2622" s="261" t="str">
        <f t="shared" si="160"/>
        <v/>
      </c>
      <c r="F2622" s="260">
        <v>39.529949999999999</v>
      </c>
      <c r="G2622" s="260">
        <v>70.549719999999994</v>
      </c>
      <c r="H2622" s="261">
        <f t="shared" si="161"/>
        <v>0.78471563966056102</v>
      </c>
      <c r="I2622" s="260">
        <v>22.059000000000001</v>
      </c>
      <c r="J2622" s="261">
        <f t="shared" si="162"/>
        <v>2.1982283875062327</v>
      </c>
      <c r="K2622" s="260">
        <v>39.529949999999999</v>
      </c>
      <c r="L2622" s="260">
        <v>70.549719999999994</v>
      </c>
      <c r="M2622" s="261">
        <f t="shared" si="163"/>
        <v>0.78471563966056102</v>
      </c>
    </row>
    <row r="2623" spans="1:13" x14ac:dyDescent="0.25">
      <c r="A2623" s="259" t="s">
        <v>168</v>
      </c>
      <c r="B2623" s="259" t="s">
        <v>276</v>
      </c>
      <c r="C2623" s="260">
        <v>140.43084999999999</v>
      </c>
      <c r="D2623" s="260">
        <v>89.907120000000006</v>
      </c>
      <c r="E2623" s="261">
        <f t="shared" si="160"/>
        <v>-0.3597765733099243</v>
      </c>
      <c r="F2623" s="260">
        <v>2858.96263</v>
      </c>
      <c r="G2623" s="260">
        <v>3609.1503299999999</v>
      </c>
      <c r="H2623" s="261">
        <f t="shared" si="161"/>
        <v>0.2623985679728873</v>
      </c>
      <c r="I2623" s="260">
        <v>4448.3675300000004</v>
      </c>
      <c r="J2623" s="261">
        <f t="shared" si="162"/>
        <v>-0.18865734324789485</v>
      </c>
      <c r="K2623" s="260">
        <v>2858.96263</v>
      </c>
      <c r="L2623" s="260">
        <v>3609.1503299999999</v>
      </c>
      <c r="M2623" s="261">
        <f t="shared" si="163"/>
        <v>0.2623985679728873</v>
      </c>
    </row>
    <row r="2624" spans="1:13" x14ac:dyDescent="0.25">
      <c r="A2624" s="259" t="s">
        <v>168</v>
      </c>
      <c r="B2624" s="259" t="s">
        <v>342</v>
      </c>
      <c r="C2624" s="260">
        <v>0</v>
      </c>
      <c r="D2624" s="260">
        <v>0</v>
      </c>
      <c r="E2624" s="261" t="str">
        <f t="shared" si="160"/>
        <v/>
      </c>
      <c r="F2624" s="260">
        <v>582.89467999999999</v>
      </c>
      <c r="G2624" s="260">
        <v>516.11181999999997</v>
      </c>
      <c r="H2624" s="261">
        <f t="shared" si="161"/>
        <v>-0.11457105767374653</v>
      </c>
      <c r="I2624" s="260">
        <v>663.08995000000004</v>
      </c>
      <c r="J2624" s="261">
        <f t="shared" si="162"/>
        <v>-0.22165639820057603</v>
      </c>
      <c r="K2624" s="260">
        <v>582.89467999999999</v>
      </c>
      <c r="L2624" s="260">
        <v>516.11181999999997</v>
      </c>
      <c r="M2624" s="261">
        <f t="shared" si="163"/>
        <v>-0.11457105767374653</v>
      </c>
    </row>
    <row r="2625" spans="1:13" x14ac:dyDescent="0.25">
      <c r="A2625" s="259" t="s">
        <v>168</v>
      </c>
      <c r="B2625" s="259" t="s">
        <v>236</v>
      </c>
      <c r="C2625" s="260">
        <v>435.10505000000001</v>
      </c>
      <c r="D2625" s="260">
        <v>508.88598999999999</v>
      </c>
      <c r="E2625" s="261">
        <f t="shared" si="160"/>
        <v>0.16957040604332208</v>
      </c>
      <c r="F2625" s="260">
        <v>8974.1044399999992</v>
      </c>
      <c r="G2625" s="260">
        <v>12627.57273</v>
      </c>
      <c r="H2625" s="261">
        <f t="shared" si="161"/>
        <v>0.40711229899615486</v>
      </c>
      <c r="I2625" s="260">
        <v>15126.54766</v>
      </c>
      <c r="J2625" s="261">
        <f t="shared" si="162"/>
        <v>-0.16520457847815362</v>
      </c>
      <c r="K2625" s="260">
        <v>8974.1044399999992</v>
      </c>
      <c r="L2625" s="260">
        <v>12627.57273</v>
      </c>
      <c r="M2625" s="261">
        <f t="shared" si="163"/>
        <v>0.40711229899615486</v>
      </c>
    </row>
    <row r="2626" spans="1:13" x14ac:dyDescent="0.25">
      <c r="A2626" s="259" t="s">
        <v>168</v>
      </c>
      <c r="B2626" s="259" t="s">
        <v>217</v>
      </c>
      <c r="C2626" s="260">
        <v>9.2955199999999998</v>
      </c>
      <c r="D2626" s="260">
        <v>1095.78197</v>
      </c>
      <c r="E2626" s="261">
        <f t="shared" si="160"/>
        <v>116.8828048350173</v>
      </c>
      <c r="F2626" s="260">
        <v>122.0724</v>
      </c>
      <c r="G2626" s="260">
        <v>13476.79701</v>
      </c>
      <c r="H2626" s="261">
        <f t="shared" si="161"/>
        <v>109.40003317703264</v>
      </c>
      <c r="I2626" s="260">
        <v>32243.912929999999</v>
      </c>
      <c r="J2626" s="261">
        <f t="shared" si="162"/>
        <v>-0.58203593220036653</v>
      </c>
      <c r="K2626" s="260">
        <v>122.0724</v>
      </c>
      <c r="L2626" s="260">
        <v>13476.79701</v>
      </c>
      <c r="M2626" s="261">
        <f t="shared" si="163"/>
        <v>109.40003317703264</v>
      </c>
    </row>
    <row r="2627" spans="1:13" x14ac:dyDescent="0.25">
      <c r="A2627" s="259" t="s">
        <v>168</v>
      </c>
      <c r="B2627" s="259" t="s">
        <v>508</v>
      </c>
      <c r="C2627" s="260">
        <v>0</v>
      </c>
      <c r="D2627" s="260">
        <v>0</v>
      </c>
      <c r="E2627" s="261" t="str">
        <f t="shared" ref="E2627:E2689" si="164">IF(C2627=0,"",(D2627/C2627-1))</f>
        <v/>
      </c>
      <c r="F2627" s="260">
        <v>0</v>
      </c>
      <c r="G2627" s="260">
        <v>0</v>
      </c>
      <c r="H2627" s="261" t="str">
        <f t="shared" ref="H2627:H2689" si="165">IF(F2627=0,"",(G2627/F2627-1))</f>
        <v/>
      </c>
      <c r="I2627" s="260">
        <v>0</v>
      </c>
      <c r="J2627" s="261" t="str">
        <f t="shared" ref="J2627:J2689" si="166">IF(I2627=0,"",(G2627/I2627-1))</f>
        <v/>
      </c>
      <c r="K2627" s="260">
        <v>0</v>
      </c>
      <c r="L2627" s="260">
        <v>0</v>
      </c>
      <c r="M2627" s="261" t="str">
        <f t="shared" ref="M2627:M2689" si="167">IF(K2627=0,"",(L2627/K2627-1))</f>
        <v/>
      </c>
    </row>
    <row r="2628" spans="1:13" x14ac:dyDescent="0.25">
      <c r="A2628" s="259" t="s">
        <v>168</v>
      </c>
      <c r="B2628" s="259" t="s">
        <v>300</v>
      </c>
      <c r="C2628" s="260">
        <v>337.76202999999998</v>
      </c>
      <c r="D2628" s="260">
        <v>300.05117999999999</v>
      </c>
      <c r="E2628" s="261">
        <f t="shared" si="164"/>
        <v>-0.11164916909103129</v>
      </c>
      <c r="F2628" s="260">
        <v>4436.6308399999998</v>
      </c>
      <c r="G2628" s="260">
        <v>3204.7140899999999</v>
      </c>
      <c r="H2628" s="261">
        <f t="shared" si="165"/>
        <v>-0.27766942854321408</v>
      </c>
      <c r="I2628" s="260">
        <v>4231.0451700000003</v>
      </c>
      <c r="J2628" s="261">
        <f t="shared" si="166"/>
        <v>-0.24257152518180281</v>
      </c>
      <c r="K2628" s="260">
        <v>4436.6308399999998</v>
      </c>
      <c r="L2628" s="260">
        <v>3204.7140899999999</v>
      </c>
      <c r="M2628" s="261">
        <f t="shared" si="167"/>
        <v>-0.27766942854321408</v>
      </c>
    </row>
    <row r="2629" spans="1:13" x14ac:dyDescent="0.25">
      <c r="A2629" s="259" t="s">
        <v>168</v>
      </c>
      <c r="B2629" s="259" t="s">
        <v>278</v>
      </c>
      <c r="C2629" s="260">
        <v>161.43743000000001</v>
      </c>
      <c r="D2629" s="260">
        <v>107.66883</v>
      </c>
      <c r="E2629" s="261">
        <f t="shared" si="164"/>
        <v>-0.33306154588808801</v>
      </c>
      <c r="F2629" s="260">
        <v>3098.93228</v>
      </c>
      <c r="G2629" s="260">
        <v>6956.1861500000005</v>
      </c>
      <c r="H2629" s="261">
        <f t="shared" si="165"/>
        <v>1.2447041501661986</v>
      </c>
      <c r="I2629" s="260">
        <v>7065.5485399999998</v>
      </c>
      <c r="J2629" s="261">
        <f t="shared" si="166"/>
        <v>-1.547825896048538E-2</v>
      </c>
      <c r="K2629" s="260">
        <v>3098.93228</v>
      </c>
      <c r="L2629" s="260">
        <v>6956.1861500000005</v>
      </c>
      <c r="M2629" s="261">
        <f t="shared" si="167"/>
        <v>1.2447041501661986</v>
      </c>
    </row>
    <row r="2630" spans="1:13" x14ac:dyDescent="0.25">
      <c r="A2630" s="259" t="s">
        <v>168</v>
      </c>
      <c r="B2630" s="259" t="s">
        <v>291</v>
      </c>
      <c r="C2630" s="260">
        <v>324.95823999999999</v>
      </c>
      <c r="D2630" s="260">
        <v>112.97989</v>
      </c>
      <c r="E2630" s="261">
        <f t="shared" si="164"/>
        <v>-0.65232489565428464</v>
      </c>
      <c r="F2630" s="260">
        <v>1420.16202</v>
      </c>
      <c r="G2630" s="260">
        <v>1587.9080200000001</v>
      </c>
      <c r="H2630" s="261">
        <f t="shared" si="165"/>
        <v>0.11811750887409311</v>
      </c>
      <c r="I2630" s="260">
        <v>4763.8668399999997</v>
      </c>
      <c r="J2630" s="261">
        <f t="shared" si="166"/>
        <v>-0.66667665715022373</v>
      </c>
      <c r="K2630" s="260">
        <v>1420.16202</v>
      </c>
      <c r="L2630" s="260">
        <v>1587.9080200000001</v>
      </c>
      <c r="M2630" s="261">
        <f t="shared" si="167"/>
        <v>0.11811750887409311</v>
      </c>
    </row>
    <row r="2631" spans="1:13" x14ac:dyDescent="0.25">
      <c r="A2631" s="259" t="s">
        <v>168</v>
      </c>
      <c r="B2631" s="259" t="s">
        <v>297</v>
      </c>
      <c r="C2631" s="260">
        <v>128.84358</v>
      </c>
      <c r="D2631" s="260">
        <v>77.260050000000007</v>
      </c>
      <c r="E2631" s="261">
        <f t="shared" si="164"/>
        <v>-0.4003577826694974</v>
      </c>
      <c r="F2631" s="260">
        <v>4516.63717</v>
      </c>
      <c r="G2631" s="260">
        <v>5055.35898</v>
      </c>
      <c r="H2631" s="261">
        <f t="shared" si="165"/>
        <v>0.11927498041645879</v>
      </c>
      <c r="I2631" s="260">
        <v>8032.7367400000003</v>
      </c>
      <c r="J2631" s="261">
        <f t="shared" si="166"/>
        <v>-0.37065546355749235</v>
      </c>
      <c r="K2631" s="260">
        <v>4516.63717</v>
      </c>
      <c r="L2631" s="260">
        <v>5055.35898</v>
      </c>
      <c r="M2631" s="261">
        <f t="shared" si="167"/>
        <v>0.11927498041645879</v>
      </c>
    </row>
    <row r="2632" spans="1:13" x14ac:dyDescent="0.25">
      <c r="A2632" s="259" t="s">
        <v>168</v>
      </c>
      <c r="B2632" s="259" t="s">
        <v>305</v>
      </c>
      <c r="C2632" s="260">
        <v>4.3670900000000001</v>
      </c>
      <c r="D2632" s="260">
        <v>162.72991999999999</v>
      </c>
      <c r="E2632" s="261">
        <f t="shared" si="164"/>
        <v>36.262781394475496</v>
      </c>
      <c r="F2632" s="260">
        <v>2659.58068</v>
      </c>
      <c r="G2632" s="260">
        <v>1517.7082800000001</v>
      </c>
      <c r="H2632" s="261">
        <f t="shared" si="165"/>
        <v>-0.42934301959209598</v>
      </c>
      <c r="I2632" s="260">
        <v>3023.4269599999998</v>
      </c>
      <c r="J2632" s="261">
        <f t="shared" si="166"/>
        <v>-0.4980172168604331</v>
      </c>
      <c r="K2632" s="260">
        <v>2659.58068</v>
      </c>
      <c r="L2632" s="260">
        <v>1517.7082800000001</v>
      </c>
      <c r="M2632" s="261">
        <f t="shared" si="167"/>
        <v>-0.42934301959209598</v>
      </c>
    </row>
    <row r="2633" spans="1:13" x14ac:dyDescent="0.25">
      <c r="A2633" s="259" t="s">
        <v>168</v>
      </c>
      <c r="B2633" s="259" t="s">
        <v>324</v>
      </c>
      <c r="C2633" s="260">
        <v>5.3445</v>
      </c>
      <c r="D2633" s="260">
        <v>0.69699999999999995</v>
      </c>
      <c r="E2633" s="261">
        <f t="shared" si="164"/>
        <v>-0.86958555524370851</v>
      </c>
      <c r="F2633" s="260">
        <v>338.61567000000002</v>
      </c>
      <c r="G2633" s="260">
        <v>192.02969999999999</v>
      </c>
      <c r="H2633" s="261">
        <f t="shared" si="165"/>
        <v>-0.43289777463635992</v>
      </c>
      <c r="I2633" s="260">
        <v>157.64747</v>
      </c>
      <c r="J2633" s="261">
        <f t="shared" si="166"/>
        <v>0.2180956662355571</v>
      </c>
      <c r="K2633" s="260">
        <v>338.61567000000002</v>
      </c>
      <c r="L2633" s="260">
        <v>192.02969999999999</v>
      </c>
      <c r="M2633" s="261">
        <f t="shared" si="167"/>
        <v>-0.43289777463635992</v>
      </c>
    </row>
    <row r="2634" spans="1:13" x14ac:dyDescent="0.25">
      <c r="A2634" s="259" t="s">
        <v>168</v>
      </c>
      <c r="B2634" s="259" t="s">
        <v>402</v>
      </c>
      <c r="C2634" s="260">
        <v>0</v>
      </c>
      <c r="D2634" s="260">
        <v>0</v>
      </c>
      <c r="E2634" s="261" t="str">
        <f t="shared" si="164"/>
        <v/>
      </c>
      <c r="F2634" s="260">
        <v>0</v>
      </c>
      <c r="G2634" s="260">
        <v>14.6806</v>
      </c>
      <c r="H2634" s="261" t="str">
        <f t="shared" si="165"/>
        <v/>
      </c>
      <c r="I2634" s="260">
        <v>0</v>
      </c>
      <c r="J2634" s="261" t="str">
        <f t="shared" si="166"/>
        <v/>
      </c>
      <c r="K2634" s="260">
        <v>0</v>
      </c>
      <c r="L2634" s="260">
        <v>14.6806</v>
      </c>
      <c r="M2634" s="261" t="str">
        <f t="shared" si="167"/>
        <v/>
      </c>
    </row>
    <row r="2635" spans="1:13" x14ac:dyDescent="0.25">
      <c r="A2635" s="259" t="s">
        <v>168</v>
      </c>
      <c r="B2635" s="259" t="s">
        <v>288</v>
      </c>
      <c r="C2635" s="260">
        <v>794.42368999999997</v>
      </c>
      <c r="D2635" s="260">
        <v>2216.0084900000002</v>
      </c>
      <c r="E2635" s="261">
        <f t="shared" si="164"/>
        <v>1.7894541891116065</v>
      </c>
      <c r="F2635" s="260">
        <v>5673.0359900000003</v>
      </c>
      <c r="G2635" s="260">
        <v>15617.127350000001</v>
      </c>
      <c r="H2635" s="261">
        <f t="shared" si="165"/>
        <v>1.7528694296191127</v>
      </c>
      <c r="I2635" s="260">
        <v>6200.6971899999999</v>
      </c>
      <c r="J2635" s="261">
        <f t="shared" si="166"/>
        <v>1.5186082905622427</v>
      </c>
      <c r="K2635" s="260">
        <v>5673.0359900000003</v>
      </c>
      <c r="L2635" s="260">
        <v>15617.127350000001</v>
      </c>
      <c r="M2635" s="261">
        <f t="shared" si="167"/>
        <v>1.7528694296191127</v>
      </c>
    </row>
    <row r="2636" spans="1:13" x14ac:dyDescent="0.25">
      <c r="A2636" s="259" t="s">
        <v>168</v>
      </c>
      <c r="B2636" s="259" t="s">
        <v>339</v>
      </c>
      <c r="C2636" s="260">
        <v>0</v>
      </c>
      <c r="D2636" s="260">
        <v>52.910400000000003</v>
      </c>
      <c r="E2636" s="261" t="str">
        <f t="shared" si="164"/>
        <v/>
      </c>
      <c r="F2636" s="260">
        <v>1356.63283</v>
      </c>
      <c r="G2636" s="260">
        <v>180.48792</v>
      </c>
      <c r="H2636" s="261">
        <f t="shared" si="165"/>
        <v>-0.86695890294797007</v>
      </c>
      <c r="I2636" s="260">
        <v>671.39413999999999</v>
      </c>
      <c r="J2636" s="261">
        <f t="shared" si="166"/>
        <v>-0.73117441865071986</v>
      </c>
      <c r="K2636" s="260">
        <v>1356.63283</v>
      </c>
      <c r="L2636" s="260">
        <v>180.48792</v>
      </c>
      <c r="M2636" s="261">
        <f t="shared" si="167"/>
        <v>-0.86695890294797007</v>
      </c>
    </row>
    <row r="2637" spans="1:13" x14ac:dyDescent="0.25">
      <c r="A2637" s="259" t="s">
        <v>168</v>
      </c>
      <c r="B2637" s="259" t="s">
        <v>246</v>
      </c>
      <c r="C2637" s="260">
        <v>227.30072000000001</v>
      </c>
      <c r="D2637" s="260">
        <v>593.93083999999999</v>
      </c>
      <c r="E2637" s="261">
        <f t="shared" si="164"/>
        <v>1.6129738612354592</v>
      </c>
      <c r="F2637" s="260">
        <v>28283.462490000002</v>
      </c>
      <c r="G2637" s="260">
        <v>19310.904129999999</v>
      </c>
      <c r="H2637" s="261">
        <f t="shared" si="165"/>
        <v>-0.31723691408618626</v>
      </c>
      <c r="I2637" s="260">
        <v>20022.722890000001</v>
      </c>
      <c r="J2637" s="261">
        <f t="shared" si="166"/>
        <v>-3.5550547441052904E-2</v>
      </c>
      <c r="K2637" s="260">
        <v>28283.462490000002</v>
      </c>
      <c r="L2637" s="260">
        <v>19310.904129999999</v>
      </c>
      <c r="M2637" s="261">
        <f t="shared" si="167"/>
        <v>-0.31723691408618626</v>
      </c>
    </row>
    <row r="2638" spans="1:13" x14ac:dyDescent="0.25">
      <c r="A2638" s="259" t="s">
        <v>168</v>
      </c>
      <c r="B2638" s="259" t="s">
        <v>519</v>
      </c>
      <c r="C2638" s="260">
        <v>0</v>
      </c>
      <c r="D2638" s="260">
        <v>0</v>
      </c>
      <c r="E2638" s="261" t="str">
        <f t="shared" si="164"/>
        <v/>
      </c>
      <c r="F2638" s="260">
        <v>0</v>
      </c>
      <c r="G2638" s="260">
        <v>0</v>
      </c>
      <c r="H2638" s="261" t="str">
        <f t="shared" si="165"/>
        <v/>
      </c>
      <c r="I2638" s="260">
        <v>0</v>
      </c>
      <c r="J2638" s="261" t="str">
        <f t="shared" si="166"/>
        <v/>
      </c>
      <c r="K2638" s="260">
        <v>0</v>
      </c>
      <c r="L2638" s="260">
        <v>0</v>
      </c>
      <c r="M2638" s="261" t="str">
        <f t="shared" si="167"/>
        <v/>
      </c>
    </row>
    <row r="2639" spans="1:13" x14ac:dyDescent="0.25">
      <c r="A2639" s="259" t="s">
        <v>168</v>
      </c>
      <c r="B2639" s="259" t="s">
        <v>375</v>
      </c>
      <c r="C2639" s="260">
        <v>7.9569400000000003</v>
      </c>
      <c r="D2639" s="260">
        <v>0</v>
      </c>
      <c r="E2639" s="261">
        <f t="shared" si="164"/>
        <v>-1</v>
      </c>
      <c r="F2639" s="260">
        <v>30.156939999999999</v>
      </c>
      <c r="G2639" s="260">
        <v>15.871639999999999</v>
      </c>
      <c r="H2639" s="261">
        <f t="shared" si="165"/>
        <v>-0.47369859143533799</v>
      </c>
      <c r="I2639" s="260">
        <v>49.515450000000001</v>
      </c>
      <c r="J2639" s="261">
        <f t="shared" si="166"/>
        <v>-0.67946085514723187</v>
      </c>
      <c r="K2639" s="260">
        <v>30.156939999999999</v>
      </c>
      <c r="L2639" s="260">
        <v>15.871639999999999</v>
      </c>
      <c r="M2639" s="261">
        <f t="shared" si="167"/>
        <v>-0.47369859143533799</v>
      </c>
    </row>
    <row r="2640" spans="1:13" x14ac:dyDescent="0.25">
      <c r="A2640" s="259" t="s">
        <v>168</v>
      </c>
      <c r="B2640" s="259" t="s">
        <v>401</v>
      </c>
      <c r="C2640" s="260">
        <v>0</v>
      </c>
      <c r="D2640" s="260">
        <v>3.5785999999999998</v>
      </c>
      <c r="E2640" s="261" t="str">
        <f t="shared" si="164"/>
        <v/>
      </c>
      <c r="F2640" s="260">
        <v>17.008800000000001</v>
      </c>
      <c r="G2640" s="260">
        <v>43.918559999999999</v>
      </c>
      <c r="H2640" s="261">
        <f t="shared" si="165"/>
        <v>1.5821080852264711</v>
      </c>
      <c r="I2640" s="260">
        <v>12.00202</v>
      </c>
      <c r="J2640" s="261">
        <f t="shared" si="166"/>
        <v>2.6592640238893122</v>
      </c>
      <c r="K2640" s="260">
        <v>17.008800000000001</v>
      </c>
      <c r="L2640" s="260">
        <v>43.918559999999999</v>
      </c>
      <c r="M2640" s="261">
        <f t="shared" si="167"/>
        <v>1.5821080852264711</v>
      </c>
    </row>
    <row r="2641" spans="1:13" x14ac:dyDescent="0.25">
      <c r="A2641" s="259" t="s">
        <v>168</v>
      </c>
      <c r="B2641" s="259" t="s">
        <v>253</v>
      </c>
      <c r="C2641" s="260">
        <v>282.73685</v>
      </c>
      <c r="D2641" s="260">
        <v>885.46258999999998</v>
      </c>
      <c r="E2641" s="261">
        <f t="shared" si="164"/>
        <v>2.1317551638564267</v>
      </c>
      <c r="F2641" s="260">
        <v>6814.9468999999999</v>
      </c>
      <c r="G2641" s="260">
        <v>9238.2274600000001</v>
      </c>
      <c r="H2641" s="261">
        <f t="shared" si="165"/>
        <v>0.35558319023732965</v>
      </c>
      <c r="I2641" s="260">
        <v>12807.50584</v>
      </c>
      <c r="J2641" s="261">
        <f t="shared" si="166"/>
        <v>-0.27868645344299137</v>
      </c>
      <c r="K2641" s="260">
        <v>6814.9468999999999</v>
      </c>
      <c r="L2641" s="260">
        <v>9238.2274600000001</v>
      </c>
      <c r="M2641" s="261">
        <f t="shared" si="167"/>
        <v>0.35558319023732965</v>
      </c>
    </row>
    <row r="2642" spans="1:13" x14ac:dyDescent="0.25">
      <c r="A2642" s="259" t="s">
        <v>168</v>
      </c>
      <c r="B2642" s="259" t="s">
        <v>340</v>
      </c>
      <c r="C2642" s="260">
        <v>0</v>
      </c>
      <c r="D2642" s="260">
        <v>20.753160000000001</v>
      </c>
      <c r="E2642" s="261" t="str">
        <f t="shared" si="164"/>
        <v/>
      </c>
      <c r="F2642" s="260">
        <v>858.53612999999996</v>
      </c>
      <c r="G2642" s="260">
        <v>381.75929000000002</v>
      </c>
      <c r="H2642" s="261">
        <f t="shared" si="165"/>
        <v>-0.55533695477673128</v>
      </c>
      <c r="I2642" s="260">
        <v>469.65777000000003</v>
      </c>
      <c r="J2642" s="261">
        <f t="shared" si="166"/>
        <v>-0.18715431877130451</v>
      </c>
      <c r="K2642" s="260">
        <v>858.53612999999996</v>
      </c>
      <c r="L2642" s="260">
        <v>381.75929000000002</v>
      </c>
      <c r="M2642" s="261">
        <f t="shared" si="167"/>
        <v>-0.55533695477673128</v>
      </c>
    </row>
    <row r="2643" spans="1:13" x14ac:dyDescent="0.25">
      <c r="A2643" s="259" t="s">
        <v>168</v>
      </c>
      <c r="B2643" s="259" t="s">
        <v>213</v>
      </c>
      <c r="C2643" s="260">
        <v>974.70088999999996</v>
      </c>
      <c r="D2643" s="260">
        <v>921.70078999999998</v>
      </c>
      <c r="E2643" s="261">
        <f t="shared" si="164"/>
        <v>-5.4375758290320153E-2</v>
      </c>
      <c r="F2643" s="260">
        <v>18056.449789999999</v>
      </c>
      <c r="G2643" s="260">
        <v>42032.480479999998</v>
      </c>
      <c r="H2643" s="261">
        <f t="shared" si="165"/>
        <v>1.3278374746334896</v>
      </c>
      <c r="I2643" s="260">
        <v>26352.26035</v>
      </c>
      <c r="J2643" s="261">
        <f t="shared" si="166"/>
        <v>0.59502372554542537</v>
      </c>
      <c r="K2643" s="260">
        <v>18056.449789999999</v>
      </c>
      <c r="L2643" s="260">
        <v>42032.480479999998</v>
      </c>
      <c r="M2643" s="261">
        <f t="shared" si="167"/>
        <v>1.3278374746334896</v>
      </c>
    </row>
    <row r="2644" spans="1:13" x14ac:dyDescent="0.25">
      <c r="A2644" s="259" t="s">
        <v>168</v>
      </c>
      <c r="B2644" s="259" t="s">
        <v>280</v>
      </c>
      <c r="C2644" s="260">
        <v>269.54532999999998</v>
      </c>
      <c r="D2644" s="260">
        <v>163.09353999999999</v>
      </c>
      <c r="E2644" s="261">
        <f t="shared" si="164"/>
        <v>-0.39493093796134404</v>
      </c>
      <c r="F2644" s="260">
        <v>3916.8513400000002</v>
      </c>
      <c r="G2644" s="260">
        <v>3939.7525099999998</v>
      </c>
      <c r="H2644" s="261">
        <f t="shared" si="165"/>
        <v>5.8468315522026693E-3</v>
      </c>
      <c r="I2644" s="260">
        <v>5110.91338</v>
      </c>
      <c r="J2644" s="261">
        <f t="shared" si="166"/>
        <v>-0.22914903519652297</v>
      </c>
      <c r="K2644" s="260">
        <v>3916.8513400000002</v>
      </c>
      <c r="L2644" s="260">
        <v>3939.7525099999998</v>
      </c>
      <c r="M2644" s="261">
        <f t="shared" si="167"/>
        <v>5.8468315522026693E-3</v>
      </c>
    </row>
    <row r="2645" spans="1:13" x14ac:dyDescent="0.25">
      <c r="A2645" s="259" t="s">
        <v>168</v>
      </c>
      <c r="B2645" s="259" t="s">
        <v>327</v>
      </c>
      <c r="C2645" s="260">
        <v>50.047530000000002</v>
      </c>
      <c r="D2645" s="260">
        <v>1E-3</v>
      </c>
      <c r="E2645" s="261">
        <f t="shared" si="164"/>
        <v>-0.9999800189939444</v>
      </c>
      <c r="F2645" s="260">
        <v>939.54768999999999</v>
      </c>
      <c r="G2645" s="260">
        <v>489.88958000000002</v>
      </c>
      <c r="H2645" s="261">
        <f t="shared" si="165"/>
        <v>-0.47858997982316365</v>
      </c>
      <c r="I2645" s="260">
        <v>409.24416000000002</v>
      </c>
      <c r="J2645" s="261">
        <f t="shared" si="166"/>
        <v>0.19705942779977614</v>
      </c>
      <c r="K2645" s="260">
        <v>939.54768999999999</v>
      </c>
      <c r="L2645" s="260">
        <v>489.88958000000002</v>
      </c>
      <c r="M2645" s="261">
        <f t="shared" si="167"/>
        <v>-0.47858997982316365</v>
      </c>
    </row>
    <row r="2646" spans="1:13" x14ac:dyDescent="0.25">
      <c r="A2646" s="259" t="s">
        <v>168</v>
      </c>
      <c r="B2646" s="259" t="s">
        <v>252</v>
      </c>
      <c r="C2646" s="260">
        <v>344.36802</v>
      </c>
      <c r="D2646" s="260">
        <v>370.23917999999998</v>
      </c>
      <c r="E2646" s="261">
        <f t="shared" si="164"/>
        <v>7.5126488226171517E-2</v>
      </c>
      <c r="F2646" s="260">
        <v>5568.5100700000003</v>
      </c>
      <c r="G2646" s="260">
        <v>6268.8086300000004</v>
      </c>
      <c r="H2646" s="261">
        <f t="shared" si="165"/>
        <v>0.12576049090273078</v>
      </c>
      <c r="I2646" s="260">
        <v>9082.4654399999999</v>
      </c>
      <c r="J2646" s="261">
        <f t="shared" si="166"/>
        <v>-0.30978998253143908</v>
      </c>
      <c r="K2646" s="260">
        <v>5568.5100700000003</v>
      </c>
      <c r="L2646" s="260">
        <v>6268.8086300000004</v>
      </c>
      <c r="M2646" s="261">
        <f t="shared" si="167"/>
        <v>0.12576049090273078</v>
      </c>
    </row>
    <row r="2647" spans="1:13" x14ac:dyDescent="0.25">
      <c r="A2647" s="259" t="s">
        <v>168</v>
      </c>
      <c r="B2647" s="259" t="s">
        <v>414</v>
      </c>
      <c r="C2647" s="260">
        <v>0</v>
      </c>
      <c r="D2647" s="260">
        <v>0</v>
      </c>
      <c r="E2647" s="261" t="str">
        <f t="shared" si="164"/>
        <v/>
      </c>
      <c r="F2647" s="260">
        <v>0</v>
      </c>
      <c r="G2647" s="260">
        <v>0</v>
      </c>
      <c r="H2647" s="261" t="str">
        <f t="shared" si="165"/>
        <v/>
      </c>
      <c r="I2647" s="260">
        <v>10.624169999999999</v>
      </c>
      <c r="J2647" s="261">
        <f t="shared" si="166"/>
        <v>-1</v>
      </c>
      <c r="K2647" s="260">
        <v>0</v>
      </c>
      <c r="L2647" s="260">
        <v>0</v>
      </c>
      <c r="M2647" s="261" t="str">
        <f t="shared" si="167"/>
        <v/>
      </c>
    </row>
    <row r="2648" spans="1:13" x14ac:dyDescent="0.25">
      <c r="A2648" s="259" t="s">
        <v>168</v>
      </c>
      <c r="B2648" s="259" t="s">
        <v>294</v>
      </c>
      <c r="C2648" s="260">
        <v>96.757900000000006</v>
      </c>
      <c r="D2648" s="260">
        <v>64.936170000000004</v>
      </c>
      <c r="E2648" s="261">
        <f t="shared" si="164"/>
        <v>-0.32887991574848152</v>
      </c>
      <c r="F2648" s="260">
        <v>1424.2117000000001</v>
      </c>
      <c r="G2648" s="260">
        <v>3353.1328199999998</v>
      </c>
      <c r="H2648" s="261">
        <f t="shared" si="165"/>
        <v>1.3543780885945536</v>
      </c>
      <c r="I2648" s="260">
        <v>3556.5010299999999</v>
      </c>
      <c r="J2648" s="261">
        <f t="shared" si="166"/>
        <v>-5.7182103501316917E-2</v>
      </c>
      <c r="K2648" s="260">
        <v>1424.2117000000001</v>
      </c>
      <c r="L2648" s="260">
        <v>3353.1328199999998</v>
      </c>
      <c r="M2648" s="261">
        <f t="shared" si="167"/>
        <v>1.3543780885945536</v>
      </c>
    </row>
    <row r="2649" spans="1:13" x14ac:dyDescent="0.25">
      <c r="A2649" s="259" t="s">
        <v>168</v>
      </c>
      <c r="B2649" s="259" t="s">
        <v>289</v>
      </c>
      <c r="C2649" s="260">
        <v>62.809800000000003</v>
      </c>
      <c r="D2649" s="260">
        <v>682.02310999999997</v>
      </c>
      <c r="E2649" s="261">
        <f t="shared" si="164"/>
        <v>9.8585461185993264</v>
      </c>
      <c r="F2649" s="260">
        <v>3905.12329</v>
      </c>
      <c r="G2649" s="260">
        <v>2869.3691199999998</v>
      </c>
      <c r="H2649" s="261">
        <f t="shared" si="165"/>
        <v>-0.26522956974298251</v>
      </c>
      <c r="I2649" s="260">
        <v>6090.6064800000004</v>
      </c>
      <c r="J2649" s="261">
        <f t="shared" si="166"/>
        <v>-0.52888614140114343</v>
      </c>
      <c r="K2649" s="260">
        <v>3905.12329</v>
      </c>
      <c r="L2649" s="260">
        <v>2869.3691199999998</v>
      </c>
      <c r="M2649" s="261">
        <f t="shared" si="167"/>
        <v>-0.26522956974298251</v>
      </c>
    </row>
    <row r="2650" spans="1:13" x14ac:dyDescent="0.25">
      <c r="A2650" s="259" t="s">
        <v>168</v>
      </c>
      <c r="B2650" s="259" t="s">
        <v>235</v>
      </c>
      <c r="C2650" s="260">
        <v>50.778700000000001</v>
      </c>
      <c r="D2650" s="260">
        <v>1.4140900000000001</v>
      </c>
      <c r="E2650" s="261">
        <f t="shared" si="164"/>
        <v>-0.97215190621264425</v>
      </c>
      <c r="F2650" s="260">
        <v>1598.65068</v>
      </c>
      <c r="G2650" s="260">
        <v>1383.0407700000001</v>
      </c>
      <c r="H2650" s="261">
        <f t="shared" si="165"/>
        <v>-0.13486993293619332</v>
      </c>
      <c r="I2650" s="260">
        <v>3409.9701500000001</v>
      </c>
      <c r="J2650" s="261">
        <f t="shared" si="166"/>
        <v>-0.59441264610483469</v>
      </c>
      <c r="K2650" s="260">
        <v>1598.65068</v>
      </c>
      <c r="L2650" s="260">
        <v>1383.0407700000001</v>
      </c>
      <c r="M2650" s="261">
        <f t="shared" si="167"/>
        <v>-0.13486993293619332</v>
      </c>
    </row>
    <row r="2651" spans="1:13" x14ac:dyDescent="0.25">
      <c r="A2651" s="259" t="s">
        <v>168</v>
      </c>
      <c r="B2651" s="259" t="s">
        <v>365</v>
      </c>
      <c r="C2651" s="260">
        <v>0</v>
      </c>
      <c r="D2651" s="260">
        <v>0</v>
      </c>
      <c r="E2651" s="261" t="str">
        <f t="shared" si="164"/>
        <v/>
      </c>
      <c r="F2651" s="260">
        <v>0</v>
      </c>
      <c r="G2651" s="260">
        <v>11.624370000000001</v>
      </c>
      <c r="H2651" s="261" t="str">
        <f t="shared" si="165"/>
        <v/>
      </c>
      <c r="I2651" s="260">
        <v>0</v>
      </c>
      <c r="J2651" s="261" t="str">
        <f t="shared" si="166"/>
        <v/>
      </c>
      <c r="K2651" s="260">
        <v>0</v>
      </c>
      <c r="L2651" s="260">
        <v>11.624370000000001</v>
      </c>
      <c r="M2651" s="261" t="str">
        <f t="shared" si="167"/>
        <v/>
      </c>
    </row>
    <row r="2652" spans="1:13" x14ac:dyDescent="0.25">
      <c r="A2652" s="259" t="s">
        <v>168</v>
      </c>
      <c r="B2652" s="259" t="s">
        <v>321</v>
      </c>
      <c r="C2652" s="260">
        <v>0</v>
      </c>
      <c r="D2652" s="260">
        <v>18.8</v>
      </c>
      <c r="E2652" s="261" t="str">
        <f t="shared" si="164"/>
        <v/>
      </c>
      <c r="F2652" s="260">
        <v>533.18987000000004</v>
      </c>
      <c r="G2652" s="260">
        <v>735.19808</v>
      </c>
      <c r="H2652" s="261">
        <f t="shared" si="165"/>
        <v>0.37886730668757829</v>
      </c>
      <c r="I2652" s="260">
        <v>565.91323</v>
      </c>
      <c r="J2652" s="261">
        <f t="shared" si="166"/>
        <v>0.29913569965487463</v>
      </c>
      <c r="K2652" s="260">
        <v>533.18987000000004</v>
      </c>
      <c r="L2652" s="260">
        <v>735.19808</v>
      </c>
      <c r="M2652" s="261">
        <f t="shared" si="167"/>
        <v>0.37886730668757829</v>
      </c>
    </row>
    <row r="2653" spans="1:13" x14ac:dyDescent="0.25">
      <c r="A2653" s="259" t="s">
        <v>168</v>
      </c>
      <c r="B2653" s="259" t="s">
        <v>320</v>
      </c>
      <c r="C2653" s="260">
        <v>66.327200000000005</v>
      </c>
      <c r="D2653" s="260">
        <v>14.477040000000001</v>
      </c>
      <c r="E2653" s="261">
        <f t="shared" si="164"/>
        <v>-0.78173298435634253</v>
      </c>
      <c r="F2653" s="260">
        <v>1162.7517399999999</v>
      </c>
      <c r="G2653" s="260">
        <v>3869.9765600000001</v>
      </c>
      <c r="H2653" s="261">
        <f t="shared" si="165"/>
        <v>2.3282913513421191</v>
      </c>
      <c r="I2653" s="260">
        <v>2197.36526</v>
      </c>
      <c r="J2653" s="261">
        <f t="shared" si="166"/>
        <v>0.76118947106681745</v>
      </c>
      <c r="K2653" s="260">
        <v>1162.7517399999999</v>
      </c>
      <c r="L2653" s="260">
        <v>3869.9765600000001</v>
      </c>
      <c r="M2653" s="261">
        <f t="shared" si="167"/>
        <v>2.3282913513421191</v>
      </c>
    </row>
    <row r="2654" spans="1:13" x14ac:dyDescent="0.25">
      <c r="A2654" s="259" t="s">
        <v>168</v>
      </c>
      <c r="B2654" s="259" t="s">
        <v>219</v>
      </c>
      <c r="C2654" s="260">
        <v>1129.53937</v>
      </c>
      <c r="D2654" s="260">
        <v>1069.0259699999999</v>
      </c>
      <c r="E2654" s="261">
        <f t="shared" si="164"/>
        <v>-5.3573519973898809E-2</v>
      </c>
      <c r="F2654" s="260">
        <v>38911.459730000002</v>
      </c>
      <c r="G2654" s="260">
        <v>29470.098020000001</v>
      </c>
      <c r="H2654" s="261">
        <f t="shared" si="165"/>
        <v>-0.24263704768497518</v>
      </c>
      <c r="I2654" s="260">
        <v>30358.61505</v>
      </c>
      <c r="J2654" s="261">
        <f t="shared" si="166"/>
        <v>-2.9267376938527323E-2</v>
      </c>
      <c r="K2654" s="260">
        <v>38911.459730000002</v>
      </c>
      <c r="L2654" s="260">
        <v>29470.098020000001</v>
      </c>
      <c r="M2654" s="261">
        <f t="shared" si="167"/>
        <v>-0.24263704768497518</v>
      </c>
    </row>
    <row r="2655" spans="1:13" x14ac:dyDescent="0.25">
      <c r="A2655" s="259" t="s">
        <v>168</v>
      </c>
      <c r="B2655" s="259" t="s">
        <v>357</v>
      </c>
      <c r="C2655" s="260">
        <v>0</v>
      </c>
      <c r="D2655" s="260">
        <v>0</v>
      </c>
      <c r="E2655" s="261" t="str">
        <f t="shared" si="164"/>
        <v/>
      </c>
      <c r="F2655" s="260">
        <v>165.42796999999999</v>
      </c>
      <c r="G2655" s="260">
        <v>54.548699999999997</v>
      </c>
      <c r="H2655" s="261">
        <f t="shared" si="165"/>
        <v>-0.67025709134918365</v>
      </c>
      <c r="I2655" s="260">
        <v>259.40406999999999</v>
      </c>
      <c r="J2655" s="261">
        <f t="shared" si="166"/>
        <v>-0.78971532713422732</v>
      </c>
      <c r="K2655" s="260">
        <v>165.42796999999999</v>
      </c>
      <c r="L2655" s="260">
        <v>54.548699999999997</v>
      </c>
      <c r="M2655" s="261">
        <f t="shared" si="167"/>
        <v>-0.67025709134918365</v>
      </c>
    </row>
    <row r="2656" spans="1:13" x14ac:dyDescent="0.25">
      <c r="A2656" s="259" t="s">
        <v>168</v>
      </c>
      <c r="B2656" s="259" t="s">
        <v>356</v>
      </c>
      <c r="C2656" s="260">
        <v>0</v>
      </c>
      <c r="D2656" s="260">
        <v>4.2008999999999999</v>
      </c>
      <c r="E2656" s="261" t="str">
        <f t="shared" si="164"/>
        <v/>
      </c>
      <c r="F2656" s="260">
        <v>7.9696699999999998</v>
      </c>
      <c r="G2656" s="260">
        <v>555.59227999999996</v>
      </c>
      <c r="H2656" s="261">
        <f t="shared" si="165"/>
        <v>68.713335683911623</v>
      </c>
      <c r="I2656" s="260">
        <v>21.322120000000002</v>
      </c>
      <c r="J2656" s="261">
        <f t="shared" si="166"/>
        <v>25.057084379977223</v>
      </c>
      <c r="K2656" s="260">
        <v>7.9696699999999998</v>
      </c>
      <c r="L2656" s="260">
        <v>555.59227999999996</v>
      </c>
      <c r="M2656" s="261">
        <f t="shared" si="167"/>
        <v>68.713335683911623</v>
      </c>
    </row>
    <row r="2657" spans="1:13" s="117" customFormat="1" x14ac:dyDescent="0.25">
      <c r="A2657" s="117" t="s">
        <v>168</v>
      </c>
      <c r="B2657" s="117" t="s">
        <v>3</v>
      </c>
      <c r="C2657" s="180">
        <v>98687.058409999998</v>
      </c>
      <c r="D2657" s="180">
        <v>126648.65934</v>
      </c>
      <c r="E2657" s="262">
        <f t="shared" si="164"/>
        <v>0.28333604608855834</v>
      </c>
      <c r="F2657" s="180">
        <v>2140818.1069399999</v>
      </c>
      <c r="G2657" s="180">
        <v>2304656.6137399999</v>
      </c>
      <c r="H2657" s="262">
        <f t="shared" si="165"/>
        <v>7.6530792723060515E-2</v>
      </c>
      <c r="I2657" s="180">
        <v>2697310.6537500001</v>
      </c>
      <c r="J2657" s="262">
        <f t="shared" si="166"/>
        <v>-0.14557242024165939</v>
      </c>
      <c r="K2657" s="180">
        <v>2140818.1069399999</v>
      </c>
      <c r="L2657" s="180">
        <v>2304656.6137399999</v>
      </c>
      <c r="M2657" s="262">
        <f t="shared" si="167"/>
        <v>7.6530792723060515E-2</v>
      </c>
    </row>
    <row r="2658" spans="1:13" x14ac:dyDescent="0.25">
      <c r="A2658" s="259" t="s">
        <v>158</v>
      </c>
      <c r="B2658" s="259" t="s">
        <v>200</v>
      </c>
      <c r="C2658" s="260">
        <v>4.2</v>
      </c>
      <c r="D2658" s="260">
        <v>56.999670000000002</v>
      </c>
      <c r="E2658" s="261">
        <f t="shared" si="164"/>
        <v>12.571350000000001</v>
      </c>
      <c r="F2658" s="260">
        <v>7351.8297000000002</v>
      </c>
      <c r="G2658" s="260">
        <v>10186.88715</v>
      </c>
      <c r="H2658" s="261">
        <f t="shared" si="165"/>
        <v>0.38562610475049497</v>
      </c>
      <c r="I2658" s="260">
        <v>14140.78152</v>
      </c>
      <c r="J2658" s="261">
        <f t="shared" si="166"/>
        <v>-0.27960932459127619</v>
      </c>
      <c r="K2658" s="260">
        <v>7351.8297000000002</v>
      </c>
      <c r="L2658" s="260">
        <v>10186.88715</v>
      </c>
      <c r="M2658" s="261">
        <f t="shared" si="167"/>
        <v>0.38562610475049497</v>
      </c>
    </row>
    <row r="2659" spans="1:13" x14ac:dyDescent="0.25">
      <c r="A2659" s="259" t="s">
        <v>158</v>
      </c>
      <c r="B2659" s="259" t="s">
        <v>283</v>
      </c>
      <c r="C2659" s="260">
        <v>0</v>
      </c>
      <c r="D2659" s="260">
        <v>0</v>
      </c>
      <c r="E2659" s="261" t="str">
        <f t="shared" si="164"/>
        <v/>
      </c>
      <c r="F2659" s="260">
        <v>0</v>
      </c>
      <c r="G2659" s="260">
        <v>0</v>
      </c>
      <c r="H2659" s="261" t="str">
        <f t="shared" si="165"/>
        <v/>
      </c>
      <c r="I2659" s="260">
        <v>16.16028</v>
      </c>
      <c r="J2659" s="261">
        <f t="shared" si="166"/>
        <v>-1</v>
      </c>
      <c r="K2659" s="260">
        <v>0</v>
      </c>
      <c r="L2659" s="260">
        <v>0</v>
      </c>
      <c r="M2659" s="261" t="str">
        <f t="shared" si="167"/>
        <v/>
      </c>
    </row>
    <row r="2660" spans="1:13" x14ac:dyDescent="0.25">
      <c r="A2660" s="259" t="s">
        <v>158</v>
      </c>
      <c r="B2660" s="259" t="s">
        <v>199</v>
      </c>
      <c r="C2660" s="260">
        <v>353.80392000000001</v>
      </c>
      <c r="D2660" s="260">
        <v>831.45851000000005</v>
      </c>
      <c r="E2660" s="261">
        <f t="shared" si="164"/>
        <v>1.3500545443363094</v>
      </c>
      <c r="F2660" s="260">
        <v>15120.358620000001</v>
      </c>
      <c r="G2660" s="260">
        <v>16770.46588</v>
      </c>
      <c r="H2660" s="261">
        <f t="shared" si="165"/>
        <v>0.10913148963394081</v>
      </c>
      <c r="I2660" s="260">
        <v>17690.539980000001</v>
      </c>
      <c r="J2660" s="261">
        <f t="shared" si="166"/>
        <v>-5.2009384735581254E-2</v>
      </c>
      <c r="K2660" s="260">
        <v>15120.358620000001</v>
      </c>
      <c r="L2660" s="260">
        <v>16770.46588</v>
      </c>
      <c r="M2660" s="261">
        <f t="shared" si="167"/>
        <v>0.10913148963394081</v>
      </c>
    </row>
    <row r="2661" spans="1:13" x14ac:dyDescent="0.25">
      <c r="A2661" s="259" t="s">
        <v>158</v>
      </c>
      <c r="B2661" s="259" t="s">
        <v>318</v>
      </c>
      <c r="C2661" s="260">
        <v>0</v>
      </c>
      <c r="D2661" s="260">
        <v>0</v>
      </c>
      <c r="E2661" s="261" t="str">
        <f t="shared" si="164"/>
        <v/>
      </c>
      <c r="F2661" s="260">
        <v>0</v>
      </c>
      <c r="G2661" s="260">
        <v>0</v>
      </c>
      <c r="H2661" s="261" t="str">
        <f t="shared" si="165"/>
        <v/>
      </c>
      <c r="I2661" s="260">
        <v>0</v>
      </c>
      <c r="J2661" s="261" t="str">
        <f t="shared" si="166"/>
        <v/>
      </c>
      <c r="K2661" s="260">
        <v>0</v>
      </c>
      <c r="L2661" s="260">
        <v>0</v>
      </c>
      <c r="M2661" s="261" t="str">
        <f t="shared" si="167"/>
        <v/>
      </c>
    </row>
    <row r="2662" spans="1:13" x14ac:dyDescent="0.25">
      <c r="A2662" s="259" t="s">
        <v>158</v>
      </c>
      <c r="B2662" s="259" t="s">
        <v>388</v>
      </c>
      <c r="C2662" s="260">
        <v>0</v>
      </c>
      <c r="D2662" s="260">
        <v>0</v>
      </c>
      <c r="E2662" s="261" t="str">
        <f t="shared" si="164"/>
        <v/>
      </c>
      <c r="F2662" s="260">
        <v>0</v>
      </c>
      <c r="G2662" s="260">
        <v>0</v>
      </c>
      <c r="H2662" s="261" t="str">
        <f t="shared" si="165"/>
        <v/>
      </c>
      <c r="I2662" s="260">
        <v>0</v>
      </c>
      <c r="J2662" s="261" t="str">
        <f t="shared" si="166"/>
        <v/>
      </c>
      <c r="K2662" s="260">
        <v>0</v>
      </c>
      <c r="L2662" s="260">
        <v>0</v>
      </c>
      <c r="M2662" s="261" t="str">
        <f t="shared" si="167"/>
        <v/>
      </c>
    </row>
    <row r="2663" spans="1:13" x14ac:dyDescent="0.25">
      <c r="A2663" s="259" t="s">
        <v>158</v>
      </c>
      <c r="B2663" s="259" t="s">
        <v>302</v>
      </c>
      <c r="C2663" s="260">
        <v>0</v>
      </c>
      <c r="D2663" s="260">
        <v>0</v>
      </c>
      <c r="E2663" s="261" t="str">
        <f t="shared" si="164"/>
        <v/>
      </c>
      <c r="F2663" s="260">
        <v>0</v>
      </c>
      <c r="G2663" s="260">
        <v>0</v>
      </c>
      <c r="H2663" s="261" t="str">
        <f t="shared" si="165"/>
        <v/>
      </c>
      <c r="I2663" s="260">
        <v>0</v>
      </c>
      <c r="J2663" s="261" t="str">
        <f t="shared" si="166"/>
        <v/>
      </c>
      <c r="K2663" s="260">
        <v>0</v>
      </c>
      <c r="L2663" s="260">
        <v>0</v>
      </c>
      <c r="M2663" s="261" t="str">
        <f t="shared" si="167"/>
        <v/>
      </c>
    </row>
    <row r="2664" spans="1:13" x14ac:dyDescent="0.25">
      <c r="A2664" s="259" t="s">
        <v>158</v>
      </c>
      <c r="B2664" s="259" t="s">
        <v>259</v>
      </c>
      <c r="C2664" s="260">
        <v>0</v>
      </c>
      <c r="D2664" s="260">
        <v>33.609529999999999</v>
      </c>
      <c r="E2664" s="261" t="str">
        <f t="shared" si="164"/>
        <v/>
      </c>
      <c r="F2664" s="260">
        <v>20.14</v>
      </c>
      <c r="G2664" s="260">
        <v>47.37717</v>
      </c>
      <c r="H2664" s="261">
        <f t="shared" si="165"/>
        <v>1.3523917576961271</v>
      </c>
      <c r="I2664" s="260">
        <v>89.663749999999993</v>
      </c>
      <c r="J2664" s="261">
        <f t="shared" si="166"/>
        <v>-0.47161288703628834</v>
      </c>
      <c r="K2664" s="260">
        <v>20.14</v>
      </c>
      <c r="L2664" s="260">
        <v>47.37717</v>
      </c>
      <c r="M2664" s="261">
        <f t="shared" si="167"/>
        <v>1.3523917576961271</v>
      </c>
    </row>
    <row r="2665" spans="1:13" x14ac:dyDescent="0.25">
      <c r="A2665" s="259" t="s">
        <v>158</v>
      </c>
      <c r="B2665" s="259" t="s">
        <v>255</v>
      </c>
      <c r="C2665" s="260">
        <v>0</v>
      </c>
      <c r="D2665" s="260">
        <v>109.6</v>
      </c>
      <c r="E2665" s="261" t="str">
        <f t="shared" si="164"/>
        <v/>
      </c>
      <c r="F2665" s="260">
        <v>5543.8140700000004</v>
      </c>
      <c r="G2665" s="260">
        <v>3217.0404800000001</v>
      </c>
      <c r="H2665" s="261">
        <f t="shared" si="165"/>
        <v>-0.41970628174404123</v>
      </c>
      <c r="I2665" s="260">
        <v>4079.7265000000002</v>
      </c>
      <c r="J2665" s="261">
        <f t="shared" si="166"/>
        <v>-0.21145682682405309</v>
      </c>
      <c r="K2665" s="260">
        <v>5543.8140700000004</v>
      </c>
      <c r="L2665" s="260">
        <v>3217.0404800000001</v>
      </c>
      <c r="M2665" s="261">
        <f t="shared" si="167"/>
        <v>-0.41970628174404123</v>
      </c>
    </row>
    <row r="2666" spans="1:13" x14ac:dyDescent="0.25">
      <c r="A2666" s="259" t="s">
        <v>158</v>
      </c>
      <c r="B2666" s="259" t="s">
        <v>229</v>
      </c>
      <c r="C2666" s="260">
        <v>105.76076</v>
      </c>
      <c r="D2666" s="260">
        <v>51.703560000000003</v>
      </c>
      <c r="E2666" s="261">
        <f t="shared" si="164"/>
        <v>-0.51112718932806456</v>
      </c>
      <c r="F2666" s="260">
        <v>931.31856000000005</v>
      </c>
      <c r="G2666" s="260">
        <v>722.19415000000004</v>
      </c>
      <c r="H2666" s="261">
        <f t="shared" si="165"/>
        <v>-0.22454659338046479</v>
      </c>
      <c r="I2666" s="260">
        <v>623.01666999999998</v>
      </c>
      <c r="J2666" s="261">
        <f t="shared" si="166"/>
        <v>0.15918912731500434</v>
      </c>
      <c r="K2666" s="260">
        <v>931.31856000000005</v>
      </c>
      <c r="L2666" s="260">
        <v>722.19415000000004</v>
      </c>
      <c r="M2666" s="261">
        <f t="shared" si="167"/>
        <v>-0.22454659338046479</v>
      </c>
    </row>
    <row r="2667" spans="1:13" x14ac:dyDescent="0.25">
      <c r="A2667" s="259" t="s">
        <v>158</v>
      </c>
      <c r="B2667" s="259" t="s">
        <v>223</v>
      </c>
      <c r="C2667" s="260">
        <v>16.316299999999998</v>
      </c>
      <c r="D2667" s="260">
        <v>0</v>
      </c>
      <c r="E2667" s="261">
        <f t="shared" si="164"/>
        <v>-1</v>
      </c>
      <c r="F2667" s="260">
        <v>570.93605000000002</v>
      </c>
      <c r="G2667" s="260">
        <v>451.77132</v>
      </c>
      <c r="H2667" s="261">
        <f t="shared" si="165"/>
        <v>-0.20871817430340933</v>
      </c>
      <c r="I2667" s="260">
        <v>807.02049</v>
      </c>
      <c r="J2667" s="261">
        <f t="shared" si="166"/>
        <v>-0.44019845146682701</v>
      </c>
      <c r="K2667" s="260">
        <v>570.93605000000002</v>
      </c>
      <c r="L2667" s="260">
        <v>451.77132</v>
      </c>
      <c r="M2667" s="261">
        <f t="shared" si="167"/>
        <v>-0.20871817430340933</v>
      </c>
    </row>
    <row r="2668" spans="1:13" x14ac:dyDescent="0.25">
      <c r="A2668" s="259" t="s">
        <v>158</v>
      </c>
      <c r="B2668" s="259" t="s">
        <v>214</v>
      </c>
      <c r="C2668" s="260">
        <v>111.89122999999999</v>
      </c>
      <c r="D2668" s="260">
        <v>172.58177000000001</v>
      </c>
      <c r="E2668" s="261">
        <f t="shared" si="164"/>
        <v>0.54240658539547759</v>
      </c>
      <c r="F2668" s="260">
        <v>3968.3257100000001</v>
      </c>
      <c r="G2668" s="260">
        <v>1876.08278</v>
      </c>
      <c r="H2668" s="261">
        <f t="shared" si="165"/>
        <v>-0.52723568650820252</v>
      </c>
      <c r="I2668" s="260">
        <v>2463.2265900000002</v>
      </c>
      <c r="J2668" s="261">
        <f t="shared" si="166"/>
        <v>-0.23836370246392968</v>
      </c>
      <c r="K2668" s="260">
        <v>3968.3257100000001</v>
      </c>
      <c r="L2668" s="260">
        <v>1876.08278</v>
      </c>
      <c r="M2668" s="261">
        <f t="shared" si="167"/>
        <v>-0.52723568650820252</v>
      </c>
    </row>
    <row r="2669" spans="1:13" x14ac:dyDescent="0.25">
      <c r="A2669" s="259" t="s">
        <v>158</v>
      </c>
      <c r="B2669" s="259" t="s">
        <v>364</v>
      </c>
      <c r="C2669" s="260">
        <v>0</v>
      </c>
      <c r="D2669" s="260">
        <v>0</v>
      </c>
      <c r="E2669" s="261" t="str">
        <f t="shared" si="164"/>
        <v/>
      </c>
      <c r="F2669" s="260">
        <v>0</v>
      </c>
      <c r="G2669" s="260">
        <v>0</v>
      </c>
      <c r="H2669" s="261" t="str">
        <f t="shared" si="165"/>
        <v/>
      </c>
      <c r="I2669" s="260">
        <v>0</v>
      </c>
      <c r="J2669" s="261" t="str">
        <f t="shared" si="166"/>
        <v/>
      </c>
      <c r="K2669" s="260">
        <v>0</v>
      </c>
      <c r="L2669" s="260">
        <v>0</v>
      </c>
      <c r="M2669" s="261" t="str">
        <f t="shared" si="167"/>
        <v/>
      </c>
    </row>
    <row r="2670" spans="1:13" x14ac:dyDescent="0.25">
      <c r="A2670" s="259" t="s">
        <v>158</v>
      </c>
      <c r="B2670" s="259" t="s">
        <v>303</v>
      </c>
      <c r="C2670" s="260">
        <v>0</v>
      </c>
      <c r="D2670" s="260">
        <v>0</v>
      </c>
      <c r="E2670" s="261" t="str">
        <f t="shared" si="164"/>
        <v/>
      </c>
      <c r="F2670" s="260">
        <v>48.542409999999997</v>
      </c>
      <c r="G2670" s="260">
        <v>17.28</v>
      </c>
      <c r="H2670" s="261">
        <f t="shared" si="165"/>
        <v>-0.64402261857208987</v>
      </c>
      <c r="I2670" s="260">
        <v>8.1178399999999993</v>
      </c>
      <c r="J2670" s="261">
        <f t="shared" si="166"/>
        <v>1.1286450582913683</v>
      </c>
      <c r="K2670" s="260">
        <v>48.542409999999997</v>
      </c>
      <c r="L2670" s="260">
        <v>17.28</v>
      </c>
      <c r="M2670" s="261">
        <f t="shared" si="167"/>
        <v>-0.64402261857208987</v>
      </c>
    </row>
    <row r="2671" spans="1:13" x14ac:dyDescent="0.25">
      <c r="A2671" s="259" t="s">
        <v>158</v>
      </c>
      <c r="B2671" s="259" t="s">
        <v>284</v>
      </c>
      <c r="C2671" s="260">
        <v>0</v>
      </c>
      <c r="D2671" s="260">
        <v>0</v>
      </c>
      <c r="E2671" s="261" t="str">
        <f t="shared" si="164"/>
        <v/>
      </c>
      <c r="F2671" s="260">
        <v>1.9</v>
      </c>
      <c r="G2671" s="260">
        <v>0</v>
      </c>
      <c r="H2671" s="261">
        <f t="shared" si="165"/>
        <v>-1</v>
      </c>
      <c r="I2671" s="260">
        <v>0</v>
      </c>
      <c r="J2671" s="261" t="str">
        <f t="shared" si="166"/>
        <v/>
      </c>
      <c r="K2671" s="260">
        <v>1.9</v>
      </c>
      <c r="L2671" s="260">
        <v>0</v>
      </c>
      <c r="M2671" s="261">
        <f t="shared" si="167"/>
        <v>-1</v>
      </c>
    </row>
    <row r="2672" spans="1:13" x14ac:dyDescent="0.25">
      <c r="A2672" s="259" t="s">
        <v>158</v>
      </c>
      <c r="B2672" s="259" t="s">
        <v>373</v>
      </c>
      <c r="C2672" s="260">
        <v>13.125</v>
      </c>
      <c r="D2672" s="260">
        <v>0</v>
      </c>
      <c r="E2672" s="261">
        <f t="shared" si="164"/>
        <v>-1</v>
      </c>
      <c r="F2672" s="260">
        <v>43.125</v>
      </c>
      <c r="G2672" s="260">
        <v>0</v>
      </c>
      <c r="H2672" s="261">
        <f t="shared" si="165"/>
        <v>-1</v>
      </c>
      <c r="I2672" s="260">
        <v>0</v>
      </c>
      <c r="J2672" s="261" t="str">
        <f t="shared" si="166"/>
        <v/>
      </c>
      <c r="K2672" s="260">
        <v>43.125</v>
      </c>
      <c r="L2672" s="260">
        <v>0</v>
      </c>
      <c r="M2672" s="261">
        <f t="shared" si="167"/>
        <v>-1</v>
      </c>
    </row>
    <row r="2673" spans="1:13" x14ac:dyDescent="0.25">
      <c r="A2673" s="259" t="s">
        <v>158</v>
      </c>
      <c r="B2673" s="259" t="s">
        <v>234</v>
      </c>
      <c r="C2673" s="260">
        <v>0</v>
      </c>
      <c r="D2673" s="260">
        <v>0</v>
      </c>
      <c r="E2673" s="261" t="str">
        <f t="shared" si="164"/>
        <v/>
      </c>
      <c r="F2673" s="260">
        <v>163.67349999999999</v>
      </c>
      <c r="G2673" s="260">
        <v>313.9991</v>
      </c>
      <c r="H2673" s="261">
        <f t="shared" si="165"/>
        <v>0.91844800777156976</v>
      </c>
      <c r="I2673" s="260">
        <v>741.83127000000002</v>
      </c>
      <c r="J2673" s="261">
        <f t="shared" si="166"/>
        <v>-0.57672436752362843</v>
      </c>
      <c r="K2673" s="260">
        <v>163.67349999999999</v>
      </c>
      <c r="L2673" s="260">
        <v>313.9991</v>
      </c>
      <c r="M2673" s="261">
        <f t="shared" si="167"/>
        <v>0.91844800777156976</v>
      </c>
    </row>
    <row r="2674" spans="1:13" x14ac:dyDescent="0.25">
      <c r="A2674" s="259" t="s">
        <v>158</v>
      </c>
      <c r="B2674" s="259" t="s">
        <v>211</v>
      </c>
      <c r="C2674" s="260">
        <v>19.001000000000001</v>
      </c>
      <c r="D2674" s="260">
        <v>62.915599999999998</v>
      </c>
      <c r="E2674" s="261">
        <f t="shared" si="164"/>
        <v>2.3111730961528338</v>
      </c>
      <c r="F2674" s="260">
        <v>1644.3735099999999</v>
      </c>
      <c r="G2674" s="260">
        <v>1446.7798299999999</v>
      </c>
      <c r="H2674" s="261">
        <f t="shared" si="165"/>
        <v>-0.12016350226901917</v>
      </c>
      <c r="I2674" s="260">
        <v>1394.22073</v>
      </c>
      <c r="J2674" s="261">
        <f t="shared" si="166"/>
        <v>3.7697832824505451E-2</v>
      </c>
      <c r="K2674" s="260">
        <v>1644.3735099999999</v>
      </c>
      <c r="L2674" s="260">
        <v>1446.7798299999999</v>
      </c>
      <c r="M2674" s="261">
        <f t="shared" si="167"/>
        <v>-0.12016350226901917</v>
      </c>
    </row>
    <row r="2675" spans="1:13" x14ac:dyDescent="0.25">
      <c r="A2675" s="259" t="s">
        <v>158</v>
      </c>
      <c r="B2675" s="259" t="s">
        <v>383</v>
      </c>
      <c r="C2675" s="260">
        <v>0</v>
      </c>
      <c r="D2675" s="260">
        <v>0</v>
      </c>
      <c r="E2675" s="261" t="str">
        <f t="shared" si="164"/>
        <v/>
      </c>
      <c r="F2675" s="260">
        <v>0</v>
      </c>
      <c r="G2675" s="260">
        <v>0</v>
      </c>
      <c r="H2675" s="261" t="str">
        <f t="shared" si="165"/>
        <v/>
      </c>
      <c r="I2675" s="260">
        <v>0</v>
      </c>
      <c r="J2675" s="261" t="str">
        <f t="shared" si="166"/>
        <v/>
      </c>
      <c r="K2675" s="260">
        <v>0</v>
      </c>
      <c r="L2675" s="260">
        <v>0</v>
      </c>
      <c r="M2675" s="261" t="str">
        <f t="shared" si="167"/>
        <v/>
      </c>
    </row>
    <row r="2676" spans="1:13" x14ac:dyDescent="0.25">
      <c r="A2676" s="259" t="s">
        <v>158</v>
      </c>
      <c r="B2676" s="259" t="s">
        <v>312</v>
      </c>
      <c r="C2676" s="260">
        <v>0</v>
      </c>
      <c r="D2676" s="260">
        <v>0</v>
      </c>
      <c r="E2676" s="261" t="str">
        <f t="shared" si="164"/>
        <v/>
      </c>
      <c r="F2676" s="260">
        <v>0</v>
      </c>
      <c r="G2676" s="260">
        <v>0</v>
      </c>
      <c r="H2676" s="261" t="str">
        <f t="shared" si="165"/>
        <v/>
      </c>
      <c r="I2676" s="260">
        <v>0</v>
      </c>
      <c r="J2676" s="261" t="str">
        <f t="shared" si="166"/>
        <v/>
      </c>
      <c r="K2676" s="260">
        <v>0</v>
      </c>
      <c r="L2676" s="260">
        <v>0</v>
      </c>
      <c r="M2676" s="261" t="str">
        <f t="shared" si="167"/>
        <v/>
      </c>
    </row>
    <row r="2677" spans="1:13" x14ac:dyDescent="0.25">
      <c r="A2677" s="259" t="s">
        <v>158</v>
      </c>
      <c r="B2677" s="259" t="s">
        <v>201</v>
      </c>
      <c r="C2677" s="260">
        <v>583.82182</v>
      </c>
      <c r="D2677" s="260">
        <v>81.173919999999995</v>
      </c>
      <c r="E2677" s="261">
        <f t="shared" si="164"/>
        <v>-0.86096114050687589</v>
      </c>
      <c r="F2677" s="260">
        <v>11557.93345</v>
      </c>
      <c r="G2677" s="260">
        <v>9723.9312300000001</v>
      </c>
      <c r="H2677" s="261">
        <f t="shared" si="165"/>
        <v>-0.15867907770311662</v>
      </c>
      <c r="I2677" s="260">
        <v>11809.288710000001</v>
      </c>
      <c r="J2677" s="261">
        <f t="shared" si="166"/>
        <v>-0.17658620524995194</v>
      </c>
      <c r="K2677" s="260">
        <v>11557.93345</v>
      </c>
      <c r="L2677" s="260">
        <v>9723.9312300000001</v>
      </c>
      <c r="M2677" s="261">
        <f t="shared" si="167"/>
        <v>-0.15867907770311662</v>
      </c>
    </row>
    <row r="2678" spans="1:13" x14ac:dyDescent="0.25">
      <c r="A2678" s="259" t="s">
        <v>158</v>
      </c>
      <c r="B2678" s="259" t="s">
        <v>264</v>
      </c>
      <c r="C2678" s="260">
        <v>0</v>
      </c>
      <c r="D2678" s="260">
        <v>0</v>
      </c>
      <c r="E2678" s="261" t="str">
        <f t="shared" si="164"/>
        <v/>
      </c>
      <c r="F2678" s="260">
        <v>332.20960000000002</v>
      </c>
      <c r="G2678" s="260">
        <v>287.25598000000002</v>
      </c>
      <c r="H2678" s="261">
        <f t="shared" si="165"/>
        <v>-0.1353170408079718</v>
      </c>
      <c r="I2678" s="260">
        <v>616.46491000000003</v>
      </c>
      <c r="J2678" s="261">
        <f t="shared" si="166"/>
        <v>-0.53402703813263264</v>
      </c>
      <c r="K2678" s="260">
        <v>332.20960000000002</v>
      </c>
      <c r="L2678" s="260">
        <v>287.25598000000002</v>
      </c>
      <c r="M2678" s="261">
        <f t="shared" si="167"/>
        <v>-0.1353170408079718</v>
      </c>
    </row>
    <row r="2679" spans="1:13" x14ac:dyDescent="0.25">
      <c r="A2679" s="259" t="s">
        <v>158</v>
      </c>
      <c r="B2679" s="259" t="s">
        <v>250</v>
      </c>
      <c r="C2679" s="260">
        <v>0</v>
      </c>
      <c r="D2679" s="260">
        <v>0</v>
      </c>
      <c r="E2679" s="261" t="str">
        <f t="shared" si="164"/>
        <v/>
      </c>
      <c r="F2679" s="260">
        <v>608.11559999999997</v>
      </c>
      <c r="G2679" s="260">
        <v>1488.1275900000001</v>
      </c>
      <c r="H2679" s="261">
        <f t="shared" si="165"/>
        <v>1.4471129995678456</v>
      </c>
      <c r="I2679" s="260">
        <v>1128.154</v>
      </c>
      <c r="J2679" s="261">
        <f t="shared" si="166"/>
        <v>0.31908196044157089</v>
      </c>
      <c r="K2679" s="260">
        <v>608.11559999999997</v>
      </c>
      <c r="L2679" s="260">
        <v>1488.1275900000001</v>
      </c>
      <c r="M2679" s="261">
        <f t="shared" si="167"/>
        <v>1.4471129995678456</v>
      </c>
    </row>
    <row r="2680" spans="1:13" x14ac:dyDescent="0.25">
      <c r="A2680" s="259" t="s">
        <v>158</v>
      </c>
      <c r="B2680" s="259" t="s">
        <v>407</v>
      </c>
      <c r="C2680" s="260">
        <v>0</v>
      </c>
      <c r="D2680" s="260">
        <v>0</v>
      </c>
      <c r="E2680" s="261" t="str">
        <f t="shared" si="164"/>
        <v/>
      </c>
      <c r="F2680" s="260">
        <v>5.3931199999999997</v>
      </c>
      <c r="G2680" s="260">
        <v>3.6875</v>
      </c>
      <c r="H2680" s="261">
        <f t="shared" si="165"/>
        <v>-0.31625849230130232</v>
      </c>
      <c r="I2680" s="260">
        <v>0</v>
      </c>
      <c r="J2680" s="261" t="str">
        <f t="shared" si="166"/>
        <v/>
      </c>
      <c r="K2680" s="260">
        <v>5.3931199999999997</v>
      </c>
      <c r="L2680" s="260">
        <v>3.6875</v>
      </c>
      <c r="M2680" s="261">
        <f t="shared" si="167"/>
        <v>-0.31625849230130232</v>
      </c>
    </row>
    <row r="2681" spans="1:13" x14ac:dyDescent="0.25">
      <c r="A2681" s="259" t="s">
        <v>158</v>
      </c>
      <c r="B2681" s="259" t="s">
        <v>212</v>
      </c>
      <c r="C2681" s="260">
        <v>37.125</v>
      </c>
      <c r="D2681" s="260">
        <v>0</v>
      </c>
      <c r="E2681" s="261">
        <f t="shared" si="164"/>
        <v>-1</v>
      </c>
      <c r="F2681" s="260">
        <v>475.23065000000003</v>
      </c>
      <c r="G2681" s="260">
        <v>257.86016999999998</v>
      </c>
      <c r="H2681" s="261">
        <f t="shared" si="165"/>
        <v>-0.45739995936709898</v>
      </c>
      <c r="I2681" s="260">
        <v>667.63037999999995</v>
      </c>
      <c r="J2681" s="261">
        <f t="shared" si="166"/>
        <v>-0.61376807029062996</v>
      </c>
      <c r="K2681" s="260">
        <v>475.23065000000003</v>
      </c>
      <c r="L2681" s="260">
        <v>257.86016999999998</v>
      </c>
      <c r="M2681" s="261">
        <f t="shared" si="167"/>
        <v>-0.45739995936709898</v>
      </c>
    </row>
    <row r="2682" spans="1:13" x14ac:dyDescent="0.25">
      <c r="A2682" s="259" t="s">
        <v>158</v>
      </c>
      <c r="B2682" s="259" t="s">
        <v>333</v>
      </c>
      <c r="C2682" s="260">
        <v>0</v>
      </c>
      <c r="D2682" s="260">
        <v>0</v>
      </c>
      <c r="E2682" s="261" t="str">
        <f t="shared" si="164"/>
        <v/>
      </c>
      <c r="F2682" s="260">
        <v>0</v>
      </c>
      <c r="G2682" s="260">
        <v>0</v>
      </c>
      <c r="H2682" s="261" t="str">
        <f t="shared" si="165"/>
        <v/>
      </c>
      <c r="I2682" s="260">
        <v>0</v>
      </c>
      <c r="J2682" s="261" t="str">
        <f t="shared" si="166"/>
        <v/>
      </c>
      <c r="K2682" s="260">
        <v>0</v>
      </c>
      <c r="L2682" s="260">
        <v>0</v>
      </c>
      <c r="M2682" s="261" t="str">
        <f t="shared" si="167"/>
        <v/>
      </c>
    </row>
    <row r="2683" spans="1:13" x14ac:dyDescent="0.25">
      <c r="A2683" s="259" t="s">
        <v>158</v>
      </c>
      <c r="B2683" s="259" t="s">
        <v>273</v>
      </c>
      <c r="C2683" s="260">
        <v>0</v>
      </c>
      <c r="D2683" s="260">
        <v>0</v>
      </c>
      <c r="E2683" s="261" t="str">
        <f t="shared" si="164"/>
        <v/>
      </c>
      <c r="F2683" s="260">
        <v>0</v>
      </c>
      <c r="G2683" s="260">
        <v>36.534469999999999</v>
      </c>
      <c r="H2683" s="261" t="str">
        <f t="shared" si="165"/>
        <v/>
      </c>
      <c r="I2683" s="260">
        <v>17.135069999999999</v>
      </c>
      <c r="J2683" s="261">
        <f t="shared" si="166"/>
        <v>1.1321459439617114</v>
      </c>
      <c r="K2683" s="260">
        <v>0</v>
      </c>
      <c r="L2683" s="260">
        <v>36.534469999999999</v>
      </c>
      <c r="M2683" s="261" t="str">
        <f t="shared" si="167"/>
        <v/>
      </c>
    </row>
    <row r="2684" spans="1:13" x14ac:dyDescent="0.25">
      <c r="A2684" s="259" t="s">
        <v>158</v>
      </c>
      <c r="B2684" s="259" t="s">
        <v>386</v>
      </c>
      <c r="C2684" s="260">
        <v>0</v>
      </c>
      <c r="D2684" s="260">
        <v>0</v>
      </c>
      <c r="E2684" s="261" t="str">
        <f t="shared" si="164"/>
        <v/>
      </c>
      <c r="F2684" s="260">
        <v>2</v>
      </c>
      <c r="G2684" s="260">
        <v>0</v>
      </c>
      <c r="H2684" s="261">
        <f t="shared" si="165"/>
        <v>-1</v>
      </c>
      <c r="I2684" s="260">
        <v>0</v>
      </c>
      <c r="J2684" s="261" t="str">
        <f t="shared" si="166"/>
        <v/>
      </c>
      <c r="K2684" s="260">
        <v>2</v>
      </c>
      <c r="L2684" s="260">
        <v>0</v>
      </c>
      <c r="M2684" s="261">
        <f t="shared" si="167"/>
        <v>-1</v>
      </c>
    </row>
    <row r="2685" spans="1:13" x14ac:dyDescent="0.25">
      <c r="A2685" s="259" t="s">
        <v>158</v>
      </c>
      <c r="B2685" s="259" t="s">
        <v>228</v>
      </c>
      <c r="C2685" s="260">
        <v>0</v>
      </c>
      <c r="D2685" s="260">
        <v>121.25</v>
      </c>
      <c r="E2685" s="261" t="str">
        <f t="shared" si="164"/>
        <v/>
      </c>
      <c r="F2685" s="260">
        <v>621.22837000000004</v>
      </c>
      <c r="G2685" s="260">
        <v>3552.6371399999998</v>
      </c>
      <c r="H2685" s="261">
        <f t="shared" si="165"/>
        <v>4.7187297160945816</v>
      </c>
      <c r="I2685" s="260">
        <v>678.67949999999996</v>
      </c>
      <c r="J2685" s="261">
        <f t="shared" si="166"/>
        <v>4.2346315749923198</v>
      </c>
      <c r="K2685" s="260">
        <v>621.22837000000004</v>
      </c>
      <c r="L2685" s="260">
        <v>3552.6371399999998</v>
      </c>
      <c r="M2685" s="261">
        <f t="shared" si="167"/>
        <v>4.7187297160945816</v>
      </c>
    </row>
    <row r="2686" spans="1:13" x14ac:dyDescent="0.25">
      <c r="A2686" s="259" t="s">
        <v>158</v>
      </c>
      <c r="B2686" s="259" t="s">
        <v>271</v>
      </c>
      <c r="C2686" s="260">
        <v>0</v>
      </c>
      <c r="D2686" s="260">
        <v>0</v>
      </c>
      <c r="E2686" s="261" t="str">
        <f t="shared" si="164"/>
        <v/>
      </c>
      <c r="F2686" s="260">
        <v>0</v>
      </c>
      <c r="G2686" s="260">
        <v>3.1981600000000001</v>
      </c>
      <c r="H2686" s="261" t="str">
        <f t="shared" si="165"/>
        <v/>
      </c>
      <c r="I2686" s="260">
        <v>0</v>
      </c>
      <c r="J2686" s="261" t="str">
        <f t="shared" si="166"/>
        <v/>
      </c>
      <c r="K2686" s="260">
        <v>0</v>
      </c>
      <c r="L2686" s="260">
        <v>3.1981600000000001</v>
      </c>
      <c r="M2686" s="261" t="str">
        <f t="shared" si="167"/>
        <v/>
      </c>
    </row>
    <row r="2687" spans="1:13" x14ac:dyDescent="0.25">
      <c r="A2687" s="259" t="s">
        <v>158</v>
      </c>
      <c r="B2687" s="259" t="s">
        <v>334</v>
      </c>
      <c r="C2687" s="260">
        <v>0</v>
      </c>
      <c r="D2687" s="260">
        <v>0</v>
      </c>
      <c r="E2687" s="261" t="str">
        <f t="shared" si="164"/>
        <v/>
      </c>
      <c r="F2687" s="260">
        <v>0</v>
      </c>
      <c r="G2687" s="260">
        <v>0.83552999999999999</v>
      </c>
      <c r="H2687" s="261" t="str">
        <f t="shared" si="165"/>
        <v/>
      </c>
      <c r="I2687" s="260">
        <v>0</v>
      </c>
      <c r="J2687" s="261" t="str">
        <f t="shared" si="166"/>
        <v/>
      </c>
      <c r="K2687" s="260">
        <v>0</v>
      </c>
      <c r="L2687" s="260">
        <v>0.83552999999999999</v>
      </c>
      <c r="M2687" s="261" t="str">
        <f t="shared" si="167"/>
        <v/>
      </c>
    </row>
    <row r="2688" spans="1:13" x14ac:dyDescent="0.25">
      <c r="A2688" s="259" t="s">
        <v>158</v>
      </c>
      <c r="B2688" s="259" t="s">
        <v>230</v>
      </c>
      <c r="C2688" s="260">
        <v>0</v>
      </c>
      <c r="D2688" s="260">
        <v>0</v>
      </c>
      <c r="E2688" s="261" t="str">
        <f t="shared" si="164"/>
        <v/>
      </c>
      <c r="F2688" s="260">
        <v>364.72383000000002</v>
      </c>
      <c r="G2688" s="260">
        <v>210.57751999999999</v>
      </c>
      <c r="H2688" s="261">
        <f t="shared" si="165"/>
        <v>-0.42263843851387506</v>
      </c>
      <c r="I2688" s="260">
        <v>419.97102999999998</v>
      </c>
      <c r="J2688" s="261">
        <f t="shared" si="166"/>
        <v>-0.49859036705460369</v>
      </c>
      <c r="K2688" s="260">
        <v>364.72383000000002</v>
      </c>
      <c r="L2688" s="260">
        <v>210.57751999999999</v>
      </c>
      <c r="M2688" s="261">
        <f t="shared" si="167"/>
        <v>-0.42263843851387506</v>
      </c>
    </row>
    <row r="2689" spans="1:13" x14ac:dyDescent="0.25">
      <c r="A2689" s="259" t="s">
        <v>158</v>
      </c>
      <c r="B2689" s="259" t="s">
        <v>216</v>
      </c>
      <c r="C2689" s="260">
        <v>65.599999999999994</v>
      </c>
      <c r="D2689" s="260">
        <v>0</v>
      </c>
      <c r="E2689" s="261">
        <f t="shared" si="164"/>
        <v>-1</v>
      </c>
      <c r="F2689" s="260">
        <v>1579.145</v>
      </c>
      <c r="G2689" s="260">
        <v>1574.0518999999999</v>
      </c>
      <c r="H2689" s="261">
        <f t="shared" si="165"/>
        <v>-3.2252263091736566E-3</v>
      </c>
      <c r="I2689" s="260">
        <v>1832.16968</v>
      </c>
      <c r="J2689" s="261">
        <f t="shared" si="166"/>
        <v>-0.14088093631153209</v>
      </c>
      <c r="K2689" s="260">
        <v>1579.145</v>
      </c>
      <c r="L2689" s="260">
        <v>1574.0518999999999</v>
      </c>
      <c r="M2689" s="261">
        <f t="shared" si="167"/>
        <v>-3.2252263091736566E-3</v>
      </c>
    </row>
    <row r="2690" spans="1:13" x14ac:dyDescent="0.25">
      <c r="A2690" s="259" t="s">
        <v>158</v>
      </c>
      <c r="B2690" s="259" t="s">
        <v>286</v>
      </c>
      <c r="C2690" s="260">
        <v>0</v>
      </c>
      <c r="D2690" s="260">
        <v>0</v>
      </c>
      <c r="E2690" s="261" t="str">
        <f t="shared" ref="E2690:E2753" si="168">IF(C2690=0,"",(D2690/C2690-1))</f>
        <v/>
      </c>
      <c r="F2690" s="260">
        <v>0</v>
      </c>
      <c r="G2690" s="260">
        <v>6.0819000000000001</v>
      </c>
      <c r="H2690" s="261" t="str">
        <f t="shared" ref="H2690:H2753" si="169">IF(F2690=0,"",(G2690/F2690-1))</f>
        <v/>
      </c>
      <c r="I2690" s="260">
        <v>6.98691</v>
      </c>
      <c r="J2690" s="261">
        <f t="shared" ref="J2690:J2753" si="170">IF(I2690=0,"",(G2690/I2690-1))</f>
        <v>-0.1295293627655143</v>
      </c>
      <c r="K2690" s="260">
        <v>0</v>
      </c>
      <c r="L2690" s="260">
        <v>6.0819000000000001</v>
      </c>
      <c r="M2690" s="261" t="str">
        <f t="shared" ref="M2690:M2753" si="171">IF(K2690=0,"",(L2690/K2690-1))</f>
        <v/>
      </c>
    </row>
    <row r="2691" spans="1:13" x14ac:dyDescent="0.25">
      <c r="A2691" s="259" t="s">
        <v>158</v>
      </c>
      <c r="B2691" s="259" t="s">
        <v>238</v>
      </c>
      <c r="C2691" s="260">
        <v>0</v>
      </c>
      <c r="D2691" s="260">
        <v>0</v>
      </c>
      <c r="E2691" s="261" t="str">
        <f t="shared" si="168"/>
        <v/>
      </c>
      <c r="F2691" s="260">
        <v>310.40832</v>
      </c>
      <c r="G2691" s="260">
        <v>297.62096000000003</v>
      </c>
      <c r="H2691" s="261">
        <f t="shared" si="169"/>
        <v>-4.1195287548993487E-2</v>
      </c>
      <c r="I2691" s="260">
        <v>758.82356000000004</v>
      </c>
      <c r="J2691" s="261">
        <f t="shared" si="170"/>
        <v>-0.60778634759310846</v>
      </c>
      <c r="K2691" s="260">
        <v>310.40832</v>
      </c>
      <c r="L2691" s="260">
        <v>297.62096000000003</v>
      </c>
      <c r="M2691" s="261">
        <f t="shared" si="171"/>
        <v>-4.1195287548993487E-2</v>
      </c>
    </row>
    <row r="2692" spans="1:13" x14ac:dyDescent="0.25">
      <c r="A2692" s="259" t="s">
        <v>158</v>
      </c>
      <c r="B2692" s="259" t="s">
        <v>307</v>
      </c>
      <c r="C2692" s="260">
        <v>0</v>
      </c>
      <c r="D2692" s="260">
        <v>0</v>
      </c>
      <c r="E2692" s="261" t="str">
        <f t="shared" si="168"/>
        <v/>
      </c>
      <c r="F2692" s="260">
        <v>0</v>
      </c>
      <c r="G2692" s="260">
        <v>0</v>
      </c>
      <c r="H2692" s="261" t="str">
        <f t="shared" si="169"/>
        <v/>
      </c>
      <c r="I2692" s="260">
        <v>0</v>
      </c>
      <c r="J2692" s="261" t="str">
        <f t="shared" si="170"/>
        <v/>
      </c>
      <c r="K2692" s="260">
        <v>0</v>
      </c>
      <c r="L2692" s="260">
        <v>0</v>
      </c>
      <c r="M2692" s="261" t="str">
        <f t="shared" si="171"/>
        <v/>
      </c>
    </row>
    <row r="2693" spans="1:13" x14ac:dyDescent="0.25">
      <c r="A2693" s="259" t="s">
        <v>158</v>
      </c>
      <c r="B2693" s="259" t="s">
        <v>254</v>
      </c>
      <c r="C2693" s="260">
        <v>398.57735000000002</v>
      </c>
      <c r="D2693" s="260">
        <v>142.88920999999999</v>
      </c>
      <c r="E2693" s="261">
        <f t="shared" si="168"/>
        <v>-0.64150193180821746</v>
      </c>
      <c r="F2693" s="260">
        <v>3402.9819400000001</v>
      </c>
      <c r="G2693" s="260">
        <v>3266.8750199999999</v>
      </c>
      <c r="H2693" s="261">
        <f t="shared" si="169"/>
        <v>-3.9996368596655008E-2</v>
      </c>
      <c r="I2693" s="260">
        <v>4126.03791</v>
      </c>
      <c r="J2693" s="261">
        <f t="shared" si="170"/>
        <v>-0.20822951915146126</v>
      </c>
      <c r="K2693" s="260">
        <v>3402.9819400000001</v>
      </c>
      <c r="L2693" s="260">
        <v>3266.8750199999999</v>
      </c>
      <c r="M2693" s="261">
        <f t="shared" si="171"/>
        <v>-3.9996368596655008E-2</v>
      </c>
    </row>
    <row r="2694" spans="1:13" x14ac:dyDescent="0.25">
      <c r="A2694" s="259" t="s">
        <v>158</v>
      </c>
      <c r="B2694" s="259" t="s">
        <v>345</v>
      </c>
      <c r="C2694" s="260">
        <v>0</v>
      </c>
      <c r="D2694" s="260">
        <v>0</v>
      </c>
      <c r="E2694" s="261" t="str">
        <f t="shared" si="168"/>
        <v/>
      </c>
      <c r="F2694" s="260">
        <v>0</v>
      </c>
      <c r="G2694" s="260">
        <v>0</v>
      </c>
      <c r="H2694" s="261" t="str">
        <f t="shared" si="169"/>
        <v/>
      </c>
      <c r="I2694" s="260">
        <v>0</v>
      </c>
      <c r="J2694" s="261" t="str">
        <f t="shared" si="170"/>
        <v/>
      </c>
      <c r="K2694" s="260">
        <v>0</v>
      </c>
      <c r="L2694" s="260">
        <v>0</v>
      </c>
      <c r="M2694" s="261" t="str">
        <f t="shared" si="171"/>
        <v/>
      </c>
    </row>
    <row r="2695" spans="1:13" x14ac:dyDescent="0.25">
      <c r="A2695" s="259" t="s">
        <v>158</v>
      </c>
      <c r="B2695" s="259" t="s">
        <v>355</v>
      </c>
      <c r="C2695" s="260">
        <v>0</v>
      </c>
      <c r="D2695" s="260">
        <v>0</v>
      </c>
      <c r="E2695" s="261" t="str">
        <f t="shared" si="168"/>
        <v/>
      </c>
      <c r="F2695" s="260">
        <v>0</v>
      </c>
      <c r="G2695" s="260">
        <v>0</v>
      </c>
      <c r="H2695" s="261" t="str">
        <f t="shared" si="169"/>
        <v/>
      </c>
      <c r="I2695" s="260">
        <v>0</v>
      </c>
      <c r="J2695" s="261" t="str">
        <f t="shared" si="170"/>
        <v/>
      </c>
      <c r="K2695" s="260">
        <v>0</v>
      </c>
      <c r="L2695" s="260">
        <v>0</v>
      </c>
      <c r="M2695" s="261" t="str">
        <f t="shared" si="171"/>
        <v/>
      </c>
    </row>
    <row r="2696" spans="1:13" x14ac:dyDescent="0.25">
      <c r="A2696" s="259" t="s">
        <v>158</v>
      </c>
      <c r="B2696" s="259" t="s">
        <v>292</v>
      </c>
      <c r="C2696" s="260">
        <v>0</v>
      </c>
      <c r="D2696" s="260">
        <v>0</v>
      </c>
      <c r="E2696" s="261" t="str">
        <f t="shared" si="168"/>
        <v/>
      </c>
      <c r="F2696" s="260">
        <v>5.3</v>
      </c>
      <c r="G2696" s="260">
        <v>78.772729999999996</v>
      </c>
      <c r="H2696" s="261">
        <f t="shared" si="169"/>
        <v>13.862779245283019</v>
      </c>
      <c r="I2696" s="260">
        <v>36.200000000000003</v>
      </c>
      <c r="J2696" s="261">
        <f t="shared" si="170"/>
        <v>1.1760422651933697</v>
      </c>
      <c r="K2696" s="260">
        <v>5.3</v>
      </c>
      <c r="L2696" s="260">
        <v>78.772729999999996</v>
      </c>
      <c r="M2696" s="261">
        <f t="shared" si="171"/>
        <v>13.862779245283019</v>
      </c>
    </row>
    <row r="2697" spans="1:13" x14ac:dyDescent="0.25">
      <c r="A2697" s="259" t="s">
        <v>158</v>
      </c>
      <c r="B2697" s="259" t="s">
        <v>322</v>
      </c>
      <c r="C2697" s="260">
        <v>0</v>
      </c>
      <c r="D2697" s="260">
        <v>0</v>
      </c>
      <c r="E2697" s="261" t="str">
        <f t="shared" si="168"/>
        <v/>
      </c>
      <c r="F2697" s="260">
        <v>42.089500000000001</v>
      </c>
      <c r="G2697" s="260">
        <v>35</v>
      </c>
      <c r="H2697" s="261">
        <f t="shared" si="169"/>
        <v>-0.16843868423240949</v>
      </c>
      <c r="I2697" s="260">
        <v>0</v>
      </c>
      <c r="J2697" s="261" t="str">
        <f t="shared" si="170"/>
        <v/>
      </c>
      <c r="K2697" s="260">
        <v>42.089500000000001</v>
      </c>
      <c r="L2697" s="260">
        <v>35</v>
      </c>
      <c r="M2697" s="261">
        <f t="shared" si="171"/>
        <v>-0.16843868423240949</v>
      </c>
    </row>
    <row r="2698" spans="1:13" x14ac:dyDescent="0.25">
      <c r="A2698" s="259" t="s">
        <v>158</v>
      </c>
      <c r="B2698" s="259" t="s">
        <v>272</v>
      </c>
      <c r="C2698" s="260">
        <v>0</v>
      </c>
      <c r="D2698" s="260">
        <v>0</v>
      </c>
      <c r="E2698" s="261" t="str">
        <f t="shared" si="168"/>
        <v/>
      </c>
      <c r="F2698" s="260">
        <v>0</v>
      </c>
      <c r="G2698" s="260">
        <v>0</v>
      </c>
      <c r="H2698" s="261" t="str">
        <f t="shared" si="169"/>
        <v/>
      </c>
      <c r="I2698" s="260">
        <v>0</v>
      </c>
      <c r="J2698" s="261" t="str">
        <f t="shared" si="170"/>
        <v/>
      </c>
      <c r="K2698" s="260">
        <v>0</v>
      </c>
      <c r="L2698" s="260">
        <v>0</v>
      </c>
      <c r="M2698" s="261" t="str">
        <f t="shared" si="171"/>
        <v/>
      </c>
    </row>
    <row r="2699" spans="1:13" x14ac:dyDescent="0.25">
      <c r="A2699" s="259" t="s">
        <v>158</v>
      </c>
      <c r="B2699" s="259" t="s">
        <v>220</v>
      </c>
      <c r="C2699" s="260">
        <v>0</v>
      </c>
      <c r="D2699" s="260">
        <v>0</v>
      </c>
      <c r="E2699" s="261" t="str">
        <f t="shared" si="168"/>
        <v/>
      </c>
      <c r="F2699" s="260">
        <v>248.52318</v>
      </c>
      <c r="G2699" s="260">
        <v>675.75341000000003</v>
      </c>
      <c r="H2699" s="261">
        <f t="shared" si="169"/>
        <v>1.7190759831738838</v>
      </c>
      <c r="I2699" s="260">
        <v>255.76061000000001</v>
      </c>
      <c r="J2699" s="261">
        <f t="shared" si="170"/>
        <v>1.6421324612887029</v>
      </c>
      <c r="K2699" s="260">
        <v>248.52318</v>
      </c>
      <c r="L2699" s="260">
        <v>675.75341000000003</v>
      </c>
      <c r="M2699" s="261">
        <f t="shared" si="171"/>
        <v>1.7190759831738838</v>
      </c>
    </row>
    <row r="2700" spans="1:13" x14ac:dyDescent="0.25">
      <c r="A2700" s="259" t="s">
        <v>158</v>
      </c>
      <c r="B2700" s="259" t="s">
        <v>372</v>
      </c>
      <c r="C2700" s="260">
        <v>0</v>
      </c>
      <c r="D2700" s="260">
        <v>0</v>
      </c>
      <c r="E2700" s="261" t="str">
        <f t="shared" si="168"/>
        <v/>
      </c>
      <c r="F2700" s="260">
        <v>0</v>
      </c>
      <c r="G2700" s="260">
        <v>0</v>
      </c>
      <c r="H2700" s="261" t="str">
        <f t="shared" si="169"/>
        <v/>
      </c>
      <c r="I2700" s="260">
        <v>0</v>
      </c>
      <c r="J2700" s="261" t="str">
        <f t="shared" si="170"/>
        <v/>
      </c>
      <c r="K2700" s="260">
        <v>0</v>
      </c>
      <c r="L2700" s="260">
        <v>0</v>
      </c>
      <c r="M2700" s="261" t="str">
        <f t="shared" si="171"/>
        <v/>
      </c>
    </row>
    <row r="2701" spans="1:13" x14ac:dyDescent="0.25">
      <c r="A2701" s="259" t="s">
        <v>158</v>
      </c>
      <c r="B2701" s="259" t="s">
        <v>317</v>
      </c>
      <c r="C2701" s="260">
        <v>0</v>
      </c>
      <c r="D2701" s="260">
        <v>0</v>
      </c>
      <c r="E2701" s="261" t="str">
        <f t="shared" si="168"/>
        <v/>
      </c>
      <c r="F2701" s="260">
        <v>0</v>
      </c>
      <c r="G2701" s="260">
        <v>30.54795</v>
      </c>
      <c r="H2701" s="261" t="str">
        <f t="shared" si="169"/>
        <v/>
      </c>
      <c r="I2701" s="260">
        <v>35.632069999999999</v>
      </c>
      <c r="J2701" s="261">
        <f t="shared" si="170"/>
        <v>-0.14268382386990142</v>
      </c>
      <c r="K2701" s="260">
        <v>0</v>
      </c>
      <c r="L2701" s="260">
        <v>30.54795</v>
      </c>
      <c r="M2701" s="261" t="str">
        <f t="shared" si="171"/>
        <v/>
      </c>
    </row>
    <row r="2702" spans="1:13" x14ac:dyDescent="0.25">
      <c r="A2702" s="259" t="s">
        <v>158</v>
      </c>
      <c r="B2702" s="259" t="s">
        <v>323</v>
      </c>
      <c r="C2702" s="260">
        <v>0</v>
      </c>
      <c r="D2702" s="260">
        <v>0</v>
      </c>
      <c r="E2702" s="261" t="str">
        <f t="shared" si="168"/>
        <v/>
      </c>
      <c r="F2702" s="260">
        <v>104.36837</v>
      </c>
      <c r="G2702" s="260">
        <v>3.0245799999999998</v>
      </c>
      <c r="H2702" s="261">
        <f t="shared" si="169"/>
        <v>-0.97102014719593688</v>
      </c>
      <c r="I2702" s="260">
        <v>71.150000000000006</v>
      </c>
      <c r="J2702" s="261">
        <f t="shared" si="170"/>
        <v>-0.95749009135628949</v>
      </c>
      <c r="K2702" s="260">
        <v>104.36837</v>
      </c>
      <c r="L2702" s="260">
        <v>3.0245799999999998</v>
      </c>
      <c r="M2702" s="261">
        <f t="shared" si="171"/>
        <v>-0.97102014719593688</v>
      </c>
    </row>
    <row r="2703" spans="1:13" x14ac:dyDescent="0.25">
      <c r="A2703" s="259" t="s">
        <v>158</v>
      </c>
      <c r="B2703" s="259" t="s">
        <v>267</v>
      </c>
      <c r="C2703" s="260">
        <v>28.065110000000001</v>
      </c>
      <c r="D2703" s="260">
        <v>0</v>
      </c>
      <c r="E2703" s="261">
        <f t="shared" si="168"/>
        <v>-1</v>
      </c>
      <c r="F2703" s="260">
        <v>28.065110000000001</v>
      </c>
      <c r="G2703" s="260">
        <v>74.753309999999999</v>
      </c>
      <c r="H2703" s="261">
        <f t="shared" si="169"/>
        <v>1.6635673261212944</v>
      </c>
      <c r="I2703" s="260">
        <v>105.29268999999999</v>
      </c>
      <c r="J2703" s="261">
        <f t="shared" si="170"/>
        <v>-0.29004273705990413</v>
      </c>
      <c r="K2703" s="260">
        <v>28.065110000000001</v>
      </c>
      <c r="L2703" s="260">
        <v>74.753309999999999</v>
      </c>
      <c r="M2703" s="261">
        <f t="shared" si="171"/>
        <v>1.6635673261212944</v>
      </c>
    </row>
    <row r="2704" spans="1:13" x14ac:dyDescent="0.25">
      <c r="A2704" s="259" t="s">
        <v>158</v>
      </c>
      <c r="B2704" s="259" t="s">
        <v>205</v>
      </c>
      <c r="C2704" s="260">
        <v>119.48751</v>
      </c>
      <c r="D2704" s="260">
        <v>215.29050000000001</v>
      </c>
      <c r="E2704" s="261">
        <f t="shared" si="168"/>
        <v>0.80178246245151485</v>
      </c>
      <c r="F2704" s="260">
        <v>6740.2099799999996</v>
      </c>
      <c r="G2704" s="260">
        <v>7665.4772899999998</v>
      </c>
      <c r="H2704" s="261">
        <f t="shared" si="169"/>
        <v>0.13727573959053418</v>
      </c>
      <c r="I2704" s="260">
        <v>10512.74208</v>
      </c>
      <c r="J2704" s="261">
        <f t="shared" si="170"/>
        <v>-0.27083940311032539</v>
      </c>
      <c r="K2704" s="260">
        <v>6740.2099799999996</v>
      </c>
      <c r="L2704" s="260">
        <v>7665.4772899999998</v>
      </c>
      <c r="M2704" s="261">
        <f t="shared" si="171"/>
        <v>0.13727573959053418</v>
      </c>
    </row>
    <row r="2705" spans="1:13" x14ac:dyDescent="0.25">
      <c r="A2705" s="259" t="s">
        <v>158</v>
      </c>
      <c r="B2705" s="259" t="s">
        <v>369</v>
      </c>
      <c r="C2705" s="260">
        <v>0</v>
      </c>
      <c r="D2705" s="260">
        <v>0</v>
      </c>
      <c r="E2705" s="261" t="str">
        <f t="shared" si="168"/>
        <v/>
      </c>
      <c r="F2705" s="260">
        <v>4.9445300000000003</v>
      </c>
      <c r="G2705" s="260">
        <v>0</v>
      </c>
      <c r="H2705" s="261">
        <f t="shared" si="169"/>
        <v>-1</v>
      </c>
      <c r="I2705" s="260">
        <v>0</v>
      </c>
      <c r="J2705" s="261" t="str">
        <f t="shared" si="170"/>
        <v/>
      </c>
      <c r="K2705" s="260">
        <v>4.9445300000000003</v>
      </c>
      <c r="L2705" s="260">
        <v>0</v>
      </c>
      <c r="M2705" s="261">
        <f t="shared" si="171"/>
        <v>-1</v>
      </c>
    </row>
    <row r="2706" spans="1:13" x14ac:dyDescent="0.25">
      <c r="A2706" s="259" t="s">
        <v>158</v>
      </c>
      <c r="B2706" s="259" t="s">
        <v>336</v>
      </c>
      <c r="C2706" s="260">
        <v>0</v>
      </c>
      <c r="D2706" s="260">
        <v>0</v>
      </c>
      <c r="E2706" s="261" t="str">
        <f t="shared" si="168"/>
        <v/>
      </c>
      <c r="F2706" s="260">
        <v>0</v>
      </c>
      <c r="G2706" s="260">
        <v>0</v>
      </c>
      <c r="H2706" s="261" t="str">
        <f t="shared" si="169"/>
        <v/>
      </c>
      <c r="I2706" s="260">
        <v>0</v>
      </c>
      <c r="J2706" s="261" t="str">
        <f t="shared" si="170"/>
        <v/>
      </c>
      <c r="K2706" s="260">
        <v>0</v>
      </c>
      <c r="L2706" s="260">
        <v>0</v>
      </c>
      <c r="M2706" s="261" t="str">
        <f t="shared" si="171"/>
        <v/>
      </c>
    </row>
    <row r="2707" spans="1:13" x14ac:dyDescent="0.25">
      <c r="A2707" s="259" t="s">
        <v>158</v>
      </c>
      <c r="B2707" s="259" t="s">
        <v>347</v>
      </c>
      <c r="C2707" s="260">
        <v>0</v>
      </c>
      <c r="D2707" s="260">
        <v>0</v>
      </c>
      <c r="E2707" s="261" t="str">
        <f t="shared" si="168"/>
        <v/>
      </c>
      <c r="F2707" s="260">
        <v>0</v>
      </c>
      <c r="G2707" s="260">
        <v>0</v>
      </c>
      <c r="H2707" s="261" t="str">
        <f t="shared" si="169"/>
        <v/>
      </c>
      <c r="I2707" s="260">
        <v>0</v>
      </c>
      <c r="J2707" s="261" t="str">
        <f t="shared" si="170"/>
        <v/>
      </c>
      <c r="K2707" s="260">
        <v>0</v>
      </c>
      <c r="L2707" s="260">
        <v>0</v>
      </c>
      <c r="M2707" s="261" t="str">
        <f t="shared" si="171"/>
        <v/>
      </c>
    </row>
    <row r="2708" spans="1:13" x14ac:dyDescent="0.25">
      <c r="A2708" s="259" t="s">
        <v>158</v>
      </c>
      <c r="B2708" s="259" t="s">
        <v>295</v>
      </c>
      <c r="C2708" s="260">
        <v>0</v>
      </c>
      <c r="D2708" s="260">
        <v>0</v>
      </c>
      <c r="E2708" s="261" t="str">
        <f t="shared" si="168"/>
        <v/>
      </c>
      <c r="F2708" s="260">
        <v>0</v>
      </c>
      <c r="G2708" s="260">
        <v>0</v>
      </c>
      <c r="H2708" s="261" t="str">
        <f t="shared" si="169"/>
        <v/>
      </c>
      <c r="I2708" s="260">
        <v>0</v>
      </c>
      <c r="J2708" s="261" t="str">
        <f t="shared" si="170"/>
        <v/>
      </c>
      <c r="K2708" s="260">
        <v>0</v>
      </c>
      <c r="L2708" s="260">
        <v>0</v>
      </c>
      <c r="M2708" s="261" t="str">
        <f t="shared" si="171"/>
        <v/>
      </c>
    </row>
    <row r="2709" spans="1:13" x14ac:dyDescent="0.25">
      <c r="A2709" s="259" t="s">
        <v>158</v>
      </c>
      <c r="B2709" s="259" t="s">
        <v>360</v>
      </c>
      <c r="C2709" s="260">
        <v>0</v>
      </c>
      <c r="D2709" s="260">
        <v>0</v>
      </c>
      <c r="E2709" s="261" t="str">
        <f t="shared" si="168"/>
        <v/>
      </c>
      <c r="F2709" s="260">
        <v>0</v>
      </c>
      <c r="G2709" s="260">
        <v>0</v>
      </c>
      <c r="H2709" s="261" t="str">
        <f t="shared" si="169"/>
        <v/>
      </c>
      <c r="I2709" s="260">
        <v>209.5</v>
      </c>
      <c r="J2709" s="261">
        <f t="shared" si="170"/>
        <v>-1</v>
      </c>
      <c r="K2709" s="260">
        <v>0</v>
      </c>
      <c r="L2709" s="260">
        <v>0</v>
      </c>
      <c r="M2709" s="261" t="str">
        <f t="shared" si="171"/>
        <v/>
      </c>
    </row>
    <row r="2710" spans="1:13" x14ac:dyDescent="0.25">
      <c r="A2710" s="259" t="s">
        <v>158</v>
      </c>
      <c r="B2710" s="259" t="s">
        <v>315</v>
      </c>
      <c r="C2710" s="260">
        <v>0</v>
      </c>
      <c r="D2710" s="260">
        <v>0</v>
      </c>
      <c r="E2710" s="261" t="str">
        <f t="shared" si="168"/>
        <v/>
      </c>
      <c r="F2710" s="260">
        <v>0</v>
      </c>
      <c r="G2710" s="260">
        <v>0</v>
      </c>
      <c r="H2710" s="261" t="str">
        <f t="shared" si="169"/>
        <v/>
      </c>
      <c r="I2710" s="260">
        <v>0</v>
      </c>
      <c r="J2710" s="261" t="str">
        <f t="shared" si="170"/>
        <v/>
      </c>
      <c r="K2710" s="260">
        <v>0</v>
      </c>
      <c r="L2710" s="260">
        <v>0</v>
      </c>
      <c r="M2710" s="261" t="str">
        <f t="shared" si="171"/>
        <v/>
      </c>
    </row>
    <row r="2711" spans="1:13" x14ac:dyDescent="0.25">
      <c r="A2711" s="259" t="s">
        <v>158</v>
      </c>
      <c r="B2711" s="259" t="s">
        <v>390</v>
      </c>
      <c r="C2711" s="260">
        <v>0</v>
      </c>
      <c r="D2711" s="260">
        <v>0</v>
      </c>
      <c r="E2711" s="261" t="str">
        <f t="shared" si="168"/>
        <v/>
      </c>
      <c r="F2711" s="260">
        <v>0</v>
      </c>
      <c r="G2711" s="260">
        <v>0</v>
      </c>
      <c r="H2711" s="261" t="str">
        <f t="shared" si="169"/>
        <v/>
      </c>
      <c r="I2711" s="260">
        <v>0</v>
      </c>
      <c r="J2711" s="261" t="str">
        <f t="shared" si="170"/>
        <v/>
      </c>
      <c r="K2711" s="260">
        <v>0</v>
      </c>
      <c r="L2711" s="260">
        <v>0</v>
      </c>
      <c r="M2711" s="261" t="str">
        <f t="shared" si="171"/>
        <v/>
      </c>
    </row>
    <row r="2712" spans="1:13" x14ac:dyDescent="0.25">
      <c r="A2712" s="259" t="s">
        <v>158</v>
      </c>
      <c r="B2712" s="259" t="s">
        <v>395</v>
      </c>
      <c r="C2712" s="260">
        <v>0</v>
      </c>
      <c r="D2712" s="260">
        <v>0</v>
      </c>
      <c r="E2712" s="261" t="str">
        <f t="shared" si="168"/>
        <v/>
      </c>
      <c r="F2712" s="260">
        <v>0</v>
      </c>
      <c r="G2712" s="260">
        <v>0</v>
      </c>
      <c r="H2712" s="261" t="str">
        <f t="shared" si="169"/>
        <v/>
      </c>
      <c r="I2712" s="260">
        <v>0</v>
      </c>
      <c r="J2712" s="261" t="str">
        <f t="shared" si="170"/>
        <v/>
      </c>
      <c r="K2712" s="260">
        <v>0</v>
      </c>
      <c r="L2712" s="260">
        <v>0</v>
      </c>
      <c r="M2712" s="261" t="str">
        <f t="shared" si="171"/>
        <v/>
      </c>
    </row>
    <row r="2713" spans="1:13" x14ac:dyDescent="0.25">
      <c r="A2713" s="259" t="s">
        <v>158</v>
      </c>
      <c r="B2713" s="259" t="s">
        <v>263</v>
      </c>
      <c r="C2713" s="260">
        <v>0</v>
      </c>
      <c r="D2713" s="260">
        <v>0</v>
      </c>
      <c r="E2713" s="261" t="str">
        <f t="shared" si="168"/>
        <v/>
      </c>
      <c r="F2713" s="260">
        <v>121.83915</v>
      </c>
      <c r="G2713" s="260">
        <v>207.59356</v>
      </c>
      <c r="H2713" s="261">
        <f t="shared" si="169"/>
        <v>0.70383296337835577</v>
      </c>
      <c r="I2713" s="260">
        <v>311.81547999999998</v>
      </c>
      <c r="J2713" s="261">
        <f t="shared" si="170"/>
        <v>-0.33424228970287173</v>
      </c>
      <c r="K2713" s="260">
        <v>121.83915</v>
      </c>
      <c r="L2713" s="260">
        <v>207.59356</v>
      </c>
      <c r="M2713" s="261">
        <f t="shared" si="171"/>
        <v>0.70383296337835577</v>
      </c>
    </row>
    <row r="2714" spans="1:13" x14ac:dyDescent="0.25">
      <c r="A2714" s="259" t="s">
        <v>158</v>
      </c>
      <c r="B2714" s="259" t="s">
        <v>260</v>
      </c>
      <c r="C2714" s="260">
        <v>0</v>
      </c>
      <c r="D2714" s="260">
        <v>0</v>
      </c>
      <c r="E2714" s="261" t="str">
        <f t="shared" si="168"/>
        <v/>
      </c>
      <c r="F2714" s="260">
        <v>379.60374000000002</v>
      </c>
      <c r="G2714" s="260">
        <v>264.02507000000003</v>
      </c>
      <c r="H2714" s="261">
        <f t="shared" si="169"/>
        <v>-0.304471894823797</v>
      </c>
      <c r="I2714" s="260">
        <v>545.75984000000005</v>
      </c>
      <c r="J2714" s="261">
        <f t="shared" si="170"/>
        <v>-0.5162248105320465</v>
      </c>
      <c r="K2714" s="260">
        <v>379.60374000000002</v>
      </c>
      <c r="L2714" s="260">
        <v>264.02507000000003</v>
      </c>
      <c r="M2714" s="261">
        <f t="shared" si="171"/>
        <v>-0.304471894823797</v>
      </c>
    </row>
    <row r="2715" spans="1:13" x14ac:dyDescent="0.25">
      <c r="A2715" s="259" t="s">
        <v>158</v>
      </c>
      <c r="B2715" s="259" t="s">
        <v>359</v>
      </c>
      <c r="C2715" s="260">
        <v>0</v>
      </c>
      <c r="D2715" s="260">
        <v>0</v>
      </c>
      <c r="E2715" s="261" t="str">
        <f t="shared" si="168"/>
        <v/>
      </c>
      <c r="F2715" s="260">
        <v>0</v>
      </c>
      <c r="G2715" s="260">
        <v>0</v>
      </c>
      <c r="H2715" s="261" t="str">
        <f t="shared" si="169"/>
        <v/>
      </c>
      <c r="I2715" s="260">
        <v>0</v>
      </c>
      <c r="J2715" s="261" t="str">
        <f t="shared" si="170"/>
        <v/>
      </c>
      <c r="K2715" s="260">
        <v>0</v>
      </c>
      <c r="L2715" s="260">
        <v>0</v>
      </c>
      <c r="M2715" s="261" t="str">
        <f t="shared" si="171"/>
        <v/>
      </c>
    </row>
    <row r="2716" spans="1:13" x14ac:dyDescent="0.25">
      <c r="A2716" s="259" t="s">
        <v>158</v>
      </c>
      <c r="B2716" s="259" t="s">
        <v>226</v>
      </c>
      <c r="C2716" s="260">
        <v>13.07864</v>
      </c>
      <c r="D2716" s="260">
        <v>3.5768300000000002</v>
      </c>
      <c r="E2716" s="261">
        <f t="shared" si="168"/>
        <v>-0.72651361303621775</v>
      </c>
      <c r="F2716" s="260">
        <v>61.539490000000001</v>
      </c>
      <c r="G2716" s="260">
        <v>123.22655</v>
      </c>
      <c r="H2716" s="261">
        <f t="shared" si="169"/>
        <v>1.0023979724238861</v>
      </c>
      <c r="I2716" s="260">
        <v>260.10773999999998</v>
      </c>
      <c r="J2716" s="261">
        <f t="shared" si="170"/>
        <v>-0.52624804629035637</v>
      </c>
      <c r="K2716" s="260">
        <v>61.539490000000001</v>
      </c>
      <c r="L2716" s="260">
        <v>123.22655</v>
      </c>
      <c r="M2716" s="261">
        <f t="shared" si="171"/>
        <v>1.0023979724238861</v>
      </c>
    </row>
    <row r="2717" spans="1:13" x14ac:dyDescent="0.25">
      <c r="A2717" s="259" t="s">
        <v>158</v>
      </c>
      <c r="B2717" s="259" t="s">
        <v>257</v>
      </c>
      <c r="C2717" s="260">
        <v>62.029000000000003</v>
      </c>
      <c r="D2717" s="260">
        <v>0</v>
      </c>
      <c r="E2717" s="261">
        <f t="shared" si="168"/>
        <v>-1</v>
      </c>
      <c r="F2717" s="260">
        <v>265.46496000000002</v>
      </c>
      <c r="G2717" s="260">
        <v>313.76792999999998</v>
      </c>
      <c r="H2717" s="261">
        <f t="shared" si="169"/>
        <v>0.18195610448927035</v>
      </c>
      <c r="I2717" s="260">
        <v>298.68522999999999</v>
      </c>
      <c r="J2717" s="261">
        <f t="shared" si="170"/>
        <v>5.0496973017380098E-2</v>
      </c>
      <c r="K2717" s="260">
        <v>265.46496000000002</v>
      </c>
      <c r="L2717" s="260">
        <v>313.76792999999998</v>
      </c>
      <c r="M2717" s="261">
        <f t="shared" si="171"/>
        <v>0.18195610448927035</v>
      </c>
    </row>
    <row r="2718" spans="1:13" x14ac:dyDescent="0.25">
      <c r="A2718" s="259" t="s">
        <v>158</v>
      </c>
      <c r="B2718" s="259" t="s">
        <v>240</v>
      </c>
      <c r="C2718" s="260">
        <v>0</v>
      </c>
      <c r="D2718" s="260">
        <v>86.809250000000006</v>
      </c>
      <c r="E2718" s="261" t="str">
        <f t="shared" si="168"/>
        <v/>
      </c>
      <c r="F2718" s="260">
        <v>234.01024000000001</v>
      </c>
      <c r="G2718" s="260">
        <v>1038.45029</v>
      </c>
      <c r="H2718" s="261">
        <f t="shared" si="169"/>
        <v>3.437627558520516</v>
      </c>
      <c r="I2718" s="260">
        <v>680.27711999999997</v>
      </c>
      <c r="J2718" s="261">
        <f t="shared" si="170"/>
        <v>0.52651068141171642</v>
      </c>
      <c r="K2718" s="260">
        <v>234.01024000000001</v>
      </c>
      <c r="L2718" s="260">
        <v>1038.45029</v>
      </c>
      <c r="M2718" s="261">
        <f t="shared" si="171"/>
        <v>3.437627558520516</v>
      </c>
    </row>
    <row r="2719" spans="1:13" x14ac:dyDescent="0.25">
      <c r="A2719" s="259" t="s">
        <v>158</v>
      </c>
      <c r="B2719" s="259" t="s">
        <v>207</v>
      </c>
      <c r="C2719" s="260">
        <v>251.07778999999999</v>
      </c>
      <c r="D2719" s="260">
        <v>719.31619000000001</v>
      </c>
      <c r="E2719" s="261">
        <f t="shared" si="168"/>
        <v>1.8649136588305959</v>
      </c>
      <c r="F2719" s="260">
        <v>7945.2101000000002</v>
      </c>
      <c r="G2719" s="260">
        <v>7623.2638800000004</v>
      </c>
      <c r="H2719" s="261">
        <f t="shared" si="169"/>
        <v>-4.0520793779890041E-2</v>
      </c>
      <c r="I2719" s="260">
        <v>6864.0098500000004</v>
      </c>
      <c r="J2719" s="261">
        <f t="shared" si="170"/>
        <v>0.11061377337621381</v>
      </c>
      <c r="K2719" s="260">
        <v>7945.2101000000002</v>
      </c>
      <c r="L2719" s="260">
        <v>7623.2638800000004</v>
      </c>
      <c r="M2719" s="261">
        <f t="shared" si="171"/>
        <v>-4.0520793779890041E-2</v>
      </c>
    </row>
    <row r="2720" spans="1:13" x14ac:dyDescent="0.25">
      <c r="A2720" s="259" t="s">
        <v>158</v>
      </c>
      <c r="B2720" s="259" t="s">
        <v>247</v>
      </c>
      <c r="C2720" s="260">
        <v>1.6287799999999999</v>
      </c>
      <c r="D2720" s="260">
        <v>0</v>
      </c>
      <c r="E2720" s="261">
        <f t="shared" si="168"/>
        <v>-1</v>
      </c>
      <c r="F2720" s="260">
        <v>297.21077000000002</v>
      </c>
      <c r="G2720" s="260">
        <v>356.29142000000002</v>
      </c>
      <c r="H2720" s="261">
        <f t="shared" si="169"/>
        <v>0.19878367799390317</v>
      </c>
      <c r="I2720" s="260">
        <v>477.02465999999998</v>
      </c>
      <c r="J2720" s="261">
        <f t="shared" si="170"/>
        <v>-0.25309643321164987</v>
      </c>
      <c r="K2720" s="260">
        <v>297.21077000000002</v>
      </c>
      <c r="L2720" s="260">
        <v>356.29142000000002</v>
      </c>
      <c r="M2720" s="261">
        <f t="shared" si="171"/>
        <v>0.19878367799390317</v>
      </c>
    </row>
    <row r="2721" spans="1:13" x14ac:dyDescent="0.25">
      <c r="A2721" s="259" t="s">
        <v>158</v>
      </c>
      <c r="B2721" s="259" t="s">
        <v>206</v>
      </c>
      <c r="C2721" s="260">
        <v>56.654679999999999</v>
      </c>
      <c r="D2721" s="260">
        <v>354.42129999999997</v>
      </c>
      <c r="E2721" s="261">
        <f t="shared" si="168"/>
        <v>5.2558168186635239</v>
      </c>
      <c r="F2721" s="260">
        <v>3335.51982</v>
      </c>
      <c r="G2721" s="260">
        <v>2535.0295599999999</v>
      </c>
      <c r="H2721" s="261">
        <f t="shared" si="169"/>
        <v>-0.23998965774396153</v>
      </c>
      <c r="I2721" s="260">
        <v>2651.9600300000002</v>
      </c>
      <c r="J2721" s="261">
        <f t="shared" si="170"/>
        <v>-4.4092093650446196E-2</v>
      </c>
      <c r="K2721" s="260">
        <v>3335.51982</v>
      </c>
      <c r="L2721" s="260">
        <v>2535.0295599999999</v>
      </c>
      <c r="M2721" s="261">
        <f t="shared" si="171"/>
        <v>-0.23998965774396153</v>
      </c>
    </row>
    <row r="2722" spans="1:13" x14ac:dyDescent="0.25">
      <c r="A2722" s="259" t="s">
        <v>158</v>
      </c>
      <c r="B2722" s="259" t="s">
        <v>218</v>
      </c>
      <c r="C2722" s="260">
        <v>0</v>
      </c>
      <c r="D2722" s="260">
        <v>0</v>
      </c>
      <c r="E2722" s="261" t="str">
        <f t="shared" si="168"/>
        <v/>
      </c>
      <c r="F2722" s="260">
        <v>17.892700000000001</v>
      </c>
      <c r="G2722" s="260">
        <v>120.377</v>
      </c>
      <c r="H2722" s="261">
        <f t="shared" si="169"/>
        <v>5.7277157723540881</v>
      </c>
      <c r="I2722" s="260">
        <v>39.683669999999999</v>
      </c>
      <c r="J2722" s="261">
        <f t="shared" si="170"/>
        <v>2.0334139962357312</v>
      </c>
      <c r="K2722" s="260">
        <v>17.892700000000001</v>
      </c>
      <c r="L2722" s="260">
        <v>120.377</v>
      </c>
      <c r="M2722" s="261">
        <f t="shared" si="171"/>
        <v>5.7277157723540881</v>
      </c>
    </row>
    <row r="2723" spans="1:13" x14ac:dyDescent="0.25">
      <c r="A2723" s="259" t="s">
        <v>158</v>
      </c>
      <c r="B2723" s="259" t="s">
        <v>249</v>
      </c>
      <c r="C2723" s="260">
        <v>29</v>
      </c>
      <c r="D2723" s="260">
        <v>0</v>
      </c>
      <c r="E2723" s="261">
        <f t="shared" si="168"/>
        <v>-1</v>
      </c>
      <c r="F2723" s="260">
        <v>601.52835000000005</v>
      </c>
      <c r="G2723" s="260">
        <v>297.25501000000003</v>
      </c>
      <c r="H2723" s="261">
        <f t="shared" si="169"/>
        <v>-0.50583374831793049</v>
      </c>
      <c r="I2723" s="260">
        <v>573.20109000000002</v>
      </c>
      <c r="J2723" s="261">
        <f t="shared" si="170"/>
        <v>-0.48141234344128692</v>
      </c>
      <c r="K2723" s="260">
        <v>601.52835000000005</v>
      </c>
      <c r="L2723" s="260">
        <v>297.25501000000003</v>
      </c>
      <c r="M2723" s="261">
        <f t="shared" si="171"/>
        <v>-0.50583374831793049</v>
      </c>
    </row>
    <row r="2724" spans="1:13" x14ac:dyDescent="0.25">
      <c r="A2724" s="259" t="s">
        <v>158</v>
      </c>
      <c r="B2724" s="259" t="s">
        <v>204</v>
      </c>
      <c r="C2724" s="260">
        <v>32.356999999999999</v>
      </c>
      <c r="D2724" s="260">
        <v>116.2697</v>
      </c>
      <c r="E2724" s="261">
        <f t="shared" si="168"/>
        <v>2.5933399264455916</v>
      </c>
      <c r="F2724" s="260">
        <v>1572.3751999999999</v>
      </c>
      <c r="G2724" s="260">
        <v>2818.79466</v>
      </c>
      <c r="H2724" s="261">
        <f t="shared" si="169"/>
        <v>0.79269849842454909</v>
      </c>
      <c r="I2724" s="260">
        <v>2895.2202200000002</v>
      </c>
      <c r="J2724" s="261">
        <f t="shared" si="170"/>
        <v>-2.6397149160556799E-2</v>
      </c>
      <c r="K2724" s="260">
        <v>1572.3751999999999</v>
      </c>
      <c r="L2724" s="260">
        <v>2818.79466</v>
      </c>
      <c r="M2724" s="261">
        <f t="shared" si="171"/>
        <v>0.79269849842454909</v>
      </c>
    </row>
    <row r="2725" spans="1:13" x14ac:dyDescent="0.25">
      <c r="A2725" s="259" t="s">
        <v>158</v>
      </c>
      <c r="B2725" s="259" t="s">
        <v>208</v>
      </c>
      <c r="C2725" s="260">
        <v>12.42313</v>
      </c>
      <c r="D2725" s="260">
        <v>0</v>
      </c>
      <c r="E2725" s="261">
        <f t="shared" si="168"/>
        <v>-1</v>
      </c>
      <c r="F2725" s="260">
        <v>1847.51846</v>
      </c>
      <c r="G2725" s="260">
        <v>2392.0101599999998</v>
      </c>
      <c r="H2725" s="261">
        <f t="shared" si="169"/>
        <v>0.29471516078924576</v>
      </c>
      <c r="I2725" s="260">
        <v>3599.3830400000002</v>
      </c>
      <c r="J2725" s="261">
        <f t="shared" si="170"/>
        <v>-0.33543884231893262</v>
      </c>
      <c r="K2725" s="260">
        <v>1847.51846</v>
      </c>
      <c r="L2725" s="260">
        <v>2392.0101599999998</v>
      </c>
      <c r="M2725" s="261">
        <f t="shared" si="171"/>
        <v>0.29471516078924576</v>
      </c>
    </row>
    <row r="2726" spans="1:13" x14ac:dyDescent="0.25">
      <c r="A2726" s="259" t="s">
        <v>158</v>
      </c>
      <c r="B2726" s="259" t="s">
        <v>227</v>
      </c>
      <c r="C2726" s="260">
        <v>0</v>
      </c>
      <c r="D2726" s="260">
        <v>0</v>
      </c>
      <c r="E2726" s="261" t="str">
        <f t="shared" si="168"/>
        <v/>
      </c>
      <c r="F2726" s="260">
        <v>703.05335000000002</v>
      </c>
      <c r="G2726" s="260">
        <v>648.52603999999997</v>
      </c>
      <c r="H2726" s="261">
        <f t="shared" si="169"/>
        <v>-7.7557855317807789E-2</v>
      </c>
      <c r="I2726" s="260">
        <v>1206.672</v>
      </c>
      <c r="J2726" s="261">
        <f t="shared" si="170"/>
        <v>-0.46254985613323263</v>
      </c>
      <c r="K2726" s="260">
        <v>703.05335000000002</v>
      </c>
      <c r="L2726" s="260">
        <v>648.52603999999997</v>
      </c>
      <c r="M2726" s="261">
        <f t="shared" si="171"/>
        <v>-7.7557855317807789E-2</v>
      </c>
    </row>
    <row r="2727" spans="1:13" x14ac:dyDescent="0.25">
      <c r="A2727" s="259" t="s">
        <v>158</v>
      </c>
      <c r="B2727" s="259" t="s">
        <v>221</v>
      </c>
      <c r="C2727" s="260">
        <v>39.032739999999997</v>
      </c>
      <c r="D2727" s="260">
        <v>0</v>
      </c>
      <c r="E2727" s="261">
        <f t="shared" si="168"/>
        <v>-1</v>
      </c>
      <c r="F2727" s="260">
        <v>1981.98623</v>
      </c>
      <c r="G2727" s="260">
        <v>2448.0178500000002</v>
      </c>
      <c r="H2727" s="261">
        <f t="shared" si="169"/>
        <v>0.23513363157926692</v>
      </c>
      <c r="I2727" s="260">
        <v>1854.0664999999999</v>
      </c>
      <c r="J2727" s="261">
        <f t="shared" si="170"/>
        <v>0.32035061849183966</v>
      </c>
      <c r="K2727" s="260">
        <v>1981.98623</v>
      </c>
      <c r="L2727" s="260">
        <v>2448.0178500000002</v>
      </c>
      <c r="M2727" s="261">
        <f t="shared" si="171"/>
        <v>0.23513363157926692</v>
      </c>
    </row>
    <row r="2728" spans="1:13" x14ac:dyDescent="0.25">
      <c r="A2728" s="259" t="s">
        <v>158</v>
      </c>
      <c r="B2728" s="259" t="s">
        <v>202</v>
      </c>
      <c r="C2728" s="260">
        <v>392.55644999999998</v>
      </c>
      <c r="D2728" s="260">
        <v>80.28</v>
      </c>
      <c r="E2728" s="261">
        <f t="shared" si="168"/>
        <v>-0.79549438048973586</v>
      </c>
      <c r="F2728" s="260">
        <v>7544.3722500000003</v>
      </c>
      <c r="G2728" s="260">
        <v>5684.7417599999999</v>
      </c>
      <c r="H2728" s="261">
        <f t="shared" si="169"/>
        <v>-0.24649240896086488</v>
      </c>
      <c r="I2728" s="260">
        <v>4614.0909300000003</v>
      </c>
      <c r="J2728" s="261">
        <f t="shared" si="170"/>
        <v>0.23203938679205871</v>
      </c>
      <c r="K2728" s="260">
        <v>7544.3722500000003</v>
      </c>
      <c r="L2728" s="260">
        <v>5684.7417599999999</v>
      </c>
      <c r="M2728" s="261">
        <f t="shared" si="171"/>
        <v>-0.24649240896086488</v>
      </c>
    </row>
    <row r="2729" spans="1:13" x14ac:dyDescent="0.25">
      <c r="A2729" s="259" t="s">
        <v>158</v>
      </c>
      <c r="B2729" s="259" t="s">
        <v>348</v>
      </c>
      <c r="C2729" s="260">
        <v>0</v>
      </c>
      <c r="D2729" s="260">
        <v>0</v>
      </c>
      <c r="E2729" s="261" t="str">
        <f t="shared" si="168"/>
        <v/>
      </c>
      <c r="F2729" s="260">
        <v>0</v>
      </c>
      <c r="G2729" s="260">
        <v>0</v>
      </c>
      <c r="H2729" s="261" t="str">
        <f t="shared" si="169"/>
        <v/>
      </c>
      <c r="I2729" s="260">
        <v>0</v>
      </c>
      <c r="J2729" s="261" t="str">
        <f t="shared" si="170"/>
        <v/>
      </c>
      <c r="K2729" s="260">
        <v>0</v>
      </c>
      <c r="L2729" s="260">
        <v>0</v>
      </c>
      <c r="M2729" s="261" t="str">
        <f t="shared" si="171"/>
        <v/>
      </c>
    </row>
    <row r="2730" spans="1:13" x14ac:dyDescent="0.25">
      <c r="A2730" s="259" t="s">
        <v>158</v>
      </c>
      <c r="B2730" s="259" t="s">
        <v>306</v>
      </c>
      <c r="C2730" s="260">
        <v>33.6875</v>
      </c>
      <c r="D2730" s="260">
        <v>0</v>
      </c>
      <c r="E2730" s="261">
        <f t="shared" si="168"/>
        <v>-1</v>
      </c>
      <c r="F2730" s="260">
        <v>134.53397000000001</v>
      </c>
      <c r="G2730" s="260">
        <v>100.655</v>
      </c>
      <c r="H2730" s="261">
        <f t="shared" si="169"/>
        <v>-0.25182465068116255</v>
      </c>
      <c r="I2730" s="260">
        <v>99.454999999999998</v>
      </c>
      <c r="J2730" s="261">
        <f t="shared" si="170"/>
        <v>1.2065758383188463E-2</v>
      </c>
      <c r="K2730" s="260">
        <v>134.53397000000001</v>
      </c>
      <c r="L2730" s="260">
        <v>100.655</v>
      </c>
      <c r="M2730" s="261">
        <f t="shared" si="171"/>
        <v>-0.25182465068116255</v>
      </c>
    </row>
    <row r="2731" spans="1:13" x14ac:dyDescent="0.25">
      <c r="A2731" s="259" t="s">
        <v>158</v>
      </c>
      <c r="B2731" s="259" t="s">
        <v>248</v>
      </c>
      <c r="C2731" s="260">
        <v>206.11688000000001</v>
      </c>
      <c r="D2731" s="260">
        <v>209.85374999999999</v>
      </c>
      <c r="E2731" s="261">
        <f t="shared" si="168"/>
        <v>1.8129859136233772E-2</v>
      </c>
      <c r="F2731" s="260">
        <v>1717.6334300000001</v>
      </c>
      <c r="G2731" s="260">
        <v>2728.54934</v>
      </c>
      <c r="H2731" s="261">
        <f t="shared" si="169"/>
        <v>0.58855160381921534</v>
      </c>
      <c r="I2731" s="260">
        <v>3343.17976</v>
      </c>
      <c r="J2731" s="261">
        <f t="shared" si="170"/>
        <v>-0.18384605798163844</v>
      </c>
      <c r="K2731" s="260">
        <v>1717.6334300000001</v>
      </c>
      <c r="L2731" s="260">
        <v>2728.54934</v>
      </c>
      <c r="M2731" s="261">
        <f t="shared" si="171"/>
        <v>0.58855160381921534</v>
      </c>
    </row>
    <row r="2732" spans="1:13" x14ac:dyDescent="0.25">
      <c r="A2732" s="259" t="s">
        <v>158</v>
      </c>
      <c r="B2732" s="259" t="s">
        <v>353</v>
      </c>
      <c r="C2732" s="260">
        <v>0</v>
      </c>
      <c r="D2732" s="260">
        <v>0</v>
      </c>
      <c r="E2732" s="261" t="str">
        <f t="shared" si="168"/>
        <v/>
      </c>
      <c r="F2732" s="260">
        <v>0</v>
      </c>
      <c r="G2732" s="260">
        <v>0</v>
      </c>
      <c r="H2732" s="261" t="str">
        <f t="shared" si="169"/>
        <v/>
      </c>
      <c r="I2732" s="260">
        <v>0</v>
      </c>
      <c r="J2732" s="261" t="str">
        <f t="shared" si="170"/>
        <v/>
      </c>
      <c r="K2732" s="260">
        <v>0</v>
      </c>
      <c r="L2732" s="260">
        <v>0</v>
      </c>
      <c r="M2732" s="261" t="str">
        <f t="shared" si="171"/>
        <v/>
      </c>
    </row>
    <row r="2733" spans="1:13" x14ac:dyDescent="0.25">
      <c r="A2733" s="259" t="s">
        <v>158</v>
      </c>
      <c r="B2733" s="259" t="s">
        <v>301</v>
      </c>
      <c r="C2733" s="260">
        <v>0</v>
      </c>
      <c r="D2733" s="260">
        <v>0</v>
      </c>
      <c r="E2733" s="261" t="str">
        <f t="shared" si="168"/>
        <v/>
      </c>
      <c r="F2733" s="260">
        <v>0</v>
      </c>
      <c r="G2733" s="260">
        <v>3.6265399999999999</v>
      </c>
      <c r="H2733" s="261" t="str">
        <f t="shared" si="169"/>
        <v/>
      </c>
      <c r="I2733" s="260">
        <v>0</v>
      </c>
      <c r="J2733" s="261" t="str">
        <f t="shared" si="170"/>
        <v/>
      </c>
      <c r="K2733" s="260">
        <v>0</v>
      </c>
      <c r="L2733" s="260">
        <v>3.6265399999999999</v>
      </c>
      <c r="M2733" s="261" t="str">
        <f t="shared" si="171"/>
        <v/>
      </c>
    </row>
    <row r="2734" spans="1:13" x14ac:dyDescent="0.25">
      <c r="A2734" s="259" t="s">
        <v>158</v>
      </c>
      <c r="B2734" s="259" t="s">
        <v>243</v>
      </c>
      <c r="C2734" s="260">
        <v>328.04791999999998</v>
      </c>
      <c r="D2734" s="260">
        <v>39.861069999999998</v>
      </c>
      <c r="E2734" s="261">
        <f t="shared" si="168"/>
        <v>-0.87849009986102033</v>
      </c>
      <c r="F2734" s="260">
        <v>3369.4056</v>
      </c>
      <c r="G2734" s="260">
        <v>2844.0407799999998</v>
      </c>
      <c r="H2734" s="261">
        <f t="shared" si="169"/>
        <v>-0.15592210685469277</v>
      </c>
      <c r="I2734" s="260">
        <v>3091.37453</v>
      </c>
      <c r="J2734" s="261">
        <f t="shared" si="170"/>
        <v>-8.0007694829523079E-2</v>
      </c>
      <c r="K2734" s="260">
        <v>3369.4056</v>
      </c>
      <c r="L2734" s="260">
        <v>2844.0407799999998</v>
      </c>
      <c r="M2734" s="261">
        <f t="shared" si="171"/>
        <v>-0.15592210685469277</v>
      </c>
    </row>
    <row r="2735" spans="1:13" x14ac:dyDescent="0.25">
      <c r="A2735" s="259" t="s">
        <v>158</v>
      </c>
      <c r="B2735" s="259" t="s">
        <v>304</v>
      </c>
      <c r="C2735" s="260">
        <v>0</v>
      </c>
      <c r="D2735" s="260">
        <v>0</v>
      </c>
      <c r="E2735" s="261" t="str">
        <f t="shared" si="168"/>
        <v/>
      </c>
      <c r="F2735" s="260">
        <v>35.101790000000001</v>
      </c>
      <c r="G2735" s="260">
        <v>29.23865</v>
      </c>
      <c r="H2735" s="261">
        <f t="shared" si="169"/>
        <v>-0.16703250745902132</v>
      </c>
      <c r="I2735" s="260">
        <v>45.792619999999999</v>
      </c>
      <c r="J2735" s="261">
        <f t="shared" si="170"/>
        <v>-0.36149864323115821</v>
      </c>
      <c r="K2735" s="260">
        <v>35.101790000000001</v>
      </c>
      <c r="L2735" s="260">
        <v>29.23865</v>
      </c>
      <c r="M2735" s="261">
        <f t="shared" si="171"/>
        <v>-0.16703250745902132</v>
      </c>
    </row>
    <row r="2736" spans="1:13" x14ac:dyDescent="0.25">
      <c r="A2736" s="259" t="s">
        <v>158</v>
      </c>
      <c r="B2736" s="259" t="s">
        <v>256</v>
      </c>
      <c r="C2736" s="260">
        <v>35.424999999999997</v>
      </c>
      <c r="D2736" s="260">
        <v>0</v>
      </c>
      <c r="E2736" s="261">
        <f t="shared" si="168"/>
        <v>-1</v>
      </c>
      <c r="F2736" s="260">
        <v>723.73548000000005</v>
      </c>
      <c r="G2736" s="260">
        <v>508.66698000000002</v>
      </c>
      <c r="H2736" s="261">
        <f t="shared" si="169"/>
        <v>-0.29716451098956764</v>
      </c>
      <c r="I2736" s="260">
        <v>274.14114000000001</v>
      </c>
      <c r="J2736" s="261">
        <f t="shared" si="170"/>
        <v>0.85549305003984455</v>
      </c>
      <c r="K2736" s="260">
        <v>723.73548000000005</v>
      </c>
      <c r="L2736" s="260">
        <v>508.66698000000002</v>
      </c>
      <c r="M2736" s="261">
        <f t="shared" si="171"/>
        <v>-0.29716451098956764</v>
      </c>
    </row>
    <row r="2737" spans="1:13" x14ac:dyDescent="0.25">
      <c r="A2737" s="259" t="s">
        <v>158</v>
      </c>
      <c r="B2737" s="259" t="s">
        <v>232</v>
      </c>
      <c r="C2737" s="260">
        <v>6.1836799999999998</v>
      </c>
      <c r="D2737" s="260">
        <v>55.251019999999997</v>
      </c>
      <c r="E2737" s="261">
        <f t="shared" si="168"/>
        <v>7.9349739960670664</v>
      </c>
      <c r="F2737" s="260">
        <v>78.309979999999996</v>
      </c>
      <c r="G2737" s="260">
        <v>965.56511999999998</v>
      </c>
      <c r="H2737" s="261">
        <f t="shared" si="169"/>
        <v>11.330039159759714</v>
      </c>
      <c r="I2737" s="260">
        <v>1242.6070199999999</v>
      </c>
      <c r="J2737" s="261">
        <f t="shared" si="170"/>
        <v>-0.22295214459676882</v>
      </c>
      <c r="K2737" s="260">
        <v>78.309979999999996</v>
      </c>
      <c r="L2737" s="260">
        <v>965.56511999999998</v>
      </c>
      <c r="M2737" s="261">
        <f t="shared" si="171"/>
        <v>11.330039159759714</v>
      </c>
    </row>
    <row r="2738" spans="1:13" x14ac:dyDescent="0.25">
      <c r="A2738" s="259" t="s">
        <v>158</v>
      </c>
      <c r="B2738" s="259" t="s">
        <v>296</v>
      </c>
      <c r="C2738" s="260">
        <v>0</v>
      </c>
      <c r="D2738" s="260">
        <v>0</v>
      </c>
      <c r="E2738" s="261" t="str">
        <f t="shared" si="168"/>
        <v/>
      </c>
      <c r="F2738" s="260">
        <v>0.71214999999999995</v>
      </c>
      <c r="G2738" s="260">
        <v>0</v>
      </c>
      <c r="H2738" s="261">
        <f t="shared" si="169"/>
        <v>-1</v>
      </c>
      <c r="I2738" s="260">
        <v>67.679879999999997</v>
      </c>
      <c r="J2738" s="261">
        <f t="shared" si="170"/>
        <v>-1</v>
      </c>
      <c r="K2738" s="260">
        <v>0.71214999999999995</v>
      </c>
      <c r="L2738" s="260">
        <v>0</v>
      </c>
      <c r="M2738" s="261">
        <f t="shared" si="171"/>
        <v>-1</v>
      </c>
    </row>
    <row r="2739" spans="1:13" x14ac:dyDescent="0.25">
      <c r="A2739" s="259" t="s">
        <v>158</v>
      </c>
      <c r="B2739" s="259" t="s">
        <v>242</v>
      </c>
      <c r="C2739" s="260">
        <v>0</v>
      </c>
      <c r="D2739" s="260">
        <v>254.33028999999999</v>
      </c>
      <c r="E2739" s="261" t="str">
        <f t="shared" si="168"/>
        <v/>
      </c>
      <c r="F2739" s="260">
        <v>1408.9534799999999</v>
      </c>
      <c r="G2739" s="260">
        <v>1065.0716199999999</v>
      </c>
      <c r="H2739" s="261">
        <f t="shared" si="169"/>
        <v>-0.24406899509556557</v>
      </c>
      <c r="I2739" s="260">
        <v>1277.0859700000001</v>
      </c>
      <c r="J2739" s="261">
        <f t="shared" si="170"/>
        <v>-0.16601415643145789</v>
      </c>
      <c r="K2739" s="260">
        <v>1408.9534799999999</v>
      </c>
      <c r="L2739" s="260">
        <v>1065.0716199999999</v>
      </c>
      <c r="M2739" s="261">
        <f t="shared" si="171"/>
        <v>-0.24406899509556557</v>
      </c>
    </row>
    <row r="2740" spans="1:13" x14ac:dyDescent="0.25">
      <c r="A2740" s="259" t="s">
        <v>158</v>
      </c>
      <c r="B2740" s="259" t="s">
        <v>313</v>
      </c>
      <c r="C2740" s="260">
        <v>0</v>
      </c>
      <c r="D2740" s="260">
        <v>0</v>
      </c>
      <c r="E2740" s="261" t="str">
        <f t="shared" si="168"/>
        <v/>
      </c>
      <c r="F2740" s="260">
        <v>0</v>
      </c>
      <c r="G2740" s="260">
        <v>0</v>
      </c>
      <c r="H2740" s="261" t="str">
        <f t="shared" si="169"/>
        <v/>
      </c>
      <c r="I2740" s="260">
        <v>0</v>
      </c>
      <c r="J2740" s="261" t="str">
        <f t="shared" si="170"/>
        <v/>
      </c>
      <c r="K2740" s="260">
        <v>0</v>
      </c>
      <c r="L2740" s="260">
        <v>0</v>
      </c>
      <c r="M2740" s="261" t="str">
        <f t="shared" si="171"/>
        <v/>
      </c>
    </row>
    <row r="2741" spans="1:13" x14ac:dyDescent="0.25">
      <c r="A2741" s="259" t="s">
        <v>158</v>
      </c>
      <c r="B2741" s="259" t="s">
        <v>308</v>
      </c>
      <c r="C2741" s="260">
        <v>0</v>
      </c>
      <c r="D2741" s="260">
        <v>0</v>
      </c>
      <c r="E2741" s="261" t="str">
        <f t="shared" si="168"/>
        <v/>
      </c>
      <c r="F2741" s="260">
        <v>9.7200000000000006</v>
      </c>
      <c r="G2741" s="260">
        <v>0</v>
      </c>
      <c r="H2741" s="261">
        <f t="shared" si="169"/>
        <v>-1</v>
      </c>
      <c r="I2741" s="260">
        <v>0</v>
      </c>
      <c r="J2741" s="261" t="str">
        <f t="shared" si="170"/>
        <v/>
      </c>
      <c r="K2741" s="260">
        <v>9.7200000000000006</v>
      </c>
      <c r="L2741" s="260">
        <v>0</v>
      </c>
      <c r="M2741" s="261">
        <f t="shared" si="171"/>
        <v>-1</v>
      </c>
    </row>
    <row r="2742" spans="1:13" x14ac:dyDescent="0.25">
      <c r="A2742" s="259" t="s">
        <v>158</v>
      </c>
      <c r="B2742" s="259" t="s">
        <v>309</v>
      </c>
      <c r="C2742" s="260">
        <v>0</v>
      </c>
      <c r="D2742" s="260">
        <v>0</v>
      </c>
      <c r="E2742" s="261" t="str">
        <f t="shared" si="168"/>
        <v/>
      </c>
      <c r="F2742" s="260">
        <v>0</v>
      </c>
      <c r="G2742" s="260">
        <v>0</v>
      </c>
      <c r="H2742" s="261" t="str">
        <f t="shared" si="169"/>
        <v/>
      </c>
      <c r="I2742" s="260">
        <v>0</v>
      </c>
      <c r="J2742" s="261" t="str">
        <f t="shared" si="170"/>
        <v/>
      </c>
      <c r="K2742" s="260">
        <v>0</v>
      </c>
      <c r="L2742" s="260">
        <v>0</v>
      </c>
      <c r="M2742" s="261" t="str">
        <f t="shared" si="171"/>
        <v/>
      </c>
    </row>
    <row r="2743" spans="1:13" x14ac:dyDescent="0.25">
      <c r="A2743" s="259" t="s">
        <v>158</v>
      </c>
      <c r="B2743" s="259" t="s">
        <v>270</v>
      </c>
      <c r="C2743" s="260">
        <v>25.047090000000001</v>
      </c>
      <c r="D2743" s="260">
        <v>16.62397</v>
      </c>
      <c r="E2743" s="261">
        <f t="shared" si="168"/>
        <v>-0.33629136159130668</v>
      </c>
      <c r="F2743" s="260">
        <v>177.94825</v>
      </c>
      <c r="G2743" s="260">
        <v>295.52830999999998</v>
      </c>
      <c r="H2743" s="261">
        <f t="shared" si="169"/>
        <v>0.66075423613325768</v>
      </c>
      <c r="I2743" s="260">
        <v>463.34213</v>
      </c>
      <c r="J2743" s="261">
        <f t="shared" si="170"/>
        <v>-0.36218122448739987</v>
      </c>
      <c r="K2743" s="260">
        <v>177.94825</v>
      </c>
      <c r="L2743" s="260">
        <v>295.52830999999998</v>
      </c>
      <c r="M2743" s="261">
        <f t="shared" si="171"/>
        <v>0.66075423613325768</v>
      </c>
    </row>
    <row r="2744" spans="1:13" x14ac:dyDescent="0.25">
      <c r="A2744" s="259" t="s">
        <v>158</v>
      </c>
      <c r="B2744" s="259" t="s">
        <v>326</v>
      </c>
      <c r="C2744" s="260">
        <v>0</v>
      </c>
      <c r="D2744" s="260">
        <v>0</v>
      </c>
      <c r="E2744" s="261" t="str">
        <f t="shared" si="168"/>
        <v/>
      </c>
      <c r="F2744" s="260">
        <v>0</v>
      </c>
      <c r="G2744" s="260">
        <v>38.024999999999999</v>
      </c>
      <c r="H2744" s="261" t="str">
        <f t="shared" si="169"/>
        <v/>
      </c>
      <c r="I2744" s="260">
        <v>0</v>
      </c>
      <c r="J2744" s="261" t="str">
        <f t="shared" si="170"/>
        <v/>
      </c>
      <c r="K2744" s="260">
        <v>0</v>
      </c>
      <c r="L2744" s="260">
        <v>38.024999999999999</v>
      </c>
      <c r="M2744" s="261" t="str">
        <f t="shared" si="171"/>
        <v/>
      </c>
    </row>
    <row r="2745" spans="1:13" x14ac:dyDescent="0.25">
      <c r="A2745" s="259" t="s">
        <v>158</v>
      </c>
      <c r="B2745" s="259" t="s">
        <v>298</v>
      </c>
      <c r="C2745" s="260">
        <v>0</v>
      </c>
      <c r="D2745" s="260">
        <v>0</v>
      </c>
      <c r="E2745" s="261" t="str">
        <f t="shared" si="168"/>
        <v/>
      </c>
      <c r="F2745" s="260">
        <v>0</v>
      </c>
      <c r="G2745" s="260">
        <v>0</v>
      </c>
      <c r="H2745" s="261" t="str">
        <f t="shared" si="169"/>
        <v/>
      </c>
      <c r="I2745" s="260">
        <v>0</v>
      </c>
      <c r="J2745" s="261" t="str">
        <f t="shared" si="170"/>
        <v/>
      </c>
      <c r="K2745" s="260">
        <v>0</v>
      </c>
      <c r="L2745" s="260">
        <v>0</v>
      </c>
      <c r="M2745" s="261" t="str">
        <f t="shared" si="171"/>
        <v/>
      </c>
    </row>
    <row r="2746" spans="1:13" x14ac:dyDescent="0.25">
      <c r="A2746" s="259" t="s">
        <v>158</v>
      </c>
      <c r="B2746" s="259" t="s">
        <v>265</v>
      </c>
      <c r="C2746" s="260">
        <v>0</v>
      </c>
      <c r="D2746" s="260">
        <v>27.363</v>
      </c>
      <c r="E2746" s="261" t="str">
        <f t="shared" si="168"/>
        <v/>
      </c>
      <c r="F2746" s="260">
        <v>1085.82104</v>
      </c>
      <c r="G2746" s="260">
        <v>797.88297999999998</v>
      </c>
      <c r="H2746" s="261">
        <f t="shared" si="169"/>
        <v>-0.26518003371900034</v>
      </c>
      <c r="I2746" s="260">
        <v>991.07957999999996</v>
      </c>
      <c r="J2746" s="261">
        <f t="shared" si="170"/>
        <v>-0.19493550659171077</v>
      </c>
      <c r="K2746" s="260">
        <v>1085.82104</v>
      </c>
      <c r="L2746" s="260">
        <v>797.88297999999998</v>
      </c>
      <c r="M2746" s="261">
        <f t="shared" si="171"/>
        <v>-0.26518003371900034</v>
      </c>
    </row>
    <row r="2747" spans="1:13" x14ac:dyDescent="0.25">
      <c r="A2747" s="259" t="s">
        <v>158</v>
      </c>
      <c r="B2747" s="259" t="s">
        <v>231</v>
      </c>
      <c r="C2747" s="260">
        <v>25.06409</v>
      </c>
      <c r="D2747" s="260">
        <v>28.5825</v>
      </c>
      <c r="E2747" s="261">
        <f t="shared" si="168"/>
        <v>0.14037653072583134</v>
      </c>
      <c r="F2747" s="260">
        <v>257.64035999999999</v>
      </c>
      <c r="G2747" s="260">
        <v>533.25877000000003</v>
      </c>
      <c r="H2747" s="261">
        <f t="shared" si="169"/>
        <v>1.0697796339051848</v>
      </c>
      <c r="I2747" s="260">
        <v>624.85204999999996</v>
      </c>
      <c r="J2747" s="261">
        <f t="shared" si="170"/>
        <v>-0.14658394735201707</v>
      </c>
      <c r="K2747" s="260">
        <v>257.64035999999999</v>
      </c>
      <c r="L2747" s="260">
        <v>533.25877000000003</v>
      </c>
      <c r="M2747" s="261">
        <f t="shared" si="171"/>
        <v>1.0697796339051848</v>
      </c>
    </row>
    <row r="2748" spans="1:13" x14ac:dyDescent="0.25">
      <c r="A2748" s="259" t="s">
        <v>158</v>
      </c>
      <c r="B2748" s="259" t="s">
        <v>362</v>
      </c>
      <c r="C2748" s="260">
        <v>0</v>
      </c>
      <c r="D2748" s="260">
        <v>0</v>
      </c>
      <c r="E2748" s="261" t="str">
        <f t="shared" si="168"/>
        <v/>
      </c>
      <c r="F2748" s="260">
        <v>1.9224000000000001</v>
      </c>
      <c r="G2748" s="260">
        <v>0</v>
      </c>
      <c r="H2748" s="261">
        <f t="shared" si="169"/>
        <v>-1</v>
      </c>
      <c r="I2748" s="260">
        <v>8.7575000000000003</v>
      </c>
      <c r="J2748" s="261">
        <f t="shared" si="170"/>
        <v>-1</v>
      </c>
      <c r="K2748" s="260">
        <v>1.9224000000000001</v>
      </c>
      <c r="L2748" s="260">
        <v>0</v>
      </c>
      <c r="M2748" s="261">
        <f t="shared" si="171"/>
        <v>-1</v>
      </c>
    </row>
    <row r="2749" spans="1:13" x14ac:dyDescent="0.25">
      <c r="A2749" s="259" t="s">
        <v>158</v>
      </c>
      <c r="B2749" s="259" t="s">
        <v>258</v>
      </c>
      <c r="C2749" s="260">
        <v>0</v>
      </c>
      <c r="D2749" s="260">
        <v>0</v>
      </c>
      <c r="E2749" s="261" t="str">
        <f t="shared" si="168"/>
        <v/>
      </c>
      <c r="F2749" s="260">
        <v>169.97800000000001</v>
      </c>
      <c r="G2749" s="260">
        <v>105.905</v>
      </c>
      <c r="H2749" s="261">
        <f t="shared" si="169"/>
        <v>-0.37694878160703149</v>
      </c>
      <c r="I2749" s="260">
        <v>56.119410000000002</v>
      </c>
      <c r="J2749" s="261">
        <f t="shared" si="170"/>
        <v>0.88713673219301481</v>
      </c>
      <c r="K2749" s="260">
        <v>169.97800000000001</v>
      </c>
      <c r="L2749" s="260">
        <v>105.905</v>
      </c>
      <c r="M2749" s="261">
        <f t="shared" si="171"/>
        <v>-0.37694878160703149</v>
      </c>
    </row>
    <row r="2750" spans="1:13" x14ac:dyDescent="0.25">
      <c r="A2750" s="259" t="s">
        <v>158</v>
      </c>
      <c r="B2750" s="259" t="s">
        <v>328</v>
      </c>
      <c r="C2750" s="260">
        <v>0</v>
      </c>
      <c r="D2750" s="260">
        <v>0</v>
      </c>
      <c r="E2750" s="261" t="str">
        <f t="shared" si="168"/>
        <v/>
      </c>
      <c r="F2750" s="260">
        <v>0</v>
      </c>
      <c r="G2750" s="260">
        <v>0</v>
      </c>
      <c r="H2750" s="261" t="str">
        <f t="shared" si="169"/>
        <v/>
      </c>
      <c r="I2750" s="260">
        <v>0</v>
      </c>
      <c r="J2750" s="261" t="str">
        <f t="shared" si="170"/>
        <v/>
      </c>
      <c r="K2750" s="260">
        <v>0</v>
      </c>
      <c r="L2750" s="260">
        <v>0</v>
      </c>
      <c r="M2750" s="261" t="str">
        <f t="shared" si="171"/>
        <v/>
      </c>
    </row>
    <row r="2751" spans="1:13" x14ac:dyDescent="0.25">
      <c r="A2751" s="259" t="s">
        <v>158</v>
      </c>
      <c r="B2751" s="259" t="s">
        <v>222</v>
      </c>
      <c r="C2751" s="260">
        <v>0</v>
      </c>
      <c r="D2751" s="260">
        <v>0</v>
      </c>
      <c r="E2751" s="261" t="str">
        <f t="shared" si="168"/>
        <v/>
      </c>
      <c r="F2751" s="260">
        <v>4047.86292</v>
      </c>
      <c r="G2751" s="260">
        <v>4579.6121400000002</v>
      </c>
      <c r="H2751" s="261">
        <f t="shared" si="169"/>
        <v>0.13136542183103384</v>
      </c>
      <c r="I2751" s="260">
        <v>2292.4857400000001</v>
      </c>
      <c r="J2751" s="261">
        <f t="shared" si="170"/>
        <v>0.99766221446594483</v>
      </c>
      <c r="K2751" s="260">
        <v>4047.86292</v>
      </c>
      <c r="L2751" s="260">
        <v>4579.6121400000002</v>
      </c>
      <c r="M2751" s="261">
        <f t="shared" si="171"/>
        <v>0.13136542183103384</v>
      </c>
    </row>
    <row r="2752" spans="1:13" x14ac:dyDescent="0.25">
      <c r="A2752" s="259" t="s">
        <v>158</v>
      </c>
      <c r="B2752" s="259" t="s">
        <v>285</v>
      </c>
      <c r="C2752" s="260">
        <v>241.78550000000001</v>
      </c>
      <c r="D2752" s="260">
        <v>108.75</v>
      </c>
      <c r="E2752" s="261">
        <f t="shared" si="168"/>
        <v>-0.55022116710886304</v>
      </c>
      <c r="F2752" s="260">
        <v>322.01549999999997</v>
      </c>
      <c r="G2752" s="260">
        <v>488.57485000000003</v>
      </c>
      <c r="H2752" s="261">
        <f t="shared" si="169"/>
        <v>0.51724016390515382</v>
      </c>
      <c r="I2752" s="260">
        <v>354.27960999999999</v>
      </c>
      <c r="J2752" s="261">
        <f t="shared" si="170"/>
        <v>0.37906567640175526</v>
      </c>
      <c r="K2752" s="260">
        <v>322.01549999999997</v>
      </c>
      <c r="L2752" s="260">
        <v>488.57485000000003</v>
      </c>
      <c r="M2752" s="261">
        <f t="shared" si="171"/>
        <v>0.51724016390515382</v>
      </c>
    </row>
    <row r="2753" spans="1:13" x14ac:dyDescent="0.25">
      <c r="A2753" s="259" t="s">
        <v>158</v>
      </c>
      <c r="B2753" s="259" t="s">
        <v>224</v>
      </c>
      <c r="C2753" s="260">
        <v>0</v>
      </c>
      <c r="D2753" s="260">
        <v>1.7303999999999999</v>
      </c>
      <c r="E2753" s="261" t="str">
        <f t="shared" si="168"/>
        <v/>
      </c>
      <c r="F2753" s="260">
        <v>345.72901000000002</v>
      </c>
      <c r="G2753" s="260">
        <v>108.19992000000001</v>
      </c>
      <c r="H2753" s="261">
        <f t="shared" si="169"/>
        <v>-0.68703835411439729</v>
      </c>
      <c r="I2753" s="260">
        <v>463.68094000000002</v>
      </c>
      <c r="J2753" s="261">
        <f t="shared" si="170"/>
        <v>-0.76665005898236838</v>
      </c>
      <c r="K2753" s="260">
        <v>345.72901000000002</v>
      </c>
      <c r="L2753" s="260">
        <v>108.19992000000001</v>
      </c>
      <c r="M2753" s="261">
        <f t="shared" si="171"/>
        <v>-0.68703835411439729</v>
      </c>
    </row>
    <row r="2754" spans="1:13" x14ac:dyDescent="0.25">
      <c r="A2754" s="259" t="s">
        <v>158</v>
      </c>
      <c r="B2754" s="259" t="s">
        <v>332</v>
      </c>
      <c r="C2754" s="260">
        <v>0</v>
      </c>
      <c r="D2754" s="260">
        <v>0</v>
      </c>
      <c r="E2754" s="261" t="str">
        <f t="shared" ref="E2754:E2817" si="172">IF(C2754=0,"",(D2754/C2754-1))</f>
        <v/>
      </c>
      <c r="F2754" s="260">
        <v>0</v>
      </c>
      <c r="G2754" s="260">
        <v>0</v>
      </c>
      <c r="H2754" s="261" t="str">
        <f t="shared" ref="H2754:H2817" si="173">IF(F2754=0,"",(G2754/F2754-1))</f>
        <v/>
      </c>
      <c r="I2754" s="260">
        <v>0</v>
      </c>
      <c r="J2754" s="261" t="str">
        <f t="shared" ref="J2754:J2817" si="174">IF(I2754=0,"",(G2754/I2754-1))</f>
        <v/>
      </c>
      <c r="K2754" s="260">
        <v>0</v>
      </c>
      <c r="L2754" s="260">
        <v>0</v>
      </c>
      <c r="M2754" s="261" t="str">
        <f t="shared" ref="M2754:M2817" si="175">IF(K2754=0,"",(L2754/K2754-1))</f>
        <v/>
      </c>
    </row>
    <row r="2755" spans="1:13" x14ac:dyDescent="0.25">
      <c r="A2755" s="259" t="s">
        <v>158</v>
      </c>
      <c r="B2755" s="259" t="s">
        <v>239</v>
      </c>
      <c r="C2755" s="260">
        <v>0</v>
      </c>
      <c r="D2755" s="260">
        <v>0</v>
      </c>
      <c r="E2755" s="261" t="str">
        <f t="shared" si="172"/>
        <v/>
      </c>
      <c r="F2755" s="260">
        <v>63.052630000000001</v>
      </c>
      <c r="G2755" s="260">
        <v>222.51687999999999</v>
      </c>
      <c r="H2755" s="261">
        <f t="shared" si="173"/>
        <v>2.5290657978897944</v>
      </c>
      <c r="I2755" s="260">
        <v>236.96146999999999</v>
      </c>
      <c r="J2755" s="261">
        <f t="shared" si="174"/>
        <v>-6.0957547233311815E-2</v>
      </c>
      <c r="K2755" s="260">
        <v>63.052630000000001</v>
      </c>
      <c r="L2755" s="260">
        <v>222.51687999999999</v>
      </c>
      <c r="M2755" s="261">
        <f t="shared" si="175"/>
        <v>2.5290657978897944</v>
      </c>
    </row>
    <row r="2756" spans="1:13" x14ac:dyDescent="0.25">
      <c r="A2756" s="259" t="s">
        <v>158</v>
      </c>
      <c r="B2756" s="259" t="s">
        <v>262</v>
      </c>
      <c r="C2756" s="260">
        <v>10.887879999999999</v>
      </c>
      <c r="D2756" s="260">
        <v>0</v>
      </c>
      <c r="E2756" s="261">
        <f t="shared" si="172"/>
        <v>-1</v>
      </c>
      <c r="F2756" s="260">
        <v>157.26969</v>
      </c>
      <c r="G2756" s="260">
        <v>111.82281999999999</v>
      </c>
      <c r="H2756" s="261">
        <f t="shared" si="173"/>
        <v>-0.28897411828051545</v>
      </c>
      <c r="I2756" s="260">
        <v>339.52413999999999</v>
      </c>
      <c r="J2756" s="261">
        <f t="shared" si="174"/>
        <v>-0.67064839631137863</v>
      </c>
      <c r="K2756" s="260">
        <v>157.26969</v>
      </c>
      <c r="L2756" s="260">
        <v>111.82281999999999</v>
      </c>
      <c r="M2756" s="261">
        <f t="shared" si="175"/>
        <v>-0.28897411828051545</v>
      </c>
    </row>
    <row r="2757" spans="1:13" x14ac:dyDescent="0.25">
      <c r="A2757" s="259" t="s">
        <v>158</v>
      </c>
      <c r="B2757" s="259" t="s">
        <v>358</v>
      </c>
      <c r="C2757" s="260">
        <v>0</v>
      </c>
      <c r="D2757" s="260">
        <v>0</v>
      </c>
      <c r="E2757" s="261" t="str">
        <f t="shared" si="172"/>
        <v/>
      </c>
      <c r="F2757" s="260">
        <v>0.15543000000000001</v>
      </c>
      <c r="G2757" s="260">
        <v>8.5538699999999999</v>
      </c>
      <c r="H2757" s="261">
        <f t="shared" si="173"/>
        <v>54.033584250144756</v>
      </c>
      <c r="I2757" s="260">
        <v>17.443180000000002</v>
      </c>
      <c r="J2757" s="261">
        <f t="shared" si="174"/>
        <v>-0.50961521924328024</v>
      </c>
      <c r="K2757" s="260">
        <v>0.15543000000000001</v>
      </c>
      <c r="L2757" s="260">
        <v>8.5538699999999999</v>
      </c>
      <c r="M2757" s="261">
        <f t="shared" si="175"/>
        <v>54.033584250144756</v>
      </c>
    </row>
    <row r="2758" spans="1:13" x14ac:dyDescent="0.25">
      <c r="A2758" s="259" t="s">
        <v>158</v>
      </c>
      <c r="B2758" s="259" t="s">
        <v>275</v>
      </c>
      <c r="C2758" s="260">
        <v>94.962029999999999</v>
      </c>
      <c r="D2758" s="260">
        <v>0</v>
      </c>
      <c r="E2758" s="261">
        <f t="shared" si="172"/>
        <v>-1</v>
      </c>
      <c r="F2758" s="260">
        <v>318.98996</v>
      </c>
      <c r="G2758" s="260">
        <v>870.57933000000003</v>
      </c>
      <c r="H2758" s="261">
        <f t="shared" si="173"/>
        <v>1.7291747050596831</v>
      </c>
      <c r="I2758" s="260">
        <v>318.40411999999998</v>
      </c>
      <c r="J2758" s="261">
        <f t="shared" si="174"/>
        <v>1.7341961843961067</v>
      </c>
      <c r="K2758" s="260">
        <v>318.98996</v>
      </c>
      <c r="L2758" s="260">
        <v>870.57933000000003</v>
      </c>
      <c r="M2758" s="261">
        <f t="shared" si="175"/>
        <v>1.7291747050596831</v>
      </c>
    </row>
    <row r="2759" spans="1:13" x14ac:dyDescent="0.25">
      <c r="A2759" s="259" t="s">
        <v>158</v>
      </c>
      <c r="B2759" s="259" t="s">
        <v>241</v>
      </c>
      <c r="C2759" s="260">
        <v>0</v>
      </c>
      <c r="D2759" s="260">
        <v>0</v>
      </c>
      <c r="E2759" s="261" t="str">
        <f t="shared" si="172"/>
        <v/>
      </c>
      <c r="F2759" s="260">
        <v>0</v>
      </c>
      <c r="G2759" s="260">
        <v>1.8734200000000001</v>
      </c>
      <c r="H2759" s="261" t="str">
        <f t="shared" si="173"/>
        <v/>
      </c>
      <c r="I2759" s="260">
        <v>0.72855999999999999</v>
      </c>
      <c r="J2759" s="261">
        <f t="shared" si="174"/>
        <v>1.571401120017569</v>
      </c>
      <c r="K2759" s="260">
        <v>0</v>
      </c>
      <c r="L2759" s="260">
        <v>1.8734200000000001</v>
      </c>
      <c r="M2759" s="261" t="str">
        <f t="shared" si="175"/>
        <v/>
      </c>
    </row>
    <row r="2760" spans="1:13" x14ac:dyDescent="0.25">
      <c r="A2760" s="259" t="s">
        <v>158</v>
      </c>
      <c r="B2760" s="259" t="s">
        <v>269</v>
      </c>
      <c r="C2760" s="260">
        <v>0</v>
      </c>
      <c r="D2760" s="260">
        <v>0</v>
      </c>
      <c r="E2760" s="261" t="str">
        <f t="shared" si="172"/>
        <v/>
      </c>
      <c r="F2760" s="260">
        <v>0.57513000000000003</v>
      </c>
      <c r="G2760" s="260">
        <v>30.43768</v>
      </c>
      <c r="H2760" s="261">
        <f t="shared" si="173"/>
        <v>51.923130422687045</v>
      </c>
      <c r="I2760" s="260">
        <v>52.114109999999997</v>
      </c>
      <c r="J2760" s="261">
        <f t="shared" si="174"/>
        <v>-0.41594167107526148</v>
      </c>
      <c r="K2760" s="260">
        <v>0.57513000000000003</v>
      </c>
      <c r="L2760" s="260">
        <v>30.43768</v>
      </c>
      <c r="M2760" s="261">
        <f t="shared" si="175"/>
        <v>51.923130422687045</v>
      </c>
    </row>
    <row r="2761" spans="1:13" x14ac:dyDescent="0.25">
      <c r="A2761" s="259" t="s">
        <v>158</v>
      </c>
      <c r="B2761" s="259" t="s">
        <v>330</v>
      </c>
      <c r="C2761" s="260">
        <v>0</v>
      </c>
      <c r="D2761" s="260">
        <v>0</v>
      </c>
      <c r="E2761" s="261" t="str">
        <f t="shared" si="172"/>
        <v/>
      </c>
      <c r="F2761" s="260">
        <v>18.106000000000002</v>
      </c>
      <c r="G2761" s="260">
        <v>10.62513</v>
      </c>
      <c r="H2761" s="261">
        <f t="shared" si="173"/>
        <v>-0.41317077211973929</v>
      </c>
      <c r="I2761" s="260">
        <v>12.140129999999999</v>
      </c>
      <c r="J2761" s="261">
        <f t="shared" si="174"/>
        <v>-0.12479273286200387</v>
      </c>
      <c r="K2761" s="260">
        <v>18.106000000000002</v>
      </c>
      <c r="L2761" s="260">
        <v>10.62513</v>
      </c>
      <c r="M2761" s="261">
        <f t="shared" si="175"/>
        <v>-0.41317077211973929</v>
      </c>
    </row>
    <row r="2762" spans="1:13" x14ac:dyDescent="0.25">
      <c r="A2762" s="259" t="s">
        <v>158</v>
      </c>
      <c r="B2762" s="259" t="s">
        <v>245</v>
      </c>
      <c r="C2762" s="260">
        <v>55.44</v>
      </c>
      <c r="D2762" s="260">
        <v>0</v>
      </c>
      <c r="E2762" s="261">
        <f t="shared" si="172"/>
        <v>-1</v>
      </c>
      <c r="F2762" s="260">
        <v>110.88</v>
      </c>
      <c r="G2762" s="260">
        <v>401.94</v>
      </c>
      <c r="H2762" s="261">
        <f t="shared" si="173"/>
        <v>2.625</v>
      </c>
      <c r="I2762" s="260">
        <v>640.15060000000005</v>
      </c>
      <c r="J2762" s="261">
        <f t="shared" si="174"/>
        <v>-0.37211649883636766</v>
      </c>
      <c r="K2762" s="260">
        <v>110.88</v>
      </c>
      <c r="L2762" s="260">
        <v>401.94</v>
      </c>
      <c r="M2762" s="261">
        <f t="shared" si="175"/>
        <v>2.625</v>
      </c>
    </row>
    <row r="2763" spans="1:13" x14ac:dyDescent="0.25">
      <c r="A2763" s="259" t="s">
        <v>158</v>
      </c>
      <c r="B2763" s="259" t="s">
        <v>274</v>
      </c>
      <c r="C2763" s="260">
        <v>0</v>
      </c>
      <c r="D2763" s="260">
        <v>15.25</v>
      </c>
      <c r="E2763" s="261" t="str">
        <f t="shared" si="172"/>
        <v/>
      </c>
      <c r="F2763" s="260">
        <v>3452.69749</v>
      </c>
      <c r="G2763" s="260">
        <v>1853.0996399999999</v>
      </c>
      <c r="H2763" s="261">
        <f t="shared" si="173"/>
        <v>-0.46328931353902081</v>
      </c>
      <c r="I2763" s="260">
        <v>1797.558</v>
      </c>
      <c r="J2763" s="261">
        <f t="shared" si="174"/>
        <v>3.0898385476296086E-2</v>
      </c>
      <c r="K2763" s="260">
        <v>3452.69749</v>
      </c>
      <c r="L2763" s="260">
        <v>1853.0996399999999</v>
      </c>
      <c r="M2763" s="261">
        <f t="shared" si="175"/>
        <v>-0.46328931353902081</v>
      </c>
    </row>
    <row r="2764" spans="1:13" x14ac:dyDescent="0.25">
      <c r="A2764" s="259" t="s">
        <v>158</v>
      </c>
      <c r="B2764" s="259" t="s">
        <v>215</v>
      </c>
      <c r="C2764" s="260">
        <v>0</v>
      </c>
      <c r="D2764" s="260">
        <v>0</v>
      </c>
      <c r="E2764" s="261" t="str">
        <f t="shared" si="172"/>
        <v/>
      </c>
      <c r="F2764" s="260">
        <v>1329.09133</v>
      </c>
      <c r="G2764" s="260">
        <v>221.15644</v>
      </c>
      <c r="H2764" s="261">
        <f t="shared" si="173"/>
        <v>-0.83360327841428328</v>
      </c>
      <c r="I2764" s="260">
        <v>7535.5507399999997</v>
      </c>
      <c r="J2764" s="261">
        <f t="shared" si="174"/>
        <v>-0.97065158903037263</v>
      </c>
      <c r="K2764" s="260">
        <v>1329.09133</v>
      </c>
      <c r="L2764" s="260">
        <v>221.15644</v>
      </c>
      <c r="M2764" s="261">
        <f t="shared" si="175"/>
        <v>-0.83360327841428328</v>
      </c>
    </row>
    <row r="2765" spans="1:13" x14ac:dyDescent="0.25">
      <c r="A2765" s="259" t="s">
        <v>158</v>
      </c>
      <c r="B2765" s="259" t="s">
        <v>331</v>
      </c>
      <c r="C2765" s="260">
        <v>0</v>
      </c>
      <c r="D2765" s="260">
        <v>0</v>
      </c>
      <c r="E2765" s="261" t="str">
        <f t="shared" si="172"/>
        <v/>
      </c>
      <c r="F2765" s="260">
        <v>11.676030000000001</v>
      </c>
      <c r="G2765" s="260">
        <v>2.4</v>
      </c>
      <c r="H2765" s="261">
        <f t="shared" si="173"/>
        <v>-0.7944506822952665</v>
      </c>
      <c r="I2765" s="260">
        <v>50.638330000000003</v>
      </c>
      <c r="J2765" s="261">
        <f t="shared" si="174"/>
        <v>-0.95260507208669798</v>
      </c>
      <c r="K2765" s="260">
        <v>11.676030000000001</v>
      </c>
      <c r="L2765" s="260">
        <v>2.4</v>
      </c>
      <c r="M2765" s="261">
        <f t="shared" si="175"/>
        <v>-0.7944506822952665</v>
      </c>
    </row>
    <row r="2766" spans="1:13" x14ac:dyDescent="0.25">
      <c r="A2766" s="259" t="s">
        <v>158</v>
      </c>
      <c r="B2766" s="259" t="s">
        <v>268</v>
      </c>
      <c r="C2766" s="260">
        <v>0</v>
      </c>
      <c r="D2766" s="260">
        <v>0</v>
      </c>
      <c r="E2766" s="261" t="str">
        <f t="shared" si="172"/>
        <v/>
      </c>
      <c r="F2766" s="260">
        <v>194.12173000000001</v>
      </c>
      <c r="G2766" s="260">
        <v>245.91926000000001</v>
      </c>
      <c r="H2766" s="261">
        <f t="shared" si="173"/>
        <v>0.2668301482786084</v>
      </c>
      <c r="I2766" s="260">
        <v>297.87551999999999</v>
      </c>
      <c r="J2766" s="261">
        <f t="shared" si="174"/>
        <v>-0.17442272530485214</v>
      </c>
      <c r="K2766" s="260">
        <v>194.12173000000001</v>
      </c>
      <c r="L2766" s="260">
        <v>245.91926000000001</v>
      </c>
      <c r="M2766" s="261">
        <f t="shared" si="175"/>
        <v>0.2668301482786084</v>
      </c>
    </row>
    <row r="2767" spans="1:13" x14ac:dyDescent="0.25">
      <c r="A2767" s="259" t="s">
        <v>158</v>
      </c>
      <c r="B2767" s="259" t="s">
        <v>299</v>
      </c>
      <c r="C2767" s="260">
        <v>0</v>
      </c>
      <c r="D2767" s="260">
        <v>0</v>
      </c>
      <c r="E2767" s="261" t="str">
        <f t="shared" si="172"/>
        <v/>
      </c>
      <c r="F2767" s="260">
        <v>9.4136500000000005</v>
      </c>
      <c r="G2767" s="260">
        <v>0</v>
      </c>
      <c r="H2767" s="261">
        <f t="shared" si="173"/>
        <v>-1</v>
      </c>
      <c r="I2767" s="260">
        <v>6.1430300000000004</v>
      </c>
      <c r="J2767" s="261">
        <f t="shared" si="174"/>
        <v>-1</v>
      </c>
      <c r="K2767" s="260">
        <v>9.4136500000000005</v>
      </c>
      <c r="L2767" s="260">
        <v>0</v>
      </c>
      <c r="M2767" s="261">
        <f t="shared" si="175"/>
        <v>-1</v>
      </c>
    </row>
    <row r="2768" spans="1:13" x14ac:dyDescent="0.25">
      <c r="A2768" s="259" t="s">
        <v>158</v>
      </c>
      <c r="B2768" s="259" t="s">
        <v>354</v>
      </c>
      <c r="C2768" s="260">
        <v>0</v>
      </c>
      <c r="D2768" s="260">
        <v>0</v>
      </c>
      <c r="E2768" s="261" t="str">
        <f t="shared" si="172"/>
        <v/>
      </c>
      <c r="F2768" s="260">
        <v>0</v>
      </c>
      <c r="G2768" s="260">
        <v>10.872</v>
      </c>
      <c r="H2768" s="261" t="str">
        <f t="shared" si="173"/>
        <v/>
      </c>
      <c r="I2768" s="260">
        <v>0</v>
      </c>
      <c r="J2768" s="261" t="str">
        <f t="shared" si="174"/>
        <v/>
      </c>
      <c r="K2768" s="260">
        <v>0</v>
      </c>
      <c r="L2768" s="260">
        <v>10.872</v>
      </c>
      <c r="M2768" s="261" t="str">
        <f t="shared" si="175"/>
        <v/>
      </c>
    </row>
    <row r="2769" spans="1:13" x14ac:dyDescent="0.25">
      <c r="A2769" s="259" t="s">
        <v>158</v>
      </c>
      <c r="B2769" s="259" t="s">
        <v>379</v>
      </c>
      <c r="C2769" s="260">
        <v>0</v>
      </c>
      <c r="D2769" s="260">
        <v>0</v>
      </c>
      <c r="E2769" s="261" t="str">
        <f t="shared" si="172"/>
        <v/>
      </c>
      <c r="F2769" s="260">
        <v>0</v>
      </c>
      <c r="G2769" s="260">
        <v>0</v>
      </c>
      <c r="H2769" s="261" t="str">
        <f t="shared" si="173"/>
        <v/>
      </c>
      <c r="I2769" s="260">
        <v>0</v>
      </c>
      <c r="J2769" s="261" t="str">
        <f t="shared" si="174"/>
        <v/>
      </c>
      <c r="K2769" s="260">
        <v>0</v>
      </c>
      <c r="L2769" s="260">
        <v>0</v>
      </c>
      <c r="M2769" s="261" t="str">
        <f t="shared" si="175"/>
        <v/>
      </c>
    </row>
    <row r="2770" spans="1:13" x14ac:dyDescent="0.25">
      <c r="A2770" s="259" t="s">
        <v>158</v>
      </c>
      <c r="B2770" s="259" t="s">
        <v>376</v>
      </c>
      <c r="C2770" s="260">
        <v>0</v>
      </c>
      <c r="D2770" s="260">
        <v>0</v>
      </c>
      <c r="E2770" s="261" t="str">
        <f t="shared" si="172"/>
        <v/>
      </c>
      <c r="F2770" s="260">
        <v>0</v>
      </c>
      <c r="G2770" s="260">
        <v>0</v>
      </c>
      <c r="H2770" s="261" t="str">
        <f t="shared" si="173"/>
        <v/>
      </c>
      <c r="I2770" s="260">
        <v>0</v>
      </c>
      <c r="J2770" s="261" t="str">
        <f t="shared" si="174"/>
        <v/>
      </c>
      <c r="K2770" s="260">
        <v>0</v>
      </c>
      <c r="L2770" s="260">
        <v>0</v>
      </c>
      <c r="M2770" s="261" t="str">
        <f t="shared" si="175"/>
        <v/>
      </c>
    </row>
    <row r="2771" spans="1:13" x14ac:dyDescent="0.25">
      <c r="A2771" s="259" t="s">
        <v>158</v>
      </c>
      <c r="B2771" s="259" t="s">
        <v>316</v>
      </c>
      <c r="C2771" s="260">
        <v>0</v>
      </c>
      <c r="D2771" s="260">
        <v>0</v>
      </c>
      <c r="E2771" s="261" t="str">
        <f t="shared" si="172"/>
        <v/>
      </c>
      <c r="F2771" s="260">
        <v>0</v>
      </c>
      <c r="G2771" s="260">
        <v>0</v>
      </c>
      <c r="H2771" s="261" t="str">
        <f t="shared" si="173"/>
        <v/>
      </c>
      <c r="I2771" s="260">
        <v>0</v>
      </c>
      <c r="J2771" s="261" t="str">
        <f t="shared" si="174"/>
        <v/>
      </c>
      <c r="K2771" s="260">
        <v>0</v>
      </c>
      <c r="L2771" s="260">
        <v>0</v>
      </c>
      <c r="M2771" s="261" t="str">
        <f t="shared" si="175"/>
        <v/>
      </c>
    </row>
    <row r="2772" spans="1:13" x14ac:dyDescent="0.25">
      <c r="A2772" s="259" t="s">
        <v>158</v>
      </c>
      <c r="B2772" s="259" t="s">
        <v>266</v>
      </c>
      <c r="C2772" s="260">
        <v>0</v>
      </c>
      <c r="D2772" s="260">
        <v>0</v>
      </c>
      <c r="E2772" s="261" t="str">
        <f t="shared" si="172"/>
        <v/>
      </c>
      <c r="F2772" s="260">
        <v>0.255</v>
      </c>
      <c r="G2772" s="260">
        <v>0.04</v>
      </c>
      <c r="H2772" s="261">
        <f t="shared" si="173"/>
        <v>-0.84313725490196079</v>
      </c>
      <c r="I2772" s="260">
        <v>0</v>
      </c>
      <c r="J2772" s="261" t="str">
        <f t="shared" si="174"/>
        <v/>
      </c>
      <c r="K2772" s="260">
        <v>0.255</v>
      </c>
      <c r="L2772" s="260">
        <v>0.04</v>
      </c>
      <c r="M2772" s="261">
        <f t="shared" si="175"/>
        <v>-0.84313725490196079</v>
      </c>
    </row>
    <row r="2773" spans="1:13" x14ac:dyDescent="0.25">
      <c r="A2773" s="259" t="s">
        <v>158</v>
      </c>
      <c r="B2773" s="259" t="s">
        <v>281</v>
      </c>
      <c r="C2773" s="260">
        <v>0</v>
      </c>
      <c r="D2773" s="260">
        <v>34.723999999999997</v>
      </c>
      <c r="E2773" s="261" t="str">
        <f t="shared" si="172"/>
        <v/>
      </c>
      <c r="F2773" s="260">
        <v>510.46703000000002</v>
      </c>
      <c r="G2773" s="260">
        <v>360.32373000000001</v>
      </c>
      <c r="H2773" s="261">
        <f t="shared" si="173"/>
        <v>-0.29412928000462635</v>
      </c>
      <c r="I2773" s="260">
        <v>448.80766999999997</v>
      </c>
      <c r="J2773" s="261">
        <f t="shared" si="174"/>
        <v>-0.19715335970082681</v>
      </c>
      <c r="K2773" s="260">
        <v>510.46703000000002</v>
      </c>
      <c r="L2773" s="260">
        <v>360.32373000000001</v>
      </c>
      <c r="M2773" s="261">
        <f t="shared" si="175"/>
        <v>-0.29412928000462635</v>
      </c>
    </row>
    <row r="2774" spans="1:13" x14ac:dyDescent="0.25">
      <c r="A2774" s="259" t="s">
        <v>158</v>
      </c>
      <c r="B2774" s="259" t="s">
        <v>237</v>
      </c>
      <c r="C2774" s="260">
        <v>0</v>
      </c>
      <c r="D2774" s="260">
        <v>0</v>
      </c>
      <c r="E2774" s="261" t="str">
        <f t="shared" si="172"/>
        <v/>
      </c>
      <c r="F2774" s="260">
        <v>46.662019999999998</v>
      </c>
      <c r="G2774" s="260">
        <v>4.7500000000000001E-2</v>
      </c>
      <c r="H2774" s="261">
        <f t="shared" si="173"/>
        <v>-0.99898204149756054</v>
      </c>
      <c r="I2774" s="260">
        <v>50.745150000000002</v>
      </c>
      <c r="J2774" s="261">
        <f t="shared" si="174"/>
        <v>-0.99906394995383796</v>
      </c>
      <c r="K2774" s="260">
        <v>46.662019999999998</v>
      </c>
      <c r="L2774" s="260">
        <v>4.7500000000000001E-2</v>
      </c>
      <c r="M2774" s="261">
        <f t="shared" si="175"/>
        <v>-0.99898204149756054</v>
      </c>
    </row>
    <row r="2775" spans="1:13" x14ac:dyDescent="0.25">
      <c r="A2775" s="259" t="s">
        <v>158</v>
      </c>
      <c r="B2775" s="259" t="s">
        <v>261</v>
      </c>
      <c r="C2775" s="260">
        <v>0</v>
      </c>
      <c r="D2775" s="260">
        <v>0</v>
      </c>
      <c r="E2775" s="261" t="str">
        <f t="shared" si="172"/>
        <v/>
      </c>
      <c r="F2775" s="260">
        <v>129.00800000000001</v>
      </c>
      <c r="G2775" s="260">
        <v>0</v>
      </c>
      <c r="H2775" s="261">
        <f t="shared" si="173"/>
        <v>-1</v>
      </c>
      <c r="I2775" s="260">
        <v>133.98629</v>
      </c>
      <c r="J2775" s="261">
        <f t="shared" si="174"/>
        <v>-1</v>
      </c>
      <c r="K2775" s="260">
        <v>129.00800000000001</v>
      </c>
      <c r="L2775" s="260">
        <v>0</v>
      </c>
      <c r="M2775" s="261">
        <f t="shared" si="175"/>
        <v>-1</v>
      </c>
    </row>
    <row r="2776" spans="1:13" x14ac:dyDescent="0.25">
      <c r="A2776" s="259" t="s">
        <v>158</v>
      </c>
      <c r="B2776" s="259" t="s">
        <v>287</v>
      </c>
      <c r="C2776" s="260">
        <v>0</v>
      </c>
      <c r="D2776" s="260">
        <v>0</v>
      </c>
      <c r="E2776" s="261" t="str">
        <f t="shared" si="172"/>
        <v/>
      </c>
      <c r="F2776" s="260">
        <v>0</v>
      </c>
      <c r="G2776" s="260">
        <v>32.130000000000003</v>
      </c>
      <c r="H2776" s="261" t="str">
        <f t="shared" si="173"/>
        <v/>
      </c>
      <c r="I2776" s="260">
        <v>0</v>
      </c>
      <c r="J2776" s="261" t="str">
        <f t="shared" si="174"/>
        <v/>
      </c>
      <c r="K2776" s="260">
        <v>0</v>
      </c>
      <c r="L2776" s="260">
        <v>32.130000000000003</v>
      </c>
      <c r="M2776" s="261" t="str">
        <f t="shared" si="175"/>
        <v/>
      </c>
    </row>
    <row r="2777" spans="1:13" x14ac:dyDescent="0.25">
      <c r="A2777" s="259" t="s">
        <v>158</v>
      </c>
      <c r="B2777" s="259" t="s">
        <v>403</v>
      </c>
      <c r="C2777" s="260">
        <v>0</v>
      </c>
      <c r="D2777" s="260">
        <v>0</v>
      </c>
      <c r="E2777" s="261" t="str">
        <f t="shared" si="172"/>
        <v/>
      </c>
      <c r="F2777" s="260">
        <v>0</v>
      </c>
      <c r="G2777" s="260">
        <v>0</v>
      </c>
      <c r="H2777" s="261" t="str">
        <f t="shared" si="173"/>
        <v/>
      </c>
      <c r="I2777" s="260">
        <v>0</v>
      </c>
      <c r="J2777" s="261" t="str">
        <f t="shared" si="174"/>
        <v/>
      </c>
      <c r="K2777" s="260">
        <v>0</v>
      </c>
      <c r="L2777" s="260">
        <v>0</v>
      </c>
      <c r="M2777" s="261" t="str">
        <f t="shared" si="175"/>
        <v/>
      </c>
    </row>
    <row r="2778" spans="1:13" x14ac:dyDescent="0.25">
      <c r="A2778" s="259" t="s">
        <v>158</v>
      </c>
      <c r="B2778" s="259" t="s">
        <v>349</v>
      </c>
      <c r="C2778" s="260">
        <v>0</v>
      </c>
      <c r="D2778" s="260">
        <v>0</v>
      </c>
      <c r="E2778" s="261" t="str">
        <f t="shared" si="172"/>
        <v/>
      </c>
      <c r="F2778" s="260">
        <v>0</v>
      </c>
      <c r="G2778" s="260">
        <v>0</v>
      </c>
      <c r="H2778" s="261" t="str">
        <f t="shared" si="173"/>
        <v/>
      </c>
      <c r="I2778" s="260">
        <v>0</v>
      </c>
      <c r="J2778" s="261" t="str">
        <f t="shared" si="174"/>
        <v/>
      </c>
      <c r="K2778" s="260">
        <v>0</v>
      </c>
      <c r="L2778" s="260">
        <v>0</v>
      </c>
      <c r="M2778" s="261" t="str">
        <f t="shared" si="175"/>
        <v/>
      </c>
    </row>
    <row r="2779" spans="1:13" x14ac:dyDescent="0.25">
      <c r="A2779" s="259" t="s">
        <v>158</v>
      </c>
      <c r="B2779" s="259" t="s">
        <v>310</v>
      </c>
      <c r="C2779" s="260">
        <v>0</v>
      </c>
      <c r="D2779" s="260">
        <v>0</v>
      </c>
      <c r="E2779" s="261" t="str">
        <f t="shared" si="172"/>
        <v/>
      </c>
      <c r="F2779" s="260">
        <v>0</v>
      </c>
      <c r="G2779" s="260">
        <v>0</v>
      </c>
      <c r="H2779" s="261" t="str">
        <f t="shared" si="173"/>
        <v/>
      </c>
      <c r="I2779" s="260">
        <v>26.685680000000001</v>
      </c>
      <c r="J2779" s="261">
        <f t="shared" si="174"/>
        <v>-1</v>
      </c>
      <c r="K2779" s="260">
        <v>0</v>
      </c>
      <c r="L2779" s="260">
        <v>0</v>
      </c>
      <c r="M2779" s="261" t="str">
        <f t="shared" si="175"/>
        <v/>
      </c>
    </row>
    <row r="2780" spans="1:13" x14ac:dyDescent="0.25">
      <c r="A2780" s="259" t="s">
        <v>158</v>
      </c>
      <c r="B2780" s="259" t="s">
        <v>210</v>
      </c>
      <c r="C2780" s="260">
        <v>248.65</v>
      </c>
      <c r="D2780" s="260">
        <v>32.344999999999999</v>
      </c>
      <c r="E2780" s="261">
        <f t="shared" si="172"/>
        <v>-0.86991755479589783</v>
      </c>
      <c r="F2780" s="260">
        <v>1932.0519300000001</v>
      </c>
      <c r="G2780" s="260">
        <v>2398.18291</v>
      </c>
      <c r="H2780" s="261">
        <f t="shared" si="173"/>
        <v>0.24126213833186139</v>
      </c>
      <c r="I2780" s="260">
        <v>2804.9579199999998</v>
      </c>
      <c r="J2780" s="261">
        <f t="shared" si="174"/>
        <v>-0.1450200044355745</v>
      </c>
      <c r="K2780" s="260">
        <v>1932.0519300000001</v>
      </c>
      <c r="L2780" s="260">
        <v>2398.18291</v>
      </c>
      <c r="M2780" s="261">
        <f t="shared" si="175"/>
        <v>0.24126213833186139</v>
      </c>
    </row>
    <row r="2781" spans="1:13" x14ac:dyDescent="0.25">
      <c r="A2781" s="259" t="s">
        <v>158</v>
      </c>
      <c r="B2781" s="259" t="s">
        <v>244</v>
      </c>
      <c r="C2781" s="260">
        <v>0</v>
      </c>
      <c r="D2781" s="260">
        <v>0</v>
      </c>
      <c r="E2781" s="261" t="str">
        <f t="shared" si="172"/>
        <v/>
      </c>
      <c r="F2781" s="260">
        <v>97.093900000000005</v>
      </c>
      <c r="G2781" s="260">
        <v>226.19049000000001</v>
      </c>
      <c r="H2781" s="261">
        <f t="shared" si="173"/>
        <v>1.3296055673940383</v>
      </c>
      <c r="I2781" s="260">
        <v>144.94809000000001</v>
      </c>
      <c r="J2781" s="261">
        <f t="shared" si="174"/>
        <v>0.56049307031227524</v>
      </c>
      <c r="K2781" s="260">
        <v>97.093900000000005</v>
      </c>
      <c r="L2781" s="260">
        <v>226.19049000000001</v>
      </c>
      <c r="M2781" s="261">
        <f t="shared" si="175"/>
        <v>1.3296055673940383</v>
      </c>
    </row>
    <row r="2782" spans="1:13" x14ac:dyDescent="0.25">
      <c r="A2782" s="259" t="s">
        <v>158</v>
      </c>
      <c r="B2782" s="259" t="s">
        <v>209</v>
      </c>
      <c r="C2782" s="260">
        <v>47.874000000000002</v>
      </c>
      <c r="D2782" s="260">
        <v>0</v>
      </c>
      <c r="E2782" s="261">
        <f t="shared" si="172"/>
        <v>-1</v>
      </c>
      <c r="F2782" s="260">
        <v>271.57621999999998</v>
      </c>
      <c r="G2782" s="260">
        <v>440.55594000000002</v>
      </c>
      <c r="H2782" s="261">
        <f t="shared" si="173"/>
        <v>0.62221839599947315</v>
      </c>
      <c r="I2782" s="260">
        <v>264.59859999999998</v>
      </c>
      <c r="J2782" s="261">
        <f t="shared" si="174"/>
        <v>0.66499724488338208</v>
      </c>
      <c r="K2782" s="260">
        <v>271.57621999999998</v>
      </c>
      <c r="L2782" s="260">
        <v>440.55594000000002</v>
      </c>
      <c r="M2782" s="261">
        <f t="shared" si="175"/>
        <v>0.62221839599947315</v>
      </c>
    </row>
    <row r="2783" spans="1:13" x14ac:dyDescent="0.25">
      <c r="A2783" s="259" t="s">
        <v>158</v>
      </c>
      <c r="B2783" s="259" t="s">
        <v>350</v>
      </c>
      <c r="C2783" s="260">
        <v>0</v>
      </c>
      <c r="D2783" s="260">
        <v>0</v>
      </c>
      <c r="E2783" s="261" t="str">
        <f t="shared" si="172"/>
        <v/>
      </c>
      <c r="F2783" s="260">
        <v>0</v>
      </c>
      <c r="G2783" s="260">
        <v>0.47344000000000003</v>
      </c>
      <c r="H2783" s="261" t="str">
        <f t="shared" si="173"/>
        <v/>
      </c>
      <c r="I2783" s="260">
        <v>0</v>
      </c>
      <c r="J2783" s="261" t="str">
        <f t="shared" si="174"/>
        <v/>
      </c>
      <c r="K2783" s="260">
        <v>0</v>
      </c>
      <c r="L2783" s="260">
        <v>0.47344000000000003</v>
      </c>
      <c r="M2783" s="261" t="str">
        <f t="shared" si="175"/>
        <v/>
      </c>
    </row>
    <row r="2784" spans="1:13" x14ac:dyDescent="0.25">
      <c r="A2784" s="259" t="s">
        <v>158</v>
      </c>
      <c r="B2784" s="259" t="s">
        <v>203</v>
      </c>
      <c r="C2784" s="260">
        <v>170.96063000000001</v>
      </c>
      <c r="D2784" s="260">
        <v>362.29700000000003</v>
      </c>
      <c r="E2784" s="261">
        <f t="shared" si="172"/>
        <v>1.1191838144255786</v>
      </c>
      <c r="F2784" s="260">
        <v>2615.6317300000001</v>
      </c>
      <c r="G2784" s="260">
        <v>5969.5566399999998</v>
      </c>
      <c r="H2784" s="261">
        <f t="shared" si="173"/>
        <v>1.2822618993079731</v>
      </c>
      <c r="I2784" s="260">
        <v>4800.2483199999997</v>
      </c>
      <c r="J2784" s="261">
        <f t="shared" si="174"/>
        <v>0.24359329810671126</v>
      </c>
      <c r="K2784" s="260">
        <v>2615.6317300000001</v>
      </c>
      <c r="L2784" s="260">
        <v>5969.5566399999998</v>
      </c>
      <c r="M2784" s="261">
        <f t="shared" si="175"/>
        <v>1.2822618993079731</v>
      </c>
    </row>
    <row r="2785" spans="1:13" x14ac:dyDescent="0.25">
      <c r="A2785" s="259" t="s">
        <v>158</v>
      </c>
      <c r="B2785" s="259" t="s">
        <v>410</v>
      </c>
      <c r="C2785" s="260">
        <v>0</v>
      </c>
      <c r="D2785" s="260">
        <v>0</v>
      </c>
      <c r="E2785" s="261" t="str">
        <f t="shared" si="172"/>
        <v/>
      </c>
      <c r="F2785" s="260">
        <v>0</v>
      </c>
      <c r="G2785" s="260">
        <v>0</v>
      </c>
      <c r="H2785" s="261" t="str">
        <f t="shared" si="173"/>
        <v/>
      </c>
      <c r="I2785" s="260">
        <v>0</v>
      </c>
      <c r="J2785" s="261" t="str">
        <f t="shared" si="174"/>
        <v/>
      </c>
      <c r="K2785" s="260">
        <v>0</v>
      </c>
      <c r="L2785" s="260">
        <v>0</v>
      </c>
      <c r="M2785" s="261" t="str">
        <f t="shared" si="175"/>
        <v/>
      </c>
    </row>
    <row r="2786" spans="1:13" x14ac:dyDescent="0.25">
      <c r="A2786" s="259" t="s">
        <v>158</v>
      </c>
      <c r="B2786" s="259" t="s">
        <v>279</v>
      </c>
      <c r="C2786" s="260">
        <v>0</v>
      </c>
      <c r="D2786" s="260">
        <v>0</v>
      </c>
      <c r="E2786" s="261" t="str">
        <f t="shared" si="172"/>
        <v/>
      </c>
      <c r="F2786" s="260">
        <v>0</v>
      </c>
      <c r="G2786" s="260">
        <v>4.6868600000000002</v>
      </c>
      <c r="H2786" s="261" t="str">
        <f t="shared" si="173"/>
        <v/>
      </c>
      <c r="I2786" s="260">
        <v>2.4E-2</v>
      </c>
      <c r="J2786" s="261">
        <f t="shared" si="174"/>
        <v>194.28583333333333</v>
      </c>
      <c r="K2786" s="260">
        <v>0</v>
      </c>
      <c r="L2786" s="260">
        <v>4.6868600000000002</v>
      </c>
      <c r="M2786" s="261" t="str">
        <f t="shared" si="175"/>
        <v/>
      </c>
    </row>
    <row r="2787" spans="1:13" x14ac:dyDescent="0.25">
      <c r="A2787" s="259" t="s">
        <v>158</v>
      </c>
      <c r="B2787" s="259" t="s">
        <v>363</v>
      </c>
      <c r="C2787" s="260">
        <v>0</v>
      </c>
      <c r="D2787" s="260">
        <v>0</v>
      </c>
      <c r="E2787" s="261" t="str">
        <f t="shared" si="172"/>
        <v/>
      </c>
      <c r="F2787" s="260">
        <v>0</v>
      </c>
      <c r="G2787" s="260">
        <v>0</v>
      </c>
      <c r="H2787" s="261" t="str">
        <f t="shared" si="173"/>
        <v/>
      </c>
      <c r="I2787" s="260">
        <v>0</v>
      </c>
      <c r="J2787" s="261" t="str">
        <f t="shared" si="174"/>
        <v/>
      </c>
      <c r="K2787" s="260">
        <v>0</v>
      </c>
      <c r="L2787" s="260">
        <v>0</v>
      </c>
      <c r="M2787" s="261" t="str">
        <f t="shared" si="175"/>
        <v/>
      </c>
    </row>
    <row r="2788" spans="1:13" x14ac:dyDescent="0.25">
      <c r="A2788" s="259" t="s">
        <v>158</v>
      </c>
      <c r="B2788" s="259" t="s">
        <v>233</v>
      </c>
      <c r="C2788" s="260">
        <v>0</v>
      </c>
      <c r="D2788" s="260">
        <v>0</v>
      </c>
      <c r="E2788" s="261" t="str">
        <f t="shared" si="172"/>
        <v/>
      </c>
      <c r="F2788" s="260">
        <v>181.19300000000001</v>
      </c>
      <c r="G2788" s="260">
        <v>264.75076000000001</v>
      </c>
      <c r="H2788" s="261">
        <f t="shared" si="173"/>
        <v>0.46115335581396621</v>
      </c>
      <c r="I2788" s="260">
        <v>1242.86718</v>
      </c>
      <c r="J2788" s="261">
        <f t="shared" si="174"/>
        <v>-0.78698386741534199</v>
      </c>
      <c r="K2788" s="260">
        <v>181.19300000000001</v>
      </c>
      <c r="L2788" s="260">
        <v>264.75076000000001</v>
      </c>
      <c r="M2788" s="261">
        <f t="shared" si="175"/>
        <v>0.46115335581396621</v>
      </c>
    </row>
    <row r="2789" spans="1:13" x14ac:dyDescent="0.25">
      <c r="A2789" s="259" t="s">
        <v>158</v>
      </c>
      <c r="B2789" s="259" t="s">
        <v>335</v>
      </c>
      <c r="C2789" s="260">
        <v>0</v>
      </c>
      <c r="D2789" s="260">
        <v>0</v>
      </c>
      <c r="E2789" s="261" t="str">
        <f t="shared" si="172"/>
        <v/>
      </c>
      <c r="F2789" s="260">
        <v>0</v>
      </c>
      <c r="G2789" s="260">
        <v>0</v>
      </c>
      <c r="H2789" s="261" t="str">
        <f t="shared" si="173"/>
        <v/>
      </c>
      <c r="I2789" s="260">
        <v>0</v>
      </c>
      <c r="J2789" s="261" t="str">
        <f t="shared" si="174"/>
        <v/>
      </c>
      <c r="K2789" s="260">
        <v>0</v>
      </c>
      <c r="L2789" s="260">
        <v>0</v>
      </c>
      <c r="M2789" s="261" t="str">
        <f t="shared" si="175"/>
        <v/>
      </c>
    </row>
    <row r="2790" spans="1:13" x14ac:dyDescent="0.25">
      <c r="A2790" s="259" t="s">
        <v>158</v>
      </c>
      <c r="B2790" s="259" t="s">
        <v>314</v>
      </c>
      <c r="C2790" s="260">
        <v>0</v>
      </c>
      <c r="D2790" s="260">
        <v>0</v>
      </c>
      <c r="E2790" s="261" t="str">
        <f t="shared" si="172"/>
        <v/>
      </c>
      <c r="F2790" s="260">
        <v>112.44379000000001</v>
      </c>
      <c r="G2790" s="260">
        <v>282.56439</v>
      </c>
      <c r="H2790" s="261">
        <f t="shared" si="173"/>
        <v>1.5129390426985783</v>
      </c>
      <c r="I2790" s="260">
        <v>170.80898999999999</v>
      </c>
      <c r="J2790" s="261">
        <f t="shared" si="174"/>
        <v>0.65427118326734446</v>
      </c>
      <c r="K2790" s="260">
        <v>112.44379000000001</v>
      </c>
      <c r="L2790" s="260">
        <v>282.56439</v>
      </c>
      <c r="M2790" s="261">
        <f t="shared" si="175"/>
        <v>1.5129390426985783</v>
      </c>
    </row>
    <row r="2791" spans="1:13" x14ac:dyDescent="0.25">
      <c r="A2791" s="259" t="s">
        <v>158</v>
      </c>
      <c r="B2791" s="259" t="s">
        <v>251</v>
      </c>
      <c r="C2791" s="260">
        <v>0</v>
      </c>
      <c r="D2791" s="260">
        <v>0</v>
      </c>
      <c r="E2791" s="261" t="str">
        <f t="shared" si="172"/>
        <v/>
      </c>
      <c r="F2791" s="260">
        <v>128.62566000000001</v>
      </c>
      <c r="G2791" s="260">
        <v>429.07488999999998</v>
      </c>
      <c r="H2791" s="261">
        <f t="shared" si="173"/>
        <v>2.3358420862524629</v>
      </c>
      <c r="I2791" s="260">
        <v>477.90778999999998</v>
      </c>
      <c r="J2791" s="261">
        <f t="shared" si="174"/>
        <v>-0.10218059010923419</v>
      </c>
      <c r="K2791" s="260">
        <v>128.62566000000001</v>
      </c>
      <c r="L2791" s="260">
        <v>429.07488999999998</v>
      </c>
      <c r="M2791" s="261">
        <f t="shared" si="175"/>
        <v>2.3358420862524629</v>
      </c>
    </row>
    <row r="2792" spans="1:13" x14ac:dyDescent="0.25">
      <c r="A2792" s="259" t="s">
        <v>158</v>
      </c>
      <c r="B2792" s="259" t="s">
        <v>225</v>
      </c>
      <c r="C2792" s="260">
        <v>0</v>
      </c>
      <c r="D2792" s="260">
        <v>115.89854</v>
      </c>
      <c r="E2792" s="261" t="str">
        <f t="shared" si="172"/>
        <v/>
      </c>
      <c r="F2792" s="260">
        <v>58.425109999999997</v>
      </c>
      <c r="G2792" s="260">
        <v>157.61413999999999</v>
      </c>
      <c r="H2792" s="261">
        <f t="shared" si="173"/>
        <v>1.6977123363567479</v>
      </c>
      <c r="I2792" s="260">
        <v>142.7961</v>
      </c>
      <c r="J2792" s="261">
        <f t="shared" si="174"/>
        <v>0.10377062118643288</v>
      </c>
      <c r="K2792" s="260">
        <v>58.425109999999997</v>
      </c>
      <c r="L2792" s="260">
        <v>157.61413999999999</v>
      </c>
      <c r="M2792" s="261">
        <f t="shared" si="175"/>
        <v>1.6977123363567479</v>
      </c>
    </row>
    <row r="2793" spans="1:13" x14ac:dyDescent="0.25">
      <c r="A2793" s="259" t="s">
        <v>158</v>
      </c>
      <c r="B2793" s="259" t="s">
        <v>277</v>
      </c>
      <c r="C2793" s="260">
        <v>0</v>
      </c>
      <c r="D2793" s="260">
        <v>0</v>
      </c>
      <c r="E2793" s="261" t="str">
        <f t="shared" si="172"/>
        <v/>
      </c>
      <c r="F2793" s="260">
        <v>9.8479100000000006</v>
      </c>
      <c r="G2793" s="260">
        <v>2.8029199999999999</v>
      </c>
      <c r="H2793" s="261">
        <f t="shared" si="173"/>
        <v>-0.715379202287592</v>
      </c>
      <c r="I2793" s="260">
        <v>5.5005600000000001</v>
      </c>
      <c r="J2793" s="261">
        <f t="shared" si="174"/>
        <v>-0.49043006530244193</v>
      </c>
      <c r="K2793" s="260">
        <v>9.8479100000000006</v>
      </c>
      <c r="L2793" s="260">
        <v>2.8029199999999999</v>
      </c>
      <c r="M2793" s="261">
        <f t="shared" si="175"/>
        <v>-0.715379202287592</v>
      </c>
    </row>
    <row r="2794" spans="1:13" x14ac:dyDescent="0.25">
      <c r="A2794" s="259" t="s">
        <v>158</v>
      </c>
      <c r="B2794" s="259" t="s">
        <v>319</v>
      </c>
      <c r="C2794" s="260">
        <v>0</v>
      </c>
      <c r="D2794" s="260">
        <v>0</v>
      </c>
      <c r="E2794" s="261" t="str">
        <f t="shared" si="172"/>
        <v/>
      </c>
      <c r="F2794" s="260">
        <v>28.446000000000002</v>
      </c>
      <c r="G2794" s="260">
        <v>0</v>
      </c>
      <c r="H2794" s="261">
        <f t="shared" si="173"/>
        <v>-1</v>
      </c>
      <c r="I2794" s="260">
        <v>0</v>
      </c>
      <c r="J2794" s="261" t="str">
        <f t="shared" si="174"/>
        <v/>
      </c>
      <c r="K2794" s="260">
        <v>28.446000000000002</v>
      </c>
      <c r="L2794" s="260">
        <v>0</v>
      </c>
      <c r="M2794" s="261">
        <f t="shared" si="175"/>
        <v>-1</v>
      </c>
    </row>
    <row r="2795" spans="1:13" x14ac:dyDescent="0.25">
      <c r="A2795" s="259" t="s">
        <v>158</v>
      </c>
      <c r="B2795" s="259" t="s">
        <v>380</v>
      </c>
      <c r="C2795" s="260">
        <v>0</v>
      </c>
      <c r="D2795" s="260">
        <v>0</v>
      </c>
      <c r="E2795" s="261" t="str">
        <f t="shared" si="172"/>
        <v/>
      </c>
      <c r="F2795" s="260">
        <v>0</v>
      </c>
      <c r="G2795" s="260">
        <v>0</v>
      </c>
      <c r="H2795" s="261" t="str">
        <f t="shared" si="173"/>
        <v/>
      </c>
      <c r="I2795" s="260">
        <v>0</v>
      </c>
      <c r="J2795" s="261" t="str">
        <f t="shared" si="174"/>
        <v/>
      </c>
      <c r="K2795" s="260">
        <v>0</v>
      </c>
      <c r="L2795" s="260">
        <v>0</v>
      </c>
      <c r="M2795" s="261" t="str">
        <f t="shared" si="175"/>
        <v/>
      </c>
    </row>
    <row r="2796" spans="1:13" x14ac:dyDescent="0.25">
      <c r="A2796" s="259" t="s">
        <v>158</v>
      </c>
      <c r="B2796" s="259" t="s">
        <v>276</v>
      </c>
      <c r="C2796" s="260">
        <v>0</v>
      </c>
      <c r="D2796" s="260">
        <v>0</v>
      </c>
      <c r="E2796" s="261" t="str">
        <f t="shared" si="172"/>
        <v/>
      </c>
      <c r="F2796" s="260">
        <v>0</v>
      </c>
      <c r="G2796" s="260">
        <v>0</v>
      </c>
      <c r="H2796" s="261" t="str">
        <f t="shared" si="173"/>
        <v/>
      </c>
      <c r="I2796" s="260">
        <v>0.59111999999999998</v>
      </c>
      <c r="J2796" s="261">
        <f t="shared" si="174"/>
        <v>-1</v>
      </c>
      <c r="K2796" s="260">
        <v>0</v>
      </c>
      <c r="L2796" s="260">
        <v>0</v>
      </c>
      <c r="M2796" s="261" t="str">
        <f t="shared" si="175"/>
        <v/>
      </c>
    </row>
    <row r="2797" spans="1:13" x14ac:dyDescent="0.25">
      <c r="A2797" s="259" t="s">
        <v>158</v>
      </c>
      <c r="B2797" s="259" t="s">
        <v>236</v>
      </c>
      <c r="C2797" s="260">
        <v>4.4581299999999997</v>
      </c>
      <c r="D2797" s="260">
        <v>0</v>
      </c>
      <c r="E2797" s="261">
        <f t="shared" si="172"/>
        <v>-1</v>
      </c>
      <c r="F2797" s="260">
        <v>240.67058</v>
      </c>
      <c r="G2797" s="260">
        <v>152.35641000000001</v>
      </c>
      <c r="H2797" s="261">
        <f t="shared" si="173"/>
        <v>-0.36695041828544228</v>
      </c>
      <c r="I2797" s="260">
        <v>418.87222000000003</v>
      </c>
      <c r="J2797" s="261">
        <f t="shared" si="174"/>
        <v>-0.63626995841357059</v>
      </c>
      <c r="K2797" s="260">
        <v>240.67058</v>
      </c>
      <c r="L2797" s="260">
        <v>152.35641000000001</v>
      </c>
      <c r="M2797" s="261">
        <f t="shared" si="175"/>
        <v>-0.36695041828544228</v>
      </c>
    </row>
    <row r="2798" spans="1:13" x14ac:dyDescent="0.25">
      <c r="A2798" s="259" t="s">
        <v>158</v>
      </c>
      <c r="B2798" s="259" t="s">
        <v>217</v>
      </c>
      <c r="C2798" s="260">
        <v>0</v>
      </c>
      <c r="D2798" s="260">
        <v>289.81939</v>
      </c>
      <c r="E2798" s="261" t="str">
        <f t="shared" si="172"/>
        <v/>
      </c>
      <c r="F2798" s="260">
        <v>10.0084</v>
      </c>
      <c r="G2798" s="260">
        <v>3309.1512499999999</v>
      </c>
      <c r="H2798" s="261">
        <f t="shared" si="173"/>
        <v>329.63738959274207</v>
      </c>
      <c r="I2798" s="260">
        <v>1925.3379299999999</v>
      </c>
      <c r="J2798" s="261">
        <f t="shared" si="174"/>
        <v>0.71873788930133431</v>
      </c>
      <c r="K2798" s="260">
        <v>10.0084</v>
      </c>
      <c r="L2798" s="260">
        <v>3309.1512499999999</v>
      </c>
      <c r="M2798" s="261">
        <f t="shared" si="175"/>
        <v>329.63738959274207</v>
      </c>
    </row>
    <row r="2799" spans="1:13" x14ac:dyDescent="0.25">
      <c r="A2799" s="259" t="s">
        <v>158</v>
      </c>
      <c r="B2799" s="259" t="s">
        <v>300</v>
      </c>
      <c r="C2799" s="260">
        <v>0</v>
      </c>
      <c r="D2799" s="260">
        <v>0</v>
      </c>
      <c r="E2799" s="261" t="str">
        <f t="shared" si="172"/>
        <v/>
      </c>
      <c r="F2799" s="260">
        <v>80.765339999999995</v>
      </c>
      <c r="G2799" s="260">
        <v>50.5</v>
      </c>
      <c r="H2799" s="261">
        <f t="shared" si="173"/>
        <v>-0.37473178469873336</v>
      </c>
      <c r="I2799" s="260">
        <v>190.86500000000001</v>
      </c>
      <c r="J2799" s="261">
        <f t="shared" si="174"/>
        <v>-0.73541508395986699</v>
      </c>
      <c r="K2799" s="260">
        <v>80.765339999999995</v>
      </c>
      <c r="L2799" s="260">
        <v>50.5</v>
      </c>
      <c r="M2799" s="261">
        <f t="shared" si="175"/>
        <v>-0.37473178469873336</v>
      </c>
    </row>
    <row r="2800" spans="1:13" x14ac:dyDescent="0.25">
      <c r="A2800" s="259" t="s">
        <v>158</v>
      </c>
      <c r="B2800" s="259" t="s">
        <v>278</v>
      </c>
      <c r="C2800" s="260">
        <v>78.932280000000006</v>
      </c>
      <c r="D2800" s="260">
        <v>69.58</v>
      </c>
      <c r="E2800" s="261">
        <f t="shared" si="172"/>
        <v>-0.11848485815942489</v>
      </c>
      <c r="F2800" s="260">
        <v>227.88357999999999</v>
      </c>
      <c r="G2800" s="260">
        <v>144.14070000000001</v>
      </c>
      <c r="H2800" s="261">
        <f t="shared" si="173"/>
        <v>-0.36748097427642656</v>
      </c>
      <c r="I2800" s="260">
        <v>201.43263999999999</v>
      </c>
      <c r="J2800" s="261">
        <f t="shared" si="174"/>
        <v>-0.28442232599443662</v>
      </c>
      <c r="K2800" s="260">
        <v>227.88357999999999</v>
      </c>
      <c r="L2800" s="260">
        <v>144.14070000000001</v>
      </c>
      <c r="M2800" s="261">
        <f t="shared" si="175"/>
        <v>-0.36748097427642656</v>
      </c>
    </row>
    <row r="2801" spans="1:13" x14ac:dyDescent="0.25">
      <c r="A2801" s="259" t="s">
        <v>158</v>
      </c>
      <c r="B2801" s="259" t="s">
        <v>291</v>
      </c>
      <c r="C2801" s="260">
        <v>0</v>
      </c>
      <c r="D2801" s="260">
        <v>0</v>
      </c>
      <c r="E2801" s="261" t="str">
        <f t="shared" si="172"/>
        <v/>
      </c>
      <c r="F2801" s="260">
        <v>0.20114000000000001</v>
      </c>
      <c r="G2801" s="260">
        <v>5.7250000000000002E-2</v>
      </c>
      <c r="H2801" s="261">
        <f t="shared" si="173"/>
        <v>-0.71537237744854332</v>
      </c>
      <c r="I2801" s="260">
        <v>0.50749999999999995</v>
      </c>
      <c r="J2801" s="261">
        <f t="shared" si="174"/>
        <v>-0.88719211822660093</v>
      </c>
      <c r="K2801" s="260">
        <v>0.20114000000000001</v>
      </c>
      <c r="L2801" s="260">
        <v>5.7250000000000002E-2</v>
      </c>
      <c r="M2801" s="261">
        <f t="shared" si="175"/>
        <v>-0.71537237744854332</v>
      </c>
    </row>
    <row r="2802" spans="1:13" x14ac:dyDescent="0.25">
      <c r="A2802" s="259" t="s">
        <v>158</v>
      </c>
      <c r="B2802" s="259" t="s">
        <v>297</v>
      </c>
      <c r="C2802" s="260">
        <v>0</v>
      </c>
      <c r="D2802" s="260">
        <v>0</v>
      </c>
      <c r="E2802" s="261" t="str">
        <f t="shared" si="172"/>
        <v/>
      </c>
      <c r="F2802" s="260">
        <v>81.157399999999996</v>
      </c>
      <c r="G2802" s="260">
        <v>95.45</v>
      </c>
      <c r="H2802" s="261">
        <f t="shared" si="173"/>
        <v>0.17610963387195766</v>
      </c>
      <c r="I2802" s="260">
        <v>237.6773</v>
      </c>
      <c r="J2802" s="261">
        <f t="shared" si="174"/>
        <v>-0.59840506434564844</v>
      </c>
      <c r="K2802" s="260">
        <v>81.157399999999996</v>
      </c>
      <c r="L2802" s="260">
        <v>95.45</v>
      </c>
      <c r="M2802" s="261">
        <f t="shared" si="175"/>
        <v>0.17610963387195766</v>
      </c>
    </row>
    <row r="2803" spans="1:13" x14ac:dyDescent="0.25">
      <c r="A2803" s="259" t="s">
        <v>158</v>
      </c>
      <c r="B2803" s="259" t="s">
        <v>305</v>
      </c>
      <c r="C2803" s="260">
        <v>142.93844999999999</v>
      </c>
      <c r="D2803" s="260">
        <v>0</v>
      </c>
      <c r="E2803" s="261">
        <f t="shared" si="172"/>
        <v>-1</v>
      </c>
      <c r="F2803" s="260">
        <v>471.68975</v>
      </c>
      <c r="G2803" s="260">
        <v>0.10050000000000001</v>
      </c>
      <c r="H2803" s="261">
        <f t="shared" si="173"/>
        <v>-0.99978693622237924</v>
      </c>
      <c r="I2803" s="260">
        <v>341.02773999999999</v>
      </c>
      <c r="J2803" s="261">
        <f t="shared" si="174"/>
        <v>-0.99970530256570922</v>
      </c>
      <c r="K2803" s="260">
        <v>471.68975</v>
      </c>
      <c r="L2803" s="260">
        <v>0.10050000000000001</v>
      </c>
      <c r="M2803" s="261">
        <f t="shared" si="175"/>
        <v>-0.99978693622237924</v>
      </c>
    </row>
    <row r="2804" spans="1:13" x14ac:dyDescent="0.25">
      <c r="A2804" s="259" t="s">
        <v>158</v>
      </c>
      <c r="B2804" s="259" t="s">
        <v>324</v>
      </c>
      <c r="C2804" s="260">
        <v>0</v>
      </c>
      <c r="D2804" s="260">
        <v>0</v>
      </c>
      <c r="E2804" s="261" t="str">
        <f t="shared" si="172"/>
        <v/>
      </c>
      <c r="F2804" s="260">
        <v>0</v>
      </c>
      <c r="G2804" s="260">
        <v>0</v>
      </c>
      <c r="H2804" s="261" t="str">
        <f t="shared" si="173"/>
        <v/>
      </c>
      <c r="I2804" s="260">
        <v>0</v>
      </c>
      <c r="J2804" s="261" t="str">
        <f t="shared" si="174"/>
        <v/>
      </c>
      <c r="K2804" s="260">
        <v>0</v>
      </c>
      <c r="L2804" s="260">
        <v>0</v>
      </c>
      <c r="M2804" s="261" t="str">
        <f t="shared" si="175"/>
        <v/>
      </c>
    </row>
    <row r="2805" spans="1:13" x14ac:dyDescent="0.25">
      <c r="A2805" s="259" t="s">
        <v>158</v>
      </c>
      <c r="B2805" s="259" t="s">
        <v>339</v>
      </c>
      <c r="C2805" s="260">
        <v>0</v>
      </c>
      <c r="D2805" s="260">
        <v>0</v>
      </c>
      <c r="E2805" s="261" t="str">
        <f t="shared" si="172"/>
        <v/>
      </c>
      <c r="F2805" s="260">
        <v>41.015000000000001</v>
      </c>
      <c r="G2805" s="260">
        <v>44.405000000000001</v>
      </c>
      <c r="H2805" s="261">
        <f t="shared" si="173"/>
        <v>8.2652688040960598E-2</v>
      </c>
      <c r="I2805" s="260">
        <v>37.799999999999997</v>
      </c>
      <c r="J2805" s="261">
        <f t="shared" si="174"/>
        <v>0.17473544973544985</v>
      </c>
      <c r="K2805" s="260">
        <v>41.015000000000001</v>
      </c>
      <c r="L2805" s="260">
        <v>44.405000000000001</v>
      </c>
      <c r="M2805" s="261">
        <f t="shared" si="175"/>
        <v>8.2652688040960598E-2</v>
      </c>
    </row>
    <row r="2806" spans="1:13" x14ac:dyDescent="0.25">
      <c r="A2806" s="259" t="s">
        <v>158</v>
      </c>
      <c r="B2806" s="259" t="s">
        <v>246</v>
      </c>
      <c r="C2806" s="260">
        <v>0</v>
      </c>
      <c r="D2806" s="260">
        <v>15.05</v>
      </c>
      <c r="E2806" s="261" t="str">
        <f t="shared" si="172"/>
        <v/>
      </c>
      <c r="F2806" s="260">
        <v>202.89241000000001</v>
      </c>
      <c r="G2806" s="260">
        <v>220.69228000000001</v>
      </c>
      <c r="H2806" s="261">
        <f t="shared" si="173"/>
        <v>8.7730585880467338E-2</v>
      </c>
      <c r="I2806" s="260">
        <v>92.438789999999997</v>
      </c>
      <c r="J2806" s="261">
        <f t="shared" si="174"/>
        <v>1.3874423280529746</v>
      </c>
      <c r="K2806" s="260">
        <v>202.89241000000001</v>
      </c>
      <c r="L2806" s="260">
        <v>220.69228000000001</v>
      </c>
      <c r="M2806" s="261">
        <f t="shared" si="175"/>
        <v>8.7730585880467338E-2</v>
      </c>
    </row>
    <row r="2807" spans="1:13" x14ac:dyDescent="0.25">
      <c r="A2807" s="259" t="s">
        <v>158</v>
      </c>
      <c r="B2807" s="259" t="s">
        <v>253</v>
      </c>
      <c r="C2807" s="260">
        <v>0</v>
      </c>
      <c r="D2807" s="260">
        <v>0</v>
      </c>
      <c r="E2807" s="261" t="str">
        <f t="shared" si="172"/>
        <v/>
      </c>
      <c r="F2807" s="260">
        <v>157.71447000000001</v>
      </c>
      <c r="G2807" s="260">
        <v>50.497889999999998</v>
      </c>
      <c r="H2807" s="261">
        <f t="shared" si="173"/>
        <v>-0.67981447739069223</v>
      </c>
      <c r="I2807" s="260">
        <v>170.76034999999999</v>
      </c>
      <c r="J2807" s="261">
        <f t="shared" si="174"/>
        <v>-0.70427625616836687</v>
      </c>
      <c r="K2807" s="260">
        <v>157.71447000000001</v>
      </c>
      <c r="L2807" s="260">
        <v>50.497889999999998</v>
      </c>
      <c r="M2807" s="261">
        <f t="shared" si="175"/>
        <v>-0.67981447739069223</v>
      </c>
    </row>
    <row r="2808" spans="1:13" x14ac:dyDescent="0.25">
      <c r="A2808" s="259" t="s">
        <v>158</v>
      </c>
      <c r="B2808" s="259" t="s">
        <v>340</v>
      </c>
      <c r="C2808" s="260">
        <v>0</v>
      </c>
      <c r="D2808" s="260">
        <v>0</v>
      </c>
      <c r="E2808" s="261" t="str">
        <f t="shared" si="172"/>
        <v/>
      </c>
      <c r="F2808" s="260">
        <v>1.1573500000000001</v>
      </c>
      <c r="G2808" s="260">
        <v>0</v>
      </c>
      <c r="H2808" s="261">
        <f t="shared" si="173"/>
        <v>-1</v>
      </c>
      <c r="I2808" s="260">
        <v>33.51</v>
      </c>
      <c r="J2808" s="261">
        <f t="shared" si="174"/>
        <v>-1</v>
      </c>
      <c r="K2808" s="260">
        <v>1.1573500000000001</v>
      </c>
      <c r="L2808" s="260">
        <v>0</v>
      </c>
      <c r="M2808" s="261">
        <f t="shared" si="175"/>
        <v>-1</v>
      </c>
    </row>
    <row r="2809" spans="1:13" x14ac:dyDescent="0.25">
      <c r="A2809" s="259" t="s">
        <v>158</v>
      </c>
      <c r="B2809" s="259" t="s">
        <v>213</v>
      </c>
      <c r="C2809" s="260">
        <v>0</v>
      </c>
      <c r="D2809" s="260">
        <v>56.167279999999998</v>
      </c>
      <c r="E2809" s="261" t="str">
        <f t="shared" si="172"/>
        <v/>
      </c>
      <c r="F2809" s="260">
        <v>582.57771000000002</v>
      </c>
      <c r="G2809" s="260">
        <v>558.17578000000003</v>
      </c>
      <c r="H2809" s="261">
        <f t="shared" si="173"/>
        <v>-4.188613738757696E-2</v>
      </c>
      <c r="I2809" s="260">
        <v>721.18035999999995</v>
      </c>
      <c r="J2809" s="261">
        <f t="shared" si="174"/>
        <v>-0.22602470760573667</v>
      </c>
      <c r="K2809" s="260">
        <v>582.57771000000002</v>
      </c>
      <c r="L2809" s="260">
        <v>558.17578000000003</v>
      </c>
      <c r="M2809" s="261">
        <f t="shared" si="175"/>
        <v>-4.188613738757696E-2</v>
      </c>
    </row>
    <row r="2810" spans="1:13" x14ac:dyDescent="0.25">
      <c r="A2810" s="259" t="s">
        <v>158</v>
      </c>
      <c r="B2810" s="259" t="s">
        <v>280</v>
      </c>
      <c r="C2810" s="260">
        <v>0</v>
      </c>
      <c r="D2810" s="260">
        <v>0</v>
      </c>
      <c r="E2810" s="261" t="str">
        <f t="shared" si="172"/>
        <v/>
      </c>
      <c r="F2810" s="260">
        <v>8.8800000000000008</v>
      </c>
      <c r="G2810" s="260">
        <v>84.9</v>
      </c>
      <c r="H2810" s="261">
        <f t="shared" si="173"/>
        <v>8.5608108108108105</v>
      </c>
      <c r="I2810" s="260">
        <v>202.12798000000001</v>
      </c>
      <c r="J2810" s="261">
        <f t="shared" si="174"/>
        <v>-0.5799690869121632</v>
      </c>
      <c r="K2810" s="260">
        <v>8.8800000000000008</v>
      </c>
      <c r="L2810" s="260">
        <v>84.9</v>
      </c>
      <c r="M2810" s="261">
        <f t="shared" si="175"/>
        <v>8.5608108108108105</v>
      </c>
    </row>
    <row r="2811" spans="1:13" x14ac:dyDescent="0.25">
      <c r="A2811" s="259" t="s">
        <v>158</v>
      </c>
      <c r="B2811" s="259" t="s">
        <v>327</v>
      </c>
      <c r="C2811" s="260">
        <v>0</v>
      </c>
      <c r="D2811" s="260">
        <v>0</v>
      </c>
      <c r="E2811" s="261" t="str">
        <f t="shared" si="172"/>
        <v/>
      </c>
      <c r="F2811" s="260">
        <v>0</v>
      </c>
      <c r="G2811" s="260">
        <v>85.933920000000001</v>
      </c>
      <c r="H2811" s="261" t="str">
        <f t="shared" si="173"/>
        <v/>
      </c>
      <c r="I2811" s="260">
        <v>0</v>
      </c>
      <c r="J2811" s="261" t="str">
        <f t="shared" si="174"/>
        <v/>
      </c>
      <c r="K2811" s="260">
        <v>0</v>
      </c>
      <c r="L2811" s="260">
        <v>85.933920000000001</v>
      </c>
      <c r="M2811" s="261" t="str">
        <f t="shared" si="175"/>
        <v/>
      </c>
    </row>
    <row r="2812" spans="1:13" x14ac:dyDescent="0.25">
      <c r="A2812" s="259" t="s">
        <v>158</v>
      </c>
      <c r="B2812" s="259" t="s">
        <v>252</v>
      </c>
      <c r="C2812" s="260">
        <v>0</v>
      </c>
      <c r="D2812" s="260">
        <v>0</v>
      </c>
      <c r="E2812" s="261" t="str">
        <f t="shared" si="172"/>
        <v/>
      </c>
      <c r="F2812" s="260">
        <v>915.85200999999995</v>
      </c>
      <c r="G2812" s="260">
        <v>671.63336000000004</v>
      </c>
      <c r="H2812" s="261">
        <f t="shared" si="173"/>
        <v>-0.26665732818558741</v>
      </c>
      <c r="I2812" s="260">
        <v>326.90857999999997</v>
      </c>
      <c r="J2812" s="261">
        <f t="shared" si="174"/>
        <v>1.0544990284439768</v>
      </c>
      <c r="K2812" s="260">
        <v>915.85200999999995</v>
      </c>
      <c r="L2812" s="260">
        <v>671.63336000000004</v>
      </c>
      <c r="M2812" s="261">
        <f t="shared" si="175"/>
        <v>-0.26665732818558741</v>
      </c>
    </row>
    <row r="2813" spans="1:13" x14ac:dyDescent="0.25">
      <c r="A2813" s="259" t="s">
        <v>158</v>
      </c>
      <c r="B2813" s="259" t="s">
        <v>294</v>
      </c>
      <c r="C2813" s="260">
        <v>0</v>
      </c>
      <c r="D2813" s="260">
        <v>0</v>
      </c>
      <c r="E2813" s="261" t="str">
        <f t="shared" si="172"/>
        <v/>
      </c>
      <c r="F2813" s="260">
        <v>27.599979999999999</v>
      </c>
      <c r="G2813" s="260">
        <v>0</v>
      </c>
      <c r="H2813" s="261">
        <f t="shared" si="173"/>
        <v>-1</v>
      </c>
      <c r="I2813" s="260">
        <v>0</v>
      </c>
      <c r="J2813" s="261" t="str">
        <f t="shared" si="174"/>
        <v/>
      </c>
      <c r="K2813" s="260">
        <v>27.599979999999999</v>
      </c>
      <c r="L2813" s="260">
        <v>0</v>
      </c>
      <c r="M2813" s="261">
        <f t="shared" si="175"/>
        <v>-1</v>
      </c>
    </row>
    <row r="2814" spans="1:13" x14ac:dyDescent="0.25">
      <c r="A2814" s="259" t="s">
        <v>158</v>
      </c>
      <c r="B2814" s="259" t="s">
        <v>289</v>
      </c>
      <c r="C2814" s="260">
        <v>0</v>
      </c>
      <c r="D2814" s="260">
        <v>0</v>
      </c>
      <c r="E2814" s="261" t="str">
        <f t="shared" si="172"/>
        <v/>
      </c>
      <c r="F2814" s="260">
        <v>0</v>
      </c>
      <c r="G2814" s="260">
        <v>18.413</v>
      </c>
      <c r="H2814" s="261" t="str">
        <f t="shared" si="173"/>
        <v/>
      </c>
      <c r="I2814" s="260">
        <v>24.3506</v>
      </c>
      <c r="J2814" s="261">
        <f t="shared" si="174"/>
        <v>-0.24383793417821331</v>
      </c>
      <c r="K2814" s="260">
        <v>0</v>
      </c>
      <c r="L2814" s="260">
        <v>18.413</v>
      </c>
      <c r="M2814" s="261" t="str">
        <f t="shared" si="175"/>
        <v/>
      </c>
    </row>
    <row r="2815" spans="1:13" x14ac:dyDescent="0.25">
      <c r="A2815" s="259" t="s">
        <v>158</v>
      </c>
      <c r="B2815" s="259" t="s">
        <v>235</v>
      </c>
      <c r="C2815" s="260">
        <v>0</v>
      </c>
      <c r="D2815" s="260">
        <v>0</v>
      </c>
      <c r="E2815" s="261" t="str">
        <f t="shared" si="172"/>
        <v/>
      </c>
      <c r="F2815" s="260">
        <v>0</v>
      </c>
      <c r="G2815" s="260">
        <v>0</v>
      </c>
      <c r="H2815" s="261" t="str">
        <f t="shared" si="173"/>
        <v/>
      </c>
      <c r="I2815" s="260">
        <v>8.359</v>
      </c>
      <c r="J2815" s="261">
        <f t="shared" si="174"/>
        <v>-1</v>
      </c>
      <c r="K2815" s="260">
        <v>0</v>
      </c>
      <c r="L2815" s="260">
        <v>0</v>
      </c>
      <c r="M2815" s="261" t="str">
        <f t="shared" si="175"/>
        <v/>
      </c>
    </row>
    <row r="2816" spans="1:13" x14ac:dyDescent="0.25">
      <c r="A2816" s="259" t="s">
        <v>158</v>
      </c>
      <c r="B2816" s="259" t="s">
        <v>321</v>
      </c>
      <c r="C2816" s="260">
        <v>0</v>
      </c>
      <c r="D2816" s="260">
        <v>48.204999999999998</v>
      </c>
      <c r="E2816" s="261" t="str">
        <f t="shared" si="172"/>
        <v/>
      </c>
      <c r="F2816" s="260">
        <v>1007.06259</v>
      </c>
      <c r="G2816" s="260">
        <v>947.81915000000004</v>
      </c>
      <c r="H2816" s="261">
        <f t="shared" si="173"/>
        <v>-5.8827962222288477E-2</v>
      </c>
      <c r="I2816" s="260">
        <v>877.7414</v>
      </c>
      <c r="J2816" s="261">
        <f t="shared" si="174"/>
        <v>7.9838720151516274E-2</v>
      </c>
      <c r="K2816" s="260">
        <v>1007.06259</v>
      </c>
      <c r="L2816" s="260">
        <v>947.81915000000004</v>
      </c>
      <c r="M2816" s="261">
        <f t="shared" si="175"/>
        <v>-5.8827962222288477E-2</v>
      </c>
    </row>
    <row r="2817" spans="1:13" x14ac:dyDescent="0.25">
      <c r="A2817" s="259" t="s">
        <v>158</v>
      </c>
      <c r="B2817" s="259" t="s">
        <v>219</v>
      </c>
      <c r="C2817" s="260">
        <v>188.22554</v>
      </c>
      <c r="D2817" s="260">
        <v>0</v>
      </c>
      <c r="E2817" s="261">
        <f t="shared" si="172"/>
        <v>-1</v>
      </c>
      <c r="F2817" s="260">
        <v>904.38283999999999</v>
      </c>
      <c r="G2817" s="260">
        <v>735.87017000000003</v>
      </c>
      <c r="H2817" s="261">
        <f t="shared" si="173"/>
        <v>-0.18632891132697738</v>
      </c>
      <c r="I2817" s="260">
        <v>1131.6114500000001</v>
      </c>
      <c r="J2817" s="261">
        <f t="shared" si="174"/>
        <v>-0.34971480714515568</v>
      </c>
      <c r="K2817" s="260">
        <v>904.38283999999999</v>
      </c>
      <c r="L2817" s="260">
        <v>735.87017000000003</v>
      </c>
      <c r="M2817" s="261">
        <f t="shared" si="175"/>
        <v>-0.18632891132697738</v>
      </c>
    </row>
    <row r="2818" spans="1:13" x14ac:dyDescent="0.25">
      <c r="A2818" s="259" t="s">
        <v>158</v>
      </c>
      <c r="B2818" s="259" t="s">
        <v>357</v>
      </c>
      <c r="C2818" s="260">
        <v>0</v>
      </c>
      <c r="D2818" s="260">
        <v>0</v>
      </c>
      <c r="E2818" s="261" t="str">
        <f t="shared" ref="E2818:E2881" si="176">IF(C2818=0,"",(D2818/C2818-1))</f>
        <v/>
      </c>
      <c r="F2818" s="260">
        <v>0</v>
      </c>
      <c r="G2818" s="260">
        <v>0</v>
      </c>
      <c r="H2818" s="261" t="str">
        <f t="shared" ref="H2818:H2881" si="177">IF(F2818=0,"",(G2818/F2818-1))</f>
        <v/>
      </c>
      <c r="I2818" s="260">
        <v>0</v>
      </c>
      <c r="J2818" s="261" t="str">
        <f t="shared" ref="J2818:J2881" si="178">IF(I2818=0,"",(G2818/I2818-1))</f>
        <v/>
      </c>
      <c r="K2818" s="260">
        <v>0</v>
      </c>
      <c r="L2818" s="260">
        <v>0</v>
      </c>
      <c r="M2818" s="261" t="str">
        <f t="shared" ref="M2818:M2881" si="179">IF(K2818=0,"",(L2818/K2818-1))</f>
        <v/>
      </c>
    </row>
    <row r="2819" spans="1:13" s="117" customFormat="1" x14ac:dyDescent="0.25">
      <c r="A2819" s="117" t="s">
        <v>158</v>
      </c>
      <c r="B2819" s="117" t="s">
        <v>3</v>
      </c>
      <c r="C2819" s="180">
        <v>4691.2998100000004</v>
      </c>
      <c r="D2819" s="180">
        <v>5021.8277500000004</v>
      </c>
      <c r="E2819" s="262">
        <f t="shared" si="176"/>
        <v>7.0455514119017737E-2</v>
      </c>
      <c r="F2819" s="180">
        <v>119386.62277</v>
      </c>
      <c r="G2819" s="180">
        <v>128117.14168</v>
      </c>
      <c r="H2819" s="262">
        <f t="shared" si="177"/>
        <v>7.3128116931655551E-2</v>
      </c>
      <c r="I2819" s="180">
        <v>145873.00924000001</v>
      </c>
      <c r="J2819" s="262">
        <f t="shared" si="178"/>
        <v>-0.12172140447714264</v>
      </c>
      <c r="K2819" s="180">
        <v>119386.62277</v>
      </c>
      <c r="L2819" s="180">
        <v>128117.14168</v>
      </c>
      <c r="M2819" s="262">
        <f t="shared" si="179"/>
        <v>7.3128116931655551E-2</v>
      </c>
    </row>
    <row r="2820" spans="1:13" x14ac:dyDescent="0.25">
      <c r="A2820" s="259" t="s">
        <v>181</v>
      </c>
      <c r="B2820" s="259" t="s">
        <v>200</v>
      </c>
      <c r="C2820" s="260">
        <v>1836.69337</v>
      </c>
      <c r="D2820" s="260">
        <v>482.78345999999999</v>
      </c>
      <c r="E2820" s="261">
        <f t="shared" si="176"/>
        <v>-0.73714531348256562</v>
      </c>
      <c r="F2820" s="260">
        <v>43486.058649999999</v>
      </c>
      <c r="G2820" s="260">
        <v>28288.234540000001</v>
      </c>
      <c r="H2820" s="261">
        <f t="shared" si="177"/>
        <v>-0.34948727435430615</v>
      </c>
      <c r="I2820" s="260">
        <v>41272.941140000003</v>
      </c>
      <c r="J2820" s="261">
        <f t="shared" si="178"/>
        <v>-0.31460579840809477</v>
      </c>
      <c r="K2820" s="260">
        <v>43486.058649999999</v>
      </c>
      <c r="L2820" s="260">
        <v>28288.234540000001</v>
      </c>
      <c r="M2820" s="261">
        <f t="shared" si="179"/>
        <v>-0.34948727435430615</v>
      </c>
    </row>
    <row r="2821" spans="1:13" x14ac:dyDescent="0.25">
      <c r="A2821" s="259" t="s">
        <v>181</v>
      </c>
      <c r="B2821" s="259" t="s">
        <v>499</v>
      </c>
      <c r="C2821" s="260">
        <v>0</v>
      </c>
      <c r="D2821" s="260">
        <v>0</v>
      </c>
      <c r="E2821" s="261" t="str">
        <f t="shared" si="176"/>
        <v/>
      </c>
      <c r="F2821" s="260">
        <v>0</v>
      </c>
      <c r="G2821" s="260">
        <v>0</v>
      </c>
      <c r="H2821" s="261" t="str">
        <f t="shared" si="177"/>
        <v/>
      </c>
      <c r="I2821" s="260">
        <v>0</v>
      </c>
      <c r="J2821" s="261" t="str">
        <f t="shared" si="178"/>
        <v/>
      </c>
      <c r="K2821" s="260">
        <v>0</v>
      </c>
      <c r="L2821" s="260">
        <v>0</v>
      </c>
      <c r="M2821" s="261" t="str">
        <f t="shared" si="179"/>
        <v/>
      </c>
    </row>
    <row r="2822" spans="1:13" x14ac:dyDescent="0.25">
      <c r="A2822" s="259" t="s">
        <v>181</v>
      </c>
      <c r="B2822" s="259" t="s">
        <v>283</v>
      </c>
      <c r="C2822" s="260">
        <v>0</v>
      </c>
      <c r="D2822" s="260">
        <v>4.6871999999999998</v>
      </c>
      <c r="E2822" s="261" t="str">
        <f t="shared" si="176"/>
        <v/>
      </c>
      <c r="F2822" s="260">
        <v>42.577109999999998</v>
      </c>
      <c r="G2822" s="260">
        <v>4.6871999999999998</v>
      </c>
      <c r="H2822" s="261">
        <f t="shared" si="177"/>
        <v>-0.8899126784321435</v>
      </c>
      <c r="I2822" s="260">
        <v>2.1959</v>
      </c>
      <c r="J2822" s="261">
        <f t="shared" si="178"/>
        <v>1.1345234300286897</v>
      </c>
      <c r="K2822" s="260">
        <v>42.577109999999998</v>
      </c>
      <c r="L2822" s="260">
        <v>4.6871999999999998</v>
      </c>
      <c r="M2822" s="261">
        <f t="shared" si="179"/>
        <v>-0.8899126784321435</v>
      </c>
    </row>
    <row r="2823" spans="1:13" x14ac:dyDescent="0.25">
      <c r="A2823" s="259" t="s">
        <v>181</v>
      </c>
      <c r="B2823" s="259" t="s">
        <v>346</v>
      </c>
      <c r="C2823" s="260">
        <v>0</v>
      </c>
      <c r="D2823" s="260">
        <v>0</v>
      </c>
      <c r="E2823" s="261" t="str">
        <f t="shared" si="176"/>
        <v/>
      </c>
      <c r="F2823" s="260">
        <v>0</v>
      </c>
      <c r="G2823" s="260">
        <v>0</v>
      </c>
      <c r="H2823" s="261" t="str">
        <f t="shared" si="177"/>
        <v/>
      </c>
      <c r="I2823" s="260">
        <v>1.7932900000000001</v>
      </c>
      <c r="J2823" s="261">
        <f t="shared" si="178"/>
        <v>-1</v>
      </c>
      <c r="K2823" s="260">
        <v>0</v>
      </c>
      <c r="L2823" s="260">
        <v>0</v>
      </c>
      <c r="M2823" s="261" t="str">
        <f t="shared" si="179"/>
        <v/>
      </c>
    </row>
    <row r="2824" spans="1:13" x14ac:dyDescent="0.25">
      <c r="A2824" s="259" t="s">
        <v>181</v>
      </c>
      <c r="B2824" s="259" t="s">
        <v>199</v>
      </c>
      <c r="C2824" s="260">
        <v>295.98608000000002</v>
      </c>
      <c r="D2824" s="260">
        <v>620.21293000000003</v>
      </c>
      <c r="E2824" s="261">
        <f t="shared" si="176"/>
        <v>1.0954124937226779</v>
      </c>
      <c r="F2824" s="260">
        <v>16041.745360000001</v>
      </c>
      <c r="G2824" s="260">
        <v>8739.3008100000006</v>
      </c>
      <c r="H2824" s="261">
        <f t="shared" si="177"/>
        <v>-0.45521508951317746</v>
      </c>
      <c r="I2824" s="260">
        <v>12622.089180000001</v>
      </c>
      <c r="J2824" s="261">
        <f t="shared" si="178"/>
        <v>-0.30761851818891994</v>
      </c>
      <c r="K2824" s="260">
        <v>16041.745360000001</v>
      </c>
      <c r="L2824" s="260">
        <v>8739.3008100000006</v>
      </c>
      <c r="M2824" s="261">
        <f t="shared" si="179"/>
        <v>-0.45521508951317746</v>
      </c>
    </row>
    <row r="2825" spans="1:13" x14ac:dyDescent="0.25">
      <c r="A2825" s="259" t="s">
        <v>181</v>
      </c>
      <c r="B2825" s="259" t="s">
        <v>318</v>
      </c>
      <c r="C2825" s="260">
        <v>0</v>
      </c>
      <c r="D2825" s="260">
        <v>0</v>
      </c>
      <c r="E2825" s="261" t="str">
        <f t="shared" si="176"/>
        <v/>
      </c>
      <c r="F2825" s="260">
        <v>0</v>
      </c>
      <c r="G2825" s="260">
        <v>41.397210000000001</v>
      </c>
      <c r="H2825" s="261" t="str">
        <f t="shared" si="177"/>
        <v/>
      </c>
      <c r="I2825" s="260">
        <v>13.705069999999999</v>
      </c>
      <c r="J2825" s="261">
        <f t="shared" si="178"/>
        <v>2.0205763268629786</v>
      </c>
      <c r="K2825" s="260">
        <v>0</v>
      </c>
      <c r="L2825" s="260">
        <v>41.397210000000001</v>
      </c>
      <c r="M2825" s="261" t="str">
        <f t="shared" si="179"/>
        <v/>
      </c>
    </row>
    <row r="2826" spans="1:13" x14ac:dyDescent="0.25">
      <c r="A2826" s="259" t="s">
        <v>181</v>
      </c>
      <c r="B2826" s="259" t="s">
        <v>311</v>
      </c>
      <c r="C2826" s="260">
        <v>0.45439000000000002</v>
      </c>
      <c r="D2826" s="260">
        <v>0</v>
      </c>
      <c r="E2826" s="261">
        <f t="shared" si="176"/>
        <v>-1</v>
      </c>
      <c r="F2826" s="260">
        <v>281.52064999999999</v>
      </c>
      <c r="G2826" s="260">
        <v>875.21100999999999</v>
      </c>
      <c r="H2826" s="261">
        <f t="shared" si="177"/>
        <v>2.108869669063353</v>
      </c>
      <c r="I2826" s="260">
        <v>41.038899999999998</v>
      </c>
      <c r="J2826" s="261">
        <f t="shared" si="178"/>
        <v>20.326375950622459</v>
      </c>
      <c r="K2826" s="260">
        <v>281.52064999999999</v>
      </c>
      <c r="L2826" s="260">
        <v>875.21100999999999</v>
      </c>
      <c r="M2826" s="261">
        <f t="shared" si="179"/>
        <v>2.108869669063353</v>
      </c>
    </row>
    <row r="2827" spans="1:13" x14ac:dyDescent="0.25">
      <c r="A2827" s="259" t="s">
        <v>181</v>
      </c>
      <c r="B2827" s="259" t="s">
        <v>388</v>
      </c>
      <c r="C2827" s="260">
        <v>0</v>
      </c>
      <c r="D2827" s="260">
        <v>0</v>
      </c>
      <c r="E2827" s="261" t="str">
        <f t="shared" si="176"/>
        <v/>
      </c>
      <c r="F2827" s="260">
        <v>0</v>
      </c>
      <c r="G2827" s="260">
        <v>0</v>
      </c>
      <c r="H2827" s="261" t="str">
        <f t="shared" si="177"/>
        <v/>
      </c>
      <c r="I2827" s="260">
        <v>21.604900000000001</v>
      </c>
      <c r="J2827" s="261">
        <f t="shared" si="178"/>
        <v>-1</v>
      </c>
      <c r="K2827" s="260">
        <v>0</v>
      </c>
      <c r="L2827" s="260">
        <v>0</v>
      </c>
      <c r="M2827" s="261" t="str">
        <f t="shared" si="179"/>
        <v/>
      </c>
    </row>
    <row r="2828" spans="1:13" x14ac:dyDescent="0.25">
      <c r="A2828" s="259" t="s">
        <v>181</v>
      </c>
      <c r="B2828" s="259" t="s">
        <v>302</v>
      </c>
      <c r="C2828" s="260">
        <v>0</v>
      </c>
      <c r="D2828" s="260">
        <v>0</v>
      </c>
      <c r="E2828" s="261" t="str">
        <f t="shared" si="176"/>
        <v/>
      </c>
      <c r="F2828" s="260">
        <v>658.73801000000003</v>
      </c>
      <c r="G2828" s="260">
        <v>844.50639999999999</v>
      </c>
      <c r="H2828" s="261">
        <f t="shared" si="177"/>
        <v>0.28200648388271987</v>
      </c>
      <c r="I2828" s="260">
        <v>931.92219999999998</v>
      </c>
      <c r="J2828" s="261">
        <f t="shared" si="178"/>
        <v>-9.3801607044021518E-2</v>
      </c>
      <c r="K2828" s="260">
        <v>658.73801000000003</v>
      </c>
      <c r="L2828" s="260">
        <v>844.50639999999999</v>
      </c>
      <c r="M2828" s="261">
        <f t="shared" si="179"/>
        <v>0.28200648388271987</v>
      </c>
    </row>
    <row r="2829" spans="1:13" x14ac:dyDescent="0.25">
      <c r="A2829" s="259" t="s">
        <v>181</v>
      </c>
      <c r="B2829" s="259" t="s">
        <v>259</v>
      </c>
      <c r="C2829" s="260">
        <v>1502.1590000000001</v>
      </c>
      <c r="D2829" s="260">
        <v>0</v>
      </c>
      <c r="E2829" s="261">
        <f t="shared" si="176"/>
        <v>-1</v>
      </c>
      <c r="F2829" s="260">
        <v>2485.2851300000002</v>
      </c>
      <c r="G2829" s="260">
        <v>39.295929999999998</v>
      </c>
      <c r="H2829" s="261">
        <f t="shared" si="177"/>
        <v>-0.98418856270226029</v>
      </c>
      <c r="I2829" s="260">
        <v>778.68052999999998</v>
      </c>
      <c r="J2829" s="261">
        <f t="shared" si="178"/>
        <v>-0.94953523494416892</v>
      </c>
      <c r="K2829" s="260">
        <v>2485.2851300000002</v>
      </c>
      <c r="L2829" s="260">
        <v>39.295929999999998</v>
      </c>
      <c r="M2829" s="261">
        <f t="shared" si="179"/>
        <v>-0.98418856270226029</v>
      </c>
    </row>
    <row r="2830" spans="1:13" x14ac:dyDescent="0.25">
      <c r="A2830" s="259" t="s">
        <v>181</v>
      </c>
      <c r="B2830" s="259" t="s">
        <v>393</v>
      </c>
      <c r="C2830" s="260">
        <v>0</v>
      </c>
      <c r="D2830" s="260">
        <v>0</v>
      </c>
      <c r="E2830" s="261" t="str">
        <f t="shared" si="176"/>
        <v/>
      </c>
      <c r="F2830" s="260">
        <v>20.91788</v>
      </c>
      <c r="G2830" s="260">
        <v>18.215800000000002</v>
      </c>
      <c r="H2830" s="261">
        <f t="shared" si="177"/>
        <v>-0.12917561435480074</v>
      </c>
      <c r="I2830" s="260">
        <v>0</v>
      </c>
      <c r="J2830" s="261" t="str">
        <f t="shared" si="178"/>
        <v/>
      </c>
      <c r="K2830" s="260">
        <v>20.91788</v>
      </c>
      <c r="L2830" s="260">
        <v>18.215800000000002</v>
      </c>
      <c r="M2830" s="261">
        <f t="shared" si="179"/>
        <v>-0.12917561435480074</v>
      </c>
    </row>
    <row r="2831" spans="1:13" x14ac:dyDescent="0.25">
      <c r="A2831" s="259" t="s">
        <v>181</v>
      </c>
      <c r="B2831" s="259" t="s">
        <v>255</v>
      </c>
      <c r="C2831" s="260">
        <v>44.308810000000001</v>
      </c>
      <c r="D2831" s="260">
        <v>62.083640000000003</v>
      </c>
      <c r="E2831" s="261">
        <f t="shared" si="176"/>
        <v>0.40115791870736328</v>
      </c>
      <c r="F2831" s="260">
        <v>5000.3104300000005</v>
      </c>
      <c r="G2831" s="260">
        <v>2890.6783500000001</v>
      </c>
      <c r="H2831" s="261">
        <f t="shared" si="177"/>
        <v>-0.42190022190282295</v>
      </c>
      <c r="I2831" s="260">
        <v>4770.3338400000002</v>
      </c>
      <c r="J2831" s="261">
        <f t="shared" si="178"/>
        <v>-0.3940301775609063</v>
      </c>
      <c r="K2831" s="260">
        <v>5000.3104300000005</v>
      </c>
      <c r="L2831" s="260">
        <v>2890.6783500000001</v>
      </c>
      <c r="M2831" s="261">
        <f t="shared" si="179"/>
        <v>-0.42190022190282295</v>
      </c>
    </row>
    <row r="2832" spans="1:13" x14ac:dyDescent="0.25">
      <c r="A2832" s="259" t="s">
        <v>181</v>
      </c>
      <c r="B2832" s="259" t="s">
        <v>229</v>
      </c>
      <c r="C2832" s="260">
        <v>81.081230000000005</v>
      </c>
      <c r="D2832" s="260">
        <v>650.57677999999999</v>
      </c>
      <c r="E2832" s="261">
        <f t="shared" si="176"/>
        <v>7.0237655496839402</v>
      </c>
      <c r="F2832" s="260">
        <v>4427.15924</v>
      </c>
      <c r="G2832" s="260">
        <v>4880.9458100000002</v>
      </c>
      <c r="H2832" s="261">
        <f t="shared" si="177"/>
        <v>0.10250062069147536</v>
      </c>
      <c r="I2832" s="260">
        <v>6144.9810399999997</v>
      </c>
      <c r="J2832" s="261">
        <f t="shared" si="178"/>
        <v>-0.20570205534759467</v>
      </c>
      <c r="K2832" s="260">
        <v>4427.15924</v>
      </c>
      <c r="L2832" s="260">
        <v>4880.9458100000002</v>
      </c>
      <c r="M2832" s="261">
        <f t="shared" si="179"/>
        <v>0.10250062069147536</v>
      </c>
    </row>
    <row r="2833" spans="1:13" x14ac:dyDescent="0.25">
      <c r="A2833" s="259" t="s">
        <v>181</v>
      </c>
      <c r="B2833" s="259" t="s">
        <v>223</v>
      </c>
      <c r="C2833" s="260">
        <v>221.07283000000001</v>
      </c>
      <c r="D2833" s="260">
        <v>27.136800000000001</v>
      </c>
      <c r="E2833" s="261">
        <f t="shared" si="176"/>
        <v>-0.87724950189491857</v>
      </c>
      <c r="F2833" s="260">
        <v>772.87464999999997</v>
      </c>
      <c r="G2833" s="260">
        <v>1266.4727800000001</v>
      </c>
      <c r="H2833" s="261">
        <f t="shared" si="177"/>
        <v>0.63865224457808267</v>
      </c>
      <c r="I2833" s="260">
        <v>1683.8063299999999</v>
      </c>
      <c r="J2833" s="261">
        <f t="shared" si="178"/>
        <v>-0.2478512775278614</v>
      </c>
      <c r="K2833" s="260">
        <v>772.87464999999997</v>
      </c>
      <c r="L2833" s="260">
        <v>1266.4727800000001</v>
      </c>
      <c r="M2833" s="261">
        <f t="shared" si="179"/>
        <v>0.63865224457808267</v>
      </c>
    </row>
    <row r="2834" spans="1:13" x14ac:dyDescent="0.25">
      <c r="A2834" s="259" t="s">
        <v>181</v>
      </c>
      <c r="B2834" s="259" t="s">
        <v>214</v>
      </c>
      <c r="C2834" s="260">
        <v>346.35617000000002</v>
      </c>
      <c r="D2834" s="260">
        <v>118.87900999999999</v>
      </c>
      <c r="E2834" s="261">
        <f t="shared" si="176"/>
        <v>-0.65677236239215842</v>
      </c>
      <c r="F2834" s="260">
        <v>6358.9348099999997</v>
      </c>
      <c r="G2834" s="260">
        <v>4650.4841100000003</v>
      </c>
      <c r="H2834" s="261">
        <f t="shared" si="177"/>
        <v>-0.26866932136390298</v>
      </c>
      <c r="I2834" s="260">
        <v>5831.6318499999998</v>
      </c>
      <c r="J2834" s="261">
        <f t="shared" si="178"/>
        <v>-0.20254154761158316</v>
      </c>
      <c r="K2834" s="260">
        <v>6358.9348099999997</v>
      </c>
      <c r="L2834" s="260">
        <v>4650.4841100000003</v>
      </c>
      <c r="M2834" s="261">
        <f t="shared" si="179"/>
        <v>-0.26866932136390298</v>
      </c>
    </row>
    <row r="2835" spans="1:13" x14ac:dyDescent="0.25">
      <c r="A2835" s="259" t="s">
        <v>181</v>
      </c>
      <c r="B2835" s="259" t="s">
        <v>364</v>
      </c>
      <c r="C2835" s="260">
        <v>0</v>
      </c>
      <c r="D2835" s="260">
        <v>0</v>
      </c>
      <c r="E2835" s="261" t="str">
        <f t="shared" si="176"/>
        <v/>
      </c>
      <c r="F2835" s="260">
        <v>0</v>
      </c>
      <c r="G2835" s="260">
        <v>21.575859999999999</v>
      </c>
      <c r="H2835" s="261" t="str">
        <f t="shared" si="177"/>
        <v/>
      </c>
      <c r="I2835" s="260">
        <v>43.195250000000001</v>
      </c>
      <c r="J2835" s="261">
        <f t="shared" si="178"/>
        <v>-0.50050387484735015</v>
      </c>
      <c r="K2835" s="260">
        <v>0</v>
      </c>
      <c r="L2835" s="260">
        <v>21.575859999999999</v>
      </c>
      <c r="M2835" s="261" t="str">
        <f t="shared" si="179"/>
        <v/>
      </c>
    </row>
    <row r="2836" spans="1:13" x14ac:dyDescent="0.25">
      <c r="A2836" s="259" t="s">
        <v>181</v>
      </c>
      <c r="B2836" s="259" t="s">
        <v>303</v>
      </c>
      <c r="C2836" s="260">
        <v>75.559510000000003</v>
      </c>
      <c r="D2836" s="260">
        <v>0</v>
      </c>
      <c r="E2836" s="261">
        <f t="shared" si="176"/>
        <v>-1</v>
      </c>
      <c r="F2836" s="260">
        <v>568.01539000000002</v>
      </c>
      <c r="G2836" s="260">
        <v>251.60381000000001</v>
      </c>
      <c r="H2836" s="261">
        <f t="shared" si="177"/>
        <v>-0.55704754760253938</v>
      </c>
      <c r="I2836" s="260">
        <v>336.10014999999999</v>
      </c>
      <c r="J2836" s="261">
        <f t="shared" si="178"/>
        <v>-0.2514022680442124</v>
      </c>
      <c r="K2836" s="260">
        <v>568.01539000000002</v>
      </c>
      <c r="L2836" s="260">
        <v>251.60381000000001</v>
      </c>
      <c r="M2836" s="261">
        <f t="shared" si="179"/>
        <v>-0.55704754760253938</v>
      </c>
    </row>
    <row r="2837" spans="1:13" x14ac:dyDescent="0.25">
      <c r="A2837" s="259" t="s">
        <v>181</v>
      </c>
      <c r="B2837" s="259" t="s">
        <v>284</v>
      </c>
      <c r="C2837" s="260">
        <v>30.179960000000001</v>
      </c>
      <c r="D2837" s="260">
        <v>10.084</v>
      </c>
      <c r="E2837" s="261">
        <f t="shared" si="176"/>
        <v>-0.66587099519018578</v>
      </c>
      <c r="F2837" s="260">
        <v>1188.5524600000001</v>
      </c>
      <c r="G2837" s="260">
        <v>595.33186999999998</v>
      </c>
      <c r="H2837" s="261">
        <f t="shared" si="177"/>
        <v>-0.49911182717168423</v>
      </c>
      <c r="I2837" s="260">
        <v>740.77635999999995</v>
      </c>
      <c r="J2837" s="261">
        <f t="shared" si="178"/>
        <v>-0.19634062026493393</v>
      </c>
      <c r="K2837" s="260">
        <v>1188.5524600000001</v>
      </c>
      <c r="L2837" s="260">
        <v>595.33186999999998</v>
      </c>
      <c r="M2837" s="261">
        <f t="shared" si="179"/>
        <v>-0.49911182717168423</v>
      </c>
    </row>
    <row r="2838" spans="1:13" x14ac:dyDescent="0.25">
      <c r="A2838" s="259" t="s">
        <v>181</v>
      </c>
      <c r="B2838" s="259" t="s">
        <v>373</v>
      </c>
      <c r="C2838" s="260">
        <v>0</v>
      </c>
      <c r="D2838" s="260">
        <v>0.93784999999999996</v>
      </c>
      <c r="E2838" s="261" t="str">
        <f t="shared" si="176"/>
        <v/>
      </c>
      <c r="F2838" s="260">
        <v>112.56099</v>
      </c>
      <c r="G2838" s="260">
        <v>54.038699999999999</v>
      </c>
      <c r="H2838" s="261">
        <f t="shared" si="177"/>
        <v>-0.51991626939315294</v>
      </c>
      <c r="I2838" s="260">
        <v>101.22134</v>
      </c>
      <c r="J2838" s="261">
        <f t="shared" si="178"/>
        <v>-0.46613332722131517</v>
      </c>
      <c r="K2838" s="260">
        <v>112.56099</v>
      </c>
      <c r="L2838" s="260">
        <v>54.038699999999999</v>
      </c>
      <c r="M2838" s="261">
        <f t="shared" si="179"/>
        <v>-0.51991626939315294</v>
      </c>
    </row>
    <row r="2839" spans="1:13" x14ac:dyDescent="0.25">
      <c r="A2839" s="259" t="s">
        <v>181</v>
      </c>
      <c r="B2839" s="259" t="s">
        <v>234</v>
      </c>
      <c r="C2839" s="260">
        <v>6.1702300000000001</v>
      </c>
      <c r="D2839" s="260">
        <v>0</v>
      </c>
      <c r="E2839" s="261">
        <f t="shared" si="176"/>
        <v>-1</v>
      </c>
      <c r="F2839" s="260">
        <v>28.191569999999999</v>
      </c>
      <c r="G2839" s="260">
        <v>61.887230000000002</v>
      </c>
      <c r="H2839" s="261">
        <f t="shared" si="177"/>
        <v>1.1952388604111088</v>
      </c>
      <c r="I2839" s="260">
        <v>56.710560000000001</v>
      </c>
      <c r="J2839" s="261">
        <f t="shared" si="178"/>
        <v>9.1282293809124893E-2</v>
      </c>
      <c r="K2839" s="260">
        <v>28.191569999999999</v>
      </c>
      <c r="L2839" s="260">
        <v>61.887230000000002</v>
      </c>
      <c r="M2839" s="261">
        <f t="shared" si="179"/>
        <v>1.1952388604111088</v>
      </c>
    </row>
    <row r="2840" spans="1:13" x14ac:dyDescent="0.25">
      <c r="A2840" s="259" t="s">
        <v>181</v>
      </c>
      <c r="B2840" s="259" t="s">
        <v>211</v>
      </c>
      <c r="C2840" s="260">
        <v>292.64555999999999</v>
      </c>
      <c r="D2840" s="260">
        <v>748.65661</v>
      </c>
      <c r="E2840" s="261">
        <f t="shared" si="176"/>
        <v>1.5582366942454211</v>
      </c>
      <c r="F2840" s="260">
        <v>14192.27857</v>
      </c>
      <c r="G2840" s="260">
        <v>10208.894539999999</v>
      </c>
      <c r="H2840" s="261">
        <f t="shared" si="177"/>
        <v>-0.28067262140838889</v>
      </c>
      <c r="I2840" s="260">
        <v>4765.2774600000002</v>
      </c>
      <c r="J2840" s="261">
        <f t="shared" si="178"/>
        <v>1.1423504980967043</v>
      </c>
      <c r="K2840" s="260">
        <v>14192.27857</v>
      </c>
      <c r="L2840" s="260">
        <v>10208.894539999999</v>
      </c>
      <c r="M2840" s="261">
        <f t="shared" si="179"/>
        <v>-0.28067262140838889</v>
      </c>
    </row>
    <row r="2841" spans="1:13" x14ac:dyDescent="0.25">
      <c r="A2841" s="259" t="s">
        <v>181</v>
      </c>
      <c r="B2841" s="259" t="s">
        <v>381</v>
      </c>
      <c r="C2841" s="260">
        <v>0</v>
      </c>
      <c r="D2841" s="260">
        <v>0</v>
      </c>
      <c r="E2841" s="261" t="str">
        <f t="shared" si="176"/>
        <v/>
      </c>
      <c r="F2841" s="260">
        <v>17.301600000000001</v>
      </c>
      <c r="G2841" s="260">
        <v>38.421990000000001</v>
      </c>
      <c r="H2841" s="261">
        <f t="shared" si="177"/>
        <v>1.2207188930503539</v>
      </c>
      <c r="I2841" s="260">
        <v>17.764109999999999</v>
      </c>
      <c r="J2841" s="261">
        <f t="shared" si="178"/>
        <v>1.1628998019039516</v>
      </c>
      <c r="K2841" s="260">
        <v>17.301600000000001</v>
      </c>
      <c r="L2841" s="260">
        <v>38.421990000000001</v>
      </c>
      <c r="M2841" s="261">
        <f t="shared" si="179"/>
        <v>1.2207188930503539</v>
      </c>
    </row>
    <row r="2842" spans="1:13" x14ac:dyDescent="0.25">
      <c r="A2842" s="259" t="s">
        <v>181</v>
      </c>
      <c r="B2842" s="259" t="s">
        <v>312</v>
      </c>
      <c r="C2842" s="260">
        <v>0</v>
      </c>
      <c r="D2842" s="260">
        <v>0</v>
      </c>
      <c r="E2842" s="261" t="str">
        <f t="shared" si="176"/>
        <v/>
      </c>
      <c r="F2842" s="260">
        <v>8.4698100000000007</v>
      </c>
      <c r="G2842" s="260">
        <v>0.105</v>
      </c>
      <c r="H2842" s="261">
        <f t="shared" si="177"/>
        <v>-0.9876030276948361</v>
      </c>
      <c r="I2842" s="260">
        <v>54.51858</v>
      </c>
      <c r="J2842" s="261">
        <f t="shared" si="178"/>
        <v>-0.9980740510849696</v>
      </c>
      <c r="K2842" s="260">
        <v>8.4698100000000007</v>
      </c>
      <c r="L2842" s="260">
        <v>0.105</v>
      </c>
      <c r="M2842" s="261">
        <f t="shared" si="179"/>
        <v>-0.9876030276948361</v>
      </c>
    </row>
    <row r="2843" spans="1:13" x14ac:dyDescent="0.25">
      <c r="A2843" s="259" t="s">
        <v>181</v>
      </c>
      <c r="B2843" s="259" t="s">
        <v>391</v>
      </c>
      <c r="C2843" s="260">
        <v>0</v>
      </c>
      <c r="D2843" s="260">
        <v>0</v>
      </c>
      <c r="E2843" s="261" t="str">
        <f t="shared" si="176"/>
        <v/>
      </c>
      <c r="F2843" s="260">
        <v>0</v>
      </c>
      <c r="G2843" s="260">
        <v>32.604390000000002</v>
      </c>
      <c r="H2843" s="261" t="str">
        <f t="shared" si="177"/>
        <v/>
      </c>
      <c r="I2843" s="260">
        <v>0</v>
      </c>
      <c r="J2843" s="261" t="str">
        <f t="shared" si="178"/>
        <v/>
      </c>
      <c r="K2843" s="260">
        <v>0</v>
      </c>
      <c r="L2843" s="260">
        <v>32.604390000000002</v>
      </c>
      <c r="M2843" s="261" t="str">
        <f t="shared" si="179"/>
        <v/>
      </c>
    </row>
    <row r="2844" spans="1:13" x14ac:dyDescent="0.25">
      <c r="A2844" s="259" t="s">
        <v>181</v>
      </c>
      <c r="B2844" s="259" t="s">
        <v>201</v>
      </c>
      <c r="C2844" s="260">
        <v>134.40253000000001</v>
      </c>
      <c r="D2844" s="260">
        <v>0</v>
      </c>
      <c r="E2844" s="261">
        <f t="shared" si="176"/>
        <v>-1</v>
      </c>
      <c r="F2844" s="260">
        <v>3415.70622</v>
      </c>
      <c r="G2844" s="260">
        <v>3350.85203</v>
      </c>
      <c r="H2844" s="261">
        <f t="shared" si="177"/>
        <v>-1.8987051526931364E-2</v>
      </c>
      <c r="I2844" s="260">
        <v>3512.96468</v>
      </c>
      <c r="J2844" s="261">
        <f t="shared" si="178"/>
        <v>-4.6146962684520898E-2</v>
      </c>
      <c r="K2844" s="260">
        <v>3415.70622</v>
      </c>
      <c r="L2844" s="260">
        <v>3350.85203</v>
      </c>
      <c r="M2844" s="261">
        <f t="shared" si="179"/>
        <v>-1.8987051526931364E-2</v>
      </c>
    </row>
    <row r="2845" spans="1:13" x14ac:dyDescent="0.25">
      <c r="A2845" s="259" t="s">
        <v>181</v>
      </c>
      <c r="B2845" s="259" t="s">
        <v>368</v>
      </c>
      <c r="C2845" s="260">
        <v>0</v>
      </c>
      <c r="D2845" s="260">
        <v>0</v>
      </c>
      <c r="E2845" s="261" t="str">
        <f t="shared" si="176"/>
        <v/>
      </c>
      <c r="F2845" s="260">
        <v>0</v>
      </c>
      <c r="G2845" s="260">
        <v>0</v>
      </c>
      <c r="H2845" s="261" t="str">
        <f t="shared" si="177"/>
        <v/>
      </c>
      <c r="I2845" s="260">
        <v>17.489599999999999</v>
      </c>
      <c r="J2845" s="261">
        <f t="shared" si="178"/>
        <v>-1</v>
      </c>
      <c r="K2845" s="260">
        <v>0</v>
      </c>
      <c r="L2845" s="260">
        <v>0</v>
      </c>
      <c r="M2845" s="261" t="str">
        <f t="shared" si="179"/>
        <v/>
      </c>
    </row>
    <row r="2846" spans="1:13" x14ac:dyDescent="0.25">
      <c r="A2846" s="259" t="s">
        <v>181</v>
      </c>
      <c r="B2846" s="259" t="s">
        <v>264</v>
      </c>
      <c r="C2846" s="260">
        <v>1.61625</v>
      </c>
      <c r="D2846" s="260">
        <v>8.4602500000000003</v>
      </c>
      <c r="E2846" s="261">
        <f t="shared" si="176"/>
        <v>4.2344934261407579</v>
      </c>
      <c r="F2846" s="260">
        <v>253.57927000000001</v>
      </c>
      <c r="G2846" s="260">
        <v>62.592750000000002</v>
      </c>
      <c r="H2846" s="261">
        <f t="shared" si="177"/>
        <v>-0.75316298528661274</v>
      </c>
      <c r="I2846" s="260">
        <v>183.47292999999999</v>
      </c>
      <c r="J2846" s="261">
        <f t="shared" si="178"/>
        <v>-0.65884476799929015</v>
      </c>
      <c r="K2846" s="260">
        <v>253.57927000000001</v>
      </c>
      <c r="L2846" s="260">
        <v>62.592750000000002</v>
      </c>
      <c r="M2846" s="261">
        <f t="shared" si="179"/>
        <v>-0.75316298528661274</v>
      </c>
    </row>
    <row r="2847" spans="1:13" x14ac:dyDescent="0.25">
      <c r="A2847" s="259" t="s">
        <v>181</v>
      </c>
      <c r="B2847" s="259" t="s">
        <v>250</v>
      </c>
      <c r="C2847" s="260">
        <v>0</v>
      </c>
      <c r="D2847" s="260">
        <v>64.156779999999998</v>
      </c>
      <c r="E2847" s="261" t="str">
        <f t="shared" si="176"/>
        <v/>
      </c>
      <c r="F2847" s="260">
        <v>1185.9260099999999</v>
      </c>
      <c r="G2847" s="260">
        <v>1146.1148900000001</v>
      </c>
      <c r="H2847" s="261">
        <f t="shared" si="177"/>
        <v>-3.3569649087972886E-2</v>
      </c>
      <c r="I2847" s="260">
        <v>3083.9089899999999</v>
      </c>
      <c r="J2847" s="261">
        <f t="shared" si="178"/>
        <v>-0.62835644835290672</v>
      </c>
      <c r="K2847" s="260">
        <v>1185.9260099999999</v>
      </c>
      <c r="L2847" s="260">
        <v>1146.1148900000001</v>
      </c>
      <c r="M2847" s="261">
        <f t="shared" si="179"/>
        <v>-3.3569649087972886E-2</v>
      </c>
    </row>
    <row r="2848" spans="1:13" x14ac:dyDescent="0.25">
      <c r="A2848" s="259" t="s">
        <v>181</v>
      </c>
      <c r="B2848" s="259" t="s">
        <v>387</v>
      </c>
      <c r="C2848" s="260">
        <v>0</v>
      </c>
      <c r="D2848" s="260">
        <v>0</v>
      </c>
      <c r="E2848" s="261" t="str">
        <f t="shared" si="176"/>
        <v/>
      </c>
      <c r="F2848" s="260">
        <v>56.116079999999997</v>
      </c>
      <c r="G2848" s="260">
        <v>0</v>
      </c>
      <c r="H2848" s="261">
        <f t="shared" si="177"/>
        <v>-1</v>
      </c>
      <c r="I2848" s="260">
        <v>0</v>
      </c>
      <c r="J2848" s="261" t="str">
        <f t="shared" si="178"/>
        <v/>
      </c>
      <c r="K2848" s="260">
        <v>56.116079999999997</v>
      </c>
      <c r="L2848" s="260">
        <v>0</v>
      </c>
      <c r="M2848" s="261">
        <f t="shared" si="179"/>
        <v>-1</v>
      </c>
    </row>
    <row r="2849" spans="1:13" x14ac:dyDescent="0.25">
      <c r="A2849" s="259" t="s">
        <v>181</v>
      </c>
      <c r="B2849" s="259" t="s">
        <v>407</v>
      </c>
      <c r="C2849" s="260">
        <v>0</v>
      </c>
      <c r="D2849" s="260">
        <v>0</v>
      </c>
      <c r="E2849" s="261" t="str">
        <f t="shared" si="176"/>
        <v/>
      </c>
      <c r="F2849" s="260">
        <v>0</v>
      </c>
      <c r="G2849" s="260">
        <v>0</v>
      </c>
      <c r="H2849" s="261" t="str">
        <f t="shared" si="177"/>
        <v/>
      </c>
      <c r="I2849" s="260">
        <v>0</v>
      </c>
      <c r="J2849" s="261" t="str">
        <f t="shared" si="178"/>
        <v/>
      </c>
      <c r="K2849" s="260">
        <v>0</v>
      </c>
      <c r="L2849" s="260">
        <v>0</v>
      </c>
      <c r="M2849" s="261" t="str">
        <f t="shared" si="179"/>
        <v/>
      </c>
    </row>
    <row r="2850" spans="1:13" x14ac:dyDescent="0.25">
      <c r="A2850" s="259" t="s">
        <v>181</v>
      </c>
      <c r="B2850" s="259" t="s">
        <v>212</v>
      </c>
      <c r="C2850" s="260">
        <v>41.686599999999999</v>
      </c>
      <c r="D2850" s="260">
        <v>34.846809999999998</v>
      </c>
      <c r="E2850" s="261">
        <f t="shared" si="176"/>
        <v>-0.16407646581875235</v>
      </c>
      <c r="F2850" s="260">
        <v>48062.48487</v>
      </c>
      <c r="G2850" s="260">
        <v>14994.412710000001</v>
      </c>
      <c r="H2850" s="261">
        <f t="shared" si="177"/>
        <v>-0.68802252420870302</v>
      </c>
      <c r="I2850" s="260">
        <v>35766.165150000001</v>
      </c>
      <c r="J2850" s="261">
        <f t="shared" si="178"/>
        <v>-0.58076543439547357</v>
      </c>
      <c r="K2850" s="260">
        <v>48062.48487</v>
      </c>
      <c r="L2850" s="260">
        <v>14994.412710000001</v>
      </c>
      <c r="M2850" s="261">
        <f t="shared" si="179"/>
        <v>-0.68802252420870302</v>
      </c>
    </row>
    <row r="2851" spans="1:13" x14ac:dyDescent="0.25">
      <c r="A2851" s="259" t="s">
        <v>181</v>
      </c>
      <c r="B2851" s="259" t="s">
        <v>333</v>
      </c>
      <c r="C2851" s="260">
        <v>0</v>
      </c>
      <c r="D2851" s="260">
        <v>1.97</v>
      </c>
      <c r="E2851" s="261" t="str">
        <f t="shared" si="176"/>
        <v/>
      </c>
      <c r="F2851" s="260">
        <v>72.853430000000003</v>
      </c>
      <c r="G2851" s="260">
        <v>13.756019999999999</v>
      </c>
      <c r="H2851" s="261">
        <f t="shared" si="177"/>
        <v>-0.81118226005282112</v>
      </c>
      <c r="I2851" s="260">
        <v>19.043610000000001</v>
      </c>
      <c r="J2851" s="261">
        <f t="shared" si="178"/>
        <v>-0.27765691483915089</v>
      </c>
      <c r="K2851" s="260">
        <v>72.853430000000003</v>
      </c>
      <c r="L2851" s="260">
        <v>13.756019999999999</v>
      </c>
      <c r="M2851" s="261">
        <f t="shared" si="179"/>
        <v>-0.81118226005282112</v>
      </c>
    </row>
    <row r="2852" spans="1:13" x14ac:dyDescent="0.25">
      <c r="A2852" s="259" t="s">
        <v>181</v>
      </c>
      <c r="B2852" s="259" t="s">
        <v>273</v>
      </c>
      <c r="C2852" s="260">
        <v>0</v>
      </c>
      <c r="D2852" s="260">
        <v>4.8819400000000002</v>
      </c>
      <c r="E2852" s="261" t="str">
        <f t="shared" si="176"/>
        <v/>
      </c>
      <c r="F2852" s="260">
        <v>23.272919999999999</v>
      </c>
      <c r="G2852" s="260">
        <v>80.054630000000003</v>
      </c>
      <c r="H2852" s="261">
        <f t="shared" si="177"/>
        <v>2.4398188968122612</v>
      </c>
      <c r="I2852" s="260">
        <v>54.75206</v>
      </c>
      <c r="J2852" s="261">
        <f t="shared" si="178"/>
        <v>0.46213000935489923</v>
      </c>
      <c r="K2852" s="260">
        <v>23.272919999999999</v>
      </c>
      <c r="L2852" s="260">
        <v>80.054630000000003</v>
      </c>
      <c r="M2852" s="261">
        <f t="shared" si="179"/>
        <v>2.4398188968122612</v>
      </c>
    </row>
    <row r="2853" spans="1:13" x14ac:dyDescent="0.25">
      <c r="A2853" s="259" t="s">
        <v>181</v>
      </c>
      <c r="B2853" s="259" t="s">
        <v>371</v>
      </c>
      <c r="C2853" s="260">
        <v>0</v>
      </c>
      <c r="D2853" s="260">
        <v>0</v>
      </c>
      <c r="E2853" s="261" t="str">
        <f t="shared" si="176"/>
        <v/>
      </c>
      <c r="F2853" s="260">
        <v>5.4681199999999999</v>
      </c>
      <c r="G2853" s="260">
        <v>5.3060000000000003E-2</v>
      </c>
      <c r="H2853" s="261">
        <f t="shared" si="177"/>
        <v>-0.9902964821547442</v>
      </c>
      <c r="I2853" s="260">
        <v>0</v>
      </c>
      <c r="J2853" s="261" t="str">
        <f t="shared" si="178"/>
        <v/>
      </c>
      <c r="K2853" s="260">
        <v>5.4681199999999999</v>
      </c>
      <c r="L2853" s="260">
        <v>5.3060000000000003E-2</v>
      </c>
      <c r="M2853" s="261">
        <f t="shared" si="179"/>
        <v>-0.9902964821547442</v>
      </c>
    </row>
    <row r="2854" spans="1:13" x14ac:dyDescent="0.25">
      <c r="A2854" s="259" t="s">
        <v>181</v>
      </c>
      <c r="B2854" s="259" t="s">
        <v>386</v>
      </c>
      <c r="C2854" s="260">
        <v>0</v>
      </c>
      <c r="D2854" s="260">
        <v>0</v>
      </c>
      <c r="E2854" s="261" t="str">
        <f t="shared" si="176"/>
        <v/>
      </c>
      <c r="F2854" s="260">
        <v>0</v>
      </c>
      <c r="G2854" s="260">
        <v>0</v>
      </c>
      <c r="H2854" s="261" t="str">
        <f t="shared" si="177"/>
        <v/>
      </c>
      <c r="I2854" s="260">
        <v>0</v>
      </c>
      <c r="J2854" s="261" t="str">
        <f t="shared" si="178"/>
        <v/>
      </c>
      <c r="K2854" s="260">
        <v>0</v>
      </c>
      <c r="L2854" s="260">
        <v>0</v>
      </c>
      <c r="M2854" s="261" t="str">
        <f t="shared" si="179"/>
        <v/>
      </c>
    </row>
    <row r="2855" spans="1:13" x14ac:dyDescent="0.25">
      <c r="A2855" s="259" t="s">
        <v>181</v>
      </c>
      <c r="B2855" s="259" t="s">
        <v>378</v>
      </c>
      <c r="C2855" s="260">
        <v>0</v>
      </c>
      <c r="D2855" s="260">
        <v>0</v>
      </c>
      <c r="E2855" s="261" t="str">
        <f t="shared" si="176"/>
        <v/>
      </c>
      <c r="F2855" s="260">
        <v>0</v>
      </c>
      <c r="G2855" s="260">
        <v>0</v>
      </c>
      <c r="H2855" s="261" t="str">
        <f t="shared" si="177"/>
        <v/>
      </c>
      <c r="I2855" s="260">
        <v>0</v>
      </c>
      <c r="J2855" s="261" t="str">
        <f t="shared" si="178"/>
        <v/>
      </c>
      <c r="K2855" s="260">
        <v>0</v>
      </c>
      <c r="L2855" s="260">
        <v>0</v>
      </c>
      <c r="M2855" s="261" t="str">
        <f t="shared" si="179"/>
        <v/>
      </c>
    </row>
    <row r="2856" spans="1:13" x14ac:dyDescent="0.25">
      <c r="A2856" s="259" t="s">
        <v>181</v>
      </c>
      <c r="B2856" s="259" t="s">
        <v>228</v>
      </c>
      <c r="C2856" s="260">
        <v>20.76596</v>
      </c>
      <c r="D2856" s="260">
        <v>5.47</v>
      </c>
      <c r="E2856" s="261">
        <f t="shared" si="176"/>
        <v>-0.73658814714080156</v>
      </c>
      <c r="F2856" s="260">
        <v>7627.9566299999997</v>
      </c>
      <c r="G2856" s="260">
        <v>1150.3716400000001</v>
      </c>
      <c r="H2856" s="261">
        <f t="shared" si="177"/>
        <v>-0.84919006546580222</v>
      </c>
      <c r="I2856" s="260">
        <v>9219.5213999999996</v>
      </c>
      <c r="J2856" s="261">
        <f t="shared" si="178"/>
        <v>-0.87522436468339881</v>
      </c>
      <c r="K2856" s="260">
        <v>7627.9566299999997</v>
      </c>
      <c r="L2856" s="260">
        <v>1150.3716400000001</v>
      </c>
      <c r="M2856" s="261">
        <f t="shared" si="179"/>
        <v>-0.84919006546580222</v>
      </c>
    </row>
    <row r="2857" spans="1:13" x14ac:dyDescent="0.25">
      <c r="A2857" s="259" t="s">
        <v>181</v>
      </c>
      <c r="B2857" s="259" t="s">
        <v>271</v>
      </c>
      <c r="C2857" s="260">
        <v>1.933E-2</v>
      </c>
      <c r="D2857" s="260">
        <v>0</v>
      </c>
      <c r="E2857" s="261">
        <f t="shared" si="176"/>
        <v>-1</v>
      </c>
      <c r="F2857" s="260">
        <v>5.3538500000000004</v>
      </c>
      <c r="G2857" s="260">
        <v>96.558790000000002</v>
      </c>
      <c r="H2857" s="261">
        <f t="shared" si="177"/>
        <v>17.035393221700271</v>
      </c>
      <c r="I2857" s="260">
        <v>8.8905399999999997</v>
      </c>
      <c r="J2857" s="261">
        <f t="shared" si="178"/>
        <v>9.8608464727676832</v>
      </c>
      <c r="K2857" s="260">
        <v>5.3538500000000004</v>
      </c>
      <c r="L2857" s="260">
        <v>96.558790000000002</v>
      </c>
      <c r="M2857" s="261">
        <f t="shared" si="179"/>
        <v>17.035393221700271</v>
      </c>
    </row>
    <row r="2858" spans="1:13" x14ac:dyDescent="0.25">
      <c r="A2858" s="259" t="s">
        <v>181</v>
      </c>
      <c r="B2858" s="259" t="s">
        <v>334</v>
      </c>
      <c r="C2858" s="260">
        <v>0</v>
      </c>
      <c r="D2858" s="260">
        <v>0</v>
      </c>
      <c r="E2858" s="261" t="str">
        <f t="shared" si="176"/>
        <v/>
      </c>
      <c r="F2858" s="260">
        <v>0.66915000000000002</v>
      </c>
      <c r="G2858" s="260">
        <v>9.4118099999999991</v>
      </c>
      <c r="H2858" s="261">
        <f t="shared" si="177"/>
        <v>13.06532167675409</v>
      </c>
      <c r="I2858" s="260">
        <v>0</v>
      </c>
      <c r="J2858" s="261" t="str">
        <f t="shared" si="178"/>
        <v/>
      </c>
      <c r="K2858" s="260">
        <v>0.66915000000000002</v>
      </c>
      <c r="L2858" s="260">
        <v>9.4118099999999991</v>
      </c>
      <c r="M2858" s="261">
        <f t="shared" si="179"/>
        <v>13.06532167675409</v>
      </c>
    </row>
    <row r="2859" spans="1:13" x14ac:dyDescent="0.25">
      <c r="A2859" s="259" t="s">
        <v>181</v>
      </c>
      <c r="B2859" s="259" t="s">
        <v>230</v>
      </c>
      <c r="C2859" s="260">
        <v>0</v>
      </c>
      <c r="D2859" s="260">
        <v>22.260739999999998</v>
      </c>
      <c r="E2859" s="261" t="str">
        <f t="shared" si="176"/>
        <v/>
      </c>
      <c r="F2859" s="260">
        <v>342.10980999999998</v>
      </c>
      <c r="G2859" s="260">
        <v>475.00117</v>
      </c>
      <c r="H2859" s="261">
        <f t="shared" si="177"/>
        <v>0.3884465049394521</v>
      </c>
      <c r="I2859" s="260">
        <v>718.83351000000005</v>
      </c>
      <c r="J2859" s="261">
        <f t="shared" si="178"/>
        <v>-0.33920558322329741</v>
      </c>
      <c r="K2859" s="260">
        <v>342.10980999999998</v>
      </c>
      <c r="L2859" s="260">
        <v>475.00117</v>
      </c>
      <c r="M2859" s="261">
        <f t="shared" si="179"/>
        <v>0.3884465049394521</v>
      </c>
    </row>
    <row r="2860" spans="1:13" x14ac:dyDescent="0.25">
      <c r="A2860" s="259" t="s">
        <v>181</v>
      </c>
      <c r="B2860" s="259" t="s">
        <v>216</v>
      </c>
      <c r="C2860" s="260">
        <v>8672.3858899999996</v>
      </c>
      <c r="D2860" s="260">
        <v>4701.7254199999998</v>
      </c>
      <c r="E2860" s="261">
        <f t="shared" si="176"/>
        <v>-0.45785099053058853</v>
      </c>
      <c r="F2860" s="260">
        <v>128649.76448</v>
      </c>
      <c r="G2860" s="260">
        <v>126397.66636</v>
      </c>
      <c r="H2860" s="261">
        <f t="shared" si="177"/>
        <v>-1.7505652879373224E-2</v>
      </c>
      <c r="I2860" s="260">
        <v>124621.48899</v>
      </c>
      <c r="J2860" s="261">
        <f t="shared" si="178"/>
        <v>1.4252577018579293E-2</v>
      </c>
      <c r="K2860" s="260">
        <v>128649.76448</v>
      </c>
      <c r="L2860" s="260">
        <v>126397.66636</v>
      </c>
      <c r="M2860" s="261">
        <f t="shared" si="179"/>
        <v>-1.7505652879373224E-2</v>
      </c>
    </row>
    <row r="2861" spans="1:13" x14ac:dyDescent="0.25">
      <c r="A2861" s="259" t="s">
        <v>181</v>
      </c>
      <c r="B2861" s="259" t="s">
        <v>286</v>
      </c>
      <c r="C2861" s="260">
        <v>0</v>
      </c>
      <c r="D2861" s="260">
        <v>1.916E-2</v>
      </c>
      <c r="E2861" s="261" t="str">
        <f t="shared" si="176"/>
        <v/>
      </c>
      <c r="F2861" s="260">
        <v>8.9440200000000001</v>
      </c>
      <c r="G2861" s="260">
        <v>48.954270000000001</v>
      </c>
      <c r="H2861" s="261">
        <f t="shared" si="177"/>
        <v>4.4734079306620513</v>
      </c>
      <c r="I2861" s="260">
        <v>38.037680000000002</v>
      </c>
      <c r="J2861" s="261">
        <f t="shared" si="178"/>
        <v>0.28699410689610927</v>
      </c>
      <c r="K2861" s="260">
        <v>8.9440200000000001</v>
      </c>
      <c r="L2861" s="260">
        <v>48.954270000000001</v>
      </c>
      <c r="M2861" s="261">
        <f t="shared" si="179"/>
        <v>4.4734079306620513</v>
      </c>
    </row>
    <row r="2862" spans="1:13" x14ac:dyDescent="0.25">
      <c r="A2862" s="259" t="s">
        <v>181</v>
      </c>
      <c r="B2862" s="259" t="s">
        <v>238</v>
      </c>
      <c r="C2862" s="260">
        <v>17.82396</v>
      </c>
      <c r="D2862" s="260">
        <v>32.872280000000003</v>
      </c>
      <c r="E2862" s="261">
        <f t="shared" si="176"/>
        <v>0.8442747851768071</v>
      </c>
      <c r="F2862" s="260">
        <v>370.59206</v>
      </c>
      <c r="G2862" s="260">
        <v>200.91314</v>
      </c>
      <c r="H2862" s="261">
        <f t="shared" si="177"/>
        <v>-0.45785902698508973</v>
      </c>
      <c r="I2862" s="260">
        <v>511.72543999999999</v>
      </c>
      <c r="J2862" s="261">
        <f t="shared" si="178"/>
        <v>-0.60738098148882336</v>
      </c>
      <c r="K2862" s="260">
        <v>370.59206</v>
      </c>
      <c r="L2862" s="260">
        <v>200.91314</v>
      </c>
      <c r="M2862" s="261">
        <f t="shared" si="179"/>
        <v>-0.45785902698508973</v>
      </c>
    </row>
    <row r="2863" spans="1:13" x14ac:dyDescent="0.25">
      <c r="A2863" s="259" t="s">
        <v>181</v>
      </c>
      <c r="B2863" s="259" t="s">
        <v>361</v>
      </c>
      <c r="C2863" s="260">
        <v>0</v>
      </c>
      <c r="D2863" s="260">
        <v>0</v>
      </c>
      <c r="E2863" s="261" t="str">
        <f t="shared" si="176"/>
        <v/>
      </c>
      <c r="F2863" s="260">
        <v>0</v>
      </c>
      <c r="G2863" s="260">
        <v>81.878200000000007</v>
      </c>
      <c r="H2863" s="261" t="str">
        <f t="shared" si="177"/>
        <v/>
      </c>
      <c r="I2863" s="260">
        <v>0</v>
      </c>
      <c r="J2863" s="261" t="str">
        <f t="shared" si="178"/>
        <v/>
      </c>
      <c r="K2863" s="260">
        <v>0</v>
      </c>
      <c r="L2863" s="260">
        <v>81.878200000000007</v>
      </c>
      <c r="M2863" s="261" t="str">
        <f t="shared" si="179"/>
        <v/>
      </c>
    </row>
    <row r="2864" spans="1:13" x14ac:dyDescent="0.25">
      <c r="A2864" s="259" t="s">
        <v>181</v>
      </c>
      <c r="B2864" s="259" t="s">
        <v>404</v>
      </c>
      <c r="C2864" s="260">
        <v>0</v>
      </c>
      <c r="D2864" s="260">
        <v>0</v>
      </c>
      <c r="E2864" s="261" t="str">
        <f t="shared" si="176"/>
        <v/>
      </c>
      <c r="F2864" s="260">
        <v>0</v>
      </c>
      <c r="G2864" s="260">
        <v>26.0625</v>
      </c>
      <c r="H2864" s="261" t="str">
        <f t="shared" si="177"/>
        <v/>
      </c>
      <c r="I2864" s="260">
        <v>0</v>
      </c>
      <c r="J2864" s="261" t="str">
        <f t="shared" si="178"/>
        <v/>
      </c>
      <c r="K2864" s="260">
        <v>0</v>
      </c>
      <c r="L2864" s="260">
        <v>26.0625</v>
      </c>
      <c r="M2864" s="261" t="str">
        <f t="shared" si="179"/>
        <v/>
      </c>
    </row>
    <row r="2865" spans="1:13" x14ac:dyDescent="0.25">
      <c r="A2865" s="259" t="s">
        <v>181</v>
      </c>
      <c r="B2865" s="259" t="s">
        <v>307</v>
      </c>
      <c r="C2865" s="260">
        <v>0</v>
      </c>
      <c r="D2865" s="260">
        <v>0</v>
      </c>
      <c r="E2865" s="261" t="str">
        <f t="shared" si="176"/>
        <v/>
      </c>
      <c r="F2865" s="260">
        <v>70.35172</v>
      </c>
      <c r="G2865" s="260">
        <v>104.271</v>
      </c>
      <c r="H2865" s="261">
        <f t="shared" si="177"/>
        <v>0.48213860300785827</v>
      </c>
      <c r="I2865" s="260">
        <v>164.87332000000001</v>
      </c>
      <c r="J2865" s="261">
        <f t="shared" si="178"/>
        <v>-0.36756899175682278</v>
      </c>
      <c r="K2865" s="260">
        <v>70.35172</v>
      </c>
      <c r="L2865" s="260">
        <v>104.271</v>
      </c>
      <c r="M2865" s="261">
        <f t="shared" si="179"/>
        <v>0.48213860300785827</v>
      </c>
    </row>
    <row r="2866" spans="1:13" x14ac:dyDescent="0.25">
      <c r="A2866" s="259" t="s">
        <v>181</v>
      </c>
      <c r="B2866" s="259" t="s">
        <v>254</v>
      </c>
      <c r="C2866" s="260">
        <v>0</v>
      </c>
      <c r="D2866" s="260">
        <v>7.5970700000000004</v>
      </c>
      <c r="E2866" s="261" t="str">
        <f t="shared" si="176"/>
        <v/>
      </c>
      <c r="F2866" s="260">
        <v>147.91714999999999</v>
      </c>
      <c r="G2866" s="260">
        <v>218.35901000000001</v>
      </c>
      <c r="H2866" s="261">
        <f t="shared" si="177"/>
        <v>0.47622510303910004</v>
      </c>
      <c r="I2866" s="260">
        <v>252.75746000000001</v>
      </c>
      <c r="J2866" s="261">
        <f t="shared" si="178"/>
        <v>-0.13609271908334575</v>
      </c>
      <c r="K2866" s="260">
        <v>147.91714999999999</v>
      </c>
      <c r="L2866" s="260">
        <v>218.35901000000001</v>
      </c>
      <c r="M2866" s="261">
        <f t="shared" si="179"/>
        <v>0.47622510303910004</v>
      </c>
    </row>
    <row r="2867" spans="1:13" x14ac:dyDescent="0.25">
      <c r="A2867" s="259" t="s">
        <v>181</v>
      </c>
      <c r="B2867" s="259" t="s">
        <v>345</v>
      </c>
      <c r="C2867" s="260">
        <v>0</v>
      </c>
      <c r="D2867" s="260">
        <v>0</v>
      </c>
      <c r="E2867" s="261" t="str">
        <f t="shared" si="176"/>
        <v/>
      </c>
      <c r="F2867" s="260">
        <v>103.00801</v>
      </c>
      <c r="G2867" s="260">
        <v>50.22231</v>
      </c>
      <c r="H2867" s="261">
        <f t="shared" si="177"/>
        <v>-0.51244267314745717</v>
      </c>
      <c r="I2867" s="260">
        <v>81.75788</v>
      </c>
      <c r="J2867" s="261">
        <f t="shared" si="178"/>
        <v>-0.38571902793956991</v>
      </c>
      <c r="K2867" s="260">
        <v>103.00801</v>
      </c>
      <c r="L2867" s="260">
        <v>50.22231</v>
      </c>
      <c r="M2867" s="261">
        <f t="shared" si="179"/>
        <v>-0.51244267314745717</v>
      </c>
    </row>
    <row r="2868" spans="1:13" x14ac:dyDescent="0.25">
      <c r="A2868" s="259" t="s">
        <v>181</v>
      </c>
      <c r="B2868" s="259" t="s">
        <v>355</v>
      </c>
      <c r="C2868" s="260">
        <v>0</v>
      </c>
      <c r="D2868" s="260">
        <v>0</v>
      </c>
      <c r="E2868" s="261" t="str">
        <f t="shared" si="176"/>
        <v/>
      </c>
      <c r="F2868" s="260">
        <v>4.35649</v>
      </c>
      <c r="G2868" s="260">
        <v>0</v>
      </c>
      <c r="H2868" s="261">
        <f t="shared" si="177"/>
        <v>-1</v>
      </c>
      <c r="I2868" s="260">
        <v>15.74628</v>
      </c>
      <c r="J2868" s="261">
        <f t="shared" si="178"/>
        <v>-1</v>
      </c>
      <c r="K2868" s="260">
        <v>4.35649</v>
      </c>
      <c r="L2868" s="260">
        <v>0</v>
      </c>
      <c r="M2868" s="261">
        <f t="shared" si="179"/>
        <v>-1</v>
      </c>
    </row>
    <row r="2869" spans="1:13" x14ac:dyDescent="0.25">
      <c r="A2869" s="259" t="s">
        <v>181</v>
      </c>
      <c r="B2869" s="259" t="s">
        <v>374</v>
      </c>
      <c r="C2869" s="260">
        <v>0</v>
      </c>
      <c r="D2869" s="260">
        <v>11.115959999999999</v>
      </c>
      <c r="E2869" s="261" t="str">
        <f t="shared" si="176"/>
        <v/>
      </c>
      <c r="F2869" s="260">
        <v>0</v>
      </c>
      <c r="G2869" s="260">
        <v>32.090760000000003</v>
      </c>
      <c r="H2869" s="261" t="str">
        <f t="shared" si="177"/>
        <v/>
      </c>
      <c r="I2869" s="260">
        <v>0</v>
      </c>
      <c r="J2869" s="261" t="str">
        <f t="shared" si="178"/>
        <v/>
      </c>
      <c r="K2869" s="260">
        <v>0</v>
      </c>
      <c r="L2869" s="260">
        <v>32.090760000000003</v>
      </c>
      <c r="M2869" s="261" t="str">
        <f t="shared" si="179"/>
        <v/>
      </c>
    </row>
    <row r="2870" spans="1:13" x14ac:dyDescent="0.25">
      <c r="A2870" s="259" t="s">
        <v>181</v>
      </c>
      <c r="B2870" s="259" t="s">
        <v>292</v>
      </c>
      <c r="C2870" s="260">
        <v>20.059999999999999</v>
      </c>
      <c r="D2870" s="260">
        <v>136.47665000000001</v>
      </c>
      <c r="E2870" s="261">
        <f t="shared" si="176"/>
        <v>5.8034222333001004</v>
      </c>
      <c r="F2870" s="260">
        <v>887.92607999999996</v>
      </c>
      <c r="G2870" s="260">
        <v>1193.89661</v>
      </c>
      <c r="H2870" s="261">
        <f t="shared" si="177"/>
        <v>0.34459009245454308</v>
      </c>
      <c r="I2870" s="260">
        <v>994.51188999999999</v>
      </c>
      <c r="J2870" s="261">
        <f t="shared" si="178"/>
        <v>0.20048500375395206</v>
      </c>
      <c r="K2870" s="260">
        <v>887.92607999999996</v>
      </c>
      <c r="L2870" s="260">
        <v>1193.89661</v>
      </c>
      <c r="M2870" s="261">
        <f t="shared" si="179"/>
        <v>0.34459009245454308</v>
      </c>
    </row>
    <row r="2871" spans="1:13" x14ac:dyDescent="0.25">
      <c r="A2871" s="259" t="s">
        <v>181</v>
      </c>
      <c r="B2871" s="259" t="s">
        <v>344</v>
      </c>
      <c r="C2871" s="260">
        <v>0</v>
      </c>
      <c r="D2871" s="260">
        <v>0</v>
      </c>
      <c r="E2871" s="261" t="str">
        <f t="shared" si="176"/>
        <v/>
      </c>
      <c r="F2871" s="260">
        <v>0</v>
      </c>
      <c r="G2871" s="260">
        <v>0</v>
      </c>
      <c r="H2871" s="261" t="str">
        <f t="shared" si="177"/>
        <v/>
      </c>
      <c r="I2871" s="260">
        <v>0</v>
      </c>
      <c r="J2871" s="261" t="str">
        <f t="shared" si="178"/>
        <v/>
      </c>
      <c r="K2871" s="260">
        <v>0</v>
      </c>
      <c r="L2871" s="260">
        <v>0</v>
      </c>
      <c r="M2871" s="261" t="str">
        <f t="shared" si="179"/>
        <v/>
      </c>
    </row>
    <row r="2872" spans="1:13" x14ac:dyDescent="0.25">
      <c r="A2872" s="259" t="s">
        <v>181</v>
      </c>
      <c r="B2872" s="259" t="s">
        <v>322</v>
      </c>
      <c r="C2872" s="260">
        <v>0</v>
      </c>
      <c r="D2872" s="260">
        <v>0</v>
      </c>
      <c r="E2872" s="261" t="str">
        <f t="shared" si="176"/>
        <v/>
      </c>
      <c r="F2872" s="260">
        <v>20.866140000000001</v>
      </c>
      <c r="G2872" s="260">
        <v>16.622869999999999</v>
      </c>
      <c r="H2872" s="261">
        <f t="shared" si="177"/>
        <v>-0.20335673008999278</v>
      </c>
      <c r="I2872" s="260">
        <v>8.4140000000000006E-2</v>
      </c>
      <c r="J2872" s="261">
        <f t="shared" si="178"/>
        <v>196.56203945804609</v>
      </c>
      <c r="K2872" s="260">
        <v>20.866140000000001</v>
      </c>
      <c r="L2872" s="260">
        <v>16.622869999999999</v>
      </c>
      <c r="M2872" s="261">
        <f t="shared" si="179"/>
        <v>-0.20335673008999278</v>
      </c>
    </row>
    <row r="2873" spans="1:13" x14ac:dyDescent="0.25">
      <c r="A2873" s="259" t="s">
        <v>181</v>
      </c>
      <c r="B2873" s="259" t="s">
        <v>272</v>
      </c>
      <c r="C2873" s="260">
        <v>0</v>
      </c>
      <c r="D2873" s="260">
        <v>0</v>
      </c>
      <c r="E2873" s="261" t="str">
        <f t="shared" si="176"/>
        <v/>
      </c>
      <c r="F2873" s="260">
        <v>6.7801</v>
      </c>
      <c r="G2873" s="260">
        <v>42.779940000000003</v>
      </c>
      <c r="H2873" s="261">
        <f t="shared" si="177"/>
        <v>5.3096326012890671</v>
      </c>
      <c r="I2873" s="260">
        <v>11.66676</v>
      </c>
      <c r="J2873" s="261">
        <f t="shared" si="178"/>
        <v>2.6668226654186769</v>
      </c>
      <c r="K2873" s="260">
        <v>6.7801</v>
      </c>
      <c r="L2873" s="260">
        <v>42.779940000000003</v>
      </c>
      <c r="M2873" s="261">
        <f t="shared" si="179"/>
        <v>5.3096326012890671</v>
      </c>
    </row>
    <row r="2874" spans="1:13" x14ac:dyDescent="0.25">
      <c r="A2874" s="259" t="s">
        <v>181</v>
      </c>
      <c r="B2874" s="259" t="s">
        <v>220</v>
      </c>
      <c r="C2874" s="260">
        <v>1.1551400000000001</v>
      </c>
      <c r="D2874" s="260">
        <v>89.59187</v>
      </c>
      <c r="E2874" s="261">
        <f t="shared" si="176"/>
        <v>76.559317485326446</v>
      </c>
      <c r="F2874" s="260">
        <v>1921.69497</v>
      </c>
      <c r="G2874" s="260">
        <v>1580.9855500000001</v>
      </c>
      <c r="H2874" s="261">
        <f t="shared" si="177"/>
        <v>-0.17729630629152338</v>
      </c>
      <c r="I2874" s="260">
        <v>3255.60457</v>
      </c>
      <c r="J2874" s="261">
        <f t="shared" si="178"/>
        <v>-0.51438035055958897</v>
      </c>
      <c r="K2874" s="260">
        <v>1921.69497</v>
      </c>
      <c r="L2874" s="260">
        <v>1580.9855500000001</v>
      </c>
      <c r="M2874" s="261">
        <f t="shared" si="179"/>
        <v>-0.17729630629152338</v>
      </c>
    </row>
    <row r="2875" spans="1:13" x14ac:dyDescent="0.25">
      <c r="A2875" s="259" t="s">
        <v>181</v>
      </c>
      <c r="B2875" s="259" t="s">
        <v>317</v>
      </c>
      <c r="C2875" s="260">
        <v>0</v>
      </c>
      <c r="D2875" s="260">
        <v>0</v>
      </c>
      <c r="E2875" s="261" t="str">
        <f t="shared" si="176"/>
        <v/>
      </c>
      <c r="F2875" s="260">
        <v>25.38203</v>
      </c>
      <c r="G2875" s="260">
        <v>19.065370000000001</v>
      </c>
      <c r="H2875" s="261">
        <f t="shared" si="177"/>
        <v>-0.24886346757922828</v>
      </c>
      <c r="I2875" s="260">
        <v>32.12135</v>
      </c>
      <c r="J2875" s="261">
        <f t="shared" si="178"/>
        <v>-0.40645801001514559</v>
      </c>
      <c r="K2875" s="260">
        <v>25.38203</v>
      </c>
      <c r="L2875" s="260">
        <v>19.065370000000001</v>
      </c>
      <c r="M2875" s="261">
        <f t="shared" si="179"/>
        <v>-0.24886346757922828</v>
      </c>
    </row>
    <row r="2876" spans="1:13" x14ac:dyDescent="0.25">
      <c r="A2876" s="259" t="s">
        <v>181</v>
      </c>
      <c r="B2876" s="259" t="s">
        <v>323</v>
      </c>
      <c r="C2876" s="260">
        <v>0</v>
      </c>
      <c r="D2876" s="260">
        <v>0</v>
      </c>
      <c r="E2876" s="261" t="str">
        <f t="shared" si="176"/>
        <v/>
      </c>
      <c r="F2876" s="260">
        <v>71.495289999999997</v>
      </c>
      <c r="G2876" s="260">
        <v>36.256039999999999</v>
      </c>
      <c r="H2876" s="261">
        <f t="shared" si="177"/>
        <v>-0.49288911199604901</v>
      </c>
      <c r="I2876" s="260">
        <v>20.20524</v>
      </c>
      <c r="J2876" s="261">
        <f t="shared" si="178"/>
        <v>0.79438799044208319</v>
      </c>
      <c r="K2876" s="260">
        <v>71.495289999999997</v>
      </c>
      <c r="L2876" s="260">
        <v>36.256039999999999</v>
      </c>
      <c r="M2876" s="261">
        <f t="shared" si="179"/>
        <v>-0.49288911199604901</v>
      </c>
    </row>
    <row r="2877" spans="1:13" x14ac:dyDescent="0.25">
      <c r="A2877" s="259" t="s">
        <v>181</v>
      </c>
      <c r="B2877" s="259" t="s">
        <v>267</v>
      </c>
      <c r="C2877" s="260">
        <v>0</v>
      </c>
      <c r="D2877" s="260">
        <v>0</v>
      </c>
      <c r="E2877" s="261" t="str">
        <f t="shared" si="176"/>
        <v/>
      </c>
      <c r="F2877" s="260">
        <v>289.09102000000001</v>
      </c>
      <c r="G2877" s="260">
        <v>541.67106999999999</v>
      </c>
      <c r="H2877" s="261">
        <f t="shared" si="177"/>
        <v>0.87370424027698945</v>
      </c>
      <c r="I2877" s="260">
        <v>4016.8662599999998</v>
      </c>
      <c r="J2877" s="261">
        <f t="shared" si="178"/>
        <v>-0.86515083277878413</v>
      </c>
      <c r="K2877" s="260">
        <v>289.09102000000001</v>
      </c>
      <c r="L2877" s="260">
        <v>541.67106999999999</v>
      </c>
      <c r="M2877" s="261">
        <f t="shared" si="179"/>
        <v>0.87370424027698945</v>
      </c>
    </row>
    <row r="2878" spans="1:13" x14ac:dyDescent="0.25">
      <c r="A2878" s="259" t="s">
        <v>181</v>
      </c>
      <c r="B2878" s="259" t="s">
        <v>205</v>
      </c>
      <c r="C2878" s="260">
        <v>550.95281</v>
      </c>
      <c r="D2878" s="260">
        <v>601.21534999999994</v>
      </c>
      <c r="E2878" s="261">
        <f t="shared" si="176"/>
        <v>9.122839395265081E-2</v>
      </c>
      <c r="F2878" s="260">
        <v>9402.2431099999994</v>
      </c>
      <c r="G2878" s="260">
        <v>8869.2722599999997</v>
      </c>
      <c r="H2878" s="261">
        <f t="shared" si="177"/>
        <v>-5.6685499807290096E-2</v>
      </c>
      <c r="I2878" s="260">
        <v>9485.6967000000004</v>
      </c>
      <c r="J2878" s="261">
        <f t="shared" si="178"/>
        <v>-6.4984624692881132E-2</v>
      </c>
      <c r="K2878" s="260">
        <v>9402.2431099999994</v>
      </c>
      <c r="L2878" s="260">
        <v>8869.2722599999997</v>
      </c>
      <c r="M2878" s="261">
        <f t="shared" si="179"/>
        <v>-5.6685499807290096E-2</v>
      </c>
    </row>
    <row r="2879" spans="1:13" x14ac:dyDescent="0.25">
      <c r="A2879" s="259" t="s">
        <v>181</v>
      </c>
      <c r="B2879" s="259" t="s">
        <v>502</v>
      </c>
      <c r="C2879" s="260">
        <v>0</v>
      </c>
      <c r="D2879" s="260">
        <v>0</v>
      </c>
      <c r="E2879" s="261" t="str">
        <f t="shared" si="176"/>
        <v/>
      </c>
      <c r="F2879" s="260">
        <v>0</v>
      </c>
      <c r="G2879" s="260">
        <v>0</v>
      </c>
      <c r="H2879" s="261" t="str">
        <f t="shared" si="177"/>
        <v/>
      </c>
      <c r="I2879" s="260">
        <v>0</v>
      </c>
      <c r="J2879" s="261" t="str">
        <f t="shared" si="178"/>
        <v/>
      </c>
      <c r="K2879" s="260">
        <v>0</v>
      </c>
      <c r="L2879" s="260">
        <v>0</v>
      </c>
      <c r="M2879" s="261" t="str">
        <f t="shared" si="179"/>
        <v/>
      </c>
    </row>
    <row r="2880" spans="1:13" x14ac:dyDescent="0.25">
      <c r="A2880" s="259" t="s">
        <v>181</v>
      </c>
      <c r="B2880" s="259" t="s">
        <v>369</v>
      </c>
      <c r="C2880" s="260">
        <v>0</v>
      </c>
      <c r="D2880" s="260">
        <v>0</v>
      </c>
      <c r="E2880" s="261" t="str">
        <f t="shared" si="176"/>
        <v/>
      </c>
      <c r="F2880" s="260">
        <v>0</v>
      </c>
      <c r="G2880" s="260">
        <v>0</v>
      </c>
      <c r="H2880" s="261" t="str">
        <f t="shared" si="177"/>
        <v/>
      </c>
      <c r="I2880" s="260">
        <v>0</v>
      </c>
      <c r="J2880" s="261" t="str">
        <f t="shared" si="178"/>
        <v/>
      </c>
      <c r="K2880" s="260">
        <v>0</v>
      </c>
      <c r="L2880" s="260">
        <v>0</v>
      </c>
      <c r="M2880" s="261" t="str">
        <f t="shared" si="179"/>
        <v/>
      </c>
    </row>
    <row r="2881" spans="1:13" x14ac:dyDescent="0.25">
      <c r="A2881" s="259" t="s">
        <v>181</v>
      </c>
      <c r="B2881" s="259" t="s">
        <v>336</v>
      </c>
      <c r="C2881" s="260">
        <v>0</v>
      </c>
      <c r="D2881" s="260">
        <v>72.36</v>
      </c>
      <c r="E2881" s="261" t="str">
        <f t="shared" si="176"/>
        <v/>
      </c>
      <c r="F2881" s="260">
        <v>3.0177299999999998</v>
      </c>
      <c r="G2881" s="260">
        <v>72.36</v>
      </c>
      <c r="H2881" s="261">
        <f t="shared" si="177"/>
        <v>22.978288316052133</v>
      </c>
      <c r="I2881" s="260">
        <v>1.47336</v>
      </c>
      <c r="J2881" s="261">
        <f t="shared" si="178"/>
        <v>48.112233262746372</v>
      </c>
      <c r="K2881" s="260">
        <v>3.0177299999999998</v>
      </c>
      <c r="L2881" s="260">
        <v>72.36</v>
      </c>
      <c r="M2881" s="261">
        <f t="shared" si="179"/>
        <v>22.978288316052133</v>
      </c>
    </row>
    <row r="2882" spans="1:13" x14ac:dyDescent="0.25">
      <c r="A2882" s="259" t="s">
        <v>181</v>
      </c>
      <c r="B2882" s="259" t="s">
        <v>347</v>
      </c>
      <c r="C2882" s="260">
        <v>0</v>
      </c>
      <c r="D2882" s="260">
        <v>0</v>
      </c>
      <c r="E2882" s="261" t="str">
        <f t="shared" ref="E2882:E2945" si="180">IF(C2882=0,"",(D2882/C2882-1))</f>
        <v/>
      </c>
      <c r="F2882" s="260">
        <v>9.9119499999999992</v>
      </c>
      <c r="G2882" s="260">
        <v>0.11878</v>
      </c>
      <c r="H2882" s="261">
        <f t="shared" ref="H2882:H2945" si="181">IF(F2882=0,"",(G2882/F2882-1))</f>
        <v>-0.98801648515176121</v>
      </c>
      <c r="I2882" s="260">
        <v>1.7190399999999999</v>
      </c>
      <c r="J2882" s="261">
        <f t="shared" ref="J2882:J2945" si="182">IF(I2882=0,"",(G2882/I2882-1))</f>
        <v>-0.93090329486224865</v>
      </c>
      <c r="K2882" s="260">
        <v>9.9119499999999992</v>
      </c>
      <c r="L2882" s="260">
        <v>0.11878</v>
      </c>
      <c r="M2882" s="261">
        <f t="shared" ref="M2882:M2945" si="183">IF(K2882=0,"",(L2882/K2882-1))</f>
        <v>-0.98801648515176121</v>
      </c>
    </row>
    <row r="2883" spans="1:13" x14ac:dyDescent="0.25">
      <c r="A2883" s="259" t="s">
        <v>181</v>
      </c>
      <c r="B2883" s="259" t="s">
        <v>295</v>
      </c>
      <c r="C2883" s="260">
        <v>177.89408</v>
      </c>
      <c r="D2883" s="260">
        <v>0</v>
      </c>
      <c r="E2883" s="261">
        <f t="shared" si="180"/>
        <v>-1</v>
      </c>
      <c r="F2883" s="260">
        <v>695.1508</v>
      </c>
      <c r="G2883" s="260">
        <v>248.67606000000001</v>
      </c>
      <c r="H2883" s="261">
        <f t="shared" si="181"/>
        <v>-0.64227033904010467</v>
      </c>
      <c r="I2883" s="260">
        <v>486.29719999999998</v>
      </c>
      <c r="J2883" s="261">
        <f t="shared" si="182"/>
        <v>-0.48863357633973625</v>
      </c>
      <c r="K2883" s="260">
        <v>695.1508</v>
      </c>
      <c r="L2883" s="260">
        <v>248.67606000000001</v>
      </c>
      <c r="M2883" s="261">
        <f t="shared" si="183"/>
        <v>-0.64227033904010467</v>
      </c>
    </row>
    <row r="2884" spans="1:13" x14ac:dyDescent="0.25">
      <c r="A2884" s="259" t="s">
        <v>181</v>
      </c>
      <c r="B2884" s="259" t="s">
        <v>360</v>
      </c>
      <c r="C2884" s="260">
        <v>5.8790000000000002E-2</v>
      </c>
      <c r="D2884" s="260">
        <v>0</v>
      </c>
      <c r="E2884" s="261">
        <f t="shared" si="180"/>
        <v>-1</v>
      </c>
      <c r="F2884" s="260">
        <v>2.7177899999999999</v>
      </c>
      <c r="G2884" s="260">
        <v>0</v>
      </c>
      <c r="H2884" s="261">
        <f t="shared" si="181"/>
        <v>-1</v>
      </c>
      <c r="I2884" s="260">
        <v>3.5</v>
      </c>
      <c r="J2884" s="261">
        <f t="shared" si="182"/>
        <v>-1</v>
      </c>
      <c r="K2884" s="260">
        <v>2.7177899999999999</v>
      </c>
      <c r="L2884" s="260">
        <v>0</v>
      </c>
      <c r="M2884" s="261">
        <f t="shared" si="183"/>
        <v>-1</v>
      </c>
    </row>
    <row r="2885" spans="1:13" x14ac:dyDescent="0.25">
      <c r="A2885" s="259" t="s">
        <v>181</v>
      </c>
      <c r="B2885" s="259" t="s">
        <v>315</v>
      </c>
      <c r="C2885" s="260">
        <v>0.66564999999999996</v>
      </c>
      <c r="D2885" s="260">
        <v>0</v>
      </c>
      <c r="E2885" s="261">
        <f t="shared" si="180"/>
        <v>-1</v>
      </c>
      <c r="F2885" s="260">
        <v>25.862449999999999</v>
      </c>
      <c r="G2885" s="260">
        <v>15.029769999999999</v>
      </c>
      <c r="H2885" s="261">
        <f t="shared" si="181"/>
        <v>-0.41885745550015563</v>
      </c>
      <c r="I2885" s="260">
        <v>300.52816000000001</v>
      </c>
      <c r="J2885" s="261">
        <f t="shared" si="182"/>
        <v>-0.94998881302836979</v>
      </c>
      <c r="K2885" s="260">
        <v>25.862449999999999</v>
      </c>
      <c r="L2885" s="260">
        <v>15.029769999999999</v>
      </c>
      <c r="M2885" s="261">
        <f t="shared" si="183"/>
        <v>-0.41885745550015563</v>
      </c>
    </row>
    <row r="2886" spans="1:13" x14ac:dyDescent="0.25">
      <c r="A2886" s="259" t="s">
        <v>181</v>
      </c>
      <c r="B2886" s="259" t="s">
        <v>390</v>
      </c>
      <c r="C2886" s="260">
        <v>0</v>
      </c>
      <c r="D2886" s="260">
        <v>0</v>
      </c>
      <c r="E2886" s="261" t="str">
        <f t="shared" si="180"/>
        <v/>
      </c>
      <c r="F2886" s="260">
        <v>1.915E-2</v>
      </c>
      <c r="G2886" s="260">
        <v>0</v>
      </c>
      <c r="H2886" s="261">
        <f t="shared" si="181"/>
        <v>-1</v>
      </c>
      <c r="I2886" s="260">
        <v>0</v>
      </c>
      <c r="J2886" s="261" t="str">
        <f t="shared" si="182"/>
        <v/>
      </c>
      <c r="K2886" s="260">
        <v>1.915E-2</v>
      </c>
      <c r="L2886" s="260">
        <v>0</v>
      </c>
      <c r="M2886" s="261">
        <f t="shared" si="183"/>
        <v>-1</v>
      </c>
    </row>
    <row r="2887" spans="1:13" x14ac:dyDescent="0.25">
      <c r="A2887" s="259" t="s">
        <v>181</v>
      </c>
      <c r="B2887" s="259" t="s">
        <v>395</v>
      </c>
      <c r="C2887" s="260">
        <v>0</v>
      </c>
      <c r="D2887" s="260">
        <v>0</v>
      </c>
      <c r="E2887" s="261" t="str">
        <f t="shared" si="180"/>
        <v/>
      </c>
      <c r="F2887" s="260">
        <v>0</v>
      </c>
      <c r="G2887" s="260">
        <v>0</v>
      </c>
      <c r="H2887" s="261" t="str">
        <f t="shared" si="181"/>
        <v/>
      </c>
      <c r="I2887" s="260">
        <v>0</v>
      </c>
      <c r="J2887" s="261" t="str">
        <f t="shared" si="182"/>
        <v/>
      </c>
      <c r="K2887" s="260">
        <v>0</v>
      </c>
      <c r="L2887" s="260">
        <v>0</v>
      </c>
      <c r="M2887" s="261" t="str">
        <f t="shared" si="183"/>
        <v/>
      </c>
    </row>
    <row r="2888" spans="1:13" x14ac:dyDescent="0.25">
      <c r="A2888" s="259" t="s">
        <v>181</v>
      </c>
      <c r="B2888" s="259" t="s">
        <v>503</v>
      </c>
      <c r="C2888" s="260">
        <v>0</v>
      </c>
      <c r="D2888" s="260">
        <v>0</v>
      </c>
      <c r="E2888" s="261" t="str">
        <f t="shared" si="180"/>
        <v/>
      </c>
      <c r="F2888" s="260">
        <v>0</v>
      </c>
      <c r="G2888" s="260">
        <v>0</v>
      </c>
      <c r="H2888" s="261" t="str">
        <f t="shared" si="181"/>
        <v/>
      </c>
      <c r="I2888" s="260">
        <v>0</v>
      </c>
      <c r="J2888" s="261" t="str">
        <f t="shared" si="182"/>
        <v/>
      </c>
      <c r="K2888" s="260">
        <v>0</v>
      </c>
      <c r="L2888" s="260">
        <v>0</v>
      </c>
      <c r="M2888" s="261" t="str">
        <f t="shared" si="183"/>
        <v/>
      </c>
    </row>
    <row r="2889" spans="1:13" x14ac:dyDescent="0.25">
      <c r="A2889" s="259" t="s">
        <v>181</v>
      </c>
      <c r="B2889" s="259" t="s">
        <v>341</v>
      </c>
      <c r="C2889" s="260">
        <v>0</v>
      </c>
      <c r="D2889" s="260">
        <v>8.7750000000000004</v>
      </c>
      <c r="E2889" s="261" t="str">
        <f t="shared" si="180"/>
        <v/>
      </c>
      <c r="F2889" s="260">
        <v>37.353299999999997</v>
      </c>
      <c r="G2889" s="260">
        <v>8.7750000000000004</v>
      </c>
      <c r="H2889" s="261">
        <f t="shared" si="181"/>
        <v>-0.7650809968597152</v>
      </c>
      <c r="I2889" s="260">
        <v>0</v>
      </c>
      <c r="J2889" s="261" t="str">
        <f t="shared" si="182"/>
        <v/>
      </c>
      <c r="K2889" s="260">
        <v>37.353299999999997</v>
      </c>
      <c r="L2889" s="260">
        <v>8.7750000000000004</v>
      </c>
      <c r="M2889" s="261">
        <f t="shared" si="183"/>
        <v>-0.7650809968597152</v>
      </c>
    </row>
    <row r="2890" spans="1:13" x14ac:dyDescent="0.25">
      <c r="A2890" s="259" t="s">
        <v>181</v>
      </c>
      <c r="B2890" s="259" t="s">
        <v>352</v>
      </c>
      <c r="C2890" s="260">
        <v>0</v>
      </c>
      <c r="D2890" s="260">
        <v>0</v>
      </c>
      <c r="E2890" s="261" t="str">
        <f t="shared" si="180"/>
        <v/>
      </c>
      <c r="F2890" s="260">
        <v>14.2491</v>
      </c>
      <c r="G2890" s="260">
        <v>549.99114999999995</v>
      </c>
      <c r="H2890" s="261">
        <f t="shared" si="181"/>
        <v>37.598307963309956</v>
      </c>
      <c r="I2890" s="260">
        <v>27.19689</v>
      </c>
      <c r="J2890" s="261">
        <f t="shared" si="182"/>
        <v>19.222575081194943</v>
      </c>
      <c r="K2890" s="260">
        <v>14.2491</v>
      </c>
      <c r="L2890" s="260">
        <v>549.99114999999995</v>
      </c>
      <c r="M2890" s="261">
        <f t="shared" si="183"/>
        <v>37.598307963309956</v>
      </c>
    </row>
    <row r="2891" spans="1:13" x14ac:dyDescent="0.25">
      <c r="A2891" s="259" t="s">
        <v>181</v>
      </c>
      <c r="B2891" s="259" t="s">
        <v>263</v>
      </c>
      <c r="C2891" s="260">
        <v>149.64475999999999</v>
      </c>
      <c r="D2891" s="260">
        <v>60.014589999999998</v>
      </c>
      <c r="E2891" s="261">
        <f t="shared" si="180"/>
        <v>-0.59895294696586765</v>
      </c>
      <c r="F2891" s="260">
        <v>405.96915999999999</v>
      </c>
      <c r="G2891" s="260">
        <v>523.19687999999996</v>
      </c>
      <c r="H2891" s="261">
        <f t="shared" si="181"/>
        <v>0.28876016099350998</v>
      </c>
      <c r="I2891" s="260">
        <v>660.93475999999998</v>
      </c>
      <c r="J2891" s="261">
        <f t="shared" si="182"/>
        <v>-0.20839860200422811</v>
      </c>
      <c r="K2891" s="260">
        <v>405.96915999999999</v>
      </c>
      <c r="L2891" s="260">
        <v>523.19687999999996</v>
      </c>
      <c r="M2891" s="261">
        <f t="shared" si="183"/>
        <v>0.28876016099350998</v>
      </c>
    </row>
    <row r="2892" spans="1:13" x14ac:dyDescent="0.25">
      <c r="A2892" s="259" t="s">
        <v>181</v>
      </c>
      <c r="B2892" s="259" t="s">
        <v>400</v>
      </c>
      <c r="C2892" s="260">
        <v>0</v>
      </c>
      <c r="D2892" s="260">
        <v>0</v>
      </c>
      <c r="E2892" s="261" t="str">
        <f t="shared" si="180"/>
        <v/>
      </c>
      <c r="F2892" s="260">
        <v>0</v>
      </c>
      <c r="G2892" s="260">
        <v>0</v>
      </c>
      <c r="H2892" s="261" t="str">
        <f t="shared" si="181"/>
        <v/>
      </c>
      <c r="I2892" s="260">
        <v>0</v>
      </c>
      <c r="J2892" s="261" t="str">
        <f t="shared" si="182"/>
        <v/>
      </c>
      <c r="K2892" s="260">
        <v>0</v>
      </c>
      <c r="L2892" s="260">
        <v>0</v>
      </c>
      <c r="M2892" s="261" t="str">
        <f t="shared" si="183"/>
        <v/>
      </c>
    </row>
    <row r="2893" spans="1:13" x14ac:dyDescent="0.25">
      <c r="A2893" s="259" t="s">
        <v>181</v>
      </c>
      <c r="B2893" s="259" t="s">
        <v>260</v>
      </c>
      <c r="C2893" s="260">
        <v>48.810040000000001</v>
      </c>
      <c r="D2893" s="260">
        <v>132.74741</v>
      </c>
      <c r="E2893" s="261">
        <f t="shared" si="180"/>
        <v>1.7196742719325777</v>
      </c>
      <c r="F2893" s="260">
        <v>7558.7043700000004</v>
      </c>
      <c r="G2893" s="260">
        <v>3659.33779</v>
      </c>
      <c r="H2893" s="261">
        <f t="shared" si="181"/>
        <v>-0.51587764107779233</v>
      </c>
      <c r="I2893" s="260">
        <v>2967.2109300000002</v>
      </c>
      <c r="J2893" s="261">
        <f t="shared" si="182"/>
        <v>0.23325839528368131</v>
      </c>
      <c r="K2893" s="260">
        <v>7558.7043700000004</v>
      </c>
      <c r="L2893" s="260">
        <v>3659.33779</v>
      </c>
      <c r="M2893" s="261">
        <f t="shared" si="183"/>
        <v>-0.51587764107779233</v>
      </c>
    </row>
    <row r="2894" spans="1:13" x14ac:dyDescent="0.25">
      <c r="A2894" s="259" t="s">
        <v>181</v>
      </c>
      <c r="B2894" s="259" t="s">
        <v>359</v>
      </c>
      <c r="C2894" s="260">
        <v>0</v>
      </c>
      <c r="D2894" s="260">
        <v>0</v>
      </c>
      <c r="E2894" s="261" t="str">
        <f t="shared" si="180"/>
        <v/>
      </c>
      <c r="F2894" s="260">
        <v>0.25963999999999998</v>
      </c>
      <c r="G2894" s="260">
        <v>0</v>
      </c>
      <c r="H2894" s="261">
        <f t="shared" si="181"/>
        <v>-1</v>
      </c>
      <c r="I2894" s="260">
        <v>2.3140000000000001</v>
      </c>
      <c r="J2894" s="261">
        <f t="shared" si="182"/>
        <v>-1</v>
      </c>
      <c r="K2894" s="260">
        <v>0.25963999999999998</v>
      </c>
      <c r="L2894" s="260">
        <v>0</v>
      </c>
      <c r="M2894" s="261">
        <f t="shared" si="183"/>
        <v>-1</v>
      </c>
    </row>
    <row r="2895" spans="1:13" x14ac:dyDescent="0.25">
      <c r="A2895" s="259" t="s">
        <v>181</v>
      </c>
      <c r="B2895" s="259" t="s">
        <v>226</v>
      </c>
      <c r="C2895" s="260">
        <v>89.554919999999996</v>
      </c>
      <c r="D2895" s="260">
        <v>47.272840000000002</v>
      </c>
      <c r="E2895" s="261">
        <f t="shared" si="180"/>
        <v>-0.47213575758875104</v>
      </c>
      <c r="F2895" s="260">
        <v>10897.944020000001</v>
      </c>
      <c r="G2895" s="260">
        <v>2408.2759000000001</v>
      </c>
      <c r="H2895" s="261">
        <f t="shared" si="181"/>
        <v>-0.7790155743523447</v>
      </c>
      <c r="I2895" s="260">
        <v>1962.9256399999999</v>
      </c>
      <c r="J2895" s="261">
        <f t="shared" si="182"/>
        <v>0.22688086136569097</v>
      </c>
      <c r="K2895" s="260">
        <v>10897.944020000001</v>
      </c>
      <c r="L2895" s="260">
        <v>2408.2759000000001</v>
      </c>
      <c r="M2895" s="261">
        <f t="shared" si="183"/>
        <v>-0.7790155743523447</v>
      </c>
    </row>
    <row r="2896" spans="1:13" x14ac:dyDescent="0.25">
      <c r="A2896" s="259" t="s">
        <v>181</v>
      </c>
      <c r="B2896" s="259" t="s">
        <v>337</v>
      </c>
      <c r="C2896" s="260">
        <v>0</v>
      </c>
      <c r="D2896" s="260">
        <v>0</v>
      </c>
      <c r="E2896" s="261" t="str">
        <f t="shared" si="180"/>
        <v/>
      </c>
      <c r="F2896" s="260">
        <v>0</v>
      </c>
      <c r="G2896" s="260">
        <v>0</v>
      </c>
      <c r="H2896" s="261" t="str">
        <f t="shared" si="181"/>
        <v/>
      </c>
      <c r="I2896" s="260">
        <v>0</v>
      </c>
      <c r="J2896" s="261" t="str">
        <f t="shared" si="182"/>
        <v/>
      </c>
      <c r="K2896" s="260">
        <v>0</v>
      </c>
      <c r="L2896" s="260">
        <v>0</v>
      </c>
      <c r="M2896" s="261" t="str">
        <f t="shared" si="183"/>
        <v/>
      </c>
    </row>
    <row r="2897" spans="1:13" x14ac:dyDescent="0.25">
      <c r="A2897" s="259" t="s">
        <v>181</v>
      </c>
      <c r="B2897" s="259" t="s">
        <v>257</v>
      </c>
      <c r="C2897" s="260">
        <v>155.9734</v>
      </c>
      <c r="D2897" s="260">
        <v>0</v>
      </c>
      <c r="E2897" s="261">
        <f t="shared" si="180"/>
        <v>-1</v>
      </c>
      <c r="F2897" s="260">
        <v>2024.39861</v>
      </c>
      <c r="G2897" s="260">
        <v>1642.36895</v>
      </c>
      <c r="H2897" s="261">
        <f t="shared" si="181"/>
        <v>-0.18871266662250863</v>
      </c>
      <c r="I2897" s="260">
        <v>322.73597999999998</v>
      </c>
      <c r="J2897" s="261">
        <f t="shared" si="182"/>
        <v>4.0888932495224122</v>
      </c>
      <c r="K2897" s="260">
        <v>2024.39861</v>
      </c>
      <c r="L2897" s="260">
        <v>1642.36895</v>
      </c>
      <c r="M2897" s="261">
        <f t="shared" si="183"/>
        <v>-0.18871266662250863</v>
      </c>
    </row>
    <row r="2898" spans="1:13" x14ac:dyDescent="0.25">
      <c r="A2898" s="259" t="s">
        <v>181</v>
      </c>
      <c r="B2898" s="259" t="s">
        <v>240</v>
      </c>
      <c r="C2898" s="260">
        <v>468.27107000000001</v>
      </c>
      <c r="D2898" s="260">
        <v>319.03447999999997</v>
      </c>
      <c r="E2898" s="261">
        <f t="shared" si="180"/>
        <v>-0.31869701025946362</v>
      </c>
      <c r="F2898" s="260">
        <v>14987.639010000001</v>
      </c>
      <c r="G2898" s="260">
        <v>17387.963599999999</v>
      </c>
      <c r="H2898" s="261">
        <f t="shared" si="181"/>
        <v>0.16015361648345428</v>
      </c>
      <c r="I2898" s="260">
        <v>23501.10108</v>
      </c>
      <c r="J2898" s="261">
        <f t="shared" si="182"/>
        <v>-0.26012132194105697</v>
      </c>
      <c r="K2898" s="260">
        <v>14987.639010000001</v>
      </c>
      <c r="L2898" s="260">
        <v>17387.963599999999</v>
      </c>
      <c r="M2898" s="261">
        <f t="shared" si="183"/>
        <v>0.16015361648345428</v>
      </c>
    </row>
    <row r="2899" spans="1:13" x14ac:dyDescent="0.25">
      <c r="A2899" s="259" t="s">
        <v>181</v>
      </c>
      <c r="B2899" s="259" t="s">
        <v>207</v>
      </c>
      <c r="C2899" s="260">
        <v>32.089500000000001</v>
      </c>
      <c r="D2899" s="260">
        <v>14.09694</v>
      </c>
      <c r="E2899" s="261">
        <f t="shared" si="180"/>
        <v>-0.56069929416164166</v>
      </c>
      <c r="F2899" s="260">
        <v>11663.51735</v>
      </c>
      <c r="G2899" s="260">
        <v>10526.41316</v>
      </c>
      <c r="H2899" s="261">
        <f t="shared" si="181"/>
        <v>-9.7492390663782014E-2</v>
      </c>
      <c r="I2899" s="260">
        <v>8079.9228599999997</v>
      </c>
      <c r="J2899" s="261">
        <f t="shared" si="182"/>
        <v>0.30278634368051383</v>
      </c>
      <c r="K2899" s="260">
        <v>11663.51735</v>
      </c>
      <c r="L2899" s="260">
        <v>10526.41316</v>
      </c>
      <c r="M2899" s="261">
        <f t="shared" si="183"/>
        <v>-9.7492390663782014E-2</v>
      </c>
    </row>
    <row r="2900" spans="1:13" x14ac:dyDescent="0.25">
      <c r="A2900" s="259" t="s">
        <v>181</v>
      </c>
      <c r="B2900" s="259" t="s">
        <v>351</v>
      </c>
      <c r="C2900" s="260">
        <v>0</v>
      </c>
      <c r="D2900" s="260">
        <v>0</v>
      </c>
      <c r="E2900" s="261" t="str">
        <f t="shared" si="180"/>
        <v/>
      </c>
      <c r="F2900" s="260">
        <v>15.662890000000001</v>
      </c>
      <c r="G2900" s="260">
        <v>0</v>
      </c>
      <c r="H2900" s="261">
        <f t="shared" si="181"/>
        <v>-1</v>
      </c>
      <c r="I2900" s="260">
        <v>32.68383</v>
      </c>
      <c r="J2900" s="261">
        <f t="shared" si="182"/>
        <v>-1</v>
      </c>
      <c r="K2900" s="260">
        <v>15.662890000000001</v>
      </c>
      <c r="L2900" s="260">
        <v>0</v>
      </c>
      <c r="M2900" s="261">
        <f t="shared" si="183"/>
        <v>-1</v>
      </c>
    </row>
    <row r="2901" spans="1:13" x14ac:dyDescent="0.25">
      <c r="A2901" s="259" t="s">
        <v>181</v>
      </c>
      <c r="B2901" s="259" t="s">
        <v>247</v>
      </c>
      <c r="C2901" s="260">
        <v>0</v>
      </c>
      <c r="D2901" s="260">
        <v>0</v>
      </c>
      <c r="E2901" s="261" t="str">
        <f t="shared" si="180"/>
        <v/>
      </c>
      <c r="F2901" s="260">
        <v>331.76591999999999</v>
      </c>
      <c r="G2901" s="260">
        <v>102.72528</v>
      </c>
      <c r="H2901" s="261">
        <f t="shared" si="181"/>
        <v>-0.69036819695042817</v>
      </c>
      <c r="I2901" s="260">
        <v>108.84484999999999</v>
      </c>
      <c r="J2901" s="261">
        <f t="shared" si="182"/>
        <v>-5.6222871362310634E-2</v>
      </c>
      <c r="K2901" s="260">
        <v>331.76591999999999</v>
      </c>
      <c r="L2901" s="260">
        <v>102.72528</v>
      </c>
      <c r="M2901" s="261">
        <f t="shared" si="183"/>
        <v>-0.69036819695042817</v>
      </c>
    </row>
    <row r="2902" spans="1:13" x14ac:dyDescent="0.25">
      <c r="A2902" s="259" t="s">
        <v>181</v>
      </c>
      <c r="B2902" s="259" t="s">
        <v>206</v>
      </c>
      <c r="C2902" s="260">
        <v>644.92918999999995</v>
      </c>
      <c r="D2902" s="260">
        <v>357.44995999999998</v>
      </c>
      <c r="E2902" s="261">
        <f t="shared" si="180"/>
        <v>-0.44575316865406567</v>
      </c>
      <c r="F2902" s="260">
        <v>9193.51541</v>
      </c>
      <c r="G2902" s="260">
        <v>10484.594940000001</v>
      </c>
      <c r="H2902" s="261">
        <f t="shared" si="181"/>
        <v>0.14043371576836261</v>
      </c>
      <c r="I2902" s="260">
        <v>13012.704470000001</v>
      </c>
      <c r="J2902" s="261">
        <f t="shared" si="182"/>
        <v>-0.19428010033028897</v>
      </c>
      <c r="K2902" s="260">
        <v>9193.51541</v>
      </c>
      <c r="L2902" s="260">
        <v>10484.594940000001</v>
      </c>
      <c r="M2902" s="261">
        <f t="shared" si="183"/>
        <v>0.14043371576836261</v>
      </c>
    </row>
    <row r="2903" spans="1:13" x14ac:dyDescent="0.25">
      <c r="A2903" s="259" t="s">
        <v>181</v>
      </c>
      <c r="B2903" s="259" t="s">
        <v>218</v>
      </c>
      <c r="C2903" s="260">
        <v>171.69951</v>
      </c>
      <c r="D2903" s="260">
        <v>231.05958000000001</v>
      </c>
      <c r="E2903" s="261">
        <f t="shared" si="180"/>
        <v>0.34572067212072999</v>
      </c>
      <c r="F2903" s="260">
        <v>5399.8043500000003</v>
      </c>
      <c r="G2903" s="260">
        <v>7819.5278399999997</v>
      </c>
      <c r="H2903" s="261">
        <f t="shared" si="181"/>
        <v>0.44811317839691722</v>
      </c>
      <c r="I2903" s="260">
        <v>7236.9516899999999</v>
      </c>
      <c r="J2903" s="261">
        <f t="shared" si="182"/>
        <v>8.0500212652379943E-2</v>
      </c>
      <c r="K2903" s="260">
        <v>5399.8043500000003</v>
      </c>
      <c r="L2903" s="260">
        <v>7819.5278399999997</v>
      </c>
      <c r="M2903" s="261">
        <f t="shared" si="183"/>
        <v>0.44811317839691722</v>
      </c>
    </row>
    <row r="2904" spans="1:13" x14ac:dyDescent="0.25">
      <c r="A2904" s="259" t="s">
        <v>181</v>
      </c>
      <c r="B2904" s="259" t="s">
        <v>249</v>
      </c>
      <c r="C2904" s="260">
        <v>203.70313999999999</v>
      </c>
      <c r="D2904" s="260">
        <v>0</v>
      </c>
      <c r="E2904" s="261">
        <f t="shared" si="180"/>
        <v>-1</v>
      </c>
      <c r="F2904" s="260">
        <v>937.95272</v>
      </c>
      <c r="G2904" s="260">
        <v>513.17794000000004</v>
      </c>
      <c r="H2904" s="261">
        <f t="shared" si="181"/>
        <v>-0.45287440501265352</v>
      </c>
      <c r="I2904" s="260">
        <v>521.49928999999997</v>
      </c>
      <c r="J2904" s="261">
        <f t="shared" si="182"/>
        <v>-1.5956589317695835E-2</v>
      </c>
      <c r="K2904" s="260">
        <v>937.95272</v>
      </c>
      <c r="L2904" s="260">
        <v>513.17794000000004</v>
      </c>
      <c r="M2904" s="261">
        <f t="shared" si="183"/>
        <v>-0.45287440501265352</v>
      </c>
    </row>
    <row r="2905" spans="1:13" x14ac:dyDescent="0.25">
      <c r="A2905" s="259" t="s">
        <v>181</v>
      </c>
      <c r="B2905" s="259" t="s">
        <v>204</v>
      </c>
      <c r="C2905" s="260">
        <v>3139.44364</v>
      </c>
      <c r="D2905" s="260">
        <v>301.68581</v>
      </c>
      <c r="E2905" s="261">
        <f t="shared" si="180"/>
        <v>-0.90390468994053985</v>
      </c>
      <c r="F2905" s="260">
        <v>22401.407889999999</v>
      </c>
      <c r="G2905" s="260">
        <v>17351.810939999999</v>
      </c>
      <c r="H2905" s="261">
        <f t="shared" si="181"/>
        <v>-0.22541426747798932</v>
      </c>
      <c r="I2905" s="260">
        <v>20056.692859999999</v>
      </c>
      <c r="J2905" s="261">
        <f t="shared" si="182"/>
        <v>-0.13486181091173177</v>
      </c>
      <c r="K2905" s="260">
        <v>22401.407889999999</v>
      </c>
      <c r="L2905" s="260">
        <v>17351.810939999999</v>
      </c>
      <c r="M2905" s="261">
        <f t="shared" si="183"/>
        <v>-0.22541426747798932</v>
      </c>
    </row>
    <row r="2906" spans="1:13" x14ac:dyDescent="0.25">
      <c r="A2906" s="259" t="s">
        <v>181</v>
      </c>
      <c r="B2906" s="259" t="s">
        <v>208</v>
      </c>
      <c r="C2906" s="260">
        <v>243.11524</v>
      </c>
      <c r="D2906" s="260">
        <v>608.06467999999995</v>
      </c>
      <c r="E2906" s="261">
        <f t="shared" si="180"/>
        <v>1.5011376497828763</v>
      </c>
      <c r="F2906" s="260">
        <v>12897.01611</v>
      </c>
      <c r="G2906" s="260">
        <v>10832.942719999999</v>
      </c>
      <c r="H2906" s="261">
        <f t="shared" si="181"/>
        <v>-0.16004270851453573</v>
      </c>
      <c r="I2906" s="260">
        <v>13694.838320000001</v>
      </c>
      <c r="J2906" s="261">
        <f t="shared" si="182"/>
        <v>-0.20897622397049243</v>
      </c>
      <c r="K2906" s="260">
        <v>12897.01611</v>
      </c>
      <c r="L2906" s="260">
        <v>10832.942719999999</v>
      </c>
      <c r="M2906" s="261">
        <f t="shared" si="183"/>
        <v>-0.16004270851453573</v>
      </c>
    </row>
    <row r="2907" spans="1:13" x14ac:dyDescent="0.25">
      <c r="A2907" s="259" t="s">
        <v>181</v>
      </c>
      <c r="B2907" s="259" t="s">
        <v>290</v>
      </c>
      <c r="C2907" s="260">
        <v>2.5097299999999998</v>
      </c>
      <c r="D2907" s="260">
        <v>1.7962199999999999</v>
      </c>
      <c r="E2907" s="261">
        <f t="shared" si="180"/>
        <v>-0.28429751407521919</v>
      </c>
      <c r="F2907" s="260">
        <v>151.05741</v>
      </c>
      <c r="G2907" s="260">
        <v>124.3897</v>
      </c>
      <c r="H2907" s="261">
        <f t="shared" si="181"/>
        <v>-0.17654023063151947</v>
      </c>
      <c r="I2907" s="260">
        <v>105.4212</v>
      </c>
      <c r="J2907" s="261">
        <f t="shared" si="182"/>
        <v>0.17993060219386625</v>
      </c>
      <c r="K2907" s="260">
        <v>151.05741</v>
      </c>
      <c r="L2907" s="260">
        <v>124.3897</v>
      </c>
      <c r="M2907" s="261">
        <f t="shared" si="183"/>
        <v>-0.17654023063151947</v>
      </c>
    </row>
    <row r="2908" spans="1:13" x14ac:dyDescent="0.25">
      <c r="A2908" s="259" t="s">
        <v>181</v>
      </c>
      <c r="B2908" s="259" t="s">
        <v>227</v>
      </c>
      <c r="C2908" s="260">
        <v>6.4457300000000002</v>
      </c>
      <c r="D2908" s="260">
        <v>8.5402000000000005</v>
      </c>
      <c r="E2908" s="261">
        <f t="shared" si="180"/>
        <v>0.32493914576006144</v>
      </c>
      <c r="F2908" s="260">
        <v>6609.0982800000002</v>
      </c>
      <c r="G2908" s="260">
        <v>9832.7775099999999</v>
      </c>
      <c r="H2908" s="261">
        <f t="shared" si="181"/>
        <v>0.48776385119816967</v>
      </c>
      <c r="I2908" s="260">
        <v>5823.27394</v>
      </c>
      <c r="J2908" s="261">
        <f t="shared" si="182"/>
        <v>0.68853081811225936</v>
      </c>
      <c r="K2908" s="260">
        <v>6609.0982800000002</v>
      </c>
      <c r="L2908" s="260">
        <v>9832.7775099999999</v>
      </c>
      <c r="M2908" s="261">
        <f t="shared" si="183"/>
        <v>0.48776385119816967</v>
      </c>
    </row>
    <row r="2909" spans="1:13" x14ac:dyDescent="0.25">
      <c r="A2909" s="259" t="s">
        <v>181</v>
      </c>
      <c r="B2909" s="259" t="s">
        <v>221</v>
      </c>
      <c r="C2909" s="260">
        <v>3.3928699999999998</v>
      </c>
      <c r="D2909" s="260">
        <v>35.878230000000002</v>
      </c>
      <c r="E2909" s="261">
        <f t="shared" si="180"/>
        <v>9.5745961383725291</v>
      </c>
      <c r="F2909" s="260">
        <v>398.28446000000002</v>
      </c>
      <c r="G2909" s="260">
        <v>422.71681999999998</v>
      </c>
      <c r="H2909" s="261">
        <f t="shared" si="181"/>
        <v>6.134399519378686E-2</v>
      </c>
      <c r="I2909" s="260">
        <v>292.50094999999999</v>
      </c>
      <c r="J2909" s="261">
        <f t="shared" si="182"/>
        <v>0.44518101565140222</v>
      </c>
      <c r="K2909" s="260">
        <v>398.28446000000002</v>
      </c>
      <c r="L2909" s="260">
        <v>422.71681999999998</v>
      </c>
      <c r="M2909" s="261">
        <f t="shared" si="183"/>
        <v>6.134399519378686E-2</v>
      </c>
    </row>
    <row r="2910" spans="1:13" x14ac:dyDescent="0.25">
      <c r="A2910" s="259" t="s">
        <v>181</v>
      </c>
      <c r="B2910" s="259" t="s">
        <v>202</v>
      </c>
      <c r="C2910" s="260">
        <v>1153.4121500000001</v>
      </c>
      <c r="D2910" s="260">
        <v>838.37469999999996</v>
      </c>
      <c r="E2910" s="261">
        <f t="shared" si="180"/>
        <v>-0.27313519282764631</v>
      </c>
      <c r="F2910" s="260">
        <v>16590.301579999999</v>
      </c>
      <c r="G2910" s="260">
        <v>21204.224630000001</v>
      </c>
      <c r="H2910" s="261">
        <f t="shared" si="181"/>
        <v>0.27810965507475727</v>
      </c>
      <c r="I2910" s="260">
        <v>35004.751629999999</v>
      </c>
      <c r="J2910" s="261">
        <f t="shared" si="182"/>
        <v>-0.39424724808424527</v>
      </c>
      <c r="K2910" s="260">
        <v>16590.301579999999</v>
      </c>
      <c r="L2910" s="260">
        <v>21204.224630000001</v>
      </c>
      <c r="M2910" s="261">
        <f t="shared" si="183"/>
        <v>0.27810965507475727</v>
      </c>
    </row>
    <row r="2911" spans="1:13" x14ac:dyDescent="0.25">
      <c r="A2911" s="259" t="s">
        <v>181</v>
      </c>
      <c r="B2911" s="259" t="s">
        <v>348</v>
      </c>
      <c r="C2911" s="260">
        <v>14.16146</v>
      </c>
      <c r="D2911" s="260">
        <v>0</v>
      </c>
      <c r="E2911" s="261">
        <f t="shared" si="180"/>
        <v>-1</v>
      </c>
      <c r="F2911" s="260">
        <v>555.94118000000003</v>
      </c>
      <c r="G2911" s="260">
        <v>528</v>
      </c>
      <c r="H2911" s="261">
        <f t="shared" si="181"/>
        <v>-5.0259237856781991E-2</v>
      </c>
      <c r="I2911" s="260">
        <v>1192.1690799999999</v>
      </c>
      <c r="J2911" s="261">
        <f t="shared" si="182"/>
        <v>-0.55710980190829973</v>
      </c>
      <c r="K2911" s="260">
        <v>555.94118000000003</v>
      </c>
      <c r="L2911" s="260">
        <v>528</v>
      </c>
      <c r="M2911" s="261">
        <f t="shared" si="183"/>
        <v>-5.0259237856781991E-2</v>
      </c>
    </row>
    <row r="2912" spans="1:13" x14ac:dyDescent="0.25">
      <c r="A2912" s="259" t="s">
        <v>181</v>
      </c>
      <c r="B2912" s="259" t="s">
        <v>293</v>
      </c>
      <c r="C2912" s="260">
        <v>175.09145000000001</v>
      </c>
      <c r="D2912" s="260">
        <v>430.73079000000001</v>
      </c>
      <c r="E2912" s="261">
        <f t="shared" si="180"/>
        <v>1.460033256906605</v>
      </c>
      <c r="F2912" s="260">
        <v>6032.6383299999998</v>
      </c>
      <c r="G2912" s="260">
        <v>6620.9182099999998</v>
      </c>
      <c r="H2912" s="261">
        <f t="shared" si="181"/>
        <v>9.7516185758147467E-2</v>
      </c>
      <c r="I2912" s="260">
        <v>5756.3660399999999</v>
      </c>
      <c r="J2912" s="261">
        <f t="shared" si="182"/>
        <v>0.15019061748199736</v>
      </c>
      <c r="K2912" s="260">
        <v>6032.6383299999998</v>
      </c>
      <c r="L2912" s="260">
        <v>6620.9182099999998</v>
      </c>
      <c r="M2912" s="261">
        <f t="shared" si="183"/>
        <v>9.7516185758147467E-2</v>
      </c>
    </row>
    <row r="2913" spans="1:13" x14ac:dyDescent="0.25">
      <c r="A2913" s="259" t="s">
        <v>181</v>
      </c>
      <c r="B2913" s="259" t="s">
        <v>306</v>
      </c>
      <c r="C2913" s="260">
        <v>0</v>
      </c>
      <c r="D2913" s="260">
        <v>4.32</v>
      </c>
      <c r="E2913" s="261" t="str">
        <f t="shared" si="180"/>
        <v/>
      </c>
      <c r="F2913" s="260">
        <v>0</v>
      </c>
      <c r="G2913" s="260">
        <v>165.19814</v>
      </c>
      <c r="H2913" s="261" t="str">
        <f t="shared" si="181"/>
        <v/>
      </c>
      <c r="I2913" s="260">
        <v>154.42724000000001</v>
      </c>
      <c r="J2913" s="261">
        <f t="shared" si="182"/>
        <v>6.9747409848158748E-2</v>
      </c>
      <c r="K2913" s="260">
        <v>0</v>
      </c>
      <c r="L2913" s="260">
        <v>165.19814</v>
      </c>
      <c r="M2913" s="261" t="str">
        <f t="shared" si="183"/>
        <v/>
      </c>
    </row>
    <row r="2914" spans="1:13" x14ac:dyDescent="0.25">
      <c r="A2914" s="259" t="s">
        <v>181</v>
      </c>
      <c r="B2914" s="259" t="s">
        <v>248</v>
      </c>
      <c r="C2914" s="260">
        <v>0</v>
      </c>
      <c r="D2914" s="260">
        <v>0</v>
      </c>
      <c r="E2914" s="261" t="str">
        <f t="shared" si="180"/>
        <v/>
      </c>
      <c r="F2914" s="260">
        <v>1635.1359399999999</v>
      </c>
      <c r="G2914" s="260">
        <v>6339.4726099999998</v>
      </c>
      <c r="H2914" s="261">
        <f t="shared" si="181"/>
        <v>2.8770309274713881</v>
      </c>
      <c r="I2914" s="260">
        <v>9629.7137899999998</v>
      </c>
      <c r="J2914" s="261">
        <f t="shared" si="182"/>
        <v>-0.34167590561380534</v>
      </c>
      <c r="K2914" s="260">
        <v>1635.1359399999999</v>
      </c>
      <c r="L2914" s="260">
        <v>6339.4726099999998</v>
      </c>
      <c r="M2914" s="261">
        <f t="shared" si="183"/>
        <v>2.8770309274713881</v>
      </c>
    </row>
    <row r="2915" spans="1:13" x14ac:dyDescent="0.25">
      <c r="A2915" s="259" t="s">
        <v>181</v>
      </c>
      <c r="B2915" s="259" t="s">
        <v>353</v>
      </c>
      <c r="C2915" s="260">
        <v>0</v>
      </c>
      <c r="D2915" s="260">
        <v>0</v>
      </c>
      <c r="E2915" s="261" t="str">
        <f t="shared" si="180"/>
        <v/>
      </c>
      <c r="F2915" s="260">
        <v>50.759250000000002</v>
      </c>
      <c r="G2915" s="260">
        <v>49.709719999999997</v>
      </c>
      <c r="H2915" s="261">
        <f t="shared" si="181"/>
        <v>-2.0676625442653362E-2</v>
      </c>
      <c r="I2915" s="260">
        <v>59.565640000000002</v>
      </c>
      <c r="J2915" s="261">
        <f t="shared" si="182"/>
        <v>-0.16546317642184327</v>
      </c>
      <c r="K2915" s="260">
        <v>50.759250000000002</v>
      </c>
      <c r="L2915" s="260">
        <v>49.709719999999997</v>
      </c>
      <c r="M2915" s="261">
        <f t="shared" si="183"/>
        <v>-2.0676625442653362E-2</v>
      </c>
    </row>
    <row r="2916" spans="1:13" x14ac:dyDescent="0.25">
      <c r="A2916" s="259" t="s">
        <v>181</v>
      </c>
      <c r="B2916" s="259" t="s">
        <v>301</v>
      </c>
      <c r="C2916" s="260">
        <v>1.1069199999999999</v>
      </c>
      <c r="D2916" s="260">
        <v>54.620010000000001</v>
      </c>
      <c r="E2916" s="261">
        <f t="shared" si="180"/>
        <v>48.344135077512384</v>
      </c>
      <c r="F2916" s="260">
        <v>9.9287200000000002</v>
      </c>
      <c r="G2916" s="260">
        <v>238.46202</v>
      </c>
      <c r="H2916" s="261">
        <f t="shared" si="181"/>
        <v>23.017398013036928</v>
      </c>
      <c r="I2916" s="260">
        <v>152.1728</v>
      </c>
      <c r="J2916" s="261">
        <f t="shared" si="182"/>
        <v>0.5670475932623964</v>
      </c>
      <c r="K2916" s="260">
        <v>9.9287200000000002</v>
      </c>
      <c r="L2916" s="260">
        <v>238.46202</v>
      </c>
      <c r="M2916" s="261">
        <f t="shared" si="183"/>
        <v>23.017398013036928</v>
      </c>
    </row>
    <row r="2917" spans="1:13" x14ac:dyDescent="0.25">
      <c r="A2917" s="259" t="s">
        <v>181</v>
      </c>
      <c r="B2917" s="259" t="s">
        <v>243</v>
      </c>
      <c r="C2917" s="260">
        <v>118.43004999999999</v>
      </c>
      <c r="D2917" s="260">
        <v>67.962350000000001</v>
      </c>
      <c r="E2917" s="261">
        <f t="shared" si="180"/>
        <v>-0.42613931177095676</v>
      </c>
      <c r="F2917" s="260">
        <v>986.65048000000002</v>
      </c>
      <c r="G2917" s="260">
        <v>587.22272999999996</v>
      </c>
      <c r="H2917" s="261">
        <f t="shared" si="181"/>
        <v>-0.404832063731424</v>
      </c>
      <c r="I2917" s="260">
        <v>1969.0709400000001</v>
      </c>
      <c r="J2917" s="261">
        <f t="shared" si="182"/>
        <v>-0.70177675264457462</v>
      </c>
      <c r="K2917" s="260">
        <v>986.65048000000002</v>
      </c>
      <c r="L2917" s="260">
        <v>587.22272999999996</v>
      </c>
      <c r="M2917" s="261">
        <f t="shared" si="183"/>
        <v>-0.404832063731424</v>
      </c>
    </row>
    <row r="2918" spans="1:13" x14ac:dyDescent="0.25">
      <c r="A2918" s="259" t="s">
        <v>181</v>
      </c>
      <c r="B2918" s="259" t="s">
        <v>304</v>
      </c>
      <c r="C2918" s="260">
        <v>3.4439799999999998</v>
      </c>
      <c r="D2918" s="260">
        <v>2.5412699999999999</v>
      </c>
      <c r="E2918" s="261">
        <f t="shared" si="180"/>
        <v>-0.26211243967734998</v>
      </c>
      <c r="F2918" s="260">
        <v>50.215910000000001</v>
      </c>
      <c r="G2918" s="260">
        <v>206.79598999999999</v>
      </c>
      <c r="H2918" s="261">
        <f t="shared" si="181"/>
        <v>3.1181368614050804</v>
      </c>
      <c r="I2918" s="260">
        <v>95.415390000000002</v>
      </c>
      <c r="J2918" s="261">
        <f t="shared" si="182"/>
        <v>1.167323216935968</v>
      </c>
      <c r="K2918" s="260">
        <v>50.215910000000001</v>
      </c>
      <c r="L2918" s="260">
        <v>206.79598999999999</v>
      </c>
      <c r="M2918" s="261">
        <f t="shared" si="183"/>
        <v>3.1181368614050804</v>
      </c>
    </row>
    <row r="2919" spans="1:13" x14ac:dyDescent="0.25">
      <c r="A2919" s="259" t="s">
        <v>181</v>
      </c>
      <c r="B2919" s="259" t="s">
        <v>256</v>
      </c>
      <c r="C2919" s="260">
        <v>37.978760000000001</v>
      </c>
      <c r="D2919" s="260">
        <v>220.08597</v>
      </c>
      <c r="E2919" s="261">
        <f t="shared" si="180"/>
        <v>4.79497513873544</v>
      </c>
      <c r="F2919" s="260">
        <v>2450.8506699999998</v>
      </c>
      <c r="G2919" s="260">
        <v>1625.1646699999999</v>
      </c>
      <c r="H2919" s="261">
        <f t="shared" si="181"/>
        <v>-0.3368977188642831</v>
      </c>
      <c r="I2919" s="260">
        <v>1842.55242</v>
      </c>
      <c r="J2919" s="261">
        <f t="shared" si="182"/>
        <v>-0.11798185367230973</v>
      </c>
      <c r="K2919" s="260">
        <v>2450.8506699999998</v>
      </c>
      <c r="L2919" s="260">
        <v>1625.1646699999999</v>
      </c>
      <c r="M2919" s="261">
        <f t="shared" si="183"/>
        <v>-0.3368977188642831</v>
      </c>
    </row>
    <row r="2920" spans="1:13" x14ac:dyDescent="0.25">
      <c r="A2920" s="259" t="s">
        <v>181</v>
      </c>
      <c r="B2920" s="259" t="s">
        <v>282</v>
      </c>
      <c r="C2920" s="260">
        <v>23.84592</v>
      </c>
      <c r="D2920" s="260">
        <v>0.98429999999999995</v>
      </c>
      <c r="E2920" s="261">
        <f t="shared" si="180"/>
        <v>-0.95872249843998469</v>
      </c>
      <c r="F2920" s="260">
        <v>39.06268</v>
      </c>
      <c r="G2920" s="260">
        <v>125.03552000000001</v>
      </c>
      <c r="H2920" s="261">
        <f t="shared" si="181"/>
        <v>2.2008945622778571</v>
      </c>
      <c r="I2920" s="260">
        <v>149.06592000000001</v>
      </c>
      <c r="J2920" s="261">
        <f t="shared" si="182"/>
        <v>-0.16120653198262891</v>
      </c>
      <c r="K2920" s="260">
        <v>39.06268</v>
      </c>
      <c r="L2920" s="260">
        <v>125.03552000000001</v>
      </c>
      <c r="M2920" s="261">
        <f t="shared" si="183"/>
        <v>2.2008945622778571</v>
      </c>
    </row>
    <row r="2921" spans="1:13" x14ac:dyDescent="0.25">
      <c r="A2921" s="259" t="s">
        <v>181</v>
      </c>
      <c r="B2921" s="259" t="s">
        <v>232</v>
      </c>
      <c r="C2921" s="260">
        <v>21.269739999999999</v>
      </c>
      <c r="D2921" s="260">
        <v>38.849490000000003</v>
      </c>
      <c r="E2921" s="261">
        <f t="shared" si="180"/>
        <v>0.82651456952459257</v>
      </c>
      <c r="F2921" s="260">
        <v>612.43267000000003</v>
      </c>
      <c r="G2921" s="260">
        <v>440.25752</v>
      </c>
      <c r="H2921" s="261">
        <f t="shared" si="181"/>
        <v>-0.28113318971047052</v>
      </c>
      <c r="I2921" s="260">
        <v>275.16676000000001</v>
      </c>
      <c r="J2921" s="261">
        <f t="shared" si="182"/>
        <v>0.59996621684973861</v>
      </c>
      <c r="K2921" s="260">
        <v>612.43267000000003</v>
      </c>
      <c r="L2921" s="260">
        <v>440.25752</v>
      </c>
      <c r="M2921" s="261">
        <f t="shared" si="183"/>
        <v>-0.28113318971047052</v>
      </c>
    </row>
    <row r="2922" spans="1:13" x14ac:dyDescent="0.25">
      <c r="A2922" s="259" t="s">
        <v>181</v>
      </c>
      <c r="B2922" s="259" t="s">
        <v>296</v>
      </c>
      <c r="C2922" s="260">
        <v>0</v>
      </c>
      <c r="D2922" s="260">
        <v>0</v>
      </c>
      <c r="E2922" s="261" t="str">
        <f t="shared" si="180"/>
        <v/>
      </c>
      <c r="F2922" s="260">
        <v>21.457850000000001</v>
      </c>
      <c r="G2922" s="260">
        <v>69.436490000000006</v>
      </c>
      <c r="H2922" s="261">
        <f t="shared" si="181"/>
        <v>2.2359481495117173</v>
      </c>
      <c r="I2922" s="260">
        <v>66.544539999999998</v>
      </c>
      <c r="J2922" s="261">
        <f t="shared" si="182"/>
        <v>4.345886228982887E-2</v>
      </c>
      <c r="K2922" s="260">
        <v>21.457850000000001</v>
      </c>
      <c r="L2922" s="260">
        <v>69.436490000000006</v>
      </c>
      <c r="M2922" s="261">
        <f t="shared" si="183"/>
        <v>2.2359481495117173</v>
      </c>
    </row>
    <row r="2923" spans="1:13" x14ac:dyDescent="0.25">
      <c r="A2923" s="259" t="s">
        <v>181</v>
      </c>
      <c r="B2923" s="259" t="s">
        <v>242</v>
      </c>
      <c r="C2923" s="260">
        <v>0</v>
      </c>
      <c r="D2923" s="260">
        <v>0</v>
      </c>
      <c r="E2923" s="261" t="str">
        <f t="shared" si="180"/>
        <v/>
      </c>
      <c r="F2923" s="260">
        <v>0.23</v>
      </c>
      <c r="G2923" s="260">
        <v>7.6075799999999996</v>
      </c>
      <c r="H2923" s="261">
        <f t="shared" si="181"/>
        <v>32.076434782608693</v>
      </c>
      <c r="I2923" s="260">
        <v>0.77522999999999997</v>
      </c>
      <c r="J2923" s="261">
        <f t="shared" si="182"/>
        <v>8.8133199179598307</v>
      </c>
      <c r="K2923" s="260">
        <v>0.23</v>
      </c>
      <c r="L2923" s="260">
        <v>7.6075799999999996</v>
      </c>
      <c r="M2923" s="261">
        <f t="shared" si="183"/>
        <v>32.076434782608693</v>
      </c>
    </row>
    <row r="2924" spans="1:13" x14ac:dyDescent="0.25">
      <c r="A2924" s="259" t="s">
        <v>181</v>
      </c>
      <c r="B2924" s="259" t="s">
        <v>329</v>
      </c>
      <c r="C2924" s="260">
        <v>0</v>
      </c>
      <c r="D2924" s="260">
        <v>0.36153000000000002</v>
      </c>
      <c r="E2924" s="261" t="str">
        <f t="shared" si="180"/>
        <v/>
      </c>
      <c r="F2924" s="260">
        <v>19.083670000000001</v>
      </c>
      <c r="G2924" s="260">
        <v>80.637010000000004</v>
      </c>
      <c r="H2924" s="261">
        <f t="shared" si="181"/>
        <v>3.2254456296928211</v>
      </c>
      <c r="I2924" s="260">
        <v>17.456669999999999</v>
      </c>
      <c r="J2924" s="261">
        <f t="shared" si="182"/>
        <v>3.6192664465788722</v>
      </c>
      <c r="K2924" s="260">
        <v>19.083670000000001</v>
      </c>
      <c r="L2924" s="260">
        <v>80.637010000000004</v>
      </c>
      <c r="M2924" s="261">
        <f t="shared" si="183"/>
        <v>3.2254456296928211</v>
      </c>
    </row>
    <row r="2925" spans="1:13" x14ac:dyDescent="0.25">
      <c r="A2925" s="259" t="s">
        <v>181</v>
      </c>
      <c r="B2925" s="259" t="s">
        <v>313</v>
      </c>
      <c r="C2925" s="260">
        <v>0</v>
      </c>
      <c r="D2925" s="260">
        <v>0</v>
      </c>
      <c r="E2925" s="261" t="str">
        <f t="shared" si="180"/>
        <v/>
      </c>
      <c r="F2925" s="260">
        <v>43.352600000000002</v>
      </c>
      <c r="G2925" s="260">
        <v>139.7105</v>
      </c>
      <c r="H2925" s="261">
        <f t="shared" si="181"/>
        <v>2.2226556192708165</v>
      </c>
      <c r="I2925" s="260">
        <v>154.91255000000001</v>
      </c>
      <c r="J2925" s="261">
        <f t="shared" si="182"/>
        <v>-9.8133108001901781E-2</v>
      </c>
      <c r="K2925" s="260">
        <v>43.352600000000002</v>
      </c>
      <c r="L2925" s="260">
        <v>139.7105</v>
      </c>
      <c r="M2925" s="261">
        <f t="shared" si="183"/>
        <v>2.2226556192708165</v>
      </c>
    </row>
    <row r="2926" spans="1:13" x14ac:dyDescent="0.25">
      <c r="A2926" s="259" t="s">
        <v>181</v>
      </c>
      <c r="B2926" s="259" t="s">
        <v>366</v>
      </c>
      <c r="C2926" s="260">
        <v>0</v>
      </c>
      <c r="D2926" s="260">
        <v>0</v>
      </c>
      <c r="E2926" s="261" t="str">
        <f t="shared" si="180"/>
        <v/>
      </c>
      <c r="F2926" s="260">
        <v>0</v>
      </c>
      <c r="G2926" s="260">
        <v>0</v>
      </c>
      <c r="H2926" s="261" t="str">
        <f t="shared" si="181"/>
        <v/>
      </c>
      <c r="I2926" s="260">
        <v>0</v>
      </c>
      <c r="J2926" s="261" t="str">
        <f t="shared" si="182"/>
        <v/>
      </c>
      <c r="K2926" s="260">
        <v>0</v>
      </c>
      <c r="L2926" s="260">
        <v>0</v>
      </c>
      <c r="M2926" s="261" t="str">
        <f t="shared" si="183"/>
        <v/>
      </c>
    </row>
    <row r="2927" spans="1:13" x14ac:dyDescent="0.25">
      <c r="A2927" s="259" t="s">
        <v>181</v>
      </c>
      <c r="B2927" s="259" t="s">
        <v>308</v>
      </c>
      <c r="C2927" s="260">
        <v>0</v>
      </c>
      <c r="D2927" s="260">
        <v>87.394999999999996</v>
      </c>
      <c r="E2927" s="261" t="str">
        <f t="shared" si="180"/>
        <v/>
      </c>
      <c r="F2927" s="260">
        <v>0</v>
      </c>
      <c r="G2927" s="260">
        <v>135.89595</v>
      </c>
      <c r="H2927" s="261" t="str">
        <f t="shared" si="181"/>
        <v/>
      </c>
      <c r="I2927" s="260">
        <v>12.993119999999999</v>
      </c>
      <c r="J2927" s="261">
        <f t="shared" si="182"/>
        <v>9.4590698769810491</v>
      </c>
      <c r="K2927" s="260">
        <v>0</v>
      </c>
      <c r="L2927" s="260">
        <v>135.89595</v>
      </c>
      <c r="M2927" s="261" t="str">
        <f t="shared" si="183"/>
        <v/>
      </c>
    </row>
    <row r="2928" spans="1:13" x14ac:dyDescent="0.25">
      <c r="A2928" s="259" t="s">
        <v>181</v>
      </c>
      <c r="B2928" s="259" t="s">
        <v>309</v>
      </c>
      <c r="C2928" s="260">
        <v>0</v>
      </c>
      <c r="D2928" s="260">
        <v>0</v>
      </c>
      <c r="E2928" s="261" t="str">
        <f t="shared" si="180"/>
        <v/>
      </c>
      <c r="F2928" s="260">
        <v>0</v>
      </c>
      <c r="G2928" s="260">
        <v>25.971250000000001</v>
      </c>
      <c r="H2928" s="261" t="str">
        <f t="shared" si="181"/>
        <v/>
      </c>
      <c r="I2928" s="260">
        <v>263.66368999999997</v>
      </c>
      <c r="J2928" s="261">
        <f t="shared" si="182"/>
        <v>-0.90149857191181693</v>
      </c>
      <c r="K2928" s="260">
        <v>0</v>
      </c>
      <c r="L2928" s="260">
        <v>25.971250000000001</v>
      </c>
      <c r="M2928" s="261" t="str">
        <f t="shared" si="183"/>
        <v/>
      </c>
    </row>
    <row r="2929" spans="1:13" x14ac:dyDescent="0.25">
      <c r="A2929" s="259" t="s">
        <v>181</v>
      </c>
      <c r="B2929" s="259" t="s">
        <v>270</v>
      </c>
      <c r="C2929" s="260">
        <v>7.99838</v>
      </c>
      <c r="D2929" s="260">
        <v>0</v>
      </c>
      <c r="E2929" s="261">
        <f t="shared" si="180"/>
        <v>-1</v>
      </c>
      <c r="F2929" s="260">
        <v>43.308349999999997</v>
      </c>
      <c r="G2929" s="260">
        <v>80.828919999999997</v>
      </c>
      <c r="H2929" s="261">
        <f t="shared" si="181"/>
        <v>0.86635879686018979</v>
      </c>
      <c r="I2929" s="260">
        <v>103.50264</v>
      </c>
      <c r="J2929" s="261">
        <f t="shared" si="182"/>
        <v>-0.21906417073033113</v>
      </c>
      <c r="K2929" s="260">
        <v>43.308349999999997</v>
      </c>
      <c r="L2929" s="260">
        <v>80.828919999999997</v>
      </c>
      <c r="M2929" s="261">
        <f t="shared" si="183"/>
        <v>0.86635879686018979</v>
      </c>
    </row>
    <row r="2930" spans="1:13" x14ac:dyDescent="0.25">
      <c r="A2930" s="259" t="s">
        <v>181</v>
      </c>
      <c r="B2930" s="259" t="s">
        <v>326</v>
      </c>
      <c r="C2930" s="260">
        <v>0</v>
      </c>
      <c r="D2930" s="260">
        <v>0</v>
      </c>
      <c r="E2930" s="261" t="str">
        <f t="shared" si="180"/>
        <v/>
      </c>
      <c r="F2930" s="260">
        <v>0</v>
      </c>
      <c r="G2930" s="260">
        <v>47.18694</v>
      </c>
      <c r="H2930" s="261" t="str">
        <f t="shared" si="181"/>
        <v/>
      </c>
      <c r="I2930" s="260">
        <v>73.104290000000006</v>
      </c>
      <c r="J2930" s="261">
        <f t="shared" si="182"/>
        <v>-0.35452570567336072</v>
      </c>
      <c r="K2930" s="260">
        <v>0</v>
      </c>
      <c r="L2930" s="260">
        <v>47.18694</v>
      </c>
      <c r="M2930" s="261" t="str">
        <f t="shared" si="183"/>
        <v/>
      </c>
    </row>
    <row r="2931" spans="1:13" x14ac:dyDescent="0.25">
      <c r="A2931" s="259" t="s">
        <v>181</v>
      </c>
      <c r="B2931" s="259" t="s">
        <v>298</v>
      </c>
      <c r="C2931" s="260">
        <v>0.96489999999999998</v>
      </c>
      <c r="D2931" s="260">
        <v>0</v>
      </c>
      <c r="E2931" s="261">
        <f t="shared" si="180"/>
        <v>-1</v>
      </c>
      <c r="F2931" s="260">
        <v>84.83229</v>
      </c>
      <c r="G2931" s="260">
        <v>248.33405999999999</v>
      </c>
      <c r="H2931" s="261">
        <f t="shared" si="181"/>
        <v>1.9273530161687251</v>
      </c>
      <c r="I2931" s="260">
        <v>307.18662</v>
      </c>
      <c r="J2931" s="261">
        <f t="shared" si="182"/>
        <v>-0.19158568820477928</v>
      </c>
      <c r="K2931" s="260">
        <v>84.83229</v>
      </c>
      <c r="L2931" s="260">
        <v>248.33405999999999</v>
      </c>
      <c r="M2931" s="261">
        <f t="shared" si="183"/>
        <v>1.9273530161687251</v>
      </c>
    </row>
    <row r="2932" spans="1:13" x14ac:dyDescent="0.25">
      <c r="A2932" s="259" t="s">
        <v>181</v>
      </c>
      <c r="B2932" s="259" t="s">
        <v>265</v>
      </c>
      <c r="C2932" s="260">
        <v>167.36</v>
      </c>
      <c r="D2932" s="260">
        <v>130.88550000000001</v>
      </c>
      <c r="E2932" s="261">
        <f t="shared" si="180"/>
        <v>-0.21794036806883366</v>
      </c>
      <c r="F2932" s="260">
        <v>1690.2968800000001</v>
      </c>
      <c r="G2932" s="260">
        <v>2188.3317200000001</v>
      </c>
      <c r="H2932" s="261">
        <f t="shared" si="181"/>
        <v>0.29464341199044286</v>
      </c>
      <c r="I2932" s="260">
        <v>2678.6473099999998</v>
      </c>
      <c r="J2932" s="261">
        <f t="shared" si="182"/>
        <v>-0.1830459680785671</v>
      </c>
      <c r="K2932" s="260">
        <v>1690.2968800000001</v>
      </c>
      <c r="L2932" s="260">
        <v>2188.3317200000001</v>
      </c>
      <c r="M2932" s="261">
        <f t="shared" si="183"/>
        <v>0.29464341199044286</v>
      </c>
    </row>
    <row r="2933" spans="1:13" x14ac:dyDescent="0.25">
      <c r="A2933" s="259" t="s">
        <v>181</v>
      </c>
      <c r="B2933" s="259" t="s">
        <v>231</v>
      </c>
      <c r="C2933" s="260">
        <v>19.373280000000001</v>
      </c>
      <c r="D2933" s="260">
        <v>45.303539999999998</v>
      </c>
      <c r="E2933" s="261">
        <f t="shared" si="180"/>
        <v>1.3384548202472684</v>
      </c>
      <c r="F2933" s="260">
        <v>1212.81385</v>
      </c>
      <c r="G2933" s="260">
        <v>930.76640999999995</v>
      </c>
      <c r="H2933" s="261">
        <f t="shared" si="181"/>
        <v>-0.23255624925457441</v>
      </c>
      <c r="I2933" s="260">
        <v>1087.4204</v>
      </c>
      <c r="J2933" s="261">
        <f t="shared" si="182"/>
        <v>-0.14406019052061192</v>
      </c>
      <c r="K2933" s="260">
        <v>1212.81385</v>
      </c>
      <c r="L2933" s="260">
        <v>930.76640999999995</v>
      </c>
      <c r="M2933" s="261">
        <f t="shared" si="183"/>
        <v>-0.23255624925457441</v>
      </c>
    </row>
    <row r="2934" spans="1:13" x14ac:dyDescent="0.25">
      <c r="A2934" s="259" t="s">
        <v>181</v>
      </c>
      <c r="B2934" s="259" t="s">
        <v>362</v>
      </c>
      <c r="C2934" s="260">
        <v>0</v>
      </c>
      <c r="D2934" s="260">
        <v>5.1968399999999999</v>
      </c>
      <c r="E2934" s="261" t="str">
        <f t="shared" si="180"/>
        <v/>
      </c>
      <c r="F2934" s="260">
        <v>0.24423</v>
      </c>
      <c r="G2934" s="260">
        <v>5.1968399999999999</v>
      </c>
      <c r="H2934" s="261">
        <f t="shared" si="181"/>
        <v>20.278467018793759</v>
      </c>
      <c r="I2934" s="260">
        <v>6.5619999999999998E-2</v>
      </c>
      <c r="J2934" s="261">
        <f t="shared" si="182"/>
        <v>78.195976836330388</v>
      </c>
      <c r="K2934" s="260">
        <v>0.24423</v>
      </c>
      <c r="L2934" s="260">
        <v>5.1968399999999999</v>
      </c>
      <c r="M2934" s="261">
        <f t="shared" si="183"/>
        <v>20.278467018793759</v>
      </c>
    </row>
    <row r="2935" spans="1:13" x14ac:dyDescent="0.25">
      <c r="A2935" s="259" t="s">
        <v>181</v>
      </c>
      <c r="B2935" s="259" t="s">
        <v>258</v>
      </c>
      <c r="C2935" s="260">
        <v>0</v>
      </c>
      <c r="D2935" s="260">
        <v>0</v>
      </c>
      <c r="E2935" s="261" t="str">
        <f t="shared" si="180"/>
        <v/>
      </c>
      <c r="F2935" s="260">
        <v>1297.17372</v>
      </c>
      <c r="G2935" s="260">
        <v>74.712280000000007</v>
      </c>
      <c r="H2935" s="261">
        <f t="shared" si="181"/>
        <v>-0.94240379769642568</v>
      </c>
      <c r="I2935" s="260">
        <v>439.99840999999998</v>
      </c>
      <c r="J2935" s="261">
        <f t="shared" si="182"/>
        <v>-0.8301987500363921</v>
      </c>
      <c r="K2935" s="260">
        <v>1297.17372</v>
      </c>
      <c r="L2935" s="260">
        <v>74.712280000000007</v>
      </c>
      <c r="M2935" s="261">
        <f t="shared" si="183"/>
        <v>-0.94240379769642568</v>
      </c>
    </row>
    <row r="2936" spans="1:13" x14ac:dyDescent="0.25">
      <c r="A2936" s="259" t="s">
        <v>181</v>
      </c>
      <c r="B2936" s="259" t="s">
        <v>328</v>
      </c>
      <c r="C2936" s="260">
        <v>0</v>
      </c>
      <c r="D2936" s="260">
        <v>0</v>
      </c>
      <c r="E2936" s="261" t="str">
        <f t="shared" si="180"/>
        <v/>
      </c>
      <c r="F2936" s="260">
        <v>0</v>
      </c>
      <c r="G2936" s="260">
        <v>5.1825599999999996</v>
      </c>
      <c r="H2936" s="261" t="str">
        <f t="shared" si="181"/>
        <v/>
      </c>
      <c r="I2936" s="260">
        <v>1.69455</v>
      </c>
      <c r="J2936" s="261">
        <f t="shared" si="182"/>
        <v>2.0583694786226427</v>
      </c>
      <c r="K2936" s="260">
        <v>0</v>
      </c>
      <c r="L2936" s="260">
        <v>5.1825599999999996</v>
      </c>
      <c r="M2936" s="261" t="str">
        <f t="shared" si="183"/>
        <v/>
      </c>
    </row>
    <row r="2937" spans="1:13" x14ac:dyDescent="0.25">
      <c r="A2937" s="259" t="s">
        <v>181</v>
      </c>
      <c r="B2937" s="259" t="s">
        <v>222</v>
      </c>
      <c r="C2937" s="260">
        <v>132.01910000000001</v>
      </c>
      <c r="D2937" s="260">
        <v>142.58409</v>
      </c>
      <c r="E2937" s="261">
        <f t="shared" si="180"/>
        <v>8.0026223478269376E-2</v>
      </c>
      <c r="F2937" s="260">
        <v>3011.3427200000001</v>
      </c>
      <c r="G2937" s="260">
        <v>2092.3424399999999</v>
      </c>
      <c r="H2937" s="261">
        <f t="shared" si="181"/>
        <v>-0.30517957119141859</v>
      </c>
      <c r="I2937" s="260">
        <v>3289.3768599999999</v>
      </c>
      <c r="J2937" s="261">
        <f t="shared" si="182"/>
        <v>-0.36390917518645161</v>
      </c>
      <c r="K2937" s="260">
        <v>3011.3427200000001</v>
      </c>
      <c r="L2937" s="260">
        <v>2092.3424399999999</v>
      </c>
      <c r="M2937" s="261">
        <f t="shared" si="183"/>
        <v>-0.30517957119141859</v>
      </c>
    </row>
    <row r="2938" spans="1:13" x14ac:dyDescent="0.25">
      <c r="A2938" s="259" t="s">
        <v>181</v>
      </c>
      <c r="B2938" s="259" t="s">
        <v>382</v>
      </c>
      <c r="C2938" s="260">
        <v>0</v>
      </c>
      <c r="D2938" s="260">
        <v>0</v>
      </c>
      <c r="E2938" s="261" t="str">
        <f t="shared" si="180"/>
        <v/>
      </c>
      <c r="F2938" s="260">
        <v>0</v>
      </c>
      <c r="G2938" s="260">
        <v>0</v>
      </c>
      <c r="H2938" s="261" t="str">
        <f t="shared" si="181"/>
        <v/>
      </c>
      <c r="I2938" s="260">
        <v>0</v>
      </c>
      <c r="J2938" s="261" t="str">
        <f t="shared" si="182"/>
        <v/>
      </c>
      <c r="K2938" s="260">
        <v>0</v>
      </c>
      <c r="L2938" s="260">
        <v>0</v>
      </c>
      <c r="M2938" s="261" t="str">
        <f t="shared" si="183"/>
        <v/>
      </c>
    </row>
    <row r="2939" spans="1:13" x14ac:dyDescent="0.25">
      <c r="A2939" s="259" t="s">
        <v>181</v>
      </c>
      <c r="B2939" s="259" t="s">
        <v>285</v>
      </c>
      <c r="C2939" s="260">
        <v>7.94109</v>
      </c>
      <c r="D2939" s="260">
        <v>0</v>
      </c>
      <c r="E2939" s="261">
        <f t="shared" si="180"/>
        <v>-1</v>
      </c>
      <c r="F2939" s="260">
        <v>52.965269999999997</v>
      </c>
      <c r="G2939" s="260">
        <v>132.39408</v>
      </c>
      <c r="H2939" s="261">
        <f t="shared" si="181"/>
        <v>1.4996394807389826</v>
      </c>
      <c r="I2939" s="260">
        <v>173.38449</v>
      </c>
      <c r="J2939" s="261">
        <f t="shared" si="182"/>
        <v>-0.23641336084905862</v>
      </c>
      <c r="K2939" s="260">
        <v>52.965269999999997</v>
      </c>
      <c r="L2939" s="260">
        <v>132.39408</v>
      </c>
      <c r="M2939" s="261">
        <f t="shared" si="183"/>
        <v>1.4996394807389826</v>
      </c>
    </row>
    <row r="2940" spans="1:13" x14ac:dyDescent="0.25">
      <c r="A2940" s="259" t="s">
        <v>181</v>
      </c>
      <c r="B2940" s="259" t="s">
        <v>224</v>
      </c>
      <c r="C2940" s="260">
        <v>0</v>
      </c>
      <c r="D2940" s="260">
        <v>25.361999999999998</v>
      </c>
      <c r="E2940" s="261" t="str">
        <f t="shared" si="180"/>
        <v/>
      </c>
      <c r="F2940" s="260">
        <v>639.53317000000004</v>
      </c>
      <c r="G2940" s="260">
        <v>247.38954000000001</v>
      </c>
      <c r="H2940" s="261">
        <f t="shared" si="181"/>
        <v>-0.61317168271350186</v>
      </c>
      <c r="I2940" s="260">
        <v>405.91818000000001</v>
      </c>
      <c r="J2940" s="261">
        <f t="shared" si="182"/>
        <v>-0.3905433356052197</v>
      </c>
      <c r="K2940" s="260">
        <v>639.53317000000004</v>
      </c>
      <c r="L2940" s="260">
        <v>247.38954000000001</v>
      </c>
      <c r="M2940" s="261">
        <f t="shared" si="183"/>
        <v>-0.61317168271350186</v>
      </c>
    </row>
    <row r="2941" spans="1:13" x14ac:dyDescent="0.25">
      <c r="A2941" s="259" t="s">
        <v>181</v>
      </c>
      <c r="B2941" s="259" t="s">
        <v>332</v>
      </c>
      <c r="C2941" s="260">
        <v>0</v>
      </c>
      <c r="D2941" s="260">
        <v>0</v>
      </c>
      <c r="E2941" s="261" t="str">
        <f t="shared" si="180"/>
        <v/>
      </c>
      <c r="F2941" s="260">
        <v>0</v>
      </c>
      <c r="G2941" s="260">
        <v>0</v>
      </c>
      <c r="H2941" s="261" t="str">
        <f t="shared" si="181"/>
        <v/>
      </c>
      <c r="I2941" s="260">
        <v>1.20492</v>
      </c>
      <c r="J2941" s="261">
        <f t="shared" si="182"/>
        <v>-1</v>
      </c>
      <c r="K2941" s="260">
        <v>0</v>
      </c>
      <c r="L2941" s="260">
        <v>0</v>
      </c>
      <c r="M2941" s="261" t="str">
        <f t="shared" si="183"/>
        <v/>
      </c>
    </row>
    <row r="2942" spans="1:13" x14ac:dyDescent="0.25">
      <c r="A2942" s="259" t="s">
        <v>181</v>
      </c>
      <c r="B2942" s="259" t="s">
        <v>239</v>
      </c>
      <c r="C2942" s="260">
        <v>0</v>
      </c>
      <c r="D2942" s="260">
        <v>0</v>
      </c>
      <c r="E2942" s="261" t="str">
        <f t="shared" si="180"/>
        <v/>
      </c>
      <c r="F2942" s="260">
        <v>757.88259000000005</v>
      </c>
      <c r="G2942" s="260">
        <v>364.77816999999999</v>
      </c>
      <c r="H2942" s="261">
        <f t="shared" si="181"/>
        <v>-0.51868775610744677</v>
      </c>
      <c r="I2942" s="260">
        <v>422.54282999999998</v>
      </c>
      <c r="J2942" s="261">
        <f t="shared" si="182"/>
        <v>-0.13670723036526256</v>
      </c>
      <c r="K2942" s="260">
        <v>757.88259000000005</v>
      </c>
      <c r="L2942" s="260">
        <v>364.77816999999999</v>
      </c>
      <c r="M2942" s="261">
        <f t="shared" si="183"/>
        <v>-0.51868775610744677</v>
      </c>
    </row>
    <row r="2943" spans="1:13" x14ac:dyDescent="0.25">
      <c r="A2943" s="259" t="s">
        <v>181</v>
      </c>
      <c r="B2943" s="259" t="s">
        <v>343</v>
      </c>
      <c r="C2943" s="260">
        <v>0</v>
      </c>
      <c r="D2943" s="260">
        <v>0</v>
      </c>
      <c r="E2943" s="261" t="str">
        <f t="shared" si="180"/>
        <v/>
      </c>
      <c r="F2943" s="260">
        <v>6.76</v>
      </c>
      <c r="G2943" s="260">
        <v>0</v>
      </c>
      <c r="H2943" s="261">
        <f t="shared" si="181"/>
        <v>-1</v>
      </c>
      <c r="I2943" s="260">
        <v>0</v>
      </c>
      <c r="J2943" s="261" t="str">
        <f t="shared" si="182"/>
        <v/>
      </c>
      <c r="K2943" s="260">
        <v>6.76</v>
      </c>
      <c r="L2943" s="260">
        <v>0</v>
      </c>
      <c r="M2943" s="261">
        <f t="shared" si="183"/>
        <v>-1</v>
      </c>
    </row>
    <row r="2944" spans="1:13" x14ac:dyDescent="0.25">
      <c r="A2944" s="259" t="s">
        <v>181</v>
      </c>
      <c r="B2944" s="259" t="s">
        <v>413</v>
      </c>
      <c r="C2944" s="260">
        <v>0</v>
      </c>
      <c r="D2944" s="260">
        <v>0</v>
      </c>
      <c r="E2944" s="261" t="str">
        <f t="shared" si="180"/>
        <v/>
      </c>
      <c r="F2944" s="260">
        <v>0</v>
      </c>
      <c r="G2944" s="260">
        <v>0</v>
      </c>
      <c r="H2944" s="261" t="str">
        <f t="shared" si="181"/>
        <v/>
      </c>
      <c r="I2944" s="260">
        <v>0</v>
      </c>
      <c r="J2944" s="261" t="str">
        <f t="shared" si="182"/>
        <v/>
      </c>
      <c r="K2944" s="260">
        <v>0</v>
      </c>
      <c r="L2944" s="260">
        <v>0</v>
      </c>
      <c r="M2944" s="261" t="str">
        <f t="shared" si="183"/>
        <v/>
      </c>
    </row>
    <row r="2945" spans="1:13" x14ac:dyDescent="0.25">
      <c r="A2945" s="259" t="s">
        <v>181</v>
      </c>
      <c r="B2945" s="259" t="s">
        <v>262</v>
      </c>
      <c r="C2945" s="260">
        <v>0</v>
      </c>
      <c r="D2945" s="260">
        <v>20.784079999999999</v>
      </c>
      <c r="E2945" s="261" t="str">
        <f t="shared" si="180"/>
        <v/>
      </c>
      <c r="F2945" s="260">
        <v>279.24768</v>
      </c>
      <c r="G2945" s="260">
        <v>165.36501999999999</v>
      </c>
      <c r="H2945" s="261">
        <f t="shared" si="181"/>
        <v>-0.40781953855444752</v>
      </c>
      <c r="I2945" s="260">
        <v>322.23955000000001</v>
      </c>
      <c r="J2945" s="261">
        <f t="shared" si="182"/>
        <v>-0.48682581017755278</v>
      </c>
      <c r="K2945" s="260">
        <v>279.24768</v>
      </c>
      <c r="L2945" s="260">
        <v>165.36501999999999</v>
      </c>
      <c r="M2945" s="261">
        <f t="shared" si="183"/>
        <v>-0.40781953855444752</v>
      </c>
    </row>
    <row r="2946" spans="1:13" x14ac:dyDescent="0.25">
      <c r="A2946" s="259" t="s">
        <v>181</v>
      </c>
      <c r="B2946" s="259" t="s">
        <v>377</v>
      </c>
      <c r="C2946" s="260">
        <v>0</v>
      </c>
      <c r="D2946" s="260">
        <v>0</v>
      </c>
      <c r="E2946" s="261" t="str">
        <f t="shared" ref="E2946:E3009" si="184">IF(C2946=0,"",(D2946/C2946-1))</f>
        <v/>
      </c>
      <c r="F2946" s="260">
        <v>0</v>
      </c>
      <c r="G2946" s="260">
        <v>9.7583199999999994</v>
      </c>
      <c r="H2946" s="261" t="str">
        <f t="shared" ref="H2946:H3009" si="185">IF(F2946=0,"",(G2946/F2946-1))</f>
        <v/>
      </c>
      <c r="I2946" s="260">
        <v>0</v>
      </c>
      <c r="J2946" s="261" t="str">
        <f t="shared" ref="J2946:J3009" si="186">IF(I2946=0,"",(G2946/I2946-1))</f>
        <v/>
      </c>
      <c r="K2946" s="260">
        <v>0</v>
      </c>
      <c r="L2946" s="260">
        <v>9.7583199999999994</v>
      </c>
      <c r="M2946" s="261" t="str">
        <f t="shared" ref="M2946:M3009" si="187">IF(K2946=0,"",(L2946/K2946-1))</f>
        <v/>
      </c>
    </row>
    <row r="2947" spans="1:13" x14ac:dyDescent="0.25">
      <c r="A2947" s="259" t="s">
        <v>181</v>
      </c>
      <c r="B2947" s="259" t="s">
        <v>358</v>
      </c>
      <c r="C2947" s="260">
        <v>0</v>
      </c>
      <c r="D2947" s="260">
        <v>0</v>
      </c>
      <c r="E2947" s="261" t="str">
        <f t="shared" si="184"/>
        <v/>
      </c>
      <c r="F2947" s="260">
        <v>114.43192999999999</v>
      </c>
      <c r="G2947" s="260">
        <v>13.66994</v>
      </c>
      <c r="H2947" s="261">
        <f t="shared" si="185"/>
        <v>-0.88054085953107664</v>
      </c>
      <c r="I2947" s="260">
        <v>0.32854</v>
      </c>
      <c r="J2947" s="261">
        <f t="shared" si="186"/>
        <v>40.608145126925187</v>
      </c>
      <c r="K2947" s="260">
        <v>114.43192999999999</v>
      </c>
      <c r="L2947" s="260">
        <v>13.66994</v>
      </c>
      <c r="M2947" s="261">
        <f t="shared" si="187"/>
        <v>-0.88054085953107664</v>
      </c>
    </row>
    <row r="2948" spans="1:13" x14ac:dyDescent="0.25">
      <c r="A2948" s="259" t="s">
        <v>181</v>
      </c>
      <c r="B2948" s="259" t="s">
        <v>275</v>
      </c>
      <c r="C2948" s="260">
        <v>47.6</v>
      </c>
      <c r="D2948" s="260">
        <v>141.345</v>
      </c>
      <c r="E2948" s="261">
        <f t="shared" si="184"/>
        <v>1.9694327731092436</v>
      </c>
      <c r="F2948" s="260">
        <v>2056.9228199999998</v>
      </c>
      <c r="G2948" s="260">
        <v>2626.4226699999999</v>
      </c>
      <c r="H2948" s="261">
        <f t="shared" si="185"/>
        <v>0.27686981954918477</v>
      </c>
      <c r="I2948" s="260">
        <v>3735.0167099999999</v>
      </c>
      <c r="J2948" s="261">
        <f t="shared" si="186"/>
        <v>-0.29681099873847683</v>
      </c>
      <c r="K2948" s="260">
        <v>2056.9228199999998</v>
      </c>
      <c r="L2948" s="260">
        <v>2626.4226699999999</v>
      </c>
      <c r="M2948" s="261">
        <f t="shared" si="187"/>
        <v>0.27686981954918477</v>
      </c>
    </row>
    <row r="2949" spans="1:13" x14ac:dyDescent="0.25">
      <c r="A2949" s="259" t="s">
        <v>181</v>
      </c>
      <c r="B2949" s="259" t="s">
        <v>241</v>
      </c>
      <c r="C2949" s="260">
        <v>0</v>
      </c>
      <c r="D2949" s="260">
        <v>0</v>
      </c>
      <c r="E2949" s="261" t="str">
        <f t="shared" si="184"/>
        <v/>
      </c>
      <c r="F2949" s="260">
        <v>1.35361</v>
      </c>
      <c r="G2949" s="260">
        <v>1.18791</v>
      </c>
      <c r="H2949" s="261">
        <f t="shared" si="185"/>
        <v>-0.12241339824617137</v>
      </c>
      <c r="I2949" s="260">
        <v>49.034610000000001</v>
      </c>
      <c r="J2949" s="261">
        <f t="shared" si="186"/>
        <v>-0.97577405020657859</v>
      </c>
      <c r="K2949" s="260">
        <v>1.35361</v>
      </c>
      <c r="L2949" s="260">
        <v>1.18791</v>
      </c>
      <c r="M2949" s="261">
        <f t="shared" si="187"/>
        <v>-0.12241339824617137</v>
      </c>
    </row>
    <row r="2950" spans="1:13" x14ac:dyDescent="0.25">
      <c r="A2950" s="259" t="s">
        <v>181</v>
      </c>
      <c r="B2950" s="259" t="s">
        <v>269</v>
      </c>
      <c r="C2950" s="260">
        <v>11.6938</v>
      </c>
      <c r="D2950" s="260">
        <v>144.59134</v>
      </c>
      <c r="E2950" s="261">
        <f t="shared" si="184"/>
        <v>11.364786468042896</v>
      </c>
      <c r="F2950" s="260">
        <v>269.75373999999999</v>
      </c>
      <c r="G2950" s="260">
        <v>307.00249000000002</v>
      </c>
      <c r="H2950" s="261">
        <f t="shared" si="185"/>
        <v>0.13808427642189502</v>
      </c>
      <c r="I2950" s="260">
        <v>209.45732000000001</v>
      </c>
      <c r="J2950" s="261">
        <f t="shared" si="186"/>
        <v>0.46570427808395531</v>
      </c>
      <c r="K2950" s="260">
        <v>269.75373999999999</v>
      </c>
      <c r="L2950" s="260">
        <v>307.00249000000002</v>
      </c>
      <c r="M2950" s="261">
        <f t="shared" si="187"/>
        <v>0.13808427642189502</v>
      </c>
    </row>
    <row r="2951" spans="1:13" x14ac:dyDescent="0.25">
      <c r="A2951" s="259" t="s">
        <v>181</v>
      </c>
      <c r="B2951" s="259" t="s">
        <v>325</v>
      </c>
      <c r="C2951" s="260">
        <v>0</v>
      </c>
      <c r="D2951" s="260">
        <v>0</v>
      </c>
      <c r="E2951" s="261" t="str">
        <f t="shared" si="184"/>
        <v/>
      </c>
      <c r="F2951" s="260">
        <v>0</v>
      </c>
      <c r="G2951" s="260">
        <v>0</v>
      </c>
      <c r="H2951" s="261" t="str">
        <f t="shared" si="185"/>
        <v/>
      </c>
      <c r="I2951" s="260">
        <v>0</v>
      </c>
      <c r="J2951" s="261" t="str">
        <f t="shared" si="186"/>
        <v/>
      </c>
      <c r="K2951" s="260">
        <v>0</v>
      </c>
      <c r="L2951" s="260">
        <v>0</v>
      </c>
      <c r="M2951" s="261" t="str">
        <f t="shared" si="187"/>
        <v/>
      </c>
    </row>
    <row r="2952" spans="1:13" x14ac:dyDescent="0.25">
      <c r="A2952" s="259" t="s">
        <v>181</v>
      </c>
      <c r="B2952" s="259" t="s">
        <v>330</v>
      </c>
      <c r="C2952" s="260">
        <v>5</v>
      </c>
      <c r="D2952" s="260">
        <v>0</v>
      </c>
      <c r="E2952" s="261">
        <f t="shared" si="184"/>
        <v>-1</v>
      </c>
      <c r="F2952" s="260">
        <v>15.182</v>
      </c>
      <c r="G2952" s="260">
        <v>17.00808</v>
      </c>
      <c r="H2952" s="261">
        <f t="shared" si="185"/>
        <v>0.12027927809247796</v>
      </c>
      <c r="I2952" s="260">
        <v>8.9023900000000005</v>
      </c>
      <c r="J2952" s="261">
        <f t="shared" si="186"/>
        <v>0.91050717840939321</v>
      </c>
      <c r="K2952" s="260">
        <v>15.182</v>
      </c>
      <c r="L2952" s="260">
        <v>17.00808</v>
      </c>
      <c r="M2952" s="261">
        <f t="shared" si="187"/>
        <v>0.12027927809247796</v>
      </c>
    </row>
    <row r="2953" spans="1:13" x14ac:dyDescent="0.25">
      <c r="A2953" s="259" t="s">
        <v>181</v>
      </c>
      <c r="B2953" s="259" t="s">
        <v>370</v>
      </c>
      <c r="C2953" s="260">
        <v>0</v>
      </c>
      <c r="D2953" s="260">
        <v>0</v>
      </c>
      <c r="E2953" s="261" t="str">
        <f t="shared" si="184"/>
        <v/>
      </c>
      <c r="F2953" s="260">
        <v>0</v>
      </c>
      <c r="G2953" s="260">
        <v>0</v>
      </c>
      <c r="H2953" s="261" t="str">
        <f t="shared" si="185"/>
        <v/>
      </c>
      <c r="I2953" s="260">
        <v>0.33749000000000001</v>
      </c>
      <c r="J2953" s="261">
        <f t="shared" si="186"/>
        <v>-1</v>
      </c>
      <c r="K2953" s="260">
        <v>0</v>
      </c>
      <c r="L2953" s="260">
        <v>0</v>
      </c>
      <c r="M2953" s="261" t="str">
        <f t="shared" si="187"/>
        <v/>
      </c>
    </row>
    <row r="2954" spans="1:13" x14ac:dyDescent="0.25">
      <c r="A2954" s="259" t="s">
        <v>181</v>
      </c>
      <c r="B2954" s="259" t="s">
        <v>245</v>
      </c>
      <c r="C2954" s="260">
        <v>13.386240000000001</v>
      </c>
      <c r="D2954" s="260">
        <v>55.416609999999999</v>
      </c>
      <c r="E2954" s="261">
        <f t="shared" si="184"/>
        <v>3.1398189484126977</v>
      </c>
      <c r="F2954" s="260">
        <v>1498.9918</v>
      </c>
      <c r="G2954" s="260">
        <v>895.59092999999996</v>
      </c>
      <c r="H2954" s="261">
        <f t="shared" si="185"/>
        <v>-0.40253780574383402</v>
      </c>
      <c r="I2954" s="260">
        <v>1109.4915100000001</v>
      </c>
      <c r="J2954" s="261">
        <f t="shared" si="186"/>
        <v>-0.19279154285732214</v>
      </c>
      <c r="K2954" s="260">
        <v>1498.9918</v>
      </c>
      <c r="L2954" s="260">
        <v>895.59092999999996</v>
      </c>
      <c r="M2954" s="261">
        <f t="shared" si="187"/>
        <v>-0.40253780574383402</v>
      </c>
    </row>
    <row r="2955" spans="1:13" x14ac:dyDescent="0.25">
      <c r="A2955" s="259" t="s">
        <v>181</v>
      </c>
      <c r="B2955" s="259" t="s">
        <v>274</v>
      </c>
      <c r="C2955" s="260">
        <v>0.55720000000000003</v>
      </c>
      <c r="D2955" s="260">
        <v>0</v>
      </c>
      <c r="E2955" s="261">
        <f t="shared" si="184"/>
        <v>-1</v>
      </c>
      <c r="F2955" s="260">
        <v>404.83368999999999</v>
      </c>
      <c r="G2955" s="260">
        <v>248.47194999999999</v>
      </c>
      <c r="H2955" s="261">
        <f t="shared" si="185"/>
        <v>-0.38623697548492075</v>
      </c>
      <c r="I2955" s="260">
        <v>513.49499000000003</v>
      </c>
      <c r="J2955" s="261">
        <f t="shared" si="186"/>
        <v>-0.51611611634224519</v>
      </c>
      <c r="K2955" s="260">
        <v>404.83368999999999</v>
      </c>
      <c r="L2955" s="260">
        <v>248.47194999999999</v>
      </c>
      <c r="M2955" s="261">
        <f t="shared" si="187"/>
        <v>-0.38623697548492075</v>
      </c>
    </row>
    <row r="2956" spans="1:13" x14ac:dyDescent="0.25">
      <c r="A2956" s="259" t="s">
        <v>181</v>
      </c>
      <c r="B2956" s="259" t="s">
        <v>215</v>
      </c>
      <c r="C2956" s="260">
        <v>418.11099999999999</v>
      </c>
      <c r="D2956" s="260">
        <v>292.82679000000002</v>
      </c>
      <c r="E2956" s="261">
        <f t="shared" si="184"/>
        <v>-0.299643420048743</v>
      </c>
      <c r="F2956" s="260">
        <v>7405.3700799999997</v>
      </c>
      <c r="G2956" s="260">
        <v>7274.41561</v>
      </c>
      <c r="H2956" s="261">
        <f t="shared" si="185"/>
        <v>-1.7683717165422164E-2</v>
      </c>
      <c r="I2956" s="260">
        <v>6440.8353299999999</v>
      </c>
      <c r="J2956" s="261">
        <f t="shared" si="186"/>
        <v>0.12942114450859599</v>
      </c>
      <c r="K2956" s="260">
        <v>7405.3700799999997</v>
      </c>
      <c r="L2956" s="260">
        <v>7274.41561</v>
      </c>
      <c r="M2956" s="261">
        <f t="shared" si="187"/>
        <v>-1.7683717165422164E-2</v>
      </c>
    </row>
    <row r="2957" spans="1:13" x14ac:dyDescent="0.25">
      <c r="A2957" s="259" t="s">
        <v>181</v>
      </c>
      <c r="B2957" s="259" t="s">
        <v>331</v>
      </c>
      <c r="C2957" s="260">
        <v>0</v>
      </c>
      <c r="D2957" s="260">
        <v>0</v>
      </c>
      <c r="E2957" s="261" t="str">
        <f t="shared" si="184"/>
        <v/>
      </c>
      <c r="F2957" s="260">
        <v>6.2358399999999996</v>
      </c>
      <c r="G2957" s="260">
        <v>6.7304899999999996</v>
      </c>
      <c r="H2957" s="261">
        <f t="shared" si="185"/>
        <v>7.9323715810540429E-2</v>
      </c>
      <c r="I2957" s="260">
        <v>14.7719</v>
      </c>
      <c r="J2957" s="261">
        <f t="shared" si="186"/>
        <v>-0.54437208483675092</v>
      </c>
      <c r="K2957" s="260">
        <v>6.2358399999999996</v>
      </c>
      <c r="L2957" s="260">
        <v>6.7304899999999996</v>
      </c>
      <c r="M2957" s="261">
        <f t="shared" si="187"/>
        <v>7.9323715810540429E-2</v>
      </c>
    </row>
    <row r="2958" spans="1:13" x14ac:dyDescent="0.25">
      <c r="A2958" s="259" t="s">
        <v>181</v>
      </c>
      <c r="B2958" s="259" t="s">
        <v>268</v>
      </c>
      <c r="C2958" s="260">
        <v>0</v>
      </c>
      <c r="D2958" s="260">
        <v>0</v>
      </c>
      <c r="E2958" s="261" t="str">
        <f t="shared" si="184"/>
        <v/>
      </c>
      <c r="F2958" s="260">
        <v>7.6559900000000001</v>
      </c>
      <c r="G2958" s="260">
        <v>36.132010000000001</v>
      </c>
      <c r="H2958" s="261">
        <f t="shared" si="185"/>
        <v>3.7194432072142209</v>
      </c>
      <c r="I2958" s="260">
        <v>361.48198000000002</v>
      </c>
      <c r="J2958" s="261">
        <f t="shared" si="186"/>
        <v>-0.90004478231528995</v>
      </c>
      <c r="K2958" s="260">
        <v>7.6559900000000001</v>
      </c>
      <c r="L2958" s="260">
        <v>36.132010000000001</v>
      </c>
      <c r="M2958" s="261">
        <f t="shared" si="187"/>
        <v>3.7194432072142209</v>
      </c>
    </row>
    <row r="2959" spans="1:13" x14ac:dyDescent="0.25">
      <c r="A2959" s="259" t="s">
        <v>181</v>
      </c>
      <c r="B2959" s="259" t="s">
        <v>299</v>
      </c>
      <c r="C2959" s="260">
        <v>0</v>
      </c>
      <c r="D2959" s="260">
        <v>2.66E-3</v>
      </c>
      <c r="E2959" s="261" t="str">
        <f t="shared" si="184"/>
        <v/>
      </c>
      <c r="F2959" s="260">
        <v>46.765120000000003</v>
      </c>
      <c r="G2959" s="260">
        <v>20.274180000000001</v>
      </c>
      <c r="H2959" s="261">
        <f t="shared" si="185"/>
        <v>-0.56646791454827872</v>
      </c>
      <c r="I2959" s="260">
        <v>150.73594</v>
      </c>
      <c r="J2959" s="261">
        <f t="shared" si="186"/>
        <v>-0.86549869924850031</v>
      </c>
      <c r="K2959" s="260">
        <v>46.765120000000003</v>
      </c>
      <c r="L2959" s="260">
        <v>20.274180000000001</v>
      </c>
      <c r="M2959" s="261">
        <f t="shared" si="187"/>
        <v>-0.56646791454827872</v>
      </c>
    </row>
    <row r="2960" spans="1:13" x14ac:dyDescent="0.25">
      <c r="A2960" s="259" t="s">
        <v>181</v>
      </c>
      <c r="B2960" s="259" t="s">
        <v>354</v>
      </c>
      <c r="C2960" s="260">
        <v>0</v>
      </c>
      <c r="D2960" s="260">
        <v>0</v>
      </c>
      <c r="E2960" s="261" t="str">
        <f t="shared" si="184"/>
        <v/>
      </c>
      <c r="F2960" s="260">
        <v>7.7988799999999996</v>
      </c>
      <c r="G2960" s="260">
        <v>7.8726599999999998</v>
      </c>
      <c r="H2960" s="261">
        <f t="shared" si="185"/>
        <v>9.4603327657305503E-3</v>
      </c>
      <c r="I2960" s="260">
        <v>13.927199999999999</v>
      </c>
      <c r="J2960" s="261">
        <f t="shared" si="186"/>
        <v>-0.4347277270377391</v>
      </c>
      <c r="K2960" s="260">
        <v>7.7988799999999996</v>
      </c>
      <c r="L2960" s="260">
        <v>7.8726599999999998</v>
      </c>
      <c r="M2960" s="261">
        <f t="shared" si="187"/>
        <v>9.4603327657305503E-3</v>
      </c>
    </row>
    <row r="2961" spans="1:13" x14ac:dyDescent="0.25">
      <c r="A2961" s="259" t="s">
        <v>181</v>
      </c>
      <c r="B2961" s="259" t="s">
        <v>379</v>
      </c>
      <c r="C2961" s="260">
        <v>0</v>
      </c>
      <c r="D2961" s="260">
        <v>0</v>
      </c>
      <c r="E2961" s="261" t="str">
        <f t="shared" si="184"/>
        <v/>
      </c>
      <c r="F2961" s="260">
        <v>0</v>
      </c>
      <c r="G2961" s="260">
        <v>0</v>
      </c>
      <c r="H2961" s="261" t="str">
        <f t="shared" si="185"/>
        <v/>
      </c>
      <c r="I2961" s="260">
        <v>0</v>
      </c>
      <c r="J2961" s="261" t="str">
        <f t="shared" si="186"/>
        <v/>
      </c>
      <c r="K2961" s="260">
        <v>0</v>
      </c>
      <c r="L2961" s="260">
        <v>0</v>
      </c>
      <c r="M2961" s="261" t="str">
        <f t="shared" si="187"/>
        <v/>
      </c>
    </row>
    <row r="2962" spans="1:13" x14ac:dyDescent="0.25">
      <c r="A2962" s="259" t="s">
        <v>181</v>
      </c>
      <c r="B2962" s="259" t="s">
        <v>384</v>
      </c>
      <c r="C2962" s="260">
        <v>0</v>
      </c>
      <c r="D2962" s="260">
        <v>0</v>
      </c>
      <c r="E2962" s="261" t="str">
        <f t="shared" si="184"/>
        <v/>
      </c>
      <c r="F2962" s="260">
        <v>0</v>
      </c>
      <c r="G2962" s="260">
        <v>0</v>
      </c>
      <c r="H2962" s="261" t="str">
        <f t="shared" si="185"/>
        <v/>
      </c>
      <c r="I2962" s="260">
        <v>0</v>
      </c>
      <c r="J2962" s="261" t="str">
        <f t="shared" si="186"/>
        <v/>
      </c>
      <c r="K2962" s="260">
        <v>0</v>
      </c>
      <c r="L2962" s="260">
        <v>0</v>
      </c>
      <c r="M2962" s="261" t="str">
        <f t="shared" si="187"/>
        <v/>
      </c>
    </row>
    <row r="2963" spans="1:13" x14ac:dyDescent="0.25">
      <c r="A2963" s="259" t="s">
        <v>181</v>
      </c>
      <c r="B2963" s="259" t="s">
        <v>376</v>
      </c>
      <c r="C2963" s="260">
        <v>0</v>
      </c>
      <c r="D2963" s="260">
        <v>0</v>
      </c>
      <c r="E2963" s="261" t="str">
        <f t="shared" si="184"/>
        <v/>
      </c>
      <c r="F2963" s="260">
        <v>0</v>
      </c>
      <c r="G2963" s="260">
        <v>20.92764</v>
      </c>
      <c r="H2963" s="261" t="str">
        <f t="shared" si="185"/>
        <v/>
      </c>
      <c r="I2963" s="260">
        <v>30.764199999999999</v>
      </c>
      <c r="J2963" s="261">
        <f t="shared" si="186"/>
        <v>-0.31974047756808233</v>
      </c>
      <c r="K2963" s="260">
        <v>0</v>
      </c>
      <c r="L2963" s="260">
        <v>20.92764</v>
      </c>
      <c r="M2963" s="261" t="str">
        <f t="shared" si="187"/>
        <v/>
      </c>
    </row>
    <row r="2964" spans="1:13" x14ac:dyDescent="0.25">
      <c r="A2964" s="259" t="s">
        <v>181</v>
      </c>
      <c r="B2964" s="259" t="s">
        <v>316</v>
      </c>
      <c r="C2964" s="260">
        <v>0</v>
      </c>
      <c r="D2964" s="260">
        <v>0</v>
      </c>
      <c r="E2964" s="261" t="str">
        <f t="shared" si="184"/>
        <v/>
      </c>
      <c r="F2964" s="260">
        <v>7.7050400000000003</v>
      </c>
      <c r="G2964" s="260">
        <v>1.6493199999999999</v>
      </c>
      <c r="H2964" s="261">
        <f t="shared" si="185"/>
        <v>-0.78594270763033025</v>
      </c>
      <c r="I2964" s="260">
        <v>0</v>
      </c>
      <c r="J2964" s="261" t="str">
        <f t="shared" si="186"/>
        <v/>
      </c>
      <c r="K2964" s="260">
        <v>7.7050400000000003</v>
      </c>
      <c r="L2964" s="260">
        <v>1.6493199999999999</v>
      </c>
      <c r="M2964" s="261">
        <f t="shared" si="187"/>
        <v>-0.78594270763033025</v>
      </c>
    </row>
    <row r="2965" spans="1:13" x14ac:dyDescent="0.25">
      <c r="A2965" s="259" t="s">
        <v>181</v>
      </c>
      <c r="B2965" s="259" t="s">
        <v>266</v>
      </c>
      <c r="C2965" s="260">
        <v>0</v>
      </c>
      <c r="D2965" s="260">
        <v>490.05599999999998</v>
      </c>
      <c r="E2965" s="261" t="str">
        <f t="shared" si="184"/>
        <v/>
      </c>
      <c r="F2965" s="260">
        <v>1201.21702</v>
      </c>
      <c r="G2965" s="260">
        <v>5633.1944000000003</v>
      </c>
      <c r="H2965" s="261">
        <f t="shared" si="185"/>
        <v>3.6895725803152537</v>
      </c>
      <c r="I2965" s="260">
        <v>3041.0297799999998</v>
      </c>
      <c r="J2965" s="261">
        <f t="shared" si="186"/>
        <v>0.85239698639189276</v>
      </c>
      <c r="K2965" s="260">
        <v>1201.21702</v>
      </c>
      <c r="L2965" s="260">
        <v>5633.1944000000003</v>
      </c>
      <c r="M2965" s="261">
        <f t="shared" si="187"/>
        <v>3.6895725803152537</v>
      </c>
    </row>
    <row r="2966" spans="1:13" x14ac:dyDescent="0.25">
      <c r="A2966" s="259" t="s">
        <v>181</v>
      </c>
      <c r="B2966" s="259" t="s">
        <v>367</v>
      </c>
      <c r="C2966" s="260">
        <v>0</v>
      </c>
      <c r="D2966" s="260">
        <v>0</v>
      </c>
      <c r="E2966" s="261" t="str">
        <f t="shared" si="184"/>
        <v/>
      </c>
      <c r="F2966" s="260">
        <v>0</v>
      </c>
      <c r="G2966" s="260">
        <v>0</v>
      </c>
      <c r="H2966" s="261" t="str">
        <f t="shared" si="185"/>
        <v/>
      </c>
      <c r="I2966" s="260">
        <v>0</v>
      </c>
      <c r="J2966" s="261" t="str">
        <f t="shared" si="186"/>
        <v/>
      </c>
      <c r="K2966" s="260">
        <v>0</v>
      </c>
      <c r="L2966" s="260">
        <v>0</v>
      </c>
      <c r="M2966" s="261" t="str">
        <f t="shared" si="187"/>
        <v/>
      </c>
    </row>
    <row r="2967" spans="1:13" x14ac:dyDescent="0.25">
      <c r="A2967" s="259" t="s">
        <v>181</v>
      </c>
      <c r="B2967" s="259" t="s">
        <v>281</v>
      </c>
      <c r="C2967" s="260">
        <v>50.60407</v>
      </c>
      <c r="D2967" s="260">
        <v>0</v>
      </c>
      <c r="E2967" s="261">
        <f t="shared" si="184"/>
        <v>-1</v>
      </c>
      <c r="F2967" s="260">
        <v>524.82917999999995</v>
      </c>
      <c r="G2967" s="260">
        <v>131.67372</v>
      </c>
      <c r="H2967" s="261">
        <f t="shared" si="185"/>
        <v>-0.7491112822652124</v>
      </c>
      <c r="I2967" s="260">
        <v>183.33562000000001</v>
      </c>
      <c r="J2967" s="261">
        <f t="shared" si="186"/>
        <v>-0.28178866714498796</v>
      </c>
      <c r="K2967" s="260">
        <v>524.82917999999995</v>
      </c>
      <c r="L2967" s="260">
        <v>131.67372</v>
      </c>
      <c r="M2967" s="261">
        <f t="shared" si="187"/>
        <v>-0.7491112822652124</v>
      </c>
    </row>
    <row r="2968" spans="1:13" x14ac:dyDescent="0.25">
      <c r="A2968" s="259" t="s">
        <v>181</v>
      </c>
      <c r="B2968" s="259" t="s">
        <v>405</v>
      </c>
      <c r="C2968" s="260">
        <v>0</v>
      </c>
      <c r="D2968" s="260">
        <v>0</v>
      </c>
      <c r="E2968" s="261" t="str">
        <f t="shared" si="184"/>
        <v/>
      </c>
      <c r="F2968" s="260">
        <v>0</v>
      </c>
      <c r="G2968" s="260">
        <v>0</v>
      </c>
      <c r="H2968" s="261" t="str">
        <f t="shared" si="185"/>
        <v/>
      </c>
      <c r="I2968" s="260">
        <v>0</v>
      </c>
      <c r="J2968" s="261" t="str">
        <f t="shared" si="186"/>
        <v/>
      </c>
      <c r="K2968" s="260">
        <v>0</v>
      </c>
      <c r="L2968" s="260">
        <v>0</v>
      </c>
      <c r="M2968" s="261" t="str">
        <f t="shared" si="187"/>
        <v/>
      </c>
    </row>
    <row r="2969" spans="1:13" x14ac:dyDescent="0.25">
      <c r="A2969" s="259" t="s">
        <v>181</v>
      </c>
      <c r="B2969" s="259" t="s">
        <v>237</v>
      </c>
      <c r="C2969" s="260">
        <v>0</v>
      </c>
      <c r="D2969" s="260">
        <v>4.7883500000000003</v>
      </c>
      <c r="E2969" s="261" t="str">
        <f t="shared" si="184"/>
        <v/>
      </c>
      <c r="F2969" s="260">
        <v>380.65944999999999</v>
      </c>
      <c r="G2969" s="260">
        <v>383.21989000000002</v>
      </c>
      <c r="H2969" s="261">
        <f t="shared" si="185"/>
        <v>6.7263271672357572E-3</v>
      </c>
      <c r="I2969" s="260">
        <v>679.14783999999997</v>
      </c>
      <c r="J2969" s="261">
        <f t="shared" si="186"/>
        <v>-0.4357342136286555</v>
      </c>
      <c r="K2969" s="260">
        <v>380.65944999999999</v>
      </c>
      <c r="L2969" s="260">
        <v>383.21989000000002</v>
      </c>
      <c r="M2969" s="261">
        <f t="shared" si="187"/>
        <v>6.7263271672357572E-3</v>
      </c>
    </row>
    <row r="2970" spans="1:13" x14ac:dyDescent="0.25">
      <c r="A2970" s="259" t="s">
        <v>181</v>
      </c>
      <c r="B2970" s="259" t="s">
        <v>261</v>
      </c>
      <c r="C2970" s="260">
        <v>41.427999999999997</v>
      </c>
      <c r="D2970" s="260">
        <v>62.56315</v>
      </c>
      <c r="E2970" s="261">
        <f t="shared" si="184"/>
        <v>0.51016582987351566</v>
      </c>
      <c r="F2970" s="260">
        <v>476.90785</v>
      </c>
      <c r="G2970" s="260">
        <v>453.02562</v>
      </c>
      <c r="H2970" s="261">
        <f t="shared" si="185"/>
        <v>-5.0077242385504817E-2</v>
      </c>
      <c r="I2970" s="260">
        <v>479.21600999999998</v>
      </c>
      <c r="J2970" s="261">
        <f t="shared" si="186"/>
        <v>-5.465257723755923E-2</v>
      </c>
      <c r="K2970" s="260">
        <v>476.90785</v>
      </c>
      <c r="L2970" s="260">
        <v>453.02562</v>
      </c>
      <c r="M2970" s="261">
        <f t="shared" si="187"/>
        <v>-5.0077242385504817E-2</v>
      </c>
    </row>
    <row r="2971" spans="1:13" x14ac:dyDescent="0.25">
      <c r="A2971" s="259" t="s">
        <v>181</v>
      </c>
      <c r="B2971" s="259" t="s">
        <v>406</v>
      </c>
      <c r="C2971" s="260">
        <v>0</v>
      </c>
      <c r="D2971" s="260">
        <v>0</v>
      </c>
      <c r="E2971" s="261" t="str">
        <f t="shared" si="184"/>
        <v/>
      </c>
      <c r="F2971" s="260">
        <v>0</v>
      </c>
      <c r="G2971" s="260">
        <v>0.05</v>
      </c>
      <c r="H2971" s="261" t="str">
        <f t="shared" si="185"/>
        <v/>
      </c>
      <c r="I2971" s="260">
        <v>0</v>
      </c>
      <c r="J2971" s="261" t="str">
        <f t="shared" si="186"/>
        <v/>
      </c>
      <c r="K2971" s="260">
        <v>0</v>
      </c>
      <c r="L2971" s="260">
        <v>0.05</v>
      </c>
      <c r="M2971" s="261" t="str">
        <f t="shared" si="187"/>
        <v/>
      </c>
    </row>
    <row r="2972" spans="1:13" x14ac:dyDescent="0.25">
      <c r="A2972" s="259" t="s">
        <v>181</v>
      </c>
      <c r="B2972" s="259" t="s">
        <v>287</v>
      </c>
      <c r="C2972" s="260">
        <v>0</v>
      </c>
      <c r="D2972" s="260">
        <v>0</v>
      </c>
      <c r="E2972" s="261" t="str">
        <f t="shared" si="184"/>
        <v/>
      </c>
      <c r="F2972" s="260">
        <v>473.49151999999998</v>
      </c>
      <c r="G2972" s="260">
        <v>223.96011999999999</v>
      </c>
      <c r="H2972" s="261">
        <f t="shared" si="185"/>
        <v>-0.52700289120278221</v>
      </c>
      <c r="I2972" s="260">
        <v>297.22275000000002</v>
      </c>
      <c r="J2972" s="261">
        <f t="shared" si="186"/>
        <v>-0.24649065389510061</v>
      </c>
      <c r="K2972" s="260">
        <v>473.49151999999998</v>
      </c>
      <c r="L2972" s="260">
        <v>223.96011999999999</v>
      </c>
      <c r="M2972" s="261">
        <f t="shared" si="187"/>
        <v>-0.52700289120278221</v>
      </c>
    </row>
    <row r="2973" spans="1:13" x14ac:dyDescent="0.25">
      <c r="A2973" s="259" t="s">
        <v>181</v>
      </c>
      <c r="B2973" s="259" t="s">
        <v>403</v>
      </c>
      <c r="C2973" s="260">
        <v>0</v>
      </c>
      <c r="D2973" s="260">
        <v>0</v>
      </c>
      <c r="E2973" s="261" t="str">
        <f t="shared" si="184"/>
        <v/>
      </c>
      <c r="F2973" s="260">
        <v>0</v>
      </c>
      <c r="G2973" s="260">
        <v>0</v>
      </c>
      <c r="H2973" s="261" t="str">
        <f t="shared" si="185"/>
        <v/>
      </c>
      <c r="I2973" s="260">
        <v>0</v>
      </c>
      <c r="J2973" s="261" t="str">
        <f t="shared" si="186"/>
        <v/>
      </c>
      <c r="K2973" s="260">
        <v>0</v>
      </c>
      <c r="L2973" s="260">
        <v>0</v>
      </c>
      <c r="M2973" s="261" t="str">
        <f t="shared" si="187"/>
        <v/>
      </c>
    </row>
    <row r="2974" spans="1:13" x14ac:dyDescent="0.25">
      <c r="A2974" s="259" t="s">
        <v>181</v>
      </c>
      <c r="B2974" s="259" t="s">
        <v>349</v>
      </c>
      <c r="C2974" s="260">
        <v>0</v>
      </c>
      <c r="D2974" s="260">
        <v>0</v>
      </c>
      <c r="E2974" s="261" t="str">
        <f t="shared" si="184"/>
        <v/>
      </c>
      <c r="F2974" s="260">
        <v>80.151910000000001</v>
      </c>
      <c r="G2974" s="260">
        <v>0</v>
      </c>
      <c r="H2974" s="261">
        <f t="shared" si="185"/>
        <v>-1</v>
      </c>
      <c r="I2974" s="260">
        <v>0</v>
      </c>
      <c r="J2974" s="261" t="str">
        <f t="shared" si="186"/>
        <v/>
      </c>
      <c r="K2974" s="260">
        <v>80.151910000000001</v>
      </c>
      <c r="L2974" s="260">
        <v>0</v>
      </c>
      <c r="M2974" s="261">
        <f t="shared" si="187"/>
        <v>-1</v>
      </c>
    </row>
    <row r="2975" spans="1:13" x14ac:dyDescent="0.25">
      <c r="A2975" s="259" t="s">
        <v>181</v>
      </c>
      <c r="B2975" s="259" t="s">
        <v>310</v>
      </c>
      <c r="C2975" s="260">
        <v>122.33855</v>
      </c>
      <c r="D2975" s="260">
        <v>0</v>
      </c>
      <c r="E2975" s="261">
        <f t="shared" si="184"/>
        <v>-1</v>
      </c>
      <c r="F2975" s="260">
        <v>1778.6357399999999</v>
      </c>
      <c r="G2975" s="260">
        <v>1837.47478</v>
      </c>
      <c r="H2975" s="261">
        <f t="shared" si="185"/>
        <v>3.3080994987765289E-2</v>
      </c>
      <c r="I2975" s="260">
        <v>1761.3128999999999</v>
      </c>
      <c r="J2975" s="261">
        <f t="shared" si="186"/>
        <v>4.3241538740788288E-2</v>
      </c>
      <c r="K2975" s="260">
        <v>1778.6357399999999</v>
      </c>
      <c r="L2975" s="260">
        <v>1837.47478</v>
      </c>
      <c r="M2975" s="261">
        <f t="shared" si="187"/>
        <v>3.3080994987765289E-2</v>
      </c>
    </row>
    <row r="2976" spans="1:13" x14ac:dyDescent="0.25">
      <c r="A2976" s="259" t="s">
        <v>181</v>
      </c>
      <c r="B2976" s="259" t="s">
        <v>210</v>
      </c>
      <c r="C2976" s="260">
        <v>25.186140000000002</v>
      </c>
      <c r="D2976" s="260">
        <v>1124.71065</v>
      </c>
      <c r="E2976" s="261">
        <f t="shared" si="184"/>
        <v>43.655935764670566</v>
      </c>
      <c r="F2976" s="260">
        <v>5157.9153900000001</v>
      </c>
      <c r="G2976" s="260">
        <v>6190.7465300000003</v>
      </c>
      <c r="H2976" s="261">
        <f t="shared" si="185"/>
        <v>0.2002419702351883</v>
      </c>
      <c r="I2976" s="260">
        <v>3540.00209</v>
      </c>
      <c r="J2976" s="261">
        <f t="shared" si="186"/>
        <v>0.74879742232016611</v>
      </c>
      <c r="K2976" s="260">
        <v>5157.9153900000001</v>
      </c>
      <c r="L2976" s="260">
        <v>6190.7465300000003</v>
      </c>
      <c r="M2976" s="261">
        <f t="shared" si="187"/>
        <v>0.2002419702351883</v>
      </c>
    </row>
    <row r="2977" spans="1:13" x14ac:dyDescent="0.25">
      <c r="A2977" s="259" t="s">
        <v>181</v>
      </c>
      <c r="B2977" s="259" t="s">
        <v>244</v>
      </c>
      <c r="C2977" s="260">
        <v>140.01239000000001</v>
      </c>
      <c r="D2977" s="260">
        <v>94.076989999999995</v>
      </c>
      <c r="E2977" s="261">
        <f t="shared" si="184"/>
        <v>-0.32808096483461224</v>
      </c>
      <c r="F2977" s="260">
        <v>580.56498999999997</v>
      </c>
      <c r="G2977" s="260">
        <v>937.80957000000001</v>
      </c>
      <c r="H2977" s="261">
        <f t="shared" si="185"/>
        <v>0.61533951608070625</v>
      </c>
      <c r="I2977" s="260">
        <v>479.48507999999998</v>
      </c>
      <c r="J2977" s="261">
        <f t="shared" si="186"/>
        <v>0.95586809499891023</v>
      </c>
      <c r="K2977" s="260">
        <v>580.56498999999997</v>
      </c>
      <c r="L2977" s="260">
        <v>937.80957000000001</v>
      </c>
      <c r="M2977" s="261">
        <f t="shared" si="187"/>
        <v>0.61533951608070625</v>
      </c>
    </row>
    <row r="2978" spans="1:13" x14ac:dyDescent="0.25">
      <c r="A2978" s="259" t="s">
        <v>181</v>
      </c>
      <c r="B2978" s="259" t="s">
        <v>209</v>
      </c>
      <c r="C2978" s="260">
        <v>300.02733999999998</v>
      </c>
      <c r="D2978" s="260">
        <v>36.814779999999999</v>
      </c>
      <c r="E2978" s="261">
        <f t="shared" si="184"/>
        <v>-0.87729524915962653</v>
      </c>
      <c r="F2978" s="260">
        <v>10500.29141</v>
      </c>
      <c r="G2978" s="260">
        <v>2820.2375499999998</v>
      </c>
      <c r="H2978" s="261">
        <f t="shared" si="185"/>
        <v>-0.73141340179243652</v>
      </c>
      <c r="I2978" s="260">
        <v>8269.8955499999993</v>
      </c>
      <c r="J2978" s="261">
        <f t="shared" si="186"/>
        <v>-0.65897543288802485</v>
      </c>
      <c r="K2978" s="260">
        <v>10500.29141</v>
      </c>
      <c r="L2978" s="260">
        <v>2820.2375499999998</v>
      </c>
      <c r="M2978" s="261">
        <f t="shared" si="187"/>
        <v>-0.73141340179243652</v>
      </c>
    </row>
    <row r="2979" spans="1:13" x14ac:dyDescent="0.25">
      <c r="A2979" s="259" t="s">
        <v>181</v>
      </c>
      <c r="B2979" s="259" t="s">
        <v>350</v>
      </c>
      <c r="C2979" s="260">
        <v>0</v>
      </c>
      <c r="D2979" s="260">
        <v>0</v>
      </c>
      <c r="E2979" s="261" t="str">
        <f t="shared" si="184"/>
        <v/>
      </c>
      <c r="F2979" s="260">
        <v>9.9874399999999994</v>
      </c>
      <c r="G2979" s="260">
        <v>0.37938</v>
      </c>
      <c r="H2979" s="261">
        <f t="shared" si="185"/>
        <v>-0.96201428994817495</v>
      </c>
      <c r="I2979" s="260">
        <v>0.33461999999999997</v>
      </c>
      <c r="J2979" s="261">
        <f t="shared" si="186"/>
        <v>0.13376367222521068</v>
      </c>
      <c r="K2979" s="260">
        <v>9.9874399999999994</v>
      </c>
      <c r="L2979" s="260">
        <v>0.37938</v>
      </c>
      <c r="M2979" s="261">
        <f t="shared" si="187"/>
        <v>-0.96201428994817495</v>
      </c>
    </row>
    <row r="2980" spans="1:13" x14ac:dyDescent="0.25">
      <c r="A2980" s="259" t="s">
        <v>181</v>
      </c>
      <c r="B2980" s="259" t="s">
        <v>203</v>
      </c>
      <c r="C2980" s="260">
        <v>40.673360000000002</v>
      </c>
      <c r="D2980" s="260">
        <v>324.78451999999999</v>
      </c>
      <c r="E2980" s="261">
        <f t="shared" si="184"/>
        <v>6.9851903063823588</v>
      </c>
      <c r="F2980" s="260">
        <v>2406.7693899999999</v>
      </c>
      <c r="G2980" s="260">
        <v>7646.1868800000002</v>
      </c>
      <c r="H2980" s="261">
        <f t="shared" si="185"/>
        <v>2.1769503600010469</v>
      </c>
      <c r="I2980" s="260">
        <v>7633.6577299999999</v>
      </c>
      <c r="J2980" s="261">
        <f t="shared" si="186"/>
        <v>1.641303611342293E-3</v>
      </c>
      <c r="K2980" s="260">
        <v>2406.7693899999999</v>
      </c>
      <c r="L2980" s="260">
        <v>7646.1868800000002</v>
      </c>
      <c r="M2980" s="261">
        <f t="shared" si="187"/>
        <v>2.1769503600010469</v>
      </c>
    </row>
    <row r="2981" spans="1:13" x14ac:dyDescent="0.25">
      <c r="A2981" s="259" t="s">
        <v>181</v>
      </c>
      <c r="B2981" s="259" t="s">
        <v>338</v>
      </c>
      <c r="C2981" s="260">
        <v>0</v>
      </c>
      <c r="D2981" s="260">
        <v>0</v>
      </c>
      <c r="E2981" s="261" t="str">
        <f t="shared" si="184"/>
        <v/>
      </c>
      <c r="F2981" s="260">
        <v>0</v>
      </c>
      <c r="G2981" s="260">
        <v>0</v>
      </c>
      <c r="H2981" s="261" t="str">
        <f t="shared" si="185"/>
        <v/>
      </c>
      <c r="I2981" s="260">
        <v>0</v>
      </c>
      <c r="J2981" s="261" t="str">
        <f t="shared" si="186"/>
        <v/>
      </c>
      <c r="K2981" s="260">
        <v>0</v>
      </c>
      <c r="L2981" s="260">
        <v>0</v>
      </c>
      <c r="M2981" s="261" t="str">
        <f t="shared" si="187"/>
        <v/>
      </c>
    </row>
    <row r="2982" spans="1:13" x14ac:dyDescent="0.25">
      <c r="A2982" s="259" t="s">
        <v>181</v>
      </c>
      <c r="B2982" s="259" t="s">
        <v>410</v>
      </c>
      <c r="C2982" s="260">
        <v>0</v>
      </c>
      <c r="D2982" s="260">
        <v>0</v>
      </c>
      <c r="E2982" s="261" t="str">
        <f t="shared" si="184"/>
        <v/>
      </c>
      <c r="F2982" s="260">
        <v>0</v>
      </c>
      <c r="G2982" s="260">
        <v>0</v>
      </c>
      <c r="H2982" s="261" t="str">
        <f t="shared" si="185"/>
        <v/>
      </c>
      <c r="I2982" s="260">
        <v>0</v>
      </c>
      <c r="J2982" s="261" t="str">
        <f t="shared" si="186"/>
        <v/>
      </c>
      <c r="K2982" s="260">
        <v>0</v>
      </c>
      <c r="L2982" s="260">
        <v>0</v>
      </c>
      <c r="M2982" s="261" t="str">
        <f t="shared" si="187"/>
        <v/>
      </c>
    </row>
    <row r="2983" spans="1:13" x14ac:dyDescent="0.25">
      <c r="A2983" s="259" t="s">
        <v>181</v>
      </c>
      <c r="B2983" s="259" t="s">
        <v>279</v>
      </c>
      <c r="C2983" s="260">
        <v>0</v>
      </c>
      <c r="D2983" s="260">
        <v>0</v>
      </c>
      <c r="E2983" s="261" t="str">
        <f t="shared" si="184"/>
        <v/>
      </c>
      <c r="F2983" s="260">
        <v>30.073720000000002</v>
      </c>
      <c r="G2983" s="260">
        <v>24.081150000000001</v>
      </c>
      <c r="H2983" s="261">
        <f t="shared" si="185"/>
        <v>-0.19926267851133816</v>
      </c>
      <c r="I2983" s="260">
        <v>249.29866000000001</v>
      </c>
      <c r="J2983" s="261">
        <f t="shared" si="186"/>
        <v>-0.90340441460856624</v>
      </c>
      <c r="K2983" s="260">
        <v>30.073720000000002</v>
      </c>
      <c r="L2983" s="260">
        <v>24.081150000000001</v>
      </c>
      <c r="M2983" s="261">
        <f t="shared" si="187"/>
        <v>-0.19926267851133816</v>
      </c>
    </row>
    <row r="2984" spans="1:13" x14ac:dyDescent="0.25">
      <c r="A2984" s="259" t="s">
        <v>181</v>
      </c>
      <c r="B2984" s="259" t="s">
        <v>363</v>
      </c>
      <c r="C2984" s="260">
        <v>0</v>
      </c>
      <c r="D2984" s="260">
        <v>0</v>
      </c>
      <c r="E2984" s="261" t="str">
        <f t="shared" si="184"/>
        <v/>
      </c>
      <c r="F2984" s="260">
        <v>0</v>
      </c>
      <c r="G2984" s="260">
        <v>0</v>
      </c>
      <c r="H2984" s="261" t="str">
        <f t="shared" si="185"/>
        <v/>
      </c>
      <c r="I2984" s="260">
        <v>0</v>
      </c>
      <c r="J2984" s="261" t="str">
        <f t="shared" si="186"/>
        <v/>
      </c>
      <c r="K2984" s="260">
        <v>0</v>
      </c>
      <c r="L2984" s="260">
        <v>0</v>
      </c>
      <c r="M2984" s="261" t="str">
        <f t="shared" si="187"/>
        <v/>
      </c>
    </row>
    <row r="2985" spans="1:13" x14ac:dyDescent="0.25">
      <c r="A2985" s="259" t="s">
        <v>181</v>
      </c>
      <c r="B2985" s="259" t="s">
        <v>233</v>
      </c>
      <c r="C2985" s="260">
        <v>8.1053300000000004</v>
      </c>
      <c r="D2985" s="260">
        <v>7.80206</v>
      </c>
      <c r="E2985" s="261">
        <f t="shared" si="184"/>
        <v>-3.7416120009919451E-2</v>
      </c>
      <c r="F2985" s="260">
        <v>903.30472999999995</v>
      </c>
      <c r="G2985" s="260">
        <v>457.58215000000001</v>
      </c>
      <c r="H2985" s="261">
        <f t="shared" si="185"/>
        <v>-0.49343545450049842</v>
      </c>
      <c r="I2985" s="260">
        <v>2111.9241699999998</v>
      </c>
      <c r="J2985" s="261">
        <f t="shared" si="186"/>
        <v>-0.78333400578487622</v>
      </c>
      <c r="K2985" s="260">
        <v>903.30472999999995</v>
      </c>
      <c r="L2985" s="260">
        <v>457.58215000000001</v>
      </c>
      <c r="M2985" s="261">
        <f t="shared" si="187"/>
        <v>-0.49343545450049842</v>
      </c>
    </row>
    <row r="2986" spans="1:13" x14ac:dyDescent="0.25">
      <c r="A2986" s="259" t="s">
        <v>181</v>
      </c>
      <c r="B2986" s="259" t="s">
        <v>335</v>
      </c>
      <c r="C2986" s="260">
        <v>0</v>
      </c>
      <c r="D2986" s="260">
        <v>0</v>
      </c>
      <c r="E2986" s="261" t="str">
        <f t="shared" si="184"/>
        <v/>
      </c>
      <c r="F2986" s="260">
        <v>10.438560000000001</v>
      </c>
      <c r="G2986" s="260">
        <v>14.840680000000001</v>
      </c>
      <c r="H2986" s="261">
        <f t="shared" si="185"/>
        <v>0.42171717171717171</v>
      </c>
      <c r="I2986" s="260">
        <v>15.848509999999999</v>
      </c>
      <c r="J2986" s="261">
        <f t="shared" si="186"/>
        <v>-6.359146695809248E-2</v>
      </c>
      <c r="K2986" s="260">
        <v>10.438560000000001</v>
      </c>
      <c r="L2986" s="260">
        <v>14.840680000000001</v>
      </c>
      <c r="M2986" s="261">
        <f t="shared" si="187"/>
        <v>0.42171717171717171</v>
      </c>
    </row>
    <row r="2987" spans="1:13" x14ac:dyDescent="0.25">
      <c r="A2987" s="259" t="s">
        <v>181</v>
      </c>
      <c r="B2987" s="259" t="s">
        <v>314</v>
      </c>
      <c r="C2987" s="260">
        <v>0</v>
      </c>
      <c r="D2987" s="260">
        <v>16.47</v>
      </c>
      <c r="E2987" s="261" t="str">
        <f t="shared" si="184"/>
        <v/>
      </c>
      <c r="F2987" s="260">
        <v>683.33277999999996</v>
      </c>
      <c r="G2987" s="260">
        <v>466.45373999999998</v>
      </c>
      <c r="H2987" s="261">
        <f t="shared" si="185"/>
        <v>-0.31738421797941552</v>
      </c>
      <c r="I2987" s="260">
        <v>713.63665000000003</v>
      </c>
      <c r="J2987" s="261">
        <f t="shared" si="186"/>
        <v>-0.34637081769833433</v>
      </c>
      <c r="K2987" s="260">
        <v>683.33277999999996</v>
      </c>
      <c r="L2987" s="260">
        <v>466.45373999999998</v>
      </c>
      <c r="M2987" s="261">
        <f t="shared" si="187"/>
        <v>-0.31738421797941552</v>
      </c>
    </row>
    <row r="2988" spans="1:13" x14ac:dyDescent="0.25">
      <c r="A2988" s="259" t="s">
        <v>181</v>
      </c>
      <c r="B2988" s="259" t="s">
        <v>251</v>
      </c>
      <c r="C2988" s="260">
        <v>0</v>
      </c>
      <c r="D2988" s="260">
        <v>0</v>
      </c>
      <c r="E2988" s="261" t="str">
        <f t="shared" si="184"/>
        <v/>
      </c>
      <c r="F2988" s="260">
        <v>228.55501000000001</v>
      </c>
      <c r="G2988" s="260">
        <v>53.922179999999997</v>
      </c>
      <c r="H2988" s="261">
        <f t="shared" si="185"/>
        <v>-0.7640735156057179</v>
      </c>
      <c r="I2988" s="260">
        <v>371.74770999999998</v>
      </c>
      <c r="J2988" s="261">
        <f t="shared" si="186"/>
        <v>-0.85494953015312458</v>
      </c>
      <c r="K2988" s="260">
        <v>228.55501000000001</v>
      </c>
      <c r="L2988" s="260">
        <v>53.922179999999997</v>
      </c>
      <c r="M2988" s="261">
        <f t="shared" si="187"/>
        <v>-0.7640735156057179</v>
      </c>
    </row>
    <row r="2989" spans="1:13" x14ac:dyDescent="0.25">
      <c r="A2989" s="259" t="s">
        <v>181</v>
      </c>
      <c r="B2989" s="259" t="s">
        <v>225</v>
      </c>
      <c r="C2989" s="260">
        <v>0</v>
      </c>
      <c r="D2989" s="260">
        <v>1601.3910800000001</v>
      </c>
      <c r="E2989" s="261" t="str">
        <f t="shared" si="184"/>
        <v/>
      </c>
      <c r="F2989" s="260">
        <v>228.55298999999999</v>
      </c>
      <c r="G2989" s="260">
        <v>7824.9811399999999</v>
      </c>
      <c r="H2989" s="261">
        <f t="shared" si="185"/>
        <v>33.237054347877923</v>
      </c>
      <c r="I2989" s="260">
        <v>3477.5072399999999</v>
      </c>
      <c r="J2989" s="261">
        <f t="shared" si="186"/>
        <v>1.2501696186260132</v>
      </c>
      <c r="K2989" s="260">
        <v>228.55298999999999</v>
      </c>
      <c r="L2989" s="260">
        <v>7824.9811399999999</v>
      </c>
      <c r="M2989" s="261">
        <f t="shared" si="187"/>
        <v>33.237054347877923</v>
      </c>
    </row>
    <row r="2990" spans="1:13" x14ac:dyDescent="0.25">
      <c r="A2990" s="259" t="s">
        <v>181</v>
      </c>
      <c r="B2990" s="259" t="s">
        <v>277</v>
      </c>
      <c r="C2990" s="260">
        <v>0</v>
      </c>
      <c r="D2990" s="260">
        <v>1.0335000000000001</v>
      </c>
      <c r="E2990" s="261" t="str">
        <f t="shared" si="184"/>
        <v/>
      </c>
      <c r="F2990" s="260">
        <v>78.08623</v>
      </c>
      <c r="G2990" s="260">
        <v>16.516349999999999</v>
      </c>
      <c r="H2990" s="261">
        <f t="shared" si="185"/>
        <v>-0.78848575478672744</v>
      </c>
      <c r="I2990" s="260">
        <v>48.399230000000003</v>
      </c>
      <c r="J2990" s="261">
        <f t="shared" si="186"/>
        <v>-0.65874767015921543</v>
      </c>
      <c r="K2990" s="260">
        <v>78.08623</v>
      </c>
      <c r="L2990" s="260">
        <v>16.516349999999999</v>
      </c>
      <c r="M2990" s="261">
        <f t="shared" si="187"/>
        <v>-0.78848575478672744</v>
      </c>
    </row>
    <row r="2991" spans="1:13" x14ac:dyDescent="0.25">
      <c r="A2991" s="259" t="s">
        <v>181</v>
      </c>
      <c r="B2991" s="259" t="s">
        <v>319</v>
      </c>
      <c r="C2991" s="260">
        <v>0</v>
      </c>
      <c r="D2991" s="260">
        <v>0</v>
      </c>
      <c r="E2991" s="261" t="str">
        <f t="shared" si="184"/>
        <v/>
      </c>
      <c r="F2991" s="260">
        <v>114.68483000000001</v>
      </c>
      <c r="G2991" s="260">
        <v>17.729199999999999</v>
      </c>
      <c r="H2991" s="261">
        <f t="shared" si="185"/>
        <v>-0.84540937105631153</v>
      </c>
      <c r="I2991" s="260">
        <v>12.567500000000001</v>
      </c>
      <c r="J2991" s="261">
        <f t="shared" si="186"/>
        <v>0.41071812214044146</v>
      </c>
      <c r="K2991" s="260">
        <v>114.68483000000001</v>
      </c>
      <c r="L2991" s="260">
        <v>17.729199999999999</v>
      </c>
      <c r="M2991" s="261">
        <f t="shared" si="187"/>
        <v>-0.84540937105631153</v>
      </c>
    </row>
    <row r="2992" spans="1:13" x14ac:dyDescent="0.25">
      <c r="A2992" s="259" t="s">
        <v>181</v>
      </c>
      <c r="B2992" s="259" t="s">
        <v>505</v>
      </c>
      <c r="C2992" s="260">
        <v>0</v>
      </c>
      <c r="D2992" s="260">
        <v>0</v>
      </c>
      <c r="E2992" s="261" t="str">
        <f t="shared" si="184"/>
        <v/>
      </c>
      <c r="F2992" s="260">
        <v>0</v>
      </c>
      <c r="G2992" s="260">
        <v>0</v>
      </c>
      <c r="H2992" s="261" t="str">
        <f t="shared" si="185"/>
        <v/>
      </c>
      <c r="I2992" s="260">
        <v>0</v>
      </c>
      <c r="J2992" s="261" t="str">
        <f t="shared" si="186"/>
        <v/>
      </c>
      <c r="K2992" s="260">
        <v>0</v>
      </c>
      <c r="L2992" s="260">
        <v>0</v>
      </c>
      <c r="M2992" s="261" t="str">
        <f t="shared" si="187"/>
        <v/>
      </c>
    </row>
    <row r="2993" spans="1:13" x14ac:dyDescent="0.25">
      <c r="A2993" s="259" t="s">
        <v>181</v>
      </c>
      <c r="B2993" s="259" t="s">
        <v>396</v>
      </c>
      <c r="C2993" s="260">
        <v>0</v>
      </c>
      <c r="D2993" s="260">
        <v>0</v>
      </c>
      <c r="E2993" s="261" t="str">
        <f t="shared" si="184"/>
        <v/>
      </c>
      <c r="F2993" s="260">
        <v>40.358539999999998</v>
      </c>
      <c r="G2993" s="260">
        <v>0</v>
      </c>
      <c r="H2993" s="261">
        <f t="shared" si="185"/>
        <v>-1</v>
      </c>
      <c r="I2993" s="260">
        <v>0</v>
      </c>
      <c r="J2993" s="261" t="str">
        <f t="shared" si="186"/>
        <v/>
      </c>
      <c r="K2993" s="260">
        <v>40.358539999999998</v>
      </c>
      <c r="L2993" s="260">
        <v>0</v>
      </c>
      <c r="M2993" s="261">
        <f t="shared" si="187"/>
        <v>-1</v>
      </c>
    </row>
    <row r="2994" spans="1:13" x14ac:dyDescent="0.25">
      <c r="A2994" s="259" t="s">
        <v>181</v>
      </c>
      <c r="B2994" s="259" t="s">
        <v>394</v>
      </c>
      <c r="C2994" s="260">
        <v>0</v>
      </c>
      <c r="D2994" s="260">
        <v>0</v>
      </c>
      <c r="E2994" s="261" t="str">
        <f t="shared" si="184"/>
        <v/>
      </c>
      <c r="F2994" s="260">
        <v>0</v>
      </c>
      <c r="G2994" s="260">
        <v>125.30218000000001</v>
      </c>
      <c r="H2994" s="261" t="str">
        <f t="shared" si="185"/>
        <v/>
      </c>
      <c r="I2994" s="260">
        <v>0</v>
      </c>
      <c r="J2994" s="261" t="str">
        <f t="shared" si="186"/>
        <v/>
      </c>
      <c r="K2994" s="260">
        <v>0</v>
      </c>
      <c r="L2994" s="260">
        <v>125.30218000000001</v>
      </c>
      <c r="M2994" s="261" t="str">
        <f t="shared" si="187"/>
        <v/>
      </c>
    </row>
    <row r="2995" spans="1:13" x14ac:dyDescent="0.25">
      <c r="A2995" s="259" t="s">
        <v>181</v>
      </c>
      <c r="B2995" s="259" t="s">
        <v>276</v>
      </c>
      <c r="C2995" s="260">
        <v>0</v>
      </c>
      <c r="D2995" s="260">
        <v>0</v>
      </c>
      <c r="E2995" s="261" t="str">
        <f t="shared" si="184"/>
        <v/>
      </c>
      <c r="F2995" s="260">
        <v>8.5594199999999994</v>
      </c>
      <c r="G2995" s="260">
        <v>144.01576</v>
      </c>
      <c r="H2995" s="261">
        <f t="shared" si="185"/>
        <v>15.825411067572336</v>
      </c>
      <c r="I2995" s="260">
        <v>65.771299999999997</v>
      </c>
      <c r="J2995" s="261">
        <f t="shared" si="186"/>
        <v>1.189644419374408</v>
      </c>
      <c r="K2995" s="260">
        <v>8.5594199999999994</v>
      </c>
      <c r="L2995" s="260">
        <v>144.01576</v>
      </c>
      <c r="M2995" s="261">
        <f t="shared" si="187"/>
        <v>15.825411067572336</v>
      </c>
    </row>
    <row r="2996" spans="1:13" x14ac:dyDescent="0.25">
      <c r="A2996" s="259" t="s">
        <v>181</v>
      </c>
      <c r="B2996" s="259" t="s">
        <v>342</v>
      </c>
      <c r="C2996" s="260">
        <v>0</v>
      </c>
      <c r="D2996" s="260">
        <v>0</v>
      </c>
      <c r="E2996" s="261" t="str">
        <f t="shared" si="184"/>
        <v/>
      </c>
      <c r="F2996" s="260">
        <v>0</v>
      </c>
      <c r="G2996" s="260">
        <v>326.16300000000001</v>
      </c>
      <c r="H2996" s="261" t="str">
        <f t="shared" si="185"/>
        <v/>
      </c>
      <c r="I2996" s="260">
        <v>28.667860000000001</v>
      </c>
      <c r="J2996" s="261">
        <f t="shared" si="186"/>
        <v>10.377305456354259</v>
      </c>
      <c r="K2996" s="260">
        <v>0</v>
      </c>
      <c r="L2996" s="260">
        <v>326.16300000000001</v>
      </c>
      <c r="M2996" s="261" t="str">
        <f t="shared" si="187"/>
        <v/>
      </c>
    </row>
    <row r="2997" spans="1:13" x14ac:dyDescent="0.25">
      <c r="A2997" s="259" t="s">
        <v>181</v>
      </c>
      <c r="B2997" s="259" t="s">
        <v>236</v>
      </c>
      <c r="C2997" s="260">
        <v>160.55652000000001</v>
      </c>
      <c r="D2997" s="260">
        <v>8.6768699999999992</v>
      </c>
      <c r="E2997" s="261">
        <f t="shared" si="184"/>
        <v>-0.94595753570144647</v>
      </c>
      <c r="F2997" s="260">
        <v>1358.287</v>
      </c>
      <c r="G2997" s="260">
        <v>1056.5974000000001</v>
      </c>
      <c r="H2997" s="261">
        <f t="shared" si="185"/>
        <v>-0.22211034928553386</v>
      </c>
      <c r="I2997" s="260">
        <v>1251.08077</v>
      </c>
      <c r="J2997" s="261">
        <f t="shared" si="186"/>
        <v>-0.15545228946329337</v>
      </c>
      <c r="K2997" s="260">
        <v>1358.287</v>
      </c>
      <c r="L2997" s="260">
        <v>1056.5974000000001</v>
      </c>
      <c r="M2997" s="261">
        <f t="shared" si="187"/>
        <v>-0.22211034928553386</v>
      </c>
    </row>
    <row r="2998" spans="1:13" x14ac:dyDescent="0.25">
      <c r="A2998" s="259" t="s">
        <v>181</v>
      </c>
      <c r="B2998" s="259" t="s">
        <v>217</v>
      </c>
      <c r="C2998" s="260">
        <v>0</v>
      </c>
      <c r="D2998" s="260">
        <v>461.64938999999998</v>
      </c>
      <c r="E2998" s="261" t="str">
        <f t="shared" si="184"/>
        <v/>
      </c>
      <c r="F2998" s="260">
        <v>3.85</v>
      </c>
      <c r="G2998" s="260">
        <v>9584.2581499999997</v>
      </c>
      <c r="H2998" s="261">
        <f t="shared" si="185"/>
        <v>2488.4177012987011</v>
      </c>
      <c r="I2998" s="260">
        <v>12888.050670000001</v>
      </c>
      <c r="J2998" s="261">
        <f t="shared" si="186"/>
        <v>-0.25634540122427996</v>
      </c>
      <c r="K2998" s="260">
        <v>3.85</v>
      </c>
      <c r="L2998" s="260">
        <v>9584.2581499999997</v>
      </c>
      <c r="M2998" s="261">
        <f t="shared" si="187"/>
        <v>2488.4177012987011</v>
      </c>
    </row>
    <row r="2999" spans="1:13" x14ac:dyDescent="0.25">
      <c r="A2999" s="259" t="s">
        <v>181</v>
      </c>
      <c r="B2999" s="259" t="s">
        <v>508</v>
      </c>
      <c r="C2999" s="260">
        <v>0</v>
      </c>
      <c r="D2999" s="260">
        <v>0</v>
      </c>
      <c r="E2999" s="261" t="str">
        <f t="shared" si="184"/>
        <v/>
      </c>
      <c r="F2999" s="260">
        <v>60.469970000000004</v>
      </c>
      <c r="G2999" s="260">
        <v>0</v>
      </c>
      <c r="H2999" s="261">
        <f t="shared" si="185"/>
        <v>-1</v>
      </c>
      <c r="I2999" s="260">
        <v>0</v>
      </c>
      <c r="J2999" s="261" t="str">
        <f t="shared" si="186"/>
        <v/>
      </c>
      <c r="K2999" s="260">
        <v>60.469970000000004</v>
      </c>
      <c r="L2999" s="260">
        <v>0</v>
      </c>
      <c r="M2999" s="261">
        <f t="shared" si="187"/>
        <v>-1</v>
      </c>
    </row>
    <row r="3000" spans="1:13" x14ac:dyDescent="0.25">
      <c r="A3000" s="259" t="s">
        <v>181</v>
      </c>
      <c r="B3000" s="259" t="s">
        <v>300</v>
      </c>
      <c r="C3000" s="260">
        <v>7.2396599999999998</v>
      </c>
      <c r="D3000" s="260">
        <v>0</v>
      </c>
      <c r="E3000" s="261">
        <f t="shared" si="184"/>
        <v>-1</v>
      </c>
      <c r="F3000" s="260">
        <v>286.24988999999999</v>
      </c>
      <c r="G3000" s="260">
        <v>37.217210000000001</v>
      </c>
      <c r="H3000" s="261">
        <f t="shared" si="185"/>
        <v>-0.86998349588885437</v>
      </c>
      <c r="I3000" s="260">
        <v>394.30221999999998</v>
      </c>
      <c r="J3000" s="261">
        <f t="shared" si="186"/>
        <v>-0.90561247664291622</v>
      </c>
      <c r="K3000" s="260">
        <v>286.24988999999999</v>
      </c>
      <c r="L3000" s="260">
        <v>37.217210000000001</v>
      </c>
      <c r="M3000" s="261">
        <f t="shared" si="187"/>
        <v>-0.86998349588885437</v>
      </c>
    </row>
    <row r="3001" spans="1:13" x14ac:dyDescent="0.25">
      <c r="A3001" s="259" t="s">
        <v>181</v>
      </c>
      <c r="B3001" s="259" t="s">
        <v>278</v>
      </c>
      <c r="C3001" s="260">
        <v>1.3664799999999999</v>
      </c>
      <c r="D3001" s="260">
        <v>5.8000000000000003E-2</v>
      </c>
      <c r="E3001" s="261">
        <f t="shared" si="184"/>
        <v>-0.95755517826825132</v>
      </c>
      <c r="F3001" s="260">
        <v>3.79528</v>
      </c>
      <c r="G3001" s="260">
        <v>10.001849999999999</v>
      </c>
      <c r="H3001" s="261">
        <f t="shared" si="185"/>
        <v>1.6353391581121812</v>
      </c>
      <c r="I3001" s="260">
        <v>19.666039999999999</v>
      </c>
      <c r="J3001" s="261">
        <f t="shared" si="186"/>
        <v>-0.49141515017766668</v>
      </c>
      <c r="K3001" s="260">
        <v>3.79528</v>
      </c>
      <c r="L3001" s="260">
        <v>10.001849999999999</v>
      </c>
      <c r="M3001" s="261">
        <f t="shared" si="187"/>
        <v>1.6353391581121812</v>
      </c>
    </row>
    <row r="3002" spans="1:13" x14ac:dyDescent="0.25">
      <c r="A3002" s="259" t="s">
        <v>181</v>
      </c>
      <c r="B3002" s="259" t="s">
        <v>291</v>
      </c>
      <c r="C3002" s="260">
        <v>0</v>
      </c>
      <c r="D3002" s="260">
        <v>0</v>
      </c>
      <c r="E3002" s="261" t="str">
        <f t="shared" si="184"/>
        <v/>
      </c>
      <c r="F3002" s="260">
        <v>241.83354</v>
      </c>
      <c r="G3002" s="260">
        <v>961.10896000000002</v>
      </c>
      <c r="H3002" s="261">
        <f t="shared" si="185"/>
        <v>2.9742583266159031</v>
      </c>
      <c r="I3002" s="260">
        <v>875.15342999999996</v>
      </c>
      <c r="J3002" s="261">
        <f t="shared" si="186"/>
        <v>9.8217669100605587E-2</v>
      </c>
      <c r="K3002" s="260">
        <v>241.83354</v>
      </c>
      <c r="L3002" s="260">
        <v>961.10896000000002</v>
      </c>
      <c r="M3002" s="261">
        <f t="shared" si="187"/>
        <v>2.9742583266159031</v>
      </c>
    </row>
    <row r="3003" spans="1:13" x14ac:dyDescent="0.25">
      <c r="A3003" s="259" t="s">
        <v>181</v>
      </c>
      <c r="B3003" s="259" t="s">
        <v>297</v>
      </c>
      <c r="C3003" s="260">
        <v>0</v>
      </c>
      <c r="D3003" s="260">
        <v>0</v>
      </c>
      <c r="E3003" s="261" t="str">
        <f t="shared" si="184"/>
        <v/>
      </c>
      <c r="F3003" s="260">
        <v>573.27729999999997</v>
      </c>
      <c r="G3003" s="260">
        <v>1381.53835</v>
      </c>
      <c r="H3003" s="261">
        <f t="shared" si="185"/>
        <v>1.4098954380367061</v>
      </c>
      <c r="I3003" s="260">
        <v>504.76382000000001</v>
      </c>
      <c r="J3003" s="261">
        <f t="shared" si="186"/>
        <v>1.736999553573392</v>
      </c>
      <c r="K3003" s="260">
        <v>573.27729999999997</v>
      </c>
      <c r="L3003" s="260">
        <v>1381.53835</v>
      </c>
      <c r="M3003" s="261">
        <f t="shared" si="187"/>
        <v>1.4098954380367061</v>
      </c>
    </row>
    <row r="3004" spans="1:13" x14ac:dyDescent="0.25">
      <c r="A3004" s="259" t="s">
        <v>181</v>
      </c>
      <c r="B3004" s="259" t="s">
        <v>305</v>
      </c>
      <c r="C3004" s="260">
        <v>0</v>
      </c>
      <c r="D3004" s="260">
        <v>409.00493999999998</v>
      </c>
      <c r="E3004" s="261" t="str">
        <f t="shared" si="184"/>
        <v/>
      </c>
      <c r="F3004" s="260">
        <v>1795.7703300000001</v>
      </c>
      <c r="G3004" s="260">
        <v>2580.4375199999999</v>
      </c>
      <c r="H3004" s="261">
        <f t="shared" si="185"/>
        <v>0.43695297605234407</v>
      </c>
      <c r="I3004" s="260">
        <v>3230.8732399999999</v>
      </c>
      <c r="J3004" s="261">
        <f t="shared" si="186"/>
        <v>-0.20131886077957051</v>
      </c>
      <c r="K3004" s="260">
        <v>1795.7703300000001</v>
      </c>
      <c r="L3004" s="260">
        <v>2580.4375199999999</v>
      </c>
      <c r="M3004" s="261">
        <f t="shared" si="187"/>
        <v>0.43695297605234407</v>
      </c>
    </row>
    <row r="3005" spans="1:13" x14ac:dyDescent="0.25">
      <c r="A3005" s="259" t="s">
        <v>181</v>
      </c>
      <c r="B3005" s="259" t="s">
        <v>324</v>
      </c>
      <c r="C3005" s="260">
        <v>0</v>
      </c>
      <c r="D3005" s="260">
        <v>0.32224000000000003</v>
      </c>
      <c r="E3005" s="261" t="str">
        <f t="shared" si="184"/>
        <v/>
      </c>
      <c r="F3005" s="260">
        <v>0.77363000000000004</v>
      </c>
      <c r="G3005" s="260">
        <v>0.32224000000000003</v>
      </c>
      <c r="H3005" s="261">
        <f t="shared" si="185"/>
        <v>-0.58347013430192729</v>
      </c>
      <c r="I3005" s="260">
        <v>72.769329999999997</v>
      </c>
      <c r="J3005" s="261">
        <f t="shared" si="186"/>
        <v>-0.99557176079537901</v>
      </c>
      <c r="K3005" s="260">
        <v>0.77363000000000004</v>
      </c>
      <c r="L3005" s="260">
        <v>0.32224000000000003</v>
      </c>
      <c r="M3005" s="261">
        <f t="shared" si="187"/>
        <v>-0.58347013430192729</v>
      </c>
    </row>
    <row r="3006" spans="1:13" x14ac:dyDescent="0.25">
      <c r="A3006" s="259" t="s">
        <v>181</v>
      </c>
      <c r="B3006" s="259" t="s">
        <v>402</v>
      </c>
      <c r="C3006" s="260">
        <v>0</v>
      </c>
      <c r="D3006" s="260">
        <v>0</v>
      </c>
      <c r="E3006" s="261" t="str">
        <f t="shared" si="184"/>
        <v/>
      </c>
      <c r="F3006" s="260">
        <v>0</v>
      </c>
      <c r="G3006" s="260">
        <v>0</v>
      </c>
      <c r="H3006" s="261" t="str">
        <f t="shared" si="185"/>
        <v/>
      </c>
      <c r="I3006" s="260">
        <v>0</v>
      </c>
      <c r="J3006" s="261" t="str">
        <f t="shared" si="186"/>
        <v/>
      </c>
      <c r="K3006" s="260">
        <v>0</v>
      </c>
      <c r="L3006" s="260">
        <v>0</v>
      </c>
      <c r="M3006" s="261" t="str">
        <f t="shared" si="187"/>
        <v/>
      </c>
    </row>
    <row r="3007" spans="1:13" x14ac:dyDescent="0.25">
      <c r="A3007" s="259" t="s">
        <v>181</v>
      </c>
      <c r="B3007" s="259" t="s">
        <v>288</v>
      </c>
      <c r="C3007" s="260">
        <v>0</v>
      </c>
      <c r="D3007" s="260">
        <v>0.36568000000000001</v>
      </c>
      <c r="E3007" s="261" t="str">
        <f t="shared" si="184"/>
        <v/>
      </c>
      <c r="F3007" s="260">
        <v>1.6381300000000001</v>
      </c>
      <c r="G3007" s="260">
        <v>1.3783399999999999</v>
      </c>
      <c r="H3007" s="261">
        <f t="shared" si="185"/>
        <v>-0.15858936714424388</v>
      </c>
      <c r="I3007" s="260">
        <v>0.81306999999999996</v>
      </c>
      <c r="J3007" s="261">
        <f t="shared" si="186"/>
        <v>0.69522919305840825</v>
      </c>
      <c r="K3007" s="260">
        <v>1.6381300000000001</v>
      </c>
      <c r="L3007" s="260">
        <v>1.3783399999999999</v>
      </c>
      <c r="M3007" s="261">
        <f t="shared" si="187"/>
        <v>-0.15858936714424388</v>
      </c>
    </row>
    <row r="3008" spans="1:13" x14ac:dyDescent="0.25">
      <c r="A3008" s="259" t="s">
        <v>181</v>
      </c>
      <c r="B3008" s="259" t="s">
        <v>339</v>
      </c>
      <c r="C3008" s="260">
        <v>0</v>
      </c>
      <c r="D3008" s="260">
        <v>0</v>
      </c>
      <c r="E3008" s="261" t="str">
        <f t="shared" si="184"/>
        <v/>
      </c>
      <c r="F3008" s="260">
        <v>20.17811</v>
      </c>
      <c r="G3008" s="260">
        <v>9.5784000000000002</v>
      </c>
      <c r="H3008" s="261">
        <f t="shared" si="185"/>
        <v>-0.52530737517041981</v>
      </c>
      <c r="I3008" s="260">
        <v>195.92595</v>
      </c>
      <c r="J3008" s="261">
        <f t="shared" si="186"/>
        <v>-0.95111214211287476</v>
      </c>
      <c r="K3008" s="260">
        <v>20.17811</v>
      </c>
      <c r="L3008" s="260">
        <v>9.5784000000000002</v>
      </c>
      <c r="M3008" s="261">
        <f t="shared" si="187"/>
        <v>-0.52530737517041981</v>
      </c>
    </row>
    <row r="3009" spans="1:13" x14ac:dyDescent="0.25">
      <c r="A3009" s="259" t="s">
        <v>181</v>
      </c>
      <c r="B3009" s="259" t="s">
        <v>246</v>
      </c>
      <c r="C3009" s="260">
        <v>0</v>
      </c>
      <c r="D3009" s="260">
        <v>1.4892000000000001</v>
      </c>
      <c r="E3009" s="261" t="str">
        <f t="shared" si="184"/>
        <v/>
      </c>
      <c r="F3009" s="260">
        <v>4519.7790299999997</v>
      </c>
      <c r="G3009" s="260">
        <v>3905.6076600000001</v>
      </c>
      <c r="H3009" s="261">
        <f t="shared" si="185"/>
        <v>-0.13588526472720053</v>
      </c>
      <c r="I3009" s="260">
        <v>1626.0164500000001</v>
      </c>
      <c r="J3009" s="261">
        <f t="shared" si="186"/>
        <v>1.4019484304725207</v>
      </c>
      <c r="K3009" s="260">
        <v>4519.7790299999997</v>
      </c>
      <c r="L3009" s="260">
        <v>3905.6076600000001</v>
      </c>
      <c r="M3009" s="261">
        <f t="shared" si="187"/>
        <v>-0.13588526472720053</v>
      </c>
    </row>
    <row r="3010" spans="1:13" x14ac:dyDescent="0.25">
      <c r="A3010" s="259" t="s">
        <v>181</v>
      </c>
      <c r="B3010" s="259" t="s">
        <v>375</v>
      </c>
      <c r="C3010" s="260">
        <v>0</v>
      </c>
      <c r="D3010" s="260">
        <v>0</v>
      </c>
      <c r="E3010" s="261" t="str">
        <f t="shared" ref="E3010:E3073" si="188">IF(C3010=0,"",(D3010/C3010-1))</f>
        <v/>
      </c>
      <c r="F3010" s="260">
        <v>0</v>
      </c>
      <c r="G3010" s="260">
        <v>0</v>
      </c>
      <c r="H3010" s="261" t="str">
        <f t="shared" ref="H3010:H3073" si="189">IF(F3010=0,"",(G3010/F3010-1))</f>
        <v/>
      </c>
      <c r="I3010" s="260">
        <v>0</v>
      </c>
      <c r="J3010" s="261" t="str">
        <f t="shared" ref="J3010:J3073" si="190">IF(I3010=0,"",(G3010/I3010-1))</f>
        <v/>
      </c>
      <c r="K3010" s="260">
        <v>0</v>
      </c>
      <c r="L3010" s="260">
        <v>0</v>
      </c>
      <c r="M3010" s="261" t="str">
        <f t="shared" ref="M3010:M3073" si="191">IF(K3010=0,"",(L3010/K3010-1))</f>
        <v/>
      </c>
    </row>
    <row r="3011" spans="1:13" x14ac:dyDescent="0.25">
      <c r="A3011" s="259" t="s">
        <v>181</v>
      </c>
      <c r="B3011" s="259" t="s">
        <v>401</v>
      </c>
      <c r="C3011" s="260">
        <v>0</v>
      </c>
      <c r="D3011" s="260">
        <v>0</v>
      </c>
      <c r="E3011" s="261" t="str">
        <f t="shared" si="188"/>
        <v/>
      </c>
      <c r="F3011" s="260">
        <v>0</v>
      </c>
      <c r="G3011" s="260">
        <v>20.43572</v>
      </c>
      <c r="H3011" s="261" t="str">
        <f t="shared" si="189"/>
        <v/>
      </c>
      <c r="I3011" s="260">
        <v>0</v>
      </c>
      <c r="J3011" s="261" t="str">
        <f t="shared" si="190"/>
        <v/>
      </c>
      <c r="K3011" s="260">
        <v>0</v>
      </c>
      <c r="L3011" s="260">
        <v>20.43572</v>
      </c>
      <c r="M3011" s="261" t="str">
        <f t="shared" si="191"/>
        <v/>
      </c>
    </row>
    <row r="3012" spans="1:13" x14ac:dyDescent="0.25">
      <c r="A3012" s="259" t="s">
        <v>181</v>
      </c>
      <c r="B3012" s="259" t="s">
        <v>253</v>
      </c>
      <c r="C3012" s="260">
        <v>0</v>
      </c>
      <c r="D3012" s="260">
        <v>33.810339999999997</v>
      </c>
      <c r="E3012" s="261" t="str">
        <f t="shared" si="188"/>
        <v/>
      </c>
      <c r="F3012" s="260">
        <v>163.84144000000001</v>
      </c>
      <c r="G3012" s="260">
        <v>243.97855000000001</v>
      </c>
      <c r="H3012" s="261">
        <f t="shared" si="189"/>
        <v>0.48911380417554917</v>
      </c>
      <c r="I3012" s="260">
        <v>683.66565000000003</v>
      </c>
      <c r="J3012" s="261">
        <f t="shared" si="190"/>
        <v>-0.64313177062501237</v>
      </c>
      <c r="K3012" s="260">
        <v>163.84144000000001</v>
      </c>
      <c r="L3012" s="260">
        <v>243.97855000000001</v>
      </c>
      <c r="M3012" s="261">
        <f t="shared" si="191"/>
        <v>0.48911380417554917</v>
      </c>
    </row>
    <row r="3013" spans="1:13" x14ac:dyDescent="0.25">
      <c r="A3013" s="259" t="s">
        <v>181</v>
      </c>
      <c r="B3013" s="259" t="s">
        <v>340</v>
      </c>
      <c r="C3013" s="260">
        <v>0</v>
      </c>
      <c r="D3013" s="260">
        <v>0</v>
      </c>
      <c r="E3013" s="261" t="str">
        <f t="shared" si="188"/>
        <v/>
      </c>
      <c r="F3013" s="260">
        <v>2.6756500000000001</v>
      </c>
      <c r="G3013" s="260">
        <v>3.5843500000000001</v>
      </c>
      <c r="H3013" s="261">
        <f t="shared" si="189"/>
        <v>0.33961841047969643</v>
      </c>
      <c r="I3013" s="260">
        <v>0.84979000000000005</v>
      </c>
      <c r="J3013" s="261">
        <f t="shared" si="190"/>
        <v>3.2179244283881898</v>
      </c>
      <c r="K3013" s="260">
        <v>2.6756500000000001</v>
      </c>
      <c r="L3013" s="260">
        <v>3.5843500000000001</v>
      </c>
      <c r="M3013" s="261">
        <f t="shared" si="191"/>
        <v>0.33961841047969643</v>
      </c>
    </row>
    <row r="3014" spans="1:13" x14ac:dyDescent="0.25">
      <c r="A3014" s="259" t="s">
        <v>181</v>
      </c>
      <c r="B3014" s="259" t="s">
        <v>213</v>
      </c>
      <c r="C3014" s="260">
        <v>49.682110000000002</v>
      </c>
      <c r="D3014" s="260">
        <v>4.7234999999999996</v>
      </c>
      <c r="E3014" s="261">
        <f t="shared" si="188"/>
        <v>-0.90492553557004729</v>
      </c>
      <c r="F3014" s="260">
        <v>1827.68821</v>
      </c>
      <c r="G3014" s="260">
        <v>1965.53917</v>
      </c>
      <c r="H3014" s="261">
        <f t="shared" si="189"/>
        <v>7.5423674150636444E-2</v>
      </c>
      <c r="I3014" s="260">
        <v>1433.4204</v>
      </c>
      <c r="J3014" s="261">
        <f t="shared" si="190"/>
        <v>0.37122310384308754</v>
      </c>
      <c r="K3014" s="260">
        <v>1827.68821</v>
      </c>
      <c r="L3014" s="260">
        <v>1965.53917</v>
      </c>
      <c r="M3014" s="261">
        <f t="shared" si="191"/>
        <v>7.5423674150636444E-2</v>
      </c>
    </row>
    <row r="3015" spans="1:13" x14ac:dyDescent="0.25">
      <c r="A3015" s="259" t="s">
        <v>181</v>
      </c>
      <c r="B3015" s="259" t="s">
        <v>280</v>
      </c>
      <c r="C3015" s="260">
        <v>0</v>
      </c>
      <c r="D3015" s="260">
        <v>0</v>
      </c>
      <c r="E3015" s="261" t="str">
        <f t="shared" si="188"/>
        <v/>
      </c>
      <c r="F3015" s="260">
        <v>1770.9950200000001</v>
      </c>
      <c r="G3015" s="260">
        <v>243.31774999999999</v>
      </c>
      <c r="H3015" s="261">
        <f t="shared" si="189"/>
        <v>-0.86260957978300812</v>
      </c>
      <c r="I3015" s="260">
        <v>403.45296999999999</v>
      </c>
      <c r="J3015" s="261">
        <f t="shared" si="190"/>
        <v>-0.39691173917990985</v>
      </c>
      <c r="K3015" s="260">
        <v>1770.9950200000001</v>
      </c>
      <c r="L3015" s="260">
        <v>243.31774999999999</v>
      </c>
      <c r="M3015" s="261">
        <f t="shared" si="191"/>
        <v>-0.86260957978300812</v>
      </c>
    </row>
    <row r="3016" spans="1:13" x14ac:dyDescent="0.25">
      <c r="A3016" s="259" t="s">
        <v>181</v>
      </c>
      <c r="B3016" s="259" t="s">
        <v>327</v>
      </c>
      <c r="C3016" s="260">
        <v>0</v>
      </c>
      <c r="D3016" s="260">
        <v>0</v>
      </c>
      <c r="E3016" s="261" t="str">
        <f t="shared" si="188"/>
        <v/>
      </c>
      <c r="F3016" s="260">
        <v>2.6040000000000001</v>
      </c>
      <c r="G3016" s="260">
        <v>107.98802999999999</v>
      </c>
      <c r="H3016" s="261">
        <f t="shared" si="189"/>
        <v>40.470057603686634</v>
      </c>
      <c r="I3016" s="260">
        <v>138.82596000000001</v>
      </c>
      <c r="J3016" s="261">
        <f t="shared" si="190"/>
        <v>-0.22213374213295567</v>
      </c>
      <c r="K3016" s="260">
        <v>2.6040000000000001</v>
      </c>
      <c r="L3016" s="260">
        <v>107.98802999999999</v>
      </c>
      <c r="M3016" s="261">
        <f t="shared" si="191"/>
        <v>40.470057603686634</v>
      </c>
    </row>
    <row r="3017" spans="1:13" x14ac:dyDescent="0.25">
      <c r="A3017" s="259" t="s">
        <v>181</v>
      </c>
      <c r="B3017" s="259" t="s">
        <v>252</v>
      </c>
      <c r="C3017" s="260">
        <v>0</v>
      </c>
      <c r="D3017" s="260">
        <v>8.5023599999999995</v>
      </c>
      <c r="E3017" s="261" t="str">
        <f t="shared" si="188"/>
        <v/>
      </c>
      <c r="F3017" s="260">
        <v>525.71523000000002</v>
      </c>
      <c r="G3017" s="260">
        <v>676.48857999999996</v>
      </c>
      <c r="H3017" s="261">
        <f t="shared" si="189"/>
        <v>0.28679661800933554</v>
      </c>
      <c r="I3017" s="260">
        <v>319.94959999999998</v>
      </c>
      <c r="J3017" s="261">
        <f t="shared" si="190"/>
        <v>1.1143598241723072</v>
      </c>
      <c r="K3017" s="260">
        <v>525.71523000000002</v>
      </c>
      <c r="L3017" s="260">
        <v>676.48857999999996</v>
      </c>
      <c r="M3017" s="261">
        <f t="shared" si="191"/>
        <v>0.28679661800933554</v>
      </c>
    </row>
    <row r="3018" spans="1:13" x14ac:dyDescent="0.25">
      <c r="A3018" s="259" t="s">
        <v>181</v>
      </c>
      <c r="B3018" s="259" t="s">
        <v>294</v>
      </c>
      <c r="C3018" s="260">
        <v>0</v>
      </c>
      <c r="D3018" s="260">
        <v>0</v>
      </c>
      <c r="E3018" s="261" t="str">
        <f t="shared" si="188"/>
        <v/>
      </c>
      <c r="F3018" s="260">
        <v>5.1539400000000004</v>
      </c>
      <c r="G3018" s="260">
        <v>95.381649999999993</v>
      </c>
      <c r="H3018" s="261">
        <f t="shared" si="189"/>
        <v>17.506550328486554</v>
      </c>
      <c r="I3018" s="260">
        <v>32.212119999999999</v>
      </c>
      <c r="J3018" s="261">
        <f t="shared" si="190"/>
        <v>1.9610485121749206</v>
      </c>
      <c r="K3018" s="260">
        <v>5.1539400000000004</v>
      </c>
      <c r="L3018" s="260">
        <v>95.381649999999993</v>
      </c>
      <c r="M3018" s="261">
        <f t="shared" si="191"/>
        <v>17.506550328486554</v>
      </c>
    </row>
    <row r="3019" spans="1:13" x14ac:dyDescent="0.25">
      <c r="A3019" s="259" t="s">
        <v>181</v>
      </c>
      <c r="B3019" s="259" t="s">
        <v>289</v>
      </c>
      <c r="C3019" s="260">
        <v>6.1920000000000002</v>
      </c>
      <c r="D3019" s="260">
        <v>8.4936199999999999</v>
      </c>
      <c r="E3019" s="261">
        <f t="shared" si="188"/>
        <v>0.37170865633074923</v>
      </c>
      <c r="F3019" s="260">
        <v>734.32881999999995</v>
      </c>
      <c r="G3019" s="260">
        <v>641.89763000000005</v>
      </c>
      <c r="H3019" s="261">
        <f t="shared" si="189"/>
        <v>-0.12587166332379529</v>
      </c>
      <c r="I3019" s="260">
        <v>615.68471</v>
      </c>
      <c r="J3019" s="261">
        <f t="shared" si="190"/>
        <v>4.257523302795696E-2</v>
      </c>
      <c r="K3019" s="260">
        <v>734.32881999999995</v>
      </c>
      <c r="L3019" s="260">
        <v>641.89763000000005</v>
      </c>
      <c r="M3019" s="261">
        <f t="shared" si="191"/>
        <v>-0.12587166332379529</v>
      </c>
    </row>
    <row r="3020" spans="1:13" x14ac:dyDescent="0.25">
      <c r="A3020" s="259" t="s">
        <v>181</v>
      </c>
      <c r="B3020" s="259" t="s">
        <v>235</v>
      </c>
      <c r="C3020" s="260">
        <v>0</v>
      </c>
      <c r="D3020" s="260">
        <v>0</v>
      </c>
      <c r="E3020" s="261" t="str">
        <f t="shared" si="188"/>
        <v/>
      </c>
      <c r="F3020" s="260">
        <v>52.889429999999997</v>
      </c>
      <c r="G3020" s="260">
        <v>90.842399999999998</v>
      </c>
      <c r="H3020" s="261">
        <f t="shared" si="189"/>
        <v>0.71759083053078854</v>
      </c>
      <c r="I3020" s="260">
        <v>3.9737499999999999</v>
      </c>
      <c r="J3020" s="261">
        <f t="shared" si="190"/>
        <v>21.860622837370244</v>
      </c>
      <c r="K3020" s="260">
        <v>52.889429999999997</v>
      </c>
      <c r="L3020" s="260">
        <v>90.842399999999998</v>
      </c>
      <c r="M3020" s="261">
        <f t="shared" si="191"/>
        <v>0.71759083053078854</v>
      </c>
    </row>
    <row r="3021" spans="1:13" x14ac:dyDescent="0.25">
      <c r="A3021" s="259" t="s">
        <v>181</v>
      </c>
      <c r="B3021" s="259" t="s">
        <v>365</v>
      </c>
      <c r="C3021" s="260">
        <v>0</v>
      </c>
      <c r="D3021" s="260">
        <v>0</v>
      </c>
      <c r="E3021" s="261" t="str">
        <f t="shared" si="188"/>
        <v/>
      </c>
      <c r="F3021" s="260">
        <v>0</v>
      </c>
      <c r="G3021" s="260">
        <v>0</v>
      </c>
      <c r="H3021" s="261" t="str">
        <f t="shared" si="189"/>
        <v/>
      </c>
      <c r="I3021" s="260">
        <v>0</v>
      </c>
      <c r="J3021" s="261" t="str">
        <f t="shared" si="190"/>
        <v/>
      </c>
      <c r="K3021" s="260">
        <v>0</v>
      </c>
      <c r="L3021" s="260">
        <v>0</v>
      </c>
      <c r="M3021" s="261" t="str">
        <f t="shared" si="191"/>
        <v/>
      </c>
    </row>
    <row r="3022" spans="1:13" x14ac:dyDescent="0.25">
      <c r="A3022" s="259" t="s">
        <v>181</v>
      </c>
      <c r="B3022" s="259" t="s">
        <v>321</v>
      </c>
      <c r="C3022" s="260">
        <v>0</v>
      </c>
      <c r="D3022" s="260">
        <v>15.998699999999999</v>
      </c>
      <c r="E3022" s="261" t="str">
        <f t="shared" si="188"/>
        <v/>
      </c>
      <c r="F3022" s="260">
        <v>110.07088</v>
      </c>
      <c r="G3022" s="260">
        <v>122.75729</v>
      </c>
      <c r="H3022" s="261">
        <f t="shared" si="189"/>
        <v>0.1152567327525682</v>
      </c>
      <c r="I3022" s="260">
        <v>180.41591</v>
      </c>
      <c r="J3022" s="261">
        <f t="shared" si="190"/>
        <v>-0.3195872248739039</v>
      </c>
      <c r="K3022" s="260">
        <v>110.07088</v>
      </c>
      <c r="L3022" s="260">
        <v>122.75729</v>
      </c>
      <c r="M3022" s="261">
        <f t="shared" si="191"/>
        <v>0.1152567327525682</v>
      </c>
    </row>
    <row r="3023" spans="1:13" x14ac:dyDescent="0.25">
      <c r="A3023" s="259" t="s">
        <v>181</v>
      </c>
      <c r="B3023" s="259" t="s">
        <v>320</v>
      </c>
      <c r="C3023" s="260">
        <v>0</v>
      </c>
      <c r="D3023" s="260">
        <v>0</v>
      </c>
      <c r="E3023" s="261" t="str">
        <f t="shared" si="188"/>
        <v/>
      </c>
      <c r="F3023" s="260">
        <v>909.52692999999999</v>
      </c>
      <c r="G3023" s="260">
        <v>1677.89948</v>
      </c>
      <c r="H3023" s="261">
        <f t="shared" si="189"/>
        <v>0.84480461727504874</v>
      </c>
      <c r="I3023" s="260">
        <v>149.31417999999999</v>
      </c>
      <c r="J3023" s="261">
        <f t="shared" si="190"/>
        <v>10.237375311574562</v>
      </c>
      <c r="K3023" s="260">
        <v>909.52692999999999</v>
      </c>
      <c r="L3023" s="260">
        <v>1677.89948</v>
      </c>
      <c r="M3023" s="261">
        <f t="shared" si="191"/>
        <v>0.84480461727504874</v>
      </c>
    </row>
    <row r="3024" spans="1:13" x14ac:dyDescent="0.25">
      <c r="A3024" s="259" t="s">
        <v>181</v>
      </c>
      <c r="B3024" s="259" t="s">
        <v>219</v>
      </c>
      <c r="C3024" s="260">
        <v>57.29327</v>
      </c>
      <c r="D3024" s="260">
        <v>89.534310000000005</v>
      </c>
      <c r="E3024" s="261">
        <f t="shared" si="188"/>
        <v>0.56273694973249055</v>
      </c>
      <c r="F3024" s="260">
        <v>1578.0116399999999</v>
      </c>
      <c r="G3024" s="260">
        <v>4209.2823900000003</v>
      </c>
      <c r="H3024" s="261">
        <f t="shared" si="189"/>
        <v>1.6674596582823686</v>
      </c>
      <c r="I3024" s="260">
        <v>2623.9211700000001</v>
      </c>
      <c r="J3024" s="261">
        <f t="shared" si="190"/>
        <v>0.60419544539899417</v>
      </c>
      <c r="K3024" s="260">
        <v>1578.0116399999999</v>
      </c>
      <c r="L3024" s="260">
        <v>4209.2823900000003</v>
      </c>
      <c r="M3024" s="261">
        <f t="shared" si="191"/>
        <v>1.6674596582823686</v>
      </c>
    </row>
    <row r="3025" spans="1:13" x14ac:dyDescent="0.25">
      <c r="A3025" s="259" t="s">
        <v>181</v>
      </c>
      <c r="B3025" s="259" t="s">
        <v>357</v>
      </c>
      <c r="C3025" s="260">
        <v>0</v>
      </c>
      <c r="D3025" s="260">
        <v>0</v>
      </c>
      <c r="E3025" s="261" t="str">
        <f t="shared" si="188"/>
        <v/>
      </c>
      <c r="F3025" s="260">
        <v>0</v>
      </c>
      <c r="G3025" s="260">
        <v>0</v>
      </c>
      <c r="H3025" s="261" t="str">
        <f t="shared" si="189"/>
        <v/>
      </c>
      <c r="I3025" s="260">
        <v>0</v>
      </c>
      <c r="J3025" s="261" t="str">
        <f t="shared" si="190"/>
        <v/>
      </c>
      <c r="K3025" s="260">
        <v>0</v>
      </c>
      <c r="L3025" s="260">
        <v>0</v>
      </c>
      <c r="M3025" s="261" t="str">
        <f t="shared" si="191"/>
        <v/>
      </c>
    </row>
    <row r="3026" spans="1:13" x14ac:dyDescent="0.25">
      <c r="A3026" s="259" t="s">
        <v>181</v>
      </c>
      <c r="B3026" s="259" t="s">
        <v>356</v>
      </c>
      <c r="C3026" s="260">
        <v>0</v>
      </c>
      <c r="D3026" s="260">
        <v>0</v>
      </c>
      <c r="E3026" s="261" t="str">
        <f t="shared" si="188"/>
        <v/>
      </c>
      <c r="F3026" s="260">
        <v>0</v>
      </c>
      <c r="G3026" s="260">
        <v>0</v>
      </c>
      <c r="H3026" s="261" t="str">
        <f t="shared" si="189"/>
        <v/>
      </c>
      <c r="I3026" s="260">
        <v>6.3864000000000001</v>
      </c>
      <c r="J3026" s="261">
        <f t="shared" si="190"/>
        <v>-1</v>
      </c>
      <c r="K3026" s="260">
        <v>0</v>
      </c>
      <c r="L3026" s="260">
        <v>0</v>
      </c>
      <c r="M3026" s="261" t="str">
        <f t="shared" si="191"/>
        <v/>
      </c>
    </row>
    <row r="3027" spans="1:13" s="117" customFormat="1" x14ac:dyDescent="0.25">
      <c r="A3027" s="117" t="s">
        <v>181</v>
      </c>
      <c r="B3027" s="117" t="s">
        <v>3</v>
      </c>
      <c r="C3027" s="180">
        <v>23123.18751</v>
      </c>
      <c r="D3027" s="180">
        <v>18205.118589999998</v>
      </c>
      <c r="E3027" s="262">
        <f t="shared" si="188"/>
        <v>-0.21268992079370985</v>
      </c>
      <c r="F3027" s="180">
        <v>497849.89552999998</v>
      </c>
      <c r="G3027" s="180">
        <v>441187.83958999999</v>
      </c>
      <c r="H3027" s="262">
        <f t="shared" si="189"/>
        <v>-0.11381353385577964</v>
      </c>
      <c r="I3027" s="180">
        <v>515376.89234000002</v>
      </c>
      <c r="J3027" s="262">
        <f t="shared" si="190"/>
        <v>-0.14395106542932989</v>
      </c>
      <c r="K3027" s="180">
        <v>497849.89552999998</v>
      </c>
      <c r="L3027" s="180">
        <v>441187.83958999999</v>
      </c>
      <c r="M3027" s="262">
        <f t="shared" si="191"/>
        <v>-0.11381353385577964</v>
      </c>
    </row>
    <row r="3028" spans="1:13" x14ac:dyDescent="0.25">
      <c r="A3028" s="259" t="s">
        <v>173</v>
      </c>
      <c r="B3028" s="259" t="s">
        <v>200</v>
      </c>
      <c r="C3028" s="260">
        <v>1631.1744100000001</v>
      </c>
      <c r="D3028" s="260">
        <v>2790.2296500000002</v>
      </c>
      <c r="E3028" s="261">
        <f t="shared" si="188"/>
        <v>0.71056487454336659</v>
      </c>
      <c r="F3028" s="260">
        <v>36890.612099999998</v>
      </c>
      <c r="G3028" s="260">
        <v>46141.600859999999</v>
      </c>
      <c r="H3028" s="261">
        <f t="shared" si="189"/>
        <v>0.25076810151382656</v>
      </c>
      <c r="I3028" s="260">
        <v>54617.885840000003</v>
      </c>
      <c r="J3028" s="261">
        <f t="shared" si="190"/>
        <v>-0.15519247678005699</v>
      </c>
      <c r="K3028" s="260">
        <v>36890.612099999998</v>
      </c>
      <c r="L3028" s="260">
        <v>46141.600859999999</v>
      </c>
      <c r="M3028" s="261">
        <f t="shared" si="191"/>
        <v>0.25076810151382656</v>
      </c>
    </row>
    <row r="3029" spans="1:13" x14ac:dyDescent="0.25">
      <c r="A3029" s="259" t="s">
        <v>173</v>
      </c>
      <c r="B3029" s="259" t="s">
        <v>499</v>
      </c>
      <c r="C3029" s="260">
        <v>0</v>
      </c>
      <c r="D3029" s="260">
        <v>0</v>
      </c>
      <c r="E3029" s="261" t="str">
        <f t="shared" si="188"/>
        <v/>
      </c>
      <c r="F3029" s="260">
        <v>0</v>
      </c>
      <c r="G3029" s="260">
        <v>0</v>
      </c>
      <c r="H3029" s="261" t="str">
        <f t="shared" si="189"/>
        <v/>
      </c>
      <c r="I3029" s="260">
        <v>0</v>
      </c>
      <c r="J3029" s="261" t="str">
        <f t="shared" si="190"/>
        <v/>
      </c>
      <c r="K3029" s="260">
        <v>0</v>
      </c>
      <c r="L3029" s="260">
        <v>0</v>
      </c>
      <c r="M3029" s="261" t="str">
        <f t="shared" si="191"/>
        <v/>
      </c>
    </row>
    <row r="3030" spans="1:13" x14ac:dyDescent="0.25">
      <c r="A3030" s="259" t="s">
        <v>173</v>
      </c>
      <c r="B3030" s="259" t="s">
        <v>283</v>
      </c>
      <c r="C3030" s="260">
        <v>0</v>
      </c>
      <c r="D3030" s="260">
        <v>0</v>
      </c>
      <c r="E3030" s="261" t="str">
        <f t="shared" si="188"/>
        <v/>
      </c>
      <c r="F3030" s="260">
        <v>852.89570000000003</v>
      </c>
      <c r="G3030" s="260">
        <v>1450.6789699999999</v>
      </c>
      <c r="H3030" s="261">
        <f t="shared" si="189"/>
        <v>0.7008867203809328</v>
      </c>
      <c r="I3030" s="260">
        <v>1179.7162699999999</v>
      </c>
      <c r="J3030" s="261">
        <f t="shared" si="190"/>
        <v>0.22968463425531982</v>
      </c>
      <c r="K3030" s="260">
        <v>852.89570000000003</v>
      </c>
      <c r="L3030" s="260">
        <v>1450.6789699999999</v>
      </c>
      <c r="M3030" s="261">
        <f t="shared" si="191"/>
        <v>0.7008867203809328</v>
      </c>
    </row>
    <row r="3031" spans="1:13" x14ac:dyDescent="0.25">
      <c r="A3031" s="259" t="s">
        <v>173</v>
      </c>
      <c r="B3031" s="259" t="s">
        <v>346</v>
      </c>
      <c r="C3031" s="260">
        <v>0.61475999999999997</v>
      </c>
      <c r="D3031" s="260">
        <v>3.2734100000000002</v>
      </c>
      <c r="E3031" s="261">
        <f t="shared" si="188"/>
        <v>4.3246958162534979</v>
      </c>
      <c r="F3031" s="260">
        <v>801.65318000000002</v>
      </c>
      <c r="G3031" s="260">
        <v>73.913839999999993</v>
      </c>
      <c r="H3031" s="261">
        <f t="shared" si="189"/>
        <v>-0.9077982326471904</v>
      </c>
      <c r="I3031" s="260">
        <v>75.803309999999996</v>
      </c>
      <c r="J3031" s="261">
        <f t="shared" si="190"/>
        <v>-2.4925956399529325E-2</v>
      </c>
      <c r="K3031" s="260">
        <v>801.65318000000002</v>
      </c>
      <c r="L3031" s="260">
        <v>73.913839999999993</v>
      </c>
      <c r="M3031" s="261">
        <f t="shared" si="191"/>
        <v>-0.9077982326471904</v>
      </c>
    </row>
    <row r="3032" spans="1:13" x14ac:dyDescent="0.25">
      <c r="A3032" s="259" t="s">
        <v>173</v>
      </c>
      <c r="B3032" s="259" t="s">
        <v>199</v>
      </c>
      <c r="C3032" s="260">
        <v>3606.49116</v>
      </c>
      <c r="D3032" s="260">
        <v>3143.4934499999999</v>
      </c>
      <c r="E3032" s="261">
        <f t="shared" si="188"/>
        <v>-0.12837899483441406</v>
      </c>
      <c r="F3032" s="260">
        <v>77060.43548</v>
      </c>
      <c r="G3032" s="260">
        <v>84415.373370000001</v>
      </c>
      <c r="H3032" s="261">
        <f t="shared" si="189"/>
        <v>9.5443762342984462E-2</v>
      </c>
      <c r="I3032" s="260">
        <v>75505.283710000003</v>
      </c>
      <c r="J3032" s="261">
        <f t="shared" si="190"/>
        <v>0.11800617416685411</v>
      </c>
      <c r="K3032" s="260">
        <v>77060.43548</v>
      </c>
      <c r="L3032" s="260">
        <v>84415.373370000001</v>
      </c>
      <c r="M3032" s="261">
        <f t="shared" si="191"/>
        <v>9.5443762342984462E-2</v>
      </c>
    </row>
    <row r="3033" spans="1:13" x14ac:dyDescent="0.25">
      <c r="A3033" s="259" t="s">
        <v>173</v>
      </c>
      <c r="B3033" s="259" t="s">
        <v>512</v>
      </c>
      <c r="C3033" s="260">
        <v>0</v>
      </c>
      <c r="D3033" s="260">
        <v>0</v>
      </c>
      <c r="E3033" s="261" t="str">
        <f t="shared" si="188"/>
        <v/>
      </c>
      <c r="F3033" s="260">
        <v>0</v>
      </c>
      <c r="G3033" s="260">
        <v>0</v>
      </c>
      <c r="H3033" s="261" t="str">
        <f t="shared" si="189"/>
        <v/>
      </c>
      <c r="I3033" s="260">
        <v>38</v>
      </c>
      <c r="J3033" s="261">
        <f t="shared" si="190"/>
        <v>-1</v>
      </c>
      <c r="K3033" s="260">
        <v>0</v>
      </c>
      <c r="L3033" s="260">
        <v>0</v>
      </c>
      <c r="M3033" s="261" t="str">
        <f t="shared" si="191"/>
        <v/>
      </c>
    </row>
    <row r="3034" spans="1:13" x14ac:dyDescent="0.25">
      <c r="A3034" s="259" t="s">
        <v>173</v>
      </c>
      <c r="B3034" s="259" t="s">
        <v>398</v>
      </c>
      <c r="C3034" s="260">
        <v>0</v>
      </c>
      <c r="D3034" s="260">
        <v>0</v>
      </c>
      <c r="E3034" s="261" t="str">
        <f t="shared" si="188"/>
        <v/>
      </c>
      <c r="F3034" s="260">
        <v>0</v>
      </c>
      <c r="G3034" s="260">
        <v>0</v>
      </c>
      <c r="H3034" s="261" t="str">
        <f t="shared" si="189"/>
        <v/>
      </c>
      <c r="I3034" s="260">
        <v>0</v>
      </c>
      <c r="J3034" s="261" t="str">
        <f t="shared" si="190"/>
        <v/>
      </c>
      <c r="K3034" s="260">
        <v>0</v>
      </c>
      <c r="L3034" s="260">
        <v>0</v>
      </c>
      <c r="M3034" s="261" t="str">
        <f t="shared" si="191"/>
        <v/>
      </c>
    </row>
    <row r="3035" spans="1:13" x14ac:dyDescent="0.25">
      <c r="A3035" s="259" t="s">
        <v>173</v>
      </c>
      <c r="B3035" s="259" t="s">
        <v>318</v>
      </c>
      <c r="C3035" s="260">
        <v>0</v>
      </c>
      <c r="D3035" s="260">
        <v>0</v>
      </c>
      <c r="E3035" s="261" t="str">
        <f t="shared" si="188"/>
        <v/>
      </c>
      <c r="F3035" s="260">
        <v>386.32857999999999</v>
      </c>
      <c r="G3035" s="260">
        <v>1874.23533</v>
      </c>
      <c r="H3035" s="261">
        <f t="shared" si="189"/>
        <v>3.8514022182878627</v>
      </c>
      <c r="I3035" s="260">
        <v>766.69457999999997</v>
      </c>
      <c r="J3035" s="261">
        <f t="shared" si="190"/>
        <v>1.4445657748095728</v>
      </c>
      <c r="K3035" s="260">
        <v>386.32857999999999</v>
      </c>
      <c r="L3035" s="260">
        <v>1874.23533</v>
      </c>
      <c r="M3035" s="261">
        <f t="shared" si="191"/>
        <v>3.8514022182878627</v>
      </c>
    </row>
    <row r="3036" spans="1:13" x14ac:dyDescent="0.25">
      <c r="A3036" s="259" t="s">
        <v>173</v>
      </c>
      <c r="B3036" s="259" t="s">
        <v>311</v>
      </c>
      <c r="C3036" s="260">
        <v>2.0580000000000001E-2</v>
      </c>
      <c r="D3036" s="260">
        <v>37.010480000000001</v>
      </c>
      <c r="E3036" s="261">
        <f t="shared" si="188"/>
        <v>1797.3712342079689</v>
      </c>
      <c r="F3036" s="260">
        <v>369.54908999999998</v>
      </c>
      <c r="G3036" s="260">
        <v>307.66036000000003</v>
      </c>
      <c r="H3036" s="261">
        <f t="shared" si="189"/>
        <v>-0.16747093058732732</v>
      </c>
      <c r="I3036" s="260">
        <v>308.27598</v>
      </c>
      <c r="J3036" s="261">
        <f t="shared" si="190"/>
        <v>-1.9969768646911357E-3</v>
      </c>
      <c r="K3036" s="260">
        <v>369.54908999999998</v>
      </c>
      <c r="L3036" s="260">
        <v>307.66036000000003</v>
      </c>
      <c r="M3036" s="261">
        <f t="shared" si="191"/>
        <v>-0.16747093058732732</v>
      </c>
    </row>
    <row r="3037" spans="1:13" x14ac:dyDescent="0.25">
      <c r="A3037" s="259" t="s">
        <v>173</v>
      </c>
      <c r="B3037" s="259" t="s">
        <v>388</v>
      </c>
      <c r="C3037" s="260">
        <v>0</v>
      </c>
      <c r="D3037" s="260">
        <v>0</v>
      </c>
      <c r="E3037" s="261" t="str">
        <f t="shared" si="188"/>
        <v/>
      </c>
      <c r="F3037" s="260">
        <v>0</v>
      </c>
      <c r="G3037" s="260">
        <v>0</v>
      </c>
      <c r="H3037" s="261" t="str">
        <f t="shared" si="189"/>
        <v/>
      </c>
      <c r="I3037" s="260">
        <v>1.80172</v>
      </c>
      <c r="J3037" s="261">
        <f t="shared" si="190"/>
        <v>-1</v>
      </c>
      <c r="K3037" s="260">
        <v>0</v>
      </c>
      <c r="L3037" s="260">
        <v>0</v>
      </c>
      <c r="M3037" s="261" t="str">
        <f t="shared" si="191"/>
        <v/>
      </c>
    </row>
    <row r="3038" spans="1:13" x14ac:dyDescent="0.25">
      <c r="A3038" s="259" t="s">
        <v>173</v>
      </c>
      <c r="B3038" s="259" t="s">
        <v>302</v>
      </c>
      <c r="C3038" s="260">
        <v>0</v>
      </c>
      <c r="D3038" s="260">
        <v>26.987819999999999</v>
      </c>
      <c r="E3038" s="261" t="str">
        <f t="shared" si="188"/>
        <v/>
      </c>
      <c r="F3038" s="260">
        <v>2051.3026300000001</v>
      </c>
      <c r="G3038" s="260">
        <v>1141.17904</v>
      </c>
      <c r="H3038" s="261">
        <f t="shared" si="189"/>
        <v>-0.44368079906376379</v>
      </c>
      <c r="I3038" s="260">
        <v>1720.9652100000001</v>
      </c>
      <c r="J3038" s="261">
        <f t="shared" si="190"/>
        <v>-0.33689592714079331</v>
      </c>
      <c r="K3038" s="260">
        <v>2051.3026300000001</v>
      </c>
      <c r="L3038" s="260">
        <v>1141.17904</v>
      </c>
      <c r="M3038" s="261">
        <f t="shared" si="191"/>
        <v>-0.44368079906376379</v>
      </c>
    </row>
    <row r="3039" spans="1:13" x14ac:dyDescent="0.25">
      <c r="A3039" s="259" t="s">
        <v>173</v>
      </c>
      <c r="B3039" s="259" t="s">
        <v>259</v>
      </c>
      <c r="C3039" s="260">
        <v>22.774460000000001</v>
      </c>
      <c r="D3039" s="260">
        <v>35.233130000000003</v>
      </c>
      <c r="E3039" s="261">
        <f t="shared" si="188"/>
        <v>0.54704568187346703</v>
      </c>
      <c r="F3039" s="260">
        <v>1495.3688299999999</v>
      </c>
      <c r="G3039" s="260">
        <v>1852.99532</v>
      </c>
      <c r="H3039" s="261">
        <f t="shared" si="189"/>
        <v>0.23915604152321412</v>
      </c>
      <c r="I3039" s="260">
        <v>1628.4413199999999</v>
      </c>
      <c r="J3039" s="261">
        <f t="shared" si="190"/>
        <v>0.13789505169274396</v>
      </c>
      <c r="K3039" s="260">
        <v>1495.3688299999999</v>
      </c>
      <c r="L3039" s="260">
        <v>1852.99532</v>
      </c>
      <c r="M3039" s="261">
        <f t="shared" si="191"/>
        <v>0.23915604152321412</v>
      </c>
    </row>
    <row r="3040" spans="1:13" x14ac:dyDescent="0.25">
      <c r="A3040" s="259" t="s">
        <v>173</v>
      </c>
      <c r="B3040" s="259" t="s">
        <v>393</v>
      </c>
      <c r="C3040" s="260">
        <v>0</v>
      </c>
      <c r="D3040" s="260">
        <v>0</v>
      </c>
      <c r="E3040" s="261" t="str">
        <f t="shared" si="188"/>
        <v/>
      </c>
      <c r="F3040" s="260">
        <v>0</v>
      </c>
      <c r="G3040" s="260">
        <v>70.229740000000007</v>
      </c>
      <c r="H3040" s="261" t="str">
        <f t="shared" si="189"/>
        <v/>
      </c>
      <c r="I3040" s="260">
        <v>62.271189999999997</v>
      </c>
      <c r="J3040" s="261">
        <f t="shared" si="190"/>
        <v>0.12780468785003163</v>
      </c>
      <c r="K3040" s="260">
        <v>0</v>
      </c>
      <c r="L3040" s="260">
        <v>70.229740000000007</v>
      </c>
      <c r="M3040" s="261" t="str">
        <f t="shared" si="191"/>
        <v/>
      </c>
    </row>
    <row r="3041" spans="1:13" x14ac:dyDescent="0.25">
      <c r="A3041" s="259" t="s">
        <v>173</v>
      </c>
      <c r="B3041" s="259" t="s">
        <v>255</v>
      </c>
      <c r="C3041" s="260">
        <v>66.441019999999995</v>
      </c>
      <c r="D3041" s="260">
        <v>382.63342</v>
      </c>
      <c r="E3041" s="261">
        <f t="shared" si="188"/>
        <v>4.7589937662004589</v>
      </c>
      <c r="F3041" s="260">
        <v>7300.3407299999999</v>
      </c>
      <c r="G3041" s="260">
        <v>7173.5918000000001</v>
      </c>
      <c r="H3041" s="261">
        <f t="shared" si="189"/>
        <v>-1.7362056743343235E-2</v>
      </c>
      <c r="I3041" s="260">
        <v>8339.5110100000002</v>
      </c>
      <c r="J3041" s="261">
        <f t="shared" si="190"/>
        <v>-0.13980666355640436</v>
      </c>
      <c r="K3041" s="260">
        <v>7300.3407299999999</v>
      </c>
      <c r="L3041" s="260">
        <v>7173.5918000000001</v>
      </c>
      <c r="M3041" s="261">
        <f t="shared" si="191"/>
        <v>-1.7362056743343235E-2</v>
      </c>
    </row>
    <row r="3042" spans="1:13" x14ac:dyDescent="0.25">
      <c r="A3042" s="259" t="s">
        <v>173</v>
      </c>
      <c r="B3042" s="259" t="s">
        <v>229</v>
      </c>
      <c r="C3042" s="260">
        <v>514.89404000000002</v>
      </c>
      <c r="D3042" s="260">
        <v>399.26557000000003</v>
      </c>
      <c r="E3042" s="261">
        <f t="shared" si="188"/>
        <v>-0.22456750518999979</v>
      </c>
      <c r="F3042" s="260">
        <v>7708.3470299999999</v>
      </c>
      <c r="G3042" s="260">
        <v>9369.2662400000008</v>
      </c>
      <c r="H3042" s="261">
        <f t="shared" si="189"/>
        <v>0.2154702173547578</v>
      </c>
      <c r="I3042" s="260">
        <v>7744.6127999999999</v>
      </c>
      <c r="J3042" s="261">
        <f t="shared" si="190"/>
        <v>0.20977852372425909</v>
      </c>
      <c r="K3042" s="260">
        <v>7708.3470299999999</v>
      </c>
      <c r="L3042" s="260">
        <v>9369.2662400000008</v>
      </c>
      <c r="M3042" s="261">
        <f t="shared" si="191"/>
        <v>0.2154702173547578</v>
      </c>
    </row>
    <row r="3043" spans="1:13" x14ac:dyDescent="0.25">
      <c r="A3043" s="259" t="s">
        <v>173</v>
      </c>
      <c r="B3043" s="259" t="s">
        <v>223</v>
      </c>
      <c r="C3043" s="260">
        <v>403.37625000000003</v>
      </c>
      <c r="D3043" s="260">
        <v>879.98689000000002</v>
      </c>
      <c r="E3043" s="261">
        <f t="shared" si="188"/>
        <v>1.1815535495706553</v>
      </c>
      <c r="F3043" s="260">
        <v>16131.91337</v>
      </c>
      <c r="G3043" s="260">
        <v>18389.769530000001</v>
      </c>
      <c r="H3043" s="261">
        <f t="shared" si="189"/>
        <v>0.13996208064189486</v>
      </c>
      <c r="I3043" s="260">
        <v>17126.43938</v>
      </c>
      <c r="J3043" s="261">
        <f t="shared" si="190"/>
        <v>7.3764903607185239E-2</v>
      </c>
      <c r="K3043" s="260">
        <v>16131.91337</v>
      </c>
      <c r="L3043" s="260">
        <v>18389.769530000001</v>
      </c>
      <c r="M3043" s="261">
        <f t="shared" si="191"/>
        <v>0.13996208064189486</v>
      </c>
    </row>
    <row r="3044" spans="1:13" x14ac:dyDescent="0.25">
      <c r="A3044" s="259" t="s">
        <v>173</v>
      </c>
      <c r="B3044" s="259" t="s">
        <v>214</v>
      </c>
      <c r="C3044" s="260">
        <v>411.93491999999998</v>
      </c>
      <c r="D3044" s="260">
        <v>653.11365000000001</v>
      </c>
      <c r="E3044" s="261">
        <f t="shared" si="188"/>
        <v>0.58547774973774991</v>
      </c>
      <c r="F3044" s="260">
        <v>5664.36679</v>
      </c>
      <c r="G3044" s="260">
        <v>11301.248809999999</v>
      </c>
      <c r="H3044" s="261">
        <f t="shared" si="189"/>
        <v>0.99514777714456581</v>
      </c>
      <c r="I3044" s="260">
        <v>13062.984539999999</v>
      </c>
      <c r="J3044" s="261">
        <f t="shared" si="190"/>
        <v>-0.1348647182889493</v>
      </c>
      <c r="K3044" s="260">
        <v>5664.36679</v>
      </c>
      <c r="L3044" s="260">
        <v>11301.248809999999</v>
      </c>
      <c r="M3044" s="261">
        <f t="shared" si="191"/>
        <v>0.99514777714456581</v>
      </c>
    </row>
    <row r="3045" spans="1:13" x14ac:dyDescent="0.25">
      <c r="A3045" s="259" t="s">
        <v>173</v>
      </c>
      <c r="B3045" s="259" t="s">
        <v>364</v>
      </c>
      <c r="C3045" s="260">
        <v>0</v>
      </c>
      <c r="D3045" s="260">
        <v>0</v>
      </c>
      <c r="E3045" s="261" t="str">
        <f t="shared" si="188"/>
        <v/>
      </c>
      <c r="F3045" s="260">
        <v>0</v>
      </c>
      <c r="G3045" s="260">
        <v>40.75367</v>
      </c>
      <c r="H3045" s="261" t="str">
        <f t="shared" si="189"/>
        <v/>
      </c>
      <c r="I3045" s="260">
        <v>8.2000000000000003E-2</v>
      </c>
      <c r="J3045" s="261">
        <f t="shared" si="190"/>
        <v>495.99597560975604</v>
      </c>
      <c r="K3045" s="260">
        <v>0</v>
      </c>
      <c r="L3045" s="260">
        <v>40.75367</v>
      </c>
      <c r="M3045" s="261" t="str">
        <f t="shared" si="191"/>
        <v/>
      </c>
    </row>
    <row r="3046" spans="1:13" x14ac:dyDescent="0.25">
      <c r="A3046" s="259" t="s">
        <v>173</v>
      </c>
      <c r="B3046" s="259" t="s">
        <v>303</v>
      </c>
      <c r="C3046" s="260">
        <v>237.65</v>
      </c>
      <c r="D3046" s="260">
        <v>0</v>
      </c>
      <c r="E3046" s="261">
        <f t="shared" si="188"/>
        <v>-1</v>
      </c>
      <c r="F3046" s="260">
        <v>1184.4942599999999</v>
      </c>
      <c r="G3046" s="260">
        <v>735.49374</v>
      </c>
      <c r="H3046" s="261">
        <f t="shared" si="189"/>
        <v>-0.37906517166237674</v>
      </c>
      <c r="I3046" s="260">
        <v>435.93954000000002</v>
      </c>
      <c r="J3046" s="261">
        <f t="shared" si="190"/>
        <v>0.68714620380615155</v>
      </c>
      <c r="K3046" s="260">
        <v>1184.4942599999999</v>
      </c>
      <c r="L3046" s="260">
        <v>735.49374</v>
      </c>
      <c r="M3046" s="261">
        <f t="shared" si="191"/>
        <v>-0.37906517166237674</v>
      </c>
    </row>
    <row r="3047" spans="1:13" x14ac:dyDescent="0.25">
      <c r="A3047" s="259" t="s">
        <v>173</v>
      </c>
      <c r="B3047" s="259" t="s">
        <v>284</v>
      </c>
      <c r="C3047" s="260">
        <v>21.631340000000002</v>
      </c>
      <c r="D3047" s="260">
        <v>114.30486999999999</v>
      </c>
      <c r="E3047" s="261">
        <f t="shared" si="188"/>
        <v>4.2842251104184941</v>
      </c>
      <c r="F3047" s="260">
        <v>5988.3629899999996</v>
      </c>
      <c r="G3047" s="260">
        <v>7835.3588799999998</v>
      </c>
      <c r="H3047" s="261">
        <f t="shared" si="189"/>
        <v>0.30843085048189445</v>
      </c>
      <c r="I3047" s="260">
        <v>10544.399359999999</v>
      </c>
      <c r="J3047" s="261">
        <f t="shared" si="190"/>
        <v>-0.25691747699510503</v>
      </c>
      <c r="K3047" s="260">
        <v>5988.3629899999996</v>
      </c>
      <c r="L3047" s="260">
        <v>7835.3588799999998</v>
      </c>
      <c r="M3047" s="261">
        <f t="shared" si="191"/>
        <v>0.30843085048189445</v>
      </c>
    </row>
    <row r="3048" spans="1:13" x14ac:dyDescent="0.25">
      <c r="A3048" s="259" t="s">
        <v>173</v>
      </c>
      <c r="B3048" s="259" t="s">
        <v>373</v>
      </c>
      <c r="C3048" s="260">
        <v>0</v>
      </c>
      <c r="D3048" s="260">
        <v>0</v>
      </c>
      <c r="E3048" s="261" t="str">
        <f t="shared" si="188"/>
        <v/>
      </c>
      <c r="F3048" s="260">
        <v>0</v>
      </c>
      <c r="G3048" s="260">
        <v>0</v>
      </c>
      <c r="H3048" s="261" t="str">
        <f t="shared" si="189"/>
        <v/>
      </c>
      <c r="I3048" s="260">
        <v>0</v>
      </c>
      <c r="J3048" s="261" t="str">
        <f t="shared" si="190"/>
        <v/>
      </c>
      <c r="K3048" s="260">
        <v>0</v>
      </c>
      <c r="L3048" s="260">
        <v>0</v>
      </c>
      <c r="M3048" s="261" t="str">
        <f t="shared" si="191"/>
        <v/>
      </c>
    </row>
    <row r="3049" spans="1:13" x14ac:dyDescent="0.25">
      <c r="A3049" s="259" t="s">
        <v>173</v>
      </c>
      <c r="B3049" s="259" t="s">
        <v>234</v>
      </c>
      <c r="C3049" s="260">
        <v>78.994240000000005</v>
      </c>
      <c r="D3049" s="260">
        <v>435.08706000000001</v>
      </c>
      <c r="E3049" s="261">
        <f t="shared" si="188"/>
        <v>4.5078327229934736</v>
      </c>
      <c r="F3049" s="260">
        <v>2173.7663299999999</v>
      </c>
      <c r="G3049" s="260">
        <v>4977.9706299999998</v>
      </c>
      <c r="H3049" s="261">
        <f t="shared" si="189"/>
        <v>1.2900210391978977</v>
      </c>
      <c r="I3049" s="260">
        <v>5455.9691300000004</v>
      </c>
      <c r="J3049" s="261">
        <f t="shared" si="190"/>
        <v>-8.7610191445493091E-2</v>
      </c>
      <c r="K3049" s="260">
        <v>2173.7663299999999</v>
      </c>
      <c r="L3049" s="260">
        <v>4977.9706299999998</v>
      </c>
      <c r="M3049" s="261">
        <f t="shared" si="191"/>
        <v>1.2900210391978977</v>
      </c>
    </row>
    <row r="3050" spans="1:13" x14ac:dyDescent="0.25">
      <c r="A3050" s="259" t="s">
        <v>173</v>
      </c>
      <c r="B3050" s="259" t="s">
        <v>211</v>
      </c>
      <c r="C3050" s="260">
        <v>633.34654</v>
      </c>
      <c r="D3050" s="260">
        <v>1123.85151</v>
      </c>
      <c r="E3050" s="261">
        <f t="shared" si="188"/>
        <v>0.77446538193766701</v>
      </c>
      <c r="F3050" s="260">
        <v>8015.2846799999998</v>
      </c>
      <c r="G3050" s="260">
        <v>8524.2911899999999</v>
      </c>
      <c r="H3050" s="261">
        <f t="shared" si="189"/>
        <v>6.3504483037276183E-2</v>
      </c>
      <c r="I3050" s="260">
        <v>9632.8683600000004</v>
      </c>
      <c r="J3050" s="261">
        <f t="shared" si="190"/>
        <v>-0.11508276959366659</v>
      </c>
      <c r="K3050" s="260">
        <v>8015.2846799999998</v>
      </c>
      <c r="L3050" s="260">
        <v>8524.2911899999999</v>
      </c>
      <c r="M3050" s="261">
        <f t="shared" si="191"/>
        <v>6.3504483037276183E-2</v>
      </c>
    </row>
    <row r="3051" spans="1:13" x14ac:dyDescent="0.25">
      <c r="A3051" s="259" t="s">
        <v>173</v>
      </c>
      <c r="B3051" s="259" t="s">
        <v>383</v>
      </c>
      <c r="C3051" s="260">
        <v>0</v>
      </c>
      <c r="D3051" s="260">
        <v>0</v>
      </c>
      <c r="E3051" s="261" t="str">
        <f t="shared" si="188"/>
        <v/>
      </c>
      <c r="F3051" s="260">
        <v>0</v>
      </c>
      <c r="G3051" s="260">
        <v>146.27237</v>
      </c>
      <c r="H3051" s="261" t="str">
        <f t="shared" si="189"/>
        <v/>
      </c>
      <c r="I3051" s="260">
        <v>0</v>
      </c>
      <c r="J3051" s="261" t="str">
        <f t="shared" si="190"/>
        <v/>
      </c>
      <c r="K3051" s="260">
        <v>0</v>
      </c>
      <c r="L3051" s="260">
        <v>146.27237</v>
      </c>
      <c r="M3051" s="261" t="str">
        <f t="shared" si="191"/>
        <v/>
      </c>
    </row>
    <row r="3052" spans="1:13" x14ac:dyDescent="0.25">
      <c r="A3052" s="259" t="s">
        <v>173</v>
      </c>
      <c r="B3052" s="259" t="s">
        <v>381</v>
      </c>
      <c r="C3052" s="260">
        <v>0</v>
      </c>
      <c r="D3052" s="260">
        <v>1.02396</v>
      </c>
      <c r="E3052" s="261" t="str">
        <f t="shared" si="188"/>
        <v/>
      </c>
      <c r="F3052" s="260">
        <v>22.689509999999999</v>
      </c>
      <c r="G3052" s="260">
        <v>9.0015599999999996</v>
      </c>
      <c r="H3052" s="261">
        <f t="shared" si="189"/>
        <v>-0.60327217291162305</v>
      </c>
      <c r="I3052" s="260">
        <v>0</v>
      </c>
      <c r="J3052" s="261" t="str">
        <f t="shared" si="190"/>
        <v/>
      </c>
      <c r="K3052" s="260">
        <v>22.689509999999999</v>
      </c>
      <c r="L3052" s="260">
        <v>9.0015599999999996</v>
      </c>
      <c r="M3052" s="261">
        <f t="shared" si="191"/>
        <v>-0.60327217291162305</v>
      </c>
    </row>
    <row r="3053" spans="1:13" x14ac:dyDescent="0.25">
      <c r="A3053" s="259" t="s">
        <v>173</v>
      </c>
      <c r="B3053" s="259" t="s">
        <v>312</v>
      </c>
      <c r="C3053" s="260">
        <v>0</v>
      </c>
      <c r="D3053" s="260">
        <v>0</v>
      </c>
      <c r="E3053" s="261" t="str">
        <f t="shared" si="188"/>
        <v/>
      </c>
      <c r="F3053" s="260">
        <v>562.27842999999996</v>
      </c>
      <c r="G3053" s="260">
        <v>752.46109000000001</v>
      </c>
      <c r="H3053" s="261">
        <f t="shared" si="189"/>
        <v>0.33823573847568733</v>
      </c>
      <c r="I3053" s="260">
        <v>437.09980999999999</v>
      </c>
      <c r="J3053" s="261">
        <f t="shared" si="190"/>
        <v>0.72148574029350421</v>
      </c>
      <c r="K3053" s="260">
        <v>562.27842999999996</v>
      </c>
      <c r="L3053" s="260">
        <v>752.46109000000001</v>
      </c>
      <c r="M3053" s="261">
        <f t="shared" si="191"/>
        <v>0.33823573847568733</v>
      </c>
    </row>
    <row r="3054" spans="1:13" x14ac:dyDescent="0.25">
      <c r="A3054" s="259" t="s">
        <v>173</v>
      </c>
      <c r="B3054" s="259" t="s">
        <v>391</v>
      </c>
      <c r="C3054" s="260">
        <v>0</v>
      </c>
      <c r="D3054" s="260">
        <v>0</v>
      </c>
      <c r="E3054" s="261" t="str">
        <f t="shared" si="188"/>
        <v/>
      </c>
      <c r="F3054" s="260">
        <v>0</v>
      </c>
      <c r="G3054" s="260">
        <v>2.2705000000000002</v>
      </c>
      <c r="H3054" s="261" t="str">
        <f t="shared" si="189"/>
        <v/>
      </c>
      <c r="I3054" s="260">
        <v>0</v>
      </c>
      <c r="J3054" s="261" t="str">
        <f t="shared" si="190"/>
        <v/>
      </c>
      <c r="K3054" s="260">
        <v>0</v>
      </c>
      <c r="L3054" s="260">
        <v>2.2705000000000002</v>
      </c>
      <c r="M3054" s="261" t="str">
        <f t="shared" si="191"/>
        <v/>
      </c>
    </row>
    <row r="3055" spans="1:13" x14ac:dyDescent="0.25">
      <c r="A3055" s="259" t="s">
        <v>173</v>
      </c>
      <c r="B3055" s="259" t="s">
        <v>201</v>
      </c>
      <c r="C3055" s="260">
        <v>1691.7072000000001</v>
      </c>
      <c r="D3055" s="260">
        <v>2504.3058099999998</v>
      </c>
      <c r="E3055" s="261">
        <f t="shared" si="188"/>
        <v>0.48034234884145421</v>
      </c>
      <c r="F3055" s="260">
        <v>25463.372859999999</v>
      </c>
      <c r="G3055" s="260">
        <v>20214.348679999999</v>
      </c>
      <c r="H3055" s="261">
        <f t="shared" si="189"/>
        <v>-0.20614017667100215</v>
      </c>
      <c r="I3055" s="260">
        <v>25797.284309999999</v>
      </c>
      <c r="J3055" s="261">
        <f t="shared" si="190"/>
        <v>-0.21641563363457772</v>
      </c>
      <c r="K3055" s="260">
        <v>25463.372859999999</v>
      </c>
      <c r="L3055" s="260">
        <v>20214.348679999999</v>
      </c>
      <c r="M3055" s="261">
        <f t="shared" si="191"/>
        <v>-0.20614017667100215</v>
      </c>
    </row>
    <row r="3056" spans="1:13" x14ac:dyDescent="0.25">
      <c r="A3056" s="259" t="s">
        <v>173</v>
      </c>
      <c r="B3056" s="259" t="s">
        <v>368</v>
      </c>
      <c r="C3056" s="260">
        <v>3.2969999999999999E-2</v>
      </c>
      <c r="D3056" s="260">
        <v>0</v>
      </c>
      <c r="E3056" s="261">
        <f t="shared" si="188"/>
        <v>-1</v>
      </c>
      <c r="F3056" s="260">
        <v>161.47393</v>
      </c>
      <c r="G3056" s="260">
        <v>24.919599999999999</v>
      </c>
      <c r="H3056" s="261">
        <f t="shared" si="189"/>
        <v>-0.84567415928998568</v>
      </c>
      <c r="I3056" s="260">
        <v>238.88124999999999</v>
      </c>
      <c r="J3056" s="261">
        <f t="shared" si="190"/>
        <v>-0.8956820596007431</v>
      </c>
      <c r="K3056" s="260">
        <v>161.47393</v>
      </c>
      <c r="L3056" s="260">
        <v>24.919599999999999</v>
      </c>
      <c r="M3056" s="261">
        <f t="shared" si="191"/>
        <v>-0.84567415928998568</v>
      </c>
    </row>
    <row r="3057" spans="1:13" x14ac:dyDescent="0.25">
      <c r="A3057" s="259" t="s">
        <v>173</v>
      </c>
      <c r="B3057" s="259" t="s">
        <v>264</v>
      </c>
      <c r="C3057" s="260">
        <v>188.45014</v>
      </c>
      <c r="D3057" s="260">
        <v>171.57711</v>
      </c>
      <c r="E3057" s="261">
        <f t="shared" si="188"/>
        <v>-8.9535778535372756E-2</v>
      </c>
      <c r="F3057" s="260">
        <v>2641.3506699999998</v>
      </c>
      <c r="G3057" s="260">
        <v>2092.8615300000001</v>
      </c>
      <c r="H3057" s="261">
        <f t="shared" si="189"/>
        <v>-0.20765479806586973</v>
      </c>
      <c r="I3057" s="260">
        <v>4504.8124900000003</v>
      </c>
      <c r="J3057" s="261">
        <f t="shared" si="190"/>
        <v>-0.53541650520508122</v>
      </c>
      <c r="K3057" s="260">
        <v>2641.3506699999998</v>
      </c>
      <c r="L3057" s="260">
        <v>2092.8615300000001</v>
      </c>
      <c r="M3057" s="261">
        <f t="shared" si="191"/>
        <v>-0.20765479806586973</v>
      </c>
    </row>
    <row r="3058" spans="1:13" x14ac:dyDescent="0.25">
      <c r="A3058" s="259" t="s">
        <v>173</v>
      </c>
      <c r="B3058" s="259" t="s">
        <v>399</v>
      </c>
      <c r="C3058" s="260">
        <v>0</v>
      </c>
      <c r="D3058" s="260">
        <v>0</v>
      </c>
      <c r="E3058" s="261" t="str">
        <f t="shared" si="188"/>
        <v/>
      </c>
      <c r="F3058" s="260">
        <v>1624.1819499999999</v>
      </c>
      <c r="G3058" s="260">
        <v>11.383990000000001</v>
      </c>
      <c r="H3058" s="261">
        <f t="shared" si="189"/>
        <v>-0.99299093922328097</v>
      </c>
      <c r="I3058" s="260">
        <v>0</v>
      </c>
      <c r="J3058" s="261" t="str">
        <f t="shared" si="190"/>
        <v/>
      </c>
      <c r="K3058" s="260">
        <v>1624.1819499999999</v>
      </c>
      <c r="L3058" s="260">
        <v>11.383990000000001</v>
      </c>
      <c r="M3058" s="261">
        <f t="shared" si="191"/>
        <v>-0.99299093922328097</v>
      </c>
    </row>
    <row r="3059" spans="1:13" x14ac:dyDescent="0.25">
      <c r="A3059" s="259" t="s">
        <v>173</v>
      </c>
      <c r="B3059" s="259" t="s">
        <v>250</v>
      </c>
      <c r="C3059" s="260">
        <v>95.884910000000005</v>
      </c>
      <c r="D3059" s="260">
        <v>100.68932</v>
      </c>
      <c r="E3059" s="261">
        <f t="shared" si="188"/>
        <v>5.0106007295621202E-2</v>
      </c>
      <c r="F3059" s="260">
        <v>3258.4110000000001</v>
      </c>
      <c r="G3059" s="260">
        <v>6263.8134799999998</v>
      </c>
      <c r="H3059" s="261">
        <f t="shared" si="189"/>
        <v>0.9223521771808405</v>
      </c>
      <c r="I3059" s="260">
        <v>5402.72829</v>
      </c>
      <c r="J3059" s="261">
        <f t="shared" si="190"/>
        <v>0.15937969555007925</v>
      </c>
      <c r="K3059" s="260">
        <v>3258.4110000000001</v>
      </c>
      <c r="L3059" s="260">
        <v>6263.8134799999998</v>
      </c>
      <c r="M3059" s="261">
        <f t="shared" si="191"/>
        <v>0.9223521771808405</v>
      </c>
    </row>
    <row r="3060" spans="1:13" x14ac:dyDescent="0.25">
      <c r="A3060" s="259" t="s">
        <v>173</v>
      </c>
      <c r="B3060" s="259" t="s">
        <v>387</v>
      </c>
      <c r="C3060" s="260">
        <v>0</v>
      </c>
      <c r="D3060" s="260">
        <v>0</v>
      </c>
      <c r="E3060" s="261" t="str">
        <f t="shared" si="188"/>
        <v/>
      </c>
      <c r="F3060" s="260">
        <v>66.784580000000005</v>
      </c>
      <c r="G3060" s="260">
        <v>25.037980000000001</v>
      </c>
      <c r="H3060" s="261">
        <f t="shared" si="189"/>
        <v>-0.62509339730818103</v>
      </c>
      <c r="I3060" s="260">
        <v>15.529489999999999</v>
      </c>
      <c r="J3060" s="261">
        <f t="shared" si="190"/>
        <v>0.61228604416500487</v>
      </c>
      <c r="K3060" s="260">
        <v>66.784580000000005</v>
      </c>
      <c r="L3060" s="260">
        <v>25.037980000000001</v>
      </c>
      <c r="M3060" s="261">
        <f t="shared" si="191"/>
        <v>-0.62509339730818103</v>
      </c>
    </row>
    <row r="3061" spans="1:13" x14ac:dyDescent="0.25">
      <c r="A3061" s="259" t="s">
        <v>173</v>
      </c>
      <c r="B3061" s="259" t="s">
        <v>407</v>
      </c>
      <c r="C3061" s="260">
        <v>0</v>
      </c>
      <c r="D3061" s="260">
        <v>0</v>
      </c>
      <c r="E3061" s="261" t="str">
        <f t="shared" si="188"/>
        <v/>
      </c>
      <c r="F3061" s="260">
        <v>33.949959999999997</v>
      </c>
      <c r="G3061" s="260">
        <v>0</v>
      </c>
      <c r="H3061" s="261">
        <f t="shared" si="189"/>
        <v>-1</v>
      </c>
      <c r="I3061" s="260">
        <v>4.5</v>
      </c>
      <c r="J3061" s="261">
        <f t="shared" si="190"/>
        <v>-1</v>
      </c>
      <c r="K3061" s="260">
        <v>33.949959999999997</v>
      </c>
      <c r="L3061" s="260">
        <v>0</v>
      </c>
      <c r="M3061" s="261">
        <f t="shared" si="191"/>
        <v>-1</v>
      </c>
    </row>
    <row r="3062" spans="1:13" x14ac:dyDescent="0.25">
      <c r="A3062" s="259" t="s">
        <v>173</v>
      </c>
      <c r="B3062" s="259" t="s">
        <v>212</v>
      </c>
      <c r="C3062" s="260">
        <v>424.58372000000003</v>
      </c>
      <c r="D3062" s="260">
        <v>290.72161999999997</v>
      </c>
      <c r="E3062" s="261">
        <f t="shared" si="188"/>
        <v>-0.31527845674346644</v>
      </c>
      <c r="F3062" s="260">
        <v>14125.27824</v>
      </c>
      <c r="G3062" s="260">
        <v>12774.725329999999</v>
      </c>
      <c r="H3062" s="261">
        <f t="shared" si="189"/>
        <v>-9.5612481896144241E-2</v>
      </c>
      <c r="I3062" s="260">
        <v>11645.866410000001</v>
      </c>
      <c r="J3062" s="261">
        <f t="shared" si="190"/>
        <v>9.6932154316202501E-2</v>
      </c>
      <c r="K3062" s="260">
        <v>14125.27824</v>
      </c>
      <c r="L3062" s="260">
        <v>12774.725329999999</v>
      </c>
      <c r="M3062" s="261">
        <f t="shared" si="191"/>
        <v>-9.5612481896144241E-2</v>
      </c>
    </row>
    <row r="3063" spans="1:13" x14ac:dyDescent="0.25">
      <c r="A3063" s="259" t="s">
        <v>173</v>
      </c>
      <c r="B3063" s="259" t="s">
        <v>333</v>
      </c>
      <c r="C3063" s="260">
        <v>0</v>
      </c>
      <c r="D3063" s="260">
        <v>120.86878</v>
      </c>
      <c r="E3063" s="261" t="str">
        <f t="shared" si="188"/>
        <v/>
      </c>
      <c r="F3063" s="260">
        <v>73.681749999999994</v>
      </c>
      <c r="G3063" s="260">
        <v>998.35752000000002</v>
      </c>
      <c r="H3063" s="261">
        <f t="shared" si="189"/>
        <v>12.549590230959499</v>
      </c>
      <c r="I3063" s="260">
        <v>437.41482999999999</v>
      </c>
      <c r="J3063" s="261">
        <f t="shared" si="190"/>
        <v>1.2824043711549518</v>
      </c>
      <c r="K3063" s="260">
        <v>73.681749999999994</v>
      </c>
      <c r="L3063" s="260">
        <v>998.35752000000002</v>
      </c>
      <c r="M3063" s="261">
        <f t="shared" si="191"/>
        <v>12.549590230959499</v>
      </c>
    </row>
    <row r="3064" spans="1:13" x14ac:dyDescent="0.25">
      <c r="A3064" s="259" t="s">
        <v>173</v>
      </c>
      <c r="B3064" s="259" t="s">
        <v>273</v>
      </c>
      <c r="C3064" s="260">
        <v>312.12790999999999</v>
      </c>
      <c r="D3064" s="260">
        <v>220.01545999999999</v>
      </c>
      <c r="E3064" s="261">
        <f t="shared" si="188"/>
        <v>-0.29511122539474277</v>
      </c>
      <c r="F3064" s="260">
        <v>885.77778000000001</v>
      </c>
      <c r="G3064" s="260">
        <v>1636.2761399999999</v>
      </c>
      <c r="H3064" s="261">
        <f t="shared" si="189"/>
        <v>0.84727611929935742</v>
      </c>
      <c r="I3064" s="260">
        <v>1353.8443600000001</v>
      </c>
      <c r="J3064" s="261">
        <f t="shared" si="190"/>
        <v>0.20861465936896906</v>
      </c>
      <c r="K3064" s="260">
        <v>885.77778000000001</v>
      </c>
      <c r="L3064" s="260">
        <v>1636.2761399999999</v>
      </c>
      <c r="M3064" s="261">
        <f t="shared" si="191"/>
        <v>0.84727611929935742</v>
      </c>
    </row>
    <row r="3065" spans="1:13" x14ac:dyDescent="0.25">
      <c r="A3065" s="259" t="s">
        <v>173</v>
      </c>
      <c r="B3065" s="259" t="s">
        <v>371</v>
      </c>
      <c r="C3065" s="260">
        <v>0</v>
      </c>
      <c r="D3065" s="260">
        <v>0</v>
      </c>
      <c r="E3065" s="261" t="str">
        <f t="shared" si="188"/>
        <v/>
      </c>
      <c r="F3065" s="260">
        <v>0</v>
      </c>
      <c r="G3065" s="260">
        <v>1.2111099999999999</v>
      </c>
      <c r="H3065" s="261" t="str">
        <f t="shared" si="189"/>
        <v/>
      </c>
      <c r="I3065" s="260">
        <v>4.4820000000000002</v>
      </c>
      <c r="J3065" s="261">
        <f t="shared" si="190"/>
        <v>-0.72978357875948241</v>
      </c>
      <c r="K3065" s="260">
        <v>0</v>
      </c>
      <c r="L3065" s="260">
        <v>1.2111099999999999</v>
      </c>
      <c r="M3065" s="261" t="str">
        <f t="shared" si="191"/>
        <v/>
      </c>
    </row>
    <row r="3066" spans="1:13" x14ac:dyDescent="0.25">
      <c r="A3066" s="259" t="s">
        <v>173</v>
      </c>
      <c r="B3066" s="259" t="s">
        <v>509</v>
      </c>
      <c r="C3066" s="260">
        <v>0</v>
      </c>
      <c r="D3066" s="260">
        <v>0</v>
      </c>
      <c r="E3066" s="261" t="str">
        <f t="shared" si="188"/>
        <v/>
      </c>
      <c r="F3066" s="260">
        <v>0</v>
      </c>
      <c r="G3066" s="260">
        <v>0</v>
      </c>
      <c r="H3066" s="261" t="str">
        <f t="shared" si="189"/>
        <v/>
      </c>
      <c r="I3066" s="260">
        <v>0</v>
      </c>
      <c r="J3066" s="261" t="str">
        <f t="shared" si="190"/>
        <v/>
      </c>
      <c r="K3066" s="260">
        <v>0</v>
      </c>
      <c r="L3066" s="260">
        <v>0</v>
      </c>
      <c r="M3066" s="261" t="str">
        <f t="shared" si="191"/>
        <v/>
      </c>
    </row>
    <row r="3067" spans="1:13" x14ac:dyDescent="0.25">
      <c r="A3067" s="259" t="s">
        <v>173</v>
      </c>
      <c r="B3067" s="259" t="s">
        <v>386</v>
      </c>
      <c r="C3067" s="260">
        <v>0</v>
      </c>
      <c r="D3067" s="260">
        <v>0</v>
      </c>
      <c r="E3067" s="261" t="str">
        <f t="shared" si="188"/>
        <v/>
      </c>
      <c r="F3067" s="260">
        <v>0</v>
      </c>
      <c r="G3067" s="260">
        <v>0</v>
      </c>
      <c r="H3067" s="261" t="str">
        <f t="shared" si="189"/>
        <v/>
      </c>
      <c r="I3067" s="260">
        <v>93.989339999999999</v>
      </c>
      <c r="J3067" s="261">
        <f t="shared" si="190"/>
        <v>-1</v>
      </c>
      <c r="K3067" s="260">
        <v>0</v>
      </c>
      <c r="L3067" s="260">
        <v>0</v>
      </c>
      <c r="M3067" s="261" t="str">
        <f t="shared" si="191"/>
        <v/>
      </c>
    </row>
    <row r="3068" spans="1:13" x14ac:dyDescent="0.25">
      <c r="A3068" s="259" t="s">
        <v>173</v>
      </c>
      <c r="B3068" s="259" t="s">
        <v>378</v>
      </c>
      <c r="C3068" s="260">
        <v>0</v>
      </c>
      <c r="D3068" s="260">
        <v>0</v>
      </c>
      <c r="E3068" s="261" t="str">
        <f t="shared" si="188"/>
        <v/>
      </c>
      <c r="F3068" s="260">
        <v>0</v>
      </c>
      <c r="G3068" s="260">
        <v>0</v>
      </c>
      <c r="H3068" s="261" t="str">
        <f t="shared" si="189"/>
        <v/>
      </c>
      <c r="I3068" s="260">
        <v>0</v>
      </c>
      <c r="J3068" s="261" t="str">
        <f t="shared" si="190"/>
        <v/>
      </c>
      <c r="K3068" s="260">
        <v>0</v>
      </c>
      <c r="L3068" s="260">
        <v>0</v>
      </c>
      <c r="M3068" s="261" t="str">
        <f t="shared" si="191"/>
        <v/>
      </c>
    </row>
    <row r="3069" spans="1:13" x14ac:dyDescent="0.25">
      <c r="A3069" s="259" t="s">
        <v>173</v>
      </c>
      <c r="B3069" s="259" t="s">
        <v>397</v>
      </c>
      <c r="C3069" s="260">
        <v>0</v>
      </c>
      <c r="D3069" s="260">
        <v>0</v>
      </c>
      <c r="E3069" s="261" t="str">
        <f t="shared" si="188"/>
        <v/>
      </c>
      <c r="F3069" s="260">
        <v>0</v>
      </c>
      <c r="G3069" s="260">
        <v>83.25</v>
      </c>
      <c r="H3069" s="261" t="str">
        <f t="shared" si="189"/>
        <v/>
      </c>
      <c r="I3069" s="260">
        <v>0</v>
      </c>
      <c r="J3069" s="261" t="str">
        <f t="shared" si="190"/>
        <v/>
      </c>
      <c r="K3069" s="260">
        <v>0</v>
      </c>
      <c r="L3069" s="260">
        <v>83.25</v>
      </c>
      <c r="M3069" s="261" t="str">
        <f t="shared" si="191"/>
        <v/>
      </c>
    </row>
    <row r="3070" spans="1:13" x14ac:dyDescent="0.25">
      <c r="A3070" s="259" t="s">
        <v>173</v>
      </c>
      <c r="B3070" s="259" t="s">
        <v>228</v>
      </c>
      <c r="C3070" s="260">
        <v>42.320399999999999</v>
      </c>
      <c r="D3070" s="260">
        <v>424.83695999999998</v>
      </c>
      <c r="E3070" s="261">
        <f t="shared" si="188"/>
        <v>9.0385856466385004</v>
      </c>
      <c r="F3070" s="260">
        <v>10352.05552</v>
      </c>
      <c r="G3070" s="260">
        <v>23808.600119999999</v>
      </c>
      <c r="H3070" s="261">
        <f t="shared" si="189"/>
        <v>1.2998910770911323</v>
      </c>
      <c r="I3070" s="260">
        <v>28250.211899999998</v>
      </c>
      <c r="J3070" s="261">
        <f t="shared" si="190"/>
        <v>-0.15722401643295281</v>
      </c>
      <c r="K3070" s="260">
        <v>10352.05552</v>
      </c>
      <c r="L3070" s="260">
        <v>23808.600119999999</v>
      </c>
      <c r="M3070" s="261">
        <f t="shared" si="191"/>
        <v>1.2998910770911323</v>
      </c>
    </row>
    <row r="3071" spans="1:13" x14ac:dyDescent="0.25">
      <c r="A3071" s="259" t="s">
        <v>173</v>
      </c>
      <c r="B3071" s="259" t="s">
        <v>271</v>
      </c>
      <c r="C3071" s="260">
        <v>0.11876</v>
      </c>
      <c r="D3071" s="260">
        <v>0</v>
      </c>
      <c r="E3071" s="261">
        <f t="shared" si="188"/>
        <v>-1</v>
      </c>
      <c r="F3071" s="260">
        <v>507.15872999999999</v>
      </c>
      <c r="G3071" s="260">
        <v>833.90117999999995</v>
      </c>
      <c r="H3071" s="261">
        <f t="shared" si="189"/>
        <v>0.64426072287072711</v>
      </c>
      <c r="I3071" s="260">
        <v>130.51946000000001</v>
      </c>
      <c r="J3071" s="261">
        <f t="shared" si="190"/>
        <v>5.3890946223651239</v>
      </c>
      <c r="K3071" s="260">
        <v>507.15872999999999</v>
      </c>
      <c r="L3071" s="260">
        <v>833.90117999999995</v>
      </c>
      <c r="M3071" s="261">
        <f t="shared" si="191"/>
        <v>0.64426072287072711</v>
      </c>
    </row>
    <row r="3072" spans="1:13" x14ac:dyDescent="0.25">
      <c r="A3072" s="259" t="s">
        <v>173</v>
      </c>
      <c r="B3072" s="259" t="s">
        <v>334</v>
      </c>
      <c r="C3072" s="260">
        <v>0.26721</v>
      </c>
      <c r="D3072" s="260">
        <v>0</v>
      </c>
      <c r="E3072" s="261">
        <f t="shared" si="188"/>
        <v>-1</v>
      </c>
      <c r="F3072" s="260">
        <v>19.670010000000001</v>
      </c>
      <c r="G3072" s="260">
        <v>49.056600000000003</v>
      </c>
      <c r="H3072" s="261">
        <f t="shared" si="189"/>
        <v>1.4939794133302424</v>
      </c>
      <c r="I3072" s="260">
        <v>17.708290000000002</v>
      </c>
      <c r="J3072" s="261">
        <f t="shared" si="190"/>
        <v>1.7702618378172033</v>
      </c>
      <c r="K3072" s="260">
        <v>19.670010000000001</v>
      </c>
      <c r="L3072" s="260">
        <v>49.056600000000003</v>
      </c>
      <c r="M3072" s="261">
        <f t="shared" si="191"/>
        <v>1.4939794133302424</v>
      </c>
    </row>
    <row r="3073" spans="1:13" x14ac:dyDescent="0.25">
      <c r="A3073" s="259" t="s">
        <v>173</v>
      </c>
      <c r="B3073" s="259" t="s">
        <v>230</v>
      </c>
      <c r="C3073" s="260">
        <v>95.786529999999999</v>
      </c>
      <c r="D3073" s="260">
        <v>540.90233999999998</v>
      </c>
      <c r="E3073" s="261">
        <f t="shared" si="188"/>
        <v>4.6469562056376823</v>
      </c>
      <c r="F3073" s="260">
        <v>3927.6647699999999</v>
      </c>
      <c r="G3073" s="260">
        <v>4297.7073799999998</v>
      </c>
      <c r="H3073" s="261">
        <f t="shared" si="189"/>
        <v>9.4214407712804871E-2</v>
      </c>
      <c r="I3073" s="260">
        <v>5339.6225400000003</v>
      </c>
      <c r="J3073" s="261">
        <f t="shared" si="190"/>
        <v>-0.19512899127135686</v>
      </c>
      <c r="K3073" s="260">
        <v>3927.6647699999999</v>
      </c>
      <c r="L3073" s="260">
        <v>4297.7073799999998</v>
      </c>
      <c r="M3073" s="261">
        <f t="shared" si="191"/>
        <v>9.4214407712804871E-2</v>
      </c>
    </row>
    <row r="3074" spans="1:13" x14ac:dyDescent="0.25">
      <c r="A3074" s="259" t="s">
        <v>173</v>
      </c>
      <c r="B3074" s="259" t="s">
        <v>216</v>
      </c>
      <c r="C3074" s="260">
        <v>25.434560000000001</v>
      </c>
      <c r="D3074" s="260">
        <v>161.56789000000001</v>
      </c>
      <c r="E3074" s="261">
        <f t="shared" ref="E3074:E3137" si="192">IF(C3074=0,"",(D3074/C3074-1))</f>
        <v>5.3522974252355846</v>
      </c>
      <c r="F3074" s="260">
        <v>2679.29196</v>
      </c>
      <c r="G3074" s="260">
        <v>2797.0077000000001</v>
      </c>
      <c r="H3074" s="261">
        <f t="shared" ref="H3074:H3137" si="193">IF(F3074=0,"",(G3074/F3074-1))</f>
        <v>4.3935391050104133E-2</v>
      </c>
      <c r="I3074" s="260">
        <v>3589.6064900000001</v>
      </c>
      <c r="J3074" s="261">
        <f t="shared" ref="J3074:J3137" si="194">IF(I3074=0,"",(G3074/I3074-1))</f>
        <v>-0.22080381016917539</v>
      </c>
      <c r="K3074" s="260">
        <v>2679.29196</v>
      </c>
      <c r="L3074" s="260">
        <v>2797.0077000000001</v>
      </c>
      <c r="M3074" s="261">
        <f t="shared" ref="M3074:M3137" si="195">IF(K3074=0,"",(L3074/K3074-1))</f>
        <v>4.3935391050104133E-2</v>
      </c>
    </row>
    <row r="3075" spans="1:13" x14ac:dyDescent="0.25">
      <c r="A3075" s="259" t="s">
        <v>173</v>
      </c>
      <c r="B3075" s="259" t="s">
        <v>286</v>
      </c>
      <c r="C3075" s="260">
        <v>30.813110000000002</v>
      </c>
      <c r="D3075" s="260">
        <v>377.63576999999998</v>
      </c>
      <c r="E3075" s="261">
        <f t="shared" si="192"/>
        <v>11.255684999015028</v>
      </c>
      <c r="F3075" s="260">
        <v>1021.59946</v>
      </c>
      <c r="G3075" s="260">
        <v>1519.7293</v>
      </c>
      <c r="H3075" s="261">
        <f t="shared" si="193"/>
        <v>0.48759798678828581</v>
      </c>
      <c r="I3075" s="260">
        <v>1758.89724</v>
      </c>
      <c r="J3075" s="261">
        <f t="shared" si="194"/>
        <v>-0.13597607328100647</v>
      </c>
      <c r="K3075" s="260">
        <v>1021.59946</v>
      </c>
      <c r="L3075" s="260">
        <v>1519.7293</v>
      </c>
      <c r="M3075" s="261">
        <f t="shared" si="195"/>
        <v>0.48759798678828581</v>
      </c>
    </row>
    <row r="3076" spans="1:13" x14ac:dyDescent="0.25">
      <c r="A3076" s="259" t="s">
        <v>173</v>
      </c>
      <c r="B3076" s="259" t="s">
        <v>238</v>
      </c>
      <c r="C3076" s="260">
        <v>1.25291</v>
      </c>
      <c r="D3076" s="260">
        <v>6.7198599999999997</v>
      </c>
      <c r="E3076" s="261">
        <f t="shared" si="192"/>
        <v>4.3634020001436653</v>
      </c>
      <c r="F3076" s="260">
        <v>1709.39498</v>
      </c>
      <c r="G3076" s="260">
        <v>2874.0448500000002</v>
      </c>
      <c r="H3076" s="261">
        <f t="shared" si="193"/>
        <v>0.6813228561136877</v>
      </c>
      <c r="I3076" s="260">
        <v>2914.4142200000001</v>
      </c>
      <c r="J3076" s="261">
        <f t="shared" si="194"/>
        <v>-1.3851624015202568E-2</v>
      </c>
      <c r="K3076" s="260">
        <v>1709.39498</v>
      </c>
      <c r="L3076" s="260">
        <v>2874.0448500000002</v>
      </c>
      <c r="M3076" s="261">
        <f t="shared" si="195"/>
        <v>0.6813228561136877</v>
      </c>
    </row>
    <row r="3077" spans="1:13" x14ac:dyDescent="0.25">
      <c r="A3077" s="259" t="s">
        <v>173</v>
      </c>
      <c r="B3077" s="259" t="s">
        <v>361</v>
      </c>
      <c r="C3077" s="260">
        <v>0</v>
      </c>
      <c r="D3077" s="260">
        <v>0</v>
      </c>
      <c r="E3077" s="261" t="str">
        <f t="shared" si="192"/>
        <v/>
      </c>
      <c r="F3077" s="260">
        <v>0</v>
      </c>
      <c r="G3077" s="260">
        <v>24.467220000000001</v>
      </c>
      <c r="H3077" s="261" t="str">
        <f t="shared" si="193"/>
        <v/>
      </c>
      <c r="I3077" s="260">
        <v>46.453539999999997</v>
      </c>
      <c r="J3077" s="261">
        <f t="shared" si="194"/>
        <v>-0.47329697586018193</v>
      </c>
      <c r="K3077" s="260">
        <v>0</v>
      </c>
      <c r="L3077" s="260">
        <v>24.467220000000001</v>
      </c>
      <c r="M3077" s="261" t="str">
        <f t="shared" si="195"/>
        <v/>
      </c>
    </row>
    <row r="3078" spans="1:13" x14ac:dyDescent="0.25">
      <c r="A3078" s="259" t="s">
        <v>173</v>
      </c>
      <c r="B3078" s="259" t="s">
        <v>408</v>
      </c>
      <c r="C3078" s="260">
        <v>0</v>
      </c>
      <c r="D3078" s="260">
        <v>0</v>
      </c>
      <c r="E3078" s="261" t="str">
        <f t="shared" si="192"/>
        <v/>
      </c>
      <c r="F3078" s="260">
        <v>0</v>
      </c>
      <c r="G3078" s="260">
        <v>0</v>
      </c>
      <c r="H3078" s="261" t="str">
        <f t="shared" si="193"/>
        <v/>
      </c>
      <c r="I3078" s="260">
        <v>306.02217000000002</v>
      </c>
      <c r="J3078" s="261">
        <f t="shared" si="194"/>
        <v>-1</v>
      </c>
      <c r="K3078" s="260">
        <v>0</v>
      </c>
      <c r="L3078" s="260">
        <v>0</v>
      </c>
      <c r="M3078" s="261" t="str">
        <f t="shared" si="195"/>
        <v/>
      </c>
    </row>
    <row r="3079" spans="1:13" x14ac:dyDescent="0.25">
      <c r="A3079" s="259" t="s">
        <v>173</v>
      </c>
      <c r="B3079" s="259" t="s">
        <v>404</v>
      </c>
      <c r="C3079" s="260">
        <v>0</v>
      </c>
      <c r="D3079" s="260">
        <v>0</v>
      </c>
      <c r="E3079" s="261" t="str">
        <f t="shared" si="192"/>
        <v/>
      </c>
      <c r="F3079" s="260">
        <v>0</v>
      </c>
      <c r="G3079" s="260">
        <v>0</v>
      </c>
      <c r="H3079" s="261" t="str">
        <f t="shared" si="193"/>
        <v/>
      </c>
      <c r="I3079" s="260">
        <v>0</v>
      </c>
      <c r="J3079" s="261" t="str">
        <f t="shared" si="194"/>
        <v/>
      </c>
      <c r="K3079" s="260">
        <v>0</v>
      </c>
      <c r="L3079" s="260">
        <v>0</v>
      </c>
      <c r="M3079" s="261" t="str">
        <f t="shared" si="195"/>
        <v/>
      </c>
    </row>
    <row r="3080" spans="1:13" x14ac:dyDescent="0.25">
      <c r="A3080" s="259" t="s">
        <v>173</v>
      </c>
      <c r="B3080" s="259" t="s">
        <v>307</v>
      </c>
      <c r="C3080" s="260">
        <v>33.119</v>
      </c>
      <c r="D3080" s="260">
        <v>0</v>
      </c>
      <c r="E3080" s="261">
        <f t="shared" si="192"/>
        <v>-1</v>
      </c>
      <c r="F3080" s="260">
        <v>271.88348000000002</v>
      </c>
      <c r="G3080" s="260">
        <v>1024.4006099999999</v>
      </c>
      <c r="H3080" s="261">
        <f t="shared" si="193"/>
        <v>2.7677927691671442</v>
      </c>
      <c r="I3080" s="260">
        <v>182.54714999999999</v>
      </c>
      <c r="J3080" s="261">
        <f t="shared" si="194"/>
        <v>4.6117042090221618</v>
      </c>
      <c r="K3080" s="260">
        <v>271.88348000000002</v>
      </c>
      <c r="L3080" s="260">
        <v>1024.4006099999999</v>
      </c>
      <c r="M3080" s="261">
        <f t="shared" si="195"/>
        <v>2.7677927691671442</v>
      </c>
    </row>
    <row r="3081" spans="1:13" x14ac:dyDescent="0.25">
      <c r="A3081" s="259" t="s">
        <v>173</v>
      </c>
      <c r="B3081" s="259" t="s">
        <v>254</v>
      </c>
      <c r="C3081" s="260">
        <v>632.86595999999997</v>
      </c>
      <c r="D3081" s="260">
        <v>813.50584000000003</v>
      </c>
      <c r="E3081" s="261">
        <f t="shared" si="192"/>
        <v>0.28543149958642111</v>
      </c>
      <c r="F3081" s="260">
        <v>7546.1891900000001</v>
      </c>
      <c r="G3081" s="260">
        <v>13165.158390000001</v>
      </c>
      <c r="H3081" s="261">
        <f t="shared" si="193"/>
        <v>0.74461016793033785</v>
      </c>
      <c r="I3081" s="260">
        <v>14040.547140000001</v>
      </c>
      <c r="J3081" s="261">
        <f t="shared" si="194"/>
        <v>-6.2347196392803839E-2</v>
      </c>
      <c r="K3081" s="260">
        <v>7546.1891900000001</v>
      </c>
      <c r="L3081" s="260">
        <v>13165.158390000001</v>
      </c>
      <c r="M3081" s="261">
        <f t="shared" si="195"/>
        <v>0.74461016793033785</v>
      </c>
    </row>
    <row r="3082" spans="1:13" x14ac:dyDescent="0.25">
      <c r="A3082" s="259" t="s">
        <v>173</v>
      </c>
      <c r="B3082" s="259" t="s">
        <v>345</v>
      </c>
      <c r="C3082" s="260">
        <v>0</v>
      </c>
      <c r="D3082" s="260">
        <v>0</v>
      </c>
      <c r="E3082" s="261" t="str">
        <f t="shared" si="192"/>
        <v/>
      </c>
      <c r="F3082" s="260">
        <v>272.38643999999999</v>
      </c>
      <c r="G3082" s="260">
        <v>486.66615999999999</v>
      </c>
      <c r="H3082" s="261">
        <f t="shared" si="193"/>
        <v>0.7866754306859034</v>
      </c>
      <c r="I3082" s="260">
        <v>652.36806000000001</v>
      </c>
      <c r="J3082" s="261">
        <f t="shared" si="194"/>
        <v>-0.25400063271031392</v>
      </c>
      <c r="K3082" s="260">
        <v>272.38643999999999</v>
      </c>
      <c r="L3082" s="260">
        <v>486.66615999999999</v>
      </c>
      <c r="M3082" s="261">
        <f t="shared" si="195"/>
        <v>0.7866754306859034</v>
      </c>
    </row>
    <row r="3083" spans="1:13" x14ac:dyDescent="0.25">
      <c r="A3083" s="259" t="s">
        <v>173</v>
      </c>
      <c r="B3083" s="259" t="s">
        <v>355</v>
      </c>
      <c r="C3083" s="260">
        <v>0</v>
      </c>
      <c r="D3083" s="260">
        <v>0</v>
      </c>
      <c r="E3083" s="261" t="str">
        <f t="shared" si="192"/>
        <v/>
      </c>
      <c r="F3083" s="260">
        <v>0.89</v>
      </c>
      <c r="G3083" s="260">
        <v>120.21101</v>
      </c>
      <c r="H3083" s="261">
        <f t="shared" si="193"/>
        <v>134.06855056179776</v>
      </c>
      <c r="I3083" s="260">
        <v>165.79105000000001</v>
      </c>
      <c r="J3083" s="261">
        <f t="shared" si="194"/>
        <v>-0.27492461143107549</v>
      </c>
      <c r="K3083" s="260">
        <v>0.89</v>
      </c>
      <c r="L3083" s="260">
        <v>120.21101</v>
      </c>
      <c r="M3083" s="261">
        <f t="shared" si="195"/>
        <v>134.06855056179776</v>
      </c>
    </row>
    <row r="3084" spans="1:13" x14ac:dyDescent="0.25">
      <c r="A3084" s="259" t="s">
        <v>173</v>
      </c>
      <c r="B3084" s="259" t="s">
        <v>374</v>
      </c>
      <c r="C3084" s="260">
        <v>0</v>
      </c>
      <c r="D3084" s="260">
        <v>0</v>
      </c>
      <c r="E3084" s="261" t="str">
        <f t="shared" si="192"/>
        <v/>
      </c>
      <c r="F3084" s="260">
        <v>175.85511</v>
      </c>
      <c r="G3084" s="260">
        <v>5.7907999999999999</v>
      </c>
      <c r="H3084" s="261">
        <f t="shared" si="193"/>
        <v>-0.96707061853363263</v>
      </c>
      <c r="I3084" s="260">
        <v>125.81647</v>
      </c>
      <c r="J3084" s="261">
        <f t="shared" si="194"/>
        <v>-0.95397422928810516</v>
      </c>
      <c r="K3084" s="260">
        <v>175.85511</v>
      </c>
      <c r="L3084" s="260">
        <v>5.7907999999999999</v>
      </c>
      <c r="M3084" s="261">
        <f t="shared" si="195"/>
        <v>-0.96707061853363263</v>
      </c>
    </row>
    <row r="3085" spans="1:13" x14ac:dyDescent="0.25">
      <c r="A3085" s="259" t="s">
        <v>173</v>
      </c>
      <c r="B3085" s="259" t="s">
        <v>292</v>
      </c>
      <c r="C3085" s="260">
        <v>0</v>
      </c>
      <c r="D3085" s="260">
        <v>213.91650999999999</v>
      </c>
      <c r="E3085" s="261" t="str">
        <f t="shared" si="192"/>
        <v/>
      </c>
      <c r="F3085" s="260">
        <v>971.54300000000001</v>
      </c>
      <c r="G3085" s="260">
        <v>2167.4548300000001</v>
      </c>
      <c r="H3085" s="261">
        <f t="shared" si="193"/>
        <v>1.2309407097781571</v>
      </c>
      <c r="I3085" s="260">
        <v>3725.9848299999999</v>
      </c>
      <c r="J3085" s="261">
        <f t="shared" si="194"/>
        <v>-0.41828672716308402</v>
      </c>
      <c r="K3085" s="260">
        <v>971.54300000000001</v>
      </c>
      <c r="L3085" s="260">
        <v>2167.4548300000001</v>
      </c>
      <c r="M3085" s="261">
        <f t="shared" si="195"/>
        <v>1.2309407097781571</v>
      </c>
    </row>
    <row r="3086" spans="1:13" x14ac:dyDescent="0.25">
      <c r="A3086" s="259" t="s">
        <v>173</v>
      </c>
      <c r="B3086" s="259" t="s">
        <v>344</v>
      </c>
      <c r="C3086" s="260">
        <v>0</v>
      </c>
      <c r="D3086" s="260">
        <v>0</v>
      </c>
      <c r="E3086" s="261" t="str">
        <f t="shared" si="192"/>
        <v/>
      </c>
      <c r="F3086" s="260">
        <v>0</v>
      </c>
      <c r="G3086" s="260">
        <v>0</v>
      </c>
      <c r="H3086" s="261" t="str">
        <f t="shared" si="193"/>
        <v/>
      </c>
      <c r="I3086" s="260">
        <v>7.6499999999999997E-3</v>
      </c>
      <c r="J3086" s="261">
        <f t="shared" si="194"/>
        <v>-1</v>
      </c>
      <c r="K3086" s="260">
        <v>0</v>
      </c>
      <c r="L3086" s="260">
        <v>0</v>
      </c>
      <c r="M3086" s="261" t="str">
        <f t="shared" si="195"/>
        <v/>
      </c>
    </row>
    <row r="3087" spans="1:13" x14ac:dyDescent="0.25">
      <c r="A3087" s="259" t="s">
        <v>173</v>
      </c>
      <c r="B3087" s="259" t="s">
        <v>409</v>
      </c>
      <c r="C3087" s="260">
        <v>0</v>
      </c>
      <c r="D3087" s="260">
        <v>0.40683999999999998</v>
      </c>
      <c r="E3087" s="261" t="str">
        <f t="shared" si="192"/>
        <v/>
      </c>
      <c r="F3087" s="260">
        <v>0</v>
      </c>
      <c r="G3087" s="260">
        <v>0.40683999999999998</v>
      </c>
      <c r="H3087" s="261" t="str">
        <f t="shared" si="193"/>
        <v/>
      </c>
      <c r="I3087" s="260">
        <v>0</v>
      </c>
      <c r="J3087" s="261" t="str">
        <f t="shared" si="194"/>
        <v/>
      </c>
      <c r="K3087" s="260">
        <v>0</v>
      </c>
      <c r="L3087" s="260">
        <v>0.40683999999999998</v>
      </c>
      <c r="M3087" s="261" t="str">
        <f t="shared" si="195"/>
        <v/>
      </c>
    </row>
    <row r="3088" spans="1:13" x14ac:dyDescent="0.25">
      <c r="A3088" s="259" t="s">
        <v>173</v>
      </c>
      <c r="B3088" s="259" t="s">
        <v>322</v>
      </c>
      <c r="C3088" s="260">
        <v>11.282629999999999</v>
      </c>
      <c r="D3088" s="260">
        <v>2.4733700000000001</v>
      </c>
      <c r="E3088" s="261">
        <f t="shared" si="192"/>
        <v>-0.78078072222522588</v>
      </c>
      <c r="F3088" s="260">
        <v>406.27623999999997</v>
      </c>
      <c r="G3088" s="260">
        <v>418.20254</v>
      </c>
      <c r="H3088" s="261">
        <f t="shared" si="193"/>
        <v>2.9355150082121639E-2</v>
      </c>
      <c r="I3088" s="260">
        <v>1168.97641</v>
      </c>
      <c r="J3088" s="261">
        <f t="shared" si="194"/>
        <v>-0.64224894837698221</v>
      </c>
      <c r="K3088" s="260">
        <v>406.27623999999997</v>
      </c>
      <c r="L3088" s="260">
        <v>418.20254</v>
      </c>
      <c r="M3088" s="261">
        <f t="shared" si="195"/>
        <v>2.9355150082121639E-2</v>
      </c>
    </row>
    <row r="3089" spans="1:13" x14ac:dyDescent="0.25">
      <c r="A3089" s="259" t="s">
        <v>173</v>
      </c>
      <c r="B3089" s="259" t="s">
        <v>272</v>
      </c>
      <c r="C3089" s="260">
        <v>23.107600000000001</v>
      </c>
      <c r="D3089" s="260">
        <v>30</v>
      </c>
      <c r="E3089" s="261">
        <f t="shared" si="192"/>
        <v>0.29827416088213399</v>
      </c>
      <c r="F3089" s="260">
        <v>618.52326000000005</v>
      </c>
      <c r="G3089" s="260">
        <v>2974.5754999999999</v>
      </c>
      <c r="H3089" s="261">
        <f t="shared" si="193"/>
        <v>3.80915705579124</v>
      </c>
      <c r="I3089" s="260">
        <v>4717.8809300000003</v>
      </c>
      <c r="J3089" s="261">
        <f t="shared" si="194"/>
        <v>-0.36951026443136625</v>
      </c>
      <c r="K3089" s="260">
        <v>618.52326000000005</v>
      </c>
      <c r="L3089" s="260">
        <v>2974.5754999999999</v>
      </c>
      <c r="M3089" s="261">
        <f t="shared" si="195"/>
        <v>3.80915705579124</v>
      </c>
    </row>
    <row r="3090" spans="1:13" x14ac:dyDescent="0.25">
      <c r="A3090" s="259" t="s">
        <v>173</v>
      </c>
      <c r="B3090" s="259" t="s">
        <v>411</v>
      </c>
      <c r="C3090" s="260">
        <v>0</v>
      </c>
      <c r="D3090" s="260">
        <v>0</v>
      </c>
      <c r="E3090" s="261" t="str">
        <f t="shared" si="192"/>
        <v/>
      </c>
      <c r="F3090" s="260">
        <v>0</v>
      </c>
      <c r="G3090" s="260">
        <v>0</v>
      </c>
      <c r="H3090" s="261" t="str">
        <f t="shared" si="193"/>
        <v/>
      </c>
      <c r="I3090" s="260">
        <v>0</v>
      </c>
      <c r="J3090" s="261" t="str">
        <f t="shared" si="194"/>
        <v/>
      </c>
      <c r="K3090" s="260">
        <v>0</v>
      </c>
      <c r="L3090" s="260">
        <v>0</v>
      </c>
      <c r="M3090" s="261" t="str">
        <f t="shared" si="195"/>
        <v/>
      </c>
    </row>
    <row r="3091" spans="1:13" x14ac:dyDescent="0.25">
      <c r="A3091" s="259" t="s">
        <v>173</v>
      </c>
      <c r="B3091" s="259" t="s">
        <v>220</v>
      </c>
      <c r="C3091" s="260">
        <v>1136.19148</v>
      </c>
      <c r="D3091" s="260">
        <v>32.084009999999999</v>
      </c>
      <c r="E3091" s="261">
        <f t="shared" si="192"/>
        <v>-0.97176179317943834</v>
      </c>
      <c r="F3091" s="260">
        <v>9839.4163900000003</v>
      </c>
      <c r="G3091" s="260">
        <v>8956.8774300000005</v>
      </c>
      <c r="H3091" s="261">
        <f t="shared" si="193"/>
        <v>-8.9694238460824027E-2</v>
      </c>
      <c r="I3091" s="260">
        <v>12145.225710000001</v>
      </c>
      <c r="J3091" s="261">
        <f t="shared" si="194"/>
        <v>-0.26251865186620726</v>
      </c>
      <c r="K3091" s="260">
        <v>9839.4163900000003</v>
      </c>
      <c r="L3091" s="260">
        <v>8956.8774300000005</v>
      </c>
      <c r="M3091" s="261">
        <f t="shared" si="195"/>
        <v>-8.9694238460824027E-2</v>
      </c>
    </row>
    <row r="3092" spans="1:13" x14ac:dyDescent="0.25">
      <c r="A3092" s="259" t="s">
        <v>173</v>
      </c>
      <c r="B3092" s="259" t="s">
        <v>372</v>
      </c>
      <c r="C3092" s="260">
        <v>0</v>
      </c>
      <c r="D3092" s="260">
        <v>0</v>
      </c>
      <c r="E3092" s="261" t="str">
        <f t="shared" si="192"/>
        <v/>
      </c>
      <c r="F3092" s="260">
        <v>0</v>
      </c>
      <c r="G3092" s="260">
        <v>0</v>
      </c>
      <c r="H3092" s="261" t="str">
        <f t="shared" si="193"/>
        <v/>
      </c>
      <c r="I3092" s="260">
        <v>0</v>
      </c>
      <c r="J3092" s="261" t="str">
        <f t="shared" si="194"/>
        <v/>
      </c>
      <c r="K3092" s="260">
        <v>0</v>
      </c>
      <c r="L3092" s="260">
        <v>0</v>
      </c>
      <c r="M3092" s="261" t="str">
        <f t="shared" si="195"/>
        <v/>
      </c>
    </row>
    <row r="3093" spans="1:13" x14ac:dyDescent="0.25">
      <c r="A3093" s="259" t="s">
        <v>173</v>
      </c>
      <c r="B3093" s="259" t="s">
        <v>317</v>
      </c>
      <c r="C3093" s="260">
        <v>0</v>
      </c>
      <c r="D3093" s="260">
        <v>0</v>
      </c>
      <c r="E3093" s="261" t="str">
        <f t="shared" si="192"/>
        <v/>
      </c>
      <c r="F3093" s="260">
        <v>194.51616000000001</v>
      </c>
      <c r="G3093" s="260">
        <v>4002.8476099999998</v>
      </c>
      <c r="H3093" s="261">
        <f t="shared" si="193"/>
        <v>19.578483607737269</v>
      </c>
      <c r="I3093" s="260">
        <v>1247.9802400000001</v>
      </c>
      <c r="J3093" s="261">
        <f t="shared" si="194"/>
        <v>2.2074607287051271</v>
      </c>
      <c r="K3093" s="260">
        <v>194.51616000000001</v>
      </c>
      <c r="L3093" s="260">
        <v>4002.8476099999998</v>
      </c>
      <c r="M3093" s="261">
        <f t="shared" si="195"/>
        <v>19.578483607737269</v>
      </c>
    </row>
    <row r="3094" spans="1:13" x14ac:dyDescent="0.25">
      <c r="A3094" s="259" t="s">
        <v>173</v>
      </c>
      <c r="B3094" s="259" t="s">
        <v>323</v>
      </c>
      <c r="C3094" s="260">
        <v>0</v>
      </c>
      <c r="D3094" s="260">
        <v>0</v>
      </c>
      <c r="E3094" s="261" t="str">
        <f t="shared" si="192"/>
        <v/>
      </c>
      <c r="F3094" s="260">
        <v>138.40394000000001</v>
      </c>
      <c r="G3094" s="260">
        <v>6.1544400000000001</v>
      </c>
      <c r="H3094" s="261">
        <f t="shared" si="193"/>
        <v>-0.95553276879256477</v>
      </c>
      <c r="I3094" s="260">
        <v>6.3239799999999997</v>
      </c>
      <c r="J3094" s="261">
        <f t="shared" si="194"/>
        <v>-2.6809066442335272E-2</v>
      </c>
      <c r="K3094" s="260">
        <v>138.40394000000001</v>
      </c>
      <c r="L3094" s="260">
        <v>6.1544400000000001</v>
      </c>
      <c r="M3094" s="261">
        <f t="shared" si="195"/>
        <v>-0.95553276879256477</v>
      </c>
    </row>
    <row r="3095" spans="1:13" x14ac:dyDescent="0.25">
      <c r="A3095" s="259" t="s">
        <v>173</v>
      </c>
      <c r="B3095" s="259" t="s">
        <v>267</v>
      </c>
      <c r="C3095" s="260">
        <v>31.215399999999999</v>
      </c>
      <c r="D3095" s="260">
        <v>140.56522000000001</v>
      </c>
      <c r="E3095" s="261">
        <f t="shared" si="192"/>
        <v>3.5030728422509405</v>
      </c>
      <c r="F3095" s="260">
        <v>3227.7548000000002</v>
      </c>
      <c r="G3095" s="260">
        <v>2148.33151</v>
      </c>
      <c r="H3095" s="261">
        <f t="shared" si="193"/>
        <v>-0.3344192346952749</v>
      </c>
      <c r="I3095" s="260">
        <v>2331.02205</v>
      </c>
      <c r="J3095" s="261">
        <f t="shared" si="194"/>
        <v>-7.837357866262995E-2</v>
      </c>
      <c r="K3095" s="260">
        <v>3227.7548000000002</v>
      </c>
      <c r="L3095" s="260">
        <v>2148.33151</v>
      </c>
      <c r="M3095" s="261">
        <f t="shared" si="195"/>
        <v>-0.3344192346952749</v>
      </c>
    </row>
    <row r="3096" spans="1:13" x14ac:dyDescent="0.25">
      <c r="A3096" s="259" t="s">
        <v>173</v>
      </c>
      <c r="B3096" s="259" t="s">
        <v>205</v>
      </c>
      <c r="C3096" s="260">
        <v>1241.24892</v>
      </c>
      <c r="D3096" s="260">
        <v>809.54170999999997</v>
      </c>
      <c r="E3096" s="261">
        <f t="shared" si="192"/>
        <v>-0.3478006732122676</v>
      </c>
      <c r="F3096" s="260">
        <v>29038.542669999999</v>
      </c>
      <c r="G3096" s="260">
        <v>29328.10554</v>
      </c>
      <c r="H3096" s="261">
        <f t="shared" si="193"/>
        <v>9.971673623248023E-3</v>
      </c>
      <c r="I3096" s="260">
        <v>31772.641609999999</v>
      </c>
      <c r="J3096" s="261">
        <f t="shared" si="194"/>
        <v>-7.6938395617398569E-2</v>
      </c>
      <c r="K3096" s="260">
        <v>29038.542669999999</v>
      </c>
      <c r="L3096" s="260">
        <v>29328.10554</v>
      </c>
      <c r="M3096" s="261">
        <f t="shared" si="195"/>
        <v>9.971673623248023E-3</v>
      </c>
    </row>
    <row r="3097" spans="1:13" x14ac:dyDescent="0.25">
      <c r="A3097" s="259" t="s">
        <v>173</v>
      </c>
      <c r="B3097" s="259" t="s">
        <v>502</v>
      </c>
      <c r="C3097" s="260">
        <v>0</v>
      </c>
      <c r="D3097" s="260">
        <v>0</v>
      </c>
      <c r="E3097" s="261" t="str">
        <f t="shared" si="192"/>
        <v/>
      </c>
      <c r="F3097" s="260">
        <v>0</v>
      </c>
      <c r="G3097" s="260">
        <v>0</v>
      </c>
      <c r="H3097" s="261" t="str">
        <f t="shared" si="193"/>
        <v/>
      </c>
      <c r="I3097" s="260">
        <v>0</v>
      </c>
      <c r="J3097" s="261" t="str">
        <f t="shared" si="194"/>
        <v/>
      </c>
      <c r="K3097" s="260">
        <v>0</v>
      </c>
      <c r="L3097" s="260">
        <v>0</v>
      </c>
      <c r="M3097" s="261" t="str">
        <f t="shared" si="195"/>
        <v/>
      </c>
    </row>
    <row r="3098" spans="1:13" x14ac:dyDescent="0.25">
      <c r="A3098" s="259" t="s">
        <v>173</v>
      </c>
      <c r="B3098" s="259" t="s">
        <v>369</v>
      </c>
      <c r="C3098" s="260">
        <v>0</v>
      </c>
      <c r="D3098" s="260">
        <v>0</v>
      </c>
      <c r="E3098" s="261" t="str">
        <f t="shared" si="192"/>
        <v/>
      </c>
      <c r="F3098" s="260">
        <v>1.5055700000000001</v>
      </c>
      <c r="G3098" s="260">
        <v>58.220550000000003</v>
      </c>
      <c r="H3098" s="261">
        <f t="shared" si="193"/>
        <v>37.670105010062635</v>
      </c>
      <c r="I3098" s="260">
        <v>4.7028699999999999</v>
      </c>
      <c r="J3098" s="261">
        <f t="shared" si="194"/>
        <v>11.379791489026914</v>
      </c>
      <c r="K3098" s="260">
        <v>1.5055700000000001</v>
      </c>
      <c r="L3098" s="260">
        <v>58.220550000000003</v>
      </c>
      <c r="M3098" s="261">
        <f t="shared" si="195"/>
        <v>37.670105010062635</v>
      </c>
    </row>
    <row r="3099" spans="1:13" x14ac:dyDescent="0.25">
      <c r="A3099" s="259" t="s">
        <v>173</v>
      </c>
      <c r="B3099" s="259" t="s">
        <v>336</v>
      </c>
      <c r="C3099" s="260">
        <v>6.5708000000000002</v>
      </c>
      <c r="D3099" s="260">
        <v>0.6</v>
      </c>
      <c r="E3099" s="261">
        <f t="shared" si="192"/>
        <v>-0.9086869178791015</v>
      </c>
      <c r="F3099" s="260">
        <v>45.272329999999997</v>
      </c>
      <c r="G3099" s="260">
        <v>62.101799999999997</v>
      </c>
      <c r="H3099" s="261">
        <f t="shared" si="193"/>
        <v>0.37173854316753752</v>
      </c>
      <c r="I3099" s="260">
        <v>31.544840000000001</v>
      </c>
      <c r="J3099" s="261">
        <f t="shared" si="194"/>
        <v>0.96868330921951085</v>
      </c>
      <c r="K3099" s="260">
        <v>45.272329999999997</v>
      </c>
      <c r="L3099" s="260">
        <v>62.101799999999997</v>
      </c>
      <c r="M3099" s="261">
        <f t="shared" si="195"/>
        <v>0.37173854316753752</v>
      </c>
    </row>
    <row r="3100" spans="1:13" x14ac:dyDescent="0.25">
      <c r="A3100" s="259" t="s">
        <v>173</v>
      </c>
      <c r="B3100" s="259" t="s">
        <v>347</v>
      </c>
      <c r="C3100" s="260">
        <v>0</v>
      </c>
      <c r="D3100" s="260">
        <v>2.6816200000000001</v>
      </c>
      <c r="E3100" s="261" t="str">
        <f t="shared" si="192"/>
        <v/>
      </c>
      <c r="F3100" s="260">
        <v>88.32705</v>
      </c>
      <c r="G3100" s="260">
        <v>243.88561999999999</v>
      </c>
      <c r="H3100" s="261">
        <f t="shared" si="193"/>
        <v>1.7611656904651518</v>
      </c>
      <c r="I3100" s="260">
        <v>158.26779999999999</v>
      </c>
      <c r="J3100" s="261">
        <f t="shared" si="194"/>
        <v>0.54096803013626271</v>
      </c>
      <c r="K3100" s="260">
        <v>88.32705</v>
      </c>
      <c r="L3100" s="260">
        <v>243.88561999999999</v>
      </c>
      <c r="M3100" s="261">
        <f t="shared" si="195"/>
        <v>1.7611656904651518</v>
      </c>
    </row>
    <row r="3101" spans="1:13" x14ac:dyDescent="0.25">
      <c r="A3101" s="259" t="s">
        <v>173</v>
      </c>
      <c r="B3101" s="259" t="s">
        <v>295</v>
      </c>
      <c r="C3101" s="260">
        <v>19.79402</v>
      </c>
      <c r="D3101" s="260">
        <v>4.9922599999999999</v>
      </c>
      <c r="E3101" s="261">
        <f t="shared" si="192"/>
        <v>-0.74778948389463085</v>
      </c>
      <c r="F3101" s="260">
        <v>3563.23441</v>
      </c>
      <c r="G3101" s="260">
        <v>950.79390000000001</v>
      </c>
      <c r="H3101" s="261">
        <f t="shared" si="193"/>
        <v>-0.73316549219112415</v>
      </c>
      <c r="I3101" s="260">
        <v>1596.66318</v>
      </c>
      <c r="J3101" s="261">
        <f t="shared" si="194"/>
        <v>-0.40451191465441072</v>
      </c>
      <c r="K3101" s="260">
        <v>3563.23441</v>
      </c>
      <c r="L3101" s="260">
        <v>950.79390000000001</v>
      </c>
      <c r="M3101" s="261">
        <f t="shared" si="195"/>
        <v>-0.73316549219112415</v>
      </c>
    </row>
    <row r="3102" spans="1:13" x14ac:dyDescent="0.25">
      <c r="A3102" s="259" t="s">
        <v>173</v>
      </c>
      <c r="B3102" s="259" t="s">
        <v>360</v>
      </c>
      <c r="C3102" s="260">
        <v>0</v>
      </c>
      <c r="D3102" s="260">
        <v>0</v>
      </c>
      <c r="E3102" s="261" t="str">
        <f t="shared" si="192"/>
        <v/>
      </c>
      <c r="F3102" s="260">
        <v>32.656550000000003</v>
      </c>
      <c r="G3102" s="260">
        <v>316.54325999999998</v>
      </c>
      <c r="H3102" s="261">
        <f t="shared" si="193"/>
        <v>8.693101690166289</v>
      </c>
      <c r="I3102" s="260">
        <v>385</v>
      </c>
      <c r="J3102" s="261">
        <f t="shared" si="194"/>
        <v>-0.17780971428571435</v>
      </c>
      <c r="K3102" s="260">
        <v>32.656550000000003</v>
      </c>
      <c r="L3102" s="260">
        <v>316.54325999999998</v>
      </c>
      <c r="M3102" s="261">
        <f t="shared" si="195"/>
        <v>8.693101690166289</v>
      </c>
    </row>
    <row r="3103" spans="1:13" x14ac:dyDescent="0.25">
      <c r="A3103" s="259" t="s">
        <v>173</v>
      </c>
      <c r="B3103" s="259" t="s">
        <v>315</v>
      </c>
      <c r="C3103" s="260">
        <v>0</v>
      </c>
      <c r="D3103" s="260">
        <v>0.30076999999999998</v>
      </c>
      <c r="E3103" s="261" t="str">
        <f t="shared" si="192"/>
        <v/>
      </c>
      <c r="F3103" s="260">
        <v>184.16452000000001</v>
      </c>
      <c r="G3103" s="260">
        <v>539.23073999999997</v>
      </c>
      <c r="H3103" s="261">
        <f t="shared" si="193"/>
        <v>1.9279838483547209</v>
      </c>
      <c r="I3103" s="260">
        <v>2116.26062</v>
      </c>
      <c r="J3103" s="261">
        <f t="shared" si="194"/>
        <v>-0.74519643993564455</v>
      </c>
      <c r="K3103" s="260">
        <v>184.16452000000001</v>
      </c>
      <c r="L3103" s="260">
        <v>539.23073999999997</v>
      </c>
      <c r="M3103" s="261">
        <f t="shared" si="195"/>
        <v>1.9279838483547209</v>
      </c>
    </row>
    <row r="3104" spans="1:13" x14ac:dyDescent="0.25">
      <c r="A3104" s="259" t="s">
        <v>173</v>
      </c>
      <c r="B3104" s="259" t="s">
        <v>390</v>
      </c>
      <c r="C3104" s="260">
        <v>0</v>
      </c>
      <c r="D3104" s="260">
        <v>0</v>
      </c>
      <c r="E3104" s="261" t="str">
        <f t="shared" si="192"/>
        <v/>
      </c>
      <c r="F3104" s="260">
        <v>0.17427000000000001</v>
      </c>
      <c r="G3104" s="260">
        <v>0</v>
      </c>
      <c r="H3104" s="261">
        <f t="shared" si="193"/>
        <v>-1</v>
      </c>
      <c r="I3104" s="260">
        <v>480</v>
      </c>
      <c r="J3104" s="261">
        <f t="shared" si="194"/>
        <v>-1</v>
      </c>
      <c r="K3104" s="260">
        <v>0.17427000000000001</v>
      </c>
      <c r="L3104" s="260">
        <v>0</v>
      </c>
      <c r="M3104" s="261">
        <f t="shared" si="195"/>
        <v>-1</v>
      </c>
    </row>
    <row r="3105" spans="1:13" x14ac:dyDescent="0.25">
      <c r="A3105" s="259" t="s">
        <v>173</v>
      </c>
      <c r="B3105" s="259" t="s">
        <v>395</v>
      </c>
      <c r="C3105" s="260">
        <v>0</v>
      </c>
      <c r="D3105" s="260">
        <v>0</v>
      </c>
      <c r="E3105" s="261" t="str">
        <f t="shared" si="192"/>
        <v/>
      </c>
      <c r="F3105" s="260">
        <v>40.754399999999997</v>
      </c>
      <c r="G3105" s="260">
        <v>0</v>
      </c>
      <c r="H3105" s="261">
        <f t="shared" si="193"/>
        <v>-1</v>
      </c>
      <c r="I3105" s="260">
        <v>0</v>
      </c>
      <c r="J3105" s="261" t="str">
        <f t="shared" si="194"/>
        <v/>
      </c>
      <c r="K3105" s="260">
        <v>40.754399999999997</v>
      </c>
      <c r="L3105" s="260">
        <v>0</v>
      </c>
      <c r="M3105" s="261">
        <f t="shared" si="195"/>
        <v>-1</v>
      </c>
    </row>
    <row r="3106" spans="1:13" x14ac:dyDescent="0.25">
      <c r="A3106" s="259" t="s">
        <v>173</v>
      </c>
      <c r="B3106" s="259" t="s">
        <v>503</v>
      </c>
      <c r="C3106" s="260">
        <v>0</v>
      </c>
      <c r="D3106" s="260">
        <v>0</v>
      </c>
      <c r="E3106" s="261" t="str">
        <f t="shared" si="192"/>
        <v/>
      </c>
      <c r="F3106" s="260">
        <v>0</v>
      </c>
      <c r="G3106" s="260">
        <v>0</v>
      </c>
      <c r="H3106" s="261" t="str">
        <f t="shared" si="193"/>
        <v/>
      </c>
      <c r="I3106" s="260">
        <v>150.66156000000001</v>
      </c>
      <c r="J3106" s="261">
        <f t="shared" si="194"/>
        <v>-1</v>
      </c>
      <c r="K3106" s="260">
        <v>0</v>
      </c>
      <c r="L3106" s="260">
        <v>0</v>
      </c>
      <c r="M3106" s="261" t="str">
        <f t="shared" si="195"/>
        <v/>
      </c>
    </row>
    <row r="3107" spans="1:13" x14ac:dyDescent="0.25">
      <c r="A3107" s="259" t="s">
        <v>173</v>
      </c>
      <c r="B3107" s="259" t="s">
        <v>341</v>
      </c>
      <c r="C3107" s="260">
        <v>0</v>
      </c>
      <c r="D3107" s="260">
        <v>0</v>
      </c>
      <c r="E3107" s="261" t="str">
        <f t="shared" si="192"/>
        <v/>
      </c>
      <c r="F3107" s="260">
        <v>22.599219999999999</v>
      </c>
      <c r="G3107" s="260">
        <v>416.37320999999997</v>
      </c>
      <c r="H3107" s="261">
        <f t="shared" si="193"/>
        <v>17.424229243310165</v>
      </c>
      <c r="I3107" s="260">
        <v>91.512069999999994</v>
      </c>
      <c r="J3107" s="261">
        <f t="shared" si="194"/>
        <v>3.5499266927302591</v>
      </c>
      <c r="K3107" s="260">
        <v>22.599219999999999</v>
      </c>
      <c r="L3107" s="260">
        <v>416.37320999999997</v>
      </c>
      <c r="M3107" s="261">
        <f t="shared" si="195"/>
        <v>17.424229243310165</v>
      </c>
    </row>
    <row r="3108" spans="1:13" x14ac:dyDescent="0.25">
      <c r="A3108" s="259" t="s">
        <v>173</v>
      </c>
      <c r="B3108" s="259" t="s">
        <v>352</v>
      </c>
      <c r="C3108" s="260">
        <v>0</v>
      </c>
      <c r="D3108" s="260">
        <v>0</v>
      </c>
      <c r="E3108" s="261" t="str">
        <f t="shared" si="192"/>
        <v/>
      </c>
      <c r="F3108" s="260">
        <v>22.906130000000001</v>
      </c>
      <c r="G3108" s="260">
        <v>32.659570000000002</v>
      </c>
      <c r="H3108" s="261">
        <f t="shared" si="193"/>
        <v>0.42580042984126965</v>
      </c>
      <c r="I3108" s="260">
        <v>40.65558</v>
      </c>
      <c r="J3108" s="261">
        <f t="shared" si="194"/>
        <v>-0.19667681533506587</v>
      </c>
      <c r="K3108" s="260">
        <v>22.906130000000001</v>
      </c>
      <c r="L3108" s="260">
        <v>32.659570000000002</v>
      </c>
      <c r="M3108" s="261">
        <f t="shared" si="195"/>
        <v>0.42580042984126965</v>
      </c>
    </row>
    <row r="3109" spans="1:13" x14ac:dyDescent="0.25">
      <c r="A3109" s="259" t="s">
        <v>173</v>
      </c>
      <c r="B3109" s="259" t="s">
        <v>263</v>
      </c>
      <c r="C3109" s="260">
        <v>1276.9515200000001</v>
      </c>
      <c r="D3109" s="260">
        <v>246.21861000000001</v>
      </c>
      <c r="E3109" s="261">
        <f t="shared" si="192"/>
        <v>-0.80718249193986624</v>
      </c>
      <c r="F3109" s="260">
        <v>8056.1944700000004</v>
      </c>
      <c r="G3109" s="260">
        <v>6598.7668000000003</v>
      </c>
      <c r="H3109" s="261">
        <f t="shared" si="193"/>
        <v>-0.18090770715965598</v>
      </c>
      <c r="I3109" s="260">
        <v>6248.1812799999998</v>
      </c>
      <c r="J3109" s="261">
        <f t="shared" si="194"/>
        <v>5.6110010943856592E-2</v>
      </c>
      <c r="K3109" s="260">
        <v>8056.1944700000004</v>
      </c>
      <c r="L3109" s="260">
        <v>6598.7668000000003</v>
      </c>
      <c r="M3109" s="261">
        <f t="shared" si="195"/>
        <v>-0.18090770715965598</v>
      </c>
    </row>
    <row r="3110" spans="1:13" x14ac:dyDescent="0.25">
      <c r="A3110" s="259" t="s">
        <v>173</v>
      </c>
      <c r="B3110" s="259" t="s">
        <v>400</v>
      </c>
      <c r="C3110" s="260">
        <v>0</v>
      </c>
      <c r="D3110" s="260">
        <v>0</v>
      </c>
      <c r="E3110" s="261" t="str">
        <f t="shared" si="192"/>
        <v/>
      </c>
      <c r="F3110" s="260">
        <v>33.687860000000001</v>
      </c>
      <c r="G3110" s="260">
        <v>0</v>
      </c>
      <c r="H3110" s="261">
        <f t="shared" si="193"/>
        <v>-1</v>
      </c>
      <c r="I3110" s="260">
        <v>0</v>
      </c>
      <c r="J3110" s="261" t="str">
        <f t="shared" si="194"/>
        <v/>
      </c>
      <c r="K3110" s="260">
        <v>33.687860000000001</v>
      </c>
      <c r="L3110" s="260">
        <v>0</v>
      </c>
      <c r="M3110" s="261">
        <f t="shared" si="195"/>
        <v>-1</v>
      </c>
    </row>
    <row r="3111" spans="1:13" x14ac:dyDescent="0.25">
      <c r="A3111" s="259" t="s">
        <v>173</v>
      </c>
      <c r="B3111" s="259" t="s">
        <v>260</v>
      </c>
      <c r="C3111" s="260">
        <v>22.943439999999999</v>
      </c>
      <c r="D3111" s="260">
        <v>13.388059999999999</v>
      </c>
      <c r="E3111" s="261">
        <f t="shared" si="192"/>
        <v>-0.41647547185600764</v>
      </c>
      <c r="F3111" s="260">
        <v>1935.9056499999999</v>
      </c>
      <c r="G3111" s="260">
        <v>1223.3794399999999</v>
      </c>
      <c r="H3111" s="261">
        <f t="shared" si="193"/>
        <v>-0.36805833486771422</v>
      </c>
      <c r="I3111" s="260">
        <v>2417.70678</v>
      </c>
      <c r="J3111" s="261">
        <f t="shared" si="194"/>
        <v>-0.49399180656638608</v>
      </c>
      <c r="K3111" s="260">
        <v>1935.9056499999999</v>
      </c>
      <c r="L3111" s="260">
        <v>1223.3794399999999</v>
      </c>
      <c r="M3111" s="261">
        <f t="shared" si="195"/>
        <v>-0.36805833486771422</v>
      </c>
    </row>
    <row r="3112" spans="1:13" x14ac:dyDescent="0.25">
      <c r="A3112" s="259" t="s">
        <v>173</v>
      </c>
      <c r="B3112" s="259" t="s">
        <v>359</v>
      </c>
      <c r="C3112" s="260">
        <v>64.07902</v>
      </c>
      <c r="D3112" s="260">
        <v>1.7</v>
      </c>
      <c r="E3112" s="261">
        <f t="shared" si="192"/>
        <v>-0.97347025594336489</v>
      </c>
      <c r="F3112" s="260">
        <v>89.326449999999994</v>
      </c>
      <c r="G3112" s="260">
        <v>184.56784999999999</v>
      </c>
      <c r="H3112" s="261">
        <f t="shared" si="193"/>
        <v>1.0662172290514178</v>
      </c>
      <c r="I3112" s="260">
        <v>38.450189999999999</v>
      </c>
      <c r="J3112" s="261">
        <f t="shared" si="194"/>
        <v>3.8001804412409923</v>
      </c>
      <c r="K3112" s="260">
        <v>89.326449999999994</v>
      </c>
      <c r="L3112" s="260">
        <v>184.56784999999999</v>
      </c>
      <c r="M3112" s="261">
        <f t="shared" si="195"/>
        <v>1.0662172290514178</v>
      </c>
    </row>
    <row r="3113" spans="1:13" x14ac:dyDescent="0.25">
      <c r="A3113" s="259" t="s">
        <v>173</v>
      </c>
      <c r="B3113" s="259" t="s">
        <v>226</v>
      </c>
      <c r="C3113" s="260">
        <v>541.50957000000005</v>
      </c>
      <c r="D3113" s="260">
        <v>448.08528999999999</v>
      </c>
      <c r="E3113" s="261">
        <f t="shared" si="192"/>
        <v>-0.17252563052579117</v>
      </c>
      <c r="F3113" s="260">
        <v>7645.0300299999999</v>
      </c>
      <c r="G3113" s="260">
        <v>9042.2803500000009</v>
      </c>
      <c r="H3113" s="261">
        <f t="shared" si="193"/>
        <v>0.18276583800417079</v>
      </c>
      <c r="I3113" s="260">
        <v>11851.25938</v>
      </c>
      <c r="J3113" s="261">
        <f t="shared" si="194"/>
        <v>-0.23701945421432491</v>
      </c>
      <c r="K3113" s="260">
        <v>7645.0300299999999</v>
      </c>
      <c r="L3113" s="260">
        <v>9042.2803500000009</v>
      </c>
      <c r="M3113" s="261">
        <f t="shared" si="195"/>
        <v>0.18276583800417079</v>
      </c>
    </row>
    <row r="3114" spans="1:13" x14ac:dyDescent="0.25">
      <c r="A3114" s="259" t="s">
        <v>173</v>
      </c>
      <c r="B3114" s="259" t="s">
        <v>337</v>
      </c>
      <c r="C3114" s="260">
        <v>0</v>
      </c>
      <c r="D3114" s="260">
        <v>0</v>
      </c>
      <c r="E3114" s="261" t="str">
        <f t="shared" si="192"/>
        <v/>
      </c>
      <c r="F3114" s="260">
        <v>0</v>
      </c>
      <c r="G3114" s="260">
        <v>29.65109</v>
      </c>
      <c r="H3114" s="261" t="str">
        <f t="shared" si="193"/>
        <v/>
      </c>
      <c r="I3114" s="260">
        <v>0</v>
      </c>
      <c r="J3114" s="261" t="str">
        <f t="shared" si="194"/>
        <v/>
      </c>
      <c r="K3114" s="260">
        <v>0</v>
      </c>
      <c r="L3114" s="260">
        <v>29.65109</v>
      </c>
      <c r="M3114" s="261" t="str">
        <f t="shared" si="195"/>
        <v/>
      </c>
    </row>
    <row r="3115" spans="1:13" x14ac:dyDescent="0.25">
      <c r="A3115" s="259" t="s">
        <v>173</v>
      </c>
      <c r="B3115" s="259" t="s">
        <v>257</v>
      </c>
      <c r="C3115" s="260">
        <v>93.918040000000005</v>
      </c>
      <c r="D3115" s="260">
        <v>56.950330000000001</v>
      </c>
      <c r="E3115" s="261">
        <f t="shared" si="192"/>
        <v>-0.39361671091091766</v>
      </c>
      <c r="F3115" s="260">
        <v>2250.4521300000001</v>
      </c>
      <c r="G3115" s="260">
        <v>4291.72901</v>
      </c>
      <c r="H3115" s="261">
        <f t="shared" si="193"/>
        <v>0.90705189983312362</v>
      </c>
      <c r="I3115" s="260">
        <v>4615.1623799999998</v>
      </c>
      <c r="J3115" s="261">
        <f t="shared" si="194"/>
        <v>-7.0080604617859588E-2</v>
      </c>
      <c r="K3115" s="260">
        <v>2250.4521300000001</v>
      </c>
      <c r="L3115" s="260">
        <v>4291.72901</v>
      </c>
      <c r="M3115" s="261">
        <f t="shared" si="195"/>
        <v>0.90705189983312362</v>
      </c>
    </row>
    <row r="3116" spans="1:13" x14ac:dyDescent="0.25">
      <c r="A3116" s="259" t="s">
        <v>173</v>
      </c>
      <c r="B3116" s="259" t="s">
        <v>240</v>
      </c>
      <c r="C3116" s="260">
        <v>284.35586000000001</v>
      </c>
      <c r="D3116" s="260">
        <v>247.16648000000001</v>
      </c>
      <c r="E3116" s="261">
        <f t="shared" si="192"/>
        <v>-0.13078464428339898</v>
      </c>
      <c r="F3116" s="260">
        <v>8468.0447600000007</v>
      </c>
      <c r="G3116" s="260">
        <v>8595.1926999999996</v>
      </c>
      <c r="H3116" s="261">
        <f t="shared" si="193"/>
        <v>1.5015029278139913E-2</v>
      </c>
      <c r="I3116" s="260">
        <v>12942.829830000001</v>
      </c>
      <c r="J3116" s="261">
        <f t="shared" si="194"/>
        <v>-0.33591086239291157</v>
      </c>
      <c r="K3116" s="260">
        <v>8468.0447600000007</v>
      </c>
      <c r="L3116" s="260">
        <v>8595.1926999999996</v>
      </c>
      <c r="M3116" s="261">
        <f t="shared" si="195"/>
        <v>1.5015029278139913E-2</v>
      </c>
    </row>
    <row r="3117" spans="1:13" x14ac:dyDescent="0.25">
      <c r="A3117" s="259" t="s">
        <v>173</v>
      </c>
      <c r="B3117" s="259" t="s">
        <v>207</v>
      </c>
      <c r="C3117" s="260">
        <v>305.84915999999998</v>
      </c>
      <c r="D3117" s="260">
        <v>388.77321999999998</v>
      </c>
      <c r="E3117" s="261">
        <f t="shared" si="192"/>
        <v>0.27112730994585688</v>
      </c>
      <c r="F3117" s="260">
        <v>8411.2690399999992</v>
      </c>
      <c r="G3117" s="260">
        <v>10561.07329</v>
      </c>
      <c r="H3117" s="261">
        <f t="shared" si="193"/>
        <v>0.25558619511236103</v>
      </c>
      <c r="I3117" s="260">
        <v>10255.99201</v>
      </c>
      <c r="J3117" s="261">
        <f t="shared" si="194"/>
        <v>2.9746637838888201E-2</v>
      </c>
      <c r="K3117" s="260">
        <v>8411.2690399999992</v>
      </c>
      <c r="L3117" s="260">
        <v>10561.07329</v>
      </c>
      <c r="M3117" s="261">
        <f t="shared" si="195"/>
        <v>0.25558619511236103</v>
      </c>
    </row>
    <row r="3118" spans="1:13" x14ac:dyDescent="0.25">
      <c r="A3118" s="259" t="s">
        <v>173</v>
      </c>
      <c r="B3118" s="259" t="s">
        <v>351</v>
      </c>
      <c r="C3118" s="260">
        <v>0</v>
      </c>
      <c r="D3118" s="260">
        <v>0</v>
      </c>
      <c r="E3118" s="261" t="str">
        <f t="shared" si="192"/>
        <v/>
      </c>
      <c r="F3118" s="260">
        <v>133.40315000000001</v>
      </c>
      <c r="G3118" s="260">
        <v>315.72834999999998</v>
      </c>
      <c r="H3118" s="261">
        <f t="shared" si="193"/>
        <v>1.3667233494861248</v>
      </c>
      <c r="I3118" s="260">
        <v>906.07745999999997</v>
      </c>
      <c r="J3118" s="261">
        <f t="shared" si="194"/>
        <v>-0.6515437543275826</v>
      </c>
      <c r="K3118" s="260">
        <v>133.40315000000001</v>
      </c>
      <c r="L3118" s="260">
        <v>315.72834999999998</v>
      </c>
      <c r="M3118" s="261">
        <f t="shared" si="195"/>
        <v>1.3667233494861248</v>
      </c>
    </row>
    <row r="3119" spans="1:13" x14ac:dyDescent="0.25">
      <c r="A3119" s="259" t="s">
        <v>173</v>
      </c>
      <c r="B3119" s="259" t="s">
        <v>247</v>
      </c>
      <c r="C3119" s="260">
        <v>0</v>
      </c>
      <c r="D3119" s="260">
        <v>0</v>
      </c>
      <c r="E3119" s="261" t="str">
        <f t="shared" si="192"/>
        <v/>
      </c>
      <c r="F3119" s="260">
        <v>101.27719</v>
      </c>
      <c r="G3119" s="260">
        <v>94.855199999999996</v>
      </c>
      <c r="H3119" s="261">
        <f t="shared" si="193"/>
        <v>-6.3410033394489029E-2</v>
      </c>
      <c r="I3119" s="260">
        <v>360.86892</v>
      </c>
      <c r="J3119" s="261">
        <f t="shared" si="194"/>
        <v>-0.73714777099673756</v>
      </c>
      <c r="K3119" s="260">
        <v>101.27719</v>
      </c>
      <c r="L3119" s="260">
        <v>94.855199999999996</v>
      </c>
      <c r="M3119" s="261">
        <f t="shared" si="195"/>
        <v>-6.3410033394489029E-2</v>
      </c>
    </row>
    <row r="3120" spans="1:13" x14ac:dyDescent="0.25">
      <c r="A3120" s="259" t="s">
        <v>173</v>
      </c>
      <c r="B3120" s="259" t="s">
        <v>206</v>
      </c>
      <c r="C3120" s="260">
        <v>1370.27585</v>
      </c>
      <c r="D3120" s="260">
        <v>478.31513999999999</v>
      </c>
      <c r="E3120" s="261">
        <f t="shared" si="192"/>
        <v>-0.65093514564968791</v>
      </c>
      <c r="F3120" s="260">
        <v>22854.708729999998</v>
      </c>
      <c r="G3120" s="260">
        <v>25214.64633</v>
      </c>
      <c r="H3120" s="261">
        <f t="shared" si="193"/>
        <v>0.10325826628900558</v>
      </c>
      <c r="I3120" s="260">
        <v>34866.240210000004</v>
      </c>
      <c r="J3120" s="261">
        <f t="shared" si="194"/>
        <v>-0.27681774180032825</v>
      </c>
      <c r="K3120" s="260">
        <v>22854.708729999998</v>
      </c>
      <c r="L3120" s="260">
        <v>25214.64633</v>
      </c>
      <c r="M3120" s="261">
        <f t="shared" si="195"/>
        <v>0.10325826628900558</v>
      </c>
    </row>
    <row r="3121" spans="1:13" x14ac:dyDescent="0.25">
      <c r="A3121" s="259" t="s">
        <v>173</v>
      </c>
      <c r="B3121" s="259" t="s">
        <v>218</v>
      </c>
      <c r="C3121" s="260">
        <v>400.32715999999999</v>
      </c>
      <c r="D3121" s="260">
        <v>585.32862</v>
      </c>
      <c r="E3121" s="261">
        <f t="shared" si="192"/>
        <v>0.46212567740844768</v>
      </c>
      <c r="F3121" s="260">
        <v>20907.94369</v>
      </c>
      <c r="G3121" s="260">
        <v>15948.872149999999</v>
      </c>
      <c r="H3121" s="261">
        <f t="shared" si="193"/>
        <v>-0.23718600037993509</v>
      </c>
      <c r="I3121" s="260">
        <v>24071.781470000002</v>
      </c>
      <c r="J3121" s="261">
        <f t="shared" si="194"/>
        <v>-0.3374452917048687</v>
      </c>
      <c r="K3121" s="260">
        <v>20907.94369</v>
      </c>
      <c r="L3121" s="260">
        <v>15948.872149999999</v>
      </c>
      <c r="M3121" s="261">
        <f t="shared" si="195"/>
        <v>-0.23718600037993509</v>
      </c>
    </row>
    <row r="3122" spans="1:13" x14ac:dyDescent="0.25">
      <c r="A3122" s="259" t="s">
        <v>173</v>
      </c>
      <c r="B3122" s="259" t="s">
        <v>249</v>
      </c>
      <c r="C3122" s="260">
        <v>100.02903999999999</v>
      </c>
      <c r="D3122" s="260">
        <v>151.98694</v>
      </c>
      <c r="E3122" s="261">
        <f t="shared" si="192"/>
        <v>0.51942815806289855</v>
      </c>
      <c r="F3122" s="260">
        <v>2954.4902099999999</v>
      </c>
      <c r="G3122" s="260">
        <v>1276.91444</v>
      </c>
      <c r="H3122" s="261">
        <f t="shared" si="193"/>
        <v>-0.56780549291446114</v>
      </c>
      <c r="I3122" s="260">
        <v>2787.9984800000002</v>
      </c>
      <c r="J3122" s="261">
        <f t="shared" si="194"/>
        <v>-0.5419960056793145</v>
      </c>
      <c r="K3122" s="260">
        <v>2954.4902099999999</v>
      </c>
      <c r="L3122" s="260">
        <v>1276.91444</v>
      </c>
      <c r="M3122" s="261">
        <f t="shared" si="195"/>
        <v>-0.56780549291446114</v>
      </c>
    </row>
    <row r="3123" spans="1:13" x14ac:dyDescent="0.25">
      <c r="A3123" s="259" t="s">
        <v>173</v>
      </c>
      <c r="B3123" s="259" t="s">
        <v>204</v>
      </c>
      <c r="C3123" s="260">
        <v>267.05840000000001</v>
      </c>
      <c r="D3123" s="260">
        <v>877.01712999999995</v>
      </c>
      <c r="E3123" s="261">
        <f t="shared" si="192"/>
        <v>2.2839900561075779</v>
      </c>
      <c r="F3123" s="260">
        <v>9203.7042299999994</v>
      </c>
      <c r="G3123" s="260">
        <v>13415.438969999999</v>
      </c>
      <c r="H3123" s="261">
        <f t="shared" si="193"/>
        <v>0.45761300393287407</v>
      </c>
      <c r="I3123" s="260">
        <v>15507.554679999999</v>
      </c>
      <c r="J3123" s="261">
        <f t="shared" si="194"/>
        <v>-0.1349094524037493</v>
      </c>
      <c r="K3123" s="260">
        <v>9203.7042299999994</v>
      </c>
      <c r="L3123" s="260">
        <v>13415.438969999999</v>
      </c>
      <c r="M3123" s="261">
        <f t="shared" si="195"/>
        <v>0.45761300393287407</v>
      </c>
    </row>
    <row r="3124" spans="1:13" x14ac:dyDescent="0.25">
      <c r="A3124" s="259" t="s">
        <v>173</v>
      </c>
      <c r="B3124" s="259" t="s">
        <v>208</v>
      </c>
      <c r="C3124" s="260">
        <v>167.60554999999999</v>
      </c>
      <c r="D3124" s="260">
        <v>517.03709000000003</v>
      </c>
      <c r="E3124" s="261">
        <f t="shared" si="192"/>
        <v>2.0848446844391493</v>
      </c>
      <c r="F3124" s="260">
        <v>9583.1389500000005</v>
      </c>
      <c r="G3124" s="260">
        <v>12393.926530000001</v>
      </c>
      <c r="H3124" s="261">
        <f t="shared" si="193"/>
        <v>0.29330552282141342</v>
      </c>
      <c r="I3124" s="260">
        <v>16952.29088</v>
      </c>
      <c r="J3124" s="261">
        <f t="shared" si="194"/>
        <v>-0.26889370777479249</v>
      </c>
      <c r="K3124" s="260">
        <v>9583.1389500000005</v>
      </c>
      <c r="L3124" s="260">
        <v>12393.926530000001</v>
      </c>
      <c r="M3124" s="261">
        <f t="shared" si="195"/>
        <v>0.29330552282141342</v>
      </c>
    </row>
    <row r="3125" spans="1:13" x14ac:dyDescent="0.25">
      <c r="A3125" s="259" t="s">
        <v>173</v>
      </c>
      <c r="B3125" s="259" t="s">
        <v>290</v>
      </c>
      <c r="C3125" s="260">
        <v>118.13008000000001</v>
      </c>
      <c r="D3125" s="260">
        <v>136.87052</v>
      </c>
      <c r="E3125" s="261">
        <f t="shared" si="192"/>
        <v>0.15864240505043248</v>
      </c>
      <c r="F3125" s="260">
        <v>1766.05016</v>
      </c>
      <c r="G3125" s="260">
        <v>2416.4876399999998</v>
      </c>
      <c r="H3125" s="261">
        <f t="shared" si="193"/>
        <v>0.36830068292058016</v>
      </c>
      <c r="I3125" s="260">
        <v>2361.9876300000001</v>
      </c>
      <c r="J3125" s="261">
        <f t="shared" si="194"/>
        <v>2.3073791457578263E-2</v>
      </c>
      <c r="K3125" s="260">
        <v>1766.05016</v>
      </c>
      <c r="L3125" s="260">
        <v>2416.4876399999998</v>
      </c>
      <c r="M3125" s="261">
        <f t="shared" si="195"/>
        <v>0.36830068292058016</v>
      </c>
    </row>
    <row r="3126" spans="1:13" x14ac:dyDescent="0.25">
      <c r="A3126" s="259" t="s">
        <v>173</v>
      </c>
      <c r="B3126" s="259" t="s">
        <v>227</v>
      </c>
      <c r="C3126" s="260">
        <v>250.50914</v>
      </c>
      <c r="D3126" s="260">
        <v>56.618340000000003</v>
      </c>
      <c r="E3126" s="261">
        <f t="shared" si="192"/>
        <v>-0.77398692917951017</v>
      </c>
      <c r="F3126" s="260">
        <v>5935.2994099999996</v>
      </c>
      <c r="G3126" s="260">
        <v>6275.8201499999996</v>
      </c>
      <c r="H3126" s="261">
        <f t="shared" si="193"/>
        <v>5.7372125056788015E-2</v>
      </c>
      <c r="I3126" s="260">
        <v>6651.32528</v>
      </c>
      <c r="J3126" s="261">
        <f t="shared" si="194"/>
        <v>-5.6455685775752773E-2</v>
      </c>
      <c r="K3126" s="260">
        <v>5935.2994099999996</v>
      </c>
      <c r="L3126" s="260">
        <v>6275.8201499999996</v>
      </c>
      <c r="M3126" s="261">
        <f t="shared" si="195"/>
        <v>5.7372125056788015E-2</v>
      </c>
    </row>
    <row r="3127" spans="1:13" x14ac:dyDescent="0.25">
      <c r="A3127" s="259" t="s">
        <v>173</v>
      </c>
      <c r="B3127" s="259" t="s">
        <v>221</v>
      </c>
      <c r="C3127" s="260">
        <v>113.45696</v>
      </c>
      <c r="D3127" s="260">
        <v>349.95575000000002</v>
      </c>
      <c r="E3127" s="261">
        <f t="shared" si="192"/>
        <v>2.084480229331017</v>
      </c>
      <c r="F3127" s="260">
        <v>2096.3205800000001</v>
      </c>
      <c r="G3127" s="260">
        <v>2859.5446000000002</v>
      </c>
      <c r="H3127" s="261">
        <f t="shared" si="193"/>
        <v>0.36407791216742247</v>
      </c>
      <c r="I3127" s="260">
        <v>2375.6847499999999</v>
      </c>
      <c r="J3127" s="261">
        <f t="shared" si="194"/>
        <v>0.20367174137898569</v>
      </c>
      <c r="K3127" s="260">
        <v>2096.3205800000001</v>
      </c>
      <c r="L3127" s="260">
        <v>2859.5446000000002</v>
      </c>
      <c r="M3127" s="261">
        <f t="shared" si="195"/>
        <v>0.36407791216742247</v>
      </c>
    </row>
    <row r="3128" spans="1:13" x14ac:dyDescent="0.25">
      <c r="A3128" s="259" t="s">
        <v>173</v>
      </c>
      <c r="B3128" s="259" t="s">
        <v>202</v>
      </c>
      <c r="C3128" s="260">
        <v>1376.9905699999999</v>
      </c>
      <c r="D3128" s="260">
        <v>951.73188000000005</v>
      </c>
      <c r="E3128" s="261">
        <f t="shared" si="192"/>
        <v>-0.30883195518179907</v>
      </c>
      <c r="F3128" s="260">
        <v>37490.21774</v>
      </c>
      <c r="G3128" s="260">
        <v>38955.18636</v>
      </c>
      <c r="H3128" s="261">
        <f t="shared" si="193"/>
        <v>3.9076023248511449E-2</v>
      </c>
      <c r="I3128" s="260">
        <v>47759.893029999999</v>
      </c>
      <c r="J3128" s="261">
        <f t="shared" si="194"/>
        <v>-0.18435356763612076</v>
      </c>
      <c r="K3128" s="260">
        <v>37490.21774</v>
      </c>
      <c r="L3128" s="260">
        <v>38955.18636</v>
      </c>
      <c r="M3128" s="261">
        <f t="shared" si="195"/>
        <v>3.9076023248511449E-2</v>
      </c>
    </row>
    <row r="3129" spans="1:13" x14ac:dyDescent="0.25">
      <c r="A3129" s="259" t="s">
        <v>173</v>
      </c>
      <c r="B3129" s="259" t="s">
        <v>348</v>
      </c>
      <c r="C3129" s="260">
        <v>0</v>
      </c>
      <c r="D3129" s="260">
        <v>0</v>
      </c>
      <c r="E3129" s="261" t="str">
        <f t="shared" si="192"/>
        <v/>
      </c>
      <c r="F3129" s="260">
        <v>10.713369999999999</v>
      </c>
      <c r="G3129" s="260">
        <v>174.89319</v>
      </c>
      <c r="H3129" s="261">
        <f t="shared" si="193"/>
        <v>15.324759622789095</v>
      </c>
      <c r="I3129" s="260">
        <v>40.932729999999999</v>
      </c>
      <c r="J3129" s="261">
        <f t="shared" si="194"/>
        <v>3.2726979119154773</v>
      </c>
      <c r="K3129" s="260">
        <v>10.713369999999999</v>
      </c>
      <c r="L3129" s="260">
        <v>174.89319</v>
      </c>
      <c r="M3129" s="261">
        <f t="shared" si="195"/>
        <v>15.324759622789095</v>
      </c>
    </row>
    <row r="3130" spans="1:13" x14ac:dyDescent="0.25">
      <c r="A3130" s="259" t="s">
        <v>173</v>
      </c>
      <c r="B3130" s="259" t="s">
        <v>293</v>
      </c>
      <c r="C3130" s="260">
        <v>0</v>
      </c>
      <c r="D3130" s="260">
        <v>14.7</v>
      </c>
      <c r="E3130" s="261" t="str">
        <f t="shared" si="192"/>
        <v/>
      </c>
      <c r="F3130" s="260">
        <v>78.031639999999996</v>
      </c>
      <c r="G3130" s="260">
        <v>378.68164000000002</v>
      </c>
      <c r="H3130" s="261">
        <f t="shared" si="193"/>
        <v>3.8529242753324171</v>
      </c>
      <c r="I3130" s="260">
        <v>656.83695</v>
      </c>
      <c r="J3130" s="261">
        <f t="shared" si="194"/>
        <v>-0.42347695268970476</v>
      </c>
      <c r="K3130" s="260">
        <v>78.031639999999996</v>
      </c>
      <c r="L3130" s="260">
        <v>378.68164000000002</v>
      </c>
      <c r="M3130" s="261">
        <f t="shared" si="195"/>
        <v>3.8529242753324171</v>
      </c>
    </row>
    <row r="3131" spans="1:13" x14ac:dyDescent="0.25">
      <c r="A3131" s="259" t="s">
        <v>173</v>
      </c>
      <c r="B3131" s="259" t="s">
        <v>306</v>
      </c>
      <c r="C3131" s="260">
        <v>0</v>
      </c>
      <c r="D3131" s="260">
        <v>0</v>
      </c>
      <c r="E3131" s="261" t="str">
        <f t="shared" si="192"/>
        <v/>
      </c>
      <c r="F3131" s="260">
        <v>0</v>
      </c>
      <c r="G3131" s="260">
        <v>138</v>
      </c>
      <c r="H3131" s="261" t="str">
        <f t="shared" si="193"/>
        <v/>
      </c>
      <c r="I3131" s="260">
        <v>544.20412999999996</v>
      </c>
      <c r="J3131" s="261">
        <f t="shared" si="194"/>
        <v>-0.74641868300411462</v>
      </c>
      <c r="K3131" s="260">
        <v>0</v>
      </c>
      <c r="L3131" s="260">
        <v>138</v>
      </c>
      <c r="M3131" s="261" t="str">
        <f t="shared" si="195"/>
        <v/>
      </c>
    </row>
    <row r="3132" spans="1:13" x14ac:dyDescent="0.25">
      <c r="A3132" s="259" t="s">
        <v>173</v>
      </c>
      <c r="B3132" s="259" t="s">
        <v>248</v>
      </c>
      <c r="C3132" s="260">
        <v>45.469929999999998</v>
      </c>
      <c r="D3132" s="260">
        <v>78.143609999999995</v>
      </c>
      <c r="E3132" s="261">
        <f t="shared" si="192"/>
        <v>0.71857775017467596</v>
      </c>
      <c r="F3132" s="260">
        <v>1015.89436</v>
      </c>
      <c r="G3132" s="260">
        <v>2165.0557399999998</v>
      </c>
      <c r="H3132" s="261">
        <f t="shared" si="193"/>
        <v>1.131181966597393</v>
      </c>
      <c r="I3132" s="260">
        <v>2636.1461599999998</v>
      </c>
      <c r="J3132" s="261">
        <f t="shared" si="194"/>
        <v>-0.17870421115041668</v>
      </c>
      <c r="K3132" s="260">
        <v>1015.89436</v>
      </c>
      <c r="L3132" s="260">
        <v>2165.0557399999998</v>
      </c>
      <c r="M3132" s="261">
        <f t="shared" si="195"/>
        <v>1.131181966597393</v>
      </c>
    </row>
    <row r="3133" spans="1:13" x14ac:dyDescent="0.25">
      <c r="A3133" s="259" t="s">
        <v>173</v>
      </c>
      <c r="B3133" s="259" t="s">
        <v>353</v>
      </c>
      <c r="C3133" s="260">
        <v>0</v>
      </c>
      <c r="D3133" s="260">
        <v>0</v>
      </c>
      <c r="E3133" s="261" t="str">
        <f t="shared" si="192"/>
        <v/>
      </c>
      <c r="F3133" s="260">
        <v>114.33625000000001</v>
      </c>
      <c r="G3133" s="260">
        <v>0.54883999999999999</v>
      </c>
      <c r="H3133" s="261">
        <f t="shared" si="193"/>
        <v>-0.99519977260055315</v>
      </c>
      <c r="I3133" s="260">
        <v>11.96457</v>
      </c>
      <c r="J3133" s="261">
        <f t="shared" si="194"/>
        <v>-0.95412789594611425</v>
      </c>
      <c r="K3133" s="260">
        <v>114.33625000000001</v>
      </c>
      <c r="L3133" s="260">
        <v>0.54883999999999999</v>
      </c>
      <c r="M3133" s="261">
        <f t="shared" si="195"/>
        <v>-0.99519977260055315</v>
      </c>
    </row>
    <row r="3134" spans="1:13" x14ac:dyDescent="0.25">
      <c r="A3134" s="259" t="s">
        <v>173</v>
      </c>
      <c r="B3134" s="259" t="s">
        <v>301</v>
      </c>
      <c r="C3134" s="260">
        <v>4.1722400000000004</v>
      </c>
      <c r="D3134" s="260">
        <v>0</v>
      </c>
      <c r="E3134" s="261">
        <f t="shared" si="192"/>
        <v>-1</v>
      </c>
      <c r="F3134" s="260">
        <v>496.92027000000002</v>
      </c>
      <c r="G3134" s="260">
        <v>677.12697000000003</v>
      </c>
      <c r="H3134" s="261">
        <f t="shared" si="193"/>
        <v>0.36264711037044228</v>
      </c>
      <c r="I3134" s="260">
        <v>624.51734999999996</v>
      </c>
      <c r="J3134" s="261">
        <f t="shared" si="194"/>
        <v>8.4240445841897049E-2</v>
      </c>
      <c r="K3134" s="260">
        <v>496.92027000000002</v>
      </c>
      <c r="L3134" s="260">
        <v>677.12697000000003</v>
      </c>
      <c r="M3134" s="261">
        <f t="shared" si="195"/>
        <v>0.36264711037044228</v>
      </c>
    </row>
    <row r="3135" spans="1:13" x14ac:dyDescent="0.25">
      <c r="A3135" s="259" t="s">
        <v>173</v>
      </c>
      <c r="B3135" s="259" t="s">
        <v>243</v>
      </c>
      <c r="C3135" s="260">
        <v>448.12405000000001</v>
      </c>
      <c r="D3135" s="260">
        <v>678.49878000000001</v>
      </c>
      <c r="E3135" s="261">
        <f t="shared" si="192"/>
        <v>0.51408695873385946</v>
      </c>
      <c r="F3135" s="260">
        <v>4575.2401799999998</v>
      </c>
      <c r="G3135" s="260">
        <v>6584.8594400000002</v>
      </c>
      <c r="H3135" s="261">
        <f t="shared" si="193"/>
        <v>0.43923798116320967</v>
      </c>
      <c r="I3135" s="260">
        <v>9955.0332699999999</v>
      </c>
      <c r="J3135" s="261">
        <f t="shared" si="194"/>
        <v>-0.33853968526214673</v>
      </c>
      <c r="K3135" s="260">
        <v>4575.2401799999998</v>
      </c>
      <c r="L3135" s="260">
        <v>6584.8594400000002</v>
      </c>
      <c r="M3135" s="261">
        <f t="shared" si="195"/>
        <v>0.43923798116320967</v>
      </c>
    </row>
    <row r="3136" spans="1:13" x14ac:dyDescent="0.25">
      <c r="A3136" s="259" t="s">
        <v>173</v>
      </c>
      <c r="B3136" s="259" t="s">
        <v>304</v>
      </c>
      <c r="C3136" s="260">
        <v>11.83154</v>
      </c>
      <c r="D3136" s="260">
        <v>35.304940000000002</v>
      </c>
      <c r="E3136" s="261">
        <f t="shared" si="192"/>
        <v>1.983968274628662</v>
      </c>
      <c r="F3136" s="260">
        <v>245.06027</v>
      </c>
      <c r="G3136" s="260">
        <v>338.83852999999999</v>
      </c>
      <c r="H3136" s="261">
        <f t="shared" si="193"/>
        <v>0.38267427029277323</v>
      </c>
      <c r="I3136" s="260">
        <v>708.97577999999999</v>
      </c>
      <c r="J3136" s="261">
        <f t="shared" si="194"/>
        <v>-0.52207319409416209</v>
      </c>
      <c r="K3136" s="260">
        <v>245.06027</v>
      </c>
      <c r="L3136" s="260">
        <v>338.83852999999999</v>
      </c>
      <c r="M3136" s="261">
        <f t="shared" si="195"/>
        <v>0.38267427029277323</v>
      </c>
    </row>
    <row r="3137" spans="1:13" x14ac:dyDescent="0.25">
      <c r="A3137" s="259" t="s">
        <v>173</v>
      </c>
      <c r="B3137" s="259" t="s">
        <v>256</v>
      </c>
      <c r="C3137" s="260">
        <v>87.628339999999994</v>
      </c>
      <c r="D3137" s="260">
        <v>25.70486</v>
      </c>
      <c r="E3137" s="261">
        <f t="shared" si="192"/>
        <v>-0.70666042515469307</v>
      </c>
      <c r="F3137" s="260">
        <v>4867.2653899999996</v>
      </c>
      <c r="G3137" s="260">
        <v>2664.5958300000002</v>
      </c>
      <c r="H3137" s="261">
        <f t="shared" si="193"/>
        <v>-0.45254765941579356</v>
      </c>
      <c r="I3137" s="260">
        <v>2690.1429499999999</v>
      </c>
      <c r="J3137" s="261">
        <f t="shared" si="194"/>
        <v>-9.4965659724512985E-3</v>
      </c>
      <c r="K3137" s="260">
        <v>4867.2653899999996</v>
      </c>
      <c r="L3137" s="260">
        <v>2664.5958300000002</v>
      </c>
      <c r="M3137" s="261">
        <f t="shared" si="195"/>
        <v>-0.45254765941579356</v>
      </c>
    </row>
    <row r="3138" spans="1:13" x14ac:dyDescent="0.25">
      <c r="A3138" s="259" t="s">
        <v>173</v>
      </c>
      <c r="B3138" s="259" t="s">
        <v>282</v>
      </c>
      <c r="C3138" s="260">
        <v>14.18547</v>
      </c>
      <c r="D3138" s="260">
        <v>1.3685400000000001</v>
      </c>
      <c r="E3138" s="261">
        <f t="shared" ref="E3138:E3201" si="196">IF(C3138=0,"",(D3138/C3138-1))</f>
        <v>-0.90352522686946568</v>
      </c>
      <c r="F3138" s="260">
        <v>1192.4440099999999</v>
      </c>
      <c r="G3138" s="260">
        <v>1344.6092799999999</v>
      </c>
      <c r="H3138" s="261">
        <f t="shared" ref="H3138:H3201" si="197">IF(F3138=0,"",(G3138/F3138-1))</f>
        <v>0.12760789498200431</v>
      </c>
      <c r="I3138" s="260">
        <v>530.17228999999998</v>
      </c>
      <c r="J3138" s="261">
        <f t="shared" ref="J3138:J3201" si="198">IF(I3138=0,"",(G3138/I3138-1))</f>
        <v>1.5361741934871773</v>
      </c>
      <c r="K3138" s="260">
        <v>1192.4440099999999</v>
      </c>
      <c r="L3138" s="260">
        <v>1344.6092799999999</v>
      </c>
      <c r="M3138" s="261">
        <f t="shared" ref="M3138:M3201" si="199">IF(K3138=0,"",(L3138/K3138-1))</f>
        <v>0.12760789498200431</v>
      </c>
    </row>
    <row r="3139" spans="1:13" x14ac:dyDescent="0.25">
      <c r="A3139" s="259" t="s">
        <v>173</v>
      </c>
      <c r="B3139" s="259" t="s">
        <v>232</v>
      </c>
      <c r="C3139" s="260">
        <v>141.43197000000001</v>
      </c>
      <c r="D3139" s="260">
        <v>1720.2854500000001</v>
      </c>
      <c r="E3139" s="261">
        <f t="shared" si="196"/>
        <v>11.163342206150419</v>
      </c>
      <c r="F3139" s="260">
        <v>6620.7263700000003</v>
      </c>
      <c r="G3139" s="260">
        <v>12436.721</v>
      </c>
      <c r="H3139" s="261">
        <f t="shared" si="197"/>
        <v>0.87845265080785984</v>
      </c>
      <c r="I3139" s="260">
        <v>13993.65991</v>
      </c>
      <c r="J3139" s="261">
        <f t="shared" si="198"/>
        <v>-0.11126030788324348</v>
      </c>
      <c r="K3139" s="260">
        <v>6620.7263700000003</v>
      </c>
      <c r="L3139" s="260">
        <v>12436.721</v>
      </c>
      <c r="M3139" s="261">
        <f t="shared" si="199"/>
        <v>0.87845265080785984</v>
      </c>
    </row>
    <row r="3140" spans="1:13" x14ac:dyDescent="0.25">
      <c r="A3140" s="259" t="s">
        <v>173</v>
      </c>
      <c r="B3140" s="259" t="s">
        <v>296</v>
      </c>
      <c r="C3140" s="260">
        <v>0.10074</v>
      </c>
      <c r="D3140" s="260">
        <v>4.31419</v>
      </c>
      <c r="E3140" s="261">
        <f t="shared" si="196"/>
        <v>41.824995036728211</v>
      </c>
      <c r="F3140" s="260">
        <v>1618.43776</v>
      </c>
      <c r="G3140" s="260">
        <v>1055.8187399999999</v>
      </c>
      <c r="H3140" s="261">
        <f t="shared" si="197"/>
        <v>-0.34763092774108295</v>
      </c>
      <c r="I3140" s="260">
        <v>1222.8419699999999</v>
      </c>
      <c r="J3140" s="261">
        <f t="shared" si="198"/>
        <v>-0.13658611177697799</v>
      </c>
      <c r="K3140" s="260">
        <v>1618.43776</v>
      </c>
      <c r="L3140" s="260">
        <v>1055.8187399999999</v>
      </c>
      <c r="M3140" s="261">
        <f t="shared" si="199"/>
        <v>-0.34763092774108295</v>
      </c>
    </row>
    <row r="3141" spans="1:13" x14ac:dyDescent="0.25">
      <c r="A3141" s="259" t="s">
        <v>173</v>
      </c>
      <c r="B3141" s="259" t="s">
        <v>242</v>
      </c>
      <c r="C3141" s="260">
        <v>0.52127000000000001</v>
      </c>
      <c r="D3141" s="260">
        <v>541.07853</v>
      </c>
      <c r="E3141" s="261">
        <f t="shared" si="196"/>
        <v>1037.0005179657376</v>
      </c>
      <c r="F3141" s="260">
        <v>2838.3543800000002</v>
      </c>
      <c r="G3141" s="260">
        <v>2316.9992000000002</v>
      </c>
      <c r="H3141" s="261">
        <f t="shared" si="197"/>
        <v>-0.18368220109287414</v>
      </c>
      <c r="I3141" s="260">
        <v>2164.7448399999998</v>
      </c>
      <c r="J3141" s="261">
        <f t="shared" si="198"/>
        <v>7.0333628789248204E-2</v>
      </c>
      <c r="K3141" s="260">
        <v>2838.3543800000002</v>
      </c>
      <c r="L3141" s="260">
        <v>2316.9992000000002</v>
      </c>
      <c r="M3141" s="261">
        <f t="shared" si="199"/>
        <v>-0.18368220109287414</v>
      </c>
    </row>
    <row r="3142" spans="1:13" x14ac:dyDescent="0.25">
      <c r="A3142" s="259" t="s">
        <v>173</v>
      </c>
      <c r="B3142" s="259" t="s">
        <v>329</v>
      </c>
      <c r="C3142" s="260">
        <v>142.33019999999999</v>
      </c>
      <c r="D3142" s="260">
        <v>2.7027199999999998</v>
      </c>
      <c r="E3142" s="261">
        <f t="shared" si="196"/>
        <v>-0.98101091686795916</v>
      </c>
      <c r="F3142" s="260">
        <v>532.66715999999997</v>
      </c>
      <c r="G3142" s="260">
        <v>503.24430000000001</v>
      </c>
      <c r="H3142" s="261">
        <f t="shared" si="197"/>
        <v>-5.5236857477753976E-2</v>
      </c>
      <c r="I3142" s="260">
        <v>678.44732999999997</v>
      </c>
      <c r="J3142" s="261">
        <f t="shared" si="198"/>
        <v>-0.25824116663558827</v>
      </c>
      <c r="K3142" s="260">
        <v>532.66715999999997</v>
      </c>
      <c r="L3142" s="260">
        <v>503.24430000000001</v>
      </c>
      <c r="M3142" s="261">
        <f t="shared" si="199"/>
        <v>-5.5236857477753976E-2</v>
      </c>
    </row>
    <row r="3143" spans="1:13" x14ac:dyDescent="0.25">
      <c r="A3143" s="259" t="s">
        <v>173</v>
      </c>
      <c r="B3143" s="259" t="s">
        <v>313</v>
      </c>
      <c r="C3143" s="260">
        <v>0</v>
      </c>
      <c r="D3143" s="260">
        <v>1205.0999999999999</v>
      </c>
      <c r="E3143" s="261" t="str">
        <f t="shared" si="196"/>
        <v/>
      </c>
      <c r="F3143" s="260">
        <v>594.29246000000001</v>
      </c>
      <c r="G3143" s="260">
        <v>2222.5458699999999</v>
      </c>
      <c r="H3143" s="261">
        <f t="shared" si="197"/>
        <v>2.7398183884076199</v>
      </c>
      <c r="I3143" s="260">
        <v>1726.96108</v>
      </c>
      <c r="J3143" s="261">
        <f t="shared" si="198"/>
        <v>0.28696928711329139</v>
      </c>
      <c r="K3143" s="260">
        <v>594.29246000000001</v>
      </c>
      <c r="L3143" s="260">
        <v>2222.5458699999999</v>
      </c>
      <c r="M3143" s="261">
        <f t="shared" si="199"/>
        <v>2.7398183884076199</v>
      </c>
    </row>
    <row r="3144" spans="1:13" x14ac:dyDescent="0.25">
      <c r="A3144" s="259" t="s">
        <v>173</v>
      </c>
      <c r="B3144" s="259" t="s">
        <v>366</v>
      </c>
      <c r="C3144" s="260">
        <v>0</v>
      </c>
      <c r="D3144" s="260">
        <v>0</v>
      </c>
      <c r="E3144" s="261" t="str">
        <f t="shared" si="196"/>
        <v/>
      </c>
      <c r="F3144" s="260">
        <v>0</v>
      </c>
      <c r="G3144" s="260">
        <v>6.5201799999999999</v>
      </c>
      <c r="H3144" s="261" t="str">
        <f t="shared" si="197"/>
        <v/>
      </c>
      <c r="I3144" s="260">
        <v>1.593E-2</v>
      </c>
      <c r="J3144" s="261">
        <f t="shared" si="198"/>
        <v>408.30194601381044</v>
      </c>
      <c r="K3144" s="260">
        <v>0</v>
      </c>
      <c r="L3144" s="260">
        <v>6.5201799999999999</v>
      </c>
      <c r="M3144" s="261" t="str">
        <f t="shared" si="199"/>
        <v/>
      </c>
    </row>
    <row r="3145" spans="1:13" x14ac:dyDescent="0.25">
      <c r="A3145" s="259" t="s">
        <v>173</v>
      </c>
      <c r="B3145" s="259" t="s">
        <v>308</v>
      </c>
      <c r="C3145" s="260">
        <v>0</v>
      </c>
      <c r="D3145" s="260">
        <v>0</v>
      </c>
      <c r="E3145" s="261" t="str">
        <f t="shared" si="196"/>
        <v/>
      </c>
      <c r="F3145" s="260">
        <v>393.30860000000001</v>
      </c>
      <c r="G3145" s="260">
        <v>1314.45127</v>
      </c>
      <c r="H3145" s="261">
        <f t="shared" si="197"/>
        <v>2.3420354144302973</v>
      </c>
      <c r="I3145" s="260">
        <v>482.41647</v>
      </c>
      <c r="J3145" s="261">
        <f t="shared" si="198"/>
        <v>1.7247230385811663</v>
      </c>
      <c r="K3145" s="260">
        <v>393.30860000000001</v>
      </c>
      <c r="L3145" s="260">
        <v>1314.45127</v>
      </c>
      <c r="M3145" s="261">
        <f t="shared" si="199"/>
        <v>2.3420354144302973</v>
      </c>
    </row>
    <row r="3146" spans="1:13" x14ac:dyDescent="0.25">
      <c r="A3146" s="259" t="s">
        <v>173</v>
      </c>
      <c r="B3146" s="259" t="s">
        <v>309</v>
      </c>
      <c r="C3146" s="260">
        <v>0</v>
      </c>
      <c r="D3146" s="260">
        <v>0</v>
      </c>
      <c r="E3146" s="261" t="str">
        <f t="shared" si="196"/>
        <v/>
      </c>
      <c r="F3146" s="260">
        <v>125.04119</v>
      </c>
      <c r="G3146" s="260">
        <v>1118.8965599999999</v>
      </c>
      <c r="H3146" s="261">
        <f t="shared" si="197"/>
        <v>7.9482238612732328</v>
      </c>
      <c r="I3146" s="260">
        <v>527.74805000000003</v>
      </c>
      <c r="J3146" s="261">
        <f t="shared" si="198"/>
        <v>1.1201339540714548</v>
      </c>
      <c r="K3146" s="260">
        <v>125.04119</v>
      </c>
      <c r="L3146" s="260">
        <v>1118.8965599999999</v>
      </c>
      <c r="M3146" s="261">
        <f t="shared" si="199"/>
        <v>7.9482238612732328</v>
      </c>
    </row>
    <row r="3147" spans="1:13" x14ac:dyDescent="0.25">
      <c r="A3147" s="259" t="s">
        <v>173</v>
      </c>
      <c r="B3147" s="259" t="s">
        <v>270</v>
      </c>
      <c r="C3147" s="260">
        <v>83.448539999999994</v>
      </c>
      <c r="D3147" s="260">
        <v>56.866779999999999</v>
      </c>
      <c r="E3147" s="261">
        <f t="shared" si="196"/>
        <v>-0.31854074379252173</v>
      </c>
      <c r="F3147" s="260">
        <v>2507.8404700000001</v>
      </c>
      <c r="G3147" s="260">
        <v>2276.3600999999999</v>
      </c>
      <c r="H3147" s="261">
        <f t="shared" si="197"/>
        <v>-9.2302669475622712E-2</v>
      </c>
      <c r="I3147" s="260">
        <v>3416.9423400000001</v>
      </c>
      <c r="J3147" s="261">
        <f t="shared" si="198"/>
        <v>-0.33380201551776845</v>
      </c>
      <c r="K3147" s="260">
        <v>2507.8404700000001</v>
      </c>
      <c r="L3147" s="260">
        <v>2276.3600999999999</v>
      </c>
      <c r="M3147" s="261">
        <f t="shared" si="199"/>
        <v>-9.2302669475622712E-2</v>
      </c>
    </row>
    <row r="3148" spans="1:13" x14ac:dyDescent="0.25">
      <c r="A3148" s="259" t="s">
        <v>173</v>
      </c>
      <c r="B3148" s="259" t="s">
        <v>326</v>
      </c>
      <c r="C3148" s="260">
        <v>0</v>
      </c>
      <c r="D3148" s="260">
        <v>2</v>
      </c>
      <c r="E3148" s="261" t="str">
        <f t="shared" si="196"/>
        <v/>
      </c>
      <c r="F3148" s="260">
        <v>278.36363999999998</v>
      </c>
      <c r="G3148" s="260">
        <v>197.56950000000001</v>
      </c>
      <c r="H3148" s="261">
        <f t="shared" si="197"/>
        <v>-0.29024674343243961</v>
      </c>
      <c r="I3148" s="260">
        <v>744.67112999999995</v>
      </c>
      <c r="J3148" s="261">
        <f t="shared" si="198"/>
        <v>-0.73468892234347793</v>
      </c>
      <c r="K3148" s="260">
        <v>278.36363999999998</v>
      </c>
      <c r="L3148" s="260">
        <v>197.56950000000001</v>
      </c>
      <c r="M3148" s="261">
        <f t="shared" si="199"/>
        <v>-0.29024674343243961</v>
      </c>
    </row>
    <row r="3149" spans="1:13" x14ac:dyDescent="0.25">
      <c r="A3149" s="259" t="s">
        <v>173</v>
      </c>
      <c r="B3149" s="259" t="s">
        <v>298</v>
      </c>
      <c r="C3149" s="260">
        <v>29.014610000000001</v>
      </c>
      <c r="D3149" s="260">
        <v>45.933669999999999</v>
      </c>
      <c r="E3149" s="261">
        <f t="shared" si="196"/>
        <v>0.58312208918196728</v>
      </c>
      <c r="F3149" s="260">
        <v>902.82277999999997</v>
      </c>
      <c r="G3149" s="260">
        <v>613.37874999999997</v>
      </c>
      <c r="H3149" s="261">
        <f t="shared" si="197"/>
        <v>-0.32059894412500312</v>
      </c>
      <c r="I3149" s="260">
        <v>1813.28801</v>
      </c>
      <c r="J3149" s="261">
        <f t="shared" si="198"/>
        <v>-0.6617312050720503</v>
      </c>
      <c r="K3149" s="260">
        <v>902.82277999999997</v>
      </c>
      <c r="L3149" s="260">
        <v>613.37874999999997</v>
      </c>
      <c r="M3149" s="261">
        <f t="shared" si="199"/>
        <v>-0.32059894412500312</v>
      </c>
    </row>
    <row r="3150" spans="1:13" x14ac:dyDescent="0.25">
      <c r="A3150" s="259" t="s">
        <v>173</v>
      </c>
      <c r="B3150" s="259" t="s">
        <v>265</v>
      </c>
      <c r="C3150" s="260">
        <v>361.36775</v>
      </c>
      <c r="D3150" s="260">
        <v>7.9508999999999999</v>
      </c>
      <c r="E3150" s="261">
        <f t="shared" si="196"/>
        <v>-0.97799775989971438</v>
      </c>
      <c r="F3150" s="260">
        <v>1527.4532799999999</v>
      </c>
      <c r="G3150" s="260">
        <v>2187.3716300000001</v>
      </c>
      <c r="H3150" s="261">
        <f t="shared" si="197"/>
        <v>0.43203832067452841</v>
      </c>
      <c r="I3150" s="260">
        <v>1935.95243</v>
      </c>
      <c r="J3150" s="261">
        <f t="shared" si="198"/>
        <v>0.12986848029111964</v>
      </c>
      <c r="K3150" s="260">
        <v>1527.4532799999999</v>
      </c>
      <c r="L3150" s="260">
        <v>2187.3716300000001</v>
      </c>
      <c r="M3150" s="261">
        <f t="shared" si="199"/>
        <v>0.43203832067452841</v>
      </c>
    </row>
    <row r="3151" spans="1:13" x14ac:dyDescent="0.25">
      <c r="A3151" s="259" t="s">
        <v>173</v>
      </c>
      <c r="B3151" s="259" t="s">
        <v>231</v>
      </c>
      <c r="C3151" s="260">
        <v>20.890080000000001</v>
      </c>
      <c r="D3151" s="260">
        <v>124.91200000000001</v>
      </c>
      <c r="E3151" s="261">
        <f t="shared" si="196"/>
        <v>4.9794888291476145</v>
      </c>
      <c r="F3151" s="260">
        <v>1858.1907699999999</v>
      </c>
      <c r="G3151" s="260">
        <v>3437.4904200000001</v>
      </c>
      <c r="H3151" s="261">
        <f t="shared" si="197"/>
        <v>0.84991254692326357</v>
      </c>
      <c r="I3151" s="260">
        <v>4177.90697</v>
      </c>
      <c r="J3151" s="261">
        <f t="shared" si="198"/>
        <v>-0.17722188534035255</v>
      </c>
      <c r="K3151" s="260">
        <v>1858.1907699999999</v>
      </c>
      <c r="L3151" s="260">
        <v>3437.4904200000001</v>
      </c>
      <c r="M3151" s="261">
        <f t="shared" si="199"/>
        <v>0.84991254692326357</v>
      </c>
    </row>
    <row r="3152" spans="1:13" x14ac:dyDescent="0.25">
      <c r="A3152" s="259" t="s">
        <v>173</v>
      </c>
      <c r="B3152" s="259" t="s">
        <v>521</v>
      </c>
      <c r="C3152" s="260">
        <v>0</v>
      </c>
      <c r="D3152" s="260">
        <v>0</v>
      </c>
      <c r="E3152" s="261" t="str">
        <f t="shared" si="196"/>
        <v/>
      </c>
      <c r="F3152" s="260">
        <v>0</v>
      </c>
      <c r="G3152" s="260">
        <v>0</v>
      </c>
      <c r="H3152" s="261" t="str">
        <f t="shared" si="197"/>
        <v/>
      </c>
      <c r="I3152" s="260">
        <v>0</v>
      </c>
      <c r="J3152" s="261" t="str">
        <f t="shared" si="198"/>
        <v/>
      </c>
      <c r="K3152" s="260">
        <v>0</v>
      </c>
      <c r="L3152" s="260">
        <v>0</v>
      </c>
      <c r="M3152" s="261" t="str">
        <f t="shared" si="199"/>
        <v/>
      </c>
    </row>
    <row r="3153" spans="1:13" x14ac:dyDescent="0.25">
      <c r="A3153" s="259" t="s">
        <v>173</v>
      </c>
      <c r="B3153" s="259" t="s">
        <v>362</v>
      </c>
      <c r="C3153" s="260">
        <v>49.826000000000001</v>
      </c>
      <c r="D3153" s="260">
        <v>1.1439299999999999</v>
      </c>
      <c r="E3153" s="261">
        <f t="shared" si="196"/>
        <v>-0.97704150443543536</v>
      </c>
      <c r="F3153" s="260">
        <v>57.407769999999999</v>
      </c>
      <c r="G3153" s="260">
        <v>2.2181000000000002</v>
      </c>
      <c r="H3153" s="261">
        <f t="shared" si="197"/>
        <v>-0.96136237307249528</v>
      </c>
      <c r="I3153" s="260">
        <v>55.274909999999998</v>
      </c>
      <c r="J3153" s="261">
        <f t="shared" si="198"/>
        <v>-0.95987148599608751</v>
      </c>
      <c r="K3153" s="260">
        <v>57.407769999999999</v>
      </c>
      <c r="L3153" s="260">
        <v>2.2181000000000002</v>
      </c>
      <c r="M3153" s="261">
        <f t="shared" si="199"/>
        <v>-0.96136237307249528</v>
      </c>
    </row>
    <row r="3154" spans="1:13" x14ac:dyDescent="0.25">
      <c r="A3154" s="259" t="s">
        <v>173</v>
      </c>
      <c r="B3154" s="259" t="s">
        <v>385</v>
      </c>
      <c r="C3154" s="260">
        <v>0</v>
      </c>
      <c r="D3154" s="260">
        <v>0</v>
      </c>
      <c r="E3154" s="261" t="str">
        <f t="shared" si="196"/>
        <v/>
      </c>
      <c r="F3154" s="260">
        <v>32.92483</v>
      </c>
      <c r="G3154" s="260">
        <v>2.415</v>
      </c>
      <c r="H3154" s="261">
        <f t="shared" si="197"/>
        <v>-0.92665110191912914</v>
      </c>
      <c r="I3154" s="260">
        <v>14.79927</v>
      </c>
      <c r="J3154" s="261">
        <f t="shared" si="198"/>
        <v>-0.83681627539736758</v>
      </c>
      <c r="K3154" s="260">
        <v>32.92483</v>
      </c>
      <c r="L3154" s="260">
        <v>2.415</v>
      </c>
      <c r="M3154" s="261">
        <f t="shared" si="199"/>
        <v>-0.92665110191912914</v>
      </c>
    </row>
    <row r="3155" spans="1:13" x14ac:dyDescent="0.25">
      <c r="A3155" s="259" t="s">
        <v>173</v>
      </c>
      <c r="B3155" s="259" t="s">
        <v>510</v>
      </c>
      <c r="C3155" s="260">
        <v>0</v>
      </c>
      <c r="D3155" s="260">
        <v>0</v>
      </c>
      <c r="E3155" s="261" t="str">
        <f t="shared" si="196"/>
        <v/>
      </c>
      <c r="F3155" s="260">
        <v>0</v>
      </c>
      <c r="G3155" s="260">
        <v>0</v>
      </c>
      <c r="H3155" s="261" t="str">
        <f t="shared" si="197"/>
        <v/>
      </c>
      <c r="I3155" s="260">
        <v>0</v>
      </c>
      <c r="J3155" s="261" t="str">
        <f t="shared" si="198"/>
        <v/>
      </c>
      <c r="K3155" s="260">
        <v>0</v>
      </c>
      <c r="L3155" s="260">
        <v>0</v>
      </c>
      <c r="M3155" s="261" t="str">
        <f t="shared" si="199"/>
        <v/>
      </c>
    </row>
    <row r="3156" spans="1:13" x14ac:dyDescent="0.25">
      <c r="A3156" s="259" t="s">
        <v>173</v>
      </c>
      <c r="B3156" s="259" t="s">
        <v>258</v>
      </c>
      <c r="C3156" s="260">
        <v>1.67953</v>
      </c>
      <c r="D3156" s="260">
        <v>115.78856</v>
      </c>
      <c r="E3156" s="261">
        <f t="shared" si="196"/>
        <v>67.94104898394194</v>
      </c>
      <c r="F3156" s="260">
        <v>879.45189000000005</v>
      </c>
      <c r="G3156" s="260">
        <v>616.57308999999998</v>
      </c>
      <c r="H3156" s="261">
        <f t="shared" si="197"/>
        <v>-0.29891208716374473</v>
      </c>
      <c r="I3156" s="260">
        <v>427.68774000000002</v>
      </c>
      <c r="J3156" s="261">
        <f t="shared" si="198"/>
        <v>0.44164312495841007</v>
      </c>
      <c r="K3156" s="260">
        <v>879.45189000000005</v>
      </c>
      <c r="L3156" s="260">
        <v>616.57308999999998</v>
      </c>
      <c r="M3156" s="261">
        <f t="shared" si="199"/>
        <v>-0.29891208716374473</v>
      </c>
    </row>
    <row r="3157" spans="1:13" x14ac:dyDescent="0.25">
      <c r="A3157" s="259" t="s">
        <v>173</v>
      </c>
      <c r="B3157" s="259" t="s">
        <v>328</v>
      </c>
      <c r="C3157" s="260">
        <v>87.075429999999997</v>
      </c>
      <c r="D3157" s="260">
        <v>14.59512</v>
      </c>
      <c r="E3157" s="261">
        <f t="shared" si="196"/>
        <v>-0.83238532385082675</v>
      </c>
      <c r="F3157" s="260">
        <v>1357.9806699999999</v>
      </c>
      <c r="G3157" s="260">
        <v>882.87360999999999</v>
      </c>
      <c r="H3157" s="261">
        <f t="shared" si="197"/>
        <v>-0.34986290342409654</v>
      </c>
      <c r="I3157" s="260">
        <v>894.43077000000005</v>
      </c>
      <c r="J3157" s="261">
        <f t="shared" si="198"/>
        <v>-1.2921245989781949E-2</v>
      </c>
      <c r="K3157" s="260">
        <v>1357.9806699999999</v>
      </c>
      <c r="L3157" s="260">
        <v>882.87360999999999</v>
      </c>
      <c r="M3157" s="261">
        <f t="shared" si="199"/>
        <v>-0.34986290342409654</v>
      </c>
    </row>
    <row r="3158" spans="1:13" x14ac:dyDescent="0.25">
      <c r="A3158" s="259" t="s">
        <v>173</v>
      </c>
      <c r="B3158" s="259" t="s">
        <v>222</v>
      </c>
      <c r="C3158" s="260">
        <v>222.07273000000001</v>
      </c>
      <c r="D3158" s="260">
        <v>423.31103999999999</v>
      </c>
      <c r="E3158" s="261">
        <f t="shared" si="196"/>
        <v>0.90618199722226134</v>
      </c>
      <c r="F3158" s="260">
        <v>7541.4223099999999</v>
      </c>
      <c r="G3158" s="260">
        <v>6339.4407700000002</v>
      </c>
      <c r="H3158" s="261">
        <f t="shared" si="197"/>
        <v>-0.15938393191509248</v>
      </c>
      <c r="I3158" s="260">
        <v>11191.5587</v>
      </c>
      <c r="J3158" s="261">
        <f t="shared" si="198"/>
        <v>-0.43355157758320118</v>
      </c>
      <c r="K3158" s="260">
        <v>7541.4223099999999</v>
      </c>
      <c r="L3158" s="260">
        <v>6339.4407700000002</v>
      </c>
      <c r="M3158" s="261">
        <f t="shared" si="199"/>
        <v>-0.15938393191509248</v>
      </c>
    </row>
    <row r="3159" spans="1:13" x14ac:dyDescent="0.25">
      <c r="A3159" s="259" t="s">
        <v>173</v>
      </c>
      <c r="B3159" s="259" t="s">
        <v>382</v>
      </c>
      <c r="C3159" s="260">
        <v>12.349</v>
      </c>
      <c r="D3159" s="260">
        <v>0</v>
      </c>
      <c r="E3159" s="261">
        <f t="shared" si="196"/>
        <v>-1</v>
      </c>
      <c r="F3159" s="260">
        <v>79.431889999999996</v>
      </c>
      <c r="G3159" s="260">
        <v>84.843879999999999</v>
      </c>
      <c r="H3159" s="261">
        <f t="shared" si="197"/>
        <v>6.8133718082246331E-2</v>
      </c>
      <c r="I3159" s="260">
        <v>26.98124</v>
      </c>
      <c r="J3159" s="261">
        <f t="shared" si="198"/>
        <v>2.144550806412159</v>
      </c>
      <c r="K3159" s="260">
        <v>79.431889999999996</v>
      </c>
      <c r="L3159" s="260">
        <v>84.843879999999999</v>
      </c>
      <c r="M3159" s="261">
        <f t="shared" si="199"/>
        <v>6.8133718082246331E-2</v>
      </c>
    </row>
    <row r="3160" spans="1:13" x14ac:dyDescent="0.25">
      <c r="A3160" s="259" t="s">
        <v>173</v>
      </c>
      <c r="B3160" s="259" t="s">
        <v>285</v>
      </c>
      <c r="C3160" s="260">
        <v>61.116500000000002</v>
      </c>
      <c r="D3160" s="260">
        <v>53.607520000000001</v>
      </c>
      <c r="E3160" s="261">
        <f t="shared" si="196"/>
        <v>-0.12286338386524098</v>
      </c>
      <c r="F3160" s="260">
        <v>1120.7051300000001</v>
      </c>
      <c r="G3160" s="260">
        <v>746.09193000000005</v>
      </c>
      <c r="H3160" s="261">
        <f t="shared" si="197"/>
        <v>-0.33426562435740792</v>
      </c>
      <c r="I3160" s="260">
        <v>1123.2026499999999</v>
      </c>
      <c r="J3160" s="261">
        <f t="shared" si="198"/>
        <v>-0.33574593151111232</v>
      </c>
      <c r="K3160" s="260">
        <v>1120.7051300000001</v>
      </c>
      <c r="L3160" s="260">
        <v>746.09193000000005</v>
      </c>
      <c r="M3160" s="261">
        <f t="shared" si="199"/>
        <v>-0.33426562435740792</v>
      </c>
    </row>
    <row r="3161" spans="1:13" x14ac:dyDescent="0.25">
      <c r="A3161" s="259" t="s">
        <v>173</v>
      </c>
      <c r="B3161" s="259" t="s">
        <v>224</v>
      </c>
      <c r="C3161" s="260">
        <v>145.29346000000001</v>
      </c>
      <c r="D3161" s="260">
        <v>28.780729999999998</v>
      </c>
      <c r="E3161" s="261">
        <f t="shared" si="196"/>
        <v>-0.80191310744475353</v>
      </c>
      <c r="F3161" s="260">
        <v>1366.5532599999999</v>
      </c>
      <c r="G3161" s="260">
        <v>999.92341999999996</v>
      </c>
      <c r="H3161" s="261">
        <f t="shared" si="197"/>
        <v>-0.26828799925441615</v>
      </c>
      <c r="I3161" s="260">
        <v>2378.4234000000001</v>
      </c>
      <c r="J3161" s="261">
        <f t="shared" si="198"/>
        <v>-0.57958561120782792</v>
      </c>
      <c r="K3161" s="260">
        <v>1366.5532599999999</v>
      </c>
      <c r="L3161" s="260">
        <v>999.92341999999996</v>
      </c>
      <c r="M3161" s="261">
        <f t="shared" si="199"/>
        <v>-0.26828799925441615</v>
      </c>
    </row>
    <row r="3162" spans="1:13" x14ac:dyDescent="0.25">
      <c r="A3162" s="259" t="s">
        <v>173</v>
      </c>
      <c r="B3162" s="259" t="s">
        <v>332</v>
      </c>
      <c r="C3162" s="260">
        <v>0</v>
      </c>
      <c r="D3162" s="260">
        <v>0</v>
      </c>
      <c r="E3162" s="261" t="str">
        <f t="shared" si="196"/>
        <v/>
      </c>
      <c r="F3162" s="260">
        <v>118.36757</v>
      </c>
      <c r="G3162" s="260">
        <v>235.20859999999999</v>
      </c>
      <c r="H3162" s="261">
        <f t="shared" si="197"/>
        <v>0.98710339326895014</v>
      </c>
      <c r="I3162" s="260">
        <v>432.92259000000001</v>
      </c>
      <c r="J3162" s="261">
        <f t="shared" si="198"/>
        <v>-0.45669594187727658</v>
      </c>
      <c r="K3162" s="260">
        <v>118.36757</v>
      </c>
      <c r="L3162" s="260">
        <v>235.20859999999999</v>
      </c>
      <c r="M3162" s="261">
        <f t="shared" si="199"/>
        <v>0.98710339326895014</v>
      </c>
    </row>
    <row r="3163" spans="1:13" x14ac:dyDescent="0.25">
      <c r="A3163" s="259" t="s">
        <v>173</v>
      </c>
      <c r="B3163" s="259" t="s">
        <v>239</v>
      </c>
      <c r="C3163" s="260">
        <v>156.13285999999999</v>
      </c>
      <c r="D3163" s="260">
        <v>345.28284000000002</v>
      </c>
      <c r="E3163" s="261">
        <f t="shared" si="196"/>
        <v>1.2114681047922904</v>
      </c>
      <c r="F3163" s="260">
        <v>4925.7448400000003</v>
      </c>
      <c r="G3163" s="260">
        <v>5076.7742500000004</v>
      </c>
      <c r="H3163" s="261">
        <f t="shared" si="197"/>
        <v>3.0661232951725514E-2</v>
      </c>
      <c r="I3163" s="260">
        <v>4736.3440700000001</v>
      </c>
      <c r="J3163" s="261">
        <f t="shared" si="198"/>
        <v>7.1876150669940797E-2</v>
      </c>
      <c r="K3163" s="260">
        <v>4925.7448400000003</v>
      </c>
      <c r="L3163" s="260">
        <v>5076.7742500000004</v>
      </c>
      <c r="M3163" s="261">
        <f t="shared" si="199"/>
        <v>3.0661232951725514E-2</v>
      </c>
    </row>
    <row r="3164" spans="1:13" x14ac:dyDescent="0.25">
      <c r="A3164" s="259" t="s">
        <v>173</v>
      </c>
      <c r="B3164" s="259" t="s">
        <v>343</v>
      </c>
      <c r="C3164" s="260">
        <v>0</v>
      </c>
      <c r="D3164" s="260">
        <v>0</v>
      </c>
      <c r="E3164" s="261" t="str">
        <f t="shared" si="196"/>
        <v/>
      </c>
      <c r="F3164" s="260">
        <v>2.0062799999999998</v>
      </c>
      <c r="G3164" s="260">
        <v>226.51902000000001</v>
      </c>
      <c r="H3164" s="261">
        <f t="shared" si="197"/>
        <v>111.90498833662302</v>
      </c>
      <c r="I3164" s="260">
        <v>251.50603000000001</v>
      </c>
      <c r="J3164" s="261">
        <f t="shared" si="198"/>
        <v>-9.9349546410477663E-2</v>
      </c>
      <c r="K3164" s="260">
        <v>2.0062799999999998</v>
      </c>
      <c r="L3164" s="260">
        <v>226.51902000000001</v>
      </c>
      <c r="M3164" s="261">
        <f t="shared" si="199"/>
        <v>111.90498833662302</v>
      </c>
    </row>
    <row r="3165" spans="1:13" x14ac:dyDescent="0.25">
      <c r="A3165" s="259" t="s">
        <v>173</v>
      </c>
      <c r="B3165" s="259" t="s">
        <v>413</v>
      </c>
      <c r="C3165" s="260">
        <v>0</v>
      </c>
      <c r="D3165" s="260">
        <v>0</v>
      </c>
      <c r="E3165" s="261" t="str">
        <f t="shared" si="196"/>
        <v/>
      </c>
      <c r="F3165" s="260">
        <v>0</v>
      </c>
      <c r="G3165" s="260">
        <v>0</v>
      </c>
      <c r="H3165" s="261" t="str">
        <f t="shared" si="197"/>
        <v/>
      </c>
      <c r="I3165" s="260">
        <v>0</v>
      </c>
      <c r="J3165" s="261" t="str">
        <f t="shared" si="198"/>
        <v/>
      </c>
      <c r="K3165" s="260">
        <v>0</v>
      </c>
      <c r="L3165" s="260">
        <v>0</v>
      </c>
      <c r="M3165" s="261" t="str">
        <f t="shared" si="199"/>
        <v/>
      </c>
    </row>
    <row r="3166" spans="1:13" x14ac:dyDescent="0.25">
      <c r="A3166" s="259" t="s">
        <v>173</v>
      </c>
      <c r="B3166" s="259" t="s">
        <v>262</v>
      </c>
      <c r="C3166" s="260">
        <v>31.45795</v>
      </c>
      <c r="D3166" s="260">
        <v>78.113039999999998</v>
      </c>
      <c r="E3166" s="261">
        <f t="shared" si="196"/>
        <v>1.4830937807454077</v>
      </c>
      <c r="F3166" s="260">
        <v>2089.7919299999999</v>
      </c>
      <c r="G3166" s="260">
        <v>1626.0969</v>
      </c>
      <c r="H3166" s="261">
        <f t="shared" si="197"/>
        <v>-0.22188574055791277</v>
      </c>
      <c r="I3166" s="260">
        <v>3908.86175</v>
      </c>
      <c r="J3166" s="261">
        <f t="shared" si="198"/>
        <v>-0.58399733630896522</v>
      </c>
      <c r="K3166" s="260">
        <v>2089.7919299999999</v>
      </c>
      <c r="L3166" s="260">
        <v>1626.0969</v>
      </c>
      <c r="M3166" s="261">
        <f t="shared" si="199"/>
        <v>-0.22188574055791277</v>
      </c>
    </row>
    <row r="3167" spans="1:13" x14ac:dyDescent="0.25">
      <c r="A3167" s="259" t="s">
        <v>173</v>
      </c>
      <c r="B3167" s="259" t="s">
        <v>377</v>
      </c>
      <c r="C3167" s="260">
        <v>0</v>
      </c>
      <c r="D3167" s="260">
        <v>0</v>
      </c>
      <c r="E3167" s="261" t="str">
        <f t="shared" si="196"/>
        <v/>
      </c>
      <c r="F3167" s="260">
        <v>86.434790000000007</v>
      </c>
      <c r="G3167" s="260">
        <v>111.85657</v>
      </c>
      <c r="H3167" s="261">
        <f t="shared" si="197"/>
        <v>0.29411513581510396</v>
      </c>
      <c r="I3167" s="260">
        <v>72.900580000000005</v>
      </c>
      <c r="J3167" s="261">
        <f t="shared" si="198"/>
        <v>0.53437146864949492</v>
      </c>
      <c r="K3167" s="260">
        <v>86.434790000000007</v>
      </c>
      <c r="L3167" s="260">
        <v>111.85657</v>
      </c>
      <c r="M3167" s="261">
        <f t="shared" si="199"/>
        <v>0.29411513581510396</v>
      </c>
    </row>
    <row r="3168" spans="1:13" x14ac:dyDescent="0.25">
      <c r="A3168" s="259" t="s">
        <v>173</v>
      </c>
      <c r="B3168" s="259" t="s">
        <v>358</v>
      </c>
      <c r="C3168" s="260">
        <v>0</v>
      </c>
      <c r="D3168" s="260">
        <v>0</v>
      </c>
      <c r="E3168" s="261" t="str">
        <f t="shared" si="196"/>
        <v/>
      </c>
      <c r="F3168" s="260">
        <v>34.130400000000002</v>
      </c>
      <c r="G3168" s="260">
        <v>46.955269999999999</v>
      </c>
      <c r="H3168" s="261">
        <f t="shared" si="197"/>
        <v>0.37576090523404337</v>
      </c>
      <c r="I3168" s="260">
        <v>135.01383999999999</v>
      </c>
      <c r="J3168" s="261">
        <f t="shared" si="198"/>
        <v>-0.65221883919455959</v>
      </c>
      <c r="K3168" s="260">
        <v>34.130400000000002</v>
      </c>
      <c r="L3168" s="260">
        <v>46.955269999999999</v>
      </c>
      <c r="M3168" s="261">
        <f t="shared" si="199"/>
        <v>0.37576090523404337</v>
      </c>
    </row>
    <row r="3169" spans="1:13" x14ac:dyDescent="0.25">
      <c r="A3169" s="259" t="s">
        <v>173</v>
      </c>
      <c r="B3169" s="259" t="s">
        <v>275</v>
      </c>
      <c r="C3169" s="260">
        <v>0</v>
      </c>
      <c r="D3169" s="260">
        <v>15.273709999999999</v>
      </c>
      <c r="E3169" s="261" t="str">
        <f t="shared" si="196"/>
        <v/>
      </c>
      <c r="F3169" s="260">
        <v>517.12375999999995</v>
      </c>
      <c r="G3169" s="260">
        <v>1857.3588</v>
      </c>
      <c r="H3169" s="261">
        <f t="shared" si="197"/>
        <v>2.5917104253728356</v>
      </c>
      <c r="I3169" s="260">
        <v>1353.5209199999999</v>
      </c>
      <c r="J3169" s="261">
        <f t="shared" si="198"/>
        <v>0.37224240316876678</v>
      </c>
      <c r="K3169" s="260">
        <v>517.12375999999995</v>
      </c>
      <c r="L3169" s="260">
        <v>1857.3588</v>
      </c>
      <c r="M3169" s="261">
        <f t="shared" si="199"/>
        <v>2.5917104253728356</v>
      </c>
    </row>
    <row r="3170" spans="1:13" x14ac:dyDescent="0.25">
      <c r="A3170" s="259" t="s">
        <v>173</v>
      </c>
      <c r="B3170" s="259" t="s">
        <v>241</v>
      </c>
      <c r="C3170" s="260">
        <v>0.51168000000000002</v>
      </c>
      <c r="D3170" s="260">
        <v>0</v>
      </c>
      <c r="E3170" s="261">
        <f t="shared" si="196"/>
        <v>-1</v>
      </c>
      <c r="F3170" s="260">
        <v>221.68167</v>
      </c>
      <c r="G3170" s="260">
        <v>130.27499</v>
      </c>
      <c r="H3170" s="261">
        <f t="shared" si="197"/>
        <v>-0.41233305396878328</v>
      </c>
      <c r="I3170" s="260">
        <v>817.61217999999997</v>
      </c>
      <c r="J3170" s="261">
        <f t="shared" si="198"/>
        <v>-0.84066407865890647</v>
      </c>
      <c r="K3170" s="260">
        <v>221.68167</v>
      </c>
      <c r="L3170" s="260">
        <v>130.27499</v>
      </c>
      <c r="M3170" s="261">
        <f t="shared" si="199"/>
        <v>-0.41233305396878328</v>
      </c>
    </row>
    <row r="3171" spans="1:13" x14ac:dyDescent="0.25">
      <c r="A3171" s="259" t="s">
        <v>173</v>
      </c>
      <c r="B3171" s="259" t="s">
        <v>269</v>
      </c>
      <c r="C3171" s="260">
        <v>16.28687</v>
      </c>
      <c r="D3171" s="260">
        <v>5.6807299999999996</v>
      </c>
      <c r="E3171" s="261">
        <f t="shared" si="196"/>
        <v>-0.65120799760788906</v>
      </c>
      <c r="F3171" s="260">
        <v>781.66860999999994</v>
      </c>
      <c r="G3171" s="260">
        <v>292.91316</v>
      </c>
      <c r="H3171" s="261">
        <f t="shared" si="197"/>
        <v>-0.62527194228766581</v>
      </c>
      <c r="I3171" s="260">
        <v>537.71122000000003</v>
      </c>
      <c r="J3171" s="261">
        <f t="shared" si="198"/>
        <v>-0.45525934906100718</v>
      </c>
      <c r="K3171" s="260">
        <v>781.66860999999994</v>
      </c>
      <c r="L3171" s="260">
        <v>292.91316</v>
      </c>
      <c r="M3171" s="261">
        <f t="shared" si="199"/>
        <v>-0.62527194228766581</v>
      </c>
    </row>
    <row r="3172" spans="1:13" x14ac:dyDescent="0.25">
      <c r="A3172" s="259" t="s">
        <v>173</v>
      </c>
      <c r="B3172" s="259" t="s">
        <v>325</v>
      </c>
      <c r="C3172" s="260">
        <v>0</v>
      </c>
      <c r="D3172" s="260">
        <v>0</v>
      </c>
      <c r="E3172" s="261" t="str">
        <f t="shared" si="196"/>
        <v/>
      </c>
      <c r="F3172" s="260">
        <v>37.1</v>
      </c>
      <c r="G3172" s="260">
        <v>0</v>
      </c>
      <c r="H3172" s="261">
        <f t="shared" si="197"/>
        <v>-1</v>
      </c>
      <c r="I3172" s="260">
        <v>0</v>
      </c>
      <c r="J3172" s="261" t="str">
        <f t="shared" si="198"/>
        <v/>
      </c>
      <c r="K3172" s="260">
        <v>37.1</v>
      </c>
      <c r="L3172" s="260">
        <v>0</v>
      </c>
      <c r="M3172" s="261">
        <f t="shared" si="199"/>
        <v>-1</v>
      </c>
    </row>
    <row r="3173" spans="1:13" x14ac:dyDescent="0.25">
      <c r="A3173" s="259" t="s">
        <v>173</v>
      </c>
      <c r="B3173" s="259" t="s">
        <v>330</v>
      </c>
      <c r="C3173" s="260">
        <v>0</v>
      </c>
      <c r="D3173" s="260">
        <v>1</v>
      </c>
      <c r="E3173" s="261" t="str">
        <f t="shared" si="196"/>
        <v/>
      </c>
      <c r="F3173" s="260">
        <v>170.06057999999999</v>
      </c>
      <c r="G3173" s="260">
        <v>600.6</v>
      </c>
      <c r="H3173" s="261">
        <f t="shared" si="197"/>
        <v>2.5316826509706134</v>
      </c>
      <c r="I3173" s="260">
        <v>113.68407999999999</v>
      </c>
      <c r="J3173" s="261">
        <f t="shared" si="198"/>
        <v>4.2830616212929726</v>
      </c>
      <c r="K3173" s="260">
        <v>170.06057999999999</v>
      </c>
      <c r="L3173" s="260">
        <v>600.6</v>
      </c>
      <c r="M3173" s="261">
        <f t="shared" si="199"/>
        <v>2.5316826509706134</v>
      </c>
    </row>
    <row r="3174" spans="1:13" x14ac:dyDescent="0.25">
      <c r="A3174" s="259" t="s">
        <v>173</v>
      </c>
      <c r="B3174" s="259" t="s">
        <v>370</v>
      </c>
      <c r="C3174" s="260">
        <v>0</v>
      </c>
      <c r="D3174" s="260">
        <v>0</v>
      </c>
      <c r="E3174" s="261" t="str">
        <f t="shared" si="196"/>
        <v/>
      </c>
      <c r="F3174" s="260">
        <v>0</v>
      </c>
      <c r="G3174" s="260">
        <v>59.457940000000001</v>
      </c>
      <c r="H3174" s="261" t="str">
        <f t="shared" si="197"/>
        <v/>
      </c>
      <c r="I3174" s="260">
        <v>0</v>
      </c>
      <c r="J3174" s="261" t="str">
        <f t="shared" si="198"/>
        <v/>
      </c>
      <c r="K3174" s="260">
        <v>0</v>
      </c>
      <c r="L3174" s="260">
        <v>59.457940000000001</v>
      </c>
      <c r="M3174" s="261" t="str">
        <f t="shared" si="199"/>
        <v/>
      </c>
    </row>
    <row r="3175" spans="1:13" x14ac:dyDescent="0.25">
      <c r="A3175" s="259" t="s">
        <v>173</v>
      </c>
      <c r="B3175" s="259" t="s">
        <v>245</v>
      </c>
      <c r="C3175" s="260">
        <v>54.37715</v>
      </c>
      <c r="D3175" s="260">
        <v>249.46285</v>
      </c>
      <c r="E3175" s="261">
        <f t="shared" si="196"/>
        <v>3.5876411323506288</v>
      </c>
      <c r="F3175" s="260">
        <v>3569.90157</v>
      </c>
      <c r="G3175" s="260">
        <v>6089.5397999999996</v>
      </c>
      <c r="H3175" s="261">
        <f t="shared" si="197"/>
        <v>0.70580047673415258</v>
      </c>
      <c r="I3175" s="260">
        <v>11906.331620000001</v>
      </c>
      <c r="J3175" s="261">
        <f t="shared" si="198"/>
        <v>-0.48854609510699998</v>
      </c>
      <c r="K3175" s="260">
        <v>3569.90157</v>
      </c>
      <c r="L3175" s="260">
        <v>6089.5397999999996</v>
      </c>
      <c r="M3175" s="261">
        <f t="shared" si="199"/>
        <v>0.70580047673415258</v>
      </c>
    </row>
    <row r="3176" spans="1:13" x14ac:dyDescent="0.25">
      <c r="A3176" s="259" t="s">
        <v>173</v>
      </c>
      <c r="B3176" s="259" t="s">
        <v>274</v>
      </c>
      <c r="C3176" s="260">
        <v>0</v>
      </c>
      <c r="D3176" s="260">
        <v>5.3</v>
      </c>
      <c r="E3176" s="261" t="str">
        <f t="shared" si="196"/>
        <v/>
      </c>
      <c r="F3176" s="260">
        <v>174.05602999999999</v>
      </c>
      <c r="G3176" s="260">
        <v>252.27243999999999</v>
      </c>
      <c r="H3176" s="261">
        <f t="shared" si="197"/>
        <v>0.44937489382011075</v>
      </c>
      <c r="I3176" s="260">
        <v>587.86472000000003</v>
      </c>
      <c r="J3176" s="261">
        <f t="shared" si="198"/>
        <v>-0.57086650819936946</v>
      </c>
      <c r="K3176" s="260">
        <v>174.05602999999999</v>
      </c>
      <c r="L3176" s="260">
        <v>252.27243999999999</v>
      </c>
      <c r="M3176" s="261">
        <f t="shared" si="199"/>
        <v>0.44937489382011075</v>
      </c>
    </row>
    <row r="3177" spans="1:13" x14ac:dyDescent="0.25">
      <c r="A3177" s="259" t="s">
        <v>173</v>
      </c>
      <c r="B3177" s="259" t="s">
        <v>215</v>
      </c>
      <c r="C3177" s="260">
        <v>399.86793</v>
      </c>
      <c r="D3177" s="260">
        <v>338.36509000000001</v>
      </c>
      <c r="E3177" s="261">
        <f t="shared" si="196"/>
        <v>-0.1538078835179405</v>
      </c>
      <c r="F3177" s="260">
        <v>17002.409110000001</v>
      </c>
      <c r="G3177" s="260">
        <v>15166.500379999999</v>
      </c>
      <c r="H3177" s="261">
        <f t="shared" si="197"/>
        <v>-0.10797932917166475</v>
      </c>
      <c r="I3177" s="260">
        <v>22268.41749</v>
      </c>
      <c r="J3177" s="261">
        <f t="shared" si="198"/>
        <v>-0.31892329633164251</v>
      </c>
      <c r="K3177" s="260">
        <v>17002.409110000001</v>
      </c>
      <c r="L3177" s="260">
        <v>15166.500379999999</v>
      </c>
      <c r="M3177" s="261">
        <f t="shared" si="199"/>
        <v>-0.10797932917166475</v>
      </c>
    </row>
    <row r="3178" spans="1:13" x14ac:dyDescent="0.25">
      <c r="A3178" s="259" t="s">
        <v>173</v>
      </c>
      <c r="B3178" s="259" t="s">
        <v>331</v>
      </c>
      <c r="C3178" s="260">
        <v>0</v>
      </c>
      <c r="D3178" s="260">
        <v>0</v>
      </c>
      <c r="E3178" s="261" t="str">
        <f t="shared" si="196"/>
        <v/>
      </c>
      <c r="F3178" s="260">
        <v>423.64418000000001</v>
      </c>
      <c r="G3178" s="260">
        <v>805.91196000000002</v>
      </c>
      <c r="H3178" s="261">
        <f t="shared" si="197"/>
        <v>0.90233218830009654</v>
      </c>
      <c r="I3178" s="260">
        <v>90.835930000000005</v>
      </c>
      <c r="J3178" s="261">
        <f t="shared" si="198"/>
        <v>7.8721716175526577</v>
      </c>
      <c r="K3178" s="260">
        <v>423.64418000000001</v>
      </c>
      <c r="L3178" s="260">
        <v>805.91196000000002</v>
      </c>
      <c r="M3178" s="261">
        <f t="shared" si="199"/>
        <v>0.90233218830009654</v>
      </c>
    </row>
    <row r="3179" spans="1:13" x14ac:dyDescent="0.25">
      <c r="A3179" s="259" t="s">
        <v>173</v>
      </c>
      <c r="B3179" s="259" t="s">
        <v>268</v>
      </c>
      <c r="C3179" s="260">
        <v>56.70252</v>
      </c>
      <c r="D3179" s="260">
        <v>45.155589999999997</v>
      </c>
      <c r="E3179" s="261">
        <f t="shared" si="196"/>
        <v>-0.20364050839363057</v>
      </c>
      <c r="F3179" s="260">
        <v>4334.4192400000002</v>
      </c>
      <c r="G3179" s="260">
        <v>2073.5648700000002</v>
      </c>
      <c r="H3179" s="261">
        <f t="shared" si="197"/>
        <v>-0.52160491286486632</v>
      </c>
      <c r="I3179" s="260">
        <v>2221.43815</v>
      </c>
      <c r="J3179" s="261">
        <f t="shared" si="198"/>
        <v>-6.6566462811489813E-2</v>
      </c>
      <c r="K3179" s="260">
        <v>4334.4192400000002</v>
      </c>
      <c r="L3179" s="260">
        <v>2073.5648700000002</v>
      </c>
      <c r="M3179" s="261">
        <f t="shared" si="199"/>
        <v>-0.52160491286486632</v>
      </c>
    </row>
    <row r="3180" spans="1:13" x14ac:dyDescent="0.25">
      <c r="A3180" s="259" t="s">
        <v>173</v>
      </c>
      <c r="B3180" s="259" t="s">
        <v>299</v>
      </c>
      <c r="C3180" s="260">
        <v>0</v>
      </c>
      <c r="D3180" s="260">
        <v>14.92231</v>
      </c>
      <c r="E3180" s="261" t="str">
        <f t="shared" si="196"/>
        <v/>
      </c>
      <c r="F3180" s="260">
        <v>203.69580999999999</v>
      </c>
      <c r="G3180" s="260">
        <v>1639.74521</v>
      </c>
      <c r="H3180" s="261">
        <f t="shared" si="197"/>
        <v>7.0499702473016015</v>
      </c>
      <c r="I3180" s="260">
        <v>963.03458000000001</v>
      </c>
      <c r="J3180" s="261">
        <f t="shared" si="198"/>
        <v>0.70268570210635639</v>
      </c>
      <c r="K3180" s="260">
        <v>203.69580999999999</v>
      </c>
      <c r="L3180" s="260">
        <v>1639.74521</v>
      </c>
      <c r="M3180" s="261">
        <f t="shared" si="199"/>
        <v>7.0499702473016015</v>
      </c>
    </row>
    <row r="3181" spans="1:13" x14ac:dyDescent="0.25">
      <c r="A3181" s="259" t="s">
        <v>173</v>
      </c>
      <c r="B3181" s="259" t="s">
        <v>354</v>
      </c>
      <c r="C3181" s="260">
        <v>15.154999999999999</v>
      </c>
      <c r="D3181" s="260">
        <v>6.4769999999999994E-2</v>
      </c>
      <c r="E3181" s="261">
        <f t="shared" si="196"/>
        <v>-0.99572616298251404</v>
      </c>
      <c r="F3181" s="260">
        <v>123.65103999999999</v>
      </c>
      <c r="G3181" s="260">
        <v>62.754359999999998</v>
      </c>
      <c r="H3181" s="261">
        <f t="shared" si="197"/>
        <v>-0.49248821522245179</v>
      </c>
      <c r="I3181" s="260">
        <v>1441.165</v>
      </c>
      <c r="J3181" s="261">
        <f t="shared" si="198"/>
        <v>-0.95645581179115502</v>
      </c>
      <c r="K3181" s="260">
        <v>123.65103999999999</v>
      </c>
      <c r="L3181" s="260">
        <v>62.754359999999998</v>
      </c>
      <c r="M3181" s="261">
        <f t="shared" si="199"/>
        <v>-0.49248821522245179</v>
      </c>
    </row>
    <row r="3182" spans="1:13" x14ac:dyDescent="0.25">
      <c r="A3182" s="259" t="s">
        <v>173</v>
      </c>
      <c r="B3182" s="259" t="s">
        <v>379</v>
      </c>
      <c r="C3182" s="260">
        <v>0</v>
      </c>
      <c r="D3182" s="260">
        <v>0</v>
      </c>
      <c r="E3182" s="261" t="str">
        <f t="shared" si="196"/>
        <v/>
      </c>
      <c r="F3182" s="260">
        <v>130.32265000000001</v>
      </c>
      <c r="G3182" s="260">
        <v>65.843559999999997</v>
      </c>
      <c r="H3182" s="261">
        <f t="shared" si="197"/>
        <v>-0.49476503125128291</v>
      </c>
      <c r="I3182" s="260">
        <v>121.74493</v>
      </c>
      <c r="J3182" s="261">
        <f t="shared" si="198"/>
        <v>-0.45916795056681214</v>
      </c>
      <c r="K3182" s="260">
        <v>130.32265000000001</v>
      </c>
      <c r="L3182" s="260">
        <v>65.843559999999997</v>
      </c>
      <c r="M3182" s="261">
        <f t="shared" si="199"/>
        <v>-0.49476503125128291</v>
      </c>
    </row>
    <row r="3183" spans="1:13" x14ac:dyDescent="0.25">
      <c r="A3183" s="259" t="s">
        <v>173</v>
      </c>
      <c r="B3183" s="259" t="s">
        <v>384</v>
      </c>
      <c r="C3183" s="260">
        <v>0</v>
      </c>
      <c r="D3183" s="260">
        <v>0</v>
      </c>
      <c r="E3183" s="261" t="str">
        <f t="shared" si="196"/>
        <v/>
      </c>
      <c r="F3183" s="260">
        <v>0</v>
      </c>
      <c r="G3183" s="260">
        <v>8.5731999999999999</v>
      </c>
      <c r="H3183" s="261" t="str">
        <f t="shared" si="197"/>
        <v/>
      </c>
      <c r="I3183" s="260">
        <v>99.282589999999999</v>
      </c>
      <c r="J3183" s="261">
        <f t="shared" si="198"/>
        <v>-0.91364850574506562</v>
      </c>
      <c r="K3183" s="260">
        <v>0</v>
      </c>
      <c r="L3183" s="260">
        <v>8.5731999999999999</v>
      </c>
      <c r="M3183" s="261" t="str">
        <f t="shared" si="199"/>
        <v/>
      </c>
    </row>
    <row r="3184" spans="1:13" x14ac:dyDescent="0.25">
      <c r="A3184" s="259" t="s">
        <v>173</v>
      </c>
      <c r="B3184" s="259" t="s">
        <v>376</v>
      </c>
      <c r="C3184" s="260">
        <v>0</v>
      </c>
      <c r="D3184" s="260">
        <v>0</v>
      </c>
      <c r="E3184" s="261" t="str">
        <f t="shared" si="196"/>
        <v/>
      </c>
      <c r="F3184" s="260">
        <v>72.868030000000005</v>
      </c>
      <c r="G3184" s="260">
        <v>8.9768699999999999</v>
      </c>
      <c r="H3184" s="261">
        <f t="shared" si="197"/>
        <v>-0.87680646780213489</v>
      </c>
      <c r="I3184" s="260">
        <v>179.196</v>
      </c>
      <c r="J3184" s="261">
        <f t="shared" si="198"/>
        <v>-0.94990474117725843</v>
      </c>
      <c r="K3184" s="260">
        <v>72.868030000000005</v>
      </c>
      <c r="L3184" s="260">
        <v>8.9768699999999999</v>
      </c>
      <c r="M3184" s="261">
        <f t="shared" si="199"/>
        <v>-0.87680646780213489</v>
      </c>
    </row>
    <row r="3185" spans="1:13" x14ac:dyDescent="0.25">
      <c r="A3185" s="259" t="s">
        <v>173</v>
      </c>
      <c r="B3185" s="259" t="s">
        <v>316</v>
      </c>
      <c r="C3185" s="260">
        <v>0</v>
      </c>
      <c r="D3185" s="260">
        <v>0</v>
      </c>
      <c r="E3185" s="261" t="str">
        <f t="shared" si="196"/>
        <v/>
      </c>
      <c r="F3185" s="260">
        <v>357.67570000000001</v>
      </c>
      <c r="G3185" s="260">
        <v>1225.0441699999999</v>
      </c>
      <c r="H3185" s="261">
        <f t="shared" si="197"/>
        <v>2.4250136925712309</v>
      </c>
      <c r="I3185" s="260">
        <v>264.50803000000002</v>
      </c>
      <c r="J3185" s="261">
        <f t="shared" si="198"/>
        <v>3.6314063508771355</v>
      </c>
      <c r="K3185" s="260">
        <v>357.67570000000001</v>
      </c>
      <c r="L3185" s="260">
        <v>1225.0441699999999</v>
      </c>
      <c r="M3185" s="261">
        <f t="shared" si="199"/>
        <v>2.4250136925712309</v>
      </c>
    </row>
    <row r="3186" spans="1:13" x14ac:dyDescent="0.25">
      <c r="A3186" s="259" t="s">
        <v>173</v>
      </c>
      <c r="B3186" s="259" t="s">
        <v>266</v>
      </c>
      <c r="C3186" s="260">
        <v>9.6067800000000005</v>
      </c>
      <c r="D3186" s="260">
        <v>35.92436</v>
      </c>
      <c r="E3186" s="261">
        <f t="shared" si="196"/>
        <v>2.7394798257064279</v>
      </c>
      <c r="F3186" s="260">
        <v>2334.7486800000001</v>
      </c>
      <c r="G3186" s="260">
        <v>2237.8786</v>
      </c>
      <c r="H3186" s="261">
        <f t="shared" si="197"/>
        <v>-4.1490581333148091E-2</v>
      </c>
      <c r="I3186" s="260">
        <v>4655.28</v>
      </c>
      <c r="J3186" s="261">
        <f t="shared" si="198"/>
        <v>-0.51928163289855811</v>
      </c>
      <c r="K3186" s="260">
        <v>2334.7486800000001</v>
      </c>
      <c r="L3186" s="260">
        <v>2237.8786</v>
      </c>
      <c r="M3186" s="261">
        <f t="shared" si="199"/>
        <v>-4.1490581333148091E-2</v>
      </c>
    </row>
    <row r="3187" spans="1:13" x14ac:dyDescent="0.25">
      <c r="A3187" s="259" t="s">
        <v>173</v>
      </c>
      <c r="B3187" s="259" t="s">
        <v>367</v>
      </c>
      <c r="C3187" s="260">
        <v>2.3815</v>
      </c>
      <c r="D3187" s="260">
        <v>0</v>
      </c>
      <c r="E3187" s="261">
        <f t="shared" si="196"/>
        <v>-1</v>
      </c>
      <c r="F3187" s="260">
        <v>2.67008</v>
      </c>
      <c r="G3187" s="260">
        <v>108.30155000000001</v>
      </c>
      <c r="H3187" s="261">
        <f t="shared" si="197"/>
        <v>39.561162961409401</v>
      </c>
      <c r="I3187" s="260">
        <v>12.06</v>
      </c>
      <c r="J3187" s="261">
        <f t="shared" si="198"/>
        <v>7.9802280265339967</v>
      </c>
      <c r="K3187" s="260">
        <v>2.67008</v>
      </c>
      <c r="L3187" s="260">
        <v>108.30155000000001</v>
      </c>
      <c r="M3187" s="261">
        <f t="shared" si="199"/>
        <v>39.561162961409401</v>
      </c>
    </row>
    <row r="3188" spans="1:13" x14ac:dyDescent="0.25">
      <c r="A3188" s="259" t="s">
        <v>173</v>
      </c>
      <c r="B3188" s="259" t="s">
        <v>281</v>
      </c>
      <c r="C3188" s="260">
        <v>17.65204</v>
      </c>
      <c r="D3188" s="260">
        <v>0</v>
      </c>
      <c r="E3188" s="261">
        <f t="shared" si="196"/>
        <v>-1</v>
      </c>
      <c r="F3188" s="260">
        <v>993.97941000000003</v>
      </c>
      <c r="G3188" s="260">
        <v>1299.2662</v>
      </c>
      <c r="H3188" s="261">
        <f t="shared" si="197"/>
        <v>0.30713592950582336</v>
      </c>
      <c r="I3188" s="260">
        <v>1265.3807300000001</v>
      </c>
      <c r="J3188" s="261">
        <f t="shared" si="198"/>
        <v>2.6778873106436452E-2</v>
      </c>
      <c r="K3188" s="260">
        <v>993.97941000000003</v>
      </c>
      <c r="L3188" s="260">
        <v>1299.2662</v>
      </c>
      <c r="M3188" s="261">
        <f t="shared" si="199"/>
        <v>0.30713592950582336</v>
      </c>
    </row>
    <row r="3189" spans="1:13" x14ac:dyDescent="0.25">
      <c r="A3189" s="259" t="s">
        <v>173</v>
      </c>
      <c r="B3189" s="259" t="s">
        <v>405</v>
      </c>
      <c r="C3189" s="260">
        <v>0</v>
      </c>
      <c r="D3189" s="260">
        <v>0</v>
      </c>
      <c r="E3189" s="261" t="str">
        <f t="shared" si="196"/>
        <v/>
      </c>
      <c r="F3189" s="260">
        <v>50.069929999999999</v>
      </c>
      <c r="G3189" s="260">
        <v>9.8161299999999994</v>
      </c>
      <c r="H3189" s="261">
        <f t="shared" si="197"/>
        <v>-0.80395159330160837</v>
      </c>
      <c r="I3189" s="260">
        <v>4.7659099999999999</v>
      </c>
      <c r="J3189" s="261">
        <f t="shared" si="198"/>
        <v>1.0596549242432189</v>
      </c>
      <c r="K3189" s="260">
        <v>50.069929999999999</v>
      </c>
      <c r="L3189" s="260">
        <v>9.8161299999999994</v>
      </c>
      <c r="M3189" s="261">
        <f t="shared" si="199"/>
        <v>-0.80395159330160837</v>
      </c>
    </row>
    <row r="3190" spans="1:13" x14ac:dyDescent="0.25">
      <c r="A3190" s="259" t="s">
        <v>173</v>
      </c>
      <c r="B3190" s="259" t="s">
        <v>237</v>
      </c>
      <c r="C3190" s="260">
        <v>756.55872999999997</v>
      </c>
      <c r="D3190" s="260">
        <v>843.87827000000004</v>
      </c>
      <c r="E3190" s="261">
        <f t="shared" si="196"/>
        <v>0.11541673704564892</v>
      </c>
      <c r="F3190" s="260">
        <v>22147.730080000001</v>
      </c>
      <c r="G3190" s="260">
        <v>19397.356889999999</v>
      </c>
      <c r="H3190" s="261">
        <f t="shared" si="197"/>
        <v>-0.12418307339241341</v>
      </c>
      <c r="I3190" s="260">
        <v>33595.261050000001</v>
      </c>
      <c r="J3190" s="261">
        <f t="shared" si="198"/>
        <v>-0.42261627730378959</v>
      </c>
      <c r="K3190" s="260">
        <v>22147.730080000001</v>
      </c>
      <c r="L3190" s="260">
        <v>19397.356889999999</v>
      </c>
      <c r="M3190" s="261">
        <f t="shared" si="199"/>
        <v>-0.12418307339241341</v>
      </c>
    </row>
    <row r="3191" spans="1:13" x14ac:dyDescent="0.25">
      <c r="A3191" s="259" t="s">
        <v>173</v>
      </c>
      <c r="B3191" s="259" t="s">
        <v>261</v>
      </c>
      <c r="C3191" s="260">
        <v>48.398760000000003</v>
      </c>
      <c r="D3191" s="260">
        <v>336.55617999999998</v>
      </c>
      <c r="E3191" s="261">
        <f t="shared" si="196"/>
        <v>5.9538182383185019</v>
      </c>
      <c r="F3191" s="260">
        <v>6164.7091899999996</v>
      </c>
      <c r="G3191" s="260">
        <v>3489.40553</v>
      </c>
      <c r="H3191" s="261">
        <f t="shared" si="197"/>
        <v>-0.43397078070441786</v>
      </c>
      <c r="I3191" s="260">
        <v>2599.7452400000002</v>
      </c>
      <c r="J3191" s="261">
        <f t="shared" si="198"/>
        <v>0.34221056598607325</v>
      </c>
      <c r="K3191" s="260">
        <v>6164.7091899999996</v>
      </c>
      <c r="L3191" s="260">
        <v>3489.40553</v>
      </c>
      <c r="M3191" s="261">
        <f t="shared" si="199"/>
        <v>-0.43397078070441786</v>
      </c>
    </row>
    <row r="3192" spans="1:13" x14ac:dyDescent="0.25">
      <c r="A3192" s="259" t="s">
        <v>173</v>
      </c>
      <c r="B3192" s="259" t="s">
        <v>287</v>
      </c>
      <c r="C3192" s="260">
        <v>0</v>
      </c>
      <c r="D3192" s="260">
        <v>3.55</v>
      </c>
      <c r="E3192" s="261" t="str">
        <f t="shared" si="196"/>
        <v/>
      </c>
      <c r="F3192" s="260">
        <v>235.58499</v>
      </c>
      <c r="G3192" s="260">
        <v>113.52842</v>
      </c>
      <c r="H3192" s="261">
        <f t="shared" si="197"/>
        <v>-0.51809994346414001</v>
      </c>
      <c r="I3192" s="260">
        <v>252.88332</v>
      </c>
      <c r="J3192" s="261">
        <f t="shared" si="198"/>
        <v>-0.55106402430970935</v>
      </c>
      <c r="K3192" s="260">
        <v>235.58499</v>
      </c>
      <c r="L3192" s="260">
        <v>113.52842</v>
      </c>
      <c r="M3192" s="261">
        <f t="shared" si="199"/>
        <v>-0.51809994346414001</v>
      </c>
    </row>
    <row r="3193" spans="1:13" x14ac:dyDescent="0.25">
      <c r="A3193" s="259" t="s">
        <v>173</v>
      </c>
      <c r="B3193" s="259" t="s">
        <v>403</v>
      </c>
      <c r="C3193" s="260">
        <v>0</v>
      </c>
      <c r="D3193" s="260">
        <v>0</v>
      </c>
      <c r="E3193" s="261" t="str">
        <f t="shared" si="196"/>
        <v/>
      </c>
      <c r="F3193" s="260">
        <v>1.533E-2</v>
      </c>
      <c r="G3193" s="260">
        <v>0</v>
      </c>
      <c r="H3193" s="261">
        <f t="shared" si="197"/>
        <v>-1</v>
      </c>
      <c r="I3193" s="260">
        <v>229.73278999999999</v>
      </c>
      <c r="J3193" s="261">
        <f t="shared" si="198"/>
        <v>-1</v>
      </c>
      <c r="K3193" s="260">
        <v>1.533E-2</v>
      </c>
      <c r="L3193" s="260">
        <v>0</v>
      </c>
      <c r="M3193" s="261">
        <f t="shared" si="199"/>
        <v>-1</v>
      </c>
    </row>
    <row r="3194" spans="1:13" x14ac:dyDescent="0.25">
      <c r="A3194" s="259" t="s">
        <v>173</v>
      </c>
      <c r="B3194" s="259" t="s">
        <v>349</v>
      </c>
      <c r="C3194" s="260">
        <v>0</v>
      </c>
      <c r="D3194" s="260">
        <v>0</v>
      </c>
      <c r="E3194" s="261" t="str">
        <f t="shared" si="196"/>
        <v/>
      </c>
      <c r="F3194" s="260">
        <v>317.95186000000001</v>
      </c>
      <c r="G3194" s="260">
        <v>233.17715000000001</v>
      </c>
      <c r="H3194" s="261">
        <f t="shared" si="197"/>
        <v>-0.26662750140854652</v>
      </c>
      <c r="I3194" s="260">
        <v>51.879899999999999</v>
      </c>
      <c r="J3194" s="261">
        <f t="shared" si="198"/>
        <v>3.494556658744524</v>
      </c>
      <c r="K3194" s="260">
        <v>317.95186000000001</v>
      </c>
      <c r="L3194" s="260">
        <v>233.17715000000001</v>
      </c>
      <c r="M3194" s="261">
        <f t="shared" si="199"/>
        <v>-0.26662750140854652</v>
      </c>
    </row>
    <row r="3195" spans="1:13" x14ac:dyDescent="0.25">
      <c r="A3195" s="259" t="s">
        <v>173</v>
      </c>
      <c r="B3195" s="259" t="s">
        <v>310</v>
      </c>
      <c r="C3195" s="260">
        <v>0</v>
      </c>
      <c r="D3195" s="260">
        <v>8.3699999999999992</v>
      </c>
      <c r="E3195" s="261" t="str">
        <f t="shared" si="196"/>
        <v/>
      </c>
      <c r="F3195" s="260">
        <v>1926.56224</v>
      </c>
      <c r="G3195" s="260">
        <v>1858.6068499999999</v>
      </c>
      <c r="H3195" s="261">
        <f t="shared" si="197"/>
        <v>-3.5272875482081578E-2</v>
      </c>
      <c r="I3195" s="260">
        <v>3267.01667</v>
      </c>
      <c r="J3195" s="261">
        <f t="shared" si="198"/>
        <v>-0.43109967357466839</v>
      </c>
      <c r="K3195" s="260">
        <v>1926.56224</v>
      </c>
      <c r="L3195" s="260">
        <v>1858.6068499999999</v>
      </c>
      <c r="M3195" s="261">
        <f t="shared" si="199"/>
        <v>-3.5272875482081578E-2</v>
      </c>
    </row>
    <row r="3196" spans="1:13" x14ac:dyDescent="0.25">
      <c r="A3196" s="259" t="s">
        <v>173</v>
      </c>
      <c r="B3196" s="259" t="s">
        <v>210</v>
      </c>
      <c r="C3196" s="260">
        <v>923.92705000000001</v>
      </c>
      <c r="D3196" s="260">
        <v>408.39222999999998</v>
      </c>
      <c r="E3196" s="261">
        <f t="shared" si="196"/>
        <v>-0.55798216969618974</v>
      </c>
      <c r="F3196" s="260">
        <v>19244.276259999999</v>
      </c>
      <c r="G3196" s="260">
        <v>13623.10354</v>
      </c>
      <c r="H3196" s="261">
        <f t="shared" si="197"/>
        <v>-0.2920958234051042</v>
      </c>
      <c r="I3196" s="260">
        <v>16495.119630000001</v>
      </c>
      <c r="J3196" s="261">
        <f t="shared" si="198"/>
        <v>-0.17411308037903572</v>
      </c>
      <c r="K3196" s="260">
        <v>19244.276259999999</v>
      </c>
      <c r="L3196" s="260">
        <v>13623.10354</v>
      </c>
      <c r="M3196" s="261">
        <f t="shared" si="199"/>
        <v>-0.2920958234051042</v>
      </c>
    </row>
    <row r="3197" spans="1:13" x14ac:dyDescent="0.25">
      <c r="A3197" s="259" t="s">
        <v>173</v>
      </c>
      <c r="B3197" s="259" t="s">
        <v>244</v>
      </c>
      <c r="C3197" s="260">
        <v>34.11336</v>
      </c>
      <c r="D3197" s="260">
        <v>267.85777000000002</v>
      </c>
      <c r="E3197" s="261">
        <f t="shared" si="196"/>
        <v>6.8519902466365092</v>
      </c>
      <c r="F3197" s="260">
        <v>2975.2628800000002</v>
      </c>
      <c r="G3197" s="260">
        <v>3362.4609500000001</v>
      </c>
      <c r="H3197" s="261">
        <f t="shared" si="197"/>
        <v>0.13013911227904673</v>
      </c>
      <c r="I3197" s="260">
        <v>4440.3728300000002</v>
      </c>
      <c r="J3197" s="261">
        <f t="shared" si="198"/>
        <v>-0.24275256183837157</v>
      </c>
      <c r="K3197" s="260">
        <v>2975.2628800000002</v>
      </c>
      <c r="L3197" s="260">
        <v>3362.4609500000001</v>
      </c>
      <c r="M3197" s="261">
        <f t="shared" si="199"/>
        <v>0.13013911227904673</v>
      </c>
    </row>
    <row r="3198" spans="1:13" x14ac:dyDescent="0.25">
      <c r="A3198" s="259" t="s">
        <v>173</v>
      </c>
      <c r="B3198" s="259" t="s">
        <v>209</v>
      </c>
      <c r="C3198" s="260">
        <v>439.09082000000001</v>
      </c>
      <c r="D3198" s="260">
        <v>721.76588000000004</v>
      </c>
      <c r="E3198" s="261">
        <f t="shared" si="196"/>
        <v>0.64377355919215073</v>
      </c>
      <c r="F3198" s="260">
        <v>15812.65785</v>
      </c>
      <c r="G3198" s="260">
        <v>23595.251039999999</v>
      </c>
      <c r="H3198" s="261">
        <f t="shared" si="197"/>
        <v>0.49217489329284381</v>
      </c>
      <c r="I3198" s="260">
        <v>29707.136719999999</v>
      </c>
      <c r="J3198" s="261">
        <f t="shared" si="198"/>
        <v>-0.20573795911758941</v>
      </c>
      <c r="K3198" s="260">
        <v>15812.65785</v>
      </c>
      <c r="L3198" s="260">
        <v>23595.251039999999</v>
      </c>
      <c r="M3198" s="261">
        <f t="shared" si="199"/>
        <v>0.49217489329284381</v>
      </c>
    </row>
    <row r="3199" spans="1:13" x14ac:dyDescent="0.25">
      <c r="A3199" s="259" t="s">
        <v>173</v>
      </c>
      <c r="B3199" s="259" t="s">
        <v>350</v>
      </c>
      <c r="C3199" s="260">
        <v>0</v>
      </c>
      <c r="D3199" s="260">
        <v>0</v>
      </c>
      <c r="E3199" s="261" t="str">
        <f t="shared" si="196"/>
        <v/>
      </c>
      <c r="F3199" s="260">
        <v>22.76407</v>
      </c>
      <c r="G3199" s="260">
        <v>53.852699999999999</v>
      </c>
      <c r="H3199" s="261">
        <f t="shared" si="197"/>
        <v>1.3656885609647134</v>
      </c>
      <c r="I3199" s="260">
        <v>594.66300999999999</v>
      </c>
      <c r="J3199" s="261">
        <f t="shared" si="198"/>
        <v>-0.90943997004286514</v>
      </c>
      <c r="K3199" s="260">
        <v>22.76407</v>
      </c>
      <c r="L3199" s="260">
        <v>53.852699999999999</v>
      </c>
      <c r="M3199" s="261">
        <f t="shared" si="199"/>
        <v>1.3656885609647134</v>
      </c>
    </row>
    <row r="3200" spans="1:13" x14ac:dyDescent="0.25">
      <c r="A3200" s="259" t="s">
        <v>173</v>
      </c>
      <c r="B3200" s="259" t="s">
        <v>203</v>
      </c>
      <c r="C3200" s="260">
        <v>1610.99389</v>
      </c>
      <c r="D3200" s="260">
        <v>5054.0222199999998</v>
      </c>
      <c r="E3200" s="261">
        <f t="shared" si="196"/>
        <v>2.1372075656972229</v>
      </c>
      <c r="F3200" s="260">
        <v>30287.846549999998</v>
      </c>
      <c r="G3200" s="260">
        <v>94928.265400000004</v>
      </c>
      <c r="H3200" s="261">
        <f t="shared" si="197"/>
        <v>2.1342031941191277</v>
      </c>
      <c r="I3200" s="260">
        <v>123501.07875</v>
      </c>
      <c r="J3200" s="261">
        <f t="shared" si="198"/>
        <v>-0.23135679169118184</v>
      </c>
      <c r="K3200" s="260">
        <v>30287.846549999998</v>
      </c>
      <c r="L3200" s="260">
        <v>94928.265400000004</v>
      </c>
      <c r="M3200" s="261">
        <f t="shared" si="199"/>
        <v>2.1342031941191277</v>
      </c>
    </row>
    <row r="3201" spans="1:13" x14ac:dyDescent="0.25">
      <c r="A3201" s="259" t="s">
        <v>173</v>
      </c>
      <c r="B3201" s="259" t="s">
        <v>507</v>
      </c>
      <c r="C3201" s="260">
        <v>0</v>
      </c>
      <c r="D3201" s="260">
        <v>0</v>
      </c>
      <c r="E3201" s="261" t="str">
        <f t="shared" si="196"/>
        <v/>
      </c>
      <c r="F3201" s="260">
        <v>0</v>
      </c>
      <c r="G3201" s="260">
        <v>0</v>
      </c>
      <c r="H3201" s="261" t="str">
        <f t="shared" si="197"/>
        <v/>
      </c>
      <c r="I3201" s="260">
        <v>111.65495</v>
      </c>
      <c r="J3201" s="261">
        <f t="shared" si="198"/>
        <v>-1</v>
      </c>
      <c r="K3201" s="260">
        <v>0</v>
      </c>
      <c r="L3201" s="260">
        <v>0</v>
      </c>
      <c r="M3201" s="261" t="str">
        <f t="shared" si="199"/>
        <v/>
      </c>
    </row>
    <row r="3202" spans="1:13" x14ac:dyDescent="0.25">
      <c r="A3202" s="259" t="s">
        <v>173</v>
      </c>
      <c r="B3202" s="259" t="s">
        <v>338</v>
      </c>
      <c r="C3202" s="260">
        <v>0</v>
      </c>
      <c r="D3202" s="260">
        <v>0</v>
      </c>
      <c r="E3202" s="261" t="str">
        <f t="shared" ref="E3202:E3265" si="200">IF(C3202=0,"",(D3202/C3202-1))</f>
        <v/>
      </c>
      <c r="F3202" s="260">
        <v>0</v>
      </c>
      <c r="G3202" s="260">
        <v>0</v>
      </c>
      <c r="H3202" s="261" t="str">
        <f t="shared" ref="H3202:H3265" si="201">IF(F3202=0,"",(G3202/F3202-1))</f>
        <v/>
      </c>
      <c r="I3202" s="260">
        <v>0</v>
      </c>
      <c r="J3202" s="261" t="str">
        <f t="shared" ref="J3202:J3265" si="202">IF(I3202=0,"",(G3202/I3202-1))</f>
        <v/>
      </c>
      <c r="K3202" s="260">
        <v>0</v>
      </c>
      <c r="L3202" s="260">
        <v>0</v>
      </c>
      <c r="M3202" s="261" t="str">
        <f t="shared" ref="M3202:M3265" si="203">IF(K3202=0,"",(L3202/K3202-1))</f>
        <v/>
      </c>
    </row>
    <row r="3203" spans="1:13" x14ac:dyDescent="0.25">
      <c r="A3203" s="259" t="s">
        <v>173</v>
      </c>
      <c r="B3203" s="259" t="s">
        <v>410</v>
      </c>
      <c r="C3203" s="260">
        <v>0</v>
      </c>
      <c r="D3203" s="260">
        <v>0</v>
      </c>
      <c r="E3203" s="261" t="str">
        <f t="shared" si="200"/>
        <v/>
      </c>
      <c r="F3203" s="260">
        <v>0</v>
      </c>
      <c r="G3203" s="260">
        <v>0</v>
      </c>
      <c r="H3203" s="261" t="str">
        <f t="shared" si="201"/>
        <v/>
      </c>
      <c r="I3203" s="260">
        <v>0</v>
      </c>
      <c r="J3203" s="261" t="str">
        <f t="shared" si="202"/>
        <v/>
      </c>
      <c r="K3203" s="260">
        <v>0</v>
      </c>
      <c r="L3203" s="260">
        <v>0</v>
      </c>
      <c r="M3203" s="261" t="str">
        <f t="shared" si="203"/>
        <v/>
      </c>
    </row>
    <row r="3204" spans="1:13" x14ac:dyDescent="0.25">
      <c r="A3204" s="259" t="s">
        <v>173</v>
      </c>
      <c r="B3204" s="259" t="s">
        <v>389</v>
      </c>
      <c r="C3204" s="260">
        <v>0</v>
      </c>
      <c r="D3204" s="260">
        <v>0</v>
      </c>
      <c r="E3204" s="261" t="str">
        <f t="shared" si="200"/>
        <v/>
      </c>
      <c r="F3204" s="260">
        <v>0</v>
      </c>
      <c r="G3204" s="260">
        <v>0</v>
      </c>
      <c r="H3204" s="261" t="str">
        <f t="shared" si="201"/>
        <v/>
      </c>
      <c r="I3204" s="260">
        <v>0</v>
      </c>
      <c r="J3204" s="261" t="str">
        <f t="shared" si="202"/>
        <v/>
      </c>
      <c r="K3204" s="260">
        <v>0</v>
      </c>
      <c r="L3204" s="260">
        <v>0</v>
      </c>
      <c r="M3204" s="261" t="str">
        <f t="shared" si="203"/>
        <v/>
      </c>
    </row>
    <row r="3205" spans="1:13" x14ac:dyDescent="0.25">
      <c r="A3205" s="259" t="s">
        <v>173</v>
      </c>
      <c r="B3205" s="259" t="s">
        <v>279</v>
      </c>
      <c r="C3205" s="260">
        <v>2.3300200000000002</v>
      </c>
      <c r="D3205" s="260">
        <v>63.496319999999997</v>
      </c>
      <c r="E3205" s="261">
        <f t="shared" si="200"/>
        <v>26.251405567334182</v>
      </c>
      <c r="F3205" s="260">
        <v>1419.17057</v>
      </c>
      <c r="G3205" s="260">
        <v>1243.76279</v>
      </c>
      <c r="H3205" s="261">
        <f t="shared" si="201"/>
        <v>-0.1235988003894416</v>
      </c>
      <c r="I3205" s="260">
        <v>1594.9001800000001</v>
      </c>
      <c r="J3205" s="261">
        <f t="shared" si="202"/>
        <v>-0.22016261230843936</v>
      </c>
      <c r="K3205" s="260">
        <v>1419.17057</v>
      </c>
      <c r="L3205" s="260">
        <v>1243.76279</v>
      </c>
      <c r="M3205" s="261">
        <f t="shared" si="203"/>
        <v>-0.1235988003894416</v>
      </c>
    </row>
    <row r="3206" spans="1:13" x14ac:dyDescent="0.25">
      <c r="A3206" s="259" t="s">
        <v>173</v>
      </c>
      <c r="B3206" s="259" t="s">
        <v>363</v>
      </c>
      <c r="C3206" s="260">
        <v>0</v>
      </c>
      <c r="D3206" s="260">
        <v>0</v>
      </c>
      <c r="E3206" s="261" t="str">
        <f t="shared" si="200"/>
        <v/>
      </c>
      <c r="F3206" s="260">
        <v>3.3581300000000001</v>
      </c>
      <c r="G3206" s="260">
        <v>114.18177</v>
      </c>
      <c r="H3206" s="261">
        <f t="shared" si="201"/>
        <v>33.001593148567807</v>
      </c>
      <c r="I3206" s="260">
        <v>0</v>
      </c>
      <c r="J3206" s="261" t="str">
        <f t="shared" si="202"/>
        <v/>
      </c>
      <c r="K3206" s="260">
        <v>3.3581300000000001</v>
      </c>
      <c r="L3206" s="260">
        <v>114.18177</v>
      </c>
      <c r="M3206" s="261">
        <f t="shared" si="203"/>
        <v>33.001593148567807</v>
      </c>
    </row>
    <row r="3207" spans="1:13" x14ac:dyDescent="0.25">
      <c r="A3207" s="259" t="s">
        <v>173</v>
      </c>
      <c r="B3207" s="259" t="s">
        <v>233</v>
      </c>
      <c r="C3207" s="260">
        <v>118.45903</v>
      </c>
      <c r="D3207" s="260">
        <v>292.04469999999998</v>
      </c>
      <c r="E3207" s="261">
        <f t="shared" si="200"/>
        <v>1.465364607493409</v>
      </c>
      <c r="F3207" s="260">
        <v>7667.9009100000003</v>
      </c>
      <c r="G3207" s="260">
        <v>8160.2651900000001</v>
      </c>
      <c r="H3207" s="261">
        <f t="shared" si="201"/>
        <v>6.4211090594283649E-2</v>
      </c>
      <c r="I3207" s="260">
        <v>10180.67913</v>
      </c>
      <c r="J3207" s="261">
        <f t="shared" si="202"/>
        <v>-0.19845571343529811</v>
      </c>
      <c r="K3207" s="260">
        <v>7667.9009100000003</v>
      </c>
      <c r="L3207" s="260">
        <v>8160.2651900000001</v>
      </c>
      <c r="M3207" s="261">
        <f t="shared" si="203"/>
        <v>6.4211090594283649E-2</v>
      </c>
    </row>
    <row r="3208" spans="1:13" x14ac:dyDescent="0.25">
      <c r="A3208" s="259" t="s">
        <v>173</v>
      </c>
      <c r="B3208" s="259" t="s">
        <v>335</v>
      </c>
      <c r="C3208" s="260">
        <v>0</v>
      </c>
      <c r="D3208" s="260">
        <v>0</v>
      </c>
      <c r="E3208" s="261" t="str">
        <f t="shared" si="200"/>
        <v/>
      </c>
      <c r="F3208" s="260">
        <v>179.20295999999999</v>
      </c>
      <c r="G3208" s="260">
        <v>234.97054</v>
      </c>
      <c r="H3208" s="261">
        <f t="shared" si="201"/>
        <v>0.31119787307084668</v>
      </c>
      <c r="I3208" s="260">
        <v>117.00349</v>
      </c>
      <c r="J3208" s="261">
        <f t="shared" si="202"/>
        <v>1.0082353099040038</v>
      </c>
      <c r="K3208" s="260">
        <v>179.20295999999999</v>
      </c>
      <c r="L3208" s="260">
        <v>234.97054</v>
      </c>
      <c r="M3208" s="261">
        <f t="shared" si="203"/>
        <v>0.31119787307084668</v>
      </c>
    </row>
    <row r="3209" spans="1:13" x14ac:dyDescent="0.25">
      <c r="A3209" s="259" t="s">
        <v>173</v>
      </c>
      <c r="B3209" s="259" t="s">
        <v>314</v>
      </c>
      <c r="C3209" s="260">
        <v>19.067519999999998</v>
      </c>
      <c r="D3209" s="260">
        <v>29.863</v>
      </c>
      <c r="E3209" s="261">
        <f t="shared" si="200"/>
        <v>0.56617116436746895</v>
      </c>
      <c r="F3209" s="260">
        <v>323.94970000000001</v>
      </c>
      <c r="G3209" s="260">
        <v>464.82528000000002</v>
      </c>
      <c r="H3209" s="261">
        <f t="shared" si="201"/>
        <v>0.43486868486064356</v>
      </c>
      <c r="I3209" s="260">
        <v>796.94649000000004</v>
      </c>
      <c r="J3209" s="261">
        <f t="shared" si="202"/>
        <v>-0.41674217048123274</v>
      </c>
      <c r="K3209" s="260">
        <v>323.94970000000001</v>
      </c>
      <c r="L3209" s="260">
        <v>464.82528000000002</v>
      </c>
      <c r="M3209" s="261">
        <f t="shared" si="203"/>
        <v>0.43486868486064356</v>
      </c>
    </row>
    <row r="3210" spans="1:13" x14ac:dyDescent="0.25">
      <c r="A3210" s="259" t="s">
        <v>173</v>
      </c>
      <c r="B3210" s="259" t="s">
        <v>251</v>
      </c>
      <c r="C3210" s="260">
        <v>312.95997</v>
      </c>
      <c r="D3210" s="260">
        <v>70.619349999999997</v>
      </c>
      <c r="E3210" s="261">
        <f t="shared" si="200"/>
        <v>-0.77435021482140354</v>
      </c>
      <c r="F3210" s="260">
        <v>2858.53566</v>
      </c>
      <c r="G3210" s="260">
        <v>3176.3119299999998</v>
      </c>
      <c r="H3210" s="261">
        <f t="shared" si="201"/>
        <v>0.11116750245473583</v>
      </c>
      <c r="I3210" s="260">
        <v>3954.3485999999998</v>
      </c>
      <c r="J3210" s="261">
        <f t="shared" si="202"/>
        <v>-0.19675469937071299</v>
      </c>
      <c r="K3210" s="260">
        <v>2858.53566</v>
      </c>
      <c r="L3210" s="260">
        <v>3176.3119299999998</v>
      </c>
      <c r="M3210" s="261">
        <f t="shared" si="203"/>
        <v>0.11116750245473583</v>
      </c>
    </row>
    <row r="3211" spans="1:13" x14ac:dyDescent="0.25">
      <c r="A3211" s="259" t="s">
        <v>173</v>
      </c>
      <c r="B3211" s="259" t="s">
        <v>225</v>
      </c>
      <c r="C3211" s="260">
        <v>80.918580000000006</v>
      </c>
      <c r="D3211" s="260">
        <v>93.99239</v>
      </c>
      <c r="E3211" s="261">
        <f t="shared" si="200"/>
        <v>0.16156746695258373</v>
      </c>
      <c r="F3211" s="260">
        <v>2888.1536500000002</v>
      </c>
      <c r="G3211" s="260">
        <v>2696.3344999999999</v>
      </c>
      <c r="H3211" s="261">
        <f t="shared" si="201"/>
        <v>-6.6415839752847039E-2</v>
      </c>
      <c r="I3211" s="260">
        <v>2881.3410800000001</v>
      </c>
      <c r="J3211" s="261">
        <f t="shared" si="202"/>
        <v>-6.4208496968363171E-2</v>
      </c>
      <c r="K3211" s="260">
        <v>2888.1536500000002</v>
      </c>
      <c r="L3211" s="260">
        <v>2696.3344999999999</v>
      </c>
      <c r="M3211" s="261">
        <f t="shared" si="203"/>
        <v>-6.6415839752847039E-2</v>
      </c>
    </row>
    <row r="3212" spans="1:13" x14ac:dyDescent="0.25">
      <c r="A3212" s="259" t="s">
        <v>173</v>
      </c>
      <c r="B3212" s="259" t="s">
        <v>277</v>
      </c>
      <c r="C3212" s="260">
        <v>3.7920000000000002E-2</v>
      </c>
      <c r="D3212" s="260">
        <v>0.70891000000000004</v>
      </c>
      <c r="E3212" s="261">
        <f t="shared" si="200"/>
        <v>17.694883966244724</v>
      </c>
      <c r="F3212" s="260">
        <v>656.72367999999994</v>
      </c>
      <c r="G3212" s="260">
        <v>491.17153000000002</v>
      </c>
      <c r="H3212" s="261">
        <f t="shared" si="201"/>
        <v>-0.25208798622885042</v>
      </c>
      <c r="I3212" s="260">
        <v>242.16946999999999</v>
      </c>
      <c r="J3212" s="261">
        <f t="shared" si="202"/>
        <v>1.0282140849546395</v>
      </c>
      <c r="K3212" s="260">
        <v>656.72367999999994</v>
      </c>
      <c r="L3212" s="260">
        <v>491.17153000000002</v>
      </c>
      <c r="M3212" s="261">
        <f t="shared" si="203"/>
        <v>-0.25208798622885042</v>
      </c>
    </row>
    <row r="3213" spans="1:13" x14ac:dyDescent="0.25">
      <c r="A3213" s="259" t="s">
        <v>173</v>
      </c>
      <c r="B3213" s="259" t="s">
        <v>319</v>
      </c>
      <c r="C3213" s="260">
        <v>124.11015</v>
      </c>
      <c r="D3213" s="260">
        <v>0</v>
      </c>
      <c r="E3213" s="261">
        <f t="shared" si="200"/>
        <v>-1</v>
      </c>
      <c r="F3213" s="260">
        <v>674.89233999999999</v>
      </c>
      <c r="G3213" s="260">
        <v>132.37787</v>
      </c>
      <c r="H3213" s="261">
        <f t="shared" si="201"/>
        <v>-0.80385335237320965</v>
      </c>
      <c r="I3213" s="260">
        <v>1215.94004</v>
      </c>
      <c r="J3213" s="261">
        <f t="shared" si="202"/>
        <v>-0.8911312518337664</v>
      </c>
      <c r="K3213" s="260">
        <v>674.89233999999999</v>
      </c>
      <c r="L3213" s="260">
        <v>132.37787</v>
      </c>
      <c r="M3213" s="261">
        <f t="shared" si="203"/>
        <v>-0.80385335237320965</v>
      </c>
    </row>
    <row r="3214" spans="1:13" x14ac:dyDescent="0.25">
      <c r="A3214" s="259" t="s">
        <v>173</v>
      </c>
      <c r="B3214" s="259" t="s">
        <v>505</v>
      </c>
      <c r="C3214" s="260">
        <v>0</v>
      </c>
      <c r="D3214" s="260">
        <v>0</v>
      </c>
      <c r="E3214" s="261" t="str">
        <f t="shared" si="200"/>
        <v/>
      </c>
      <c r="F3214" s="260">
        <v>0.70821000000000001</v>
      </c>
      <c r="G3214" s="260">
        <v>0</v>
      </c>
      <c r="H3214" s="261">
        <f t="shared" si="201"/>
        <v>-1</v>
      </c>
      <c r="I3214" s="260">
        <v>17.32413</v>
      </c>
      <c r="J3214" s="261">
        <f t="shared" si="202"/>
        <v>-1</v>
      </c>
      <c r="K3214" s="260">
        <v>0.70821000000000001</v>
      </c>
      <c r="L3214" s="260">
        <v>0</v>
      </c>
      <c r="M3214" s="261">
        <f t="shared" si="203"/>
        <v>-1</v>
      </c>
    </row>
    <row r="3215" spans="1:13" x14ac:dyDescent="0.25">
      <c r="A3215" s="259" t="s">
        <v>173</v>
      </c>
      <c r="B3215" s="259" t="s">
        <v>396</v>
      </c>
      <c r="C3215" s="260">
        <v>0</v>
      </c>
      <c r="D3215" s="260">
        <v>0</v>
      </c>
      <c r="E3215" s="261" t="str">
        <f t="shared" si="200"/>
        <v/>
      </c>
      <c r="F3215" s="260">
        <v>0</v>
      </c>
      <c r="G3215" s="260">
        <v>0</v>
      </c>
      <c r="H3215" s="261" t="str">
        <f t="shared" si="201"/>
        <v/>
      </c>
      <c r="I3215" s="260">
        <v>0</v>
      </c>
      <c r="J3215" s="261" t="str">
        <f t="shared" si="202"/>
        <v/>
      </c>
      <c r="K3215" s="260">
        <v>0</v>
      </c>
      <c r="L3215" s="260">
        <v>0</v>
      </c>
      <c r="M3215" s="261" t="str">
        <f t="shared" si="203"/>
        <v/>
      </c>
    </row>
    <row r="3216" spans="1:13" x14ac:dyDescent="0.25">
      <c r="A3216" s="259" t="s">
        <v>173</v>
      </c>
      <c r="B3216" s="259" t="s">
        <v>394</v>
      </c>
      <c r="C3216" s="260">
        <v>0</v>
      </c>
      <c r="D3216" s="260">
        <v>0</v>
      </c>
      <c r="E3216" s="261" t="str">
        <f t="shared" si="200"/>
        <v/>
      </c>
      <c r="F3216" s="260">
        <v>6.2625000000000002</v>
      </c>
      <c r="G3216" s="260">
        <v>0</v>
      </c>
      <c r="H3216" s="261">
        <f t="shared" si="201"/>
        <v>-1</v>
      </c>
      <c r="I3216" s="260">
        <v>0</v>
      </c>
      <c r="J3216" s="261" t="str">
        <f t="shared" si="202"/>
        <v/>
      </c>
      <c r="K3216" s="260">
        <v>6.2625000000000002</v>
      </c>
      <c r="L3216" s="260">
        <v>0</v>
      </c>
      <c r="M3216" s="261">
        <f t="shared" si="203"/>
        <v>-1</v>
      </c>
    </row>
    <row r="3217" spans="1:13" x14ac:dyDescent="0.25">
      <c r="A3217" s="259" t="s">
        <v>173</v>
      </c>
      <c r="B3217" s="259" t="s">
        <v>380</v>
      </c>
      <c r="C3217" s="260">
        <v>0</v>
      </c>
      <c r="D3217" s="260">
        <v>0</v>
      </c>
      <c r="E3217" s="261" t="str">
        <f t="shared" si="200"/>
        <v/>
      </c>
      <c r="F3217" s="260">
        <v>0</v>
      </c>
      <c r="G3217" s="260">
        <v>0</v>
      </c>
      <c r="H3217" s="261" t="str">
        <f t="shared" si="201"/>
        <v/>
      </c>
      <c r="I3217" s="260">
        <v>5.2687999999999997</v>
      </c>
      <c r="J3217" s="261">
        <f t="shared" si="202"/>
        <v>-1</v>
      </c>
      <c r="K3217" s="260">
        <v>0</v>
      </c>
      <c r="L3217" s="260">
        <v>0</v>
      </c>
      <c r="M3217" s="261" t="str">
        <f t="shared" si="203"/>
        <v/>
      </c>
    </row>
    <row r="3218" spans="1:13" x14ac:dyDescent="0.25">
      <c r="A3218" s="259" t="s">
        <v>173</v>
      </c>
      <c r="B3218" s="259" t="s">
        <v>276</v>
      </c>
      <c r="C3218" s="260">
        <v>1126.1776199999999</v>
      </c>
      <c r="D3218" s="260">
        <v>284.86849999999998</v>
      </c>
      <c r="E3218" s="261">
        <f t="shared" si="200"/>
        <v>-0.74704833860932163</v>
      </c>
      <c r="F3218" s="260">
        <v>9790.1190700000006</v>
      </c>
      <c r="G3218" s="260">
        <v>3522.4907899999998</v>
      </c>
      <c r="H3218" s="261">
        <f t="shared" si="201"/>
        <v>-0.6401993923859397</v>
      </c>
      <c r="I3218" s="260">
        <v>6002.2884000000004</v>
      </c>
      <c r="J3218" s="261">
        <f t="shared" si="202"/>
        <v>-0.41314202929669297</v>
      </c>
      <c r="K3218" s="260">
        <v>9790.1190700000006</v>
      </c>
      <c r="L3218" s="260">
        <v>3522.4907899999998</v>
      </c>
      <c r="M3218" s="261">
        <f t="shared" si="203"/>
        <v>-0.6401993923859397</v>
      </c>
    </row>
    <row r="3219" spans="1:13" x14ac:dyDescent="0.25">
      <c r="A3219" s="259" t="s">
        <v>173</v>
      </c>
      <c r="B3219" s="259" t="s">
        <v>342</v>
      </c>
      <c r="C3219" s="260">
        <v>0</v>
      </c>
      <c r="D3219" s="260">
        <v>0</v>
      </c>
      <c r="E3219" s="261" t="str">
        <f t="shared" si="200"/>
        <v/>
      </c>
      <c r="F3219" s="260">
        <v>12.32798</v>
      </c>
      <c r="G3219" s="260">
        <v>5.0804</v>
      </c>
      <c r="H3219" s="261">
        <f t="shared" si="201"/>
        <v>-0.58789680061129235</v>
      </c>
      <c r="I3219" s="260">
        <v>33.358879999999999</v>
      </c>
      <c r="J3219" s="261">
        <f t="shared" si="202"/>
        <v>-0.84770471910327927</v>
      </c>
      <c r="K3219" s="260">
        <v>12.32798</v>
      </c>
      <c r="L3219" s="260">
        <v>5.0804</v>
      </c>
      <c r="M3219" s="261">
        <f t="shared" si="203"/>
        <v>-0.58789680061129235</v>
      </c>
    </row>
    <row r="3220" spans="1:13" x14ac:dyDescent="0.25">
      <c r="A3220" s="259" t="s">
        <v>173</v>
      </c>
      <c r="B3220" s="259" t="s">
        <v>236</v>
      </c>
      <c r="C3220" s="260">
        <v>32.380499999999998</v>
      </c>
      <c r="D3220" s="260">
        <v>94.111990000000006</v>
      </c>
      <c r="E3220" s="261">
        <f t="shared" si="200"/>
        <v>1.9064402958570748</v>
      </c>
      <c r="F3220" s="260">
        <v>830.66637000000003</v>
      </c>
      <c r="G3220" s="260">
        <v>1269.21821</v>
      </c>
      <c r="H3220" s="261">
        <f t="shared" si="201"/>
        <v>0.52795184184475885</v>
      </c>
      <c r="I3220" s="260">
        <v>1411.5818300000001</v>
      </c>
      <c r="J3220" s="261">
        <f t="shared" si="202"/>
        <v>-0.10085396182805784</v>
      </c>
      <c r="K3220" s="260">
        <v>830.66637000000003</v>
      </c>
      <c r="L3220" s="260">
        <v>1269.21821</v>
      </c>
      <c r="M3220" s="261">
        <f t="shared" si="203"/>
        <v>0.52795184184475885</v>
      </c>
    </row>
    <row r="3221" spans="1:13" x14ac:dyDescent="0.25">
      <c r="A3221" s="259" t="s">
        <v>173</v>
      </c>
      <c r="B3221" s="259" t="s">
        <v>217</v>
      </c>
      <c r="C3221" s="260">
        <v>54.09216</v>
      </c>
      <c r="D3221" s="260">
        <v>392.86507</v>
      </c>
      <c r="E3221" s="261">
        <f t="shared" si="200"/>
        <v>6.2628837524698593</v>
      </c>
      <c r="F3221" s="260">
        <v>572.39611000000002</v>
      </c>
      <c r="G3221" s="260">
        <v>14250.11059</v>
      </c>
      <c r="H3221" s="261">
        <f t="shared" si="201"/>
        <v>23.895540589889752</v>
      </c>
      <c r="I3221" s="260">
        <v>13572.20398</v>
      </c>
      <c r="J3221" s="261">
        <f t="shared" si="202"/>
        <v>4.9948159561922445E-2</v>
      </c>
      <c r="K3221" s="260">
        <v>572.39611000000002</v>
      </c>
      <c r="L3221" s="260">
        <v>14250.11059</v>
      </c>
      <c r="M3221" s="261">
        <f t="shared" si="203"/>
        <v>23.895540589889752</v>
      </c>
    </row>
    <row r="3222" spans="1:13" x14ac:dyDescent="0.25">
      <c r="A3222" s="259" t="s">
        <v>173</v>
      </c>
      <c r="B3222" s="259" t="s">
        <v>300</v>
      </c>
      <c r="C3222" s="260">
        <v>3.45</v>
      </c>
      <c r="D3222" s="260">
        <v>32.935079999999999</v>
      </c>
      <c r="E3222" s="261">
        <f t="shared" si="200"/>
        <v>8.5463999999999984</v>
      </c>
      <c r="F3222" s="260">
        <v>3253.3718199999998</v>
      </c>
      <c r="G3222" s="260">
        <v>2312.2867099999999</v>
      </c>
      <c r="H3222" s="261">
        <f t="shared" si="201"/>
        <v>-0.28926454216352071</v>
      </c>
      <c r="I3222" s="260">
        <v>4303.6173699999999</v>
      </c>
      <c r="J3222" s="261">
        <f t="shared" si="202"/>
        <v>-0.46271089848305913</v>
      </c>
      <c r="K3222" s="260">
        <v>3253.3718199999998</v>
      </c>
      <c r="L3222" s="260">
        <v>2312.2867099999999</v>
      </c>
      <c r="M3222" s="261">
        <f t="shared" si="203"/>
        <v>-0.28926454216352071</v>
      </c>
    </row>
    <row r="3223" spans="1:13" x14ac:dyDescent="0.25">
      <c r="A3223" s="259" t="s">
        <v>173</v>
      </c>
      <c r="B3223" s="259" t="s">
        <v>278</v>
      </c>
      <c r="C3223" s="260">
        <v>11.273999999999999</v>
      </c>
      <c r="D3223" s="260">
        <v>86.467020000000005</v>
      </c>
      <c r="E3223" s="261">
        <f t="shared" si="200"/>
        <v>6.6695955295369886</v>
      </c>
      <c r="F3223" s="260">
        <v>677.71875</v>
      </c>
      <c r="G3223" s="260">
        <v>1145.69578</v>
      </c>
      <c r="H3223" s="261">
        <f t="shared" si="201"/>
        <v>0.69051805044496706</v>
      </c>
      <c r="I3223" s="260">
        <v>3557.1005599999999</v>
      </c>
      <c r="J3223" s="261">
        <f t="shared" si="202"/>
        <v>-0.67791301913601232</v>
      </c>
      <c r="K3223" s="260">
        <v>677.71875</v>
      </c>
      <c r="L3223" s="260">
        <v>1145.69578</v>
      </c>
      <c r="M3223" s="261">
        <f t="shared" si="203"/>
        <v>0.69051805044496706</v>
      </c>
    </row>
    <row r="3224" spans="1:13" x14ac:dyDescent="0.25">
      <c r="A3224" s="259" t="s">
        <v>173</v>
      </c>
      <c r="B3224" s="259" t="s">
        <v>291</v>
      </c>
      <c r="C3224" s="260">
        <v>25.258600000000001</v>
      </c>
      <c r="D3224" s="260">
        <v>67.991389999999996</v>
      </c>
      <c r="E3224" s="261">
        <f t="shared" si="200"/>
        <v>1.6918115018251205</v>
      </c>
      <c r="F3224" s="260">
        <v>2452.8462100000002</v>
      </c>
      <c r="G3224" s="260">
        <v>665.70631000000003</v>
      </c>
      <c r="H3224" s="261">
        <f t="shared" si="201"/>
        <v>-0.72859843096318699</v>
      </c>
      <c r="I3224" s="260">
        <v>697.80417999999997</v>
      </c>
      <c r="J3224" s="261">
        <f t="shared" si="202"/>
        <v>-4.5998391697796848E-2</v>
      </c>
      <c r="K3224" s="260">
        <v>2452.8462100000002</v>
      </c>
      <c r="L3224" s="260">
        <v>665.70631000000003</v>
      </c>
      <c r="M3224" s="261">
        <f t="shared" si="203"/>
        <v>-0.72859843096318699</v>
      </c>
    </row>
    <row r="3225" spans="1:13" x14ac:dyDescent="0.25">
      <c r="A3225" s="259" t="s">
        <v>173</v>
      </c>
      <c r="B3225" s="259" t="s">
        <v>297</v>
      </c>
      <c r="C3225" s="260">
        <v>622.09599000000003</v>
      </c>
      <c r="D3225" s="260">
        <v>8.3730799999999999</v>
      </c>
      <c r="E3225" s="261">
        <f t="shared" si="200"/>
        <v>-0.98654053372052763</v>
      </c>
      <c r="F3225" s="260">
        <v>2018.29366</v>
      </c>
      <c r="G3225" s="260">
        <v>1206.6704999999999</v>
      </c>
      <c r="H3225" s="261">
        <f t="shared" si="201"/>
        <v>-0.40213333474971136</v>
      </c>
      <c r="I3225" s="260">
        <v>2321.4656599999998</v>
      </c>
      <c r="J3225" s="261">
        <f t="shared" si="202"/>
        <v>-0.48021178137952725</v>
      </c>
      <c r="K3225" s="260">
        <v>2018.29366</v>
      </c>
      <c r="L3225" s="260">
        <v>1206.6704999999999</v>
      </c>
      <c r="M3225" s="261">
        <f t="shared" si="203"/>
        <v>-0.40213333474971136</v>
      </c>
    </row>
    <row r="3226" spans="1:13" x14ac:dyDescent="0.25">
      <c r="A3226" s="259" t="s">
        <v>173</v>
      </c>
      <c r="B3226" s="259" t="s">
        <v>305</v>
      </c>
      <c r="C3226" s="260">
        <v>0</v>
      </c>
      <c r="D3226" s="260">
        <v>90.942089999999993</v>
      </c>
      <c r="E3226" s="261" t="str">
        <f t="shared" si="200"/>
        <v/>
      </c>
      <c r="F3226" s="260">
        <v>245.92761999999999</v>
      </c>
      <c r="G3226" s="260">
        <v>782.73636999999997</v>
      </c>
      <c r="H3226" s="261">
        <f t="shared" si="201"/>
        <v>2.1827916278781538</v>
      </c>
      <c r="I3226" s="260">
        <v>187.54061999999999</v>
      </c>
      <c r="J3226" s="261">
        <f t="shared" si="202"/>
        <v>3.1736897851782722</v>
      </c>
      <c r="K3226" s="260">
        <v>245.92761999999999</v>
      </c>
      <c r="L3226" s="260">
        <v>782.73636999999997</v>
      </c>
      <c r="M3226" s="261">
        <f t="shared" si="203"/>
        <v>2.1827916278781538</v>
      </c>
    </row>
    <row r="3227" spans="1:13" x14ac:dyDescent="0.25">
      <c r="A3227" s="259" t="s">
        <v>173</v>
      </c>
      <c r="B3227" s="259" t="s">
        <v>324</v>
      </c>
      <c r="C3227" s="260">
        <v>0</v>
      </c>
      <c r="D3227" s="260">
        <v>0.108</v>
      </c>
      <c r="E3227" s="261" t="str">
        <f t="shared" si="200"/>
        <v/>
      </c>
      <c r="F3227" s="260">
        <v>1303.42697</v>
      </c>
      <c r="G3227" s="260">
        <v>408.78219000000001</v>
      </c>
      <c r="H3227" s="261">
        <f t="shared" si="201"/>
        <v>-0.68637890774962251</v>
      </c>
      <c r="I3227" s="260">
        <v>179.33792</v>
      </c>
      <c r="J3227" s="261">
        <f t="shared" si="202"/>
        <v>1.2793962927639622</v>
      </c>
      <c r="K3227" s="260">
        <v>1303.42697</v>
      </c>
      <c r="L3227" s="260">
        <v>408.78219000000001</v>
      </c>
      <c r="M3227" s="261">
        <f t="shared" si="203"/>
        <v>-0.68637890774962251</v>
      </c>
    </row>
    <row r="3228" spans="1:13" x14ac:dyDescent="0.25">
      <c r="A3228" s="259" t="s">
        <v>173</v>
      </c>
      <c r="B3228" s="259" t="s">
        <v>402</v>
      </c>
      <c r="C3228" s="260">
        <v>0</v>
      </c>
      <c r="D3228" s="260">
        <v>0</v>
      </c>
      <c r="E3228" s="261" t="str">
        <f t="shared" si="200"/>
        <v/>
      </c>
      <c r="F3228" s="260">
        <v>0</v>
      </c>
      <c r="G3228" s="260">
        <v>0</v>
      </c>
      <c r="H3228" s="261" t="str">
        <f t="shared" si="201"/>
        <v/>
      </c>
      <c r="I3228" s="260">
        <v>0</v>
      </c>
      <c r="J3228" s="261" t="str">
        <f t="shared" si="202"/>
        <v/>
      </c>
      <c r="K3228" s="260">
        <v>0</v>
      </c>
      <c r="L3228" s="260">
        <v>0</v>
      </c>
      <c r="M3228" s="261" t="str">
        <f t="shared" si="203"/>
        <v/>
      </c>
    </row>
    <row r="3229" spans="1:13" x14ac:dyDescent="0.25">
      <c r="A3229" s="259" t="s">
        <v>173</v>
      </c>
      <c r="B3229" s="259" t="s">
        <v>288</v>
      </c>
      <c r="C3229" s="260">
        <v>215.57543999999999</v>
      </c>
      <c r="D3229" s="260">
        <v>26.290939999999999</v>
      </c>
      <c r="E3229" s="261">
        <f t="shared" si="200"/>
        <v>-0.87804297187100722</v>
      </c>
      <c r="F3229" s="260">
        <v>666.03716999999995</v>
      </c>
      <c r="G3229" s="260">
        <v>655.68194000000005</v>
      </c>
      <c r="H3229" s="261">
        <f t="shared" si="201"/>
        <v>-1.5547525673379248E-2</v>
      </c>
      <c r="I3229" s="260">
        <v>1696.7599600000001</v>
      </c>
      <c r="J3229" s="261">
        <f t="shared" si="202"/>
        <v>-0.61356823860930798</v>
      </c>
      <c r="K3229" s="260">
        <v>666.03716999999995</v>
      </c>
      <c r="L3229" s="260">
        <v>655.68194000000005</v>
      </c>
      <c r="M3229" s="261">
        <f t="shared" si="203"/>
        <v>-1.5547525673379248E-2</v>
      </c>
    </row>
    <row r="3230" spans="1:13" x14ac:dyDescent="0.25">
      <c r="A3230" s="259" t="s">
        <v>173</v>
      </c>
      <c r="B3230" s="259" t="s">
        <v>339</v>
      </c>
      <c r="C3230" s="260">
        <v>0</v>
      </c>
      <c r="D3230" s="260">
        <v>0</v>
      </c>
      <c r="E3230" s="261" t="str">
        <f t="shared" si="200"/>
        <v/>
      </c>
      <c r="F3230" s="260">
        <v>1.3557900000000001</v>
      </c>
      <c r="G3230" s="260">
        <v>520.48500000000001</v>
      </c>
      <c r="H3230" s="261">
        <f t="shared" si="201"/>
        <v>382.89794879738014</v>
      </c>
      <c r="I3230" s="260">
        <v>0</v>
      </c>
      <c r="J3230" s="261" t="str">
        <f t="shared" si="202"/>
        <v/>
      </c>
      <c r="K3230" s="260">
        <v>1.3557900000000001</v>
      </c>
      <c r="L3230" s="260">
        <v>520.48500000000001</v>
      </c>
      <c r="M3230" s="261">
        <f t="shared" si="203"/>
        <v>382.89794879738014</v>
      </c>
    </row>
    <row r="3231" spans="1:13" x14ac:dyDescent="0.25">
      <c r="A3231" s="259" t="s">
        <v>173</v>
      </c>
      <c r="B3231" s="259" t="s">
        <v>246</v>
      </c>
      <c r="C3231" s="260">
        <v>44.791310000000003</v>
      </c>
      <c r="D3231" s="260">
        <v>88.455730000000003</v>
      </c>
      <c r="E3231" s="261">
        <f t="shared" si="200"/>
        <v>0.97484132524813405</v>
      </c>
      <c r="F3231" s="260">
        <v>3275.4091199999998</v>
      </c>
      <c r="G3231" s="260">
        <v>3206.5623500000002</v>
      </c>
      <c r="H3231" s="261">
        <f t="shared" si="201"/>
        <v>-2.101928872934189E-2</v>
      </c>
      <c r="I3231" s="260">
        <v>4826.4971299999997</v>
      </c>
      <c r="J3231" s="261">
        <f t="shared" si="202"/>
        <v>-0.33563363581654082</v>
      </c>
      <c r="K3231" s="260">
        <v>3275.4091199999998</v>
      </c>
      <c r="L3231" s="260">
        <v>3206.5623500000002</v>
      </c>
      <c r="M3231" s="261">
        <f t="shared" si="203"/>
        <v>-2.101928872934189E-2</v>
      </c>
    </row>
    <row r="3232" spans="1:13" x14ac:dyDescent="0.25">
      <c r="A3232" s="259" t="s">
        <v>173</v>
      </c>
      <c r="B3232" s="259" t="s">
        <v>375</v>
      </c>
      <c r="C3232" s="260">
        <v>1.2851900000000001</v>
      </c>
      <c r="D3232" s="260">
        <v>0</v>
      </c>
      <c r="E3232" s="261">
        <f t="shared" si="200"/>
        <v>-1</v>
      </c>
      <c r="F3232" s="260">
        <v>14.506880000000001</v>
      </c>
      <c r="G3232" s="260">
        <v>2.4989999999999998E-2</v>
      </c>
      <c r="H3232" s="261">
        <f t="shared" si="201"/>
        <v>-0.99827736908280762</v>
      </c>
      <c r="I3232" s="260">
        <v>397.38797</v>
      </c>
      <c r="J3232" s="261">
        <f t="shared" si="202"/>
        <v>-0.99993711435200217</v>
      </c>
      <c r="K3232" s="260">
        <v>14.506880000000001</v>
      </c>
      <c r="L3232" s="260">
        <v>2.4989999999999998E-2</v>
      </c>
      <c r="M3232" s="261">
        <f t="shared" si="203"/>
        <v>-0.99827736908280762</v>
      </c>
    </row>
    <row r="3233" spans="1:13" x14ac:dyDescent="0.25">
      <c r="A3233" s="259" t="s">
        <v>173</v>
      </c>
      <c r="B3233" s="259" t="s">
        <v>401</v>
      </c>
      <c r="C3233" s="260">
        <v>0</v>
      </c>
      <c r="D3233" s="260">
        <v>0</v>
      </c>
      <c r="E3233" s="261" t="str">
        <f t="shared" si="200"/>
        <v/>
      </c>
      <c r="F3233" s="260">
        <v>0</v>
      </c>
      <c r="G3233" s="260">
        <v>0</v>
      </c>
      <c r="H3233" s="261" t="str">
        <f t="shared" si="201"/>
        <v/>
      </c>
      <c r="I3233" s="260">
        <v>0</v>
      </c>
      <c r="J3233" s="261" t="str">
        <f t="shared" si="202"/>
        <v/>
      </c>
      <c r="K3233" s="260">
        <v>0</v>
      </c>
      <c r="L3233" s="260">
        <v>0</v>
      </c>
      <c r="M3233" s="261" t="str">
        <f t="shared" si="203"/>
        <v/>
      </c>
    </row>
    <row r="3234" spans="1:13" x14ac:dyDescent="0.25">
      <c r="A3234" s="259" t="s">
        <v>173</v>
      </c>
      <c r="B3234" s="259" t="s">
        <v>253</v>
      </c>
      <c r="C3234" s="260">
        <v>70.686070000000001</v>
      </c>
      <c r="D3234" s="260">
        <v>177.88141999999999</v>
      </c>
      <c r="E3234" s="261">
        <f t="shared" si="200"/>
        <v>1.5164989367777837</v>
      </c>
      <c r="F3234" s="260">
        <v>3636.8366999999998</v>
      </c>
      <c r="G3234" s="260">
        <v>5612.5949799999999</v>
      </c>
      <c r="H3234" s="261">
        <f t="shared" si="201"/>
        <v>0.54326285257735107</v>
      </c>
      <c r="I3234" s="260">
        <v>10082.905000000001</v>
      </c>
      <c r="J3234" s="261">
        <f t="shared" si="202"/>
        <v>-0.44335536435184109</v>
      </c>
      <c r="K3234" s="260">
        <v>3636.8366999999998</v>
      </c>
      <c r="L3234" s="260">
        <v>5612.5949799999999</v>
      </c>
      <c r="M3234" s="261">
        <f t="shared" si="203"/>
        <v>0.54326285257735107</v>
      </c>
    </row>
    <row r="3235" spans="1:13" x14ac:dyDescent="0.25">
      <c r="A3235" s="259" t="s">
        <v>173</v>
      </c>
      <c r="B3235" s="259" t="s">
        <v>340</v>
      </c>
      <c r="C3235" s="260">
        <v>2.1</v>
      </c>
      <c r="D3235" s="260">
        <v>0</v>
      </c>
      <c r="E3235" s="261">
        <f t="shared" si="200"/>
        <v>-1</v>
      </c>
      <c r="F3235" s="260">
        <v>976.58096</v>
      </c>
      <c r="G3235" s="260">
        <v>412.27956999999998</v>
      </c>
      <c r="H3235" s="261">
        <f t="shared" si="201"/>
        <v>-0.57783370054644523</v>
      </c>
      <c r="I3235" s="260">
        <v>363.64895999999999</v>
      </c>
      <c r="J3235" s="261">
        <f t="shared" si="202"/>
        <v>0.13372954510855739</v>
      </c>
      <c r="K3235" s="260">
        <v>976.58096</v>
      </c>
      <c r="L3235" s="260">
        <v>412.27956999999998</v>
      </c>
      <c r="M3235" s="261">
        <f t="shared" si="203"/>
        <v>-0.57783370054644523</v>
      </c>
    </row>
    <row r="3236" spans="1:13" x14ac:dyDescent="0.25">
      <c r="A3236" s="259" t="s">
        <v>173</v>
      </c>
      <c r="B3236" s="259" t="s">
        <v>213</v>
      </c>
      <c r="C3236" s="260">
        <v>931.45857999999998</v>
      </c>
      <c r="D3236" s="260">
        <v>307.45442000000003</v>
      </c>
      <c r="E3236" s="261">
        <f t="shared" si="200"/>
        <v>-0.66992153317219971</v>
      </c>
      <c r="F3236" s="260">
        <v>17996.689900000001</v>
      </c>
      <c r="G3236" s="260">
        <v>6653.7835400000004</v>
      </c>
      <c r="H3236" s="261">
        <f t="shared" si="201"/>
        <v>-0.63027736895105368</v>
      </c>
      <c r="I3236" s="260">
        <v>13345.941930000001</v>
      </c>
      <c r="J3236" s="261">
        <f t="shared" si="202"/>
        <v>-0.50143769732407339</v>
      </c>
      <c r="K3236" s="260">
        <v>17996.689900000001</v>
      </c>
      <c r="L3236" s="260">
        <v>6653.7835400000004</v>
      </c>
      <c r="M3236" s="261">
        <f t="shared" si="203"/>
        <v>-0.63027736895105368</v>
      </c>
    </row>
    <row r="3237" spans="1:13" x14ac:dyDescent="0.25">
      <c r="A3237" s="259" t="s">
        <v>173</v>
      </c>
      <c r="B3237" s="259" t="s">
        <v>280</v>
      </c>
      <c r="C3237" s="260">
        <v>117.7675</v>
      </c>
      <c r="D3237" s="260">
        <v>40.208170000000003</v>
      </c>
      <c r="E3237" s="261">
        <f t="shared" si="200"/>
        <v>-0.65858008363937415</v>
      </c>
      <c r="F3237" s="260">
        <v>1042.7955899999999</v>
      </c>
      <c r="G3237" s="260">
        <v>2031.7675899999999</v>
      </c>
      <c r="H3237" s="261">
        <f t="shared" si="201"/>
        <v>0.94838529188639931</v>
      </c>
      <c r="I3237" s="260">
        <v>1107.29198</v>
      </c>
      <c r="J3237" s="261">
        <f t="shared" si="202"/>
        <v>0.83489777465921855</v>
      </c>
      <c r="K3237" s="260">
        <v>1042.7955899999999</v>
      </c>
      <c r="L3237" s="260">
        <v>2031.7675899999999</v>
      </c>
      <c r="M3237" s="261">
        <f t="shared" si="203"/>
        <v>0.94838529188639931</v>
      </c>
    </row>
    <row r="3238" spans="1:13" x14ac:dyDescent="0.25">
      <c r="A3238" s="259" t="s">
        <v>173</v>
      </c>
      <c r="B3238" s="259" t="s">
        <v>327</v>
      </c>
      <c r="C3238" s="260">
        <v>94.212000000000003</v>
      </c>
      <c r="D3238" s="260">
        <v>0</v>
      </c>
      <c r="E3238" s="261">
        <f t="shared" si="200"/>
        <v>-1</v>
      </c>
      <c r="F3238" s="260">
        <v>1217.10572</v>
      </c>
      <c r="G3238" s="260">
        <v>756.06947000000002</v>
      </c>
      <c r="H3238" s="261">
        <f t="shared" si="201"/>
        <v>-0.37879720916930704</v>
      </c>
      <c r="I3238" s="260">
        <v>1173.4592700000001</v>
      </c>
      <c r="J3238" s="261">
        <f t="shared" si="202"/>
        <v>-0.35569176593577045</v>
      </c>
      <c r="K3238" s="260">
        <v>1217.10572</v>
      </c>
      <c r="L3238" s="260">
        <v>756.06947000000002</v>
      </c>
      <c r="M3238" s="261">
        <f t="shared" si="203"/>
        <v>-0.37879720916930704</v>
      </c>
    </row>
    <row r="3239" spans="1:13" x14ac:dyDescent="0.25">
      <c r="A3239" s="259" t="s">
        <v>173</v>
      </c>
      <c r="B3239" s="259" t="s">
        <v>252</v>
      </c>
      <c r="C3239" s="260">
        <v>483.78390999999999</v>
      </c>
      <c r="D3239" s="260">
        <v>210.39095</v>
      </c>
      <c r="E3239" s="261">
        <f t="shared" si="200"/>
        <v>-0.56511379223008884</v>
      </c>
      <c r="F3239" s="260">
        <v>2962.85311</v>
      </c>
      <c r="G3239" s="260">
        <v>4622.1347900000001</v>
      </c>
      <c r="H3239" s="261">
        <f t="shared" si="201"/>
        <v>0.56002833026035503</v>
      </c>
      <c r="I3239" s="260">
        <v>5571.1746400000002</v>
      </c>
      <c r="J3239" s="261">
        <f t="shared" si="202"/>
        <v>-0.17034824993387754</v>
      </c>
      <c r="K3239" s="260">
        <v>2962.85311</v>
      </c>
      <c r="L3239" s="260">
        <v>4622.1347900000001</v>
      </c>
      <c r="M3239" s="261">
        <f t="shared" si="203"/>
        <v>0.56002833026035503</v>
      </c>
    </row>
    <row r="3240" spans="1:13" x14ac:dyDescent="0.25">
      <c r="A3240" s="259" t="s">
        <v>173</v>
      </c>
      <c r="B3240" s="259" t="s">
        <v>294</v>
      </c>
      <c r="C3240" s="260">
        <v>0</v>
      </c>
      <c r="D3240" s="260">
        <v>0</v>
      </c>
      <c r="E3240" s="261" t="str">
        <f t="shared" si="200"/>
        <v/>
      </c>
      <c r="F3240" s="260">
        <v>241.16114999999999</v>
      </c>
      <c r="G3240" s="260">
        <v>1329.42102</v>
      </c>
      <c r="H3240" s="261">
        <f t="shared" si="201"/>
        <v>4.5125836810779845</v>
      </c>
      <c r="I3240" s="260">
        <v>865.52572999999995</v>
      </c>
      <c r="J3240" s="261">
        <f t="shared" si="202"/>
        <v>0.53596938129153027</v>
      </c>
      <c r="K3240" s="260">
        <v>241.16114999999999</v>
      </c>
      <c r="L3240" s="260">
        <v>1329.42102</v>
      </c>
      <c r="M3240" s="261">
        <f t="shared" si="203"/>
        <v>4.5125836810779845</v>
      </c>
    </row>
    <row r="3241" spans="1:13" x14ac:dyDescent="0.25">
      <c r="A3241" s="259" t="s">
        <v>173</v>
      </c>
      <c r="B3241" s="259" t="s">
        <v>289</v>
      </c>
      <c r="C3241" s="260">
        <v>0</v>
      </c>
      <c r="D3241" s="260">
        <v>104</v>
      </c>
      <c r="E3241" s="261" t="str">
        <f t="shared" si="200"/>
        <v/>
      </c>
      <c r="F3241" s="260">
        <v>1505.0002999999999</v>
      </c>
      <c r="G3241" s="260">
        <v>1106.73207</v>
      </c>
      <c r="H3241" s="261">
        <f t="shared" si="201"/>
        <v>-0.26463000040597995</v>
      </c>
      <c r="I3241" s="260">
        <v>2246.77801</v>
      </c>
      <c r="J3241" s="261">
        <f t="shared" si="202"/>
        <v>-0.50741369860567576</v>
      </c>
      <c r="K3241" s="260">
        <v>1505.0002999999999</v>
      </c>
      <c r="L3241" s="260">
        <v>1106.73207</v>
      </c>
      <c r="M3241" s="261">
        <f t="shared" si="203"/>
        <v>-0.26463000040597995</v>
      </c>
    </row>
    <row r="3242" spans="1:13" x14ac:dyDescent="0.25">
      <c r="A3242" s="259" t="s">
        <v>173</v>
      </c>
      <c r="B3242" s="259" t="s">
        <v>235</v>
      </c>
      <c r="C3242" s="260">
        <v>684.36762999999996</v>
      </c>
      <c r="D3242" s="260">
        <v>4.2456100000000001</v>
      </c>
      <c r="E3242" s="261">
        <f t="shared" si="200"/>
        <v>-0.99379630214246106</v>
      </c>
      <c r="F3242" s="260">
        <v>2222.3569699999998</v>
      </c>
      <c r="G3242" s="260">
        <v>806.61360999999999</v>
      </c>
      <c r="H3242" s="261">
        <f t="shared" si="201"/>
        <v>-0.63704588376726889</v>
      </c>
      <c r="I3242" s="260">
        <v>1243.1622199999999</v>
      </c>
      <c r="J3242" s="261">
        <f t="shared" si="202"/>
        <v>-0.35115981082501035</v>
      </c>
      <c r="K3242" s="260">
        <v>2222.3569699999998</v>
      </c>
      <c r="L3242" s="260">
        <v>806.61360999999999</v>
      </c>
      <c r="M3242" s="261">
        <f t="shared" si="203"/>
        <v>-0.63704588376726889</v>
      </c>
    </row>
    <row r="3243" spans="1:13" x14ac:dyDescent="0.25">
      <c r="A3243" s="259" t="s">
        <v>173</v>
      </c>
      <c r="B3243" s="259" t="s">
        <v>365</v>
      </c>
      <c r="C3243" s="260">
        <v>0</v>
      </c>
      <c r="D3243" s="260">
        <v>0</v>
      </c>
      <c r="E3243" s="261" t="str">
        <f t="shared" si="200"/>
        <v/>
      </c>
      <c r="F3243" s="260">
        <v>173.46001999999999</v>
      </c>
      <c r="G3243" s="260">
        <v>7.5465299999999997</v>
      </c>
      <c r="H3243" s="261">
        <f t="shared" si="201"/>
        <v>-0.95649412469801398</v>
      </c>
      <c r="I3243" s="260">
        <v>7.5132099999999999</v>
      </c>
      <c r="J3243" s="261">
        <f t="shared" si="202"/>
        <v>4.4348554080080316E-3</v>
      </c>
      <c r="K3243" s="260">
        <v>173.46001999999999</v>
      </c>
      <c r="L3243" s="260">
        <v>7.5465299999999997</v>
      </c>
      <c r="M3243" s="261">
        <f t="shared" si="203"/>
        <v>-0.95649412469801398</v>
      </c>
    </row>
    <row r="3244" spans="1:13" x14ac:dyDescent="0.25">
      <c r="A3244" s="259" t="s">
        <v>173</v>
      </c>
      <c r="B3244" s="259" t="s">
        <v>321</v>
      </c>
      <c r="C3244" s="260">
        <v>23.43085</v>
      </c>
      <c r="D3244" s="260">
        <v>36.451749999999997</v>
      </c>
      <c r="E3244" s="261">
        <f t="shared" si="200"/>
        <v>0.55571607517439614</v>
      </c>
      <c r="F3244" s="260">
        <v>526.72321999999997</v>
      </c>
      <c r="G3244" s="260">
        <v>468.63938999999999</v>
      </c>
      <c r="H3244" s="261">
        <f t="shared" si="201"/>
        <v>-0.11027391197980596</v>
      </c>
      <c r="I3244" s="260">
        <v>908.29282000000001</v>
      </c>
      <c r="J3244" s="261">
        <f t="shared" si="202"/>
        <v>-0.4840437140084406</v>
      </c>
      <c r="K3244" s="260">
        <v>526.72321999999997</v>
      </c>
      <c r="L3244" s="260">
        <v>468.63938999999999</v>
      </c>
      <c r="M3244" s="261">
        <f t="shared" si="203"/>
        <v>-0.11027391197980596</v>
      </c>
    </row>
    <row r="3245" spans="1:13" x14ac:dyDescent="0.25">
      <c r="A3245" s="259" t="s">
        <v>173</v>
      </c>
      <c r="B3245" s="259" t="s">
        <v>320</v>
      </c>
      <c r="C3245" s="260">
        <v>6.5811599999999997</v>
      </c>
      <c r="D3245" s="260">
        <v>80.026489999999995</v>
      </c>
      <c r="E3245" s="261">
        <f t="shared" si="200"/>
        <v>11.159936850038594</v>
      </c>
      <c r="F3245" s="260">
        <v>147.23334</v>
      </c>
      <c r="G3245" s="260">
        <v>250.54875000000001</v>
      </c>
      <c r="H3245" s="261">
        <f t="shared" si="201"/>
        <v>0.70171205788036883</v>
      </c>
      <c r="I3245" s="260">
        <v>206.71719999999999</v>
      </c>
      <c r="J3245" s="261">
        <f t="shared" si="202"/>
        <v>0.2120362988662774</v>
      </c>
      <c r="K3245" s="260">
        <v>147.23334</v>
      </c>
      <c r="L3245" s="260">
        <v>250.54875000000001</v>
      </c>
      <c r="M3245" s="261">
        <f t="shared" si="203"/>
        <v>0.70171205788036883</v>
      </c>
    </row>
    <row r="3246" spans="1:13" x14ac:dyDescent="0.25">
      <c r="A3246" s="259" t="s">
        <v>173</v>
      </c>
      <c r="B3246" s="259" t="s">
        <v>219</v>
      </c>
      <c r="C3246" s="260">
        <v>256.74355000000003</v>
      </c>
      <c r="D3246" s="260">
        <v>195.55915999999999</v>
      </c>
      <c r="E3246" s="261">
        <f t="shared" si="200"/>
        <v>-0.23830935577544221</v>
      </c>
      <c r="F3246" s="260">
        <v>3155.2349599999998</v>
      </c>
      <c r="G3246" s="260">
        <v>3078.8014199999998</v>
      </c>
      <c r="H3246" s="261">
        <f t="shared" si="201"/>
        <v>-2.4224357605368341E-2</v>
      </c>
      <c r="I3246" s="260">
        <v>5702.2201100000002</v>
      </c>
      <c r="J3246" s="261">
        <f t="shared" si="202"/>
        <v>-0.46006969906323036</v>
      </c>
      <c r="K3246" s="260">
        <v>3155.2349599999998</v>
      </c>
      <c r="L3246" s="260">
        <v>3078.8014199999998</v>
      </c>
      <c r="M3246" s="261">
        <f t="shared" si="203"/>
        <v>-2.4224357605368341E-2</v>
      </c>
    </row>
    <row r="3247" spans="1:13" x14ac:dyDescent="0.25">
      <c r="A3247" s="259" t="s">
        <v>173</v>
      </c>
      <c r="B3247" s="259" t="s">
        <v>357</v>
      </c>
      <c r="C3247" s="260">
        <v>0</v>
      </c>
      <c r="D3247" s="260">
        <v>22.9132</v>
      </c>
      <c r="E3247" s="261" t="str">
        <f t="shared" si="200"/>
        <v/>
      </c>
      <c r="F3247" s="260">
        <v>1025.01502</v>
      </c>
      <c r="G3247" s="260">
        <v>902.84256000000005</v>
      </c>
      <c r="H3247" s="261">
        <f t="shared" si="201"/>
        <v>-0.11919089731972898</v>
      </c>
      <c r="I3247" s="260">
        <v>812.16709000000003</v>
      </c>
      <c r="J3247" s="261">
        <f t="shared" si="202"/>
        <v>0.11164632391100704</v>
      </c>
      <c r="K3247" s="260">
        <v>1025.01502</v>
      </c>
      <c r="L3247" s="260">
        <v>902.84256000000005</v>
      </c>
      <c r="M3247" s="261">
        <f t="shared" si="203"/>
        <v>-0.11919089731972898</v>
      </c>
    </row>
    <row r="3248" spans="1:13" x14ac:dyDescent="0.25">
      <c r="A3248" s="259" t="s">
        <v>173</v>
      </c>
      <c r="B3248" s="259" t="s">
        <v>356</v>
      </c>
      <c r="C3248" s="260">
        <v>0</v>
      </c>
      <c r="D3248" s="260">
        <v>0</v>
      </c>
      <c r="E3248" s="261" t="str">
        <f t="shared" si="200"/>
        <v/>
      </c>
      <c r="F3248" s="260">
        <v>260.65627000000001</v>
      </c>
      <c r="G3248" s="260">
        <v>686.85542999999996</v>
      </c>
      <c r="H3248" s="261">
        <f t="shared" si="201"/>
        <v>1.6351003564963156</v>
      </c>
      <c r="I3248" s="260">
        <v>997.95758000000001</v>
      </c>
      <c r="J3248" s="261">
        <f t="shared" si="202"/>
        <v>-0.31173885166541848</v>
      </c>
      <c r="K3248" s="260">
        <v>260.65627000000001</v>
      </c>
      <c r="L3248" s="260">
        <v>686.85542999999996</v>
      </c>
      <c r="M3248" s="261">
        <f t="shared" si="203"/>
        <v>1.6351003564963156</v>
      </c>
    </row>
    <row r="3249" spans="1:13" s="117" customFormat="1" x14ac:dyDescent="0.25">
      <c r="A3249" s="117" t="s">
        <v>173</v>
      </c>
      <c r="B3249" s="117" t="s">
        <v>3</v>
      </c>
      <c r="C3249" s="180">
        <v>32436.048739999998</v>
      </c>
      <c r="D3249" s="180">
        <v>39367.841780000002</v>
      </c>
      <c r="E3249" s="262">
        <f t="shared" si="200"/>
        <v>0.21370645652815745</v>
      </c>
      <c r="F3249" s="180">
        <v>711437.15801999997</v>
      </c>
      <c r="G3249" s="180">
        <v>845229.70395999996</v>
      </c>
      <c r="H3249" s="262">
        <f t="shared" si="201"/>
        <v>0.18805954177647655</v>
      </c>
      <c r="I3249" s="180">
        <v>1026359.93086</v>
      </c>
      <c r="J3249" s="262">
        <f t="shared" si="202"/>
        <v>-0.17647827185559428</v>
      </c>
      <c r="K3249" s="180">
        <v>711437.15801999997</v>
      </c>
      <c r="L3249" s="180">
        <v>845229.70395999996</v>
      </c>
      <c r="M3249" s="262">
        <f t="shared" si="203"/>
        <v>0.18805954177647655</v>
      </c>
    </row>
    <row r="3250" spans="1:13" x14ac:dyDescent="0.25">
      <c r="A3250" s="259" t="s">
        <v>157</v>
      </c>
      <c r="B3250" s="259" t="s">
        <v>200</v>
      </c>
      <c r="C3250" s="260">
        <v>778.78985999999998</v>
      </c>
      <c r="D3250" s="260">
        <v>904.83217000000002</v>
      </c>
      <c r="E3250" s="261">
        <f t="shared" si="200"/>
        <v>0.16184379955845851</v>
      </c>
      <c r="F3250" s="260">
        <v>30545.15465</v>
      </c>
      <c r="G3250" s="260">
        <v>23798.545590000002</v>
      </c>
      <c r="H3250" s="261">
        <f t="shared" si="201"/>
        <v>-0.22087329847583526</v>
      </c>
      <c r="I3250" s="260">
        <v>32732.368299999998</v>
      </c>
      <c r="J3250" s="261">
        <f t="shared" si="202"/>
        <v>-0.2729354206246053</v>
      </c>
      <c r="K3250" s="260">
        <v>30545.15465</v>
      </c>
      <c r="L3250" s="260">
        <v>23798.545590000002</v>
      </c>
      <c r="M3250" s="261">
        <f t="shared" si="203"/>
        <v>-0.22087329847583526</v>
      </c>
    </row>
    <row r="3251" spans="1:13" x14ac:dyDescent="0.25">
      <c r="A3251" s="259" t="s">
        <v>157</v>
      </c>
      <c r="B3251" s="259" t="s">
        <v>283</v>
      </c>
      <c r="C3251" s="260">
        <v>0</v>
      </c>
      <c r="D3251" s="260">
        <v>6.8981700000000004</v>
      </c>
      <c r="E3251" s="261" t="str">
        <f t="shared" si="200"/>
        <v/>
      </c>
      <c r="F3251" s="260">
        <v>48.577770000000001</v>
      </c>
      <c r="G3251" s="260">
        <v>93.021389999999997</v>
      </c>
      <c r="H3251" s="261">
        <f t="shared" si="201"/>
        <v>0.91489625810324338</v>
      </c>
      <c r="I3251" s="260">
        <v>115.55394</v>
      </c>
      <c r="J3251" s="261">
        <f t="shared" si="202"/>
        <v>-0.19499594734718695</v>
      </c>
      <c r="K3251" s="260">
        <v>48.577770000000001</v>
      </c>
      <c r="L3251" s="260">
        <v>93.021389999999997</v>
      </c>
      <c r="M3251" s="261">
        <f t="shared" si="203"/>
        <v>0.91489625810324338</v>
      </c>
    </row>
    <row r="3252" spans="1:13" x14ac:dyDescent="0.25">
      <c r="A3252" s="259" t="s">
        <v>157</v>
      </c>
      <c r="B3252" s="259" t="s">
        <v>199</v>
      </c>
      <c r="C3252" s="260">
        <v>614.27949999999998</v>
      </c>
      <c r="D3252" s="260">
        <v>839.64779999999996</v>
      </c>
      <c r="E3252" s="261">
        <f t="shared" si="200"/>
        <v>0.36688233939110781</v>
      </c>
      <c r="F3252" s="260">
        <v>23662.871190000002</v>
      </c>
      <c r="G3252" s="260">
        <v>23363.495999999999</v>
      </c>
      <c r="H3252" s="261">
        <f t="shared" si="201"/>
        <v>-1.2651684894710469E-2</v>
      </c>
      <c r="I3252" s="260">
        <v>25123.073</v>
      </c>
      <c r="J3252" s="261">
        <f t="shared" si="202"/>
        <v>-7.0038287115592901E-2</v>
      </c>
      <c r="K3252" s="260">
        <v>23662.871190000002</v>
      </c>
      <c r="L3252" s="260">
        <v>23363.495999999999</v>
      </c>
      <c r="M3252" s="261">
        <f t="shared" si="203"/>
        <v>-1.2651684894710469E-2</v>
      </c>
    </row>
    <row r="3253" spans="1:13" x14ac:dyDescent="0.25">
      <c r="A3253" s="259" t="s">
        <v>157</v>
      </c>
      <c r="B3253" s="259" t="s">
        <v>318</v>
      </c>
      <c r="C3253" s="260">
        <v>0</v>
      </c>
      <c r="D3253" s="260">
        <v>0</v>
      </c>
      <c r="E3253" s="261" t="str">
        <f t="shared" si="200"/>
        <v/>
      </c>
      <c r="F3253" s="260">
        <v>10.049379999999999</v>
      </c>
      <c r="G3253" s="260">
        <v>2.3108</v>
      </c>
      <c r="H3253" s="261">
        <f t="shared" si="201"/>
        <v>-0.77005546610835696</v>
      </c>
      <c r="I3253" s="260">
        <v>61.369459999999997</v>
      </c>
      <c r="J3253" s="261">
        <f t="shared" si="202"/>
        <v>-0.96234609201384536</v>
      </c>
      <c r="K3253" s="260">
        <v>10.049379999999999</v>
      </c>
      <c r="L3253" s="260">
        <v>2.3108</v>
      </c>
      <c r="M3253" s="261">
        <f t="shared" si="203"/>
        <v>-0.77005546610835696</v>
      </c>
    </row>
    <row r="3254" spans="1:13" x14ac:dyDescent="0.25">
      <c r="A3254" s="259" t="s">
        <v>157</v>
      </c>
      <c r="B3254" s="259" t="s">
        <v>500</v>
      </c>
      <c r="C3254" s="260">
        <v>0</v>
      </c>
      <c r="D3254" s="260">
        <v>0</v>
      </c>
      <c r="E3254" s="261" t="str">
        <f t="shared" si="200"/>
        <v/>
      </c>
      <c r="F3254" s="260">
        <v>0</v>
      </c>
      <c r="G3254" s="260">
        <v>0</v>
      </c>
      <c r="H3254" s="261" t="str">
        <f t="shared" si="201"/>
        <v/>
      </c>
      <c r="I3254" s="260">
        <v>0</v>
      </c>
      <c r="J3254" s="261" t="str">
        <f t="shared" si="202"/>
        <v/>
      </c>
      <c r="K3254" s="260">
        <v>0</v>
      </c>
      <c r="L3254" s="260">
        <v>0</v>
      </c>
      <c r="M3254" s="261" t="str">
        <f t="shared" si="203"/>
        <v/>
      </c>
    </row>
    <row r="3255" spans="1:13" x14ac:dyDescent="0.25">
      <c r="A3255" s="259" t="s">
        <v>157</v>
      </c>
      <c r="B3255" s="259" t="s">
        <v>311</v>
      </c>
      <c r="C3255" s="260">
        <v>0</v>
      </c>
      <c r="D3255" s="260">
        <v>0</v>
      </c>
      <c r="E3255" s="261" t="str">
        <f t="shared" si="200"/>
        <v/>
      </c>
      <c r="F3255" s="260">
        <v>0</v>
      </c>
      <c r="G3255" s="260">
        <v>0</v>
      </c>
      <c r="H3255" s="261" t="str">
        <f t="shared" si="201"/>
        <v/>
      </c>
      <c r="I3255" s="260">
        <v>0</v>
      </c>
      <c r="J3255" s="261" t="str">
        <f t="shared" si="202"/>
        <v/>
      </c>
      <c r="K3255" s="260">
        <v>0</v>
      </c>
      <c r="L3255" s="260">
        <v>0</v>
      </c>
      <c r="M3255" s="261" t="str">
        <f t="shared" si="203"/>
        <v/>
      </c>
    </row>
    <row r="3256" spans="1:13" x14ac:dyDescent="0.25">
      <c r="A3256" s="259" t="s">
        <v>157</v>
      </c>
      <c r="B3256" s="259" t="s">
        <v>388</v>
      </c>
      <c r="C3256" s="260">
        <v>0</v>
      </c>
      <c r="D3256" s="260">
        <v>0</v>
      </c>
      <c r="E3256" s="261" t="str">
        <f t="shared" si="200"/>
        <v/>
      </c>
      <c r="F3256" s="260">
        <v>0</v>
      </c>
      <c r="G3256" s="260">
        <v>0</v>
      </c>
      <c r="H3256" s="261" t="str">
        <f t="shared" si="201"/>
        <v/>
      </c>
      <c r="I3256" s="260">
        <v>0</v>
      </c>
      <c r="J3256" s="261" t="str">
        <f t="shared" si="202"/>
        <v/>
      </c>
      <c r="K3256" s="260">
        <v>0</v>
      </c>
      <c r="L3256" s="260">
        <v>0</v>
      </c>
      <c r="M3256" s="261" t="str">
        <f t="shared" si="203"/>
        <v/>
      </c>
    </row>
    <row r="3257" spans="1:13" x14ac:dyDescent="0.25">
      <c r="A3257" s="259" t="s">
        <v>157</v>
      </c>
      <c r="B3257" s="259" t="s">
        <v>302</v>
      </c>
      <c r="C3257" s="260">
        <v>0</v>
      </c>
      <c r="D3257" s="260">
        <v>0</v>
      </c>
      <c r="E3257" s="261" t="str">
        <f t="shared" si="200"/>
        <v/>
      </c>
      <c r="F3257" s="260">
        <v>0</v>
      </c>
      <c r="G3257" s="260">
        <v>33.681339999999999</v>
      </c>
      <c r="H3257" s="261" t="str">
        <f t="shared" si="201"/>
        <v/>
      </c>
      <c r="I3257" s="260">
        <v>0</v>
      </c>
      <c r="J3257" s="261" t="str">
        <f t="shared" si="202"/>
        <v/>
      </c>
      <c r="K3257" s="260">
        <v>0</v>
      </c>
      <c r="L3257" s="260">
        <v>33.681339999999999</v>
      </c>
      <c r="M3257" s="261" t="str">
        <f t="shared" si="203"/>
        <v/>
      </c>
    </row>
    <row r="3258" spans="1:13" x14ac:dyDescent="0.25">
      <c r="A3258" s="259" t="s">
        <v>157</v>
      </c>
      <c r="B3258" s="259" t="s">
        <v>259</v>
      </c>
      <c r="C3258" s="260">
        <v>59.616</v>
      </c>
      <c r="D3258" s="260">
        <v>28.64255</v>
      </c>
      <c r="E3258" s="261">
        <f t="shared" si="200"/>
        <v>-0.51954928207192697</v>
      </c>
      <c r="F3258" s="260">
        <v>574.18353999999999</v>
      </c>
      <c r="G3258" s="260">
        <v>125.54604</v>
      </c>
      <c r="H3258" s="261">
        <f t="shared" si="201"/>
        <v>-0.78134859107943078</v>
      </c>
      <c r="I3258" s="260">
        <v>411.84672</v>
      </c>
      <c r="J3258" s="261">
        <f t="shared" si="202"/>
        <v>-0.69516319081040634</v>
      </c>
      <c r="K3258" s="260">
        <v>574.18353999999999</v>
      </c>
      <c r="L3258" s="260">
        <v>125.54604</v>
      </c>
      <c r="M3258" s="261">
        <f t="shared" si="203"/>
        <v>-0.78134859107943078</v>
      </c>
    </row>
    <row r="3259" spans="1:13" x14ac:dyDescent="0.25">
      <c r="A3259" s="259" t="s">
        <v>157</v>
      </c>
      <c r="B3259" s="259" t="s">
        <v>255</v>
      </c>
      <c r="C3259" s="260">
        <v>114.72053</v>
      </c>
      <c r="D3259" s="260">
        <v>160.33315999999999</v>
      </c>
      <c r="E3259" s="261">
        <f t="shared" si="200"/>
        <v>0.39759779701157227</v>
      </c>
      <c r="F3259" s="260">
        <v>2802.1166699999999</v>
      </c>
      <c r="G3259" s="260">
        <v>3227.5943000000002</v>
      </c>
      <c r="H3259" s="261">
        <f t="shared" si="201"/>
        <v>0.15184151129581647</v>
      </c>
      <c r="I3259" s="260">
        <v>3783.23981</v>
      </c>
      <c r="J3259" s="261">
        <f t="shared" si="202"/>
        <v>-0.1468702852331214</v>
      </c>
      <c r="K3259" s="260">
        <v>2802.1166699999999</v>
      </c>
      <c r="L3259" s="260">
        <v>3227.5943000000002</v>
      </c>
      <c r="M3259" s="261">
        <f t="shared" si="203"/>
        <v>0.15184151129581647</v>
      </c>
    </row>
    <row r="3260" spans="1:13" x14ac:dyDescent="0.25">
      <c r="A3260" s="259" t="s">
        <v>157</v>
      </c>
      <c r="B3260" s="259" t="s">
        <v>229</v>
      </c>
      <c r="C3260" s="260">
        <v>14.636850000000001</v>
      </c>
      <c r="D3260" s="260">
        <v>33.894739999999999</v>
      </c>
      <c r="E3260" s="261">
        <f t="shared" si="200"/>
        <v>1.3157127387381844</v>
      </c>
      <c r="F3260" s="260">
        <v>788.25341000000003</v>
      </c>
      <c r="G3260" s="260">
        <v>836.39549</v>
      </c>
      <c r="H3260" s="261">
        <f t="shared" si="201"/>
        <v>6.1074369472121859E-2</v>
      </c>
      <c r="I3260" s="260">
        <v>1000.76795</v>
      </c>
      <c r="J3260" s="261">
        <f t="shared" si="202"/>
        <v>-0.16424632703315489</v>
      </c>
      <c r="K3260" s="260">
        <v>788.25341000000003</v>
      </c>
      <c r="L3260" s="260">
        <v>836.39549</v>
      </c>
      <c r="M3260" s="261">
        <f t="shared" si="203"/>
        <v>6.1074369472121859E-2</v>
      </c>
    </row>
    <row r="3261" spans="1:13" x14ac:dyDescent="0.25">
      <c r="A3261" s="259" t="s">
        <v>157</v>
      </c>
      <c r="B3261" s="259" t="s">
        <v>223</v>
      </c>
      <c r="C3261" s="260">
        <v>41.260190000000001</v>
      </c>
      <c r="D3261" s="260">
        <v>35.572249999999997</v>
      </c>
      <c r="E3261" s="261">
        <f t="shared" si="200"/>
        <v>-0.1378554000841975</v>
      </c>
      <c r="F3261" s="260">
        <v>692.76034000000004</v>
      </c>
      <c r="G3261" s="260">
        <v>1211.5247300000001</v>
      </c>
      <c r="H3261" s="261">
        <f t="shared" si="201"/>
        <v>0.74883673334994905</v>
      </c>
      <c r="I3261" s="260">
        <v>1529.6895300000001</v>
      </c>
      <c r="J3261" s="261">
        <f t="shared" si="202"/>
        <v>-0.20799305595037965</v>
      </c>
      <c r="K3261" s="260">
        <v>692.76034000000004</v>
      </c>
      <c r="L3261" s="260">
        <v>1211.5247300000001</v>
      </c>
      <c r="M3261" s="261">
        <f t="shared" si="203"/>
        <v>0.74883673334994905</v>
      </c>
    </row>
    <row r="3262" spans="1:13" x14ac:dyDescent="0.25">
      <c r="A3262" s="259" t="s">
        <v>157</v>
      </c>
      <c r="B3262" s="259" t="s">
        <v>214</v>
      </c>
      <c r="C3262" s="260">
        <v>82.503469999999993</v>
      </c>
      <c r="D3262" s="260">
        <v>12.98006</v>
      </c>
      <c r="E3262" s="261">
        <f t="shared" si="200"/>
        <v>-0.84267255668155538</v>
      </c>
      <c r="F3262" s="260">
        <v>3736.6591199999998</v>
      </c>
      <c r="G3262" s="260">
        <v>3250.5667899999999</v>
      </c>
      <c r="H3262" s="261">
        <f t="shared" si="201"/>
        <v>-0.13008741616227493</v>
      </c>
      <c r="I3262" s="260">
        <v>3389.0373100000002</v>
      </c>
      <c r="J3262" s="261">
        <f t="shared" si="202"/>
        <v>-4.085836399363818E-2</v>
      </c>
      <c r="K3262" s="260">
        <v>3736.6591199999998</v>
      </c>
      <c r="L3262" s="260">
        <v>3250.5667899999999</v>
      </c>
      <c r="M3262" s="261">
        <f t="shared" si="203"/>
        <v>-0.13008741616227493</v>
      </c>
    </row>
    <row r="3263" spans="1:13" x14ac:dyDescent="0.25">
      <c r="A3263" s="259" t="s">
        <v>157</v>
      </c>
      <c r="B3263" s="259" t="s">
        <v>364</v>
      </c>
      <c r="C3263" s="260">
        <v>0</v>
      </c>
      <c r="D3263" s="260">
        <v>0</v>
      </c>
      <c r="E3263" s="261" t="str">
        <f t="shared" si="200"/>
        <v/>
      </c>
      <c r="F3263" s="260">
        <v>0</v>
      </c>
      <c r="G3263" s="260">
        <v>0</v>
      </c>
      <c r="H3263" s="261" t="str">
        <f t="shared" si="201"/>
        <v/>
      </c>
      <c r="I3263" s="260">
        <v>0</v>
      </c>
      <c r="J3263" s="261" t="str">
        <f t="shared" si="202"/>
        <v/>
      </c>
      <c r="K3263" s="260">
        <v>0</v>
      </c>
      <c r="L3263" s="260">
        <v>0</v>
      </c>
      <c r="M3263" s="261" t="str">
        <f t="shared" si="203"/>
        <v/>
      </c>
    </row>
    <row r="3264" spans="1:13" x14ac:dyDescent="0.25">
      <c r="A3264" s="259" t="s">
        <v>157</v>
      </c>
      <c r="B3264" s="259" t="s">
        <v>303</v>
      </c>
      <c r="C3264" s="260">
        <v>0</v>
      </c>
      <c r="D3264" s="260">
        <v>58.660530000000001</v>
      </c>
      <c r="E3264" s="261" t="str">
        <f t="shared" si="200"/>
        <v/>
      </c>
      <c r="F3264" s="260">
        <v>266.21498000000003</v>
      </c>
      <c r="G3264" s="260">
        <v>278.28080999999997</v>
      </c>
      <c r="H3264" s="261">
        <f t="shared" si="201"/>
        <v>4.5323632802331204E-2</v>
      </c>
      <c r="I3264" s="260">
        <v>403.37880999999999</v>
      </c>
      <c r="J3264" s="261">
        <f t="shared" si="202"/>
        <v>-0.31012536330304519</v>
      </c>
      <c r="K3264" s="260">
        <v>266.21498000000003</v>
      </c>
      <c r="L3264" s="260">
        <v>278.28080999999997</v>
      </c>
      <c r="M3264" s="261">
        <f t="shared" si="203"/>
        <v>4.5323632802331204E-2</v>
      </c>
    </row>
    <row r="3265" spans="1:13" x14ac:dyDescent="0.25">
      <c r="A3265" s="259" t="s">
        <v>157</v>
      </c>
      <c r="B3265" s="259" t="s">
        <v>284</v>
      </c>
      <c r="C3265" s="260">
        <v>0</v>
      </c>
      <c r="D3265" s="260">
        <v>0</v>
      </c>
      <c r="E3265" s="261" t="str">
        <f t="shared" si="200"/>
        <v/>
      </c>
      <c r="F3265" s="260">
        <v>24.79496</v>
      </c>
      <c r="G3265" s="260">
        <v>0</v>
      </c>
      <c r="H3265" s="261">
        <f t="shared" si="201"/>
        <v>-1</v>
      </c>
      <c r="I3265" s="260">
        <v>10.5</v>
      </c>
      <c r="J3265" s="261">
        <f t="shared" si="202"/>
        <v>-1</v>
      </c>
      <c r="K3265" s="260">
        <v>24.79496</v>
      </c>
      <c r="L3265" s="260">
        <v>0</v>
      </c>
      <c r="M3265" s="261">
        <f t="shared" si="203"/>
        <v>-1</v>
      </c>
    </row>
    <row r="3266" spans="1:13" x14ac:dyDescent="0.25">
      <c r="A3266" s="259" t="s">
        <v>157</v>
      </c>
      <c r="B3266" s="259" t="s">
        <v>373</v>
      </c>
      <c r="C3266" s="260">
        <v>0</v>
      </c>
      <c r="D3266" s="260">
        <v>0</v>
      </c>
      <c r="E3266" s="261" t="str">
        <f t="shared" ref="E3266:E3329" si="204">IF(C3266=0,"",(D3266/C3266-1))</f>
        <v/>
      </c>
      <c r="F3266" s="260">
        <v>0</v>
      </c>
      <c r="G3266" s="260">
        <v>0</v>
      </c>
      <c r="H3266" s="261" t="str">
        <f t="shared" ref="H3266:H3329" si="205">IF(F3266=0,"",(G3266/F3266-1))</f>
        <v/>
      </c>
      <c r="I3266" s="260">
        <v>0</v>
      </c>
      <c r="J3266" s="261" t="str">
        <f t="shared" ref="J3266:J3329" si="206">IF(I3266=0,"",(G3266/I3266-1))</f>
        <v/>
      </c>
      <c r="K3266" s="260">
        <v>0</v>
      </c>
      <c r="L3266" s="260">
        <v>0</v>
      </c>
      <c r="M3266" s="261" t="str">
        <f t="shared" ref="M3266:M3329" si="207">IF(K3266=0,"",(L3266/K3266-1))</f>
        <v/>
      </c>
    </row>
    <row r="3267" spans="1:13" x14ac:dyDescent="0.25">
      <c r="A3267" s="259" t="s">
        <v>157</v>
      </c>
      <c r="B3267" s="259" t="s">
        <v>234</v>
      </c>
      <c r="C3267" s="260">
        <v>2.00021</v>
      </c>
      <c r="D3267" s="260">
        <v>0</v>
      </c>
      <c r="E3267" s="261">
        <f t="shared" si="204"/>
        <v>-1</v>
      </c>
      <c r="F3267" s="260">
        <v>88.357209999999995</v>
      </c>
      <c r="G3267" s="260">
        <v>141.96364</v>
      </c>
      <c r="H3267" s="261">
        <f t="shared" si="205"/>
        <v>0.60670125278967046</v>
      </c>
      <c r="I3267" s="260">
        <v>168.26159000000001</v>
      </c>
      <c r="J3267" s="261">
        <f t="shared" si="206"/>
        <v>-0.15629205690972026</v>
      </c>
      <c r="K3267" s="260">
        <v>88.357209999999995</v>
      </c>
      <c r="L3267" s="260">
        <v>141.96364</v>
      </c>
      <c r="M3267" s="261">
        <f t="shared" si="207"/>
        <v>0.60670125278967046</v>
      </c>
    </row>
    <row r="3268" spans="1:13" x14ac:dyDescent="0.25">
      <c r="A3268" s="259" t="s">
        <v>157</v>
      </c>
      <c r="B3268" s="259" t="s">
        <v>211</v>
      </c>
      <c r="C3268" s="260">
        <v>108.56648</v>
      </c>
      <c r="D3268" s="260">
        <v>324.43414000000001</v>
      </c>
      <c r="E3268" s="261">
        <f t="shared" si="204"/>
        <v>1.988345389847769</v>
      </c>
      <c r="F3268" s="260">
        <v>2926.58448</v>
      </c>
      <c r="G3268" s="260">
        <v>5082.1134700000002</v>
      </c>
      <c r="H3268" s="261">
        <f t="shared" si="205"/>
        <v>0.73653400567476535</v>
      </c>
      <c r="I3268" s="260">
        <v>6513.8023599999997</v>
      </c>
      <c r="J3268" s="261">
        <f t="shared" si="206"/>
        <v>-0.21979311174556415</v>
      </c>
      <c r="K3268" s="260">
        <v>2926.58448</v>
      </c>
      <c r="L3268" s="260">
        <v>5082.1134700000002</v>
      </c>
      <c r="M3268" s="261">
        <f t="shared" si="207"/>
        <v>0.73653400567476535</v>
      </c>
    </row>
    <row r="3269" spans="1:13" x14ac:dyDescent="0.25">
      <c r="A3269" s="259" t="s">
        <v>157</v>
      </c>
      <c r="B3269" s="259" t="s">
        <v>383</v>
      </c>
      <c r="C3269" s="260">
        <v>0</v>
      </c>
      <c r="D3269" s="260">
        <v>0</v>
      </c>
      <c r="E3269" s="261" t="str">
        <f t="shared" si="204"/>
        <v/>
      </c>
      <c r="F3269" s="260">
        <v>0</v>
      </c>
      <c r="G3269" s="260">
        <v>0</v>
      </c>
      <c r="H3269" s="261" t="str">
        <f t="shared" si="205"/>
        <v/>
      </c>
      <c r="I3269" s="260">
        <v>0</v>
      </c>
      <c r="J3269" s="261" t="str">
        <f t="shared" si="206"/>
        <v/>
      </c>
      <c r="K3269" s="260">
        <v>0</v>
      </c>
      <c r="L3269" s="260">
        <v>0</v>
      </c>
      <c r="M3269" s="261" t="str">
        <f t="shared" si="207"/>
        <v/>
      </c>
    </row>
    <row r="3270" spans="1:13" x14ac:dyDescent="0.25">
      <c r="A3270" s="259" t="s">
        <v>157</v>
      </c>
      <c r="B3270" s="259" t="s">
        <v>381</v>
      </c>
      <c r="C3270" s="260">
        <v>0</v>
      </c>
      <c r="D3270" s="260">
        <v>0</v>
      </c>
      <c r="E3270" s="261" t="str">
        <f t="shared" si="204"/>
        <v/>
      </c>
      <c r="F3270" s="260">
        <v>0</v>
      </c>
      <c r="G3270" s="260">
        <v>0</v>
      </c>
      <c r="H3270" s="261" t="str">
        <f t="shared" si="205"/>
        <v/>
      </c>
      <c r="I3270" s="260">
        <v>0</v>
      </c>
      <c r="J3270" s="261" t="str">
        <f t="shared" si="206"/>
        <v/>
      </c>
      <c r="K3270" s="260">
        <v>0</v>
      </c>
      <c r="L3270" s="260">
        <v>0</v>
      </c>
      <c r="M3270" s="261" t="str">
        <f t="shared" si="207"/>
        <v/>
      </c>
    </row>
    <row r="3271" spans="1:13" x14ac:dyDescent="0.25">
      <c r="A3271" s="259" t="s">
        <v>157</v>
      </c>
      <c r="B3271" s="259" t="s">
        <v>312</v>
      </c>
      <c r="C3271" s="260">
        <v>0</v>
      </c>
      <c r="D3271" s="260">
        <v>0.16592000000000001</v>
      </c>
      <c r="E3271" s="261" t="str">
        <f t="shared" si="204"/>
        <v/>
      </c>
      <c r="F3271" s="260">
        <v>0</v>
      </c>
      <c r="G3271" s="260">
        <v>15.679819999999999</v>
      </c>
      <c r="H3271" s="261" t="str">
        <f t="shared" si="205"/>
        <v/>
      </c>
      <c r="I3271" s="260">
        <v>14.57375</v>
      </c>
      <c r="J3271" s="261">
        <f t="shared" si="206"/>
        <v>7.5894673642679322E-2</v>
      </c>
      <c r="K3271" s="260">
        <v>0</v>
      </c>
      <c r="L3271" s="260">
        <v>15.679819999999999</v>
      </c>
      <c r="M3271" s="261" t="str">
        <f t="shared" si="207"/>
        <v/>
      </c>
    </row>
    <row r="3272" spans="1:13" x14ac:dyDescent="0.25">
      <c r="A3272" s="259" t="s">
        <v>157</v>
      </c>
      <c r="B3272" s="259" t="s">
        <v>201</v>
      </c>
      <c r="C3272" s="260">
        <v>479.92430999999999</v>
      </c>
      <c r="D3272" s="260">
        <v>421.76334000000003</v>
      </c>
      <c r="E3272" s="261">
        <f t="shared" si="204"/>
        <v>-0.12118779730078677</v>
      </c>
      <c r="F3272" s="260">
        <v>11152.21595</v>
      </c>
      <c r="G3272" s="260">
        <v>10224.198990000001</v>
      </c>
      <c r="H3272" s="261">
        <f t="shared" si="205"/>
        <v>-8.3213682747956375E-2</v>
      </c>
      <c r="I3272" s="260">
        <v>10111.793110000001</v>
      </c>
      <c r="J3272" s="261">
        <f t="shared" si="206"/>
        <v>1.1116315254594777E-2</v>
      </c>
      <c r="K3272" s="260">
        <v>11152.21595</v>
      </c>
      <c r="L3272" s="260">
        <v>10224.198990000001</v>
      </c>
      <c r="M3272" s="261">
        <f t="shared" si="207"/>
        <v>-8.3213682747956375E-2</v>
      </c>
    </row>
    <row r="3273" spans="1:13" x14ac:dyDescent="0.25">
      <c r="A3273" s="259" t="s">
        <v>157</v>
      </c>
      <c r="B3273" s="259" t="s">
        <v>264</v>
      </c>
      <c r="C3273" s="260">
        <v>0</v>
      </c>
      <c r="D3273" s="260">
        <v>4.7365399999999998</v>
      </c>
      <c r="E3273" s="261" t="str">
        <f t="shared" si="204"/>
        <v/>
      </c>
      <c r="F3273" s="260">
        <v>324.34523999999999</v>
      </c>
      <c r="G3273" s="260">
        <v>307.61498999999998</v>
      </c>
      <c r="H3273" s="261">
        <f t="shared" si="205"/>
        <v>-5.1581611001906502E-2</v>
      </c>
      <c r="I3273" s="260">
        <v>274.55468000000002</v>
      </c>
      <c r="J3273" s="261">
        <f t="shared" si="206"/>
        <v>0.12041430144261223</v>
      </c>
      <c r="K3273" s="260">
        <v>324.34523999999999</v>
      </c>
      <c r="L3273" s="260">
        <v>307.61498999999998</v>
      </c>
      <c r="M3273" s="261">
        <f t="shared" si="207"/>
        <v>-5.1581611001906502E-2</v>
      </c>
    </row>
    <row r="3274" spans="1:13" x14ac:dyDescent="0.25">
      <c r="A3274" s="259" t="s">
        <v>157</v>
      </c>
      <c r="B3274" s="259" t="s">
        <v>250</v>
      </c>
      <c r="C3274" s="260">
        <v>52.244999999999997</v>
      </c>
      <c r="D3274" s="260">
        <v>0</v>
      </c>
      <c r="E3274" s="261">
        <f t="shared" si="204"/>
        <v>-1</v>
      </c>
      <c r="F3274" s="260">
        <v>667.20446000000004</v>
      </c>
      <c r="G3274" s="260">
        <v>657.88058000000001</v>
      </c>
      <c r="H3274" s="261">
        <f t="shared" si="205"/>
        <v>-1.3974546872783211E-2</v>
      </c>
      <c r="I3274" s="260">
        <v>882.15998999999999</v>
      </c>
      <c r="J3274" s="261">
        <f t="shared" si="206"/>
        <v>-0.25423892779358537</v>
      </c>
      <c r="K3274" s="260">
        <v>667.20446000000004</v>
      </c>
      <c r="L3274" s="260">
        <v>657.88058000000001</v>
      </c>
      <c r="M3274" s="261">
        <f t="shared" si="207"/>
        <v>-1.3974546872783211E-2</v>
      </c>
    </row>
    <row r="3275" spans="1:13" x14ac:dyDescent="0.25">
      <c r="A3275" s="259" t="s">
        <v>157</v>
      </c>
      <c r="B3275" s="259" t="s">
        <v>387</v>
      </c>
      <c r="C3275" s="260">
        <v>0</v>
      </c>
      <c r="D3275" s="260">
        <v>0</v>
      </c>
      <c r="E3275" s="261" t="str">
        <f t="shared" si="204"/>
        <v/>
      </c>
      <c r="F3275" s="260">
        <v>0</v>
      </c>
      <c r="G3275" s="260">
        <v>0</v>
      </c>
      <c r="H3275" s="261" t="str">
        <f t="shared" si="205"/>
        <v/>
      </c>
      <c r="I3275" s="260">
        <v>0</v>
      </c>
      <c r="J3275" s="261" t="str">
        <f t="shared" si="206"/>
        <v/>
      </c>
      <c r="K3275" s="260">
        <v>0</v>
      </c>
      <c r="L3275" s="260">
        <v>0</v>
      </c>
      <c r="M3275" s="261" t="str">
        <f t="shared" si="207"/>
        <v/>
      </c>
    </row>
    <row r="3276" spans="1:13" x14ac:dyDescent="0.25">
      <c r="A3276" s="259" t="s">
        <v>157</v>
      </c>
      <c r="B3276" s="259" t="s">
        <v>407</v>
      </c>
      <c r="C3276" s="260">
        <v>0</v>
      </c>
      <c r="D3276" s="260">
        <v>0</v>
      </c>
      <c r="E3276" s="261" t="str">
        <f t="shared" si="204"/>
        <v/>
      </c>
      <c r="F3276" s="260">
        <v>5.5480799999999997</v>
      </c>
      <c r="G3276" s="260">
        <v>0</v>
      </c>
      <c r="H3276" s="261">
        <f t="shared" si="205"/>
        <v>-1</v>
      </c>
      <c r="I3276" s="260">
        <v>0</v>
      </c>
      <c r="J3276" s="261" t="str">
        <f t="shared" si="206"/>
        <v/>
      </c>
      <c r="K3276" s="260">
        <v>5.5480799999999997</v>
      </c>
      <c r="L3276" s="260">
        <v>0</v>
      </c>
      <c r="M3276" s="261">
        <f t="shared" si="207"/>
        <v>-1</v>
      </c>
    </row>
    <row r="3277" spans="1:13" x14ac:dyDescent="0.25">
      <c r="A3277" s="259" t="s">
        <v>157</v>
      </c>
      <c r="B3277" s="259" t="s">
        <v>212</v>
      </c>
      <c r="C3277" s="260">
        <v>71.327830000000006</v>
      </c>
      <c r="D3277" s="260">
        <v>47.304290000000002</v>
      </c>
      <c r="E3277" s="261">
        <f t="shared" si="204"/>
        <v>-0.33680458244699163</v>
      </c>
      <c r="F3277" s="260">
        <v>2121.6360599999998</v>
      </c>
      <c r="G3277" s="260">
        <v>1595.5473099999999</v>
      </c>
      <c r="H3277" s="261">
        <f t="shared" si="205"/>
        <v>-0.24796371060925493</v>
      </c>
      <c r="I3277" s="260">
        <v>2037.6323199999999</v>
      </c>
      <c r="J3277" s="261">
        <f t="shared" si="206"/>
        <v>-0.216960148138993</v>
      </c>
      <c r="K3277" s="260">
        <v>2121.6360599999998</v>
      </c>
      <c r="L3277" s="260">
        <v>1595.5473099999999</v>
      </c>
      <c r="M3277" s="261">
        <f t="shared" si="207"/>
        <v>-0.24796371060925493</v>
      </c>
    </row>
    <row r="3278" spans="1:13" x14ac:dyDescent="0.25">
      <c r="A3278" s="259" t="s">
        <v>157</v>
      </c>
      <c r="B3278" s="259" t="s">
        <v>333</v>
      </c>
      <c r="C3278" s="260">
        <v>0</v>
      </c>
      <c r="D3278" s="260">
        <v>0</v>
      </c>
      <c r="E3278" s="261" t="str">
        <f t="shared" si="204"/>
        <v/>
      </c>
      <c r="F3278" s="260">
        <v>12.42474</v>
      </c>
      <c r="G3278" s="260">
        <v>0.47122999999999998</v>
      </c>
      <c r="H3278" s="261">
        <f t="shared" si="205"/>
        <v>-0.96207325062737736</v>
      </c>
      <c r="I3278" s="260">
        <v>8.8252199999999998</v>
      </c>
      <c r="J3278" s="261">
        <f t="shared" si="206"/>
        <v>-0.94660416397551561</v>
      </c>
      <c r="K3278" s="260">
        <v>12.42474</v>
      </c>
      <c r="L3278" s="260">
        <v>0.47122999999999998</v>
      </c>
      <c r="M3278" s="261">
        <f t="shared" si="207"/>
        <v>-0.96207325062737736</v>
      </c>
    </row>
    <row r="3279" spans="1:13" x14ac:dyDescent="0.25">
      <c r="A3279" s="259" t="s">
        <v>157</v>
      </c>
      <c r="B3279" s="259" t="s">
        <v>273</v>
      </c>
      <c r="C3279" s="260">
        <v>0</v>
      </c>
      <c r="D3279" s="260">
        <v>0</v>
      </c>
      <c r="E3279" s="261" t="str">
        <f t="shared" si="204"/>
        <v/>
      </c>
      <c r="F3279" s="260">
        <v>36.402160000000002</v>
      </c>
      <c r="G3279" s="260">
        <v>14.020149999999999</v>
      </c>
      <c r="H3279" s="261">
        <f t="shared" si="205"/>
        <v>-0.61485389877963292</v>
      </c>
      <c r="I3279" s="260">
        <v>7.6974400000000003</v>
      </c>
      <c r="J3279" s="261">
        <f t="shared" si="206"/>
        <v>0.8214042590783428</v>
      </c>
      <c r="K3279" s="260">
        <v>36.402160000000002</v>
      </c>
      <c r="L3279" s="260">
        <v>14.020149999999999</v>
      </c>
      <c r="M3279" s="261">
        <f t="shared" si="207"/>
        <v>-0.61485389877963292</v>
      </c>
    </row>
    <row r="3280" spans="1:13" x14ac:dyDescent="0.25">
      <c r="A3280" s="259" t="s">
        <v>157</v>
      </c>
      <c r="B3280" s="259" t="s">
        <v>371</v>
      </c>
      <c r="C3280" s="260">
        <v>0</v>
      </c>
      <c r="D3280" s="260">
        <v>0</v>
      </c>
      <c r="E3280" s="261" t="str">
        <f t="shared" si="204"/>
        <v/>
      </c>
      <c r="F3280" s="260">
        <v>0</v>
      </c>
      <c r="G3280" s="260">
        <v>0</v>
      </c>
      <c r="H3280" s="261" t="str">
        <f t="shared" si="205"/>
        <v/>
      </c>
      <c r="I3280" s="260">
        <v>0</v>
      </c>
      <c r="J3280" s="261" t="str">
        <f t="shared" si="206"/>
        <v/>
      </c>
      <c r="K3280" s="260">
        <v>0</v>
      </c>
      <c r="L3280" s="260">
        <v>0</v>
      </c>
      <c r="M3280" s="261" t="str">
        <f t="shared" si="207"/>
        <v/>
      </c>
    </row>
    <row r="3281" spans="1:13" x14ac:dyDescent="0.25">
      <c r="A3281" s="259" t="s">
        <v>157</v>
      </c>
      <c r="B3281" s="259" t="s">
        <v>509</v>
      </c>
      <c r="C3281" s="260">
        <v>0</v>
      </c>
      <c r="D3281" s="260">
        <v>0</v>
      </c>
      <c r="E3281" s="261" t="str">
        <f t="shared" si="204"/>
        <v/>
      </c>
      <c r="F3281" s="260">
        <v>0</v>
      </c>
      <c r="G3281" s="260">
        <v>0</v>
      </c>
      <c r="H3281" s="261" t="str">
        <f t="shared" si="205"/>
        <v/>
      </c>
      <c r="I3281" s="260">
        <v>0</v>
      </c>
      <c r="J3281" s="261" t="str">
        <f t="shared" si="206"/>
        <v/>
      </c>
      <c r="K3281" s="260">
        <v>0</v>
      </c>
      <c r="L3281" s="260">
        <v>0</v>
      </c>
      <c r="M3281" s="261" t="str">
        <f t="shared" si="207"/>
        <v/>
      </c>
    </row>
    <row r="3282" spans="1:13" x14ac:dyDescent="0.25">
      <c r="A3282" s="259" t="s">
        <v>157</v>
      </c>
      <c r="B3282" s="259" t="s">
        <v>386</v>
      </c>
      <c r="C3282" s="260">
        <v>0</v>
      </c>
      <c r="D3282" s="260">
        <v>0</v>
      </c>
      <c r="E3282" s="261" t="str">
        <f t="shared" si="204"/>
        <v/>
      </c>
      <c r="F3282" s="260">
        <v>1.5249999999999999</v>
      </c>
      <c r="G3282" s="260">
        <v>0</v>
      </c>
      <c r="H3282" s="261">
        <f t="shared" si="205"/>
        <v>-1</v>
      </c>
      <c r="I3282" s="260">
        <v>0</v>
      </c>
      <c r="J3282" s="261" t="str">
        <f t="shared" si="206"/>
        <v/>
      </c>
      <c r="K3282" s="260">
        <v>1.5249999999999999</v>
      </c>
      <c r="L3282" s="260">
        <v>0</v>
      </c>
      <c r="M3282" s="261">
        <f t="shared" si="207"/>
        <v>-1</v>
      </c>
    </row>
    <row r="3283" spans="1:13" x14ac:dyDescent="0.25">
      <c r="A3283" s="259" t="s">
        <v>157</v>
      </c>
      <c r="B3283" s="259" t="s">
        <v>378</v>
      </c>
      <c r="C3283" s="260">
        <v>0</v>
      </c>
      <c r="D3283" s="260">
        <v>0</v>
      </c>
      <c r="E3283" s="261" t="str">
        <f t="shared" si="204"/>
        <v/>
      </c>
      <c r="F3283" s="260">
        <v>0</v>
      </c>
      <c r="G3283" s="260">
        <v>0</v>
      </c>
      <c r="H3283" s="261" t="str">
        <f t="shared" si="205"/>
        <v/>
      </c>
      <c r="I3283" s="260">
        <v>0</v>
      </c>
      <c r="J3283" s="261" t="str">
        <f t="shared" si="206"/>
        <v/>
      </c>
      <c r="K3283" s="260">
        <v>0</v>
      </c>
      <c r="L3283" s="260">
        <v>0</v>
      </c>
      <c r="M3283" s="261" t="str">
        <f t="shared" si="207"/>
        <v/>
      </c>
    </row>
    <row r="3284" spans="1:13" x14ac:dyDescent="0.25">
      <c r="A3284" s="259" t="s">
        <v>157</v>
      </c>
      <c r="B3284" s="259" t="s">
        <v>228</v>
      </c>
      <c r="C3284" s="260">
        <v>0</v>
      </c>
      <c r="D3284" s="260">
        <v>0</v>
      </c>
      <c r="E3284" s="261" t="str">
        <f t="shared" si="204"/>
        <v/>
      </c>
      <c r="F3284" s="260">
        <v>21.033999999999999</v>
      </c>
      <c r="G3284" s="260">
        <v>252.93647999999999</v>
      </c>
      <c r="H3284" s="261">
        <f t="shared" si="205"/>
        <v>11.025125035656556</v>
      </c>
      <c r="I3284" s="260">
        <v>371.21147999999999</v>
      </c>
      <c r="J3284" s="261">
        <f t="shared" si="206"/>
        <v>-0.31861891771235096</v>
      </c>
      <c r="K3284" s="260">
        <v>21.033999999999999</v>
      </c>
      <c r="L3284" s="260">
        <v>252.93647999999999</v>
      </c>
      <c r="M3284" s="261">
        <f t="shared" si="207"/>
        <v>11.025125035656556</v>
      </c>
    </row>
    <row r="3285" spans="1:13" x14ac:dyDescent="0.25">
      <c r="A3285" s="259" t="s">
        <v>157</v>
      </c>
      <c r="B3285" s="259" t="s">
        <v>271</v>
      </c>
      <c r="C3285" s="260">
        <v>0</v>
      </c>
      <c r="D3285" s="260">
        <v>0</v>
      </c>
      <c r="E3285" s="261" t="str">
        <f t="shared" si="204"/>
        <v/>
      </c>
      <c r="F3285" s="260">
        <v>5.0550300000000004</v>
      </c>
      <c r="G3285" s="260">
        <v>9.4695699999999992</v>
      </c>
      <c r="H3285" s="261">
        <f t="shared" si="205"/>
        <v>0.87329649873492321</v>
      </c>
      <c r="I3285" s="260">
        <v>13.31592</v>
      </c>
      <c r="J3285" s="261">
        <f t="shared" si="206"/>
        <v>-0.28885349266141591</v>
      </c>
      <c r="K3285" s="260">
        <v>5.0550300000000004</v>
      </c>
      <c r="L3285" s="260">
        <v>9.4695699999999992</v>
      </c>
      <c r="M3285" s="261">
        <f t="shared" si="207"/>
        <v>0.87329649873492321</v>
      </c>
    </row>
    <row r="3286" spans="1:13" x14ac:dyDescent="0.25">
      <c r="A3286" s="259" t="s">
        <v>157</v>
      </c>
      <c r="B3286" s="259" t="s">
        <v>334</v>
      </c>
      <c r="C3286" s="260">
        <v>0</v>
      </c>
      <c r="D3286" s="260">
        <v>13.574260000000001</v>
      </c>
      <c r="E3286" s="261" t="str">
        <f t="shared" si="204"/>
        <v/>
      </c>
      <c r="F3286" s="260">
        <v>0.70591000000000004</v>
      </c>
      <c r="G3286" s="260">
        <v>20.601120000000002</v>
      </c>
      <c r="H3286" s="261">
        <f t="shared" si="205"/>
        <v>28.183776968735391</v>
      </c>
      <c r="I3286" s="260">
        <v>13.410159999999999</v>
      </c>
      <c r="J3286" s="261">
        <f t="shared" si="206"/>
        <v>0.53623222989136621</v>
      </c>
      <c r="K3286" s="260">
        <v>0.70591000000000004</v>
      </c>
      <c r="L3286" s="260">
        <v>20.601120000000002</v>
      </c>
      <c r="M3286" s="261">
        <f t="shared" si="207"/>
        <v>28.183776968735391</v>
      </c>
    </row>
    <row r="3287" spans="1:13" x14ac:dyDescent="0.25">
      <c r="A3287" s="259" t="s">
        <v>157</v>
      </c>
      <c r="B3287" s="259" t="s">
        <v>230</v>
      </c>
      <c r="C3287" s="260">
        <v>47.503540000000001</v>
      </c>
      <c r="D3287" s="260">
        <v>43.644829999999999</v>
      </c>
      <c r="E3287" s="261">
        <f t="shared" si="204"/>
        <v>-8.1229946231375694E-2</v>
      </c>
      <c r="F3287" s="260">
        <v>771.58168000000001</v>
      </c>
      <c r="G3287" s="260">
        <v>355.41215</v>
      </c>
      <c r="H3287" s="261">
        <f t="shared" si="205"/>
        <v>-0.53937196901823792</v>
      </c>
      <c r="I3287" s="260">
        <v>570.27927999999997</v>
      </c>
      <c r="J3287" s="261">
        <f t="shared" si="206"/>
        <v>-0.37677527053060733</v>
      </c>
      <c r="K3287" s="260">
        <v>771.58168000000001</v>
      </c>
      <c r="L3287" s="260">
        <v>355.41215</v>
      </c>
      <c r="M3287" s="261">
        <f t="shared" si="207"/>
        <v>-0.53937196901823792</v>
      </c>
    </row>
    <row r="3288" spans="1:13" x14ac:dyDescent="0.25">
      <c r="A3288" s="259" t="s">
        <v>157</v>
      </c>
      <c r="B3288" s="259" t="s">
        <v>216</v>
      </c>
      <c r="C3288" s="260">
        <v>132.45849999999999</v>
      </c>
      <c r="D3288" s="260">
        <v>10.79856</v>
      </c>
      <c r="E3288" s="261">
        <f t="shared" si="204"/>
        <v>-0.91847589999886758</v>
      </c>
      <c r="F3288" s="260">
        <v>935.04917999999998</v>
      </c>
      <c r="G3288" s="260">
        <v>1427.95784</v>
      </c>
      <c r="H3288" s="261">
        <f t="shared" si="205"/>
        <v>0.52714731004844051</v>
      </c>
      <c r="I3288" s="260">
        <v>3355.0812000000001</v>
      </c>
      <c r="J3288" s="261">
        <f t="shared" si="206"/>
        <v>-0.57438948422470371</v>
      </c>
      <c r="K3288" s="260">
        <v>935.04917999999998</v>
      </c>
      <c r="L3288" s="260">
        <v>1427.95784</v>
      </c>
      <c r="M3288" s="261">
        <f t="shared" si="207"/>
        <v>0.52714731004844051</v>
      </c>
    </row>
    <row r="3289" spans="1:13" x14ac:dyDescent="0.25">
      <c r="A3289" s="259" t="s">
        <v>157</v>
      </c>
      <c r="B3289" s="259" t="s">
        <v>286</v>
      </c>
      <c r="C3289" s="260">
        <v>0</v>
      </c>
      <c r="D3289" s="260">
        <v>0</v>
      </c>
      <c r="E3289" s="261" t="str">
        <f t="shared" si="204"/>
        <v/>
      </c>
      <c r="F3289" s="260">
        <v>6.5610799999999996</v>
      </c>
      <c r="G3289" s="260">
        <v>49.577199999999998</v>
      </c>
      <c r="H3289" s="261">
        <f t="shared" si="205"/>
        <v>6.5562559822468254</v>
      </c>
      <c r="I3289" s="260">
        <v>24.910049999999998</v>
      </c>
      <c r="J3289" s="261">
        <f t="shared" si="206"/>
        <v>0.99024891559832273</v>
      </c>
      <c r="K3289" s="260">
        <v>6.5610799999999996</v>
      </c>
      <c r="L3289" s="260">
        <v>49.577199999999998</v>
      </c>
      <c r="M3289" s="261">
        <f t="shared" si="207"/>
        <v>6.5562559822468254</v>
      </c>
    </row>
    <row r="3290" spans="1:13" x14ac:dyDescent="0.25">
      <c r="A3290" s="259" t="s">
        <v>157</v>
      </c>
      <c r="B3290" s="259" t="s">
        <v>238</v>
      </c>
      <c r="C3290" s="260">
        <v>60.662950000000002</v>
      </c>
      <c r="D3290" s="260">
        <v>43.132179999999998</v>
      </c>
      <c r="E3290" s="261">
        <f t="shared" si="204"/>
        <v>-0.28898644065282031</v>
      </c>
      <c r="F3290" s="260">
        <v>1067.4118100000001</v>
      </c>
      <c r="G3290" s="260">
        <v>1027.1790900000001</v>
      </c>
      <c r="H3290" s="261">
        <f t="shared" si="205"/>
        <v>-3.7691844537489194E-2</v>
      </c>
      <c r="I3290" s="260">
        <v>826.18286000000001</v>
      </c>
      <c r="J3290" s="261">
        <f t="shared" si="206"/>
        <v>0.24328298217176769</v>
      </c>
      <c r="K3290" s="260">
        <v>1067.4118100000001</v>
      </c>
      <c r="L3290" s="260">
        <v>1027.1790900000001</v>
      </c>
      <c r="M3290" s="261">
        <f t="shared" si="207"/>
        <v>-3.7691844537489194E-2</v>
      </c>
    </row>
    <row r="3291" spans="1:13" x14ac:dyDescent="0.25">
      <c r="A3291" s="259" t="s">
        <v>157</v>
      </c>
      <c r="B3291" s="259" t="s">
        <v>404</v>
      </c>
      <c r="C3291" s="260">
        <v>0</v>
      </c>
      <c r="D3291" s="260">
        <v>0</v>
      </c>
      <c r="E3291" s="261" t="str">
        <f t="shared" si="204"/>
        <v/>
      </c>
      <c r="F3291" s="260">
        <v>0</v>
      </c>
      <c r="G3291" s="260">
        <v>14.058859999999999</v>
      </c>
      <c r="H3291" s="261" t="str">
        <f t="shared" si="205"/>
        <v/>
      </c>
      <c r="I3291" s="260">
        <v>22.14237</v>
      </c>
      <c r="J3291" s="261">
        <f t="shared" si="206"/>
        <v>-0.36506977347050029</v>
      </c>
      <c r="K3291" s="260">
        <v>0</v>
      </c>
      <c r="L3291" s="260">
        <v>14.058859999999999</v>
      </c>
      <c r="M3291" s="261" t="str">
        <f t="shared" si="207"/>
        <v/>
      </c>
    </row>
    <row r="3292" spans="1:13" x14ac:dyDescent="0.25">
      <c r="A3292" s="259" t="s">
        <v>157</v>
      </c>
      <c r="B3292" s="259" t="s">
        <v>307</v>
      </c>
      <c r="C3292" s="260">
        <v>0</v>
      </c>
      <c r="D3292" s="260">
        <v>0</v>
      </c>
      <c r="E3292" s="261" t="str">
        <f t="shared" si="204"/>
        <v/>
      </c>
      <c r="F3292" s="260">
        <v>30.070399999999999</v>
      </c>
      <c r="G3292" s="260">
        <v>39.219630000000002</v>
      </c>
      <c r="H3292" s="261">
        <f t="shared" si="205"/>
        <v>0.30426033574545075</v>
      </c>
      <c r="I3292" s="260">
        <v>29.449000000000002</v>
      </c>
      <c r="J3292" s="261">
        <f t="shared" si="206"/>
        <v>0.33178138476688512</v>
      </c>
      <c r="K3292" s="260">
        <v>30.070399999999999</v>
      </c>
      <c r="L3292" s="260">
        <v>39.219630000000002</v>
      </c>
      <c r="M3292" s="261">
        <f t="shared" si="207"/>
        <v>0.30426033574545075</v>
      </c>
    </row>
    <row r="3293" spans="1:13" x14ac:dyDescent="0.25">
      <c r="A3293" s="259" t="s">
        <v>157</v>
      </c>
      <c r="B3293" s="259" t="s">
        <v>254</v>
      </c>
      <c r="C3293" s="260">
        <v>0</v>
      </c>
      <c r="D3293" s="260">
        <v>0</v>
      </c>
      <c r="E3293" s="261" t="str">
        <f t="shared" si="204"/>
        <v/>
      </c>
      <c r="F3293" s="260">
        <v>947.26755000000003</v>
      </c>
      <c r="G3293" s="260">
        <v>1718.8736699999999</v>
      </c>
      <c r="H3293" s="261">
        <f t="shared" si="205"/>
        <v>0.81455985692743282</v>
      </c>
      <c r="I3293" s="260">
        <v>947.25427000000002</v>
      </c>
      <c r="J3293" s="261">
        <f t="shared" si="206"/>
        <v>0.81458529608950703</v>
      </c>
      <c r="K3293" s="260">
        <v>947.26755000000003</v>
      </c>
      <c r="L3293" s="260">
        <v>1718.8736699999999</v>
      </c>
      <c r="M3293" s="261">
        <f t="shared" si="207"/>
        <v>0.81455985692743282</v>
      </c>
    </row>
    <row r="3294" spans="1:13" x14ac:dyDescent="0.25">
      <c r="A3294" s="259" t="s">
        <v>157</v>
      </c>
      <c r="B3294" s="259" t="s">
        <v>345</v>
      </c>
      <c r="C3294" s="260">
        <v>0</v>
      </c>
      <c r="D3294" s="260">
        <v>0</v>
      </c>
      <c r="E3294" s="261" t="str">
        <f t="shared" si="204"/>
        <v/>
      </c>
      <c r="F3294" s="260">
        <v>0</v>
      </c>
      <c r="G3294" s="260">
        <v>0</v>
      </c>
      <c r="H3294" s="261" t="str">
        <f t="shared" si="205"/>
        <v/>
      </c>
      <c r="I3294" s="260">
        <v>0</v>
      </c>
      <c r="J3294" s="261" t="str">
        <f t="shared" si="206"/>
        <v/>
      </c>
      <c r="K3294" s="260">
        <v>0</v>
      </c>
      <c r="L3294" s="260">
        <v>0</v>
      </c>
      <c r="M3294" s="261" t="str">
        <f t="shared" si="207"/>
        <v/>
      </c>
    </row>
    <row r="3295" spans="1:13" x14ac:dyDescent="0.25">
      <c r="A3295" s="259" t="s">
        <v>157</v>
      </c>
      <c r="B3295" s="259" t="s">
        <v>355</v>
      </c>
      <c r="C3295" s="260">
        <v>0</v>
      </c>
      <c r="D3295" s="260">
        <v>0</v>
      </c>
      <c r="E3295" s="261" t="str">
        <f t="shared" si="204"/>
        <v/>
      </c>
      <c r="F3295" s="260">
        <v>0</v>
      </c>
      <c r="G3295" s="260">
        <v>0</v>
      </c>
      <c r="H3295" s="261" t="str">
        <f t="shared" si="205"/>
        <v/>
      </c>
      <c r="I3295" s="260">
        <v>5.5100600000000002</v>
      </c>
      <c r="J3295" s="261">
        <f t="shared" si="206"/>
        <v>-1</v>
      </c>
      <c r="K3295" s="260">
        <v>0</v>
      </c>
      <c r="L3295" s="260">
        <v>0</v>
      </c>
      <c r="M3295" s="261" t="str">
        <f t="shared" si="207"/>
        <v/>
      </c>
    </row>
    <row r="3296" spans="1:13" x14ac:dyDescent="0.25">
      <c r="A3296" s="259" t="s">
        <v>157</v>
      </c>
      <c r="B3296" s="259" t="s">
        <v>374</v>
      </c>
      <c r="C3296" s="260">
        <v>0</v>
      </c>
      <c r="D3296" s="260">
        <v>0</v>
      </c>
      <c r="E3296" s="261" t="str">
        <f t="shared" si="204"/>
        <v/>
      </c>
      <c r="F3296" s="260">
        <v>0</v>
      </c>
      <c r="G3296" s="260">
        <v>0</v>
      </c>
      <c r="H3296" s="261" t="str">
        <f t="shared" si="205"/>
        <v/>
      </c>
      <c r="I3296" s="260">
        <v>0</v>
      </c>
      <c r="J3296" s="261" t="str">
        <f t="shared" si="206"/>
        <v/>
      </c>
      <c r="K3296" s="260">
        <v>0</v>
      </c>
      <c r="L3296" s="260">
        <v>0</v>
      </c>
      <c r="M3296" s="261" t="str">
        <f t="shared" si="207"/>
        <v/>
      </c>
    </row>
    <row r="3297" spans="1:13" x14ac:dyDescent="0.25">
      <c r="A3297" s="259" t="s">
        <v>157</v>
      </c>
      <c r="B3297" s="259" t="s">
        <v>292</v>
      </c>
      <c r="C3297" s="260">
        <v>0</v>
      </c>
      <c r="D3297" s="260">
        <v>1.69045</v>
      </c>
      <c r="E3297" s="261" t="str">
        <f t="shared" si="204"/>
        <v/>
      </c>
      <c r="F3297" s="260">
        <v>115.00678000000001</v>
      </c>
      <c r="G3297" s="260">
        <v>82.989859999999993</v>
      </c>
      <c r="H3297" s="261">
        <f t="shared" si="205"/>
        <v>-0.27839158700034916</v>
      </c>
      <c r="I3297" s="260">
        <v>16.41142</v>
      </c>
      <c r="J3297" s="261">
        <f t="shared" si="206"/>
        <v>4.0568360324700725</v>
      </c>
      <c r="K3297" s="260">
        <v>115.00678000000001</v>
      </c>
      <c r="L3297" s="260">
        <v>82.989859999999993</v>
      </c>
      <c r="M3297" s="261">
        <f t="shared" si="207"/>
        <v>-0.27839158700034916</v>
      </c>
    </row>
    <row r="3298" spans="1:13" x14ac:dyDescent="0.25">
      <c r="A3298" s="259" t="s">
        <v>157</v>
      </c>
      <c r="B3298" s="259" t="s">
        <v>344</v>
      </c>
      <c r="C3298" s="260">
        <v>0</v>
      </c>
      <c r="D3298" s="260">
        <v>0</v>
      </c>
      <c r="E3298" s="261" t="str">
        <f t="shared" si="204"/>
        <v/>
      </c>
      <c r="F3298" s="260">
        <v>0</v>
      </c>
      <c r="G3298" s="260">
        <v>0</v>
      </c>
      <c r="H3298" s="261" t="str">
        <f t="shared" si="205"/>
        <v/>
      </c>
      <c r="I3298" s="260">
        <v>3.2950499999999998</v>
      </c>
      <c r="J3298" s="261">
        <f t="shared" si="206"/>
        <v>-1</v>
      </c>
      <c r="K3298" s="260">
        <v>0</v>
      </c>
      <c r="L3298" s="260">
        <v>0</v>
      </c>
      <c r="M3298" s="261" t="str">
        <f t="shared" si="207"/>
        <v/>
      </c>
    </row>
    <row r="3299" spans="1:13" x14ac:dyDescent="0.25">
      <c r="A3299" s="259" t="s">
        <v>157</v>
      </c>
      <c r="B3299" s="259" t="s">
        <v>322</v>
      </c>
      <c r="C3299" s="260">
        <v>24.43242</v>
      </c>
      <c r="D3299" s="260">
        <v>0</v>
      </c>
      <c r="E3299" s="261">
        <f t="shared" si="204"/>
        <v>-1</v>
      </c>
      <c r="F3299" s="260">
        <v>34.277349999999998</v>
      </c>
      <c r="G3299" s="260">
        <v>40.455309999999997</v>
      </c>
      <c r="H3299" s="261">
        <f t="shared" si="205"/>
        <v>0.18023446970083734</v>
      </c>
      <c r="I3299" s="260">
        <v>33.09525</v>
      </c>
      <c r="J3299" s="261">
        <f t="shared" si="206"/>
        <v>0.22239022216179061</v>
      </c>
      <c r="K3299" s="260">
        <v>34.277349999999998</v>
      </c>
      <c r="L3299" s="260">
        <v>40.455309999999997</v>
      </c>
      <c r="M3299" s="261">
        <f t="shared" si="207"/>
        <v>0.18023446970083734</v>
      </c>
    </row>
    <row r="3300" spans="1:13" x14ac:dyDescent="0.25">
      <c r="A3300" s="259" t="s">
        <v>157</v>
      </c>
      <c r="B3300" s="259" t="s">
        <v>272</v>
      </c>
      <c r="C3300" s="260">
        <v>0</v>
      </c>
      <c r="D3300" s="260">
        <v>0</v>
      </c>
      <c r="E3300" s="261" t="str">
        <f t="shared" si="204"/>
        <v/>
      </c>
      <c r="F3300" s="260">
        <v>2640</v>
      </c>
      <c r="G3300" s="260">
        <v>0</v>
      </c>
      <c r="H3300" s="261">
        <f t="shared" si="205"/>
        <v>-1</v>
      </c>
      <c r="I3300" s="260">
        <v>0</v>
      </c>
      <c r="J3300" s="261" t="str">
        <f t="shared" si="206"/>
        <v/>
      </c>
      <c r="K3300" s="260">
        <v>2640</v>
      </c>
      <c r="L3300" s="260">
        <v>0</v>
      </c>
      <c r="M3300" s="261">
        <f t="shared" si="207"/>
        <v>-1</v>
      </c>
    </row>
    <row r="3301" spans="1:13" x14ac:dyDescent="0.25">
      <c r="A3301" s="259" t="s">
        <v>157</v>
      </c>
      <c r="B3301" s="259" t="s">
        <v>411</v>
      </c>
      <c r="C3301" s="260">
        <v>0</v>
      </c>
      <c r="D3301" s="260">
        <v>0</v>
      </c>
      <c r="E3301" s="261" t="str">
        <f t="shared" si="204"/>
        <v/>
      </c>
      <c r="F3301" s="260">
        <v>0</v>
      </c>
      <c r="G3301" s="260">
        <v>0</v>
      </c>
      <c r="H3301" s="261" t="str">
        <f t="shared" si="205"/>
        <v/>
      </c>
      <c r="I3301" s="260">
        <v>0</v>
      </c>
      <c r="J3301" s="261" t="str">
        <f t="shared" si="206"/>
        <v/>
      </c>
      <c r="K3301" s="260">
        <v>0</v>
      </c>
      <c r="L3301" s="260">
        <v>0</v>
      </c>
      <c r="M3301" s="261" t="str">
        <f t="shared" si="207"/>
        <v/>
      </c>
    </row>
    <row r="3302" spans="1:13" x14ac:dyDescent="0.25">
      <c r="A3302" s="259" t="s">
        <v>157</v>
      </c>
      <c r="B3302" s="259" t="s">
        <v>220</v>
      </c>
      <c r="C3302" s="260">
        <v>0</v>
      </c>
      <c r="D3302" s="260">
        <v>0</v>
      </c>
      <c r="E3302" s="261" t="str">
        <f t="shared" si="204"/>
        <v/>
      </c>
      <c r="F3302" s="260">
        <v>86.83023</v>
      </c>
      <c r="G3302" s="260">
        <v>230.77486999999999</v>
      </c>
      <c r="H3302" s="261">
        <f t="shared" si="205"/>
        <v>1.6577710320472487</v>
      </c>
      <c r="I3302" s="260">
        <v>84.122479999999996</v>
      </c>
      <c r="J3302" s="261">
        <f t="shared" si="206"/>
        <v>1.7433198593289214</v>
      </c>
      <c r="K3302" s="260">
        <v>86.83023</v>
      </c>
      <c r="L3302" s="260">
        <v>230.77486999999999</v>
      </c>
      <c r="M3302" s="261">
        <f t="shared" si="207"/>
        <v>1.6577710320472487</v>
      </c>
    </row>
    <row r="3303" spans="1:13" x14ac:dyDescent="0.25">
      <c r="A3303" s="259" t="s">
        <v>157</v>
      </c>
      <c r="B3303" s="259" t="s">
        <v>372</v>
      </c>
      <c r="C3303" s="260">
        <v>0</v>
      </c>
      <c r="D3303" s="260">
        <v>0</v>
      </c>
      <c r="E3303" s="261" t="str">
        <f t="shared" si="204"/>
        <v/>
      </c>
      <c r="F3303" s="260">
        <v>0</v>
      </c>
      <c r="G3303" s="260">
        <v>0.64080000000000004</v>
      </c>
      <c r="H3303" s="261" t="str">
        <f t="shared" si="205"/>
        <v/>
      </c>
      <c r="I3303" s="260">
        <v>0</v>
      </c>
      <c r="J3303" s="261" t="str">
        <f t="shared" si="206"/>
        <v/>
      </c>
      <c r="K3303" s="260">
        <v>0</v>
      </c>
      <c r="L3303" s="260">
        <v>0.64080000000000004</v>
      </c>
      <c r="M3303" s="261" t="str">
        <f t="shared" si="207"/>
        <v/>
      </c>
    </row>
    <row r="3304" spans="1:13" x14ac:dyDescent="0.25">
      <c r="A3304" s="259" t="s">
        <v>157</v>
      </c>
      <c r="B3304" s="259" t="s">
        <v>317</v>
      </c>
      <c r="C3304" s="260">
        <v>0</v>
      </c>
      <c r="D3304" s="260">
        <v>0</v>
      </c>
      <c r="E3304" s="261" t="str">
        <f t="shared" si="204"/>
        <v/>
      </c>
      <c r="F3304" s="260">
        <v>39.85877</v>
      </c>
      <c r="G3304" s="260">
        <v>119.39816</v>
      </c>
      <c r="H3304" s="261">
        <f t="shared" si="205"/>
        <v>1.9955304692041427</v>
      </c>
      <c r="I3304" s="260">
        <v>0.58781000000000005</v>
      </c>
      <c r="J3304" s="261">
        <f t="shared" si="206"/>
        <v>202.12373045712047</v>
      </c>
      <c r="K3304" s="260">
        <v>39.85877</v>
      </c>
      <c r="L3304" s="260">
        <v>119.39816</v>
      </c>
      <c r="M3304" s="261">
        <f t="shared" si="207"/>
        <v>1.9955304692041427</v>
      </c>
    </row>
    <row r="3305" spans="1:13" x14ac:dyDescent="0.25">
      <c r="A3305" s="259" t="s">
        <v>157</v>
      </c>
      <c r="B3305" s="259" t="s">
        <v>323</v>
      </c>
      <c r="C3305" s="260">
        <v>6.5805600000000002</v>
      </c>
      <c r="D3305" s="260">
        <v>0</v>
      </c>
      <c r="E3305" s="261">
        <f t="shared" si="204"/>
        <v>-1</v>
      </c>
      <c r="F3305" s="260">
        <v>82.303489999999996</v>
      </c>
      <c r="G3305" s="260">
        <v>73.711160000000007</v>
      </c>
      <c r="H3305" s="261">
        <f t="shared" si="205"/>
        <v>-0.10439812455097575</v>
      </c>
      <c r="I3305" s="260">
        <v>74.747380000000007</v>
      </c>
      <c r="J3305" s="261">
        <f t="shared" si="206"/>
        <v>-1.3862960815482772E-2</v>
      </c>
      <c r="K3305" s="260">
        <v>82.303489999999996</v>
      </c>
      <c r="L3305" s="260">
        <v>73.711160000000007</v>
      </c>
      <c r="M3305" s="261">
        <f t="shared" si="207"/>
        <v>-0.10439812455097575</v>
      </c>
    </row>
    <row r="3306" spans="1:13" x14ac:dyDescent="0.25">
      <c r="A3306" s="259" t="s">
        <v>157</v>
      </c>
      <c r="B3306" s="259" t="s">
        <v>267</v>
      </c>
      <c r="C3306" s="260">
        <v>33.003680000000003</v>
      </c>
      <c r="D3306" s="260">
        <v>0</v>
      </c>
      <c r="E3306" s="261">
        <f t="shared" si="204"/>
        <v>-1</v>
      </c>
      <c r="F3306" s="260">
        <v>285.95513</v>
      </c>
      <c r="G3306" s="260">
        <v>259.01490000000001</v>
      </c>
      <c r="H3306" s="261">
        <f t="shared" si="205"/>
        <v>-9.4211389038552973E-2</v>
      </c>
      <c r="I3306" s="260">
        <v>357.04969999999997</v>
      </c>
      <c r="J3306" s="261">
        <f t="shared" si="206"/>
        <v>-0.27456905859324332</v>
      </c>
      <c r="K3306" s="260">
        <v>285.95513</v>
      </c>
      <c r="L3306" s="260">
        <v>259.01490000000001</v>
      </c>
      <c r="M3306" s="261">
        <f t="shared" si="207"/>
        <v>-9.4211389038552973E-2</v>
      </c>
    </row>
    <row r="3307" spans="1:13" x14ac:dyDescent="0.25">
      <c r="A3307" s="259" t="s">
        <v>157</v>
      </c>
      <c r="B3307" s="259" t="s">
        <v>205</v>
      </c>
      <c r="C3307" s="260">
        <v>145.43836999999999</v>
      </c>
      <c r="D3307" s="260">
        <v>153.95983000000001</v>
      </c>
      <c r="E3307" s="261">
        <f t="shared" si="204"/>
        <v>5.8591553246918338E-2</v>
      </c>
      <c r="F3307" s="260">
        <v>2985.8280599999998</v>
      </c>
      <c r="G3307" s="260">
        <v>4097.41795</v>
      </c>
      <c r="H3307" s="261">
        <f t="shared" si="205"/>
        <v>0.37228864745815282</v>
      </c>
      <c r="I3307" s="260">
        <v>4753.0129900000002</v>
      </c>
      <c r="J3307" s="261">
        <f t="shared" si="206"/>
        <v>-0.13793251593869515</v>
      </c>
      <c r="K3307" s="260">
        <v>2985.8280599999998</v>
      </c>
      <c r="L3307" s="260">
        <v>4097.41795</v>
      </c>
      <c r="M3307" s="261">
        <f t="shared" si="207"/>
        <v>0.37228864745815282</v>
      </c>
    </row>
    <row r="3308" spans="1:13" x14ac:dyDescent="0.25">
      <c r="A3308" s="259" t="s">
        <v>157</v>
      </c>
      <c r="B3308" s="259" t="s">
        <v>369</v>
      </c>
      <c r="C3308" s="260">
        <v>0</v>
      </c>
      <c r="D3308" s="260">
        <v>0</v>
      </c>
      <c r="E3308" s="261" t="str">
        <f t="shared" si="204"/>
        <v/>
      </c>
      <c r="F3308" s="260">
        <v>4.4987199999999996</v>
      </c>
      <c r="G3308" s="260">
        <v>0</v>
      </c>
      <c r="H3308" s="261">
        <f t="shared" si="205"/>
        <v>-1</v>
      </c>
      <c r="I3308" s="260">
        <v>0</v>
      </c>
      <c r="J3308" s="261" t="str">
        <f t="shared" si="206"/>
        <v/>
      </c>
      <c r="K3308" s="260">
        <v>4.4987199999999996</v>
      </c>
      <c r="L3308" s="260">
        <v>0</v>
      </c>
      <c r="M3308" s="261">
        <f t="shared" si="207"/>
        <v>-1</v>
      </c>
    </row>
    <row r="3309" spans="1:13" x14ac:dyDescent="0.25">
      <c r="A3309" s="259" t="s">
        <v>157</v>
      </c>
      <c r="B3309" s="259" t="s">
        <v>336</v>
      </c>
      <c r="C3309" s="260">
        <v>0</v>
      </c>
      <c r="D3309" s="260">
        <v>0</v>
      </c>
      <c r="E3309" s="261" t="str">
        <f t="shared" si="204"/>
        <v/>
      </c>
      <c r="F3309" s="260">
        <v>8.2162500000000005</v>
      </c>
      <c r="G3309" s="260">
        <v>88.787769999999995</v>
      </c>
      <c r="H3309" s="261">
        <f t="shared" si="205"/>
        <v>9.8063617830518783</v>
      </c>
      <c r="I3309" s="260">
        <v>34.234639999999999</v>
      </c>
      <c r="J3309" s="261">
        <f t="shared" si="206"/>
        <v>1.5935067522252315</v>
      </c>
      <c r="K3309" s="260">
        <v>8.2162500000000005</v>
      </c>
      <c r="L3309" s="260">
        <v>88.787769999999995</v>
      </c>
      <c r="M3309" s="261">
        <f t="shared" si="207"/>
        <v>9.8063617830518783</v>
      </c>
    </row>
    <row r="3310" spans="1:13" x14ac:dyDescent="0.25">
      <c r="A3310" s="259" t="s">
        <v>157</v>
      </c>
      <c r="B3310" s="259" t="s">
        <v>347</v>
      </c>
      <c r="C3310" s="260">
        <v>0</v>
      </c>
      <c r="D3310" s="260">
        <v>0</v>
      </c>
      <c r="E3310" s="261" t="str">
        <f t="shared" si="204"/>
        <v/>
      </c>
      <c r="F3310" s="260">
        <v>161.91999999999999</v>
      </c>
      <c r="G3310" s="260">
        <v>1.1055999999999999</v>
      </c>
      <c r="H3310" s="261">
        <f t="shared" si="205"/>
        <v>-0.99317193675889326</v>
      </c>
      <c r="I3310" s="260">
        <v>46.140740000000001</v>
      </c>
      <c r="J3310" s="261">
        <f t="shared" si="206"/>
        <v>-0.9760385290743061</v>
      </c>
      <c r="K3310" s="260">
        <v>161.91999999999999</v>
      </c>
      <c r="L3310" s="260">
        <v>1.1055999999999999</v>
      </c>
      <c r="M3310" s="261">
        <f t="shared" si="207"/>
        <v>-0.99317193675889326</v>
      </c>
    </row>
    <row r="3311" spans="1:13" x14ac:dyDescent="0.25">
      <c r="A3311" s="259" t="s">
        <v>157</v>
      </c>
      <c r="B3311" s="259" t="s">
        <v>295</v>
      </c>
      <c r="C3311" s="260">
        <v>9.6408000000000005</v>
      </c>
      <c r="D3311" s="260">
        <v>0</v>
      </c>
      <c r="E3311" s="261">
        <f t="shared" si="204"/>
        <v>-1</v>
      </c>
      <c r="F3311" s="260">
        <v>64.376440000000002</v>
      </c>
      <c r="G3311" s="260">
        <v>62.152500000000003</v>
      </c>
      <c r="H3311" s="261">
        <f t="shared" si="205"/>
        <v>-3.4545868022525017E-2</v>
      </c>
      <c r="I3311" s="260">
        <v>7.5743900000000002</v>
      </c>
      <c r="J3311" s="261">
        <f t="shared" si="206"/>
        <v>7.2056112769477156</v>
      </c>
      <c r="K3311" s="260">
        <v>64.376440000000002</v>
      </c>
      <c r="L3311" s="260">
        <v>62.152500000000003</v>
      </c>
      <c r="M3311" s="261">
        <f t="shared" si="207"/>
        <v>-3.4545868022525017E-2</v>
      </c>
    </row>
    <row r="3312" spans="1:13" x14ac:dyDescent="0.25">
      <c r="A3312" s="259" t="s">
        <v>157</v>
      </c>
      <c r="B3312" s="259" t="s">
        <v>360</v>
      </c>
      <c r="C3312" s="260">
        <v>0</v>
      </c>
      <c r="D3312" s="260">
        <v>0</v>
      </c>
      <c r="E3312" s="261" t="str">
        <f t="shared" si="204"/>
        <v/>
      </c>
      <c r="F3312" s="260">
        <v>0</v>
      </c>
      <c r="G3312" s="260">
        <v>1.2121999999999999</v>
      </c>
      <c r="H3312" s="261" t="str">
        <f t="shared" si="205"/>
        <v/>
      </c>
      <c r="I3312" s="260">
        <v>0</v>
      </c>
      <c r="J3312" s="261" t="str">
        <f t="shared" si="206"/>
        <v/>
      </c>
      <c r="K3312" s="260">
        <v>0</v>
      </c>
      <c r="L3312" s="260">
        <v>1.2121999999999999</v>
      </c>
      <c r="M3312" s="261" t="str">
        <f t="shared" si="207"/>
        <v/>
      </c>
    </row>
    <row r="3313" spans="1:13" x14ac:dyDescent="0.25">
      <c r="A3313" s="259" t="s">
        <v>157</v>
      </c>
      <c r="B3313" s="259" t="s">
        <v>315</v>
      </c>
      <c r="C3313" s="260">
        <v>0</v>
      </c>
      <c r="D3313" s="260">
        <v>0.76071</v>
      </c>
      <c r="E3313" s="261" t="str">
        <f t="shared" si="204"/>
        <v/>
      </c>
      <c r="F3313" s="260">
        <v>22.24775</v>
      </c>
      <c r="G3313" s="260">
        <v>22.816400000000002</v>
      </c>
      <c r="H3313" s="261">
        <f t="shared" si="205"/>
        <v>2.5559888078569903E-2</v>
      </c>
      <c r="I3313" s="260">
        <v>30.686689999999999</v>
      </c>
      <c r="J3313" s="261">
        <f t="shared" si="206"/>
        <v>-0.25647243153301957</v>
      </c>
      <c r="K3313" s="260">
        <v>22.24775</v>
      </c>
      <c r="L3313" s="260">
        <v>22.816400000000002</v>
      </c>
      <c r="M3313" s="261">
        <f t="shared" si="207"/>
        <v>2.5559888078569903E-2</v>
      </c>
    </row>
    <row r="3314" spans="1:13" x14ac:dyDescent="0.25">
      <c r="A3314" s="259" t="s">
        <v>157</v>
      </c>
      <c r="B3314" s="259" t="s">
        <v>390</v>
      </c>
      <c r="C3314" s="260">
        <v>0</v>
      </c>
      <c r="D3314" s="260">
        <v>0</v>
      </c>
      <c r="E3314" s="261" t="str">
        <f t="shared" si="204"/>
        <v/>
      </c>
      <c r="F3314" s="260">
        <v>0</v>
      </c>
      <c r="G3314" s="260">
        <v>0</v>
      </c>
      <c r="H3314" s="261" t="str">
        <f t="shared" si="205"/>
        <v/>
      </c>
      <c r="I3314" s="260">
        <v>0</v>
      </c>
      <c r="J3314" s="261" t="str">
        <f t="shared" si="206"/>
        <v/>
      </c>
      <c r="K3314" s="260">
        <v>0</v>
      </c>
      <c r="L3314" s="260">
        <v>0</v>
      </c>
      <c r="M3314" s="261" t="str">
        <f t="shared" si="207"/>
        <v/>
      </c>
    </row>
    <row r="3315" spans="1:13" x14ac:dyDescent="0.25">
      <c r="A3315" s="259" t="s">
        <v>157</v>
      </c>
      <c r="B3315" s="259" t="s">
        <v>395</v>
      </c>
      <c r="C3315" s="260">
        <v>0</v>
      </c>
      <c r="D3315" s="260">
        <v>0</v>
      </c>
      <c r="E3315" s="261" t="str">
        <f t="shared" si="204"/>
        <v/>
      </c>
      <c r="F3315" s="260">
        <v>0</v>
      </c>
      <c r="G3315" s="260">
        <v>0</v>
      </c>
      <c r="H3315" s="261" t="str">
        <f t="shared" si="205"/>
        <v/>
      </c>
      <c r="I3315" s="260">
        <v>0</v>
      </c>
      <c r="J3315" s="261" t="str">
        <f t="shared" si="206"/>
        <v/>
      </c>
      <c r="K3315" s="260">
        <v>0</v>
      </c>
      <c r="L3315" s="260">
        <v>0</v>
      </c>
      <c r="M3315" s="261" t="str">
        <f t="shared" si="207"/>
        <v/>
      </c>
    </row>
    <row r="3316" spans="1:13" x14ac:dyDescent="0.25">
      <c r="A3316" s="259" t="s">
        <v>157</v>
      </c>
      <c r="B3316" s="259" t="s">
        <v>341</v>
      </c>
      <c r="C3316" s="260">
        <v>0</v>
      </c>
      <c r="D3316" s="260">
        <v>0</v>
      </c>
      <c r="E3316" s="261" t="str">
        <f t="shared" si="204"/>
        <v/>
      </c>
      <c r="F3316" s="260">
        <v>0</v>
      </c>
      <c r="G3316" s="260">
        <v>0</v>
      </c>
      <c r="H3316" s="261" t="str">
        <f t="shared" si="205"/>
        <v/>
      </c>
      <c r="I3316" s="260">
        <v>36.79992</v>
      </c>
      <c r="J3316" s="261">
        <f t="shared" si="206"/>
        <v>-1</v>
      </c>
      <c r="K3316" s="260">
        <v>0</v>
      </c>
      <c r="L3316" s="260">
        <v>0</v>
      </c>
      <c r="M3316" s="261" t="str">
        <f t="shared" si="207"/>
        <v/>
      </c>
    </row>
    <row r="3317" spans="1:13" x14ac:dyDescent="0.25">
      <c r="A3317" s="259" t="s">
        <v>157</v>
      </c>
      <c r="B3317" s="259" t="s">
        <v>352</v>
      </c>
      <c r="C3317" s="260">
        <v>0</v>
      </c>
      <c r="D3317" s="260">
        <v>0</v>
      </c>
      <c r="E3317" s="261" t="str">
        <f t="shared" si="204"/>
        <v/>
      </c>
      <c r="F3317" s="260">
        <v>1.7543</v>
      </c>
      <c r="G3317" s="260">
        <v>4.4116999999999997</v>
      </c>
      <c r="H3317" s="261">
        <f t="shared" si="205"/>
        <v>1.5147922248190162</v>
      </c>
      <c r="I3317" s="260">
        <v>0</v>
      </c>
      <c r="J3317" s="261" t="str">
        <f t="shared" si="206"/>
        <v/>
      </c>
      <c r="K3317" s="260">
        <v>1.7543</v>
      </c>
      <c r="L3317" s="260">
        <v>4.4116999999999997</v>
      </c>
      <c r="M3317" s="261">
        <f t="shared" si="207"/>
        <v>1.5147922248190162</v>
      </c>
    </row>
    <row r="3318" spans="1:13" x14ac:dyDescent="0.25">
      <c r="A3318" s="259" t="s">
        <v>157</v>
      </c>
      <c r="B3318" s="259" t="s">
        <v>263</v>
      </c>
      <c r="C3318" s="260">
        <v>69.434250000000006</v>
      </c>
      <c r="D3318" s="260">
        <v>0</v>
      </c>
      <c r="E3318" s="261">
        <f t="shared" si="204"/>
        <v>-1</v>
      </c>
      <c r="F3318" s="260">
        <v>157.30887999999999</v>
      </c>
      <c r="G3318" s="260">
        <v>164.72889000000001</v>
      </c>
      <c r="H3318" s="261">
        <f t="shared" si="205"/>
        <v>4.7168411598887516E-2</v>
      </c>
      <c r="I3318" s="260">
        <v>222.30948000000001</v>
      </c>
      <c r="J3318" s="261">
        <f t="shared" si="206"/>
        <v>-0.25901095175968203</v>
      </c>
      <c r="K3318" s="260">
        <v>157.30887999999999</v>
      </c>
      <c r="L3318" s="260">
        <v>164.72889000000001</v>
      </c>
      <c r="M3318" s="261">
        <f t="shared" si="207"/>
        <v>4.7168411598887516E-2</v>
      </c>
    </row>
    <row r="3319" spans="1:13" x14ac:dyDescent="0.25">
      <c r="A3319" s="259" t="s">
        <v>157</v>
      </c>
      <c r="B3319" s="259" t="s">
        <v>260</v>
      </c>
      <c r="C3319" s="260">
        <v>7.65</v>
      </c>
      <c r="D3319" s="260">
        <v>23.771599999999999</v>
      </c>
      <c r="E3319" s="261">
        <f t="shared" si="204"/>
        <v>2.1073986928104573</v>
      </c>
      <c r="F3319" s="260">
        <v>1594.69001</v>
      </c>
      <c r="G3319" s="260">
        <v>1209.77036</v>
      </c>
      <c r="H3319" s="261">
        <f t="shared" si="205"/>
        <v>-0.24137584582974847</v>
      </c>
      <c r="I3319" s="260">
        <v>840.59825000000001</v>
      </c>
      <c r="J3319" s="261">
        <f t="shared" si="206"/>
        <v>0.43917782365119118</v>
      </c>
      <c r="K3319" s="260">
        <v>1594.69001</v>
      </c>
      <c r="L3319" s="260">
        <v>1209.77036</v>
      </c>
      <c r="M3319" s="261">
        <f t="shared" si="207"/>
        <v>-0.24137584582974847</v>
      </c>
    </row>
    <row r="3320" spans="1:13" x14ac:dyDescent="0.25">
      <c r="A3320" s="259" t="s">
        <v>157</v>
      </c>
      <c r="B3320" s="259" t="s">
        <v>359</v>
      </c>
      <c r="C3320" s="260">
        <v>0</v>
      </c>
      <c r="D3320" s="260">
        <v>0</v>
      </c>
      <c r="E3320" s="261" t="str">
        <f t="shared" si="204"/>
        <v/>
      </c>
      <c r="F3320" s="260">
        <v>0</v>
      </c>
      <c r="G3320" s="260">
        <v>0</v>
      </c>
      <c r="H3320" s="261" t="str">
        <f t="shared" si="205"/>
        <v/>
      </c>
      <c r="I3320" s="260">
        <v>0</v>
      </c>
      <c r="J3320" s="261" t="str">
        <f t="shared" si="206"/>
        <v/>
      </c>
      <c r="K3320" s="260">
        <v>0</v>
      </c>
      <c r="L3320" s="260">
        <v>0</v>
      </c>
      <c r="M3320" s="261" t="str">
        <f t="shared" si="207"/>
        <v/>
      </c>
    </row>
    <row r="3321" spans="1:13" x14ac:dyDescent="0.25">
      <c r="A3321" s="259" t="s">
        <v>157</v>
      </c>
      <c r="B3321" s="259" t="s">
        <v>226</v>
      </c>
      <c r="C3321" s="260">
        <v>1.44676</v>
      </c>
      <c r="D3321" s="260">
        <v>76.352010000000007</v>
      </c>
      <c r="E3321" s="261">
        <f t="shared" si="204"/>
        <v>51.77448229146507</v>
      </c>
      <c r="F3321" s="260">
        <v>660.91602999999998</v>
      </c>
      <c r="G3321" s="260">
        <v>1205.29729</v>
      </c>
      <c r="H3321" s="261">
        <f t="shared" si="205"/>
        <v>0.82367688978583264</v>
      </c>
      <c r="I3321" s="260">
        <v>1755.3225500000001</v>
      </c>
      <c r="J3321" s="261">
        <f t="shared" si="206"/>
        <v>-0.31334711674501081</v>
      </c>
      <c r="K3321" s="260">
        <v>660.91602999999998</v>
      </c>
      <c r="L3321" s="260">
        <v>1205.29729</v>
      </c>
      <c r="M3321" s="261">
        <f t="shared" si="207"/>
        <v>0.82367688978583264</v>
      </c>
    </row>
    <row r="3322" spans="1:13" x14ac:dyDescent="0.25">
      <c r="A3322" s="259" t="s">
        <v>157</v>
      </c>
      <c r="B3322" s="259" t="s">
        <v>337</v>
      </c>
      <c r="C3322" s="260">
        <v>0</v>
      </c>
      <c r="D3322" s="260">
        <v>0</v>
      </c>
      <c r="E3322" s="261" t="str">
        <f t="shared" si="204"/>
        <v/>
      </c>
      <c r="F3322" s="260">
        <v>0</v>
      </c>
      <c r="G3322" s="260">
        <v>0</v>
      </c>
      <c r="H3322" s="261" t="str">
        <f t="shared" si="205"/>
        <v/>
      </c>
      <c r="I3322" s="260">
        <v>0</v>
      </c>
      <c r="J3322" s="261" t="str">
        <f t="shared" si="206"/>
        <v/>
      </c>
      <c r="K3322" s="260">
        <v>0</v>
      </c>
      <c r="L3322" s="260">
        <v>0</v>
      </c>
      <c r="M3322" s="261" t="str">
        <f t="shared" si="207"/>
        <v/>
      </c>
    </row>
    <row r="3323" spans="1:13" x14ac:dyDescent="0.25">
      <c r="A3323" s="259" t="s">
        <v>157</v>
      </c>
      <c r="B3323" s="259" t="s">
        <v>257</v>
      </c>
      <c r="C3323" s="260">
        <v>0</v>
      </c>
      <c r="D3323" s="260">
        <v>0</v>
      </c>
      <c r="E3323" s="261" t="str">
        <f t="shared" si="204"/>
        <v/>
      </c>
      <c r="F3323" s="260">
        <v>112.67751</v>
      </c>
      <c r="G3323" s="260">
        <v>19.336130000000001</v>
      </c>
      <c r="H3323" s="261">
        <f t="shared" si="205"/>
        <v>-0.82839406018113104</v>
      </c>
      <c r="I3323" s="260">
        <v>110.77668</v>
      </c>
      <c r="J3323" s="261">
        <f t="shared" si="206"/>
        <v>-0.82544945380200963</v>
      </c>
      <c r="K3323" s="260">
        <v>112.67751</v>
      </c>
      <c r="L3323" s="260">
        <v>19.336130000000001</v>
      </c>
      <c r="M3323" s="261">
        <f t="shared" si="207"/>
        <v>-0.82839406018113104</v>
      </c>
    </row>
    <row r="3324" spans="1:13" x14ac:dyDescent="0.25">
      <c r="A3324" s="259" t="s">
        <v>157</v>
      </c>
      <c r="B3324" s="259" t="s">
        <v>240</v>
      </c>
      <c r="C3324" s="260">
        <v>0</v>
      </c>
      <c r="D3324" s="260">
        <v>0</v>
      </c>
      <c r="E3324" s="261" t="str">
        <f t="shared" si="204"/>
        <v/>
      </c>
      <c r="F3324" s="260">
        <v>250.67591999999999</v>
      </c>
      <c r="G3324" s="260">
        <v>171.97371000000001</v>
      </c>
      <c r="H3324" s="261">
        <f t="shared" si="205"/>
        <v>-0.31395999264707986</v>
      </c>
      <c r="I3324" s="260">
        <v>322.07995</v>
      </c>
      <c r="J3324" s="261">
        <f t="shared" si="206"/>
        <v>-0.46605273007524994</v>
      </c>
      <c r="K3324" s="260">
        <v>250.67591999999999</v>
      </c>
      <c r="L3324" s="260">
        <v>171.97371000000001</v>
      </c>
      <c r="M3324" s="261">
        <f t="shared" si="207"/>
        <v>-0.31395999264707986</v>
      </c>
    </row>
    <row r="3325" spans="1:13" x14ac:dyDescent="0.25">
      <c r="A3325" s="259" t="s">
        <v>157</v>
      </c>
      <c r="B3325" s="259" t="s">
        <v>207</v>
      </c>
      <c r="C3325" s="260">
        <v>575.52368999999999</v>
      </c>
      <c r="D3325" s="260">
        <v>946.22275999999999</v>
      </c>
      <c r="E3325" s="261">
        <f t="shared" si="204"/>
        <v>0.64410740416263312</v>
      </c>
      <c r="F3325" s="260">
        <v>11176.942779999999</v>
      </c>
      <c r="G3325" s="260">
        <v>10382.93758</v>
      </c>
      <c r="H3325" s="261">
        <f t="shared" si="205"/>
        <v>-7.1039569194251473E-2</v>
      </c>
      <c r="I3325" s="260">
        <v>14605.75063</v>
      </c>
      <c r="J3325" s="261">
        <f t="shared" si="206"/>
        <v>-0.28911989236119118</v>
      </c>
      <c r="K3325" s="260">
        <v>11176.942779999999</v>
      </c>
      <c r="L3325" s="260">
        <v>10382.93758</v>
      </c>
      <c r="M3325" s="261">
        <f t="shared" si="207"/>
        <v>-7.1039569194251473E-2</v>
      </c>
    </row>
    <row r="3326" spans="1:13" x14ac:dyDescent="0.25">
      <c r="A3326" s="259" t="s">
        <v>157</v>
      </c>
      <c r="B3326" s="259" t="s">
        <v>351</v>
      </c>
      <c r="C3326" s="260">
        <v>0</v>
      </c>
      <c r="D3326" s="260">
        <v>0</v>
      </c>
      <c r="E3326" s="261" t="str">
        <f t="shared" si="204"/>
        <v/>
      </c>
      <c r="F3326" s="260">
        <v>35.304319999999997</v>
      </c>
      <c r="G3326" s="260">
        <v>0</v>
      </c>
      <c r="H3326" s="261">
        <f t="shared" si="205"/>
        <v>-1</v>
      </c>
      <c r="I3326" s="260">
        <v>0</v>
      </c>
      <c r="J3326" s="261" t="str">
        <f t="shared" si="206"/>
        <v/>
      </c>
      <c r="K3326" s="260">
        <v>35.304319999999997</v>
      </c>
      <c r="L3326" s="260">
        <v>0</v>
      </c>
      <c r="M3326" s="261">
        <f t="shared" si="207"/>
        <v>-1</v>
      </c>
    </row>
    <row r="3327" spans="1:13" x14ac:dyDescent="0.25">
      <c r="A3327" s="259" t="s">
        <v>157</v>
      </c>
      <c r="B3327" s="259" t="s">
        <v>247</v>
      </c>
      <c r="C3327" s="260">
        <v>0</v>
      </c>
      <c r="D3327" s="260">
        <v>0</v>
      </c>
      <c r="E3327" s="261" t="str">
        <f t="shared" si="204"/>
        <v/>
      </c>
      <c r="F3327" s="260">
        <v>96.170079999999999</v>
      </c>
      <c r="G3327" s="260">
        <v>68.992760000000004</v>
      </c>
      <c r="H3327" s="261">
        <f t="shared" si="205"/>
        <v>-0.28259641668177871</v>
      </c>
      <c r="I3327" s="260">
        <v>173.48786999999999</v>
      </c>
      <c r="J3327" s="261">
        <f t="shared" si="206"/>
        <v>-0.60231940135065343</v>
      </c>
      <c r="K3327" s="260">
        <v>96.170079999999999</v>
      </c>
      <c r="L3327" s="260">
        <v>68.992760000000004</v>
      </c>
      <c r="M3327" s="261">
        <f t="shared" si="207"/>
        <v>-0.28259641668177871</v>
      </c>
    </row>
    <row r="3328" spans="1:13" x14ac:dyDescent="0.25">
      <c r="A3328" s="259" t="s">
        <v>157</v>
      </c>
      <c r="B3328" s="259" t="s">
        <v>206</v>
      </c>
      <c r="C3328" s="260">
        <v>1000.55399</v>
      </c>
      <c r="D3328" s="260">
        <v>173.82203000000001</v>
      </c>
      <c r="E3328" s="261">
        <f t="shared" si="204"/>
        <v>-0.8262742123491007</v>
      </c>
      <c r="F3328" s="260">
        <v>18836.39948</v>
      </c>
      <c r="G3328" s="260">
        <v>10539.706539999999</v>
      </c>
      <c r="H3328" s="261">
        <f t="shared" si="205"/>
        <v>-0.44046065962920433</v>
      </c>
      <c r="I3328" s="260">
        <v>22710.823</v>
      </c>
      <c r="J3328" s="261">
        <f t="shared" si="206"/>
        <v>-0.53591701454412288</v>
      </c>
      <c r="K3328" s="260">
        <v>18836.39948</v>
      </c>
      <c r="L3328" s="260">
        <v>10539.706539999999</v>
      </c>
      <c r="M3328" s="261">
        <f t="shared" si="207"/>
        <v>-0.44046065962920433</v>
      </c>
    </row>
    <row r="3329" spans="1:13" x14ac:dyDescent="0.25">
      <c r="A3329" s="259" t="s">
        <v>157</v>
      </c>
      <c r="B3329" s="259" t="s">
        <v>218</v>
      </c>
      <c r="C3329" s="260">
        <v>44.460509999999999</v>
      </c>
      <c r="D3329" s="260">
        <v>101.00782</v>
      </c>
      <c r="E3329" s="261">
        <f t="shared" si="204"/>
        <v>1.2718547313109991</v>
      </c>
      <c r="F3329" s="260">
        <v>1002.2698799999999</v>
      </c>
      <c r="G3329" s="260">
        <v>1170.1833200000001</v>
      </c>
      <c r="H3329" s="261">
        <f t="shared" si="205"/>
        <v>0.16753315983116268</v>
      </c>
      <c r="I3329" s="260">
        <v>1453.0803000000001</v>
      </c>
      <c r="J3329" s="261">
        <f t="shared" si="206"/>
        <v>-0.19468778153554211</v>
      </c>
      <c r="K3329" s="260">
        <v>1002.2698799999999</v>
      </c>
      <c r="L3329" s="260">
        <v>1170.1833200000001</v>
      </c>
      <c r="M3329" s="261">
        <f t="shared" si="207"/>
        <v>0.16753315983116268</v>
      </c>
    </row>
    <row r="3330" spans="1:13" x14ac:dyDescent="0.25">
      <c r="A3330" s="259" t="s">
        <v>157</v>
      </c>
      <c r="B3330" s="259" t="s">
        <v>249</v>
      </c>
      <c r="C3330" s="260">
        <v>21.265309999999999</v>
      </c>
      <c r="D3330" s="260">
        <v>0</v>
      </c>
      <c r="E3330" s="261">
        <f t="shared" ref="E3330:E3393" si="208">IF(C3330=0,"",(D3330/C3330-1))</f>
        <v>-1</v>
      </c>
      <c r="F3330" s="260">
        <v>294.94947999999999</v>
      </c>
      <c r="G3330" s="260">
        <v>445.48137000000003</v>
      </c>
      <c r="H3330" s="261">
        <f t="shared" ref="H3330:H3393" si="209">IF(F3330=0,"",(G3330/F3330-1))</f>
        <v>0.51036499538836289</v>
      </c>
      <c r="I3330" s="260">
        <v>544.80361000000005</v>
      </c>
      <c r="J3330" s="261">
        <f t="shared" ref="J3330:J3393" si="210">IF(I3330=0,"",(G3330/I3330-1))</f>
        <v>-0.18230833676010338</v>
      </c>
      <c r="K3330" s="260">
        <v>294.94947999999999</v>
      </c>
      <c r="L3330" s="260">
        <v>445.48137000000003</v>
      </c>
      <c r="M3330" s="261">
        <f t="shared" ref="M3330:M3393" si="211">IF(K3330=0,"",(L3330/K3330-1))</f>
        <v>0.51036499538836289</v>
      </c>
    </row>
    <row r="3331" spans="1:13" x14ac:dyDescent="0.25">
      <c r="A3331" s="259" t="s">
        <v>157</v>
      </c>
      <c r="B3331" s="259" t="s">
        <v>204</v>
      </c>
      <c r="C3331" s="260">
        <v>55.704230000000003</v>
      </c>
      <c r="D3331" s="260">
        <v>0</v>
      </c>
      <c r="E3331" s="261">
        <f t="shared" si="208"/>
        <v>-1</v>
      </c>
      <c r="F3331" s="260">
        <v>1403.78033</v>
      </c>
      <c r="G3331" s="260">
        <v>1346.8230799999999</v>
      </c>
      <c r="H3331" s="261">
        <f t="shared" si="209"/>
        <v>-4.0574190122752429E-2</v>
      </c>
      <c r="I3331" s="260">
        <v>2333.4219699999999</v>
      </c>
      <c r="J3331" s="261">
        <f t="shared" si="210"/>
        <v>-0.4228120342931373</v>
      </c>
      <c r="K3331" s="260">
        <v>1403.78033</v>
      </c>
      <c r="L3331" s="260">
        <v>1346.8230799999999</v>
      </c>
      <c r="M3331" s="261">
        <f t="shared" si="211"/>
        <v>-4.0574190122752429E-2</v>
      </c>
    </row>
    <row r="3332" spans="1:13" x14ac:dyDescent="0.25">
      <c r="A3332" s="259" t="s">
        <v>157</v>
      </c>
      <c r="B3332" s="259" t="s">
        <v>208</v>
      </c>
      <c r="C3332" s="260">
        <v>39.367199999999997</v>
      </c>
      <c r="D3332" s="260">
        <v>89.270079999999993</v>
      </c>
      <c r="E3332" s="261">
        <f t="shared" si="208"/>
        <v>1.2676258408014793</v>
      </c>
      <c r="F3332" s="260">
        <v>2281.2762299999999</v>
      </c>
      <c r="G3332" s="260">
        <v>2671.3547899999999</v>
      </c>
      <c r="H3332" s="261">
        <f t="shared" si="209"/>
        <v>0.17099137529697583</v>
      </c>
      <c r="I3332" s="260">
        <v>2905.50756</v>
      </c>
      <c r="J3332" s="261">
        <f t="shared" si="210"/>
        <v>-8.0589282651875149E-2</v>
      </c>
      <c r="K3332" s="260">
        <v>2281.2762299999999</v>
      </c>
      <c r="L3332" s="260">
        <v>2671.3547899999999</v>
      </c>
      <c r="M3332" s="261">
        <f t="shared" si="211"/>
        <v>0.17099137529697583</v>
      </c>
    </row>
    <row r="3333" spans="1:13" x14ac:dyDescent="0.25">
      <c r="A3333" s="259" t="s">
        <v>157</v>
      </c>
      <c r="B3333" s="259" t="s">
        <v>290</v>
      </c>
      <c r="C3333" s="260">
        <v>0</v>
      </c>
      <c r="D3333" s="260">
        <v>7.7096299999999998</v>
      </c>
      <c r="E3333" s="261" t="str">
        <f t="shared" si="208"/>
        <v/>
      </c>
      <c r="F3333" s="260">
        <v>0.39055000000000001</v>
      </c>
      <c r="G3333" s="260">
        <v>221.53362999999999</v>
      </c>
      <c r="H3333" s="261">
        <f t="shared" si="209"/>
        <v>566.23500192036863</v>
      </c>
      <c r="I3333" s="260">
        <v>204.39742000000001</v>
      </c>
      <c r="J3333" s="261">
        <f t="shared" si="210"/>
        <v>8.3837702061014152E-2</v>
      </c>
      <c r="K3333" s="260">
        <v>0.39055000000000001</v>
      </c>
      <c r="L3333" s="260">
        <v>221.53362999999999</v>
      </c>
      <c r="M3333" s="261">
        <f t="shared" si="211"/>
        <v>566.23500192036863</v>
      </c>
    </row>
    <row r="3334" spans="1:13" x14ac:dyDescent="0.25">
      <c r="A3334" s="259" t="s">
        <v>157</v>
      </c>
      <c r="B3334" s="259" t="s">
        <v>227</v>
      </c>
      <c r="C3334" s="260">
        <v>73.743160000000003</v>
      </c>
      <c r="D3334" s="260">
        <v>118.43877000000001</v>
      </c>
      <c r="E3334" s="261">
        <f t="shared" si="208"/>
        <v>0.60609838254829329</v>
      </c>
      <c r="F3334" s="260">
        <v>796.87432999999999</v>
      </c>
      <c r="G3334" s="260">
        <v>1800.02388</v>
      </c>
      <c r="H3334" s="261">
        <f t="shared" si="209"/>
        <v>1.2588553956807718</v>
      </c>
      <c r="I3334" s="260">
        <v>1752.09428</v>
      </c>
      <c r="J3334" s="261">
        <f t="shared" si="210"/>
        <v>2.7355605544240325E-2</v>
      </c>
      <c r="K3334" s="260">
        <v>796.87432999999999</v>
      </c>
      <c r="L3334" s="260">
        <v>1800.02388</v>
      </c>
      <c r="M3334" s="261">
        <f t="shared" si="211"/>
        <v>1.2588553956807718</v>
      </c>
    </row>
    <row r="3335" spans="1:13" x14ac:dyDescent="0.25">
      <c r="A3335" s="259" t="s">
        <v>157</v>
      </c>
      <c r="B3335" s="259" t="s">
        <v>221</v>
      </c>
      <c r="C3335" s="260">
        <v>113.66991</v>
      </c>
      <c r="D3335" s="260">
        <v>0</v>
      </c>
      <c r="E3335" s="261">
        <f t="shared" si="208"/>
        <v>-1</v>
      </c>
      <c r="F3335" s="260">
        <v>1041.8090299999999</v>
      </c>
      <c r="G3335" s="260">
        <v>836.19483000000002</v>
      </c>
      <c r="H3335" s="261">
        <f t="shared" si="209"/>
        <v>-0.19736265868227298</v>
      </c>
      <c r="I3335" s="260">
        <v>1323.52043</v>
      </c>
      <c r="J3335" s="261">
        <f t="shared" si="210"/>
        <v>-0.3682040631590402</v>
      </c>
      <c r="K3335" s="260">
        <v>1041.8090299999999</v>
      </c>
      <c r="L3335" s="260">
        <v>836.19483000000002</v>
      </c>
      <c r="M3335" s="261">
        <f t="shared" si="211"/>
        <v>-0.19736265868227298</v>
      </c>
    </row>
    <row r="3336" spans="1:13" x14ac:dyDescent="0.25">
      <c r="A3336" s="259" t="s">
        <v>157</v>
      </c>
      <c r="B3336" s="259" t="s">
        <v>202</v>
      </c>
      <c r="C3336" s="260">
        <v>198.98454000000001</v>
      </c>
      <c r="D3336" s="260">
        <v>328.72809999999998</v>
      </c>
      <c r="E3336" s="261">
        <f t="shared" si="208"/>
        <v>0.65202834350849548</v>
      </c>
      <c r="F3336" s="260">
        <v>7283.61996</v>
      </c>
      <c r="G3336" s="260">
        <v>8356.6418400000002</v>
      </c>
      <c r="H3336" s="261">
        <f t="shared" si="209"/>
        <v>0.14731986098846384</v>
      </c>
      <c r="I3336" s="260">
        <v>4799.3881199999996</v>
      </c>
      <c r="J3336" s="261">
        <f t="shared" si="210"/>
        <v>0.74118900806880372</v>
      </c>
      <c r="K3336" s="260">
        <v>7283.61996</v>
      </c>
      <c r="L3336" s="260">
        <v>8356.6418400000002</v>
      </c>
      <c r="M3336" s="261">
        <f t="shared" si="211"/>
        <v>0.14731986098846384</v>
      </c>
    </row>
    <row r="3337" spans="1:13" x14ac:dyDescent="0.25">
      <c r="A3337" s="259" t="s">
        <v>157</v>
      </c>
      <c r="B3337" s="259" t="s">
        <v>348</v>
      </c>
      <c r="C3337" s="260">
        <v>0</v>
      </c>
      <c r="D3337" s="260">
        <v>0</v>
      </c>
      <c r="E3337" s="261" t="str">
        <f t="shared" si="208"/>
        <v/>
      </c>
      <c r="F3337" s="260">
        <v>0</v>
      </c>
      <c r="G3337" s="260">
        <v>0</v>
      </c>
      <c r="H3337" s="261" t="str">
        <f t="shared" si="209"/>
        <v/>
      </c>
      <c r="I3337" s="260">
        <v>0</v>
      </c>
      <c r="J3337" s="261" t="str">
        <f t="shared" si="210"/>
        <v/>
      </c>
      <c r="K3337" s="260">
        <v>0</v>
      </c>
      <c r="L3337" s="260">
        <v>0</v>
      </c>
      <c r="M3337" s="261" t="str">
        <f t="shared" si="211"/>
        <v/>
      </c>
    </row>
    <row r="3338" spans="1:13" x14ac:dyDescent="0.25">
      <c r="A3338" s="259" t="s">
        <v>157</v>
      </c>
      <c r="B3338" s="259" t="s">
        <v>293</v>
      </c>
      <c r="C3338" s="260">
        <v>0</v>
      </c>
      <c r="D3338" s="260">
        <v>0</v>
      </c>
      <c r="E3338" s="261" t="str">
        <f t="shared" si="208"/>
        <v/>
      </c>
      <c r="F3338" s="260">
        <v>1356.99476</v>
      </c>
      <c r="G3338" s="260">
        <v>138.62764000000001</v>
      </c>
      <c r="H3338" s="261">
        <f t="shared" si="209"/>
        <v>-0.89784217000218924</v>
      </c>
      <c r="I3338" s="260">
        <v>41.930259999999997</v>
      </c>
      <c r="J3338" s="261">
        <f t="shared" si="210"/>
        <v>2.3061478750668378</v>
      </c>
      <c r="K3338" s="260">
        <v>1356.99476</v>
      </c>
      <c r="L3338" s="260">
        <v>138.62764000000001</v>
      </c>
      <c r="M3338" s="261">
        <f t="shared" si="211"/>
        <v>-0.89784217000218924</v>
      </c>
    </row>
    <row r="3339" spans="1:13" x14ac:dyDescent="0.25">
      <c r="A3339" s="259" t="s">
        <v>157</v>
      </c>
      <c r="B3339" s="259" t="s">
        <v>306</v>
      </c>
      <c r="C3339" s="260">
        <v>0</v>
      </c>
      <c r="D3339" s="260">
        <v>0</v>
      </c>
      <c r="E3339" s="261" t="str">
        <f t="shared" si="208"/>
        <v/>
      </c>
      <c r="F3339" s="260">
        <v>0</v>
      </c>
      <c r="G3339" s="260">
        <v>0</v>
      </c>
      <c r="H3339" s="261" t="str">
        <f t="shared" si="209"/>
        <v/>
      </c>
      <c r="I3339" s="260">
        <v>58</v>
      </c>
      <c r="J3339" s="261">
        <f t="shared" si="210"/>
        <v>-1</v>
      </c>
      <c r="K3339" s="260">
        <v>0</v>
      </c>
      <c r="L3339" s="260">
        <v>0</v>
      </c>
      <c r="M3339" s="261" t="str">
        <f t="shared" si="211"/>
        <v/>
      </c>
    </row>
    <row r="3340" spans="1:13" x14ac:dyDescent="0.25">
      <c r="A3340" s="259" t="s">
        <v>157</v>
      </c>
      <c r="B3340" s="259" t="s">
        <v>248</v>
      </c>
      <c r="C3340" s="260">
        <v>525.58047999999997</v>
      </c>
      <c r="D3340" s="260">
        <v>52.913319999999999</v>
      </c>
      <c r="E3340" s="261">
        <f t="shared" si="208"/>
        <v>-0.8993240388227508</v>
      </c>
      <c r="F3340" s="260">
        <v>3207.1458899999998</v>
      </c>
      <c r="G3340" s="260">
        <v>4582.3661599999996</v>
      </c>
      <c r="H3340" s="261">
        <f t="shared" si="209"/>
        <v>0.4287987878219035</v>
      </c>
      <c r="I3340" s="260">
        <v>5872.4590900000003</v>
      </c>
      <c r="J3340" s="261">
        <f t="shared" si="210"/>
        <v>-0.21968529882087273</v>
      </c>
      <c r="K3340" s="260">
        <v>3207.1458899999998</v>
      </c>
      <c r="L3340" s="260">
        <v>4582.3661599999996</v>
      </c>
      <c r="M3340" s="261">
        <f t="shared" si="211"/>
        <v>0.4287987878219035</v>
      </c>
    </row>
    <row r="3341" spans="1:13" x14ac:dyDescent="0.25">
      <c r="A3341" s="259" t="s">
        <v>157</v>
      </c>
      <c r="B3341" s="259" t="s">
        <v>353</v>
      </c>
      <c r="C3341" s="260">
        <v>0</v>
      </c>
      <c r="D3341" s="260">
        <v>0</v>
      </c>
      <c r="E3341" s="261" t="str">
        <f t="shared" si="208"/>
        <v/>
      </c>
      <c r="F3341" s="260">
        <v>0</v>
      </c>
      <c r="G3341" s="260">
        <v>0</v>
      </c>
      <c r="H3341" s="261" t="str">
        <f t="shared" si="209"/>
        <v/>
      </c>
      <c r="I3341" s="260">
        <v>14.929550000000001</v>
      </c>
      <c r="J3341" s="261">
        <f t="shared" si="210"/>
        <v>-1</v>
      </c>
      <c r="K3341" s="260">
        <v>0</v>
      </c>
      <c r="L3341" s="260">
        <v>0</v>
      </c>
      <c r="M3341" s="261" t="str">
        <f t="shared" si="211"/>
        <v/>
      </c>
    </row>
    <row r="3342" spans="1:13" x14ac:dyDescent="0.25">
      <c r="A3342" s="259" t="s">
        <v>157</v>
      </c>
      <c r="B3342" s="259" t="s">
        <v>301</v>
      </c>
      <c r="C3342" s="260">
        <v>0</v>
      </c>
      <c r="D3342" s="260">
        <v>0.60929999999999995</v>
      </c>
      <c r="E3342" s="261" t="str">
        <f t="shared" si="208"/>
        <v/>
      </c>
      <c r="F3342" s="260">
        <v>4.7474999999999996</v>
      </c>
      <c r="G3342" s="260">
        <v>22.96001</v>
      </c>
      <c r="H3342" s="261">
        <f t="shared" si="209"/>
        <v>3.8362317008952083</v>
      </c>
      <c r="I3342" s="260">
        <v>28.147200000000002</v>
      </c>
      <c r="J3342" s="261">
        <f t="shared" si="210"/>
        <v>-0.18428795759436112</v>
      </c>
      <c r="K3342" s="260">
        <v>4.7474999999999996</v>
      </c>
      <c r="L3342" s="260">
        <v>22.96001</v>
      </c>
      <c r="M3342" s="261">
        <f t="shared" si="211"/>
        <v>3.8362317008952083</v>
      </c>
    </row>
    <row r="3343" spans="1:13" x14ac:dyDescent="0.25">
      <c r="A3343" s="259" t="s">
        <v>157</v>
      </c>
      <c r="B3343" s="259" t="s">
        <v>243</v>
      </c>
      <c r="C3343" s="260">
        <v>138.5223</v>
      </c>
      <c r="D3343" s="260">
        <v>61.365580000000001</v>
      </c>
      <c r="E3343" s="261">
        <f t="shared" si="208"/>
        <v>-0.55699854824818817</v>
      </c>
      <c r="F3343" s="260">
        <v>3415.1066799999999</v>
      </c>
      <c r="G3343" s="260">
        <v>3159.9690000000001</v>
      </c>
      <c r="H3343" s="261">
        <f t="shared" si="209"/>
        <v>-7.4708553467501049E-2</v>
      </c>
      <c r="I3343" s="260">
        <v>6202.3917300000003</v>
      </c>
      <c r="J3343" s="261">
        <f t="shared" si="210"/>
        <v>-0.49052411754070235</v>
      </c>
      <c r="K3343" s="260">
        <v>3415.1066799999999</v>
      </c>
      <c r="L3343" s="260">
        <v>3159.9690000000001</v>
      </c>
      <c r="M3343" s="261">
        <f t="shared" si="211"/>
        <v>-7.4708553467501049E-2</v>
      </c>
    </row>
    <row r="3344" spans="1:13" x14ac:dyDescent="0.25">
      <c r="A3344" s="259" t="s">
        <v>157</v>
      </c>
      <c r="B3344" s="259" t="s">
        <v>304</v>
      </c>
      <c r="C3344" s="260">
        <v>0</v>
      </c>
      <c r="D3344" s="260">
        <v>1.15676</v>
      </c>
      <c r="E3344" s="261" t="str">
        <f t="shared" si="208"/>
        <v/>
      </c>
      <c r="F3344" s="260">
        <v>10.93957</v>
      </c>
      <c r="G3344" s="260">
        <v>3.59171</v>
      </c>
      <c r="H3344" s="261">
        <f t="shared" si="209"/>
        <v>-0.67167722314496814</v>
      </c>
      <c r="I3344" s="260">
        <v>32.209580000000003</v>
      </c>
      <c r="J3344" s="261">
        <f t="shared" si="210"/>
        <v>-0.88848938731892813</v>
      </c>
      <c r="K3344" s="260">
        <v>10.93957</v>
      </c>
      <c r="L3344" s="260">
        <v>3.59171</v>
      </c>
      <c r="M3344" s="261">
        <f t="shared" si="211"/>
        <v>-0.67167722314496814</v>
      </c>
    </row>
    <row r="3345" spans="1:13" x14ac:dyDescent="0.25">
      <c r="A3345" s="259" t="s">
        <v>157</v>
      </c>
      <c r="B3345" s="259" t="s">
        <v>256</v>
      </c>
      <c r="C3345" s="260">
        <v>36.520499999999998</v>
      </c>
      <c r="D3345" s="260">
        <v>0</v>
      </c>
      <c r="E3345" s="261">
        <f t="shared" si="208"/>
        <v>-1</v>
      </c>
      <c r="F3345" s="260">
        <v>784.17308000000003</v>
      </c>
      <c r="G3345" s="260">
        <v>658.36404000000005</v>
      </c>
      <c r="H3345" s="261">
        <f t="shared" si="209"/>
        <v>-0.16043529573853765</v>
      </c>
      <c r="I3345" s="260">
        <v>531.24216999999999</v>
      </c>
      <c r="J3345" s="261">
        <f t="shared" si="210"/>
        <v>0.23929175276126902</v>
      </c>
      <c r="K3345" s="260">
        <v>784.17308000000003</v>
      </c>
      <c r="L3345" s="260">
        <v>658.36404000000005</v>
      </c>
      <c r="M3345" s="261">
        <f t="shared" si="211"/>
        <v>-0.16043529573853765</v>
      </c>
    </row>
    <row r="3346" spans="1:13" x14ac:dyDescent="0.25">
      <c r="A3346" s="259" t="s">
        <v>157</v>
      </c>
      <c r="B3346" s="259" t="s">
        <v>232</v>
      </c>
      <c r="C3346" s="260">
        <v>11.81503</v>
      </c>
      <c r="D3346" s="260">
        <v>0</v>
      </c>
      <c r="E3346" s="261">
        <f t="shared" si="208"/>
        <v>-1</v>
      </c>
      <c r="F3346" s="260">
        <v>259.67838</v>
      </c>
      <c r="G3346" s="260">
        <v>255.00005999999999</v>
      </c>
      <c r="H3346" s="261">
        <f t="shared" si="209"/>
        <v>-1.8015824035870875E-2</v>
      </c>
      <c r="I3346" s="260">
        <v>180.48454000000001</v>
      </c>
      <c r="J3346" s="261">
        <f t="shared" si="210"/>
        <v>0.41286372782954128</v>
      </c>
      <c r="K3346" s="260">
        <v>259.67838</v>
      </c>
      <c r="L3346" s="260">
        <v>255.00005999999999</v>
      </c>
      <c r="M3346" s="261">
        <f t="shared" si="211"/>
        <v>-1.8015824035870875E-2</v>
      </c>
    </row>
    <row r="3347" spans="1:13" x14ac:dyDescent="0.25">
      <c r="A3347" s="259" t="s">
        <v>157</v>
      </c>
      <c r="B3347" s="259" t="s">
        <v>296</v>
      </c>
      <c r="C3347" s="260">
        <v>0</v>
      </c>
      <c r="D3347" s="260">
        <v>0</v>
      </c>
      <c r="E3347" s="261" t="str">
        <f t="shared" si="208"/>
        <v/>
      </c>
      <c r="F3347" s="260">
        <v>0.63209000000000004</v>
      </c>
      <c r="G3347" s="260">
        <v>8.1419999999999995</v>
      </c>
      <c r="H3347" s="261">
        <f t="shared" si="209"/>
        <v>11.881077061810817</v>
      </c>
      <c r="I3347" s="260">
        <v>16.7453</v>
      </c>
      <c r="J3347" s="261">
        <f t="shared" si="210"/>
        <v>-0.51377401420099966</v>
      </c>
      <c r="K3347" s="260">
        <v>0.63209000000000004</v>
      </c>
      <c r="L3347" s="260">
        <v>8.1419999999999995</v>
      </c>
      <c r="M3347" s="261">
        <f t="shared" si="211"/>
        <v>11.881077061810817</v>
      </c>
    </row>
    <row r="3348" spans="1:13" x14ac:dyDescent="0.25">
      <c r="A3348" s="259" t="s">
        <v>157</v>
      </c>
      <c r="B3348" s="259" t="s">
        <v>242</v>
      </c>
      <c r="C3348" s="260">
        <v>0</v>
      </c>
      <c r="D3348" s="260">
        <v>4.5391199999999996</v>
      </c>
      <c r="E3348" s="261" t="str">
        <f t="shared" si="208"/>
        <v/>
      </c>
      <c r="F3348" s="260">
        <v>61.344740000000002</v>
      </c>
      <c r="G3348" s="260">
        <v>42.806820000000002</v>
      </c>
      <c r="H3348" s="261">
        <f t="shared" si="209"/>
        <v>-0.30219249441761431</v>
      </c>
      <c r="I3348" s="260">
        <v>62.285559999999997</v>
      </c>
      <c r="J3348" s="261">
        <f t="shared" si="210"/>
        <v>-0.31273283887950909</v>
      </c>
      <c r="K3348" s="260">
        <v>61.344740000000002</v>
      </c>
      <c r="L3348" s="260">
        <v>42.806820000000002</v>
      </c>
      <c r="M3348" s="261">
        <f t="shared" si="211"/>
        <v>-0.30219249441761431</v>
      </c>
    </row>
    <row r="3349" spans="1:13" x14ac:dyDescent="0.25">
      <c r="A3349" s="259" t="s">
        <v>157</v>
      </c>
      <c r="B3349" s="259" t="s">
        <v>504</v>
      </c>
      <c r="C3349" s="260">
        <v>0</v>
      </c>
      <c r="D3349" s="260">
        <v>0</v>
      </c>
      <c r="E3349" s="261" t="str">
        <f t="shared" si="208"/>
        <v/>
      </c>
      <c r="F3349" s="260">
        <v>0</v>
      </c>
      <c r="G3349" s="260">
        <v>0</v>
      </c>
      <c r="H3349" s="261" t="str">
        <f t="shared" si="209"/>
        <v/>
      </c>
      <c r="I3349" s="260">
        <v>0</v>
      </c>
      <c r="J3349" s="261" t="str">
        <f t="shared" si="210"/>
        <v/>
      </c>
      <c r="K3349" s="260">
        <v>0</v>
      </c>
      <c r="L3349" s="260">
        <v>0</v>
      </c>
      <c r="M3349" s="261" t="str">
        <f t="shared" si="211"/>
        <v/>
      </c>
    </row>
    <row r="3350" spans="1:13" x14ac:dyDescent="0.25">
      <c r="A3350" s="259" t="s">
        <v>157</v>
      </c>
      <c r="B3350" s="259" t="s">
        <v>313</v>
      </c>
      <c r="C3350" s="260">
        <v>0</v>
      </c>
      <c r="D3350" s="260">
        <v>0</v>
      </c>
      <c r="E3350" s="261" t="str">
        <f t="shared" si="208"/>
        <v/>
      </c>
      <c r="F3350" s="260">
        <v>0</v>
      </c>
      <c r="G3350" s="260">
        <v>24.970459999999999</v>
      </c>
      <c r="H3350" s="261" t="str">
        <f t="shared" si="209"/>
        <v/>
      </c>
      <c r="I3350" s="260">
        <v>0</v>
      </c>
      <c r="J3350" s="261" t="str">
        <f t="shared" si="210"/>
        <v/>
      </c>
      <c r="K3350" s="260">
        <v>0</v>
      </c>
      <c r="L3350" s="260">
        <v>24.970459999999999</v>
      </c>
      <c r="M3350" s="261" t="str">
        <f t="shared" si="211"/>
        <v/>
      </c>
    </row>
    <row r="3351" spans="1:13" x14ac:dyDescent="0.25">
      <c r="A3351" s="259" t="s">
        <v>157</v>
      </c>
      <c r="B3351" s="259" t="s">
        <v>366</v>
      </c>
      <c r="C3351" s="260">
        <v>0</v>
      </c>
      <c r="D3351" s="260">
        <v>0</v>
      </c>
      <c r="E3351" s="261" t="str">
        <f t="shared" si="208"/>
        <v/>
      </c>
      <c r="F3351" s="260">
        <v>0</v>
      </c>
      <c r="G3351" s="260">
        <v>4.7441700000000004</v>
      </c>
      <c r="H3351" s="261" t="str">
        <f t="shared" si="209"/>
        <v/>
      </c>
      <c r="I3351" s="260">
        <v>0</v>
      </c>
      <c r="J3351" s="261" t="str">
        <f t="shared" si="210"/>
        <v/>
      </c>
      <c r="K3351" s="260">
        <v>0</v>
      </c>
      <c r="L3351" s="260">
        <v>4.7441700000000004</v>
      </c>
      <c r="M3351" s="261" t="str">
        <f t="shared" si="211"/>
        <v/>
      </c>
    </row>
    <row r="3352" spans="1:13" x14ac:dyDescent="0.25">
      <c r="A3352" s="259" t="s">
        <v>157</v>
      </c>
      <c r="B3352" s="259" t="s">
        <v>308</v>
      </c>
      <c r="C3352" s="260">
        <v>0</v>
      </c>
      <c r="D3352" s="260">
        <v>0</v>
      </c>
      <c r="E3352" s="261" t="str">
        <f t="shared" si="208"/>
        <v/>
      </c>
      <c r="F3352" s="260">
        <v>19.38364</v>
      </c>
      <c r="G3352" s="260">
        <v>14.9285</v>
      </c>
      <c r="H3352" s="261">
        <f t="shared" si="209"/>
        <v>-0.22984021576958713</v>
      </c>
      <c r="I3352" s="260">
        <v>39.000219999999999</v>
      </c>
      <c r="J3352" s="261">
        <f t="shared" si="210"/>
        <v>-0.6172201079891344</v>
      </c>
      <c r="K3352" s="260">
        <v>19.38364</v>
      </c>
      <c r="L3352" s="260">
        <v>14.9285</v>
      </c>
      <c r="M3352" s="261">
        <f t="shared" si="211"/>
        <v>-0.22984021576958713</v>
      </c>
    </row>
    <row r="3353" spans="1:13" x14ac:dyDescent="0.25">
      <c r="A3353" s="259" t="s">
        <v>157</v>
      </c>
      <c r="B3353" s="259" t="s">
        <v>309</v>
      </c>
      <c r="C3353" s="260">
        <v>0</v>
      </c>
      <c r="D3353" s="260">
        <v>0</v>
      </c>
      <c r="E3353" s="261" t="str">
        <f t="shared" si="208"/>
        <v/>
      </c>
      <c r="F3353" s="260">
        <v>4.08</v>
      </c>
      <c r="G3353" s="260">
        <v>0.52283999999999997</v>
      </c>
      <c r="H3353" s="261">
        <f t="shared" si="209"/>
        <v>-0.87185294117647061</v>
      </c>
      <c r="I3353" s="260">
        <v>14.20091</v>
      </c>
      <c r="J3353" s="261">
        <f t="shared" si="210"/>
        <v>-0.96318264111243579</v>
      </c>
      <c r="K3353" s="260">
        <v>4.08</v>
      </c>
      <c r="L3353" s="260">
        <v>0.52283999999999997</v>
      </c>
      <c r="M3353" s="261">
        <f t="shared" si="211"/>
        <v>-0.87185294117647061</v>
      </c>
    </row>
    <row r="3354" spans="1:13" x14ac:dyDescent="0.25">
      <c r="A3354" s="259" t="s">
        <v>157</v>
      </c>
      <c r="B3354" s="259" t="s">
        <v>270</v>
      </c>
      <c r="C3354" s="260">
        <v>32.59646</v>
      </c>
      <c r="D3354" s="260">
        <v>35.99633</v>
      </c>
      <c r="E3354" s="261">
        <f t="shared" si="208"/>
        <v>0.10430181682305384</v>
      </c>
      <c r="F3354" s="260">
        <v>424.79223999999999</v>
      </c>
      <c r="G3354" s="260">
        <v>436.83546999999999</v>
      </c>
      <c r="H3354" s="261">
        <f t="shared" si="209"/>
        <v>2.8350871004611644E-2</v>
      </c>
      <c r="I3354" s="260">
        <v>1777.39266</v>
      </c>
      <c r="J3354" s="261">
        <f t="shared" si="210"/>
        <v>-0.75422680658532704</v>
      </c>
      <c r="K3354" s="260">
        <v>424.79223999999999</v>
      </c>
      <c r="L3354" s="260">
        <v>436.83546999999999</v>
      </c>
      <c r="M3354" s="261">
        <f t="shared" si="211"/>
        <v>2.8350871004611644E-2</v>
      </c>
    </row>
    <row r="3355" spans="1:13" x14ac:dyDescent="0.25">
      <c r="A3355" s="259" t="s">
        <v>157</v>
      </c>
      <c r="B3355" s="259" t="s">
        <v>326</v>
      </c>
      <c r="C3355" s="260">
        <v>0</v>
      </c>
      <c r="D3355" s="260">
        <v>0</v>
      </c>
      <c r="E3355" s="261" t="str">
        <f t="shared" si="208"/>
        <v/>
      </c>
      <c r="F3355" s="260">
        <v>0</v>
      </c>
      <c r="G3355" s="260">
        <v>0</v>
      </c>
      <c r="H3355" s="261" t="str">
        <f t="shared" si="209"/>
        <v/>
      </c>
      <c r="I3355" s="260">
        <v>0</v>
      </c>
      <c r="J3355" s="261" t="str">
        <f t="shared" si="210"/>
        <v/>
      </c>
      <c r="K3355" s="260">
        <v>0</v>
      </c>
      <c r="L3355" s="260">
        <v>0</v>
      </c>
      <c r="M3355" s="261" t="str">
        <f t="shared" si="211"/>
        <v/>
      </c>
    </row>
    <row r="3356" spans="1:13" x14ac:dyDescent="0.25">
      <c r="A3356" s="259" t="s">
        <v>157</v>
      </c>
      <c r="B3356" s="259" t="s">
        <v>298</v>
      </c>
      <c r="C3356" s="260">
        <v>0</v>
      </c>
      <c r="D3356" s="260">
        <v>14.55527</v>
      </c>
      <c r="E3356" s="261" t="str">
        <f t="shared" si="208"/>
        <v/>
      </c>
      <c r="F3356" s="260">
        <v>47.375999999999998</v>
      </c>
      <c r="G3356" s="260">
        <v>82.336929999999995</v>
      </c>
      <c r="H3356" s="261">
        <f t="shared" si="209"/>
        <v>0.73794600641675112</v>
      </c>
      <c r="I3356" s="260">
        <v>129.80495999999999</v>
      </c>
      <c r="J3356" s="261">
        <f t="shared" si="210"/>
        <v>-0.36568733583061852</v>
      </c>
      <c r="K3356" s="260">
        <v>47.375999999999998</v>
      </c>
      <c r="L3356" s="260">
        <v>82.336929999999995</v>
      </c>
      <c r="M3356" s="261">
        <f t="shared" si="211"/>
        <v>0.73794600641675112</v>
      </c>
    </row>
    <row r="3357" spans="1:13" x14ac:dyDescent="0.25">
      <c r="A3357" s="259" t="s">
        <v>157</v>
      </c>
      <c r="B3357" s="259" t="s">
        <v>265</v>
      </c>
      <c r="C3357" s="260">
        <v>1.866E-2</v>
      </c>
      <c r="D3357" s="260">
        <v>68.924999999999997</v>
      </c>
      <c r="E3357" s="261">
        <f t="shared" si="208"/>
        <v>3692.7299035369774</v>
      </c>
      <c r="F3357" s="260">
        <v>304.81902000000002</v>
      </c>
      <c r="G3357" s="260">
        <v>677.66156000000001</v>
      </c>
      <c r="H3357" s="261">
        <f t="shared" si="209"/>
        <v>1.2231603526577834</v>
      </c>
      <c r="I3357" s="260">
        <v>798.17957999999999</v>
      </c>
      <c r="J3357" s="261">
        <f t="shared" si="210"/>
        <v>-0.15099110904340596</v>
      </c>
      <c r="K3357" s="260">
        <v>304.81902000000002</v>
      </c>
      <c r="L3357" s="260">
        <v>677.66156000000001</v>
      </c>
      <c r="M3357" s="261">
        <f t="shared" si="211"/>
        <v>1.2231603526577834</v>
      </c>
    </row>
    <row r="3358" spans="1:13" x14ac:dyDescent="0.25">
      <c r="A3358" s="259" t="s">
        <v>157</v>
      </c>
      <c r="B3358" s="259" t="s">
        <v>231</v>
      </c>
      <c r="C3358" s="260">
        <v>24.887810000000002</v>
      </c>
      <c r="D3358" s="260">
        <v>307.34136999999998</v>
      </c>
      <c r="E3358" s="261">
        <f t="shared" si="208"/>
        <v>11.34907249774086</v>
      </c>
      <c r="F3358" s="260">
        <v>1994.03289</v>
      </c>
      <c r="G3358" s="260">
        <v>4396.0558799999999</v>
      </c>
      <c r="H3358" s="261">
        <f t="shared" si="209"/>
        <v>1.2046055017678268</v>
      </c>
      <c r="I3358" s="260">
        <v>5362.9122799999996</v>
      </c>
      <c r="J3358" s="261">
        <f t="shared" si="210"/>
        <v>-0.18028570103704922</v>
      </c>
      <c r="K3358" s="260">
        <v>1994.03289</v>
      </c>
      <c r="L3358" s="260">
        <v>4396.0558799999999</v>
      </c>
      <c r="M3358" s="261">
        <f t="shared" si="211"/>
        <v>1.2046055017678268</v>
      </c>
    </row>
    <row r="3359" spans="1:13" x14ac:dyDescent="0.25">
      <c r="A3359" s="259" t="s">
        <v>157</v>
      </c>
      <c r="B3359" s="259" t="s">
        <v>362</v>
      </c>
      <c r="C3359" s="260">
        <v>0</v>
      </c>
      <c r="D3359" s="260">
        <v>0</v>
      </c>
      <c r="E3359" s="261" t="str">
        <f t="shared" si="208"/>
        <v/>
      </c>
      <c r="F3359" s="260">
        <v>9.5180000000000007</v>
      </c>
      <c r="G3359" s="260">
        <v>91.056740000000005</v>
      </c>
      <c r="H3359" s="261">
        <f t="shared" si="209"/>
        <v>8.5667934440008402</v>
      </c>
      <c r="I3359" s="260">
        <v>45.247639999999997</v>
      </c>
      <c r="J3359" s="261">
        <f t="shared" si="210"/>
        <v>1.0124086029680224</v>
      </c>
      <c r="K3359" s="260">
        <v>9.5180000000000007</v>
      </c>
      <c r="L3359" s="260">
        <v>91.056740000000005</v>
      </c>
      <c r="M3359" s="261">
        <f t="shared" si="211"/>
        <v>8.5667934440008402</v>
      </c>
    </row>
    <row r="3360" spans="1:13" x14ac:dyDescent="0.25">
      <c r="A3360" s="259" t="s">
        <v>157</v>
      </c>
      <c r="B3360" s="259" t="s">
        <v>258</v>
      </c>
      <c r="C3360" s="260">
        <v>0</v>
      </c>
      <c r="D3360" s="260">
        <v>0</v>
      </c>
      <c r="E3360" s="261" t="str">
        <f t="shared" si="208"/>
        <v/>
      </c>
      <c r="F3360" s="260">
        <v>140.99132</v>
      </c>
      <c r="G3360" s="260">
        <v>109.87887000000001</v>
      </c>
      <c r="H3360" s="261">
        <f t="shared" si="209"/>
        <v>-0.22066925822100247</v>
      </c>
      <c r="I3360" s="260">
        <v>397.2054</v>
      </c>
      <c r="J3360" s="261">
        <f t="shared" si="210"/>
        <v>-0.72337015055686549</v>
      </c>
      <c r="K3360" s="260">
        <v>140.99132</v>
      </c>
      <c r="L3360" s="260">
        <v>109.87887000000001</v>
      </c>
      <c r="M3360" s="261">
        <f t="shared" si="211"/>
        <v>-0.22066925822100247</v>
      </c>
    </row>
    <row r="3361" spans="1:13" x14ac:dyDescent="0.25">
      <c r="A3361" s="259" t="s">
        <v>157</v>
      </c>
      <c r="B3361" s="259" t="s">
        <v>328</v>
      </c>
      <c r="C3361" s="260">
        <v>0</v>
      </c>
      <c r="D3361" s="260">
        <v>0</v>
      </c>
      <c r="E3361" s="261" t="str">
        <f t="shared" si="208"/>
        <v/>
      </c>
      <c r="F3361" s="260">
        <v>0</v>
      </c>
      <c r="G3361" s="260">
        <v>0</v>
      </c>
      <c r="H3361" s="261" t="str">
        <f t="shared" si="209"/>
        <v/>
      </c>
      <c r="I3361" s="260">
        <v>0.59136</v>
      </c>
      <c r="J3361" s="261">
        <f t="shared" si="210"/>
        <v>-1</v>
      </c>
      <c r="K3361" s="260">
        <v>0</v>
      </c>
      <c r="L3361" s="260">
        <v>0</v>
      </c>
      <c r="M3361" s="261" t="str">
        <f t="shared" si="211"/>
        <v/>
      </c>
    </row>
    <row r="3362" spans="1:13" x14ac:dyDescent="0.25">
      <c r="A3362" s="259" t="s">
        <v>157</v>
      </c>
      <c r="B3362" s="259" t="s">
        <v>222</v>
      </c>
      <c r="C3362" s="260">
        <v>2.2240000000000002</v>
      </c>
      <c r="D3362" s="260">
        <v>0</v>
      </c>
      <c r="E3362" s="261">
        <f t="shared" si="208"/>
        <v>-1</v>
      </c>
      <c r="F3362" s="260">
        <v>1826.6005600000001</v>
      </c>
      <c r="G3362" s="260">
        <v>1536.6437000000001</v>
      </c>
      <c r="H3362" s="261">
        <f t="shared" si="209"/>
        <v>-0.15874125211042311</v>
      </c>
      <c r="I3362" s="260">
        <v>2075.7842999999998</v>
      </c>
      <c r="J3362" s="261">
        <f t="shared" si="210"/>
        <v>-0.25972862401936447</v>
      </c>
      <c r="K3362" s="260">
        <v>1826.6005600000001</v>
      </c>
      <c r="L3362" s="260">
        <v>1536.6437000000001</v>
      </c>
      <c r="M3362" s="261">
        <f t="shared" si="211"/>
        <v>-0.15874125211042311</v>
      </c>
    </row>
    <row r="3363" spans="1:13" x14ac:dyDescent="0.25">
      <c r="A3363" s="259" t="s">
        <v>157</v>
      </c>
      <c r="B3363" s="259" t="s">
        <v>285</v>
      </c>
      <c r="C3363" s="260">
        <v>0</v>
      </c>
      <c r="D3363" s="260">
        <v>0.18686</v>
      </c>
      <c r="E3363" s="261" t="str">
        <f t="shared" si="208"/>
        <v/>
      </c>
      <c r="F3363" s="260">
        <v>38.094279999999998</v>
      </c>
      <c r="G3363" s="260">
        <v>316.09557000000001</v>
      </c>
      <c r="H3363" s="261">
        <f t="shared" si="209"/>
        <v>7.2977174000926137</v>
      </c>
      <c r="I3363" s="260">
        <v>439.63492000000002</v>
      </c>
      <c r="J3363" s="261">
        <f t="shared" si="210"/>
        <v>-0.2810044070202613</v>
      </c>
      <c r="K3363" s="260">
        <v>38.094279999999998</v>
      </c>
      <c r="L3363" s="260">
        <v>316.09557000000001</v>
      </c>
      <c r="M3363" s="261">
        <f t="shared" si="211"/>
        <v>7.2977174000926137</v>
      </c>
    </row>
    <row r="3364" spans="1:13" x14ac:dyDescent="0.25">
      <c r="A3364" s="259" t="s">
        <v>157</v>
      </c>
      <c r="B3364" s="259" t="s">
        <v>224</v>
      </c>
      <c r="C3364" s="260">
        <v>0</v>
      </c>
      <c r="D3364" s="260">
        <v>8.6750399999999992</v>
      </c>
      <c r="E3364" s="261" t="str">
        <f t="shared" si="208"/>
        <v/>
      </c>
      <c r="F3364" s="260">
        <v>594.38735999999994</v>
      </c>
      <c r="G3364" s="260">
        <v>836.20506999999998</v>
      </c>
      <c r="H3364" s="261">
        <f t="shared" si="209"/>
        <v>0.40683521601132311</v>
      </c>
      <c r="I3364" s="260">
        <v>522.49093000000005</v>
      </c>
      <c r="J3364" s="261">
        <f t="shared" si="210"/>
        <v>0.60042025992680848</v>
      </c>
      <c r="K3364" s="260">
        <v>594.38735999999994</v>
      </c>
      <c r="L3364" s="260">
        <v>836.20506999999998</v>
      </c>
      <c r="M3364" s="261">
        <f t="shared" si="211"/>
        <v>0.40683521601132311</v>
      </c>
    </row>
    <row r="3365" spans="1:13" x14ac:dyDescent="0.25">
      <c r="A3365" s="259" t="s">
        <v>157</v>
      </c>
      <c r="B3365" s="259" t="s">
        <v>332</v>
      </c>
      <c r="C3365" s="260">
        <v>0</v>
      </c>
      <c r="D3365" s="260">
        <v>0</v>
      </c>
      <c r="E3365" s="261" t="str">
        <f t="shared" si="208"/>
        <v/>
      </c>
      <c r="F3365" s="260">
        <v>16.773</v>
      </c>
      <c r="G3365" s="260">
        <v>0</v>
      </c>
      <c r="H3365" s="261">
        <f t="shared" si="209"/>
        <v>-1</v>
      </c>
      <c r="I3365" s="260">
        <v>0</v>
      </c>
      <c r="J3365" s="261" t="str">
        <f t="shared" si="210"/>
        <v/>
      </c>
      <c r="K3365" s="260">
        <v>16.773</v>
      </c>
      <c r="L3365" s="260">
        <v>0</v>
      </c>
      <c r="M3365" s="261">
        <f t="shared" si="211"/>
        <v>-1</v>
      </c>
    </row>
    <row r="3366" spans="1:13" x14ac:dyDescent="0.25">
      <c r="A3366" s="259" t="s">
        <v>157</v>
      </c>
      <c r="B3366" s="259" t="s">
        <v>239</v>
      </c>
      <c r="C3366" s="260">
        <v>30.124110000000002</v>
      </c>
      <c r="D3366" s="260">
        <v>0</v>
      </c>
      <c r="E3366" s="261">
        <f t="shared" si="208"/>
        <v>-1</v>
      </c>
      <c r="F3366" s="260">
        <v>538.66121999999996</v>
      </c>
      <c r="G3366" s="260">
        <v>1006.14643</v>
      </c>
      <c r="H3366" s="261">
        <f t="shared" si="209"/>
        <v>0.86786498200111772</v>
      </c>
      <c r="I3366" s="260">
        <v>148.54884000000001</v>
      </c>
      <c r="J3366" s="261">
        <f t="shared" si="210"/>
        <v>5.7731692149194833</v>
      </c>
      <c r="K3366" s="260">
        <v>538.66121999999996</v>
      </c>
      <c r="L3366" s="260">
        <v>1006.14643</v>
      </c>
      <c r="M3366" s="261">
        <f t="shared" si="211"/>
        <v>0.86786498200111772</v>
      </c>
    </row>
    <row r="3367" spans="1:13" x14ac:dyDescent="0.25">
      <c r="A3367" s="259" t="s">
        <v>157</v>
      </c>
      <c r="B3367" s="259" t="s">
        <v>343</v>
      </c>
      <c r="C3367" s="260">
        <v>0</v>
      </c>
      <c r="D3367" s="260">
        <v>0</v>
      </c>
      <c r="E3367" s="261" t="str">
        <f t="shared" si="208"/>
        <v/>
      </c>
      <c r="F3367" s="260">
        <v>0</v>
      </c>
      <c r="G3367" s="260">
        <v>0</v>
      </c>
      <c r="H3367" s="261" t="str">
        <f t="shared" si="209"/>
        <v/>
      </c>
      <c r="I3367" s="260">
        <v>0</v>
      </c>
      <c r="J3367" s="261" t="str">
        <f t="shared" si="210"/>
        <v/>
      </c>
      <c r="K3367" s="260">
        <v>0</v>
      </c>
      <c r="L3367" s="260">
        <v>0</v>
      </c>
      <c r="M3367" s="261" t="str">
        <f t="shared" si="211"/>
        <v/>
      </c>
    </row>
    <row r="3368" spans="1:13" x14ac:dyDescent="0.25">
      <c r="A3368" s="259" t="s">
        <v>157</v>
      </c>
      <c r="B3368" s="259" t="s">
        <v>413</v>
      </c>
      <c r="C3368" s="260">
        <v>0</v>
      </c>
      <c r="D3368" s="260">
        <v>0</v>
      </c>
      <c r="E3368" s="261" t="str">
        <f t="shared" si="208"/>
        <v/>
      </c>
      <c r="F3368" s="260">
        <v>0</v>
      </c>
      <c r="G3368" s="260">
        <v>0</v>
      </c>
      <c r="H3368" s="261" t="str">
        <f t="shared" si="209"/>
        <v/>
      </c>
      <c r="I3368" s="260">
        <v>0</v>
      </c>
      <c r="J3368" s="261" t="str">
        <f t="shared" si="210"/>
        <v/>
      </c>
      <c r="K3368" s="260">
        <v>0</v>
      </c>
      <c r="L3368" s="260">
        <v>0</v>
      </c>
      <c r="M3368" s="261" t="str">
        <f t="shared" si="211"/>
        <v/>
      </c>
    </row>
    <row r="3369" spans="1:13" x14ac:dyDescent="0.25">
      <c r="A3369" s="259" t="s">
        <v>157</v>
      </c>
      <c r="B3369" s="259" t="s">
        <v>262</v>
      </c>
      <c r="C3369" s="260">
        <v>0.63258000000000003</v>
      </c>
      <c r="D3369" s="260">
        <v>0</v>
      </c>
      <c r="E3369" s="261">
        <f t="shared" si="208"/>
        <v>-1</v>
      </c>
      <c r="F3369" s="260">
        <v>85.976020000000005</v>
      </c>
      <c r="G3369" s="260">
        <v>110.22967</v>
      </c>
      <c r="H3369" s="261">
        <f t="shared" si="209"/>
        <v>0.2820978454224794</v>
      </c>
      <c r="I3369" s="260">
        <v>293.22447</v>
      </c>
      <c r="J3369" s="261">
        <f t="shared" si="210"/>
        <v>-0.62407751986046733</v>
      </c>
      <c r="K3369" s="260">
        <v>85.976020000000005</v>
      </c>
      <c r="L3369" s="260">
        <v>110.22967</v>
      </c>
      <c r="M3369" s="261">
        <f t="shared" si="211"/>
        <v>0.2820978454224794</v>
      </c>
    </row>
    <row r="3370" spans="1:13" x14ac:dyDescent="0.25">
      <c r="A3370" s="259" t="s">
        <v>157</v>
      </c>
      <c r="B3370" s="259" t="s">
        <v>377</v>
      </c>
      <c r="C3370" s="260">
        <v>0</v>
      </c>
      <c r="D3370" s="260">
        <v>0</v>
      </c>
      <c r="E3370" s="261" t="str">
        <f t="shared" si="208"/>
        <v/>
      </c>
      <c r="F3370" s="260">
        <v>0</v>
      </c>
      <c r="G3370" s="260">
        <v>0</v>
      </c>
      <c r="H3370" s="261" t="str">
        <f t="shared" si="209"/>
        <v/>
      </c>
      <c r="I3370" s="260">
        <v>0</v>
      </c>
      <c r="J3370" s="261" t="str">
        <f t="shared" si="210"/>
        <v/>
      </c>
      <c r="K3370" s="260">
        <v>0</v>
      </c>
      <c r="L3370" s="260">
        <v>0</v>
      </c>
      <c r="M3370" s="261" t="str">
        <f t="shared" si="211"/>
        <v/>
      </c>
    </row>
    <row r="3371" spans="1:13" x14ac:dyDescent="0.25">
      <c r="A3371" s="259" t="s">
        <v>157</v>
      </c>
      <c r="B3371" s="259" t="s">
        <v>358</v>
      </c>
      <c r="C3371" s="260">
        <v>0</v>
      </c>
      <c r="D3371" s="260">
        <v>0</v>
      </c>
      <c r="E3371" s="261" t="str">
        <f t="shared" si="208"/>
        <v/>
      </c>
      <c r="F3371" s="260">
        <v>29.51219</v>
      </c>
      <c r="G3371" s="260">
        <v>13.442880000000001</v>
      </c>
      <c r="H3371" s="261">
        <f t="shared" si="209"/>
        <v>-0.54449737549128008</v>
      </c>
      <c r="I3371" s="260">
        <v>30.857810000000001</v>
      </c>
      <c r="J3371" s="261">
        <f t="shared" si="210"/>
        <v>-0.56436052979780482</v>
      </c>
      <c r="K3371" s="260">
        <v>29.51219</v>
      </c>
      <c r="L3371" s="260">
        <v>13.442880000000001</v>
      </c>
      <c r="M3371" s="261">
        <f t="shared" si="211"/>
        <v>-0.54449737549128008</v>
      </c>
    </row>
    <row r="3372" spans="1:13" x14ac:dyDescent="0.25">
      <c r="A3372" s="259" t="s">
        <v>157</v>
      </c>
      <c r="B3372" s="259" t="s">
        <v>275</v>
      </c>
      <c r="C3372" s="260">
        <v>0</v>
      </c>
      <c r="D3372" s="260">
        <v>11.68256</v>
      </c>
      <c r="E3372" s="261" t="str">
        <f t="shared" si="208"/>
        <v/>
      </c>
      <c r="F3372" s="260">
        <v>381.79516999999998</v>
      </c>
      <c r="G3372" s="260">
        <v>178.5077</v>
      </c>
      <c r="H3372" s="261">
        <f t="shared" si="209"/>
        <v>-0.53245165463984256</v>
      </c>
      <c r="I3372" s="260">
        <v>1154.8059599999999</v>
      </c>
      <c r="J3372" s="261">
        <f t="shared" si="210"/>
        <v>-0.84542190966870312</v>
      </c>
      <c r="K3372" s="260">
        <v>381.79516999999998</v>
      </c>
      <c r="L3372" s="260">
        <v>178.5077</v>
      </c>
      <c r="M3372" s="261">
        <f t="shared" si="211"/>
        <v>-0.53245165463984256</v>
      </c>
    </row>
    <row r="3373" spans="1:13" x14ac:dyDescent="0.25">
      <c r="A3373" s="259" t="s">
        <v>157</v>
      </c>
      <c r="B3373" s="259" t="s">
        <v>241</v>
      </c>
      <c r="C3373" s="260">
        <v>1.32179</v>
      </c>
      <c r="D3373" s="260">
        <v>0</v>
      </c>
      <c r="E3373" s="261">
        <f t="shared" si="208"/>
        <v>-1</v>
      </c>
      <c r="F3373" s="260">
        <v>100.40823</v>
      </c>
      <c r="G3373" s="260">
        <v>11.90324</v>
      </c>
      <c r="H3373" s="261">
        <f t="shared" si="209"/>
        <v>-0.88145155033606315</v>
      </c>
      <c r="I3373" s="260">
        <v>29.883759999999999</v>
      </c>
      <c r="J3373" s="261">
        <f t="shared" si="210"/>
        <v>-0.60168198379320403</v>
      </c>
      <c r="K3373" s="260">
        <v>100.40823</v>
      </c>
      <c r="L3373" s="260">
        <v>11.90324</v>
      </c>
      <c r="M3373" s="261">
        <f t="shared" si="211"/>
        <v>-0.88145155033606315</v>
      </c>
    </row>
    <row r="3374" spans="1:13" x14ac:dyDescent="0.25">
      <c r="A3374" s="259" t="s">
        <v>157</v>
      </c>
      <c r="B3374" s="259" t="s">
        <v>269</v>
      </c>
      <c r="C3374" s="260">
        <v>0</v>
      </c>
      <c r="D3374" s="260">
        <v>0</v>
      </c>
      <c r="E3374" s="261" t="str">
        <f t="shared" si="208"/>
        <v/>
      </c>
      <c r="F3374" s="260">
        <v>44.737659999999998</v>
      </c>
      <c r="G3374" s="260">
        <v>56.581859999999999</v>
      </c>
      <c r="H3374" s="261">
        <f t="shared" si="209"/>
        <v>0.26474786566843234</v>
      </c>
      <c r="I3374" s="260">
        <v>132.58186000000001</v>
      </c>
      <c r="J3374" s="261">
        <f t="shared" si="210"/>
        <v>-0.57323075720916883</v>
      </c>
      <c r="K3374" s="260">
        <v>44.737659999999998</v>
      </c>
      <c r="L3374" s="260">
        <v>56.581859999999999</v>
      </c>
      <c r="M3374" s="261">
        <f t="shared" si="211"/>
        <v>0.26474786566843234</v>
      </c>
    </row>
    <row r="3375" spans="1:13" x14ac:dyDescent="0.25">
      <c r="A3375" s="259" t="s">
        <v>157</v>
      </c>
      <c r="B3375" s="259" t="s">
        <v>330</v>
      </c>
      <c r="C3375" s="260">
        <v>0</v>
      </c>
      <c r="D3375" s="260">
        <v>0</v>
      </c>
      <c r="E3375" s="261" t="str">
        <f t="shared" si="208"/>
        <v/>
      </c>
      <c r="F3375" s="260">
        <v>25.87454</v>
      </c>
      <c r="G3375" s="260">
        <v>127.64158999999999</v>
      </c>
      <c r="H3375" s="261">
        <f t="shared" si="209"/>
        <v>3.933096008663342</v>
      </c>
      <c r="I3375" s="260">
        <v>74.06026</v>
      </c>
      <c r="J3375" s="261">
        <f t="shared" si="210"/>
        <v>0.72348287732179162</v>
      </c>
      <c r="K3375" s="260">
        <v>25.87454</v>
      </c>
      <c r="L3375" s="260">
        <v>127.64158999999999</v>
      </c>
      <c r="M3375" s="261">
        <f t="shared" si="211"/>
        <v>3.933096008663342</v>
      </c>
    </row>
    <row r="3376" spans="1:13" x14ac:dyDescent="0.25">
      <c r="A3376" s="259" t="s">
        <v>157</v>
      </c>
      <c r="B3376" s="259" t="s">
        <v>370</v>
      </c>
      <c r="C3376" s="260">
        <v>0</v>
      </c>
      <c r="D3376" s="260">
        <v>0</v>
      </c>
      <c r="E3376" s="261" t="str">
        <f t="shared" si="208"/>
        <v/>
      </c>
      <c r="F3376" s="260">
        <v>31.394020000000001</v>
      </c>
      <c r="G3376" s="260">
        <v>21.449470000000002</v>
      </c>
      <c r="H3376" s="261">
        <f t="shared" si="209"/>
        <v>-0.31676574073661157</v>
      </c>
      <c r="I3376" s="260">
        <v>7.8570799999999998</v>
      </c>
      <c r="J3376" s="261">
        <f t="shared" si="210"/>
        <v>1.7299543850896266</v>
      </c>
      <c r="K3376" s="260">
        <v>31.394020000000001</v>
      </c>
      <c r="L3376" s="260">
        <v>21.449470000000002</v>
      </c>
      <c r="M3376" s="261">
        <f t="shared" si="211"/>
        <v>-0.31676574073661157</v>
      </c>
    </row>
    <row r="3377" spans="1:13" x14ac:dyDescent="0.25">
      <c r="A3377" s="259" t="s">
        <v>157</v>
      </c>
      <c r="B3377" s="259" t="s">
        <v>245</v>
      </c>
      <c r="C3377" s="260">
        <v>0</v>
      </c>
      <c r="D3377" s="260">
        <v>0</v>
      </c>
      <c r="E3377" s="261" t="str">
        <f t="shared" si="208"/>
        <v/>
      </c>
      <c r="F3377" s="260">
        <v>230.33224999999999</v>
      </c>
      <c r="G3377" s="260">
        <v>1306.8787500000001</v>
      </c>
      <c r="H3377" s="261">
        <f t="shared" si="209"/>
        <v>4.6738852244963534</v>
      </c>
      <c r="I3377" s="260">
        <v>646.83180000000004</v>
      </c>
      <c r="J3377" s="261">
        <f t="shared" si="210"/>
        <v>1.0204305817988542</v>
      </c>
      <c r="K3377" s="260">
        <v>230.33224999999999</v>
      </c>
      <c r="L3377" s="260">
        <v>1306.8787500000001</v>
      </c>
      <c r="M3377" s="261">
        <f t="shared" si="211"/>
        <v>4.6738852244963534</v>
      </c>
    </row>
    <row r="3378" spans="1:13" x14ac:dyDescent="0.25">
      <c r="A3378" s="259" t="s">
        <v>157</v>
      </c>
      <c r="B3378" s="259" t="s">
        <v>274</v>
      </c>
      <c r="C3378" s="260">
        <v>0</v>
      </c>
      <c r="D3378" s="260">
        <v>38.362499999999997</v>
      </c>
      <c r="E3378" s="261" t="str">
        <f t="shared" si="208"/>
        <v/>
      </c>
      <c r="F3378" s="260">
        <v>1212.9567999999999</v>
      </c>
      <c r="G3378" s="260">
        <v>4942.3936899999999</v>
      </c>
      <c r="H3378" s="261">
        <f t="shared" si="209"/>
        <v>3.0746658825771869</v>
      </c>
      <c r="I3378" s="260">
        <v>5164.3027400000001</v>
      </c>
      <c r="J3378" s="261">
        <f t="shared" si="210"/>
        <v>-4.296979886194674E-2</v>
      </c>
      <c r="K3378" s="260">
        <v>1212.9567999999999</v>
      </c>
      <c r="L3378" s="260">
        <v>4942.3936899999999</v>
      </c>
      <c r="M3378" s="261">
        <f t="shared" si="211"/>
        <v>3.0746658825771869</v>
      </c>
    </row>
    <row r="3379" spans="1:13" x14ac:dyDescent="0.25">
      <c r="A3379" s="259" t="s">
        <v>157</v>
      </c>
      <c r="B3379" s="259" t="s">
        <v>215</v>
      </c>
      <c r="C3379" s="260">
        <v>0</v>
      </c>
      <c r="D3379" s="260">
        <v>0</v>
      </c>
      <c r="E3379" s="261" t="str">
        <f t="shared" si="208"/>
        <v/>
      </c>
      <c r="F3379" s="260">
        <v>444.07294999999999</v>
      </c>
      <c r="G3379" s="260">
        <v>103.36973999999999</v>
      </c>
      <c r="H3379" s="261">
        <f t="shared" si="209"/>
        <v>-0.76722351586603055</v>
      </c>
      <c r="I3379" s="260">
        <v>315.09260999999998</v>
      </c>
      <c r="J3379" s="261">
        <f t="shared" si="210"/>
        <v>-0.67193854530577535</v>
      </c>
      <c r="K3379" s="260">
        <v>444.07294999999999</v>
      </c>
      <c r="L3379" s="260">
        <v>103.36973999999999</v>
      </c>
      <c r="M3379" s="261">
        <f t="shared" si="211"/>
        <v>-0.76722351586603055</v>
      </c>
    </row>
    <row r="3380" spans="1:13" x14ac:dyDescent="0.25">
      <c r="A3380" s="259" t="s">
        <v>157</v>
      </c>
      <c r="B3380" s="259" t="s">
        <v>331</v>
      </c>
      <c r="C3380" s="260">
        <v>0</v>
      </c>
      <c r="D3380" s="260">
        <v>0</v>
      </c>
      <c r="E3380" s="261" t="str">
        <f t="shared" si="208"/>
        <v/>
      </c>
      <c r="F3380" s="260">
        <v>26.99399</v>
      </c>
      <c r="G3380" s="260">
        <v>9.4559999999999995</v>
      </c>
      <c r="H3380" s="261">
        <f t="shared" si="209"/>
        <v>-0.64969980354886403</v>
      </c>
      <c r="I3380" s="260">
        <v>23.629740000000002</v>
      </c>
      <c r="J3380" s="261">
        <f t="shared" si="210"/>
        <v>-0.59982632056044638</v>
      </c>
      <c r="K3380" s="260">
        <v>26.99399</v>
      </c>
      <c r="L3380" s="260">
        <v>9.4559999999999995</v>
      </c>
      <c r="M3380" s="261">
        <f t="shared" si="211"/>
        <v>-0.64969980354886403</v>
      </c>
    </row>
    <row r="3381" spans="1:13" x14ac:dyDescent="0.25">
      <c r="A3381" s="259" t="s">
        <v>157</v>
      </c>
      <c r="B3381" s="259" t="s">
        <v>268</v>
      </c>
      <c r="C3381" s="260">
        <v>0</v>
      </c>
      <c r="D3381" s="260">
        <v>9</v>
      </c>
      <c r="E3381" s="261" t="str">
        <f t="shared" si="208"/>
        <v/>
      </c>
      <c r="F3381" s="260">
        <v>9.8339300000000005</v>
      </c>
      <c r="G3381" s="260">
        <v>28.684840000000001</v>
      </c>
      <c r="H3381" s="261">
        <f t="shared" si="209"/>
        <v>1.9169253797820405</v>
      </c>
      <c r="I3381" s="260">
        <v>76.235529999999997</v>
      </c>
      <c r="J3381" s="261">
        <f t="shared" si="210"/>
        <v>-0.62373397286016108</v>
      </c>
      <c r="K3381" s="260">
        <v>9.8339300000000005</v>
      </c>
      <c r="L3381" s="260">
        <v>28.684840000000001</v>
      </c>
      <c r="M3381" s="261">
        <f t="shared" si="211"/>
        <v>1.9169253797820405</v>
      </c>
    </row>
    <row r="3382" spans="1:13" x14ac:dyDescent="0.25">
      <c r="A3382" s="259" t="s">
        <v>157</v>
      </c>
      <c r="B3382" s="259" t="s">
        <v>299</v>
      </c>
      <c r="C3382" s="260">
        <v>0</v>
      </c>
      <c r="D3382" s="260">
        <v>0</v>
      </c>
      <c r="E3382" s="261" t="str">
        <f t="shared" si="208"/>
        <v/>
      </c>
      <c r="F3382" s="260">
        <v>7.9469700000000003</v>
      </c>
      <c r="G3382" s="260">
        <v>13.397550000000001</v>
      </c>
      <c r="H3382" s="261">
        <f t="shared" si="209"/>
        <v>0.6858689538276852</v>
      </c>
      <c r="I3382" s="260">
        <v>72.8553</v>
      </c>
      <c r="J3382" s="261">
        <f t="shared" si="210"/>
        <v>-0.8161074074226583</v>
      </c>
      <c r="K3382" s="260">
        <v>7.9469700000000003</v>
      </c>
      <c r="L3382" s="260">
        <v>13.397550000000001</v>
      </c>
      <c r="M3382" s="261">
        <f t="shared" si="211"/>
        <v>0.6858689538276852</v>
      </c>
    </row>
    <row r="3383" spans="1:13" x14ac:dyDescent="0.25">
      <c r="A3383" s="259" t="s">
        <v>157</v>
      </c>
      <c r="B3383" s="259" t="s">
        <v>354</v>
      </c>
      <c r="C3383" s="260">
        <v>0</v>
      </c>
      <c r="D3383" s="260">
        <v>0</v>
      </c>
      <c r="E3383" s="261" t="str">
        <f t="shared" si="208"/>
        <v/>
      </c>
      <c r="F3383" s="260">
        <v>0.10374</v>
      </c>
      <c r="G3383" s="260">
        <v>31.138999999999999</v>
      </c>
      <c r="H3383" s="261">
        <f t="shared" si="209"/>
        <v>299.1638712165028</v>
      </c>
      <c r="I3383" s="260">
        <v>3.9280000000000002E-2</v>
      </c>
      <c r="J3383" s="261">
        <f t="shared" si="210"/>
        <v>791.74439918533596</v>
      </c>
      <c r="K3383" s="260">
        <v>0.10374</v>
      </c>
      <c r="L3383" s="260">
        <v>31.138999999999999</v>
      </c>
      <c r="M3383" s="261">
        <f t="shared" si="211"/>
        <v>299.1638712165028</v>
      </c>
    </row>
    <row r="3384" spans="1:13" x14ac:dyDescent="0.25">
      <c r="A3384" s="259" t="s">
        <v>157</v>
      </c>
      <c r="B3384" s="259" t="s">
        <v>379</v>
      </c>
      <c r="C3384" s="260">
        <v>0</v>
      </c>
      <c r="D3384" s="260">
        <v>0</v>
      </c>
      <c r="E3384" s="261" t="str">
        <f t="shared" si="208"/>
        <v/>
      </c>
      <c r="F3384" s="260">
        <v>0</v>
      </c>
      <c r="G3384" s="260">
        <v>0</v>
      </c>
      <c r="H3384" s="261" t="str">
        <f t="shared" si="209"/>
        <v/>
      </c>
      <c r="I3384" s="260">
        <v>0</v>
      </c>
      <c r="J3384" s="261" t="str">
        <f t="shared" si="210"/>
        <v/>
      </c>
      <c r="K3384" s="260">
        <v>0</v>
      </c>
      <c r="L3384" s="260">
        <v>0</v>
      </c>
      <c r="M3384" s="261" t="str">
        <f t="shared" si="211"/>
        <v/>
      </c>
    </row>
    <row r="3385" spans="1:13" x14ac:dyDescent="0.25">
      <c r="A3385" s="259" t="s">
        <v>157</v>
      </c>
      <c r="B3385" s="259" t="s">
        <v>376</v>
      </c>
      <c r="C3385" s="260">
        <v>0</v>
      </c>
      <c r="D3385" s="260">
        <v>0</v>
      </c>
      <c r="E3385" s="261" t="str">
        <f t="shared" si="208"/>
        <v/>
      </c>
      <c r="F3385" s="260">
        <v>0</v>
      </c>
      <c r="G3385" s="260">
        <v>0</v>
      </c>
      <c r="H3385" s="261" t="str">
        <f t="shared" si="209"/>
        <v/>
      </c>
      <c r="I3385" s="260">
        <v>0</v>
      </c>
      <c r="J3385" s="261" t="str">
        <f t="shared" si="210"/>
        <v/>
      </c>
      <c r="K3385" s="260">
        <v>0</v>
      </c>
      <c r="L3385" s="260">
        <v>0</v>
      </c>
      <c r="M3385" s="261" t="str">
        <f t="shared" si="211"/>
        <v/>
      </c>
    </row>
    <row r="3386" spans="1:13" x14ac:dyDescent="0.25">
      <c r="A3386" s="259" t="s">
        <v>157</v>
      </c>
      <c r="B3386" s="259" t="s">
        <v>316</v>
      </c>
      <c r="C3386" s="260">
        <v>0</v>
      </c>
      <c r="D3386" s="260">
        <v>0</v>
      </c>
      <c r="E3386" s="261" t="str">
        <f t="shared" si="208"/>
        <v/>
      </c>
      <c r="F3386" s="260">
        <v>5.54108</v>
      </c>
      <c r="G3386" s="260">
        <v>2.2936000000000001</v>
      </c>
      <c r="H3386" s="261">
        <f t="shared" si="209"/>
        <v>-0.5860734730413566</v>
      </c>
      <c r="I3386" s="260">
        <v>0.48254999999999998</v>
      </c>
      <c r="J3386" s="261">
        <f t="shared" si="210"/>
        <v>3.7530825821158436</v>
      </c>
      <c r="K3386" s="260">
        <v>5.54108</v>
      </c>
      <c r="L3386" s="260">
        <v>2.2936000000000001</v>
      </c>
      <c r="M3386" s="261">
        <f t="shared" si="211"/>
        <v>-0.5860734730413566</v>
      </c>
    </row>
    <row r="3387" spans="1:13" x14ac:dyDescent="0.25">
      <c r="A3387" s="259" t="s">
        <v>157</v>
      </c>
      <c r="B3387" s="259" t="s">
        <v>266</v>
      </c>
      <c r="C3387" s="260">
        <v>0</v>
      </c>
      <c r="D3387" s="260">
        <v>0</v>
      </c>
      <c r="E3387" s="261" t="str">
        <f t="shared" si="208"/>
        <v/>
      </c>
      <c r="F3387" s="260">
        <v>16.436579999999999</v>
      </c>
      <c r="G3387" s="260">
        <v>4.7910000000000004</v>
      </c>
      <c r="H3387" s="261">
        <f t="shared" si="209"/>
        <v>-0.70851600515435686</v>
      </c>
      <c r="I3387" s="260">
        <v>46.635570000000001</v>
      </c>
      <c r="J3387" s="261">
        <f t="shared" si="210"/>
        <v>-0.89726725758900339</v>
      </c>
      <c r="K3387" s="260">
        <v>16.436579999999999</v>
      </c>
      <c r="L3387" s="260">
        <v>4.7910000000000004</v>
      </c>
      <c r="M3387" s="261">
        <f t="shared" si="211"/>
        <v>-0.70851600515435686</v>
      </c>
    </row>
    <row r="3388" spans="1:13" x14ac:dyDescent="0.25">
      <c r="A3388" s="259" t="s">
        <v>157</v>
      </c>
      <c r="B3388" s="259" t="s">
        <v>281</v>
      </c>
      <c r="C3388" s="260">
        <v>43.70138</v>
      </c>
      <c r="D3388" s="260">
        <v>6.1437999999999997</v>
      </c>
      <c r="E3388" s="261">
        <f t="shared" si="208"/>
        <v>-0.85941405054028042</v>
      </c>
      <c r="F3388" s="260">
        <v>274.28543999999999</v>
      </c>
      <c r="G3388" s="260">
        <v>547.36792000000003</v>
      </c>
      <c r="H3388" s="261">
        <f t="shared" si="209"/>
        <v>0.99561420394753752</v>
      </c>
      <c r="I3388" s="260">
        <v>407.76053000000002</v>
      </c>
      <c r="J3388" s="261">
        <f t="shared" si="210"/>
        <v>0.3423759283420591</v>
      </c>
      <c r="K3388" s="260">
        <v>274.28543999999999</v>
      </c>
      <c r="L3388" s="260">
        <v>547.36792000000003</v>
      </c>
      <c r="M3388" s="261">
        <f t="shared" si="211"/>
        <v>0.99561420394753752</v>
      </c>
    </row>
    <row r="3389" spans="1:13" x14ac:dyDescent="0.25">
      <c r="A3389" s="259" t="s">
        <v>157</v>
      </c>
      <c r="B3389" s="259" t="s">
        <v>405</v>
      </c>
      <c r="C3389" s="260">
        <v>0</v>
      </c>
      <c r="D3389" s="260">
        <v>0</v>
      </c>
      <c r="E3389" s="261" t="str">
        <f t="shared" si="208"/>
        <v/>
      </c>
      <c r="F3389" s="260">
        <v>0</v>
      </c>
      <c r="G3389" s="260">
        <v>0</v>
      </c>
      <c r="H3389" s="261" t="str">
        <f t="shared" si="209"/>
        <v/>
      </c>
      <c r="I3389" s="260">
        <v>0</v>
      </c>
      <c r="J3389" s="261" t="str">
        <f t="shared" si="210"/>
        <v/>
      </c>
      <c r="K3389" s="260">
        <v>0</v>
      </c>
      <c r="L3389" s="260">
        <v>0</v>
      </c>
      <c r="M3389" s="261" t="str">
        <f t="shared" si="211"/>
        <v/>
      </c>
    </row>
    <row r="3390" spans="1:13" x14ac:dyDescent="0.25">
      <c r="A3390" s="259" t="s">
        <v>157</v>
      </c>
      <c r="B3390" s="259" t="s">
        <v>237</v>
      </c>
      <c r="C3390" s="260">
        <v>37.480069999999998</v>
      </c>
      <c r="D3390" s="260">
        <v>0</v>
      </c>
      <c r="E3390" s="261">
        <f t="shared" si="208"/>
        <v>-1</v>
      </c>
      <c r="F3390" s="260">
        <v>160.37970000000001</v>
      </c>
      <c r="G3390" s="260">
        <v>47.603610000000003</v>
      </c>
      <c r="H3390" s="261">
        <f t="shared" si="209"/>
        <v>-0.70318182413360297</v>
      </c>
      <c r="I3390" s="260">
        <v>48.75177</v>
      </c>
      <c r="J3390" s="261">
        <f t="shared" si="210"/>
        <v>-2.3551144912276945E-2</v>
      </c>
      <c r="K3390" s="260">
        <v>160.37970000000001</v>
      </c>
      <c r="L3390" s="260">
        <v>47.603610000000003</v>
      </c>
      <c r="M3390" s="261">
        <f t="shared" si="211"/>
        <v>-0.70318182413360297</v>
      </c>
    </row>
    <row r="3391" spans="1:13" x14ac:dyDescent="0.25">
      <c r="A3391" s="259" t="s">
        <v>157</v>
      </c>
      <c r="B3391" s="259" t="s">
        <v>261</v>
      </c>
      <c r="C3391" s="260">
        <v>0</v>
      </c>
      <c r="D3391" s="260">
        <v>0</v>
      </c>
      <c r="E3391" s="261" t="str">
        <f t="shared" si="208"/>
        <v/>
      </c>
      <c r="F3391" s="260">
        <v>0</v>
      </c>
      <c r="G3391" s="260">
        <v>33.063099999999999</v>
      </c>
      <c r="H3391" s="261" t="str">
        <f t="shared" si="209"/>
        <v/>
      </c>
      <c r="I3391" s="260">
        <v>70.337350000000001</v>
      </c>
      <c r="J3391" s="261">
        <f t="shared" si="210"/>
        <v>-0.52993537572854255</v>
      </c>
      <c r="K3391" s="260">
        <v>0</v>
      </c>
      <c r="L3391" s="260">
        <v>33.063099999999999</v>
      </c>
      <c r="M3391" s="261" t="str">
        <f t="shared" si="211"/>
        <v/>
      </c>
    </row>
    <row r="3392" spans="1:13" x14ac:dyDescent="0.25">
      <c r="A3392" s="259" t="s">
        <v>157</v>
      </c>
      <c r="B3392" s="259" t="s">
        <v>287</v>
      </c>
      <c r="C3392" s="260">
        <v>21.485900000000001</v>
      </c>
      <c r="D3392" s="260">
        <v>0</v>
      </c>
      <c r="E3392" s="261">
        <f t="shared" si="208"/>
        <v>-1</v>
      </c>
      <c r="F3392" s="260">
        <v>61.940739999999998</v>
      </c>
      <c r="G3392" s="260">
        <v>1.9717800000000001</v>
      </c>
      <c r="H3392" s="261">
        <f t="shared" si="209"/>
        <v>-0.96816667027226344</v>
      </c>
      <c r="I3392" s="260">
        <v>48.149880000000003</v>
      </c>
      <c r="J3392" s="261">
        <f t="shared" si="210"/>
        <v>-0.95904911912553048</v>
      </c>
      <c r="K3392" s="260">
        <v>61.940739999999998</v>
      </c>
      <c r="L3392" s="260">
        <v>1.9717800000000001</v>
      </c>
      <c r="M3392" s="261">
        <f t="shared" si="211"/>
        <v>-0.96816667027226344</v>
      </c>
    </row>
    <row r="3393" spans="1:13" x14ac:dyDescent="0.25">
      <c r="A3393" s="259" t="s">
        <v>157</v>
      </c>
      <c r="B3393" s="259" t="s">
        <v>403</v>
      </c>
      <c r="C3393" s="260">
        <v>0</v>
      </c>
      <c r="D3393" s="260">
        <v>0</v>
      </c>
      <c r="E3393" s="261" t="str">
        <f t="shared" si="208"/>
        <v/>
      </c>
      <c r="F3393" s="260">
        <v>0</v>
      </c>
      <c r="G3393" s="260">
        <v>0</v>
      </c>
      <c r="H3393" s="261" t="str">
        <f t="shared" si="209"/>
        <v/>
      </c>
      <c r="I3393" s="260">
        <v>14.6264</v>
      </c>
      <c r="J3393" s="261">
        <f t="shared" si="210"/>
        <v>-1</v>
      </c>
      <c r="K3393" s="260">
        <v>0</v>
      </c>
      <c r="L3393" s="260">
        <v>0</v>
      </c>
      <c r="M3393" s="261" t="str">
        <f t="shared" si="211"/>
        <v/>
      </c>
    </row>
    <row r="3394" spans="1:13" x14ac:dyDescent="0.25">
      <c r="A3394" s="259" t="s">
        <v>157</v>
      </c>
      <c r="B3394" s="259" t="s">
        <v>349</v>
      </c>
      <c r="C3394" s="260">
        <v>0</v>
      </c>
      <c r="D3394" s="260">
        <v>0</v>
      </c>
      <c r="E3394" s="261" t="str">
        <f t="shared" ref="E3394:E3457" si="212">IF(C3394=0,"",(D3394/C3394-1))</f>
        <v/>
      </c>
      <c r="F3394" s="260">
        <v>0</v>
      </c>
      <c r="G3394" s="260">
        <v>0</v>
      </c>
      <c r="H3394" s="261" t="str">
        <f t="shared" ref="H3394:H3457" si="213">IF(F3394=0,"",(G3394/F3394-1))</f>
        <v/>
      </c>
      <c r="I3394" s="260">
        <v>0</v>
      </c>
      <c r="J3394" s="261" t="str">
        <f t="shared" ref="J3394:J3457" si="214">IF(I3394=0,"",(G3394/I3394-1))</f>
        <v/>
      </c>
      <c r="K3394" s="260">
        <v>0</v>
      </c>
      <c r="L3394" s="260">
        <v>0</v>
      </c>
      <c r="M3394" s="261" t="str">
        <f t="shared" ref="M3394:M3457" si="215">IF(K3394=0,"",(L3394/K3394-1))</f>
        <v/>
      </c>
    </row>
    <row r="3395" spans="1:13" x14ac:dyDescent="0.25">
      <c r="A3395" s="259" t="s">
        <v>157</v>
      </c>
      <c r="B3395" s="259" t="s">
        <v>310</v>
      </c>
      <c r="C3395" s="260">
        <v>0</v>
      </c>
      <c r="D3395" s="260">
        <v>0</v>
      </c>
      <c r="E3395" s="261" t="str">
        <f t="shared" si="212"/>
        <v/>
      </c>
      <c r="F3395" s="260">
        <v>0</v>
      </c>
      <c r="G3395" s="260">
        <v>0</v>
      </c>
      <c r="H3395" s="261" t="str">
        <f t="shared" si="213"/>
        <v/>
      </c>
      <c r="I3395" s="260">
        <v>16.736999999999998</v>
      </c>
      <c r="J3395" s="261">
        <f t="shared" si="214"/>
        <v>-1</v>
      </c>
      <c r="K3395" s="260">
        <v>0</v>
      </c>
      <c r="L3395" s="260">
        <v>0</v>
      </c>
      <c r="M3395" s="261" t="str">
        <f t="shared" si="215"/>
        <v/>
      </c>
    </row>
    <row r="3396" spans="1:13" x14ac:dyDescent="0.25">
      <c r="A3396" s="259" t="s">
        <v>157</v>
      </c>
      <c r="B3396" s="259" t="s">
        <v>210</v>
      </c>
      <c r="C3396" s="260">
        <v>80.950950000000006</v>
      </c>
      <c r="D3396" s="260">
        <v>168.79528999999999</v>
      </c>
      <c r="E3396" s="261">
        <f t="shared" si="212"/>
        <v>1.0851551464189115</v>
      </c>
      <c r="F3396" s="260">
        <v>1674.5709400000001</v>
      </c>
      <c r="G3396" s="260">
        <v>2985.4959199999998</v>
      </c>
      <c r="H3396" s="261">
        <f t="shared" si="213"/>
        <v>0.78284230825121082</v>
      </c>
      <c r="I3396" s="260">
        <v>3281.3800299999998</v>
      </c>
      <c r="J3396" s="261">
        <f t="shared" si="214"/>
        <v>-9.0170631653414435E-2</v>
      </c>
      <c r="K3396" s="260">
        <v>1674.5709400000001</v>
      </c>
      <c r="L3396" s="260">
        <v>2985.4959199999998</v>
      </c>
      <c r="M3396" s="261">
        <f t="shared" si="215"/>
        <v>0.78284230825121082</v>
      </c>
    </row>
    <row r="3397" spans="1:13" x14ac:dyDescent="0.25">
      <c r="A3397" s="259" t="s">
        <v>157</v>
      </c>
      <c r="B3397" s="259" t="s">
        <v>244</v>
      </c>
      <c r="C3397" s="260">
        <v>0</v>
      </c>
      <c r="D3397" s="260">
        <v>0</v>
      </c>
      <c r="E3397" s="261" t="str">
        <f t="shared" si="212"/>
        <v/>
      </c>
      <c r="F3397" s="260">
        <v>19.73536</v>
      </c>
      <c r="G3397" s="260">
        <v>0</v>
      </c>
      <c r="H3397" s="261">
        <f t="shared" si="213"/>
        <v>-1</v>
      </c>
      <c r="I3397" s="260">
        <v>246.73848000000001</v>
      </c>
      <c r="J3397" s="261">
        <f t="shared" si="214"/>
        <v>-1</v>
      </c>
      <c r="K3397" s="260">
        <v>19.73536</v>
      </c>
      <c r="L3397" s="260">
        <v>0</v>
      </c>
      <c r="M3397" s="261">
        <f t="shared" si="215"/>
        <v>-1</v>
      </c>
    </row>
    <row r="3398" spans="1:13" x14ac:dyDescent="0.25">
      <c r="A3398" s="259" t="s">
        <v>157</v>
      </c>
      <c r="B3398" s="259" t="s">
        <v>209</v>
      </c>
      <c r="C3398" s="260">
        <v>80.796989999999994</v>
      </c>
      <c r="D3398" s="260">
        <v>85.880080000000007</v>
      </c>
      <c r="E3398" s="261">
        <f t="shared" si="212"/>
        <v>6.2911873325974366E-2</v>
      </c>
      <c r="F3398" s="260">
        <v>2230.6402699999999</v>
      </c>
      <c r="G3398" s="260">
        <v>1827.8058000000001</v>
      </c>
      <c r="H3398" s="261">
        <f t="shared" si="213"/>
        <v>-0.1805914092997164</v>
      </c>
      <c r="I3398" s="260">
        <v>2656.5526</v>
      </c>
      <c r="J3398" s="261">
        <f t="shared" si="214"/>
        <v>-0.31196325643994394</v>
      </c>
      <c r="K3398" s="260">
        <v>2230.6402699999999</v>
      </c>
      <c r="L3398" s="260">
        <v>1827.8058000000001</v>
      </c>
      <c r="M3398" s="261">
        <f t="shared" si="215"/>
        <v>-0.1805914092997164</v>
      </c>
    </row>
    <row r="3399" spans="1:13" x14ac:dyDescent="0.25">
      <c r="A3399" s="259" t="s">
        <v>157</v>
      </c>
      <c r="B3399" s="259" t="s">
        <v>350</v>
      </c>
      <c r="C3399" s="260">
        <v>0</v>
      </c>
      <c r="D3399" s="260">
        <v>0</v>
      </c>
      <c r="E3399" s="261" t="str">
        <f t="shared" si="212"/>
        <v/>
      </c>
      <c r="F3399" s="260">
        <v>0</v>
      </c>
      <c r="G3399" s="260">
        <v>10.677490000000001</v>
      </c>
      <c r="H3399" s="261" t="str">
        <f t="shared" si="213"/>
        <v/>
      </c>
      <c r="I3399" s="260">
        <v>0</v>
      </c>
      <c r="J3399" s="261" t="str">
        <f t="shared" si="214"/>
        <v/>
      </c>
      <c r="K3399" s="260">
        <v>0</v>
      </c>
      <c r="L3399" s="260">
        <v>10.677490000000001</v>
      </c>
      <c r="M3399" s="261" t="str">
        <f t="shared" si="215"/>
        <v/>
      </c>
    </row>
    <row r="3400" spans="1:13" x14ac:dyDescent="0.25">
      <c r="A3400" s="259" t="s">
        <v>157</v>
      </c>
      <c r="B3400" s="259" t="s">
        <v>203</v>
      </c>
      <c r="C3400" s="260">
        <v>20.378050000000002</v>
      </c>
      <c r="D3400" s="260">
        <v>186.39283</v>
      </c>
      <c r="E3400" s="261">
        <f t="shared" si="212"/>
        <v>8.1467451498057954</v>
      </c>
      <c r="F3400" s="260">
        <v>2630.5702999999999</v>
      </c>
      <c r="G3400" s="260">
        <v>5508.2137000000002</v>
      </c>
      <c r="H3400" s="261">
        <f t="shared" si="213"/>
        <v>1.093923777669048</v>
      </c>
      <c r="I3400" s="260">
        <v>30239.610560000001</v>
      </c>
      <c r="J3400" s="261">
        <f t="shared" si="214"/>
        <v>-0.81784773024537261</v>
      </c>
      <c r="K3400" s="260">
        <v>2630.5702999999999</v>
      </c>
      <c r="L3400" s="260">
        <v>5508.2137000000002</v>
      </c>
      <c r="M3400" s="261">
        <f t="shared" si="215"/>
        <v>1.093923777669048</v>
      </c>
    </row>
    <row r="3401" spans="1:13" x14ac:dyDescent="0.25">
      <c r="A3401" s="259" t="s">
        <v>157</v>
      </c>
      <c r="B3401" s="259" t="s">
        <v>507</v>
      </c>
      <c r="C3401" s="260">
        <v>0</v>
      </c>
      <c r="D3401" s="260">
        <v>0</v>
      </c>
      <c r="E3401" s="261" t="str">
        <f t="shared" si="212"/>
        <v/>
      </c>
      <c r="F3401" s="260">
        <v>0</v>
      </c>
      <c r="G3401" s="260">
        <v>0</v>
      </c>
      <c r="H3401" s="261" t="str">
        <f t="shared" si="213"/>
        <v/>
      </c>
      <c r="I3401" s="260">
        <v>0</v>
      </c>
      <c r="J3401" s="261" t="str">
        <f t="shared" si="214"/>
        <v/>
      </c>
      <c r="K3401" s="260">
        <v>0</v>
      </c>
      <c r="L3401" s="260">
        <v>0</v>
      </c>
      <c r="M3401" s="261" t="str">
        <f t="shared" si="215"/>
        <v/>
      </c>
    </row>
    <row r="3402" spans="1:13" x14ac:dyDescent="0.25">
      <c r="A3402" s="259" t="s">
        <v>157</v>
      </c>
      <c r="B3402" s="259" t="s">
        <v>338</v>
      </c>
      <c r="C3402" s="260">
        <v>0</v>
      </c>
      <c r="D3402" s="260">
        <v>0</v>
      </c>
      <c r="E3402" s="261" t="str">
        <f t="shared" si="212"/>
        <v/>
      </c>
      <c r="F3402" s="260">
        <v>0</v>
      </c>
      <c r="G3402" s="260">
        <v>0</v>
      </c>
      <c r="H3402" s="261" t="str">
        <f t="shared" si="213"/>
        <v/>
      </c>
      <c r="I3402" s="260">
        <v>0</v>
      </c>
      <c r="J3402" s="261" t="str">
        <f t="shared" si="214"/>
        <v/>
      </c>
      <c r="K3402" s="260">
        <v>0</v>
      </c>
      <c r="L3402" s="260">
        <v>0</v>
      </c>
      <c r="M3402" s="261" t="str">
        <f t="shared" si="215"/>
        <v/>
      </c>
    </row>
    <row r="3403" spans="1:13" x14ac:dyDescent="0.25">
      <c r="A3403" s="259" t="s">
        <v>157</v>
      </c>
      <c r="B3403" s="259" t="s">
        <v>389</v>
      </c>
      <c r="C3403" s="260">
        <v>0</v>
      </c>
      <c r="D3403" s="260">
        <v>0</v>
      </c>
      <c r="E3403" s="261" t="str">
        <f t="shared" si="212"/>
        <v/>
      </c>
      <c r="F3403" s="260">
        <v>25.2</v>
      </c>
      <c r="G3403" s="260">
        <v>0</v>
      </c>
      <c r="H3403" s="261">
        <f t="shared" si="213"/>
        <v>-1</v>
      </c>
      <c r="I3403" s="260">
        <v>0</v>
      </c>
      <c r="J3403" s="261" t="str">
        <f t="shared" si="214"/>
        <v/>
      </c>
      <c r="K3403" s="260">
        <v>25.2</v>
      </c>
      <c r="L3403" s="260">
        <v>0</v>
      </c>
      <c r="M3403" s="261">
        <f t="shared" si="215"/>
        <v>-1</v>
      </c>
    </row>
    <row r="3404" spans="1:13" x14ac:dyDescent="0.25">
      <c r="A3404" s="259" t="s">
        <v>157</v>
      </c>
      <c r="B3404" s="259" t="s">
        <v>279</v>
      </c>
      <c r="C3404" s="260">
        <v>0</v>
      </c>
      <c r="D3404" s="260">
        <v>0</v>
      </c>
      <c r="E3404" s="261" t="str">
        <f t="shared" si="212"/>
        <v/>
      </c>
      <c r="F3404" s="260">
        <v>53.31861</v>
      </c>
      <c r="G3404" s="260">
        <v>53.997050000000002</v>
      </c>
      <c r="H3404" s="261">
        <f t="shared" si="213"/>
        <v>1.2724262691769406E-2</v>
      </c>
      <c r="I3404" s="260">
        <v>185.17025000000001</v>
      </c>
      <c r="J3404" s="261">
        <f t="shared" si="214"/>
        <v>-0.7083924118480156</v>
      </c>
      <c r="K3404" s="260">
        <v>53.31861</v>
      </c>
      <c r="L3404" s="260">
        <v>53.997050000000002</v>
      </c>
      <c r="M3404" s="261">
        <f t="shared" si="215"/>
        <v>1.2724262691769406E-2</v>
      </c>
    </row>
    <row r="3405" spans="1:13" x14ac:dyDescent="0.25">
      <c r="A3405" s="259" t="s">
        <v>157</v>
      </c>
      <c r="B3405" s="259" t="s">
        <v>363</v>
      </c>
      <c r="C3405" s="260">
        <v>0</v>
      </c>
      <c r="D3405" s="260">
        <v>0</v>
      </c>
      <c r="E3405" s="261" t="str">
        <f t="shared" si="212"/>
        <v/>
      </c>
      <c r="F3405" s="260">
        <v>19.001359999999998</v>
      </c>
      <c r="G3405" s="260">
        <v>0.42149999999999999</v>
      </c>
      <c r="H3405" s="261">
        <f t="shared" si="213"/>
        <v>-0.9778173772824682</v>
      </c>
      <c r="I3405" s="260">
        <v>1.9158599999999999</v>
      </c>
      <c r="J3405" s="261">
        <f t="shared" si="214"/>
        <v>-0.77999436284488421</v>
      </c>
      <c r="K3405" s="260">
        <v>19.001359999999998</v>
      </c>
      <c r="L3405" s="260">
        <v>0.42149999999999999</v>
      </c>
      <c r="M3405" s="261">
        <f t="shared" si="215"/>
        <v>-0.9778173772824682</v>
      </c>
    </row>
    <row r="3406" spans="1:13" x14ac:dyDescent="0.25">
      <c r="A3406" s="259" t="s">
        <v>157</v>
      </c>
      <c r="B3406" s="259" t="s">
        <v>233</v>
      </c>
      <c r="C3406" s="260">
        <v>0</v>
      </c>
      <c r="D3406" s="260">
        <v>0</v>
      </c>
      <c r="E3406" s="261" t="str">
        <f t="shared" si="212"/>
        <v/>
      </c>
      <c r="F3406" s="260">
        <v>153.73466999999999</v>
      </c>
      <c r="G3406" s="260">
        <v>278.48122999999998</v>
      </c>
      <c r="H3406" s="261">
        <f t="shared" si="213"/>
        <v>0.81144064640721569</v>
      </c>
      <c r="I3406" s="260">
        <v>283.15033</v>
      </c>
      <c r="J3406" s="261">
        <f t="shared" si="214"/>
        <v>-1.6489827152947445E-2</v>
      </c>
      <c r="K3406" s="260">
        <v>153.73466999999999</v>
      </c>
      <c r="L3406" s="260">
        <v>278.48122999999998</v>
      </c>
      <c r="M3406" s="261">
        <f t="shared" si="215"/>
        <v>0.81144064640721569</v>
      </c>
    </row>
    <row r="3407" spans="1:13" x14ac:dyDescent="0.25">
      <c r="A3407" s="259" t="s">
        <v>157</v>
      </c>
      <c r="B3407" s="259" t="s">
        <v>335</v>
      </c>
      <c r="C3407" s="260">
        <v>0</v>
      </c>
      <c r="D3407" s="260">
        <v>0</v>
      </c>
      <c r="E3407" s="261" t="str">
        <f t="shared" si="212"/>
        <v/>
      </c>
      <c r="F3407" s="260">
        <v>3.1384799999999999</v>
      </c>
      <c r="G3407" s="260">
        <v>14.91793</v>
      </c>
      <c r="H3407" s="261">
        <f t="shared" si="213"/>
        <v>3.7532340496036296</v>
      </c>
      <c r="I3407" s="260">
        <v>23.933129999999998</v>
      </c>
      <c r="J3407" s="261">
        <f t="shared" si="214"/>
        <v>-0.37668286596863843</v>
      </c>
      <c r="K3407" s="260">
        <v>3.1384799999999999</v>
      </c>
      <c r="L3407" s="260">
        <v>14.91793</v>
      </c>
      <c r="M3407" s="261">
        <f t="shared" si="215"/>
        <v>3.7532340496036296</v>
      </c>
    </row>
    <row r="3408" spans="1:13" x14ac:dyDescent="0.25">
      <c r="A3408" s="259" t="s">
        <v>157</v>
      </c>
      <c r="B3408" s="259" t="s">
        <v>314</v>
      </c>
      <c r="C3408" s="260">
        <v>0</v>
      </c>
      <c r="D3408" s="260">
        <v>0</v>
      </c>
      <c r="E3408" s="261" t="str">
        <f t="shared" si="212"/>
        <v/>
      </c>
      <c r="F3408" s="260">
        <v>36.786610000000003</v>
      </c>
      <c r="G3408" s="260">
        <v>176.13901000000001</v>
      </c>
      <c r="H3408" s="261">
        <f t="shared" si="213"/>
        <v>3.7881283434380064</v>
      </c>
      <c r="I3408" s="260">
        <v>33.432839999999999</v>
      </c>
      <c r="J3408" s="261">
        <f t="shared" si="214"/>
        <v>4.2684429441232039</v>
      </c>
      <c r="K3408" s="260">
        <v>36.786610000000003</v>
      </c>
      <c r="L3408" s="260">
        <v>176.13901000000001</v>
      </c>
      <c r="M3408" s="261">
        <f t="shared" si="215"/>
        <v>3.7881283434380064</v>
      </c>
    </row>
    <row r="3409" spans="1:13" x14ac:dyDescent="0.25">
      <c r="A3409" s="259" t="s">
        <v>157</v>
      </c>
      <c r="B3409" s="259" t="s">
        <v>251</v>
      </c>
      <c r="C3409" s="260">
        <v>31.994219999999999</v>
      </c>
      <c r="D3409" s="260">
        <v>138.61554000000001</v>
      </c>
      <c r="E3409" s="261">
        <f t="shared" si="212"/>
        <v>3.3325181860973645</v>
      </c>
      <c r="F3409" s="260">
        <v>424.12988999999999</v>
      </c>
      <c r="G3409" s="260">
        <v>195.36552</v>
      </c>
      <c r="H3409" s="261">
        <f t="shared" si="213"/>
        <v>-0.53937337451034162</v>
      </c>
      <c r="I3409" s="260">
        <v>448.03899999999999</v>
      </c>
      <c r="J3409" s="261">
        <f t="shared" si="214"/>
        <v>-0.56395420934338303</v>
      </c>
      <c r="K3409" s="260">
        <v>424.12988999999999</v>
      </c>
      <c r="L3409" s="260">
        <v>195.36552</v>
      </c>
      <c r="M3409" s="261">
        <f t="shared" si="215"/>
        <v>-0.53937337451034162</v>
      </c>
    </row>
    <row r="3410" spans="1:13" x14ac:dyDescent="0.25">
      <c r="A3410" s="259" t="s">
        <v>157</v>
      </c>
      <c r="B3410" s="259" t="s">
        <v>225</v>
      </c>
      <c r="C3410" s="260">
        <v>0</v>
      </c>
      <c r="D3410" s="260">
        <v>0</v>
      </c>
      <c r="E3410" s="261" t="str">
        <f t="shared" si="212"/>
        <v/>
      </c>
      <c r="F3410" s="260">
        <v>504.63781</v>
      </c>
      <c r="G3410" s="260">
        <v>122.63643</v>
      </c>
      <c r="H3410" s="261">
        <f t="shared" si="213"/>
        <v>-0.75698128921413954</v>
      </c>
      <c r="I3410" s="260">
        <v>25.56784</v>
      </c>
      <c r="J3410" s="261">
        <f t="shared" si="214"/>
        <v>3.7965111640248059</v>
      </c>
      <c r="K3410" s="260">
        <v>504.63781</v>
      </c>
      <c r="L3410" s="260">
        <v>122.63643</v>
      </c>
      <c r="M3410" s="261">
        <f t="shared" si="215"/>
        <v>-0.75698128921413954</v>
      </c>
    </row>
    <row r="3411" spans="1:13" x14ac:dyDescent="0.25">
      <c r="A3411" s="259" t="s">
        <v>157</v>
      </c>
      <c r="B3411" s="259" t="s">
        <v>517</v>
      </c>
      <c r="C3411" s="260">
        <v>0</v>
      </c>
      <c r="D3411" s="260">
        <v>0</v>
      </c>
      <c r="E3411" s="261" t="str">
        <f t="shared" si="212"/>
        <v/>
      </c>
      <c r="F3411" s="260">
        <v>0</v>
      </c>
      <c r="G3411" s="260">
        <v>0</v>
      </c>
      <c r="H3411" s="261" t="str">
        <f t="shared" si="213"/>
        <v/>
      </c>
      <c r="I3411" s="260">
        <v>8.3688000000000002</v>
      </c>
      <c r="J3411" s="261">
        <f t="shared" si="214"/>
        <v>-1</v>
      </c>
      <c r="K3411" s="260">
        <v>0</v>
      </c>
      <c r="L3411" s="260">
        <v>0</v>
      </c>
      <c r="M3411" s="261" t="str">
        <f t="shared" si="215"/>
        <v/>
      </c>
    </row>
    <row r="3412" spans="1:13" x14ac:dyDescent="0.25">
      <c r="A3412" s="259" t="s">
        <v>157</v>
      </c>
      <c r="B3412" s="259" t="s">
        <v>277</v>
      </c>
      <c r="C3412" s="260">
        <v>0</v>
      </c>
      <c r="D3412" s="260">
        <v>11.49804</v>
      </c>
      <c r="E3412" s="261" t="str">
        <f t="shared" si="212"/>
        <v/>
      </c>
      <c r="F3412" s="260">
        <v>10.68867</v>
      </c>
      <c r="G3412" s="260">
        <v>117.62294</v>
      </c>
      <c r="H3412" s="261">
        <f t="shared" si="213"/>
        <v>10.004450506938655</v>
      </c>
      <c r="I3412" s="260">
        <v>118.77410999999999</v>
      </c>
      <c r="J3412" s="261">
        <f t="shared" si="214"/>
        <v>-9.6920953564711976E-3</v>
      </c>
      <c r="K3412" s="260">
        <v>10.68867</v>
      </c>
      <c r="L3412" s="260">
        <v>117.62294</v>
      </c>
      <c r="M3412" s="261">
        <f t="shared" si="215"/>
        <v>10.004450506938655</v>
      </c>
    </row>
    <row r="3413" spans="1:13" x14ac:dyDescent="0.25">
      <c r="A3413" s="259" t="s">
        <v>157</v>
      </c>
      <c r="B3413" s="259" t="s">
        <v>319</v>
      </c>
      <c r="C3413" s="260">
        <v>0</v>
      </c>
      <c r="D3413" s="260">
        <v>0</v>
      </c>
      <c r="E3413" s="261" t="str">
        <f t="shared" si="212"/>
        <v/>
      </c>
      <c r="F3413" s="260">
        <v>83.643320000000003</v>
      </c>
      <c r="G3413" s="260">
        <v>0</v>
      </c>
      <c r="H3413" s="261">
        <f t="shared" si="213"/>
        <v>-1</v>
      </c>
      <c r="I3413" s="260">
        <v>0</v>
      </c>
      <c r="J3413" s="261" t="str">
        <f t="shared" si="214"/>
        <v/>
      </c>
      <c r="K3413" s="260">
        <v>83.643320000000003</v>
      </c>
      <c r="L3413" s="260">
        <v>0</v>
      </c>
      <c r="M3413" s="261">
        <f t="shared" si="215"/>
        <v>-1</v>
      </c>
    </row>
    <row r="3414" spans="1:13" x14ac:dyDescent="0.25">
      <c r="A3414" s="259" t="s">
        <v>157</v>
      </c>
      <c r="B3414" s="259" t="s">
        <v>396</v>
      </c>
      <c r="C3414" s="260">
        <v>0</v>
      </c>
      <c r="D3414" s="260">
        <v>0</v>
      </c>
      <c r="E3414" s="261" t="str">
        <f t="shared" si="212"/>
        <v/>
      </c>
      <c r="F3414" s="260">
        <v>0</v>
      </c>
      <c r="G3414" s="260">
        <v>0</v>
      </c>
      <c r="H3414" s="261" t="str">
        <f t="shared" si="213"/>
        <v/>
      </c>
      <c r="I3414" s="260">
        <v>16.634599999999999</v>
      </c>
      <c r="J3414" s="261">
        <f t="shared" si="214"/>
        <v>-1</v>
      </c>
      <c r="K3414" s="260">
        <v>0</v>
      </c>
      <c r="L3414" s="260">
        <v>0</v>
      </c>
      <c r="M3414" s="261" t="str">
        <f t="shared" si="215"/>
        <v/>
      </c>
    </row>
    <row r="3415" spans="1:13" x14ac:dyDescent="0.25">
      <c r="A3415" s="259" t="s">
        <v>157</v>
      </c>
      <c r="B3415" s="259" t="s">
        <v>394</v>
      </c>
      <c r="C3415" s="260">
        <v>0</v>
      </c>
      <c r="D3415" s="260">
        <v>0</v>
      </c>
      <c r="E3415" s="261" t="str">
        <f t="shared" si="212"/>
        <v/>
      </c>
      <c r="F3415" s="260">
        <v>0</v>
      </c>
      <c r="G3415" s="260">
        <v>0</v>
      </c>
      <c r="H3415" s="261" t="str">
        <f t="shared" si="213"/>
        <v/>
      </c>
      <c r="I3415" s="260">
        <v>0</v>
      </c>
      <c r="J3415" s="261" t="str">
        <f t="shared" si="214"/>
        <v/>
      </c>
      <c r="K3415" s="260">
        <v>0</v>
      </c>
      <c r="L3415" s="260">
        <v>0</v>
      </c>
      <c r="M3415" s="261" t="str">
        <f t="shared" si="215"/>
        <v/>
      </c>
    </row>
    <row r="3416" spans="1:13" x14ac:dyDescent="0.25">
      <c r="A3416" s="259" t="s">
        <v>157</v>
      </c>
      <c r="B3416" s="259" t="s">
        <v>380</v>
      </c>
      <c r="C3416" s="260">
        <v>0</v>
      </c>
      <c r="D3416" s="260">
        <v>0</v>
      </c>
      <c r="E3416" s="261" t="str">
        <f t="shared" si="212"/>
        <v/>
      </c>
      <c r="F3416" s="260">
        <v>0</v>
      </c>
      <c r="G3416" s="260">
        <v>0</v>
      </c>
      <c r="H3416" s="261" t="str">
        <f t="shared" si="213"/>
        <v/>
      </c>
      <c r="I3416" s="260">
        <v>0</v>
      </c>
      <c r="J3416" s="261" t="str">
        <f t="shared" si="214"/>
        <v/>
      </c>
      <c r="K3416" s="260">
        <v>0</v>
      </c>
      <c r="L3416" s="260">
        <v>0</v>
      </c>
      <c r="M3416" s="261" t="str">
        <f t="shared" si="215"/>
        <v/>
      </c>
    </row>
    <row r="3417" spans="1:13" x14ac:dyDescent="0.25">
      <c r="A3417" s="259" t="s">
        <v>157</v>
      </c>
      <c r="B3417" s="259" t="s">
        <v>276</v>
      </c>
      <c r="C3417" s="260">
        <v>0</v>
      </c>
      <c r="D3417" s="260">
        <v>0</v>
      </c>
      <c r="E3417" s="261" t="str">
        <f t="shared" si="212"/>
        <v/>
      </c>
      <c r="F3417" s="260">
        <v>0</v>
      </c>
      <c r="G3417" s="260">
        <v>938.35041000000001</v>
      </c>
      <c r="H3417" s="261" t="str">
        <f t="shared" si="213"/>
        <v/>
      </c>
      <c r="I3417" s="260">
        <v>32.744909999999997</v>
      </c>
      <c r="J3417" s="261">
        <f t="shared" si="214"/>
        <v>27.656374685409123</v>
      </c>
      <c r="K3417" s="260">
        <v>0</v>
      </c>
      <c r="L3417" s="260">
        <v>938.35041000000001</v>
      </c>
      <c r="M3417" s="261" t="str">
        <f t="shared" si="215"/>
        <v/>
      </c>
    </row>
    <row r="3418" spans="1:13" x14ac:dyDescent="0.25">
      <c r="A3418" s="259" t="s">
        <v>157</v>
      </c>
      <c r="B3418" s="259" t="s">
        <v>342</v>
      </c>
      <c r="C3418" s="260">
        <v>0</v>
      </c>
      <c r="D3418" s="260">
        <v>0</v>
      </c>
      <c r="E3418" s="261" t="str">
        <f t="shared" si="212"/>
        <v/>
      </c>
      <c r="F3418" s="260">
        <v>7.4646699999999999</v>
      </c>
      <c r="G3418" s="260">
        <v>8.0730599999999999</v>
      </c>
      <c r="H3418" s="261">
        <f t="shared" si="213"/>
        <v>8.150259823943995E-2</v>
      </c>
      <c r="I3418" s="260">
        <v>8.9969999999999999</v>
      </c>
      <c r="J3418" s="261">
        <f t="shared" si="214"/>
        <v>-0.10269423141047018</v>
      </c>
      <c r="K3418" s="260">
        <v>7.4646699999999999</v>
      </c>
      <c r="L3418" s="260">
        <v>8.0730599999999999</v>
      </c>
      <c r="M3418" s="261">
        <f t="shared" si="215"/>
        <v>8.150259823943995E-2</v>
      </c>
    </row>
    <row r="3419" spans="1:13" x14ac:dyDescent="0.25">
      <c r="A3419" s="259" t="s">
        <v>157</v>
      </c>
      <c r="B3419" s="259" t="s">
        <v>236</v>
      </c>
      <c r="C3419" s="260">
        <v>72.964119999999994</v>
      </c>
      <c r="D3419" s="260">
        <v>83.267430000000004</v>
      </c>
      <c r="E3419" s="261">
        <f t="shared" si="212"/>
        <v>0.14121063887291463</v>
      </c>
      <c r="F3419" s="260">
        <v>1660.9585300000001</v>
      </c>
      <c r="G3419" s="260">
        <v>1718.15789</v>
      </c>
      <c r="H3419" s="261">
        <f t="shared" si="213"/>
        <v>3.4437560581358939E-2</v>
      </c>
      <c r="I3419" s="260">
        <v>1835.04484</v>
      </c>
      <c r="J3419" s="261">
        <f t="shared" si="214"/>
        <v>-6.3697053855098162E-2</v>
      </c>
      <c r="K3419" s="260">
        <v>1660.9585300000001</v>
      </c>
      <c r="L3419" s="260">
        <v>1718.15789</v>
      </c>
      <c r="M3419" s="261">
        <f t="shared" si="215"/>
        <v>3.4437560581358939E-2</v>
      </c>
    </row>
    <row r="3420" spans="1:13" x14ac:dyDescent="0.25">
      <c r="A3420" s="259" t="s">
        <v>157</v>
      </c>
      <c r="B3420" s="259" t="s">
        <v>217</v>
      </c>
      <c r="C3420" s="260">
        <v>22.771000000000001</v>
      </c>
      <c r="D3420" s="260">
        <v>28.94</v>
      </c>
      <c r="E3420" s="261">
        <f t="shared" si="212"/>
        <v>0.27091476000175674</v>
      </c>
      <c r="F3420" s="260">
        <v>385.04115999999999</v>
      </c>
      <c r="G3420" s="260">
        <v>1599.92075</v>
      </c>
      <c r="H3420" s="261">
        <f t="shared" si="213"/>
        <v>3.1551940836662764</v>
      </c>
      <c r="I3420" s="260">
        <v>1781.2319</v>
      </c>
      <c r="J3420" s="261">
        <f t="shared" si="214"/>
        <v>-0.10178975011619762</v>
      </c>
      <c r="K3420" s="260">
        <v>385.04115999999999</v>
      </c>
      <c r="L3420" s="260">
        <v>1599.92075</v>
      </c>
      <c r="M3420" s="261">
        <f t="shared" si="215"/>
        <v>3.1551940836662764</v>
      </c>
    </row>
    <row r="3421" spans="1:13" x14ac:dyDescent="0.25">
      <c r="A3421" s="259" t="s">
        <v>157</v>
      </c>
      <c r="B3421" s="259" t="s">
        <v>300</v>
      </c>
      <c r="C3421" s="260">
        <v>0</v>
      </c>
      <c r="D3421" s="260">
        <v>0</v>
      </c>
      <c r="E3421" s="261" t="str">
        <f t="shared" si="212"/>
        <v/>
      </c>
      <c r="F3421" s="260">
        <v>297.97759000000002</v>
      </c>
      <c r="G3421" s="260">
        <v>17.5884</v>
      </c>
      <c r="H3421" s="261">
        <f t="shared" si="213"/>
        <v>-0.94097408466187005</v>
      </c>
      <c r="I3421" s="260">
        <v>164.81960000000001</v>
      </c>
      <c r="J3421" s="261">
        <f t="shared" si="214"/>
        <v>-0.89328696344366809</v>
      </c>
      <c r="K3421" s="260">
        <v>297.97759000000002</v>
      </c>
      <c r="L3421" s="260">
        <v>17.5884</v>
      </c>
      <c r="M3421" s="261">
        <f t="shared" si="215"/>
        <v>-0.94097408466187005</v>
      </c>
    </row>
    <row r="3422" spans="1:13" x14ac:dyDescent="0.25">
      <c r="A3422" s="259" t="s">
        <v>157</v>
      </c>
      <c r="B3422" s="259" t="s">
        <v>278</v>
      </c>
      <c r="C3422" s="260">
        <v>0</v>
      </c>
      <c r="D3422" s="260">
        <v>4.0541999999999998</v>
      </c>
      <c r="E3422" s="261" t="str">
        <f t="shared" si="212"/>
        <v/>
      </c>
      <c r="F3422" s="260">
        <v>55.04533</v>
      </c>
      <c r="G3422" s="260">
        <v>51.642899999999997</v>
      </c>
      <c r="H3422" s="261">
        <f t="shared" si="213"/>
        <v>-6.1811419788018407E-2</v>
      </c>
      <c r="I3422" s="260">
        <v>148.45587</v>
      </c>
      <c r="J3422" s="261">
        <f t="shared" si="214"/>
        <v>-0.65213298739888159</v>
      </c>
      <c r="K3422" s="260">
        <v>55.04533</v>
      </c>
      <c r="L3422" s="260">
        <v>51.642899999999997</v>
      </c>
      <c r="M3422" s="261">
        <f t="shared" si="215"/>
        <v>-6.1811419788018407E-2</v>
      </c>
    </row>
    <row r="3423" spans="1:13" x14ac:dyDescent="0.25">
      <c r="A3423" s="259" t="s">
        <v>157</v>
      </c>
      <c r="B3423" s="259" t="s">
        <v>291</v>
      </c>
      <c r="C3423" s="260">
        <v>0</v>
      </c>
      <c r="D3423" s="260">
        <v>0</v>
      </c>
      <c r="E3423" s="261" t="str">
        <f t="shared" si="212"/>
        <v/>
      </c>
      <c r="F3423" s="260">
        <v>40.09337</v>
      </c>
      <c r="G3423" s="260">
        <v>26.499500000000001</v>
      </c>
      <c r="H3423" s="261">
        <f t="shared" si="213"/>
        <v>-0.33905531014230028</v>
      </c>
      <c r="I3423" s="260">
        <v>17.697120000000002</v>
      </c>
      <c r="J3423" s="261">
        <f t="shared" si="214"/>
        <v>0.4973905358612023</v>
      </c>
      <c r="K3423" s="260">
        <v>40.09337</v>
      </c>
      <c r="L3423" s="260">
        <v>26.499500000000001</v>
      </c>
      <c r="M3423" s="261">
        <f t="shared" si="215"/>
        <v>-0.33905531014230028</v>
      </c>
    </row>
    <row r="3424" spans="1:13" x14ac:dyDescent="0.25">
      <c r="A3424" s="259" t="s">
        <v>157</v>
      </c>
      <c r="B3424" s="259" t="s">
        <v>297</v>
      </c>
      <c r="C3424" s="260">
        <v>0</v>
      </c>
      <c r="D3424" s="260">
        <v>0</v>
      </c>
      <c r="E3424" s="261" t="str">
        <f t="shared" si="212"/>
        <v/>
      </c>
      <c r="F3424" s="260">
        <v>19.763850000000001</v>
      </c>
      <c r="G3424" s="260">
        <v>13.442</v>
      </c>
      <c r="H3424" s="261">
        <f t="shared" si="213"/>
        <v>-0.31986935743794864</v>
      </c>
      <c r="I3424" s="260">
        <v>49.701189999999997</v>
      </c>
      <c r="J3424" s="261">
        <f t="shared" si="214"/>
        <v>-0.72954369905428829</v>
      </c>
      <c r="K3424" s="260">
        <v>19.763850000000001</v>
      </c>
      <c r="L3424" s="260">
        <v>13.442</v>
      </c>
      <c r="M3424" s="261">
        <f t="shared" si="215"/>
        <v>-0.31986935743794864</v>
      </c>
    </row>
    <row r="3425" spans="1:13" x14ac:dyDescent="0.25">
      <c r="A3425" s="259" t="s">
        <v>157</v>
      </c>
      <c r="B3425" s="259" t="s">
        <v>305</v>
      </c>
      <c r="C3425" s="260">
        <v>80.099999999999994</v>
      </c>
      <c r="D3425" s="260">
        <v>0</v>
      </c>
      <c r="E3425" s="261">
        <f t="shared" si="212"/>
        <v>-1</v>
      </c>
      <c r="F3425" s="260">
        <v>218.73251999999999</v>
      </c>
      <c r="G3425" s="260">
        <v>206.06791000000001</v>
      </c>
      <c r="H3425" s="261">
        <f t="shared" si="213"/>
        <v>-5.7899986705223228E-2</v>
      </c>
      <c r="I3425" s="260">
        <v>267.92910999999998</v>
      </c>
      <c r="J3425" s="261">
        <f t="shared" si="214"/>
        <v>-0.23088644604537367</v>
      </c>
      <c r="K3425" s="260">
        <v>218.73251999999999</v>
      </c>
      <c r="L3425" s="260">
        <v>206.06791000000001</v>
      </c>
      <c r="M3425" s="261">
        <f t="shared" si="215"/>
        <v>-5.7899986705223228E-2</v>
      </c>
    </row>
    <row r="3426" spans="1:13" x14ac:dyDescent="0.25">
      <c r="A3426" s="259" t="s">
        <v>157</v>
      </c>
      <c r="B3426" s="259" t="s">
        <v>324</v>
      </c>
      <c r="C3426" s="260">
        <v>3.5300000000000002E-3</v>
      </c>
      <c r="D3426" s="260">
        <v>0</v>
      </c>
      <c r="E3426" s="261">
        <f t="shared" si="212"/>
        <v>-1</v>
      </c>
      <c r="F3426" s="260">
        <v>58.916789999999999</v>
      </c>
      <c r="G3426" s="260">
        <v>6.63964</v>
      </c>
      <c r="H3426" s="261">
        <f t="shared" si="213"/>
        <v>-0.88730479036620968</v>
      </c>
      <c r="I3426" s="260">
        <v>0</v>
      </c>
      <c r="J3426" s="261" t="str">
        <f t="shared" si="214"/>
        <v/>
      </c>
      <c r="K3426" s="260">
        <v>58.916789999999999</v>
      </c>
      <c r="L3426" s="260">
        <v>6.63964</v>
      </c>
      <c r="M3426" s="261">
        <f t="shared" si="215"/>
        <v>-0.88730479036620968</v>
      </c>
    </row>
    <row r="3427" spans="1:13" x14ac:dyDescent="0.25">
      <c r="A3427" s="259" t="s">
        <v>157</v>
      </c>
      <c r="B3427" s="259" t="s">
        <v>288</v>
      </c>
      <c r="C3427" s="260">
        <v>0</v>
      </c>
      <c r="D3427" s="260">
        <v>0</v>
      </c>
      <c r="E3427" s="261" t="str">
        <f t="shared" si="212"/>
        <v/>
      </c>
      <c r="F3427" s="260">
        <v>0</v>
      </c>
      <c r="G3427" s="260">
        <v>0.47489999999999999</v>
      </c>
      <c r="H3427" s="261" t="str">
        <f t="shared" si="213"/>
        <v/>
      </c>
      <c r="I3427" s="260">
        <v>0</v>
      </c>
      <c r="J3427" s="261" t="str">
        <f t="shared" si="214"/>
        <v/>
      </c>
      <c r="K3427" s="260">
        <v>0</v>
      </c>
      <c r="L3427" s="260">
        <v>0.47489999999999999</v>
      </c>
      <c r="M3427" s="261" t="str">
        <f t="shared" si="215"/>
        <v/>
      </c>
    </row>
    <row r="3428" spans="1:13" x14ac:dyDescent="0.25">
      <c r="A3428" s="259" t="s">
        <v>157</v>
      </c>
      <c r="B3428" s="259" t="s">
        <v>339</v>
      </c>
      <c r="C3428" s="260">
        <v>0</v>
      </c>
      <c r="D3428" s="260">
        <v>0</v>
      </c>
      <c r="E3428" s="261" t="str">
        <f t="shared" si="212"/>
        <v/>
      </c>
      <c r="F3428" s="260">
        <v>27.407800000000002</v>
      </c>
      <c r="G3428" s="260">
        <v>73.14546</v>
      </c>
      <c r="H3428" s="261">
        <f t="shared" si="213"/>
        <v>1.6687826093301905</v>
      </c>
      <c r="I3428" s="260">
        <v>1.4400000000000001E-3</v>
      </c>
      <c r="J3428" s="261">
        <f t="shared" si="214"/>
        <v>50794.458333333328</v>
      </c>
      <c r="K3428" s="260">
        <v>27.407800000000002</v>
      </c>
      <c r="L3428" s="260">
        <v>73.14546</v>
      </c>
      <c r="M3428" s="261">
        <f t="shared" si="215"/>
        <v>1.6687826093301905</v>
      </c>
    </row>
    <row r="3429" spans="1:13" x14ac:dyDescent="0.25">
      <c r="A3429" s="259" t="s">
        <v>157</v>
      </c>
      <c r="B3429" s="259" t="s">
        <v>246</v>
      </c>
      <c r="C3429" s="260">
        <v>0</v>
      </c>
      <c r="D3429" s="260">
        <v>0</v>
      </c>
      <c r="E3429" s="261" t="str">
        <f t="shared" si="212"/>
        <v/>
      </c>
      <c r="F3429" s="260">
        <v>0</v>
      </c>
      <c r="G3429" s="260">
        <v>0</v>
      </c>
      <c r="H3429" s="261" t="str">
        <f t="shared" si="213"/>
        <v/>
      </c>
      <c r="I3429" s="260">
        <v>9.9863999999999997</v>
      </c>
      <c r="J3429" s="261">
        <f t="shared" si="214"/>
        <v>-1</v>
      </c>
      <c r="K3429" s="260">
        <v>0</v>
      </c>
      <c r="L3429" s="260">
        <v>0</v>
      </c>
      <c r="M3429" s="261" t="str">
        <f t="shared" si="215"/>
        <v/>
      </c>
    </row>
    <row r="3430" spans="1:13" x14ac:dyDescent="0.25">
      <c r="A3430" s="259" t="s">
        <v>157</v>
      </c>
      <c r="B3430" s="259" t="s">
        <v>253</v>
      </c>
      <c r="C3430" s="260">
        <v>2.35364</v>
      </c>
      <c r="D3430" s="260">
        <v>8.77</v>
      </c>
      <c r="E3430" s="261">
        <f t="shared" si="212"/>
        <v>2.7261433354293771</v>
      </c>
      <c r="F3430" s="260">
        <v>174.64329000000001</v>
      </c>
      <c r="G3430" s="260">
        <v>285.72680000000003</v>
      </c>
      <c r="H3430" s="261">
        <f t="shared" si="213"/>
        <v>0.63605942146417438</v>
      </c>
      <c r="I3430" s="260">
        <v>334.98907000000003</v>
      </c>
      <c r="J3430" s="261">
        <f t="shared" si="214"/>
        <v>-0.14705635022659092</v>
      </c>
      <c r="K3430" s="260">
        <v>174.64329000000001</v>
      </c>
      <c r="L3430" s="260">
        <v>285.72680000000003</v>
      </c>
      <c r="M3430" s="261">
        <f t="shared" si="215"/>
        <v>0.63605942146417438</v>
      </c>
    </row>
    <row r="3431" spans="1:13" x14ac:dyDescent="0.25">
      <c r="A3431" s="259" t="s">
        <v>157</v>
      </c>
      <c r="B3431" s="259" t="s">
        <v>340</v>
      </c>
      <c r="C3431" s="260">
        <v>1.4039999999999999</v>
      </c>
      <c r="D3431" s="260">
        <v>0</v>
      </c>
      <c r="E3431" s="261">
        <f t="shared" si="212"/>
        <v>-1</v>
      </c>
      <c r="F3431" s="260">
        <v>3.1183900000000002</v>
      </c>
      <c r="G3431" s="260">
        <v>15.56662</v>
      </c>
      <c r="H3431" s="261">
        <f t="shared" si="213"/>
        <v>3.991877218692979</v>
      </c>
      <c r="I3431" s="260">
        <v>0</v>
      </c>
      <c r="J3431" s="261" t="str">
        <f t="shared" si="214"/>
        <v/>
      </c>
      <c r="K3431" s="260">
        <v>3.1183900000000002</v>
      </c>
      <c r="L3431" s="260">
        <v>15.56662</v>
      </c>
      <c r="M3431" s="261">
        <f t="shared" si="215"/>
        <v>3.991877218692979</v>
      </c>
    </row>
    <row r="3432" spans="1:13" x14ac:dyDescent="0.25">
      <c r="A3432" s="259" t="s">
        <v>157</v>
      </c>
      <c r="B3432" s="259" t="s">
        <v>213</v>
      </c>
      <c r="C3432" s="260">
        <v>0</v>
      </c>
      <c r="D3432" s="260">
        <v>44.582129999999999</v>
      </c>
      <c r="E3432" s="261" t="str">
        <f t="shared" si="212"/>
        <v/>
      </c>
      <c r="F3432" s="260">
        <v>369.65300999999999</v>
      </c>
      <c r="G3432" s="260">
        <v>246.52553</v>
      </c>
      <c r="H3432" s="261">
        <f t="shared" si="213"/>
        <v>-0.33308934776427224</v>
      </c>
      <c r="I3432" s="260">
        <v>478.42068</v>
      </c>
      <c r="J3432" s="261">
        <f t="shared" si="214"/>
        <v>-0.48470971196311996</v>
      </c>
      <c r="K3432" s="260">
        <v>369.65300999999999</v>
      </c>
      <c r="L3432" s="260">
        <v>246.52553</v>
      </c>
      <c r="M3432" s="261">
        <f t="shared" si="215"/>
        <v>-0.33308934776427224</v>
      </c>
    </row>
    <row r="3433" spans="1:13" x14ac:dyDescent="0.25">
      <c r="A3433" s="259" t="s">
        <v>157</v>
      </c>
      <c r="B3433" s="259" t="s">
        <v>280</v>
      </c>
      <c r="C3433" s="260">
        <v>353.26101999999997</v>
      </c>
      <c r="D3433" s="260">
        <v>21.392900000000001</v>
      </c>
      <c r="E3433" s="261">
        <f t="shared" si="212"/>
        <v>-0.93944166271161189</v>
      </c>
      <c r="F3433" s="260">
        <v>2009.05774</v>
      </c>
      <c r="G3433" s="260">
        <v>286.26636000000002</v>
      </c>
      <c r="H3433" s="261">
        <f t="shared" si="213"/>
        <v>-0.85751212904413587</v>
      </c>
      <c r="I3433" s="260">
        <v>869.51877000000002</v>
      </c>
      <c r="J3433" s="261">
        <f t="shared" si="214"/>
        <v>-0.67077610067002924</v>
      </c>
      <c r="K3433" s="260">
        <v>2009.05774</v>
      </c>
      <c r="L3433" s="260">
        <v>286.26636000000002</v>
      </c>
      <c r="M3433" s="261">
        <f t="shared" si="215"/>
        <v>-0.85751212904413587</v>
      </c>
    </row>
    <row r="3434" spans="1:13" x14ac:dyDescent="0.25">
      <c r="A3434" s="259" t="s">
        <v>157</v>
      </c>
      <c r="B3434" s="259" t="s">
        <v>327</v>
      </c>
      <c r="C3434" s="260">
        <v>0</v>
      </c>
      <c r="D3434" s="260">
        <v>0</v>
      </c>
      <c r="E3434" s="261" t="str">
        <f t="shared" si="212"/>
        <v/>
      </c>
      <c r="F3434" s="260">
        <v>47.232970000000002</v>
      </c>
      <c r="G3434" s="260">
        <v>47.520589999999999</v>
      </c>
      <c r="H3434" s="261">
        <f t="shared" si="213"/>
        <v>6.0893905253045499E-3</v>
      </c>
      <c r="I3434" s="260">
        <v>0</v>
      </c>
      <c r="J3434" s="261" t="str">
        <f t="shared" si="214"/>
        <v/>
      </c>
      <c r="K3434" s="260">
        <v>47.232970000000002</v>
      </c>
      <c r="L3434" s="260">
        <v>47.520589999999999</v>
      </c>
      <c r="M3434" s="261">
        <f t="shared" si="215"/>
        <v>6.0893905253045499E-3</v>
      </c>
    </row>
    <row r="3435" spans="1:13" x14ac:dyDescent="0.25">
      <c r="A3435" s="259" t="s">
        <v>157</v>
      </c>
      <c r="B3435" s="259" t="s">
        <v>252</v>
      </c>
      <c r="C3435" s="260">
        <v>43.02393</v>
      </c>
      <c r="D3435" s="260">
        <v>25.175000000000001</v>
      </c>
      <c r="E3435" s="261">
        <f t="shared" si="212"/>
        <v>-0.41486052064513868</v>
      </c>
      <c r="F3435" s="260">
        <v>490.43150000000003</v>
      </c>
      <c r="G3435" s="260">
        <v>308.11144000000002</v>
      </c>
      <c r="H3435" s="261">
        <f t="shared" si="213"/>
        <v>-0.37175438363971325</v>
      </c>
      <c r="I3435" s="260">
        <v>174.65778</v>
      </c>
      <c r="J3435" s="261">
        <f t="shared" si="214"/>
        <v>0.76408654684606669</v>
      </c>
      <c r="K3435" s="260">
        <v>490.43150000000003</v>
      </c>
      <c r="L3435" s="260">
        <v>308.11144000000002</v>
      </c>
      <c r="M3435" s="261">
        <f t="shared" si="215"/>
        <v>-0.37175438363971325</v>
      </c>
    </row>
    <row r="3436" spans="1:13" x14ac:dyDescent="0.25">
      <c r="A3436" s="259" t="s">
        <v>157</v>
      </c>
      <c r="B3436" s="259" t="s">
        <v>294</v>
      </c>
      <c r="C3436" s="260">
        <v>0</v>
      </c>
      <c r="D3436" s="260">
        <v>0</v>
      </c>
      <c r="E3436" s="261" t="str">
        <f t="shared" si="212"/>
        <v/>
      </c>
      <c r="F3436" s="260">
        <v>13.41713</v>
      </c>
      <c r="G3436" s="260">
        <v>38.024000000000001</v>
      </c>
      <c r="H3436" s="261">
        <f t="shared" si="213"/>
        <v>1.8339890870849431</v>
      </c>
      <c r="I3436" s="260">
        <v>0</v>
      </c>
      <c r="J3436" s="261" t="str">
        <f t="shared" si="214"/>
        <v/>
      </c>
      <c r="K3436" s="260">
        <v>13.41713</v>
      </c>
      <c r="L3436" s="260">
        <v>38.024000000000001</v>
      </c>
      <c r="M3436" s="261">
        <f t="shared" si="215"/>
        <v>1.8339890870849431</v>
      </c>
    </row>
    <row r="3437" spans="1:13" x14ac:dyDescent="0.25">
      <c r="A3437" s="259" t="s">
        <v>157</v>
      </c>
      <c r="B3437" s="259" t="s">
        <v>289</v>
      </c>
      <c r="C3437" s="260">
        <v>0</v>
      </c>
      <c r="D3437" s="260">
        <v>0</v>
      </c>
      <c r="E3437" s="261" t="str">
        <f t="shared" si="212"/>
        <v/>
      </c>
      <c r="F3437" s="260">
        <v>93.841840000000005</v>
      </c>
      <c r="G3437" s="260">
        <v>93.18047</v>
      </c>
      <c r="H3437" s="261">
        <f t="shared" si="213"/>
        <v>-7.0477092094528571E-3</v>
      </c>
      <c r="I3437" s="260">
        <v>180.44143</v>
      </c>
      <c r="J3437" s="261">
        <f t="shared" si="214"/>
        <v>-0.48359714285128419</v>
      </c>
      <c r="K3437" s="260">
        <v>93.841840000000005</v>
      </c>
      <c r="L3437" s="260">
        <v>93.18047</v>
      </c>
      <c r="M3437" s="261">
        <f t="shared" si="215"/>
        <v>-7.0477092094528571E-3</v>
      </c>
    </row>
    <row r="3438" spans="1:13" x14ac:dyDescent="0.25">
      <c r="A3438" s="259" t="s">
        <v>157</v>
      </c>
      <c r="B3438" s="259" t="s">
        <v>235</v>
      </c>
      <c r="C3438" s="260">
        <v>0</v>
      </c>
      <c r="D3438" s="260">
        <v>0</v>
      </c>
      <c r="E3438" s="261" t="str">
        <f t="shared" si="212"/>
        <v/>
      </c>
      <c r="F3438" s="260">
        <v>84.499139999999997</v>
      </c>
      <c r="G3438" s="260">
        <v>3.3969900000000002</v>
      </c>
      <c r="H3438" s="261">
        <f t="shared" si="213"/>
        <v>-0.95979852576014379</v>
      </c>
      <c r="I3438" s="260">
        <v>22.217600000000001</v>
      </c>
      <c r="J3438" s="261">
        <f t="shared" si="214"/>
        <v>-0.84710364755869216</v>
      </c>
      <c r="K3438" s="260">
        <v>84.499139999999997</v>
      </c>
      <c r="L3438" s="260">
        <v>3.3969900000000002</v>
      </c>
      <c r="M3438" s="261">
        <f t="shared" si="215"/>
        <v>-0.95979852576014379</v>
      </c>
    </row>
    <row r="3439" spans="1:13" x14ac:dyDescent="0.25">
      <c r="A3439" s="259" t="s">
        <v>157</v>
      </c>
      <c r="B3439" s="259" t="s">
        <v>321</v>
      </c>
      <c r="C3439" s="260">
        <v>0</v>
      </c>
      <c r="D3439" s="260">
        <v>0</v>
      </c>
      <c r="E3439" s="261" t="str">
        <f t="shared" si="212"/>
        <v/>
      </c>
      <c r="F3439" s="260">
        <v>474.16946000000002</v>
      </c>
      <c r="G3439" s="260">
        <v>202.67354</v>
      </c>
      <c r="H3439" s="261">
        <f t="shared" si="213"/>
        <v>-0.57257150217983255</v>
      </c>
      <c r="I3439" s="260">
        <v>464.21892000000003</v>
      </c>
      <c r="J3439" s="261">
        <f t="shared" si="214"/>
        <v>-0.56340956546967114</v>
      </c>
      <c r="K3439" s="260">
        <v>474.16946000000002</v>
      </c>
      <c r="L3439" s="260">
        <v>202.67354</v>
      </c>
      <c r="M3439" s="261">
        <f t="shared" si="215"/>
        <v>-0.57257150217983255</v>
      </c>
    </row>
    <row r="3440" spans="1:13" x14ac:dyDescent="0.25">
      <c r="A3440" s="259" t="s">
        <v>157</v>
      </c>
      <c r="B3440" s="259" t="s">
        <v>320</v>
      </c>
      <c r="C3440" s="260">
        <v>0</v>
      </c>
      <c r="D3440" s="260">
        <v>0</v>
      </c>
      <c r="E3440" s="261" t="str">
        <f t="shared" si="212"/>
        <v/>
      </c>
      <c r="F3440" s="260">
        <v>0</v>
      </c>
      <c r="G3440" s="260">
        <v>0</v>
      </c>
      <c r="H3440" s="261" t="str">
        <f t="shared" si="213"/>
        <v/>
      </c>
      <c r="I3440" s="260">
        <v>0</v>
      </c>
      <c r="J3440" s="261" t="str">
        <f t="shared" si="214"/>
        <v/>
      </c>
      <c r="K3440" s="260">
        <v>0</v>
      </c>
      <c r="L3440" s="260">
        <v>0</v>
      </c>
      <c r="M3440" s="261" t="str">
        <f t="shared" si="215"/>
        <v/>
      </c>
    </row>
    <row r="3441" spans="1:13" x14ac:dyDescent="0.25">
      <c r="A3441" s="259" t="s">
        <v>157</v>
      </c>
      <c r="B3441" s="259" t="s">
        <v>219</v>
      </c>
      <c r="C3441" s="260">
        <v>76.484049999999996</v>
      </c>
      <c r="D3441" s="260">
        <v>17.635590000000001</v>
      </c>
      <c r="E3441" s="261">
        <f t="shared" si="212"/>
        <v>-0.76942133686696768</v>
      </c>
      <c r="F3441" s="260">
        <v>2522.8870200000001</v>
      </c>
      <c r="G3441" s="260">
        <v>2391.3995500000001</v>
      </c>
      <c r="H3441" s="261">
        <f t="shared" si="213"/>
        <v>-5.2117859007416056E-2</v>
      </c>
      <c r="I3441" s="260">
        <v>2996.6382400000002</v>
      </c>
      <c r="J3441" s="261">
        <f t="shared" si="214"/>
        <v>-0.20197255775525313</v>
      </c>
      <c r="K3441" s="260">
        <v>2522.8870200000001</v>
      </c>
      <c r="L3441" s="260">
        <v>2391.3995500000001</v>
      </c>
      <c r="M3441" s="261">
        <f t="shared" si="215"/>
        <v>-5.2117859007416056E-2</v>
      </c>
    </row>
    <row r="3442" spans="1:13" x14ac:dyDescent="0.25">
      <c r="A3442" s="259" t="s">
        <v>157</v>
      </c>
      <c r="B3442" s="259" t="s">
        <v>357</v>
      </c>
      <c r="C3442" s="260">
        <v>0</v>
      </c>
      <c r="D3442" s="260">
        <v>0</v>
      </c>
      <c r="E3442" s="261" t="str">
        <f t="shared" si="212"/>
        <v/>
      </c>
      <c r="F3442" s="260">
        <v>0</v>
      </c>
      <c r="G3442" s="260">
        <v>0</v>
      </c>
      <c r="H3442" s="261" t="str">
        <f t="shared" si="213"/>
        <v/>
      </c>
      <c r="I3442" s="260">
        <v>10.586259999999999</v>
      </c>
      <c r="J3442" s="261">
        <f t="shared" si="214"/>
        <v>-1</v>
      </c>
      <c r="K3442" s="260">
        <v>0</v>
      </c>
      <c r="L3442" s="260">
        <v>0</v>
      </c>
      <c r="M3442" s="261" t="str">
        <f t="shared" si="215"/>
        <v/>
      </c>
    </row>
    <row r="3443" spans="1:13" s="117" customFormat="1" x14ac:dyDescent="0.25">
      <c r="A3443" s="117" t="s">
        <v>157</v>
      </c>
      <c r="B3443" s="117" t="s">
        <v>3</v>
      </c>
      <c r="C3443" s="180">
        <v>6854.7911700000004</v>
      </c>
      <c r="D3443" s="180">
        <v>6459.2011199999997</v>
      </c>
      <c r="E3443" s="262">
        <f t="shared" si="212"/>
        <v>-5.7710007524561902E-2</v>
      </c>
      <c r="F3443" s="180">
        <v>172966.68771</v>
      </c>
      <c r="G3443" s="180">
        <v>170739.8541</v>
      </c>
      <c r="H3443" s="262">
        <f t="shared" si="213"/>
        <v>-1.2874349618890557E-2</v>
      </c>
      <c r="I3443" s="180">
        <v>237179.11728999999</v>
      </c>
      <c r="J3443" s="262">
        <f t="shared" si="214"/>
        <v>-0.28012273571608082</v>
      </c>
      <c r="K3443" s="180">
        <v>172966.68771</v>
      </c>
      <c r="L3443" s="180">
        <v>170739.8541</v>
      </c>
      <c r="M3443" s="262">
        <f t="shared" si="215"/>
        <v>-1.2874349618890557E-2</v>
      </c>
    </row>
    <row r="3444" spans="1:13" x14ac:dyDescent="0.25">
      <c r="A3444" s="259" t="s">
        <v>164</v>
      </c>
      <c r="B3444" s="259" t="s">
        <v>200</v>
      </c>
      <c r="C3444" s="260">
        <v>898.49995000000001</v>
      </c>
      <c r="D3444" s="260">
        <v>1218.8908300000001</v>
      </c>
      <c r="E3444" s="261">
        <f t="shared" si="212"/>
        <v>0.35658419346600967</v>
      </c>
      <c r="F3444" s="260">
        <v>21014.889599999999</v>
      </c>
      <c r="G3444" s="260">
        <v>19379.472979999999</v>
      </c>
      <c r="H3444" s="261">
        <f t="shared" si="213"/>
        <v>-7.7821804022230046E-2</v>
      </c>
      <c r="I3444" s="260">
        <v>25530.404409999999</v>
      </c>
      <c r="J3444" s="261">
        <f t="shared" si="214"/>
        <v>-0.24092573432133901</v>
      </c>
      <c r="K3444" s="260">
        <v>21014.889599999999</v>
      </c>
      <c r="L3444" s="260">
        <v>19379.472979999999</v>
      </c>
      <c r="M3444" s="261">
        <f t="shared" si="215"/>
        <v>-7.7821804022230046E-2</v>
      </c>
    </row>
    <row r="3445" spans="1:13" x14ac:dyDescent="0.25">
      <c r="A3445" s="259" t="s">
        <v>164</v>
      </c>
      <c r="B3445" s="259" t="s">
        <v>412</v>
      </c>
      <c r="C3445" s="260">
        <v>0</v>
      </c>
      <c r="D3445" s="260">
        <v>0</v>
      </c>
      <c r="E3445" s="261" t="str">
        <f t="shared" si="212"/>
        <v/>
      </c>
      <c r="F3445" s="260">
        <v>0</v>
      </c>
      <c r="G3445" s="260">
        <v>0</v>
      </c>
      <c r="H3445" s="261" t="str">
        <f t="shared" si="213"/>
        <v/>
      </c>
      <c r="I3445" s="260">
        <v>0</v>
      </c>
      <c r="J3445" s="261" t="str">
        <f t="shared" si="214"/>
        <v/>
      </c>
      <c r="K3445" s="260">
        <v>0</v>
      </c>
      <c r="L3445" s="260">
        <v>0</v>
      </c>
      <c r="M3445" s="261" t="str">
        <f t="shared" si="215"/>
        <v/>
      </c>
    </row>
    <row r="3446" spans="1:13" x14ac:dyDescent="0.25">
      <c r="A3446" s="259" t="s">
        <v>164</v>
      </c>
      <c r="B3446" s="259" t="s">
        <v>499</v>
      </c>
      <c r="C3446" s="260">
        <v>0</v>
      </c>
      <c r="D3446" s="260">
        <v>0</v>
      </c>
      <c r="E3446" s="261" t="str">
        <f t="shared" si="212"/>
        <v/>
      </c>
      <c r="F3446" s="260">
        <v>0</v>
      </c>
      <c r="G3446" s="260">
        <v>0</v>
      </c>
      <c r="H3446" s="261" t="str">
        <f t="shared" si="213"/>
        <v/>
      </c>
      <c r="I3446" s="260">
        <v>8.6727699999999999</v>
      </c>
      <c r="J3446" s="261">
        <f t="shared" si="214"/>
        <v>-1</v>
      </c>
      <c r="K3446" s="260">
        <v>0</v>
      </c>
      <c r="L3446" s="260">
        <v>0</v>
      </c>
      <c r="M3446" s="261" t="str">
        <f t="shared" si="215"/>
        <v/>
      </c>
    </row>
    <row r="3447" spans="1:13" x14ac:dyDescent="0.25">
      <c r="A3447" s="259" t="s">
        <v>164</v>
      </c>
      <c r="B3447" s="259" t="s">
        <v>283</v>
      </c>
      <c r="C3447" s="260">
        <v>0</v>
      </c>
      <c r="D3447" s="260">
        <v>2.6737799999999998</v>
      </c>
      <c r="E3447" s="261" t="str">
        <f t="shared" si="212"/>
        <v/>
      </c>
      <c r="F3447" s="260">
        <v>553.70334000000003</v>
      </c>
      <c r="G3447" s="260">
        <v>836.50869999999998</v>
      </c>
      <c r="H3447" s="261">
        <f t="shared" si="213"/>
        <v>0.51075249067488016</v>
      </c>
      <c r="I3447" s="260">
        <v>323.51702</v>
      </c>
      <c r="J3447" s="261">
        <f t="shared" si="214"/>
        <v>1.5856713813696723</v>
      </c>
      <c r="K3447" s="260">
        <v>553.70334000000003</v>
      </c>
      <c r="L3447" s="260">
        <v>836.50869999999998</v>
      </c>
      <c r="M3447" s="261">
        <f t="shared" si="215"/>
        <v>0.51075249067488016</v>
      </c>
    </row>
    <row r="3448" spans="1:13" x14ac:dyDescent="0.25">
      <c r="A3448" s="259" t="s">
        <v>164</v>
      </c>
      <c r="B3448" s="259" t="s">
        <v>346</v>
      </c>
      <c r="C3448" s="260">
        <v>0</v>
      </c>
      <c r="D3448" s="260">
        <v>0</v>
      </c>
      <c r="E3448" s="261" t="str">
        <f t="shared" si="212"/>
        <v/>
      </c>
      <c r="F3448" s="260">
        <v>0</v>
      </c>
      <c r="G3448" s="260">
        <v>0</v>
      </c>
      <c r="H3448" s="261" t="str">
        <f t="shared" si="213"/>
        <v/>
      </c>
      <c r="I3448" s="260">
        <v>17.327169999999999</v>
      </c>
      <c r="J3448" s="261">
        <f t="shared" si="214"/>
        <v>-1</v>
      </c>
      <c r="K3448" s="260">
        <v>0</v>
      </c>
      <c r="L3448" s="260">
        <v>0</v>
      </c>
      <c r="M3448" s="261" t="str">
        <f t="shared" si="215"/>
        <v/>
      </c>
    </row>
    <row r="3449" spans="1:13" x14ac:dyDescent="0.25">
      <c r="A3449" s="259" t="s">
        <v>164</v>
      </c>
      <c r="B3449" s="259" t="s">
        <v>199</v>
      </c>
      <c r="C3449" s="260">
        <v>1137.62024</v>
      </c>
      <c r="D3449" s="260">
        <v>1193.9759899999999</v>
      </c>
      <c r="E3449" s="261">
        <f t="shared" si="212"/>
        <v>4.9538280015130498E-2</v>
      </c>
      <c r="F3449" s="260">
        <v>26258.698079999998</v>
      </c>
      <c r="G3449" s="260">
        <v>29040.894339999999</v>
      </c>
      <c r="H3449" s="261">
        <f t="shared" si="213"/>
        <v>0.10595332074437724</v>
      </c>
      <c r="I3449" s="260">
        <v>29753.772519999999</v>
      </c>
      <c r="J3449" s="261">
        <f t="shared" si="214"/>
        <v>-2.3959253554177495E-2</v>
      </c>
      <c r="K3449" s="260">
        <v>26258.698079999998</v>
      </c>
      <c r="L3449" s="260">
        <v>29040.894339999999</v>
      </c>
      <c r="M3449" s="261">
        <f t="shared" si="215"/>
        <v>0.10595332074437724</v>
      </c>
    </row>
    <row r="3450" spans="1:13" x14ac:dyDescent="0.25">
      <c r="A3450" s="259" t="s">
        <v>164</v>
      </c>
      <c r="B3450" s="259" t="s">
        <v>512</v>
      </c>
      <c r="C3450" s="260">
        <v>0</v>
      </c>
      <c r="D3450" s="260">
        <v>0</v>
      </c>
      <c r="E3450" s="261" t="str">
        <f t="shared" si="212"/>
        <v/>
      </c>
      <c r="F3450" s="260">
        <v>0</v>
      </c>
      <c r="G3450" s="260">
        <v>0</v>
      </c>
      <c r="H3450" s="261" t="str">
        <f t="shared" si="213"/>
        <v/>
      </c>
      <c r="I3450" s="260">
        <v>0</v>
      </c>
      <c r="J3450" s="261" t="str">
        <f t="shared" si="214"/>
        <v/>
      </c>
      <c r="K3450" s="260">
        <v>0</v>
      </c>
      <c r="L3450" s="260">
        <v>0</v>
      </c>
      <c r="M3450" s="261" t="str">
        <f t="shared" si="215"/>
        <v/>
      </c>
    </row>
    <row r="3451" spans="1:13" x14ac:dyDescent="0.25">
      <c r="A3451" s="259" t="s">
        <v>164</v>
      </c>
      <c r="B3451" s="259" t="s">
        <v>398</v>
      </c>
      <c r="C3451" s="260">
        <v>0</v>
      </c>
      <c r="D3451" s="260">
        <v>0</v>
      </c>
      <c r="E3451" s="261" t="str">
        <f t="shared" si="212"/>
        <v/>
      </c>
      <c r="F3451" s="260">
        <v>0</v>
      </c>
      <c r="G3451" s="260">
        <v>0</v>
      </c>
      <c r="H3451" s="261" t="str">
        <f t="shared" si="213"/>
        <v/>
      </c>
      <c r="I3451" s="260">
        <v>0</v>
      </c>
      <c r="J3451" s="261" t="str">
        <f t="shared" si="214"/>
        <v/>
      </c>
      <c r="K3451" s="260">
        <v>0</v>
      </c>
      <c r="L3451" s="260">
        <v>0</v>
      </c>
      <c r="M3451" s="261" t="str">
        <f t="shared" si="215"/>
        <v/>
      </c>
    </row>
    <row r="3452" spans="1:13" x14ac:dyDescent="0.25">
      <c r="A3452" s="259" t="s">
        <v>164</v>
      </c>
      <c r="B3452" s="259" t="s">
        <v>318</v>
      </c>
      <c r="C3452" s="260">
        <v>0</v>
      </c>
      <c r="D3452" s="260">
        <v>21.2</v>
      </c>
      <c r="E3452" s="261" t="str">
        <f t="shared" si="212"/>
        <v/>
      </c>
      <c r="F3452" s="260">
        <v>234.54264000000001</v>
      </c>
      <c r="G3452" s="260">
        <v>191.60697999999999</v>
      </c>
      <c r="H3452" s="261">
        <f t="shared" si="213"/>
        <v>-0.18306121223842287</v>
      </c>
      <c r="I3452" s="260">
        <v>1849.25593</v>
      </c>
      <c r="J3452" s="261">
        <f t="shared" si="214"/>
        <v>-0.89638698630535152</v>
      </c>
      <c r="K3452" s="260">
        <v>234.54264000000001</v>
      </c>
      <c r="L3452" s="260">
        <v>191.60697999999999</v>
      </c>
      <c r="M3452" s="261">
        <f t="shared" si="215"/>
        <v>-0.18306121223842287</v>
      </c>
    </row>
    <row r="3453" spans="1:13" x14ac:dyDescent="0.25">
      <c r="A3453" s="259" t="s">
        <v>164</v>
      </c>
      <c r="B3453" s="259" t="s">
        <v>500</v>
      </c>
      <c r="C3453" s="260">
        <v>0</v>
      </c>
      <c r="D3453" s="260">
        <v>0</v>
      </c>
      <c r="E3453" s="261" t="str">
        <f t="shared" si="212"/>
        <v/>
      </c>
      <c r="F3453" s="260">
        <v>0</v>
      </c>
      <c r="G3453" s="260">
        <v>0</v>
      </c>
      <c r="H3453" s="261" t="str">
        <f t="shared" si="213"/>
        <v/>
      </c>
      <c r="I3453" s="260">
        <v>0</v>
      </c>
      <c r="J3453" s="261" t="str">
        <f t="shared" si="214"/>
        <v/>
      </c>
      <c r="K3453" s="260">
        <v>0</v>
      </c>
      <c r="L3453" s="260">
        <v>0</v>
      </c>
      <c r="M3453" s="261" t="str">
        <f t="shared" si="215"/>
        <v/>
      </c>
    </row>
    <row r="3454" spans="1:13" x14ac:dyDescent="0.25">
      <c r="A3454" s="259" t="s">
        <v>164</v>
      </c>
      <c r="B3454" s="259" t="s">
        <v>311</v>
      </c>
      <c r="C3454" s="260">
        <v>838.31791999999996</v>
      </c>
      <c r="D3454" s="260">
        <v>40.938139999999997</v>
      </c>
      <c r="E3454" s="261">
        <f t="shared" si="212"/>
        <v>-0.95116633078772783</v>
      </c>
      <c r="F3454" s="260">
        <v>4500.62399</v>
      </c>
      <c r="G3454" s="260">
        <v>2552.3761500000001</v>
      </c>
      <c r="H3454" s="261">
        <f t="shared" si="213"/>
        <v>-0.43288393883355714</v>
      </c>
      <c r="I3454" s="260">
        <v>2451.11013</v>
      </c>
      <c r="J3454" s="261">
        <f t="shared" si="214"/>
        <v>4.1314349265897832E-2</v>
      </c>
      <c r="K3454" s="260">
        <v>4500.62399</v>
      </c>
      <c r="L3454" s="260">
        <v>2552.3761500000001</v>
      </c>
      <c r="M3454" s="261">
        <f t="shared" si="215"/>
        <v>-0.43288393883355714</v>
      </c>
    </row>
    <row r="3455" spans="1:13" x14ac:dyDescent="0.25">
      <c r="A3455" s="259" t="s">
        <v>164</v>
      </c>
      <c r="B3455" s="259" t="s">
        <v>388</v>
      </c>
      <c r="C3455" s="260">
        <v>15.98202</v>
      </c>
      <c r="D3455" s="260">
        <v>0</v>
      </c>
      <c r="E3455" s="261">
        <f t="shared" si="212"/>
        <v>-1</v>
      </c>
      <c r="F3455" s="260">
        <v>45.996270000000003</v>
      </c>
      <c r="G3455" s="260">
        <v>31.56016</v>
      </c>
      <c r="H3455" s="261">
        <f t="shared" si="213"/>
        <v>-0.3138539277206609</v>
      </c>
      <c r="I3455" s="260">
        <v>33.392069999999997</v>
      </c>
      <c r="J3455" s="261">
        <f t="shared" si="214"/>
        <v>-5.4860630083729323E-2</v>
      </c>
      <c r="K3455" s="260">
        <v>45.996270000000003</v>
      </c>
      <c r="L3455" s="260">
        <v>31.56016</v>
      </c>
      <c r="M3455" s="261">
        <f t="shared" si="215"/>
        <v>-0.3138539277206609</v>
      </c>
    </row>
    <row r="3456" spans="1:13" x14ac:dyDescent="0.25">
      <c r="A3456" s="259" t="s">
        <v>164</v>
      </c>
      <c r="B3456" s="259" t="s">
        <v>302</v>
      </c>
      <c r="C3456" s="260">
        <v>0</v>
      </c>
      <c r="D3456" s="260">
        <v>21.748000000000001</v>
      </c>
      <c r="E3456" s="261" t="str">
        <f t="shared" si="212"/>
        <v/>
      </c>
      <c r="F3456" s="260">
        <v>122.50062</v>
      </c>
      <c r="G3456" s="260">
        <v>69.395229999999998</v>
      </c>
      <c r="H3456" s="261">
        <f t="shared" si="213"/>
        <v>-0.43351119365763213</v>
      </c>
      <c r="I3456" s="260">
        <v>260.11036999999999</v>
      </c>
      <c r="J3456" s="261">
        <f t="shared" si="214"/>
        <v>-0.73320852221308974</v>
      </c>
      <c r="K3456" s="260">
        <v>122.50062</v>
      </c>
      <c r="L3456" s="260">
        <v>69.395229999999998</v>
      </c>
      <c r="M3456" s="261">
        <f t="shared" si="215"/>
        <v>-0.43351119365763213</v>
      </c>
    </row>
    <row r="3457" spans="1:13" x14ac:dyDescent="0.25">
      <c r="A3457" s="259" t="s">
        <v>164</v>
      </c>
      <c r="B3457" s="259" t="s">
        <v>259</v>
      </c>
      <c r="C3457" s="260">
        <v>1288.91571</v>
      </c>
      <c r="D3457" s="260">
        <v>123.32657</v>
      </c>
      <c r="E3457" s="261">
        <f t="shared" si="212"/>
        <v>-0.90431758334297907</v>
      </c>
      <c r="F3457" s="260">
        <v>3675.0412000000001</v>
      </c>
      <c r="G3457" s="260">
        <v>3881.7892700000002</v>
      </c>
      <c r="H3457" s="261">
        <f t="shared" si="213"/>
        <v>5.6257347536675217E-2</v>
      </c>
      <c r="I3457" s="260">
        <v>3812.22075</v>
      </c>
      <c r="J3457" s="261">
        <f t="shared" si="214"/>
        <v>1.8248817306815157E-2</v>
      </c>
      <c r="K3457" s="260">
        <v>3675.0412000000001</v>
      </c>
      <c r="L3457" s="260">
        <v>3881.7892700000002</v>
      </c>
      <c r="M3457" s="261">
        <f t="shared" si="215"/>
        <v>5.6257347536675217E-2</v>
      </c>
    </row>
    <row r="3458" spans="1:13" x14ac:dyDescent="0.25">
      <c r="A3458" s="259" t="s">
        <v>164</v>
      </c>
      <c r="B3458" s="259" t="s">
        <v>393</v>
      </c>
      <c r="C3458" s="260">
        <v>0</v>
      </c>
      <c r="D3458" s="260">
        <v>0</v>
      </c>
      <c r="E3458" s="261" t="str">
        <f t="shared" ref="E3458:E3521" si="216">IF(C3458=0,"",(D3458/C3458-1))</f>
        <v/>
      </c>
      <c r="F3458" s="260">
        <v>0.33150000000000002</v>
      </c>
      <c r="G3458" s="260">
        <v>5.5196500000000004</v>
      </c>
      <c r="H3458" s="261">
        <f t="shared" ref="H3458:H3521" si="217">IF(F3458=0,"",(G3458/F3458-1))</f>
        <v>15.650527903469079</v>
      </c>
      <c r="I3458" s="260">
        <v>0</v>
      </c>
      <c r="J3458" s="261" t="str">
        <f t="shared" ref="J3458:J3521" si="218">IF(I3458=0,"",(G3458/I3458-1))</f>
        <v/>
      </c>
      <c r="K3458" s="260">
        <v>0.33150000000000002</v>
      </c>
      <c r="L3458" s="260">
        <v>5.5196500000000004</v>
      </c>
      <c r="M3458" s="261">
        <f t="shared" ref="M3458:M3521" si="219">IF(K3458=0,"",(L3458/K3458-1))</f>
        <v>15.650527903469079</v>
      </c>
    </row>
    <row r="3459" spans="1:13" x14ac:dyDescent="0.25">
      <c r="A3459" s="259" t="s">
        <v>164</v>
      </c>
      <c r="B3459" s="259" t="s">
        <v>255</v>
      </c>
      <c r="C3459" s="260">
        <v>14.64864</v>
      </c>
      <c r="D3459" s="260">
        <v>25.712890000000002</v>
      </c>
      <c r="E3459" s="261">
        <f t="shared" si="216"/>
        <v>0.75530902527470123</v>
      </c>
      <c r="F3459" s="260">
        <v>1302.8467700000001</v>
      </c>
      <c r="G3459" s="260">
        <v>824.13688999999999</v>
      </c>
      <c r="H3459" s="261">
        <f t="shared" si="217"/>
        <v>-0.36743375431632685</v>
      </c>
      <c r="I3459" s="260">
        <v>1223.3870099999999</v>
      </c>
      <c r="J3459" s="261">
        <f t="shared" si="218"/>
        <v>-0.3263481766084797</v>
      </c>
      <c r="K3459" s="260">
        <v>1302.8467700000001</v>
      </c>
      <c r="L3459" s="260">
        <v>824.13688999999999</v>
      </c>
      <c r="M3459" s="261">
        <f t="shared" si="219"/>
        <v>-0.36743375431632685</v>
      </c>
    </row>
    <row r="3460" spans="1:13" x14ac:dyDescent="0.25">
      <c r="A3460" s="259" t="s">
        <v>164</v>
      </c>
      <c r="B3460" s="259" t="s">
        <v>229</v>
      </c>
      <c r="C3460" s="260">
        <v>23.896740000000001</v>
      </c>
      <c r="D3460" s="260">
        <v>99.273849999999996</v>
      </c>
      <c r="E3460" s="261">
        <f t="shared" si="216"/>
        <v>3.1542842245427618</v>
      </c>
      <c r="F3460" s="260">
        <v>2523.9885100000001</v>
      </c>
      <c r="G3460" s="260">
        <v>3933.7734399999999</v>
      </c>
      <c r="H3460" s="261">
        <f t="shared" si="217"/>
        <v>0.55855441671562911</v>
      </c>
      <c r="I3460" s="260">
        <v>3450.8398200000001</v>
      </c>
      <c r="J3460" s="261">
        <f t="shared" si="218"/>
        <v>0.13994669274449256</v>
      </c>
      <c r="K3460" s="260">
        <v>2523.9885100000001</v>
      </c>
      <c r="L3460" s="260">
        <v>3933.7734399999999</v>
      </c>
      <c r="M3460" s="261">
        <f t="shared" si="219"/>
        <v>0.55855441671562911</v>
      </c>
    </row>
    <row r="3461" spans="1:13" x14ac:dyDescent="0.25">
      <c r="A3461" s="259" t="s">
        <v>164</v>
      </c>
      <c r="B3461" s="259" t="s">
        <v>223</v>
      </c>
      <c r="C3461" s="260">
        <v>687.80957000000001</v>
      </c>
      <c r="D3461" s="260">
        <v>505.51364999999998</v>
      </c>
      <c r="E3461" s="261">
        <f t="shared" si="216"/>
        <v>-0.26503835938194353</v>
      </c>
      <c r="F3461" s="260">
        <v>9440.0836600000002</v>
      </c>
      <c r="G3461" s="260">
        <v>12150.65778</v>
      </c>
      <c r="H3461" s="261">
        <f t="shared" si="217"/>
        <v>0.28713454431398544</v>
      </c>
      <c r="I3461" s="260">
        <v>14121.701220000001</v>
      </c>
      <c r="J3461" s="261">
        <f t="shared" si="218"/>
        <v>-0.1395754951399546</v>
      </c>
      <c r="K3461" s="260">
        <v>9440.0836600000002</v>
      </c>
      <c r="L3461" s="260">
        <v>12150.65778</v>
      </c>
      <c r="M3461" s="261">
        <f t="shared" si="219"/>
        <v>0.28713454431398544</v>
      </c>
    </row>
    <row r="3462" spans="1:13" x14ac:dyDescent="0.25">
      <c r="A3462" s="259" t="s">
        <v>164</v>
      </c>
      <c r="B3462" s="259" t="s">
        <v>214</v>
      </c>
      <c r="C3462" s="260">
        <v>238.24363</v>
      </c>
      <c r="D3462" s="260">
        <v>312.95510000000002</v>
      </c>
      <c r="E3462" s="261">
        <f t="shared" si="216"/>
        <v>0.31359272858627962</v>
      </c>
      <c r="F3462" s="260">
        <v>7914.0103799999997</v>
      </c>
      <c r="G3462" s="260">
        <v>8889.8771199999992</v>
      </c>
      <c r="H3462" s="261">
        <f t="shared" si="217"/>
        <v>0.12330875158644905</v>
      </c>
      <c r="I3462" s="260">
        <v>10392.81904</v>
      </c>
      <c r="J3462" s="261">
        <f t="shared" si="218"/>
        <v>-0.14461349843728266</v>
      </c>
      <c r="K3462" s="260">
        <v>7914.0103799999997</v>
      </c>
      <c r="L3462" s="260">
        <v>8889.8771199999992</v>
      </c>
      <c r="M3462" s="261">
        <f t="shared" si="219"/>
        <v>0.12330875158644905</v>
      </c>
    </row>
    <row r="3463" spans="1:13" x14ac:dyDescent="0.25">
      <c r="A3463" s="259" t="s">
        <v>164</v>
      </c>
      <c r="B3463" s="259" t="s">
        <v>364</v>
      </c>
      <c r="C3463" s="260">
        <v>0</v>
      </c>
      <c r="D3463" s="260">
        <v>0</v>
      </c>
      <c r="E3463" s="261" t="str">
        <f t="shared" si="216"/>
        <v/>
      </c>
      <c r="F3463" s="260">
        <v>5.2856800000000002</v>
      </c>
      <c r="G3463" s="260">
        <v>229.93753000000001</v>
      </c>
      <c r="H3463" s="261">
        <f t="shared" si="217"/>
        <v>42.50197703985107</v>
      </c>
      <c r="I3463" s="260">
        <v>260.09780999999998</v>
      </c>
      <c r="J3463" s="261">
        <f t="shared" si="218"/>
        <v>-0.11595745462062901</v>
      </c>
      <c r="K3463" s="260">
        <v>5.2856800000000002</v>
      </c>
      <c r="L3463" s="260">
        <v>229.93753000000001</v>
      </c>
      <c r="M3463" s="261">
        <f t="shared" si="219"/>
        <v>42.50197703985107</v>
      </c>
    </row>
    <row r="3464" spans="1:13" x14ac:dyDescent="0.25">
      <c r="A3464" s="259" t="s">
        <v>164</v>
      </c>
      <c r="B3464" s="259" t="s">
        <v>303</v>
      </c>
      <c r="C3464" s="260">
        <v>33.545999999999999</v>
      </c>
      <c r="D3464" s="260">
        <v>30.063040000000001</v>
      </c>
      <c r="E3464" s="261">
        <f t="shared" si="216"/>
        <v>-0.10382638764681329</v>
      </c>
      <c r="F3464" s="260">
        <v>1285.49143</v>
      </c>
      <c r="G3464" s="260">
        <v>931.17794000000004</v>
      </c>
      <c r="H3464" s="261">
        <f t="shared" si="217"/>
        <v>-0.27562493357112461</v>
      </c>
      <c r="I3464" s="260">
        <v>1235.8818200000001</v>
      </c>
      <c r="J3464" s="261">
        <f t="shared" si="218"/>
        <v>-0.24654774839231797</v>
      </c>
      <c r="K3464" s="260">
        <v>1285.49143</v>
      </c>
      <c r="L3464" s="260">
        <v>931.17794000000004</v>
      </c>
      <c r="M3464" s="261">
        <f t="shared" si="219"/>
        <v>-0.27562493357112461</v>
      </c>
    </row>
    <row r="3465" spans="1:13" x14ac:dyDescent="0.25">
      <c r="A3465" s="259" t="s">
        <v>164</v>
      </c>
      <c r="B3465" s="259" t="s">
        <v>284</v>
      </c>
      <c r="C3465" s="260">
        <v>8.6898999999999997</v>
      </c>
      <c r="D3465" s="260">
        <v>19.4175</v>
      </c>
      <c r="E3465" s="261">
        <f t="shared" si="216"/>
        <v>1.2344906155421813</v>
      </c>
      <c r="F3465" s="260">
        <v>331.08089999999999</v>
      </c>
      <c r="G3465" s="260">
        <v>282.23862000000003</v>
      </c>
      <c r="H3465" s="261">
        <f t="shared" si="217"/>
        <v>-0.14752370191092257</v>
      </c>
      <c r="I3465" s="260">
        <v>369.62536999999998</v>
      </c>
      <c r="J3465" s="261">
        <f t="shared" si="218"/>
        <v>-0.23641978363119376</v>
      </c>
      <c r="K3465" s="260">
        <v>331.08089999999999</v>
      </c>
      <c r="L3465" s="260">
        <v>282.23862000000003</v>
      </c>
      <c r="M3465" s="261">
        <f t="shared" si="219"/>
        <v>-0.14752370191092257</v>
      </c>
    </row>
    <row r="3466" spans="1:13" x14ac:dyDescent="0.25">
      <c r="A3466" s="259" t="s">
        <v>164</v>
      </c>
      <c r="B3466" s="259" t="s">
        <v>373</v>
      </c>
      <c r="C3466" s="260">
        <v>0</v>
      </c>
      <c r="D3466" s="260">
        <v>0.22800000000000001</v>
      </c>
      <c r="E3466" s="261" t="str">
        <f t="shared" si="216"/>
        <v/>
      </c>
      <c r="F3466" s="260">
        <v>0</v>
      </c>
      <c r="G3466" s="260">
        <v>0.22800000000000001</v>
      </c>
      <c r="H3466" s="261" t="str">
        <f t="shared" si="217"/>
        <v/>
      </c>
      <c r="I3466" s="260">
        <v>24.03464</v>
      </c>
      <c r="J3466" s="261">
        <f t="shared" si="218"/>
        <v>-0.99051369190468419</v>
      </c>
      <c r="K3466" s="260">
        <v>0</v>
      </c>
      <c r="L3466" s="260">
        <v>0.22800000000000001</v>
      </c>
      <c r="M3466" s="261" t="str">
        <f t="shared" si="219"/>
        <v/>
      </c>
    </row>
    <row r="3467" spans="1:13" x14ac:dyDescent="0.25">
      <c r="A3467" s="259" t="s">
        <v>164</v>
      </c>
      <c r="B3467" s="259" t="s">
        <v>234</v>
      </c>
      <c r="C3467" s="260">
        <v>63.319980000000001</v>
      </c>
      <c r="D3467" s="260">
        <v>164.63458</v>
      </c>
      <c r="E3467" s="261">
        <f t="shared" si="216"/>
        <v>1.6000415666587386</v>
      </c>
      <c r="F3467" s="260">
        <v>1961.4282700000001</v>
      </c>
      <c r="G3467" s="260">
        <v>2909.1149300000002</v>
      </c>
      <c r="H3467" s="261">
        <f t="shared" si="217"/>
        <v>0.48316151780559369</v>
      </c>
      <c r="I3467" s="260">
        <v>2636.5909099999999</v>
      </c>
      <c r="J3467" s="261">
        <f t="shared" si="218"/>
        <v>0.10336226942389048</v>
      </c>
      <c r="K3467" s="260">
        <v>1961.4282700000001</v>
      </c>
      <c r="L3467" s="260">
        <v>2909.1149300000002</v>
      </c>
      <c r="M3467" s="261">
        <f t="shared" si="219"/>
        <v>0.48316151780559369</v>
      </c>
    </row>
    <row r="3468" spans="1:13" x14ac:dyDescent="0.25">
      <c r="A3468" s="259" t="s">
        <v>164</v>
      </c>
      <c r="B3468" s="259" t="s">
        <v>211</v>
      </c>
      <c r="C3468" s="260">
        <v>173.04847000000001</v>
      </c>
      <c r="D3468" s="260">
        <v>401.53507999999999</v>
      </c>
      <c r="E3468" s="261">
        <f t="shared" si="216"/>
        <v>1.3203619194090535</v>
      </c>
      <c r="F3468" s="260">
        <v>6516.2132099999999</v>
      </c>
      <c r="G3468" s="260">
        <v>7022.66104</v>
      </c>
      <c r="H3468" s="261">
        <f t="shared" si="217"/>
        <v>7.7721187701898398E-2</v>
      </c>
      <c r="I3468" s="260">
        <v>7141.2960199999998</v>
      </c>
      <c r="J3468" s="261">
        <f t="shared" si="218"/>
        <v>-1.6612527987601822E-2</v>
      </c>
      <c r="K3468" s="260">
        <v>6516.2132099999999</v>
      </c>
      <c r="L3468" s="260">
        <v>7022.66104</v>
      </c>
      <c r="M3468" s="261">
        <f t="shared" si="219"/>
        <v>7.7721187701898398E-2</v>
      </c>
    </row>
    <row r="3469" spans="1:13" x14ac:dyDescent="0.25">
      <c r="A3469" s="259" t="s">
        <v>164</v>
      </c>
      <c r="B3469" s="259" t="s">
        <v>383</v>
      </c>
      <c r="C3469" s="260">
        <v>0</v>
      </c>
      <c r="D3469" s="260">
        <v>0</v>
      </c>
      <c r="E3469" s="261" t="str">
        <f t="shared" si="216"/>
        <v/>
      </c>
      <c r="F3469" s="260">
        <v>0</v>
      </c>
      <c r="G3469" s="260">
        <v>83.444040000000001</v>
      </c>
      <c r="H3469" s="261" t="str">
        <f t="shared" si="217"/>
        <v/>
      </c>
      <c r="I3469" s="260">
        <v>0</v>
      </c>
      <c r="J3469" s="261" t="str">
        <f t="shared" si="218"/>
        <v/>
      </c>
      <c r="K3469" s="260">
        <v>0</v>
      </c>
      <c r="L3469" s="260">
        <v>83.444040000000001</v>
      </c>
      <c r="M3469" s="261" t="str">
        <f t="shared" si="219"/>
        <v/>
      </c>
    </row>
    <row r="3470" spans="1:13" x14ac:dyDescent="0.25">
      <c r="A3470" s="259" t="s">
        <v>164</v>
      </c>
      <c r="B3470" s="259" t="s">
        <v>381</v>
      </c>
      <c r="C3470" s="260">
        <v>0</v>
      </c>
      <c r="D3470" s="260">
        <v>14.161199999999999</v>
      </c>
      <c r="E3470" s="261" t="str">
        <f t="shared" si="216"/>
        <v/>
      </c>
      <c r="F3470" s="260">
        <v>12.569570000000001</v>
      </c>
      <c r="G3470" s="260">
        <v>32.561399999999999</v>
      </c>
      <c r="H3470" s="261">
        <f t="shared" si="217"/>
        <v>1.5904943446752751</v>
      </c>
      <c r="I3470" s="260">
        <v>0</v>
      </c>
      <c r="J3470" s="261" t="str">
        <f t="shared" si="218"/>
        <v/>
      </c>
      <c r="K3470" s="260">
        <v>12.569570000000001</v>
      </c>
      <c r="L3470" s="260">
        <v>32.561399999999999</v>
      </c>
      <c r="M3470" s="261">
        <f t="shared" si="219"/>
        <v>1.5904943446752751</v>
      </c>
    </row>
    <row r="3471" spans="1:13" x14ac:dyDescent="0.25">
      <c r="A3471" s="259" t="s">
        <v>164</v>
      </c>
      <c r="B3471" s="259" t="s">
        <v>312</v>
      </c>
      <c r="C3471" s="260">
        <v>6.6144400000000001</v>
      </c>
      <c r="D3471" s="260">
        <v>0</v>
      </c>
      <c r="E3471" s="261">
        <f t="shared" si="216"/>
        <v>-1</v>
      </c>
      <c r="F3471" s="260">
        <v>721.99161000000004</v>
      </c>
      <c r="G3471" s="260">
        <v>721.46537000000001</v>
      </c>
      <c r="H3471" s="261">
        <f t="shared" si="217"/>
        <v>-7.2887273579258505E-4</v>
      </c>
      <c r="I3471" s="260">
        <v>1318.23098</v>
      </c>
      <c r="J3471" s="261">
        <f t="shared" si="218"/>
        <v>-0.45270185502695437</v>
      </c>
      <c r="K3471" s="260">
        <v>721.99161000000004</v>
      </c>
      <c r="L3471" s="260">
        <v>721.46537000000001</v>
      </c>
      <c r="M3471" s="261">
        <f t="shared" si="219"/>
        <v>-7.2887273579258505E-4</v>
      </c>
    </row>
    <row r="3472" spans="1:13" x14ac:dyDescent="0.25">
      <c r="A3472" s="259" t="s">
        <v>164</v>
      </c>
      <c r="B3472" s="259" t="s">
        <v>391</v>
      </c>
      <c r="C3472" s="260">
        <v>0</v>
      </c>
      <c r="D3472" s="260">
        <v>0</v>
      </c>
      <c r="E3472" s="261" t="str">
        <f t="shared" si="216"/>
        <v/>
      </c>
      <c r="F3472" s="260">
        <v>0</v>
      </c>
      <c r="G3472" s="260">
        <v>4.2000000000000003E-2</v>
      </c>
      <c r="H3472" s="261" t="str">
        <f t="shared" si="217"/>
        <v/>
      </c>
      <c r="I3472" s="260">
        <v>0</v>
      </c>
      <c r="J3472" s="261" t="str">
        <f t="shared" si="218"/>
        <v/>
      </c>
      <c r="K3472" s="260">
        <v>0</v>
      </c>
      <c r="L3472" s="260">
        <v>4.2000000000000003E-2</v>
      </c>
      <c r="M3472" s="261" t="str">
        <f t="shared" si="219"/>
        <v/>
      </c>
    </row>
    <row r="3473" spans="1:13" x14ac:dyDescent="0.25">
      <c r="A3473" s="259" t="s">
        <v>164</v>
      </c>
      <c r="B3473" s="259" t="s">
        <v>201</v>
      </c>
      <c r="C3473" s="260">
        <v>2330.4132500000001</v>
      </c>
      <c r="D3473" s="260">
        <v>1181.45868</v>
      </c>
      <c r="E3473" s="261">
        <f t="shared" si="216"/>
        <v>-0.49302610599214547</v>
      </c>
      <c r="F3473" s="260">
        <v>32174.58986</v>
      </c>
      <c r="G3473" s="260">
        <v>34678.401949999999</v>
      </c>
      <c r="H3473" s="261">
        <f t="shared" si="217"/>
        <v>7.7819549554313916E-2</v>
      </c>
      <c r="I3473" s="260">
        <v>40474.38553</v>
      </c>
      <c r="J3473" s="261">
        <f t="shared" si="218"/>
        <v>-0.1432012741911538</v>
      </c>
      <c r="K3473" s="260">
        <v>32174.58986</v>
      </c>
      <c r="L3473" s="260">
        <v>34678.401949999999</v>
      </c>
      <c r="M3473" s="261">
        <f t="shared" si="219"/>
        <v>7.7819549554313916E-2</v>
      </c>
    </row>
    <row r="3474" spans="1:13" x14ac:dyDescent="0.25">
      <c r="A3474" s="259" t="s">
        <v>164</v>
      </c>
      <c r="B3474" s="259" t="s">
        <v>368</v>
      </c>
      <c r="C3474" s="260">
        <v>0.28621999999999997</v>
      </c>
      <c r="D3474" s="260">
        <v>0</v>
      </c>
      <c r="E3474" s="261">
        <f t="shared" si="216"/>
        <v>-1</v>
      </c>
      <c r="F3474" s="260">
        <v>20.76962</v>
      </c>
      <c r="G3474" s="260">
        <v>0.86009000000000002</v>
      </c>
      <c r="H3474" s="261">
        <f t="shared" si="217"/>
        <v>-0.95858903533141193</v>
      </c>
      <c r="I3474" s="260">
        <v>31.154140000000002</v>
      </c>
      <c r="J3474" s="261">
        <f t="shared" si="218"/>
        <v>-0.97239243323680258</v>
      </c>
      <c r="K3474" s="260">
        <v>20.76962</v>
      </c>
      <c r="L3474" s="260">
        <v>0.86009000000000002</v>
      </c>
      <c r="M3474" s="261">
        <f t="shared" si="219"/>
        <v>-0.95858903533141193</v>
      </c>
    </row>
    <row r="3475" spans="1:13" x14ac:dyDescent="0.25">
      <c r="A3475" s="259" t="s">
        <v>164</v>
      </c>
      <c r="B3475" s="259" t="s">
        <v>264</v>
      </c>
      <c r="C3475" s="260">
        <v>83.342010000000002</v>
      </c>
      <c r="D3475" s="260">
        <v>83.060230000000004</v>
      </c>
      <c r="E3475" s="261">
        <f t="shared" si="216"/>
        <v>-3.3810079694501782E-3</v>
      </c>
      <c r="F3475" s="260">
        <v>1933.4990600000001</v>
      </c>
      <c r="G3475" s="260">
        <v>2089.4813800000002</v>
      </c>
      <c r="H3475" s="261">
        <f t="shared" si="217"/>
        <v>8.0673594948631688E-2</v>
      </c>
      <c r="I3475" s="260">
        <v>2750.0029399999999</v>
      </c>
      <c r="J3475" s="261">
        <f t="shared" si="218"/>
        <v>-0.24018940139751255</v>
      </c>
      <c r="K3475" s="260">
        <v>1933.4990600000001</v>
      </c>
      <c r="L3475" s="260">
        <v>2089.4813800000002</v>
      </c>
      <c r="M3475" s="261">
        <f t="shared" si="219"/>
        <v>8.0673594948631688E-2</v>
      </c>
    </row>
    <row r="3476" spans="1:13" x14ac:dyDescent="0.25">
      <c r="A3476" s="259" t="s">
        <v>164</v>
      </c>
      <c r="B3476" s="259" t="s">
        <v>399</v>
      </c>
      <c r="C3476" s="260">
        <v>0</v>
      </c>
      <c r="D3476" s="260">
        <v>0</v>
      </c>
      <c r="E3476" s="261" t="str">
        <f t="shared" si="216"/>
        <v/>
      </c>
      <c r="F3476" s="260">
        <v>1.072E-2</v>
      </c>
      <c r="G3476" s="260">
        <v>0</v>
      </c>
      <c r="H3476" s="261">
        <f t="shared" si="217"/>
        <v>-1</v>
      </c>
      <c r="I3476" s="260">
        <v>0</v>
      </c>
      <c r="J3476" s="261" t="str">
        <f t="shared" si="218"/>
        <v/>
      </c>
      <c r="K3476" s="260">
        <v>1.072E-2</v>
      </c>
      <c r="L3476" s="260">
        <v>0</v>
      </c>
      <c r="M3476" s="261">
        <f t="shared" si="219"/>
        <v>-1</v>
      </c>
    </row>
    <row r="3477" spans="1:13" x14ac:dyDescent="0.25">
      <c r="A3477" s="259" t="s">
        <v>164</v>
      </c>
      <c r="B3477" s="259" t="s">
        <v>250</v>
      </c>
      <c r="C3477" s="260">
        <v>0</v>
      </c>
      <c r="D3477" s="260">
        <v>21.007850000000001</v>
      </c>
      <c r="E3477" s="261" t="str">
        <f t="shared" si="216"/>
        <v/>
      </c>
      <c r="F3477" s="260">
        <v>306.05565999999999</v>
      </c>
      <c r="G3477" s="260">
        <v>516.15066000000002</v>
      </c>
      <c r="H3477" s="261">
        <f t="shared" si="217"/>
        <v>0.68646010336812613</v>
      </c>
      <c r="I3477" s="260">
        <v>631.36788999999999</v>
      </c>
      <c r="J3477" s="261">
        <f t="shared" si="218"/>
        <v>-0.18248826369678062</v>
      </c>
      <c r="K3477" s="260">
        <v>306.05565999999999</v>
      </c>
      <c r="L3477" s="260">
        <v>516.15066000000002</v>
      </c>
      <c r="M3477" s="261">
        <f t="shared" si="219"/>
        <v>0.68646010336812613</v>
      </c>
    </row>
    <row r="3478" spans="1:13" x14ac:dyDescent="0.25">
      <c r="A3478" s="259" t="s">
        <v>164</v>
      </c>
      <c r="B3478" s="259" t="s">
        <v>501</v>
      </c>
      <c r="C3478" s="260">
        <v>0</v>
      </c>
      <c r="D3478" s="260">
        <v>0</v>
      </c>
      <c r="E3478" s="261" t="str">
        <f t="shared" si="216"/>
        <v/>
      </c>
      <c r="F3478" s="260">
        <v>0</v>
      </c>
      <c r="G3478" s="260">
        <v>0</v>
      </c>
      <c r="H3478" s="261" t="str">
        <f t="shared" si="217"/>
        <v/>
      </c>
      <c r="I3478" s="260">
        <v>0</v>
      </c>
      <c r="J3478" s="261" t="str">
        <f t="shared" si="218"/>
        <v/>
      </c>
      <c r="K3478" s="260">
        <v>0</v>
      </c>
      <c r="L3478" s="260">
        <v>0</v>
      </c>
      <c r="M3478" s="261" t="str">
        <f t="shared" si="219"/>
        <v/>
      </c>
    </row>
    <row r="3479" spans="1:13" x14ac:dyDescent="0.25">
      <c r="A3479" s="259" t="s">
        <v>164</v>
      </c>
      <c r="B3479" s="259" t="s">
        <v>387</v>
      </c>
      <c r="C3479" s="260">
        <v>0</v>
      </c>
      <c r="D3479" s="260">
        <v>0</v>
      </c>
      <c r="E3479" s="261" t="str">
        <f t="shared" si="216"/>
        <v/>
      </c>
      <c r="F3479" s="260">
        <v>0</v>
      </c>
      <c r="G3479" s="260">
        <v>17.581150000000001</v>
      </c>
      <c r="H3479" s="261" t="str">
        <f t="shared" si="217"/>
        <v/>
      </c>
      <c r="I3479" s="260">
        <v>12.08366</v>
      </c>
      <c r="J3479" s="261">
        <f t="shared" si="218"/>
        <v>0.45495239025262224</v>
      </c>
      <c r="K3479" s="260">
        <v>0</v>
      </c>
      <c r="L3479" s="260">
        <v>17.581150000000001</v>
      </c>
      <c r="M3479" s="261" t="str">
        <f t="shared" si="219"/>
        <v/>
      </c>
    </row>
    <row r="3480" spans="1:13" x14ac:dyDescent="0.25">
      <c r="A3480" s="259" t="s">
        <v>164</v>
      </c>
      <c r="B3480" s="259" t="s">
        <v>407</v>
      </c>
      <c r="C3480" s="260">
        <v>0</v>
      </c>
      <c r="D3480" s="260">
        <v>0</v>
      </c>
      <c r="E3480" s="261" t="str">
        <f t="shared" si="216"/>
        <v/>
      </c>
      <c r="F3480" s="260">
        <v>69.395020000000002</v>
      </c>
      <c r="G3480" s="260">
        <v>0</v>
      </c>
      <c r="H3480" s="261">
        <f t="shared" si="217"/>
        <v>-1</v>
      </c>
      <c r="I3480" s="260">
        <v>21.297619999999998</v>
      </c>
      <c r="J3480" s="261">
        <f t="shared" si="218"/>
        <v>-1</v>
      </c>
      <c r="K3480" s="260">
        <v>69.395020000000002</v>
      </c>
      <c r="L3480" s="260">
        <v>0</v>
      </c>
      <c r="M3480" s="261">
        <f t="shared" si="219"/>
        <v>-1</v>
      </c>
    </row>
    <row r="3481" spans="1:13" x14ac:dyDescent="0.25">
      <c r="A3481" s="259" t="s">
        <v>164</v>
      </c>
      <c r="B3481" s="259" t="s">
        <v>212</v>
      </c>
      <c r="C3481" s="260">
        <v>812.58081000000004</v>
      </c>
      <c r="D3481" s="260">
        <v>660.44371000000001</v>
      </c>
      <c r="E3481" s="261">
        <f t="shared" si="216"/>
        <v>-0.18722704022508241</v>
      </c>
      <c r="F3481" s="260">
        <v>16305.14638</v>
      </c>
      <c r="G3481" s="260">
        <v>17114.00907</v>
      </c>
      <c r="H3481" s="261">
        <f t="shared" si="217"/>
        <v>4.9607815296411895E-2</v>
      </c>
      <c r="I3481" s="260">
        <v>17705.828600000001</v>
      </c>
      <c r="J3481" s="261">
        <f t="shared" si="218"/>
        <v>-3.3425124763717728E-2</v>
      </c>
      <c r="K3481" s="260">
        <v>16305.14638</v>
      </c>
      <c r="L3481" s="260">
        <v>17114.00907</v>
      </c>
      <c r="M3481" s="261">
        <f t="shared" si="219"/>
        <v>4.9607815296411895E-2</v>
      </c>
    </row>
    <row r="3482" spans="1:13" x14ac:dyDescent="0.25">
      <c r="A3482" s="259" t="s">
        <v>164</v>
      </c>
      <c r="B3482" s="259" t="s">
        <v>333</v>
      </c>
      <c r="C3482" s="260">
        <v>0</v>
      </c>
      <c r="D3482" s="260">
        <v>1.96052</v>
      </c>
      <c r="E3482" s="261" t="str">
        <f t="shared" si="216"/>
        <v/>
      </c>
      <c r="F3482" s="260">
        <v>276.45506999999998</v>
      </c>
      <c r="G3482" s="260">
        <v>256.70618999999999</v>
      </c>
      <c r="H3482" s="261">
        <f t="shared" si="217"/>
        <v>-7.1436128843648916E-2</v>
      </c>
      <c r="I3482" s="260">
        <v>236.66082</v>
      </c>
      <c r="J3482" s="261">
        <f t="shared" si="218"/>
        <v>8.4700838947486146E-2</v>
      </c>
      <c r="K3482" s="260">
        <v>276.45506999999998</v>
      </c>
      <c r="L3482" s="260">
        <v>256.70618999999999</v>
      </c>
      <c r="M3482" s="261">
        <f t="shared" si="219"/>
        <v>-7.1436128843648916E-2</v>
      </c>
    </row>
    <row r="3483" spans="1:13" x14ac:dyDescent="0.25">
      <c r="A3483" s="259" t="s">
        <v>164</v>
      </c>
      <c r="B3483" s="259" t="s">
        <v>273</v>
      </c>
      <c r="C3483" s="260">
        <v>11.9459</v>
      </c>
      <c r="D3483" s="260">
        <v>33.009639999999997</v>
      </c>
      <c r="E3483" s="261">
        <f t="shared" si="216"/>
        <v>1.7632610351668769</v>
      </c>
      <c r="F3483" s="260">
        <v>386.29451</v>
      </c>
      <c r="G3483" s="260">
        <v>235.96964</v>
      </c>
      <c r="H3483" s="261">
        <f t="shared" si="217"/>
        <v>-0.38914575824543818</v>
      </c>
      <c r="I3483" s="260">
        <v>202.39689000000001</v>
      </c>
      <c r="J3483" s="261">
        <f t="shared" si="218"/>
        <v>0.16587581953457864</v>
      </c>
      <c r="K3483" s="260">
        <v>386.29451</v>
      </c>
      <c r="L3483" s="260">
        <v>235.96964</v>
      </c>
      <c r="M3483" s="261">
        <f t="shared" si="219"/>
        <v>-0.38914575824543818</v>
      </c>
    </row>
    <row r="3484" spans="1:13" x14ac:dyDescent="0.25">
      <c r="A3484" s="259" t="s">
        <v>164</v>
      </c>
      <c r="B3484" s="259" t="s">
        <v>371</v>
      </c>
      <c r="C3484" s="260">
        <v>0</v>
      </c>
      <c r="D3484" s="260">
        <v>0</v>
      </c>
      <c r="E3484" s="261" t="str">
        <f t="shared" si="216"/>
        <v/>
      </c>
      <c r="F3484" s="260">
        <v>2.2316799999999999</v>
      </c>
      <c r="G3484" s="260">
        <v>6.0731099999999998</v>
      </c>
      <c r="H3484" s="261">
        <f t="shared" si="217"/>
        <v>1.7213175724118153</v>
      </c>
      <c r="I3484" s="260">
        <v>30.365749999999998</v>
      </c>
      <c r="J3484" s="261">
        <f t="shared" si="218"/>
        <v>-0.80000131727357304</v>
      </c>
      <c r="K3484" s="260">
        <v>2.2316799999999999</v>
      </c>
      <c r="L3484" s="260">
        <v>6.0731099999999998</v>
      </c>
      <c r="M3484" s="261">
        <f t="shared" si="219"/>
        <v>1.7213175724118153</v>
      </c>
    </row>
    <row r="3485" spans="1:13" x14ac:dyDescent="0.25">
      <c r="A3485" s="259" t="s">
        <v>164</v>
      </c>
      <c r="B3485" s="259" t="s">
        <v>509</v>
      </c>
      <c r="C3485" s="260">
        <v>0</v>
      </c>
      <c r="D3485" s="260">
        <v>0</v>
      </c>
      <c r="E3485" s="261" t="str">
        <f t="shared" si="216"/>
        <v/>
      </c>
      <c r="F3485" s="260">
        <v>0</v>
      </c>
      <c r="G3485" s="260">
        <v>0</v>
      </c>
      <c r="H3485" s="261" t="str">
        <f t="shared" si="217"/>
        <v/>
      </c>
      <c r="I3485" s="260">
        <v>0</v>
      </c>
      <c r="J3485" s="261" t="str">
        <f t="shared" si="218"/>
        <v/>
      </c>
      <c r="K3485" s="260">
        <v>0</v>
      </c>
      <c r="L3485" s="260">
        <v>0</v>
      </c>
      <c r="M3485" s="261" t="str">
        <f t="shared" si="219"/>
        <v/>
      </c>
    </row>
    <row r="3486" spans="1:13" x14ac:dyDescent="0.25">
      <c r="A3486" s="259" t="s">
        <v>164</v>
      </c>
      <c r="B3486" s="259" t="s">
        <v>386</v>
      </c>
      <c r="C3486" s="260">
        <v>0</v>
      </c>
      <c r="D3486" s="260">
        <v>0</v>
      </c>
      <c r="E3486" s="261" t="str">
        <f t="shared" si="216"/>
        <v/>
      </c>
      <c r="F3486" s="260">
        <v>12.2478</v>
      </c>
      <c r="G3486" s="260">
        <v>0</v>
      </c>
      <c r="H3486" s="261">
        <f t="shared" si="217"/>
        <v>-1</v>
      </c>
      <c r="I3486" s="260">
        <v>399.45434999999998</v>
      </c>
      <c r="J3486" s="261">
        <f t="shared" si="218"/>
        <v>-1</v>
      </c>
      <c r="K3486" s="260">
        <v>12.2478</v>
      </c>
      <c r="L3486" s="260">
        <v>0</v>
      </c>
      <c r="M3486" s="261">
        <f t="shared" si="219"/>
        <v>-1</v>
      </c>
    </row>
    <row r="3487" spans="1:13" x14ac:dyDescent="0.25">
      <c r="A3487" s="259" t="s">
        <v>164</v>
      </c>
      <c r="B3487" s="259" t="s">
        <v>378</v>
      </c>
      <c r="C3487" s="260">
        <v>0</v>
      </c>
      <c r="D3487" s="260">
        <v>0</v>
      </c>
      <c r="E3487" s="261" t="str">
        <f t="shared" si="216"/>
        <v/>
      </c>
      <c r="F3487" s="260">
        <v>0</v>
      </c>
      <c r="G3487" s="260">
        <v>0</v>
      </c>
      <c r="H3487" s="261" t="str">
        <f t="shared" si="217"/>
        <v/>
      </c>
      <c r="I3487" s="260">
        <v>3.5</v>
      </c>
      <c r="J3487" s="261">
        <f t="shared" si="218"/>
        <v>-1</v>
      </c>
      <c r="K3487" s="260">
        <v>0</v>
      </c>
      <c r="L3487" s="260">
        <v>0</v>
      </c>
      <c r="M3487" s="261" t="str">
        <f t="shared" si="219"/>
        <v/>
      </c>
    </row>
    <row r="3488" spans="1:13" x14ac:dyDescent="0.25">
      <c r="A3488" s="259" t="s">
        <v>164</v>
      </c>
      <c r="B3488" s="259" t="s">
        <v>397</v>
      </c>
      <c r="C3488" s="260">
        <v>0</v>
      </c>
      <c r="D3488" s="260">
        <v>0</v>
      </c>
      <c r="E3488" s="261" t="str">
        <f t="shared" si="216"/>
        <v/>
      </c>
      <c r="F3488" s="260">
        <v>0</v>
      </c>
      <c r="G3488" s="260">
        <v>0</v>
      </c>
      <c r="H3488" s="261" t="str">
        <f t="shared" si="217"/>
        <v/>
      </c>
      <c r="I3488" s="260">
        <v>0</v>
      </c>
      <c r="J3488" s="261" t="str">
        <f t="shared" si="218"/>
        <v/>
      </c>
      <c r="K3488" s="260">
        <v>0</v>
      </c>
      <c r="L3488" s="260">
        <v>0</v>
      </c>
      <c r="M3488" s="261" t="str">
        <f t="shared" si="219"/>
        <v/>
      </c>
    </row>
    <row r="3489" spans="1:13" x14ac:dyDescent="0.25">
      <c r="A3489" s="259" t="s">
        <v>164</v>
      </c>
      <c r="B3489" s="259" t="s">
        <v>228</v>
      </c>
      <c r="C3489" s="260">
        <v>5.5527800000000003</v>
      </c>
      <c r="D3489" s="260">
        <v>145.68474000000001</v>
      </c>
      <c r="E3489" s="261">
        <f t="shared" si="216"/>
        <v>25.236360885898595</v>
      </c>
      <c r="F3489" s="260">
        <v>1806.9595999999999</v>
      </c>
      <c r="G3489" s="260">
        <v>6928.4980500000001</v>
      </c>
      <c r="H3489" s="261">
        <f t="shared" si="217"/>
        <v>2.8343403195068668</v>
      </c>
      <c r="I3489" s="260">
        <v>10084.137769999999</v>
      </c>
      <c r="J3489" s="261">
        <f t="shared" si="218"/>
        <v>-0.31293104001295291</v>
      </c>
      <c r="K3489" s="260">
        <v>1806.9595999999999</v>
      </c>
      <c r="L3489" s="260">
        <v>6928.4980500000001</v>
      </c>
      <c r="M3489" s="261">
        <f t="shared" si="219"/>
        <v>2.8343403195068668</v>
      </c>
    </row>
    <row r="3490" spans="1:13" x14ac:dyDescent="0.25">
      <c r="A3490" s="259" t="s">
        <v>164</v>
      </c>
      <c r="B3490" s="259" t="s">
        <v>271</v>
      </c>
      <c r="C3490" s="260">
        <v>1.43519</v>
      </c>
      <c r="D3490" s="260">
        <v>1.3552</v>
      </c>
      <c r="E3490" s="261">
        <f t="shared" si="216"/>
        <v>-5.5734780760735569E-2</v>
      </c>
      <c r="F3490" s="260">
        <v>269.28122000000002</v>
      </c>
      <c r="G3490" s="260">
        <v>713.33367999999996</v>
      </c>
      <c r="H3490" s="261">
        <f t="shared" si="217"/>
        <v>1.6490286994391954</v>
      </c>
      <c r="I3490" s="260">
        <v>819.05514000000005</v>
      </c>
      <c r="J3490" s="261">
        <f t="shared" si="218"/>
        <v>-0.12907734148399352</v>
      </c>
      <c r="K3490" s="260">
        <v>269.28122000000002</v>
      </c>
      <c r="L3490" s="260">
        <v>713.33367999999996</v>
      </c>
      <c r="M3490" s="261">
        <f t="shared" si="219"/>
        <v>1.6490286994391954</v>
      </c>
    </row>
    <row r="3491" spans="1:13" x14ac:dyDescent="0.25">
      <c r="A3491" s="259" t="s">
        <v>164</v>
      </c>
      <c r="B3491" s="259" t="s">
        <v>334</v>
      </c>
      <c r="C3491" s="260">
        <v>120.51721000000001</v>
      </c>
      <c r="D3491" s="260">
        <v>36.845840000000003</v>
      </c>
      <c r="E3491" s="261">
        <f t="shared" si="216"/>
        <v>-0.69426905916590664</v>
      </c>
      <c r="F3491" s="260">
        <v>633.07716000000005</v>
      </c>
      <c r="G3491" s="260">
        <v>254.07051000000001</v>
      </c>
      <c r="H3491" s="261">
        <f t="shared" si="217"/>
        <v>-0.59867370669319364</v>
      </c>
      <c r="I3491" s="260">
        <v>230.02466999999999</v>
      </c>
      <c r="J3491" s="261">
        <f t="shared" si="218"/>
        <v>0.10453591782133631</v>
      </c>
      <c r="K3491" s="260">
        <v>633.07716000000005</v>
      </c>
      <c r="L3491" s="260">
        <v>254.07051000000001</v>
      </c>
      <c r="M3491" s="261">
        <f t="shared" si="219"/>
        <v>-0.59867370669319364</v>
      </c>
    </row>
    <row r="3492" spans="1:13" x14ac:dyDescent="0.25">
      <c r="A3492" s="259" t="s">
        <v>164</v>
      </c>
      <c r="B3492" s="259" t="s">
        <v>230</v>
      </c>
      <c r="C3492" s="260">
        <v>9.8782999999999994</v>
      </c>
      <c r="D3492" s="260">
        <v>20.530100000000001</v>
      </c>
      <c r="E3492" s="261">
        <f t="shared" si="216"/>
        <v>1.0783029468633267</v>
      </c>
      <c r="F3492" s="260">
        <v>1582.21027</v>
      </c>
      <c r="G3492" s="260">
        <v>1830.453</v>
      </c>
      <c r="H3492" s="261">
        <f t="shared" si="217"/>
        <v>0.15689616905343429</v>
      </c>
      <c r="I3492" s="260">
        <v>2194.7310400000001</v>
      </c>
      <c r="J3492" s="261">
        <f t="shared" si="218"/>
        <v>-0.16597844262502437</v>
      </c>
      <c r="K3492" s="260">
        <v>1582.21027</v>
      </c>
      <c r="L3492" s="260">
        <v>1830.453</v>
      </c>
      <c r="M3492" s="261">
        <f t="shared" si="219"/>
        <v>0.15689616905343429</v>
      </c>
    </row>
    <row r="3493" spans="1:13" x14ac:dyDescent="0.25">
      <c r="A3493" s="259" t="s">
        <v>164</v>
      </c>
      <c r="B3493" s="259" t="s">
        <v>216</v>
      </c>
      <c r="C3493" s="260">
        <v>1660.3376599999999</v>
      </c>
      <c r="D3493" s="260">
        <v>71.858450000000005</v>
      </c>
      <c r="E3493" s="261">
        <f t="shared" si="216"/>
        <v>-0.95672058055949893</v>
      </c>
      <c r="F3493" s="260">
        <v>4974.3246399999998</v>
      </c>
      <c r="G3493" s="260">
        <v>2623.9857200000001</v>
      </c>
      <c r="H3493" s="261">
        <f t="shared" si="217"/>
        <v>-0.47249407509518715</v>
      </c>
      <c r="I3493" s="260">
        <v>1884.34944</v>
      </c>
      <c r="J3493" s="261">
        <f t="shared" si="218"/>
        <v>0.39251545615658223</v>
      </c>
      <c r="K3493" s="260">
        <v>4974.3246399999998</v>
      </c>
      <c r="L3493" s="260">
        <v>2623.9857200000001</v>
      </c>
      <c r="M3493" s="261">
        <f t="shared" si="219"/>
        <v>-0.47249407509518715</v>
      </c>
    </row>
    <row r="3494" spans="1:13" x14ac:dyDescent="0.25">
      <c r="A3494" s="259" t="s">
        <v>164</v>
      </c>
      <c r="B3494" s="259" t="s">
        <v>286</v>
      </c>
      <c r="C3494" s="260">
        <v>126.31106</v>
      </c>
      <c r="D3494" s="260">
        <v>54.458440000000003</v>
      </c>
      <c r="E3494" s="261">
        <f t="shared" si="216"/>
        <v>-0.56885454052875495</v>
      </c>
      <c r="F3494" s="260">
        <v>1422.0006000000001</v>
      </c>
      <c r="G3494" s="260">
        <v>1132.6670200000001</v>
      </c>
      <c r="H3494" s="261">
        <f t="shared" si="217"/>
        <v>-0.20346937968943191</v>
      </c>
      <c r="I3494" s="260">
        <v>1210.5075999999999</v>
      </c>
      <c r="J3494" s="261">
        <f t="shared" si="218"/>
        <v>-6.4304082023111442E-2</v>
      </c>
      <c r="K3494" s="260">
        <v>1422.0006000000001</v>
      </c>
      <c r="L3494" s="260">
        <v>1132.6670200000001</v>
      </c>
      <c r="M3494" s="261">
        <f t="shared" si="219"/>
        <v>-0.20346937968943191</v>
      </c>
    </row>
    <row r="3495" spans="1:13" x14ac:dyDescent="0.25">
      <c r="A3495" s="259" t="s">
        <v>164</v>
      </c>
      <c r="B3495" s="259" t="s">
        <v>238</v>
      </c>
      <c r="C3495" s="260">
        <v>152.36143999999999</v>
      </c>
      <c r="D3495" s="260">
        <v>53.172580000000004</v>
      </c>
      <c r="E3495" s="261">
        <f t="shared" si="216"/>
        <v>-0.65101025561323123</v>
      </c>
      <c r="F3495" s="260">
        <v>1426.04934</v>
      </c>
      <c r="G3495" s="260">
        <v>1943.1767</v>
      </c>
      <c r="H3495" s="261">
        <f t="shared" si="217"/>
        <v>0.36262936035579241</v>
      </c>
      <c r="I3495" s="260">
        <v>2355.50585</v>
      </c>
      <c r="J3495" s="261">
        <f t="shared" si="218"/>
        <v>-0.17504908765138494</v>
      </c>
      <c r="K3495" s="260">
        <v>1426.04934</v>
      </c>
      <c r="L3495" s="260">
        <v>1943.1767</v>
      </c>
      <c r="M3495" s="261">
        <f t="shared" si="219"/>
        <v>0.36262936035579241</v>
      </c>
    </row>
    <row r="3496" spans="1:13" x14ac:dyDescent="0.25">
      <c r="A3496" s="259" t="s">
        <v>164</v>
      </c>
      <c r="B3496" s="259" t="s">
        <v>361</v>
      </c>
      <c r="C3496" s="260">
        <v>10.265000000000001</v>
      </c>
      <c r="D3496" s="260">
        <v>33.612760000000002</v>
      </c>
      <c r="E3496" s="261">
        <f t="shared" si="216"/>
        <v>2.2745017048222111</v>
      </c>
      <c r="F3496" s="260">
        <v>153.32411999999999</v>
      </c>
      <c r="G3496" s="260">
        <v>359.60264000000001</v>
      </c>
      <c r="H3496" s="261">
        <f t="shared" si="217"/>
        <v>1.3453755351734613</v>
      </c>
      <c r="I3496" s="260">
        <v>294.00098000000003</v>
      </c>
      <c r="J3496" s="261">
        <f t="shared" si="218"/>
        <v>0.22313415417866955</v>
      </c>
      <c r="K3496" s="260">
        <v>153.32411999999999</v>
      </c>
      <c r="L3496" s="260">
        <v>359.60264000000001</v>
      </c>
      <c r="M3496" s="261">
        <f t="shared" si="219"/>
        <v>1.3453755351734613</v>
      </c>
    </row>
    <row r="3497" spans="1:13" x14ac:dyDescent="0.25">
      <c r="A3497" s="259" t="s">
        <v>164</v>
      </c>
      <c r="B3497" s="259" t="s">
        <v>404</v>
      </c>
      <c r="C3497" s="260">
        <v>0</v>
      </c>
      <c r="D3497" s="260">
        <v>0</v>
      </c>
      <c r="E3497" s="261" t="str">
        <f t="shared" si="216"/>
        <v/>
      </c>
      <c r="F3497" s="260">
        <v>35.675930000000001</v>
      </c>
      <c r="G3497" s="260">
        <v>0.89490000000000003</v>
      </c>
      <c r="H3497" s="261">
        <f t="shared" si="217"/>
        <v>-0.97491586063769042</v>
      </c>
      <c r="I3497" s="260">
        <v>5.0877299999999996</v>
      </c>
      <c r="J3497" s="261">
        <f t="shared" si="218"/>
        <v>-0.82410623205240841</v>
      </c>
      <c r="K3497" s="260">
        <v>35.675930000000001</v>
      </c>
      <c r="L3497" s="260">
        <v>0.89490000000000003</v>
      </c>
      <c r="M3497" s="261">
        <f t="shared" si="219"/>
        <v>-0.97491586063769042</v>
      </c>
    </row>
    <row r="3498" spans="1:13" x14ac:dyDescent="0.25">
      <c r="A3498" s="259" t="s">
        <v>164</v>
      </c>
      <c r="B3498" s="259" t="s">
        <v>307</v>
      </c>
      <c r="C3498" s="260">
        <v>0</v>
      </c>
      <c r="D3498" s="260">
        <v>88.500690000000006</v>
      </c>
      <c r="E3498" s="261" t="str">
        <f t="shared" si="216"/>
        <v/>
      </c>
      <c r="F3498" s="260">
        <v>1355.41317</v>
      </c>
      <c r="G3498" s="260">
        <v>511.28622000000001</v>
      </c>
      <c r="H3498" s="261">
        <f t="shared" si="217"/>
        <v>-0.62278201856338755</v>
      </c>
      <c r="I3498" s="260">
        <v>892.30394999999999</v>
      </c>
      <c r="J3498" s="261">
        <f t="shared" si="218"/>
        <v>-0.42700441929008603</v>
      </c>
      <c r="K3498" s="260">
        <v>1355.41317</v>
      </c>
      <c r="L3498" s="260">
        <v>511.28622000000001</v>
      </c>
      <c r="M3498" s="261">
        <f t="shared" si="219"/>
        <v>-0.62278201856338755</v>
      </c>
    </row>
    <row r="3499" spans="1:13" x14ac:dyDescent="0.25">
      <c r="A3499" s="259" t="s">
        <v>164</v>
      </c>
      <c r="B3499" s="259" t="s">
        <v>254</v>
      </c>
      <c r="C3499" s="260">
        <v>354.73385999999999</v>
      </c>
      <c r="D3499" s="260">
        <v>156.89202</v>
      </c>
      <c r="E3499" s="261">
        <f t="shared" si="216"/>
        <v>-0.55771907423779621</v>
      </c>
      <c r="F3499" s="260">
        <v>5373.3492200000001</v>
      </c>
      <c r="G3499" s="260">
        <v>3824.9683199999999</v>
      </c>
      <c r="H3499" s="261">
        <f t="shared" si="217"/>
        <v>-0.28815936515661644</v>
      </c>
      <c r="I3499" s="260">
        <v>3122.7866100000001</v>
      </c>
      <c r="J3499" s="261">
        <f t="shared" si="218"/>
        <v>0.22485741028587269</v>
      </c>
      <c r="K3499" s="260">
        <v>5373.3492200000001</v>
      </c>
      <c r="L3499" s="260">
        <v>3824.9683199999999</v>
      </c>
      <c r="M3499" s="261">
        <f t="shared" si="219"/>
        <v>-0.28815936515661644</v>
      </c>
    </row>
    <row r="3500" spans="1:13" x14ac:dyDescent="0.25">
      <c r="A3500" s="259" t="s">
        <v>164</v>
      </c>
      <c r="B3500" s="259" t="s">
        <v>345</v>
      </c>
      <c r="C3500" s="260">
        <v>0</v>
      </c>
      <c r="D3500" s="260">
        <v>10.865880000000001</v>
      </c>
      <c r="E3500" s="261" t="str">
        <f t="shared" si="216"/>
        <v/>
      </c>
      <c r="F3500" s="260">
        <v>524.22717999999998</v>
      </c>
      <c r="G3500" s="260">
        <v>160.01786000000001</v>
      </c>
      <c r="H3500" s="261">
        <f t="shared" si="217"/>
        <v>-0.69475474354458311</v>
      </c>
      <c r="I3500" s="260">
        <v>147.52173999999999</v>
      </c>
      <c r="J3500" s="261">
        <f t="shared" si="218"/>
        <v>8.4706972680772541E-2</v>
      </c>
      <c r="K3500" s="260">
        <v>524.22717999999998</v>
      </c>
      <c r="L3500" s="260">
        <v>160.01786000000001</v>
      </c>
      <c r="M3500" s="261">
        <f t="shared" si="219"/>
        <v>-0.69475474354458311</v>
      </c>
    </row>
    <row r="3501" spans="1:13" x14ac:dyDescent="0.25">
      <c r="A3501" s="259" t="s">
        <v>164</v>
      </c>
      <c r="B3501" s="259" t="s">
        <v>355</v>
      </c>
      <c r="C3501" s="260">
        <v>0</v>
      </c>
      <c r="D3501" s="260">
        <v>65.802000000000007</v>
      </c>
      <c r="E3501" s="261" t="str">
        <f t="shared" si="216"/>
        <v/>
      </c>
      <c r="F3501" s="260">
        <v>545.23018000000002</v>
      </c>
      <c r="G3501" s="260">
        <v>175.88354000000001</v>
      </c>
      <c r="H3501" s="261">
        <f t="shared" si="217"/>
        <v>-0.67741415194588095</v>
      </c>
      <c r="I3501" s="260">
        <v>607.64931000000001</v>
      </c>
      <c r="J3501" s="261">
        <f t="shared" si="218"/>
        <v>-0.71055090970151846</v>
      </c>
      <c r="K3501" s="260">
        <v>545.23018000000002</v>
      </c>
      <c r="L3501" s="260">
        <v>175.88354000000001</v>
      </c>
      <c r="M3501" s="261">
        <f t="shared" si="219"/>
        <v>-0.67741415194588095</v>
      </c>
    </row>
    <row r="3502" spans="1:13" x14ac:dyDescent="0.25">
      <c r="A3502" s="259" t="s">
        <v>164</v>
      </c>
      <c r="B3502" s="259" t="s">
        <v>374</v>
      </c>
      <c r="C3502" s="260">
        <v>0</v>
      </c>
      <c r="D3502" s="260">
        <v>0</v>
      </c>
      <c r="E3502" s="261" t="str">
        <f t="shared" si="216"/>
        <v/>
      </c>
      <c r="F3502" s="260">
        <v>3.7624300000000002</v>
      </c>
      <c r="G3502" s="260">
        <v>3.38042</v>
      </c>
      <c r="H3502" s="261">
        <f t="shared" si="217"/>
        <v>-0.10153278599203175</v>
      </c>
      <c r="I3502" s="260">
        <v>276.49355000000003</v>
      </c>
      <c r="J3502" s="261">
        <f t="shared" si="218"/>
        <v>-0.98777396434745046</v>
      </c>
      <c r="K3502" s="260">
        <v>3.7624300000000002</v>
      </c>
      <c r="L3502" s="260">
        <v>3.38042</v>
      </c>
      <c r="M3502" s="261">
        <f t="shared" si="219"/>
        <v>-0.10153278599203175</v>
      </c>
    </row>
    <row r="3503" spans="1:13" x14ac:dyDescent="0.25">
      <c r="A3503" s="259" t="s">
        <v>164</v>
      </c>
      <c r="B3503" s="259" t="s">
        <v>292</v>
      </c>
      <c r="C3503" s="260">
        <v>0</v>
      </c>
      <c r="D3503" s="260">
        <v>6.7976799999999997</v>
      </c>
      <c r="E3503" s="261" t="str">
        <f t="shared" si="216"/>
        <v/>
      </c>
      <c r="F3503" s="260">
        <v>136.82621</v>
      </c>
      <c r="G3503" s="260">
        <v>68.473709999999997</v>
      </c>
      <c r="H3503" s="261">
        <f t="shared" si="217"/>
        <v>-0.49955706585748449</v>
      </c>
      <c r="I3503" s="260">
        <v>279.64240000000001</v>
      </c>
      <c r="J3503" s="261">
        <f t="shared" si="218"/>
        <v>-0.75513831235892703</v>
      </c>
      <c r="K3503" s="260">
        <v>136.82621</v>
      </c>
      <c r="L3503" s="260">
        <v>68.473709999999997</v>
      </c>
      <c r="M3503" s="261">
        <f t="shared" si="219"/>
        <v>-0.49955706585748449</v>
      </c>
    </row>
    <row r="3504" spans="1:13" x14ac:dyDescent="0.25">
      <c r="A3504" s="259" t="s">
        <v>164</v>
      </c>
      <c r="B3504" s="259" t="s">
        <v>344</v>
      </c>
      <c r="C3504" s="260">
        <v>0</v>
      </c>
      <c r="D3504" s="260">
        <v>0</v>
      </c>
      <c r="E3504" s="261" t="str">
        <f t="shared" si="216"/>
        <v/>
      </c>
      <c r="F3504" s="260">
        <v>3.02102</v>
      </c>
      <c r="G3504" s="260">
        <v>9.0847999999999995</v>
      </c>
      <c r="H3504" s="261">
        <f t="shared" si="217"/>
        <v>2.0071962449768619</v>
      </c>
      <c r="I3504" s="260">
        <v>3.2288299999999999</v>
      </c>
      <c r="J3504" s="261">
        <f t="shared" si="218"/>
        <v>1.8136507651378362</v>
      </c>
      <c r="K3504" s="260">
        <v>3.02102</v>
      </c>
      <c r="L3504" s="260">
        <v>9.0847999999999995</v>
      </c>
      <c r="M3504" s="261">
        <f t="shared" si="219"/>
        <v>2.0071962449768619</v>
      </c>
    </row>
    <row r="3505" spans="1:13" x14ac:dyDescent="0.25">
      <c r="A3505" s="259" t="s">
        <v>164</v>
      </c>
      <c r="B3505" s="259" t="s">
        <v>322</v>
      </c>
      <c r="C3505" s="260">
        <v>13.162750000000001</v>
      </c>
      <c r="D3505" s="260">
        <v>0</v>
      </c>
      <c r="E3505" s="261">
        <f t="shared" si="216"/>
        <v>-1</v>
      </c>
      <c r="F3505" s="260">
        <v>160.99316999999999</v>
      </c>
      <c r="G3505" s="260">
        <v>238.25184999999999</v>
      </c>
      <c r="H3505" s="261">
        <f t="shared" si="217"/>
        <v>0.47988793561863519</v>
      </c>
      <c r="I3505" s="260">
        <v>215.62926999999999</v>
      </c>
      <c r="J3505" s="261">
        <f t="shared" si="218"/>
        <v>0.10491423543751743</v>
      </c>
      <c r="K3505" s="260">
        <v>160.99316999999999</v>
      </c>
      <c r="L3505" s="260">
        <v>238.25184999999999</v>
      </c>
      <c r="M3505" s="261">
        <f t="shared" si="219"/>
        <v>0.47988793561863519</v>
      </c>
    </row>
    <row r="3506" spans="1:13" x14ac:dyDescent="0.25">
      <c r="A3506" s="259" t="s">
        <v>164</v>
      </c>
      <c r="B3506" s="259" t="s">
        <v>272</v>
      </c>
      <c r="C3506" s="260">
        <v>80.449460000000002</v>
      </c>
      <c r="D3506" s="260">
        <v>0.20671</v>
      </c>
      <c r="E3506" s="261">
        <f t="shared" si="216"/>
        <v>-0.99743056075205472</v>
      </c>
      <c r="F3506" s="260">
        <v>625.19055000000003</v>
      </c>
      <c r="G3506" s="260">
        <v>345.25898000000001</v>
      </c>
      <c r="H3506" s="261">
        <f t="shared" si="217"/>
        <v>-0.44775400076024818</v>
      </c>
      <c r="I3506" s="260">
        <v>816.00458000000003</v>
      </c>
      <c r="J3506" s="261">
        <f t="shared" si="218"/>
        <v>-0.5768908797056016</v>
      </c>
      <c r="K3506" s="260">
        <v>625.19055000000003</v>
      </c>
      <c r="L3506" s="260">
        <v>345.25898000000001</v>
      </c>
      <c r="M3506" s="261">
        <f t="shared" si="219"/>
        <v>-0.44775400076024818</v>
      </c>
    </row>
    <row r="3507" spans="1:13" x14ac:dyDescent="0.25">
      <c r="A3507" s="259" t="s">
        <v>164</v>
      </c>
      <c r="B3507" s="259" t="s">
        <v>411</v>
      </c>
      <c r="C3507" s="260">
        <v>0</v>
      </c>
      <c r="D3507" s="260">
        <v>0</v>
      </c>
      <c r="E3507" s="261" t="str">
        <f t="shared" si="216"/>
        <v/>
      </c>
      <c r="F3507" s="260">
        <v>0</v>
      </c>
      <c r="G3507" s="260">
        <v>0</v>
      </c>
      <c r="H3507" s="261" t="str">
        <f t="shared" si="217"/>
        <v/>
      </c>
      <c r="I3507" s="260">
        <v>0</v>
      </c>
      <c r="J3507" s="261" t="str">
        <f t="shared" si="218"/>
        <v/>
      </c>
      <c r="K3507" s="260">
        <v>0</v>
      </c>
      <c r="L3507" s="260">
        <v>0</v>
      </c>
      <c r="M3507" s="261" t="str">
        <f t="shared" si="219"/>
        <v/>
      </c>
    </row>
    <row r="3508" spans="1:13" x14ac:dyDescent="0.25">
      <c r="A3508" s="259" t="s">
        <v>164</v>
      </c>
      <c r="B3508" s="259" t="s">
        <v>220</v>
      </c>
      <c r="C3508" s="260">
        <v>287.43373000000003</v>
      </c>
      <c r="D3508" s="260">
        <v>1846.04027</v>
      </c>
      <c r="E3508" s="261">
        <f t="shared" si="216"/>
        <v>5.422490046662233</v>
      </c>
      <c r="F3508" s="260">
        <v>15907.60339</v>
      </c>
      <c r="G3508" s="260">
        <v>21320.34866</v>
      </c>
      <c r="H3508" s="261">
        <f t="shared" si="217"/>
        <v>0.34026151754591871</v>
      </c>
      <c r="I3508" s="260">
        <v>22651.674309999999</v>
      </c>
      <c r="J3508" s="261">
        <f t="shared" si="218"/>
        <v>-5.877382977435186E-2</v>
      </c>
      <c r="K3508" s="260">
        <v>15907.60339</v>
      </c>
      <c r="L3508" s="260">
        <v>21320.34866</v>
      </c>
      <c r="M3508" s="261">
        <f t="shared" si="219"/>
        <v>0.34026151754591871</v>
      </c>
    </row>
    <row r="3509" spans="1:13" x14ac:dyDescent="0.25">
      <c r="A3509" s="259" t="s">
        <v>164</v>
      </c>
      <c r="B3509" s="259" t="s">
        <v>372</v>
      </c>
      <c r="C3509" s="260">
        <v>0</v>
      </c>
      <c r="D3509" s="260">
        <v>0</v>
      </c>
      <c r="E3509" s="261" t="str">
        <f t="shared" si="216"/>
        <v/>
      </c>
      <c r="F3509" s="260">
        <v>0</v>
      </c>
      <c r="G3509" s="260">
        <v>0</v>
      </c>
      <c r="H3509" s="261" t="str">
        <f t="shared" si="217"/>
        <v/>
      </c>
      <c r="I3509" s="260">
        <v>0</v>
      </c>
      <c r="J3509" s="261" t="str">
        <f t="shared" si="218"/>
        <v/>
      </c>
      <c r="K3509" s="260">
        <v>0</v>
      </c>
      <c r="L3509" s="260">
        <v>0</v>
      </c>
      <c r="M3509" s="261" t="str">
        <f t="shared" si="219"/>
        <v/>
      </c>
    </row>
    <row r="3510" spans="1:13" x14ac:dyDescent="0.25">
      <c r="A3510" s="259" t="s">
        <v>164</v>
      </c>
      <c r="B3510" s="259" t="s">
        <v>317</v>
      </c>
      <c r="C3510" s="260">
        <v>0</v>
      </c>
      <c r="D3510" s="260">
        <v>0</v>
      </c>
      <c r="E3510" s="261" t="str">
        <f t="shared" si="216"/>
        <v/>
      </c>
      <c r="F3510" s="260">
        <v>0.52156000000000002</v>
      </c>
      <c r="G3510" s="260">
        <v>45.120420000000003</v>
      </c>
      <c r="H3510" s="261">
        <f t="shared" si="217"/>
        <v>85.510506940716311</v>
      </c>
      <c r="I3510" s="260">
        <v>426.97287999999998</v>
      </c>
      <c r="J3510" s="261">
        <f t="shared" si="218"/>
        <v>-0.89432485735393774</v>
      </c>
      <c r="K3510" s="260">
        <v>0.52156000000000002</v>
      </c>
      <c r="L3510" s="260">
        <v>45.120420000000003</v>
      </c>
      <c r="M3510" s="261">
        <f t="shared" si="219"/>
        <v>85.510506940716311</v>
      </c>
    </row>
    <row r="3511" spans="1:13" x14ac:dyDescent="0.25">
      <c r="A3511" s="259" t="s">
        <v>164</v>
      </c>
      <c r="B3511" s="259" t="s">
        <v>323</v>
      </c>
      <c r="C3511" s="260">
        <v>0</v>
      </c>
      <c r="D3511" s="260">
        <v>0</v>
      </c>
      <c r="E3511" s="261" t="str">
        <f t="shared" si="216"/>
        <v/>
      </c>
      <c r="F3511" s="260">
        <v>76.857290000000006</v>
      </c>
      <c r="G3511" s="260">
        <v>159.19486000000001</v>
      </c>
      <c r="H3511" s="261">
        <f t="shared" si="217"/>
        <v>1.0713046218517461</v>
      </c>
      <c r="I3511" s="260">
        <v>109.39103</v>
      </c>
      <c r="J3511" s="261">
        <f t="shared" si="218"/>
        <v>0.45528257664271021</v>
      </c>
      <c r="K3511" s="260">
        <v>76.857290000000006</v>
      </c>
      <c r="L3511" s="260">
        <v>159.19486000000001</v>
      </c>
      <c r="M3511" s="261">
        <f t="shared" si="219"/>
        <v>1.0713046218517461</v>
      </c>
    </row>
    <row r="3512" spans="1:13" x14ac:dyDescent="0.25">
      <c r="A3512" s="259" t="s">
        <v>164</v>
      </c>
      <c r="B3512" s="259" t="s">
        <v>267</v>
      </c>
      <c r="C3512" s="260">
        <v>16.254919999999998</v>
      </c>
      <c r="D3512" s="260">
        <v>13.282220000000001</v>
      </c>
      <c r="E3512" s="261">
        <f t="shared" si="216"/>
        <v>-0.18288001417416988</v>
      </c>
      <c r="F3512" s="260">
        <v>290.85579999999999</v>
      </c>
      <c r="G3512" s="260">
        <v>540.65499</v>
      </c>
      <c r="H3512" s="261">
        <f t="shared" si="217"/>
        <v>0.85884204475207304</v>
      </c>
      <c r="I3512" s="260">
        <v>550.14972999999998</v>
      </c>
      <c r="J3512" s="261">
        <f t="shared" si="218"/>
        <v>-1.7258465254540778E-2</v>
      </c>
      <c r="K3512" s="260">
        <v>290.85579999999999</v>
      </c>
      <c r="L3512" s="260">
        <v>540.65499</v>
      </c>
      <c r="M3512" s="261">
        <f t="shared" si="219"/>
        <v>0.85884204475207304</v>
      </c>
    </row>
    <row r="3513" spans="1:13" x14ac:dyDescent="0.25">
      <c r="A3513" s="259" t="s">
        <v>164</v>
      </c>
      <c r="B3513" s="259" t="s">
        <v>205</v>
      </c>
      <c r="C3513" s="260">
        <v>510.86023999999998</v>
      </c>
      <c r="D3513" s="260">
        <v>775.63184000000001</v>
      </c>
      <c r="E3513" s="261">
        <f t="shared" si="216"/>
        <v>0.51828578399446412</v>
      </c>
      <c r="F3513" s="260">
        <v>18836.410820000001</v>
      </c>
      <c r="G3513" s="260">
        <v>20707.78688</v>
      </c>
      <c r="H3513" s="261">
        <f t="shared" si="217"/>
        <v>9.9348866293201832E-2</v>
      </c>
      <c r="I3513" s="260">
        <v>20261.77493</v>
      </c>
      <c r="J3513" s="261">
        <f t="shared" si="218"/>
        <v>2.2012481707099907E-2</v>
      </c>
      <c r="K3513" s="260">
        <v>18836.410820000001</v>
      </c>
      <c r="L3513" s="260">
        <v>20707.78688</v>
      </c>
      <c r="M3513" s="261">
        <f t="shared" si="219"/>
        <v>9.9348866293201832E-2</v>
      </c>
    </row>
    <row r="3514" spans="1:13" x14ac:dyDescent="0.25">
      <c r="A3514" s="259" t="s">
        <v>164</v>
      </c>
      <c r="B3514" s="259" t="s">
        <v>502</v>
      </c>
      <c r="C3514" s="260">
        <v>0</v>
      </c>
      <c r="D3514" s="260">
        <v>0</v>
      </c>
      <c r="E3514" s="261" t="str">
        <f t="shared" si="216"/>
        <v/>
      </c>
      <c r="F3514" s="260">
        <v>0</v>
      </c>
      <c r="G3514" s="260">
        <v>0</v>
      </c>
      <c r="H3514" s="261" t="str">
        <f t="shared" si="217"/>
        <v/>
      </c>
      <c r="I3514" s="260">
        <v>0</v>
      </c>
      <c r="J3514" s="261" t="str">
        <f t="shared" si="218"/>
        <v/>
      </c>
      <c r="K3514" s="260">
        <v>0</v>
      </c>
      <c r="L3514" s="260">
        <v>0</v>
      </c>
      <c r="M3514" s="261" t="str">
        <f t="shared" si="219"/>
        <v/>
      </c>
    </row>
    <row r="3515" spans="1:13" x14ac:dyDescent="0.25">
      <c r="A3515" s="259" t="s">
        <v>164</v>
      </c>
      <c r="B3515" s="259" t="s">
        <v>369</v>
      </c>
      <c r="C3515" s="260">
        <v>0</v>
      </c>
      <c r="D3515" s="260">
        <v>0</v>
      </c>
      <c r="E3515" s="261" t="str">
        <f t="shared" si="216"/>
        <v/>
      </c>
      <c r="F3515" s="260">
        <v>60.989980000000003</v>
      </c>
      <c r="G3515" s="260">
        <v>73.395750000000007</v>
      </c>
      <c r="H3515" s="261">
        <f t="shared" si="217"/>
        <v>0.20340669073838047</v>
      </c>
      <c r="I3515" s="260">
        <v>36.948929999999997</v>
      </c>
      <c r="J3515" s="261">
        <f t="shared" si="218"/>
        <v>0.98641070255620433</v>
      </c>
      <c r="K3515" s="260">
        <v>60.989980000000003</v>
      </c>
      <c r="L3515" s="260">
        <v>73.395750000000007</v>
      </c>
      <c r="M3515" s="261">
        <f t="shared" si="219"/>
        <v>0.20340669073838047</v>
      </c>
    </row>
    <row r="3516" spans="1:13" x14ac:dyDescent="0.25">
      <c r="A3516" s="259" t="s">
        <v>164</v>
      </c>
      <c r="B3516" s="259" t="s">
        <v>336</v>
      </c>
      <c r="C3516" s="260">
        <v>0.83284000000000002</v>
      </c>
      <c r="D3516" s="260">
        <v>12.756</v>
      </c>
      <c r="E3516" s="261">
        <f t="shared" si="216"/>
        <v>14.316267230200278</v>
      </c>
      <c r="F3516" s="260">
        <v>236.64867000000001</v>
      </c>
      <c r="G3516" s="260">
        <v>502.56760000000003</v>
      </c>
      <c r="H3516" s="261">
        <f t="shared" si="217"/>
        <v>1.1236865603343555</v>
      </c>
      <c r="I3516" s="260">
        <v>189.39243999999999</v>
      </c>
      <c r="J3516" s="261">
        <f t="shared" si="218"/>
        <v>1.6535779358458029</v>
      </c>
      <c r="K3516" s="260">
        <v>236.64867000000001</v>
      </c>
      <c r="L3516" s="260">
        <v>502.56760000000003</v>
      </c>
      <c r="M3516" s="261">
        <f t="shared" si="219"/>
        <v>1.1236865603343555</v>
      </c>
    </row>
    <row r="3517" spans="1:13" x14ac:dyDescent="0.25">
      <c r="A3517" s="259" t="s">
        <v>164</v>
      </c>
      <c r="B3517" s="259" t="s">
        <v>347</v>
      </c>
      <c r="C3517" s="260">
        <v>0</v>
      </c>
      <c r="D3517" s="260">
        <v>29.515499999999999</v>
      </c>
      <c r="E3517" s="261" t="str">
        <f t="shared" si="216"/>
        <v/>
      </c>
      <c r="F3517" s="260">
        <v>205.26079999999999</v>
      </c>
      <c r="G3517" s="260">
        <v>334.84336999999999</v>
      </c>
      <c r="H3517" s="261">
        <f t="shared" si="217"/>
        <v>0.6313069519362684</v>
      </c>
      <c r="I3517" s="260">
        <v>178.54894999999999</v>
      </c>
      <c r="J3517" s="261">
        <f t="shared" si="218"/>
        <v>0.87535894218364207</v>
      </c>
      <c r="K3517" s="260">
        <v>205.26079999999999</v>
      </c>
      <c r="L3517" s="260">
        <v>334.84336999999999</v>
      </c>
      <c r="M3517" s="261">
        <f t="shared" si="219"/>
        <v>0.6313069519362684</v>
      </c>
    </row>
    <row r="3518" spans="1:13" x14ac:dyDescent="0.25">
      <c r="A3518" s="259" t="s">
        <v>164</v>
      </c>
      <c r="B3518" s="259" t="s">
        <v>295</v>
      </c>
      <c r="C3518" s="260">
        <v>149.04783</v>
      </c>
      <c r="D3518" s="260">
        <v>13.09027</v>
      </c>
      <c r="E3518" s="261">
        <f t="shared" si="216"/>
        <v>-0.91217403165145039</v>
      </c>
      <c r="F3518" s="260">
        <v>1438.93905</v>
      </c>
      <c r="G3518" s="260">
        <v>1651.87318</v>
      </c>
      <c r="H3518" s="261">
        <f t="shared" si="217"/>
        <v>0.1479799509228692</v>
      </c>
      <c r="I3518" s="260">
        <v>2546.6915100000001</v>
      </c>
      <c r="J3518" s="261">
        <f t="shared" si="218"/>
        <v>-0.35136502653986545</v>
      </c>
      <c r="K3518" s="260">
        <v>1438.93905</v>
      </c>
      <c r="L3518" s="260">
        <v>1651.87318</v>
      </c>
      <c r="M3518" s="261">
        <f t="shared" si="219"/>
        <v>0.1479799509228692</v>
      </c>
    </row>
    <row r="3519" spans="1:13" x14ac:dyDescent="0.25">
      <c r="A3519" s="259" t="s">
        <v>164</v>
      </c>
      <c r="B3519" s="259" t="s">
        <v>360</v>
      </c>
      <c r="C3519" s="260">
        <v>0</v>
      </c>
      <c r="D3519" s="260">
        <v>0</v>
      </c>
      <c r="E3519" s="261" t="str">
        <f t="shared" si="216"/>
        <v/>
      </c>
      <c r="F3519" s="260">
        <v>52.506540000000001</v>
      </c>
      <c r="G3519" s="260">
        <v>45.437759999999997</v>
      </c>
      <c r="H3519" s="261">
        <f t="shared" si="217"/>
        <v>-0.13462665793632567</v>
      </c>
      <c r="I3519" s="260">
        <v>73.745769999999993</v>
      </c>
      <c r="J3519" s="261">
        <f t="shared" si="218"/>
        <v>-0.38385944034484965</v>
      </c>
      <c r="K3519" s="260">
        <v>52.506540000000001</v>
      </c>
      <c r="L3519" s="260">
        <v>45.437759999999997</v>
      </c>
      <c r="M3519" s="261">
        <f t="shared" si="219"/>
        <v>-0.13462665793632567</v>
      </c>
    </row>
    <row r="3520" spans="1:13" x14ac:dyDescent="0.25">
      <c r="A3520" s="259" t="s">
        <v>164</v>
      </c>
      <c r="B3520" s="259" t="s">
        <v>315</v>
      </c>
      <c r="C3520" s="260">
        <v>62.713329999999999</v>
      </c>
      <c r="D3520" s="260">
        <v>23.866379999999999</v>
      </c>
      <c r="E3520" s="261">
        <f t="shared" si="216"/>
        <v>-0.61943688845736622</v>
      </c>
      <c r="F3520" s="260">
        <v>819.40571999999997</v>
      </c>
      <c r="G3520" s="260">
        <v>834.71292000000005</v>
      </c>
      <c r="H3520" s="261">
        <f t="shared" si="217"/>
        <v>1.8680855681603159E-2</v>
      </c>
      <c r="I3520" s="260">
        <v>984.93593999999996</v>
      </c>
      <c r="J3520" s="261">
        <f t="shared" si="218"/>
        <v>-0.1525205994615243</v>
      </c>
      <c r="K3520" s="260">
        <v>819.40571999999997</v>
      </c>
      <c r="L3520" s="260">
        <v>834.71292000000005</v>
      </c>
      <c r="M3520" s="261">
        <f t="shared" si="219"/>
        <v>1.8680855681603159E-2</v>
      </c>
    </row>
    <row r="3521" spans="1:13" x14ac:dyDescent="0.25">
      <c r="A3521" s="259" t="s">
        <v>164</v>
      </c>
      <c r="B3521" s="259" t="s">
        <v>390</v>
      </c>
      <c r="C3521" s="260">
        <v>0</v>
      </c>
      <c r="D3521" s="260">
        <v>0</v>
      </c>
      <c r="E3521" s="261" t="str">
        <f t="shared" si="216"/>
        <v/>
      </c>
      <c r="F3521" s="260">
        <v>43.329300000000003</v>
      </c>
      <c r="G3521" s="260">
        <v>0</v>
      </c>
      <c r="H3521" s="261">
        <f t="shared" si="217"/>
        <v>-1</v>
      </c>
      <c r="I3521" s="260">
        <v>97.756990000000002</v>
      </c>
      <c r="J3521" s="261">
        <f t="shared" si="218"/>
        <v>-1</v>
      </c>
      <c r="K3521" s="260">
        <v>43.329300000000003</v>
      </c>
      <c r="L3521" s="260">
        <v>0</v>
      </c>
      <c r="M3521" s="261">
        <f t="shared" si="219"/>
        <v>-1</v>
      </c>
    </row>
    <row r="3522" spans="1:13" x14ac:dyDescent="0.25">
      <c r="A3522" s="259" t="s">
        <v>164</v>
      </c>
      <c r="B3522" s="259" t="s">
        <v>395</v>
      </c>
      <c r="C3522" s="260">
        <v>0</v>
      </c>
      <c r="D3522" s="260">
        <v>0</v>
      </c>
      <c r="E3522" s="261" t="str">
        <f t="shared" ref="E3522:E3585" si="220">IF(C3522=0,"",(D3522/C3522-1))</f>
        <v/>
      </c>
      <c r="F3522" s="260">
        <v>0</v>
      </c>
      <c r="G3522" s="260">
        <v>0</v>
      </c>
      <c r="H3522" s="261" t="str">
        <f t="shared" ref="H3522:H3585" si="221">IF(F3522=0,"",(G3522/F3522-1))</f>
        <v/>
      </c>
      <c r="I3522" s="260">
        <v>0</v>
      </c>
      <c r="J3522" s="261" t="str">
        <f t="shared" ref="J3522:J3585" si="222">IF(I3522=0,"",(G3522/I3522-1))</f>
        <v/>
      </c>
      <c r="K3522" s="260">
        <v>0</v>
      </c>
      <c r="L3522" s="260">
        <v>0</v>
      </c>
      <c r="M3522" s="261" t="str">
        <f t="shared" ref="M3522:M3585" si="223">IF(K3522=0,"",(L3522/K3522-1))</f>
        <v/>
      </c>
    </row>
    <row r="3523" spans="1:13" x14ac:dyDescent="0.25">
      <c r="A3523" s="259" t="s">
        <v>164</v>
      </c>
      <c r="B3523" s="259" t="s">
        <v>503</v>
      </c>
      <c r="C3523" s="260">
        <v>0</v>
      </c>
      <c r="D3523" s="260">
        <v>0</v>
      </c>
      <c r="E3523" s="261" t="str">
        <f t="shared" si="220"/>
        <v/>
      </c>
      <c r="F3523" s="260">
        <v>17.215170000000001</v>
      </c>
      <c r="G3523" s="260">
        <v>0</v>
      </c>
      <c r="H3523" s="261">
        <f t="shared" si="221"/>
        <v>-1</v>
      </c>
      <c r="I3523" s="260">
        <v>0</v>
      </c>
      <c r="J3523" s="261" t="str">
        <f t="shared" si="222"/>
        <v/>
      </c>
      <c r="K3523" s="260">
        <v>17.215170000000001</v>
      </c>
      <c r="L3523" s="260">
        <v>0</v>
      </c>
      <c r="M3523" s="261">
        <f t="shared" si="223"/>
        <v>-1</v>
      </c>
    </row>
    <row r="3524" spans="1:13" x14ac:dyDescent="0.25">
      <c r="A3524" s="259" t="s">
        <v>164</v>
      </c>
      <c r="B3524" s="259" t="s">
        <v>341</v>
      </c>
      <c r="C3524" s="260">
        <v>0</v>
      </c>
      <c r="D3524" s="260">
        <v>0</v>
      </c>
      <c r="E3524" s="261" t="str">
        <f t="shared" si="220"/>
        <v/>
      </c>
      <c r="F3524" s="260">
        <v>328.46055999999999</v>
      </c>
      <c r="G3524" s="260">
        <v>152.57946999999999</v>
      </c>
      <c r="H3524" s="261">
        <f t="shared" si="221"/>
        <v>-0.53547095578233206</v>
      </c>
      <c r="I3524" s="260">
        <v>434.37909000000002</v>
      </c>
      <c r="J3524" s="261">
        <f t="shared" si="222"/>
        <v>-0.64874121818340758</v>
      </c>
      <c r="K3524" s="260">
        <v>328.46055999999999</v>
      </c>
      <c r="L3524" s="260">
        <v>152.57946999999999</v>
      </c>
      <c r="M3524" s="261">
        <f t="shared" si="223"/>
        <v>-0.53547095578233206</v>
      </c>
    </row>
    <row r="3525" spans="1:13" x14ac:dyDescent="0.25">
      <c r="A3525" s="259" t="s">
        <v>164</v>
      </c>
      <c r="B3525" s="259" t="s">
        <v>352</v>
      </c>
      <c r="C3525" s="260">
        <v>139.22716</v>
      </c>
      <c r="D3525" s="260">
        <v>0</v>
      </c>
      <c r="E3525" s="261">
        <f t="shared" si="220"/>
        <v>-1</v>
      </c>
      <c r="F3525" s="260">
        <v>139.22716</v>
      </c>
      <c r="G3525" s="260">
        <v>516.40125999999998</v>
      </c>
      <c r="H3525" s="261">
        <f t="shared" si="221"/>
        <v>2.7090554745209197</v>
      </c>
      <c r="I3525" s="260">
        <v>454.58053000000001</v>
      </c>
      <c r="J3525" s="261">
        <f t="shared" si="222"/>
        <v>0.13599511180120261</v>
      </c>
      <c r="K3525" s="260">
        <v>139.22716</v>
      </c>
      <c r="L3525" s="260">
        <v>516.40125999999998</v>
      </c>
      <c r="M3525" s="261">
        <f t="shared" si="223"/>
        <v>2.7090554745209197</v>
      </c>
    </row>
    <row r="3526" spans="1:13" x14ac:dyDescent="0.25">
      <c r="A3526" s="259" t="s">
        <v>164</v>
      </c>
      <c r="B3526" s="259" t="s">
        <v>263</v>
      </c>
      <c r="C3526" s="260">
        <v>67.109690000000001</v>
      </c>
      <c r="D3526" s="260">
        <v>49.123280000000001</v>
      </c>
      <c r="E3526" s="261">
        <f t="shared" si="220"/>
        <v>-0.26801509588257666</v>
      </c>
      <c r="F3526" s="260">
        <v>987.86852999999996</v>
      </c>
      <c r="G3526" s="260">
        <v>704.24423999999999</v>
      </c>
      <c r="H3526" s="261">
        <f t="shared" si="221"/>
        <v>-0.2871073238865095</v>
      </c>
      <c r="I3526" s="260">
        <v>733.05277999999998</v>
      </c>
      <c r="J3526" s="261">
        <f t="shared" si="222"/>
        <v>-3.9299407608821779E-2</v>
      </c>
      <c r="K3526" s="260">
        <v>987.86852999999996</v>
      </c>
      <c r="L3526" s="260">
        <v>704.24423999999999</v>
      </c>
      <c r="M3526" s="261">
        <f t="shared" si="223"/>
        <v>-0.2871073238865095</v>
      </c>
    </row>
    <row r="3527" spans="1:13" x14ac:dyDescent="0.25">
      <c r="A3527" s="259" t="s">
        <v>164</v>
      </c>
      <c r="B3527" s="259" t="s">
        <v>400</v>
      </c>
      <c r="C3527" s="260">
        <v>0</v>
      </c>
      <c r="D3527" s="260">
        <v>0</v>
      </c>
      <c r="E3527" s="261" t="str">
        <f t="shared" si="220"/>
        <v/>
      </c>
      <c r="F3527" s="260">
        <v>0</v>
      </c>
      <c r="G3527" s="260">
        <v>0</v>
      </c>
      <c r="H3527" s="261" t="str">
        <f t="shared" si="221"/>
        <v/>
      </c>
      <c r="I3527" s="260">
        <v>0</v>
      </c>
      <c r="J3527" s="261" t="str">
        <f t="shared" si="222"/>
        <v/>
      </c>
      <c r="K3527" s="260">
        <v>0</v>
      </c>
      <c r="L3527" s="260">
        <v>0</v>
      </c>
      <c r="M3527" s="261" t="str">
        <f t="shared" si="223"/>
        <v/>
      </c>
    </row>
    <row r="3528" spans="1:13" x14ac:dyDescent="0.25">
      <c r="A3528" s="259" t="s">
        <v>164</v>
      </c>
      <c r="B3528" s="259" t="s">
        <v>260</v>
      </c>
      <c r="C3528" s="260">
        <v>25.12</v>
      </c>
      <c r="D3528" s="260">
        <v>0</v>
      </c>
      <c r="E3528" s="261">
        <f t="shared" si="220"/>
        <v>-1</v>
      </c>
      <c r="F3528" s="260">
        <v>1037.1345699999999</v>
      </c>
      <c r="G3528" s="260">
        <v>184.58353</v>
      </c>
      <c r="H3528" s="261">
        <f t="shared" si="221"/>
        <v>-0.82202547736886256</v>
      </c>
      <c r="I3528" s="260">
        <v>1635.3001999999999</v>
      </c>
      <c r="J3528" s="261">
        <f t="shared" si="222"/>
        <v>-0.88712559932420976</v>
      </c>
      <c r="K3528" s="260">
        <v>1037.1345699999999</v>
      </c>
      <c r="L3528" s="260">
        <v>184.58353</v>
      </c>
      <c r="M3528" s="261">
        <f t="shared" si="223"/>
        <v>-0.82202547736886256</v>
      </c>
    </row>
    <row r="3529" spans="1:13" x14ac:dyDescent="0.25">
      <c r="A3529" s="259" t="s">
        <v>164</v>
      </c>
      <c r="B3529" s="259" t="s">
        <v>359</v>
      </c>
      <c r="C3529" s="260">
        <v>2.5</v>
      </c>
      <c r="D3529" s="260">
        <v>0</v>
      </c>
      <c r="E3529" s="261">
        <f t="shared" si="220"/>
        <v>-1</v>
      </c>
      <c r="F3529" s="260">
        <v>100.58656000000001</v>
      </c>
      <c r="G3529" s="260">
        <v>90.054599999999994</v>
      </c>
      <c r="H3529" s="261">
        <f t="shared" si="221"/>
        <v>-0.10470543977247071</v>
      </c>
      <c r="I3529" s="260">
        <v>166.565</v>
      </c>
      <c r="J3529" s="261">
        <f t="shared" si="222"/>
        <v>-0.4593425989853811</v>
      </c>
      <c r="K3529" s="260">
        <v>100.58656000000001</v>
      </c>
      <c r="L3529" s="260">
        <v>90.054599999999994</v>
      </c>
      <c r="M3529" s="261">
        <f t="shared" si="223"/>
        <v>-0.10470543977247071</v>
      </c>
    </row>
    <row r="3530" spans="1:13" x14ac:dyDescent="0.25">
      <c r="A3530" s="259" t="s">
        <v>164</v>
      </c>
      <c r="B3530" s="259" t="s">
        <v>226</v>
      </c>
      <c r="C3530" s="260">
        <v>1026.3080600000001</v>
      </c>
      <c r="D3530" s="260">
        <v>750.23458000000005</v>
      </c>
      <c r="E3530" s="261">
        <f t="shared" si="220"/>
        <v>-0.26899669871052168</v>
      </c>
      <c r="F3530" s="260">
        <v>11489.84707</v>
      </c>
      <c r="G3530" s="260">
        <v>13577.55046</v>
      </c>
      <c r="H3530" s="261">
        <f t="shared" si="221"/>
        <v>0.18169984137134398</v>
      </c>
      <c r="I3530" s="260">
        <v>21037.103879999999</v>
      </c>
      <c r="J3530" s="261">
        <f t="shared" si="222"/>
        <v>-0.3545903211084015</v>
      </c>
      <c r="K3530" s="260">
        <v>11489.84707</v>
      </c>
      <c r="L3530" s="260">
        <v>13577.55046</v>
      </c>
      <c r="M3530" s="261">
        <f t="shared" si="223"/>
        <v>0.18169984137134398</v>
      </c>
    </row>
    <row r="3531" spans="1:13" x14ac:dyDescent="0.25">
      <c r="A3531" s="259" t="s">
        <v>164</v>
      </c>
      <c r="B3531" s="259" t="s">
        <v>337</v>
      </c>
      <c r="C3531" s="260">
        <v>0</v>
      </c>
      <c r="D3531" s="260">
        <v>0</v>
      </c>
      <c r="E3531" s="261" t="str">
        <f t="shared" si="220"/>
        <v/>
      </c>
      <c r="F3531" s="260">
        <v>60.275199999999998</v>
      </c>
      <c r="G3531" s="260">
        <v>40.699179999999998</v>
      </c>
      <c r="H3531" s="261">
        <f t="shared" si="221"/>
        <v>-0.32477735453387135</v>
      </c>
      <c r="I3531" s="260">
        <v>32.295360000000002</v>
      </c>
      <c r="J3531" s="261">
        <f t="shared" si="222"/>
        <v>0.26021756685790143</v>
      </c>
      <c r="K3531" s="260">
        <v>60.275199999999998</v>
      </c>
      <c r="L3531" s="260">
        <v>40.699179999999998</v>
      </c>
      <c r="M3531" s="261">
        <f t="shared" si="223"/>
        <v>-0.32477735453387135</v>
      </c>
    </row>
    <row r="3532" spans="1:13" x14ac:dyDescent="0.25">
      <c r="A3532" s="259" t="s">
        <v>164</v>
      </c>
      <c r="B3532" s="259" t="s">
        <v>257</v>
      </c>
      <c r="C3532" s="260">
        <v>28.55049</v>
      </c>
      <c r="D3532" s="260">
        <v>55.905369999999998</v>
      </c>
      <c r="E3532" s="261">
        <f t="shared" si="220"/>
        <v>0.95812296041153755</v>
      </c>
      <c r="F3532" s="260">
        <v>1023.92476</v>
      </c>
      <c r="G3532" s="260">
        <v>1209.1335999999999</v>
      </c>
      <c r="H3532" s="261">
        <f t="shared" si="221"/>
        <v>0.18088129834852307</v>
      </c>
      <c r="I3532" s="260">
        <v>1203.0679500000001</v>
      </c>
      <c r="J3532" s="261">
        <f t="shared" si="222"/>
        <v>5.0418182946356804E-3</v>
      </c>
      <c r="K3532" s="260">
        <v>1023.92476</v>
      </c>
      <c r="L3532" s="260">
        <v>1209.1335999999999</v>
      </c>
      <c r="M3532" s="261">
        <f t="shared" si="223"/>
        <v>0.18088129834852307</v>
      </c>
    </row>
    <row r="3533" spans="1:13" x14ac:dyDescent="0.25">
      <c r="A3533" s="259" t="s">
        <v>164</v>
      </c>
      <c r="B3533" s="259" t="s">
        <v>240</v>
      </c>
      <c r="C3533" s="260">
        <v>25.436070000000001</v>
      </c>
      <c r="D3533" s="260">
        <v>46.130450000000003</v>
      </c>
      <c r="E3533" s="261">
        <f t="shared" si="220"/>
        <v>0.81358401671327374</v>
      </c>
      <c r="F3533" s="260">
        <v>2513.5549099999998</v>
      </c>
      <c r="G3533" s="260">
        <v>4564.7602399999996</v>
      </c>
      <c r="H3533" s="261">
        <f t="shared" si="221"/>
        <v>0.81605749762594204</v>
      </c>
      <c r="I3533" s="260">
        <v>6178.4784300000001</v>
      </c>
      <c r="J3533" s="261">
        <f t="shared" si="222"/>
        <v>-0.26118375394247362</v>
      </c>
      <c r="K3533" s="260">
        <v>2513.5549099999998</v>
      </c>
      <c r="L3533" s="260">
        <v>4564.7602399999996</v>
      </c>
      <c r="M3533" s="261">
        <f t="shared" si="223"/>
        <v>0.81605749762594204</v>
      </c>
    </row>
    <row r="3534" spans="1:13" x14ac:dyDescent="0.25">
      <c r="A3534" s="259" t="s">
        <v>164</v>
      </c>
      <c r="B3534" s="259" t="s">
        <v>207</v>
      </c>
      <c r="C3534" s="260">
        <v>306.96075000000002</v>
      </c>
      <c r="D3534" s="260">
        <v>348.50772999999998</v>
      </c>
      <c r="E3534" s="261">
        <f t="shared" si="220"/>
        <v>0.13534948686436277</v>
      </c>
      <c r="F3534" s="260">
        <v>10030.6764</v>
      </c>
      <c r="G3534" s="260">
        <v>10340.31517</v>
      </c>
      <c r="H3534" s="261">
        <f t="shared" si="221"/>
        <v>3.0869181464173279E-2</v>
      </c>
      <c r="I3534" s="260">
        <v>10874.034009999999</v>
      </c>
      <c r="J3534" s="261">
        <f t="shared" si="222"/>
        <v>-4.9081954269149741E-2</v>
      </c>
      <c r="K3534" s="260">
        <v>10030.6764</v>
      </c>
      <c r="L3534" s="260">
        <v>10340.31517</v>
      </c>
      <c r="M3534" s="261">
        <f t="shared" si="223"/>
        <v>3.0869181464173279E-2</v>
      </c>
    </row>
    <row r="3535" spans="1:13" x14ac:dyDescent="0.25">
      <c r="A3535" s="259" t="s">
        <v>164</v>
      </c>
      <c r="B3535" s="259" t="s">
        <v>351</v>
      </c>
      <c r="C3535" s="260">
        <v>0</v>
      </c>
      <c r="D3535" s="260">
        <v>0</v>
      </c>
      <c r="E3535" s="261" t="str">
        <f t="shared" si="220"/>
        <v/>
      </c>
      <c r="F3535" s="260">
        <v>0.17499999999999999</v>
      </c>
      <c r="G3535" s="260">
        <v>4.7499999999999999E-3</v>
      </c>
      <c r="H3535" s="261">
        <f t="shared" si="221"/>
        <v>-0.97285714285714286</v>
      </c>
      <c r="I3535" s="260">
        <v>0</v>
      </c>
      <c r="J3535" s="261" t="str">
        <f t="shared" si="222"/>
        <v/>
      </c>
      <c r="K3535" s="260">
        <v>0.17499999999999999</v>
      </c>
      <c r="L3535" s="260">
        <v>4.7499999999999999E-3</v>
      </c>
      <c r="M3535" s="261">
        <f t="shared" si="223"/>
        <v>-0.97285714285714286</v>
      </c>
    </row>
    <row r="3536" spans="1:13" x14ac:dyDescent="0.25">
      <c r="A3536" s="259" t="s">
        <v>164</v>
      </c>
      <c r="B3536" s="259" t="s">
        <v>247</v>
      </c>
      <c r="C3536" s="260">
        <v>0</v>
      </c>
      <c r="D3536" s="260">
        <v>0</v>
      </c>
      <c r="E3536" s="261" t="str">
        <f t="shared" si="220"/>
        <v/>
      </c>
      <c r="F3536" s="260">
        <v>181.68608</v>
      </c>
      <c r="G3536" s="260">
        <v>45.627890000000001</v>
      </c>
      <c r="H3536" s="261">
        <f t="shared" si="221"/>
        <v>-0.74886413972936183</v>
      </c>
      <c r="I3536" s="260">
        <v>55.549340000000001</v>
      </c>
      <c r="J3536" s="261">
        <f t="shared" si="222"/>
        <v>-0.17860608244850429</v>
      </c>
      <c r="K3536" s="260">
        <v>181.68608</v>
      </c>
      <c r="L3536" s="260">
        <v>45.627890000000001</v>
      </c>
      <c r="M3536" s="261">
        <f t="shared" si="223"/>
        <v>-0.74886413972936183</v>
      </c>
    </row>
    <row r="3537" spans="1:13" x14ac:dyDescent="0.25">
      <c r="A3537" s="259" t="s">
        <v>164</v>
      </c>
      <c r="B3537" s="259" t="s">
        <v>206</v>
      </c>
      <c r="C3537" s="260">
        <v>4187.5090399999999</v>
      </c>
      <c r="D3537" s="260">
        <v>2306.22894</v>
      </c>
      <c r="E3537" s="261">
        <f t="shared" si="220"/>
        <v>-0.44925994953792381</v>
      </c>
      <c r="F3537" s="260">
        <v>65038.091059999999</v>
      </c>
      <c r="G3537" s="260">
        <v>76281.858760000003</v>
      </c>
      <c r="H3537" s="261">
        <f t="shared" si="221"/>
        <v>0.17287973119671096</v>
      </c>
      <c r="I3537" s="260">
        <v>102178.15919999999</v>
      </c>
      <c r="J3537" s="261">
        <f t="shared" si="222"/>
        <v>-0.25344262064177014</v>
      </c>
      <c r="K3537" s="260">
        <v>65038.091059999999</v>
      </c>
      <c r="L3537" s="260">
        <v>76281.858760000003</v>
      </c>
      <c r="M3537" s="261">
        <f t="shared" si="223"/>
        <v>0.17287973119671096</v>
      </c>
    </row>
    <row r="3538" spans="1:13" x14ac:dyDescent="0.25">
      <c r="A3538" s="259" t="s">
        <v>164</v>
      </c>
      <c r="B3538" s="259" t="s">
        <v>218</v>
      </c>
      <c r="C3538" s="260">
        <v>845.22302999999999</v>
      </c>
      <c r="D3538" s="260">
        <v>817.02000999999996</v>
      </c>
      <c r="E3538" s="261">
        <f t="shared" si="220"/>
        <v>-3.3367547971332567E-2</v>
      </c>
      <c r="F3538" s="260">
        <v>16458.376970000001</v>
      </c>
      <c r="G3538" s="260">
        <v>30627.329170000001</v>
      </c>
      <c r="H3538" s="261">
        <f t="shared" si="221"/>
        <v>0.86089607898925147</v>
      </c>
      <c r="I3538" s="260">
        <v>25784.252759999999</v>
      </c>
      <c r="J3538" s="261">
        <f t="shared" si="222"/>
        <v>0.18783078397033215</v>
      </c>
      <c r="K3538" s="260">
        <v>16458.376970000001</v>
      </c>
      <c r="L3538" s="260">
        <v>30627.329170000001</v>
      </c>
      <c r="M3538" s="261">
        <f t="shared" si="223"/>
        <v>0.86089607898925147</v>
      </c>
    </row>
    <row r="3539" spans="1:13" x14ac:dyDescent="0.25">
      <c r="A3539" s="259" t="s">
        <v>164</v>
      </c>
      <c r="B3539" s="259" t="s">
        <v>249</v>
      </c>
      <c r="C3539" s="260">
        <v>137.19334000000001</v>
      </c>
      <c r="D3539" s="260">
        <v>44.18806</v>
      </c>
      <c r="E3539" s="261">
        <f t="shared" si="220"/>
        <v>-0.67791395704776924</v>
      </c>
      <c r="F3539" s="260">
        <v>2665.4213300000001</v>
      </c>
      <c r="G3539" s="260">
        <v>2552.3217800000002</v>
      </c>
      <c r="H3539" s="261">
        <f t="shared" si="221"/>
        <v>-4.2432147115743168E-2</v>
      </c>
      <c r="I3539" s="260">
        <v>4126.8760899999997</v>
      </c>
      <c r="J3539" s="261">
        <f t="shared" si="222"/>
        <v>-0.38153660920795895</v>
      </c>
      <c r="K3539" s="260">
        <v>2665.4213300000001</v>
      </c>
      <c r="L3539" s="260">
        <v>2552.3217800000002</v>
      </c>
      <c r="M3539" s="261">
        <f t="shared" si="223"/>
        <v>-4.2432147115743168E-2</v>
      </c>
    </row>
    <row r="3540" spans="1:13" x14ac:dyDescent="0.25">
      <c r="A3540" s="259" t="s">
        <v>164</v>
      </c>
      <c r="B3540" s="259" t="s">
        <v>204</v>
      </c>
      <c r="C3540" s="260">
        <v>95.443979999999996</v>
      </c>
      <c r="D3540" s="260">
        <v>206.40065000000001</v>
      </c>
      <c r="E3540" s="261">
        <f t="shared" si="220"/>
        <v>1.1625318851959028</v>
      </c>
      <c r="F3540" s="260">
        <v>7141.7287500000002</v>
      </c>
      <c r="G3540" s="260">
        <v>5683.8758500000004</v>
      </c>
      <c r="H3540" s="261">
        <f t="shared" si="221"/>
        <v>-0.20413165369799291</v>
      </c>
      <c r="I3540" s="260">
        <v>6327.5355</v>
      </c>
      <c r="J3540" s="261">
        <f t="shared" si="222"/>
        <v>-0.10172359364874362</v>
      </c>
      <c r="K3540" s="260">
        <v>7141.7287500000002</v>
      </c>
      <c r="L3540" s="260">
        <v>5683.8758500000004</v>
      </c>
      <c r="M3540" s="261">
        <f t="shared" si="223"/>
        <v>-0.20413165369799291</v>
      </c>
    </row>
    <row r="3541" spans="1:13" x14ac:dyDescent="0.25">
      <c r="A3541" s="259" t="s">
        <v>164</v>
      </c>
      <c r="B3541" s="259" t="s">
        <v>208</v>
      </c>
      <c r="C3541" s="260">
        <v>1149.8912800000001</v>
      </c>
      <c r="D3541" s="260">
        <v>1453.3251499999999</v>
      </c>
      <c r="E3541" s="261">
        <f t="shared" si="220"/>
        <v>0.26388048616213511</v>
      </c>
      <c r="F3541" s="260">
        <v>31733.047719999999</v>
      </c>
      <c r="G3541" s="260">
        <v>30278.557669999998</v>
      </c>
      <c r="H3541" s="261">
        <f t="shared" si="221"/>
        <v>-4.5835183019098946E-2</v>
      </c>
      <c r="I3541" s="260">
        <v>40631.641369999998</v>
      </c>
      <c r="J3541" s="261">
        <f t="shared" si="222"/>
        <v>-0.25480348198889413</v>
      </c>
      <c r="K3541" s="260">
        <v>31733.047719999999</v>
      </c>
      <c r="L3541" s="260">
        <v>30278.557669999998</v>
      </c>
      <c r="M3541" s="261">
        <f t="shared" si="223"/>
        <v>-4.5835183019098946E-2</v>
      </c>
    </row>
    <row r="3542" spans="1:13" x14ac:dyDescent="0.25">
      <c r="A3542" s="259" t="s">
        <v>164</v>
      </c>
      <c r="B3542" s="259" t="s">
        <v>290</v>
      </c>
      <c r="C3542" s="260">
        <v>35.200110000000002</v>
      </c>
      <c r="D3542" s="260">
        <v>44.340809999999998</v>
      </c>
      <c r="E3542" s="261">
        <f t="shared" si="220"/>
        <v>0.25967816577845904</v>
      </c>
      <c r="F3542" s="260">
        <v>620.34241999999995</v>
      </c>
      <c r="G3542" s="260">
        <v>522.40355</v>
      </c>
      <c r="H3542" s="261">
        <f t="shared" si="221"/>
        <v>-0.1578787244631763</v>
      </c>
      <c r="I3542" s="260">
        <v>582.73738000000003</v>
      </c>
      <c r="J3542" s="261">
        <f t="shared" si="222"/>
        <v>-0.10353519796516231</v>
      </c>
      <c r="K3542" s="260">
        <v>620.34241999999995</v>
      </c>
      <c r="L3542" s="260">
        <v>522.40355</v>
      </c>
      <c r="M3542" s="261">
        <f t="shared" si="223"/>
        <v>-0.1578787244631763</v>
      </c>
    </row>
    <row r="3543" spans="1:13" x14ac:dyDescent="0.25">
      <c r="A3543" s="259" t="s">
        <v>164</v>
      </c>
      <c r="B3543" s="259" t="s">
        <v>227</v>
      </c>
      <c r="C3543" s="260">
        <v>38.3247</v>
      </c>
      <c r="D3543" s="260">
        <v>330.14263</v>
      </c>
      <c r="E3543" s="261">
        <f t="shared" si="220"/>
        <v>7.6143565376897921</v>
      </c>
      <c r="F3543" s="260">
        <v>2831.0843</v>
      </c>
      <c r="G3543" s="260">
        <v>3243.15479</v>
      </c>
      <c r="H3543" s="261">
        <f t="shared" si="221"/>
        <v>0.1455521794246819</v>
      </c>
      <c r="I3543" s="260">
        <v>2615.9456</v>
      </c>
      <c r="J3543" s="261">
        <f t="shared" si="222"/>
        <v>0.23976385059383509</v>
      </c>
      <c r="K3543" s="260">
        <v>2831.0843</v>
      </c>
      <c r="L3543" s="260">
        <v>3243.15479</v>
      </c>
      <c r="M3543" s="261">
        <f t="shared" si="223"/>
        <v>0.1455521794246819</v>
      </c>
    </row>
    <row r="3544" spans="1:13" x14ac:dyDescent="0.25">
      <c r="A3544" s="259" t="s">
        <v>164</v>
      </c>
      <c r="B3544" s="259" t="s">
        <v>221</v>
      </c>
      <c r="C3544" s="260">
        <v>195.91252</v>
      </c>
      <c r="D3544" s="260">
        <v>36.540799999999997</v>
      </c>
      <c r="E3544" s="261">
        <f t="shared" si="220"/>
        <v>-0.81348409994419957</v>
      </c>
      <c r="F3544" s="260">
        <v>2407.6293599999999</v>
      </c>
      <c r="G3544" s="260">
        <v>3284.2141999999999</v>
      </c>
      <c r="H3544" s="261">
        <f t="shared" si="221"/>
        <v>0.36408628942787113</v>
      </c>
      <c r="I3544" s="260">
        <v>4269.0864799999999</v>
      </c>
      <c r="J3544" s="261">
        <f t="shared" si="222"/>
        <v>-0.23069860135510767</v>
      </c>
      <c r="K3544" s="260">
        <v>2407.6293599999999</v>
      </c>
      <c r="L3544" s="260">
        <v>3284.2141999999999</v>
      </c>
      <c r="M3544" s="261">
        <f t="shared" si="223"/>
        <v>0.36408628942787113</v>
      </c>
    </row>
    <row r="3545" spans="1:13" x14ac:dyDescent="0.25">
      <c r="A3545" s="259" t="s">
        <v>164</v>
      </c>
      <c r="B3545" s="259" t="s">
        <v>202</v>
      </c>
      <c r="C3545" s="260">
        <v>153.05610999999999</v>
      </c>
      <c r="D3545" s="260">
        <v>275.38047</v>
      </c>
      <c r="E3545" s="261">
        <f t="shared" si="220"/>
        <v>0.79921252408675492</v>
      </c>
      <c r="F3545" s="260">
        <v>12307.716270000001</v>
      </c>
      <c r="G3545" s="260">
        <v>12089.68923</v>
      </c>
      <c r="H3545" s="261">
        <f t="shared" si="221"/>
        <v>-1.771466251065934E-2</v>
      </c>
      <c r="I3545" s="260">
        <v>9525.9037700000008</v>
      </c>
      <c r="J3545" s="261">
        <f t="shared" si="222"/>
        <v>0.26913829090675345</v>
      </c>
      <c r="K3545" s="260">
        <v>12307.716270000001</v>
      </c>
      <c r="L3545" s="260">
        <v>12089.68923</v>
      </c>
      <c r="M3545" s="261">
        <f t="shared" si="223"/>
        <v>-1.771466251065934E-2</v>
      </c>
    </row>
    <row r="3546" spans="1:13" x14ac:dyDescent="0.25">
      <c r="A3546" s="259" t="s">
        <v>164</v>
      </c>
      <c r="B3546" s="259" t="s">
        <v>348</v>
      </c>
      <c r="C3546" s="260">
        <v>20.240290000000002</v>
      </c>
      <c r="D3546" s="260">
        <v>0</v>
      </c>
      <c r="E3546" s="261">
        <f t="shared" si="220"/>
        <v>-1</v>
      </c>
      <c r="F3546" s="260">
        <v>33.309150000000002</v>
      </c>
      <c r="G3546" s="260">
        <v>41.46698</v>
      </c>
      <c r="H3546" s="261">
        <f t="shared" si="221"/>
        <v>0.2449125840797497</v>
      </c>
      <c r="I3546" s="260">
        <v>116.9134</v>
      </c>
      <c r="J3546" s="261">
        <f t="shared" si="222"/>
        <v>-0.64531884283580832</v>
      </c>
      <c r="K3546" s="260">
        <v>33.309150000000002</v>
      </c>
      <c r="L3546" s="260">
        <v>41.46698</v>
      </c>
      <c r="M3546" s="261">
        <f t="shared" si="223"/>
        <v>0.2449125840797497</v>
      </c>
    </row>
    <row r="3547" spans="1:13" x14ac:dyDescent="0.25">
      <c r="A3547" s="259" t="s">
        <v>164</v>
      </c>
      <c r="B3547" s="259" t="s">
        <v>293</v>
      </c>
      <c r="C3547" s="260">
        <v>46.216929999999998</v>
      </c>
      <c r="D3547" s="260">
        <v>12.62684</v>
      </c>
      <c r="E3547" s="261">
        <f t="shared" si="220"/>
        <v>-0.72679189206206463</v>
      </c>
      <c r="F3547" s="260">
        <v>487.80889999999999</v>
      </c>
      <c r="G3547" s="260">
        <v>615.90621999999996</v>
      </c>
      <c r="H3547" s="261">
        <f t="shared" si="221"/>
        <v>0.26259734088492426</v>
      </c>
      <c r="I3547" s="260">
        <v>679.62877000000003</v>
      </c>
      <c r="J3547" s="261">
        <f t="shared" si="222"/>
        <v>-9.3760818865864182E-2</v>
      </c>
      <c r="K3547" s="260">
        <v>487.80889999999999</v>
      </c>
      <c r="L3547" s="260">
        <v>615.90621999999996</v>
      </c>
      <c r="M3547" s="261">
        <f t="shared" si="223"/>
        <v>0.26259734088492426</v>
      </c>
    </row>
    <row r="3548" spans="1:13" x14ac:dyDescent="0.25">
      <c r="A3548" s="259" t="s">
        <v>164</v>
      </c>
      <c r="B3548" s="259" t="s">
        <v>306</v>
      </c>
      <c r="C3548" s="260">
        <v>0</v>
      </c>
      <c r="D3548" s="260">
        <v>0</v>
      </c>
      <c r="E3548" s="261" t="str">
        <f t="shared" si="220"/>
        <v/>
      </c>
      <c r="F3548" s="260">
        <v>17.732019999999999</v>
      </c>
      <c r="G3548" s="260">
        <v>14.43904</v>
      </c>
      <c r="H3548" s="261">
        <f t="shared" si="221"/>
        <v>-0.18570811447313951</v>
      </c>
      <c r="I3548" s="260">
        <v>28.601320000000001</v>
      </c>
      <c r="J3548" s="261">
        <f t="shared" si="222"/>
        <v>-0.49516176176484161</v>
      </c>
      <c r="K3548" s="260">
        <v>17.732019999999999</v>
      </c>
      <c r="L3548" s="260">
        <v>14.43904</v>
      </c>
      <c r="M3548" s="261">
        <f t="shared" si="223"/>
        <v>-0.18570811447313951</v>
      </c>
    </row>
    <row r="3549" spans="1:13" x14ac:dyDescent="0.25">
      <c r="A3549" s="259" t="s">
        <v>164</v>
      </c>
      <c r="B3549" s="259" t="s">
        <v>248</v>
      </c>
      <c r="C3549" s="260">
        <v>11.79726</v>
      </c>
      <c r="D3549" s="260">
        <v>12.35145</v>
      </c>
      <c r="E3549" s="261">
        <f t="shared" si="220"/>
        <v>4.697616226140644E-2</v>
      </c>
      <c r="F3549" s="260">
        <v>567.28701000000001</v>
      </c>
      <c r="G3549" s="260">
        <v>266.56220000000002</v>
      </c>
      <c r="H3549" s="261">
        <f t="shared" si="221"/>
        <v>-0.53011051672062792</v>
      </c>
      <c r="I3549" s="260">
        <v>419.53681999999998</v>
      </c>
      <c r="J3549" s="261">
        <f t="shared" si="222"/>
        <v>-0.36462740028396068</v>
      </c>
      <c r="K3549" s="260">
        <v>567.28701000000001</v>
      </c>
      <c r="L3549" s="260">
        <v>266.56220000000002</v>
      </c>
      <c r="M3549" s="261">
        <f t="shared" si="223"/>
        <v>-0.53011051672062792</v>
      </c>
    </row>
    <row r="3550" spans="1:13" x14ac:dyDescent="0.25">
      <c r="A3550" s="259" t="s">
        <v>164</v>
      </c>
      <c r="B3550" s="259" t="s">
        <v>353</v>
      </c>
      <c r="C3550" s="260">
        <v>0</v>
      </c>
      <c r="D3550" s="260">
        <v>0</v>
      </c>
      <c r="E3550" s="261" t="str">
        <f t="shared" si="220"/>
        <v/>
      </c>
      <c r="F3550" s="260">
        <v>1.24735</v>
      </c>
      <c r="G3550" s="260">
        <v>2.2172999999999998</v>
      </c>
      <c r="H3550" s="261">
        <f t="shared" si="221"/>
        <v>0.77760853008377762</v>
      </c>
      <c r="I3550" s="260">
        <v>49.286630000000002</v>
      </c>
      <c r="J3550" s="261">
        <f t="shared" si="222"/>
        <v>-0.95501214020922109</v>
      </c>
      <c r="K3550" s="260">
        <v>1.24735</v>
      </c>
      <c r="L3550" s="260">
        <v>2.2172999999999998</v>
      </c>
      <c r="M3550" s="261">
        <f t="shared" si="223"/>
        <v>0.77760853008377762</v>
      </c>
    </row>
    <row r="3551" spans="1:13" x14ac:dyDescent="0.25">
      <c r="A3551" s="259" t="s">
        <v>164</v>
      </c>
      <c r="B3551" s="259" t="s">
        <v>301</v>
      </c>
      <c r="C3551" s="260">
        <v>3.214</v>
      </c>
      <c r="D3551" s="260">
        <v>131.23929000000001</v>
      </c>
      <c r="E3551" s="261">
        <f t="shared" si="220"/>
        <v>39.833630989421287</v>
      </c>
      <c r="F3551" s="260">
        <v>358.74128000000002</v>
      </c>
      <c r="G3551" s="260">
        <v>414.37378999999999</v>
      </c>
      <c r="H3551" s="261">
        <f t="shared" si="221"/>
        <v>0.155076968003236</v>
      </c>
      <c r="I3551" s="260">
        <v>241.95242999999999</v>
      </c>
      <c r="J3551" s="261">
        <f t="shared" si="222"/>
        <v>0.71262503955839573</v>
      </c>
      <c r="K3551" s="260">
        <v>358.74128000000002</v>
      </c>
      <c r="L3551" s="260">
        <v>414.37378999999999</v>
      </c>
      <c r="M3551" s="261">
        <f t="shared" si="223"/>
        <v>0.155076968003236</v>
      </c>
    </row>
    <row r="3552" spans="1:13" x14ac:dyDescent="0.25">
      <c r="A3552" s="259" t="s">
        <v>164</v>
      </c>
      <c r="B3552" s="259" t="s">
        <v>243</v>
      </c>
      <c r="C3552" s="260">
        <v>937.84047999999996</v>
      </c>
      <c r="D3552" s="260">
        <v>43.50056</v>
      </c>
      <c r="E3552" s="261">
        <f t="shared" si="220"/>
        <v>-0.95361624825578017</v>
      </c>
      <c r="F3552" s="260">
        <v>5751.6295600000003</v>
      </c>
      <c r="G3552" s="260">
        <v>4445.0451199999998</v>
      </c>
      <c r="H3552" s="261">
        <f t="shared" si="221"/>
        <v>-0.22716769680139148</v>
      </c>
      <c r="I3552" s="260">
        <v>7972.4120300000004</v>
      </c>
      <c r="J3552" s="261">
        <f t="shared" si="222"/>
        <v>-0.44244663932654271</v>
      </c>
      <c r="K3552" s="260">
        <v>5751.6295600000003</v>
      </c>
      <c r="L3552" s="260">
        <v>4445.0451199999998</v>
      </c>
      <c r="M3552" s="261">
        <f t="shared" si="223"/>
        <v>-0.22716769680139148</v>
      </c>
    </row>
    <row r="3553" spans="1:13" x14ac:dyDescent="0.25">
      <c r="A3553" s="259" t="s">
        <v>164</v>
      </c>
      <c r="B3553" s="259" t="s">
        <v>304</v>
      </c>
      <c r="C3553" s="260">
        <v>44.993000000000002</v>
      </c>
      <c r="D3553" s="260">
        <v>0</v>
      </c>
      <c r="E3553" s="261">
        <f t="shared" si="220"/>
        <v>-1</v>
      </c>
      <c r="F3553" s="260">
        <v>2698.0787999999998</v>
      </c>
      <c r="G3553" s="260">
        <v>1233.3189400000001</v>
      </c>
      <c r="H3553" s="261">
        <f t="shared" si="221"/>
        <v>-0.54288994821055625</v>
      </c>
      <c r="I3553" s="260">
        <v>5621.4246599999997</v>
      </c>
      <c r="J3553" s="261">
        <f t="shared" si="222"/>
        <v>-0.78060384785091119</v>
      </c>
      <c r="K3553" s="260">
        <v>2698.0787999999998</v>
      </c>
      <c r="L3553" s="260">
        <v>1233.3189400000001</v>
      </c>
      <c r="M3553" s="261">
        <f t="shared" si="223"/>
        <v>-0.54288994821055625</v>
      </c>
    </row>
    <row r="3554" spans="1:13" x14ac:dyDescent="0.25">
      <c r="A3554" s="259" t="s">
        <v>164</v>
      </c>
      <c r="B3554" s="259" t="s">
        <v>256</v>
      </c>
      <c r="C3554" s="260">
        <v>268.32098000000002</v>
      </c>
      <c r="D3554" s="260">
        <v>339.72284000000002</v>
      </c>
      <c r="E3554" s="261">
        <f t="shared" si="220"/>
        <v>0.26610613899815072</v>
      </c>
      <c r="F3554" s="260">
        <v>7464.2772100000002</v>
      </c>
      <c r="G3554" s="260">
        <v>8151.9895900000001</v>
      </c>
      <c r="H3554" s="261">
        <f t="shared" si="221"/>
        <v>9.213382095170064E-2</v>
      </c>
      <c r="I3554" s="260">
        <v>10482.56846</v>
      </c>
      <c r="J3554" s="261">
        <f t="shared" si="222"/>
        <v>-0.22232899111445448</v>
      </c>
      <c r="K3554" s="260">
        <v>7464.2772100000002</v>
      </c>
      <c r="L3554" s="260">
        <v>8151.9895900000001</v>
      </c>
      <c r="M3554" s="261">
        <f t="shared" si="223"/>
        <v>9.213382095170064E-2</v>
      </c>
    </row>
    <row r="3555" spans="1:13" x14ac:dyDescent="0.25">
      <c r="A3555" s="259" t="s">
        <v>164</v>
      </c>
      <c r="B3555" s="259" t="s">
        <v>282</v>
      </c>
      <c r="C3555" s="260">
        <v>71.542559999999995</v>
      </c>
      <c r="D3555" s="260">
        <v>69.020619999999994</v>
      </c>
      <c r="E3555" s="261">
        <f t="shared" si="220"/>
        <v>-3.5250905195452931E-2</v>
      </c>
      <c r="F3555" s="260">
        <v>1372.2461900000001</v>
      </c>
      <c r="G3555" s="260">
        <v>1902.5835300000001</v>
      </c>
      <c r="H3555" s="261">
        <f t="shared" si="221"/>
        <v>0.38647390232506318</v>
      </c>
      <c r="I3555" s="260">
        <v>1353.9168</v>
      </c>
      <c r="J3555" s="261">
        <f t="shared" si="222"/>
        <v>0.40524405192401791</v>
      </c>
      <c r="K3555" s="260">
        <v>1372.2461900000001</v>
      </c>
      <c r="L3555" s="260">
        <v>1902.5835300000001</v>
      </c>
      <c r="M3555" s="261">
        <f t="shared" si="223"/>
        <v>0.38647390232506318</v>
      </c>
    </row>
    <row r="3556" spans="1:13" x14ac:dyDescent="0.25">
      <c r="A3556" s="259" t="s">
        <v>164</v>
      </c>
      <c r="B3556" s="259" t="s">
        <v>232</v>
      </c>
      <c r="C3556" s="260">
        <v>230.34555</v>
      </c>
      <c r="D3556" s="260">
        <v>295.42230999999998</v>
      </c>
      <c r="E3556" s="261">
        <f t="shared" si="220"/>
        <v>0.28251798222279523</v>
      </c>
      <c r="F3556" s="260">
        <v>2445.30629</v>
      </c>
      <c r="G3556" s="260">
        <v>4128.2879199999998</v>
      </c>
      <c r="H3556" s="261">
        <f t="shared" si="221"/>
        <v>0.68824982656876066</v>
      </c>
      <c r="I3556" s="260">
        <v>6168.2331000000004</v>
      </c>
      <c r="J3556" s="261">
        <f t="shared" si="222"/>
        <v>-0.33071791336809253</v>
      </c>
      <c r="K3556" s="260">
        <v>2445.30629</v>
      </c>
      <c r="L3556" s="260">
        <v>4128.2879199999998</v>
      </c>
      <c r="M3556" s="261">
        <f t="shared" si="223"/>
        <v>0.68824982656876066</v>
      </c>
    </row>
    <row r="3557" spans="1:13" x14ac:dyDescent="0.25">
      <c r="A3557" s="259" t="s">
        <v>164</v>
      </c>
      <c r="B3557" s="259" t="s">
        <v>296</v>
      </c>
      <c r="C3557" s="260">
        <v>102.01974</v>
      </c>
      <c r="D3557" s="260">
        <v>0</v>
      </c>
      <c r="E3557" s="261">
        <f t="shared" si="220"/>
        <v>-1</v>
      </c>
      <c r="F3557" s="260">
        <v>1244.6245100000001</v>
      </c>
      <c r="G3557" s="260">
        <v>1422.09834</v>
      </c>
      <c r="H3557" s="261">
        <f t="shared" si="221"/>
        <v>0.14259226664273217</v>
      </c>
      <c r="I3557" s="260">
        <v>2109.9397300000001</v>
      </c>
      <c r="J3557" s="261">
        <f t="shared" si="222"/>
        <v>-0.32600049196665914</v>
      </c>
      <c r="K3557" s="260">
        <v>1244.6245100000001</v>
      </c>
      <c r="L3557" s="260">
        <v>1422.09834</v>
      </c>
      <c r="M3557" s="261">
        <f t="shared" si="223"/>
        <v>0.14259226664273217</v>
      </c>
    </row>
    <row r="3558" spans="1:13" x14ac:dyDescent="0.25">
      <c r="A3558" s="259" t="s">
        <v>164</v>
      </c>
      <c r="B3558" s="259" t="s">
        <v>242</v>
      </c>
      <c r="C3558" s="260">
        <v>0.14144999999999999</v>
      </c>
      <c r="D3558" s="260">
        <v>3.6883300000000001</v>
      </c>
      <c r="E3558" s="261">
        <f t="shared" si="220"/>
        <v>25.075150229763171</v>
      </c>
      <c r="F3558" s="260">
        <v>497.64497999999998</v>
      </c>
      <c r="G3558" s="260">
        <v>836.41741000000002</v>
      </c>
      <c r="H3558" s="261">
        <f t="shared" si="221"/>
        <v>0.68075122550216438</v>
      </c>
      <c r="I3558" s="260">
        <v>1554.34006</v>
      </c>
      <c r="J3558" s="261">
        <f t="shared" si="222"/>
        <v>-0.46188261402720332</v>
      </c>
      <c r="K3558" s="260">
        <v>497.64497999999998</v>
      </c>
      <c r="L3558" s="260">
        <v>836.41741000000002</v>
      </c>
      <c r="M3558" s="261">
        <f t="shared" si="223"/>
        <v>0.68075122550216438</v>
      </c>
    </row>
    <row r="3559" spans="1:13" x14ac:dyDescent="0.25">
      <c r="A3559" s="259" t="s">
        <v>164</v>
      </c>
      <c r="B3559" s="259" t="s">
        <v>504</v>
      </c>
      <c r="C3559" s="260">
        <v>0</v>
      </c>
      <c r="D3559" s="260">
        <v>0</v>
      </c>
      <c r="E3559" s="261" t="str">
        <f t="shared" si="220"/>
        <v/>
      </c>
      <c r="F3559" s="260">
        <v>0</v>
      </c>
      <c r="G3559" s="260">
        <v>0</v>
      </c>
      <c r="H3559" s="261" t="str">
        <f t="shared" si="221"/>
        <v/>
      </c>
      <c r="I3559" s="260">
        <v>0</v>
      </c>
      <c r="J3559" s="261" t="str">
        <f t="shared" si="222"/>
        <v/>
      </c>
      <c r="K3559" s="260">
        <v>0</v>
      </c>
      <c r="L3559" s="260">
        <v>0</v>
      </c>
      <c r="M3559" s="261" t="str">
        <f t="shared" si="223"/>
        <v/>
      </c>
    </row>
    <row r="3560" spans="1:13" x14ac:dyDescent="0.25">
      <c r="A3560" s="259" t="s">
        <v>164</v>
      </c>
      <c r="B3560" s="259" t="s">
        <v>329</v>
      </c>
      <c r="C3560" s="260">
        <v>0</v>
      </c>
      <c r="D3560" s="260">
        <v>3.9240400000000002</v>
      </c>
      <c r="E3560" s="261" t="str">
        <f t="shared" si="220"/>
        <v/>
      </c>
      <c r="F3560" s="260">
        <v>300.37799000000001</v>
      </c>
      <c r="G3560" s="260">
        <v>269.50405000000001</v>
      </c>
      <c r="H3560" s="261">
        <f t="shared" si="221"/>
        <v>-0.10278362938642738</v>
      </c>
      <c r="I3560" s="260">
        <v>228.76877999999999</v>
      </c>
      <c r="J3560" s="261">
        <f t="shared" si="222"/>
        <v>0.17806306437443098</v>
      </c>
      <c r="K3560" s="260">
        <v>300.37799000000001</v>
      </c>
      <c r="L3560" s="260">
        <v>269.50405000000001</v>
      </c>
      <c r="M3560" s="261">
        <f t="shared" si="223"/>
        <v>-0.10278362938642738</v>
      </c>
    </row>
    <row r="3561" spans="1:13" x14ac:dyDescent="0.25">
      <c r="A3561" s="259" t="s">
        <v>164</v>
      </c>
      <c r="B3561" s="259" t="s">
        <v>313</v>
      </c>
      <c r="C3561" s="260">
        <v>51.329549999999998</v>
      </c>
      <c r="D3561" s="260">
        <v>0</v>
      </c>
      <c r="E3561" s="261">
        <f t="shared" si="220"/>
        <v>-1</v>
      </c>
      <c r="F3561" s="260">
        <v>1202.3862200000001</v>
      </c>
      <c r="G3561" s="260">
        <v>537.70522000000005</v>
      </c>
      <c r="H3561" s="261">
        <f t="shared" si="221"/>
        <v>-0.55280157818175923</v>
      </c>
      <c r="I3561" s="260">
        <v>175.9734</v>
      </c>
      <c r="J3561" s="261">
        <f t="shared" si="222"/>
        <v>2.055605108499353</v>
      </c>
      <c r="K3561" s="260">
        <v>1202.3862200000001</v>
      </c>
      <c r="L3561" s="260">
        <v>537.70522000000005</v>
      </c>
      <c r="M3561" s="261">
        <f t="shared" si="223"/>
        <v>-0.55280157818175923</v>
      </c>
    </row>
    <row r="3562" spans="1:13" x14ac:dyDescent="0.25">
      <c r="A3562" s="259" t="s">
        <v>164</v>
      </c>
      <c r="B3562" s="259" t="s">
        <v>366</v>
      </c>
      <c r="C3562" s="260">
        <v>0</v>
      </c>
      <c r="D3562" s="260">
        <v>0</v>
      </c>
      <c r="E3562" s="261" t="str">
        <f t="shared" si="220"/>
        <v/>
      </c>
      <c r="F3562" s="260">
        <v>13.82832</v>
      </c>
      <c r="G3562" s="260">
        <v>231.68869000000001</v>
      </c>
      <c r="H3562" s="261">
        <f t="shared" si="221"/>
        <v>15.754652047392597</v>
      </c>
      <c r="I3562" s="260">
        <v>55.7624</v>
      </c>
      <c r="J3562" s="261">
        <f t="shared" si="222"/>
        <v>3.1549267965510808</v>
      </c>
      <c r="K3562" s="260">
        <v>13.82832</v>
      </c>
      <c r="L3562" s="260">
        <v>231.68869000000001</v>
      </c>
      <c r="M3562" s="261">
        <f t="shared" si="223"/>
        <v>15.754652047392597</v>
      </c>
    </row>
    <row r="3563" spans="1:13" x14ac:dyDescent="0.25">
      <c r="A3563" s="259" t="s">
        <v>164</v>
      </c>
      <c r="B3563" s="259" t="s">
        <v>308</v>
      </c>
      <c r="C3563" s="260">
        <v>0</v>
      </c>
      <c r="D3563" s="260">
        <v>2.0600000000000002E-3</v>
      </c>
      <c r="E3563" s="261" t="str">
        <f t="shared" si="220"/>
        <v/>
      </c>
      <c r="F3563" s="260">
        <v>244.41990000000001</v>
      </c>
      <c r="G3563" s="260">
        <v>218.81512000000001</v>
      </c>
      <c r="H3563" s="261">
        <f t="shared" si="221"/>
        <v>-0.10475734586259144</v>
      </c>
      <c r="I3563" s="260">
        <v>723.32383000000004</v>
      </c>
      <c r="J3563" s="261">
        <f t="shared" si="222"/>
        <v>-0.69748664301575691</v>
      </c>
      <c r="K3563" s="260">
        <v>244.41990000000001</v>
      </c>
      <c r="L3563" s="260">
        <v>218.81512000000001</v>
      </c>
      <c r="M3563" s="261">
        <f t="shared" si="223"/>
        <v>-0.10475734586259144</v>
      </c>
    </row>
    <row r="3564" spans="1:13" x14ac:dyDescent="0.25">
      <c r="A3564" s="259" t="s">
        <v>164</v>
      </c>
      <c r="B3564" s="259" t="s">
        <v>309</v>
      </c>
      <c r="C3564" s="260">
        <v>15.05227</v>
      </c>
      <c r="D3564" s="260">
        <v>20.731760000000001</v>
      </c>
      <c r="E3564" s="261">
        <f t="shared" si="220"/>
        <v>0.37731783976768951</v>
      </c>
      <c r="F3564" s="260">
        <v>278.10417999999999</v>
      </c>
      <c r="G3564" s="260">
        <v>991.78570000000002</v>
      </c>
      <c r="H3564" s="261">
        <f t="shared" si="221"/>
        <v>2.5662380191480763</v>
      </c>
      <c r="I3564" s="260">
        <v>589.61839999999995</v>
      </c>
      <c r="J3564" s="261">
        <f t="shared" si="222"/>
        <v>0.68208064741534535</v>
      </c>
      <c r="K3564" s="260">
        <v>278.10417999999999</v>
      </c>
      <c r="L3564" s="260">
        <v>991.78570000000002</v>
      </c>
      <c r="M3564" s="261">
        <f t="shared" si="223"/>
        <v>2.5662380191480763</v>
      </c>
    </row>
    <row r="3565" spans="1:13" x14ac:dyDescent="0.25">
      <c r="A3565" s="259" t="s">
        <v>164</v>
      </c>
      <c r="B3565" s="259" t="s">
        <v>270</v>
      </c>
      <c r="C3565" s="260">
        <v>164.04570000000001</v>
      </c>
      <c r="D3565" s="260">
        <v>204.38049000000001</v>
      </c>
      <c r="E3565" s="261">
        <f t="shared" si="220"/>
        <v>0.24587532620483188</v>
      </c>
      <c r="F3565" s="260">
        <v>4149.7303899999997</v>
      </c>
      <c r="G3565" s="260">
        <v>3784.5739600000002</v>
      </c>
      <c r="H3565" s="261">
        <f t="shared" si="221"/>
        <v>-8.7995217925470937E-2</v>
      </c>
      <c r="I3565" s="260">
        <v>4622.6389200000003</v>
      </c>
      <c r="J3565" s="261">
        <f t="shared" si="222"/>
        <v>-0.18129578677972968</v>
      </c>
      <c r="K3565" s="260">
        <v>4149.7303899999997</v>
      </c>
      <c r="L3565" s="260">
        <v>3784.5739600000002</v>
      </c>
      <c r="M3565" s="261">
        <f t="shared" si="223"/>
        <v>-8.7995217925470937E-2</v>
      </c>
    </row>
    <row r="3566" spans="1:13" x14ac:dyDescent="0.25">
      <c r="A3566" s="259" t="s">
        <v>164</v>
      </c>
      <c r="B3566" s="259" t="s">
        <v>326</v>
      </c>
      <c r="C3566" s="260">
        <v>7.8078000000000003</v>
      </c>
      <c r="D3566" s="260">
        <v>0</v>
      </c>
      <c r="E3566" s="261">
        <f t="shared" si="220"/>
        <v>-1</v>
      </c>
      <c r="F3566" s="260">
        <v>142.04963000000001</v>
      </c>
      <c r="G3566" s="260">
        <v>132.25</v>
      </c>
      <c r="H3566" s="261">
        <f t="shared" si="221"/>
        <v>-6.8987367302540736E-2</v>
      </c>
      <c r="I3566" s="260">
        <v>49.826369999999997</v>
      </c>
      <c r="J3566" s="261">
        <f t="shared" si="222"/>
        <v>1.6542170340725204</v>
      </c>
      <c r="K3566" s="260">
        <v>142.04963000000001</v>
      </c>
      <c r="L3566" s="260">
        <v>132.25</v>
      </c>
      <c r="M3566" s="261">
        <f t="shared" si="223"/>
        <v>-6.8987367302540736E-2</v>
      </c>
    </row>
    <row r="3567" spans="1:13" x14ac:dyDescent="0.25">
      <c r="A3567" s="259" t="s">
        <v>164</v>
      </c>
      <c r="B3567" s="259" t="s">
        <v>298</v>
      </c>
      <c r="C3567" s="260">
        <v>118.65152</v>
      </c>
      <c r="D3567" s="260">
        <v>82.968959999999996</v>
      </c>
      <c r="E3567" s="261">
        <f t="shared" si="220"/>
        <v>-0.3007341161748287</v>
      </c>
      <c r="F3567" s="260">
        <v>1209.1363200000001</v>
      </c>
      <c r="G3567" s="260">
        <v>1305.5543</v>
      </c>
      <c r="H3567" s="261">
        <f t="shared" si="221"/>
        <v>7.9741199073401381E-2</v>
      </c>
      <c r="I3567" s="260">
        <v>1017.1783</v>
      </c>
      <c r="J3567" s="261">
        <f t="shared" si="222"/>
        <v>0.28350585143233986</v>
      </c>
      <c r="K3567" s="260">
        <v>1209.1363200000001</v>
      </c>
      <c r="L3567" s="260">
        <v>1305.5543</v>
      </c>
      <c r="M3567" s="261">
        <f t="shared" si="223"/>
        <v>7.9741199073401381E-2</v>
      </c>
    </row>
    <row r="3568" spans="1:13" x14ac:dyDescent="0.25">
      <c r="A3568" s="259" t="s">
        <v>164</v>
      </c>
      <c r="B3568" s="259" t="s">
        <v>265</v>
      </c>
      <c r="C3568" s="260">
        <v>90.147220000000004</v>
      </c>
      <c r="D3568" s="260">
        <v>222.57749999999999</v>
      </c>
      <c r="E3568" s="261">
        <f t="shared" si="220"/>
        <v>1.4690445251667215</v>
      </c>
      <c r="F3568" s="260">
        <v>3514.71875</v>
      </c>
      <c r="G3568" s="260">
        <v>3335.5331799999999</v>
      </c>
      <c r="H3568" s="261">
        <f t="shared" si="221"/>
        <v>-5.0981481804198481E-2</v>
      </c>
      <c r="I3568" s="260">
        <v>3930.04394</v>
      </c>
      <c r="J3568" s="261">
        <f t="shared" si="222"/>
        <v>-0.15127331120883092</v>
      </c>
      <c r="K3568" s="260">
        <v>3514.71875</v>
      </c>
      <c r="L3568" s="260">
        <v>3335.5331799999999</v>
      </c>
      <c r="M3568" s="261">
        <f t="shared" si="223"/>
        <v>-5.0981481804198481E-2</v>
      </c>
    </row>
    <row r="3569" spans="1:13" x14ac:dyDescent="0.25">
      <c r="A3569" s="259" t="s">
        <v>164</v>
      </c>
      <c r="B3569" s="259" t="s">
        <v>231</v>
      </c>
      <c r="C3569" s="260">
        <v>142.62107</v>
      </c>
      <c r="D3569" s="260">
        <v>279.22989000000001</v>
      </c>
      <c r="E3569" s="261">
        <f t="shared" si="220"/>
        <v>0.95784458775971881</v>
      </c>
      <c r="F3569" s="260">
        <v>4138.5385399999996</v>
      </c>
      <c r="G3569" s="260">
        <v>5321.9125199999999</v>
      </c>
      <c r="H3569" s="261">
        <f t="shared" si="221"/>
        <v>0.28594006520958981</v>
      </c>
      <c r="I3569" s="260">
        <v>6790.8599800000002</v>
      </c>
      <c r="J3569" s="261">
        <f t="shared" si="222"/>
        <v>-0.21631243529188482</v>
      </c>
      <c r="K3569" s="260">
        <v>4138.5385399999996</v>
      </c>
      <c r="L3569" s="260">
        <v>5321.9125199999999</v>
      </c>
      <c r="M3569" s="261">
        <f t="shared" si="223"/>
        <v>0.28594006520958981</v>
      </c>
    </row>
    <row r="3570" spans="1:13" x14ac:dyDescent="0.25">
      <c r="A3570" s="259" t="s">
        <v>164</v>
      </c>
      <c r="B3570" s="259" t="s">
        <v>362</v>
      </c>
      <c r="C3570" s="260">
        <v>0</v>
      </c>
      <c r="D3570" s="260">
        <v>1.90493</v>
      </c>
      <c r="E3570" s="261" t="str">
        <f t="shared" si="220"/>
        <v/>
      </c>
      <c r="F3570" s="260">
        <v>76.844449999999995</v>
      </c>
      <c r="G3570" s="260">
        <v>228.32732999999999</v>
      </c>
      <c r="H3570" s="261">
        <f t="shared" si="221"/>
        <v>1.9712923965231059</v>
      </c>
      <c r="I3570" s="260">
        <v>16.045970000000001</v>
      </c>
      <c r="J3570" s="261">
        <f t="shared" si="222"/>
        <v>13.229574777966056</v>
      </c>
      <c r="K3570" s="260">
        <v>76.844449999999995</v>
      </c>
      <c r="L3570" s="260">
        <v>228.32732999999999</v>
      </c>
      <c r="M3570" s="261">
        <f t="shared" si="223"/>
        <v>1.9712923965231059</v>
      </c>
    </row>
    <row r="3571" spans="1:13" x14ac:dyDescent="0.25">
      <c r="A3571" s="259" t="s">
        <v>164</v>
      </c>
      <c r="B3571" s="259" t="s">
        <v>385</v>
      </c>
      <c r="C3571" s="260">
        <v>0</v>
      </c>
      <c r="D3571" s="260">
        <v>0</v>
      </c>
      <c r="E3571" s="261" t="str">
        <f t="shared" si="220"/>
        <v/>
      </c>
      <c r="F3571" s="260">
        <v>0</v>
      </c>
      <c r="G3571" s="260">
        <v>253.73</v>
      </c>
      <c r="H3571" s="261" t="str">
        <f t="shared" si="221"/>
        <v/>
      </c>
      <c r="I3571" s="260">
        <v>97.16</v>
      </c>
      <c r="J3571" s="261">
        <f t="shared" si="222"/>
        <v>1.6114656237134621</v>
      </c>
      <c r="K3571" s="260">
        <v>0</v>
      </c>
      <c r="L3571" s="260">
        <v>253.73</v>
      </c>
      <c r="M3571" s="261" t="str">
        <f t="shared" si="223"/>
        <v/>
      </c>
    </row>
    <row r="3572" spans="1:13" x14ac:dyDescent="0.25">
      <c r="A3572" s="259" t="s">
        <v>164</v>
      </c>
      <c r="B3572" s="259" t="s">
        <v>510</v>
      </c>
      <c r="C3572" s="260">
        <v>0</v>
      </c>
      <c r="D3572" s="260">
        <v>0</v>
      </c>
      <c r="E3572" s="261" t="str">
        <f t="shared" si="220"/>
        <v/>
      </c>
      <c r="F3572" s="260">
        <v>0</v>
      </c>
      <c r="G3572" s="260">
        <v>0</v>
      </c>
      <c r="H3572" s="261" t="str">
        <f t="shared" si="221"/>
        <v/>
      </c>
      <c r="I3572" s="260">
        <v>0</v>
      </c>
      <c r="J3572" s="261" t="str">
        <f t="shared" si="222"/>
        <v/>
      </c>
      <c r="K3572" s="260">
        <v>0</v>
      </c>
      <c r="L3572" s="260">
        <v>0</v>
      </c>
      <c r="M3572" s="261" t="str">
        <f t="shared" si="223"/>
        <v/>
      </c>
    </row>
    <row r="3573" spans="1:13" x14ac:dyDescent="0.25">
      <c r="A3573" s="259" t="s">
        <v>164</v>
      </c>
      <c r="B3573" s="259" t="s">
        <v>258</v>
      </c>
      <c r="C3573" s="260">
        <v>0</v>
      </c>
      <c r="D3573" s="260">
        <v>24.867280000000001</v>
      </c>
      <c r="E3573" s="261" t="str">
        <f t="shared" si="220"/>
        <v/>
      </c>
      <c r="F3573" s="260">
        <v>21.350570000000001</v>
      </c>
      <c r="G3573" s="260">
        <v>354.60798</v>
      </c>
      <c r="H3573" s="261">
        <f t="shared" si="221"/>
        <v>15.60882964717101</v>
      </c>
      <c r="I3573" s="260">
        <v>478.12101999999999</v>
      </c>
      <c r="J3573" s="261">
        <f t="shared" si="222"/>
        <v>-0.25833007718422418</v>
      </c>
      <c r="K3573" s="260">
        <v>21.350570000000001</v>
      </c>
      <c r="L3573" s="260">
        <v>354.60798</v>
      </c>
      <c r="M3573" s="261">
        <f t="shared" si="223"/>
        <v>15.60882964717101</v>
      </c>
    </row>
    <row r="3574" spans="1:13" x14ac:dyDescent="0.25">
      <c r="A3574" s="259" t="s">
        <v>164</v>
      </c>
      <c r="B3574" s="259" t="s">
        <v>328</v>
      </c>
      <c r="C3574" s="260">
        <v>0.39535999999999999</v>
      </c>
      <c r="D3574" s="260">
        <v>9.8935999999999993</v>
      </c>
      <c r="E3574" s="261">
        <f t="shared" si="220"/>
        <v>24.024281667341157</v>
      </c>
      <c r="F3574" s="260">
        <v>405.56286999999998</v>
      </c>
      <c r="G3574" s="260">
        <v>88.247039999999998</v>
      </c>
      <c r="H3574" s="261">
        <f t="shared" si="221"/>
        <v>-0.78240848330124502</v>
      </c>
      <c r="I3574" s="260">
        <v>366.60410000000002</v>
      </c>
      <c r="J3574" s="261">
        <f t="shared" si="222"/>
        <v>-0.75928517984386978</v>
      </c>
      <c r="K3574" s="260">
        <v>405.56286999999998</v>
      </c>
      <c r="L3574" s="260">
        <v>88.247039999999998</v>
      </c>
      <c r="M3574" s="261">
        <f t="shared" si="223"/>
        <v>-0.78240848330124502</v>
      </c>
    </row>
    <row r="3575" spans="1:13" x14ac:dyDescent="0.25">
      <c r="A3575" s="259" t="s">
        <v>164</v>
      </c>
      <c r="B3575" s="259" t="s">
        <v>222</v>
      </c>
      <c r="C3575" s="260">
        <v>1216.46486</v>
      </c>
      <c r="D3575" s="260">
        <v>888.86833000000001</v>
      </c>
      <c r="E3575" s="261">
        <f t="shared" si="220"/>
        <v>-0.26930209064978661</v>
      </c>
      <c r="F3575" s="260">
        <v>30807.17943</v>
      </c>
      <c r="G3575" s="260">
        <v>21295.68534</v>
      </c>
      <c r="H3575" s="261">
        <f t="shared" si="221"/>
        <v>-0.30874277574199849</v>
      </c>
      <c r="I3575" s="260">
        <v>22676.174340000001</v>
      </c>
      <c r="J3575" s="261">
        <f t="shared" si="222"/>
        <v>-6.0878390653615E-2</v>
      </c>
      <c r="K3575" s="260">
        <v>30807.17943</v>
      </c>
      <c r="L3575" s="260">
        <v>21295.68534</v>
      </c>
      <c r="M3575" s="261">
        <f t="shared" si="223"/>
        <v>-0.30874277574199849</v>
      </c>
    </row>
    <row r="3576" spans="1:13" x14ac:dyDescent="0.25">
      <c r="A3576" s="259" t="s">
        <v>164</v>
      </c>
      <c r="B3576" s="259" t="s">
        <v>382</v>
      </c>
      <c r="C3576" s="260">
        <v>0</v>
      </c>
      <c r="D3576" s="260">
        <v>0</v>
      </c>
      <c r="E3576" s="261" t="str">
        <f t="shared" si="220"/>
        <v/>
      </c>
      <c r="F3576" s="260">
        <v>54.185029999999998</v>
      </c>
      <c r="G3576" s="260">
        <v>9.5978600000000007</v>
      </c>
      <c r="H3576" s="261">
        <f t="shared" si="221"/>
        <v>-0.82286878866727575</v>
      </c>
      <c r="I3576" s="260">
        <v>3.3729300000000002</v>
      </c>
      <c r="J3576" s="261">
        <f t="shared" si="222"/>
        <v>1.8455556444989965</v>
      </c>
      <c r="K3576" s="260">
        <v>54.185029999999998</v>
      </c>
      <c r="L3576" s="260">
        <v>9.5978600000000007</v>
      </c>
      <c r="M3576" s="261">
        <f t="shared" si="223"/>
        <v>-0.82286878866727575</v>
      </c>
    </row>
    <row r="3577" spans="1:13" x14ac:dyDescent="0.25">
      <c r="A3577" s="259" t="s">
        <v>164</v>
      </c>
      <c r="B3577" s="259" t="s">
        <v>285</v>
      </c>
      <c r="C3577" s="260">
        <v>61.527970000000003</v>
      </c>
      <c r="D3577" s="260">
        <v>386.60225000000003</v>
      </c>
      <c r="E3577" s="261">
        <f t="shared" si="220"/>
        <v>5.2833577964623242</v>
      </c>
      <c r="F3577" s="260">
        <v>831.14164000000005</v>
      </c>
      <c r="G3577" s="260">
        <v>2097.2999300000001</v>
      </c>
      <c r="H3577" s="261">
        <f t="shared" si="221"/>
        <v>1.5233965296215937</v>
      </c>
      <c r="I3577" s="260">
        <v>1849.5886399999999</v>
      </c>
      <c r="J3577" s="261">
        <f t="shared" si="222"/>
        <v>0.13392777434013658</v>
      </c>
      <c r="K3577" s="260">
        <v>831.14164000000005</v>
      </c>
      <c r="L3577" s="260">
        <v>2097.2999300000001</v>
      </c>
      <c r="M3577" s="261">
        <f t="shared" si="223"/>
        <v>1.5233965296215937</v>
      </c>
    </row>
    <row r="3578" spans="1:13" x14ac:dyDescent="0.25">
      <c r="A3578" s="259" t="s">
        <v>164</v>
      </c>
      <c r="B3578" s="259" t="s">
        <v>224</v>
      </c>
      <c r="C3578" s="260">
        <v>170.53724</v>
      </c>
      <c r="D3578" s="260">
        <v>127.88003999999999</v>
      </c>
      <c r="E3578" s="261">
        <f t="shared" si="220"/>
        <v>-0.25013422288293163</v>
      </c>
      <c r="F3578" s="260">
        <v>2065.9967200000001</v>
      </c>
      <c r="G3578" s="260">
        <v>2647.9074999999998</v>
      </c>
      <c r="H3578" s="261">
        <f t="shared" si="221"/>
        <v>0.28166103768064055</v>
      </c>
      <c r="I3578" s="260">
        <v>6460.3837100000001</v>
      </c>
      <c r="J3578" s="261">
        <f t="shared" si="222"/>
        <v>-0.59013154344047469</v>
      </c>
      <c r="K3578" s="260">
        <v>2065.9967200000001</v>
      </c>
      <c r="L3578" s="260">
        <v>2647.9074999999998</v>
      </c>
      <c r="M3578" s="261">
        <f t="shared" si="223"/>
        <v>0.28166103768064055</v>
      </c>
    </row>
    <row r="3579" spans="1:13" x14ac:dyDescent="0.25">
      <c r="A3579" s="259" t="s">
        <v>164</v>
      </c>
      <c r="B3579" s="259" t="s">
        <v>332</v>
      </c>
      <c r="C3579" s="260">
        <v>3.7600000000000001E-2</v>
      </c>
      <c r="D3579" s="260">
        <v>5.3613</v>
      </c>
      <c r="E3579" s="261">
        <f t="shared" si="220"/>
        <v>141.58776595744681</v>
      </c>
      <c r="F3579" s="260">
        <v>49.942410000000002</v>
      </c>
      <c r="G3579" s="260">
        <v>30.650300000000001</v>
      </c>
      <c r="H3579" s="261">
        <f t="shared" si="221"/>
        <v>-0.38628712551116373</v>
      </c>
      <c r="I3579" s="260">
        <v>85.920509999999993</v>
      </c>
      <c r="J3579" s="261">
        <f t="shared" si="222"/>
        <v>-0.64327143775100959</v>
      </c>
      <c r="K3579" s="260">
        <v>49.942410000000002</v>
      </c>
      <c r="L3579" s="260">
        <v>30.650300000000001</v>
      </c>
      <c r="M3579" s="261">
        <f t="shared" si="223"/>
        <v>-0.38628712551116373</v>
      </c>
    </row>
    <row r="3580" spans="1:13" x14ac:dyDescent="0.25">
      <c r="A3580" s="259" t="s">
        <v>164</v>
      </c>
      <c r="B3580" s="259" t="s">
        <v>239</v>
      </c>
      <c r="C3580" s="260">
        <v>7.3769400000000003</v>
      </c>
      <c r="D3580" s="260">
        <v>80.692059999999998</v>
      </c>
      <c r="E3580" s="261">
        <f t="shared" si="220"/>
        <v>9.9384189108221008</v>
      </c>
      <c r="F3580" s="260">
        <v>1077.6204499999999</v>
      </c>
      <c r="G3580" s="260">
        <v>3541.46063</v>
      </c>
      <c r="H3580" s="261">
        <f t="shared" si="221"/>
        <v>2.2863710316559049</v>
      </c>
      <c r="I3580" s="260">
        <v>2107.3872000000001</v>
      </c>
      <c r="J3580" s="261">
        <f t="shared" si="222"/>
        <v>0.68049831089417268</v>
      </c>
      <c r="K3580" s="260">
        <v>1077.6204499999999</v>
      </c>
      <c r="L3580" s="260">
        <v>3541.46063</v>
      </c>
      <c r="M3580" s="261">
        <f t="shared" si="223"/>
        <v>2.2863710316559049</v>
      </c>
    </row>
    <row r="3581" spans="1:13" x14ac:dyDescent="0.25">
      <c r="A3581" s="259" t="s">
        <v>164</v>
      </c>
      <c r="B3581" s="259" t="s">
        <v>343</v>
      </c>
      <c r="C3581" s="260">
        <v>17.710560000000001</v>
      </c>
      <c r="D3581" s="260">
        <v>27.5274</v>
      </c>
      <c r="E3581" s="261">
        <f t="shared" si="220"/>
        <v>0.55429303195381729</v>
      </c>
      <c r="F3581" s="260">
        <v>34.90446</v>
      </c>
      <c r="G3581" s="260">
        <v>289.95934999999997</v>
      </c>
      <c r="H3581" s="261">
        <f t="shared" si="221"/>
        <v>7.3072292194178043</v>
      </c>
      <c r="I3581" s="260">
        <v>189.01682</v>
      </c>
      <c r="J3581" s="261">
        <f t="shared" si="222"/>
        <v>0.53403993358897894</v>
      </c>
      <c r="K3581" s="260">
        <v>34.90446</v>
      </c>
      <c r="L3581" s="260">
        <v>289.95934999999997</v>
      </c>
      <c r="M3581" s="261">
        <f t="shared" si="223"/>
        <v>7.3072292194178043</v>
      </c>
    </row>
    <row r="3582" spans="1:13" x14ac:dyDescent="0.25">
      <c r="A3582" s="259" t="s">
        <v>164</v>
      </c>
      <c r="B3582" s="259" t="s">
        <v>262</v>
      </c>
      <c r="C3582" s="260">
        <v>137.69704999999999</v>
      </c>
      <c r="D3582" s="260">
        <v>140.10695000000001</v>
      </c>
      <c r="E3582" s="261">
        <f t="shared" si="220"/>
        <v>1.7501464265211375E-2</v>
      </c>
      <c r="F3582" s="260">
        <v>3199.9528399999999</v>
      </c>
      <c r="G3582" s="260">
        <v>3060.3168999999998</v>
      </c>
      <c r="H3582" s="261">
        <f t="shared" si="221"/>
        <v>-4.3636874348435772E-2</v>
      </c>
      <c r="I3582" s="260">
        <v>3847.88094</v>
      </c>
      <c r="J3582" s="261">
        <f t="shared" si="222"/>
        <v>-0.20467474235312499</v>
      </c>
      <c r="K3582" s="260">
        <v>3199.9528399999999</v>
      </c>
      <c r="L3582" s="260">
        <v>3060.3168999999998</v>
      </c>
      <c r="M3582" s="261">
        <f t="shared" si="223"/>
        <v>-4.3636874348435772E-2</v>
      </c>
    </row>
    <row r="3583" spans="1:13" x14ac:dyDescent="0.25">
      <c r="A3583" s="259" t="s">
        <v>164</v>
      </c>
      <c r="B3583" s="259" t="s">
        <v>377</v>
      </c>
      <c r="C3583" s="260">
        <v>0</v>
      </c>
      <c r="D3583" s="260">
        <v>0</v>
      </c>
      <c r="E3583" s="261" t="str">
        <f t="shared" si="220"/>
        <v/>
      </c>
      <c r="F3583" s="260">
        <v>0</v>
      </c>
      <c r="G3583" s="260">
        <v>28.131769999999999</v>
      </c>
      <c r="H3583" s="261" t="str">
        <f t="shared" si="221"/>
        <v/>
      </c>
      <c r="I3583" s="260">
        <v>0</v>
      </c>
      <c r="J3583" s="261" t="str">
        <f t="shared" si="222"/>
        <v/>
      </c>
      <c r="K3583" s="260">
        <v>0</v>
      </c>
      <c r="L3583" s="260">
        <v>28.131769999999999</v>
      </c>
      <c r="M3583" s="261" t="str">
        <f t="shared" si="223"/>
        <v/>
      </c>
    </row>
    <row r="3584" spans="1:13" x14ac:dyDescent="0.25">
      <c r="A3584" s="259" t="s">
        <v>164</v>
      </c>
      <c r="B3584" s="259" t="s">
        <v>358</v>
      </c>
      <c r="C3584" s="260">
        <v>14.142950000000001</v>
      </c>
      <c r="D3584" s="260">
        <v>20.048120000000001</v>
      </c>
      <c r="E3584" s="261">
        <f t="shared" si="220"/>
        <v>0.41753453133893559</v>
      </c>
      <c r="F3584" s="260">
        <v>50.214889999999997</v>
      </c>
      <c r="G3584" s="260">
        <v>272.51603999999998</v>
      </c>
      <c r="H3584" s="261">
        <f t="shared" si="221"/>
        <v>4.4269966537813783</v>
      </c>
      <c r="I3584" s="260">
        <v>140.76103000000001</v>
      </c>
      <c r="J3584" s="261">
        <f t="shared" si="222"/>
        <v>0.93601908141763368</v>
      </c>
      <c r="K3584" s="260">
        <v>50.214889999999997</v>
      </c>
      <c r="L3584" s="260">
        <v>272.51603999999998</v>
      </c>
      <c r="M3584" s="261">
        <f t="shared" si="223"/>
        <v>4.4269966537813783</v>
      </c>
    </row>
    <row r="3585" spans="1:13" x14ac:dyDescent="0.25">
      <c r="A3585" s="259" t="s">
        <v>164</v>
      </c>
      <c r="B3585" s="259" t="s">
        <v>275</v>
      </c>
      <c r="C3585" s="260">
        <v>0.16971</v>
      </c>
      <c r="D3585" s="260">
        <v>0</v>
      </c>
      <c r="E3585" s="261">
        <f t="shared" si="220"/>
        <v>-1</v>
      </c>
      <c r="F3585" s="260">
        <v>54.077959999999997</v>
      </c>
      <c r="G3585" s="260">
        <v>58.395069999999997</v>
      </c>
      <c r="H3585" s="261">
        <f t="shared" si="221"/>
        <v>7.9831228840732793E-2</v>
      </c>
      <c r="I3585" s="260">
        <v>148.84988999999999</v>
      </c>
      <c r="J3585" s="261">
        <f t="shared" si="222"/>
        <v>-0.60769154750467069</v>
      </c>
      <c r="K3585" s="260">
        <v>54.077959999999997</v>
      </c>
      <c r="L3585" s="260">
        <v>58.395069999999997</v>
      </c>
      <c r="M3585" s="261">
        <f t="shared" si="223"/>
        <v>7.9831228840732793E-2</v>
      </c>
    </row>
    <row r="3586" spans="1:13" x14ac:dyDescent="0.25">
      <c r="A3586" s="259" t="s">
        <v>164</v>
      </c>
      <c r="B3586" s="259" t="s">
        <v>241</v>
      </c>
      <c r="C3586" s="260">
        <v>0</v>
      </c>
      <c r="D3586" s="260">
        <v>0</v>
      </c>
      <c r="E3586" s="261" t="str">
        <f t="shared" ref="E3586:E3649" si="224">IF(C3586=0,"",(D3586/C3586-1))</f>
        <v/>
      </c>
      <c r="F3586" s="260">
        <v>111.94673</v>
      </c>
      <c r="G3586" s="260">
        <v>265.92889000000002</v>
      </c>
      <c r="H3586" s="261">
        <f t="shared" ref="H3586:H3649" si="225">IF(F3586=0,"",(G3586/F3586-1))</f>
        <v>1.3754949340637284</v>
      </c>
      <c r="I3586" s="260">
        <v>517.82863999999995</v>
      </c>
      <c r="J3586" s="261">
        <f t="shared" ref="J3586:J3649" si="226">IF(I3586=0,"",(G3586/I3586-1))</f>
        <v>-0.48645387786971372</v>
      </c>
      <c r="K3586" s="260">
        <v>111.94673</v>
      </c>
      <c r="L3586" s="260">
        <v>265.92889000000002</v>
      </c>
      <c r="M3586" s="261">
        <f t="shared" ref="M3586:M3649" si="227">IF(K3586=0,"",(L3586/K3586-1))</f>
        <v>1.3754949340637284</v>
      </c>
    </row>
    <row r="3587" spans="1:13" x14ac:dyDescent="0.25">
      <c r="A3587" s="259" t="s">
        <v>164</v>
      </c>
      <c r="B3587" s="259" t="s">
        <v>269</v>
      </c>
      <c r="C3587" s="260">
        <v>8.7525300000000001</v>
      </c>
      <c r="D3587" s="260">
        <v>41.29063</v>
      </c>
      <c r="E3587" s="261">
        <f t="shared" si="224"/>
        <v>3.7175650926075088</v>
      </c>
      <c r="F3587" s="260">
        <v>702.08047999999997</v>
      </c>
      <c r="G3587" s="260">
        <v>586.76012000000003</v>
      </c>
      <c r="H3587" s="261">
        <f t="shared" si="225"/>
        <v>-0.16425518624303581</v>
      </c>
      <c r="I3587" s="260">
        <v>920.21808999999996</v>
      </c>
      <c r="J3587" s="261">
        <f t="shared" si="226"/>
        <v>-0.36236841420928811</v>
      </c>
      <c r="K3587" s="260">
        <v>702.08047999999997</v>
      </c>
      <c r="L3587" s="260">
        <v>586.76012000000003</v>
      </c>
      <c r="M3587" s="261">
        <f t="shared" si="227"/>
        <v>-0.16425518624303581</v>
      </c>
    </row>
    <row r="3588" spans="1:13" x14ac:dyDescent="0.25">
      <c r="A3588" s="259" t="s">
        <v>164</v>
      </c>
      <c r="B3588" s="259" t="s">
        <v>325</v>
      </c>
      <c r="C3588" s="260">
        <v>0</v>
      </c>
      <c r="D3588" s="260">
        <v>0</v>
      </c>
      <c r="E3588" s="261" t="str">
        <f t="shared" si="224"/>
        <v/>
      </c>
      <c r="F3588" s="260">
        <v>0</v>
      </c>
      <c r="G3588" s="260">
        <v>0</v>
      </c>
      <c r="H3588" s="261" t="str">
        <f t="shared" si="225"/>
        <v/>
      </c>
      <c r="I3588" s="260">
        <v>0</v>
      </c>
      <c r="J3588" s="261" t="str">
        <f t="shared" si="226"/>
        <v/>
      </c>
      <c r="K3588" s="260">
        <v>0</v>
      </c>
      <c r="L3588" s="260">
        <v>0</v>
      </c>
      <c r="M3588" s="261" t="str">
        <f t="shared" si="227"/>
        <v/>
      </c>
    </row>
    <row r="3589" spans="1:13" x14ac:dyDescent="0.25">
      <c r="A3589" s="259" t="s">
        <v>164</v>
      </c>
      <c r="B3589" s="259" t="s">
        <v>330</v>
      </c>
      <c r="C3589" s="260">
        <v>21.296790000000001</v>
      </c>
      <c r="D3589" s="260">
        <v>8.1515599999999999</v>
      </c>
      <c r="E3589" s="261">
        <f t="shared" si="224"/>
        <v>-0.61723996902819622</v>
      </c>
      <c r="F3589" s="260">
        <v>392.99211000000003</v>
      </c>
      <c r="G3589" s="260">
        <v>680.28237999999999</v>
      </c>
      <c r="H3589" s="261">
        <f t="shared" si="225"/>
        <v>0.73103317519529831</v>
      </c>
      <c r="I3589" s="260">
        <v>609.05088000000001</v>
      </c>
      <c r="J3589" s="261">
        <f t="shared" si="226"/>
        <v>0.11695492501381821</v>
      </c>
      <c r="K3589" s="260">
        <v>392.99211000000003</v>
      </c>
      <c r="L3589" s="260">
        <v>680.28237999999999</v>
      </c>
      <c r="M3589" s="261">
        <f t="shared" si="227"/>
        <v>0.73103317519529831</v>
      </c>
    </row>
    <row r="3590" spans="1:13" x14ac:dyDescent="0.25">
      <c r="A3590" s="259" t="s">
        <v>164</v>
      </c>
      <c r="B3590" s="259" t="s">
        <v>370</v>
      </c>
      <c r="C3590" s="260">
        <v>0</v>
      </c>
      <c r="D3590" s="260">
        <v>3.4602499999999998</v>
      </c>
      <c r="E3590" s="261" t="str">
        <f t="shared" si="224"/>
        <v/>
      </c>
      <c r="F3590" s="260">
        <v>56.803739999999998</v>
      </c>
      <c r="G3590" s="260">
        <v>56.313409999999998</v>
      </c>
      <c r="H3590" s="261">
        <f t="shared" si="225"/>
        <v>-8.6320020477524961E-3</v>
      </c>
      <c r="I3590" s="260">
        <v>4.0380900000000004</v>
      </c>
      <c r="J3590" s="261">
        <f t="shared" si="226"/>
        <v>12.945555943527754</v>
      </c>
      <c r="K3590" s="260">
        <v>56.803739999999998</v>
      </c>
      <c r="L3590" s="260">
        <v>56.313409999999998</v>
      </c>
      <c r="M3590" s="261">
        <f t="shared" si="227"/>
        <v>-8.6320020477524961E-3</v>
      </c>
    </row>
    <row r="3591" spans="1:13" x14ac:dyDescent="0.25">
      <c r="A3591" s="259" t="s">
        <v>164</v>
      </c>
      <c r="B3591" s="259" t="s">
        <v>245</v>
      </c>
      <c r="C3591" s="260">
        <v>6</v>
      </c>
      <c r="D3591" s="260">
        <v>48.42604</v>
      </c>
      <c r="E3591" s="261">
        <f t="shared" si="224"/>
        <v>7.0710066666666673</v>
      </c>
      <c r="F3591" s="260">
        <v>537.40884000000005</v>
      </c>
      <c r="G3591" s="260">
        <v>807.5403</v>
      </c>
      <c r="H3591" s="261">
        <f t="shared" si="225"/>
        <v>0.50265540849681578</v>
      </c>
      <c r="I3591" s="260">
        <v>1748.8399099999999</v>
      </c>
      <c r="J3591" s="261">
        <f t="shared" si="226"/>
        <v>-0.53824229686066571</v>
      </c>
      <c r="K3591" s="260">
        <v>537.40884000000005</v>
      </c>
      <c r="L3591" s="260">
        <v>807.5403</v>
      </c>
      <c r="M3591" s="261">
        <f t="shared" si="227"/>
        <v>0.50265540849681578</v>
      </c>
    </row>
    <row r="3592" spans="1:13" x14ac:dyDescent="0.25">
      <c r="A3592" s="259" t="s">
        <v>164</v>
      </c>
      <c r="B3592" s="259" t="s">
        <v>274</v>
      </c>
      <c r="C3592" s="260">
        <v>48.286749999999998</v>
      </c>
      <c r="D3592" s="260">
        <v>11.31053</v>
      </c>
      <c r="E3592" s="261">
        <f t="shared" si="224"/>
        <v>-0.76576327874623984</v>
      </c>
      <c r="F3592" s="260">
        <v>1241.9647600000001</v>
      </c>
      <c r="G3592" s="260">
        <v>1043.3579299999999</v>
      </c>
      <c r="H3592" s="261">
        <f t="shared" si="225"/>
        <v>-0.1599134181552786</v>
      </c>
      <c r="I3592" s="260">
        <v>854.80399999999997</v>
      </c>
      <c r="J3592" s="261">
        <f t="shared" si="226"/>
        <v>0.22058147832719532</v>
      </c>
      <c r="K3592" s="260">
        <v>1241.9647600000001</v>
      </c>
      <c r="L3592" s="260">
        <v>1043.3579299999999</v>
      </c>
      <c r="M3592" s="261">
        <f t="shared" si="227"/>
        <v>-0.1599134181552786</v>
      </c>
    </row>
    <row r="3593" spans="1:13" x14ac:dyDescent="0.25">
      <c r="A3593" s="259" t="s">
        <v>164</v>
      </c>
      <c r="B3593" s="259" t="s">
        <v>215</v>
      </c>
      <c r="C3593" s="260">
        <v>1597.37033</v>
      </c>
      <c r="D3593" s="260">
        <v>919.44550000000004</v>
      </c>
      <c r="E3593" s="261">
        <f t="shared" si="224"/>
        <v>-0.4244005396043633</v>
      </c>
      <c r="F3593" s="260">
        <v>13040.930850000001</v>
      </c>
      <c r="G3593" s="260">
        <v>12535.23407</v>
      </c>
      <c r="H3593" s="261">
        <f t="shared" si="225"/>
        <v>-3.8777659801792486E-2</v>
      </c>
      <c r="I3593" s="260">
        <v>19793.0167</v>
      </c>
      <c r="J3593" s="261">
        <f t="shared" si="226"/>
        <v>-0.36668400476820695</v>
      </c>
      <c r="K3593" s="260">
        <v>13040.930850000001</v>
      </c>
      <c r="L3593" s="260">
        <v>12535.23407</v>
      </c>
      <c r="M3593" s="261">
        <f t="shared" si="227"/>
        <v>-3.8777659801792486E-2</v>
      </c>
    </row>
    <row r="3594" spans="1:13" x14ac:dyDescent="0.25">
      <c r="A3594" s="259" t="s">
        <v>164</v>
      </c>
      <c r="B3594" s="259" t="s">
        <v>331</v>
      </c>
      <c r="C3594" s="260">
        <v>14.4663</v>
      </c>
      <c r="D3594" s="260">
        <v>65.484880000000004</v>
      </c>
      <c r="E3594" s="261">
        <f t="shared" si="224"/>
        <v>3.5267193408127859</v>
      </c>
      <c r="F3594" s="260">
        <v>550.79192999999998</v>
      </c>
      <c r="G3594" s="260">
        <v>792.57555000000002</v>
      </c>
      <c r="H3594" s="261">
        <f t="shared" si="225"/>
        <v>0.43897451438694834</v>
      </c>
      <c r="I3594" s="260">
        <v>633.28291999999999</v>
      </c>
      <c r="J3594" s="261">
        <f t="shared" si="226"/>
        <v>0.25153470110957676</v>
      </c>
      <c r="K3594" s="260">
        <v>550.79192999999998</v>
      </c>
      <c r="L3594" s="260">
        <v>792.57555000000002</v>
      </c>
      <c r="M3594" s="261">
        <f t="shared" si="227"/>
        <v>0.43897451438694834</v>
      </c>
    </row>
    <row r="3595" spans="1:13" x14ac:dyDescent="0.25">
      <c r="A3595" s="259" t="s">
        <v>164</v>
      </c>
      <c r="B3595" s="259" t="s">
        <v>268</v>
      </c>
      <c r="C3595" s="260">
        <v>0</v>
      </c>
      <c r="D3595" s="260">
        <v>88.642439999999993</v>
      </c>
      <c r="E3595" s="261" t="str">
        <f t="shared" si="224"/>
        <v/>
      </c>
      <c r="F3595" s="260">
        <v>1269.2789600000001</v>
      </c>
      <c r="G3595" s="260">
        <v>1850.5753299999999</v>
      </c>
      <c r="H3595" s="261">
        <f t="shared" si="225"/>
        <v>0.45797369082679795</v>
      </c>
      <c r="I3595" s="260">
        <v>3033.7535800000001</v>
      </c>
      <c r="J3595" s="261">
        <f t="shared" si="226"/>
        <v>-0.39000473136648106</v>
      </c>
      <c r="K3595" s="260">
        <v>1269.2789600000001</v>
      </c>
      <c r="L3595" s="260">
        <v>1850.5753299999999</v>
      </c>
      <c r="M3595" s="261">
        <f t="shared" si="227"/>
        <v>0.45797369082679795</v>
      </c>
    </row>
    <row r="3596" spans="1:13" x14ac:dyDescent="0.25">
      <c r="A3596" s="259" t="s">
        <v>164</v>
      </c>
      <c r="B3596" s="259" t="s">
        <v>299</v>
      </c>
      <c r="C3596" s="260">
        <v>0</v>
      </c>
      <c r="D3596" s="260">
        <v>90.924719999999994</v>
      </c>
      <c r="E3596" s="261" t="str">
        <f t="shared" si="224"/>
        <v/>
      </c>
      <c r="F3596" s="260">
        <v>570.18853000000001</v>
      </c>
      <c r="G3596" s="260">
        <v>1084.0660600000001</v>
      </c>
      <c r="H3596" s="261">
        <f t="shared" si="225"/>
        <v>0.90124143675776858</v>
      </c>
      <c r="I3596" s="260">
        <v>1078.82491</v>
      </c>
      <c r="J3596" s="261">
        <f t="shared" si="226"/>
        <v>4.8582026160297609E-3</v>
      </c>
      <c r="K3596" s="260">
        <v>570.18853000000001</v>
      </c>
      <c r="L3596" s="260">
        <v>1084.0660600000001</v>
      </c>
      <c r="M3596" s="261">
        <f t="shared" si="227"/>
        <v>0.90124143675776858</v>
      </c>
    </row>
    <row r="3597" spans="1:13" x14ac:dyDescent="0.25">
      <c r="A3597" s="259" t="s">
        <v>164</v>
      </c>
      <c r="B3597" s="259" t="s">
        <v>354</v>
      </c>
      <c r="C3597" s="260">
        <v>0</v>
      </c>
      <c r="D3597" s="260">
        <v>1.4E-2</v>
      </c>
      <c r="E3597" s="261" t="str">
        <f t="shared" si="224"/>
        <v/>
      </c>
      <c r="F3597" s="260">
        <v>251.39964000000001</v>
      </c>
      <c r="G3597" s="260">
        <v>87.440179999999998</v>
      </c>
      <c r="H3597" s="261">
        <f t="shared" si="225"/>
        <v>-0.65218653455510123</v>
      </c>
      <c r="I3597" s="260">
        <v>246.12952000000001</v>
      </c>
      <c r="J3597" s="261">
        <f t="shared" si="226"/>
        <v>-0.64473916009749666</v>
      </c>
      <c r="K3597" s="260">
        <v>251.39964000000001</v>
      </c>
      <c r="L3597" s="260">
        <v>87.440179999999998</v>
      </c>
      <c r="M3597" s="261">
        <f t="shared" si="227"/>
        <v>-0.65218653455510123</v>
      </c>
    </row>
    <row r="3598" spans="1:13" x14ac:dyDescent="0.25">
      <c r="A3598" s="259" t="s">
        <v>164</v>
      </c>
      <c r="B3598" s="259" t="s">
        <v>379</v>
      </c>
      <c r="C3598" s="260">
        <v>0</v>
      </c>
      <c r="D3598" s="260">
        <v>0</v>
      </c>
      <c r="E3598" s="261" t="str">
        <f t="shared" si="224"/>
        <v/>
      </c>
      <c r="F3598" s="260">
        <v>1.2749999999999999E-2</v>
      </c>
      <c r="G3598" s="260">
        <v>0.24074000000000001</v>
      </c>
      <c r="H3598" s="261">
        <f t="shared" si="225"/>
        <v>17.881568627450982</v>
      </c>
      <c r="I3598" s="260">
        <v>2.0772200000000001</v>
      </c>
      <c r="J3598" s="261">
        <f t="shared" si="226"/>
        <v>-0.88410471688121628</v>
      </c>
      <c r="K3598" s="260">
        <v>1.2749999999999999E-2</v>
      </c>
      <c r="L3598" s="260">
        <v>0.24074000000000001</v>
      </c>
      <c r="M3598" s="261">
        <f t="shared" si="227"/>
        <v>17.881568627450982</v>
      </c>
    </row>
    <row r="3599" spans="1:13" x14ac:dyDescent="0.25">
      <c r="A3599" s="259" t="s">
        <v>164</v>
      </c>
      <c r="B3599" s="259" t="s">
        <v>384</v>
      </c>
      <c r="C3599" s="260">
        <v>0</v>
      </c>
      <c r="D3599" s="260">
        <v>0</v>
      </c>
      <c r="E3599" s="261" t="str">
        <f t="shared" si="224"/>
        <v/>
      </c>
      <c r="F3599" s="260">
        <v>0</v>
      </c>
      <c r="G3599" s="260">
        <v>0.27804000000000001</v>
      </c>
      <c r="H3599" s="261" t="str">
        <f t="shared" si="225"/>
        <v/>
      </c>
      <c r="I3599" s="260">
        <v>0.35482999999999998</v>
      </c>
      <c r="J3599" s="261">
        <f t="shared" si="226"/>
        <v>-0.21641349378575647</v>
      </c>
      <c r="K3599" s="260">
        <v>0</v>
      </c>
      <c r="L3599" s="260">
        <v>0.27804000000000001</v>
      </c>
      <c r="M3599" s="261" t="str">
        <f t="shared" si="227"/>
        <v/>
      </c>
    </row>
    <row r="3600" spans="1:13" x14ac:dyDescent="0.25">
      <c r="A3600" s="259" t="s">
        <v>164</v>
      </c>
      <c r="B3600" s="259" t="s">
        <v>376</v>
      </c>
      <c r="C3600" s="260">
        <v>10.820180000000001</v>
      </c>
      <c r="D3600" s="260">
        <v>0</v>
      </c>
      <c r="E3600" s="261">
        <f t="shared" si="224"/>
        <v>-1</v>
      </c>
      <c r="F3600" s="260">
        <v>10.820180000000001</v>
      </c>
      <c r="G3600" s="260">
        <v>0.36246</v>
      </c>
      <c r="H3600" s="261">
        <f t="shared" si="225"/>
        <v>-0.96650148149106574</v>
      </c>
      <c r="I3600" s="260">
        <v>0</v>
      </c>
      <c r="J3600" s="261" t="str">
        <f t="shared" si="226"/>
        <v/>
      </c>
      <c r="K3600" s="260">
        <v>10.820180000000001</v>
      </c>
      <c r="L3600" s="260">
        <v>0.36246</v>
      </c>
      <c r="M3600" s="261">
        <f t="shared" si="227"/>
        <v>-0.96650148149106574</v>
      </c>
    </row>
    <row r="3601" spans="1:13" x14ac:dyDescent="0.25">
      <c r="A3601" s="259" t="s">
        <v>164</v>
      </c>
      <c r="B3601" s="259" t="s">
        <v>316</v>
      </c>
      <c r="C3601" s="260">
        <v>1.8872800000000001</v>
      </c>
      <c r="D3601" s="260">
        <v>16.233599999999999</v>
      </c>
      <c r="E3601" s="261">
        <f t="shared" si="224"/>
        <v>7.60158535034547</v>
      </c>
      <c r="F3601" s="260">
        <v>243.53176999999999</v>
      </c>
      <c r="G3601" s="260">
        <v>239.81037000000001</v>
      </c>
      <c r="H3601" s="261">
        <f t="shared" si="225"/>
        <v>-1.5280963136760306E-2</v>
      </c>
      <c r="I3601" s="260">
        <v>293.30212999999998</v>
      </c>
      <c r="J3601" s="261">
        <f t="shared" si="226"/>
        <v>-0.18237767315225417</v>
      </c>
      <c r="K3601" s="260">
        <v>243.53176999999999</v>
      </c>
      <c r="L3601" s="260">
        <v>239.81037000000001</v>
      </c>
      <c r="M3601" s="261">
        <f t="shared" si="227"/>
        <v>-1.5280963136760306E-2</v>
      </c>
    </row>
    <row r="3602" spans="1:13" x14ac:dyDescent="0.25">
      <c r="A3602" s="259" t="s">
        <v>164</v>
      </c>
      <c r="B3602" s="259" t="s">
        <v>266</v>
      </c>
      <c r="C3602" s="260">
        <v>219.37431000000001</v>
      </c>
      <c r="D3602" s="260">
        <v>55.026679999999999</v>
      </c>
      <c r="E3602" s="261">
        <f t="shared" si="224"/>
        <v>-0.74916534210409602</v>
      </c>
      <c r="F3602" s="260">
        <v>3276.3971200000001</v>
      </c>
      <c r="G3602" s="260">
        <v>3031.10491</v>
      </c>
      <c r="H3602" s="261">
        <f t="shared" si="225"/>
        <v>-7.4866446592408153E-2</v>
      </c>
      <c r="I3602" s="260">
        <v>3660.0806600000001</v>
      </c>
      <c r="J3602" s="261">
        <f t="shared" si="226"/>
        <v>-0.17184751059557246</v>
      </c>
      <c r="K3602" s="260">
        <v>3276.3971200000001</v>
      </c>
      <c r="L3602" s="260">
        <v>3031.10491</v>
      </c>
      <c r="M3602" s="261">
        <f t="shared" si="227"/>
        <v>-7.4866446592408153E-2</v>
      </c>
    </row>
    <row r="3603" spans="1:13" x14ac:dyDescent="0.25">
      <c r="A3603" s="259" t="s">
        <v>164</v>
      </c>
      <c r="B3603" s="259" t="s">
        <v>367</v>
      </c>
      <c r="C3603" s="260">
        <v>0</v>
      </c>
      <c r="D3603" s="260">
        <v>0</v>
      </c>
      <c r="E3603" s="261" t="str">
        <f t="shared" si="224"/>
        <v/>
      </c>
      <c r="F3603" s="260">
        <v>0</v>
      </c>
      <c r="G3603" s="260">
        <v>0</v>
      </c>
      <c r="H3603" s="261" t="str">
        <f t="shared" si="225"/>
        <v/>
      </c>
      <c r="I3603" s="260">
        <v>0.45247999999999999</v>
      </c>
      <c r="J3603" s="261">
        <f t="shared" si="226"/>
        <v>-1</v>
      </c>
      <c r="K3603" s="260">
        <v>0</v>
      </c>
      <c r="L3603" s="260">
        <v>0</v>
      </c>
      <c r="M3603" s="261" t="str">
        <f t="shared" si="227"/>
        <v/>
      </c>
    </row>
    <row r="3604" spans="1:13" x14ac:dyDescent="0.25">
      <c r="A3604" s="259" t="s">
        <v>164</v>
      </c>
      <c r="B3604" s="259" t="s">
        <v>281</v>
      </c>
      <c r="C3604" s="260">
        <v>8.6311300000000006</v>
      </c>
      <c r="D3604" s="260">
        <v>26.585419999999999</v>
      </c>
      <c r="E3604" s="261">
        <f t="shared" si="224"/>
        <v>2.0801783775704914</v>
      </c>
      <c r="F3604" s="260">
        <v>451.24198000000001</v>
      </c>
      <c r="G3604" s="260">
        <v>341.86511999999999</v>
      </c>
      <c r="H3604" s="261">
        <f t="shared" si="225"/>
        <v>-0.24239070132614882</v>
      </c>
      <c r="I3604" s="260">
        <v>443.26474000000002</v>
      </c>
      <c r="J3604" s="261">
        <f t="shared" si="226"/>
        <v>-0.22875634096228814</v>
      </c>
      <c r="K3604" s="260">
        <v>451.24198000000001</v>
      </c>
      <c r="L3604" s="260">
        <v>341.86511999999999</v>
      </c>
      <c r="M3604" s="261">
        <f t="shared" si="227"/>
        <v>-0.24239070132614882</v>
      </c>
    </row>
    <row r="3605" spans="1:13" x14ac:dyDescent="0.25">
      <c r="A3605" s="259" t="s">
        <v>164</v>
      </c>
      <c r="B3605" s="259" t="s">
        <v>405</v>
      </c>
      <c r="C3605" s="260">
        <v>0.39333000000000001</v>
      </c>
      <c r="D3605" s="260">
        <v>0</v>
      </c>
      <c r="E3605" s="261">
        <f t="shared" si="224"/>
        <v>-1</v>
      </c>
      <c r="F3605" s="260">
        <v>81.500579999999999</v>
      </c>
      <c r="G3605" s="260">
        <v>0</v>
      </c>
      <c r="H3605" s="261">
        <f t="shared" si="225"/>
        <v>-1</v>
      </c>
      <c r="I3605" s="260">
        <v>6.9107000000000003</v>
      </c>
      <c r="J3605" s="261">
        <f t="shared" si="226"/>
        <v>-1</v>
      </c>
      <c r="K3605" s="260">
        <v>81.500579999999999</v>
      </c>
      <c r="L3605" s="260">
        <v>0</v>
      </c>
      <c r="M3605" s="261">
        <f t="shared" si="227"/>
        <v>-1</v>
      </c>
    </row>
    <row r="3606" spans="1:13" x14ac:dyDescent="0.25">
      <c r="A3606" s="259" t="s">
        <v>164</v>
      </c>
      <c r="B3606" s="259" t="s">
        <v>237</v>
      </c>
      <c r="C3606" s="260">
        <v>145.61017000000001</v>
      </c>
      <c r="D3606" s="260">
        <v>468.84237999999999</v>
      </c>
      <c r="E3606" s="261">
        <f t="shared" si="224"/>
        <v>2.2198463884768485</v>
      </c>
      <c r="F3606" s="260">
        <v>4403.6360999999997</v>
      </c>
      <c r="G3606" s="260">
        <v>7080.7779499999997</v>
      </c>
      <c r="H3606" s="261">
        <f t="shared" si="225"/>
        <v>0.60793893709791336</v>
      </c>
      <c r="I3606" s="260">
        <v>11863.13573</v>
      </c>
      <c r="J3606" s="261">
        <f t="shared" si="226"/>
        <v>-0.40312762905562749</v>
      </c>
      <c r="K3606" s="260">
        <v>4403.6360999999997</v>
      </c>
      <c r="L3606" s="260">
        <v>7080.7779499999997</v>
      </c>
      <c r="M3606" s="261">
        <f t="shared" si="227"/>
        <v>0.60793893709791336</v>
      </c>
    </row>
    <row r="3607" spans="1:13" x14ac:dyDescent="0.25">
      <c r="A3607" s="259" t="s">
        <v>164</v>
      </c>
      <c r="B3607" s="259" t="s">
        <v>261</v>
      </c>
      <c r="C3607" s="260">
        <v>38.1511</v>
      </c>
      <c r="D3607" s="260">
        <v>6.5988100000000003</v>
      </c>
      <c r="E3607" s="261">
        <f t="shared" si="224"/>
        <v>-0.82703486924361291</v>
      </c>
      <c r="F3607" s="260">
        <v>804.72340999999994</v>
      </c>
      <c r="G3607" s="260">
        <v>407.42959000000002</v>
      </c>
      <c r="H3607" s="261">
        <f t="shared" si="225"/>
        <v>-0.49370232686532622</v>
      </c>
      <c r="I3607" s="260">
        <v>1256.9813899999999</v>
      </c>
      <c r="J3607" s="261">
        <f t="shared" si="226"/>
        <v>-0.67586664906789107</v>
      </c>
      <c r="K3607" s="260">
        <v>804.72340999999994</v>
      </c>
      <c r="L3607" s="260">
        <v>407.42959000000002</v>
      </c>
      <c r="M3607" s="261">
        <f t="shared" si="227"/>
        <v>-0.49370232686532622</v>
      </c>
    </row>
    <row r="3608" spans="1:13" x14ac:dyDescent="0.25">
      <c r="A3608" s="259" t="s">
        <v>164</v>
      </c>
      <c r="B3608" s="259" t="s">
        <v>287</v>
      </c>
      <c r="C3608" s="260">
        <v>10.222759999999999</v>
      </c>
      <c r="D3608" s="260">
        <v>23.327059999999999</v>
      </c>
      <c r="E3608" s="261">
        <f t="shared" si="224"/>
        <v>1.2818749535350533</v>
      </c>
      <c r="F3608" s="260">
        <v>349.97439000000003</v>
      </c>
      <c r="G3608" s="260">
        <v>73.650450000000006</v>
      </c>
      <c r="H3608" s="261">
        <f t="shared" si="225"/>
        <v>-0.78955474427714556</v>
      </c>
      <c r="I3608" s="260">
        <v>471.15723000000003</v>
      </c>
      <c r="J3608" s="261">
        <f t="shared" si="226"/>
        <v>-0.84368180023471151</v>
      </c>
      <c r="K3608" s="260">
        <v>349.97439000000003</v>
      </c>
      <c r="L3608" s="260">
        <v>73.650450000000006</v>
      </c>
      <c r="M3608" s="261">
        <f t="shared" si="227"/>
        <v>-0.78955474427714556</v>
      </c>
    </row>
    <row r="3609" spans="1:13" x14ac:dyDescent="0.25">
      <c r="A3609" s="259" t="s">
        <v>164</v>
      </c>
      <c r="B3609" s="259" t="s">
        <v>403</v>
      </c>
      <c r="C3609" s="260">
        <v>0</v>
      </c>
      <c r="D3609" s="260">
        <v>0</v>
      </c>
      <c r="E3609" s="261" t="str">
        <f t="shared" si="224"/>
        <v/>
      </c>
      <c r="F3609" s="260">
        <v>0</v>
      </c>
      <c r="G3609" s="260">
        <v>0</v>
      </c>
      <c r="H3609" s="261" t="str">
        <f t="shared" si="225"/>
        <v/>
      </c>
      <c r="I3609" s="260">
        <v>14.975239999999999</v>
      </c>
      <c r="J3609" s="261">
        <f t="shared" si="226"/>
        <v>-1</v>
      </c>
      <c r="K3609" s="260">
        <v>0</v>
      </c>
      <c r="L3609" s="260">
        <v>0</v>
      </c>
      <c r="M3609" s="261" t="str">
        <f t="shared" si="227"/>
        <v/>
      </c>
    </row>
    <row r="3610" spans="1:13" x14ac:dyDescent="0.25">
      <c r="A3610" s="259" t="s">
        <v>164</v>
      </c>
      <c r="B3610" s="259" t="s">
        <v>349</v>
      </c>
      <c r="C3610" s="260">
        <v>0</v>
      </c>
      <c r="D3610" s="260">
        <v>0</v>
      </c>
      <c r="E3610" s="261" t="str">
        <f t="shared" si="224"/>
        <v/>
      </c>
      <c r="F3610" s="260">
        <v>12.39485</v>
      </c>
      <c r="G3610" s="260">
        <v>18.72354</v>
      </c>
      <c r="H3610" s="261">
        <f t="shared" si="225"/>
        <v>0.51059028548147012</v>
      </c>
      <c r="I3610" s="260">
        <v>6.4576000000000002</v>
      </c>
      <c r="J3610" s="261">
        <f t="shared" si="226"/>
        <v>1.8994580029732409</v>
      </c>
      <c r="K3610" s="260">
        <v>12.39485</v>
      </c>
      <c r="L3610" s="260">
        <v>18.72354</v>
      </c>
      <c r="M3610" s="261">
        <f t="shared" si="227"/>
        <v>0.51059028548147012</v>
      </c>
    </row>
    <row r="3611" spans="1:13" x14ac:dyDescent="0.25">
      <c r="A3611" s="259" t="s">
        <v>164</v>
      </c>
      <c r="B3611" s="259" t="s">
        <v>310</v>
      </c>
      <c r="C3611" s="260">
        <v>55.9176</v>
      </c>
      <c r="D3611" s="260">
        <v>36.953229999999998</v>
      </c>
      <c r="E3611" s="261">
        <f t="shared" si="224"/>
        <v>-0.33914849707426642</v>
      </c>
      <c r="F3611" s="260">
        <v>522.42758000000003</v>
      </c>
      <c r="G3611" s="260">
        <v>351.50565999999998</v>
      </c>
      <c r="H3611" s="261">
        <f t="shared" si="225"/>
        <v>-0.32716863837854815</v>
      </c>
      <c r="I3611" s="260">
        <v>764.57813999999996</v>
      </c>
      <c r="J3611" s="261">
        <f t="shared" si="226"/>
        <v>-0.54026195412806333</v>
      </c>
      <c r="K3611" s="260">
        <v>522.42758000000003</v>
      </c>
      <c r="L3611" s="260">
        <v>351.50565999999998</v>
      </c>
      <c r="M3611" s="261">
        <f t="shared" si="227"/>
        <v>-0.32716863837854815</v>
      </c>
    </row>
    <row r="3612" spans="1:13" x14ac:dyDescent="0.25">
      <c r="A3612" s="259" t="s">
        <v>164</v>
      </c>
      <c r="B3612" s="259" t="s">
        <v>210</v>
      </c>
      <c r="C3612" s="260">
        <v>14.42299</v>
      </c>
      <c r="D3612" s="260">
        <v>86.212590000000006</v>
      </c>
      <c r="E3612" s="261">
        <f t="shared" si="224"/>
        <v>4.977442264052045</v>
      </c>
      <c r="F3612" s="260">
        <v>3177.8894500000001</v>
      </c>
      <c r="G3612" s="260">
        <v>4954.12068</v>
      </c>
      <c r="H3612" s="261">
        <f t="shared" si="225"/>
        <v>0.55893424171819439</v>
      </c>
      <c r="I3612" s="260">
        <v>7691.9998100000003</v>
      </c>
      <c r="J3612" s="261">
        <f t="shared" si="226"/>
        <v>-0.35593853323301117</v>
      </c>
      <c r="K3612" s="260">
        <v>3177.8894500000001</v>
      </c>
      <c r="L3612" s="260">
        <v>4954.12068</v>
      </c>
      <c r="M3612" s="261">
        <f t="shared" si="227"/>
        <v>0.55893424171819439</v>
      </c>
    </row>
    <row r="3613" spans="1:13" x14ac:dyDescent="0.25">
      <c r="A3613" s="259" t="s">
        <v>164</v>
      </c>
      <c r="B3613" s="259" t="s">
        <v>244</v>
      </c>
      <c r="C3613" s="260">
        <v>56.837060000000001</v>
      </c>
      <c r="D3613" s="260">
        <v>268.51979</v>
      </c>
      <c r="E3613" s="261">
        <f t="shared" si="224"/>
        <v>3.7243786008635915</v>
      </c>
      <c r="F3613" s="260">
        <v>1421.3218099999999</v>
      </c>
      <c r="G3613" s="260">
        <v>1497.7369799999999</v>
      </c>
      <c r="H3613" s="261">
        <f t="shared" si="225"/>
        <v>5.3763454175096426E-2</v>
      </c>
      <c r="I3613" s="260">
        <v>2328.0101</v>
      </c>
      <c r="J3613" s="261">
        <f t="shared" si="226"/>
        <v>-0.35664498190965754</v>
      </c>
      <c r="K3613" s="260">
        <v>1421.3218099999999</v>
      </c>
      <c r="L3613" s="260">
        <v>1497.7369799999999</v>
      </c>
      <c r="M3613" s="261">
        <f t="shared" si="227"/>
        <v>5.3763454175096426E-2</v>
      </c>
    </row>
    <row r="3614" spans="1:13" x14ac:dyDescent="0.25">
      <c r="A3614" s="259" t="s">
        <v>164</v>
      </c>
      <c r="B3614" s="259" t="s">
        <v>209</v>
      </c>
      <c r="C3614" s="260">
        <v>663.82897000000003</v>
      </c>
      <c r="D3614" s="260">
        <v>629.06227999999999</v>
      </c>
      <c r="E3614" s="261">
        <f t="shared" si="224"/>
        <v>-5.2372962873253437E-2</v>
      </c>
      <c r="F3614" s="260">
        <v>12018.969230000001</v>
      </c>
      <c r="G3614" s="260">
        <v>12983.542299999999</v>
      </c>
      <c r="H3614" s="261">
        <f t="shared" si="225"/>
        <v>8.025422576108876E-2</v>
      </c>
      <c r="I3614" s="260">
        <v>16296.058940000001</v>
      </c>
      <c r="J3614" s="261">
        <f t="shared" si="226"/>
        <v>-0.20327102719720536</v>
      </c>
      <c r="K3614" s="260">
        <v>12018.969230000001</v>
      </c>
      <c r="L3614" s="260">
        <v>12983.542299999999</v>
      </c>
      <c r="M3614" s="261">
        <f t="shared" si="227"/>
        <v>8.025422576108876E-2</v>
      </c>
    </row>
    <row r="3615" spans="1:13" x14ac:dyDescent="0.25">
      <c r="A3615" s="259" t="s">
        <v>164</v>
      </c>
      <c r="B3615" s="259" t="s">
        <v>350</v>
      </c>
      <c r="C3615" s="260">
        <v>0</v>
      </c>
      <c r="D3615" s="260">
        <v>0</v>
      </c>
      <c r="E3615" s="261" t="str">
        <f t="shared" si="224"/>
        <v/>
      </c>
      <c r="F3615" s="260">
        <v>375.25657999999999</v>
      </c>
      <c r="G3615" s="260">
        <v>147.10518999999999</v>
      </c>
      <c r="H3615" s="261">
        <f t="shared" si="225"/>
        <v>-0.60798771336667834</v>
      </c>
      <c r="I3615" s="260">
        <v>149.03162</v>
      </c>
      <c r="J3615" s="261">
        <f t="shared" si="226"/>
        <v>-1.2926317247306418E-2</v>
      </c>
      <c r="K3615" s="260">
        <v>375.25657999999999</v>
      </c>
      <c r="L3615" s="260">
        <v>147.10518999999999</v>
      </c>
      <c r="M3615" s="261">
        <f t="shared" si="227"/>
        <v>-0.60798771336667834</v>
      </c>
    </row>
    <row r="3616" spans="1:13" x14ac:dyDescent="0.25">
      <c r="A3616" s="259" t="s">
        <v>164</v>
      </c>
      <c r="B3616" s="259" t="s">
        <v>203</v>
      </c>
      <c r="C3616" s="260">
        <v>206.40254999999999</v>
      </c>
      <c r="D3616" s="260">
        <v>1729.4768200000001</v>
      </c>
      <c r="E3616" s="261">
        <f t="shared" si="224"/>
        <v>7.3791446375056911</v>
      </c>
      <c r="F3616" s="260">
        <v>7105.2506400000002</v>
      </c>
      <c r="G3616" s="260">
        <v>22480.07332</v>
      </c>
      <c r="H3616" s="261">
        <f t="shared" si="225"/>
        <v>2.1638677449948478</v>
      </c>
      <c r="I3616" s="260">
        <v>24927.268960000001</v>
      </c>
      <c r="J3616" s="261">
        <f t="shared" si="226"/>
        <v>-9.8173435843571077E-2</v>
      </c>
      <c r="K3616" s="260">
        <v>7105.2506400000002</v>
      </c>
      <c r="L3616" s="260">
        <v>22480.07332</v>
      </c>
      <c r="M3616" s="261">
        <f t="shared" si="227"/>
        <v>2.1638677449948478</v>
      </c>
    </row>
    <row r="3617" spans="1:13" x14ac:dyDescent="0.25">
      <c r="A3617" s="259" t="s">
        <v>164</v>
      </c>
      <c r="B3617" s="259" t="s">
        <v>507</v>
      </c>
      <c r="C3617" s="260">
        <v>0</v>
      </c>
      <c r="D3617" s="260">
        <v>0</v>
      </c>
      <c r="E3617" s="261" t="str">
        <f t="shared" si="224"/>
        <v/>
      </c>
      <c r="F3617" s="260">
        <v>0</v>
      </c>
      <c r="G3617" s="260">
        <v>0</v>
      </c>
      <c r="H3617" s="261" t="str">
        <f t="shared" si="225"/>
        <v/>
      </c>
      <c r="I3617" s="260">
        <v>0</v>
      </c>
      <c r="J3617" s="261" t="str">
        <f t="shared" si="226"/>
        <v/>
      </c>
      <c r="K3617" s="260">
        <v>0</v>
      </c>
      <c r="L3617" s="260">
        <v>0</v>
      </c>
      <c r="M3617" s="261" t="str">
        <f t="shared" si="227"/>
        <v/>
      </c>
    </row>
    <row r="3618" spans="1:13" x14ac:dyDescent="0.25">
      <c r="A3618" s="259" t="s">
        <v>164</v>
      </c>
      <c r="B3618" s="259" t="s">
        <v>338</v>
      </c>
      <c r="C3618" s="260">
        <v>0.23519999999999999</v>
      </c>
      <c r="D3618" s="260">
        <v>0</v>
      </c>
      <c r="E3618" s="261">
        <f t="shared" si="224"/>
        <v>-1</v>
      </c>
      <c r="F3618" s="260">
        <v>40.336129999999997</v>
      </c>
      <c r="G3618" s="260">
        <v>0</v>
      </c>
      <c r="H3618" s="261">
        <f t="shared" si="225"/>
        <v>-1</v>
      </c>
      <c r="I3618" s="260">
        <v>6.0269599999999999</v>
      </c>
      <c r="J3618" s="261">
        <f t="shared" si="226"/>
        <v>-1</v>
      </c>
      <c r="K3618" s="260">
        <v>40.336129999999997</v>
      </c>
      <c r="L3618" s="260">
        <v>0</v>
      </c>
      <c r="M3618" s="261">
        <f t="shared" si="227"/>
        <v>-1</v>
      </c>
    </row>
    <row r="3619" spans="1:13" x14ac:dyDescent="0.25">
      <c r="A3619" s="259" t="s">
        <v>164</v>
      </c>
      <c r="B3619" s="259" t="s">
        <v>410</v>
      </c>
      <c r="C3619" s="260">
        <v>0</v>
      </c>
      <c r="D3619" s="260">
        <v>0</v>
      </c>
      <c r="E3619" s="261" t="str">
        <f t="shared" si="224"/>
        <v/>
      </c>
      <c r="F3619" s="260">
        <v>0</v>
      </c>
      <c r="G3619" s="260">
        <v>0</v>
      </c>
      <c r="H3619" s="261" t="str">
        <f t="shared" si="225"/>
        <v/>
      </c>
      <c r="I3619" s="260">
        <v>0</v>
      </c>
      <c r="J3619" s="261" t="str">
        <f t="shared" si="226"/>
        <v/>
      </c>
      <c r="K3619" s="260">
        <v>0</v>
      </c>
      <c r="L3619" s="260">
        <v>0</v>
      </c>
      <c r="M3619" s="261" t="str">
        <f t="shared" si="227"/>
        <v/>
      </c>
    </row>
    <row r="3620" spans="1:13" x14ac:dyDescent="0.25">
      <c r="A3620" s="259" t="s">
        <v>164</v>
      </c>
      <c r="B3620" s="259" t="s">
        <v>389</v>
      </c>
      <c r="C3620" s="260">
        <v>0</v>
      </c>
      <c r="D3620" s="260">
        <v>0</v>
      </c>
      <c r="E3620" s="261" t="str">
        <f t="shared" si="224"/>
        <v/>
      </c>
      <c r="F3620" s="260">
        <v>96.710999999999999</v>
      </c>
      <c r="G3620" s="260">
        <v>0</v>
      </c>
      <c r="H3620" s="261">
        <f t="shared" si="225"/>
        <v>-1</v>
      </c>
      <c r="I3620" s="260">
        <v>83.641999999999996</v>
      </c>
      <c r="J3620" s="261">
        <f t="shared" si="226"/>
        <v>-1</v>
      </c>
      <c r="K3620" s="260">
        <v>96.710999999999999</v>
      </c>
      <c r="L3620" s="260">
        <v>0</v>
      </c>
      <c r="M3620" s="261">
        <f t="shared" si="227"/>
        <v>-1</v>
      </c>
    </row>
    <row r="3621" spans="1:13" x14ac:dyDescent="0.25">
      <c r="A3621" s="259" t="s">
        <v>164</v>
      </c>
      <c r="B3621" s="259" t="s">
        <v>279</v>
      </c>
      <c r="C3621" s="260">
        <v>178.74306000000001</v>
      </c>
      <c r="D3621" s="260">
        <v>91.726020000000005</v>
      </c>
      <c r="E3621" s="261">
        <f t="shared" si="224"/>
        <v>-0.48682751654805512</v>
      </c>
      <c r="F3621" s="260">
        <v>1899.65877</v>
      </c>
      <c r="G3621" s="260">
        <v>1846.7732100000001</v>
      </c>
      <c r="H3621" s="261">
        <f t="shared" si="225"/>
        <v>-2.7839505091748595E-2</v>
      </c>
      <c r="I3621" s="260">
        <v>2978.1315199999999</v>
      </c>
      <c r="J3621" s="261">
        <f t="shared" si="226"/>
        <v>-0.37988863231936776</v>
      </c>
      <c r="K3621" s="260">
        <v>1899.65877</v>
      </c>
      <c r="L3621" s="260">
        <v>1846.7732100000001</v>
      </c>
      <c r="M3621" s="261">
        <f t="shared" si="227"/>
        <v>-2.7839505091748595E-2</v>
      </c>
    </row>
    <row r="3622" spans="1:13" x14ac:dyDescent="0.25">
      <c r="A3622" s="259" t="s">
        <v>164</v>
      </c>
      <c r="B3622" s="259" t="s">
        <v>363</v>
      </c>
      <c r="C3622" s="260">
        <v>0</v>
      </c>
      <c r="D3622" s="260">
        <v>0</v>
      </c>
      <c r="E3622" s="261" t="str">
        <f t="shared" si="224"/>
        <v/>
      </c>
      <c r="F3622" s="260">
        <v>16.706420000000001</v>
      </c>
      <c r="G3622" s="260">
        <v>40.41404</v>
      </c>
      <c r="H3622" s="261">
        <f t="shared" si="225"/>
        <v>1.419072428443676</v>
      </c>
      <c r="I3622" s="260">
        <v>160.44456</v>
      </c>
      <c r="J3622" s="261">
        <f t="shared" si="226"/>
        <v>-0.74811212047326503</v>
      </c>
      <c r="K3622" s="260">
        <v>16.706420000000001</v>
      </c>
      <c r="L3622" s="260">
        <v>40.41404</v>
      </c>
      <c r="M3622" s="261">
        <f t="shared" si="227"/>
        <v>1.419072428443676</v>
      </c>
    </row>
    <row r="3623" spans="1:13" x14ac:dyDescent="0.25">
      <c r="A3623" s="259" t="s">
        <v>164</v>
      </c>
      <c r="B3623" s="259" t="s">
        <v>233</v>
      </c>
      <c r="C3623" s="260">
        <v>194.68956</v>
      </c>
      <c r="D3623" s="260">
        <v>90.479190000000003</v>
      </c>
      <c r="E3623" s="261">
        <f t="shared" si="224"/>
        <v>-0.53526429460316205</v>
      </c>
      <c r="F3623" s="260">
        <v>2661.4655699999998</v>
      </c>
      <c r="G3623" s="260">
        <v>5652.5442599999997</v>
      </c>
      <c r="H3623" s="261">
        <f t="shared" si="225"/>
        <v>1.1238464715513867</v>
      </c>
      <c r="I3623" s="260">
        <v>5608.0390299999999</v>
      </c>
      <c r="J3623" s="261">
        <f t="shared" si="226"/>
        <v>7.9359700889956031E-3</v>
      </c>
      <c r="K3623" s="260">
        <v>2661.4655699999998</v>
      </c>
      <c r="L3623" s="260">
        <v>5652.5442599999997</v>
      </c>
      <c r="M3623" s="261">
        <f t="shared" si="227"/>
        <v>1.1238464715513867</v>
      </c>
    </row>
    <row r="3624" spans="1:13" x14ac:dyDescent="0.25">
      <c r="A3624" s="259" t="s">
        <v>164</v>
      </c>
      <c r="B3624" s="259" t="s">
        <v>335</v>
      </c>
      <c r="C3624" s="260">
        <v>0</v>
      </c>
      <c r="D3624" s="260">
        <v>10.853070000000001</v>
      </c>
      <c r="E3624" s="261" t="str">
        <f t="shared" si="224"/>
        <v/>
      </c>
      <c r="F3624" s="260">
        <v>160.55886000000001</v>
      </c>
      <c r="G3624" s="260">
        <v>323.93223</v>
      </c>
      <c r="H3624" s="261">
        <f t="shared" si="225"/>
        <v>1.0175294592898827</v>
      </c>
      <c r="I3624" s="260">
        <v>737.9819</v>
      </c>
      <c r="J3624" s="261">
        <f t="shared" si="226"/>
        <v>-0.56105667361218481</v>
      </c>
      <c r="K3624" s="260">
        <v>160.55886000000001</v>
      </c>
      <c r="L3624" s="260">
        <v>323.93223</v>
      </c>
      <c r="M3624" s="261">
        <f t="shared" si="227"/>
        <v>1.0175294592898827</v>
      </c>
    </row>
    <row r="3625" spans="1:13" x14ac:dyDescent="0.25">
      <c r="A3625" s="259" t="s">
        <v>164</v>
      </c>
      <c r="B3625" s="259" t="s">
        <v>314</v>
      </c>
      <c r="C3625" s="260">
        <v>0</v>
      </c>
      <c r="D3625" s="260">
        <v>12.40531</v>
      </c>
      <c r="E3625" s="261" t="str">
        <f t="shared" si="224"/>
        <v/>
      </c>
      <c r="F3625" s="260">
        <v>94.782809999999998</v>
      </c>
      <c r="G3625" s="260">
        <v>41.383229999999998</v>
      </c>
      <c r="H3625" s="261">
        <f t="shared" si="225"/>
        <v>-0.56338886766492791</v>
      </c>
      <c r="I3625" s="260">
        <v>115.5625</v>
      </c>
      <c r="J3625" s="261">
        <f t="shared" si="226"/>
        <v>-0.64189741481882101</v>
      </c>
      <c r="K3625" s="260">
        <v>94.782809999999998</v>
      </c>
      <c r="L3625" s="260">
        <v>41.383229999999998</v>
      </c>
      <c r="M3625" s="261">
        <f t="shared" si="227"/>
        <v>-0.56338886766492791</v>
      </c>
    </row>
    <row r="3626" spans="1:13" x14ac:dyDescent="0.25">
      <c r="A3626" s="259" t="s">
        <v>164</v>
      </c>
      <c r="B3626" s="259" t="s">
        <v>251</v>
      </c>
      <c r="C3626" s="260">
        <v>0.78754999999999997</v>
      </c>
      <c r="D3626" s="260">
        <v>0.80662</v>
      </c>
      <c r="E3626" s="261">
        <f t="shared" si="224"/>
        <v>2.4214335597739778E-2</v>
      </c>
      <c r="F3626" s="260">
        <v>482.26594</v>
      </c>
      <c r="G3626" s="260">
        <v>346.12261999999998</v>
      </c>
      <c r="H3626" s="261">
        <f t="shared" si="225"/>
        <v>-0.28229926417776885</v>
      </c>
      <c r="I3626" s="260">
        <v>573.51964999999996</v>
      </c>
      <c r="J3626" s="261">
        <f t="shared" si="226"/>
        <v>-0.39649387775989886</v>
      </c>
      <c r="K3626" s="260">
        <v>482.26594</v>
      </c>
      <c r="L3626" s="260">
        <v>346.12261999999998</v>
      </c>
      <c r="M3626" s="261">
        <f t="shared" si="227"/>
        <v>-0.28229926417776885</v>
      </c>
    </row>
    <row r="3627" spans="1:13" x14ac:dyDescent="0.25">
      <c r="A3627" s="259" t="s">
        <v>164</v>
      </c>
      <c r="B3627" s="259" t="s">
        <v>225</v>
      </c>
      <c r="C3627" s="260">
        <v>0.13586999999999999</v>
      </c>
      <c r="D3627" s="260">
        <v>1.69889</v>
      </c>
      <c r="E3627" s="261">
        <f t="shared" si="224"/>
        <v>11.50379038787076</v>
      </c>
      <c r="F3627" s="260">
        <v>279.79480000000001</v>
      </c>
      <c r="G3627" s="260">
        <v>200.38738000000001</v>
      </c>
      <c r="H3627" s="261">
        <f t="shared" si="225"/>
        <v>-0.28380591776544806</v>
      </c>
      <c r="I3627" s="260">
        <v>374.52911999999998</v>
      </c>
      <c r="J3627" s="261">
        <f t="shared" si="226"/>
        <v>-0.46496181658718549</v>
      </c>
      <c r="K3627" s="260">
        <v>279.79480000000001</v>
      </c>
      <c r="L3627" s="260">
        <v>200.38738000000001</v>
      </c>
      <c r="M3627" s="261">
        <f t="shared" si="227"/>
        <v>-0.28380591776544806</v>
      </c>
    </row>
    <row r="3628" spans="1:13" x14ac:dyDescent="0.25">
      <c r="A3628" s="259" t="s">
        <v>164</v>
      </c>
      <c r="B3628" s="259" t="s">
        <v>277</v>
      </c>
      <c r="C3628" s="260">
        <v>33.120510000000003</v>
      </c>
      <c r="D3628" s="260">
        <v>271.46384</v>
      </c>
      <c r="E3628" s="261">
        <f t="shared" si="224"/>
        <v>7.1962457703700817</v>
      </c>
      <c r="F3628" s="260">
        <v>1522.90173</v>
      </c>
      <c r="G3628" s="260">
        <v>1695.64408</v>
      </c>
      <c r="H3628" s="261">
        <f t="shared" si="225"/>
        <v>0.11342974178642495</v>
      </c>
      <c r="I3628" s="260">
        <v>3193.2831500000002</v>
      </c>
      <c r="J3628" s="261">
        <f t="shared" si="226"/>
        <v>-0.46899664065180069</v>
      </c>
      <c r="K3628" s="260">
        <v>1522.90173</v>
      </c>
      <c r="L3628" s="260">
        <v>1695.64408</v>
      </c>
      <c r="M3628" s="261">
        <f t="shared" si="227"/>
        <v>0.11342974178642495</v>
      </c>
    </row>
    <row r="3629" spans="1:13" x14ac:dyDescent="0.25">
      <c r="A3629" s="259" t="s">
        <v>164</v>
      </c>
      <c r="B3629" s="259" t="s">
        <v>319</v>
      </c>
      <c r="C3629" s="260">
        <v>0</v>
      </c>
      <c r="D3629" s="260">
        <v>0</v>
      </c>
      <c r="E3629" s="261" t="str">
        <f t="shared" si="224"/>
        <v/>
      </c>
      <c r="F3629" s="260">
        <v>117.72199999999999</v>
      </c>
      <c r="G3629" s="260">
        <v>130.12212</v>
      </c>
      <c r="H3629" s="261">
        <f t="shared" si="225"/>
        <v>0.1053339222915004</v>
      </c>
      <c r="I3629" s="260">
        <v>55.613639999999997</v>
      </c>
      <c r="J3629" s="261">
        <f t="shared" si="226"/>
        <v>1.3397519025908031</v>
      </c>
      <c r="K3629" s="260">
        <v>117.72199999999999</v>
      </c>
      <c r="L3629" s="260">
        <v>130.12212</v>
      </c>
      <c r="M3629" s="261">
        <f t="shared" si="227"/>
        <v>0.1053339222915004</v>
      </c>
    </row>
    <row r="3630" spans="1:13" x14ac:dyDescent="0.25">
      <c r="A3630" s="259" t="s">
        <v>164</v>
      </c>
      <c r="B3630" s="259" t="s">
        <v>505</v>
      </c>
      <c r="C3630" s="260">
        <v>0</v>
      </c>
      <c r="D3630" s="260">
        <v>0</v>
      </c>
      <c r="E3630" s="261" t="str">
        <f t="shared" si="224"/>
        <v/>
      </c>
      <c r="F3630" s="260">
        <v>0</v>
      </c>
      <c r="G3630" s="260">
        <v>0</v>
      </c>
      <c r="H3630" s="261" t="str">
        <f t="shared" si="225"/>
        <v/>
      </c>
      <c r="I3630" s="260">
        <v>1.0786500000000001</v>
      </c>
      <c r="J3630" s="261">
        <f t="shared" si="226"/>
        <v>-1</v>
      </c>
      <c r="K3630" s="260">
        <v>0</v>
      </c>
      <c r="L3630" s="260">
        <v>0</v>
      </c>
      <c r="M3630" s="261" t="str">
        <f t="shared" si="227"/>
        <v/>
      </c>
    </row>
    <row r="3631" spans="1:13" x14ac:dyDescent="0.25">
      <c r="A3631" s="259" t="s">
        <v>164</v>
      </c>
      <c r="B3631" s="259" t="s">
        <v>396</v>
      </c>
      <c r="C3631" s="260">
        <v>0</v>
      </c>
      <c r="D3631" s="260">
        <v>0</v>
      </c>
      <c r="E3631" s="261" t="str">
        <f t="shared" si="224"/>
        <v/>
      </c>
      <c r="F3631" s="260">
        <v>0</v>
      </c>
      <c r="G3631" s="260">
        <v>0</v>
      </c>
      <c r="H3631" s="261" t="str">
        <f t="shared" si="225"/>
        <v/>
      </c>
      <c r="I3631" s="260">
        <v>0</v>
      </c>
      <c r="J3631" s="261" t="str">
        <f t="shared" si="226"/>
        <v/>
      </c>
      <c r="K3631" s="260">
        <v>0</v>
      </c>
      <c r="L3631" s="260">
        <v>0</v>
      </c>
      <c r="M3631" s="261" t="str">
        <f t="shared" si="227"/>
        <v/>
      </c>
    </row>
    <row r="3632" spans="1:13" x14ac:dyDescent="0.25">
      <c r="A3632" s="259" t="s">
        <v>164</v>
      </c>
      <c r="B3632" s="259" t="s">
        <v>394</v>
      </c>
      <c r="C3632" s="260">
        <v>0</v>
      </c>
      <c r="D3632" s="260">
        <v>0</v>
      </c>
      <c r="E3632" s="261" t="str">
        <f t="shared" si="224"/>
        <v/>
      </c>
      <c r="F3632" s="260">
        <v>0</v>
      </c>
      <c r="G3632" s="260">
        <v>0</v>
      </c>
      <c r="H3632" s="261" t="str">
        <f t="shared" si="225"/>
        <v/>
      </c>
      <c r="I3632" s="260">
        <v>0</v>
      </c>
      <c r="J3632" s="261" t="str">
        <f t="shared" si="226"/>
        <v/>
      </c>
      <c r="K3632" s="260">
        <v>0</v>
      </c>
      <c r="L3632" s="260">
        <v>0</v>
      </c>
      <c r="M3632" s="261" t="str">
        <f t="shared" si="227"/>
        <v/>
      </c>
    </row>
    <row r="3633" spans="1:13" x14ac:dyDescent="0.25">
      <c r="A3633" s="259" t="s">
        <v>164</v>
      </c>
      <c r="B3633" s="259" t="s">
        <v>380</v>
      </c>
      <c r="C3633" s="260">
        <v>0</v>
      </c>
      <c r="D3633" s="260">
        <v>0</v>
      </c>
      <c r="E3633" s="261" t="str">
        <f t="shared" si="224"/>
        <v/>
      </c>
      <c r="F3633" s="260">
        <v>1E-3</v>
      </c>
      <c r="G3633" s="260">
        <v>0</v>
      </c>
      <c r="H3633" s="261">
        <f t="shared" si="225"/>
        <v>-1</v>
      </c>
      <c r="I3633" s="260">
        <v>0</v>
      </c>
      <c r="J3633" s="261" t="str">
        <f t="shared" si="226"/>
        <v/>
      </c>
      <c r="K3633" s="260">
        <v>1E-3</v>
      </c>
      <c r="L3633" s="260">
        <v>0</v>
      </c>
      <c r="M3633" s="261">
        <f t="shared" si="227"/>
        <v>-1</v>
      </c>
    </row>
    <row r="3634" spans="1:13" x14ac:dyDescent="0.25">
      <c r="A3634" s="259" t="s">
        <v>164</v>
      </c>
      <c r="B3634" s="259" t="s">
        <v>276</v>
      </c>
      <c r="C3634" s="260">
        <v>19.85388</v>
      </c>
      <c r="D3634" s="260">
        <v>82.681290000000004</v>
      </c>
      <c r="E3634" s="261">
        <f t="shared" si="224"/>
        <v>3.164490265882538</v>
      </c>
      <c r="F3634" s="260">
        <v>948.75567000000001</v>
      </c>
      <c r="G3634" s="260">
        <v>2484.2227600000001</v>
      </c>
      <c r="H3634" s="261">
        <f t="shared" si="225"/>
        <v>1.6184009630213856</v>
      </c>
      <c r="I3634" s="260">
        <v>4522.2146199999997</v>
      </c>
      <c r="J3634" s="261">
        <f t="shared" si="226"/>
        <v>-0.45066234826333817</v>
      </c>
      <c r="K3634" s="260">
        <v>948.75567000000001</v>
      </c>
      <c r="L3634" s="260">
        <v>2484.2227600000001</v>
      </c>
      <c r="M3634" s="261">
        <f t="shared" si="227"/>
        <v>1.6184009630213856</v>
      </c>
    </row>
    <row r="3635" spans="1:13" x14ac:dyDescent="0.25">
      <c r="A3635" s="259" t="s">
        <v>164</v>
      </c>
      <c r="B3635" s="259" t="s">
        <v>342</v>
      </c>
      <c r="C3635" s="260">
        <v>0</v>
      </c>
      <c r="D3635" s="260">
        <v>0</v>
      </c>
      <c r="E3635" s="261" t="str">
        <f t="shared" si="224"/>
        <v/>
      </c>
      <c r="F3635" s="260">
        <v>0.73914000000000002</v>
      </c>
      <c r="G3635" s="260">
        <v>50.322220000000002</v>
      </c>
      <c r="H3635" s="261">
        <f t="shared" si="225"/>
        <v>67.082122466650432</v>
      </c>
      <c r="I3635" s="260">
        <v>36.010980000000004</v>
      </c>
      <c r="J3635" s="261">
        <f t="shared" si="226"/>
        <v>0.39741323340825474</v>
      </c>
      <c r="K3635" s="260">
        <v>0.73914000000000002</v>
      </c>
      <c r="L3635" s="260">
        <v>50.322220000000002</v>
      </c>
      <c r="M3635" s="261">
        <f t="shared" si="227"/>
        <v>67.082122466650432</v>
      </c>
    </row>
    <row r="3636" spans="1:13" x14ac:dyDescent="0.25">
      <c r="A3636" s="259" t="s">
        <v>164</v>
      </c>
      <c r="B3636" s="259" t="s">
        <v>236</v>
      </c>
      <c r="C3636" s="260">
        <v>293.09845000000001</v>
      </c>
      <c r="D3636" s="260">
        <v>226.37432999999999</v>
      </c>
      <c r="E3636" s="261">
        <f t="shared" si="224"/>
        <v>-0.22765087976412035</v>
      </c>
      <c r="F3636" s="260">
        <v>5689.1751299999996</v>
      </c>
      <c r="G3636" s="260">
        <v>4672.3638799999999</v>
      </c>
      <c r="H3636" s="261">
        <f t="shared" si="225"/>
        <v>-0.17872735972534559</v>
      </c>
      <c r="I3636" s="260">
        <v>5655.2527799999998</v>
      </c>
      <c r="J3636" s="261">
        <f t="shared" si="226"/>
        <v>-0.17380105509624977</v>
      </c>
      <c r="K3636" s="260">
        <v>5689.1751299999996</v>
      </c>
      <c r="L3636" s="260">
        <v>4672.3638799999999</v>
      </c>
      <c r="M3636" s="261">
        <f t="shared" si="227"/>
        <v>-0.17872735972534559</v>
      </c>
    </row>
    <row r="3637" spans="1:13" x14ac:dyDescent="0.25">
      <c r="A3637" s="259" t="s">
        <v>164</v>
      </c>
      <c r="B3637" s="259" t="s">
        <v>217</v>
      </c>
      <c r="C3637" s="260">
        <v>0</v>
      </c>
      <c r="D3637" s="260">
        <v>150.53189</v>
      </c>
      <c r="E3637" s="261" t="str">
        <f t="shared" si="224"/>
        <v/>
      </c>
      <c r="F3637" s="260">
        <v>50.521520000000002</v>
      </c>
      <c r="G3637" s="260">
        <v>9051.4791999999998</v>
      </c>
      <c r="H3637" s="261">
        <f t="shared" si="225"/>
        <v>178.16086451872388</v>
      </c>
      <c r="I3637" s="260">
        <v>8929.7126399999997</v>
      </c>
      <c r="J3637" s="261">
        <f t="shared" si="226"/>
        <v>1.3636111811096363E-2</v>
      </c>
      <c r="K3637" s="260">
        <v>50.521520000000002</v>
      </c>
      <c r="L3637" s="260">
        <v>9051.4791999999998</v>
      </c>
      <c r="M3637" s="261">
        <f t="shared" si="227"/>
        <v>178.16086451872388</v>
      </c>
    </row>
    <row r="3638" spans="1:13" x14ac:dyDescent="0.25">
      <c r="A3638" s="259" t="s">
        <v>164</v>
      </c>
      <c r="B3638" s="259" t="s">
        <v>300</v>
      </c>
      <c r="C3638" s="260">
        <v>32.16639</v>
      </c>
      <c r="D3638" s="260">
        <v>0</v>
      </c>
      <c r="E3638" s="261">
        <f t="shared" si="224"/>
        <v>-1</v>
      </c>
      <c r="F3638" s="260">
        <v>490.52735000000001</v>
      </c>
      <c r="G3638" s="260">
        <v>268.30511000000001</v>
      </c>
      <c r="H3638" s="261">
        <f t="shared" si="225"/>
        <v>-0.45302721652523548</v>
      </c>
      <c r="I3638" s="260">
        <v>311.71051999999997</v>
      </c>
      <c r="J3638" s="261">
        <f t="shared" si="226"/>
        <v>-0.13924910201939922</v>
      </c>
      <c r="K3638" s="260">
        <v>490.52735000000001</v>
      </c>
      <c r="L3638" s="260">
        <v>268.30511000000001</v>
      </c>
      <c r="M3638" s="261">
        <f t="shared" si="227"/>
        <v>-0.45302721652523548</v>
      </c>
    </row>
    <row r="3639" spans="1:13" x14ac:dyDescent="0.25">
      <c r="A3639" s="259" t="s">
        <v>164</v>
      </c>
      <c r="B3639" s="259" t="s">
        <v>278</v>
      </c>
      <c r="C3639" s="260">
        <v>189.87979000000001</v>
      </c>
      <c r="D3639" s="260">
        <v>120.39368</v>
      </c>
      <c r="E3639" s="261">
        <f t="shared" si="224"/>
        <v>-0.36594789787791526</v>
      </c>
      <c r="F3639" s="260">
        <v>1770.32655</v>
      </c>
      <c r="G3639" s="260">
        <v>4247.9211699999996</v>
      </c>
      <c r="H3639" s="261">
        <f t="shared" si="225"/>
        <v>1.3995127735049784</v>
      </c>
      <c r="I3639" s="260">
        <v>3165.8218999999999</v>
      </c>
      <c r="J3639" s="261">
        <f t="shared" si="226"/>
        <v>0.34180674219228813</v>
      </c>
      <c r="K3639" s="260">
        <v>1770.32655</v>
      </c>
      <c r="L3639" s="260">
        <v>4247.9211699999996</v>
      </c>
      <c r="M3639" s="261">
        <f t="shared" si="227"/>
        <v>1.3995127735049784</v>
      </c>
    </row>
    <row r="3640" spans="1:13" x14ac:dyDescent="0.25">
      <c r="A3640" s="259" t="s">
        <v>164</v>
      </c>
      <c r="B3640" s="259" t="s">
        <v>291</v>
      </c>
      <c r="C3640" s="260">
        <v>99.067989999999995</v>
      </c>
      <c r="D3640" s="260">
        <v>2.5467399999999998</v>
      </c>
      <c r="E3640" s="261">
        <f t="shared" si="224"/>
        <v>-0.97429300826634313</v>
      </c>
      <c r="F3640" s="260">
        <v>1210.72255</v>
      </c>
      <c r="G3640" s="260">
        <v>895.06857000000002</v>
      </c>
      <c r="H3640" s="261">
        <f t="shared" si="225"/>
        <v>-0.26071537199005668</v>
      </c>
      <c r="I3640" s="260">
        <v>615.29525000000001</v>
      </c>
      <c r="J3640" s="261">
        <f t="shared" si="226"/>
        <v>0.45469767562808272</v>
      </c>
      <c r="K3640" s="260">
        <v>1210.72255</v>
      </c>
      <c r="L3640" s="260">
        <v>895.06857000000002</v>
      </c>
      <c r="M3640" s="261">
        <f t="shared" si="227"/>
        <v>-0.26071537199005668</v>
      </c>
    </row>
    <row r="3641" spans="1:13" x14ac:dyDescent="0.25">
      <c r="A3641" s="259" t="s">
        <v>164</v>
      </c>
      <c r="B3641" s="259" t="s">
        <v>297</v>
      </c>
      <c r="C3641" s="260">
        <v>0</v>
      </c>
      <c r="D3641" s="260">
        <v>2.65E-3</v>
      </c>
      <c r="E3641" s="261" t="str">
        <f t="shared" si="224"/>
        <v/>
      </c>
      <c r="F3641" s="260">
        <v>57.407589999999999</v>
      </c>
      <c r="G3641" s="260">
        <v>438.48448999999999</v>
      </c>
      <c r="H3641" s="261">
        <f t="shared" si="225"/>
        <v>6.6380926285182849</v>
      </c>
      <c r="I3641" s="260">
        <v>372.36277999999999</v>
      </c>
      <c r="J3641" s="261">
        <f t="shared" si="226"/>
        <v>0.17757336004420199</v>
      </c>
      <c r="K3641" s="260">
        <v>57.407589999999999</v>
      </c>
      <c r="L3641" s="260">
        <v>438.48448999999999</v>
      </c>
      <c r="M3641" s="261">
        <f t="shared" si="227"/>
        <v>6.6380926285182849</v>
      </c>
    </row>
    <row r="3642" spans="1:13" x14ac:dyDescent="0.25">
      <c r="A3642" s="259" t="s">
        <v>164</v>
      </c>
      <c r="B3642" s="259" t="s">
        <v>305</v>
      </c>
      <c r="C3642" s="260">
        <v>48.781500000000001</v>
      </c>
      <c r="D3642" s="260">
        <v>0</v>
      </c>
      <c r="E3642" s="261">
        <f t="shared" si="224"/>
        <v>-1</v>
      </c>
      <c r="F3642" s="260">
        <v>2907.2731699999999</v>
      </c>
      <c r="G3642" s="260">
        <v>953.12989000000005</v>
      </c>
      <c r="H3642" s="261">
        <f t="shared" si="225"/>
        <v>-0.67215674817375348</v>
      </c>
      <c r="I3642" s="260">
        <v>845.19083000000001</v>
      </c>
      <c r="J3642" s="261">
        <f t="shared" si="226"/>
        <v>0.12770969131314414</v>
      </c>
      <c r="K3642" s="260">
        <v>2907.2731699999999</v>
      </c>
      <c r="L3642" s="260">
        <v>953.12989000000005</v>
      </c>
      <c r="M3642" s="261">
        <f t="shared" si="227"/>
        <v>-0.67215674817375348</v>
      </c>
    </row>
    <row r="3643" spans="1:13" x14ac:dyDescent="0.25">
      <c r="A3643" s="259" t="s">
        <v>164</v>
      </c>
      <c r="B3643" s="259" t="s">
        <v>324</v>
      </c>
      <c r="C3643" s="260">
        <v>0</v>
      </c>
      <c r="D3643" s="260">
        <v>12.1266</v>
      </c>
      <c r="E3643" s="261" t="str">
        <f t="shared" si="224"/>
        <v/>
      </c>
      <c r="F3643" s="260">
        <v>515.22076000000004</v>
      </c>
      <c r="G3643" s="260">
        <v>300.17144999999999</v>
      </c>
      <c r="H3643" s="261">
        <f t="shared" si="225"/>
        <v>-0.41739255615398729</v>
      </c>
      <c r="I3643" s="260">
        <v>154.47486000000001</v>
      </c>
      <c r="J3643" s="261">
        <f t="shared" si="226"/>
        <v>0.94317347172219468</v>
      </c>
      <c r="K3643" s="260">
        <v>515.22076000000004</v>
      </c>
      <c r="L3643" s="260">
        <v>300.17144999999999</v>
      </c>
      <c r="M3643" s="261">
        <f t="shared" si="227"/>
        <v>-0.41739255615398729</v>
      </c>
    </row>
    <row r="3644" spans="1:13" x14ac:dyDescent="0.25">
      <c r="A3644" s="259" t="s">
        <v>164</v>
      </c>
      <c r="B3644" s="259" t="s">
        <v>402</v>
      </c>
      <c r="C3644" s="260">
        <v>0</v>
      </c>
      <c r="D3644" s="260">
        <v>0</v>
      </c>
      <c r="E3644" s="261" t="str">
        <f t="shared" si="224"/>
        <v/>
      </c>
      <c r="F3644" s="260">
        <v>0</v>
      </c>
      <c r="G3644" s="260">
        <v>0.20591000000000001</v>
      </c>
      <c r="H3644" s="261" t="str">
        <f t="shared" si="225"/>
        <v/>
      </c>
      <c r="I3644" s="260">
        <v>0</v>
      </c>
      <c r="J3644" s="261" t="str">
        <f t="shared" si="226"/>
        <v/>
      </c>
      <c r="K3644" s="260">
        <v>0</v>
      </c>
      <c r="L3644" s="260">
        <v>0.20591000000000001</v>
      </c>
      <c r="M3644" s="261" t="str">
        <f t="shared" si="227"/>
        <v/>
      </c>
    </row>
    <row r="3645" spans="1:13" x14ac:dyDescent="0.25">
      <c r="A3645" s="259" t="s">
        <v>164</v>
      </c>
      <c r="B3645" s="259" t="s">
        <v>288</v>
      </c>
      <c r="C3645" s="260">
        <v>86.060109999999995</v>
      </c>
      <c r="D3645" s="260">
        <v>7.5520300000000002</v>
      </c>
      <c r="E3645" s="261">
        <f t="shared" si="224"/>
        <v>-0.91224703291687637</v>
      </c>
      <c r="F3645" s="260">
        <v>416.85723999999999</v>
      </c>
      <c r="G3645" s="260">
        <v>244.87822</v>
      </c>
      <c r="H3645" s="261">
        <f t="shared" si="225"/>
        <v>-0.41256095252177938</v>
      </c>
      <c r="I3645" s="260">
        <v>300.91575</v>
      </c>
      <c r="J3645" s="261">
        <f t="shared" si="226"/>
        <v>-0.18622331998242037</v>
      </c>
      <c r="K3645" s="260">
        <v>416.85723999999999</v>
      </c>
      <c r="L3645" s="260">
        <v>244.87822</v>
      </c>
      <c r="M3645" s="261">
        <f t="shared" si="227"/>
        <v>-0.41256095252177938</v>
      </c>
    </row>
    <row r="3646" spans="1:13" x14ac:dyDescent="0.25">
      <c r="A3646" s="259" t="s">
        <v>164</v>
      </c>
      <c r="B3646" s="259" t="s">
        <v>339</v>
      </c>
      <c r="C3646" s="260">
        <v>45.391680000000001</v>
      </c>
      <c r="D3646" s="260">
        <v>0</v>
      </c>
      <c r="E3646" s="261">
        <f t="shared" si="224"/>
        <v>-1</v>
      </c>
      <c r="F3646" s="260">
        <v>45.41827</v>
      </c>
      <c r="G3646" s="260">
        <v>117.82281999999999</v>
      </c>
      <c r="H3646" s="261">
        <f t="shared" si="225"/>
        <v>1.5941723451817955</v>
      </c>
      <c r="I3646" s="260">
        <v>76.615530000000007</v>
      </c>
      <c r="J3646" s="261">
        <f t="shared" si="226"/>
        <v>0.53784513400873135</v>
      </c>
      <c r="K3646" s="260">
        <v>45.41827</v>
      </c>
      <c r="L3646" s="260">
        <v>117.82281999999999</v>
      </c>
      <c r="M3646" s="261">
        <f t="shared" si="227"/>
        <v>1.5941723451817955</v>
      </c>
    </row>
    <row r="3647" spans="1:13" x14ac:dyDescent="0.25">
      <c r="A3647" s="259" t="s">
        <v>164</v>
      </c>
      <c r="B3647" s="259" t="s">
        <v>246</v>
      </c>
      <c r="C3647" s="260">
        <v>189.77515</v>
      </c>
      <c r="D3647" s="260">
        <v>71.808800000000005</v>
      </c>
      <c r="E3647" s="261">
        <f t="shared" si="224"/>
        <v>-0.62161115404203338</v>
      </c>
      <c r="F3647" s="260">
        <v>7645.6218799999997</v>
      </c>
      <c r="G3647" s="260">
        <v>6735.49251</v>
      </c>
      <c r="H3647" s="261">
        <f t="shared" si="225"/>
        <v>-0.11903928604954761</v>
      </c>
      <c r="I3647" s="260">
        <v>5385.7228999999998</v>
      </c>
      <c r="J3647" s="261">
        <f t="shared" si="226"/>
        <v>0.25061995113042301</v>
      </c>
      <c r="K3647" s="260">
        <v>7645.6218799999997</v>
      </c>
      <c r="L3647" s="260">
        <v>6735.49251</v>
      </c>
      <c r="M3647" s="261">
        <f t="shared" si="227"/>
        <v>-0.11903928604954761</v>
      </c>
    </row>
    <row r="3648" spans="1:13" x14ac:dyDescent="0.25">
      <c r="A3648" s="259" t="s">
        <v>164</v>
      </c>
      <c r="B3648" s="259" t="s">
        <v>375</v>
      </c>
      <c r="C3648" s="260">
        <v>2.31358</v>
      </c>
      <c r="D3648" s="260">
        <v>0</v>
      </c>
      <c r="E3648" s="261">
        <f t="shared" si="224"/>
        <v>-1</v>
      </c>
      <c r="F3648" s="260">
        <v>2.31358</v>
      </c>
      <c r="G3648" s="260">
        <v>1.07023</v>
      </c>
      <c r="H3648" s="261">
        <f t="shared" si="225"/>
        <v>-0.53741387805911178</v>
      </c>
      <c r="I3648" s="260">
        <v>0.34650999999999998</v>
      </c>
      <c r="J3648" s="261">
        <f t="shared" si="226"/>
        <v>2.0885977316671958</v>
      </c>
      <c r="K3648" s="260">
        <v>2.31358</v>
      </c>
      <c r="L3648" s="260">
        <v>1.07023</v>
      </c>
      <c r="M3648" s="261">
        <f t="shared" si="227"/>
        <v>-0.53741387805911178</v>
      </c>
    </row>
    <row r="3649" spans="1:13" x14ac:dyDescent="0.25">
      <c r="A3649" s="259" t="s">
        <v>164</v>
      </c>
      <c r="B3649" s="259" t="s">
        <v>401</v>
      </c>
      <c r="C3649" s="260">
        <v>0</v>
      </c>
      <c r="D3649" s="260">
        <v>0</v>
      </c>
      <c r="E3649" s="261" t="str">
        <f t="shared" si="224"/>
        <v/>
      </c>
      <c r="F3649" s="260">
        <v>0</v>
      </c>
      <c r="G3649" s="260">
        <v>0</v>
      </c>
      <c r="H3649" s="261" t="str">
        <f t="shared" si="225"/>
        <v/>
      </c>
      <c r="I3649" s="260">
        <v>0</v>
      </c>
      <c r="J3649" s="261" t="str">
        <f t="shared" si="226"/>
        <v/>
      </c>
      <c r="K3649" s="260">
        <v>0</v>
      </c>
      <c r="L3649" s="260">
        <v>0</v>
      </c>
      <c r="M3649" s="261" t="str">
        <f t="shared" si="227"/>
        <v/>
      </c>
    </row>
    <row r="3650" spans="1:13" x14ac:dyDescent="0.25">
      <c r="A3650" s="259" t="s">
        <v>164</v>
      </c>
      <c r="B3650" s="259" t="s">
        <v>253</v>
      </c>
      <c r="C3650" s="260">
        <v>110.14713</v>
      </c>
      <c r="D3650" s="260">
        <v>85.212569999999999</v>
      </c>
      <c r="E3650" s="261">
        <f t="shared" ref="E3650:E3713" si="228">IF(C3650=0,"",(D3650/C3650-1))</f>
        <v>-0.22637503128769676</v>
      </c>
      <c r="F3650" s="260">
        <v>2174.3521000000001</v>
      </c>
      <c r="G3650" s="260">
        <v>2937.6399099999999</v>
      </c>
      <c r="H3650" s="261">
        <f t="shared" ref="H3650:H3713" si="229">IF(F3650=0,"",(G3650/F3650-1))</f>
        <v>0.35104149415359176</v>
      </c>
      <c r="I3650" s="260">
        <v>6236.4792600000001</v>
      </c>
      <c r="J3650" s="261">
        <f t="shared" ref="J3650:J3713" si="230">IF(I3650=0,"",(G3650/I3650-1))</f>
        <v>-0.5289586018762773</v>
      </c>
      <c r="K3650" s="260">
        <v>2174.3521000000001</v>
      </c>
      <c r="L3650" s="260">
        <v>2937.6399099999999</v>
      </c>
      <c r="M3650" s="261">
        <f t="shared" ref="M3650:M3713" si="231">IF(K3650=0,"",(L3650/K3650-1))</f>
        <v>0.35104149415359176</v>
      </c>
    </row>
    <row r="3651" spans="1:13" x14ac:dyDescent="0.25">
      <c r="A3651" s="259" t="s">
        <v>164</v>
      </c>
      <c r="B3651" s="259" t="s">
        <v>340</v>
      </c>
      <c r="C3651" s="260">
        <v>7.6256199999999996</v>
      </c>
      <c r="D3651" s="260">
        <v>0</v>
      </c>
      <c r="E3651" s="261">
        <f t="shared" si="228"/>
        <v>-1</v>
      </c>
      <c r="F3651" s="260">
        <v>114.94074000000001</v>
      </c>
      <c r="G3651" s="260">
        <v>257.91079999999999</v>
      </c>
      <c r="H3651" s="261">
        <f t="shared" si="229"/>
        <v>1.2438588789318739</v>
      </c>
      <c r="I3651" s="260">
        <v>77.688090000000003</v>
      </c>
      <c r="J3651" s="261">
        <f t="shared" si="230"/>
        <v>2.319824184118827</v>
      </c>
      <c r="K3651" s="260">
        <v>114.94074000000001</v>
      </c>
      <c r="L3651" s="260">
        <v>257.91079999999999</v>
      </c>
      <c r="M3651" s="261">
        <f t="shared" si="231"/>
        <v>1.2438588789318739</v>
      </c>
    </row>
    <row r="3652" spans="1:13" x14ac:dyDescent="0.25">
      <c r="A3652" s="259" t="s">
        <v>164</v>
      </c>
      <c r="B3652" s="259" t="s">
        <v>213</v>
      </c>
      <c r="C3652" s="260">
        <v>727.03553999999997</v>
      </c>
      <c r="D3652" s="260">
        <v>88.603819999999999</v>
      </c>
      <c r="E3652" s="261">
        <f t="shared" si="228"/>
        <v>-0.8781300017327901</v>
      </c>
      <c r="F3652" s="260">
        <v>5066.0518899999997</v>
      </c>
      <c r="G3652" s="260">
        <v>4044.3039399999998</v>
      </c>
      <c r="H3652" s="261">
        <f t="shared" si="229"/>
        <v>-0.20168525158947792</v>
      </c>
      <c r="I3652" s="260">
        <v>6232.4210000000003</v>
      </c>
      <c r="J3652" s="261">
        <f t="shared" si="230"/>
        <v>-0.35108620871407759</v>
      </c>
      <c r="K3652" s="260">
        <v>5066.0518899999997</v>
      </c>
      <c r="L3652" s="260">
        <v>4044.3039399999998</v>
      </c>
      <c r="M3652" s="261">
        <f t="shared" si="231"/>
        <v>-0.20168525158947792</v>
      </c>
    </row>
    <row r="3653" spans="1:13" x14ac:dyDescent="0.25">
      <c r="A3653" s="259" t="s">
        <v>164</v>
      </c>
      <c r="B3653" s="259" t="s">
        <v>280</v>
      </c>
      <c r="C3653" s="260">
        <v>53.676789999999997</v>
      </c>
      <c r="D3653" s="260">
        <v>59.365000000000002</v>
      </c>
      <c r="E3653" s="261">
        <f t="shared" si="228"/>
        <v>0.10597150090383578</v>
      </c>
      <c r="F3653" s="260">
        <v>3427.67884</v>
      </c>
      <c r="G3653" s="260">
        <v>1915.0526299999999</v>
      </c>
      <c r="H3653" s="261">
        <f t="shared" si="229"/>
        <v>-0.44129753124712234</v>
      </c>
      <c r="I3653" s="260">
        <v>1951.09431</v>
      </c>
      <c r="J3653" s="261">
        <f t="shared" si="230"/>
        <v>-1.8472546311715687E-2</v>
      </c>
      <c r="K3653" s="260">
        <v>3427.67884</v>
      </c>
      <c r="L3653" s="260">
        <v>1915.0526299999999</v>
      </c>
      <c r="M3653" s="261">
        <f t="shared" si="231"/>
        <v>-0.44129753124712234</v>
      </c>
    </row>
    <row r="3654" spans="1:13" x14ac:dyDescent="0.25">
      <c r="A3654" s="259" t="s">
        <v>164</v>
      </c>
      <c r="B3654" s="259" t="s">
        <v>327</v>
      </c>
      <c r="C3654" s="260">
        <v>17.873729999999998</v>
      </c>
      <c r="D3654" s="260">
        <v>20.49934</v>
      </c>
      <c r="E3654" s="261">
        <f t="shared" si="228"/>
        <v>0.14689770965545534</v>
      </c>
      <c r="F3654" s="260">
        <v>96.127449999999996</v>
      </c>
      <c r="G3654" s="260">
        <v>111.89532</v>
      </c>
      <c r="H3654" s="261">
        <f t="shared" si="229"/>
        <v>0.16403087775656178</v>
      </c>
      <c r="I3654" s="260">
        <v>48.539270000000002</v>
      </c>
      <c r="J3654" s="261">
        <f t="shared" si="230"/>
        <v>1.3052534576642789</v>
      </c>
      <c r="K3654" s="260">
        <v>96.127449999999996</v>
      </c>
      <c r="L3654" s="260">
        <v>111.89532</v>
      </c>
      <c r="M3654" s="261">
        <f t="shared" si="231"/>
        <v>0.16403087775656178</v>
      </c>
    </row>
    <row r="3655" spans="1:13" x14ac:dyDescent="0.25">
      <c r="A3655" s="259" t="s">
        <v>164</v>
      </c>
      <c r="B3655" s="259" t="s">
        <v>252</v>
      </c>
      <c r="C3655" s="260">
        <v>17.866489999999999</v>
      </c>
      <c r="D3655" s="260">
        <v>37.654739999999997</v>
      </c>
      <c r="E3655" s="261">
        <f t="shared" si="228"/>
        <v>1.1075622576118755</v>
      </c>
      <c r="F3655" s="260">
        <v>2719.5547200000001</v>
      </c>
      <c r="G3655" s="260">
        <v>3145.5039000000002</v>
      </c>
      <c r="H3655" s="261">
        <f t="shared" si="229"/>
        <v>0.15662460360422537</v>
      </c>
      <c r="I3655" s="260">
        <v>3288.2025800000001</v>
      </c>
      <c r="J3655" s="261">
        <f t="shared" si="230"/>
        <v>-4.3397168066208414E-2</v>
      </c>
      <c r="K3655" s="260">
        <v>2719.5547200000001</v>
      </c>
      <c r="L3655" s="260">
        <v>3145.5039000000002</v>
      </c>
      <c r="M3655" s="261">
        <f t="shared" si="231"/>
        <v>0.15662460360422537</v>
      </c>
    </row>
    <row r="3656" spans="1:13" x14ac:dyDescent="0.25">
      <c r="A3656" s="259" t="s">
        <v>164</v>
      </c>
      <c r="B3656" s="259" t="s">
        <v>414</v>
      </c>
      <c r="C3656" s="260">
        <v>0</v>
      </c>
      <c r="D3656" s="260">
        <v>0</v>
      </c>
      <c r="E3656" s="261" t="str">
        <f t="shared" si="228"/>
        <v/>
      </c>
      <c r="F3656" s="260">
        <v>0</v>
      </c>
      <c r="G3656" s="260">
        <v>0</v>
      </c>
      <c r="H3656" s="261" t="str">
        <f t="shared" si="229"/>
        <v/>
      </c>
      <c r="I3656" s="260">
        <v>0</v>
      </c>
      <c r="J3656" s="261" t="str">
        <f t="shared" si="230"/>
        <v/>
      </c>
      <c r="K3656" s="260">
        <v>0</v>
      </c>
      <c r="L3656" s="260">
        <v>0</v>
      </c>
      <c r="M3656" s="261" t="str">
        <f t="shared" si="231"/>
        <v/>
      </c>
    </row>
    <row r="3657" spans="1:13" x14ac:dyDescent="0.25">
      <c r="A3657" s="259" t="s">
        <v>164</v>
      </c>
      <c r="B3657" s="259" t="s">
        <v>294</v>
      </c>
      <c r="C3657" s="260">
        <v>69.266210000000001</v>
      </c>
      <c r="D3657" s="260">
        <v>0.378</v>
      </c>
      <c r="E3657" s="261">
        <f t="shared" si="228"/>
        <v>-0.99454279366519405</v>
      </c>
      <c r="F3657" s="260">
        <v>653.85180000000003</v>
      </c>
      <c r="G3657" s="260">
        <v>1383.4109800000001</v>
      </c>
      <c r="H3657" s="261">
        <f t="shared" si="229"/>
        <v>1.1157867577943503</v>
      </c>
      <c r="I3657" s="260">
        <v>3394.1980699999999</v>
      </c>
      <c r="J3657" s="261">
        <f t="shared" si="230"/>
        <v>-0.59241890088046623</v>
      </c>
      <c r="K3657" s="260">
        <v>653.85180000000003</v>
      </c>
      <c r="L3657" s="260">
        <v>1383.4109800000001</v>
      </c>
      <c r="M3657" s="261">
        <f t="shared" si="231"/>
        <v>1.1157867577943503</v>
      </c>
    </row>
    <row r="3658" spans="1:13" x14ac:dyDescent="0.25">
      <c r="A3658" s="259" t="s">
        <v>164</v>
      </c>
      <c r="B3658" s="259" t="s">
        <v>289</v>
      </c>
      <c r="C3658" s="260">
        <v>0</v>
      </c>
      <c r="D3658" s="260">
        <v>7.2393000000000001</v>
      </c>
      <c r="E3658" s="261" t="str">
        <f t="shared" si="228"/>
        <v/>
      </c>
      <c r="F3658" s="260">
        <v>149.19914</v>
      </c>
      <c r="G3658" s="260">
        <v>152.67406</v>
      </c>
      <c r="H3658" s="261">
        <f t="shared" si="229"/>
        <v>2.3290482773560273E-2</v>
      </c>
      <c r="I3658" s="260">
        <v>135.09441000000001</v>
      </c>
      <c r="J3658" s="261">
        <f t="shared" si="230"/>
        <v>0.13012862634360656</v>
      </c>
      <c r="K3658" s="260">
        <v>149.19914</v>
      </c>
      <c r="L3658" s="260">
        <v>152.67406</v>
      </c>
      <c r="M3658" s="261">
        <f t="shared" si="231"/>
        <v>2.3290482773560273E-2</v>
      </c>
    </row>
    <row r="3659" spans="1:13" x14ac:dyDescent="0.25">
      <c r="A3659" s="259" t="s">
        <v>164</v>
      </c>
      <c r="B3659" s="259" t="s">
        <v>235</v>
      </c>
      <c r="C3659" s="260">
        <v>273.11344000000003</v>
      </c>
      <c r="D3659" s="260">
        <v>2.7499199999999999</v>
      </c>
      <c r="E3659" s="261">
        <f t="shared" si="228"/>
        <v>-0.98993121685992458</v>
      </c>
      <c r="F3659" s="260">
        <v>1470.2384300000001</v>
      </c>
      <c r="G3659" s="260">
        <v>988.96118999999999</v>
      </c>
      <c r="H3659" s="261">
        <f t="shared" si="229"/>
        <v>-0.3273463882997536</v>
      </c>
      <c r="I3659" s="260">
        <v>3856.86517</v>
      </c>
      <c r="J3659" s="261">
        <f t="shared" si="230"/>
        <v>-0.74358419431084233</v>
      </c>
      <c r="K3659" s="260">
        <v>1470.2384300000001</v>
      </c>
      <c r="L3659" s="260">
        <v>988.96118999999999</v>
      </c>
      <c r="M3659" s="261">
        <f t="shared" si="231"/>
        <v>-0.3273463882997536</v>
      </c>
    </row>
    <row r="3660" spans="1:13" x14ac:dyDescent="0.25">
      <c r="A3660" s="259" t="s">
        <v>164</v>
      </c>
      <c r="B3660" s="259" t="s">
        <v>365</v>
      </c>
      <c r="C3660" s="260">
        <v>0</v>
      </c>
      <c r="D3660" s="260">
        <v>0</v>
      </c>
      <c r="E3660" s="261" t="str">
        <f t="shared" si="228"/>
        <v/>
      </c>
      <c r="F3660" s="260">
        <v>2.8709999999999999E-2</v>
      </c>
      <c r="G3660" s="260">
        <v>0</v>
      </c>
      <c r="H3660" s="261">
        <f t="shared" si="229"/>
        <v>-1</v>
      </c>
      <c r="I3660" s="260">
        <v>0</v>
      </c>
      <c r="J3660" s="261" t="str">
        <f t="shared" si="230"/>
        <v/>
      </c>
      <c r="K3660" s="260">
        <v>2.8709999999999999E-2</v>
      </c>
      <c r="L3660" s="260">
        <v>0</v>
      </c>
      <c r="M3660" s="261">
        <f t="shared" si="231"/>
        <v>-1</v>
      </c>
    </row>
    <row r="3661" spans="1:13" x14ac:dyDescent="0.25">
      <c r="A3661" s="259" t="s">
        <v>164</v>
      </c>
      <c r="B3661" s="259" t="s">
        <v>321</v>
      </c>
      <c r="C3661" s="260">
        <v>14.490220000000001</v>
      </c>
      <c r="D3661" s="260">
        <v>27.730070000000001</v>
      </c>
      <c r="E3661" s="261">
        <f t="shared" si="228"/>
        <v>0.9137093846746287</v>
      </c>
      <c r="F3661" s="260">
        <v>1096.7992099999999</v>
      </c>
      <c r="G3661" s="260">
        <v>356.39449999999999</v>
      </c>
      <c r="H3661" s="261">
        <f t="shared" si="229"/>
        <v>-0.67505948513584357</v>
      </c>
      <c r="I3661" s="260">
        <v>66.941879999999998</v>
      </c>
      <c r="J3661" s="261">
        <f t="shared" si="230"/>
        <v>4.3239392141362032</v>
      </c>
      <c r="K3661" s="260">
        <v>1096.7992099999999</v>
      </c>
      <c r="L3661" s="260">
        <v>356.39449999999999</v>
      </c>
      <c r="M3661" s="261">
        <f t="shared" si="231"/>
        <v>-0.67505948513584357</v>
      </c>
    </row>
    <row r="3662" spans="1:13" x14ac:dyDescent="0.25">
      <c r="A3662" s="259" t="s">
        <v>164</v>
      </c>
      <c r="B3662" s="259" t="s">
        <v>320</v>
      </c>
      <c r="C3662" s="260">
        <v>7.5722100000000001</v>
      </c>
      <c r="D3662" s="260">
        <v>15.847250000000001</v>
      </c>
      <c r="E3662" s="261">
        <f t="shared" si="228"/>
        <v>1.0928170243561657</v>
      </c>
      <c r="F3662" s="260">
        <v>421.53692999999998</v>
      </c>
      <c r="G3662" s="260">
        <v>215.74288999999999</v>
      </c>
      <c r="H3662" s="261">
        <f t="shared" si="229"/>
        <v>-0.4881993138774342</v>
      </c>
      <c r="I3662" s="260">
        <v>296.46247</v>
      </c>
      <c r="J3662" s="261">
        <f t="shared" si="230"/>
        <v>-0.272275880316318</v>
      </c>
      <c r="K3662" s="260">
        <v>421.53692999999998</v>
      </c>
      <c r="L3662" s="260">
        <v>215.74288999999999</v>
      </c>
      <c r="M3662" s="261">
        <f t="shared" si="231"/>
        <v>-0.4881993138774342</v>
      </c>
    </row>
    <row r="3663" spans="1:13" x14ac:dyDescent="0.25">
      <c r="A3663" s="259" t="s">
        <v>164</v>
      </c>
      <c r="B3663" s="259" t="s">
        <v>219</v>
      </c>
      <c r="C3663" s="260">
        <v>400.97113999999999</v>
      </c>
      <c r="D3663" s="260">
        <v>483.84505000000001</v>
      </c>
      <c r="E3663" s="261">
        <f t="shared" si="228"/>
        <v>0.20668297972766814</v>
      </c>
      <c r="F3663" s="260">
        <v>12794.12665</v>
      </c>
      <c r="G3663" s="260">
        <v>10809.46766</v>
      </c>
      <c r="H3663" s="261">
        <f t="shared" si="229"/>
        <v>-0.15512266247575401</v>
      </c>
      <c r="I3663" s="260">
        <v>11743.0905</v>
      </c>
      <c r="J3663" s="261">
        <f t="shared" si="230"/>
        <v>-7.950401472252977E-2</v>
      </c>
      <c r="K3663" s="260">
        <v>12794.12665</v>
      </c>
      <c r="L3663" s="260">
        <v>10809.46766</v>
      </c>
      <c r="M3663" s="261">
        <f t="shared" si="231"/>
        <v>-0.15512266247575401</v>
      </c>
    </row>
    <row r="3664" spans="1:13" x14ac:dyDescent="0.25">
      <c r="A3664" s="259" t="s">
        <v>164</v>
      </c>
      <c r="B3664" s="259" t="s">
        <v>357</v>
      </c>
      <c r="C3664" s="260">
        <v>0</v>
      </c>
      <c r="D3664" s="260">
        <v>0</v>
      </c>
      <c r="E3664" s="261" t="str">
        <f t="shared" si="228"/>
        <v/>
      </c>
      <c r="F3664" s="260">
        <v>132.31328999999999</v>
      </c>
      <c r="G3664" s="260">
        <v>24.697939999999999</v>
      </c>
      <c r="H3664" s="261">
        <f t="shared" si="229"/>
        <v>-0.81333742060226899</v>
      </c>
      <c r="I3664" s="260">
        <v>116.36453</v>
      </c>
      <c r="J3664" s="261">
        <f t="shared" si="230"/>
        <v>-0.78775370811019474</v>
      </c>
      <c r="K3664" s="260">
        <v>132.31328999999999</v>
      </c>
      <c r="L3664" s="260">
        <v>24.697939999999999</v>
      </c>
      <c r="M3664" s="261">
        <f t="shared" si="231"/>
        <v>-0.81333742060226899</v>
      </c>
    </row>
    <row r="3665" spans="1:13" x14ac:dyDescent="0.25">
      <c r="A3665" s="259" t="s">
        <v>164</v>
      </c>
      <c r="B3665" s="259" t="s">
        <v>356</v>
      </c>
      <c r="C3665" s="260">
        <v>0</v>
      </c>
      <c r="D3665" s="260">
        <v>0</v>
      </c>
      <c r="E3665" s="261" t="str">
        <f t="shared" si="228"/>
        <v/>
      </c>
      <c r="F3665" s="260">
        <v>190.78530000000001</v>
      </c>
      <c r="G3665" s="260">
        <v>130.30045000000001</v>
      </c>
      <c r="H3665" s="261">
        <f t="shared" si="229"/>
        <v>-0.31703097670522828</v>
      </c>
      <c r="I3665" s="260">
        <v>187.62689</v>
      </c>
      <c r="J3665" s="261">
        <f t="shared" si="230"/>
        <v>-0.30553424405211849</v>
      </c>
      <c r="K3665" s="260">
        <v>190.78530000000001</v>
      </c>
      <c r="L3665" s="260">
        <v>130.30045000000001</v>
      </c>
      <c r="M3665" s="261">
        <f t="shared" si="231"/>
        <v>-0.31703097670522828</v>
      </c>
    </row>
    <row r="3666" spans="1:13" s="117" customFormat="1" x14ac:dyDescent="0.25">
      <c r="A3666" s="117" t="s">
        <v>164</v>
      </c>
      <c r="B3666" s="117" t="s">
        <v>3</v>
      </c>
      <c r="C3666" s="180">
        <v>30883.633860000002</v>
      </c>
      <c r="D3666" s="180">
        <v>26443.12775</v>
      </c>
      <c r="E3666" s="262">
        <f t="shared" si="228"/>
        <v>-0.14378185320190817</v>
      </c>
      <c r="F3666" s="180">
        <v>557497.03052000003</v>
      </c>
      <c r="G3666" s="180">
        <v>626715.73794999998</v>
      </c>
      <c r="H3666" s="262">
        <f t="shared" si="229"/>
        <v>0.12415977779368048</v>
      </c>
      <c r="I3666" s="180">
        <v>756062.44391000003</v>
      </c>
      <c r="J3666" s="262">
        <f t="shared" si="230"/>
        <v>-0.17107939562647712</v>
      </c>
      <c r="K3666" s="180">
        <v>557497.03052000003</v>
      </c>
      <c r="L3666" s="180">
        <v>626715.73794999998</v>
      </c>
      <c r="M3666" s="262">
        <f t="shared" si="231"/>
        <v>0.12415977779368048</v>
      </c>
    </row>
    <row r="3667" spans="1:13" x14ac:dyDescent="0.25">
      <c r="A3667" s="259" t="s">
        <v>177</v>
      </c>
      <c r="B3667" s="259" t="s">
        <v>200</v>
      </c>
      <c r="C3667" s="260">
        <v>4148.0965900000001</v>
      </c>
      <c r="D3667" s="260">
        <v>1833.1570400000001</v>
      </c>
      <c r="E3667" s="261">
        <f t="shared" si="228"/>
        <v>-0.55807272077046788</v>
      </c>
      <c r="F3667" s="260">
        <v>82180.356709999993</v>
      </c>
      <c r="G3667" s="260">
        <v>59193.315620000001</v>
      </c>
      <c r="H3667" s="261">
        <f t="shared" si="229"/>
        <v>-0.27971454505992488</v>
      </c>
      <c r="I3667" s="260">
        <v>61871.862009999997</v>
      </c>
      <c r="J3667" s="261">
        <f t="shared" si="230"/>
        <v>-4.3291834171195309E-2</v>
      </c>
      <c r="K3667" s="260">
        <v>82180.356709999993</v>
      </c>
      <c r="L3667" s="260">
        <v>59193.315620000001</v>
      </c>
      <c r="M3667" s="261">
        <f t="shared" si="231"/>
        <v>-0.27971454505992488</v>
      </c>
    </row>
    <row r="3668" spans="1:13" x14ac:dyDescent="0.25">
      <c r="A3668" s="259" t="s">
        <v>177</v>
      </c>
      <c r="B3668" s="259" t="s">
        <v>499</v>
      </c>
      <c r="C3668" s="260">
        <v>0</v>
      </c>
      <c r="D3668" s="260">
        <v>0</v>
      </c>
      <c r="E3668" s="261" t="str">
        <f t="shared" si="228"/>
        <v/>
      </c>
      <c r="F3668" s="260">
        <v>0</v>
      </c>
      <c r="G3668" s="260">
        <v>0</v>
      </c>
      <c r="H3668" s="261" t="str">
        <f t="shared" si="229"/>
        <v/>
      </c>
      <c r="I3668" s="260">
        <v>0</v>
      </c>
      <c r="J3668" s="261" t="str">
        <f t="shared" si="230"/>
        <v/>
      </c>
      <c r="K3668" s="260">
        <v>0</v>
      </c>
      <c r="L3668" s="260">
        <v>0</v>
      </c>
      <c r="M3668" s="261" t="str">
        <f t="shared" si="231"/>
        <v/>
      </c>
    </row>
    <row r="3669" spans="1:13" x14ac:dyDescent="0.25">
      <c r="A3669" s="259" t="s">
        <v>177</v>
      </c>
      <c r="B3669" s="259" t="s">
        <v>283</v>
      </c>
      <c r="C3669" s="260">
        <v>0</v>
      </c>
      <c r="D3669" s="260">
        <v>0</v>
      </c>
      <c r="E3669" s="261" t="str">
        <f t="shared" si="228"/>
        <v/>
      </c>
      <c r="F3669" s="260">
        <v>7.0781099999999997</v>
      </c>
      <c r="G3669" s="260">
        <v>9.0105500000000003</v>
      </c>
      <c r="H3669" s="261">
        <f t="shared" si="229"/>
        <v>0.27301638431728259</v>
      </c>
      <c r="I3669" s="260">
        <v>1288.42993</v>
      </c>
      <c r="J3669" s="261">
        <f t="shared" si="230"/>
        <v>-0.99300656575092139</v>
      </c>
      <c r="K3669" s="260">
        <v>7.0781099999999997</v>
      </c>
      <c r="L3669" s="260">
        <v>9.0105500000000003</v>
      </c>
      <c r="M3669" s="261">
        <f t="shared" si="231"/>
        <v>0.27301638431728259</v>
      </c>
    </row>
    <row r="3670" spans="1:13" x14ac:dyDescent="0.25">
      <c r="A3670" s="259" t="s">
        <v>177</v>
      </c>
      <c r="B3670" s="259" t="s">
        <v>346</v>
      </c>
      <c r="C3670" s="260">
        <v>0</v>
      </c>
      <c r="D3670" s="260">
        <v>0</v>
      </c>
      <c r="E3670" s="261" t="str">
        <f t="shared" si="228"/>
        <v/>
      </c>
      <c r="F3670" s="260">
        <v>0</v>
      </c>
      <c r="G3670" s="260">
        <v>0</v>
      </c>
      <c r="H3670" s="261" t="str">
        <f t="shared" si="229"/>
        <v/>
      </c>
      <c r="I3670" s="260">
        <v>0</v>
      </c>
      <c r="J3670" s="261" t="str">
        <f t="shared" si="230"/>
        <v/>
      </c>
      <c r="K3670" s="260">
        <v>0</v>
      </c>
      <c r="L3670" s="260">
        <v>0</v>
      </c>
      <c r="M3670" s="261" t="str">
        <f t="shared" si="231"/>
        <v/>
      </c>
    </row>
    <row r="3671" spans="1:13" x14ac:dyDescent="0.25">
      <c r="A3671" s="259" t="s">
        <v>177</v>
      </c>
      <c r="B3671" s="259" t="s">
        <v>199</v>
      </c>
      <c r="C3671" s="260">
        <v>805.27434000000005</v>
      </c>
      <c r="D3671" s="260">
        <v>553.85260000000005</v>
      </c>
      <c r="E3671" s="261">
        <f t="shared" si="228"/>
        <v>-0.31221874026185903</v>
      </c>
      <c r="F3671" s="260">
        <v>11605.66323</v>
      </c>
      <c r="G3671" s="260">
        <v>11225.84584</v>
      </c>
      <c r="H3671" s="261">
        <f t="shared" si="229"/>
        <v>-3.2726900864932351E-2</v>
      </c>
      <c r="I3671" s="260">
        <v>11076.64883</v>
      </c>
      <c r="J3671" s="261">
        <f t="shared" si="230"/>
        <v>1.3469507997392993E-2</v>
      </c>
      <c r="K3671" s="260">
        <v>11605.66323</v>
      </c>
      <c r="L3671" s="260">
        <v>11225.84584</v>
      </c>
      <c r="M3671" s="261">
        <f t="shared" si="231"/>
        <v>-3.2726900864932351E-2</v>
      </c>
    </row>
    <row r="3672" spans="1:13" x14ac:dyDescent="0.25">
      <c r="A3672" s="259" t="s">
        <v>177</v>
      </c>
      <c r="B3672" s="259" t="s">
        <v>398</v>
      </c>
      <c r="C3672" s="260">
        <v>0</v>
      </c>
      <c r="D3672" s="260">
        <v>0</v>
      </c>
      <c r="E3672" s="261" t="str">
        <f t="shared" si="228"/>
        <v/>
      </c>
      <c r="F3672" s="260">
        <v>0</v>
      </c>
      <c r="G3672" s="260">
        <v>0</v>
      </c>
      <c r="H3672" s="261" t="str">
        <f t="shared" si="229"/>
        <v/>
      </c>
      <c r="I3672" s="260">
        <v>25.172750000000001</v>
      </c>
      <c r="J3672" s="261">
        <f t="shared" si="230"/>
        <v>-1</v>
      </c>
      <c r="K3672" s="260">
        <v>0</v>
      </c>
      <c r="L3672" s="260">
        <v>0</v>
      </c>
      <c r="M3672" s="261" t="str">
        <f t="shared" si="231"/>
        <v/>
      </c>
    </row>
    <row r="3673" spans="1:13" x14ac:dyDescent="0.25">
      <c r="A3673" s="259" t="s">
        <v>177</v>
      </c>
      <c r="B3673" s="259" t="s">
        <v>318</v>
      </c>
      <c r="C3673" s="260">
        <v>0</v>
      </c>
      <c r="D3673" s="260">
        <v>0</v>
      </c>
      <c r="E3673" s="261" t="str">
        <f t="shared" si="228"/>
        <v/>
      </c>
      <c r="F3673" s="260">
        <v>0.38906000000000002</v>
      </c>
      <c r="G3673" s="260">
        <v>4.3E-3</v>
      </c>
      <c r="H3673" s="261">
        <f t="shared" si="229"/>
        <v>-0.98894772014599286</v>
      </c>
      <c r="I3673" s="260">
        <v>0.71933000000000002</v>
      </c>
      <c r="J3673" s="261">
        <f t="shared" si="230"/>
        <v>-0.99402221511684485</v>
      </c>
      <c r="K3673" s="260">
        <v>0.38906000000000002</v>
      </c>
      <c r="L3673" s="260">
        <v>4.3E-3</v>
      </c>
      <c r="M3673" s="261">
        <f t="shared" si="231"/>
        <v>-0.98894772014599286</v>
      </c>
    </row>
    <row r="3674" spans="1:13" x14ac:dyDescent="0.25">
      <c r="A3674" s="259" t="s">
        <v>177</v>
      </c>
      <c r="B3674" s="259" t="s">
        <v>388</v>
      </c>
      <c r="C3674" s="260">
        <v>0</v>
      </c>
      <c r="D3674" s="260">
        <v>0</v>
      </c>
      <c r="E3674" s="261" t="str">
        <f t="shared" si="228"/>
        <v/>
      </c>
      <c r="F3674" s="260">
        <v>0</v>
      </c>
      <c r="G3674" s="260">
        <v>0</v>
      </c>
      <c r="H3674" s="261" t="str">
        <f t="shared" si="229"/>
        <v/>
      </c>
      <c r="I3674" s="260">
        <v>0</v>
      </c>
      <c r="J3674" s="261" t="str">
        <f t="shared" si="230"/>
        <v/>
      </c>
      <c r="K3674" s="260">
        <v>0</v>
      </c>
      <c r="L3674" s="260">
        <v>0</v>
      </c>
      <c r="M3674" s="261" t="str">
        <f t="shared" si="231"/>
        <v/>
      </c>
    </row>
    <row r="3675" spans="1:13" x14ac:dyDescent="0.25">
      <c r="A3675" s="259" t="s">
        <v>177</v>
      </c>
      <c r="B3675" s="259" t="s">
        <v>302</v>
      </c>
      <c r="C3675" s="260">
        <v>0</v>
      </c>
      <c r="D3675" s="260">
        <v>0</v>
      </c>
      <c r="E3675" s="261" t="str">
        <f t="shared" si="228"/>
        <v/>
      </c>
      <c r="F3675" s="260">
        <v>0</v>
      </c>
      <c r="G3675" s="260">
        <v>0</v>
      </c>
      <c r="H3675" s="261" t="str">
        <f t="shared" si="229"/>
        <v/>
      </c>
      <c r="I3675" s="260">
        <v>0</v>
      </c>
      <c r="J3675" s="261" t="str">
        <f t="shared" si="230"/>
        <v/>
      </c>
      <c r="K3675" s="260">
        <v>0</v>
      </c>
      <c r="L3675" s="260">
        <v>0</v>
      </c>
      <c r="M3675" s="261" t="str">
        <f t="shared" si="231"/>
        <v/>
      </c>
    </row>
    <row r="3676" spans="1:13" x14ac:dyDescent="0.25">
      <c r="A3676" s="259" t="s">
        <v>177</v>
      </c>
      <c r="B3676" s="259" t="s">
        <v>259</v>
      </c>
      <c r="C3676" s="260">
        <v>18.0456</v>
      </c>
      <c r="D3676" s="260">
        <v>0</v>
      </c>
      <c r="E3676" s="261">
        <f t="shared" si="228"/>
        <v>-1</v>
      </c>
      <c r="F3676" s="260">
        <v>684.80687</v>
      </c>
      <c r="G3676" s="260">
        <v>1500.2689499999999</v>
      </c>
      <c r="H3676" s="261">
        <f t="shared" si="229"/>
        <v>1.1907913248592261</v>
      </c>
      <c r="I3676" s="260">
        <v>459.36855000000003</v>
      </c>
      <c r="J3676" s="261">
        <f t="shared" si="230"/>
        <v>2.2659374482645793</v>
      </c>
      <c r="K3676" s="260">
        <v>684.80687</v>
      </c>
      <c r="L3676" s="260">
        <v>1500.2689499999999</v>
      </c>
      <c r="M3676" s="261">
        <f t="shared" si="231"/>
        <v>1.1907913248592261</v>
      </c>
    </row>
    <row r="3677" spans="1:13" x14ac:dyDescent="0.25">
      <c r="A3677" s="259" t="s">
        <v>177</v>
      </c>
      <c r="B3677" s="259" t="s">
        <v>393</v>
      </c>
      <c r="C3677" s="260">
        <v>0</v>
      </c>
      <c r="D3677" s="260">
        <v>0</v>
      </c>
      <c r="E3677" s="261" t="str">
        <f t="shared" si="228"/>
        <v/>
      </c>
      <c r="F3677" s="260">
        <v>0</v>
      </c>
      <c r="G3677" s="260">
        <v>0.12058000000000001</v>
      </c>
      <c r="H3677" s="261" t="str">
        <f t="shared" si="229"/>
        <v/>
      </c>
      <c r="I3677" s="260">
        <v>0</v>
      </c>
      <c r="J3677" s="261" t="str">
        <f t="shared" si="230"/>
        <v/>
      </c>
      <c r="K3677" s="260">
        <v>0</v>
      </c>
      <c r="L3677" s="260">
        <v>0.12058000000000001</v>
      </c>
      <c r="M3677" s="261" t="str">
        <f t="shared" si="231"/>
        <v/>
      </c>
    </row>
    <row r="3678" spans="1:13" x14ac:dyDescent="0.25">
      <c r="A3678" s="259" t="s">
        <v>177</v>
      </c>
      <c r="B3678" s="259" t="s">
        <v>255</v>
      </c>
      <c r="C3678" s="260">
        <v>41.3461</v>
      </c>
      <c r="D3678" s="260">
        <v>17.116980000000002</v>
      </c>
      <c r="E3678" s="261">
        <f t="shared" si="228"/>
        <v>-0.58600738642822414</v>
      </c>
      <c r="F3678" s="260">
        <v>2082.5992999999999</v>
      </c>
      <c r="G3678" s="260">
        <v>1362.0509400000001</v>
      </c>
      <c r="H3678" s="261">
        <f t="shared" si="229"/>
        <v>-0.34598511581176461</v>
      </c>
      <c r="I3678" s="260">
        <v>3044.88249</v>
      </c>
      <c r="J3678" s="261">
        <f t="shared" si="230"/>
        <v>-0.55267536777749338</v>
      </c>
      <c r="K3678" s="260">
        <v>2082.5992999999999</v>
      </c>
      <c r="L3678" s="260">
        <v>1362.0509400000001</v>
      </c>
      <c r="M3678" s="261">
        <f t="shared" si="231"/>
        <v>-0.34598511581176461</v>
      </c>
    </row>
    <row r="3679" spans="1:13" x14ac:dyDescent="0.25">
      <c r="A3679" s="259" t="s">
        <v>177</v>
      </c>
      <c r="B3679" s="259" t="s">
        <v>229</v>
      </c>
      <c r="C3679" s="260">
        <v>201.10569000000001</v>
      </c>
      <c r="D3679" s="260">
        <v>1.4645999999999999</v>
      </c>
      <c r="E3679" s="261">
        <f t="shared" si="228"/>
        <v>-0.99271726225150569</v>
      </c>
      <c r="F3679" s="260">
        <v>2459.85619</v>
      </c>
      <c r="G3679" s="260">
        <v>2987.1534999999999</v>
      </c>
      <c r="H3679" s="261">
        <f t="shared" si="229"/>
        <v>0.21436103140647411</v>
      </c>
      <c r="I3679" s="260">
        <v>3564.8110299999998</v>
      </c>
      <c r="J3679" s="261">
        <f t="shared" si="230"/>
        <v>-0.16204436227858054</v>
      </c>
      <c r="K3679" s="260">
        <v>2459.85619</v>
      </c>
      <c r="L3679" s="260">
        <v>2987.1534999999999</v>
      </c>
      <c r="M3679" s="261">
        <f t="shared" si="231"/>
        <v>0.21436103140647411</v>
      </c>
    </row>
    <row r="3680" spans="1:13" x14ac:dyDescent="0.25">
      <c r="A3680" s="259" t="s">
        <v>177</v>
      </c>
      <c r="B3680" s="259" t="s">
        <v>223</v>
      </c>
      <c r="C3680" s="260">
        <v>0.24972</v>
      </c>
      <c r="D3680" s="260">
        <v>1.908E-2</v>
      </c>
      <c r="E3680" s="261">
        <f t="shared" si="228"/>
        <v>-0.92359442575684769</v>
      </c>
      <c r="F3680" s="260">
        <v>257.16568000000001</v>
      </c>
      <c r="G3680" s="260">
        <v>187.12272999999999</v>
      </c>
      <c r="H3680" s="261">
        <f t="shared" si="229"/>
        <v>-0.27236507608635807</v>
      </c>
      <c r="I3680" s="260">
        <v>1348.88537</v>
      </c>
      <c r="J3680" s="261">
        <f t="shared" si="230"/>
        <v>-0.86127603266984798</v>
      </c>
      <c r="K3680" s="260">
        <v>257.16568000000001</v>
      </c>
      <c r="L3680" s="260">
        <v>187.12272999999999</v>
      </c>
      <c r="M3680" s="261">
        <f t="shared" si="231"/>
        <v>-0.27236507608635807</v>
      </c>
    </row>
    <row r="3681" spans="1:13" x14ac:dyDescent="0.25">
      <c r="A3681" s="259" t="s">
        <v>177</v>
      </c>
      <c r="B3681" s="259" t="s">
        <v>214</v>
      </c>
      <c r="C3681" s="260">
        <v>24.394189999999998</v>
      </c>
      <c r="D3681" s="260">
        <v>934.15168000000006</v>
      </c>
      <c r="E3681" s="261">
        <f t="shared" si="228"/>
        <v>37.294023289971918</v>
      </c>
      <c r="F3681" s="260">
        <v>45953.683530000002</v>
      </c>
      <c r="G3681" s="260">
        <v>31304.70478</v>
      </c>
      <c r="H3681" s="261">
        <f t="shared" si="229"/>
        <v>-0.31877702992920454</v>
      </c>
      <c r="I3681" s="260">
        <v>143761.83978000001</v>
      </c>
      <c r="J3681" s="261">
        <f t="shared" si="230"/>
        <v>-0.78224607567692606</v>
      </c>
      <c r="K3681" s="260">
        <v>45953.683530000002</v>
      </c>
      <c r="L3681" s="260">
        <v>31304.70478</v>
      </c>
      <c r="M3681" s="261">
        <f t="shared" si="231"/>
        <v>-0.31877702992920454</v>
      </c>
    </row>
    <row r="3682" spans="1:13" x14ac:dyDescent="0.25">
      <c r="A3682" s="259" t="s">
        <v>177</v>
      </c>
      <c r="B3682" s="259" t="s">
        <v>303</v>
      </c>
      <c r="C3682" s="260">
        <v>0</v>
      </c>
      <c r="D3682" s="260">
        <v>0</v>
      </c>
      <c r="E3682" s="261" t="str">
        <f t="shared" si="228"/>
        <v/>
      </c>
      <c r="F3682" s="260">
        <v>63.488379999999999</v>
      </c>
      <c r="G3682" s="260">
        <v>302.65077000000002</v>
      </c>
      <c r="H3682" s="261">
        <f t="shared" si="229"/>
        <v>3.7670261865242116</v>
      </c>
      <c r="I3682" s="260">
        <v>434.42122999999998</v>
      </c>
      <c r="J3682" s="261">
        <f t="shared" si="230"/>
        <v>-0.30332417225557773</v>
      </c>
      <c r="K3682" s="260">
        <v>63.488379999999999</v>
      </c>
      <c r="L3682" s="260">
        <v>302.65077000000002</v>
      </c>
      <c r="M3682" s="261">
        <f t="shared" si="231"/>
        <v>3.7670261865242116</v>
      </c>
    </row>
    <row r="3683" spans="1:13" x14ac:dyDescent="0.25">
      <c r="A3683" s="259" t="s">
        <v>177</v>
      </c>
      <c r="B3683" s="259" t="s">
        <v>284</v>
      </c>
      <c r="C3683" s="260">
        <v>0</v>
      </c>
      <c r="D3683" s="260">
        <v>0</v>
      </c>
      <c r="E3683" s="261" t="str">
        <f t="shared" si="228"/>
        <v/>
      </c>
      <c r="F3683" s="260">
        <v>0</v>
      </c>
      <c r="G3683" s="260">
        <v>0</v>
      </c>
      <c r="H3683" s="261" t="str">
        <f t="shared" si="229"/>
        <v/>
      </c>
      <c r="I3683" s="260">
        <v>0</v>
      </c>
      <c r="J3683" s="261" t="str">
        <f t="shared" si="230"/>
        <v/>
      </c>
      <c r="K3683" s="260">
        <v>0</v>
      </c>
      <c r="L3683" s="260">
        <v>0</v>
      </c>
      <c r="M3683" s="261" t="str">
        <f t="shared" si="231"/>
        <v/>
      </c>
    </row>
    <row r="3684" spans="1:13" x14ac:dyDescent="0.25">
      <c r="A3684" s="259" t="s">
        <v>177</v>
      </c>
      <c r="B3684" s="259" t="s">
        <v>373</v>
      </c>
      <c r="C3684" s="260">
        <v>0</v>
      </c>
      <c r="D3684" s="260">
        <v>0</v>
      </c>
      <c r="E3684" s="261" t="str">
        <f t="shared" si="228"/>
        <v/>
      </c>
      <c r="F3684" s="260">
        <v>0</v>
      </c>
      <c r="G3684" s="260">
        <v>0</v>
      </c>
      <c r="H3684" s="261" t="str">
        <f t="shared" si="229"/>
        <v/>
      </c>
      <c r="I3684" s="260">
        <v>0</v>
      </c>
      <c r="J3684" s="261" t="str">
        <f t="shared" si="230"/>
        <v/>
      </c>
      <c r="K3684" s="260">
        <v>0</v>
      </c>
      <c r="L3684" s="260">
        <v>0</v>
      </c>
      <c r="M3684" s="261" t="str">
        <f t="shared" si="231"/>
        <v/>
      </c>
    </row>
    <row r="3685" spans="1:13" x14ac:dyDescent="0.25">
      <c r="A3685" s="259" t="s">
        <v>177</v>
      </c>
      <c r="B3685" s="259" t="s">
        <v>234</v>
      </c>
      <c r="C3685" s="260">
        <v>0</v>
      </c>
      <c r="D3685" s="260">
        <v>2.1815000000000002</v>
      </c>
      <c r="E3685" s="261" t="str">
        <f t="shared" si="228"/>
        <v/>
      </c>
      <c r="F3685" s="260">
        <v>182.20265000000001</v>
      </c>
      <c r="G3685" s="260">
        <v>277.29951999999997</v>
      </c>
      <c r="H3685" s="261">
        <f t="shared" si="229"/>
        <v>0.52192912671687242</v>
      </c>
      <c r="I3685" s="260">
        <v>222.60672</v>
      </c>
      <c r="J3685" s="261">
        <f t="shared" si="230"/>
        <v>0.24569249302087548</v>
      </c>
      <c r="K3685" s="260">
        <v>182.20265000000001</v>
      </c>
      <c r="L3685" s="260">
        <v>277.29951999999997</v>
      </c>
      <c r="M3685" s="261">
        <f t="shared" si="231"/>
        <v>0.52192912671687242</v>
      </c>
    </row>
    <row r="3686" spans="1:13" x14ac:dyDescent="0.25">
      <c r="A3686" s="259" t="s">
        <v>177</v>
      </c>
      <c r="B3686" s="259" t="s">
        <v>211</v>
      </c>
      <c r="C3686" s="260">
        <v>3.5095200000000002</v>
      </c>
      <c r="D3686" s="260">
        <v>5.4400000000000004E-3</v>
      </c>
      <c r="E3686" s="261">
        <f t="shared" si="228"/>
        <v>-0.99844993047482278</v>
      </c>
      <c r="F3686" s="260">
        <v>1221.4736499999999</v>
      </c>
      <c r="G3686" s="260">
        <v>7670.6211199999998</v>
      </c>
      <c r="H3686" s="261">
        <f t="shared" si="229"/>
        <v>5.2798089176954415</v>
      </c>
      <c r="I3686" s="260">
        <v>11397.73842</v>
      </c>
      <c r="J3686" s="261">
        <f t="shared" si="230"/>
        <v>-0.3270049866612047</v>
      </c>
      <c r="K3686" s="260">
        <v>1221.4736499999999</v>
      </c>
      <c r="L3686" s="260">
        <v>7670.6211199999998</v>
      </c>
      <c r="M3686" s="261">
        <f t="shared" si="231"/>
        <v>5.2798089176954415</v>
      </c>
    </row>
    <row r="3687" spans="1:13" x14ac:dyDescent="0.25">
      <c r="A3687" s="259" t="s">
        <v>177</v>
      </c>
      <c r="B3687" s="259" t="s">
        <v>381</v>
      </c>
      <c r="C3687" s="260">
        <v>0</v>
      </c>
      <c r="D3687" s="260">
        <v>0</v>
      </c>
      <c r="E3687" s="261" t="str">
        <f t="shared" si="228"/>
        <v/>
      </c>
      <c r="F3687" s="260">
        <v>0</v>
      </c>
      <c r="G3687" s="260">
        <v>152.16279</v>
      </c>
      <c r="H3687" s="261" t="str">
        <f t="shared" si="229"/>
        <v/>
      </c>
      <c r="I3687" s="260">
        <v>97.656800000000004</v>
      </c>
      <c r="J3687" s="261">
        <f t="shared" si="230"/>
        <v>0.55813819416569044</v>
      </c>
      <c r="K3687" s="260">
        <v>0</v>
      </c>
      <c r="L3687" s="260">
        <v>152.16279</v>
      </c>
      <c r="M3687" s="261" t="str">
        <f t="shared" si="231"/>
        <v/>
      </c>
    </row>
    <row r="3688" spans="1:13" x14ac:dyDescent="0.25">
      <c r="A3688" s="259" t="s">
        <v>177</v>
      </c>
      <c r="B3688" s="259" t="s">
        <v>312</v>
      </c>
      <c r="C3688" s="260">
        <v>0</v>
      </c>
      <c r="D3688" s="260">
        <v>0</v>
      </c>
      <c r="E3688" s="261" t="str">
        <f t="shared" si="228"/>
        <v/>
      </c>
      <c r="F3688" s="260">
        <v>0</v>
      </c>
      <c r="G3688" s="260">
        <v>0</v>
      </c>
      <c r="H3688" s="261" t="str">
        <f t="shared" si="229"/>
        <v/>
      </c>
      <c r="I3688" s="260">
        <v>0</v>
      </c>
      <c r="J3688" s="261" t="str">
        <f t="shared" si="230"/>
        <v/>
      </c>
      <c r="K3688" s="260">
        <v>0</v>
      </c>
      <c r="L3688" s="260">
        <v>0</v>
      </c>
      <c r="M3688" s="261" t="str">
        <f t="shared" si="231"/>
        <v/>
      </c>
    </row>
    <row r="3689" spans="1:13" x14ac:dyDescent="0.25">
      <c r="A3689" s="259" t="s">
        <v>177</v>
      </c>
      <c r="B3689" s="259" t="s">
        <v>391</v>
      </c>
      <c r="C3689" s="260">
        <v>0</v>
      </c>
      <c r="D3689" s="260">
        <v>0</v>
      </c>
      <c r="E3689" s="261" t="str">
        <f t="shared" si="228"/>
        <v/>
      </c>
      <c r="F3689" s="260">
        <v>0</v>
      </c>
      <c r="G3689" s="260">
        <v>1.3660399999999999</v>
      </c>
      <c r="H3689" s="261" t="str">
        <f t="shared" si="229"/>
        <v/>
      </c>
      <c r="I3689" s="260">
        <v>0</v>
      </c>
      <c r="J3689" s="261" t="str">
        <f t="shared" si="230"/>
        <v/>
      </c>
      <c r="K3689" s="260">
        <v>0</v>
      </c>
      <c r="L3689" s="260">
        <v>1.3660399999999999</v>
      </c>
      <c r="M3689" s="261" t="str">
        <f t="shared" si="231"/>
        <v/>
      </c>
    </row>
    <row r="3690" spans="1:13" x14ac:dyDescent="0.25">
      <c r="A3690" s="259" t="s">
        <v>177</v>
      </c>
      <c r="B3690" s="259" t="s">
        <v>201</v>
      </c>
      <c r="C3690" s="260">
        <v>184.27880999999999</v>
      </c>
      <c r="D3690" s="260">
        <v>55.070740000000001</v>
      </c>
      <c r="E3690" s="261">
        <f t="shared" si="228"/>
        <v>-0.70115533088150506</v>
      </c>
      <c r="F3690" s="260">
        <v>5932.0937000000004</v>
      </c>
      <c r="G3690" s="260">
        <v>3382.6009600000002</v>
      </c>
      <c r="H3690" s="261">
        <f t="shared" si="229"/>
        <v>-0.42977958018431162</v>
      </c>
      <c r="I3690" s="260">
        <v>4225.79846</v>
      </c>
      <c r="J3690" s="261">
        <f t="shared" si="230"/>
        <v>-0.19953566361042208</v>
      </c>
      <c r="K3690" s="260">
        <v>5932.0937000000004</v>
      </c>
      <c r="L3690" s="260">
        <v>3382.6009600000002</v>
      </c>
      <c r="M3690" s="261">
        <f t="shared" si="231"/>
        <v>-0.42977958018431162</v>
      </c>
    </row>
    <row r="3691" spans="1:13" x14ac:dyDescent="0.25">
      <c r="A3691" s="259" t="s">
        <v>177</v>
      </c>
      <c r="B3691" s="259" t="s">
        <v>368</v>
      </c>
      <c r="C3691" s="260">
        <v>0</v>
      </c>
      <c r="D3691" s="260">
        <v>0</v>
      </c>
      <c r="E3691" s="261" t="str">
        <f t="shared" si="228"/>
        <v/>
      </c>
      <c r="F3691" s="260">
        <v>0</v>
      </c>
      <c r="G3691" s="260">
        <v>0</v>
      </c>
      <c r="H3691" s="261" t="str">
        <f t="shared" si="229"/>
        <v/>
      </c>
      <c r="I3691" s="260">
        <v>0</v>
      </c>
      <c r="J3691" s="261" t="str">
        <f t="shared" si="230"/>
        <v/>
      </c>
      <c r="K3691" s="260">
        <v>0</v>
      </c>
      <c r="L3691" s="260">
        <v>0</v>
      </c>
      <c r="M3691" s="261" t="str">
        <f t="shared" si="231"/>
        <v/>
      </c>
    </row>
    <row r="3692" spans="1:13" x14ac:dyDescent="0.25">
      <c r="A3692" s="259" t="s">
        <v>177</v>
      </c>
      <c r="B3692" s="259" t="s">
        <v>264</v>
      </c>
      <c r="C3692" s="260">
        <v>0</v>
      </c>
      <c r="D3692" s="260">
        <v>88.677949999999996</v>
      </c>
      <c r="E3692" s="261" t="str">
        <f t="shared" si="228"/>
        <v/>
      </c>
      <c r="F3692" s="260">
        <v>448.07758000000001</v>
      </c>
      <c r="G3692" s="260">
        <v>398.49034999999998</v>
      </c>
      <c r="H3692" s="261">
        <f t="shared" si="229"/>
        <v>-0.11066661715143178</v>
      </c>
      <c r="I3692" s="260">
        <v>295.70181000000002</v>
      </c>
      <c r="J3692" s="261">
        <f t="shared" si="230"/>
        <v>0.34760876167785359</v>
      </c>
      <c r="K3692" s="260">
        <v>448.07758000000001</v>
      </c>
      <c r="L3692" s="260">
        <v>398.49034999999998</v>
      </c>
      <c r="M3692" s="261">
        <f t="shared" si="231"/>
        <v>-0.11066661715143178</v>
      </c>
    </row>
    <row r="3693" spans="1:13" x14ac:dyDescent="0.25">
      <c r="A3693" s="259" t="s">
        <v>177</v>
      </c>
      <c r="B3693" s="259" t="s">
        <v>399</v>
      </c>
      <c r="C3693" s="260">
        <v>0</v>
      </c>
      <c r="D3693" s="260">
        <v>0</v>
      </c>
      <c r="E3693" s="261" t="str">
        <f t="shared" si="228"/>
        <v/>
      </c>
      <c r="F3693" s="260">
        <v>0</v>
      </c>
      <c r="G3693" s="260">
        <v>0</v>
      </c>
      <c r="H3693" s="261" t="str">
        <f t="shared" si="229"/>
        <v/>
      </c>
      <c r="I3693" s="260">
        <v>0</v>
      </c>
      <c r="J3693" s="261" t="str">
        <f t="shared" si="230"/>
        <v/>
      </c>
      <c r="K3693" s="260">
        <v>0</v>
      </c>
      <c r="L3693" s="260">
        <v>0</v>
      </c>
      <c r="M3693" s="261" t="str">
        <f t="shared" si="231"/>
        <v/>
      </c>
    </row>
    <row r="3694" spans="1:13" x14ac:dyDescent="0.25">
      <c r="A3694" s="259" t="s">
        <v>177</v>
      </c>
      <c r="B3694" s="259" t="s">
        <v>250</v>
      </c>
      <c r="C3694" s="260">
        <v>0</v>
      </c>
      <c r="D3694" s="260">
        <v>0</v>
      </c>
      <c r="E3694" s="261" t="str">
        <f t="shared" si="228"/>
        <v/>
      </c>
      <c r="F3694" s="260">
        <v>1.171E-2</v>
      </c>
      <c r="G3694" s="260">
        <v>0</v>
      </c>
      <c r="H3694" s="261">
        <f t="shared" si="229"/>
        <v>-1</v>
      </c>
      <c r="I3694" s="260">
        <v>0</v>
      </c>
      <c r="J3694" s="261" t="str">
        <f t="shared" si="230"/>
        <v/>
      </c>
      <c r="K3694" s="260">
        <v>1.171E-2</v>
      </c>
      <c r="L3694" s="260">
        <v>0</v>
      </c>
      <c r="M3694" s="261">
        <f t="shared" si="231"/>
        <v>-1</v>
      </c>
    </row>
    <row r="3695" spans="1:13" x14ac:dyDescent="0.25">
      <c r="A3695" s="259" t="s">
        <v>177</v>
      </c>
      <c r="B3695" s="259" t="s">
        <v>387</v>
      </c>
      <c r="C3695" s="260">
        <v>0</v>
      </c>
      <c r="D3695" s="260">
        <v>0</v>
      </c>
      <c r="E3695" s="261" t="str">
        <f t="shared" si="228"/>
        <v/>
      </c>
      <c r="F3695" s="260">
        <v>0</v>
      </c>
      <c r="G3695" s="260">
        <v>0</v>
      </c>
      <c r="H3695" s="261" t="str">
        <f t="shared" si="229"/>
        <v/>
      </c>
      <c r="I3695" s="260">
        <v>0</v>
      </c>
      <c r="J3695" s="261" t="str">
        <f t="shared" si="230"/>
        <v/>
      </c>
      <c r="K3695" s="260">
        <v>0</v>
      </c>
      <c r="L3695" s="260">
        <v>0</v>
      </c>
      <c r="M3695" s="261" t="str">
        <f t="shared" si="231"/>
        <v/>
      </c>
    </row>
    <row r="3696" spans="1:13" x14ac:dyDescent="0.25">
      <c r="A3696" s="259" t="s">
        <v>177</v>
      </c>
      <c r="B3696" s="259" t="s">
        <v>212</v>
      </c>
      <c r="C3696" s="260">
        <v>188.00193999999999</v>
      </c>
      <c r="D3696" s="260">
        <v>115.3098</v>
      </c>
      <c r="E3696" s="261">
        <f t="shared" si="228"/>
        <v>-0.38665632918468817</v>
      </c>
      <c r="F3696" s="260">
        <v>2167.23479</v>
      </c>
      <c r="G3696" s="260">
        <v>2812.4719599999999</v>
      </c>
      <c r="H3696" s="261">
        <f t="shared" si="229"/>
        <v>0.2977237044076797</v>
      </c>
      <c r="I3696" s="260">
        <v>3202.2186299999998</v>
      </c>
      <c r="J3696" s="261">
        <f t="shared" si="230"/>
        <v>-0.1217114491648561</v>
      </c>
      <c r="K3696" s="260">
        <v>2167.23479</v>
      </c>
      <c r="L3696" s="260">
        <v>2812.4719599999999</v>
      </c>
      <c r="M3696" s="261">
        <f t="shared" si="231"/>
        <v>0.2977237044076797</v>
      </c>
    </row>
    <row r="3697" spans="1:13" x14ac:dyDescent="0.25">
      <c r="A3697" s="259" t="s">
        <v>177</v>
      </c>
      <c r="B3697" s="259" t="s">
        <v>333</v>
      </c>
      <c r="C3697" s="260">
        <v>0</v>
      </c>
      <c r="D3697" s="260">
        <v>0</v>
      </c>
      <c r="E3697" s="261" t="str">
        <f t="shared" si="228"/>
        <v/>
      </c>
      <c r="F3697" s="260">
        <v>0</v>
      </c>
      <c r="G3697" s="260">
        <v>0</v>
      </c>
      <c r="H3697" s="261" t="str">
        <f t="shared" si="229"/>
        <v/>
      </c>
      <c r="I3697" s="260">
        <v>0</v>
      </c>
      <c r="J3697" s="261" t="str">
        <f t="shared" si="230"/>
        <v/>
      </c>
      <c r="K3697" s="260">
        <v>0</v>
      </c>
      <c r="L3697" s="260">
        <v>0</v>
      </c>
      <c r="M3697" s="261" t="str">
        <f t="shared" si="231"/>
        <v/>
      </c>
    </row>
    <row r="3698" spans="1:13" x14ac:dyDescent="0.25">
      <c r="A3698" s="259" t="s">
        <v>177</v>
      </c>
      <c r="B3698" s="259" t="s">
        <v>371</v>
      </c>
      <c r="C3698" s="260">
        <v>0</v>
      </c>
      <c r="D3698" s="260">
        <v>0</v>
      </c>
      <c r="E3698" s="261" t="str">
        <f t="shared" si="228"/>
        <v/>
      </c>
      <c r="F3698" s="260">
        <v>0</v>
      </c>
      <c r="G3698" s="260">
        <v>0</v>
      </c>
      <c r="H3698" s="261" t="str">
        <f t="shared" si="229"/>
        <v/>
      </c>
      <c r="I3698" s="260">
        <v>0</v>
      </c>
      <c r="J3698" s="261" t="str">
        <f t="shared" si="230"/>
        <v/>
      </c>
      <c r="K3698" s="260">
        <v>0</v>
      </c>
      <c r="L3698" s="260">
        <v>0</v>
      </c>
      <c r="M3698" s="261" t="str">
        <f t="shared" si="231"/>
        <v/>
      </c>
    </row>
    <row r="3699" spans="1:13" x14ac:dyDescent="0.25">
      <c r="A3699" s="259" t="s">
        <v>177</v>
      </c>
      <c r="B3699" s="259" t="s">
        <v>386</v>
      </c>
      <c r="C3699" s="260">
        <v>0</v>
      </c>
      <c r="D3699" s="260">
        <v>0</v>
      </c>
      <c r="E3699" s="261" t="str">
        <f t="shared" si="228"/>
        <v/>
      </c>
      <c r="F3699" s="260">
        <v>0</v>
      </c>
      <c r="G3699" s="260">
        <v>0</v>
      </c>
      <c r="H3699" s="261" t="str">
        <f t="shared" si="229"/>
        <v/>
      </c>
      <c r="I3699" s="260">
        <v>0</v>
      </c>
      <c r="J3699" s="261" t="str">
        <f t="shared" si="230"/>
        <v/>
      </c>
      <c r="K3699" s="260">
        <v>0</v>
      </c>
      <c r="L3699" s="260">
        <v>0</v>
      </c>
      <c r="M3699" s="261" t="str">
        <f t="shared" si="231"/>
        <v/>
      </c>
    </row>
    <row r="3700" spans="1:13" x14ac:dyDescent="0.25">
      <c r="A3700" s="259" t="s">
        <v>177</v>
      </c>
      <c r="B3700" s="259" t="s">
        <v>397</v>
      </c>
      <c r="C3700" s="260">
        <v>0</v>
      </c>
      <c r="D3700" s="260">
        <v>0</v>
      </c>
      <c r="E3700" s="261" t="str">
        <f t="shared" si="228"/>
        <v/>
      </c>
      <c r="F3700" s="260">
        <v>0</v>
      </c>
      <c r="G3700" s="260">
        <v>0</v>
      </c>
      <c r="H3700" s="261" t="str">
        <f t="shared" si="229"/>
        <v/>
      </c>
      <c r="I3700" s="260">
        <v>0</v>
      </c>
      <c r="J3700" s="261" t="str">
        <f t="shared" si="230"/>
        <v/>
      </c>
      <c r="K3700" s="260">
        <v>0</v>
      </c>
      <c r="L3700" s="260">
        <v>0</v>
      </c>
      <c r="M3700" s="261" t="str">
        <f t="shared" si="231"/>
        <v/>
      </c>
    </row>
    <row r="3701" spans="1:13" x14ac:dyDescent="0.25">
      <c r="A3701" s="259" t="s">
        <v>177</v>
      </c>
      <c r="B3701" s="259" t="s">
        <v>228</v>
      </c>
      <c r="C3701" s="260">
        <v>0</v>
      </c>
      <c r="D3701" s="260">
        <v>0</v>
      </c>
      <c r="E3701" s="261" t="str">
        <f t="shared" si="228"/>
        <v/>
      </c>
      <c r="F3701" s="260">
        <v>259.22489000000002</v>
      </c>
      <c r="G3701" s="260">
        <v>13.6134</v>
      </c>
      <c r="H3701" s="261">
        <f t="shared" si="229"/>
        <v>-0.9474842095602779</v>
      </c>
      <c r="I3701" s="260">
        <v>409.37351000000001</v>
      </c>
      <c r="J3701" s="261">
        <f t="shared" si="230"/>
        <v>-0.96674577209453538</v>
      </c>
      <c r="K3701" s="260">
        <v>259.22489000000002</v>
      </c>
      <c r="L3701" s="260">
        <v>13.6134</v>
      </c>
      <c r="M3701" s="261">
        <f t="shared" si="231"/>
        <v>-0.9474842095602779</v>
      </c>
    </row>
    <row r="3702" spans="1:13" x14ac:dyDescent="0.25">
      <c r="A3702" s="259" t="s">
        <v>177</v>
      </c>
      <c r="B3702" s="259" t="s">
        <v>271</v>
      </c>
      <c r="C3702" s="260">
        <v>0</v>
      </c>
      <c r="D3702" s="260">
        <v>0</v>
      </c>
      <c r="E3702" s="261" t="str">
        <f t="shared" si="228"/>
        <v/>
      </c>
      <c r="F3702" s="260">
        <v>4.3885500000000004</v>
      </c>
      <c r="G3702" s="260">
        <v>0.14638999999999999</v>
      </c>
      <c r="H3702" s="261">
        <f t="shared" si="229"/>
        <v>-0.96664274076859102</v>
      </c>
      <c r="I3702" s="260">
        <v>0.14706</v>
      </c>
      <c r="J3702" s="261">
        <f t="shared" si="230"/>
        <v>-4.5559635522915976E-3</v>
      </c>
      <c r="K3702" s="260">
        <v>4.3885500000000004</v>
      </c>
      <c r="L3702" s="260">
        <v>0.14638999999999999</v>
      </c>
      <c r="M3702" s="261">
        <f t="shared" si="231"/>
        <v>-0.96664274076859102</v>
      </c>
    </row>
    <row r="3703" spans="1:13" x14ac:dyDescent="0.25">
      <c r="A3703" s="259" t="s">
        <v>177</v>
      </c>
      <c r="B3703" s="259" t="s">
        <v>334</v>
      </c>
      <c r="C3703" s="260">
        <v>0</v>
      </c>
      <c r="D3703" s="260">
        <v>0</v>
      </c>
      <c r="E3703" s="261" t="str">
        <f t="shared" si="228"/>
        <v/>
      </c>
      <c r="F3703" s="260">
        <v>0</v>
      </c>
      <c r="G3703" s="260">
        <v>0</v>
      </c>
      <c r="H3703" s="261" t="str">
        <f t="shared" si="229"/>
        <v/>
      </c>
      <c r="I3703" s="260">
        <v>0</v>
      </c>
      <c r="J3703" s="261" t="str">
        <f t="shared" si="230"/>
        <v/>
      </c>
      <c r="K3703" s="260">
        <v>0</v>
      </c>
      <c r="L3703" s="260">
        <v>0</v>
      </c>
      <c r="M3703" s="261" t="str">
        <f t="shared" si="231"/>
        <v/>
      </c>
    </row>
    <row r="3704" spans="1:13" x14ac:dyDescent="0.25">
      <c r="A3704" s="259" t="s">
        <v>177</v>
      </c>
      <c r="B3704" s="259" t="s">
        <v>230</v>
      </c>
      <c r="C3704" s="260">
        <v>16.931000000000001</v>
      </c>
      <c r="D3704" s="260">
        <v>132.15769</v>
      </c>
      <c r="E3704" s="261">
        <f t="shared" si="228"/>
        <v>6.8056635756895636</v>
      </c>
      <c r="F3704" s="260">
        <v>7180.86625</v>
      </c>
      <c r="G3704" s="260">
        <v>5451.02754</v>
      </c>
      <c r="H3704" s="261">
        <f t="shared" si="229"/>
        <v>-0.24089554794311896</v>
      </c>
      <c r="I3704" s="260">
        <v>7459.82762</v>
      </c>
      <c r="J3704" s="261">
        <f t="shared" si="230"/>
        <v>-0.26928237250608211</v>
      </c>
      <c r="K3704" s="260">
        <v>7180.86625</v>
      </c>
      <c r="L3704" s="260">
        <v>5451.02754</v>
      </c>
      <c r="M3704" s="261">
        <f t="shared" si="231"/>
        <v>-0.24089554794311896</v>
      </c>
    </row>
    <row r="3705" spans="1:13" x14ac:dyDescent="0.25">
      <c r="A3705" s="259" t="s">
        <v>177</v>
      </c>
      <c r="B3705" s="259" t="s">
        <v>216</v>
      </c>
      <c r="C3705" s="260">
        <v>0</v>
      </c>
      <c r="D3705" s="260">
        <v>0</v>
      </c>
      <c r="E3705" s="261" t="str">
        <f t="shared" si="228"/>
        <v/>
      </c>
      <c r="F3705" s="260">
        <v>1167.0325800000001</v>
      </c>
      <c r="G3705" s="260">
        <v>13.76512</v>
      </c>
      <c r="H3705" s="261">
        <f t="shared" si="229"/>
        <v>-0.98820502509021646</v>
      </c>
      <c r="I3705" s="260">
        <v>8454.6466999999993</v>
      </c>
      <c r="J3705" s="261">
        <f t="shared" si="230"/>
        <v>-0.99837188702397228</v>
      </c>
      <c r="K3705" s="260">
        <v>1167.0325800000001</v>
      </c>
      <c r="L3705" s="260">
        <v>13.76512</v>
      </c>
      <c r="M3705" s="261">
        <f t="shared" si="231"/>
        <v>-0.98820502509021646</v>
      </c>
    </row>
    <row r="3706" spans="1:13" x14ac:dyDescent="0.25">
      <c r="A3706" s="259" t="s">
        <v>177</v>
      </c>
      <c r="B3706" s="259" t="s">
        <v>238</v>
      </c>
      <c r="C3706" s="260">
        <v>0</v>
      </c>
      <c r="D3706" s="260">
        <v>0</v>
      </c>
      <c r="E3706" s="261" t="str">
        <f t="shared" si="228"/>
        <v/>
      </c>
      <c r="F3706" s="260">
        <v>256.11236000000002</v>
      </c>
      <c r="G3706" s="260">
        <v>70.942269999999994</v>
      </c>
      <c r="H3706" s="261">
        <f t="shared" si="229"/>
        <v>-0.72300333338070844</v>
      </c>
      <c r="I3706" s="260">
        <v>408.42536999999999</v>
      </c>
      <c r="J3706" s="261">
        <f t="shared" si="230"/>
        <v>-0.82630297917095596</v>
      </c>
      <c r="K3706" s="260">
        <v>256.11236000000002</v>
      </c>
      <c r="L3706" s="260">
        <v>70.942269999999994</v>
      </c>
      <c r="M3706" s="261">
        <f t="shared" si="231"/>
        <v>-0.72300333338070844</v>
      </c>
    </row>
    <row r="3707" spans="1:13" x14ac:dyDescent="0.25">
      <c r="A3707" s="259" t="s">
        <v>177</v>
      </c>
      <c r="B3707" s="259" t="s">
        <v>404</v>
      </c>
      <c r="C3707" s="260">
        <v>0</v>
      </c>
      <c r="D3707" s="260">
        <v>0</v>
      </c>
      <c r="E3707" s="261" t="str">
        <f t="shared" si="228"/>
        <v/>
      </c>
      <c r="F3707" s="260">
        <v>0</v>
      </c>
      <c r="G3707" s="260">
        <v>0</v>
      </c>
      <c r="H3707" s="261" t="str">
        <f t="shared" si="229"/>
        <v/>
      </c>
      <c r="I3707" s="260">
        <v>0</v>
      </c>
      <c r="J3707" s="261" t="str">
        <f t="shared" si="230"/>
        <v/>
      </c>
      <c r="K3707" s="260">
        <v>0</v>
      </c>
      <c r="L3707" s="260">
        <v>0</v>
      </c>
      <c r="M3707" s="261" t="str">
        <f t="shared" si="231"/>
        <v/>
      </c>
    </row>
    <row r="3708" spans="1:13" x14ac:dyDescent="0.25">
      <c r="A3708" s="259" t="s">
        <v>177</v>
      </c>
      <c r="B3708" s="259" t="s">
        <v>307</v>
      </c>
      <c r="C3708" s="260">
        <v>0</v>
      </c>
      <c r="D3708" s="260">
        <v>0</v>
      </c>
      <c r="E3708" s="261" t="str">
        <f t="shared" si="228"/>
        <v/>
      </c>
      <c r="F3708" s="260">
        <v>0</v>
      </c>
      <c r="G3708" s="260">
        <v>0</v>
      </c>
      <c r="H3708" s="261" t="str">
        <f t="shared" si="229"/>
        <v/>
      </c>
      <c r="I3708" s="260">
        <v>0</v>
      </c>
      <c r="J3708" s="261" t="str">
        <f t="shared" si="230"/>
        <v/>
      </c>
      <c r="K3708" s="260">
        <v>0</v>
      </c>
      <c r="L3708" s="260">
        <v>0</v>
      </c>
      <c r="M3708" s="261" t="str">
        <f t="shared" si="231"/>
        <v/>
      </c>
    </row>
    <row r="3709" spans="1:13" x14ac:dyDescent="0.25">
      <c r="A3709" s="259" t="s">
        <v>177</v>
      </c>
      <c r="B3709" s="259" t="s">
        <v>254</v>
      </c>
      <c r="C3709" s="260">
        <v>0</v>
      </c>
      <c r="D3709" s="260">
        <v>0</v>
      </c>
      <c r="E3709" s="261" t="str">
        <f t="shared" si="228"/>
        <v/>
      </c>
      <c r="F3709" s="260">
        <v>0</v>
      </c>
      <c r="G3709" s="260">
        <v>0.51848000000000005</v>
      </c>
      <c r="H3709" s="261" t="str">
        <f t="shared" si="229"/>
        <v/>
      </c>
      <c r="I3709" s="260">
        <v>0</v>
      </c>
      <c r="J3709" s="261" t="str">
        <f t="shared" si="230"/>
        <v/>
      </c>
      <c r="K3709" s="260">
        <v>0</v>
      </c>
      <c r="L3709" s="260">
        <v>0.51848000000000005</v>
      </c>
      <c r="M3709" s="261" t="str">
        <f t="shared" si="231"/>
        <v/>
      </c>
    </row>
    <row r="3710" spans="1:13" x14ac:dyDescent="0.25">
      <c r="A3710" s="259" t="s">
        <v>177</v>
      </c>
      <c r="B3710" s="259" t="s">
        <v>345</v>
      </c>
      <c r="C3710" s="260">
        <v>0</v>
      </c>
      <c r="D3710" s="260">
        <v>0</v>
      </c>
      <c r="E3710" s="261" t="str">
        <f t="shared" si="228"/>
        <v/>
      </c>
      <c r="F3710" s="260">
        <v>2.3E-2</v>
      </c>
      <c r="G3710" s="260">
        <v>21.17192</v>
      </c>
      <c r="H3710" s="261">
        <f t="shared" si="229"/>
        <v>919.51826086956521</v>
      </c>
      <c r="I3710" s="260">
        <v>21.19868</v>
      </c>
      <c r="J3710" s="261">
        <f t="shared" si="230"/>
        <v>-1.2623427496428752E-3</v>
      </c>
      <c r="K3710" s="260">
        <v>2.3E-2</v>
      </c>
      <c r="L3710" s="260">
        <v>21.17192</v>
      </c>
      <c r="M3710" s="261">
        <f t="shared" si="231"/>
        <v>919.51826086956521</v>
      </c>
    </row>
    <row r="3711" spans="1:13" x14ac:dyDescent="0.25">
      <c r="A3711" s="259" t="s">
        <v>177</v>
      </c>
      <c r="B3711" s="259" t="s">
        <v>355</v>
      </c>
      <c r="C3711" s="260">
        <v>0</v>
      </c>
      <c r="D3711" s="260">
        <v>0</v>
      </c>
      <c r="E3711" s="261" t="str">
        <f t="shared" si="228"/>
        <v/>
      </c>
      <c r="F3711" s="260">
        <v>0</v>
      </c>
      <c r="G3711" s="260">
        <v>0</v>
      </c>
      <c r="H3711" s="261" t="str">
        <f t="shared" si="229"/>
        <v/>
      </c>
      <c r="I3711" s="260">
        <v>0</v>
      </c>
      <c r="J3711" s="261" t="str">
        <f t="shared" si="230"/>
        <v/>
      </c>
      <c r="K3711" s="260">
        <v>0</v>
      </c>
      <c r="L3711" s="260">
        <v>0</v>
      </c>
      <c r="M3711" s="261" t="str">
        <f t="shared" si="231"/>
        <v/>
      </c>
    </row>
    <row r="3712" spans="1:13" x14ac:dyDescent="0.25">
      <c r="A3712" s="259" t="s">
        <v>177</v>
      </c>
      <c r="B3712" s="259" t="s">
        <v>292</v>
      </c>
      <c r="C3712" s="260">
        <v>0</v>
      </c>
      <c r="D3712" s="260">
        <v>0</v>
      </c>
      <c r="E3712" s="261" t="str">
        <f t="shared" si="228"/>
        <v/>
      </c>
      <c r="F3712" s="260">
        <v>9.5759999999999998E-2</v>
      </c>
      <c r="G3712" s="260">
        <v>0</v>
      </c>
      <c r="H3712" s="261">
        <f t="shared" si="229"/>
        <v>-1</v>
      </c>
      <c r="I3712" s="260">
        <v>1.7812600000000001</v>
      </c>
      <c r="J3712" s="261">
        <f t="shared" si="230"/>
        <v>-1</v>
      </c>
      <c r="K3712" s="260">
        <v>9.5759999999999998E-2</v>
      </c>
      <c r="L3712" s="260">
        <v>0</v>
      </c>
      <c r="M3712" s="261">
        <f t="shared" si="231"/>
        <v>-1</v>
      </c>
    </row>
    <row r="3713" spans="1:13" x14ac:dyDescent="0.25">
      <c r="A3713" s="259" t="s">
        <v>177</v>
      </c>
      <c r="B3713" s="259" t="s">
        <v>322</v>
      </c>
      <c r="C3713" s="260">
        <v>0</v>
      </c>
      <c r="D3713" s="260">
        <v>0</v>
      </c>
      <c r="E3713" s="261" t="str">
        <f t="shared" si="228"/>
        <v/>
      </c>
      <c r="F3713" s="260">
        <v>74.477059999999994</v>
      </c>
      <c r="G3713" s="260">
        <v>88.494820000000004</v>
      </c>
      <c r="H3713" s="261">
        <f t="shared" si="229"/>
        <v>0.18821580765943247</v>
      </c>
      <c r="I3713" s="260">
        <v>222.53435999999999</v>
      </c>
      <c r="J3713" s="261">
        <f t="shared" si="230"/>
        <v>-0.60233188259107484</v>
      </c>
      <c r="K3713" s="260">
        <v>74.477059999999994</v>
      </c>
      <c r="L3713" s="260">
        <v>88.494820000000004</v>
      </c>
      <c r="M3713" s="261">
        <f t="shared" si="231"/>
        <v>0.18821580765943247</v>
      </c>
    </row>
    <row r="3714" spans="1:13" x14ac:dyDescent="0.25">
      <c r="A3714" s="259" t="s">
        <v>177</v>
      </c>
      <c r="B3714" s="259" t="s">
        <v>272</v>
      </c>
      <c r="C3714" s="260">
        <v>0</v>
      </c>
      <c r="D3714" s="260">
        <v>0</v>
      </c>
      <c r="E3714" s="261" t="str">
        <f t="shared" ref="E3714:E3777" si="232">IF(C3714=0,"",(D3714/C3714-1))</f>
        <v/>
      </c>
      <c r="F3714" s="260">
        <v>7.6499999999999999E-2</v>
      </c>
      <c r="G3714" s="260">
        <v>0</v>
      </c>
      <c r="H3714" s="261">
        <f t="shared" ref="H3714:H3777" si="233">IF(F3714=0,"",(G3714/F3714-1))</f>
        <v>-1</v>
      </c>
      <c r="I3714" s="260">
        <v>0</v>
      </c>
      <c r="J3714" s="261" t="str">
        <f t="shared" ref="J3714:J3777" si="234">IF(I3714=0,"",(G3714/I3714-1))</f>
        <v/>
      </c>
      <c r="K3714" s="260">
        <v>7.6499999999999999E-2</v>
      </c>
      <c r="L3714" s="260">
        <v>0</v>
      </c>
      <c r="M3714" s="261">
        <f t="shared" ref="M3714:M3777" si="235">IF(K3714=0,"",(L3714/K3714-1))</f>
        <v>-1</v>
      </c>
    </row>
    <row r="3715" spans="1:13" x14ac:dyDescent="0.25">
      <c r="A3715" s="259" t="s">
        <v>177</v>
      </c>
      <c r="B3715" s="259" t="s">
        <v>220</v>
      </c>
      <c r="C3715" s="260">
        <v>0</v>
      </c>
      <c r="D3715" s="260">
        <v>10.209</v>
      </c>
      <c r="E3715" s="261" t="str">
        <f t="shared" si="232"/>
        <v/>
      </c>
      <c r="F3715" s="260">
        <v>1893.0610899999999</v>
      </c>
      <c r="G3715" s="260">
        <v>1568.74251</v>
      </c>
      <c r="H3715" s="261">
        <f t="shared" si="233"/>
        <v>-0.17131965878607747</v>
      </c>
      <c r="I3715" s="260">
        <v>6611.2930200000001</v>
      </c>
      <c r="J3715" s="261">
        <f t="shared" si="234"/>
        <v>-0.76271774594555786</v>
      </c>
      <c r="K3715" s="260">
        <v>1893.0610899999999</v>
      </c>
      <c r="L3715" s="260">
        <v>1568.74251</v>
      </c>
      <c r="M3715" s="261">
        <f t="shared" si="235"/>
        <v>-0.17131965878607747</v>
      </c>
    </row>
    <row r="3716" spans="1:13" x14ac:dyDescent="0.25">
      <c r="A3716" s="259" t="s">
        <v>177</v>
      </c>
      <c r="B3716" s="259" t="s">
        <v>317</v>
      </c>
      <c r="C3716" s="260">
        <v>0</v>
      </c>
      <c r="D3716" s="260">
        <v>0</v>
      </c>
      <c r="E3716" s="261" t="str">
        <f t="shared" si="232"/>
        <v/>
      </c>
      <c r="F3716" s="260">
        <v>95.817549999999997</v>
      </c>
      <c r="G3716" s="260">
        <v>1474.25674</v>
      </c>
      <c r="H3716" s="261">
        <f t="shared" si="233"/>
        <v>14.386082612214569</v>
      </c>
      <c r="I3716" s="260">
        <v>230.56138999999999</v>
      </c>
      <c r="J3716" s="261">
        <f t="shared" si="234"/>
        <v>5.3942047712325127</v>
      </c>
      <c r="K3716" s="260">
        <v>95.817549999999997</v>
      </c>
      <c r="L3716" s="260">
        <v>1474.25674</v>
      </c>
      <c r="M3716" s="261">
        <f t="shared" si="235"/>
        <v>14.386082612214569</v>
      </c>
    </row>
    <row r="3717" spans="1:13" x14ac:dyDescent="0.25">
      <c r="A3717" s="259" t="s">
        <v>177</v>
      </c>
      <c r="B3717" s="259" t="s">
        <v>323</v>
      </c>
      <c r="C3717" s="260">
        <v>0</v>
      </c>
      <c r="D3717" s="260">
        <v>0</v>
      </c>
      <c r="E3717" s="261" t="str">
        <f t="shared" si="232"/>
        <v/>
      </c>
      <c r="F3717" s="260">
        <v>0</v>
      </c>
      <c r="G3717" s="260">
        <v>0</v>
      </c>
      <c r="H3717" s="261" t="str">
        <f t="shared" si="233"/>
        <v/>
      </c>
      <c r="I3717" s="260">
        <v>0</v>
      </c>
      <c r="J3717" s="261" t="str">
        <f t="shared" si="234"/>
        <v/>
      </c>
      <c r="K3717" s="260">
        <v>0</v>
      </c>
      <c r="L3717" s="260">
        <v>0</v>
      </c>
      <c r="M3717" s="261" t="str">
        <f t="shared" si="235"/>
        <v/>
      </c>
    </row>
    <row r="3718" spans="1:13" x14ac:dyDescent="0.25">
      <c r="A3718" s="259" t="s">
        <v>177</v>
      </c>
      <c r="B3718" s="259" t="s">
        <v>267</v>
      </c>
      <c r="C3718" s="260">
        <v>0</v>
      </c>
      <c r="D3718" s="260">
        <v>0</v>
      </c>
      <c r="E3718" s="261" t="str">
        <f t="shared" si="232"/>
        <v/>
      </c>
      <c r="F3718" s="260">
        <v>44.386800000000001</v>
      </c>
      <c r="G3718" s="260">
        <v>45.43721</v>
      </c>
      <c r="H3718" s="261">
        <f t="shared" si="233"/>
        <v>2.3664918399163737E-2</v>
      </c>
      <c r="I3718" s="260">
        <v>242.33769000000001</v>
      </c>
      <c r="J3718" s="261">
        <f t="shared" si="234"/>
        <v>-0.81250456749010025</v>
      </c>
      <c r="K3718" s="260">
        <v>44.386800000000001</v>
      </c>
      <c r="L3718" s="260">
        <v>45.43721</v>
      </c>
      <c r="M3718" s="261">
        <f t="shared" si="235"/>
        <v>2.3664918399163737E-2</v>
      </c>
    </row>
    <row r="3719" spans="1:13" x14ac:dyDescent="0.25">
      <c r="A3719" s="259" t="s">
        <v>177</v>
      </c>
      <c r="B3719" s="259" t="s">
        <v>205</v>
      </c>
      <c r="C3719" s="260">
        <v>79.725300000000004</v>
      </c>
      <c r="D3719" s="260">
        <v>39.628439999999998</v>
      </c>
      <c r="E3719" s="261">
        <f t="shared" si="232"/>
        <v>-0.50293771236984997</v>
      </c>
      <c r="F3719" s="260">
        <v>2086.1887400000001</v>
      </c>
      <c r="G3719" s="260">
        <v>1712.8358900000001</v>
      </c>
      <c r="H3719" s="261">
        <f t="shared" si="233"/>
        <v>-0.17896408069003378</v>
      </c>
      <c r="I3719" s="260">
        <v>2625.5469800000001</v>
      </c>
      <c r="J3719" s="261">
        <f t="shared" si="234"/>
        <v>-0.34762702665484202</v>
      </c>
      <c r="K3719" s="260">
        <v>2086.1887400000001</v>
      </c>
      <c r="L3719" s="260">
        <v>1712.8358900000001</v>
      </c>
      <c r="M3719" s="261">
        <f t="shared" si="235"/>
        <v>-0.17896408069003378</v>
      </c>
    </row>
    <row r="3720" spans="1:13" x14ac:dyDescent="0.25">
      <c r="A3720" s="259" t="s">
        <v>177</v>
      </c>
      <c r="B3720" s="259" t="s">
        <v>502</v>
      </c>
      <c r="C3720" s="260">
        <v>0</v>
      </c>
      <c r="D3720" s="260">
        <v>0</v>
      </c>
      <c r="E3720" s="261" t="str">
        <f t="shared" si="232"/>
        <v/>
      </c>
      <c r="F3720" s="260">
        <v>0</v>
      </c>
      <c r="G3720" s="260">
        <v>0</v>
      </c>
      <c r="H3720" s="261" t="str">
        <f t="shared" si="233"/>
        <v/>
      </c>
      <c r="I3720" s="260">
        <v>0</v>
      </c>
      <c r="J3720" s="261" t="str">
        <f t="shared" si="234"/>
        <v/>
      </c>
      <c r="K3720" s="260">
        <v>0</v>
      </c>
      <c r="L3720" s="260">
        <v>0</v>
      </c>
      <c r="M3720" s="261" t="str">
        <f t="shared" si="235"/>
        <v/>
      </c>
    </row>
    <row r="3721" spans="1:13" x14ac:dyDescent="0.25">
      <c r="A3721" s="259" t="s">
        <v>177</v>
      </c>
      <c r="B3721" s="259" t="s">
        <v>336</v>
      </c>
      <c r="C3721" s="260">
        <v>1.2710000000000001E-2</v>
      </c>
      <c r="D3721" s="260">
        <v>0</v>
      </c>
      <c r="E3721" s="261">
        <f t="shared" si="232"/>
        <v>-1</v>
      </c>
      <c r="F3721" s="260">
        <v>1.2710000000000001E-2</v>
      </c>
      <c r="G3721" s="260">
        <v>0</v>
      </c>
      <c r="H3721" s="261">
        <f t="shared" si="233"/>
        <v>-1</v>
      </c>
      <c r="I3721" s="260">
        <v>0</v>
      </c>
      <c r="J3721" s="261" t="str">
        <f t="shared" si="234"/>
        <v/>
      </c>
      <c r="K3721" s="260">
        <v>1.2710000000000001E-2</v>
      </c>
      <c r="L3721" s="260">
        <v>0</v>
      </c>
      <c r="M3721" s="261">
        <f t="shared" si="235"/>
        <v>-1</v>
      </c>
    </row>
    <row r="3722" spans="1:13" x14ac:dyDescent="0.25">
      <c r="A3722" s="259" t="s">
        <v>177</v>
      </c>
      <c r="B3722" s="259" t="s">
        <v>347</v>
      </c>
      <c r="C3722" s="260">
        <v>0</v>
      </c>
      <c r="D3722" s="260">
        <v>0</v>
      </c>
      <c r="E3722" s="261" t="str">
        <f t="shared" si="232"/>
        <v/>
      </c>
      <c r="F3722" s="260">
        <v>0</v>
      </c>
      <c r="G3722" s="260">
        <v>0</v>
      </c>
      <c r="H3722" s="261" t="str">
        <f t="shared" si="233"/>
        <v/>
      </c>
      <c r="I3722" s="260">
        <v>0.10219</v>
      </c>
      <c r="J3722" s="261">
        <f t="shared" si="234"/>
        <v>-1</v>
      </c>
      <c r="K3722" s="260">
        <v>0</v>
      </c>
      <c r="L3722" s="260">
        <v>0</v>
      </c>
      <c r="M3722" s="261" t="str">
        <f t="shared" si="235"/>
        <v/>
      </c>
    </row>
    <row r="3723" spans="1:13" x14ac:dyDescent="0.25">
      <c r="A3723" s="259" t="s">
        <v>177</v>
      </c>
      <c r="B3723" s="259" t="s">
        <v>295</v>
      </c>
      <c r="C3723" s="260">
        <v>0</v>
      </c>
      <c r="D3723" s="260">
        <v>0</v>
      </c>
      <c r="E3723" s="261" t="str">
        <f t="shared" si="232"/>
        <v/>
      </c>
      <c r="F3723" s="260">
        <v>0.28799999999999998</v>
      </c>
      <c r="G3723" s="260">
        <v>0</v>
      </c>
      <c r="H3723" s="261">
        <f t="shared" si="233"/>
        <v>-1</v>
      </c>
      <c r="I3723" s="260">
        <v>0</v>
      </c>
      <c r="J3723" s="261" t="str">
        <f t="shared" si="234"/>
        <v/>
      </c>
      <c r="K3723" s="260">
        <v>0.28799999999999998</v>
      </c>
      <c r="L3723" s="260">
        <v>0</v>
      </c>
      <c r="M3723" s="261">
        <f t="shared" si="235"/>
        <v>-1</v>
      </c>
    </row>
    <row r="3724" spans="1:13" x14ac:dyDescent="0.25">
      <c r="A3724" s="259" t="s">
        <v>177</v>
      </c>
      <c r="B3724" s="259" t="s">
        <v>315</v>
      </c>
      <c r="C3724" s="260">
        <v>0</v>
      </c>
      <c r="D3724" s="260">
        <v>0</v>
      </c>
      <c r="E3724" s="261" t="str">
        <f t="shared" si="232"/>
        <v/>
      </c>
      <c r="F3724" s="260">
        <v>1.043E-2</v>
      </c>
      <c r="G3724" s="260">
        <v>0</v>
      </c>
      <c r="H3724" s="261">
        <f t="shared" si="233"/>
        <v>-1</v>
      </c>
      <c r="I3724" s="260">
        <v>0</v>
      </c>
      <c r="J3724" s="261" t="str">
        <f t="shared" si="234"/>
        <v/>
      </c>
      <c r="K3724" s="260">
        <v>1.043E-2</v>
      </c>
      <c r="L3724" s="260">
        <v>0</v>
      </c>
      <c r="M3724" s="261">
        <f t="shared" si="235"/>
        <v>-1</v>
      </c>
    </row>
    <row r="3725" spans="1:13" x14ac:dyDescent="0.25">
      <c r="A3725" s="259" t="s">
        <v>177</v>
      </c>
      <c r="B3725" s="259" t="s">
        <v>390</v>
      </c>
      <c r="C3725" s="260">
        <v>0</v>
      </c>
      <c r="D3725" s="260">
        <v>0</v>
      </c>
      <c r="E3725" s="261" t="str">
        <f t="shared" si="232"/>
        <v/>
      </c>
      <c r="F3725" s="260">
        <v>0.30256</v>
      </c>
      <c r="G3725" s="260">
        <v>0</v>
      </c>
      <c r="H3725" s="261">
        <f t="shared" si="233"/>
        <v>-1</v>
      </c>
      <c r="I3725" s="260">
        <v>0</v>
      </c>
      <c r="J3725" s="261" t="str">
        <f t="shared" si="234"/>
        <v/>
      </c>
      <c r="K3725" s="260">
        <v>0.30256</v>
      </c>
      <c r="L3725" s="260">
        <v>0</v>
      </c>
      <c r="M3725" s="261">
        <f t="shared" si="235"/>
        <v>-1</v>
      </c>
    </row>
    <row r="3726" spans="1:13" x14ac:dyDescent="0.25">
      <c r="A3726" s="259" t="s">
        <v>177</v>
      </c>
      <c r="B3726" s="259" t="s">
        <v>503</v>
      </c>
      <c r="C3726" s="260">
        <v>0</v>
      </c>
      <c r="D3726" s="260">
        <v>0</v>
      </c>
      <c r="E3726" s="261" t="str">
        <f t="shared" si="232"/>
        <v/>
      </c>
      <c r="F3726" s="260">
        <v>0</v>
      </c>
      <c r="G3726" s="260">
        <v>0</v>
      </c>
      <c r="H3726" s="261" t="str">
        <f t="shared" si="233"/>
        <v/>
      </c>
      <c r="I3726" s="260">
        <v>0</v>
      </c>
      <c r="J3726" s="261" t="str">
        <f t="shared" si="234"/>
        <v/>
      </c>
      <c r="K3726" s="260">
        <v>0</v>
      </c>
      <c r="L3726" s="260">
        <v>0</v>
      </c>
      <c r="M3726" s="261" t="str">
        <f t="shared" si="235"/>
        <v/>
      </c>
    </row>
    <row r="3727" spans="1:13" x14ac:dyDescent="0.25">
      <c r="A3727" s="259" t="s">
        <v>177</v>
      </c>
      <c r="B3727" s="259" t="s">
        <v>341</v>
      </c>
      <c r="C3727" s="260">
        <v>0</v>
      </c>
      <c r="D3727" s="260">
        <v>0</v>
      </c>
      <c r="E3727" s="261" t="str">
        <f t="shared" si="232"/>
        <v/>
      </c>
      <c r="F3727" s="260">
        <v>46.895389999999999</v>
      </c>
      <c r="G3727" s="260">
        <v>12.97357</v>
      </c>
      <c r="H3727" s="261">
        <f t="shared" si="233"/>
        <v>-0.72335084536027949</v>
      </c>
      <c r="I3727" s="260">
        <v>60.388849999999998</v>
      </c>
      <c r="J3727" s="261">
        <f t="shared" si="234"/>
        <v>-0.78516613580155936</v>
      </c>
      <c r="K3727" s="260">
        <v>46.895389999999999</v>
      </c>
      <c r="L3727" s="260">
        <v>12.97357</v>
      </c>
      <c r="M3727" s="261">
        <f t="shared" si="235"/>
        <v>-0.72335084536027949</v>
      </c>
    </row>
    <row r="3728" spans="1:13" x14ac:dyDescent="0.25">
      <c r="A3728" s="259" t="s">
        <v>177</v>
      </c>
      <c r="B3728" s="259" t="s">
        <v>263</v>
      </c>
      <c r="C3728" s="260">
        <v>0</v>
      </c>
      <c r="D3728" s="260">
        <v>0</v>
      </c>
      <c r="E3728" s="261" t="str">
        <f t="shared" si="232"/>
        <v/>
      </c>
      <c r="F3728" s="260">
        <v>95.502690000000001</v>
      </c>
      <c r="G3728" s="260">
        <v>4.0499999999999998E-3</v>
      </c>
      <c r="H3728" s="261">
        <f t="shared" si="233"/>
        <v>-0.9999575928175426</v>
      </c>
      <c r="I3728" s="260">
        <v>25.807169999999999</v>
      </c>
      <c r="J3728" s="261">
        <f t="shared" si="234"/>
        <v>-0.99984306686862601</v>
      </c>
      <c r="K3728" s="260">
        <v>95.502690000000001</v>
      </c>
      <c r="L3728" s="260">
        <v>4.0499999999999998E-3</v>
      </c>
      <c r="M3728" s="261">
        <f t="shared" si="235"/>
        <v>-0.9999575928175426</v>
      </c>
    </row>
    <row r="3729" spans="1:13" x14ac:dyDescent="0.25">
      <c r="A3729" s="259" t="s">
        <v>177</v>
      </c>
      <c r="B3729" s="259" t="s">
        <v>260</v>
      </c>
      <c r="C3729" s="260">
        <v>17.405000000000001</v>
      </c>
      <c r="D3729" s="260">
        <v>0</v>
      </c>
      <c r="E3729" s="261">
        <f t="shared" si="232"/>
        <v>-1</v>
      </c>
      <c r="F3729" s="260">
        <v>352.80820999999997</v>
      </c>
      <c r="G3729" s="260">
        <v>280.11333000000002</v>
      </c>
      <c r="H3729" s="261">
        <f t="shared" si="233"/>
        <v>-0.20604645226368157</v>
      </c>
      <c r="I3729" s="260">
        <v>403.31126</v>
      </c>
      <c r="J3729" s="261">
        <f t="shared" si="234"/>
        <v>-0.30546613055137606</v>
      </c>
      <c r="K3729" s="260">
        <v>352.80820999999997</v>
      </c>
      <c r="L3729" s="260">
        <v>280.11333000000002</v>
      </c>
      <c r="M3729" s="261">
        <f t="shared" si="235"/>
        <v>-0.20604645226368157</v>
      </c>
    </row>
    <row r="3730" spans="1:13" x14ac:dyDescent="0.25">
      <c r="A3730" s="259" t="s">
        <v>177</v>
      </c>
      <c r="B3730" s="259" t="s">
        <v>359</v>
      </c>
      <c r="C3730" s="260">
        <v>0</v>
      </c>
      <c r="D3730" s="260">
        <v>0</v>
      </c>
      <c r="E3730" s="261" t="str">
        <f t="shared" si="232"/>
        <v/>
      </c>
      <c r="F3730" s="260">
        <v>0</v>
      </c>
      <c r="G3730" s="260">
        <v>0</v>
      </c>
      <c r="H3730" s="261" t="str">
        <f t="shared" si="233"/>
        <v/>
      </c>
      <c r="I3730" s="260">
        <v>0</v>
      </c>
      <c r="J3730" s="261" t="str">
        <f t="shared" si="234"/>
        <v/>
      </c>
      <c r="K3730" s="260">
        <v>0</v>
      </c>
      <c r="L3730" s="260">
        <v>0</v>
      </c>
      <c r="M3730" s="261" t="str">
        <f t="shared" si="235"/>
        <v/>
      </c>
    </row>
    <row r="3731" spans="1:13" x14ac:dyDescent="0.25">
      <c r="A3731" s="259" t="s">
        <v>177</v>
      </c>
      <c r="B3731" s="259" t="s">
        <v>226</v>
      </c>
      <c r="C3731" s="260">
        <v>27.4</v>
      </c>
      <c r="D3731" s="260">
        <v>4.4004000000000003</v>
      </c>
      <c r="E3731" s="261">
        <f t="shared" si="232"/>
        <v>-0.8394014598540146</v>
      </c>
      <c r="F3731" s="260">
        <v>208.36412000000001</v>
      </c>
      <c r="G3731" s="260">
        <v>1242.30826</v>
      </c>
      <c r="H3731" s="261">
        <f t="shared" si="233"/>
        <v>4.9621985781429157</v>
      </c>
      <c r="I3731" s="260">
        <v>625.01624000000004</v>
      </c>
      <c r="J3731" s="261">
        <f t="shared" si="234"/>
        <v>0.98764156912146794</v>
      </c>
      <c r="K3731" s="260">
        <v>208.36412000000001</v>
      </c>
      <c r="L3731" s="260">
        <v>1242.30826</v>
      </c>
      <c r="M3731" s="261">
        <f t="shared" si="235"/>
        <v>4.9621985781429157</v>
      </c>
    </row>
    <row r="3732" spans="1:13" x14ac:dyDescent="0.25">
      <c r="A3732" s="259" t="s">
        <v>177</v>
      </c>
      <c r="B3732" s="259" t="s">
        <v>257</v>
      </c>
      <c r="C3732" s="260">
        <v>0</v>
      </c>
      <c r="D3732" s="260">
        <v>0</v>
      </c>
      <c r="E3732" s="261" t="str">
        <f t="shared" si="232"/>
        <v/>
      </c>
      <c r="F3732" s="260">
        <v>16.755960000000002</v>
      </c>
      <c r="G3732" s="260">
        <v>89.056929999999994</v>
      </c>
      <c r="H3732" s="261">
        <f t="shared" si="233"/>
        <v>4.3149404749116123</v>
      </c>
      <c r="I3732" s="260">
        <v>149.30175</v>
      </c>
      <c r="J3732" s="261">
        <f t="shared" si="234"/>
        <v>-0.40351047459256173</v>
      </c>
      <c r="K3732" s="260">
        <v>16.755960000000002</v>
      </c>
      <c r="L3732" s="260">
        <v>89.056929999999994</v>
      </c>
      <c r="M3732" s="261">
        <f t="shared" si="235"/>
        <v>4.3149404749116123</v>
      </c>
    </row>
    <row r="3733" spans="1:13" x14ac:dyDescent="0.25">
      <c r="A3733" s="259" t="s">
        <v>177</v>
      </c>
      <c r="B3733" s="259" t="s">
        <v>240</v>
      </c>
      <c r="C3733" s="260">
        <v>0</v>
      </c>
      <c r="D3733" s="260">
        <v>3.06073</v>
      </c>
      <c r="E3733" s="261" t="str">
        <f t="shared" si="232"/>
        <v/>
      </c>
      <c r="F3733" s="260">
        <v>546.23266000000001</v>
      </c>
      <c r="G3733" s="260">
        <v>313.22273000000001</v>
      </c>
      <c r="H3733" s="261">
        <f t="shared" si="233"/>
        <v>-0.42657634202978634</v>
      </c>
      <c r="I3733" s="260">
        <v>382.38071000000002</v>
      </c>
      <c r="J3733" s="261">
        <f t="shared" si="234"/>
        <v>-0.18086158164202371</v>
      </c>
      <c r="K3733" s="260">
        <v>546.23266000000001</v>
      </c>
      <c r="L3733" s="260">
        <v>313.22273000000001</v>
      </c>
      <c r="M3733" s="261">
        <f t="shared" si="235"/>
        <v>-0.42657634202978634</v>
      </c>
    </row>
    <row r="3734" spans="1:13" x14ac:dyDescent="0.25">
      <c r="A3734" s="259" t="s">
        <v>177</v>
      </c>
      <c r="B3734" s="259" t="s">
        <v>207</v>
      </c>
      <c r="C3734" s="260">
        <v>0</v>
      </c>
      <c r="D3734" s="260">
        <v>0</v>
      </c>
      <c r="E3734" s="261" t="str">
        <f t="shared" si="232"/>
        <v/>
      </c>
      <c r="F3734" s="260">
        <v>1849.92932</v>
      </c>
      <c r="G3734" s="260">
        <v>5813.5386600000002</v>
      </c>
      <c r="H3734" s="261">
        <f t="shared" si="233"/>
        <v>2.1425733930202266</v>
      </c>
      <c r="I3734" s="260">
        <v>8078.2063900000003</v>
      </c>
      <c r="J3734" s="261">
        <f t="shared" si="234"/>
        <v>-0.28034289057078676</v>
      </c>
      <c r="K3734" s="260">
        <v>1849.92932</v>
      </c>
      <c r="L3734" s="260">
        <v>5813.5386600000002</v>
      </c>
      <c r="M3734" s="261">
        <f t="shared" si="235"/>
        <v>2.1425733930202266</v>
      </c>
    </row>
    <row r="3735" spans="1:13" x14ac:dyDescent="0.25">
      <c r="A3735" s="259" t="s">
        <v>177</v>
      </c>
      <c r="B3735" s="259" t="s">
        <v>351</v>
      </c>
      <c r="C3735" s="260">
        <v>18.1173</v>
      </c>
      <c r="D3735" s="260">
        <v>0</v>
      </c>
      <c r="E3735" s="261">
        <f t="shared" si="232"/>
        <v>-1</v>
      </c>
      <c r="F3735" s="260">
        <v>18.1173</v>
      </c>
      <c r="G3735" s="260">
        <v>74.462699999999998</v>
      </c>
      <c r="H3735" s="261">
        <f t="shared" si="233"/>
        <v>3.1100329519299228</v>
      </c>
      <c r="I3735" s="260">
        <v>121.11963</v>
      </c>
      <c r="J3735" s="261">
        <f t="shared" si="234"/>
        <v>-0.38521361070868532</v>
      </c>
      <c r="K3735" s="260">
        <v>18.1173</v>
      </c>
      <c r="L3735" s="260">
        <v>74.462699999999998</v>
      </c>
      <c r="M3735" s="261">
        <f t="shared" si="235"/>
        <v>3.1100329519299228</v>
      </c>
    </row>
    <row r="3736" spans="1:13" x14ac:dyDescent="0.25">
      <c r="A3736" s="259" t="s">
        <v>177</v>
      </c>
      <c r="B3736" s="259" t="s">
        <v>247</v>
      </c>
      <c r="C3736" s="260">
        <v>418.49709999999999</v>
      </c>
      <c r="D3736" s="260">
        <v>0</v>
      </c>
      <c r="E3736" s="261">
        <f t="shared" si="232"/>
        <v>-1</v>
      </c>
      <c r="F3736" s="260">
        <v>35227.840559999997</v>
      </c>
      <c r="G3736" s="260">
        <v>43880.30229</v>
      </c>
      <c r="H3736" s="261">
        <f t="shared" si="233"/>
        <v>0.24561430937735573</v>
      </c>
      <c r="I3736" s="260">
        <v>76026.686119999998</v>
      </c>
      <c r="J3736" s="261">
        <f t="shared" si="234"/>
        <v>-0.42283026487910269</v>
      </c>
      <c r="K3736" s="260">
        <v>35227.840559999997</v>
      </c>
      <c r="L3736" s="260">
        <v>43880.30229</v>
      </c>
      <c r="M3736" s="261">
        <f t="shared" si="235"/>
        <v>0.24561430937735573</v>
      </c>
    </row>
    <row r="3737" spans="1:13" x14ac:dyDescent="0.25">
      <c r="A3737" s="259" t="s">
        <v>177</v>
      </c>
      <c r="B3737" s="259" t="s">
        <v>206</v>
      </c>
      <c r="C3737" s="260">
        <v>250.66501</v>
      </c>
      <c r="D3737" s="260">
        <v>0.41117999999999999</v>
      </c>
      <c r="E3737" s="261">
        <f t="shared" si="232"/>
        <v>-0.99835964341413264</v>
      </c>
      <c r="F3737" s="260">
        <v>22925.688630000001</v>
      </c>
      <c r="G3737" s="260">
        <v>6783.5438000000004</v>
      </c>
      <c r="H3737" s="261">
        <f t="shared" si="233"/>
        <v>-0.70410730471479843</v>
      </c>
      <c r="I3737" s="260">
        <v>42849.099670000003</v>
      </c>
      <c r="J3737" s="261">
        <f t="shared" si="234"/>
        <v>-0.84168760015395672</v>
      </c>
      <c r="K3737" s="260">
        <v>22925.688630000001</v>
      </c>
      <c r="L3737" s="260">
        <v>6783.5438000000004</v>
      </c>
      <c r="M3737" s="261">
        <f t="shared" si="235"/>
        <v>-0.70410730471479843</v>
      </c>
    </row>
    <row r="3738" spans="1:13" x14ac:dyDescent="0.25">
      <c r="A3738" s="259" t="s">
        <v>177</v>
      </c>
      <c r="B3738" s="259" t="s">
        <v>218</v>
      </c>
      <c r="C3738" s="260">
        <v>0</v>
      </c>
      <c r="D3738" s="260">
        <v>0</v>
      </c>
      <c r="E3738" s="261" t="str">
        <f t="shared" si="232"/>
        <v/>
      </c>
      <c r="F3738" s="260">
        <v>5.6923700000000004</v>
      </c>
      <c r="G3738" s="260">
        <v>1.3196699999999999</v>
      </c>
      <c r="H3738" s="261">
        <f t="shared" si="233"/>
        <v>-0.76816861869484943</v>
      </c>
      <c r="I3738" s="260">
        <v>1226.4013600000001</v>
      </c>
      <c r="J3738" s="261">
        <f t="shared" si="234"/>
        <v>-0.99892394933417228</v>
      </c>
      <c r="K3738" s="260">
        <v>5.6923700000000004</v>
      </c>
      <c r="L3738" s="260">
        <v>1.3196699999999999</v>
      </c>
      <c r="M3738" s="261">
        <f t="shared" si="235"/>
        <v>-0.76816861869484943</v>
      </c>
    </row>
    <row r="3739" spans="1:13" x14ac:dyDescent="0.25">
      <c r="A3739" s="259" t="s">
        <v>177</v>
      </c>
      <c r="B3739" s="259" t="s">
        <v>249</v>
      </c>
      <c r="C3739" s="260">
        <v>0</v>
      </c>
      <c r="D3739" s="260">
        <v>0</v>
      </c>
      <c r="E3739" s="261" t="str">
        <f t="shared" si="232"/>
        <v/>
      </c>
      <c r="F3739" s="260">
        <v>121.32268000000001</v>
      </c>
      <c r="G3739" s="260">
        <v>135.05504999999999</v>
      </c>
      <c r="H3739" s="261">
        <f t="shared" si="233"/>
        <v>0.11318881185282081</v>
      </c>
      <c r="I3739" s="260">
        <v>58.275080000000003</v>
      </c>
      <c r="J3739" s="261">
        <f t="shared" si="234"/>
        <v>1.3175437940196733</v>
      </c>
      <c r="K3739" s="260">
        <v>121.32268000000001</v>
      </c>
      <c r="L3739" s="260">
        <v>135.05504999999999</v>
      </c>
      <c r="M3739" s="261">
        <f t="shared" si="235"/>
        <v>0.11318881185282081</v>
      </c>
    </row>
    <row r="3740" spans="1:13" x14ac:dyDescent="0.25">
      <c r="A3740" s="259" t="s">
        <v>177</v>
      </c>
      <c r="B3740" s="259" t="s">
        <v>204</v>
      </c>
      <c r="C3740" s="260">
        <v>22.783090000000001</v>
      </c>
      <c r="D3740" s="260">
        <v>145.55573999999999</v>
      </c>
      <c r="E3740" s="261">
        <f t="shared" si="232"/>
        <v>5.3887620160390872</v>
      </c>
      <c r="F3740" s="260">
        <v>2189.6131300000002</v>
      </c>
      <c r="G3740" s="260">
        <v>3322.34809</v>
      </c>
      <c r="H3740" s="261">
        <f t="shared" si="233"/>
        <v>0.51732196180244849</v>
      </c>
      <c r="I3740" s="260">
        <v>5302.8281900000002</v>
      </c>
      <c r="J3740" s="261">
        <f t="shared" si="234"/>
        <v>-0.37347619591650394</v>
      </c>
      <c r="K3740" s="260">
        <v>2189.6131300000002</v>
      </c>
      <c r="L3740" s="260">
        <v>3322.34809</v>
      </c>
      <c r="M3740" s="261">
        <f t="shared" si="235"/>
        <v>0.51732196180244849</v>
      </c>
    </row>
    <row r="3741" spans="1:13" x14ac:dyDescent="0.25">
      <c r="A3741" s="259" t="s">
        <v>177</v>
      </c>
      <c r="B3741" s="259" t="s">
        <v>208</v>
      </c>
      <c r="C3741" s="260">
        <v>1010.96531</v>
      </c>
      <c r="D3741" s="260">
        <v>108.08087999999999</v>
      </c>
      <c r="E3741" s="261">
        <f t="shared" si="232"/>
        <v>-0.89309140587623137</v>
      </c>
      <c r="F3741" s="260">
        <v>17721.983520000002</v>
      </c>
      <c r="G3741" s="260">
        <v>17133.210139999999</v>
      </c>
      <c r="H3741" s="261">
        <f t="shared" si="233"/>
        <v>-3.3222769862952806E-2</v>
      </c>
      <c r="I3741" s="260">
        <v>14273.267379999999</v>
      </c>
      <c r="J3741" s="261">
        <f t="shared" si="234"/>
        <v>0.20037057275388892</v>
      </c>
      <c r="K3741" s="260">
        <v>17721.983520000002</v>
      </c>
      <c r="L3741" s="260">
        <v>17133.210139999999</v>
      </c>
      <c r="M3741" s="261">
        <f t="shared" si="235"/>
        <v>-3.3222769862952806E-2</v>
      </c>
    </row>
    <row r="3742" spans="1:13" x14ac:dyDescent="0.25">
      <c r="A3742" s="259" t="s">
        <v>177</v>
      </c>
      <c r="B3742" s="259" t="s">
        <v>290</v>
      </c>
      <c r="C3742" s="260">
        <v>0</v>
      </c>
      <c r="D3742" s="260">
        <v>0</v>
      </c>
      <c r="E3742" s="261" t="str">
        <f t="shared" si="232"/>
        <v/>
      </c>
      <c r="F3742" s="260">
        <v>0</v>
      </c>
      <c r="G3742" s="260">
        <v>0</v>
      </c>
      <c r="H3742" s="261" t="str">
        <f t="shared" si="233"/>
        <v/>
      </c>
      <c r="I3742" s="260">
        <v>0</v>
      </c>
      <c r="J3742" s="261" t="str">
        <f t="shared" si="234"/>
        <v/>
      </c>
      <c r="K3742" s="260">
        <v>0</v>
      </c>
      <c r="L3742" s="260">
        <v>0</v>
      </c>
      <c r="M3742" s="261" t="str">
        <f t="shared" si="235"/>
        <v/>
      </c>
    </row>
    <row r="3743" spans="1:13" x14ac:dyDescent="0.25">
      <c r="A3743" s="259" t="s">
        <v>177</v>
      </c>
      <c r="B3743" s="259" t="s">
        <v>227</v>
      </c>
      <c r="C3743" s="260">
        <v>0</v>
      </c>
      <c r="D3743" s="260">
        <v>0</v>
      </c>
      <c r="E3743" s="261" t="str">
        <f t="shared" si="232"/>
        <v/>
      </c>
      <c r="F3743" s="260">
        <v>11.65817</v>
      </c>
      <c r="G3743" s="260">
        <v>176.15759</v>
      </c>
      <c r="H3743" s="261">
        <f t="shared" si="233"/>
        <v>14.110226562144831</v>
      </c>
      <c r="I3743" s="260">
        <v>518.47613999999999</v>
      </c>
      <c r="J3743" s="261">
        <f t="shared" si="234"/>
        <v>-0.66023973639365541</v>
      </c>
      <c r="K3743" s="260">
        <v>11.65817</v>
      </c>
      <c r="L3743" s="260">
        <v>176.15759</v>
      </c>
      <c r="M3743" s="261">
        <f t="shared" si="235"/>
        <v>14.110226562144831</v>
      </c>
    </row>
    <row r="3744" spans="1:13" x14ac:dyDescent="0.25">
      <c r="A3744" s="259" t="s">
        <v>177</v>
      </c>
      <c r="B3744" s="259" t="s">
        <v>221</v>
      </c>
      <c r="C3744" s="260">
        <v>34.159619999999997</v>
      </c>
      <c r="D3744" s="260">
        <v>7445.7187599999997</v>
      </c>
      <c r="E3744" s="261">
        <f t="shared" si="232"/>
        <v>216.9684305621667</v>
      </c>
      <c r="F3744" s="260">
        <v>3614.5621599999999</v>
      </c>
      <c r="G3744" s="260">
        <v>88962.792600000001</v>
      </c>
      <c r="H3744" s="261">
        <f t="shared" si="233"/>
        <v>23.612328869176231</v>
      </c>
      <c r="I3744" s="260">
        <v>1014.02849</v>
      </c>
      <c r="J3744" s="261">
        <f t="shared" si="234"/>
        <v>86.732044491175984</v>
      </c>
      <c r="K3744" s="260">
        <v>3614.5621599999999</v>
      </c>
      <c r="L3744" s="260">
        <v>88962.792600000001</v>
      </c>
      <c r="M3744" s="261">
        <f t="shared" si="235"/>
        <v>23.612328869176231</v>
      </c>
    </row>
    <row r="3745" spans="1:13" x14ac:dyDescent="0.25">
      <c r="A3745" s="259" t="s">
        <v>177</v>
      </c>
      <c r="B3745" s="259" t="s">
        <v>202</v>
      </c>
      <c r="C3745" s="260">
        <v>370.17606999999998</v>
      </c>
      <c r="D3745" s="260">
        <v>9.2021899999999999</v>
      </c>
      <c r="E3745" s="261">
        <f t="shared" si="232"/>
        <v>-0.97514104571913574</v>
      </c>
      <c r="F3745" s="260">
        <v>8385.4061000000002</v>
      </c>
      <c r="G3745" s="260">
        <v>8718.0054099999998</v>
      </c>
      <c r="H3745" s="261">
        <f t="shared" si="233"/>
        <v>3.9664067074819398E-2</v>
      </c>
      <c r="I3745" s="260">
        <v>5841.6573799999996</v>
      </c>
      <c r="J3745" s="261">
        <f t="shared" si="234"/>
        <v>0.49238560957849264</v>
      </c>
      <c r="K3745" s="260">
        <v>8385.4061000000002</v>
      </c>
      <c r="L3745" s="260">
        <v>8718.0054099999998</v>
      </c>
      <c r="M3745" s="261">
        <f t="shared" si="235"/>
        <v>3.9664067074819398E-2</v>
      </c>
    </row>
    <row r="3746" spans="1:13" x14ac:dyDescent="0.25">
      <c r="A3746" s="259" t="s">
        <v>177</v>
      </c>
      <c r="B3746" s="259" t="s">
        <v>348</v>
      </c>
      <c r="C3746" s="260">
        <v>0</v>
      </c>
      <c r="D3746" s="260">
        <v>0</v>
      </c>
      <c r="E3746" s="261" t="str">
        <f t="shared" si="232"/>
        <v/>
      </c>
      <c r="F3746" s="260">
        <v>0</v>
      </c>
      <c r="G3746" s="260">
        <v>0</v>
      </c>
      <c r="H3746" s="261" t="str">
        <f t="shared" si="233"/>
        <v/>
      </c>
      <c r="I3746" s="260">
        <v>0</v>
      </c>
      <c r="J3746" s="261" t="str">
        <f t="shared" si="234"/>
        <v/>
      </c>
      <c r="K3746" s="260">
        <v>0</v>
      </c>
      <c r="L3746" s="260">
        <v>0</v>
      </c>
      <c r="M3746" s="261" t="str">
        <f t="shared" si="235"/>
        <v/>
      </c>
    </row>
    <row r="3747" spans="1:13" x14ac:dyDescent="0.25">
      <c r="A3747" s="259" t="s">
        <v>177</v>
      </c>
      <c r="B3747" s="259" t="s">
        <v>293</v>
      </c>
      <c r="C3747" s="260">
        <v>0</v>
      </c>
      <c r="D3747" s="260">
        <v>0</v>
      </c>
      <c r="E3747" s="261" t="str">
        <f t="shared" si="232"/>
        <v/>
      </c>
      <c r="F3747" s="260">
        <v>0</v>
      </c>
      <c r="G3747" s="260">
        <v>0.60773999999999995</v>
      </c>
      <c r="H3747" s="261" t="str">
        <f t="shared" si="233"/>
        <v/>
      </c>
      <c r="I3747" s="260">
        <v>0</v>
      </c>
      <c r="J3747" s="261" t="str">
        <f t="shared" si="234"/>
        <v/>
      </c>
      <c r="K3747" s="260">
        <v>0</v>
      </c>
      <c r="L3747" s="260">
        <v>0.60773999999999995</v>
      </c>
      <c r="M3747" s="261" t="str">
        <f t="shared" si="235"/>
        <v/>
      </c>
    </row>
    <row r="3748" spans="1:13" x14ac:dyDescent="0.25">
      <c r="A3748" s="259" t="s">
        <v>177</v>
      </c>
      <c r="B3748" s="259" t="s">
        <v>306</v>
      </c>
      <c r="C3748" s="260">
        <v>0</v>
      </c>
      <c r="D3748" s="260">
        <v>0</v>
      </c>
      <c r="E3748" s="261" t="str">
        <f t="shared" si="232"/>
        <v/>
      </c>
      <c r="F3748" s="260">
        <v>0</v>
      </c>
      <c r="G3748" s="260">
        <v>0</v>
      </c>
      <c r="H3748" s="261" t="str">
        <f t="shared" si="233"/>
        <v/>
      </c>
      <c r="I3748" s="260">
        <v>0</v>
      </c>
      <c r="J3748" s="261" t="str">
        <f t="shared" si="234"/>
        <v/>
      </c>
      <c r="K3748" s="260">
        <v>0</v>
      </c>
      <c r="L3748" s="260">
        <v>0</v>
      </c>
      <c r="M3748" s="261" t="str">
        <f t="shared" si="235"/>
        <v/>
      </c>
    </row>
    <row r="3749" spans="1:13" x14ac:dyDescent="0.25">
      <c r="A3749" s="259" t="s">
        <v>177</v>
      </c>
      <c r="B3749" s="259" t="s">
        <v>248</v>
      </c>
      <c r="C3749" s="260">
        <v>0</v>
      </c>
      <c r="D3749" s="260">
        <v>0</v>
      </c>
      <c r="E3749" s="261" t="str">
        <f t="shared" si="232"/>
        <v/>
      </c>
      <c r="F3749" s="260">
        <v>146.15947</v>
      </c>
      <c r="G3749" s="260">
        <v>595.26909000000001</v>
      </c>
      <c r="H3749" s="261">
        <f t="shared" si="233"/>
        <v>3.0727370590492704</v>
      </c>
      <c r="I3749" s="260">
        <v>1928.57744</v>
      </c>
      <c r="J3749" s="261">
        <f t="shared" si="234"/>
        <v>-0.6913429154288977</v>
      </c>
      <c r="K3749" s="260">
        <v>146.15947</v>
      </c>
      <c r="L3749" s="260">
        <v>595.26909000000001</v>
      </c>
      <c r="M3749" s="261">
        <f t="shared" si="235"/>
        <v>3.0727370590492704</v>
      </c>
    </row>
    <row r="3750" spans="1:13" x14ac:dyDescent="0.25">
      <c r="A3750" s="259" t="s">
        <v>177</v>
      </c>
      <c r="B3750" s="259" t="s">
        <v>353</v>
      </c>
      <c r="C3750" s="260">
        <v>0</v>
      </c>
      <c r="D3750" s="260">
        <v>0</v>
      </c>
      <c r="E3750" s="261" t="str">
        <f t="shared" si="232"/>
        <v/>
      </c>
      <c r="F3750" s="260">
        <v>0</v>
      </c>
      <c r="G3750" s="260">
        <v>0</v>
      </c>
      <c r="H3750" s="261" t="str">
        <f t="shared" si="233"/>
        <v/>
      </c>
      <c r="I3750" s="260">
        <v>0</v>
      </c>
      <c r="J3750" s="261" t="str">
        <f t="shared" si="234"/>
        <v/>
      </c>
      <c r="K3750" s="260">
        <v>0</v>
      </c>
      <c r="L3750" s="260">
        <v>0</v>
      </c>
      <c r="M3750" s="261" t="str">
        <f t="shared" si="235"/>
        <v/>
      </c>
    </row>
    <row r="3751" spans="1:13" x14ac:dyDescent="0.25">
      <c r="A3751" s="259" t="s">
        <v>177</v>
      </c>
      <c r="B3751" s="259" t="s">
        <v>301</v>
      </c>
      <c r="C3751" s="260">
        <v>0</v>
      </c>
      <c r="D3751" s="260">
        <v>0</v>
      </c>
      <c r="E3751" s="261" t="str">
        <f t="shared" si="232"/>
        <v/>
      </c>
      <c r="F3751" s="260">
        <v>4.7739999999999998E-2</v>
      </c>
      <c r="G3751" s="260">
        <v>0</v>
      </c>
      <c r="H3751" s="261">
        <f t="shared" si="233"/>
        <v>-1</v>
      </c>
      <c r="I3751" s="260">
        <v>0.59438999999999997</v>
      </c>
      <c r="J3751" s="261">
        <f t="shared" si="234"/>
        <v>-1</v>
      </c>
      <c r="K3751" s="260">
        <v>4.7739999999999998E-2</v>
      </c>
      <c r="L3751" s="260">
        <v>0</v>
      </c>
      <c r="M3751" s="261">
        <f t="shared" si="235"/>
        <v>-1</v>
      </c>
    </row>
    <row r="3752" spans="1:13" x14ac:dyDescent="0.25">
      <c r="A3752" s="259" t="s">
        <v>177</v>
      </c>
      <c r="B3752" s="259" t="s">
        <v>243</v>
      </c>
      <c r="C3752" s="260">
        <v>610.42506000000003</v>
      </c>
      <c r="D3752" s="260">
        <v>118.45905999999999</v>
      </c>
      <c r="E3752" s="261">
        <f t="shared" si="232"/>
        <v>-0.80594004446671963</v>
      </c>
      <c r="F3752" s="260">
        <v>2071.7713699999999</v>
      </c>
      <c r="G3752" s="260">
        <v>3612.0722700000001</v>
      </c>
      <c r="H3752" s="261">
        <f t="shared" si="233"/>
        <v>0.74347050176680463</v>
      </c>
      <c r="I3752" s="260">
        <v>2701.69101</v>
      </c>
      <c r="J3752" s="261">
        <f t="shared" si="234"/>
        <v>0.33696720188590334</v>
      </c>
      <c r="K3752" s="260">
        <v>2071.7713699999999</v>
      </c>
      <c r="L3752" s="260">
        <v>3612.0722700000001</v>
      </c>
      <c r="M3752" s="261">
        <f t="shared" si="235"/>
        <v>0.74347050176680463</v>
      </c>
    </row>
    <row r="3753" spans="1:13" x14ac:dyDescent="0.25">
      <c r="A3753" s="259" t="s">
        <v>177</v>
      </c>
      <c r="B3753" s="259" t="s">
        <v>304</v>
      </c>
      <c r="C3753" s="260">
        <v>7.9112200000000001</v>
      </c>
      <c r="D3753" s="260">
        <v>0</v>
      </c>
      <c r="E3753" s="261">
        <f t="shared" si="232"/>
        <v>-1</v>
      </c>
      <c r="F3753" s="260">
        <v>13.15283</v>
      </c>
      <c r="G3753" s="260">
        <v>5643.51494</v>
      </c>
      <c r="H3753" s="261">
        <f t="shared" si="233"/>
        <v>428.07229394738624</v>
      </c>
      <c r="I3753" s="260">
        <v>18.121759999999998</v>
      </c>
      <c r="J3753" s="261">
        <f t="shared" si="234"/>
        <v>310.42201088635983</v>
      </c>
      <c r="K3753" s="260">
        <v>13.15283</v>
      </c>
      <c r="L3753" s="260">
        <v>5643.51494</v>
      </c>
      <c r="M3753" s="261">
        <f t="shared" si="235"/>
        <v>428.07229394738624</v>
      </c>
    </row>
    <row r="3754" spans="1:13" x14ac:dyDescent="0.25">
      <c r="A3754" s="259" t="s">
        <v>177</v>
      </c>
      <c r="B3754" s="259" t="s">
        <v>256</v>
      </c>
      <c r="C3754" s="260">
        <v>297.75121000000001</v>
      </c>
      <c r="D3754" s="260">
        <v>61.151449999999997</v>
      </c>
      <c r="E3754" s="261">
        <f t="shared" si="232"/>
        <v>-0.79462232915862874</v>
      </c>
      <c r="F3754" s="260">
        <v>833.21758999999997</v>
      </c>
      <c r="G3754" s="260">
        <v>362.10620999999998</v>
      </c>
      <c r="H3754" s="261">
        <f t="shared" si="233"/>
        <v>-0.5654121872295087</v>
      </c>
      <c r="I3754" s="260">
        <v>3229.7776600000002</v>
      </c>
      <c r="J3754" s="261">
        <f t="shared" si="234"/>
        <v>-0.88788509670972215</v>
      </c>
      <c r="K3754" s="260">
        <v>833.21758999999997</v>
      </c>
      <c r="L3754" s="260">
        <v>362.10620999999998</v>
      </c>
      <c r="M3754" s="261">
        <f t="shared" si="235"/>
        <v>-0.5654121872295087</v>
      </c>
    </row>
    <row r="3755" spans="1:13" x14ac:dyDescent="0.25">
      <c r="A3755" s="259" t="s">
        <v>177</v>
      </c>
      <c r="B3755" s="259" t="s">
        <v>232</v>
      </c>
      <c r="C3755" s="260">
        <v>2.6800000000000001E-2</v>
      </c>
      <c r="D3755" s="260">
        <v>3.0766</v>
      </c>
      <c r="E3755" s="261">
        <f t="shared" si="232"/>
        <v>113.79850746268656</v>
      </c>
      <c r="F3755" s="260">
        <v>557.14976000000001</v>
      </c>
      <c r="G3755" s="260">
        <v>128.04983999999999</v>
      </c>
      <c r="H3755" s="261">
        <f t="shared" si="233"/>
        <v>-0.77016980138338398</v>
      </c>
      <c r="I3755" s="260">
        <v>76.358029999999999</v>
      </c>
      <c r="J3755" s="261">
        <f t="shared" si="234"/>
        <v>0.67696626013007388</v>
      </c>
      <c r="K3755" s="260">
        <v>557.14976000000001</v>
      </c>
      <c r="L3755" s="260">
        <v>128.04983999999999</v>
      </c>
      <c r="M3755" s="261">
        <f t="shared" si="235"/>
        <v>-0.77016980138338398</v>
      </c>
    </row>
    <row r="3756" spans="1:13" x14ac:dyDescent="0.25">
      <c r="A3756" s="259" t="s">
        <v>177</v>
      </c>
      <c r="B3756" s="259" t="s">
        <v>296</v>
      </c>
      <c r="C3756" s="260">
        <v>0</v>
      </c>
      <c r="D3756" s="260">
        <v>0</v>
      </c>
      <c r="E3756" s="261" t="str">
        <f t="shared" si="232"/>
        <v/>
      </c>
      <c r="F3756" s="260">
        <v>0.10857</v>
      </c>
      <c r="G3756" s="260">
        <v>0.15811</v>
      </c>
      <c r="H3756" s="261">
        <f t="shared" si="233"/>
        <v>0.45629547757207334</v>
      </c>
      <c r="I3756" s="260">
        <v>3.71618</v>
      </c>
      <c r="J3756" s="261">
        <f t="shared" si="234"/>
        <v>-0.95745362172984083</v>
      </c>
      <c r="K3756" s="260">
        <v>0.10857</v>
      </c>
      <c r="L3756" s="260">
        <v>0.15811</v>
      </c>
      <c r="M3756" s="261">
        <f t="shared" si="235"/>
        <v>0.45629547757207334</v>
      </c>
    </row>
    <row r="3757" spans="1:13" x14ac:dyDescent="0.25">
      <c r="A3757" s="259" t="s">
        <v>177</v>
      </c>
      <c r="B3757" s="259" t="s">
        <v>242</v>
      </c>
      <c r="C3757" s="260">
        <v>105.89948</v>
      </c>
      <c r="D3757" s="260">
        <v>30.300750000000001</v>
      </c>
      <c r="E3757" s="261">
        <f t="shared" si="232"/>
        <v>-0.71387253270743156</v>
      </c>
      <c r="F3757" s="260">
        <v>10068.55797</v>
      </c>
      <c r="G3757" s="260">
        <v>15257.56165</v>
      </c>
      <c r="H3757" s="261">
        <f t="shared" si="233"/>
        <v>0.51536711567446036</v>
      </c>
      <c r="I3757" s="260">
        <v>18265.52435</v>
      </c>
      <c r="J3757" s="261">
        <f t="shared" si="234"/>
        <v>-0.16467978922269488</v>
      </c>
      <c r="K3757" s="260">
        <v>10068.55797</v>
      </c>
      <c r="L3757" s="260">
        <v>15257.56165</v>
      </c>
      <c r="M3757" s="261">
        <f t="shared" si="235"/>
        <v>0.51536711567446036</v>
      </c>
    </row>
    <row r="3758" spans="1:13" x14ac:dyDescent="0.25">
      <c r="A3758" s="259" t="s">
        <v>177</v>
      </c>
      <c r="B3758" s="259" t="s">
        <v>329</v>
      </c>
      <c r="C3758" s="260">
        <v>0</v>
      </c>
      <c r="D3758" s="260">
        <v>0</v>
      </c>
      <c r="E3758" s="261" t="str">
        <f t="shared" si="232"/>
        <v/>
      </c>
      <c r="F3758" s="260">
        <v>0</v>
      </c>
      <c r="G3758" s="260">
        <v>0</v>
      </c>
      <c r="H3758" s="261" t="str">
        <f t="shared" si="233"/>
        <v/>
      </c>
      <c r="I3758" s="260">
        <v>0</v>
      </c>
      <c r="J3758" s="261" t="str">
        <f t="shared" si="234"/>
        <v/>
      </c>
      <c r="K3758" s="260">
        <v>0</v>
      </c>
      <c r="L3758" s="260">
        <v>0</v>
      </c>
      <c r="M3758" s="261" t="str">
        <f t="shared" si="235"/>
        <v/>
      </c>
    </row>
    <row r="3759" spans="1:13" x14ac:dyDescent="0.25">
      <c r="A3759" s="259" t="s">
        <v>177</v>
      </c>
      <c r="B3759" s="259" t="s">
        <v>313</v>
      </c>
      <c r="C3759" s="260">
        <v>0</v>
      </c>
      <c r="D3759" s="260">
        <v>0</v>
      </c>
      <c r="E3759" s="261" t="str">
        <f t="shared" si="232"/>
        <v/>
      </c>
      <c r="F3759" s="260">
        <v>0</v>
      </c>
      <c r="G3759" s="260">
        <v>128.79999000000001</v>
      </c>
      <c r="H3759" s="261" t="str">
        <f t="shared" si="233"/>
        <v/>
      </c>
      <c r="I3759" s="260">
        <v>32.102550000000001</v>
      </c>
      <c r="J3759" s="261">
        <f t="shared" si="234"/>
        <v>3.0121420261007303</v>
      </c>
      <c r="K3759" s="260">
        <v>0</v>
      </c>
      <c r="L3759" s="260">
        <v>128.79999000000001</v>
      </c>
      <c r="M3759" s="261" t="str">
        <f t="shared" si="235"/>
        <v/>
      </c>
    </row>
    <row r="3760" spans="1:13" x14ac:dyDescent="0.25">
      <c r="A3760" s="259" t="s">
        <v>177</v>
      </c>
      <c r="B3760" s="259" t="s">
        <v>366</v>
      </c>
      <c r="C3760" s="260">
        <v>0</v>
      </c>
      <c r="D3760" s="260">
        <v>0</v>
      </c>
      <c r="E3760" s="261" t="str">
        <f t="shared" si="232"/>
        <v/>
      </c>
      <c r="F3760" s="260">
        <v>0</v>
      </c>
      <c r="G3760" s="260">
        <v>0</v>
      </c>
      <c r="H3760" s="261" t="str">
        <f t="shared" si="233"/>
        <v/>
      </c>
      <c r="I3760" s="260">
        <v>0</v>
      </c>
      <c r="J3760" s="261" t="str">
        <f t="shared" si="234"/>
        <v/>
      </c>
      <c r="K3760" s="260">
        <v>0</v>
      </c>
      <c r="L3760" s="260">
        <v>0</v>
      </c>
      <c r="M3760" s="261" t="str">
        <f t="shared" si="235"/>
        <v/>
      </c>
    </row>
    <row r="3761" spans="1:13" x14ac:dyDescent="0.25">
      <c r="A3761" s="259" t="s">
        <v>177</v>
      </c>
      <c r="B3761" s="259" t="s">
        <v>308</v>
      </c>
      <c r="C3761" s="260">
        <v>0</v>
      </c>
      <c r="D3761" s="260">
        <v>0</v>
      </c>
      <c r="E3761" s="261" t="str">
        <f t="shared" si="232"/>
        <v/>
      </c>
      <c r="F3761" s="260">
        <v>7.9740000000000005E-2</v>
      </c>
      <c r="G3761" s="260">
        <v>4.8660000000000002E-2</v>
      </c>
      <c r="H3761" s="261">
        <f t="shared" si="233"/>
        <v>-0.38976674191121141</v>
      </c>
      <c r="I3761" s="260">
        <v>171.55466999999999</v>
      </c>
      <c r="J3761" s="261">
        <f t="shared" si="234"/>
        <v>-0.99971635863949371</v>
      </c>
      <c r="K3761" s="260">
        <v>7.9740000000000005E-2</v>
      </c>
      <c r="L3761" s="260">
        <v>4.8660000000000002E-2</v>
      </c>
      <c r="M3761" s="261">
        <f t="shared" si="235"/>
        <v>-0.38976674191121141</v>
      </c>
    </row>
    <row r="3762" spans="1:13" x14ac:dyDescent="0.25">
      <c r="A3762" s="259" t="s">
        <v>177</v>
      </c>
      <c r="B3762" s="259" t="s">
        <v>309</v>
      </c>
      <c r="C3762" s="260">
        <v>0</v>
      </c>
      <c r="D3762" s="260">
        <v>0</v>
      </c>
      <c r="E3762" s="261" t="str">
        <f t="shared" si="232"/>
        <v/>
      </c>
      <c r="F3762" s="260">
        <v>0.41969000000000001</v>
      </c>
      <c r="G3762" s="260">
        <v>0</v>
      </c>
      <c r="H3762" s="261">
        <f t="shared" si="233"/>
        <v>-1</v>
      </c>
      <c r="I3762" s="260">
        <v>33.20523</v>
      </c>
      <c r="J3762" s="261">
        <f t="shared" si="234"/>
        <v>-1</v>
      </c>
      <c r="K3762" s="260">
        <v>0.41969000000000001</v>
      </c>
      <c r="L3762" s="260">
        <v>0</v>
      </c>
      <c r="M3762" s="261">
        <f t="shared" si="235"/>
        <v>-1</v>
      </c>
    </row>
    <row r="3763" spans="1:13" x14ac:dyDescent="0.25">
      <c r="A3763" s="259" t="s">
        <v>177</v>
      </c>
      <c r="B3763" s="259" t="s">
        <v>270</v>
      </c>
      <c r="C3763" s="260">
        <v>0</v>
      </c>
      <c r="D3763" s="260">
        <v>0.11151999999999999</v>
      </c>
      <c r="E3763" s="261" t="str">
        <f t="shared" si="232"/>
        <v/>
      </c>
      <c r="F3763" s="260">
        <v>214.84496999999999</v>
      </c>
      <c r="G3763" s="260">
        <v>151.00651999999999</v>
      </c>
      <c r="H3763" s="261">
        <f t="shared" si="233"/>
        <v>-0.29713727996517669</v>
      </c>
      <c r="I3763" s="260">
        <v>2773.3356699999999</v>
      </c>
      <c r="J3763" s="261">
        <f t="shared" si="234"/>
        <v>-0.94555057953010069</v>
      </c>
      <c r="K3763" s="260">
        <v>214.84496999999999</v>
      </c>
      <c r="L3763" s="260">
        <v>151.00651999999999</v>
      </c>
      <c r="M3763" s="261">
        <f t="shared" si="235"/>
        <v>-0.29713727996517669</v>
      </c>
    </row>
    <row r="3764" spans="1:13" x14ac:dyDescent="0.25">
      <c r="A3764" s="259" t="s">
        <v>177</v>
      </c>
      <c r="B3764" s="259" t="s">
        <v>326</v>
      </c>
      <c r="C3764" s="260">
        <v>0</v>
      </c>
      <c r="D3764" s="260">
        <v>0</v>
      </c>
      <c r="E3764" s="261" t="str">
        <f t="shared" si="232"/>
        <v/>
      </c>
      <c r="F3764" s="260">
        <v>0</v>
      </c>
      <c r="G3764" s="260">
        <v>0</v>
      </c>
      <c r="H3764" s="261" t="str">
        <f t="shared" si="233"/>
        <v/>
      </c>
      <c r="I3764" s="260">
        <v>0</v>
      </c>
      <c r="J3764" s="261" t="str">
        <f t="shared" si="234"/>
        <v/>
      </c>
      <c r="K3764" s="260">
        <v>0</v>
      </c>
      <c r="L3764" s="260">
        <v>0</v>
      </c>
      <c r="M3764" s="261" t="str">
        <f t="shared" si="235"/>
        <v/>
      </c>
    </row>
    <row r="3765" spans="1:13" x14ac:dyDescent="0.25">
      <c r="A3765" s="259" t="s">
        <v>177</v>
      </c>
      <c r="B3765" s="259" t="s">
        <v>298</v>
      </c>
      <c r="C3765" s="260">
        <v>0</v>
      </c>
      <c r="D3765" s="260">
        <v>0.52951000000000004</v>
      </c>
      <c r="E3765" s="261" t="str">
        <f t="shared" si="232"/>
        <v/>
      </c>
      <c r="F3765" s="260">
        <v>0</v>
      </c>
      <c r="G3765" s="260">
        <v>0.52951000000000004</v>
      </c>
      <c r="H3765" s="261" t="str">
        <f t="shared" si="233"/>
        <v/>
      </c>
      <c r="I3765" s="260">
        <v>0</v>
      </c>
      <c r="J3765" s="261" t="str">
        <f t="shared" si="234"/>
        <v/>
      </c>
      <c r="K3765" s="260">
        <v>0</v>
      </c>
      <c r="L3765" s="260">
        <v>0.52951000000000004</v>
      </c>
      <c r="M3765" s="261" t="str">
        <f t="shared" si="235"/>
        <v/>
      </c>
    </row>
    <row r="3766" spans="1:13" x14ac:dyDescent="0.25">
      <c r="A3766" s="259" t="s">
        <v>177</v>
      </c>
      <c r="B3766" s="259" t="s">
        <v>265</v>
      </c>
      <c r="C3766" s="260">
        <v>0</v>
      </c>
      <c r="D3766" s="260">
        <v>0</v>
      </c>
      <c r="E3766" s="261" t="str">
        <f t="shared" si="232"/>
        <v/>
      </c>
      <c r="F3766" s="260">
        <v>1090.55861</v>
      </c>
      <c r="G3766" s="260">
        <v>172.42384999999999</v>
      </c>
      <c r="H3766" s="261">
        <f t="shared" si="233"/>
        <v>-0.84189400879609766</v>
      </c>
      <c r="I3766" s="260">
        <v>3158.6790900000001</v>
      </c>
      <c r="J3766" s="261">
        <f t="shared" si="234"/>
        <v>-0.94541267248519378</v>
      </c>
      <c r="K3766" s="260">
        <v>1090.55861</v>
      </c>
      <c r="L3766" s="260">
        <v>172.42384999999999</v>
      </c>
      <c r="M3766" s="261">
        <f t="shared" si="235"/>
        <v>-0.84189400879609766</v>
      </c>
    </row>
    <row r="3767" spans="1:13" x14ac:dyDescent="0.25">
      <c r="A3767" s="259" t="s">
        <v>177</v>
      </c>
      <c r="B3767" s="259" t="s">
        <v>231</v>
      </c>
      <c r="C3767" s="260">
        <v>1.31301</v>
      </c>
      <c r="D3767" s="260">
        <v>0.90737000000000001</v>
      </c>
      <c r="E3767" s="261">
        <f t="shared" si="232"/>
        <v>-0.30893900274940789</v>
      </c>
      <c r="F3767" s="260">
        <v>10.86354</v>
      </c>
      <c r="G3767" s="260">
        <v>3759.7763</v>
      </c>
      <c r="H3767" s="261">
        <f t="shared" si="233"/>
        <v>345.09126490996488</v>
      </c>
      <c r="I3767" s="260">
        <v>74.260400000000004</v>
      </c>
      <c r="J3767" s="261">
        <f t="shared" si="234"/>
        <v>49.629626288035077</v>
      </c>
      <c r="K3767" s="260">
        <v>10.86354</v>
      </c>
      <c r="L3767" s="260">
        <v>3759.7763</v>
      </c>
      <c r="M3767" s="261">
        <f t="shared" si="235"/>
        <v>345.09126490996488</v>
      </c>
    </row>
    <row r="3768" spans="1:13" x14ac:dyDescent="0.25">
      <c r="A3768" s="259" t="s">
        <v>177</v>
      </c>
      <c r="B3768" s="259" t="s">
        <v>362</v>
      </c>
      <c r="C3768" s="260">
        <v>0</v>
      </c>
      <c r="D3768" s="260">
        <v>0</v>
      </c>
      <c r="E3768" s="261" t="str">
        <f t="shared" si="232"/>
        <v/>
      </c>
      <c r="F3768" s="260">
        <v>0</v>
      </c>
      <c r="G3768" s="260">
        <v>0</v>
      </c>
      <c r="H3768" s="261" t="str">
        <f t="shared" si="233"/>
        <v/>
      </c>
      <c r="I3768" s="260">
        <v>0</v>
      </c>
      <c r="J3768" s="261" t="str">
        <f t="shared" si="234"/>
        <v/>
      </c>
      <c r="K3768" s="260">
        <v>0</v>
      </c>
      <c r="L3768" s="260">
        <v>0</v>
      </c>
      <c r="M3768" s="261" t="str">
        <f t="shared" si="235"/>
        <v/>
      </c>
    </row>
    <row r="3769" spans="1:13" x14ac:dyDescent="0.25">
      <c r="A3769" s="259" t="s">
        <v>177</v>
      </c>
      <c r="B3769" s="259" t="s">
        <v>258</v>
      </c>
      <c r="C3769" s="260">
        <v>0</v>
      </c>
      <c r="D3769" s="260">
        <v>403.24480999999997</v>
      </c>
      <c r="E3769" s="261" t="str">
        <f t="shared" si="232"/>
        <v/>
      </c>
      <c r="F3769" s="260">
        <v>105.28903</v>
      </c>
      <c r="G3769" s="260">
        <v>722.18109000000004</v>
      </c>
      <c r="H3769" s="261">
        <f t="shared" si="233"/>
        <v>5.8590345072036474</v>
      </c>
      <c r="I3769" s="260">
        <v>1050.81871</v>
      </c>
      <c r="J3769" s="261">
        <f t="shared" si="234"/>
        <v>-0.31274435530368505</v>
      </c>
      <c r="K3769" s="260">
        <v>105.28903</v>
      </c>
      <c r="L3769" s="260">
        <v>722.18109000000004</v>
      </c>
      <c r="M3769" s="261">
        <f t="shared" si="235"/>
        <v>5.8590345072036474</v>
      </c>
    </row>
    <row r="3770" spans="1:13" x14ac:dyDescent="0.25">
      <c r="A3770" s="259" t="s">
        <v>177</v>
      </c>
      <c r="B3770" s="259" t="s">
        <v>328</v>
      </c>
      <c r="C3770" s="260">
        <v>0</v>
      </c>
      <c r="D3770" s="260">
        <v>0</v>
      </c>
      <c r="E3770" s="261" t="str">
        <f t="shared" si="232"/>
        <v/>
      </c>
      <c r="F3770" s="260">
        <v>0</v>
      </c>
      <c r="G3770" s="260">
        <v>0</v>
      </c>
      <c r="H3770" s="261" t="str">
        <f t="shared" si="233"/>
        <v/>
      </c>
      <c r="I3770" s="260">
        <v>0</v>
      </c>
      <c r="J3770" s="261" t="str">
        <f t="shared" si="234"/>
        <v/>
      </c>
      <c r="K3770" s="260">
        <v>0</v>
      </c>
      <c r="L3770" s="260">
        <v>0</v>
      </c>
      <c r="M3770" s="261" t="str">
        <f t="shared" si="235"/>
        <v/>
      </c>
    </row>
    <row r="3771" spans="1:13" x14ac:dyDescent="0.25">
      <c r="A3771" s="259" t="s">
        <v>177</v>
      </c>
      <c r="B3771" s="259" t="s">
        <v>222</v>
      </c>
      <c r="C3771" s="260">
        <v>0</v>
      </c>
      <c r="D3771" s="260">
        <v>0</v>
      </c>
      <c r="E3771" s="261" t="str">
        <f t="shared" si="232"/>
        <v/>
      </c>
      <c r="F3771" s="260">
        <v>12818.541880000001</v>
      </c>
      <c r="G3771" s="260">
        <v>4084.3673899999999</v>
      </c>
      <c r="H3771" s="261">
        <f t="shared" si="233"/>
        <v>-0.68137035957478187</v>
      </c>
      <c r="I3771" s="260">
        <v>11770.387580000001</v>
      </c>
      <c r="J3771" s="261">
        <f t="shared" si="234"/>
        <v>-0.65299635528229572</v>
      </c>
      <c r="K3771" s="260">
        <v>12818.541880000001</v>
      </c>
      <c r="L3771" s="260">
        <v>4084.3673899999999</v>
      </c>
      <c r="M3771" s="261">
        <f t="shared" si="235"/>
        <v>-0.68137035957478187</v>
      </c>
    </row>
    <row r="3772" spans="1:13" x14ac:dyDescent="0.25">
      <c r="A3772" s="259" t="s">
        <v>177</v>
      </c>
      <c r="B3772" s="259" t="s">
        <v>382</v>
      </c>
      <c r="C3772" s="260">
        <v>0</v>
      </c>
      <c r="D3772" s="260">
        <v>0</v>
      </c>
      <c r="E3772" s="261" t="str">
        <f t="shared" si="232"/>
        <v/>
      </c>
      <c r="F3772" s="260">
        <v>150.05000000000001</v>
      </c>
      <c r="G3772" s="260">
        <v>219.18799999999999</v>
      </c>
      <c r="H3772" s="261">
        <f t="shared" si="233"/>
        <v>0.46076641119626771</v>
      </c>
      <c r="I3772" s="260">
        <v>211.482</v>
      </c>
      <c r="J3772" s="261">
        <f t="shared" si="234"/>
        <v>3.6438089293651332E-2</v>
      </c>
      <c r="K3772" s="260">
        <v>150.05000000000001</v>
      </c>
      <c r="L3772" s="260">
        <v>219.18799999999999</v>
      </c>
      <c r="M3772" s="261">
        <f t="shared" si="235"/>
        <v>0.46076641119626771</v>
      </c>
    </row>
    <row r="3773" spans="1:13" x14ac:dyDescent="0.25">
      <c r="A3773" s="259" t="s">
        <v>177</v>
      </c>
      <c r="B3773" s="259" t="s">
        <v>285</v>
      </c>
      <c r="C3773" s="260">
        <v>25.559930000000001</v>
      </c>
      <c r="D3773" s="260">
        <v>0</v>
      </c>
      <c r="E3773" s="261">
        <f t="shared" si="232"/>
        <v>-1</v>
      </c>
      <c r="F3773" s="260">
        <v>728.54493000000002</v>
      </c>
      <c r="G3773" s="260">
        <v>1133.8178700000001</v>
      </c>
      <c r="H3773" s="261">
        <f t="shared" si="233"/>
        <v>0.55627720859988705</v>
      </c>
      <c r="I3773" s="260">
        <v>736.03070000000002</v>
      </c>
      <c r="J3773" s="261">
        <f t="shared" si="234"/>
        <v>0.54044915517790226</v>
      </c>
      <c r="K3773" s="260">
        <v>728.54493000000002</v>
      </c>
      <c r="L3773" s="260">
        <v>1133.8178700000001</v>
      </c>
      <c r="M3773" s="261">
        <f t="shared" si="235"/>
        <v>0.55627720859988705</v>
      </c>
    </row>
    <row r="3774" spans="1:13" x14ac:dyDescent="0.25">
      <c r="A3774" s="259" t="s">
        <v>177</v>
      </c>
      <c r="B3774" s="259" t="s">
        <v>224</v>
      </c>
      <c r="C3774" s="260">
        <v>53.811500000000002</v>
      </c>
      <c r="D3774" s="260">
        <v>0.27939999999999998</v>
      </c>
      <c r="E3774" s="261">
        <f t="shared" si="232"/>
        <v>-0.99480780130641222</v>
      </c>
      <c r="F3774" s="260">
        <v>851.14539000000002</v>
      </c>
      <c r="G3774" s="260">
        <v>844.49879999999996</v>
      </c>
      <c r="H3774" s="261">
        <f t="shared" si="233"/>
        <v>-7.8089948886406191E-3</v>
      </c>
      <c r="I3774" s="260">
        <v>8973.1640499999994</v>
      </c>
      <c r="J3774" s="261">
        <f t="shared" si="234"/>
        <v>-0.90588617400792981</v>
      </c>
      <c r="K3774" s="260">
        <v>851.14539000000002</v>
      </c>
      <c r="L3774" s="260">
        <v>844.49879999999996</v>
      </c>
      <c r="M3774" s="261">
        <f t="shared" si="235"/>
        <v>-7.8089948886406191E-3</v>
      </c>
    </row>
    <row r="3775" spans="1:13" x14ac:dyDescent="0.25">
      <c r="A3775" s="259" t="s">
        <v>177</v>
      </c>
      <c r="B3775" s="259" t="s">
        <v>332</v>
      </c>
      <c r="C3775" s="260">
        <v>0</v>
      </c>
      <c r="D3775" s="260">
        <v>7.9126200000000004</v>
      </c>
      <c r="E3775" s="261" t="str">
        <f t="shared" si="232"/>
        <v/>
      </c>
      <c r="F3775" s="260">
        <v>30.235440000000001</v>
      </c>
      <c r="G3775" s="260">
        <v>97.719920000000002</v>
      </c>
      <c r="H3775" s="261">
        <f t="shared" si="233"/>
        <v>2.2319661959607666</v>
      </c>
      <c r="I3775" s="260">
        <v>46.266210000000001</v>
      </c>
      <c r="J3775" s="261">
        <f t="shared" si="234"/>
        <v>1.1121228646132892</v>
      </c>
      <c r="K3775" s="260">
        <v>30.235440000000001</v>
      </c>
      <c r="L3775" s="260">
        <v>97.719920000000002</v>
      </c>
      <c r="M3775" s="261">
        <f t="shared" si="235"/>
        <v>2.2319661959607666</v>
      </c>
    </row>
    <row r="3776" spans="1:13" x14ac:dyDescent="0.25">
      <c r="A3776" s="259" t="s">
        <v>177</v>
      </c>
      <c r="B3776" s="259" t="s">
        <v>239</v>
      </c>
      <c r="C3776" s="260">
        <v>0</v>
      </c>
      <c r="D3776" s="260">
        <v>0</v>
      </c>
      <c r="E3776" s="261" t="str">
        <f t="shared" si="232"/>
        <v/>
      </c>
      <c r="F3776" s="260">
        <v>405.78079000000002</v>
      </c>
      <c r="G3776" s="260">
        <v>1016.4133</v>
      </c>
      <c r="H3776" s="261">
        <f t="shared" si="233"/>
        <v>1.5048334594646531</v>
      </c>
      <c r="I3776" s="260">
        <v>1398.53334</v>
      </c>
      <c r="J3776" s="261">
        <f t="shared" si="234"/>
        <v>-0.27322912444833092</v>
      </c>
      <c r="K3776" s="260">
        <v>405.78079000000002</v>
      </c>
      <c r="L3776" s="260">
        <v>1016.4133</v>
      </c>
      <c r="M3776" s="261">
        <f t="shared" si="235"/>
        <v>1.5048334594646531</v>
      </c>
    </row>
    <row r="3777" spans="1:13" x14ac:dyDescent="0.25">
      <c r="A3777" s="259" t="s">
        <v>177</v>
      </c>
      <c r="B3777" s="259" t="s">
        <v>343</v>
      </c>
      <c r="C3777" s="260">
        <v>0</v>
      </c>
      <c r="D3777" s="260">
        <v>0</v>
      </c>
      <c r="E3777" s="261" t="str">
        <f t="shared" si="232"/>
        <v/>
      </c>
      <c r="F3777" s="260">
        <v>0</v>
      </c>
      <c r="G3777" s="260">
        <v>0</v>
      </c>
      <c r="H3777" s="261" t="str">
        <f t="shared" si="233"/>
        <v/>
      </c>
      <c r="I3777" s="260">
        <v>0</v>
      </c>
      <c r="J3777" s="261" t="str">
        <f t="shared" si="234"/>
        <v/>
      </c>
      <c r="K3777" s="260">
        <v>0</v>
      </c>
      <c r="L3777" s="260">
        <v>0</v>
      </c>
      <c r="M3777" s="261" t="str">
        <f t="shared" si="235"/>
        <v/>
      </c>
    </row>
    <row r="3778" spans="1:13" x14ac:dyDescent="0.25">
      <c r="A3778" s="259" t="s">
        <v>177</v>
      </c>
      <c r="B3778" s="259" t="s">
        <v>262</v>
      </c>
      <c r="C3778" s="260">
        <v>0.12349</v>
      </c>
      <c r="D3778" s="260">
        <v>0.42484</v>
      </c>
      <c r="E3778" s="261">
        <f t="shared" ref="E3778:E3841" si="236">IF(C3778=0,"",(D3778/C3778-1))</f>
        <v>2.4402785650659973</v>
      </c>
      <c r="F3778" s="260">
        <v>95.841009999999997</v>
      </c>
      <c r="G3778" s="260">
        <v>2779.1603799999998</v>
      </c>
      <c r="H3778" s="261">
        <f t="shared" ref="H3778:H3841" si="237">IF(F3778=0,"",(G3778/F3778-1))</f>
        <v>27.997611565237051</v>
      </c>
      <c r="I3778" s="260">
        <v>2106.4471899999999</v>
      </c>
      <c r="J3778" s="261">
        <f t="shared" ref="J3778:J3841" si="238">IF(I3778=0,"",(G3778/I3778-1))</f>
        <v>0.31935915279224258</v>
      </c>
      <c r="K3778" s="260">
        <v>95.841009999999997</v>
      </c>
      <c r="L3778" s="260">
        <v>2779.1603799999998</v>
      </c>
      <c r="M3778" s="261">
        <f t="shared" ref="M3778:M3841" si="239">IF(K3778=0,"",(L3778/K3778-1))</f>
        <v>27.997611565237051</v>
      </c>
    </row>
    <row r="3779" spans="1:13" x14ac:dyDescent="0.25">
      <c r="A3779" s="259" t="s">
        <v>177</v>
      </c>
      <c r="B3779" s="259" t="s">
        <v>358</v>
      </c>
      <c r="C3779" s="260">
        <v>0</v>
      </c>
      <c r="D3779" s="260">
        <v>0</v>
      </c>
      <c r="E3779" s="261" t="str">
        <f t="shared" si="236"/>
        <v/>
      </c>
      <c r="F3779" s="260">
        <v>0</v>
      </c>
      <c r="G3779" s="260">
        <v>0</v>
      </c>
      <c r="H3779" s="261" t="str">
        <f t="shared" si="237"/>
        <v/>
      </c>
      <c r="I3779" s="260">
        <v>0</v>
      </c>
      <c r="J3779" s="261" t="str">
        <f t="shared" si="238"/>
        <v/>
      </c>
      <c r="K3779" s="260">
        <v>0</v>
      </c>
      <c r="L3779" s="260">
        <v>0</v>
      </c>
      <c r="M3779" s="261" t="str">
        <f t="shared" si="239"/>
        <v/>
      </c>
    </row>
    <row r="3780" spans="1:13" x14ac:dyDescent="0.25">
      <c r="A3780" s="259" t="s">
        <v>177</v>
      </c>
      <c r="B3780" s="259" t="s">
        <v>275</v>
      </c>
      <c r="C3780" s="260">
        <v>0</v>
      </c>
      <c r="D3780" s="260">
        <v>0</v>
      </c>
      <c r="E3780" s="261" t="str">
        <f t="shared" si="236"/>
        <v/>
      </c>
      <c r="F3780" s="260">
        <v>3327.0961400000001</v>
      </c>
      <c r="G3780" s="260">
        <v>3851.8112700000001</v>
      </c>
      <c r="H3780" s="261">
        <f t="shared" si="237"/>
        <v>0.15770963865204091</v>
      </c>
      <c r="I3780" s="260">
        <v>5229.3764700000002</v>
      </c>
      <c r="J3780" s="261">
        <f t="shared" si="238"/>
        <v>-0.26342819414567797</v>
      </c>
      <c r="K3780" s="260">
        <v>3327.0961400000001</v>
      </c>
      <c r="L3780" s="260">
        <v>3851.8112700000001</v>
      </c>
      <c r="M3780" s="261">
        <f t="shared" si="239"/>
        <v>0.15770963865204091</v>
      </c>
    </row>
    <row r="3781" spans="1:13" x14ac:dyDescent="0.25">
      <c r="A3781" s="259" t="s">
        <v>177</v>
      </c>
      <c r="B3781" s="259" t="s">
        <v>241</v>
      </c>
      <c r="C3781" s="260">
        <v>0</v>
      </c>
      <c r="D3781" s="260">
        <v>0</v>
      </c>
      <c r="E3781" s="261" t="str">
        <f t="shared" si="236"/>
        <v/>
      </c>
      <c r="F3781" s="260">
        <v>4.4323499999999996</v>
      </c>
      <c r="G3781" s="260">
        <v>0</v>
      </c>
      <c r="H3781" s="261">
        <f t="shared" si="237"/>
        <v>-1</v>
      </c>
      <c r="I3781" s="260">
        <v>0</v>
      </c>
      <c r="J3781" s="261" t="str">
        <f t="shared" si="238"/>
        <v/>
      </c>
      <c r="K3781" s="260">
        <v>4.4323499999999996</v>
      </c>
      <c r="L3781" s="260">
        <v>0</v>
      </c>
      <c r="M3781" s="261">
        <f t="shared" si="239"/>
        <v>-1</v>
      </c>
    </row>
    <row r="3782" spans="1:13" x14ac:dyDescent="0.25">
      <c r="A3782" s="259" t="s">
        <v>177</v>
      </c>
      <c r="B3782" s="259" t="s">
        <v>269</v>
      </c>
      <c r="C3782" s="260">
        <v>0</v>
      </c>
      <c r="D3782" s="260">
        <v>0</v>
      </c>
      <c r="E3782" s="261" t="str">
        <f t="shared" si="236"/>
        <v/>
      </c>
      <c r="F3782" s="260">
        <v>0</v>
      </c>
      <c r="G3782" s="260">
        <v>1.985E-2</v>
      </c>
      <c r="H3782" s="261" t="str">
        <f t="shared" si="237"/>
        <v/>
      </c>
      <c r="I3782" s="260">
        <v>44.156199999999998</v>
      </c>
      <c r="J3782" s="261">
        <f t="shared" si="238"/>
        <v>-0.99955045950512045</v>
      </c>
      <c r="K3782" s="260">
        <v>0</v>
      </c>
      <c r="L3782" s="260">
        <v>1.985E-2</v>
      </c>
      <c r="M3782" s="261" t="str">
        <f t="shared" si="239"/>
        <v/>
      </c>
    </row>
    <row r="3783" spans="1:13" x14ac:dyDescent="0.25">
      <c r="A3783" s="259" t="s">
        <v>177</v>
      </c>
      <c r="B3783" s="259" t="s">
        <v>330</v>
      </c>
      <c r="C3783" s="260">
        <v>0</v>
      </c>
      <c r="D3783" s="260">
        <v>0</v>
      </c>
      <c r="E3783" s="261" t="str">
        <f t="shared" si="236"/>
        <v/>
      </c>
      <c r="F3783" s="260">
        <v>0</v>
      </c>
      <c r="G3783" s="260">
        <v>0.16388</v>
      </c>
      <c r="H3783" s="261" t="str">
        <f t="shared" si="237"/>
        <v/>
      </c>
      <c r="I3783" s="260">
        <v>36.902070000000002</v>
      </c>
      <c r="J3783" s="261">
        <f t="shared" si="238"/>
        <v>-0.99555905671416267</v>
      </c>
      <c r="K3783" s="260">
        <v>0</v>
      </c>
      <c r="L3783" s="260">
        <v>0.16388</v>
      </c>
      <c r="M3783" s="261" t="str">
        <f t="shared" si="239"/>
        <v/>
      </c>
    </row>
    <row r="3784" spans="1:13" x14ac:dyDescent="0.25">
      <c r="A3784" s="259" t="s">
        <v>177</v>
      </c>
      <c r="B3784" s="259" t="s">
        <v>370</v>
      </c>
      <c r="C3784" s="260">
        <v>0</v>
      </c>
      <c r="D3784" s="260">
        <v>0</v>
      </c>
      <c r="E3784" s="261" t="str">
        <f t="shared" si="236"/>
        <v/>
      </c>
      <c r="F3784" s="260">
        <v>0</v>
      </c>
      <c r="G3784" s="260">
        <v>0</v>
      </c>
      <c r="H3784" s="261" t="str">
        <f t="shared" si="237"/>
        <v/>
      </c>
      <c r="I3784" s="260">
        <v>0</v>
      </c>
      <c r="J3784" s="261" t="str">
        <f t="shared" si="238"/>
        <v/>
      </c>
      <c r="K3784" s="260">
        <v>0</v>
      </c>
      <c r="L3784" s="260">
        <v>0</v>
      </c>
      <c r="M3784" s="261" t="str">
        <f t="shared" si="239"/>
        <v/>
      </c>
    </row>
    <row r="3785" spans="1:13" x14ac:dyDescent="0.25">
      <c r="A3785" s="259" t="s">
        <v>177</v>
      </c>
      <c r="B3785" s="259" t="s">
        <v>245</v>
      </c>
      <c r="C3785" s="260">
        <v>251.23179999999999</v>
      </c>
      <c r="D3785" s="260">
        <v>181.05799999999999</v>
      </c>
      <c r="E3785" s="261">
        <f t="shared" si="236"/>
        <v>-0.2793189397202106</v>
      </c>
      <c r="F3785" s="260">
        <v>10891.59333</v>
      </c>
      <c r="G3785" s="260">
        <v>22178.306639999999</v>
      </c>
      <c r="H3785" s="261">
        <f t="shared" si="237"/>
        <v>1.0362775186355586</v>
      </c>
      <c r="I3785" s="260">
        <v>10729.91109</v>
      </c>
      <c r="J3785" s="261">
        <f t="shared" si="238"/>
        <v>1.0669608959453178</v>
      </c>
      <c r="K3785" s="260">
        <v>10891.59333</v>
      </c>
      <c r="L3785" s="260">
        <v>22178.306639999999</v>
      </c>
      <c r="M3785" s="261">
        <f t="shared" si="239"/>
        <v>1.0362775186355586</v>
      </c>
    </row>
    <row r="3786" spans="1:13" x14ac:dyDescent="0.25">
      <c r="A3786" s="259" t="s">
        <v>177</v>
      </c>
      <c r="B3786" s="259" t="s">
        <v>274</v>
      </c>
      <c r="C3786" s="260">
        <v>0</v>
      </c>
      <c r="D3786" s="260">
        <v>0</v>
      </c>
      <c r="E3786" s="261" t="str">
        <f t="shared" si="236"/>
        <v/>
      </c>
      <c r="F3786" s="260">
        <v>0</v>
      </c>
      <c r="G3786" s="260">
        <v>0</v>
      </c>
      <c r="H3786" s="261" t="str">
        <f t="shared" si="237"/>
        <v/>
      </c>
      <c r="I3786" s="260">
        <v>0</v>
      </c>
      <c r="J3786" s="261" t="str">
        <f t="shared" si="238"/>
        <v/>
      </c>
      <c r="K3786" s="260">
        <v>0</v>
      </c>
      <c r="L3786" s="260">
        <v>0</v>
      </c>
      <c r="M3786" s="261" t="str">
        <f t="shared" si="239"/>
        <v/>
      </c>
    </row>
    <row r="3787" spans="1:13" x14ac:dyDescent="0.25">
      <c r="A3787" s="259" t="s">
        <v>177</v>
      </c>
      <c r="B3787" s="259" t="s">
        <v>215</v>
      </c>
      <c r="C3787" s="260">
        <v>260.69</v>
      </c>
      <c r="D3787" s="260">
        <v>1.65</v>
      </c>
      <c r="E3787" s="261">
        <f t="shared" si="236"/>
        <v>-0.99367064329279986</v>
      </c>
      <c r="F3787" s="260">
        <v>18654.07719</v>
      </c>
      <c r="G3787" s="260">
        <v>2005.9415799999999</v>
      </c>
      <c r="H3787" s="261">
        <f t="shared" si="237"/>
        <v>-0.89246631931622233</v>
      </c>
      <c r="I3787" s="260">
        <v>698.39680999999996</v>
      </c>
      <c r="J3787" s="261">
        <f t="shared" si="238"/>
        <v>1.872208966704759</v>
      </c>
      <c r="K3787" s="260">
        <v>18654.07719</v>
      </c>
      <c r="L3787" s="260">
        <v>2005.9415799999999</v>
      </c>
      <c r="M3787" s="261">
        <f t="shared" si="239"/>
        <v>-0.89246631931622233</v>
      </c>
    </row>
    <row r="3788" spans="1:13" x14ac:dyDescent="0.25">
      <c r="A3788" s="259" t="s">
        <v>177</v>
      </c>
      <c r="B3788" s="259" t="s">
        <v>331</v>
      </c>
      <c r="C3788" s="260">
        <v>100.56546</v>
      </c>
      <c r="D3788" s="260">
        <v>0</v>
      </c>
      <c r="E3788" s="261">
        <f t="shared" si="236"/>
        <v>-1</v>
      </c>
      <c r="F3788" s="260">
        <v>2818.00335</v>
      </c>
      <c r="G3788" s="260">
        <v>1105.5839699999999</v>
      </c>
      <c r="H3788" s="261">
        <f t="shared" si="237"/>
        <v>-0.60767116547253219</v>
      </c>
      <c r="I3788" s="260">
        <v>591.86573999999996</v>
      </c>
      <c r="J3788" s="261">
        <f t="shared" si="238"/>
        <v>0.86796412645881471</v>
      </c>
      <c r="K3788" s="260">
        <v>2818.00335</v>
      </c>
      <c r="L3788" s="260">
        <v>1105.5839699999999</v>
      </c>
      <c r="M3788" s="261">
        <f t="shared" si="239"/>
        <v>-0.60767116547253219</v>
      </c>
    </row>
    <row r="3789" spans="1:13" x14ac:dyDescent="0.25">
      <c r="A3789" s="259" t="s">
        <v>177</v>
      </c>
      <c r="B3789" s="259" t="s">
        <v>268</v>
      </c>
      <c r="C3789" s="260">
        <v>0</v>
      </c>
      <c r="D3789" s="260">
        <v>0</v>
      </c>
      <c r="E3789" s="261" t="str">
        <f t="shared" si="236"/>
        <v/>
      </c>
      <c r="F3789" s="260">
        <v>542.94311000000005</v>
      </c>
      <c r="G3789" s="260">
        <v>767.90683000000001</v>
      </c>
      <c r="H3789" s="261">
        <f t="shared" si="237"/>
        <v>0.41434123733516004</v>
      </c>
      <c r="I3789" s="260">
        <v>889.76922999999999</v>
      </c>
      <c r="J3789" s="261">
        <f t="shared" si="238"/>
        <v>-0.13695955747986477</v>
      </c>
      <c r="K3789" s="260">
        <v>542.94311000000005</v>
      </c>
      <c r="L3789" s="260">
        <v>767.90683000000001</v>
      </c>
      <c r="M3789" s="261">
        <f t="shared" si="239"/>
        <v>0.41434123733516004</v>
      </c>
    </row>
    <row r="3790" spans="1:13" x14ac:dyDescent="0.25">
      <c r="A3790" s="259" t="s">
        <v>177</v>
      </c>
      <c r="B3790" s="259" t="s">
        <v>299</v>
      </c>
      <c r="C3790" s="260">
        <v>0</v>
      </c>
      <c r="D3790" s="260">
        <v>0</v>
      </c>
      <c r="E3790" s="261" t="str">
        <f t="shared" si="236"/>
        <v/>
      </c>
      <c r="F3790" s="260">
        <v>104.19186999999999</v>
      </c>
      <c r="G3790" s="260">
        <v>184.59628000000001</v>
      </c>
      <c r="H3790" s="261">
        <f t="shared" si="237"/>
        <v>0.77169562270069658</v>
      </c>
      <c r="I3790" s="260">
        <v>0</v>
      </c>
      <c r="J3790" s="261" t="str">
        <f t="shared" si="238"/>
        <v/>
      </c>
      <c r="K3790" s="260">
        <v>104.19186999999999</v>
      </c>
      <c r="L3790" s="260">
        <v>184.59628000000001</v>
      </c>
      <c r="M3790" s="261">
        <f t="shared" si="239"/>
        <v>0.77169562270069658</v>
      </c>
    </row>
    <row r="3791" spans="1:13" x14ac:dyDescent="0.25">
      <c r="A3791" s="259" t="s">
        <v>177</v>
      </c>
      <c r="B3791" s="259" t="s">
        <v>354</v>
      </c>
      <c r="C3791" s="260">
        <v>0</v>
      </c>
      <c r="D3791" s="260">
        <v>0</v>
      </c>
      <c r="E3791" s="261" t="str">
        <f t="shared" si="236"/>
        <v/>
      </c>
      <c r="F3791" s="260">
        <v>1.6859999999999999</v>
      </c>
      <c r="G3791" s="260">
        <v>0</v>
      </c>
      <c r="H3791" s="261">
        <f t="shared" si="237"/>
        <v>-1</v>
      </c>
      <c r="I3791" s="260">
        <v>0</v>
      </c>
      <c r="J3791" s="261" t="str">
        <f t="shared" si="238"/>
        <v/>
      </c>
      <c r="K3791" s="260">
        <v>1.6859999999999999</v>
      </c>
      <c r="L3791" s="260">
        <v>0</v>
      </c>
      <c r="M3791" s="261">
        <f t="shared" si="239"/>
        <v>-1</v>
      </c>
    </row>
    <row r="3792" spans="1:13" x14ac:dyDescent="0.25">
      <c r="A3792" s="259" t="s">
        <v>177</v>
      </c>
      <c r="B3792" s="259" t="s">
        <v>379</v>
      </c>
      <c r="C3792" s="260">
        <v>0</v>
      </c>
      <c r="D3792" s="260">
        <v>0</v>
      </c>
      <c r="E3792" s="261" t="str">
        <f t="shared" si="236"/>
        <v/>
      </c>
      <c r="F3792" s="260">
        <v>0</v>
      </c>
      <c r="G3792" s="260">
        <v>0</v>
      </c>
      <c r="H3792" s="261" t="str">
        <f t="shared" si="237"/>
        <v/>
      </c>
      <c r="I3792" s="260">
        <v>191.25912</v>
      </c>
      <c r="J3792" s="261">
        <f t="shared" si="238"/>
        <v>-1</v>
      </c>
      <c r="K3792" s="260">
        <v>0</v>
      </c>
      <c r="L3792" s="260">
        <v>0</v>
      </c>
      <c r="M3792" s="261" t="str">
        <f t="shared" si="239"/>
        <v/>
      </c>
    </row>
    <row r="3793" spans="1:13" x14ac:dyDescent="0.25">
      <c r="A3793" s="259" t="s">
        <v>177</v>
      </c>
      <c r="B3793" s="259" t="s">
        <v>384</v>
      </c>
      <c r="C3793" s="260">
        <v>0</v>
      </c>
      <c r="D3793" s="260">
        <v>0</v>
      </c>
      <c r="E3793" s="261" t="str">
        <f t="shared" si="236"/>
        <v/>
      </c>
      <c r="F3793" s="260">
        <v>0</v>
      </c>
      <c r="G3793" s="260">
        <v>0</v>
      </c>
      <c r="H3793" s="261" t="str">
        <f t="shared" si="237"/>
        <v/>
      </c>
      <c r="I3793" s="260">
        <v>0</v>
      </c>
      <c r="J3793" s="261" t="str">
        <f t="shared" si="238"/>
        <v/>
      </c>
      <c r="K3793" s="260">
        <v>0</v>
      </c>
      <c r="L3793" s="260">
        <v>0</v>
      </c>
      <c r="M3793" s="261" t="str">
        <f t="shared" si="239"/>
        <v/>
      </c>
    </row>
    <row r="3794" spans="1:13" x14ac:dyDescent="0.25">
      <c r="A3794" s="259" t="s">
        <v>177</v>
      </c>
      <c r="B3794" s="259" t="s">
        <v>376</v>
      </c>
      <c r="C3794" s="260">
        <v>0</v>
      </c>
      <c r="D3794" s="260">
        <v>0</v>
      </c>
      <c r="E3794" s="261" t="str">
        <f t="shared" si="236"/>
        <v/>
      </c>
      <c r="F3794" s="260">
        <v>0</v>
      </c>
      <c r="G3794" s="260">
        <v>0</v>
      </c>
      <c r="H3794" s="261" t="str">
        <f t="shared" si="237"/>
        <v/>
      </c>
      <c r="I3794" s="260">
        <v>0</v>
      </c>
      <c r="J3794" s="261" t="str">
        <f t="shared" si="238"/>
        <v/>
      </c>
      <c r="K3794" s="260">
        <v>0</v>
      </c>
      <c r="L3794" s="260">
        <v>0</v>
      </c>
      <c r="M3794" s="261" t="str">
        <f t="shared" si="239"/>
        <v/>
      </c>
    </row>
    <row r="3795" spans="1:13" x14ac:dyDescent="0.25">
      <c r="A3795" s="259" t="s">
        <v>177</v>
      </c>
      <c r="B3795" s="259" t="s">
        <v>316</v>
      </c>
      <c r="C3795" s="260">
        <v>0</v>
      </c>
      <c r="D3795" s="260">
        <v>0</v>
      </c>
      <c r="E3795" s="261" t="str">
        <f t="shared" si="236"/>
        <v/>
      </c>
      <c r="F3795" s="260">
        <v>0</v>
      </c>
      <c r="G3795" s="260">
        <v>0</v>
      </c>
      <c r="H3795" s="261" t="str">
        <f t="shared" si="237"/>
        <v/>
      </c>
      <c r="I3795" s="260">
        <v>0</v>
      </c>
      <c r="J3795" s="261" t="str">
        <f t="shared" si="238"/>
        <v/>
      </c>
      <c r="K3795" s="260">
        <v>0</v>
      </c>
      <c r="L3795" s="260">
        <v>0</v>
      </c>
      <c r="M3795" s="261" t="str">
        <f t="shared" si="239"/>
        <v/>
      </c>
    </row>
    <row r="3796" spans="1:13" x14ac:dyDescent="0.25">
      <c r="A3796" s="259" t="s">
        <v>177</v>
      </c>
      <c r="B3796" s="259" t="s">
        <v>266</v>
      </c>
      <c r="C3796" s="260">
        <v>0</v>
      </c>
      <c r="D3796" s="260">
        <v>74.716049999999996</v>
      </c>
      <c r="E3796" s="261" t="str">
        <f t="shared" si="236"/>
        <v/>
      </c>
      <c r="F3796" s="260">
        <v>162.25774000000001</v>
      </c>
      <c r="G3796" s="260">
        <v>380.59032999999999</v>
      </c>
      <c r="H3796" s="261">
        <f t="shared" si="237"/>
        <v>1.345591218021402</v>
      </c>
      <c r="I3796" s="260">
        <v>285.14551</v>
      </c>
      <c r="J3796" s="261">
        <f t="shared" si="238"/>
        <v>0.33472320851203308</v>
      </c>
      <c r="K3796" s="260">
        <v>162.25774000000001</v>
      </c>
      <c r="L3796" s="260">
        <v>380.59032999999999</v>
      </c>
      <c r="M3796" s="261">
        <f t="shared" si="239"/>
        <v>1.345591218021402</v>
      </c>
    </row>
    <row r="3797" spans="1:13" x14ac:dyDescent="0.25">
      <c r="A3797" s="259" t="s">
        <v>177</v>
      </c>
      <c r="B3797" s="259" t="s">
        <v>367</v>
      </c>
      <c r="C3797" s="260">
        <v>0</v>
      </c>
      <c r="D3797" s="260">
        <v>0</v>
      </c>
      <c r="E3797" s="261" t="str">
        <f t="shared" si="236"/>
        <v/>
      </c>
      <c r="F3797" s="260">
        <v>0</v>
      </c>
      <c r="G3797" s="260">
        <v>0</v>
      </c>
      <c r="H3797" s="261" t="str">
        <f t="shared" si="237"/>
        <v/>
      </c>
      <c r="I3797" s="260">
        <v>0</v>
      </c>
      <c r="J3797" s="261" t="str">
        <f t="shared" si="238"/>
        <v/>
      </c>
      <c r="K3797" s="260">
        <v>0</v>
      </c>
      <c r="L3797" s="260">
        <v>0</v>
      </c>
      <c r="M3797" s="261" t="str">
        <f t="shared" si="239"/>
        <v/>
      </c>
    </row>
    <row r="3798" spans="1:13" x14ac:dyDescent="0.25">
      <c r="A3798" s="259" t="s">
        <v>177</v>
      </c>
      <c r="B3798" s="259" t="s">
        <v>522</v>
      </c>
      <c r="C3798" s="260">
        <v>0</v>
      </c>
      <c r="D3798" s="260">
        <v>0</v>
      </c>
      <c r="E3798" s="261" t="str">
        <f t="shared" si="236"/>
        <v/>
      </c>
      <c r="F3798" s="260">
        <v>0</v>
      </c>
      <c r="G3798" s="260">
        <v>0</v>
      </c>
      <c r="H3798" s="261" t="str">
        <f t="shared" si="237"/>
        <v/>
      </c>
      <c r="I3798" s="260">
        <v>0</v>
      </c>
      <c r="J3798" s="261" t="str">
        <f t="shared" si="238"/>
        <v/>
      </c>
      <c r="K3798" s="260">
        <v>0</v>
      </c>
      <c r="L3798" s="260">
        <v>0</v>
      </c>
      <c r="M3798" s="261" t="str">
        <f t="shared" si="239"/>
        <v/>
      </c>
    </row>
    <row r="3799" spans="1:13" x14ac:dyDescent="0.25">
      <c r="A3799" s="259" t="s">
        <v>177</v>
      </c>
      <c r="B3799" s="259" t="s">
        <v>281</v>
      </c>
      <c r="C3799" s="260">
        <v>0</v>
      </c>
      <c r="D3799" s="260">
        <v>0</v>
      </c>
      <c r="E3799" s="261" t="str">
        <f t="shared" si="236"/>
        <v/>
      </c>
      <c r="F3799" s="260">
        <v>223.14962</v>
      </c>
      <c r="G3799" s="260">
        <v>802.72225000000003</v>
      </c>
      <c r="H3799" s="261">
        <f t="shared" si="237"/>
        <v>2.5972378084264722</v>
      </c>
      <c r="I3799" s="260">
        <v>445.05005</v>
      </c>
      <c r="J3799" s="261">
        <f t="shared" si="238"/>
        <v>0.80366736280559903</v>
      </c>
      <c r="K3799" s="260">
        <v>223.14962</v>
      </c>
      <c r="L3799" s="260">
        <v>802.72225000000003</v>
      </c>
      <c r="M3799" s="261">
        <f t="shared" si="239"/>
        <v>2.5972378084264722</v>
      </c>
    </row>
    <row r="3800" spans="1:13" x14ac:dyDescent="0.25">
      <c r="A3800" s="259" t="s">
        <v>177</v>
      </c>
      <c r="B3800" s="259" t="s">
        <v>405</v>
      </c>
      <c r="C3800" s="260">
        <v>0</v>
      </c>
      <c r="D3800" s="260">
        <v>0</v>
      </c>
      <c r="E3800" s="261" t="str">
        <f t="shared" si="236"/>
        <v/>
      </c>
      <c r="F3800" s="260">
        <v>0</v>
      </c>
      <c r="G3800" s="260">
        <v>0</v>
      </c>
      <c r="H3800" s="261" t="str">
        <f t="shared" si="237"/>
        <v/>
      </c>
      <c r="I3800" s="260">
        <v>0</v>
      </c>
      <c r="J3800" s="261" t="str">
        <f t="shared" si="238"/>
        <v/>
      </c>
      <c r="K3800" s="260">
        <v>0</v>
      </c>
      <c r="L3800" s="260">
        <v>0</v>
      </c>
      <c r="M3800" s="261" t="str">
        <f t="shared" si="239"/>
        <v/>
      </c>
    </row>
    <row r="3801" spans="1:13" x14ac:dyDescent="0.25">
      <c r="A3801" s="259" t="s">
        <v>177</v>
      </c>
      <c r="B3801" s="259" t="s">
        <v>237</v>
      </c>
      <c r="C3801" s="260">
        <v>0</v>
      </c>
      <c r="D3801" s="260">
        <v>0</v>
      </c>
      <c r="E3801" s="261" t="str">
        <f t="shared" si="236"/>
        <v/>
      </c>
      <c r="F3801" s="260">
        <v>263.16996</v>
      </c>
      <c r="G3801" s="260">
        <v>33.742460000000001</v>
      </c>
      <c r="H3801" s="261">
        <f t="shared" si="237"/>
        <v>-0.8717845304228492</v>
      </c>
      <c r="I3801" s="260">
        <v>94.055949999999996</v>
      </c>
      <c r="J3801" s="261">
        <f t="shared" si="238"/>
        <v>-0.64125119144509202</v>
      </c>
      <c r="K3801" s="260">
        <v>263.16996</v>
      </c>
      <c r="L3801" s="260">
        <v>33.742460000000001</v>
      </c>
      <c r="M3801" s="261">
        <f t="shared" si="239"/>
        <v>-0.8717845304228492</v>
      </c>
    </row>
    <row r="3802" spans="1:13" x14ac:dyDescent="0.25">
      <c r="A3802" s="259" t="s">
        <v>177</v>
      </c>
      <c r="B3802" s="259" t="s">
        <v>261</v>
      </c>
      <c r="C3802" s="260">
        <v>0</v>
      </c>
      <c r="D3802" s="260">
        <v>0</v>
      </c>
      <c r="E3802" s="261" t="str">
        <f t="shared" si="236"/>
        <v/>
      </c>
      <c r="F3802" s="260">
        <v>3.2824800000000001</v>
      </c>
      <c r="G3802" s="260">
        <v>23.1053</v>
      </c>
      <c r="H3802" s="261">
        <f t="shared" si="237"/>
        <v>6.0389766274280419</v>
      </c>
      <c r="I3802" s="260">
        <v>34.442880000000002</v>
      </c>
      <c r="J3802" s="261">
        <f t="shared" si="238"/>
        <v>-0.32917049909879781</v>
      </c>
      <c r="K3802" s="260">
        <v>3.2824800000000001</v>
      </c>
      <c r="L3802" s="260">
        <v>23.1053</v>
      </c>
      <c r="M3802" s="261">
        <f t="shared" si="239"/>
        <v>6.0389766274280419</v>
      </c>
    </row>
    <row r="3803" spans="1:13" x14ac:dyDescent="0.25">
      <c r="A3803" s="259" t="s">
        <v>177</v>
      </c>
      <c r="B3803" s="259" t="s">
        <v>287</v>
      </c>
      <c r="C3803" s="260">
        <v>0</v>
      </c>
      <c r="D3803" s="260">
        <v>0.24448</v>
      </c>
      <c r="E3803" s="261" t="str">
        <f t="shared" si="236"/>
        <v/>
      </c>
      <c r="F3803" s="260">
        <v>3415.9447799999998</v>
      </c>
      <c r="G3803" s="260">
        <v>3864.0040199999999</v>
      </c>
      <c r="H3803" s="261">
        <f t="shared" si="237"/>
        <v>0.13116700323241171</v>
      </c>
      <c r="I3803" s="260">
        <v>5311.3205900000003</v>
      </c>
      <c r="J3803" s="261">
        <f t="shared" si="238"/>
        <v>-0.27249655626605662</v>
      </c>
      <c r="K3803" s="260">
        <v>3415.9447799999998</v>
      </c>
      <c r="L3803" s="260">
        <v>3864.0040199999999</v>
      </c>
      <c r="M3803" s="261">
        <f t="shared" si="239"/>
        <v>0.13116700323241171</v>
      </c>
    </row>
    <row r="3804" spans="1:13" x14ac:dyDescent="0.25">
      <c r="A3804" s="259" t="s">
        <v>177</v>
      </c>
      <c r="B3804" s="259" t="s">
        <v>349</v>
      </c>
      <c r="C3804" s="260">
        <v>0</v>
      </c>
      <c r="D3804" s="260">
        <v>0</v>
      </c>
      <c r="E3804" s="261" t="str">
        <f t="shared" si="236"/>
        <v/>
      </c>
      <c r="F3804" s="260">
        <v>0</v>
      </c>
      <c r="G3804" s="260">
        <v>0</v>
      </c>
      <c r="H3804" s="261" t="str">
        <f t="shared" si="237"/>
        <v/>
      </c>
      <c r="I3804" s="260">
        <v>0</v>
      </c>
      <c r="J3804" s="261" t="str">
        <f t="shared" si="238"/>
        <v/>
      </c>
      <c r="K3804" s="260">
        <v>0</v>
      </c>
      <c r="L3804" s="260">
        <v>0</v>
      </c>
      <c r="M3804" s="261" t="str">
        <f t="shared" si="239"/>
        <v/>
      </c>
    </row>
    <row r="3805" spans="1:13" x14ac:dyDescent="0.25">
      <c r="A3805" s="259" t="s">
        <v>177</v>
      </c>
      <c r="B3805" s="259" t="s">
        <v>310</v>
      </c>
      <c r="C3805" s="260">
        <v>0</v>
      </c>
      <c r="D3805" s="260">
        <v>0</v>
      </c>
      <c r="E3805" s="261" t="str">
        <f t="shared" si="236"/>
        <v/>
      </c>
      <c r="F3805" s="260">
        <v>0</v>
      </c>
      <c r="G3805" s="260">
        <v>0</v>
      </c>
      <c r="H3805" s="261" t="str">
        <f t="shared" si="237"/>
        <v/>
      </c>
      <c r="I3805" s="260">
        <v>20.790520000000001</v>
      </c>
      <c r="J3805" s="261">
        <f t="shared" si="238"/>
        <v>-1</v>
      </c>
      <c r="K3805" s="260">
        <v>0</v>
      </c>
      <c r="L3805" s="260">
        <v>0</v>
      </c>
      <c r="M3805" s="261" t="str">
        <f t="shared" si="239"/>
        <v/>
      </c>
    </row>
    <row r="3806" spans="1:13" x14ac:dyDescent="0.25">
      <c r="A3806" s="259" t="s">
        <v>177</v>
      </c>
      <c r="B3806" s="259" t="s">
        <v>210</v>
      </c>
      <c r="C3806" s="260">
        <v>102.61696000000001</v>
      </c>
      <c r="D3806" s="260">
        <v>28.914380000000001</v>
      </c>
      <c r="E3806" s="261">
        <f t="shared" si="236"/>
        <v>-0.71823000798308589</v>
      </c>
      <c r="F3806" s="260">
        <v>6525.2278900000001</v>
      </c>
      <c r="G3806" s="260">
        <v>7671.9021000000002</v>
      </c>
      <c r="H3806" s="261">
        <f t="shared" si="237"/>
        <v>0.17572937364491037</v>
      </c>
      <c r="I3806" s="260">
        <v>2638.0499300000001</v>
      </c>
      <c r="J3806" s="261">
        <f t="shared" si="238"/>
        <v>1.9081716811933123</v>
      </c>
      <c r="K3806" s="260">
        <v>6525.2278900000001</v>
      </c>
      <c r="L3806" s="260">
        <v>7671.9021000000002</v>
      </c>
      <c r="M3806" s="261">
        <f t="shared" si="239"/>
        <v>0.17572937364491037</v>
      </c>
    </row>
    <row r="3807" spans="1:13" x14ac:dyDescent="0.25">
      <c r="A3807" s="259" t="s">
        <v>177</v>
      </c>
      <c r="B3807" s="259" t="s">
        <v>244</v>
      </c>
      <c r="C3807" s="260">
        <v>0</v>
      </c>
      <c r="D3807" s="260">
        <v>0</v>
      </c>
      <c r="E3807" s="261" t="str">
        <f t="shared" si="236"/>
        <v/>
      </c>
      <c r="F3807" s="260">
        <v>1.6952100000000001</v>
      </c>
      <c r="G3807" s="260">
        <v>6.0354200000000002</v>
      </c>
      <c r="H3807" s="261">
        <f t="shared" si="237"/>
        <v>2.5602786675397149</v>
      </c>
      <c r="I3807" s="260">
        <v>128.26607000000001</v>
      </c>
      <c r="J3807" s="261">
        <f t="shared" si="238"/>
        <v>-0.95294609088748095</v>
      </c>
      <c r="K3807" s="260">
        <v>1.6952100000000001</v>
      </c>
      <c r="L3807" s="260">
        <v>6.0354200000000002</v>
      </c>
      <c r="M3807" s="261">
        <f t="shared" si="239"/>
        <v>2.5602786675397149</v>
      </c>
    </row>
    <row r="3808" spans="1:13" x14ac:dyDescent="0.25">
      <c r="A3808" s="259" t="s">
        <v>177</v>
      </c>
      <c r="B3808" s="259" t="s">
        <v>209</v>
      </c>
      <c r="C3808" s="260">
        <v>281.99356</v>
      </c>
      <c r="D3808" s="260">
        <v>299.28143</v>
      </c>
      <c r="E3808" s="261">
        <f t="shared" si="236"/>
        <v>6.1305903581627907E-2</v>
      </c>
      <c r="F3808" s="260">
        <v>7763.0996500000001</v>
      </c>
      <c r="G3808" s="260">
        <v>7638.4860600000002</v>
      </c>
      <c r="H3808" s="261">
        <f t="shared" si="237"/>
        <v>-1.6052040501631337E-2</v>
      </c>
      <c r="I3808" s="260">
        <v>5006.9011899999996</v>
      </c>
      <c r="J3808" s="261">
        <f t="shared" si="238"/>
        <v>0.5255915325942353</v>
      </c>
      <c r="K3808" s="260">
        <v>7763.0996500000001</v>
      </c>
      <c r="L3808" s="260">
        <v>7638.4860600000002</v>
      </c>
      <c r="M3808" s="261">
        <f t="shared" si="239"/>
        <v>-1.6052040501631337E-2</v>
      </c>
    </row>
    <row r="3809" spans="1:13" x14ac:dyDescent="0.25">
      <c r="A3809" s="259" t="s">
        <v>177</v>
      </c>
      <c r="B3809" s="259" t="s">
        <v>350</v>
      </c>
      <c r="C3809" s="260">
        <v>0</v>
      </c>
      <c r="D3809" s="260">
        <v>0</v>
      </c>
      <c r="E3809" s="261" t="str">
        <f t="shared" si="236"/>
        <v/>
      </c>
      <c r="F3809" s="260">
        <v>0</v>
      </c>
      <c r="G3809" s="260">
        <v>0</v>
      </c>
      <c r="H3809" s="261" t="str">
        <f t="shared" si="237"/>
        <v/>
      </c>
      <c r="I3809" s="260">
        <v>0</v>
      </c>
      <c r="J3809" s="261" t="str">
        <f t="shared" si="238"/>
        <v/>
      </c>
      <c r="K3809" s="260">
        <v>0</v>
      </c>
      <c r="L3809" s="260">
        <v>0</v>
      </c>
      <c r="M3809" s="261" t="str">
        <f t="shared" si="239"/>
        <v/>
      </c>
    </row>
    <row r="3810" spans="1:13" x14ac:dyDescent="0.25">
      <c r="A3810" s="259" t="s">
        <v>177</v>
      </c>
      <c r="B3810" s="259" t="s">
        <v>203</v>
      </c>
      <c r="C3810" s="260">
        <v>0</v>
      </c>
      <c r="D3810" s="260">
        <v>144.21668</v>
      </c>
      <c r="E3810" s="261" t="str">
        <f t="shared" si="236"/>
        <v/>
      </c>
      <c r="F3810" s="260">
        <v>2098.5023799999999</v>
      </c>
      <c r="G3810" s="260">
        <v>2890.9655600000001</v>
      </c>
      <c r="H3810" s="261">
        <f t="shared" si="237"/>
        <v>0.37763272872723652</v>
      </c>
      <c r="I3810" s="260">
        <v>4008.6536500000002</v>
      </c>
      <c r="J3810" s="261">
        <f t="shared" si="238"/>
        <v>-0.27881882237443989</v>
      </c>
      <c r="K3810" s="260">
        <v>2098.5023799999999</v>
      </c>
      <c r="L3810" s="260">
        <v>2890.9655600000001</v>
      </c>
      <c r="M3810" s="261">
        <f t="shared" si="239"/>
        <v>0.37763272872723652</v>
      </c>
    </row>
    <row r="3811" spans="1:13" x14ac:dyDescent="0.25">
      <c r="A3811" s="259" t="s">
        <v>177</v>
      </c>
      <c r="B3811" s="259" t="s">
        <v>279</v>
      </c>
      <c r="C3811" s="260">
        <v>0</v>
      </c>
      <c r="D3811" s="260">
        <v>0</v>
      </c>
      <c r="E3811" s="261" t="str">
        <f t="shared" si="236"/>
        <v/>
      </c>
      <c r="F3811" s="260">
        <v>639.21104000000003</v>
      </c>
      <c r="G3811" s="260">
        <v>216.53730999999999</v>
      </c>
      <c r="H3811" s="261">
        <f t="shared" si="237"/>
        <v>-0.66124285024864404</v>
      </c>
      <c r="I3811" s="260">
        <v>640.32154000000003</v>
      </c>
      <c r="J3811" s="261">
        <f t="shared" si="238"/>
        <v>-0.66183035166988136</v>
      </c>
      <c r="K3811" s="260">
        <v>639.21104000000003</v>
      </c>
      <c r="L3811" s="260">
        <v>216.53730999999999</v>
      </c>
      <c r="M3811" s="261">
        <f t="shared" si="239"/>
        <v>-0.66124285024864404</v>
      </c>
    </row>
    <row r="3812" spans="1:13" x14ac:dyDescent="0.25">
      <c r="A3812" s="259" t="s">
        <v>177</v>
      </c>
      <c r="B3812" s="259" t="s">
        <v>233</v>
      </c>
      <c r="C3812" s="260">
        <v>7.7499999999999999E-3</v>
      </c>
      <c r="D3812" s="260">
        <v>3.8852699999999998</v>
      </c>
      <c r="E3812" s="261">
        <f t="shared" si="236"/>
        <v>500.32516129032257</v>
      </c>
      <c r="F3812" s="260">
        <v>1196.87319</v>
      </c>
      <c r="G3812" s="260">
        <v>982.37626999999998</v>
      </c>
      <c r="H3812" s="261">
        <f t="shared" si="237"/>
        <v>-0.17921440783547005</v>
      </c>
      <c r="I3812" s="260">
        <v>1209.6973599999999</v>
      </c>
      <c r="J3812" s="261">
        <f t="shared" si="238"/>
        <v>-0.18791567008131682</v>
      </c>
      <c r="K3812" s="260">
        <v>1196.87319</v>
      </c>
      <c r="L3812" s="260">
        <v>982.37626999999998</v>
      </c>
      <c r="M3812" s="261">
        <f t="shared" si="239"/>
        <v>-0.17921440783547005</v>
      </c>
    </row>
    <row r="3813" spans="1:13" x14ac:dyDescent="0.25">
      <c r="A3813" s="259" t="s">
        <v>177</v>
      </c>
      <c r="B3813" s="259" t="s">
        <v>335</v>
      </c>
      <c r="C3813" s="260">
        <v>0</v>
      </c>
      <c r="D3813" s="260">
        <v>0</v>
      </c>
      <c r="E3813" s="261" t="str">
        <f t="shared" si="236"/>
        <v/>
      </c>
      <c r="F3813" s="260">
        <v>0</v>
      </c>
      <c r="G3813" s="260">
        <v>0</v>
      </c>
      <c r="H3813" s="261" t="str">
        <f t="shared" si="237"/>
        <v/>
      </c>
      <c r="I3813" s="260">
        <v>0</v>
      </c>
      <c r="J3813" s="261" t="str">
        <f t="shared" si="238"/>
        <v/>
      </c>
      <c r="K3813" s="260">
        <v>0</v>
      </c>
      <c r="L3813" s="260">
        <v>0</v>
      </c>
      <c r="M3813" s="261" t="str">
        <f t="shared" si="239"/>
        <v/>
      </c>
    </row>
    <row r="3814" spans="1:13" x14ac:dyDescent="0.25">
      <c r="A3814" s="259" t="s">
        <v>177</v>
      </c>
      <c r="B3814" s="259" t="s">
        <v>314</v>
      </c>
      <c r="C3814" s="260">
        <v>0</v>
      </c>
      <c r="D3814" s="260">
        <v>0</v>
      </c>
      <c r="E3814" s="261" t="str">
        <f t="shared" si="236"/>
        <v/>
      </c>
      <c r="F3814" s="260">
        <v>1382.58871</v>
      </c>
      <c r="G3814" s="260">
        <v>3152.8220099999999</v>
      </c>
      <c r="H3814" s="261">
        <f t="shared" si="237"/>
        <v>1.280375926113269</v>
      </c>
      <c r="I3814" s="260">
        <v>6263.1412799999998</v>
      </c>
      <c r="J3814" s="261">
        <f t="shared" si="238"/>
        <v>-0.49660691511656274</v>
      </c>
      <c r="K3814" s="260">
        <v>1382.58871</v>
      </c>
      <c r="L3814" s="260">
        <v>3152.8220099999999</v>
      </c>
      <c r="M3814" s="261">
        <f t="shared" si="239"/>
        <v>1.280375926113269</v>
      </c>
    </row>
    <row r="3815" spans="1:13" x14ac:dyDescent="0.25">
      <c r="A3815" s="259" t="s">
        <v>177</v>
      </c>
      <c r="B3815" s="259" t="s">
        <v>251</v>
      </c>
      <c r="C3815" s="260">
        <v>4.3499999999999997E-2</v>
      </c>
      <c r="D3815" s="260">
        <v>657.97051999999996</v>
      </c>
      <c r="E3815" s="261">
        <f t="shared" si="236"/>
        <v>15124.759080459771</v>
      </c>
      <c r="F3815" s="260">
        <v>1476.5164199999999</v>
      </c>
      <c r="G3815" s="260">
        <v>1324.35374</v>
      </c>
      <c r="H3815" s="261">
        <f t="shared" si="237"/>
        <v>-0.10305518986371986</v>
      </c>
      <c r="I3815" s="260">
        <v>716.78938000000005</v>
      </c>
      <c r="J3815" s="261">
        <f t="shared" si="238"/>
        <v>0.84761908721359669</v>
      </c>
      <c r="K3815" s="260">
        <v>1476.5164199999999</v>
      </c>
      <c r="L3815" s="260">
        <v>1324.35374</v>
      </c>
      <c r="M3815" s="261">
        <f t="shared" si="239"/>
        <v>-0.10305518986371986</v>
      </c>
    </row>
    <row r="3816" spans="1:13" x14ac:dyDescent="0.25">
      <c r="A3816" s="259" t="s">
        <v>177</v>
      </c>
      <c r="B3816" s="259" t="s">
        <v>225</v>
      </c>
      <c r="C3816" s="260">
        <v>0</v>
      </c>
      <c r="D3816" s="260">
        <v>0</v>
      </c>
      <c r="E3816" s="261" t="str">
        <f t="shared" si="236"/>
        <v/>
      </c>
      <c r="F3816" s="260">
        <v>0</v>
      </c>
      <c r="G3816" s="260">
        <v>1.4317299999999999</v>
      </c>
      <c r="H3816" s="261" t="str">
        <f t="shared" si="237"/>
        <v/>
      </c>
      <c r="I3816" s="260">
        <v>0.41142000000000001</v>
      </c>
      <c r="J3816" s="261">
        <f t="shared" si="238"/>
        <v>2.4799718049681587</v>
      </c>
      <c r="K3816" s="260">
        <v>0</v>
      </c>
      <c r="L3816" s="260">
        <v>1.4317299999999999</v>
      </c>
      <c r="M3816" s="261" t="str">
        <f t="shared" si="239"/>
        <v/>
      </c>
    </row>
    <row r="3817" spans="1:13" x14ac:dyDescent="0.25">
      <c r="A3817" s="259" t="s">
        <v>177</v>
      </c>
      <c r="B3817" s="259" t="s">
        <v>277</v>
      </c>
      <c r="C3817" s="260">
        <v>0.49481000000000003</v>
      </c>
      <c r="D3817" s="260">
        <v>2.6800000000000001E-3</v>
      </c>
      <c r="E3817" s="261">
        <f t="shared" si="236"/>
        <v>-0.99458377963258626</v>
      </c>
      <c r="F3817" s="260">
        <v>0.67708999999999997</v>
      </c>
      <c r="G3817" s="260">
        <v>3.70939</v>
      </c>
      <c r="H3817" s="261">
        <f t="shared" si="237"/>
        <v>4.47842975084553</v>
      </c>
      <c r="I3817" s="260">
        <v>0.59891000000000005</v>
      </c>
      <c r="J3817" s="261">
        <f t="shared" si="238"/>
        <v>5.1935683157736552</v>
      </c>
      <c r="K3817" s="260">
        <v>0.67708999999999997</v>
      </c>
      <c r="L3817" s="260">
        <v>3.70939</v>
      </c>
      <c r="M3817" s="261">
        <f t="shared" si="239"/>
        <v>4.47842975084553</v>
      </c>
    </row>
    <row r="3818" spans="1:13" x14ac:dyDescent="0.25">
      <c r="A3818" s="259" t="s">
        <v>177</v>
      </c>
      <c r="B3818" s="259" t="s">
        <v>319</v>
      </c>
      <c r="C3818" s="260">
        <v>0</v>
      </c>
      <c r="D3818" s="260">
        <v>0</v>
      </c>
      <c r="E3818" s="261" t="str">
        <f t="shared" si="236"/>
        <v/>
      </c>
      <c r="F3818" s="260">
        <v>0</v>
      </c>
      <c r="G3818" s="260">
        <v>0</v>
      </c>
      <c r="H3818" s="261" t="str">
        <f t="shared" si="237"/>
        <v/>
      </c>
      <c r="I3818" s="260">
        <v>0.25940000000000002</v>
      </c>
      <c r="J3818" s="261">
        <f t="shared" si="238"/>
        <v>-1</v>
      </c>
      <c r="K3818" s="260">
        <v>0</v>
      </c>
      <c r="L3818" s="260">
        <v>0</v>
      </c>
      <c r="M3818" s="261" t="str">
        <f t="shared" si="239"/>
        <v/>
      </c>
    </row>
    <row r="3819" spans="1:13" x14ac:dyDescent="0.25">
      <c r="A3819" s="259" t="s">
        <v>177</v>
      </c>
      <c r="B3819" s="259" t="s">
        <v>396</v>
      </c>
      <c r="C3819" s="260">
        <v>0</v>
      </c>
      <c r="D3819" s="260">
        <v>0</v>
      </c>
      <c r="E3819" s="261" t="str">
        <f t="shared" si="236"/>
        <v/>
      </c>
      <c r="F3819" s="260">
        <v>0</v>
      </c>
      <c r="G3819" s="260">
        <v>0</v>
      </c>
      <c r="H3819" s="261" t="str">
        <f t="shared" si="237"/>
        <v/>
      </c>
      <c r="I3819" s="260">
        <v>0</v>
      </c>
      <c r="J3819" s="261" t="str">
        <f t="shared" si="238"/>
        <v/>
      </c>
      <c r="K3819" s="260">
        <v>0</v>
      </c>
      <c r="L3819" s="260">
        <v>0</v>
      </c>
      <c r="M3819" s="261" t="str">
        <f t="shared" si="239"/>
        <v/>
      </c>
    </row>
    <row r="3820" spans="1:13" x14ac:dyDescent="0.25">
      <c r="A3820" s="259" t="s">
        <v>177</v>
      </c>
      <c r="B3820" s="259" t="s">
        <v>276</v>
      </c>
      <c r="C3820" s="260">
        <v>0</v>
      </c>
      <c r="D3820" s="260">
        <v>3.2268300000000001</v>
      </c>
      <c r="E3820" s="261" t="str">
        <f t="shared" si="236"/>
        <v/>
      </c>
      <c r="F3820" s="260">
        <v>150.03516999999999</v>
      </c>
      <c r="G3820" s="260">
        <v>120.92686</v>
      </c>
      <c r="H3820" s="261">
        <f t="shared" si="237"/>
        <v>-0.19400991114283395</v>
      </c>
      <c r="I3820" s="260">
        <v>188.37013999999999</v>
      </c>
      <c r="J3820" s="261">
        <f t="shared" si="238"/>
        <v>-0.35803593924175026</v>
      </c>
      <c r="K3820" s="260">
        <v>150.03516999999999</v>
      </c>
      <c r="L3820" s="260">
        <v>120.92686</v>
      </c>
      <c r="M3820" s="261">
        <f t="shared" si="239"/>
        <v>-0.19400991114283395</v>
      </c>
    </row>
    <row r="3821" spans="1:13" x14ac:dyDescent="0.25">
      <c r="A3821" s="259" t="s">
        <v>177</v>
      </c>
      <c r="B3821" s="259" t="s">
        <v>236</v>
      </c>
      <c r="C3821" s="260">
        <v>3.6749999999999998E-2</v>
      </c>
      <c r="D3821" s="260">
        <v>2.3949999999999999E-2</v>
      </c>
      <c r="E3821" s="261">
        <f t="shared" si="236"/>
        <v>-0.34829931972789119</v>
      </c>
      <c r="F3821" s="260">
        <v>1.65469</v>
      </c>
      <c r="G3821" s="260">
        <v>0.35947000000000001</v>
      </c>
      <c r="H3821" s="261">
        <f t="shared" si="237"/>
        <v>-0.78275689101886159</v>
      </c>
      <c r="I3821" s="260">
        <v>3.7317200000000001</v>
      </c>
      <c r="J3821" s="261">
        <f t="shared" si="238"/>
        <v>-0.90367176529857551</v>
      </c>
      <c r="K3821" s="260">
        <v>1.65469</v>
      </c>
      <c r="L3821" s="260">
        <v>0.35947000000000001</v>
      </c>
      <c r="M3821" s="261">
        <f t="shared" si="239"/>
        <v>-0.78275689101886159</v>
      </c>
    </row>
    <row r="3822" spans="1:13" x14ac:dyDescent="0.25">
      <c r="A3822" s="259" t="s">
        <v>177</v>
      </c>
      <c r="B3822" s="259" t="s">
        <v>217</v>
      </c>
      <c r="C3822" s="260">
        <v>0</v>
      </c>
      <c r="D3822" s="260">
        <v>23.537700000000001</v>
      </c>
      <c r="E3822" s="261" t="str">
        <f t="shared" si="236"/>
        <v/>
      </c>
      <c r="F3822" s="260">
        <v>0.22692999999999999</v>
      </c>
      <c r="G3822" s="260">
        <v>2609.2353499999999</v>
      </c>
      <c r="H3822" s="261">
        <f t="shared" si="237"/>
        <v>11496.97448552417</v>
      </c>
      <c r="I3822" s="260">
        <v>2901.5415699999999</v>
      </c>
      <c r="J3822" s="261">
        <f t="shared" si="238"/>
        <v>-0.10074169642174036</v>
      </c>
      <c r="K3822" s="260">
        <v>0.22692999999999999</v>
      </c>
      <c r="L3822" s="260">
        <v>2609.2353499999999</v>
      </c>
      <c r="M3822" s="261">
        <f t="shared" si="239"/>
        <v>11496.97448552417</v>
      </c>
    </row>
    <row r="3823" spans="1:13" x14ac:dyDescent="0.25">
      <c r="A3823" s="259" t="s">
        <v>177</v>
      </c>
      <c r="B3823" s="259" t="s">
        <v>300</v>
      </c>
      <c r="C3823" s="260">
        <v>0</v>
      </c>
      <c r="D3823" s="260">
        <v>0</v>
      </c>
      <c r="E3823" s="261" t="str">
        <f t="shared" si="236"/>
        <v/>
      </c>
      <c r="F3823" s="260">
        <v>108.75664</v>
      </c>
      <c r="G3823" s="260">
        <v>101.50389</v>
      </c>
      <c r="H3823" s="261">
        <f t="shared" si="237"/>
        <v>-6.66878822295357E-2</v>
      </c>
      <c r="I3823" s="260">
        <v>48.091270000000002</v>
      </c>
      <c r="J3823" s="261">
        <f t="shared" si="238"/>
        <v>1.1106510599532928</v>
      </c>
      <c r="K3823" s="260">
        <v>108.75664</v>
      </c>
      <c r="L3823" s="260">
        <v>101.50389</v>
      </c>
      <c r="M3823" s="261">
        <f t="shared" si="239"/>
        <v>-6.66878822295357E-2</v>
      </c>
    </row>
    <row r="3824" spans="1:13" x14ac:dyDescent="0.25">
      <c r="A3824" s="259" t="s">
        <v>177</v>
      </c>
      <c r="B3824" s="259" t="s">
        <v>278</v>
      </c>
      <c r="C3824" s="260">
        <v>0</v>
      </c>
      <c r="D3824" s="260">
        <v>0</v>
      </c>
      <c r="E3824" s="261" t="str">
        <f t="shared" si="236"/>
        <v/>
      </c>
      <c r="F3824" s="260">
        <v>773.59645999999998</v>
      </c>
      <c r="G3824" s="260">
        <v>1159.9039499999999</v>
      </c>
      <c r="H3824" s="261">
        <f t="shared" si="237"/>
        <v>0.49936563825537661</v>
      </c>
      <c r="I3824" s="260">
        <v>1790.23802</v>
      </c>
      <c r="J3824" s="261">
        <f t="shared" si="238"/>
        <v>-0.352095119731621</v>
      </c>
      <c r="K3824" s="260">
        <v>773.59645999999998</v>
      </c>
      <c r="L3824" s="260">
        <v>1159.9039499999999</v>
      </c>
      <c r="M3824" s="261">
        <f t="shared" si="239"/>
        <v>0.49936563825537661</v>
      </c>
    </row>
    <row r="3825" spans="1:13" x14ac:dyDescent="0.25">
      <c r="A3825" s="259" t="s">
        <v>177</v>
      </c>
      <c r="B3825" s="259" t="s">
        <v>291</v>
      </c>
      <c r="C3825" s="260">
        <v>0.1</v>
      </c>
      <c r="D3825" s="260">
        <v>6.6000000000000003E-2</v>
      </c>
      <c r="E3825" s="261">
        <f t="shared" si="236"/>
        <v>-0.33999999999999997</v>
      </c>
      <c r="F3825" s="260">
        <v>0.28399999999999997</v>
      </c>
      <c r="G3825" s="260">
        <v>1.04345</v>
      </c>
      <c r="H3825" s="261">
        <f t="shared" si="237"/>
        <v>2.6741197183098593</v>
      </c>
      <c r="I3825" s="260">
        <v>0.82628999999999997</v>
      </c>
      <c r="J3825" s="261">
        <f t="shared" si="238"/>
        <v>0.26281329799465092</v>
      </c>
      <c r="K3825" s="260">
        <v>0.28399999999999997</v>
      </c>
      <c r="L3825" s="260">
        <v>1.04345</v>
      </c>
      <c r="M3825" s="261">
        <f t="shared" si="239"/>
        <v>2.6741197183098593</v>
      </c>
    </row>
    <row r="3826" spans="1:13" x14ac:dyDescent="0.25">
      <c r="A3826" s="259" t="s">
        <v>177</v>
      </c>
      <c r="B3826" s="259" t="s">
        <v>297</v>
      </c>
      <c r="C3826" s="260">
        <v>69.482020000000006</v>
      </c>
      <c r="D3826" s="260">
        <v>0</v>
      </c>
      <c r="E3826" s="261">
        <f t="shared" si="236"/>
        <v>-1</v>
      </c>
      <c r="F3826" s="260">
        <v>764.46897999999999</v>
      </c>
      <c r="G3826" s="260">
        <v>1770.2476999999999</v>
      </c>
      <c r="H3826" s="261">
        <f t="shared" si="237"/>
        <v>1.3156566797517408</v>
      </c>
      <c r="I3826" s="260">
        <v>1325.4035799999999</v>
      </c>
      <c r="J3826" s="261">
        <f t="shared" si="238"/>
        <v>0.33562918247134954</v>
      </c>
      <c r="K3826" s="260">
        <v>764.46897999999999</v>
      </c>
      <c r="L3826" s="260">
        <v>1770.2476999999999</v>
      </c>
      <c r="M3826" s="261">
        <f t="shared" si="239"/>
        <v>1.3156566797517408</v>
      </c>
    </row>
    <row r="3827" spans="1:13" x14ac:dyDescent="0.25">
      <c r="A3827" s="259" t="s">
        <v>177</v>
      </c>
      <c r="B3827" s="259" t="s">
        <v>305</v>
      </c>
      <c r="C3827" s="260">
        <v>0</v>
      </c>
      <c r="D3827" s="260">
        <v>0</v>
      </c>
      <c r="E3827" s="261" t="str">
        <f t="shared" si="236"/>
        <v/>
      </c>
      <c r="F3827" s="260">
        <v>126.79097</v>
      </c>
      <c r="G3827" s="260">
        <v>0</v>
      </c>
      <c r="H3827" s="261">
        <f t="shared" si="237"/>
        <v>-1</v>
      </c>
      <c r="I3827" s="260">
        <v>5.9967600000000001</v>
      </c>
      <c r="J3827" s="261">
        <f t="shared" si="238"/>
        <v>-1</v>
      </c>
      <c r="K3827" s="260">
        <v>126.79097</v>
      </c>
      <c r="L3827" s="260">
        <v>0</v>
      </c>
      <c r="M3827" s="261">
        <f t="shared" si="239"/>
        <v>-1</v>
      </c>
    </row>
    <row r="3828" spans="1:13" x14ac:dyDescent="0.25">
      <c r="A3828" s="259" t="s">
        <v>177</v>
      </c>
      <c r="B3828" s="259" t="s">
        <v>324</v>
      </c>
      <c r="C3828" s="260">
        <v>0</v>
      </c>
      <c r="D3828" s="260">
        <v>0</v>
      </c>
      <c r="E3828" s="261" t="str">
        <f t="shared" si="236"/>
        <v/>
      </c>
      <c r="F3828" s="260">
        <v>0</v>
      </c>
      <c r="G3828" s="260">
        <v>0</v>
      </c>
      <c r="H3828" s="261" t="str">
        <f t="shared" si="237"/>
        <v/>
      </c>
      <c r="I3828" s="260">
        <v>7.7859999999999999E-2</v>
      </c>
      <c r="J3828" s="261">
        <f t="shared" si="238"/>
        <v>-1</v>
      </c>
      <c r="K3828" s="260">
        <v>0</v>
      </c>
      <c r="L3828" s="260">
        <v>0</v>
      </c>
      <c r="M3828" s="261" t="str">
        <f t="shared" si="239"/>
        <v/>
      </c>
    </row>
    <row r="3829" spans="1:13" x14ac:dyDescent="0.25">
      <c r="A3829" s="259" t="s">
        <v>177</v>
      </c>
      <c r="B3829" s="259" t="s">
        <v>288</v>
      </c>
      <c r="C3829" s="260">
        <v>0</v>
      </c>
      <c r="D3829" s="260">
        <v>0</v>
      </c>
      <c r="E3829" s="261" t="str">
        <f t="shared" si="236"/>
        <v/>
      </c>
      <c r="F3829" s="260">
        <v>107.98730999999999</v>
      </c>
      <c r="G3829" s="260">
        <v>62.276380000000003</v>
      </c>
      <c r="H3829" s="261">
        <f t="shared" si="237"/>
        <v>-0.42329908949486739</v>
      </c>
      <c r="I3829" s="260">
        <v>38.862369999999999</v>
      </c>
      <c r="J3829" s="261">
        <f t="shared" si="238"/>
        <v>0.60248538624896031</v>
      </c>
      <c r="K3829" s="260">
        <v>107.98730999999999</v>
      </c>
      <c r="L3829" s="260">
        <v>62.276380000000003</v>
      </c>
      <c r="M3829" s="261">
        <f t="shared" si="239"/>
        <v>-0.42329908949486739</v>
      </c>
    </row>
    <row r="3830" spans="1:13" x14ac:dyDescent="0.25">
      <c r="A3830" s="259" t="s">
        <v>177</v>
      </c>
      <c r="B3830" s="259" t="s">
        <v>339</v>
      </c>
      <c r="C3830" s="260">
        <v>0</v>
      </c>
      <c r="D3830" s="260">
        <v>0</v>
      </c>
      <c r="E3830" s="261" t="str">
        <f t="shared" si="236"/>
        <v/>
      </c>
      <c r="F3830" s="260">
        <v>0</v>
      </c>
      <c r="G3830" s="260">
        <v>0</v>
      </c>
      <c r="H3830" s="261" t="str">
        <f t="shared" si="237"/>
        <v/>
      </c>
      <c r="I3830" s="260">
        <v>0.21323</v>
      </c>
      <c r="J3830" s="261">
        <f t="shared" si="238"/>
        <v>-1</v>
      </c>
      <c r="K3830" s="260">
        <v>0</v>
      </c>
      <c r="L3830" s="260">
        <v>0</v>
      </c>
      <c r="M3830" s="261" t="str">
        <f t="shared" si="239"/>
        <v/>
      </c>
    </row>
    <row r="3831" spans="1:13" x14ac:dyDescent="0.25">
      <c r="A3831" s="259" t="s">
        <v>177</v>
      </c>
      <c r="B3831" s="259" t="s">
        <v>246</v>
      </c>
      <c r="C3831" s="260">
        <v>0</v>
      </c>
      <c r="D3831" s="260">
        <v>0</v>
      </c>
      <c r="E3831" s="261" t="str">
        <f t="shared" si="236"/>
        <v/>
      </c>
      <c r="F3831" s="260">
        <v>38.939169999999997</v>
      </c>
      <c r="G3831" s="260">
        <v>9.3628499999999999</v>
      </c>
      <c r="H3831" s="261">
        <f t="shared" si="237"/>
        <v>-0.75955188567193388</v>
      </c>
      <c r="I3831" s="260">
        <v>36.297170000000001</v>
      </c>
      <c r="J3831" s="261">
        <f t="shared" si="238"/>
        <v>-0.74205013779311169</v>
      </c>
      <c r="K3831" s="260">
        <v>38.939169999999997</v>
      </c>
      <c r="L3831" s="260">
        <v>9.3628499999999999</v>
      </c>
      <c r="M3831" s="261">
        <f t="shared" si="239"/>
        <v>-0.75955188567193388</v>
      </c>
    </row>
    <row r="3832" spans="1:13" x14ac:dyDescent="0.25">
      <c r="A3832" s="259" t="s">
        <v>177</v>
      </c>
      <c r="B3832" s="259" t="s">
        <v>401</v>
      </c>
      <c r="C3832" s="260">
        <v>0</v>
      </c>
      <c r="D3832" s="260">
        <v>0</v>
      </c>
      <c r="E3832" s="261" t="str">
        <f t="shared" si="236"/>
        <v/>
      </c>
      <c r="F3832" s="260">
        <v>0</v>
      </c>
      <c r="G3832" s="260">
        <v>0</v>
      </c>
      <c r="H3832" s="261" t="str">
        <f t="shared" si="237"/>
        <v/>
      </c>
      <c r="I3832" s="260">
        <v>164.68030999999999</v>
      </c>
      <c r="J3832" s="261">
        <f t="shared" si="238"/>
        <v>-1</v>
      </c>
      <c r="K3832" s="260">
        <v>0</v>
      </c>
      <c r="L3832" s="260">
        <v>0</v>
      </c>
      <c r="M3832" s="261" t="str">
        <f t="shared" si="239"/>
        <v/>
      </c>
    </row>
    <row r="3833" spans="1:13" x14ac:dyDescent="0.25">
      <c r="A3833" s="259" t="s">
        <v>177</v>
      </c>
      <c r="B3833" s="259" t="s">
        <v>253</v>
      </c>
      <c r="C3833" s="260">
        <v>0</v>
      </c>
      <c r="D3833" s="260">
        <v>0</v>
      </c>
      <c r="E3833" s="261" t="str">
        <f t="shared" si="236"/>
        <v/>
      </c>
      <c r="F3833" s="260">
        <v>1025.01001</v>
      </c>
      <c r="G3833" s="260">
        <v>53.018599999999999</v>
      </c>
      <c r="H3833" s="261">
        <f t="shared" si="237"/>
        <v>-0.94827504172373889</v>
      </c>
      <c r="I3833" s="260">
        <v>108.19765</v>
      </c>
      <c r="J3833" s="261">
        <f t="shared" si="238"/>
        <v>-0.50998381203288612</v>
      </c>
      <c r="K3833" s="260">
        <v>1025.01001</v>
      </c>
      <c r="L3833" s="260">
        <v>53.018599999999999</v>
      </c>
      <c r="M3833" s="261">
        <f t="shared" si="239"/>
        <v>-0.94827504172373889</v>
      </c>
    </row>
    <row r="3834" spans="1:13" x14ac:dyDescent="0.25">
      <c r="A3834" s="259" t="s">
        <v>177</v>
      </c>
      <c r="B3834" s="259" t="s">
        <v>340</v>
      </c>
      <c r="C3834" s="260">
        <v>0</v>
      </c>
      <c r="D3834" s="260">
        <v>0</v>
      </c>
      <c r="E3834" s="261" t="str">
        <f t="shared" si="236"/>
        <v/>
      </c>
      <c r="F3834" s="260">
        <v>0.24903</v>
      </c>
      <c r="G3834" s="260">
        <v>0</v>
      </c>
      <c r="H3834" s="261">
        <f t="shared" si="237"/>
        <v>-1</v>
      </c>
      <c r="I3834" s="260">
        <v>5.6499999999999996E-3</v>
      </c>
      <c r="J3834" s="261">
        <f t="shared" si="238"/>
        <v>-1</v>
      </c>
      <c r="K3834" s="260">
        <v>0.24903</v>
      </c>
      <c r="L3834" s="260">
        <v>0</v>
      </c>
      <c r="M3834" s="261">
        <f t="shared" si="239"/>
        <v>-1</v>
      </c>
    </row>
    <row r="3835" spans="1:13" x14ac:dyDescent="0.25">
      <c r="A3835" s="259" t="s">
        <v>177</v>
      </c>
      <c r="B3835" s="259" t="s">
        <v>213</v>
      </c>
      <c r="C3835" s="260">
        <v>102.03153</v>
      </c>
      <c r="D3835" s="260">
        <v>0</v>
      </c>
      <c r="E3835" s="261">
        <f t="shared" si="236"/>
        <v>-1</v>
      </c>
      <c r="F3835" s="260">
        <v>478.09442999999999</v>
      </c>
      <c r="G3835" s="260">
        <v>2.9994800000000001</v>
      </c>
      <c r="H3835" s="261">
        <f t="shared" si="237"/>
        <v>-0.99372617664673479</v>
      </c>
      <c r="I3835" s="260">
        <v>6.9151800000000003</v>
      </c>
      <c r="J3835" s="261">
        <f t="shared" si="238"/>
        <v>-0.56624701020074675</v>
      </c>
      <c r="K3835" s="260">
        <v>478.09442999999999</v>
      </c>
      <c r="L3835" s="260">
        <v>2.9994800000000001</v>
      </c>
      <c r="M3835" s="261">
        <f t="shared" si="239"/>
        <v>-0.99372617664673479</v>
      </c>
    </row>
    <row r="3836" spans="1:13" x14ac:dyDescent="0.25">
      <c r="A3836" s="259" t="s">
        <v>177</v>
      </c>
      <c r="B3836" s="259" t="s">
        <v>280</v>
      </c>
      <c r="C3836" s="260">
        <v>0</v>
      </c>
      <c r="D3836" s="260">
        <v>0</v>
      </c>
      <c r="E3836" s="261" t="str">
        <f t="shared" si="236"/>
        <v/>
      </c>
      <c r="F3836" s="260">
        <v>0.56355999999999995</v>
      </c>
      <c r="G3836" s="260">
        <v>35.226970000000001</v>
      </c>
      <c r="H3836" s="261">
        <f t="shared" si="237"/>
        <v>61.507931719781396</v>
      </c>
      <c r="I3836" s="260">
        <v>584.15431999999998</v>
      </c>
      <c r="J3836" s="261">
        <f t="shared" si="238"/>
        <v>-0.93969578107374097</v>
      </c>
      <c r="K3836" s="260">
        <v>0.56355999999999995</v>
      </c>
      <c r="L3836" s="260">
        <v>35.226970000000001</v>
      </c>
      <c r="M3836" s="261">
        <f t="shared" si="239"/>
        <v>61.507931719781396</v>
      </c>
    </row>
    <row r="3837" spans="1:13" x14ac:dyDescent="0.25">
      <c r="A3837" s="259" t="s">
        <v>177</v>
      </c>
      <c r="B3837" s="259" t="s">
        <v>327</v>
      </c>
      <c r="C3837" s="260">
        <v>0</v>
      </c>
      <c r="D3837" s="260">
        <v>0</v>
      </c>
      <c r="E3837" s="261" t="str">
        <f t="shared" si="236"/>
        <v/>
      </c>
      <c r="F3837" s="260">
        <v>18.148710000000001</v>
      </c>
      <c r="G3837" s="260">
        <v>3.71522</v>
      </c>
      <c r="H3837" s="261">
        <f t="shared" si="237"/>
        <v>-0.79529013356872191</v>
      </c>
      <c r="I3837" s="260">
        <v>27.74212</v>
      </c>
      <c r="J3837" s="261">
        <f t="shared" si="238"/>
        <v>-0.86608016979235902</v>
      </c>
      <c r="K3837" s="260">
        <v>18.148710000000001</v>
      </c>
      <c r="L3837" s="260">
        <v>3.71522</v>
      </c>
      <c r="M3837" s="261">
        <f t="shared" si="239"/>
        <v>-0.79529013356872191</v>
      </c>
    </row>
    <row r="3838" spans="1:13" x14ac:dyDescent="0.25">
      <c r="A3838" s="259" t="s">
        <v>177</v>
      </c>
      <c r="B3838" s="259" t="s">
        <v>252</v>
      </c>
      <c r="C3838" s="260">
        <v>296.94997000000001</v>
      </c>
      <c r="D3838" s="260">
        <v>26.16865</v>
      </c>
      <c r="E3838" s="261">
        <f t="shared" si="236"/>
        <v>-0.91187522261746645</v>
      </c>
      <c r="F3838" s="260">
        <v>1916.4461100000001</v>
      </c>
      <c r="G3838" s="260">
        <v>3546.9809300000002</v>
      </c>
      <c r="H3838" s="261">
        <f t="shared" si="237"/>
        <v>0.85081172462501442</v>
      </c>
      <c r="I3838" s="260">
        <v>3837.3846699999999</v>
      </c>
      <c r="J3838" s="261">
        <f t="shared" si="238"/>
        <v>-7.5677516062000572E-2</v>
      </c>
      <c r="K3838" s="260">
        <v>1916.4461100000001</v>
      </c>
      <c r="L3838" s="260">
        <v>3546.9809300000002</v>
      </c>
      <c r="M3838" s="261">
        <f t="shared" si="239"/>
        <v>0.85081172462501442</v>
      </c>
    </row>
    <row r="3839" spans="1:13" x14ac:dyDescent="0.25">
      <c r="A3839" s="259" t="s">
        <v>177</v>
      </c>
      <c r="B3839" s="259" t="s">
        <v>294</v>
      </c>
      <c r="C3839" s="260">
        <v>0</v>
      </c>
      <c r="D3839" s="260">
        <v>0</v>
      </c>
      <c r="E3839" s="261" t="str">
        <f t="shared" si="236"/>
        <v/>
      </c>
      <c r="F3839" s="260">
        <v>0</v>
      </c>
      <c r="G3839" s="260">
        <v>0</v>
      </c>
      <c r="H3839" s="261" t="str">
        <f t="shared" si="237"/>
        <v/>
      </c>
      <c r="I3839" s="260">
        <v>63.129379999999998</v>
      </c>
      <c r="J3839" s="261">
        <f t="shared" si="238"/>
        <v>-1</v>
      </c>
      <c r="K3839" s="260">
        <v>0</v>
      </c>
      <c r="L3839" s="260">
        <v>0</v>
      </c>
      <c r="M3839" s="261" t="str">
        <f t="shared" si="239"/>
        <v/>
      </c>
    </row>
    <row r="3840" spans="1:13" x14ac:dyDescent="0.25">
      <c r="A3840" s="259" t="s">
        <v>177</v>
      </c>
      <c r="B3840" s="259" t="s">
        <v>289</v>
      </c>
      <c r="C3840" s="260">
        <v>0</v>
      </c>
      <c r="D3840" s="260">
        <v>0</v>
      </c>
      <c r="E3840" s="261" t="str">
        <f t="shared" si="236"/>
        <v/>
      </c>
      <c r="F3840" s="260">
        <v>0</v>
      </c>
      <c r="G3840" s="260">
        <v>0</v>
      </c>
      <c r="H3840" s="261" t="str">
        <f t="shared" si="237"/>
        <v/>
      </c>
      <c r="I3840" s="260">
        <v>0</v>
      </c>
      <c r="J3840" s="261" t="str">
        <f t="shared" si="238"/>
        <v/>
      </c>
      <c r="K3840" s="260">
        <v>0</v>
      </c>
      <c r="L3840" s="260">
        <v>0</v>
      </c>
      <c r="M3840" s="261" t="str">
        <f t="shared" si="239"/>
        <v/>
      </c>
    </row>
    <row r="3841" spans="1:13" x14ac:dyDescent="0.25">
      <c r="A3841" s="259" t="s">
        <v>177</v>
      </c>
      <c r="B3841" s="259" t="s">
        <v>235</v>
      </c>
      <c r="C3841" s="260">
        <v>0</v>
      </c>
      <c r="D3841" s="260">
        <v>0.43647999999999998</v>
      </c>
      <c r="E3841" s="261" t="str">
        <f t="shared" si="236"/>
        <v/>
      </c>
      <c r="F3841" s="260">
        <v>6.9419999999999996E-2</v>
      </c>
      <c r="G3841" s="260">
        <v>0.63088</v>
      </c>
      <c r="H3841" s="261">
        <f t="shared" si="237"/>
        <v>8.0878709305675596</v>
      </c>
      <c r="I3841" s="260">
        <v>21.244540000000001</v>
      </c>
      <c r="J3841" s="261">
        <f t="shared" si="238"/>
        <v>-0.97030389926070415</v>
      </c>
      <c r="K3841" s="260">
        <v>6.9419999999999996E-2</v>
      </c>
      <c r="L3841" s="260">
        <v>0.63088</v>
      </c>
      <c r="M3841" s="261">
        <f t="shared" si="239"/>
        <v>8.0878709305675596</v>
      </c>
    </row>
    <row r="3842" spans="1:13" x14ac:dyDescent="0.25">
      <c r="A3842" s="259" t="s">
        <v>177</v>
      </c>
      <c r="B3842" s="259" t="s">
        <v>321</v>
      </c>
      <c r="C3842" s="260">
        <v>0</v>
      </c>
      <c r="D3842" s="260">
        <v>0</v>
      </c>
      <c r="E3842" s="261" t="str">
        <f t="shared" ref="E3842:E3905" si="240">IF(C3842=0,"",(D3842/C3842-1))</f>
        <v/>
      </c>
      <c r="F3842" s="260">
        <v>0</v>
      </c>
      <c r="G3842" s="260">
        <v>5.1893500000000001</v>
      </c>
      <c r="H3842" s="261" t="str">
        <f t="shared" ref="H3842:H3905" si="241">IF(F3842=0,"",(G3842/F3842-1))</f>
        <v/>
      </c>
      <c r="I3842" s="260">
        <v>88.634439999999998</v>
      </c>
      <c r="J3842" s="261">
        <f t="shared" ref="J3842:J3905" si="242">IF(I3842=0,"",(G3842/I3842-1))</f>
        <v>-0.94145221654246358</v>
      </c>
      <c r="K3842" s="260">
        <v>0</v>
      </c>
      <c r="L3842" s="260">
        <v>5.1893500000000001</v>
      </c>
      <c r="M3842" s="261" t="str">
        <f t="shared" ref="M3842:M3905" si="243">IF(K3842=0,"",(L3842/K3842-1))</f>
        <v/>
      </c>
    </row>
    <row r="3843" spans="1:13" x14ac:dyDescent="0.25">
      <c r="A3843" s="259" t="s">
        <v>177</v>
      </c>
      <c r="B3843" s="259" t="s">
        <v>219</v>
      </c>
      <c r="C3843" s="260">
        <v>0</v>
      </c>
      <c r="D3843" s="260">
        <v>32.631390000000003</v>
      </c>
      <c r="E3843" s="261" t="str">
        <f t="shared" si="240"/>
        <v/>
      </c>
      <c r="F3843" s="260">
        <v>101.4188</v>
      </c>
      <c r="G3843" s="260">
        <v>463.82089000000002</v>
      </c>
      <c r="H3843" s="261">
        <f t="shared" si="241"/>
        <v>3.5733225989658726</v>
      </c>
      <c r="I3843" s="260">
        <v>730.79057999999998</v>
      </c>
      <c r="J3843" s="261">
        <f t="shared" si="242"/>
        <v>-0.36531627159178759</v>
      </c>
      <c r="K3843" s="260">
        <v>101.4188</v>
      </c>
      <c r="L3843" s="260">
        <v>463.82089000000002</v>
      </c>
      <c r="M3843" s="261">
        <f t="shared" si="243"/>
        <v>3.5733225989658726</v>
      </c>
    </row>
    <row r="3844" spans="1:13" x14ac:dyDescent="0.25">
      <c r="A3844" s="259" t="s">
        <v>177</v>
      </c>
      <c r="B3844" s="259" t="s">
        <v>357</v>
      </c>
      <c r="C3844" s="260">
        <v>0</v>
      </c>
      <c r="D3844" s="260">
        <v>0</v>
      </c>
      <c r="E3844" s="261" t="str">
        <f t="shared" si="240"/>
        <v/>
      </c>
      <c r="F3844" s="260">
        <v>0</v>
      </c>
      <c r="G3844" s="260">
        <v>0</v>
      </c>
      <c r="H3844" s="261" t="str">
        <f t="shared" si="241"/>
        <v/>
      </c>
      <c r="I3844" s="260">
        <v>5.3780000000000001E-2</v>
      </c>
      <c r="J3844" s="261">
        <f t="shared" si="242"/>
        <v>-1</v>
      </c>
      <c r="K3844" s="260">
        <v>0</v>
      </c>
      <c r="L3844" s="260">
        <v>0</v>
      </c>
      <c r="M3844" s="261" t="str">
        <f t="shared" si="243"/>
        <v/>
      </c>
    </row>
    <row r="3845" spans="1:13" x14ac:dyDescent="0.25">
      <c r="A3845" s="259" t="s">
        <v>177</v>
      </c>
      <c r="B3845" s="259" t="s">
        <v>356</v>
      </c>
      <c r="C3845" s="260">
        <v>0</v>
      </c>
      <c r="D3845" s="260">
        <v>0</v>
      </c>
      <c r="E3845" s="261" t="str">
        <f t="shared" si="240"/>
        <v/>
      </c>
      <c r="F3845" s="260">
        <v>0</v>
      </c>
      <c r="G3845" s="260">
        <v>0</v>
      </c>
      <c r="H3845" s="261" t="str">
        <f t="shared" si="241"/>
        <v/>
      </c>
      <c r="I3845" s="260">
        <v>0</v>
      </c>
      <c r="J3845" s="261" t="str">
        <f t="shared" si="242"/>
        <v/>
      </c>
      <c r="K3845" s="260">
        <v>0</v>
      </c>
      <c r="L3845" s="260">
        <v>0</v>
      </c>
      <c r="M3845" s="261" t="str">
        <f t="shared" si="243"/>
        <v/>
      </c>
    </row>
    <row r="3846" spans="1:13" s="117" customFormat="1" x14ac:dyDescent="0.25">
      <c r="A3846" s="117" t="s">
        <v>177</v>
      </c>
      <c r="B3846" s="117" t="s">
        <v>3</v>
      </c>
      <c r="C3846" s="180">
        <v>10450.205819999999</v>
      </c>
      <c r="D3846" s="180">
        <v>13603.860839999999</v>
      </c>
      <c r="E3846" s="262">
        <f t="shared" si="240"/>
        <v>0.30177922562677328</v>
      </c>
      <c r="F3846" s="180">
        <v>358948.23914999998</v>
      </c>
      <c r="G3846" s="180">
        <v>419909.45636000001</v>
      </c>
      <c r="H3846" s="262">
        <f t="shared" si="241"/>
        <v>0.1698328910997251</v>
      </c>
      <c r="I3846" s="180">
        <v>545911.53295000002</v>
      </c>
      <c r="J3846" s="262">
        <f t="shared" si="242"/>
        <v>-0.23081043169963678</v>
      </c>
      <c r="K3846" s="180">
        <v>358948.23914999998</v>
      </c>
      <c r="L3846" s="180">
        <v>419909.45636000001</v>
      </c>
      <c r="M3846" s="262">
        <f t="shared" si="243"/>
        <v>0.1698328910997251</v>
      </c>
    </row>
    <row r="3847" spans="1:13" x14ac:dyDescent="0.25">
      <c r="A3847" s="259" t="s">
        <v>170</v>
      </c>
      <c r="B3847" s="259" t="s">
        <v>200</v>
      </c>
      <c r="C3847" s="260">
        <v>3563.7102599999998</v>
      </c>
      <c r="D3847" s="260">
        <v>3177.1554000000001</v>
      </c>
      <c r="E3847" s="261">
        <f t="shared" si="240"/>
        <v>-0.10846977778715372</v>
      </c>
      <c r="F3847" s="260">
        <v>117499.16605</v>
      </c>
      <c r="G3847" s="260">
        <v>102758.23685</v>
      </c>
      <c r="H3847" s="261">
        <f t="shared" si="241"/>
        <v>-0.12545560701024228</v>
      </c>
      <c r="I3847" s="260">
        <v>100645.54197000001</v>
      </c>
      <c r="J3847" s="261">
        <f t="shared" si="242"/>
        <v>2.099144024312305E-2</v>
      </c>
      <c r="K3847" s="260">
        <v>117499.16605</v>
      </c>
      <c r="L3847" s="260">
        <v>102758.23685</v>
      </c>
      <c r="M3847" s="261">
        <f t="shared" si="243"/>
        <v>-0.12545560701024228</v>
      </c>
    </row>
    <row r="3848" spans="1:13" x14ac:dyDescent="0.25">
      <c r="A3848" s="259" t="s">
        <v>170</v>
      </c>
      <c r="B3848" s="259" t="s">
        <v>412</v>
      </c>
      <c r="C3848" s="260">
        <v>0</v>
      </c>
      <c r="D3848" s="260">
        <v>0</v>
      </c>
      <c r="E3848" s="261" t="str">
        <f t="shared" si="240"/>
        <v/>
      </c>
      <c r="F3848" s="260">
        <v>0</v>
      </c>
      <c r="G3848" s="260">
        <v>0</v>
      </c>
      <c r="H3848" s="261" t="str">
        <f t="shared" si="241"/>
        <v/>
      </c>
      <c r="I3848" s="260">
        <v>0</v>
      </c>
      <c r="J3848" s="261" t="str">
        <f t="shared" si="242"/>
        <v/>
      </c>
      <c r="K3848" s="260">
        <v>0</v>
      </c>
      <c r="L3848" s="260">
        <v>0</v>
      </c>
      <c r="M3848" s="261" t="str">
        <f t="shared" si="243"/>
        <v/>
      </c>
    </row>
    <row r="3849" spans="1:13" x14ac:dyDescent="0.25">
      <c r="A3849" s="259" t="s">
        <v>170</v>
      </c>
      <c r="B3849" s="259" t="s">
        <v>283</v>
      </c>
      <c r="C3849" s="260">
        <v>558.60464000000002</v>
      </c>
      <c r="D3849" s="260">
        <v>0</v>
      </c>
      <c r="E3849" s="261">
        <f t="shared" si="240"/>
        <v>-1</v>
      </c>
      <c r="F3849" s="260">
        <v>2798.1430799999998</v>
      </c>
      <c r="G3849" s="260">
        <v>1668.75846</v>
      </c>
      <c r="H3849" s="261">
        <f t="shared" si="241"/>
        <v>-0.40361932457006444</v>
      </c>
      <c r="I3849" s="260">
        <v>1828.4085600000001</v>
      </c>
      <c r="J3849" s="261">
        <f t="shared" si="242"/>
        <v>-8.7316425602382952E-2</v>
      </c>
      <c r="K3849" s="260">
        <v>2798.1430799999998</v>
      </c>
      <c r="L3849" s="260">
        <v>1668.75846</v>
      </c>
      <c r="M3849" s="261">
        <f t="shared" si="243"/>
        <v>-0.40361932457006444</v>
      </c>
    </row>
    <row r="3850" spans="1:13" x14ac:dyDescent="0.25">
      <c r="A3850" s="259" t="s">
        <v>170</v>
      </c>
      <c r="B3850" s="259" t="s">
        <v>346</v>
      </c>
      <c r="C3850" s="260">
        <v>0</v>
      </c>
      <c r="D3850" s="260">
        <v>1.01833</v>
      </c>
      <c r="E3850" s="261" t="str">
        <f t="shared" si="240"/>
        <v/>
      </c>
      <c r="F3850" s="260">
        <v>352.36989</v>
      </c>
      <c r="G3850" s="260">
        <v>148.54689999999999</v>
      </c>
      <c r="H3850" s="261">
        <f t="shared" si="241"/>
        <v>-0.57843475218611906</v>
      </c>
      <c r="I3850" s="260">
        <v>302.12522999999999</v>
      </c>
      <c r="J3850" s="261">
        <f t="shared" si="242"/>
        <v>-0.50832672928374767</v>
      </c>
      <c r="K3850" s="260">
        <v>352.36989</v>
      </c>
      <c r="L3850" s="260">
        <v>148.54689999999999</v>
      </c>
      <c r="M3850" s="261">
        <f t="shared" si="243"/>
        <v>-0.57843475218611906</v>
      </c>
    </row>
    <row r="3851" spans="1:13" x14ac:dyDescent="0.25">
      <c r="A3851" s="259" t="s">
        <v>170</v>
      </c>
      <c r="B3851" s="259" t="s">
        <v>199</v>
      </c>
      <c r="C3851" s="260">
        <v>17416.79767</v>
      </c>
      <c r="D3851" s="260">
        <v>25275.198499999999</v>
      </c>
      <c r="E3851" s="261">
        <f t="shared" si="240"/>
        <v>0.45119665387948427</v>
      </c>
      <c r="F3851" s="260">
        <v>323742.54704999999</v>
      </c>
      <c r="G3851" s="260">
        <v>412514.17848</v>
      </c>
      <c r="H3851" s="261">
        <f t="shared" si="241"/>
        <v>0.27420440173496807</v>
      </c>
      <c r="I3851" s="260">
        <v>358169.73707999999</v>
      </c>
      <c r="J3851" s="261">
        <f t="shared" si="242"/>
        <v>0.15172817738049638</v>
      </c>
      <c r="K3851" s="260">
        <v>323742.54704999999</v>
      </c>
      <c r="L3851" s="260">
        <v>412514.17848</v>
      </c>
      <c r="M3851" s="261">
        <f t="shared" si="243"/>
        <v>0.27420440173496807</v>
      </c>
    </row>
    <row r="3852" spans="1:13" x14ac:dyDescent="0.25">
      <c r="A3852" s="259" t="s">
        <v>170</v>
      </c>
      <c r="B3852" s="259" t="s">
        <v>398</v>
      </c>
      <c r="C3852" s="260">
        <v>0</v>
      </c>
      <c r="D3852" s="260">
        <v>0</v>
      </c>
      <c r="E3852" s="261" t="str">
        <f t="shared" si="240"/>
        <v/>
      </c>
      <c r="F3852" s="260">
        <v>0</v>
      </c>
      <c r="G3852" s="260">
        <v>0</v>
      </c>
      <c r="H3852" s="261" t="str">
        <f t="shared" si="241"/>
        <v/>
      </c>
      <c r="I3852" s="260">
        <v>371.93002000000001</v>
      </c>
      <c r="J3852" s="261">
        <f t="shared" si="242"/>
        <v>-1</v>
      </c>
      <c r="K3852" s="260">
        <v>0</v>
      </c>
      <c r="L3852" s="260">
        <v>0</v>
      </c>
      <c r="M3852" s="261" t="str">
        <f t="shared" si="243"/>
        <v/>
      </c>
    </row>
    <row r="3853" spans="1:13" x14ac:dyDescent="0.25">
      <c r="A3853" s="259" t="s">
        <v>170</v>
      </c>
      <c r="B3853" s="259" t="s">
        <v>318</v>
      </c>
      <c r="C3853" s="260">
        <v>0</v>
      </c>
      <c r="D3853" s="260">
        <v>0</v>
      </c>
      <c r="E3853" s="261" t="str">
        <f t="shared" si="240"/>
        <v/>
      </c>
      <c r="F3853" s="260">
        <v>2696.2584000000002</v>
      </c>
      <c r="G3853" s="260">
        <v>174.35525000000001</v>
      </c>
      <c r="H3853" s="261">
        <f t="shared" si="241"/>
        <v>-0.93533436928745406</v>
      </c>
      <c r="I3853" s="260">
        <v>84.017889999999994</v>
      </c>
      <c r="J3853" s="261">
        <f t="shared" si="242"/>
        <v>1.0752157665468629</v>
      </c>
      <c r="K3853" s="260">
        <v>2696.2584000000002</v>
      </c>
      <c r="L3853" s="260">
        <v>174.35525000000001</v>
      </c>
      <c r="M3853" s="261">
        <f t="shared" si="243"/>
        <v>-0.93533436928745406</v>
      </c>
    </row>
    <row r="3854" spans="1:13" x14ac:dyDescent="0.25">
      <c r="A3854" s="259" t="s">
        <v>170</v>
      </c>
      <c r="B3854" s="259" t="s">
        <v>311</v>
      </c>
      <c r="C3854" s="260">
        <v>26.728680000000001</v>
      </c>
      <c r="D3854" s="260">
        <v>0</v>
      </c>
      <c r="E3854" s="261">
        <f t="shared" si="240"/>
        <v>-1</v>
      </c>
      <c r="F3854" s="260">
        <v>123.07172</v>
      </c>
      <c r="G3854" s="260">
        <v>209.92420999999999</v>
      </c>
      <c r="H3854" s="261">
        <f t="shared" si="241"/>
        <v>0.70570631498446579</v>
      </c>
      <c r="I3854" s="260">
        <v>44.604080000000003</v>
      </c>
      <c r="J3854" s="261">
        <f t="shared" si="242"/>
        <v>3.7063903122763655</v>
      </c>
      <c r="K3854" s="260">
        <v>123.07172</v>
      </c>
      <c r="L3854" s="260">
        <v>209.92420999999999</v>
      </c>
      <c r="M3854" s="261">
        <f t="shared" si="243"/>
        <v>0.70570631498446579</v>
      </c>
    </row>
    <row r="3855" spans="1:13" x14ac:dyDescent="0.25">
      <c r="A3855" s="259" t="s">
        <v>170</v>
      </c>
      <c r="B3855" s="259" t="s">
        <v>388</v>
      </c>
      <c r="C3855" s="260">
        <v>0</v>
      </c>
      <c r="D3855" s="260">
        <v>0</v>
      </c>
      <c r="E3855" s="261" t="str">
        <f t="shared" si="240"/>
        <v/>
      </c>
      <c r="F3855" s="260">
        <v>62.600670000000001</v>
      </c>
      <c r="G3855" s="260">
        <v>0</v>
      </c>
      <c r="H3855" s="261">
        <f t="shared" si="241"/>
        <v>-1</v>
      </c>
      <c r="I3855" s="260">
        <v>66.482150000000004</v>
      </c>
      <c r="J3855" s="261">
        <f t="shared" si="242"/>
        <v>-1</v>
      </c>
      <c r="K3855" s="260">
        <v>62.600670000000001</v>
      </c>
      <c r="L3855" s="260">
        <v>0</v>
      </c>
      <c r="M3855" s="261">
        <f t="shared" si="243"/>
        <v>-1</v>
      </c>
    </row>
    <row r="3856" spans="1:13" x14ac:dyDescent="0.25">
      <c r="A3856" s="259" t="s">
        <v>170</v>
      </c>
      <c r="B3856" s="259" t="s">
        <v>302</v>
      </c>
      <c r="C3856" s="260">
        <v>101.22392000000001</v>
      </c>
      <c r="D3856" s="260">
        <v>22.115269999999999</v>
      </c>
      <c r="E3856" s="261">
        <f t="shared" si="240"/>
        <v>-0.78152130445056867</v>
      </c>
      <c r="F3856" s="260">
        <v>2467.0284499999998</v>
      </c>
      <c r="G3856" s="260">
        <v>1388.1865600000001</v>
      </c>
      <c r="H3856" s="261">
        <f t="shared" si="241"/>
        <v>-0.43730419485028627</v>
      </c>
      <c r="I3856" s="260">
        <v>2670.1551399999998</v>
      </c>
      <c r="J3856" s="261">
        <f t="shared" si="242"/>
        <v>-0.48011014820659437</v>
      </c>
      <c r="K3856" s="260">
        <v>2467.0284499999998</v>
      </c>
      <c r="L3856" s="260">
        <v>1388.1865600000001</v>
      </c>
      <c r="M3856" s="261">
        <f t="shared" si="243"/>
        <v>-0.43730419485028627</v>
      </c>
    </row>
    <row r="3857" spans="1:13" x14ac:dyDescent="0.25">
      <c r="A3857" s="259" t="s">
        <v>170</v>
      </c>
      <c r="B3857" s="259" t="s">
        <v>259</v>
      </c>
      <c r="C3857" s="260">
        <v>42.269579999999998</v>
      </c>
      <c r="D3857" s="260">
        <v>60.742989999999999</v>
      </c>
      <c r="E3857" s="261">
        <f t="shared" si="240"/>
        <v>0.43703793602869956</v>
      </c>
      <c r="F3857" s="260">
        <v>2015.7632100000001</v>
      </c>
      <c r="G3857" s="260">
        <v>2933.3910299999998</v>
      </c>
      <c r="H3857" s="261">
        <f t="shared" si="241"/>
        <v>0.45522599849413847</v>
      </c>
      <c r="I3857" s="260">
        <v>2588.5258399999998</v>
      </c>
      <c r="J3857" s="261">
        <f t="shared" si="242"/>
        <v>0.13322841312644584</v>
      </c>
      <c r="K3857" s="260">
        <v>2015.7632100000001</v>
      </c>
      <c r="L3857" s="260">
        <v>2933.3910299999998</v>
      </c>
      <c r="M3857" s="261">
        <f t="shared" si="243"/>
        <v>0.45522599849413847</v>
      </c>
    </row>
    <row r="3858" spans="1:13" x14ac:dyDescent="0.25">
      <c r="A3858" s="259" t="s">
        <v>170</v>
      </c>
      <c r="B3858" s="259" t="s">
        <v>393</v>
      </c>
      <c r="C3858" s="260">
        <v>0</v>
      </c>
      <c r="D3858" s="260">
        <v>0</v>
      </c>
      <c r="E3858" s="261" t="str">
        <f t="shared" si="240"/>
        <v/>
      </c>
      <c r="F3858" s="260">
        <v>0</v>
      </c>
      <c r="G3858" s="260">
        <v>0</v>
      </c>
      <c r="H3858" s="261" t="str">
        <f t="shared" si="241"/>
        <v/>
      </c>
      <c r="I3858" s="260">
        <v>0</v>
      </c>
      <c r="J3858" s="261" t="str">
        <f t="shared" si="242"/>
        <v/>
      </c>
      <c r="K3858" s="260">
        <v>0</v>
      </c>
      <c r="L3858" s="260">
        <v>0</v>
      </c>
      <c r="M3858" s="261" t="str">
        <f t="shared" si="243"/>
        <v/>
      </c>
    </row>
    <row r="3859" spans="1:13" x14ac:dyDescent="0.25">
      <c r="A3859" s="259" t="s">
        <v>170</v>
      </c>
      <c r="B3859" s="259" t="s">
        <v>255</v>
      </c>
      <c r="C3859" s="260">
        <v>375.50060000000002</v>
      </c>
      <c r="D3859" s="260">
        <v>0</v>
      </c>
      <c r="E3859" s="261">
        <f t="shared" si="240"/>
        <v>-1</v>
      </c>
      <c r="F3859" s="260">
        <v>2437.06862</v>
      </c>
      <c r="G3859" s="260">
        <v>6821.2124000000003</v>
      </c>
      <c r="H3859" s="261">
        <f t="shared" si="241"/>
        <v>1.798941459432521</v>
      </c>
      <c r="I3859" s="260">
        <v>12404.99143</v>
      </c>
      <c r="J3859" s="261">
        <f t="shared" si="242"/>
        <v>-0.45012357013776672</v>
      </c>
      <c r="K3859" s="260">
        <v>2437.06862</v>
      </c>
      <c r="L3859" s="260">
        <v>6821.2124000000003</v>
      </c>
      <c r="M3859" s="261">
        <f t="shared" si="243"/>
        <v>1.798941459432521</v>
      </c>
    </row>
    <row r="3860" spans="1:13" x14ac:dyDescent="0.25">
      <c r="A3860" s="259" t="s">
        <v>170</v>
      </c>
      <c r="B3860" s="259" t="s">
        <v>229</v>
      </c>
      <c r="C3860" s="260">
        <v>90.553740000000005</v>
      </c>
      <c r="D3860" s="260">
        <v>362.90129999999999</v>
      </c>
      <c r="E3860" s="261">
        <f t="shared" si="240"/>
        <v>3.0075793666832533</v>
      </c>
      <c r="F3860" s="260">
        <v>11978.103950000001</v>
      </c>
      <c r="G3860" s="260">
        <v>20849.815559999999</v>
      </c>
      <c r="H3860" s="261">
        <f t="shared" si="241"/>
        <v>0.74066076292483651</v>
      </c>
      <c r="I3860" s="260">
        <v>27068.629830000002</v>
      </c>
      <c r="J3860" s="261">
        <f t="shared" si="242"/>
        <v>-0.2297424845312166</v>
      </c>
      <c r="K3860" s="260">
        <v>11978.103950000001</v>
      </c>
      <c r="L3860" s="260">
        <v>20849.815559999999</v>
      </c>
      <c r="M3860" s="261">
        <f t="shared" si="243"/>
        <v>0.74066076292483651</v>
      </c>
    </row>
    <row r="3861" spans="1:13" x14ac:dyDescent="0.25">
      <c r="A3861" s="259" t="s">
        <v>170</v>
      </c>
      <c r="B3861" s="259" t="s">
        <v>223</v>
      </c>
      <c r="C3861" s="260">
        <v>178.25149999999999</v>
      </c>
      <c r="D3861" s="260">
        <v>686.80363999999997</v>
      </c>
      <c r="E3861" s="261">
        <f t="shared" si="240"/>
        <v>2.8530034249361154</v>
      </c>
      <c r="F3861" s="260">
        <v>13627.40365</v>
      </c>
      <c r="G3861" s="260">
        <v>7777.7387600000002</v>
      </c>
      <c r="H3861" s="261">
        <f t="shared" si="241"/>
        <v>-0.42925747561605399</v>
      </c>
      <c r="I3861" s="260">
        <v>11305.639150000001</v>
      </c>
      <c r="J3861" s="261">
        <f t="shared" si="242"/>
        <v>-0.31204785003243274</v>
      </c>
      <c r="K3861" s="260">
        <v>13627.40365</v>
      </c>
      <c r="L3861" s="260">
        <v>7777.7387600000002</v>
      </c>
      <c r="M3861" s="261">
        <f t="shared" si="243"/>
        <v>-0.42925747561605399</v>
      </c>
    </row>
    <row r="3862" spans="1:13" x14ac:dyDescent="0.25">
      <c r="A3862" s="259" t="s">
        <v>170</v>
      </c>
      <c r="B3862" s="259" t="s">
        <v>214</v>
      </c>
      <c r="C3862" s="260">
        <v>415.39431000000002</v>
      </c>
      <c r="D3862" s="260">
        <v>730.81880000000001</v>
      </c>
      <c r="E3862" s="261">
        <f t="shared" si="240"/>
        <v>0.75933753160942419</v>
      </c>
      <c r="F3862" s="260">
        <v>9769.9844799999992</v>
      </c>
      <c r="G3862" s="260">
        <v>7596.7145499999997</v>
      </c>
      <c r="H3862" s="261">
        <f t="shared" si="241"/>
        <v>-0.22244353964418984</v>
      </c>
      <c r="I3862" s="260">
        <v>9334.2970000000005</v>
      </c>
      <c r="J3862" s="261">
        <f t="shared" si="242"/>
        <v>-0.18615032819289989</v>
      </c>
      <c r="K3862" s="260">
        <v>9769.9844799999992</v>
      </c>
      <c r="L3862" s="260">
        <v>7596.7145499999997</v>
      </c>
      <c r="M3862" s="261">
        <f t="shared" si="243"/>
        <v>-0.22244353964418984</v>
      </c>
    </row>
    <row r="3863" spans="1:13" x14ac:dyDescent="0.25">
      <c r="A3863" s="259" t="s">
        <v>170</v>
      </c>
      <c r="B3863" s="259" t="s">
        <v>364</v>
      </c>
      <c r="C3863" s="260">
        <v>0</v>
      </c>
      <c r="D3863" s="260">
        <v>0</v>
      </c>
      <c r="E3863" s="261" t="str">
        <f t="shared" si="240"/>
        <v/>
      </c>
      <c r="F3863" s="260">
        <v>2.1349999999999998</v>
      </c>
      <c r="G3863" s="260">
        <v>21.19904</v>
      </c>
      <c r="H3863" s="261">
        <f t="shared" si="241"/>
        <v>8.92929274004684</v>
      </c>
      <c r="I3863" s="260">
        <v>6.4762000000000004</v>
      </c>
      <c r="J3863" s="261">
        <f t="shared" si="242"/>
        <v>2.2733763626818195</v>
      </c>
      <c r="K3863" s="260">
        <v>2.1349999999999998</v>
      </c>
      <c r="L3863" s="260">
        <v>21.19904</v>
      </c>
      <c r="M3863" s="261">
        <f t="shared" si="243"/>
        <v>8.92929274004684</v>
      </c>
    </row>
    <row r="3864" spans="1:13" x14ac:dyDescent="0.25">
      <c r="A3864" s="259" t="s">
        <v>170</v>
      </c>
      <c r="B3864" s="259" t="s">
        <v>303</v>
      </c>
      <c r="C3864" s="260">
        <v>0</v>
      </c>
      <c r="D3864" s="260">
        <v>4.8502700000000001</v>
      </c>
      <c r="E3864" s="261" t="str">
        <f t="shared" si="240"/>
        <v/>
      </c>
      <c r="F3864" s="260">
        <v>221.32160999999999</v>
      </c>
      <c r="G3864" s="260">
        <v>123.54053</v>
      </c>
      <c r="H3864" s="261">
        <f t="shared" si="241"/>
        <v>-0.44180538899929378</v>
      </c>
      <c r="I3864" s="260">
        <v>768.37355000000002</v>
      </c>
      <c r="J3864" s="261">
        <f t="shared" si="242"/>
        <v>-0.83921813810483192</v>
      </c>
      <c r="K3864" s="260">
        <v>221.32160999999999</v>
      </c>
      <c r="L3864" s="260">
        <v>123.54053</v>
      </c>
      <c r="M3864" s="261">
        <f t="shared" si="243"/>
        <v>-0.44180538899929378</v>
      </c>
    </row>
    <row r="3865" spans="1:13" x14ac:dyDescent="0.25">
      <c r="A3865" s="259" t="s">
        <v>170</v>
      </c>
      <c r="B3865" s="259" t="s">
        <v>284</v>
      </c>
      <c r="C3865" s="260">
        <v>2.8524500000000002</v>
      </c>
      <c r="D3865" s="260">
        <v>0</v>
      </c>
      <c r="E3865" s="261">
        <f t="shared" si="240"/>
        <v>-1</v>
      </c>
      <c r="F3865" s="260">
        <v>75.170749999999998</v>
      </c>
      <c r="G3865" s="260">
        <v>397.34206999999998</v>
      </c>
      <c r="H3865" s="261">
        <f t="shared" si="241"/>
        <v>4.2858601251151542</v>
      </c>
      <c r="I3865" s="260">
        <v>1110.43406</v>
      </c>
      <c r="J3865" s="261">
        <f t="shared" si="242"/>
        <v>-0.64217409721744312</v>
      </c>
      <c r="K3865" s="260">
        <v>75.170749999999998</v>
      </c>
      <c r="L3865" s="260">
        <v>397.34206999999998</v>
      </c>
      <c r="M3865" s="261">
        <f t="shared" si="243"/>
        <v>4.2858601251151542</v>
      </c>
    </row>
    <row r="3866" spans="1:13" x14ac:dyDescent="0.25">
      <c r="A3866" s="259" t="s">
        <v>170</v>
      </c>
      <c r="B3866" s="259" t="s">
        <v>373</v>
      </c>
      <c r="C3866" s="260">
        <v>0</v>
      </c>
      <c r="D3866" s="260">
        <v>0</v>
      </c>
      <c r="E3866" s="261" t="str">
        <f t="shared" si="240"/>
        <v/>
      </c>
      <c r="F3866" s="260">
        <v>0</v>
      </c>
      <c r="G3866" s="260">
        <v>20.688310000000001</v>
      </c>
      <c r="H3866" s="261" t="str">
        <f t="shared" si="241"/>
        <v/>
      </c>
      <c r="I3866" s="260">
        <v>20.056370000000001</v>
      </c>
      <c r="J3866" s="261">
        <f t="shared" si="242"/>
        <v>3.1508194154774793E-2</v>
      </c>
      <c r="K3866" s="260">
        <v>0</v>
      </c>
      <c r="L3866" s="260">
        <v>20.688310000000001</v>
      </c>
      <c r="M3866" s="261" t="str">
        <f t="shared" si="243"/>
        <v/>
      </c>
    </row>
    <row r="3867" spans="1:13" x14ac:dyDescent="0.25">
      <c r="A3867" s="259" t="s">
        <v>170</v>
      </c>
      <c r="B3867" s="259" t="s">
        <v>234</v>
      </c>
      <c r="C3867" s="260">
        <v>222.09181000000001</v>
      </c>
      <c r="D3867" s="260">
        <v>278.60163</v>
      </c>
      <c r="E3867" s="261">
        <f t="shared" si="240"/>
        <v>0.25444351144691013</v>
      </c>
      <c r="F3867" s="260">
        <v>3184.85464</v>
      </c>
      <c r="G3867" s="260">
        <v>6403.2118399999999</v>
      </c>
      <c r="H3867" s="261">
        <f t="shared" si="241"/>
        <v>1.0105193372341792</v>
      </c>
      <c r="I3867" s="260">
        <v>8623.6019799999995</v>
      </c>
      <c r="J3867" s="261">
        <f t="shared" si="242"/>
        <v>-0.25747827243761545</v>
      </c>
      <c r="K3867" s="260">
        <v>3184.85464</v>
      </c>
      <c r="L3867" s="260">
        <v>6403.2118399999999</v>
      </c>
      <c r="M3867" s="261">
        <f t="shared" si="243"/>
        <v>1.0105193372341792</v>
      </c>
    </row>
    <row r="3868" spans="1:13" x14ac:dyDescent="0.25">
      <c r="A3868" s="259" t="s">
        <v>170</v>
      </c>
      <c r="B3868" s="259" t="s">
        <v>211</v>
      </c>
      <c r="C3868" s="260">
        <v>9668.47163</v>
      </c>
      <c r="D3868" s="260">
        <v>8247.5190299999995</v>
      </c>
      <c r="E3868" s="261">
        <f t="shared" si="240"/>
        <v>-0.14696765470056006</v>
      </c>
      <c r="F3868" s="260">
        <v>81462.043300000005</v>
      </c>
      <c r="G3868" s="260">
        <v>115354.53451</v>
      </c>
      <c r="H3868" s="261">
        <f t="shared" si="241"/>
        <v>0.41605255450301226</v>
      </c>
      <c r="I3868" s="260">
        <v>122887.72958</v>
      </c>
      <c r="J3868" s="261">
        <f t="shared" si="242"/>
        <v>-6.1301442346982982E-2</v>
      </c>
      <c r="K3868" s="260">
        <v>81462.043300000005</v>
      </c>
      <c r="L3868" s="260">
        <v>115354.53451</v>
      </c>
      <c r="M3868" s="261">
        <f t="shared" si="243"/>
        <v>0.41605255450301226</v>
      </c>
    </row>
    <row r="3869" spans="1:13" x14ac:dyDescent="0.25">
      <c r="A3869" s="259" t="s">
        <v>170</v>
      </c>
      <c r="B3869" s="259" t="s">
        <v>383</v>
      </c>
      <c r="C3869" s="260">
        <v>0</v>
      </c>
      <c r="D3869" s="260">
        <v>0</v>
      </c>
      <c r="E3869" s="261" t="str">
        <f t="shared" si="240"/>
        <v/>
      </c>
      <c r="F3869" s="260">
        <v>0</v>
      </c>
      <c r="G3869" s="260">
        <v>0</v>
      </c>
      <c r="H3869" s="261" t="str">
        <f t="shared" si="241"/>
        <v/>
      </c>
      <c r="I3869" s="260">
        <v>60.645029999999998</v>
      </c>
      <c r="J3869" s="261">
        <f t="shared" si="242"/>
        <v>-1</v>
      </c>
      <c r="K3869" s="260">
        <v>0</v>
      </c>
      <c r="L3869" s="260">
        <v>0</v>
      </c>
      <c r="M3869" s="261" t="str">
        <f t="shared" si="243"/>
        <v/>
      </c>
    </row>
    <row r="3870" spans="1:13" x14ac:dyDescent="0.25">
      <c r="A3870" s="259" t="s">
        <v>170</v>
      </c>
      <c r="B3870" s="259" t="s">
        <v>381</v>
      </c>
      <c r="C3870" s="260">
        <v>0</v>
      </c>
      <c r="D3870" s="260">
        <v>0.31670999999999999</v>
      </c>
      <c r="E3870" s="261" t="str">
        <f t="shared" si="240"/>
        <v/>
      </c>
      <c r="F3870" s="260">
        <v>20.27205</v>
      </c>
      <c r="G3870" s="260">
        <v>0.31670999999999999</v>
      </c>
      <c r="H3870" s="261">
        <f t="shared" si="241"/>
        <v>-0.98437701169837288</v>
      </c>
      <c r="I3870" s="260">
        <v>0.66059999999999997</v>
      </c>
      <c r="J3870" s="261">
        <f t="shared" si="242"/>
        <v>-0.52057220708446872</v>
      </c>
      <c r="K3870" s="260">
        <v>20.27205</v>
      </c>
      <c r="L3870" s="260">
        <v>0.31670999999999999</v>
      </c>
      <c r="M3870" s="261">
        <f t="shared" si="243"/>
        <v>-0.98437701169837288</v>
      </c>
    </row>
    <row r="3871" spans="1:13" x14ac:dyDescent="0.25">
      <c r="A3871" s="259" t="s">
        <v>170</v>
      </c>
      <c r="B3871" s="259" t="s">
        <v>312</v>
      </c>
      <c r="C3871" s="260">
        <v>0</v>
      </c>
      <c r="D3871" s="260">
        <v>0</v>
      </c>
      <c r="E3871" s="261" t="str">
        <f t="shared" si="240"/>
        <v/>
      </c>
      <c r="F3871" s="260">
        <v>1.2510699999999999</v>
      </c>
      <c r="G3871" s="260">
        <v>2.9904999999999999</v>
      </c>
      <c r="H3871" s="261">
        <f t="shared" si="241"/>
        <v>1.390353857098324</v>
      </c>
      <c r="I3871" s="260">
        <v>268.41845999999998</v>
      </c>
      <c r="J3871" s="261">
        <f t="shared" si="242"/>
        <v>-0.98885881395787756</v>
      </c>
      <c r="K3871" s="260">
        <v>1.2510699999999999</v>
      </c>
      <c r="L3871" s="260">
        <v>2.9904999999999999</v>
      </c>
      <c r="M3871" s="261">
        <f t="shared" si="243"/>
        <v>1.390353857098324</v>
      </c>
    </row>
    <row r="3872" spans="1:13" x14ac:dyDescent="0.25">
      <c r="A3872" s="259" t="s">
        <v>170</v>
      </c>
      <c r="B3872" s="259" t="s">
        <v>391</v>
      </c>
      <c r="C3872" s="260">
        <v>0</v>
      </c>
      <c r="D3872" s="260">
        <v>0</v>
      </c>
      <c r="E3872" s="261" t="str">
        <f t="shared" si="240"/>
        <v/>
      </c>
      <c r="F3872" s="260">
        <v>88.241650000000007</v>
      </c>
      <c r="G3872" s="260">
        <v>126.94329999999999</v>
      </c>
      <c r="H3872" s="261">
        <f t="shared" si="241"/>
        <v>0.43858710710871773</v>
      </c>
      <c r="I3872" s="260">
        <v>41.892420000000001</v>
      </c>
      <c r="J3872" s="261">
        <f t="shared" si="242"/>
        <v>2.0302212190176645</v>
      </c>
      <c r="K3872" s="260">
        <v>88.241650000000007</v>
      </c>
      <c r="L3872" s="260">
        <v>126.94329999999999</v>
      </c>
      <c r="M3872" s="261">
        <f t="shared" si="243"/>
        <v>0.43858710710871773</v>
      </c>
    </row>
    <row r="3873" spans="1:13" x14ac:dyDescent="0.25">
      <c r="A3873" s="259" t="s">
        <v>170</v>
      </c>
      <c r="B3873" s="259" t="s">
        <v>201</v>
      </c>
      <c r="C3873" s="260">
        <v>34370.672639999997</v>
      </c>
      <c r="D3873" s="260">
        <v>30638.819759999998</v>
      </c>
      <c r="E3873" s="261">
        <f t="shared" si="240"/>
        <v>-0.10857666124511434</v>
      </c>
      <c r="F3873" s="260">
        <v>267892.66375000001</v>
      </c>
      <c r="G3873" s="260">
        <v>301102.15925999999</v>
      </c>
      <c r="H3873" s="261">
        <f t="shared" si="241"/>
        <v>0.12396567731690999</v>
      </c>
      <c r="I3873" s="260">
        <v>316896.9952</v>
      </c>
      <c r="J3873" s="261">
        <f t="shared" si="242"/>
        <v>-4.9842176414552575E-2</v>
      </c>
      <c r="K3873" s="260">
        <v>267892.66375000001</v>
      </c>
      <c r="L3873" s="260">
        <v>301102.15925999999</v>
      </c>
      <c r="M3873" s="261">
        <f t="shared" si="243"/>
        <v>0.12396567731690999</v>
      </c>
    </row>
    <row r="3874" spans="1:13" x14ac:dyDescent="0.25">
      <c r="A3874" s="259" t="s">
        <v>170</v>
      </c>
      <c r="B3874" s="259" t="s">
        <v>368</v>
      </c>
      <c r="C3874" s="260">
        <v>0</v>
      </c>
      <c r="D3874" s="260">
        <v>0</v>
      </c>
      <c r="E3874" s="261" t="str">
        <f t="shared" si="240"/>
        <v/>
      </c>
      <c r="F3874" s="260">
        <v>153.74444</v>
      </c>
      <c r="G3874" s="260">
        <v>115.28467000000001</v>
      </c>
      <c r="H3874" s="261">
        <f t="shared" si="241"/>
        <v>-0.25015389174398761</v>
      </c>
      <c r="I3874" s="260">
        <v>561.07147999999995</v>
      </c>
      <c r="J3874" s="261">
        <f t="shared" si="242"/>
        <v>-0.79452765982687268</v>
      </c>
      <c r="K3874" s="260">
        <v>153.74444</v>
      </c>
      <c r="L3874" s="260">
        <v>115.28467000000001</v>
      </c>
      <c r="M3874" s="261">
        <f t="shared" si="243"/>
        <v>-0.25015389174398761</v>
      </c>
    </row>
    <row r="3875" spans="1:13" x14ac:dyDescent="0.25">
      <c r="A3875" s="259" t="s">
        <v>170</v>
      </c>
      <c r="B3875" s="259" t="s">
        <v>264</v>
      </c>
      <c r="C3875" s="260">
        <v>0</v>
      </c>
      <c r="D3875" s="260">
        <v>23.32152</v>
      </c>
      <c r="E3875" s="261" t="str">
        <f t="shared" si="240"/>
        <v/>
      </c>
      <c r="F3875" s="260">
        <v>1526.1156800000001</v>
      </c>
      <c r="G3875" s="260">
        <v>2590.9441900000002</v>
      </c>
      <c r="H3875" s="261">
        <f t="shared" si="241"/>
        <v>0.69773774292129676</v>
      </c>
      <c r="I3875" s="260">
        <v>3184.9339300000001</v>
      </c>
      <c r="J3875" s="261">
        <f t="shared" si="242"/>
        <v>-0.18649986249479278</v>
      </c>
      <c r="K3875" s="260">
        <v>1526.1156800000001</v>
      </c>
      <c r="L3875" s="260">
        <v>2590.9441900000002</v>
      </c>
      <c r="M3875" s="261">
        <f t="shared" si="243"/>
        <v>0.69773774292129676</v>
      </c>
    </row>
    <row r="3876" spans="1:13" x14ac:dyDescent="0.25">
      <c r="A3876" s="259" t="s">
        <v>170</v>
      </c>
      <c r="B3876" s="259" t="s">
        <v>399</v>
      </c>
      <c r="C3876" s="260">
        <v>0</v>
      </c>
      <c r="D3876" s="260">
        <v>0</v>
      </c>
      <c r="E3876" s="261" t="str">
        <f t="shared" si="240"/>
        <v/>
      </c>
      <c r="F3876" s="260">
        <v>0</v>
      </c>
      <c r="G3876" s="260">
        <v>0</v>
      </c>
      <c r="H3876" s="261" t="str">
        <f t="shared" si="241"/>
        <v/>
      </c>
      <c r="I3876" s="260">
        <v>0</v>
      </c>
      <c r="J3876" s="261" t="str">
        <f t="shared" si="242"/>
        <v/>
      </c>
      <c r="K3876" s="260">
        <v>0</v>
      </c>
      <c r="L3876" s="260">
        <v>0</v>
      </c>
      <c r="M3876" s="261" t="str">
        <f t="shared" si="243"/>
        <v/>
      </c>
    </row>
    <row r="3877" spans="1:13" x14ac:dyDescent="0.25">
      <c r="A3877" s="259" t="s">
        <v>170</v>
      </c>
      <c r="B3877" s="259" t="s">
        <v>250</v>
      </c>
      <c r="C3877" s="260">
        <v>315.60714999999999</v>
      </c>
      <c r="D3877" s="260">
        <v>602.1902</v>
      </c>
      <c r="E3877" s="261">
        <f t="shared" si="240"/>
        <v>0.90803725454255391</v>
      </c>
      <c r="F3877" s="260">
        <v>8935.1125800000009</v>
      </c>
      <c r="G3877" s="260">
        <v>8744.3757600000008</v>
      </c>
      <c r="H3877" s="261">
        <f t="shared" si="241"/>
        <v>-2.1346884920838916E-2</v>
      </c>
      <c r="I3877" s="260">
        <v>12209.77361</v>
      </c>
      <c r="J3877" s="261">
        <f t="shared" si="242"/>
        <v>-0.2838216301702583</v>
      </c>
      <c r="K3877" s="260">
        <v>8935.1125800000009</v>
      </c>
      <c r="L3877" s="260">
        <v>8744.3757600000008</v>
      </c>
      <c r="M3877" s="261">
        <f t="shared" si="243"/>
        <v>-2.1346884920838916E-2</v>
      </c>
    </row>
    <row r="3878" spans="1:13" x14ac:dyDescent="0.25">
      <c r="A3878" s="259" t="s">
        <v>170</v>
      </c>
      <c r="B3878" s="259" t="s">
        <v>501</v>
      </c>
      <c r="C3878" s="260">
        <v>0</v>
      </c>
      <c r="D3878" s="260">
        <v>0</v>
      </c>
      <c r="E3878" s="261" t="str">
        <f t="shared" si="240"/>
        <v/>
      </c>
      <c r="F3878" s="260">
        <v>0</v>
      </c>
      <c r="G3878" s="260">
        <v>0</v>
      </c>
      <c r="H3878" s="261" t="str">
        <f t="shared" si="241"/>
        <v/>
      </c>
      <c r="I3878" s="260">
        <v>0</v>
      </c>
      <c r="J3878" s="261" t="str">
        <f t="shared" si="242"/>
        <v/>
      </c>
      <c r="K3878" s="260">
        <v>0</v>
      </c>
      <c r="L3878" s="260">
        <v>0</v>
      </c>
      <c r="M3878" s="261" t="str">
        <f t="shared" si="243"/>
        <v/>
      </c>
    </row>
    <row r="3879" spans="1:13" x14ac:dyDescent="0.25">
      <c r="A3879" s="259" t="s">
        <v>170</v>
      </c>
      <c r="B3879" s="259" t="s">
        <v>387</v>
      </c>
      <c r="C3879" s="260">
        <v>0</v>
      </c>
      <c r="D3879" s="260">
        <v>0</v>
      </c>
      <c r="E3879" s="261" t="str">
        <f t="shared" si="240"/>
        <v/>
      </c>
      <c r="F3879" s="260">
        <v>0</v>
      </c>
      <c r="G3879" s="260">
        <v>0</v>
      </c>
      <c r="H3879" s="261" t="str">
        <f t="shared" si="241"/>
        <v/>
      </c>
      <c r="I3879" s="260">
        <v>11.859159999999999</v>
      </c>
      <c r="J3879" s="261">
        <f t="shared" si="242"/>
        <v>-1</v>
      </c>
      <c r="K3879" s="260">
        <v>0</v>
      </c>
      <c r="L3879" s="260">
        <v>0</v>
      </c>
      <c r="M3879" s="261" t="str">
        <f t="shared" si="243"/>
        <v/>
      </c>
    </row>
    <row r="3880" spans="1:13" x14ac:dyDescent="0.25">
      <c r="A3880" s="259" t="s">
        <v>170</v>
      </c>
      <c r="B3880" s="259" t="s">
        <v>407</v>
      </c>
      <c r="C3880" s="260">
        <v>0</v>
      </c>
      <c r="D3880" s="260">
        <v>0</v>
      </c>
      <c r="E3880" s="261" t="str">
        <f t="shared" si="240"/>
        <v/>
      </c>
      <c r="F3880" s="260">
        <v>1.72255</v>
      </c>
      <c r="G3880" s="260">
        <v>0</v>
      </c>
      <c r="H3880" s="261">
        <f t="shared" si="241"/>
        <v>-1</v>
      </c>
      <c r="I3880" s="260">
        <v>0</v>
      </c>
      <c r="J3880" s="261" t="str">
        <f t="shared" si="242"/>
        <v/>
      </c>
      <c r="K3880" s="260">
        <v>1.72255</v>
      </c>
      <c r="L3880" s="260">
        <v>0</v>
      </c>
      <c r="M3880" s="261">
        <f t="shared" si="243"/>
        <v>-1</v>
      </c>
    </row>
    <row r="3881" spans="1:13" x14ac:dyDescent="0.25">
      <c r="A3881" s="259" t="s">
        <v>170</v>
      </c>
      <c r="B3881" s="259" t="s">
        <v>212</v>
      </c>
      <c r="C3881" s="260">
        <v>1824.9847199999999</v>
      </c>
      <c r="D3881" s="260">
        <v>2118.05636</v>
      </c>
      <c r="E3881" s="261">
        <f t="shared" si="240"/>
        <v>0.160588544544088</v>
      </c>
      <c r="F3881" s="260">
        <v>21958.958330000001</v>
      </c>
      <c r="G3881" s="260">
        <v>28588.683840000002</v>
      </c>
      <c r="H3881" s="261">
        <f t="shared" si="241"/>
        <v>0.30191439003472986</v>
      </c>
      <c r="I3881" s="260">
        <v>18821.577310000001</v>
      </c>
      <c r="J3881" s="261">
        <f t="shared" si="242"/>
        <v>0.51893135039275839</v>
      </c>
      <c r="K3881" s="260">
        <v>21958.958330000001</v>
      </c>
      <c r="L3881" s="260">
        <v>28588.683840000002</v>
      </c>
      <c r="M3881" s="261">
        <f t="shared" si="243"/>
        <v>0.30191439003472986</v>
      </c>
    </row>
    <row r="3882" spans="1:13" x14ac:dyDescent="0.25">
      <c r="A3882" s="259" t="s">
        <v>170</v>
      </c>
      <c r="B3882" s="259" t="s">
        <v>333</v>
      </c>
      <c r="C3882" s="260">
        <v>4.8505900000000004</v>
      </c>
      <c r="D3882" s="260">
        <v>0</v>
      </c>
      <c r="E3882" s="261">
        <f t="shared" si="240"/>
        <v>-1</v>
      </c>
      <c r="F3882" s="260">
        <v>781.77968999999996</v>
      </c>
      <c r="G3882" s="260">
        <v>227.26981000000001</v>
      </c>
      <c r="H3882" s="261">
        <f t="shared" si="241"/>
        <v>-0.70929174432761233</v>
      </c>
      <c r="I3882" s="260">
        <v>160.44227000000001</v>
      </c>
      <c r="J3882" s="261">
        <f t="shared" si="242"/>
        <v>0.41652078345687826</v>
      </c>
      <c r="K3882" s="260">
        <v>781.77968999999996</v>
      </c>
      <c r="L3882" s="260">
        <v>227.26981000000001</v>
      </c>
      <c r="M3882" s="261">
        <f t="shared" si="243"/>
        <v>-0.70929174432761233</v>
      </c>
    </row>
    <row r="3883" spans="1:13" x14ac:dyDescent="0.25">
      <c r="A3883" s="259" t="s">
        <v>170</v>
      </c>
      <c r="B3883" s="259" t="s">
        <v>273</v>
      </c>
      <c r="C3883" s="260">
        <v>39.227640000000001</v>
      </c>
      <c r="D3883" s="260">
        <v>49.45973</v>
      </c>
      <c r="E3883" s="261">
        <f t="shared" si="240"/>
        <v>0.26083878612121447</v>
      </c>
      <c r="F3883" s="260">
        <v>1130.26297</v>
      </c>
      <c r="G3883" s="260">
        <v>880.05476999999996</v>
      </c>
      <c r="H3883" s="261">
        <f t="shared" si="241"/>
        <v>-0.22137166893116922</v>
      </c>
      <c r="I3883" s="260">
        <v>622.51192000000003</v>
      </c>
      <c r="J3883" s="261">
        <f t="shared" si="242"/>
        <v>0.41371553174435594</v>
      </c>
      <c r="K3883" s="260">
        <v>1130.26297</v>
      </c>
      <c r="L3883" s="260">
        <v>880.05476999999996</v>
      </c>
      <c r="M3883" s="261">
        <f t="shared" si="243"/>
        <v>-0.22137166893116922</v>
      </c>
    </row>
    <row r="3884" spans="1:13" x14ac:dyDescent="0.25">
      <c r="A3884" s="259" t="s">
        <v>170</v>
      </c>
      <c r="B3884" s="259" t="s">
        <v>371</v>
      </c>
      <c r="C3884" s="260">
        <v>0</v>
      </c>
      <c r="D3884" s="260">
        <v>0</v>
      </c>
      <c r="E3884" s="261" t="str">
        <f t="shared" si="240"/>
        <v/>
      </c>
      <c r="F3884" s="260">
        <v>0</v>
      </c>
      <c r="G3884" s="260">
        <v>4.29352</v>
      </c>
      <c r="H3884" s="261" t="str">
        <f t="shared" si="241"/>
        <v/>
      </c>
      <c r="I3884" s="260">
        <v>0</v>
      </c>
      <c r="J3884" s="261" t="str">
        <f t="shared" si="242"/>
        <v/>
      </c>
      <c r="K3884" s="260">
        <v>0</v>
      </c>
      <c r="L3884" s="260">
        <v>4.29352</v>
      </c>
      <c r="M3884" s="261" t="str">
        <f t="shared" si="243"/>
        <v/>
      </c>
    </row>
    <row r="3885" spans="1:13" x14ac:dyDescent="0.25">
      <c r="A3885" s="259" t="s">
        <v>170</v>
      </c>
      <c r="B3885" s="259" t="s">
        <v>386</v>
      </c>
      <c r="C3885" s="260">
        <v>0</v>
      </c>
      <c r="D3885" s="260">
        <v>0</v>
      </c>
      <c r="E3885" s="261" t="str">
        <f t="shared" si="240"/>
        <v/>
      </c>
      <c r="F3885" s="260">
        <v>0</v>
      </c>
      <c r="G3885" s="260">
        <v>0</v>
      </c>
      <c r="H3885" s="261" t="str">
        <f t="shared" si="241"/>
        <v/>
      </c>
      <c r="I3885" s="260">
        <v>13.13866</v>
      </c>
      <c r="J3885" s="261">
        <f t="shared" si="242"/>
        <v>-1</v>
      </c>
      <c r="K3885" s="260">
        <v>0</v>
      </c>
      <c r="L3885" s="260">
        <v>0</v>
      </c>
      <c r="M3885" s="261" t="str">
        <f t="shared" si="243"/>
        <v/>
      </c>
    </row>
    <row r="3886" spans="1:13" x14ac:dyDescent="0.25">
      <c r="A3886" s="259" t="s">
        <v>170</v>
      </c>
      <c r="B3886" s="259" t="s">
        <v>378</v>
      </c>
      <c r="C3886" s="260">
        <v>0</v>
      </c>
      <c r="D3886" s="260">
        <v>0</v>
      </c>
      <c r="E3886" s="261" t="str">
        <f t="shared" si="240"/>
        <v/>
      </c>
      <c r="F3886" s="260">
        <v>0</v>
      </c>
      <c r="G3886" s="260">
        <v>61.967019999999998</v>
      </c>
      <c r="H3886" s="261" t="str">
        <f t="shared" si="241"/>
        <v/>
      </c>
      <c r="I3886" s="260">
        <v>20.056370000000001</v>
      </c>
      <c r="J3886" s="261">
        <f t="shared" si="242"/>
        <v>2.0896428416508068</v>
      </c>
      <c r="K3886" s="260">
        <v>0</v>
      </c>
      <c r="L3886" s="260">
        <v>61.967019999999998</v>
      </c>
      <c r="M3886" s="261" t="str">
        <f t="shared" si="243"/>
        <v/>
      </c>
    </row>
    <row r="3887" spans="1:13" x14ac:dyDescent="0.25">
      <c r="A3887" s="259" t="s">
        <v>170</v>
      </c>
      <c r="B3887" s="259" t="s">
        <v>397</v>
      </c>
      <c r="C3887" s="260">
        <v>0</v>
      </c>
      <c r="D3887" s="260">
        <v>0</v>
      </c>
      <c r="E3887" s="261" t="str">
        <f t="shared" si="240"/>
        <v/>
      </c>
      <c r="F3887" s="260">
        <v>30.913910000000001</v>
      </c>
      <c r="G3887" s="260">
        <v>20.454999999999998</v>
      </c>
      <c r="H3887" s="261">
        <f t="shared" si="241"/>
        <v>-0.33832375134688564</v>
      </c>
      <c r="I3887" s="260">
        <v>22.60313</v>
      </c>
      <c r="J3887" s="261">
        <f t="shared" si="242"/>
        <v>-9.5036837818479158E-2</v>
      </c>
      <c r="K3887" s="260">
        <v>30.913910000000001</v>
      </c>
      <c r="L3887" s="260">
        <v>20.454999999999998</v>
      </c>
      <c r="M3887" s="261">
        <f t="shared" si="243"/>
        <v>-0.33832375134688564</v>
      </c>
    </row>
    <row r="3888" spans="1:13" x14ac:dyDescent="0.25">
      <c r="A3888" s="259" t="s">
        <v>170</v>
      </c>
      <c r="B3888" s="259" t="s">
        <v>228</v>
      </c>
      <c r="C3888" s="260">
        <v>365.75542000000002</v>
      </c>
      <c r="D3888" s="260">
        <v>625.92151000000001</v>
      </c>
      <c r="E3888" s="261">
        <f t="shared" si="240"/>
        <v>0.71131164645489053</v>
      </c>
      <c r="F3888" s="260">
        <v>6007.4158699999998</v>
      </c>
      <c r="G3888" s="260">
        <v>6019.8751300000004</v>
      </c>
      <c r="H3888" s="261">
        <f t="shared" si="241"/>
        <v>2.073979939064996E-3</v>
      </c>
      <c r="I3888" s="260">
        <v>5533.0361899999998</v>
      </c>
      <c r="J3888" s="261">
        <f t="shared" si="242"/>
        <v>8.798766595452201E-2</v>
      </c>
      <c r="K3888" s="260">
        <v>6007.4158699999998</v>
      </c>
      <c r="L3888" s="260">
        <v>6019.8751300000004</v>
      </c>
      <c r="M3888" s="261">
        <f t="shared" si="243"/>
        <v>2.073979939064996E-3</v>
      </c>
    </row>
    <row r="3889" spans="1:13" x14ac:dyDescent="0.25">
      <c r="A3889" s="259" t="s">
        <v>170</v>
      </c>
      <c r="B3889" s="259" t="s">
        <v>271</v>
      </c>
      <c r="C3889" s="260">
        <v>7.5240000000000001E-2</v>
      </c>
      <c r="D3889" s="260">
        <v>0</v>
      </c>
      <c r="E3889" s="261">
        <f t="shared" si="240"/>
        <v>-1</v>
      </c>
      <c r="F3889" s="260">
        <v>17.268699999999999</v>
      </c>
      <c r="G3889" s="260">
        <v>6.0671499999999998</v>
      </c>
      <c r="H3889" s="261">
        <f t="shared" si="241"/>
        <v>-0.64866203014702895</v>
      </c>
      <c r="I3889" s="260">
        <v>225.23466999999999</v>
      </c>
      <c r="J3889" s="261">
        <f t="shared" si="242"/>
        <v>-0.97306298359839538</v>
      </c>
      <c r="K3889" s="260">
        <v>17.268699999999999</v>
      </c>
      <c r="L3889" s="260">
        <v>6.0671499999999998</v>
      </c>
      <c r="M3889" s="261">
        <f t="shared" si="243"/>
        <v>-0.64866203014702895</v>
      </c>
    </row>
    <row r="3890" spans="1:13" x14ac:dyDescent="0.25">
      <c r="A3890" s="259" t="s">
        <v>170</v>
      </c>
      <c r="B3890" s="259" t="s">
        <v>334</v>
      </c>
      <c r="C3890" s="260">
        <v>0</v>
      </c>
      <c r="D3890" s="260">
        <v>0</v>
      </c>
      <c r="E3890" s="261" t="str">
        <f t="shared" si="240"/>
        <v/>
      </c>
      <c r="F3890" s="260">
        <v>11.52412</v>
      </c>
      <c r="G3890" s="260">
        <v>161.01407</v>
      </c>
      <c r="H3890" s="261">
        <f t="shared" si="241"/>
        <v>12.971918897061121</v>
      </c>
      <c r="I3890" s="260">
        <v>7.4599700000000002</v>
      </c>
      <c r="J3890" s="261">
        <f t="shared" si="242"/>
        <v>20.583742293869815</v>
      </c>
      <c r="K3890" s="260">
        <v>11.52412</v>
      </c>
      <c r="L3890" s="260">
        <v>161.01407</v>
      </c>
      <c r="M3890" s="261">
        <f t="shared" si="243"/>
        <v>12.971918897061121</v>
      </c>
    </row>
    <row r="3891" spans="1:13" x14ac:dyDescent="0.25">
      <c r="A3891" s="259" t="s">
        <v>170</v>
      </c>
      <c r="B3891" s="259" t="s">
        <v>230</v>
      </c>
      <c r="C3891" s="260">
        <v>330.01560999999998</v>
      </c>
      <c r="D3891" s="260">
        <v>1285.9556399999999</v>
      </c>
      <c r="E3891" s="261">
        <f t="shared" si="240"/>
        <v>2.8966509493293362</v>
      </c>
      <c r="F3891" s="260">
        <v>16370.50519</v>
      </c>
      <c r="G3891" s="260">
        <v>29461.49627</v>
      </c>
      <c r="H3891" s="261">
        <f t="shared" si="241"/>
        <v>0.79966933995394918</v>
      </c>
      <c r="I3891" s="260">
        <v>29094.434440000001</v>
      </c>
      <c r="J3891" s="261">
        <f t="shared" si="242"/>
        <v>1.2616221523637838E-2</v>
      </c>
      <c r="K3891" s="260">
        <v>16370.50519</v>
      </c>
      <c r="L3891" s="260">
        <v>29461.49627</v>
      </c>
      <c r="M3891" s="261">
        <f t="shared" si="243"/>
        <v>0.79966933995394918</v>
      </c>
    </row>
    <row r="3892" spans="1:13" x14ac:dyDescent="0.25">
      <c r="A3892" s="259" t="s">
        <v>170</v>
      </c>
      <c r="B3892" s="259" t="s">
        <v>216</v>
      </c>
      <c r="C3892" s="260">
        <v>33.398139999999998</v>
      </c>
      <c r="D3892" s="260">
        <v>247.70311000000001</v>
      </c>
      <c r="E3892" s="261">
        <f t="shared" si="240"/>
        <v>6.4166738027926113</v>
      </c>
      <c r="F3892" s="260">
        <v>2884.6621700000001</v>
      </c>
      <c r="G3892" s="260">
        <v>2410.9103</v>
      </c>
      <c r="H3892" s="261">
        <f t="shared" si="241"/>
        <v>-0.164231317943203</v>
      </c>
      <c r="I3892" s="260">
        <v>6460.3330400000004</v>
      </c>
      <c r="J3892" s="261">
        <f t="shared" si="242"/>
        <v>-0.62681331054103051</v>
      </c>
      <c r="K3892" s="260">
        <v>2884.6621700000001</v>
      </c>
      <c r="L3892" s="260">
        <v>2410.9103</v>
      </c>
      <c r="M3892" s="261">
        <f t="shared" si="243"/>
        <v>-0.164231317943203</v>
      </c>
    </row>
    <row r="3893" spans="1:13" x14ac:dyDescent="0.25">
      <c r="A3893" s="259" t="s">
        <v>170</v>
      </c>
      <c r="B3893" s="259" t="s">
        <v>286</v>
      </c>
      <c r="C3893" s="260">
        <v>6.9492599999999998</v>
      </c>
      <c r="D3893" s="260">
        <v>0</v>
      </c>
      <c r="E3893" s="261">
        <f t="shared" si="240"/>
        <v>-1</v>
      </c>
      <c r="F3893" s="260">
        <v>72.083020000000005</v>
      </c>
      <c r="G3893" s="260">
        <v>90.594949999999997</v>
      </c>
      <c r="H3893" s="261">
        <f t="shared" si="241"/>
        <v>0.25681401805862181</v>
      </c>
      <c r="I3893" s="260">
        <v>56.838290000000001</v>
      </c>
      <c r="J3893" s="261">
        <f t="shared" si="242"/>
        <v>0.59390702992648081</v>
      </c>
      <c r="K3893" s="260">
        <v>72.083020000000005</v>
      </c>
      <c r="L3893" s="260">
        <v>90.594949999999997</v>
      </c>
      <c r="M3893" s="261">
        <f t="shared" si="243"/>
        <v>0.25681401805862181</v>
      </c>
    </row>
    <row r="3894" spans="1:13" x14ac:dyDescent="0.25">
      <c r="A3894" s="259" t="s">
        <v>170</v>
      </c>
      <c r="B3894" s="259" t="s">
        <v>238</v>
      </c>
      <c r="C3894" s="260">
        <v>1044.32322</v>
      </c>
      <c r="D3894" s="260">
        <v>2274.9346</v>
      </c>
      <c r="E3894" s="261">
        <f t="shared" si="240"/>
        <v>1.1783817082990837</v>
      </c>
      <c r="F3894" s="260">
        <v>12748.755800000001</v>
      </c>
      <c r="G3894" s="260">
        <v>21525.622019999999</v>
      </c>
      <c r="H3894" s="261">
        <f t="shared" si="241"/>
        <v>0.68844884612190915</v>
      </c>
      <c r="I3894" s="260">
        <v>18081.770380000002</v>
      </c>
      <c r="J3894" s="261">
        <f t="shared" si="242"/>
        <v>0.19045987022427813</v>
      </c>
      <c r="K3894" s="260">
        <v>12748.755800000001</v>
      </c>
      <c r="L3894" s="260">
        <v>21525.622019999999</v>
      </c>
      <c r="M3894" s="261">
        <f t="shared" si="243"/>
        <v>0.68844884612190915</v>
      </c>
    </row>
    <row r="3895" spans="1:13" x14ac:dyDescent="0.25">
      <c r="A3895" s="259" t="s">
        <v>170</v>
      </c>
      <c r="B3895" s="259" t="s">
        <v>361</v>
      </c>
      <c r="C3895" s="260">
        <v>0</v>
      </c>
      <c r="D3895" s="260">
        <v>0</v>
      </c>
      <c r="E3895" s="261" t="str">
        <f t="shared" si="240"/>
        <v/>
      </c>
      <c r="F3895" s="260">
        <v>0</v>
      </c>
      <c r="G3895" s="260">
        <v>0</v>
      </c>
      <c r="H3895" s="261" t="str">
        <f t="shared" si="241"/>
        <v/>
      </c>
      <c r="I3895" s="260">
        <v>0</v>
      </c>
      <c r="J3895" s="261" t="str">
        <f t="shared" si="242"/>
        <v/>
      </c>
      <c r="K3895" s="260">
        <v>0</v>
      </c>
      <c r="L3895" s="260">
        <v>0</v>
      </c>
      <c r="M3895" s="261" t="str">
        <f t="shared" si="243"/>
        <v/>
      </c>
    </row>
    <row r="3896" spans="1:13" x14ac:dyDescent="0.25">
      <c r="A3896" s="259" t="s">
        <v>170</v>
      </c>
      <c r="B3896" s="259" t="s">
        <v>307</v>
      </c>
      <c r="C3896" s="260">
        <v>0</v>
      </c>
      <c r="D3896" s="260">
        <v>0</v>
      </c>
      <c r="E3896" s="261" t="str">
        <f t="shared" si="240"/>
        <v/>
      </c>
      <c r="F3896" s="260">
        <v>322.21893999999998</v>
      </c>
      <c r="G3896" s="260">
        <v>347.98790000000002</v>
      </c>
      <c r="H3896" s="261">
        <f t="shared" si="241"/>
        <v>7.997344910885773E-2</v>
      </c>
      <c r="I3896" s="260">
        <v>362.28402999999997</v>
      </c>
      <c r="J3896" s="261">
        <f t="shared" si="242"/>
        <v>-3.9461110112968378E-2</v>
      </c>
      <c r="K3896" s="260">
        <v>322.21893999999998</v>
      </c>
      <c r="L3896" s="260">
        <v>347.98790000000002</v>
      </c>
      <c r="M3896" s="261">
        <f t="shared" si="243"/>
        <v>7.997344910885773E-2</v>
      </c>
    </row>
    <row r="3897" spans="1:13" x14ac:dyDescent="0.25">
      <c r="A3897" s="259" t="s">
        <v>170</v>
      </c>
      <c r="B3897" s="259" t="s">
        <v>254</v>
      </c>
      <c r="C3897" s="260">
        <v>320.59339999999997</v>
      </c>
      <c r="D3897" s="260">
        <v>917.16715999999997</v>
      </c>
      <c r="E3897" s="261">
        <f t="shared" si="240"/>
        <v>1.8608423005589012</v>
      </c>
      <c r="F3897" s="260">
        <v>5745.9359000000004</v>
      </c>
      <c r="G3897" s="260">
        <v>9738.7942899999998</v>
      </c>
      <c r="H3897" s="261">
        <f t="shared" si="241"/>
        <v>0.69490131102924391</v>
      </c>
      <c r="I3897" s="260">
        <v>8038.3653899999999</v>
      </c>
      <c r="J3897" s="261">
        <f t="shared" si="242"/>
        <v>0.2115391398001627</v>
      </c>
      <c r="K3897" s="260">
        <v>5745.9359000000004</v>
      </c>
      <c r="L3897" s="260">
        <v>9738.7942899999998</v>
      </c>
      <c r="M3897" s="261">
        <f t="shared" si="243"/>
        <v>0.69490131102924391</v>
      </c>
    </row>
    <row r="3898" spans="1:13" x14ac:dyDescent="0.25">
      <c r="A3898" s="259" t="s">
        <v>170</v>
      </c>
      <c r="B3898" s="259" t="s">
        <v>345</v>
      </c>
      <c r="C3898" s="260">
        <v>0</v>
      </c>
      <c r="D3898" s="260">
        <v>0</v>
      </c>
      <c r="E3898" s="261" t="str">
        <f t="shared" si="240"/>
        <v/>
      </c>
      <c r="F3898" s="260">
        <v>246.09469000000001</v>
      </c>
      <c r="G3898" s="260">
        <v>144.79839999999999</v>
      </c>
      <c r="H3898" s="261">
        <f t="shared" si="241"/>
        <v>-0.41161509823718678</v>
      </c>
      <c r="I3898" s="260">
        <v>140.53432000000001</v>
      </c>
      <c r="J3898" s="261">
        <f t="shared" si="242"/>
        <v>3.0341912210483324E-2</v>
      </c>
      <c r="K3898" s="260">
        <v>246.09469000000001</v>
      </c>
      <c r="L3898" s="260">
        <v>144.79839999999999</v>
      </c>
      <c r="M3898" s="261">
        <f t="shared" si="243"/>
        <v>-0.41161509823718678</v>
      </c>
    </row>
    <row r="3899" spans="1:13" x14ac:dyDescent="0.25">
      <c r="A3899" s="259" t="s">
        <v>170</v>
      </c>
      <c r="B3899" s="259" t="s">
        <v>355</v>
      </c>
      <c r="C3899" s="260">
        <v>0</v>
      </c>
      <c r="D3899" s="260">
        <v>0</v>
      </c>
      <c r="E3899" s="261" t="str">
        <f t="shared" si="240"/>
        <v/>
      </c>
      <c r="F3899" s="260">
        <v>0</v>
      </c>
      <c r="G3899" s="260">
        <v>18.737290000000002</v>
      </c>
      <c r="H3899" s="261" t="str">
        <f t="shared" si="241"/>
        <v/>
      </c>
      <c r="I3899" s="260">
        <v>12.45064</v>
      </c>
      <c r="J3899" s="261">
        <f t="shared" si="242"/>
        <v>0.50492585120122357</v>
      </c>
      <c r="K3899" s="260">
        <v>0</v>
      </c>
      <c r="L3899" s="260">
        <v>18.737290000000002</v>
      </c>
      <c r="M3899" s="261" t="str">
        <f t="shared" si="243"/>
        <v/>
      </c>
    </row>
    <row r="3900" spans="1:13" x14ac:dyDescent="0.25">
      <c r="A3900" s="259" t="s">
        <v>170</v>
      </c>
      <c r="B3900" s="259" t="s">
        <v>374</v>
      </c>
      <c r="C3900" s="260">
        <v>0</v>
      </c>
      <c r="D3900" s="260">
        <v>0</v>
      </c>
      <c r="E3900" s="261" t="str">
        <f t="shared" si="240"/>
        <v/>
      </c>
      <c r="F3900" s="260">
        <v>93.581339999999997</v>
      </c>
      <c r="G3900" s="260">
        <v>36.13608</v>
      </c>
      <c r="H3900" s="261">
        <f t="shared" si="241"/>
        <v>-0.61385378751789621</v>
      </c>
      <c r="I3900" s="260">
        <v>36.050669999999997</v>
      </c>
      <c r="J3900" s="261">
        <f t="shared" si="242"/>
        <v>2.3691653997000017E-3</v>
      </c>
      <c r="K3900" s="260">
        <v>93.581339999999997</v>
      </c>
      <c r="L3900" s="260">
        <v>36.13608</v>
      </c>
      <c r="M3900" s="261">
        <f t="shared" si="243"/>
        <v>-0.61385378751789621</v>
      </c>
    </row>
    <row r="3901" spans="1:13" x14ac:dyDescent="0.25">
      <c r="A3901" s="259" t="s">
        <v>170</v>
      </c>
      <c r="B3901" s="259" t="s">
        <v>292</v>
      </c>
      <c r="C3901" s="260">
        <v>0</v>
      </c>
      <c r="D3901" s="260">
        <v>27.216239999999999</v>
      </c>
      <c r="E3901" s="261" t="str">
        <f t="shared" si="240"/>
        <v/>
      </c>
      <c r="F3901" s="260">
        <v>699.37446</v>
      </c>
      <c r="G3901" s="260">
        <v>422.71361999999999</v>
      </c>
      <c r="H3901" s="261">
        <f t="shared" si="241"/>
        <v>-0.39558327594633635</v>
      </c>
      <c r="I3901" s="260">
        <v>423.97406000000001</v>
      </c>
      <c r="J3901" s="261">
        <f t="shared" si="242"/>
        <v>-2.9729177299196996E-3</v>
      </c>
      <c r="K3901" s="260">
        <v>699.37446</v>
      </c>
      <c r="L3901" s="260">
        <v>422.71361999999999</v>
      </c>
      <c r="M3901" s="261">
        <f t="shared" si="243"/>
        <v>-0.39558327594633635</v>
      </c>
    </row>
    <row r="3902" spans="1:13" x14ac:dyDescent="0.25">
      <c r="A3902" s="259" t="s">
        <v>170</v>
      </c>
      <c r="B3902" s="259" t="s">
        <v>344</v>
      </c>
      <c r="C3902" s="260">
        <v>0</v>
      </c>
      <c r="D3902" s="260">
        <v>0</v>
      </c>
      <c r="E3902" s="261" t="str">
        <f t="shared" si="240"/>
        <v/>
      </c>
      <c r="F3902" s="260">
        <v>0</v>
      </c>
      <c r="G3902" s="260">
        <v>0</v>
      </c>
      <c r="H3902" s="261" t="str">
        <f t="shared" si="241"/>
        <v/>
      </c>
      <c r="I3902" s="260">
        <v>1.71112</v>
      </c>
      <c r="J3902" s="261">
        <f t="shared" si="242"/>
        <v>-1</v>
      </c>
      <c r="K3902" s="260">
        <v>0</v>
      </c>
      <c r="L3902" s="260">
        <v>0</v>
      </c>
      <c r="M3902" s="261" t="str">
        <f t="shared" si="243"/>
        <v/>
      </c>
    </row>
    <row r="3903" spans="1:13" x14ac:dyDescent="0.25">
      <c r="A3903" s="259" t="s">
        <v>170</v>
      </c>
      <c r="B3903" s="259" t="s">
        <v>409</v>
      </c>
      <c r="C3903" s="260">
        <v>0</v>
      </c>
      <c r="D3903" s="260">
        <v>8.1494099999999996</v>
      </c>
      <c r="E3903" s="261" t="str">
        <f t="shared" si="240"/>
        <v/>
      </c>
      <c r="F3903" s="260">
        <v>0</v>
      </c>
      <c r="G3903" s="260">
        <v>8.1494099999999996</v>
      </c>
      <c r="H3903" s="261" t="str">
        <f t="shared" si="241"/>
        <v/>
      </c>
      <c r="I3903" s="260">
        <v>0</v>
      </c>
      <c r="J3903" s="261" t="str">
        <f t="shared" si="242"/>
        <v/>
      </c>
      <c r="K3903" s="260">
        <v>0</v>
      </c>
      <c r="L3903" s="260">
        <v>8.1494099999999996</v>
      </c>
      <c r="M3903" s="261" t="str">
        <f t="shared" si="243"/>
        <v/>
      </c>
    </row>
    <row r="3904" spans="1:13" x14ac:dyDescent="0.25">
      <c r="A3904" s="259" t="s">
        <v>170</v>
      </c>
      <c r="B3904" s="259" t="s">
        <v>322</v>
      </c>
      <c r="C3904" s="260">
        <v>0</v>
      </c>
      <c r="D3904" s="260">
        <v>35.722839999999998</v>
      </c>
      <c r="E3904" s="261" t="str">
        <f t="shared" si="240"/>
        <v/>
      </c>
      <c r="F3904" s="260">
        <v>194.74883</v>
      </c>
      <c r="G3904" s="260">
        <v>319.21352999999999</v>
      </c>
      <c r="H3904" s="261">
        <f t="shared" si="241"/>
        <v>0.63910371117505549</v>
      </c>
      <c r="I3904" s="260">
        <v>792.29211999999995</v>
      </c>
      <c r="J3904" s="261">
        <f t="shared" si="242"/>
        <v>-0.59710121817190354</v>
      </c>
      <c r="K3904" s="260">
        <v>194.74883</v>
      </c>
      <c r="L3904" s="260">
        <v>319.21352999999999</v>
      </c>
      <c r="M3904" s="261">
        <f t="shared" si="243"/>
        <v>0.63910371117505549</v>
      </c>
    </row>
    <row r="3905" spans="1:13" x14ac:dyDescent="0.25">
      <c r="A3905" s="259" t="s">
        <v>170</v>
      </c>
      <c r="B3905" s="259" t="s">
        <v>272</v>
      </c>
      <c r="C3905" s="260">
        <v>144</v>
      </c>
      <c r="D3905" s="260">
        <v>0</v>
      </c>
      <c r="E3905" s="261">
        <f t="shared" si="240"/>
        <v>-1</v>
      </c>
      <c r="F3905" s="260">
        <v>372.05063000000001</v>
      </c>
      <c r="G3905" s="260">
        <v>1729.11832</v>
      </c>
      <c r="H3905" s="261">
        <f t="shared" si="241"/>
        <v>3.6475349873752396</v>
      </c>
      <c r="I3905" s="260">
        <v>271.71620000000001</v>
      </c>
      <c r="J3905" s="261">
        <f t="shared" si="242"/>
        <v>5.3636924114204447</v>
      </c>
      <c r="K3905" s="260">
        <v>372.05063000000001</v>
      </c>
      <c r="L3905" s="260">
        <v>1729.11832</v>
      </c>
      <c r="M3905" s="261">
        <f t="shared" si="243"/>
        <v>3.6475349873752396</v>
      </c>
    </row>
    <row r="3906" spans="1:13" x14ac:dyDescent="0.25">
      <c r="A3906" s="259" t="s">
        <v>170</v>
      </c>
      <c r="B3906" s="259" t="s">
        <v>411</v>
      </c>
      <c r="C3906" s="260">
        <v>0</v>
      </c>
      <c r="D3906" s="260">
        <v>0</v>
      </c>
      <c r="E3906" s="261" t="str">
        <f t="shared" ref="E3906:E3969" si="244">IF(C3906=0,"",(D3906/C3906-1))</f>
        <v/>
      </c>
      <c r="F3906" s="260">
        <v>0</v>
      </c>
      <c r="G3906" s="260">
        <v>0.35204999999999997</v>
      </c>
      <c r="H3906" s="261" t="str">
        <f t="shared" ref="H3906:H3969" si="245">IF(F3906=0,"",(G3906/F3906-1))</f>
        <v/>
      </c>
      <c r="I3906" s="260">
        <v>36.378810000000001</v>
      </c>
      <c r="J3906" s="261">
        <f t="shared" ref="J3906:J3969" si="246">IF(I3906=0,"",(G3906/I3906-1))</f>
        <v>-0.99032266311075046</v>
      </c>
      <c r="K3906" s="260">
        <v>0</v>
      </c>
      <c r="L3906" s="260">
        <v>0.35204999999999997</v>
      </c>
      <c r="M3906" s="261" t="str">
        <f t="shared" ref="M3906:M3969" si="247">IF(K3906=0,"",(L3906/K3906-1))</f>
        <v/>
      </c>
    </row>
    <row r="3907" spans="1:13" x14ac:dyDescent="0.25">
      <c r="A3907" s="259" t="s">
        <v>170</v>
      </c>
      <c r="B3907" s="259" t="s">
        <v>220</v>
      </c>
      <c r="C3907" s="260">
        <v>1393.8571899999999</v>
      </c>
      <c r="D3907" s="260">
        <v>2407.7888400000002</v>
      </c>
      <c r="E3907" s="261">
        <f t="shared" si="244"/>
        <v>0.72742864711986766</v>
      </c>
      <c r="F3907" s="260">
        <v>34703.274310000001</v>
      </c>
      <c r="G3907" s="260">
        <v>27098.80774</v>
      </c>
      <c r="H3907" s="261">
        <f t="shared" si="245"/>
        <v>-0.21912821545512551</v>
      </c>
      <c r="I3907" s="260">
        <v>30588.346839999998</v>
      </c>
      <c r="J3907" s="261">
        <f t="shared" si="246"/>
        <v>-0.11408066994443689</v>
      </c>
      <c r="K3907" s="260">
        <v>34703.274310000001</v>
      </c>
      <c r="L3907" s="260">
        <v>27098.80774</v>
      </c>
      <c r="M3907" s="261">
        <f t="shared" si="247"/>
        <v>-0.21912821545512551</v>
      </c>
    </row>
    <row r="3908" spans="1:13" x14ac:dyDescent="0.25">
      <c r="A3908" s="259" t="s">
        <v>170</v>
      </c>
      <c r="B3908" s="259" t="s">
        <v>372</v>
      </c>
      <c r="C3908" s="260">
        <v>0</v>
      </c>
      <c r="D3908" s="260">
        <v>0</v>
      </c>
      <c r="E3908" s="261" t="str">
        <f t="shared" si="244"/>
        <v/>
      </c>
      <c r="F3908" s="260">
        <v>0</v>
      </c>
      <c r="G3908" s="260">
        <v>0</v>
      </c>
      <c r="H3908" s="261" t="str">
        <f t="shared" si="245"/>
        <v/>
      </c>
      <c r="I3908" s="260">
        <v>0</v>
      </c>
      <c r="J3908" s="261" t="str">
        <f t="shared" si="246"/>
        <v/>
      </c>
      <c r="K3908" s="260">
        <v>0</v>
      </c>
      <c r="L3908" s="260">
        <v>0</v>
      </c>
      <c r="M3908" s="261" t="str">
        <f t="shared" si="247"/>
        <v/>
      </c>
    </row>
    <row r="3909" spans="1:13" x14ac:dyDescent="0.25">
      <c r="A3909" s="259" t="s">
        <v>170</v>
      </c>
      <c r="B3909" s="259" t="s">
        <v>317</v>
      </c>
      <c r="C3909" s="260">
        <v>0</v>
      </c>
      <c r="D3909" s="260">
        <v>59.756900000000002</v>
      </c>
      <c r="E3909" s="261" t="str">
        <f t="shared" si="244"/>
        <v/>
      </c>
      <c r="F3909" s="260">
        <v>2.2225799999999998</v>
      </c>
      <c r="G3909" s="260">
        <v>207.43146999999999</v>
      </c>
      <c r="H3909" s="261">
        <f t="shared" si="245"/>
        <v>92.329135509183033</v>
      </c>
      <c r="I3909" s="260">
        <v>153.8321</v>
      </c>
      <c r="J3909" s="261">
        <f t="shared" si="246"/>
        <v>0.34842773387348935</v>
      </c>
      <c r="K3909" s="260">
        <v>2.2225799999999998</v>
      </c>
      <c r="L3909" s="260">
        <v>207.43146999999999</v>
      </c>
      <c r="M3909" s="261">
        <f t="shared" si="247"/>
        <v>92.329135509183033</v>
      </c>
    </row>
    <row r="3910" spans="1:13" x14ac:dyDescent="0.25">
      <c r="A3910" s="259" t="s">
        <v>170</v>
      </c>
      <c r="B3910" s="259" t="s">
        <v>323</v>
      </c>
      <c r="C3910" s="260">
        <v>0</v>
      </c>
      <c r="D3910" s="260">
        <v>0</v>
      </c>
      <c r="E3910" s="261" t="str">
        <f t="shared" si="244"/>
        <v/>
      </c>
      <c r="F3910" s="260">
        <v>0</v>
      </c>
      <c r="G3910" s="260">
        <v>28.820620000000002</v>
      </c>
      <c r="H3910" s="261" t="str">
        <f t="shared" si="245"/>
        <v/>
      </c>
      <c r="I3910" s="260">
        <v>23.747509999999998</v>
      </c>
      <c r="J3910" s="261">
        <f t="shared" si="246"/>
        <v>0.21362702868637617</v>
      </c>
      <c r="K3910" s="260">
        <v>0</v>
      </c>
      <c r="L3910" s="260">
        <v>28.820620000000002</v>
      </c>
      <c r="M3910" s="261" t="str">
        <f t="shared" si="247"/>
        <v/>
      </c>
    </row>
    <row r="3911" spans="1:13" x14ac:dyDescent="0.25">
      <c r="A3911" s="259" t="s">
        <v>170</v>
      </c>
      <c r="B3911" s="259" t="s">
        <v>267</v>
      </c>
      <c r="C3911" s="260">
        <v>59.167859999999997</v>
      </c>
      <c r="D3911" s="260">
        <v>152.82381000000001</v>
      </c>
      <c r="E3911" s="261">
        <f t="shared" si="244"/>
        <v>1.5828855395479913</v>
      </c>
      <c r="F3911" s="260">
        <v>6001.3791099999999</v>
      </c>
      <c r="G3911" s="260">
        <v>5547.63555</v>
      </c>
      <c r="H3911" s="261">
        <f t="shared" si="245"/>
        <v>-7.5606548375511617E-2</v>
      </c>
      <c r="I3911" s="260">
        <v>7605.7593900000002</v>
      </c>
      <c r="J3911" s="261">
        <f t="shared" si="246"/>
        <v>-0.2706007032915092</v>
      </c>
      <c r="K3911" s="260">
        <v>6001.3791099999999</v>
      </c>
      <c r="L3911" s="260">
        <v>5547.63555</v>
      </c>
      <c r="M3911" s="261">
        <f t="shared" si="247"/>
        <v>-7.5606548375511617E-2</v>
      </c>
    </row>
    <row r="3912" spans="1:13" x14ac:dyDescent="0.25">
      <c r="A3912" s="259" t="s">
        <v>170</v>
      </c>
      <c r="B3912" s="259" t="s">
        <v>205</v>
      </c>
      <c r="C3912" s="260">
        <v>14098.515509999999</v>
      </c>
      <c r="D3912" s="260">
        <v>27535.849590000002</v>
      </c>
      <c r="E3912" s="261">
        <f t="shared" si="244"/>
        <v>0.95310276251914439</v>
      </c>
      <c r="F3912" s="260">
        <v>181981.43263</v>
      </c>
      <c r="G3912" s="260">
        <v>283979.81485999998</v>
      </c>
      <c r="H3912" s="261">
        <f t="shared" si="245"/>
        <v>0.56048785173254734</v>
      </c>
      <c r="I3912" s="260">
        <v>506018.94928</v>
      </c>
      <c r="J3912" s="261">
        <f t="shared" si="246"/>
        <v>-0.43879608606739573</v>
      </c>
      <c r="K3912" s="260">
        <v>181981.43263</v>
      </c>
      <c r="L3912" s="260">
        <v>283979.81485999998</v>
      </c>
      <c r="M3912" s="261">
        <f t="shared" si="247"/>
        <v>0.56048785173254734</v>
      </c>
    </row>
    <row r="3913" spans="1:13" x14ac:dyDescent="0.25">
      <c r="A3913" s="259" t="s">
        <v>170</v>
      </c>
      <c r="B3913" s="259" t="s">
        <v>369</v>
      </c>
      <c r="C3913" s="260">
        <v>0</v>
      </c>
      <c r="D3913" s="260">
        <v>0</v>
      </c>
      <c r="E3913" s="261" t="str">
        <f t="shared" si="244"/>
        <v/>
      </c>
      <c r="F3913" s="260">
        <v>69.6203</v>
      </c>
      <c r="G3913" s="260">
        <v>109.35128</v>
      </c>
      <c r="H3913" s="261">
        <f t="shared" si="245"/>
        <v>0.57068096517825984</v>
      </c>
      <c r="I3913" s="260">
        <v>128.99007</v>
      </c>
      <c r="J3913" s="261">
        <f t="shared" si="246"/>
        <v>-0.15225040191078276</v>
      </c>
      <c r="K3913" s="260">
        <v>69.6203</v>
      </c>
      <c r="L3913" s="260">
        <v>109.35128</v>
      </c>
      <c r="M3913" s="261">
        <f t="shared" si="247"/>
        <v>0.57068096517825984</v>
      </c>
    </row>
    <row r="3914" spans="1:13" x14ac:dyDescent="0.25">
      <c r="A3914" s="259" t="s">
        <v>170</v>
      </c>
      <c r="B3914" s="259" t="s">
        <v>336</v>
      </c>
      <c r="C3914" s="260">
        <v>0</v>
      </c>
      <c r="D3914" s="260">
        <v>0</v>
      </c>
      <c r="E3914" s="261" t="str">
        <f t="shared" si="244"/>
        <v/>
      </c>
      <c r="F3914" s="260">
        <v>41.254040000000003</v>
      </c>
      <c r="G3914" s="260">
        <v>14.59708</v>
      </c>
      <c r="H3914" s="261">
        <f t="shared" si="245"/>
        <v>-0.64616604822218626</v>
      </c>
      <c r="I3914" s="260">
        <v>12.96462</v>
      </c>
      <c r="J3914" s="261">
        <f t="shared" si="246"/>
        <v>0.1259165328409162</v>
      </c>
      <c r="K3914" s="260">
        <v>41.254040000000003</v>
      </c>
      <c r="L3914" s="260">
        <v>14.59708</v>
      </c>
      <c r="M3914" s="261">
        <f t="shared" si="247"/>
        <v>-0.64616604822218626</v>
      </c>
    </row>
    <row r="3915" spans="1:13" x14ac:dyDescent="0.25">
      <c r="A3915" s="259" t="s">
        <v>170</v>
      </c>
      <c r="B3915" s="259" t="s">
        <v>347</v>
      </c>
      <c r="C3915" s="260">
        <v>0</v>
      </c>
      <c r="D3915" s="260">
        <v>0</v>
      </c>
      <c r="E3915" s="261" t="str">
        <f t="shared" si="244"/>
        <v/>
      </c>
      <c r="F3915" s="260">
        <v>17.497800000000002</v>
      </c>
      <c r="G3915" s="260">
        <v>25.78464</v>
      </c>
      <c r="H3915" s="261">
        <f t="shared" si="245"/>
        <v>0.47359325172307365</v>
      </c>
      <c r="I3915" s="260">
        <v>10.233449999999999</v>
      </c>
      <c r="J3915" s="261">
        <f t="shared" si="246"/>
        <v>1.5196429356668575</v>
      </c>
      <c r="K3915" s="260">
        <v>17.497800000000002</v>
      </c>
      <c r="L3915" s="260">
        <v>25.78464</v>
      </c>
      <c r="M3915" s="261">
        <f t="shared" si="247"/>
        <v>0.47359325172307365</v>
      </c>
    </row>
    <row r="3916" spans="1:13" x14ac:dyDescent="0.25">
      <c r="A3916" s="259" t="s">
        <v>170</v>
      </c>
      <c r="B3916" s="259" t="s">
        <v>295</v>
      </c>
      <c r="C3916" s="260">
        <v>0.13358999999999999</v>
      </c>
      <c r="D3916" s="260">
        <v>69.865889999999993</v>
      </c>
      <c r="E3916" s="261">
        <f t="shared" si="244"/>
        <v>521.98742420839881</v>
      </c>
      <c r="F3916" s="260">
        <v>2552.0571799999998</v>
      </c>
      <c r="G3916" s="260">
        <v>432.90732000000003</v>
      </c>
      <c r="H3916" s="261">
        <f t="shared" si="245"/>
        <v>-0.83036927095810598</v>
      </c>
      <c r="I3916" s="260">
        <v>453.17507999999998</v>
      </c>
      <c r="J3916" s="261">
        <f t="shared" si="246"/>
        <v>-4.4723906707314853E-2</v>
      </c>
      <c r="K3916" s="260">
        <v>2552.0571799999998</v>
      </c>
      <c r="L3916" s="260">
        <v>432.90732000000003</v>
      </c>
      <c r="M3916" s="261">
        <f t="shared" si="247"/>
        <v>-0.83036927095810598</v>
      </c>
    </row>
    <row r="3917" spans="1:13" x14ac:dyDescent="0.25">
      <c r="A3917" s="259" t="s">
        <v>170</v>
      </c>
      <c r="B3917" s="259" t="s">
        <v>360</v>
      </c>
      <c r="C3917" s="260">
        <v>0</v>
      </c>
      <c r="D3917" s="260">
        <v>0</v>
      </c>
      <c r="E3917" s="261" t="str">
        <f t="shared" si="244"/>
        <v/>
      </c>
      <c r="F3917" s="260">
        <v>0</v>
      </c>
      <c r="G3917" s="260">
        <v>4.3296099999999997</v>
      </c>
      <c r="H3917" s="261" t="str">
        <f t="shared" si="245"/>
        <v/>
      </c>
      <c r="I3917" s="260">
        <v>0</v>
      </c>
      <c r="J3917" s="261" t="str">
        <f t="shared" si="246"/>
        <v/>
      </c>
      <c r="K3917" s="260">
        <v>0</v>
      </c>
      <c r="L3917" s="260">
        <v>4.3296099999999997</v>
      </c>
      <c r="M3917" s="261" t="str">
        <f t="shared" si="247"/>
        <v/>
      </c>
    </row>
    <row r="3918" spans="1:13" x14ac:dyDescent="0.25">
      <c r="A3918" s="259" t="s">
        <v>170</v>
      </c>
      <c r="B3918" s="259" t="s">
        <v>315</v>
      </c>
      <c r="C3918" s="260">
        <v>0</v>
      </c>
      <c r="D3918" s="260">
        <v>7.9883699999999997</v>
      </c>
      <c r="E3918" s="261" t="str">
        <f t="shared" si="244"/>
        <v/>
      </c>
      <c r="F3918" s="260">
        <v>448.62599999999998</v>
      </c>
      <c r="G3918" s="260">
        <v>75.297430000000006</v>
      </c>
      <c r="H3918" s="261">
        <f t="shared" si="245"/>
        <v>-0.83215990602417156</v>
      </c>
      <c r="I3918" s="260">
        <v>799.69838000000004</v>
      </c>
      <c r="J3918" s="261">
        <f t="shared" si="246"/>
        <v>-0.90584271284881179</v>
      </c>
      <c r="K3918" s="260">
        <v>448.62599999999998</v>
      </c>
      <c r="L3918" s="260">
        <v>75.297430000000006</v>
      </c>
      <c r="M3918" s="261">
        <f t="shared" si="247"/>
        <v>-0.83215990602417156</v>
      </c>
    </row>
    <row r="3919" spans="1:13" x14ac:dyDescent="0.25">
      <c r="A3919" s="259" t="s">
        <v>170</v>
      </c>
      <c r="B3919" s="259" t="s">
        <v>390</v>
      </c>
      <c r="C3919" s="260">
        <v>0</v>
      </c>
      <c r="D3919" s="260">
        <v>0</v>
      </c>
      <c r="E3919" s="261" t="str">
        <f t="shared" si="244"/>
        <v/>
      </c>
      <c r="F3919" s="260">
        <v>27.050999999999998</v>
      </c>
      <c r="G3919" s="260">
        <v>0</v>
      </c>
      <c r="H3919" s="261">
        <f t="shared" si="245"/>
        <v>-1</v>
      </c>
      <c r="I3919" s="260">
        <v>0</v>
      </c>
      <c r="J3919" s="261" t="str">
        <f t="shared" si="246"/>
        <v/>
      </c>
      <c r="K3919" s="260">
        <v>27.050999999999998</v>
      </c>
      <c r="L3919" s="260">
        <v>0</v>
      </c>
      <c r="M3919" s="261">
        <f t="shared" si="247"/>
        <v>-1</v>
      </c>
    </row>
    <row r="3920" spans="1:13" x14ac:dyDescent="0.25">
      <c r="A3920" s="259" t="s">
        <v>170</v>
      </c>
      <c r="B3920" s="259" t="s">
        <v>395</v>
      </c>
      <c r="C3920" s="260">
        <v>0</v>
      </c>
      <c r="D3920" s="260">
        <v>0</v>
      </c>
      <c r="E3920" s="261" t="str">
        <f t="shared" si="244"/>
        <v/>
      </c>
      <c r="F3920" s="260">
        <v>0</v>
      </c>
      <c r="G3920" s="260">
        <v>0</v>
      </c>
      <c r="H3920" s="261" t="str">
        <f t="shared" si="245"/>
        <v/>
      </c>
      <c r="I3920" s="260">
        <v>0</v>
      </c>
      <c r="J3920" s="261" t="str">
        <f t="shared" si="246"/>
        <v/>
      </c>
      <c r="K3920" s="260">
        <v>0</v>
      </c>
      <c r="L3920" s="260">
        <v>0</v>
      </c>
      <c r="M3920" s="261" t="str">
        <f t="shared" si="247"/>
        <v/>
      </c>
    </row>
    <row r="3921" spans="1:13" x14ac:dyDescent="0.25">
      <c r="A3921" s="259" t="s">
        <v>170</v>
      </c>
      <c r="B3921" s="259" t="s">
        <v>503</v>
      </c>
      <c r="C3921" s="260">
        <v>0</v>
      </c>
      <c r="D3921" s="260">
        <v>0</v>
      </c>
      <c r="E3921" s="261" t="str">
        <f t="shared" si="244"/>
        <v/>
      </c>
      <c r="F3921" s="260">
        <v>0</v>
      </c>
      <c r="G3921" s="260">
        <v>0</v>
      </c>
      <c r="H3921" s="261" t="str">
        <f t="shared" si="245"/>
        <v/>
      </c>
      <c r="I3921" s="260">
        <v>0</v>
      </c>
      <c r="J3921" s="261" t="str">
        <f t="shared" si="246"/>
        <v/>
      </c>
      <c r="K3921" s="260">
        <v>0</v>
      </c>
      <c r="L3921" s="260">
        <v>0</v>
      </c>
      <c r="M3921" s="261" t="str">
        <f t="shared" si="247"/>
        <v/>
      </c>
    </row>
    <row r="3922" spans="1:13" x14ac:dyDescent="0.25">
      <c r="A3922" s="259" t="s">
        <v>170</v>
      </c>
      <c r="B3922" s="259" t="s">
        <v>341</v>
      </c>
      <c r="C3922" s="260">
        <v>0</v>
      </c>
      <c r="D3922" s="260">
        <v>0</v>
      </c>
      <c r="E3922" s="261" t="str">
        <f t="shared" si="244"/>
        <v/>
      </c>
      <c r="F3922" s="260">
        <v>0</v>
      </c>
      <c r="G3922" s="260">
        <v>124.06838</v>
      </c>
      <c r="H3922" s="261" t="str">
        <f t="shared" si="245"/>
        <v/>
      </c>
      <c r="I3922" s="260">
        <v>1.3842399999999999</v>
      </c>
      <c r="J3922" s="261">
        <f t="shared" si="246"/>
        <v>88.629240594116638</v>
      </c>
      <c r="K3922" s="260">
        <v>0</v>
      </c>
      <c r="L3922" s="260">
        <v>124.06838</v>
      </c>
      <c r="M3922" s="261" t="str">
        <f t="shared" si="247"/>
        <v/>
      </c>
    </row>
    <row r="3923" spans="1:13" x14ac:dyDescent="0.25">
      <c r="A3923" s="259" t="s">
        <v>170</v>
      </c>
      <c r="B3923" s="259" t="s">
        <v>352</v>
      </c>
      <c r="C3923" s="260">
        <v>0</v>
      </c>
      <c r="D3923" s="260">
        <v>0</v>
      </c>
      <c r="E3923" s="261" t="str">
        <f t="shared" si="244"/>
        <v/>
      </c>
      <c r="F3923" s="260">
        <v>135.83867000000001</v>
      </c>
      <c r="G3923" s="260">
        <v>146.42359999999999</v>
      </c>
      <c r="H3923" s="261">
        <f t="shared" si="245"/>
        <v>7.7922803572797017E-2</v>
      </c>
      <c r="I3923" s="260">
        <v>155.08783</v>
      </c>
      <c r="J3923" s="261">
        <f t="shared" si="246"/>
        <v>-5.586660152508427E-2</v>
      </c>
      <c r="K3923" s="260">
        <v>135.83867000000001</v>
      </c>
      <c r="L3923" s="260">
        <v>146.42359999999999</v>
      </c>
      <c r="M3923" s="261">
        <f t="shared" si="247"/>
        <v>7.7922803572797017E-2</v>
      </c>
    </row>
    <row r="3924" spans="1:13" x14ac:dyDescent="0.25">
      <c r="A3924" s="259" t="s">
        <v>170</v>
      </c>
      <c r="B3924" s="259" t="s">
        <v>263</v>
      </c>
      <c r="C3924" s="260">
        <v>510.25029000000001</v>
      </c>
      <c r="D3924" s="260">
        <v>416.08902999999998</v>
      </c>
      <c r="E3924" s="261">
        <f t="shared" si="244"/>
        <v>-0.1845393561657751</v>
      </c>
      <c r="F3924" s="260">
        <v>5925.09584</v>
      </c>
      <c r="G3924" s="260">
        <v>6296.4929099999999</v>
      </c>
      <c r="H3924" s="261">
        <f t="shared" si="245"/>
        <v>6.2682035874039199E-2</v>
      </c>
      <c r="I3924" s="260">
        <v>7497.9267399999999</v>
      </c>
      <c r="J3924" s="261">
        <f t="shared" si="246"/>
        <v>-0.16023547197261623</v>
      </c>
      <c r="K3924" s="260">
        <v>5925.09584</v>
      </c>
      <c r="L3924" s="260">
        <v>6296.4929099999999</v>
      </c>
      <c r="M3924" s="261">
        <f t="shared" si="247"/>
        <v>6.2682035874039199E-2</v>
      </c>
    </row>
    <row r="3925" spans="1:13" x14ac:dyDescent="0.25">
      <c r="A3925" s="259" t="s">
        <v>170</v>
      </c>
      <c r="B3925" s="259" t="s">
        <v>400</v>
      </c>
      <c r="C3925" s="260">
        <v>0</v>
      </c>
      <c r="D3925" s="260">
        <v>0</v>
      </c>
      <c r="E3925" s="261" t="str">
        <f t="shared" si="244"/>
        <v/>
      </c>
      <c r="F3925" s="260">
        <v>0</v>
      </c>
      <c r="G3925" s="260">
        <v>0</v>
      </c>
      <c r="H3925" s="261" t="str">
        <f t="shared" si="245"/>
        <v/>
      </c>
      <c r="I3925" s="260">
        <v>0</v>
      </c>
      <c r="J3925" s="261" t="str">
        <f t="shared" si="246"/>
        <v/>
      </c>
      <c r="K3925" s="260">
        <v>0</v>
      </c>
      <c r="L3925" s="260">
        <v>0</v>
      </c>
      <c r="M3925" s="261" t="str">
        <f t="shared" si="247"/>
        <v/>
      </c>
    </row>
    <row r="3926" spans="1:13" x14ac:dyDescent="0.25">
      <c r="A3926" s="259" t="s">
        <v>170</v>
      </c>
      <c r="B3926" s="259" t="s">
        <v>260</v>
      </c>
      <c r="C3926" s="260">
        <v>248.97367</v>
      </c>
      <c r="D3926" s="260">
        <v>129.31560999999999</v>
      </c>
      <c r="E3926" s="261">
        <f t="shared" si="244"/>
        <v>-0.4806052784617747</v>
      </c>
      <c r="F3926" s="260">
        <v>4634.4645600000003</v>
      </c>
      <c r="G3926" s="260">
        <v>5826.2020599999996</v>
      </c>
      <c r="H3926" s="261">
        <f t="shared" si="245"/>
        <v>0.25714675008756549</v>
      </c>
      <c r="I3926" s="260">
        <v>6182.5051299999996</v>
      </c>
      <c r="J3926" s="261">
        <f t="shared" si="246"/>
        <v>-5.7630857153854076E-2</v>
      </c>
      <c r="K3926" s="260">
        <v>4634.4645600000003</v>
      </c>
      <c r="L3926" s="260">
        <v>5826.2020599999996</v>
      </c>
      <c r="M3926" s="261">
        <f t="shared" si="247"/>
        <v>0.25714675008756549</v>
      </c>
    </row>
    <row r="3927" spans="1:13" x14ac:dyDescent="0.25">
      <c r="A3927" s="259" t="s">
        <v>170</v>
      </c>
      <c r="B3927" s="259" t="s">
        <v>359</v>
      </c>
      <c r="C3927" s="260">
        <v>0</v>
      </c>
      <c r="D3927" s="260">
        <v>1.256</v>
      </c>
      <c r="E3927" s="261" t="str">
        <f t="shared" si="244"/>
        <v/>
      </c>
      <c r="F3927" s="260">
        <v>12.80414</v>
      </c>
      <c r="G3927" s="260">
        <v>51.211930000000002</v>
      </c>
      <c r="H3927" s="261">
        <f t="shared" si="245"/>
        <v>2.9996383982055805</v>
      </c>
      <c r="I3927" s="260">
        <v>27.041799999999999</v>
      </c>
      <c r="J3927" s="261">
        <f t="shared" si="246"/>
        <v>0.89380625550074355</v>
      </c>
      <c r="K3927" s="260">
        <v>12.80414</v>
      </c>
      <c r="L3927" s="260">
        <v>51.211930000000002</v>
      </c>
      <c r="M3927" s="261">
        <f t="shared" si="247"/>
        <v>2.9996383982055805</v>
      </c>
    </row>
    <row r="3928" spans="1:13" x14ac:dyDescent="0.25">
      <c r="A3928" s="259" t="s">
        <v>170</v>
      </c>
      <c r="B3928" s="259" t="s">
        <v>226</v>
      </c>
      <c r="C3928" s="260">
        <v>115.88602</v>
      </c>
      <c r="D3928" s="260">
        <v>1115.62258</v>
      </c>
      <c r="E3928" s="261">
        <f t="shared" si="244"/>
        <v>8.6268952890089761</v>
      </c>
      <c r="F3928" s="260">
        <v>3878.6453299999998</v>
      </c>
      <c r="G3928" s="260">
        <v>11216.60283</v>
      </c>
      <c r="H3928" s="261">
        <f t="shared" si="245"/>
        <v>1.8918866964306842</v>
      </c>
      <c r="I3928" s="260">
        <v>12375.779979999999</v>
      </c>
      <c r="J3928" s="261">
        <f t="shared" si="246"/>
        <v>-9.3664977227560509E-2</v>
      </c>
      <c r="K3928" s="260">
        <v>3878.6453299999998</v>
      </c>
      <c r="L3928" s="260">
        <v>11216.60283</v>
      </c>
      <c r="M3928" s="261">
        <f t="shared" si="247"/>
        <v>1.8918866964306842</v>
      </c>
    </row>
    <row r="3929" spans="1:13" x14ac:dyDescent="0.25">
      <c r="A3929" s="259" t="s">
        <v>170</v>
      </c>
      <c r="B3929" s="259" t="s">
        <v>337</v>
      </c>
      <c r="C3929" s="260">
        <v>0</v>
      </c>
      <c r="D3929" s="260">
        <v>0</v>
      </c>
      <c r="E3929" s="261" t="str">
        <f t="shared" si="244"/>
        <v/>
      </c>
      <c r="F3929" s="260">
        <v>0</v>
      </c>
      <c r="G3929" s="260">
        <v>0</v>
      </c>
      <c r="H3929" s="261" t="str">
        <f t="shared" si="245"/>
        <v/>
      </c>
      <c r="I3929" s="260">
        <v>0</v>
      </c>
      <c r="J3929" s="261" t="str">
        <f t="shared" si="246"/>
        <v/>
      </c>
      <c r="K3929" s="260">
        <v>0</v>
      </c>
      <c r="L3929" s="260">
        <v>0</v>
      </c>
      <c r="M3929" s="261" t="str">
        <f t="shared" si="247"/>
        <v/>
      </c>
    </row>
    <row r="3930" spans="1:13" x14ac:dyDescent="0.25">
      <c r="A3930" s="259" t="s">
        <v>170</v>
      </c>
      <c r="B3930" s="259" t="s">
        <v>257</v>
      </c>
      <c r="C3930" s="260">
        <v>0</v>
      </c>
      <c r="D3930" s="260">
        <v>367.01576999999997</v>
      </c>
      <c r="E3930" s="261" t="str">
        <f t="shared" si="244"/>
        <v/>
      </c>
      <c r="F3930" s="260">
        <v>5685.1112999999996</v>
      </c>
      <c r="G3930" s="260">
        <v>6715.3483200000001</v>
      </c>
      <c r="H3930" s="261">
        <f t="shared" si="245"/>
        <v>0.18121668435937233</v>
      </c>
      <c r="I3930" s="260">
        <v>3932.3482300000001</v>
      </c>
      <c r="J3930" s="261">
        <f t="shared" si="246"/>
        <v>0.70771964414758859</v>
      </c>
      <c r="K3930" s="260">
        <v>5685.1112999999996</v>
      </c>
      <c r="L3930" s="260">
        <v>6715.3483200000001</v>
      </c>
      <c r="M3930" s="261">
        <f t="shared" si="247"/>
        <v>0.18121668435937233</v>
      </c>
    </row>
    <row r="3931" spans="1:13" x14ac:dyDescent="0.25">
      <c r="A3931" s="259" t="s">
        <v>170</v>
      </c>
      <c r="B3931" s="259" t="s">
        <v>240</v>
      </c>
      <c r="C3931" s="260">
        <v>235.78801000000001</v>
      </c>
      <c r="D3931" s="260">
        <v>360.99446</v>
      </c>
      <c r="E3931" s="261">
        <f t="shared" si="244"/>
        <v>0.53101279407718827</v>
      </c>
      <c r="F3931" s="260">
        <v>4163.9688999999998</v>
      </c>
      <c r="G3931" s="260">
        <v>5608.5682399999996</v>
      </c>
      <c r="H3931" s="261">
        <f t="shared" si="245"/>
        <v>0.34692846529185162</v>
      </c>
      <c r="I3931" s="260">
        <v>6445.6872400000002</v>
      </c>
      <c r="J3931" s="261">
        <f t="shared" si="246"/>
        <v>-0.12987273021953216</v>
      </c>
      <c r="K3931" s="260">
        <v>4163.9688999999998</v>
      </c>
      <c r="L3931" s="260">
        <v>5608.5682399999996</v>
      </c>
      <c r="M3931" s="261">
        <f t="shared" si="247"/>
        <v>0.34692846529185162</v>
      </c>
    </row>
    <row r="3932" spans="1:13" x14ac:dyDescent="0.25">
      <c r="A3932" s="259" t="s">
        <v>170</v>
      </c>
      <c r="B3932" s="259" t="s">
        <v>207</v>
      </c>
      <c r="C3932" s="260">
        <v>3208.6311599999999</v>
      </c>
      <c r="D3932" s="260">
        <v>6100.59861</v>
      </c>
      <c r="E3932" s="261">
        <f t="shared" si="244"/>
        <v>0.90130878427297967</v>
      </c>
      <c r="F3932" s="260">
        <v>32697.486199999999</v>
      </c>
      <c r="G3932" s="260">
        <v>41325.885710000002</v>
      </c>
      <c r="H3932" s="261">
        <f t="shared" si="245"/>
        <v>0.26388571455379961</v>
      </c>
      <c r="I3932" s="260">
        <v>34456.930269999997</v>
      </c>
      <c r="J3932" s="261">
        <f t="shared" si="246"/>
        <v>0.19934902459899262</v>
      </c>
      <c r="K3932" s="260">
        <v>32697.486199999999</v>
      </c>
      <c r="L3932" s="260">
        <v>41325.885710000002</v>
      </c>
      <c r="M3932" s="261">
        <f t="shared" si="247"/>
        <v>0.26388571455379961</v>
      </c>
    </row>
    <row r="3933" spans="1:13" x14ac:dyDescent="0.25">
      <c r="A3933" s="259" t="s">
        <v>170</v>
      </c>
      <c r="B3933" s="259" t="s">
        <v>351</v>
      </c>
      <c r="C3933" s="260">
        <v>42.74644</v>
      </c>
      <c r="D3933" s="260">
        <v>0</v>
      </c>
      <c r="E3933" s="261">
        <f t="shared" si="244"/>
        <v>-1</v>
      </c>
      <c r="F3933" s="260">
        <v>47.727440000000001</v>
      </c>
      <c r="G3933" s="260">
        <v>50.63476</v>
      </c>
      <c r="H3933" s="261">
        <f t="shared" si="245"/>
        <v>6.0915062697685096E-2</v>
      </c>
      <c r="I3933" s="260">
        <v>33.562600000000003</v>
      </c>
      <c r="J3933" s="261">
        <f t="shared" si="246"/>
        <v>0.5086661939182302</v>
      </c>
      <c r="K3933" s="260">
        <v>47.727440000000001</v>
      </c>
      <c r="L3933" s="260">
        <v>50.63476</v>
      </c>
      <c r="M3933" s="261">
        <f t="shared" si="247"/>
        <v>6.0915062697685096E-2</v>
      </c>
    </row>
    <row r="3934" spans="1:13" x14ac:dyDescent="0.25">
      <c r="A3934" s="259" t="s">
        <v>170</v>
      </c>
      <c r="B3934" s="259" t="s">
        <v>247</v>
      </c>
      <c r="C3934" s="260">
        <v>3.5889999999999998E-2</v>
      </c>
      <c r="D3934" s="260">
        <v>0</v>
      </c>
      <c r="E3934" s="261">
        <f t="shared" si="244"/>
        <v>-1</v>
      </c>
      <c r="F3934" s="260">
        <v>881.18021999999996</v>
      </c>
      <c r="G3934" s="260">
        <v>291.79755999999998</v>
      </c>
      <c r="H3934" s="261">
        <f t="shared" si="245"/>
        <v>-0.66885598044858519</v>
      </c>
      <c r="I3934" s="260">
        <v>1928.0157899999999</v>
      </c>
      <c r="J3934" s="261">
        <f t="shared" si="246"/>
        <v>-0.84865395734129334</v>
      </c>
      <c r="K3934" s="260">
        <v>881.18021999999996</v>
      </c>
      <c r="L3934" s="260">
        <v>291.79755999999998</v>
      </c>
      <c r="M3934" s="261">
        <f t="shared" si="247"/>
        <v>-0.66885598044858519</v>
      </c>
    </row>
    <row r="3935" spans="1:13" x14ac:dyDescent="0.25">
      <c r="A3935" s="259" t="s">
        <v>170</v>
      </c>
      <c r="B3935" s="259" t="s">
        <v>206</v>
      </c>
      <c r="C3935" s="260">
        <v>975.05014000000006</v>
      </c>
      <c r="D3935" s="260">
        <v>1829.5866599999999</v>
      </c>
      <c r="E3935" s="261">
        <f t="shared" si="244"/>
        <v>0.87640264325278672</v>
      </c>
      <c r="F3935" s="260">
        <v>12463.39863</v>
      </c>
      <c r="G3935" s="260">
        <v>20950.442220000001</v>
      </c>
      <c r="H3935" s="261">
        <f t="shared" si="245"/>
        <v>0.68095740511510883</v>
      </c>
      <c r="I3935" s="260">
        <v>27985.991569999998</v>
      </c>
      <c r="J3935" s="261">
        <f t="shared" si="246"/>
        <v>-0.25139539302734082</v>
      </c>
      <c r="K3935" s="260">
        <v>12463.39863</v>
      </c>
      <c r="L3935" s="260">
        <v>20950.442220000001</v>
      </c>
      <c r="M3935" s="261">
        <f t="shared" si="247"/>
        <v>0.68095740511510883</v>
      </c>
    </row>
    <row r="3936" spans="1:13" x14ac:dyDescent="0.25">
      <c r="A3936" s="259" t="s">
        <v>170</v>
      </c>
      <c r="B3936" s="259" t="s">
        <v>218</v>
      </c>
      <c r="C3936" s="260">
        <v>683.77581999999995</v>
      </c>
      <c r="D3936" s="260">
        <v>447.85775999999998</v>
      </c>
      <c r="E3936" s="261">
        <f t="shared" si="244"/>
        <v>-0.3450225250726181</v>
      </c>
      <c r="F3936" s="260">
        <v>11460.084360000001</v>
      </c>
      <c r="G3936" s="260">
        <v>13988.158299999999</v>
      </c>
      <c r="H3936" s="261">
        <f t="shared" si="245"/>
        <v>0.22059819636441125</v>
      </c>
      <c r="I3936" s="260">
        <v>14686.98661</v>
      </c>
      <c r="J3936" s="261">
        <f t="shared" si="246"/>
        <v>-4.7581463002368762E-2</v>
      </c>
      <c r="K3936" s="260">
        <v>11460.084360000001</v>
      </c>
      <c r="L3936" s="260">
        <v>13988.158299999999</v>
      </c>
      <c r="M3936" s="261">
        <f t="shared" si="247"/>
        <v>0.22059819636441125</v>
      </c>
    </row>
    <row r="3937" spans="1:13" x14ac:dyDescent="0.25">
      <c r="A3937" s="259" t="s">
        <v>170</v>
      </c>
      <c r="B3937" s="259" t="s">
        <v>249</v>
      </c>
      <c r="C3937" s="260">
        <v>267.91928000000001</v>
      </c>
      <c r="D3937" s="260">
        <v>347.27080999999998</v>
      </c>
      <c r="E3937" s="261">
        <f t="shared" si="244"/>
        <v>0.29617700525322399</v>
      </c>
      <c r="F3937" s="260">
        <v>21165.498800000001</v>
      </c>
      <c r="G3937" s="260">
        <v>23674.776539999999</v>
      </c>
      <c r="H3937" s="261">
        <f t="shared" si="245"/>
        <v>0.11855509589974789</v>
      </c>
      <c r="I3937" s="260">
        <v>34470.69644</v>
      </c>
      <c r="J3937" s="261">
        <f t="shared" si="246"/>
        <v>-0.31319123240783586</v>
      </c>
      <c r="K3937" s="260">
        <v>21165.498800000001</v>
      </c>
      <c r="L3937" s="260">
        <v>23674.776539999999</v>
      </c>
      <c r="M3937" s="261">
        <f t="shared" si="247"/>
        <v>0.11855509589974789</v>
      </c>
    </row>
    <row r="3938" spans="1:13" x14ac:dyDescent="0.25">
      <c r="A3938" s="259" t="s">
        <v>170</v>
      </c>
      <c r="B3938" s="259" t="s">
        <v>204</v>
      </c>
      <c r="C3938" s="260">
        <v>4083.1926199999998</v>
      </c>
      <c r="D3938" s="260">
        <v>32372.848610000001</v>
      </c>
      <c r="E3938" s="261">
        <f t="shared" si="244"/>
        <v>6.9283177706174444</v>
      </c>
      <c r="F3938" s="260">
        <v>146768.46127999999</v>
      </c>
      <c r="G3938" s="260">
        <v>218713.56044</v>
      </c>
      <c r="H3938" s="261">
        <f t="shared" si="245"/>
        <v>0.49019454542584295</v>
      </c>
      <c r="I3938" s="260">
        <v>153852.33476</v>
      </c>
      <c r="J3938" s="261">
        <f t="shared" si="246"/>
        <v>0.42158102950585352</v>
      </c>
      <c r="K3938" s="260">
        <v>146768.46127999999</v>
      </c>
      <c r="L3938" s="260">
        <v>218713.56044</v>
      </c>
      <c r="M3938" s="261">
        <f t="shared" si="247"/>
        <v>0.49019454542584295</v>
      </c>
    </row>
    <row r="3939" spans="1:13" x14ac:dyDescent="0.25">
      <c r="A3939" s="259" t="s">
        <v>170</v>
      </c>
      <c r="B3939" s="259" t="s">
        <v>208</v>
      </c>
      <c r="C3939" s="260">
        <v>1119.3231499999999</v>
      </c>
      <c r="D3939" s="260">
        <v>298.25317000000001</v>
      </c>
      <c r="E3939" s="261">
        <f t="shared" si="244"/>
        <v>-0.73354149782393052</v>
      </c>
      <c r="F3939" s="260">
        <v>27268.485919999999</v>
      </c>
      <c r="G3939" s="260">
        <v>40639.138429999999</v>
      </c>
      <c r="H3939" s="261">
        <f t="shared" si="245"/>
        <v>0.49033351353744692</v>
      </c>
      <c r="I3939" s="260">
        <v>102769.90729</v>
      </c>
      <c r="J3939" s="261">
        <f t="shared" si="246"/>
        <v>-0.6045618848781974</v>
      </c>
      <c r="K3939" s="260">
        <v>27268.485919999999</v>
      </c>
      <c r="L3939" s="260">
        <v>40639.138429999999</v>
      </c>
      <c r="M3939" s="261">
        <f t="shared" si="247"/>
        <v>0.49033351353744692</v>
      </c>
    </row>
    <row r="3940" spans="1:13" x14ac:dyDescent="0.25">
      <c r="A3940" s="259" t="s">
        <v>170</v>
      </c>
      <c r="B3940" s="259" t="s">
        <v>290</v>
      </c>
      <c r="C3940" s="260">
        <v>8.7561800000000005</v>
      </c>
      <c r="D3940" s="260">
        <v>13.42548</v>
      </c>
      <c r="E3940" s="261">
        <f t="shared" si="244"/>
        <v>0.53325765345161935</v>
      </c>
      <c r="F3940" s="260">
        <v>2034.0972099999999</v>
      </c>
      <c r="G3940" s="260">
        <v>730.37007000000006</v>
      </c>
      <c r="H3940" s="261">
        <f t="shared" si="245"/>
        <v>-0.64093649683536991</v>
      </c>
      <c r="I3940" s="260">
        <v>1649.9589800000001</v>
      </c>
      <c r="J3940" s="261">
        <f t="shared" si="246"/>
        <v>-0.55734046794302727</v>
      </c>
      <c r="K3940" s="260">
        <v>2034.0972099999999</v>
      </c>
      <c r="L3940" s="260">
        <v>730.37007000000006</v>
      </c>
      <c r="M3940" s="261">
        <f t="shared" si="247"/>
        <v>-0.64093649683536991</v>
      </c>
    </row>
    <row r="3941" spans="1:13" x14ac:dyDescent="0.25">
      <c r="A3941" s="259" t="s">
        <v>170</v>
      </c>
      <c r="B3941" s="259" t="s">
        <v>227</v>
      </c>
      <c r="C3941" s="260">
        <v>4830.5522799999999</v>
      </c>
      <c r="D3941" s="260">
        <v>2712.41104</v>
      </c>
      <c r="E3941" s="261">
        <f t="shared" si="244"/>
        <v>-0.43848842062423554</v>
      </c>
      <c r="F3941" s="260">
        <v>29392.554479999999</v>
      </c>
      <c r="G3941" s="260">
        <v>44291.112800000003</v>
      </c>
      <c r="H3941" s="261">
        <f t="shared" si="245"/>
        <v>0.50688205171611211</v>
      </c>
      <c r="I3941" s="260">
        <v>34119.830699999999</v>
      </c>
      <c r="J3941" s="261">
        <f t="shared" si="246"/>
        <v>0.29810470601192063</v>
      </c>
      <c r="K3941" s="260">
        <v>29392.554479999999</v>
      </c>
      <c r="L3941" s="260">
        <v>44291.112800000003</v>
      </c>
      <c r="M3941" s="261">
        <f t="shared" si="247"/>
        <v>0.50688205171611211</v>
      </c>
    </row>
    <row r="3942" spans="1:13" x14ac:dyDescent="0.25">
      <c r="A3942" s="259" t="s">
        <v>170</v>
      </c>
      <c r="B3942" s="259" t="s">
        <v>221</v>
      </c>
      <c r="C3942" s="260">
        <v>1755.72981</v>
      </c>
      <c r="D3942" s="260">
        <v>901.31461000000002</v>
      </c>
      <c r="E3942" s="261">
        <f t="shared" si="244"/>
        <v>-0.48664389881265391</v>
      </c>
      <c r="F3942" s="260">
        <v>10069.70419</v>
      </c>
      <c r="G3942" s="260">
        <v>12610.971879999999</v>
      </c>
      <c r="H3942" s="261">
        <f t="shared" si="245"/>
        <v>0.25236766066312799</v>
      </c>
      <c r="I3942" s="260">
        <v>11174.83556</v>
      </c>
      <c r="J3942" s="261">
        <f t="shared" si="246"/>
        <v>0.12851520832580365</v>
      </c>
      <c r="K3942" s="260">
        <v>10069.70419</v>
      </c>
      <c r="L3942" s="260">
        <v>12610.971879999999</v>
      </c>
      <c r="M3942" s="261">
        <f t="shared" si="247"/>
        <v>0.25236766066312799</v>
      </c>
    </row>
    <row r="3943" spans="1:13" x14ac:dyDescent="0.25">
      <c r="A3943" s="259" t="s">
        <v>170</v>
      </c>
      <c r="B3943" s="259" t="s">
        <v>202</v>
      </c>
      <c r="C3943" s="260">
        <v>9659.4124800000009</v>
      </c>
      <c r="D3943" s="260">
        <v>11857.780580000001</v>
      </c>
      <c r="E3943" s="261">
        <f t="shared" si="244"/>
        <v>0.22758817935891673</v>
      </c>
      <c r="F3943" s="260">
        <v>164918.71174999999</v>
      </c>
      <c r="G3943" s="260">
        <v>198327.50584999999</v>
      </c>
      <c r="H3943" s="261">
        <f t="shared" si="245"/>
        <v>0.20257734095476287</v>
      </c>
      <c r="I3943" s="260">
        <v>317658.53804999997</v>
      </c>
      <c r="J3943" s="261">
        <f t="shared" si="246"/>
        <v>-0.37565819238649611</v>
      </c>
      <c r="K3943" s="260">
        <v>164918.71174999999</v>
      </c>
      <c r="L3943" s="260">
        <v>198327.50584999999</v>
      </c>
      <c r="M3943" s="261">
        <f t="shared" si="247"/>
        <v>0.20257734095476287</v>
      </c>
    </row>
    <row r="3944" spans="1:13" x14ac:dyDescent="0.25">
      <c r="A3944" s="259" t="s">
        <v>170</v>
      </c>
      <c r="B3944" s="259" t="s">
        <v>348</v>
      </c>
      <c r="C3944" s="260">
        <v>264.30092000000002</v>
      </c>
      <c r="D3944" s="260">
        <v>117.5445</v>
      </c>
      <c r="E3944" s="261">
        <f t="shared" si="244"/>
        <v>-0.55526261505256969</v>
      </c>
      <c r="F3944" s="260">
        <v>439.93853000000001</v>
      </c>
      <c r="G3944" s="260">
        <v>691.72857999999997</v>
      </c>
      <c r="H3944" s="261">
        <f t="shared" si="245"/>
        <v>0.57233007074874753</v>
      </c>
      <c r="I3944" s="260">
        <v>93.977189999999993</v>
      </c>
      <c r="J3944" s="261">
        <f t="shared" si="246"/>
        <v>6.3606008011092907</v>
      </c>
      <c r="K3944" s="260">
        <v>439.93853000000001</v>
      </c>
      <c r="L3944" s="260">
        <v>691.72857999999997</v>
      </c>
      <c r="M3944" s="261">
        <f t="shared" si="247"/>
        <v>0.57233007074874753</v>
      </c>
    </row>
    <row r="3945" spans="1:13" x14ac:dyDescent="0.25">
      <c r="A3945" s="259" t="s">
        <v>170</v>
      </c>
      <c r="B3945" s="259" t="s">
        <v>293</v>
      </c>
      <c r="C3945" s="260">
        <v>0</v>
      </c>
      <c r="D3945" s="260">
        <v>0</v>
      </c>
      <c r="E3945" s="261" t="str">
        <f t="shared" si="244"/>
        <v/>
      </c>
      <c r="F3945" s="260">
        <v>105.41078</v>
      </c>
      <c r="G3945" s="260">
        <v>37.19397</v>
      </c>
      <c r="H3945" s="261">
        <f t="shared" si="245"/>
        <v>-0.64715212239203623</v>
      </c>
      <c r="I3945" s="260">
        <v>33.795029999999997</v>
      </c>
      <c r="J3945" s="261">
        <f t="shared" si="246"/>
        <v>0.1005751437415503</v>
      </c>
      <c r="K3945" s="260">
        <v>105.41078</v>
      </c>
      <c r="L3945" s="260">
        <v>37.19397</v>
      </c>
      <c r="M3945" s="261">
        <f t="shared" si="247"/>
        <v>-0.64715212239203623</v>
      </c>
    </row>
    <row r="3946" spans="1:13" x14ac:dyDescent="0.25">
      <c r="A3946" s="259" t="s">
        <v>170</v>
      </c>
      <c r="B3946" s="259" t="s">
        <v>306</v>
      </c>
      <c r="C3946" s="260">
        <v>0</v>
      </c>
      <c r="D3946" s="260">
        <v>0</v>
      </c>
      <c r="E3946" s="261" t="str">
        <f t="shared" si="244"/>
        <v/>
      </c>
      <c r="F3946" s="260">
        <v>137.82494</v>
      </c>
      <c r="G3946" s="260">
        <v>176.08062000000001</v>
      </c>
      <c r="H3946" s="261">
        <f t="shared" si="245"/>
        <v>0.27756718051174212</v>
      </c>
      <c r="I3946" s="260">
        <v>136.10647</v>
      </c>
      <c r="J3946" s="261">
        <f t="shared" si="246"/>
        <v>0.29369764714344582</v>
      </c>
      <c r="K3946" s="260">
        <v>137.82494</v>
      </c>
      <c r="L3946" s="260">
        <v>176.08062000000001</v>
      </c>
      <c r="M3946" s="261">
        <f t="shared" si="247"/>
        <v>0.27756718051174212</v>
      </c>
    </row>
    <row r="3947" spans="1:13" x14ac:dyDescent="0.25">
      <c r="A3947" s="259" t="s">
        <v>170</v>
      </c>
      <c r="B3947" s="259" t="s">
        <v>248</v>
      </c>
      <c r="C3947" s="260">
        <v>5.3536700000000002</v>
      </c>
      <c r="D3947" s="260">
        <v>416.93999000000002</v>
      </c>
      <c r="E3947" s="261">
        <f t="shared" si="244"/>
        <v>76.879284677613683</v>
      </c>
      <c r="F3947" s="260">
        <v>5575.5982800000002</v>
      </c>
      <c r="G3947" s="260">
        <v>2735.0815200000002</v>
      </c>
      <c r="H3947" s="261">
        <f t="shared" si="245"/>
        <v>-0.50945506066839519</v>
      </c>
      <c r="I3947" s="260">
        <v>3030.1028999999999</v>
      </c>
      <c r="J3947" s="261">
        <f t="shared" si="246"/>
        <v>-9.7363485576677844E-2</v>
      </c>
      <c r="K3947" s="260">
        <v>5575.5982800000002</v>
      </c>
      <c r="L3947" s="260">
        <v>2735.0815200000002</v>
      </c>
      <c r="M3947" s="261">
        <f t="shared" si="247"/>
        <v>-0.50945506066839519</v>
      </c>
    </row>
    <row r="3948" spans="1:13" x14ac:dyDescent="0.25">
      <c r="A3948" s="259" t="s">
        <v>170</v>
      </c>
      <c r="B3948" s="259" t="s">
        <v>353</v>
      </c>
      <c r="C3948" s="260">
        <v>0</v>
      </c>
      <c r="D3948" s="260">
        <v>0</v>
      </c>
      <c r="E3948" s="261" t="str">
        <f t="shared" si="244"/>
        <v/>
      </c>
      <c r="F3948" s="260">
        <v>0</v>
      </c>
      <c r="G3948" s="260">
        <v>5.4760000000000003E-2</v>
      </c>
      <c r="H3948" s="261" t="str">
        <f t="shared" si="245"/>
        <v/>
      </c>
      <c r="I3948" s="260">
        <v>295</v>
      </c>
      <c r="J3948" s="261">
        <f t="shared" si="246"/>
        <v>-0.99981437288135588</v>
      </c>
      <c r="K3948" s="260">
        <v>0</v>
      </c>
      <c r="L3948" s="260">
        <v>5.4760000000000003E-2</v>
      </c>
      <c r="M3948" s="261" t="str">
        <f t="shared" si="247"/>
        <v/>
      </c>
    </row>
    <row r="3949" spans="1:13" x14ac:dyDescent="0.25">
      <c r="A3949" s="259" t="s">
        <v>170</v>
      </c>
      <c r="B3949" s="259" t="s">
        <v>301</v>
      </c>
      <c r="C3949" s="260">
        <v>0</v>
      </c>
      <c r="D3949" s="260">
        <v>0</v>
      </c>
      <c r="E3949" s="261" t="str">
        <f t="shared" si="244"/>
        <v/>
      </c>
      <c r="F3949" s="260">
        <v>433.24083999999999</v>
      </c>
      <c r="G3949" s="260">
        <v>181.09387000000001</v>
      </c>
      <c r="H3949" s="261">
        <f t="shared" si="245"/>
        <v>-0.58200184913315189</v>
      </c>
      <c r="I3949" s="260">
        <v>595.46632</v>
      </c>
      <c r="J3949" s="261">
        <f t="shared" si="246"/>
        <v>-0.69587890378082173</v>
      </c>
      <c r="K3949" s="260">
        <v>433.24083999999999</v>
      </c>
      <c r="L3949" s="260">
        <v>181.09387000000001</v>
      </c>
      <c r="M3949" s="261">
        <f t="shared" si="247"/>
        <v>-0.58200184913315189</v>
      </c>
    </row>
    <row r="3950" spans="1:13" x14ac:dyDescent="0.25">
      <c r="A3950" s="259" t="s">
        <v>170</v>
      </c>
      <c r="B3950" s="259" t="s">
        <v>243</v>
      </c>
      <c r="C3950" s="260">
        <v>34.874450000000003</v>
      </c>
      <c r="D3950" s="260">
        <v>86.178799999999995</v>
      </c>
      <c r="E3950" s="261">
        <f t="shared" si="244"/>
        <v>1.4711156735088293</v>
      </c>
      <c r="F3950" s="260">
        <v>1722.32727</v>
      </c>
      <c r="G3950" s="260">
        <v>3475.9948199999999</v>
      </c>
      <c r="H3950" s="261">
        <f t="shared" si="245"/>
        <v>1.0181964720328676</v>
      </c>
      <c r="I3950" s="260">
        <v>3842.7047200000002</v>
      </c>
      <c r="J3950" s="261">
        <f t="shared" si="246"/>
        <v>-9.5430153165658838E-2</v>
      </c>
      <c r="K3950" s="260">
        <v>1722.32727</v>
      </c>
      <c r="L3950" s="260">
        <v>3475.9948199999999</v>
      </c>
      <c r="M3950" s="261">
        <f t="shared" si="247"/>
        <v>1.0181964720328676</v>
      </c>
    </row>
    <row r="3951" spans="1:13" x14ac:dyDescent="0.25">
      <c r="A3951" s="259" t="s">
        <v>170</v>
      </c>
      <c r="B3951" s="259" t="s">
        <v>304</v>
      </c>
      <c r="C3951" s="260">
        <v>1.2230399999999999</v>
      </c>
      <c r="D3951" s="260">
        <v>90.937619999999995</v>
      </c>
      <c r="E3951" s="261">
        <f t="shared" si="244"/>
        <v>73.353757849293572</v>
      </c>
      <c r="F3951" s="260">
        <v>165.27175</v>
      </c>
      <c r="G3951" s="260">
        <v>1442.16851</v>
      </c>
      <c r="H3951" s="261">
        <f t="shared" si="245"/>
        <v>7.7260436826015333</v>
      </c>
      <c r="I3951" s="260">
        <v>2884.6704599999998</v>
      </c>
      <c r="J3951" s="261">
        <f t="shared" si="246"/>
        <v>-0.50005779516319515</v>
      </c>
      <c r="K3951" s="260">
        <v>165.27175</v>
      </c>
      <c r="L3951" s="260">
        <v>1442.16851</v>
      </c>
      <c r="M3951" s="261">
        <f t="shared" si="247"/>
        <v>7.7260436826015333</v>
      </c>
    </row>
    <row r="3952" spans="1:13" x14ac:dyDescent="0.25">
      <c r="A3952" s="259" t="s">
        <v>170</v>
      </c>
      <c r="B3952" s="259" t="s">
        <v>256</v>
      </c>
      <c r="C3952" s="260">
        <v>26.01173</v>
      </c>
      <c r="D3952" s="260">
        <v>100.94785</v>
      </c>
      <c r="E3952" s="261">
        <f t="shared" si="244"/>
        <v>2.8808587510327071</v>
      </c>
      <c r="F3952" s="260">
        <v>1784.30879</v>
      </c>
      <c r="G3952" s="260">
        <v>1180.3236199999999</v>
      </c>
      <c r="H3952" s="261">
        <f t="shared" si="245"/>
        <v>-0.33849811948749076</v>
      </c>
      <c r="I3952" s="260">
        <v>1848.62778</v>
      </c>
      <c r="J3952" s="261">
        <f t="shared" si="246"/>
        <v>-0.36151364121553997</v>
      </c>
      <c r="K3952" s="260">
        <v>1784.30879</v>
      </c>
      <c r="L3952" s="260">
        <v>1180.3236199999999</v>
      </c>
      <c r="M3952" s="261">
        <f t="shared" si="247"/>
        <v>-0.33849811948749076</v>
      </c>
    </row>
    <row r="3953" spans="1:13" x14ac:dyDescent="0.25">
      <c r="A3953" s="259" t="s">
        <v>170</v>
      </c>
      <c r="B3953" s="259" t="s">
        <v>282</v>
      </c>
      <c r="C3953" s="260">
        <v>13.414070000000001</v>
      </c>
      <c r="D3953" s="260">
        <v>0</v>
      </c>
      <c r="E3953" s="261">
        <f t="shared" si="244"/>
        <v>-1</v>
      </c>
      <c r="F3953" s="260">
        <v>563.86814000000004</v>
      </c>
      <c r="G3953" s="260">
        <v>258.21814999999998</v>
      </c>
      <c r="H3953" s="261">
        <f t="shared" si="245"/>
        <v>-0.54205933678040408</v>
      </c>
      <c r="I3953" s="260">
        <v>152.80767</v>
      </c>
      <c r="J3953" s="261">
        <f t="shared" si="246"/>
        <v>0.68982453564012847</v>
      </c>
      <c r="K3953" s="260">
        <v>563.86814000000004</v>
      </c>
      <c r="L3953" s="260">
        <v>258.21814999999998</v>
      </c>
      <c r="M3953" s="261">
        <f t="shared" si="247"/>
        <v>-0.54205933678040408</v>
      </c>
    </row>
    <row r="3954" spans="1:13" x14ac:dyDescent="0.25">
      <c r="A3954" s="259" t="s">
        <v>170</v>
      </c>
      <c r="B3954" s="259" t="s">
        <v>232</v>
      </c>
      <c r="C3954" s="260">
        <v>7.5406199999999997</v>
      </c>
      <c r="D3954" s="260">
        <v>641.58087</v>
      </c>
      <c r="E3954" s="261">
        <f t="shared" si="244"/>
        <v>84.083304821088987</v>
      </c>
      <c r="F3954" s="260">
        <v>1821.8022000000001</v>
      </c>
      <c r="G3954" s="260">
        <v>15932.771059999999</v>
      </c>
      <c r="H3954" s="261">
        <f t="shared" si="245"/>
        <v>7.7456097374347213</v>
      </c>
      <c r="I3954" s="260">
        <v>22717.1387</v>
      </c>
      <c r="J3954" s="261">
        <f t="shared" si="246"/>
        <v>-0.29864534128147047</v>
      </c>
      <c r="K3954" s="260">
        <v>1821.8022000000001</v>
      </c>
      <c r="L3954" s="260">
        <v>15932.771059999999</v>
      </c>
      <c r="M3954" s="261">
        <f t="shared" si="247"/>
        <v>7.7456097374347213</v>
      </c>
    </row>
    <row r="3955" spans="1:13" x14ac:dyDescent="0.25">
      <c r="A3955" s="259" t="s">
        <v>170</v>
      </c>
      <c r="B3955" s="259" t="s">
        <v>296</v>
      </c>
      <c r="C3955" s="260">
        <v>0</v>
      </c>
      <c r="D3955" s="260">
        <v>0</v>
      </c>
      <c r="E3955" s="261" t="str">
        <f t="shared" si="244"/>
        <v/>
      </c>
      <c r="F3955" s="260">
        <v>728.11627999999996</v>
      </c>
      <c r="G3955" s="260">
        <v>484.78174999999999</v>
      </c>
      <c r="H3955" s="261">
        <f t="shared" si="245"/>
        <v>-0.33419734825871494</v>
      </c>
      <c r="I3955" s="260">
        <v>1403.69444</v>
      </c>
      <c r="J3955" s="261">
        <f t="shared" si="246"/>
        <v>-0.65463869045459777</v>
      </c>
      <c r="K3955" s="260">
        <v>728.11627999999996</v>
      </c>
      <c r="L3955" s="260">
        <v>484.78174999999999</v>
      </c>
      <c r="M3955" s="261">
        <f t="shared" si="247"/>
        <v>-0.33419734825871494</v>
      </c>
    </row>
    <row r="3956" spans="1:13" x14ac:dyDescent="0.25">
      <c r="A3956" s="259" t="s">
        <v>170</v>
      </c>
      <c r="B3956" s="259" t="s">
        <v>242</v>
      </c>
      <c r="C3956" s="260">
        <v>13.899419999999999</v>
      </c>
      <c r="D3956" s="260">
        <v>54.214410000000001</v>
      </c>
      <c r="E3956" s="261">
        <f t="shared" si="244"/>
        <v>2.900480020029613</v>
      </c>
      <c r="F3956" s="260">
        <v>708.26462000000004</v>
      </c>
      <c r="G3956" s="260">
        <v>1331.62952</v>
      </c>
      <c r="H3956" s="261">
        <f t="shared" si="245"/>
        <v>0.88012994352308582</v>
      </c>
      <c r="I3956" s="260">
        <v>1627.33464</v>
      </c>
      <c r="J3956" s="261">
        <f t="shared" si="246"/>
        <v>-0.18171131661033169</v>
      </c>
      <c r="K3956" s="260">
        <v>708.26462000000004</v>
      </c>
      <c r="L3956" s="260">
        <v>1331.62952</v>
      </c>
      <c r="M3956" s="261">
        <f t="shared" si="247"/>
        <v>0.88012994352308582</v>
      </c>
    </row>
    <row r="3957" spans="1:13" x14ac:dyDescent="0.25">
      <c r="A3957" s="259" t="s">
        <v>170</v>
      </c>
      <c r="B3957" s="259" t="s">
        <v>329</v>
      </c>
      <c r="C3957" s="260">
        <v>0</v>
      </c>
      <c r="D3957" s="260">
        <v>0.50134999999999996</v>
      </c>
      <c r="E3957" s="261" t="str">
        <f t="shared" si="244"/>
        <v/>
      </c>
      <c r="F3957" s="260">
        <v>32.234099999999998</v>
      </c>
      <c r="G3957" s="260">
        <v>72.248779999999996</v>
      </c>
      <c r="H3957" s="261">
        <f t="shared" si="245"/>
        <v>1.2413772991955723</v>
      </c>
      <c r="I3957" s="260">
        <v>110.58969999999999</v>
      </c>
      <c r="J3957" s="261">
        <f t="shared" si="246"/>
        <v>-0.34669521664314129</v>
      </c>
      <c r="K3957" s="260">
        <v>32.234099999999998</v>
      </c>
      <c r="L3957" s="260">
        <v>72.248779999999996</v>
      </c>
      <c r="M3957" s="261">
        <f t="shared" si="247"/>
        <v>1.2413772991955723</v>
      </c>
    </row>
    <row r="3958" spans="1:13" x14ac:dyDescent="0.25">
      <c r="A3958" s="259" t="s">
        <v>170</v>
      </c>
      <c r="B3958" s="259" t="s">
        <v>313</v>
      </c>
      <c r="C3958" s="260">
        <v>22.206</v>
      </c>
      <c r="D3958" s="260">
        <v>0</v>
      </c>
      <c r="E3958" s="261">
        <f t="shared" si="244"/>
        <v>-1</v>
      </c>
      <c r="F3958" s="260">
        <v>725.33780999999999</v>
      </c>
      <c r="G3958" s="260">
        <v>886.97072000000003</v>
      </c>
      <c r="H3958" s="261">
        <f t="shared" si="245"/>
        <v>0.22283811456071767</v>
      </c>
      <c r="I3958" s="260">
        <v>821.37117000000001</v>
      </c>
      <c r="J3958" s="261">
        <f t="shared" si="246"/>
        <v>7.9865902768415875E-2</v>
      </c>
      <c r="K3958" s="260">
        <v>725.33780999999999</v>
      </c>
      <c r="L3958" s="260">
        <v>886.97072000000003</v>
      </c>
      <c r="M3958" s="261">
        <f t="shared" si="247"/>
        <v>0.22283811456071767</v>
      </c>
    </row>
    <row r="3959" spans="1:13" x14ac:dyDescent="0.25">
      <c r="A3959" s="259" t="s">
        <v>170</v>
      </c>
      <c r="B3959" s="259" t="s">
        <v>366</v>
      </c>
      <c r="C3959" s="260">
        <v>0</v>
      </c>
      <c r="D3959" s="260">
        <v>0</v>
      </c>
      <c r="E3959" s="261" t="str">
        <f t="shared" si="244"/>
        <v/>
      </c>
      <c r="F3959" s="260">
        <v>9.0200000000000002E-2</v>
      </c>
      <c r="G3959" s="260">
        <v>0.40804000000000001</v>
      </c>
      <c r="H3959" s="261">
        <f t="shared" si="245"/>
        <v>3.5237250554323722</v>
      </c>
      <c r="I3959" s="260">
        <v>0</v>
      </c>
      <c r="J3959" s="261" t="str">
        <f t="shared" si="246"/>
        <v/>
      </c>
      <c r="K3959" s="260">
        <v>9.0200000000000002E-2</v>
      </c>
      <c r="L3959" s="260">
        <v>0.40804000000000001</v>
      </c>
      <c r="M3959" s="261">
        <f t="shared" si="247"/>
        <v>3.5237250554323722</v>
      </c>
    </row>
    <row r="3960" spans="1:13" x14ac:dyDescent="0.25">
      <c r="A3960" s="259" t="s">
        <v>170</v>
      </c>
      <c r="B3960" s="259" t="s">
        <v>308</v>
      </c>
      <c r="C3960" s="260">
        <v>0</v>
      </c>
      <c r="D3960" s="260">
        <v>0</v>
      </c>
      <c r="E3960" s="261" t="str">
        <f t="shared" si="244"/>
        <v/>
      </c>
      <c r="F3960" s="260">
        <v>2.8008199999999999</v>
      </c>
      <c r="G3960" s="260">
        <v>163.80519000000001</v>
      </c>
      <c r="H3960" s="261">
        <f t="shared" si="245"/>
        <v>57.484725901700223</v>
      </c>
      <c r="I3960" s="260">
        <v>72.511150000000001</v>
      </c>
      <c r="J3960" s="261">
        <f t="shared" si="246"/>
        <v>1.2590345071068381</v>
      </c>
      <c r="K3960" s="260">
        <v>2.8008199999999999</v>
      </c>
      <c r="L3960" s="260">
        <v>163.80519000000001</v>
      </c>
      <c r="M3960" s="261">
        <f t="shared" si="247"/>
        <v>57.484725901700223</v>
      </c>
    </row>
    <row r="3961" spans="1:13" x14ac:dyDescent="0.25">
      <c r="A3961" s="259" t="s">
        <v>170</v>
      </c>
      <c r="B3961" s="259" t="s">
        <v>309</v>
      </c>
      <c r="C3961" s="260">
        <v>0</v>
      </c>
      <c r="D3961" s="260">
        <v>0</v>
      </c>
      <c r="E3961" s="261" t="str">
        <f t="shared" si="244"/>
        <v/>
      </c>
      <c r="F3961" s="260">
        <v>60.295000000000002</v>
      </c>
      <c r="G3961" s="260">
        <v>113.79192</v>
      </c>
      <c r="H3961" s="261">
        <f t="shared" si="245"/>
        <v>0.88725300605356994</v>
      </c>
      <c r="I3961" s="260">
        <v>395.58357000000001</v>
      </c>
      <c r="J3961" s="261">
        <f t="shared" si="246"/>
        <v>-0.71234417041132425</v>
      </c>
      <c r="K3961" s="260">
        <v>60.295000000000002</v>
      </c>
      <c r="L3961" s="260">
        <v>113.79192</v>
      </c>
      <c r="M3961" s="261">
        <f t="shared" si="247"/>
        <v>0.88725300605356994</v>
      </c>
    </row>
    <row r="3962" spans="1:13" x14ac:dyDescent="0.25">
      <c r="A3962" s="259" t="s">
        <v>170</v>
      </c>
      <c r="B3962" s="259" t="s">
        <v>270</v>
      </c>
      <c r="C3962" s="260">
        <v>8.9430999999999994</v>
      </c>
      <c r="D3962" s="260">
        <v>23.924430000000001</v>
      </c>
      <c r="E3962" s="261">
        <f t="shared" si="244"/>
        <v>1.6751831020563341</v>
      </c>
      <c r="F3962" s="260">
        <v>1036.0953999999999</v>
      </c>
      <c r="G3962" s="260">
        <v>793.08130000000006</v>
      </c>
      <c r="H3962" s="261">
        <f t="shared" si="245"/>
        <v>-0.23454799625594314</v>
      </c>
      <c r="I3962" s="260">
        <v>1789.3811800000001</v>
      </c>
      <c r="J3962" s="261">
        <f t="shared" si="246"/>
        <v>-0.55678459745508224</v>
      </c>
      <c r="K3962" s="260">
        <v>1036.0953999999999</v>
      </c>
      <c r="L3962" s="260">
        <v>793.08130000000006</v>
      </c>
      <c r="M3962" s="261">
        <f t="shared" si="247"/>
        <v>-0.23454799625594314</v>
      </c>
    </row>
    <row r="3963" spans="1:13" x14ac:dyDescent="0.25">
      <c r="A3963" s="259" t="s">
        <v>170</v>
      </c>
      <c r="B3963" s="259" t="s">
        <v>326</v>
      </c>
      <c r="C3963" s="260">
        <v>0</v>
      </c>
      <c r="D3963" s="260">
        <v>0</v>
      </c>
      <c r="E3963" s="261" t="str">
        <f t="shared" si="244"/>
        <v/>
      </c>
      <c r="F3963" s="260">
        <v>0</v>
      </c>
      <c r="G3963" s="260">
        <v>139.14158</v>
      </c>
      <c r="H3963" s="261" t="str">
        <f t="shared" si="245"/>
        <v/>
      </c>
      <c r="I3963" s="260">
        <v>114.46155</v>
      </c>
      <c r="J3963" s="261">
        <f t="shared" si="246"/>
        <v>0.21561851993092884</v>
      </c>
      <c r="K3963" s="260">
        <v>0</v>
      </c>
      <c r="L3963" s="260">
        <v>139.14158</v>
      </c>
      <c r="M3963" s="261" t="str">
        <f t="shared" si="247"/>
        <v/>
      </c>
    </row>
    <row r="3964" spans="1:13" x14ac:dyDescent="0.25">
      <c r="A3964" s="259" t="s">
        <v>170</v>
      </c>
      <c r="B3964" s="259" t="s">
        <v>298</v>
      </c>
      <c r="C3964" s="260">
        <v>7.5329999999999994E-2</v>
      </c>
      <c r="D3964" s="260">
        <v>12.419320000000001</v>
      </c>
      <c r="E3964" s="261">
        <f t="shared" si="244"/>
        <v>163.86552502323113</v>
      </c>
      <c r="F3964" s="260">
        <v>723.39981999999998</v>
      </c>
      <c r="G3964" s="260">
        <v>544.24207000000001</v>
      </c>
      <c r="H3964" s="261">
        <f t="shared" si="245"/>
        <v>-0.2476607610988899</v>
      </c>
      <c r="I3964" s="260">
        <v>1075.3805400000001</v>
      </c>
      <c r="J3964" s="261">
        <f t="shared" si="246"/>
        <v>-0.4939074590284106</v>
      </c>
      <c r="K3964" s="260">
        <v>723.39981999999998</v>
      </c>
      <c r="L3964" s="260">
        <v>544.24207000000001</v>
      </c>
      <c r="M3964" s="261">
        <f t="shared" si="247"/>
        <v>-0.2476607610988899</v>
      </c>
    </row>
    <row r="3965" spans="1:13" x14ac:dyDescent="0.25">
      <c r="A3965" s="259" t="s">
        <v>170</v>
      </c>
      <c r="B3965" s="259" t="s">
        <v>265</v>
      </c>
      <c r="C3965" s="260">
        <v>5.7549999999999999</v>
      </c>
      <c r="D3965" s="260">
        <v>64.995000000000005</v>
      </c>
      <c r="E3965" s="261">
        <f t="shared" si="244"/>
        <v>10.293657688966118</v>
      </c>
      <c r="F3965" s="260">
        <v>361.51873000000001</v>
      </c>
      <c r="G3965" s="260">
        <v>434.45515999999998</v>
      </c>
      <c r="H3965" s="261">
        <f t="shared" si="245"/>
        <v>0.20175007253427779</v>
      </c>
      <c r="I3965" s="260">
        <v>747.85227999999995</v>
      </c>
      <c r="J3965" s="261">
        <f t="shared" si="246"/>
        <v>-0.41906286626551437</v>
      </c>
      <c r="K3965" s="260">
        <v>361.51873000000001</v>
      </c>
      <c r="L3965" s="260">
        <v>434.45515999999998</v>
      </c>
      <c r="M3965" s="261">
        <f t="shared" si="247"/>
        <v>0.20175007253427779</v>
      </c>
    </row>
    <row r="3966" spans="1:13" x14ac:dyDescent="0.25">
      <c r="A3966" s="259" t="s">
        <v>170</v>
      </c>
      <c r="B3966" s="259" t="s">
        <v>231</v>
      </c>
      <c r="C3966" s="260">
        <v>66.358289999999997</v>
      </c>
      <c r="D3966" s="260">
        <v>105.87209</v>
      </c>
      <c r="E3966" s="261">
        <f t="shared" si="244"/>
        <v>0.59546139600643722</v>
      </c>
      <c r="F3966" s="260">
        <v>1506.30467</v>
      </c>
      <c r="G3966" s="260">
        <v>3654.5604699999999</v>
      </c>
      <c r="H3966" s="261">
        <f t="shared" si="245"/>
        <v>1.4261761533275998</v>
      </c>
      <c r="I3966" s="260">
        <v>4339.9315699999997</v>
      </c>
      <c r="J3966" s="261">
        <f t="shared" si="246"/>
        <v>-0.15792209829704751</v>
      </c>
      <c r="K3966" s="260">
        <v>1506.30467</v>
      </c>
      <c r="L3966" s="260">
        <v>3654.5604699999999</v>
      </c>
      <c r="M3966" s="261">
        <f t="shared" si="247"/>
        <v>1.4261761533275998</v>
      </c>
    </row>
    <row r="3967" spans="1:13" x14ac:dyDescent="0.25">
      <c r="A3967" s="259" t="s">
        <v>170</v>
      </c>
      <c r="B3967" s="259" t="s">
        <v>362</v>
      </c>
      <c r="C3967" s="260">
        <v>15.73113</v>
      </c>
      <c r="D3967" s="260">
        <v>1.3281099999999999</v>
      </c>
      <c r="E3967" s="261">
        <f t="shared" si="244"/>
        <v>-0.91557440565299508</v>
      </c>
      <c r="F3967" s="260">
        <v>16.994050000000001</v>
      </c>
      <c r="G3967" s="260">
        <v>1.3281099999999999</v>
      </c>
      <c r="H3967" s="261">
        <f t="shared" si="245"/>
        <v>-0.9218485293382096</v>
      </c>
      <c r="I3967" s="260">
        <v>1.68283</v>
      </c>
      <c r="J3967" s="261">
        <f t="shared" si="246"/>
        <v>-0.21078778010850774</v>
      </c>
      <c r="K3967" s="260">
        <v>16.994050000000001</v>
      </c>
      <c r="L3967" s="260">
        <v>1.3281099999999999</v>
      </c>
      <c r="M3967" s="261">
        <f t="shared" si="247"/>
        <v>-0.9218485293382096</v>
      </c>
    </row>
    <row r="3968" spans="1:13" x14ac:dyDescent="0.25">
      <c r="A3968" s="259" t="s">
        <v>170</v>
      </c>
      <c r="B3968" s="259" t="s">
        <v>385</v>
      </c>
      <c r="C3968" s="260">
        <v>0</v>
      </c>
      <c r="D3968" s="260">
        <v>0</v>
      </c>
      <c r="E3968" s="261" t="str">
        <f t="shared" si="244"/>
        <v/>
      </c>
      <c r="F3968" s="260">
        <v>146.38938999999999</v>
      </c>
      <c r="G3968" s="260">
        <v>1.05</v>
      </c>
      <c r="H3968" s="261">
        <f t="shared" si="245"/>
        <v>-0.99282734903123782</v>
      </c>
      <c r="I3968" s="260">
        <v>38.629249999999999</v>
      </c>
      <c r="J3968" s="261">
        <f t="shared" si="246"/>
        <v>-0.97281852482251141</v>
      </c>
      <c r="K3968" s="260">
        <v>146.38938999999999</v>
      </c>
      <c r="L3968" s="260">
        <v>1.05</v>
      </c>
      <c r="M3968" s="261">
        <f t="shared" si="247"/>
        <v>-0.99282734903123782</v>
      </c>
    </row>
    <row r="3969" spans="1:13" x14ac:dyDescent="0.25">
      <c r="A3969" s="259" t="s">
        <v>170</v>
      </c>
      <c r="B3969" s="259" t="s">
        <v>258</v>
      </c>
      <c r="C3969" s="260">
        <v>87.437179999999998</v>
      </c>
      <c r="D3969" s="260">
        <v>69.884159999999994</v>
      </c>
      <c r="E3969" s="261">
        <f t="shared" si="244"/>
        <v>-0.20075006993592437</v>
      </c>
      <c r="F3969" s="260">
        <v>1369.93317</v>
      </c>
      <c r="G3969" s="260">
        <v>990.71041000000002</v>
      </c>
      <c r="H3969" s="261">
        <f t="shared" si="245"/>
        <v>-0.27681843779284498</v>
      </c>
      <c r="I3969" s="260">
        <v>1634.00155</v>
      </c>
      <c r="J3969" s="261">
        <f t="shared" si="246"/>
        <v>-0.39369065469980735</v>
      </c>
      <c r="K3969" s="260">
        <v>1369.93317</v>
      </c>
      <c r="L3969" s="260">
        <v>990.71041000000002</v>
      </c>
      <c r="M3969" s="261">
        <f t="shared" si="247"/>
        <v>-0.27681843779284498</v>
      </c>
    </row>
    <row r="3970" spans="1:13" x14ac:dyDescent="0.25">
      <c r="A3970" s="259" t="s">
        <v>170</v>
      </c>
      <c r="B3970" s="259" t="s">
        <v>328</v>
      </c>
      <c r="C3970" s="260">
        <v>15.612030000000001</v>
      </c>
      <c r="D3970" s="260">
        <v>68.300380000000004</v>
      </c>
      <c r="E3970" s="261">
        <f t="shared" ref="E3970:E4033" si="248">IF(C3970=0,"",(D3970/C3970-1))</f>
        <v>3.3748558003027149</v>
      </c>
      <c r="F3970" s="260">
        <v>1443.44246</v>
      </c>
      <c r="G3970" s="260">
        <v>1664.07782</v>
      </c>
      <c r="H3970" s="261">
        <f t="shared" ref="H3970:H4033" si="249">IF(F3970=0,"",(G3970/F3970-1))</f>
        <v>0.15285358863560106</v>
      </c>
      <c r="I3970" s="260">
        <v>1725.8712599999999</v>
      </c>
      <c r="J3970" s="261">
        <f t="shared" ref="J3970:J4033" si="250">IF(I3970=0,"",(G3970/I3970-1))</f>
        <v>-3.5804200134835096E-2</v>
      </c>
      <c r="K3970" s="260">
        <v>1443.44246</v>
      </c>
      <c r="L3970" s="260">
        <v>1664.07782</v>
      </c>
      <c r="M3970" s="261">
        <f t="shared" ref="M3970:M4033" si="251">IF(K3970=0,"",(L3970/K3970-1))</f>
        <v>0.15285358863560106</v>
      </c>
    </row>
    <row r="3971" spans="1:13" x14ac:dyDescent="0.25">
      <c r="A3971" s="259" t="s">
        <v>170</v>
      </c>
      <c r="B3971" s="259" t="s">
        <v>222</v>
      </c>
      <c r="C3971" s="260">
        <v>1.1387700000000001</v>
      </c>
      <c r="D3971" s="260">
        <v>1252.8685399999999</v>
      </c>
      <c r="E3971" s="261">
        <f t="shared" si="248"/>
        <v>1099.194543235245</v>
      </c>
      <c r="F3971" s="260">
        <v>3819.6497800000002</v>
      </c>
      <c r="G3971" s="260">
        <v>5110.8011299999998</v>
      </c>
      <c r="H3971" s="261">
        <f t="shared" si="249"/>
        <v>0.33802872628809433</v>
      </c>
      <c r="I3971" s="260">
        <v>4287.5017399999997</v>
      </c>
      <c r="J3971" s="261">
        <f t="shared" si="250"/>
        <v>0.19202310341219841</v>
      </c>
      <c r="K3971" s="260">
        <v>3819.6497800000002</v>
      </c>
      <c r="L3971" s="260">
        <v>5110.8011299999998</v>
      </c>
      <c r="M3971" s="261">
        <f t="shared" si="251"/>
        <v>0.33802872628809433</v>
      </c>
    </row>
    <row r="3972" spans="1:13" x14ac:dyDescent="0.25">
      <c r="A3972" s="259" t="s">
        <v>170</v>
      </c>
      <c r="B3972" s="259" t="s">
        <v>382</v>
      </c>
      <c r="C3972" s="260">
        <v>0</v>
      </c>
      <c r="D3972" s="260">
        <v>0</v>
      </c>
      <c r="E3972" s="261" t="str">
        <f t="shared" si="248"/>
        <v/>
      </c>
      <c r="F3972" s="260">
        <v>0</v>
      </c>
      <c r="G3972" s="260">
        <v>1.5295700000000001</v>
      </c>
      <c r="H3972" s="261" t="str">
        <f t="shared" si="249"/>
        <v/>
      </c>
      <c r="I3972" s="260">
        <v>0</v>
      </c>
      <c r="J3972" s="261" t="str">
        <f t="shared" si="250"/>
        <v/>
      </c>
      <c r="K3972" s="260">
        <v>0</v>
      </c>
      <c r="L3972" s="260">
        <v>1.5295700000000001</v>
      </c>
      <c r="M3972" s="261" t="str">
        <f t="shared" si="251"/>
        <v/>
      </c>
    </row>
    <row r="3973" spans="1:13" x14ac:dyDescent="0.25">
      <c r="A3973" s="259" t="s">
        <v>170</v>
      </c>
      <c r="B3973" s="259" t="s">
        <v>285</v>
      </c>
      <c r="C3973" s="260">
        <v>0</v>
      </c>
      <c r="D3973" s="260">
        <v>165.2577</v>
      </c>
      <c r="E3973" s="261" t="str">
        <f t="shared" si="248"/>
        <v/>
      </c>
      <c r="F3973" s="260">
        <v>2911.0111400000001</v>
      </c>
      <c r="G3973" s="260">
        <v>2366.4132599999998</v>
      </c>
      <c r="H3973" s="261">
        <f t="shared" si="249"/>
        <v>-0.18708203225907283</v>
      </c>
      <c r="I3973" s="260">
        <v>4443.7322599999998</v>
      </c>
      <c r="J3973" s="261">
        <f t="shared" si="250"/>
        <v>-0.46747168336374978</v>
      </c>
      <c r="K3973" s="260">
        <v>2911.0111400000001</v>
      </c>
      <c r="L3973" s="260">
        <v>2366.4132599999998</v>
      </c>
      <c r="M3973" s="261">
        <f t="shared" si="251"/>
        <v>-0.18708203225907283</v>
      </c>
    </row>
    <row r="3974" spans="1:13" x14ac:dyDescent="0.25">
      <c r="A3974" s="259" t="s">
        <v>170</v>
      </c>
      <c r="B3974" s="259" t="s">
        <v>224</v>
      </c>
      <c r="C3974" s="260">
        <v>392.9796</v>
      </c>
      <c r="D3974" s="260">
        <v>30.98451</v>
      </c>
      <c r="E3974" s="261">
        <f t="shared" si="248"/>
        <v>-0.92115491491161372</v>
      </c>
      <c r="F3974" s="260">
        <v>1973.0569599999999</v>
      </c>
      <c r="G3974" s="260">
        <v>5963.61391</v>
      </c>
      <c r="H3974" s="261">
        <f t="shared" si="249"/>
        <v>2.0225249604552724</v>
      </c>
      <c r="I3974" s="260">
        <v>2042.9858300000001</v>
      </c>
      <c r="J3974" s="261">
        <f t="shared" si="250"/>
        <v>1.9190676814434879</v>
      </c>
      <c r="K3974" s="260">
        <v>1973.0569599999999</v>
      </c>
      <c r="L3974" s="260">
        <v>5963.61391</v>
      </c>
      <c r="M3974" s="261">
        <f t="shared" si="251"/>
        <v>2.0225249604552724</v>
      </c>
    </row>
    <row r="3975" spans="1:13" x14ac:dyDescent="0.25">
      <c r="A3975" s="259" t="s">
        <v>170</v>
      </c>
      <c r="B3975" s="259" t="s">
        <v>332</v>
      </c>
      <c r="C3975" s="260">
        <v>0</v>
      </c>
      <c r="D3975" s="260">
        <v>123.43434999999999</v>
      </c>
      <c r="E3975" s="261" t="str">
        <f t="shared" si="248"/>
        <v/>
      </c>
      <c r="F3975" s="260">
        <v>533.36866999999995</v>
      </c>
      <c r="G3975" s="260">
        <v>3387.8593099999998</v>
      </c>
      <c r="H3975" s="261">
        <f t="shared" si="249"/>
        <v>5.351815358783635</v>
      </c>
      <c r="I3975" s="260">
        <v>2678.6934500000002</v>
      </c>
      <c r="J3975" s="261">
        <f t="shared" si="250"/>
        <v>0.26474319411203973</v>
      </c>
      <c r="K3975" s="260">
        <v>533.36866999999995</v>
      </c>
      <c r="L3975" s="260">
        <v>3387.8593099999998</v>
      </c>
      <c r="M3975" s="261">
        <f t="shared" si="251"/>
        <v>5.351815358783635</v>
      </c>
    </row>
    <row r="3976" spans="1:13" x14ac:dyDescent="0.25">
      <c r="A3976" s="259" t="s">
        <v>170</v>
      </c>
      <c r="B3976" s="259" t="s">
        <v>239</v>
      </c>
      <c r="C3976" s="260">
        <v>343.76166999999998</v>
      </c>
      <c r="D3976" s="260">
        <v>4292.1162400000003</v>
      </c>
      <c r="E3976" s="261">
        <f t="shared" si="248"/>
        <v>11.485732455279265</v>
      </c>
      <c r="F3976" s="260">
        <v>29451.828699999998</v>
      </c>
      <c r="G3976" s="260">
        <v>24939.857769999999</v>
      </c>
      <c r="H3976" s="261">
        <f t="shared" si="249"/>
        <v>-0.15319832856422932</v>
      </c>
      <c r="I3976" s="260">
        <v>23291.212149999999</v>
      </c>
      <c r="J3976" s="261">
        <f t="shared" si="250"/>
        <v>7.0784019714491331E-2</v>
      </c>
      <c r="K3976" s="260">
        <v>29451.828699999998</v>
      </c>
      <c r="L3976" s="260">
        <v>24939.857769999999</v>
      </c>
      <c r="M3976" s="261">
        <f t="shared" si="251"/>
        <v>-0.15319832856422932</v>
      </c>
    </row>
    <row r="3977" spans="1:13" x14ac:dyDescent="0.25">
      <c r="A3977" s="259" t="s">
        <v>170</v>
      </c>
      <c r="B3977" s="259" t="s">
        <v>343</v>
      </c>
      <c r="C3977" s="260">
        <v>0</v>
      </c>
      <c r="D3977" s="260">
        <v>0</v>
      </c>
      <c r="E3977" s="261" t="str">
        <f t="shared" si="248"/>
        <v/>
      </c>
      <c r="F3977" s="260">
        <v>49.44285</v>
      </c>
      <c r="G3977" s="260">
        <v>181.29047</v>
      </c>
      <c r="H3977" s="261">
        <f t="shared" si="249"/>
        <v>2.6666670711740927</v>
      </c>
      <c r="I3977" s="260">
        <v>423.23880000000003</v>
      </c>
      <c r="J3977" s="261">
        <f t="shared" si="250"/>
        <v>-0.57165914372689841</v>
      </c>
      <c r="K3977" s="260">
        <v>49.44285</v>
      </c>
      <c r="L3977" s="260">
        <v>181.29047</v>
      </c>
      <c r="M3977" s="261">
        <f t="shared" si="251"/>
        <v>2.6666670711740927</v>
      </c>
    </row>
    <row r="3978" spans="1:13" x14ac:dyDescent="0.25">
      <c r="A3978" s="259" t="s">
        <v>170</v>
      </c>
      <c r="B3978" s="259" t="s">
        <v>262</v>
      </c>
      <c r="C3978" s="260">
        <v>16.732309999999998</v>
      </c>
      <c r="D3978" s="260">
        <v>30.25534</v>
      </c>
      <c r="E3978" s="261">
        <f t="shared" si="248"/>
        <v>0.80819862888029226</v>
      </c>
      <c r="F3978" s="260">
        <v>2595.0255900000002</v>
      </c>
      <c r="G3978" s="260">
        <v>4301.3931400000001</v>
      </c>
      <c r="H3978" s="261">
        <f t="shared" si="249"/>
        <v>0.65755326520691448</v>
      </c>
      <c r="I3978" s="260">
        <v>3580.3789299999999</v>
      </c>
      <c r="J3978" s="261">
        <f t="shared" si="250"/>
        <v>0.20137930205057941</v>
      </c>
      <c r="K3978" s="260">
        <v>2595.0255900000002</v>
      </c>
      <c r="L3978" s="260">
        <v>4301.3931400000001</v>
      </c>
      <c r="M3978" s="261">
        <f t="shared" si="251"/>
        <v>0.65755326520691448</v>
      </c>
    </row>
    <row r="3979" spans="1:13" x14ac:dyDescent="0.25">
      <c r="A3979" s="259" t="s">
        <v>170</v>
      </c>
      <c r="B3979" s="259" t="s">
        <v>377</v>
      </c>
      <c r="C3979" s="260">
        <v>0</v>
      </c>
      <c r="D3979" s="260">
        <v>0</v>
      </c>
      <c r="E3979" s="261" t="str">
        <f t="shared" si="248"/>
        <v/>
      </c>
      <c r="F3979" s="260">
        <v>0</v>
      </c>
      <c r="G3979" s="260">
        <v>16.715299999999999</v>
      </c>
      <c r="H3979" s="261" t="str">
        <f t="shared" si="249"/>
        <v/>
      </c>
      <c r="I3979" s="260">
        <v>0</v>
      </c>
      <c r="J3979" s="261" t="str">
        <f t="shared" si="250"/>
        <v/>
      </c>
      <c r="K3979" s="260">
        <v>0</v>
      </c>
      <c r="L3979" s="260">
        <v>16.715299999999999</v>
      </c>
      <c r="M3979" s="261" t="str">
        <f t="shared" si="251"/>
        <v/>
      </c>
    </row>
    <row r="3980" spans="1:13" x14ac:dyDescent="0.25">
      <c r="A3980" s="259" t="s">
        <v>170</v>
      </c>
      <c r="B3980" s="259" t="s">
        <v>358</v>
      </c>
      <c r="C3980" s="260">
        <v>0</v>
      </c>
      <c r="D3980" s="260">
        <v>0</v>
      </c>
      <c r="E3980" s="261" t="str">
        <f t="shared" si="248"/>
        <v/>
      </c>
      <c r="F3980" s="260">
        <v>5.9986100000000002</v>
      </c>
      <c r="G3980" s="260">
        <v>11.88748</v>
      </c>
      <c r="H3980" s="261">
        <f t="shared" si="249"/>
        <v>0.98170576183482505</v>
      </c>
      <c r="I3980" s="260">
        <v>20.17596</v>
      </c>
      <c r="J3980" s="261">
        <f t="shared" si="250"/>
        <v>-0.4108096962920228</v>
      </c>
      <c r="K3980" s="260">
        <v>5.9986100000000002</v>
      </c>
      <c r="L3980" s="260">
        <v>11.88748</v>
      </c>
      <c r="M3980" s="261">
        <f t="shared" si="251"/>
        <v>0.98170576183482505</v>
      </c>
    </row>
    <row r="3981" spans="1:13" x14ac:dyDescent="0.25">
      <c r="A3981" s="259" t="s">
        <v>170</v>
      </c>
      <c r="B3981" s="259" t="s">
        <v>275</v>
      </c>
      <c r="C3981" s="260">
        <v>0</v>
      </c>
      <c r="D3981" s="260">
        <v>0</v>
      </c>
      <c r="E3981" s="261" t="str">
        <f t="shared" si="248"/>
        <v/>
      </c>
      <c r="F3981" s="260">
        <v>440.94182000000001</v>
      </c>
      <c r="G3981" s="260">
        <v>4207.5351499999997</v>
      </c>
      <c r="H3981" s="261">
        <f t="shared" si="249"/>
        <v>8.5421549037920688</v>
      </c>
      <c r="I3981" s="260">
        <v>794.62082999999996</v>
      </c>
      <c r="J3981" s="261">
        <f t="shared" si="250"/>
        <v>4.2950224700251063</v>
      </c>
      <c r="K3981" s="260">
        <v>440.94182000000001</v>
      </c>
      <c r="L3981" s="260">
        <v>4207.5351499999997</v>
      </c>
      <c r="M3981" s="261">
        <f t="shared" si="251"/>
        <v>8.5421549037920688</v>
      </c>
    </row>
    <row r="3982" spans="1:13" x14ac:dyDescent="0.25">
      <c r="A3982" s="259" t="s">
        <v>170</v>
      </c>
      <c r="B3982" s="259" t="s">
        <v>241</v>
      </c>
      <c r="C3982" s="260">
        <v>0.37089</v>
      </c>
      <c r="D3982" s="260">
        <v>0</v>
      </c>
      <c r="E3982" s="261">
        <f t="shared" si="248"/>
        <v>-1</v>
      </c>
      <c r="F3982" s="260">
        <v>61.191949999999999</v>
      </c>
      <c r="G3982" s="260">
        <v>316.07799</v>
      </c>
      <c r="H3982" s="261">
        <f t="shared" si="249"/>
        <v>4.1653524687479315</v>
      </c>
      <c r="I3982" s="260">
        <v>428.79871000000003</v>
      </c>
      <c r="J3982" s="261">
        <f t="shared" si="250"/>
        <v>-0.26287560426662671</v>
      </c>
      <c r="K3982" s="260">
        <v>61.191949999999999</v>
      </c>
      <c r="L3982" s="260">
        <v>316.07799</v>
      </c>
      <c r="M3982" s="261">
        <f t="shared" si="251"/>
        <v>4.1653524687479315</v>
      </c>
    </row>
    <row r="3983" spans="1:13" x14ac:dyDescent="0.25">
      <c r="A3983" s="259" t="s">
        <v>170</v>
      </c>
      <c r="B3983" s="259" t="s">
        <v>269</v>
      </c>
      <c r="C3983" s="260">
        <v>124.65251000000001</v>
      </c>
      <c r="D3983" s="260">
        <v>96.076160000000002</v>
      </c>
      <c r="E3983" s="261">
        <f t="shared" si="248"/>
        <v>-0.22924809135411717</v>
      </c>
      <c r="F3983" s="260">
        <v>2329.12763</v>
      </c>
      <c r="G3983" s="260">
        <v>2206.7291700000001</v>
      </c>
      <c r="H3983" s="261">
        <f t="shared" si="249"/>
        <v>-5.2551203473551134E-2</v>
      </c>
      <c r="I3983" s="260">
        <v>3361.14201</v>
      </c>
      <c r="J3983" s="261">
        <f t="shared" si="250"/>
        <v>-0.34345851397097027</v>
      </c>
      <c r="K3983" s="260">
        <v>2329.12763</v>
      </c>
      <c r="L3983" s="260">
        <v>2206.7291700000001</v>
      </c>
      <c r="M3983" s="261">
        <f t="shared" si="251"/>
        <v>-5.2551203473551134E-2</v>
      </c>
    </row>
    <row r="3984" spans="1:13" x14ac:dyDescent="0.25">
      <c r="A3984" s="259" t="s">
        <v>170</v>
      </c>
      <c r="B3984" s="259" t="s">
        <v>325</v>
      </c>
      <c r="C3984" s="260">
        <v>0</v>
      </c>
      <c r="D3984" s="260">
        <v>0</v>
      </c>
      <c r="E3984" s="261" t="str">
        <f t="shared" si="248"/>
        <v/>
      </c>
      <c r="F3984" s="260">
        <v>1.75</v>
      </c>
      <c r="G3984" s="260">
        <v>0</v>
      </c>
      <c r="H3984" s="261">
        <f t="shared" si="249"/>
        <v>-1</v>
      </c>
      <c r="I3984" s="260">
        <v>0</v>
      </c>
      <c r="J3984" s="261" t="str">
        <f t="shared" si="250"/>
        <v/>
      </c>
      <c r="K3984" s="260">
        <v>1.75</v>
      </c>
      <c r="L3984" s="260">
        <v>0</v>
      </c>
      <c r="M3984" s="261">
        <f t="shared" si="251"/>
        <v>-1</v>
      </c>
    </row>
    <row r="3985" spans="1:13" x14ac:dyDescent="0.25">
      <c r="A3985" s="259" t="s">
        <v>170</v>
      </c>
      <c r="B3985" s="259" t="s">
        <v>330</v>
      </c>
      <c r="C3985" s="260">
        <v>0</v>
      </c>
      <c r="D3985" s="260">
        <v>0</v>
      </c>
      <c r="E3985" s="261" t="str">
        <f t="shared" si="248"/>
        <v/>
      </c>
      <c r="F3985" s="260">
        <v>133.88225</v>
      </c>
      <c r="G3985" s="260">
        <v>32.316789999999997</v>
      </c>
      <c r="H3985" s="261">
        <f t="shared" si="249"/>
        <v>-0.75861781528171213</v>
      </c>
      <c r="I3985" s="260">
        <v>91.670429999999996</v>
      </c>
      <c r="J3985" s="261">
        <f t="shared" si="250"/>
        <v>-0.64746767305444086</v>
      </c>
      <c r="K3985" s="260">
        <v>133.88225</v>
      </c>
      <c r="L3985" s="260">
        <v>32.316789999999997</v>
      </c>
      <c r="M3985" s="261">
        <f t="shared" si="251"/>
        <v>-0.75861781528171213</v>
      </c>
    </row>
    <row r="3986" spans="1:13" x14ac:dyDescent="0.25">
      <c r="A3986" s="259" t="s">
        <v>170</v>
      </c>
      <c r="B3986" s="259" t="s">
        <v>370</v>
      </c>
      <c r="C3986" s="260">
        <v>0</v>
      </c>
      <c r="D3986" s="260">
        <v>0</v>
      </c>
      <c r="E3986" s="261" t="str">
        <f t="shared" si="248"/>
        <v/>
      </c>
      <c r="F3986" s="260">
        <v>0.18362000000000001</v>
      </c>
      <c r="G3986" s="260">
        <v>0.19195000000000001</v>
      </c>
      <c r="H3986" s="261">
        <f t="shared" si="249"/>
        <v>4.5365428602548663E-2</v>
      </c>
      <c r="I3986" s="260">
        <v>1.6070000000000001E-2</v>
      </c>
      <c r="J3986" s="261">
        <f t="shared" si="250"/>
        <v>10.944617299315494</v>
      </c>
      <c r="K3986" s="260">
        <v>0.18362000000000001</v>
      </c>
      <c r="L3986" s="260">
        <v>0.19195000000000001</v>
      </c>
      <c r="M3986" s="261">
        <f t="shared" si="251"/>
        <v>4.5365428602548663E-2</v>
      </c>
    </row>
    <row r="3987" spans="1:13" x14ac:dyDescent="0.25">
      <c r="A3987" s="259" t="s">
        <v>170</v>
      </c>
      <c r="B3987" s="259" t="s">
        <v>245</v>
      </c>
      <c r="C3987" s="260">
        <v>355.68930999999998</v>
      </c>
      <c r="D3987" s="260">
        <v>126.04065</v>
      </c>
      <c r="E3987" s="261">
        <f t="shared" si="248"/>
        <v>-0.64564397507476401</v>
      </c>
      <c r="F3987" s="260">
        <v>10675.4413</v>
      </c>
      <c r="G3987" s="260">
        <v>9387.6615700000002</v>
      </c>
      <c r="H3987" s="261">
        <f t="shared" si="249"/>
        <v>-0.12063011671470669</v>
      </c>
      <c r="I3987" s="260">
        <v>8235.3470799999996</v>
      </c>
      <c r="J3987" s="261">
        <f t="shared" si="250"/>
        <v>0.13992300249232481</v>
      </c>
      <c r="K3987" s="260">
        <v>10675.4413</v>
      </c>
      <c r="L3987" s="260">
        <v>9387.6615700000002</v>
      </c>
      <c r="M3987" s="261">
        <f t="shared" si="251"/>
        <v>-0.12063011671470669</v>
      </c>
    </row>
    <row r="3988" spans="1:13" x14ac:dyDescent="0.25">
      <c r="A3988" s="259" t="s">
        <v>170</v>
      </c>
      <c r="B3988" s="259" t="s">
        <v>274</v>
      </c>
      <c r="C3988" s="260">
        <v>0</v>
      </c>
      <c r="D3988" s="260">
        <v>0</v>
      </c>
      <c r="E3988" s="261" t="str">
        <f t="shared" si="248"/>
        <v/>
      </c>
      <c r="F3988" s="260">
        <v>121.78167999999999</v>
      </c>
      <c r="G3988" s="260">
        <v>0</v>
      </c>
      <c r="H3988" s="261">
        <f t="shared" si="249"/>
        <v>-1</v>
      </c>
      <c r="I3988" s="260">
        <v>1.47021</v>
      </c>
      <c r="J3988" s="261">
        <f t="shared" si="250"/>
        <v>-1</v>
      </c>
      <c r="K3988" s="260">
        <v>121.78167999999999</v>
      </c>
      <c r="L3988" s="260">
        <v>0</v>
      </c>
      <c r="M3988" s="261">
        <f t="shared" si="251"/>
        <v>-1</v>
      </c>
    </row>
    <row r="3989" spans="1:13" x14ac:dyDescent="0.25">
      <c r="A3989" s="259" t="s">
        <v>170</v>
      </c>
      <c r="B3989" s="259" t="s">
        <v>215</v>
      </c>
      <c r="C3989" s="260">
        <v>1213.6391100000001</v>
      </c>
      <c r="D3989" s="260">
        <v>1766.35941</v>
      </c>
      <c r="E3989" s="261">
        <f t="shared" si="248"/>
        <v>0.45542393570358808</v>
      </c>
      <c r="F3989" s="260">
        <v>64830.190739999998</v>
      </c>
      <c r="G3989" s="260">
        <v>12972.488079999999</v>
      </c>
      <c r="H3989" s="261">
        <f t="shared" si="249"/>
        <v>-0.79990051036521137</v>
      </c>
      <c r="I3989" s="260">
        <v>24632.92988</v>
      </c>
      <c r="J3989" s="261">
        <f t="shared" si="250"/>
        <v>-0.47336804256757792</v>
      </c>
      <c r="K3989" s="260">
        <v>64830.190739999998</v>
      </c>
      <c r="L3989" s="260">
        <v>12972.488079999999</v>
      </c>
      <c r="M3989" s="261">
        <f t="shared" si="251"/>
        <v>-0.79990051036521137</v>
      </c>
    </row>
    <row r="3990" spans="1:13" x14ac:dyDescent="0.25">
      <c r="A3990" s="259" t="s">
        <v>170</v>
      </c>
      <c r="B3990" s="259" t="s">
        <v>331</v>
      </c>
      <c r="C3990" s="260">
        <v>30.86673</v>
      </c>
      <c r="D3990" s="260">
        <v>0</v>
      </c>
      <c r="E3990" s="261">
        <f t="shared" si="248"/>
        <v>-1</v>
      </c>
      <c r="F3990" s="260">
        <v>80.249899999999997</v>
      </c>
      <c r="G3990" s="260">
        <v>54.993679999999998</v>
      </c>
      <c r="H3990" s="261">
        <f t="shared" si="249"/>
        <v>-0.31471964451046042</v>
      </c>
      <c r="I3990" s="260">
        <v>74.120649999999998</v>
      </c>
      <c r="J3990" s="261">
        <f t="shared" si="250"/>
        <v>-0.25805183845527524</v>
      </c>
      <c r="K3990" s="260">
        <v>80.249899999999997</v>
      </c>
      <c r="L3990" s="260">
        <v>54.993679999999998</v>
      </c>
      <c r="M3990" s="261">
        <f t="shared" si="251"/>
        <v>-0.31471964451046042</v>
      </c>
    </row>
    <row r="3991" spans="1:13" x14ac:dyDescent="0.25">
      <c r="A3991" s="259" t="s">
        <v>170</v>
      </c>
      <c r="B3991" s="259" t="s">
        <v>268</v>
      </c>
      <c r="C3991" s="260">
        <v>8.8797999999999995</v>
      </c>
      <c r="D3991" s="260">
        <v>72.660870000000003</v>
      </c>
      <c r="E3991" s="261">
        <f t="shared" si="248"/>
        <v>7.1827147007815491</v>
      </c>
      <c r="F3991" s="260">
        <v>1451.1616799999999</v>
      </c>
      <c r="G3991" s="260">
        <v>1888.0404699999999</v>
      </c>
      <c r="H3991" s="261">
        <f t="shared" si="249"/>
        <v>0.30105452481352724</v>
      </c>
      <c r="I3991" s="260">
        <v>2560.8325300000001</v>
      </c>
      <c r="J3991" s="261">
        <f t="shared" si="250"/>
        <v>-0.26272395875883392</v>
      </c>
      <c r="K3991" s="260">
        <v>1451.1616799999999</v>
      </c>
      <c r="L3991" s="260">
        <v>1888.0404699999999</v>
      </c>
      <c r="M3991" s="261">
        <f t="shared" si="251"/>
        <v>0.30105452481352724</v>
      </c>
    </row>
    <row r="3992" spans="1:13" x14ac:dyDescent="0.25">
      <c r="A3992" s="259" t="s">
        <v>170</v>
      </c>
      <c r="B3992" s="259" t="s">
        <v>299</v>
      </c>
      <c r="C3992" s="260">
        <v>97.175740000000005</v>
      </c>
      <c r="D3992" s="260">
        <v>0.17630999999999999</v>
      </c>
      <c r="E3992" s="261">
        <f t="shared" si="248"/>
        <v>-0.99818565827232186</v>
      </c>
      <c r="F3992" s="260">
        <v>571.01769000000002</v>
      </c>
      <c r="G3992" s="260">
        <v>296.35358000000002</v>
      </c>
      <c r="H3992" s="261">
        <f t="shared" si="249"/>
        <v>-0.48100805773635491</v>
      </c>
      <c r="I3992" s="260">
        <v>616.57304999999997</v>
      </c>
      <c r="J3992" s="261">
        <f t="shared" si="250"/>
        <v>-0.51935365971639524</v>
      </c>
      <c r="K3992" s="260">
        <v>571.01769000000002</v>
      </c>
      <c r="L3992" s="260">
        <v>296.35358000000002</v>
      </c>
      <c r="M3992" s="261">
        <f t="shared" si="251"/>
        <v>-0.48100805773635491</v>
      </c>
    </row>
    <row r="3993" spans="1:13" x14ac:dyDescent="0.25">
      <c r="A3993" s="259" t="s">
        <v>170</v>
      </c>
      <c r="B3993" s="259" t="s">
        <v>354</v>
      </c>
      <c r="C3993" s="260">
        <v>11.85</v>
      </c>
      <c r="D3993" s="260">
        <v>0</v>
      </c>
      <c r="E3993" s="261">
        <f t="shared" si="248"/>
        <v>-1</v>
      </c>
      <c r="F3993" s="260">
        <v>161.35082</v>
      </c>
      <c r="G3993" s="260">
        <v>22.804770000000001</v>
      </c>
      <c r="H3993" s="261">
        <f t="shared" si="249"/>
        <v>-0.85866343908261511</v>
      </c>
      <c r="I3993" s="260">
        <v>195.71698000000001</v>
      </c>
      <c r="J3993" s="261">
        <f t="shared" si="250"/>
        <v>-0.88348088142377834</v>
      </c>
      <c r="K3993" s="260">
        <v>161.35082</v>
      </c>
      <c r="L3993" s="260">
        <v>22.804770000000001</v>
      </c>
      <c r="M3993" s="261">
        <f t="shared" si="251"/>
        <v>-0.85866343908261511</v>
      </c>
    </row>
    <row r="3994" spans="1:13" x14ac:dyDescent="0.25">
      <c r="A3994" s="259" t="s">
        <v>170</v>
      </c>
      <c r="B3994" s="259" t="s">
        <v>379</v>
      </c>
      <c r="C3994" s="260">
        <v>0</v>
      </c>
      <c r="D3994" s="260">
        <v>0</v>
      </c>
      <c r="E3994" s="261" t="str">
        <f t="shared" si="248"/>
        <v/>
      </c>
      <c r="F3994" s="260">
        <v>91.75855</v>
      </c>
      <c r="G3994" s="260">
        <v>0</v>
      </c>
      <c r="H3994" s="261">
        <f t="shared" si="249"/>
        <v>-1</v>
      </c>
      <c r="I3994" s="260">
        <v>6.1302500000000002</v>
      </c>
      <c r="J3994" s="261">
        <f t="shared" si="250"/>
        <v>-1</v>
      </c>
      <c r="K3994" s="260">
        <v>91.75855</v>
      </c>
      <c r="L3994" s="260">
        <v>0</v>
      </c>
      <c r="M3994" s="261">
        <f t="shared" si="251"/>
        <v>-1</v>
      </c>
    </row>
    <row r="3995" spans="1:13" x14ac:dyDescent="0.25">
      <c r="A3995" s="259" t="s">
        <v>170</v>
      </c>
      <c r="B3995" s="259" t="s">
        <v>384</v>
      </c>
      <c r="C3995" s="260">
        <v>0</v>
      </c>
      <c r="D3995" s="260">
        <v>0</v>
      </c>
      <c r="E3995" s="261" t="str">
        <f t="shared" si="248"/>
        <v/>
      </c>
      <c r="F3995" s="260">
        <v>0</v>
      </c>
      <c r="G3995" s="260">
        <v>0.64368000000000003</v>
      </c>
      <c r="H3995" s="261" t="str">
        <f t="shared" si="249"/>
        <v/>
      </c>
      <c r="I3995" s="260">
        <v>0</v>
      </c>
      <c r="J3995" s="261" t="str">
        <f t="shared" si="250"/>
        <v/>
      </c>
      <c r="K3995" s="260">
        <v>0</v>
      </c>
      <c r="L3995" s="260">
        <v>0.64368000000000003</v>
      </c>
      <c r="M3995" s="261" t="str">
        <f t="shared" si="251"/>
        <v/>
      </c>
    </row>
    <row r="3996" spans="1:13" x14ac:dyDescent="0.25">
      <c r="A3996" s="259" t="s">
        <v>170</v>
      </c>
      <c r="B3996" s="259" t="s">
        <v>376</v>
      </c>
      <c r="C3996" s="260">
        <v>0</v>
      </c>
      <c r="D3996" s="260">
        <v>0</v>
      </c>
      <c r="E3996" s="261" t="str">
        <f t="shared" si="248"/>
        <v/>
      </c>
      <c r="F3996" s="260">
        <v>0</v>
      </c>
      <c r="G3996" s="260">
        <v>3.2677299999999998</v>
      </c>
      <c r="H3996" s="261" t="str">
        <f t="shared" si="249"/>
        <v/>
      </c>
      <c r="I3996" s="260">
        <v>0</v>
      </c>
      <c r="J3996" s="261" t="str">
        <f t="shared" si="250"/>
        <v/>
      </c>
      <c r="K3996" s="260">
        <v>0</v>
      </c>
      <c r="L3996" s="260">
        <v>3.2677299999999998</v>
      </c>
      <c r="M3996" s="261" t="str">
        <f t="shared" si="251"/>
        <v/>
      </c>
    </row>
    <row r="3997" spans="1:13" x14ac:dyDescent="0.25">
      <c r="A3997" s="259" t="s">
        <v>170</v>
      </c>
      <c r="B3997" s="259" t="s">
        <v>316</v>
      </c>
      <c r="C3997" s="260">
        <v>3.73E-2</v>
      </c>
      <c r="D3997" s="260">
        <v>0</v>
      </c>
      <c r="E3997" s="261">
        <f t="shared" si="248"/>
        <v>-1</v>
      </c>
      <c r="F3997" s="260">
        <v>161.3638</v>
      </c>
      <c r="G3997" s="260">
        <v>299.25493</v>
      </c>
      <c r="H3997" s="261">
        <f t="shared" si="249"/>
        <v>0.85453571371026227</v>
      </c>
      <c r="I3997" s="260">
        <v>205.90425999999999</v>
      </c>
      <c r="J3997" s="261">
        <f t="shared" si="250"/>
        <v>0.45336929891591371</v>
      </c>
      <c r="K3997" s="260">
        <v>161.3638</v>
      </c>
      <c r="L3997" s="260">
        <v>299.25493</v>
      </c>
      <c r="M3997" s="261">
        <f t="shared" si="251"/>
        <v>0.85453571371026227</v>
      </c>
    </row>
    <row r="3998" spans="1:13" x14ac:dyDescent="0.25">
      <c r="A3998" s="259" t="s">
        <v>170</v>
      </c>
      <c r="B3998" s="259" t="s">
        <v>266</v>
      </c>
      <c r="C3998" s="260">
        <v>0.73382000000000003</v>
      </c>
      <c r="D3998" s="260">
        <v>424.62475999999998</v>
      </c>
      <c r="E3998" s="261">
        <f t="shared" si="248"/>
        <v>577.64975062004305</v>
      </c>
      <c r="F3998" s="260">
        <v>1231.77845</v>
      </c>
      <c r="G3998" s="260">
        <v>6446.3148300000003</v>
      </c>
      <c r="H3998" s="261">
        <f t="shared" si="249"/>
        <v>4.2333395100393254</v>
      </c>
      <c r="I3998" s="260">
        <v>1264.3515500000001</v>
      </c>
      <c r="J3998" s="261">
        <f t="shared" si="250"/>
        <v>4.0985145942993464</v>
      </c>
      <c r="K3998" s="260">
        <v>1231.77845</v>
      </c>
      <c r="L3998" s="260">
        <v>6446.3148300000003</v>
      </c>
      <c r="M3998" s="261">
        <f t="shared" si="251"/>
        <v>4.2333395100393254</v>
      </c>
    </row>
    <row r="3999" spans="1:13" x14ac:dyDescent="0.25">
      <c r="A3999" s="259" t="s">
        <v>170</v>
      </c>
      <c r="B3999" s="259" t="s">
        <v>367</v>
      </c>
      <c r="C3999" s="260">
        <v>0</v>
      </c>
      <c r="D3999" s="260">
        <v>0</v>
      </c>
      <c r="E3999" s="261" t="str">
        <f t="shared" si="248"/>
        <v/>
      </c>
      <c r="F3999" s="260">
        <v>82.677490000000006</v>
      </c>
      <c r="G3999" s="260">
        <v>47.313409999999998</v>
      </c>
      <c r="H3999" s="261">
        <f t="shared" si="249"/>
        <v>-0.42773528804514993</v>
      </c>
      <c r="I3999" s="260">
        <v>47.021360000000001</v>
      </c>
      <c r="J3999" s="261">
        <f t="shared" si="250"/>
        <v>6.2110070827385844E-3</v>
      </c>
      <c r="K3999" s="260">
        <v>82.677490000000006</v>
      </c>
      <c r="L3999" s="260">
        <v>47.313409999999998</v>
      </c>
      <c r="M3999" s="261">
        <f t="shared" si="251"/>
        <v>-0.42773528804514993</v>
      </c>
    </row>
    <row r="4000" spans="1:13" x14ac:dyDescent="0.25">
      <c r="A4000" s="259" t="s">
        <v>170</v>
      </c>
      <c r="B4000" s="259" t="s">
        <v>281</v>
      </c>
      <c r="C4000" s="260">
        <v>647.85865999999999</v>
      </c>
      <c r="D4000" s="260">
        <v>743.93496000000005</v>
      </c>
      <c r="E4000" s="261">
        <f t="shared" si="248"/>
        <v>0.14829824147137294</v>
      </c>
      <c r="F4000" s="260">
        <v>5989.80123</v>
      </c>
      <c r="G4000" s="260">
        <v>8686.1142899999995</v>
      </c>
      <c r="H4000" s="261">
        <f t="shared" si="249"/>
        <v>0.45015067386468166</v>
      </c>
      <c r="I4000" s="260">
        <v>8400.1671000000006</v>
      </c>
      <c r="J4000" s="261">
        <f t="shared" si="250"/>
        <v>3.4040654976970508E-2</v>
      </c>
      <c r="K4000" s="260">
        <v>5989.80123</v>
      </c>
      <c r="L4000" s="260">
        <v>8686.1142899999995</v>
      </c>
      <c r="M4000" s="261">
        <f t="shared" si="251"/>
        <v>0.45015067386468166</v>
      </c>
    </row>
    <row r="4001" spans="1:13" x14ac:dyDescent="0.25">
      <c r="A4001" s="259" t="s">
        <v>170</v>
      </c>
      <c r="B4001" s="259" t="s">
        <v>405</v>
      </c>
      <c r="C4001" s="260">
        <v>6.293E-2</v>
      </c>
      <c r="D4001" s="260">
        <v>0</v>
      </c>
      <c r="E4001" s="261">
        <f t="shared" si="248"/>
        <v>-1</v>
      </c>
      <c r="F4001" s="260">
        <v>4.9192400000000003</v>
      </c>
      <c r="G4001" s="260">
        <v>0</v>
      </c>
      <c r="H4001" s="261">
        <f t="shared" si="249"/>
        <v>-1</v>
      </c>
      <c r="I4001" s="260">
        <v>37.825249999999997</v>
      </c>
      <c r="J4001" s="261">
        <f t="shared" si="250"/>
        <v>-1</v>
      </c>
      <c r="K4001" s="260">
        <v>4.9192400000000003</v>
      </c>
      <c r="L4001" s="260">
        <v>0</v>
      </c>
      <c r="M4001" s="261">
        <f t="shared" si="251"/>
        <v>-1</v>
      </c>
    </row>
    <row r="4002" spans="1:13" x14ac:dyDescent="0.25">
      <c r="A4002" s="259" t="s">
        <v>170</v>
      </c>
      <c r="B4002" s="259" t="s">
        <v>237</v>
      </c>
      <c r="C4002" s="260">
        <v>170.65759</v>
      </c>
      <c r="D4002" s="260">
        <v>72.861130000000003</v>
      </c>
      <c r="E4002" s="261">
        <f t="shared" si="248"/>
        <v>-0.57305661002244324</v>
      </c>
      <c r="F4002" s="260">
        <v>2318.7322600000002</v>
      </c>
      <c r="G4002" s="260">
        <v>3812.2515100000001</v>
      </c>
      <c r="H4002" s="261">
        <f t="shared" si="249"/>
        <v>0.64411026480478584</v>
      </c>
      <c r="I4002" s="260">
        <v>6305.60563</v>
      </c>
      <c r="J4002" s="261">
        <f t="shared" si="250"/>
        <v>-0.39541865861979064</v>
      </c>
      <c r="K4002" s="260">
        <v>2318.7322600000002</v>
      </c>
      <c r="L4002" s="260">
        <v>3812.2515100000001</v>
      </c>
      <c r="M4002" s="261">
        <f t="shared" si="251"/>
        <v>0.64411026480478584</v>
      </c>
    </row>
    <row r="4003" spans="1:13" x14ac:dyDescent="0.25">
      <c r="A4003" s="259" t="s">
        <v>170</v>
      </c>
      <c r="B4003" s="259" t="s">
        <v>261</v>
      </c>
      <c r="C4003" s="260">
        <v>8.4600000000000005E-3</v>
      </c>
      <c r="D4003" s="260">
        <v>3.9509799999999999</v>
      </c>
      <c r="E4003" s="261">
        <f t="shared" si="248"/>
        <v>466.01891252955079</v>
      </c>
      <c r="F4003" s="260">
        <v>703.74482</v>
      </c>
      <c r="G4003" s="260">
        <v>732.88007000000005</v>
      </c>
      <c r="H4003" s="261">
        <f t="shared" si="249"/>
        <v>4.1400304729774184E-2</v>
      </c>
      <c r="I4003" s="260">
        <v>1833.09717</v>
      </c>
      <c r="J4003" s="261">
        <f t="shared" si="250"/>
        <v>-0.60019573321364073</v>
      </c>
      <c r="K4003" s="260">
        <v>703.74482</v>
      </c>
      <c r="L4003" s="260">
        <v>732.88007000000005</v>
      </c>
      <c r="M4003" s="261">
        <f t="shared" si="251"/>
        <v>4.1400304729774184E-2</v>
      </c>
    </row>
    <row r="4004" spans="1:13" x14ac:dyDescent="0.25">
      <c r="A4004" s="259" t="s">
        <v>170</v>
      </c>
      <c r="B4004" s="259" t="s">
        <v>287</v>
      </c>
      <c r="C4004" s="260">
        <v>0</v>
      </c>
      <c r="D4004" s="260">
        <v>0</v>
      </c>
      <c r="E4004" s="261" t="str">
        <f t="shared" si="248"/>
        <v/>
      </c>
      <c r="F4004" s="260">
        <v>76.018039999999999</v>
      </c>
      <c r="G4004" s="260">
        <v>8.4308499999999995</v>
      </c>
      <c r="H4004" s="261">
        <f t="shared" si="249"/>
        <v>-0.88909408871894091</v>
      </c>
      <c r="I4004" s="260">
        <v>188.77578</v>
      </c>
      <c r="J4004" s="261">
        <f t="shared" si="250"/>
        <v>-0.95533934490960648</v>
      </c>
      <c r="K4004" s="260">
        <v>76.018039999999999</v>
      </c>
      <c r="L4004" s="260">
        <v>8.4308499999999995</v>
      </c>
      <c r="M4004" s="261">
        <f t="shared" si="251"/>
        <v>-0.88909408871894091</v>
      </c>
    </row>
    <row r="4005" spans="1:13" x14ac:dyDescent="0.25">
      <c r="A4005" s="259" t="s">
        <v>170</v>
      </c>
      <c r="B4005" s="259" t="s">
        <v>403</v>
      </c>
      <c r="C4005" s="260">
        <v>0</v>
      </c>
      <c r="D4005" s="260">
        <v>0</v>
      </c>
      <c r="E4005" s="261" t="str">
        <f t="shared" si="248"/>
        <v/>
      </c>
      <c r="F4005" s="260">
        <v>0</v>
      </c>
      <c r="G4005" s="260">
        <v>0</v>
      </c>
      <c r="H4005" s="261" t="str">
        <f t="shared" si="249"/>
        <v/>
      </c>
      <c r="I4005" s="260">
        <v>0</v>
      </c>
      <c r="J4005" s="261" t="str">
        <f t="shared" si="250"/>
        <v/>
      </c>
      <c r="K4005" s="260">
        <v>0</v>
      </c>
      <c r="L4005" s="260">
        <v>0</v>
      </c>
      <c r="M4005" s="261" t="str">
        <f t="shared" si="251"/>
        <v/>
      </c>
    </row>
    <row r="4006" spans="1:13" x14ac:dyDescent="0.25">
      <c r="A4006" s="259" t="s">
        <v>170</v>
      </c>
      <c r="B4006" s="259" t="s">
        <v>349</v>
      </c>
      <c r="C4006" s="260">
        <v>0</v>
      </c>
      <c r="D4006" s="260">
        <v>0</v>
      </c>
      <c r="E4006" s="261" t="str">
        <f t="shared" si="248"/>
        <v/>
      </c>
      <c r="F4006" s="260">
        <v>309.56907999999999</v>
      </c>
      <c r="G4006" s="260">
        <v>87.942400000000006</v>
      </c>
      <c r="H4006" s="261">
        <f t="shared" si="249"/>
        <v>-0.71591994911119672</v>
      </c>
      <c r="I4006" s="260">
        <v>340.7038</v>
      </c>
      <c r="J4006" s="261">
        <f t="shared" si="250"/>
        <v>-0.74188019035889829</v>
      </c>
      <c r="K4006" s="260">
        <v>309.56907999999999</v>
      </c>
      <c r="L4006" s="260">
        <v>87.942400000000006</v>
      </c>
      <c r="M4006" s="261">
        <f t="shared" si="251"/>
        <v>-0.71591994911119672</v>
      </c>
    </row>
    <row r="4007" spans="1:13" x14ac:dyDescent="0.25">
      <c r="A4007" s="259" t="s">
        <v>170</v>
      </c>
      <c r="B4007" s="259" t="s">
        <v>310</v>
      </c>
      <c r="C4007" s="260">
        <v>0</v>
      </c>
      <c r="D4007" s="260">
        <v>0</v>
      </c>
      <c r="E4007" s="261" t="str">
        <f t="shared" si="248"/>
        <v/>
      </c>
      <c r="F4007" s="260">
        <v>915.57297000000005</v>
      </c>
      <c r="G4007" s="260">
        <v>421.66494</v>
      </c>
      <c r="H4007" s="261">
        <f t="shared" si="249"/>
        <v>-0.53945239340126006</v>
      </c>
      <c r="I4007" s="260">
        <v>963.70136000000002</v>
      </c>
      <c r="J4007" s="261">
        <f t="shared" si="250"/>
        <v>-0.56245268762513734</v>
      </c>
      <c r="K4007" s="260">
        <v>915.57297000000005</v>
      </c>
      <c r="L4007" s="260">
        <v>421.66494</v>
      </c>
      <c r="M4007" s="261">
        <f t="shared" si="251"/>
        <v>-0.53945239340126006</v>
      </c>
    </row>
    <row r="4008" spans="1:13" x14ac:dyDescent="0.25">
      <c r="A4008" s="259" t="s">
        <v>170</v>
      </c>
      <c r="B4008" s="259" t="s">
        <v>210</v>
      </c>
      <c r="C4008" s="260">
        <v>3625.6208700000002</v>
      </c>
      <c r="D4008" s="260">
        <v>7615.7040100000004</v>
      </c>
      <c r="E4008" s="261">
        <f t="shared" si="248"/>
        <v>1.1005240986490681</v>
      </c>
      <c r="F4008" s="260">
        <v>95775.090039999995</v>
      </c>
      <c r="G4008" s="260">
        <v>137852.42613000001</v>
      </c>
      <c r="H4008" s="261">
        <f t="shared" si="249"/>
        <v>0.43933486329719584</v>
      </c>
      <c r="I4008" s="260">
        <v>141374.93435</v>
      </c>
      <c r="J4008" s="261">
        <f t="shared" si="250"/>
        <v>-2.491607325015166E-2</v>
      </c>
      <c r="K4008" s="260">
        <v>95775.090039999995</v>
      </c>
      <c r="L4008" s="260">
        <v>137852.42613000001</v>
      </c>
      <c r="M4008" s="261">
        <f t="shared" si="251"/>
        <v>0.43933486329719584</v>
      </c>
    </row>
    <row r="4009" spans="1:13" x14ac:dyDescent="0.25">
      <c r="A4009" s="259" t="s">
        <v>170</v>
      </c>
      <c r="B4009" s="259" t="s">
        <v>244</v>
      </c>
      <c r="C4009" s="260">
        <v>301.58472999999998</v>
      </c>
      <c r="D4009" s="260">
        <v>2625.5599499999998</v>
      </c>
      <c r="E4009" s="261">
        <f t="shared" si="248"/>
        <v>7.7058782783863098</v>
      </c>
      <c r="F4009" s="260">
        <v>13997.04349</v>
      </c>
      <c r="G4009" s="260">
        <v>25709.576690000002</v>
      </c>
      <c r="H4009" s="261">
        <f t="shared" si="249"/>
        <v>0.83678622620325949</v>
      </c>
      <c r="I4009" s="260">
        <v>49482.026330000001</v>
      </c>
      <c r="J4009" s="261">
        <f t="shared" si="250"/>
        <v>-0.48042595267743149</v>
      </c>
      <c r="K4009" s="260">
        <v>13997.04349</v>
      </c>
      <c r="L4009" s="260">
        <v>25709.576690000002</v>
      </c>
      <c r="M4009" s="261">
        <f t="shared" si="251"/>
        <v>0.83678622620325949</v>
      </c>
    </row>
    <row r="4010" spans="1:13" x14ac:dyDescent="0.25">
      <c r="A4010" s="259" t="s">
        <v>170</v>
      </c>
      <c r="B4010" s="259" t="s">
        <v>209</v>
      </c>
      <c r="C4010" s="260">
        <v>2546.3983899999998</v>
      </c>
      <c r="D4010" s="260">
        <v>1957.31882</v>
      </c>
      <c r="E4010" s="261">
        <f t="shared" si="248"/>
        <v>-0.23133833743902099</v>
      </c>
      <c r="F4010" s="260">
        <v>50156.826249999998</v>
      </c>
      <c r="G4010" s="260">
        <v>63220.755929999999</v>
      </c>
      <c r="H4010" s="261">
        <f t="shared" si="249"/>
        <v>0.26046164912597525</v>
      </c>
      <c r="I4010" s="260">
        <v>64734.040220000003</v>
      </c>
      <c r="J4010" s="261">
        <f t="shared" si="250"/>
        <v>-2.3376947968288042E-2</v>
      </c>
      <c r="K4010" s="260">
        <v>50156.826249999998</v>
      </c>
      <c r="L4010" s="260">
        <v>63220.755929999999</v>
      </c>
      <c r="M4010" s="261">
        <f t="shared" si="251"/>
        <v>0.26046164912597525</v>
      </c>
    </row>
    <row r="4011" spans="1:13" x14ac:dyDescent="0.25">
      <c r="A4011" s="259" t="s">
        <v>170</v>
      </c>
      <c r="B4011" s="259" t="s">
        <v>350</v>
      </c>
      <c r="C4011" s="260">
        <v>0</v>
      </c>
      <c r="D4011" s="260">
        <v>0</v>
      </c>
      <c r="E4011" s="261" t="str">
        <f t="shared" si="248"/>
        <v/>
      </c>
      <c r="F4011" s="260">
        <v>6.0785200000000001</v>
      </c>
      <c r="G4011" s="260">
        <v>3.89683</v>
      </c>
      <c r="H4011" s="261">
        <f t="shared" si="249"/>
        <v>-0.35891796029296608</v>
      </c>
      <c r="I4011" s="260">
        <v>1729.4721999999999</v>
      </c>
      <c r="J4011" s="261">
        <f t="shared" si="250"/>
        <v>-0.99774680969141916</v>
      </c>
      <c r="K4011" s="260">
        <v>6.0785200000000001</v>
      </c>
      <c r="L4011" s="260">
        <v>3.89683</v>
      </c>
      <c r="M4011" s="261">
        <f t="shared" si="251"/>
        <v>-0.35891796029296608</v>
      </c>
    </row>
    <row r="4012" spans="1:13" x14ac:dyDescent="0.25">
      <c r="A4012" s="259" t="s">
        <v>170</v>
      </c>
      <c r="B4012" s="259" t="s">
        <v>203</v>
      </c>
      <c r="C4012" s="260">
        <v>3775.4808699999999</v>
      </c>
      <c r="D4012" s="260">
        <v>1965.34007</v>
      </c>
      <c r="E4012" s="261">
        <f t="shared" si="248"/>
        <v>-0.47944642346976052</v>
      </c>
      <c r="F4012" s="260">
        <v>56710.923739999998</v>
      </c>
      <c r="G4012" s="260">
        <v>66746.72709</v>
      </c>
      <c r="H4012" s="261">
        <f t="shared" si="249"/>
        <v>0.17696420174728056</v>
      </c>
      <c r="I4012" s="260">
        <v>93285.891709999996</v>
      </c>
      <c r="J4012" s="261">
        <f t="shared" si="250"/>
        <v>-0.28449280093181628</v>
      </c>
      <c r="K4012" s="260">
        <v>56710.923739999998</v>
      </c>
      <c r="L4012" s="260">
        <v>66746.72709</v>
      </c>
      <c r="M4012" s="261">
        <f t="shared" si="251"/>
        <v>0.17696420174728056</v>
      </c>
    </row>
    <row r="4013" spans="1:13" x14ac:dyDescent="0.25">
      <c r="A4013" s="259" t="s">
        <v>170</v>
      </c>
      <c r="B4013" s="259" t="s">
        <v>338</v>
      </c>
      <c r="C4013" s="260">
        <v>0</v>
      </c>
      <c r="D4013" s="260">
        <v>0</v>
      </c>
      <c r="E4013" s="261" t="str">
        <f t="shared" si="248"/>
        <v/>
      </c>
      <c r="F4013" s="260">
        <v>0</v>
      </c>
      <c r="G4013" s="260">
        <v>0</v>
      </c>
      <c r="H4013" s="261" t="str">
        <f t="shared" si="249"/>
        <v/>
      </c>
      <c r="I4013" s="260">
        <v>0</v>
      </c>
      <c r="J4013" s="261" t="str">
        <f t="shared" si="250"/>
        <v/>
      </c>
      <c r="K4013" s="260">
        <v>0</v>
      </c>
      <c r="L4013" s="260">
        <v>0</v>
      </c>
      <c r="M4013" s="261" t="str">
        <f t="shared" si="251"/>
        <v/>
      </c>
    </row>
    <row r="4014" spans="1:13" x14ac:dyDescent="0.25">
      <c r="A4014" s="259" t="s">
        <v>170</v>
      </c>
      <c r="B4014" s="259" t="s">
        <v>279</v>
      </c>
      <c r="C4014" s="260">
        <v>0.11</v>
      </c>
      <c r="D4014" s="260">
        <v>12.776619999999999</v>
      </c>
      <c r="E4014" s="261">
        <f t="shared" si="248"/>
        <v>115.1510909090909</v>
      </c>
      <c r="F4014" s="260">
        <v>1070.95883</v>
      </c>
      <c r="G4014" s="260">
        <v>1965.89958</v>
      </c>
      <c r="H4014" s="261">
        <f t="shared" si="249"/>
        <v>0.83564440100839343</v>
      </c>
      <c r="I4014" s="260">
        <v>1557.5315599999999</v>
      </c>
      <c r="J4014" s="261">
        <f t="shared" si="250"/>
        <v>0.26218924257303655</v>
      </c>
      <c r="K4014" s="260">
        <v>1070.95883</v>
      </c>
      <c r="L4014" s="260">
        <v>1965.89958</v>
      </c>
      <c r="M4014" s="261">
        <f t="shared" si="251"/>
        <v>0.83564440100839343</v>
      </c>
    </row>
    <row r="4015" spans="1:13" x14ac:dyDescent="0.25">
      <c r="A4015" s="259" t="s">
        <v>170</v>
      </c>
      <c r="B4015" s="259" t="s">
        <v>363</v>
      </c>
      <c r="C4015" s="260">
        <v>0</v>
      </c>
      <c r="D4015" s="260">
        <v>0</v>
      </c>
      <c r="E4015" s="261" t="str">
        <f t="shared" si="248"/>
        <v/>
      </c>
      <c r="F4015" s="260">
        <v>1.82843</v>
      </c>
      <c r="G4015" s="260">
        <v>0.7853</v>
      </c>
      <c r="H4015" s="261">
        <f t="shared" si="249"/>
        <v>-0.57050584381135727</v>
      </c>
      <c r="I4015" s="260">
        <v>19.172499999999999</v>
      </c>
      <c r="J4015" s="261">
        <f t="shared" si="250"/>
        <v>-0.95904029208501762</v>
      </c>
      <c r="K4015" s="260">
        <v>1.82843</v>
      </c>
      <c r="L4015" s="260">
        <v>0.7853</v>
      </c>
      <c r="M4015" s="261">
        <f t="shared" si="251"/>
        <v>-0.57050584381135727</v>
      </c>
    </row>
    <row r="4016" spans="1:13" x14ac:dyDescent="0.25">
      <c r="A4016" s="259" t="s">
        <v>170</v>
      </c>
      <c r="B4016" s="259" t="s">
        <v>233</v>
      </c>
      <c r="C4016" s="260">
        <v>165.65645000000001</v>
      </c>
      <c r="D4016" s="260">
        <v>197.70921999999999</v>
      </c>
      <c r="E4016" s="261">
        <f t="shared" si="248"/>
        <v>0.19348941740572112</v>
      </c>
      <c r="F4016" s="260">
        <v>7909.8428800000002</v>
      </c>
      <c r="G4016" s="260">
        <v>8818.3624899999995</v>
      </c>
      <c r="H4016" s="261">
        <f t="shared" si="249"/>
        <v>0.11485937505752308</v>
      </c>
      <c r="I4016" s="260">
        <v>17966.471450000001</v>
      </c>
      <c r="J4016" s="261">
        <f t="shared" si="250"/>
        <v>-0.5091767176130737</v>
      </c>
      <c r="K4016" s="260">
        <v>7909.8428800000002</v>
      </c>
      <c r="L4016" s="260">
        <v>8818.3624899999995</v>
      </c>
      <c r="M4016" s="261">
        <f t="shared" si="251"/>
        <v>0.11485937505752308</v>
      </c>
    </row>
    <row r="4017" spans="1:13" x14ac:dyDescent="0.25">
      <c r="A4017" s="259" t="s">
        <v>170</v>
      </c>
      <c r="B4017" s="259" t="s">
        <v>335</v>
      </c>
      <c r="C4017" s="260">
        <v>0</v>
      </c>
      <c r="D4017" s="260">
        <v>0</v>
      </c>
      <c r="E4017" s="261" t="str">
        <f t="shared" si="248"/>
        <v/>
      </c>
      <c r="F4017" s="260">
        <v>66.745339999999999</v>
      </c>
      <c r="G4017" s="260">
        <v>129.77860999999999</v>
      </c>
      <c r="H4017" s="261">
        <f t="shared" si="249"/>
        <v>0.94438458175507067</v>
      </c>
      <c r="I4017" s="260">
        <v>80.353830000000002</v>
      </c>
      <c r="J4017" s="261">
        <f t="shared" si="250"/>
        <v>0.61508928696989273</v>
      </c>
      <c r="K4017" s="260">
        <v>66.745339999999999</v>
      </c>
      <c r="L4017" s="260">
        <v>129.77860999999999</v>
      </c>
      <c r="M4017" s="261">
        <f t="shared" si="251"/>
        <v>0.94438458175507067</v>
      </c>
    </row>
    <row r="4018" spans="1:13" x14ac:dyDescent="0.25">
      <c r="A4018" s="259" t="s">
        <v>170</v>
      </c>
      <c r="B4018" s="259" t="s">
        <v>314</v>
      </c>
      <c r="C4018" s="260">
        <v>0</v>
      </c>
      <c r="D4018" s="260">
        <v>0</v>
      </c>
      <c r="E4018" s="261" t="str">
        <f t="shared" si="248"/>
        <v/>
      </c>
      <c r="F4018" s="260">
        <v>309.11117999999999</v>
      </c>
      <c r="G4018" s="260">
        <v>144.19814</v>
      </c>
      <c r="H4018" s="261">
        <f t="shared" si="249"/>
        <v>-0.53350719957783477</v>
      </c>
      <c r="I4018" s="260">
        <v>968.42827</v>
      </c>
      <c r="J4018" s="261">
        <f t="shared" si="250"/>
        <v>-0.85110085644236722</v>
      </c>
      <c r="K4018" s="260">
        <v>309.11117999999999</v>
      </c>
      <c r="L4018" s="260">
        <v>144.19814</v>
      </c>
      <c r="M4018" s="261">
        <f t="shared" si="251"/>
        <v>-0.53350719957783477</v>
      </c>
    </row>
    <row r="4019" spans="1:13" x14ac:dyDescent="0.25">
      <c r="A4019" s="259" t="s">
        <v>170</v>
      </c>
      <c r="B4019" s="259" t="s">
        <v>251</v>
      </c>
      <c r="C4019" s="260">
        <v>174.89072999999999</v>
      </c>
      <c r="D4019" s="260">
        <v>358.15978999999999</v>
      </c>
      <c r="E4019" s="261">
        <f t="shared" si="248"/>
        <v>1.0479060839874133</v>
      </c>
      <c r="F4019" s="260">
        <v>7877.95795</v>
      </c>
      <c r="G4019" s="260">
        <v>14110.436379999999</v>
      </c>
      <c r="H4019" s="261">
        <f t="shared" si="249"/>
        <v>0.79112867440476742</v>
      </c>
      <c r="I4019" s="260">
        <v>11782.273950000001</v>
      </c>
      <c r="J4019" s="261">
        <f t="shared" si="250"/>
        <v>0.19759873517454563</v>
      </c>
      <c r="K4019" s="260">
        <v>7877.95795</v>
      </c>
      <c r="L4019" s="260">
        <v>14110.436379999999</v>
      </c>
      <c r="M4019" s="261">
        <f t="shared" si="251"/>
        <v>0.79112867440476742</v>
      </c>
    </row>
    <row r="4020" spans="1:13" x14ac:dyDescent="0.25">
      <c r="A4020" s="259" t="s">
        <v>170</v>
      </c>
      <c r="B4020" s="259" t="s">
        <v>225</v>
      </c>
      <c r="C4020" s="260">
        <v>13147.582060000001</v>
      </c>
      <c r="D4020" s="260">
        <v>11588.56518</v>
      </c>
      <c r="E4020" s="261">
        <f t="shared" si="248"/>
        <v>-0.11857822015373687</v>
      </c>
      <c r="F4020" s="260">
        <v>102932.15459999999</v>
      </c>
      <c r="G4020" s="260">
        <v>117508.08693</v>
      </c>
      <c r="H4020" s="261">
        <f t="shared" si="249"/>
        <v>0.14160718180478082</v>
      </c>
      <c r="I4020" s="260">
        <v>94313.253800000006</v>
      </c>
      <c r="J4020" s="261">
        <f t="shared" si="250"/>
        <v>0.24593397211368395</v>
      </c>
      <c r="K4020" s="260">
        <v>102932.15459999999</v>
      </c>
      <c r="L4020" s="260">
        <v>117508.08693</v>
      </c>
      <c r="M4020" s="261">
        <f t="shared" si="251"/>
        <v>0.14160718180478082</v>
      </c>
    </row>
    <row r="4021" spans="1:13" x14ac:dyDescent="0.25">
      <c r="A4021" s="259" t="s">
        <v>170</v>
      </c>
      <c r="B4021" s="259" t="s">
        <v>277</v>
      </c>
      <c r="C4021" s="260">
        <v>2.1486399999999999</v>
      </c>
      <c r="D4021" s="260">
        <v>0.34487000000000001</v>
      </c>
      <c r="E4021" s="261">
        <f t="shared" si="248"/>
        <v>-0.83949381934619105</v>
      </c>
      <c r="F4021" s="260">
        <v>679.99762999999996</v>
      </c>
      <c r="G4021" s="260">
        <v>1474.2771499999999</v>
      </c>
      <c r="H4021" s="261">
        <f t="shared" si="249"/>
        <v>1.1680621886873341</v>
      </c>
      <c r="I4021" s="260">
        <v>812.15293999999994</v>
      </c>
      <c r="J4021" s="261">
        <f t="shared" si="250"/>
        <v>0.81527034797165165</v>
      </c>
      <c r="K4021" s="260">
        <v>679.99762999999996</v>
      </c>
      <c r="L4021" s="260">
        <v>1474.2771499999999</v>
      </c>
      <c r="M4021" s="261">
        <f t="shared" si="251"/>
        <v>1.1680621886873341</v>
      </c>
    </row>
    <row r="4022" spans="1:13" x14ac:dyDescent="0.25">
      <c r="A4022" s="259" t="s">
        <v>170</v>
      </c>
      <c r="B4022" s="259" t="s">
        <v>319</v>
      </c>
      <c r="C4022" s="260">
        <v>0</v>
      </c>
      <c r="D4022" s="260">
        <v>0</v>
      </c>
      <c r="E4022" s="261" t="str">
        <f t="shared" si="248"/>
        <v/>
      </c>
      <c r="F4022" s="260">
        <v>193.7944</v>
      </c>
      <c r="G4022" s="260">
        <v>634.88507000000004</v>
      </c>
      <c r="H4022" s="261">
        <f t="shared" si="249"/>
        <v>2.2760754180719363</v>
      </c>
      <c r="I4022" s="260">
        <v>734.28719999999998</v>
      </c>
      <c r="J4022" s="261">
        <f t="shared" si="250"/>
        <v>-0.13537227667866192</v>
      </c>
      <c r="K4022" s="260">
        <v>193.7944</v>
      </c>
      <c r="L4022" s="260">
        <v>634.88507000000004</v>
      </c>
      <c r="M4022" s="261">
        <f t="shared" si="251"/>
        <v>2.2760754180719363</v>
      </c>
    </row>
    <row r="4023" spans="1:13" x14ac:dyDescent="0.25">
      <c r="A4023" s="259" t="s">
        <v>170</v>
      </c>
      <c r="B4023" s="259" t="s">
        <v>505</v>
      </c>
      <c r="C4023" s="260">
        <v>0</v>
      </c>
      <c r="D4023" s="260">
        <v>0</v>
      </c>
      <c r="E4023" s="261" t="str">
        <f t="shared" si="248"/>
        <v/>
      </c>
      <c r="F4023" s="260">
        <v>0.72760999999999998</v>
      </c>
      <c r="G4023" s="260">
        <v>0</v>
      </c>
      <c r="H4023" s="261">
        <f t="shared" si="249"/>
        <v>-1</v>
      </c>
      <c r="I4023" s="260">
        <v>0.84621000000000002</v>
      </c>
      <c r="J4023" s="261">
        <f t="shared" si="250"/>
        <v>-1</v>
      </c>
      <c r="K4023" s="260">
        <v>0.72760999999999998</v>
      </c>
      <c r="L4023" s="260">
        <v>0</v>
      </c>
      <c r="M4023" s="261">
        <f t="shared" si="251"/>
        <v>-1</v>
      </c>
    </row>
    <row r="4024" spans="1:13" x14ac:dyDescent="0.25">
      <c r="A4024" s="259" t="s">
        <v>170</v>
      </c>
      <c r="B4024" s="259" t="s">
        <v>394</v>
      </c>
      <c r="C4024" s="260">
        <v>0</v>
      </c>
      <c r="D4024" s="260">
        <v>0</v>
      </c>
      <c r="E4024" s="261" t="str">
        <f t="shared" si="248"/>
        <v/>
      </c>
      <c r="F4024" s="260">
        <v>0</v>
      </c>
      <c r="G4024" s="260">
        <v>0</v>
      </c>
      <c r="H4024" s="261" t="str">
        <f t="shared" si="249"/>
        <v/>
      </c>
      <c r="I4024" s="260">
        <v>0</v>
      </c>
      <c r="J4024" s="261" t="str">
        <f t="shared" si="250"/>
        <v/>
      </c>
      <c r="K4024" s="260">
        <v>0</v>
      </c>
      <c r="L4024" s="260">
        <v>0</v>
      </c>
      <c r="M4024" s="261" t="str">
        <f t="shared" si="251"/>
        <v/>
      </c>
    </row>
    <row r="4025" spans="1:13" x14ac:dyDescent="0.25">
      <c r="A4025" s="259" t="s">
        <v>170</v>
      </c>
      <c r="B4025" s="259" t="s">
        <v>380</v>
      </c>
      <c r="C4025" s="260">
        <v>0</v>
      </c>
      <c r="D4025" s="260">
        <v>0</v>
      </c>
      <c r="E4025" s="261" t="str">
        <f t="shared" si="248"/>
        <v/>
      </c>
      <c r="F4025" s="260">
        <v>0</v>
      </c>
      <c r="G4025" s="260">
        <v>0</v>
      </c>
      <c r="H4025" s="261" t="str">
        <f t="shared" si="249"/>
        <v/>
      </c>
      <c r="I4025" s="260">
        <v>0</v>
      </c>
      <c r="J4025" s="261" t="str">
        <f t="shared" si="250"/>
        <v/>
      </c>
      <c r="K4025" s="260">
        <v>0</v>
      </c>
      <c r="L4025" s="260">
        <v>0</v>
      </c>
      <c r="M4025" s="261" t="str">
        <f t="shared" si="251"/>
        <v/>
      </c>
    </row>
    <row r="4026" spans="1:13" x14ac:dyDescent="0.25">
      <c r="A4026" s="259" t="s">
        <v>170</v>
      </c>
      <c r="B4026" s="259" t="s">
        <v>276</v>
      </c>
      <c r="C4026" s="260">
        <v>18.695879999999999</v>
      </c>
      <c r="D4026" s="260">
        <v>0</v>
      </c>
      <c r="E4026" s="261">
        <f t="shared" si="248"/>
        <v>-1</v>
      </c>
      <c r="F4026" s="260">
        <v>1393.59186</v>
      </c>
      <c r="G4026" s="260">
        <v>364.70789000000002</v>
      </c>
      <c r="H4026" s="261">
        <f t="shared" si="249"/>
        <v>-0.73829648373520207</v>
      </c>
      <c r="I4026" s="260">
        <v>695.34902</v>
      </c>
      <c r="J4026" s="261">
        <f t="shared" si="250"/>
        <v>-0.47550384122206713</v>
      </c>
      <c r="K4026" s="260">
        <v>1393.59186</v>
      </c>
      <c r="L4026" s="260">
        <v>364.70789000000002</v>
      </c>
      <c r="M4026" s="261">
        <f t="shared" si="251"/>
        <v>-0.73829648373520207</v>
      </c>
    </row>
    <row r="4027" spans="1:13" x14ac:dyDescent="0.25">
      <c r="A4027" s="259" t="s">
        <v>170</v>
      </c>
      <c r="B4027" s="259" t="s">
        <v>342</v>
      </c>
      <c r="C4027" s="260">
        <v>35.011000000000003</v>
      </c>
      <c r="D4027" s="260">
        <v>0</v>
      </c>
      <c r="E4027" s="261">
        <f t="shared" si="248"/>
        <v>-1</v>
      </c>
      <c r="F4027" s="260">
        <v>92.190989999999999</v>
      </c>
      <c r="G4027" s="260">
        <v>0</v>
      </c>
      <c r="H4027" s="261">
        <f t="shared" si="249"/>
        <v>-1</v>
      </c>
      <c r="I4027" s="260">
        <v>84.492729999999995</v>
      </c>
      <c r="J4027" s="261">
        <f t="shared" si="250"/>
        <v>-1</v>
      </c>
      <c r="K4027" s="260">
        <v>92.190989999999999</v>
      </c>
      <c r="L4027" s="260">
        <v>0</v>
      </c>
      <c r="M4027" s="261">
        <f t="shared" si="251"/>
        <v>-1</v>
      </c>
    </row>
    <row r="4028" spans="1:13" x14ac:dyDescent="0.25">
      <c r="A4028" s="259" t="s">
        <v>170</v>
      </c>
      <c r="B4028" s="259" t="s">
        <v>236</v>
      </c>
      <c r="C4028" s="260">
        <v>96.874219999999994</v>
      </c>
      <c r="D4028" s="260">
        <v>122.02947</v>
      </c>
      <c r="E4028" s="261">
        <f t="shared" si="248"/>
        <v>0.25966918752997459</v>
      </c>
      <c r="F4028" s="260">
        <v>2321.3305099999998</v>
      </c>
      <c r="G4028" s="260">
        <v>2069.2507099999998</v>
      </c>
      <c r="H4028" s="261">
        <f t="shared" si="249"/>
        <v>-0.10859280869917998</v>
      </c>
      <c r="I4028" s="260">
        <v>2971.7797500000001</v>
      </c>
      <c r="J4028" s="261">
        <f t="shared" si="250"/>
        <v>-0.30369984182037724</v>
      </c>
      <c r="K4028" s="260">
        <v>2321.3305099999998</v>
      </c>
      <c r="L4028" s="260">
        <v>2069.2507099999998</v>
      </c>
      <c r="M4028" s="261">
        <f t="shared" si="251"/>
        <v>-0.10859280869917998</v>
      </c>
    </row>
    <row r="4029" spans="1:13" x14ac:dyDescent="0.25">
      <c r="A4029" s="259" t="s">
        <v>170</v>
      </c>
      <c r="B4029" s="259" t="s">
        <v>217</v>
      </c>
      <c r="C4029" s="260">
        <v>0</v>
      </c>
      <c r="D4029" s="260">
        <v>474.43988000000002</v>
      </c>
      <c r="E4029" s="261" t="str">
        <f t="shared" si="248"/>
        <v/>
      </c>
      <c r="F4029" s="260">
        <v>259.2</v>
      </c>
      <c r="G4029" s="260">
        <v>4872.6501399999997</v>
      </c>
      <c r="H4029" s="261">
        <f t="shared" si="249"/>
        <v>17.798804552469136</v>
      </c>
      <c r="I4029" s="260">
        <v>8300.3387899999998</v>
      </c>
      <c r="J4029" s="261">
        <f t="shared" si="250"/>
        <v>-0.41295768000814337</v>
      </c>
      <c r="K4029" s="260">
        <v>259.2</v>
      </c>
      <c r="L4029" s="260">
        <v>4872.6501399999997</v>
      </c>
      <c r="M4029" s="261">
        <f t="shared" si="251"/>
        <v>17.798804552469136</v>
      </c>
    </row>
    <row r="4030" spans="1:13" x14ac:dyDescent="0.25">
      <c r="A4030" s="259" t="s">
        <v>170</v>
      </c>
      <c r="B4030" s="259" t="s">
        <v>300</v>
      </c>
      <c r="C4030" s="260">
        <v>0</v>
      </c>
      <c r="D4030" s="260">
        <v>34.613579999999999</v>
      </c>
      <c r="E4030" s="261" t="str">
        <f t="shared" si="248"/>
        <v/>
      </c>
      <c r="F4030" s="260">
        <v>31617.956679999999</v>
      </c>
      <c r="G4030" s="260">
        <v>1262.42569</v>
      </c>
      <c r="H4030" s="261">
        <f t="shared" si="249"/>
        <v>-0.9600725087083648</v>
      </c>
      <c r="I4030" s="260">
        <v>2543.76208</v>
      </c>
      <c r="J4030" s="261">
        <f t="shared" si="250"/>
        <v>-0.50371707325710269</v>
      </c>
      <c r="K4030" s="260">
        <v>31617.956679999999</v>
      </c>
      <c r="L4030" s="260">
        <v>1262.42569</v>
      </c>
      <c r="M4030" s="261">
        <f t="shared" si="251"/>
        <v>-0.9600725087083648</v>
      </c>
    </row>
    <row r="4031" spans="1:13" x14ac:dyDescent="0.25">
      <c r="A4031" s="259" t="s">
        <v>170</v>
      </c>
      <c r="B4031" s="259" t="s">
        <v>278</v>
      </c>
      <c r="C4031" s="260">
        <v>6.8879799999999998</v>
      </c>
      <c r="D4031" s="260">
        <v>31.992069999999998</v>
      </c>
      <c r="E4031" s="261">
        <f t="shared" si="248"/>
        <v>3.6446229518668751</v>
      </c>
      <c r="F4031" s="260">
        <v>140.35738000000001</v>
      </c>
      <c r="G4031" s="260">
        <v>441.57774999999998</v>
      </c>
      <c r="H4031" s="261">
        <f t="shared" si="249"/>
        <v>2.1460957022708742</v>
      </c>
      <c r="I4031" s="260">
        <v>1580.9886300000001</v>
      </c>
      <c r="J4031" s="261">
        <f t="shared" si="250"/>
        <v>-0.72069517666297189</v>
      </c>
      <c r="K4031" s="260">
        <v>140.35738000000001</v>
      </c>
      <c r="L4031" s="260">
        <v>441.57774999999998</v>
      </c>
      <c r="M4031" s="261">
        <f t="shared" si="251"/>
        <v>2.1460957022708742</v>
      </c>
    </row>
    <row r="4032" spans="1:13" x14ac:dyDescent="0.25">
      <c r="A4032" s="259" t="s">
        <v>170</v>
      </c>
      <c r="B4032" s="259" t="s">
        <v>291</v>
      </c>
      <c r="C4032" s="260">
        <v>0</v>
      </c>
      <c r="D4032" s="260">
        <v>8.9908300000000008</v>
      </c>
      <c r="E4032" s="261" t="str">
        <f t="shared" si="248"/>
        <v/>
      </c>
      <c r="F4032" s="260">
        <v>1226.12435</v>
      </c>
      <c r="G4032" s="260">
        <v>1208.11626</v>
      </c>
      <c r="H4032" s="261">
        <f t="shared" si="249"/>
        <v>-1.4687001363279384E-2</v>
      </c>
      <c r="I4032" s="260">
        <v>1472.07134</v>
      </c>
      <c r="J4032" s="261">
        <f t="shared" si="250"/>
        <v>-0.17930861964882761</v>
      </c>
      <c r="K4032" s="260">
        <v>1226.12435</v>
      </c>
      <c r="L4032" s="260">
        <v>1208.11626</v>
      </c>
      <c r="M4032" s="261">
        <f t="shared" si="251"/>
        <v>-1.4687001363279384E-2</v>
      </c>
    </row>
    <row r="4033" spans="1:13" x14ac:dyDescent="0.25">
      <c r="A4033" s="259" t="s">
        <v>170</v>
      </c>
      <c r="B4033" s="259" t="s">
        <v>297</v>
      </c>
      <c r="C4033" s="260">
        <v>69.396850000000001</v>
      </c>
      <c r="D4033" s="260">
        <v>22.819610000000001</v>
      </c>
      <c r="E4033" s="261">
        <f t="shared" si="248"/>
        <v>-0.67117225061368058</v>
      </c>
      <c r="F4033" s="260">
        <v>555.50705000000005</v>
      </c>
      <c r="G4033" s="260">
        <v>676.12180999999998</v>
      </c>
      <c r="H4033" s="261">
        <f t="shared" si="249"/>
        <v>0.2171255252296076</v>
      </c>
      <c r="I4033" s="260">
        <v>717.05404999999996</v>
      </c>
      <c r="J4033" s="261">
        <f t="shared" si="250"/>
        <v>-5.7083897650393234E-2</v>
      </c>
      <c r="K4033" s="260">
        <v>555.50705000000005</v>
      </c>
      <c r="L4033" s="260">
        <v>676.12180999999998</v>
      </c>
      <c r="M4033" s="261">
        <f t="shared" si="251"/>
        <v>0.2171255252296076</v>
      </c>
    </row>
    <row r="4034" spans="1:13" x14ac:dyDescent="0.25">
      <c r="A4034" s="259" t="s">
        <v>170</v>
      </c>
      <c r="B4034" s="259" t="s">
        <v>305</v>
      </c>
      <c r="C4034" s="260">
        <v>82.379069999999999</v>
      </c>
      <c r="D4034" s="260">
        <v>0</v>
      </c>
      <c r="E4034" s="261">
        <f t="shared" ref="E4034:E4056" si="252">IF(C4034=0,"",(D4034/C4034-1))</f>
        <v>-1</v>
      </c>
      <c r="F4034" s="260">
        <v>3832.6136000000001</v>
      </c>
      <c r="G4034" s="260">
        <v>3168.7752099999998</v>
      </c>
      <c r="H4034" s="261">
        <f t="shared" ref="H4034:H4056" si="253">IF(F4034=0,"",(G4034/F4034-1))</f>
        <v>-0.1732077530591658</v>
      </c>
      <c r="I4034" s="260">
        <v>447.85899000000001</v>
      </c>
      <c r="J4034" s="261">
        <f t="shared" ref="J4034:J4056" si="254">IF(I4034=0,"",(G4034/I4034-1))</f>
        <v>6.0753859602103777</v>
      </c>
      <c r="K4034" s="260">
        <v>3832.6136000000001</v>
      </c>
      <c r="L4034" s="260">
        <v>3168.7752099999998</v>
      </c>
      <c r="M4034" s="261">
        <f t="shared" ref="M4034:M4056" si="255">IF(K4034=0,"",(L4034/K4034-1))</f>
        <v>-0.1732077530591658</v>
      </c>
    </row>
    <row r="4035" spans="1:13" x14ac:dyDescent="0.25">
      <c r="A4035" s="259" t="s">
        <v>170</v>
      </c>
      <c r="B4035" s="259" t="s">
        <v>324</v>
      </c>
      <c r="C4035" s="260">
        <v>0</v>
      </c>
      <c r="D4035" s="260">
        <v>22.131910000000001</v>
      </c>
      <c r="E4035" s="261" t="str">
        <f t="shared" si="252"/>
        <v/>
      </c>
      <c r="F4035" s="260">
        <v>93.984840000000005</v>
      </c>
      <c r="G4035" s="260">
        <v>86.579130000000006</v>
      </c>
      <c r="H4035" s="261">
        <f t="shared" si="253"/>
        <v>-7.879685702502659E-2</v>
      </c>
      <c r="I4035" s="260">
        <v>314.62898999999999</v>
      </c>
      <c r="J4035" s="261">
        <f t="shared" si="254"/>
        <v>-0.72482151120276606</v>
      </c>
      <c r="K4035" s="260">
        <v>93.984840000000005</v>
      </c>
      <c r="L4035" s="260">
        <v>86.579130000000006</v>
      </c>
      <c r="M4035" s="261">
        <f t="shared" si="255"/>
        <v>-7.879685702502659E-2</v>
      </c>
    </row>
    <row r="4036" spans="1:13" x14ac:dyDescent="0.25">
      <c r="A4036" s="259" t="s">
        <v>170</v>
      </c>
      <c r="B4036" s="259" t="s">
        <v>288</v>
      </c>
      <c r="C4036" s="260">
        <v>200.72820999999999</v>
      </c>
      <c r="D4036" s="260">
        <v>55.299630000000001</v>
      </c>
      <c r="E4036" s="261">
        <f t="shared" si="252"/>
        <v>-0.72450494128353959</v>
      </c>
      <c r="F4036" s="260">
        <v>586.19456000000002</v>
      </c>
      <c r="G4036" s="260">
        <v>1272.5556799999999</v>
      </c>
      <c r="H4036" s="261">
        <f t="shared" si="253"/>
        <v>1.1708759630932088</v>
      </c>
      <c r="I4036" s="260">
        <v>1515.1151</v>
      </c>
      <c r="J4036" s="261">
        <f t="shared" si="254"/>
        <v>-0.16009306487672126</v>
      </c>
      <c r="K4036" s="260">
        <v>586.19456000000002</v>
      </c>
      <c r="L4036" s="260">
        <v>1272.5556799999999</v>
      </c>
      <c r="M4036" s="261">
        <f t="shared" si="255"/>
        <v>1.1708759630932088</v>
      </c>
    </row>
    <row r="4037" spans="1:13" x14ac:dyDescent="0.25">
      <c r="A4037" s="259" t="s">
        <v>170</v>
      </c>
      <c r="B4037" s="259" t="s">
        <v>339</v>
      </c>
      <c r="C4037" s="260">
        <v>0</v>
      </c>
      <c r="D4037" s="260">
        <v>0</v>
      </c>
      <c r="E4037" s="261" t="str">
        <f t="shared" si="252"/>
        <v/>
      </c>
      <c r="F4037" s="260">
        <v>11.053280000000001</v>
      </c>
      <c r="G4037" s="260">
        <v>275.82126</v>
      </c>
      <c r="H4037" s="261">
        <f t="shared" si="253"/>
        <v>23.953792901292644</v>
      </c>
      <c r="I4037" s="260">
        <v>307.78145000000001</v>
      </c>
      <c r="J4037" s="261">
        <f t="shared" si="254"/>
        <v>-0.10384053359940959</v>
      </c>
      <c r="K4037" s="260">
        <v>11.053280000000001</v>
      </c>
      <c r="L4037" s="260">
        <v>275.82126</v>
      </c>
      <c r="M4037" s="261">
        <f t="shared" si="255"/>
        <v>23.953792901292644</v>
      </c>
    </row>
    <row r="4038" spans="1:13" x14ac:dyDescent="0.25">
      <c r="A4038" s="259" t="s">
        <v>170</v>
      </c>
      <c r="B4038" s="259" t="s">
        <v>246</v>
      </c>
      <c r="C4038" s="260">
        <v>414.05631</v>
      </c>
      <c r="D4038" s="260">
        <v>631.60260000000005</v>
      </c>
      <c r="E4038" s="261">
        <f t="shared" si="252"/>
        <v>0.52540266805739555</v>
      </c>
      <c r="F4038" s="260">
        <v>8395.9617400000006</v>
      </c>
      <c r="G4038" s="260">
        <v>4170.1321399999997</v>
      </c>
      <c r="H4038" s="261">
        <f t="shared" si="253"/>
        <v>-0.50331691959329972</v>
      </c>
      <c r="I4038" s="260">
        <v>17572.174500000001</v>
      </c>
      <c r="J4038" s="261">
        <f t="shared" si="254"/>
        <v>-0.76268548095740796</v>
      </c>
      <c r="K4038" s="260">
        <v>8395.9617400000006</v>
      </c>
      <c r="L4038" s="260">
        <v>4170.1321399999997</v>
      </c>
      <c r="M4038" s="261">
        <f t="shared" si="255"/>
        <v>-0.50331691959329972</v>
      </c>
    </row>
    <row r="4039" spans="1:13" x14ac:dyDescent="0.25">
      <c r="A4039" s="259" t="s">
        <v>170</v>
      </c>
      <c r="B4039" s="259" t="s">
        <v>375</v>
      </c>
      <c r="C4039" s="260">
        <v>33.120159999999998</v>
      </c>
      <c r="D4039" s="260">
        <v>18.65615</v>
      </c>
      <c r="E4039" s="261">
        <f t="shared" si="252"/>
        <v>-0.43671316805232818</v>
      </c>
      <c r="F4039" s="260">
        <v>111.59832</v>
      </c>
      <c r="G4039" s="260">
        <v>233.51147</v>
      </c>
      <c r="H4039" s="261">
        <f t="shared" si="253"/>
        <v>1.0924281835067053</v>
      </c>
      <c r="I4039" s="260">
        <v>155.46199999999999</v>
      </c>
      <c r="J4039" s="261">
        <f t="shared" si="254"/>
        <v>0.50204853919285752</v>
      </c>
      <c r="K4039" s="260">
        <v>111.59832</v>
      </c>
      <c r="L4039" s="260">
        <v>233.51147</v>
      </c>
      <c r="M4039" s="261">
        <f t="shared" si="255"/>
        <v>1.0924281835067053</v>
      </c>
    </row>
    <row r="4040" spans="1:13" x14ac:dyDescent="0.25">
      <c r="A4040" s="259" t="s">
        <v>170</v>
      </c>
      <c r="B4040" s="259" t="s">
        <v>401</v>
      </c>
      <c r="C4040" s="260">
        <v>0</v>
      </c>
      <c r="D4040" s="260">
        <v>0</v>
      </c>
      <c r="E4040" s="261" t="str">
        <f t="shared" si="252"/>
        <v/>
      </c>
      <c r="F4040" s="260">
        <v>0</v>
      </c>
      <c r="G4040" s="260">
        <v>0</v>
      </c>
      <c r="H4040" s="261" t="str">
        <f t="shared" si="253"/>
        <v/>
      </c>
      <c r="I4040" s="260">
        <v>0</v>
      </c>
      <c r="J4040" s="261" t="str">
        <f t="shared" si="254"/>
        <v/>
      </c>
      <c r="K4040" s="260">
        <v>0</v>
      </c>
      <c r="L4040" s="260">
        <v>0</v>
      </c>
      <c r="M4040" s="261" t="str">
        <f t="shared" si="255"/>
        <v/>
      </c>
    </row>
    <row r="4041" spans="1:13" x14ac:dyDescent="0.25">
      <c r="A4041" s="259" t="s">
        <v>170</v>
      </c>
      <c r="B4041" s="259" t="s">
        <v>253</v>
      </c>
      <c r="C4041" s="260">
        <v>128.23533</v>
      </c>
      <c r="D4041" s="260">
        <v>0.86472000000000004</v>
      </c>
      <c r="E4041" s="261">
        <f t="shared" si="252"/>
        <v>-0.99325677252906819</v>
      </c>
      <c r="F4041" s="260">
        <v>1954.00512</v>
      </c>
      <c r="G4041" s="260">
        <v>2075.7487500000002</v>
      </c>
      <c r="H4041" s="261">
        <f t="shared" si="253"/>
        <v>6.2304662743156047E-2</v>
      </c>
      <c r="I4041" s="260">
        <v>3903.8046100000001</v>
      </c>
      <c r="J4041" s="261">
        <f t="shared" si="254"/>
        <v>-0.46827544988221115</v>
      </c>
      <c r="K4041" s="260">
        <v>1954.00512</v>
      </c>
      <c r="L4041" s="260">
        <v>2075.7487500000002</v>
      </c>
      <c r="M4041" s="261">
        <f t="shared" si="255"/>
        <v>6.2304662743156047E-2</v>
      </c>
    </row>
    <row r="4042" spans="1:13" x14ac:dyDescent="0.25">
      <c r="A4042" s="259" t="s">
        <v>170</v>
      </c>
      <c r="B4042" s="259" t="s">
        <v>340</v>
      </c>
      <c r="C4042" s="260">
        <v>0</v>
      </c>
      <c r="D4042" s="260">
        <v>0</v>
      </c>
      <c r="E4042" s="261" t="str">
        <f t="shared" si="252"/>
        <v/>
      </c>
      <c r="F4042" s="260">
        <v>176.38903999999999</v>
      </c>
      <c r="G4042" s="260">
        <v>174.49151000000001</v>
      </c>
      <c r="H4042" s="261">
        <f t="shared" si="253"/>
        <v>-1.0757641177705723E-2</v>
      </c>
      <c r="I4042" s="260">
        <v>2735.8243000000002</v>
      </c>
      <c r="J4042" s="261">
        <f t="shared" si="254"/>
        <v>-0.9362197674755649</v>
      </c>
      <c r="K4042" s="260">
        <v>176.38903999999999</v>
      </c>
      <c r="L4042" s="260">
        <v>174.49151000000001</v>
      </c>
      <c r="M4042" s="261">
        <f t="shared" si="255"/>
        <v>-1.0757641177705723E-2</v>
      </c>
    </row>
    <row r="4043" spans="1:13" x14ac:dyDescent="0.25">
      <c r="A4043" s="259" t="s">
        <v>170</v>
      </c>
      <c r="B4043" s="259" t="s">
        <v>213</v>
      </c>
      <c r="C4043" s="260">
        <v>800.74328000000003</v>
      </c>
      <c r="D4043" s="260">
        <v>868.22869000000003</v>
      </c>
      <c r="E4043" s="261">
        <f t="shared" si="252"/>
        <v>8.4278459383386961E-2</v>
      </c>
      <c r="F4043" s="260">
        <v>19194.539000000001</v>
      </c>
      <c r="G4043" s="260">
        <v>17119.614529999999</v>
      </c>
      <c r="H4043" s="261">
        <f t="shared" si="253"/>
        <v>-0.10809972930321488</v>
      </c>
      <c r="I4043" s="260">
        <v>28613.88924</v>
      </c>
      <c r="J4043" s="261">
        <f t="shared" si="254"/>
        <v>-0.40170263516404114</v>
      </c>
      <c r="K4043" s="260">
        <v>19194.539000000001</v>
      </c>
      <c r="L4043" s="260">
        <v>17119.614529999999</v>
      </c>
      <c r="M4043" s="261">
        <f t="shared" si="255"/>
        <v>-0.10809972930321488</v>
      </c>
    </row>
    <row r="4044" spans="1:13" x14ac:dyDescent="0.25">
      <c r="A4044" s="259" t="s">
        <v>170</v>
      </c>
      <c r="B4044" s="259" t="s">
        <v>280</v>
      </c>
      <c r="C4044" s="260">
        <v>0</v>
      </c>
      <c r="D4044" s="260">
        <v>0</v>
      </c>
      <c r="E4044" s="261" t="str">
        <f t="shared" si="252"/>
        <v/>
      </c>
      <c r="F4044" s="260">
        <v>1298.93994</v>
      </c>
      <c r="G4044" s="260">
        <v>138.07329999999999</v>
      </c>
      <c r="H4044" s="261">
        <f t="shared" si="253"/>
        <v>-0.89370309146087235</v>
      </c>
      <c r="I4044" s="260">
        <v>345.02710999999999</v>
      </c>
      <c r="J4044" s="261">
        <f t="shared" si="254"/>
        <v>-0.59981898234025732</v>
      </c>
      <c r="K4044" s="260">
        <v>1298.93994</v>
      </c>
      <c r="L4044" s="260">
        <v>138.07329999999999</v>
      </c>
      <c r="M4044" s="261">
        <f t="shared" si="255"/>
        <v>-0.89370309146087235</v>
      </c>
    </row>
    <row r="4045" spans="1:13" x14ac:dyDescent="0.25">
      <c r="A4045" s="259" t="s">
        <v>170</v>
      </c>
      <c r="B4045" s="259" t="s">
        <v>327</v>
      </c>
      <c r="C4045" s="260">
        <v>163.08962</v>
      </c>
      <c r="D4045" s="260">
        <v>255.44606999999999</v>
      </c>
      <c r="E4045" s="261">
        <f t="shared" si="252"/>
        <v>0.56629263100864424</v>
      </c>
      <c r="F4045" s="260">
        <v>4882.7984999999999</v>
      </c>
      <c r="G4045" s="260">
        <v>3737.0711200000001</v>
      </c>
      <c r="H4045" s="261">
        <f t="shared" si="253"/>
        <v>-0.23464564019997958</v>
      </c>
      <c r="I4045" s="260">
        <v>5747.9644200000002</v>
      </c>
      <c r="J4045" s="261">
        <f t="shared" si="254"/>
        <v>-0.3498444237064362</v>
      </c>
      <c r="K4045" s="260">
        <v>4882.7984999999999</v>
      </c>
      <c r="L4045" s="260">
        <v>3737.0711200000001</v>
      </c>
      <c r="M4045" s="261">
        <f t="shared" si="255"/>
        <v>-0.23464564019997958</v>
      </c>
    </row>
    <row r="4046" spans="1:13" x14ac:dyDescent="0.25">
      <c r="A4046" s="259" t="s">
        <v>170</v>
      </c>
      <c r="B4046" s="259" t="s">
        <v>252</v>
      </c>
      <c r="C4046" s="260">
        <v>2.0880000000000001</v>
      </c>
      <c r="D4046" s="260">
        <v>74.534630000000007</v>
      </c>
      <c r="E4046" s="261">
        <f t="shared" si="252"/>
        <v>34.696661877394639</v>
      </c>
      <c r="F4046" s="260">
        <v>1414.7517399999999</v>
      </c>
      <c r="G4046" s="260">
        <v>1244.5664300000001</v>
      </c>
      <c r="H4046" s="261">
        <f t="shared" si="253"/>
        <v>-0.12029340921679998</v>
      </c>
      <c r="I4046" s="260">
        <v>5813.1562000000004</v>
      </c>
      <c r="J4046" s="261">
        <f t="shared" si="254"/>
        <v>-0.78590521445131645</v>
      </c>
      <c r="K4046" s="260">
        <v>1414.7517399999999</v>
      </c>
      <c r="L4046" s="260">
        <v>1244.5664300000001</v>
      </c>
      <c r="M4046" s="261">
        <f t="shared" si="255"/>
        <v>-0.12029340921679998</v>
      </c>
    </row>
    <row r="4047" spans="1:13" x14ac:dyDescent="0.25">
      <c r="A4047" s="259" t="s">
        <v>170</v>
      </c>
      <c r="B4047" s="259" t="s">
        <v>294</v>
      </c>
      <c r="C4047" s="260">
        <v>0</v>
      </c>
      <c r="D4047" s="260">
        <v>0</v>
      </c>
      <c r="E4047" s="261" t="str">
        <f t="shared" si="252"/>
        <v/>
      </c>
      <c r="F4047" s="260">
        <v>48.617319999999999</v>
      </c>
      <c r="G4047" s="260">
        <v>172.78769</v>
      </c>
      <c r="H4047" s="261">
        <f t="shared" si="253"/>
        <v>2.5540356811111762</v>
      </c>
      <c r="I4047" s="260">
        <v>210.00157999999999</v>
      </c>
      <c r="J4047" s="261">
        <f t="shared" si="254"/>
        <v>-0.17720766672326937</v>
      </c>
      <c r="K4047" s="260">
        <v>48.617319999999999</v>
      </c>
      <c r="L4047" s="260">
        <v>172.78769</v>
      </c>
      <c r="M4047" s="261">
        <f t="shared" si="255"/>
        <v>2.5540356811111762</v>
      </c>
    </row>
    <row r="4048" spans="1:13" x14ac:dyDescent="0.25">
      <c r="A4048" s="259" t="s">
        <v>170</v>
      </c>
      <c r="B4048" s="259" t="s">
        <v>289</v>
      </c>
      <c r="C4048" s="260">
        <v>9.5919799999999995</v>
      </c>
      <c r="D4048" s="260">
        <v>0</v>
      </c>
      <c r="E4048" s="261">
        <f t="shared" si="252"/>
        <v>-1</v>
      </c>
      <c r="F4048" s="260">
        <v>417.72949999999997</v>
      </c>
      <c r="G4048" s="260">
        <v>1472.8475800000001</v>
      </c>
      <c r="H4048" s="261">
        <f t="shared" si="253"/>
        <v>2.5258404781084414</v>
      </c>
      <c r="I4048" s="260">
        <v>2042.4691</v>
      </c>
      <c r="J4048" s="261">
        <f t="shared" si="254"/>
        <v>-0.27888868428903035</v>
      </c>
      <c r="K4048" s="260">
        <v>417.72949999999997</v>
      </c>
      <c r="L4048" s="260">
        <v>1472.8475800000001</v>
      </c>
      <c r="M4048" s="261">
        <f t="shared" si="255"/>
        <v>2.5258404781084414</v>
      </c>
    </row>
    <row r="4049" spans="1:13" x14ac:dyDescent="0.25">
      <c r="A4049" s="259" t="s">
        <v>170</v>
      </c>
      <c r="B4049" s="259" t="s">
        <v>235</v>
      </c>
      <c r="C4049" s="260">
        <v>0</v>
      </c>
      <c r="D4049" s="260">
        <v>0</v>
      </c>
      <c r="E4049" s="261" t="str">
        <f t="shared" si="252"/>
        <v/>
      </c>
      <c r="F4049" s="260">
        <v>503.86027000000001</v>
      </c>
      <c r="G4049" s="260">
        <v>77.731620000000007</v>
      </c>
      <c r="H4049" s="261">
        <f t="shared" si="253"/>
        <v>-0.84572782450182071</v>
      </c>
      <c r="I4049" s="260">
        <v>445.06445000000002</v>
      </c>
      <c r="J4049" s="261">
        <f t="shared" si="254"/>
        <v>-0.8253474974242494</v>
      </c>
      <c r="K4049" s="260">
        <v>503.86027000000001</v>
      </c>
      <c r="L4049" s="260">
        <v>77.731620000000007</v>
      </c>
      <c r="M4049" s="261">
        <f t="shared" si="255"/>
        <v>-0.84572782450182071</v>
      </c>
    </row>
    <row r="4050" spans="1:13" x14ac:dyDescent="0.25">
      <c r="A4050" s="259" t="s">
        <v>170</v>
      </c>
      <c r="B4050" s="259" t="s">
        <v>365</v>
      </c>
      <c r="C4050" s="260">
        <v>0</v>
      </c>
      <c r="D4050" s="260">
        <v>0</v>
      </c>
      <c r="E4050" s="261" t="str">
        <f t="shared" si="252"/>
        <v/>
      </c>
      <c r="F4050" s="260">
        <v>16.092829999999999</v>
      </c>
      <c r="G4050" s="260">
        <v>52.814399999999999</v>
      </c>
      <c r="H4050" s="261">
        <f t="shared" si="253"/>
        <v>2.2818590639433838</v>
      </c>
      <c r="I4050" s="260">
        <v>213.26697999999999</v>
      </c>
      <c r="J4050" s="261">
        <f t="shared" si="254"/>
        <v>-0.75235547481377563</v>
      </c>
      <c r="K4050" s="260">
        <v>16.092829999999999</v>
      </c>
      <c r="L4050" s="260">
        <v>52.814399999999999</v>
      </c>
      <c r="M4050" s="261">
        <f t="shared" si="255"/>
        <v>2.2818590639433838</v>
      </c>
    </row>
    <row r="4051" spans="1:13" x14ac:dyDescent="0.25">
      <c r="A4051" s="259" t="s">
        <v>170</v>
      </c>
      <c r="B4051" s="259" t="s">
        <v>321</v>
      </c>
      <c r="C4051" s="260">
        <v>8.3299999999999999E-2</v>
      </c>
      <c r="D4051" s="260">
        <v>56.038080000000001</v>
      </c>
      <c r="E4051" s="261">
        <f t="shared" si="252"/>
        <v>671.72605042016812</v>
      </c>
      <c r="F4051" s="260">
        <v>537.10392000000002</v>
      </c>
      <c r="G4051" s="260">
        <v>4313.2514000000001</v>
      </c>
      <c r="H4051" s="261">
        <f t="shared" si="253"/>
        <v>7.0305714395083907</v>
      </c>
      <c r="I4051" s="260">
        <v>246.14156</v>
      </c>
      <c r="J4051" s="261">
        <f t="shared" si="254"/>
        <v>16.523458452119993</v>
      </c>
      <c r="K4051" s="260">
        <v>537.10392000000002</v>
      </c>
      <c r="L4051" s="260">
        <v>4313.2514000000001</v>
      </c>
      <c r="M4051" s="261">
        <f t="shared" si="255"/>
        <v>7.0305714395083907</v>
      </c>
    </row>
    <row r="4052" spans="1:13" x14ac:dyDescent="0.25">
      <c r="A4052" s="259" t="s">
        <v>170</v>
      </c>
      <c r="B4052" s="259" t="s">
        <v>320</v>
      </c>
      <c r="C4052" s="260">
        <v>0</v>
      </c>
      <c r="D4052" s="260">
        <v>0</v>
      </c>
      <c r="E4052" s="261" t="str">
        <f t="shared" si="252"/>
        <v/>
      </c>
      <c r="F4052" s="260">
        <v>0.99255000000000004</v>
      </c>
      <c r="G4052" s="260">
        <v>3.9561799999999998</v>
      </c>
      <c r="H4052" s="261">
        <f t="shared" si="253"/>
        <v>2.985874767014256</v>
      </c>
      <c r="I4052" s="260">
        <v>7.5009999999999993E-2</v>
      </c>
      <c r="J4052" s="261">
        <f t="shared" si="254"/>
        <v>51.742034395413945</v>
      </c>
      <c r="K4052" s="260">
        <v>0.99255000000000004</v>
      </c>
      <c r="L4052" s="260">
        <v>3.9561799999999998</v>
      </c>
      <c r="M4052" s="261">
        <f t="shared" si="255"/>
        <v>2.985874767014256</v>
      </c>
    </row>
    <row r="4053" spans="1:13" x14ac:dyDescent="0.25">
      <c r="A4053" s="259" t="s">
        <v>170</v>
      </c>
      <c r="B4053" s="259" t="s">
        <v>219</v>
      </c>
      <c r="C4053" s="260">
        <v>3649.86769</v>
      </c>
      <c r="D4053" s="260">
        <v>220.44042999999999</v>
      </c>
      <c r="E4053" s="261">
        <f t="shared" si="252"/>
        <v>-0.93960317230019919</v>
      </c>
      <c r="F4053" s="260">
        <v>20218.94528</v>
      </c>
      <c r="G4053" s="260">
        <v>19790.656470000002</v>
      </c>
      <c r="H4053" s="261">
        <f t="shared" si="253"/>
        <v>-2.1182549538014239E-2</v>
      </c>
      <c r="I4053" s="260">
        <v>22489.330610000001</v>
      </c>
      <c r="J4053" s="261">
        <f t="shared" si="254"/>
        <v>-0.1199979753421393</v>
      </c>
      <c r="K4053" s="260">
        <v>20218.94528</v>
      </c>
      <c r="L4053" s="260">
        <v>19790.656470000002</v>
      </c>
      <c r="M4053" s="261">
        <f t="shared" si="255"/>
        <v>-2.1182549538014239E-2</v>
      </c>
    </row>
    <row r="4054" spans="1:13" x14ac:dyDescent="0.25">
      <c r="A4054" s="259" t="s">
        <v>170</v>
      </c>
      <c r="B4054" s="259" t="s">
        <v>357</v>
      </c>
      <c r="C4054" s="260">
        <v>0</v>
      </c>
      <c r="D4054" s="260">
        <v>13.861800000000001</v>
      </c>
      <c r="E4054" s="261" t="str">
        <f t="shared" si="252"/>
        <v/>
      </c>
      <c r="F4054" s="260">
        <v>56.94614</v>
      </c>
      <c r="G4054" s="260">
        <v>286.75806</v>
      </c>
      <c r="H4054" s="261">
        <f t="shared" si="253"/>
        <v>4.0356013594600091</v>
      </c>
      <c r="I4054" s="260">
        <v>123.30347</v>
      </c>
      <c r="J4054" s="261">
        <f t="shared" si="254"/>
        <v>1.3256284677146555</v>
      </c>
      <c r="K4054" s="260">
        <v>56.94614</v>
      </c>
      <c r="L4054" s="260">
        <v>286.75806</v>
      </c>
      <c r="M4054" s="261">
        <f t="shared" si="255"/>
        <v>4.0356013594600091</v>
      </c>
    </row>
    <row r="4055" spans="1:13" x14ac:dyDescent="0.25">
      <c r="A4055" s="259" t="s">
        <v>170</v>
      </c>
      <c r="B4055" s="259" t="s">
        <v>356</v>
      </c>
      <c r="C4055" s="260">
        <v>0</v>
      </c>
      <c r="D4055" s="260">
        <v>0</v>
      </c>
      <c r="E4055" s="261" t="str">
        <f t="shared" si="252"/>
        <v/>
      </c>
      <c r="F4055" s="260">
        <v>592.21997999999996</v>
      </c>
      <c r="G4055" s="260">
        <v>137.88650999999999</v>
      </c>
      <c r="H4055" s="261">
        <f t="shared" si="253"/>
        <v>-0.76717011472662577</v>
      </c>
      <c r="I4055" s="260">
        <v>383.80122</v>
      </c>
      <c r="J4055" s="261">
        <f t="shared" si="254"/>
        <v>-0.64073457088020724</v>
      </c>
      <c r="K4055" s="260">
        <v>592.21997999999996</v>
      </c>
      <c r="L4055" s="260">
        <v>137.88650999999999</v>
      </c>
      <c r="M4055" s="261">
        <f t="shared" si="255"/>
        <v>-0.76717011472662577</v>
      </c>
    </row>
    <row r="4056" spans="1:13" s="117" customFormat="1" x14ac:dyDescent="0.25">
      <c r="A4056" s="117" t="s">
        <v>170</v>
      </c>
      <c r="B4056" s="117" t="s">
        <v>3</v>
      </c>
      <c r="C4056" s="180">
        <v>148216.75401</v>
      </c>
      <c r="D4056" s="180">
        <v>207499.01360000001</v>
      </c>
      <c r="E4056" s="262">
        <f t="shared" si="252"/>
        <v>0.39997003028416267</v>
      </c>
      <c r="F4056" s="180">
        <v>2227605.1015499998</v>
      </c>
      <c r="G4056" s="180">
        <v>2715993.1433799998</v>
      </c>
      <c r="H4056" s="262">
        <f t="shared" si="253"/>
        <v>0.21924354612501684</v>
      </c>
      <c r="I4056" s="180">
        <v>3143690.4763099998</v>
      </c>
      <c r="J4056" s="262">
        <f t="shared" si="254"/>
        <v>-0.13604944130251095</v>
      </c>
      <c r="K4056" s="180">
        <v>2227605.1015499998</v>
      </c>
      <c r="L4056" s="180">
        <v>2715993.1433799998</v>
      </c>
      <c r="M4056" s="262">
        <f t="shared" si="255"/>
        <v>0.21924354612501684</v>
      </c>
    </row>
    <row r="4057" spans="1:13" s="117" customFormat="1" x14ac:dyDescent="0.25">
      <c r="A4057" s="117" t="s">
        <v>178</v>
      </c>
      <c r="B4057" s="117" t="s">
        <v>3</v>
      </c>
      <c r="C4057" s="180">
        <v>5784.8197600000003</v>
      </c>
      <c r="D4057" s="180">
        <v>10255.14775</v>
      </c>
      <c r="E4057" s="262">
        <f t="shared" ref="E4057:E4101" si="256">IF(C4057=0,"",(D4057/C4057-1))</f>
        <v>0.7727687595231143</v>
      </c>
      <c r="F4057" s="180">
        <v>295374.95462999999</v>
      </c>
      <c r="G4057" s="180">
        <v>281475.74774000002</v>
      </c>
      <c r="H4057" s="262">
        <f t="shared" ref="H4057:H4101" si="257">IF(F4057=0,"",(G4057/F4057-1))</f>
        <v>-4.7056145662081383E-2</v>
      </c>
      <c r="I4057" s="180">
        <v>647456.32842999999</v>
      </c>
      <c r="J4057" s="262">
        <f t="shared" ref="J4057:J4101" si="258">IF(I4057=0,"",(G4057/I4057-1))</f>
        <v>-0.56525909875258584</v>
      </c>
      <c r="K4057" s="180">
        <v>295374.95462999999</v>
      </c>
      <c r="L4057" s="180">
        <v>281475.74774000002</v>
      </c>
      <c r="M4057" s="262">
        <f t="shared" ref="M4057:M4101" si="259">IF(K4057=0,"",(L4057/K4057-1))</f>
        <v>-4.7056145662081383E-2</v>
      </c>
    </row>
    <row r="4058" spans="1:13" x14ac:dyDescent="0.25">
      <c r="A4058" s="259" t="s">
        <v>163</v>
      </c>
      <c r="B4058" s="259" t="s">
        <v>200</v>
      </c>
      <c r="C4058" s="260">
        <v>317.11882000000003</v>
      </c>
      <c r="D4058" s="260">
        <v>94.743949999999998</v>
      </c>
      <c r="E4058" s="261">
        <f t="shared" si="256"/>
        <v>-0.70123517109454436</v>
      </c>
      <c r="F4058" s="260">
        <v>5481.9512599999998</v>
      </c>
      <c r="G4058" s="260">
        <v>7176.0543299999999</v>
      </c>
      <c r="H4058" s="261">
        <f t="shared" si="257"/>
        <v>0.30903285885836218</v>
      </c>
      <c r="I4058" s="260">
        <v>13879.7768</v>
      </c>
      <c r="J4058" s="261">
        <f t="shared" si="258"/>
        <v>-0.48298488992993027</v>
      </c>
      <c r="K4058" s="260">
        <v>5481.9512599999998</v>
      </c>
      <c r="L4058" s="260">
        <v>7176.0543299999999</v>
      </c>
      <c r="M4058" s="261">
        <f t="shared" si="259"/>
        <v>0.30903285885836218</v>
      </c>
    </row>
    <row r="4059" spans="1:13" x14ac:dyDescent="0.25">
      <c r="A4059" s="259" t="s">
        <v>163</v>
      </c>
      <c r="B4059" s="259" t="s">
        <v>283</v>
      </c>
      <c r="C4059" s="260">
        <v>0</v>
      </c>
      <c r="D4059" s="260">
        <v>0</v>
      </c>
      <c r="E4059" s="261" t="str">
        <f t="shared" si="256"/>
        <v/>
      </c>
      <c r="F4059" s="260">
        <v>0</v>
      </c>
      <c r="G4059" s="260">
        <v>85.254400000000004</v>
      </c>
      <c r="H4059" s="261" t="str">
        <f t="shared" si="257"/>
        <v/>
      </c>
      <c r="I4059" s="260">
        <v>121.38236000000001</v>
      </c>
      <c r="J4059" s="261">
        <f t="shared" si="258"/>
        <v>-0.29763764685412275</v>
      </c>
      <c r="K4059" s="260">
        <v>0</v>
      </c>
      <c r="L4059" s="260">
        <v>85.254400000000004</v>
      </c>
      <c r="M4059" s="261" t="str">
        <f t="shared" si="259"/>
        <v/>
      </c>
    </row>
    <row r="4060" spans="1:13" x14ac:dyDescent="0.25">
      <c r="A4060" s="259" t="s">
        <v>163</v>
      </c>
      <c r="B4060" s="259" t="s">
        <v>199</v>
      </c>
      <c r="C4060" s="260">
        <v>0</v>
      </c>
      <c r="D4060" s="260">
        <v>237.58208999999999</v>
      </c>
      <c r="E4060" s="261" t="str">
        <f t="shared" si="256"/>
        <v/>
      </c>
      <c r="F4060" s="260">
        <v>7174.51289</v>
      </c>
      <c r="G4060" s="260">
        <v>7655.8065200000001</v>
      </c>
      <c r="H4060" s="261">
        <f t="shared" si="257"/>
        <v>6.7083805880513214E-2</v>
      </c>
      <c r="I4060" s="260">
        <v>8418.2419599999994</v>
      </c>
      <c r="J4060" s="261">
        <f t="shared" si="258"/>
        <v>-9.0569437612125769E-2</v>
      </c>
      <c r="K4060" s="260">
        <v>7174.51289</v>
      </c>
      <c r="L4060" s="260">
        <v>7655.8065200000001</v>
      </c>
      <c r="M4060" s="261">
        <f t="shared" si="259"/>
        <v>6.7083805880513214E-2</v>
      </c>
    </row>
    <row r="4061" spans="1:13" x14ac:dyDescent="0.25">
      <c r="A4061" s="259" t="s">
        <v>163</v>
      </c>
      <c r="B4061" s="259" t="s">
        <v>318</v>
      </c>
      <c r="C4061" s="260">
        <v>74.079899999999995</v>
      </c>
      <c r="D4061" s="260">
        <v>0</v>
      </c>
      <c r="E4061" s="261">
        <f t="shared" si="256"/>
        <v>-1</v>
      </c>
      <c r="F4061" s="260">
        <v>373.05840000000001</v>
      </c>
      <c r="G4061" s="260">
        <v>673.72865000000002</v>
      </c>
      <c r="H4061" s="261">
        <f t="shared" si="257"/>
        <v>0.80596027324408182</v>
      </c>
      <c r="I4061" s="260">
        <v>904.55898000000002</v>
      </c>
      <c r="J4061" s="261">
        <f t="shared" si="258"/>
        <v>-0.25518549381931954</v>
      </c>
      <c r="K4061" s="260">
        <v>373.05840000000001</v>
      </c>
      <c r="L4061" s="260">
        <v>673.72865000000002</v>
      </c>
      <c r="M4061" s="261">
        <f t="shared" si="259"/>
        <v>0.80596027324408182</v>
      </c>
    </row>
    <row r="4062" spans="1:13" x14ac:dyDescent="0.25">
      <c r="A4062" s="259" t="s">
        <v>163</v>
      </c>
      <c r="B4062" s="259" t="s">
        <v>311</v>
      </c>
      <c r="C4062" s="260">
        <v>0</v>
      </c>
      <c r="D4062" s="260">
        <v>0</v>
      </c>
      <c r="E4062" s="261" t="str">
        <f t="shared" si="256"/>
        <v/>
      </c>
      <c r="F4062" s="260">
        <v>0</v>
      </c>
      <c r="G4062" s="260">
        <v>0</v>
      </c>
      <c r="H4062" s="261" t="str">
        <f t="shared" si="257"/>
        <v/>
      </c>
      <c r="I4062" s="260">
        <v>0</v>
      </c>
      <c r="J4062" s="261" t="str">
        <f t="shared" si="258"/>
        <v/>
      </c>
      <c r="K4062" s="260">
        <v>0</v>
      </c>
      <c r="L4062" s="260">
        <v>0</v>
      </c>
      <c r="M4062" s="261" t="str">
        <f t="shared" si="259"/>
        <v/>
      </c>
    </row>
    <row r="4063" spans="1:13" x14ac:dyDescent="0.25">
      <c r="A4063" s="259" t="s">
        <v>163</v>
      </c>
      <c r="B4063" s="259" t="s">
        <v>388</v>
      </c>
      <c r="C4063" s="260">
        <v>0</v>
      </c>
      <c r="D4063" s="260">
        <v>0</v>
      </c>
      <c r="E4063" s="261" t="str">
        <f t="shared" si="256"/>
        <v/>
      </c>
      <c r="F4063" s="260">
        <v>0</v>
      </c>
      <c r="G4063" s="260">
        <v>0</v>
      </c>
      <c r="H4063" s="261" t="str">
        <f t="shared" si="257"/>
        <v/>
      </c>
      <c r="I4063" s="260">
        <v>0</v>
      </c>
      <c r="J4063" s="261" t="str">
        <f t="shared" si="258"/>
        <v/>
      </c>
      <c r="K4063" s="260">
        <v>0</v>
      </c>
      <c r="L4063" s="260">
        <v>0</v>
      </c>
      <c r="M4063" s="261" t="str">
        <f t="shared" si="259"/>
        <v/>
      </c>
    </row>
    <row r="4064" spans="1:13" x14ac:dyDescent="0.25">
      <c r="A4064" s="259" t="s">
        <v>163</v>
      </c>
      <c r="B4064" s="259" t="s">
        <v>259</v>
      </c>
      <c r="C4064" s="260">
        <v>0</v>
      </c>
      <c r="D4064" s="260">
        <v>0</v>
      </c>
      <c r="E4064" s="261" t="str">
        <f t="shared" si="256"/>
        <v/>
      </c>
      <c r="F4064" s="260">
        <v>287.14488</v>
      </c>
      <c r="G4064" s="260">
        <v>87.280140000000003</v>
      </c>
      <c r="H4064" s="261">
        <f t="shared" si="257"/>
        <v>-0.69604145475273671</v>
      </c>
      <c r="I4064" s="260">
        <v>337.66446000000002</v>
      </c>
      <c r="J4064" s="261">
        <f t="shared" si="258"/>
        <v>-0.74151813311948789</v>
      </c>
      <c r="K4064" s="260">
        <v>287.14488</v>
      </c>
      <c r="L4064" s="260">
        <v>87.280140000000003</v>
      </c>
      <c r="M4064" s="261">
        <f t="shared" si="259"/>
        <v>-0.69604145475273671</v>
      </c>
    </row>
    <row r="4065" spans="1:13" x14ac:dyDescent="0.25">
      <c r="A4065" s="259" t="s">
        <v>163</v>
      </c>
      <c r="B4065" s="259" t="s">
        <v>255</v>
      </c>
      <c r="C4065" s="260">
        <v>0</v>
      </c>
      <c r="D4065" s="260">
        <v>0</v>
      </c>
      <c r="E4065" s="261" t="str">
        <f t="shared" si="256"/>
        <v/>
      </c>
      <c r="F4065" s="260">
        <v>0</v>
      </c>
      <c r="G4065" s="260">
        <v>22.68</v>
      </c>
      <c r="H4065" s="261" t="str">
        <f t="shared" si="257"/>
        <v/>
      </c>
      <c r="I4065" s="260">
        <v>7.1333399999999996</v>
      </c>
      <c r="J4065" s="261">
        <f t="shared" si="258"/>
        <v>2.1794362809006724</v>
      </c>
      <c r="K4065" s="260">
        <v>0</v>
      </c>
      <c r="L4065" s="260">
        <v>22.68</v>
      </c>
      <c r="M4065" s="261" t="str">
        <f t="shared" si="259"/>
        <v/>
      </c>
    </row>
    <row r="4066" spans="1:13" x14ac:dyDescent="0.25">
      <c r="A4066" s="259" t="s">
        <v>163</v>
      </c>
      <c r="B4066" s="259" t="s">
        <v>229</v>
      </c>
      <c r="C4066" s="260">
        <v>0</v>
      </c>
      <c r="D4066" s="260">
        <v>0</v>
      </c>
      <c r="E4066" s="261" t="str">
        <f t="shared" si="256"/>
        <v/>
      </c>
      <c r="F4066" s="260">
        <v>185.23235</v>
      </c>
      <c r="G4066" s="260">
        <v>60.67201</v>
      </c>
      <c r="H4066" s="261">
        <f t="shared" si="257"/>
        <v>-0.6724545685459371</v>
      </c>
      <c r="I4066" s="260">
        <v>408.64301999999998</v>
      </c>
      <c r="J4066" s="261">
        <f t="shared" si="258"/>
        <v>-0.85152808923544077</v>
      </c>
      <c r="K4066" s="260">
        <v>185.23235</v>
      </c>
      <c r="L4066" s="260">
        <v>60.67201</v>
      </c>
      <c r="M4066" s="261">
        <f t="shared" si="259"/>
        <v>-0.6724545685459371</v>
      </c>
    </row>
    <row r="4067" spans="1:13" x14ac:dyDescent="0.25">
      <c r="A4067" s="259" t="s">
        <v>163</v>
      </c>
      <c r="B4067" s="259" t="s">
        <v>223</v>
      </c>
      <c r="C4067" s="260">
        <v>59.36148</v>
      </c>
      <c r="D4067" s="260">
        <v>5.5039999999999996</v>
      </c>
      <c r="E4067" s="261">
        <f t="shared" si="256"/>
        <v>-0.90727993978586785</v>
      </c>
      <c r="F4067" s="260">
        <v>1544.63579</v>
      </c>
      <c r="G4067" s="260">
        <v>1557.8784000000001</v>
      </c>
      <c r="H4067" s="261">
        <f t="shared" si="257"/>
        <v>8.5732896296544236E-3</v>
      </c>
      <c r="I4067" s="260">
        <v>2479.7053599999999</v>
      </c>
      <c r="J4067" s="261">
        <f t="shared" si="258"/>
        <v>-0.37174858548517231</v>
      </c>
      <c r="K4067" s="260">
        <v>1544.63579</v>
      </c>
      <c r="L4067" s="260">
        <v>1557.8784000000001</v>
      </c>
      <c r="M4067" s="261">
        <f t="shared" si="259"/>
        <v>8.5732896296544236E-3</v>
      </c>
    </row>
    <row r="4068" spans="1:13" x14ac:dyDescent="0.25">
      <c r="A4068" s="259" t="s">
        <v>163</v>
      </c>
      <c r="B4068" s="259" t="s">
        <v>214</v>
      </c>
      <c r="C4068" s="260">
        <v>337.69763999999998</v>
      </c>
      <c r="D4068" s="260">
        <v>2413.2138399999999</v>
      </c>
      <c r="E4068" s="261">
        <f t="shared" si="256"/>
        <v>6.1460784860681885</v>
      </c>
      <c r="F4068" s="260">
        <v>12103.914580000001</v>
      </c>
      <c r="G4068" s="260">
        <v>15175.68053</v>
      </c>
      <c r="H4068" s="261">
        <f t="shared" si="257"/>
        <v>0.2537828509691944</v>
      </c>
      <c r="I4068" s="260">
        <v>23547.766159999999</v>
      </c>
      <c r="J4068" s="261">
        <f t="shared" si="258"/>
        <v>-0.35553629898964478</v>
      </c>
      <c r="K4068" s="260">
        <v>12103.914580000001</v>
      </c>
      <c r="L4068" s="260">
        <v>15175.68053</v>
      </c>
      <c r="M4068" s="261">
        <f t="shared" si="259"/>
        <v>0.2537828509691944</v>
      </c>
    </row>
    <row r="4069" spans="1:13" x14ac:dyDescent="0.25">
      <c r="A4069" s="259" t="s">
        <v>163</v>
      </c>
      <c r="B4069" s="259" t="s">
        <v>364</v>
      </c>
      <c r="C4069" s="260">
        <v>0</v>
      </c>
      <c r="D4069" s="260">
        <v>0</v>
      </c>
      <c r="E4069" s="261" t="str">
        <f t="shared" si="256"/>
        <v/>
      </c>
      <c r="F4069" s="260">
        <v>0</v>
      </c>
      <c r="G4069" s="260">
        <v>0</v>
      </c>
      <c r="H4069" s="261" t="str">
        <f t="shared" si="257"/>
        <v/>
      </c>
      <c r="I4069" s="260">
        <v>0</v>
      </c>
      <c r="J4069" s="261" t="str">
        <f t="shared" si="258"/>
        <v/>
      </c>
      <c r="K4069" s="260">
        <v>0</v>
      </c>
      <c r="L4069" s="260">
        <v>0</v>
      </c>
      <c r="M4069" s="261" t="str">
        <f t="shared" si="259"/>
        <v/>
      </c>
    </row>
    <row r="4070" spans="1:13" x14ac:dyDescent="0.25">
      <c r="A4070" s="259" t="s">
        <v>163</v>
      </c>
      <c r="B4070" s="259" t="s">
        <v>303</v>
      </c>
      <c r="C4070" s="260">
        <v>0</v>
      </c>
      <c r="D4070" s="260">
        <v>181.18886000000001</v>
      </c>
      <c r="E4070" s="261" t="str">
        <f t="shared" si="256"/>
        <v/>
      </c>
      <c r="F4070" s="260">
        <v>1950.77918</v>
      </c>
      <c r="G4070" s="260">
        <v>1971.7899500000001</v>
      </c>
      <c r="H4070" s="261">
        <f t="shared" si="257"/>
        <v>1.0770450195188186E-2</v>
      </c>
      <c r="I4070" s="260">
        <v>2243.5259099999998</v>
      </c>
      <c r="J4070" s="261">
        <f t="shared" si="258"/>
        <v>-0.12112004536644716</v>
      </c>
      <c r="K4070" s="260">
        <v>1950.77918</v>
      </c>
      <c r="L4070" s="260">
        <v>1971.7899500000001</v>
      </c>
      <c r="M4070" s="261">
        <f t="shared" si="259"/>
        <v>1.0770450195188186E-2</v>
      </c>
    </row>
    <row r="4071" spans="1:13" x14ac:dyDescent="0.25">
      <c r="A4071" s="259" t="s">
        <v>163</v>
      </c>
      <c r="B4071" s="259" t="s">
        <v>284</v>
      </c>
      <c r="C4071" s="260">
        <v>0</v>
      </c>
      <c r="D4071" s="260">
        <v>0</v>
      </c>
      <c r="E4071" s="261" t="str">
        <f t="shared" si="256"/>
        <v/>
      </c>
      <c r="F4071" s="260">
        <v>1269.70507</v>
      </c>
      <c r="G4071" s="260">
        <v>171.47200000000001</v>
      </c>
      <c r="H4071" s="261">
        <f t="shared" si="257"/>
        <v>-0.86495131503255318</v>
      </c>
      <c r="I4071" s="260">
        <v>65.099999999999994</v>
      </c>
      <c r="J4071" s="261">
        <f t="shared" si="258"/>
        <v>1.6339784946236562</v>
      </c>
      <c r="K4071" s="260">
        <v>1269.70507</v>
      </c>
      <c r="L4071" s="260">
        <v>171.47200000000001</v>
      </c>
      <c r="M4071" s="261">
        <f t="shared" si="259"/>
        <v>-0.86495131503255318</v>
      </c>
    </row>
    <row r="4072" spans="1:13" x14ac:dyDescent="0.25">
      <c r="A4072" s="259" t="s">
        <v>163</v>
      </c>
      <c r="B4072" s="259" t="s">
        <v>373</v>
      </c>
      <c r="C4072" s="260">
        <v>0</v>
      </c>
      <c r="D4072" s="260">
        <v>0</v>
      </c>
      <c r="E4072" s="261" t="str">
        <f t="shared" si="256"/>
        <v/>
      </c>
      <c r="F4072" s="260">
        <v>0</v>
      </c>
      <c r="G4072" s="260">
        <v>0</v>
      </c>
      <c r="H4072" s="261" t="str">
        <f t="shared" si="257"/>
        <v/>
      </c>
      <c r="I4072" s="260">
        <v>0</v>
      </c>
      <c r="J4072" s="261" t="str">
        <f t="shared" si="258"/>
        <v/>
      </c>
      <c r="K4072" s="260">
        <v>0</v>
      </c>
      <c r="L4072" s="260">
        <v>0</v>
      </c>
      <c r="M4072" s="261" t="str">
        <f t="shared" si="259"/>
        <v/>
      </c>
    </row>
    <row r="4073" spans="1:13" x14ac:dyDescent="0.25">
      <c r="A4073" s="259" t="s">
        <v>163</v>
      </c>
      <c r="B4073" s="259" t="s">
        <v>234</v>
      </c>
      <c r="C4073" s="260">
        <v>117.89</v>
      </c>
      <c r="D4073" s="260">
        <v>0</v>
      </c>
      <c r="E4073" s="261">
        <f t="shared" si="256"/>
        <v>-1</v>
      </c>
      <c r="F4073" s="260">
        <v>698.89368000000002</v>
      </c>
      <c r="G4073" s="260">
        <v>732.03318000000002</v>
      </c>
      <c r="H4073" s="261">
        <f t="shared" si="257"/>
        <v>4.7417083525494119E-2</v>
      </c>
      <c r="I4073" s="260">
        <v>2067.85385</v>
      </c>
      <c r="J4073" s="261">
        <f t="shared" si="258"/>
        <v>-0.64599375337865395</v>
      </c>
      <c r="K4073" s="260">
        <v>698.89368000000002</v>
      </c>
      <c r="L4073" s="260">
        <v>732.03318000000002</v>
      </c>
      <c r="M4073" s="261">
        <f t="shared" si="259"/>
        <v>4.7417083525494119E-2</v>
      </c>
    </row>
    <row r="4074" spans="1:13" x14ac:dyDescent="0.25">
      <c r="A4074" s="259" t="s">
        <v>163</v>
      </c>
      <c r="B4074" s="259" t="s">
        <v>211</v>
      </c>
      <c r="C4074" s="260">
        <v>0</v>
      </c>
      <c r="D4074" s="260">
        <v>0</v>
      </c>
      <c r="E4074" s="261" t="str">
        <f t="shared" si="256"/>
        <v/>
      </c>
      <c r="F4074" s="260">
        <v>387.65109999999999</v>
      </c>
      <c r="G4074" s="260">
        <v>195.02987999999999</v>
      </c>
      <c r="H4074" s="261">
        <f t="shared" si="257"/>
        <v>-0.49689326303988302</v>
      </c>
      <c r="I4074" s="260">
        <v>845.66651999999999</v>
      </c>
      <c r="J4074" s="261">
        <f t="shared" si="258"/>
        <v>-0.76937731908790719</v>
      </c>
      <c r="K4074" s="260">
        <v>387.65109999999999</v>
      </c>
      <c r="L4074" s="260">
        <v>195.02987999999999</v>
      </c>
      <c r="M4074" s="261">
        <f t="shared" si="259"/>
        <v>-0.49689326303988302</v>
      </c>
    </row>
    <row r="4075" spans="1:13" x14ac:dyDescent="0.25">
      <c r="A4075" s="259" t="s">
        <v>163</v>
      </c>
      <c r="B4075" s="259" t="s">
        <v>312</v>
      </c>
      <c r="C4075" s="260">
        <v>0</v>
      </c>
      <c r="D4075" s="260">
        <v>0</v>
      </c>
      <c r="E4075" s="261" t="str">
        <f t="shared" si="256"/>
        <v/>
      </c>
      <c r="F4075" s="260">
        <v>366.22757999999999</v>
      </c>
      <c r="G4075" s="260">
        <v>118.4397</v>
      </c>
      <c r="H4075" s="261">
        <f t="shared" si="257"/>
        <v>-0.67659535636283863</v>
      </c>
      <c r="I4075" s="260">
        <v>128.49719999999999</v>
      </c>
      <c r="J4075" s="261">
        <f t="shared" si="258"/>
        <v>-7.8270187988532025E-2</v>
      </c>
      <c r="K4075" s="260">
        <v>366.22757999999999</v>
      </c>
      <c r="L4075" s="260">
        <v>118.4397</v>
      </c>
      <c r="M4075" s="261">
        <f t="shared" si="259"/>
        <v>-0.67659535636283863</v>
      </c>
    </row>
    <row r="4076" spans="1:13" x14ac:dyDescent="0.25">
      <c r="A4076" s="259" t="s">
        <v>163</v>
      </c>
      <c r="B4076" s="259" t="s">
        <v>201</v>
      </c>
      <c r="C4076" s="260">
        <v>498.17860999999999</v>
      </c>
      <c r="D4076" s="260">
        <v>1096.90806</v>
      </c>
      <c r="E4076" s="261">
        <f t="shared" si="256"/>
        <v>1.2018369275228418</v>
      </c>
      <c r="F4076" s="260">
        <v>13818.950999999999</v>
      </c>
      <c r="G4076" s="260">
        <v>13171.593999999999</v>
      </c>
      <c r="H4076" s="261">
        <f t="shared" si="257"/>
        <v>-4.6845596311905324E-2</v>
      </c>
      <c r="I4076" s="260">
        <v>12378.711139999999</v>
      </c>
      <c r="J4076" s="261">
        <f t="shared" si="258"/>
        <v>6.4052133621400609E-2</v>
      </c>
      <c r="K4076" s="260">
        <v>13818.950999999999</v>
      </c>
      <c r="L4076" s="260">
        <v>13171.593999999999</v>
      </c>
      <c r="M4076" s="261">
        <f t="shared" si="259"/>
        <v>-4.6845596311905324E-2</v>
      </c>
    </row>
    <row r="4077" spans="1:13" x14ac:dyDescent="0.25">
      <c r="A4077" s="259" t="s">
        <v>163</v>
      </c>
      <c r="B4077" s="259" t="s">
        <v>264</v>
      </c>
      <c r="C4077" s="260">
        <v>55.796109999999999</v>
      </c>
      <c r="D4077" s="260">
        <v>0</v>
      </c>
      <c r="E4077" s="261">
        <f t="shared" si="256"/>
        <v>-1</v>
      </c>
      <c r="F4077" s="260">
        <v>1078.32971</v>
      </c>
      <c r="G4077" s="260">
        <v>546.52748999999994</v>
      </c>
      <c r="H4077" s="261">
        <f t="shared" si="257"/>
        <v>-0.49317218571303212</v>
      </c>
      <c r="I4077" s="260">
        <v>323.66779000000002</v>
      </c>
      <c r="J4077" s="261">
        <f t="shared" si="258"/>
        <v>0.68854457219854925</v>
      </c>
      <c r="K4077" s="260">
        <v>1078.32971</v>
      </c>
      <c r="L4077" s="260">
        <v>546.52748999999994</v>
      </c>
      <c r="M4077" s="261">
        <f t="shared" si="259"/>
        <v>-0.49317218571303212</v>
      </c>
    </row>
    <row r="4078" spans="1:13" x14ac:dyDescent="0.25">
      <c r="A4078" s="259" t="s">
        <v>163</v>
      </c>
      <c r="B4078" s="259" t="s">
        <v>407</v>
      </c>
      <c r="C4078" s="260">
        <v>0</v>
      </c>
      <c r="D4078" s="260">
        <v>0</v>
      </c>
      <c r="E4078" s="261" t="str">
        <f t="shared" si="256"/>
        <v/>
      </c>
      <c r="F4078" s="260">
        <v>0</v>
      </c>
      <c r="G4078" s="260">
        <v>0</v>
      </c>
      <c r="H4078" s="261" t="str">
        <f t="shared" si="257"/>
        <v/>
      </c>
      <c r="I4078" s="260">
        <v>0</v>
      </c>
      <c r="J4078" s="261" t="str">
        <f t="shared" si="258"/>
        <v/>
      </c>
      <c r="K4078" s="260">
        <v>0</v>
      </c>
      <c r="L4078" s="260">
        <v>0</v>
      </c>
      <c r="M4078" s="261" t="str">
        <f t="shared" si="259"/>
        <v/>
      </c>
    </row>
    <row r="4079" spans="1:13" x14ac:dyDescent="0.25">
      <c r="A4079" s="259" t="s">
        <v>163</v>
      </c>
      <c r="B4079" s="259" t="s">
        <v>212</v>
      </c>
      <c r="C4079" s="260">
        <v>0</v>
      </c>
      <c r="D4079" s="260">
        <v>20.278860000000002</v>
      </c>
      <c r="E4079" s="261" t="str">
        <f t="shared" si="256"/>
        <v/>
      </c>
      <c r="F4079" s="260">
        <v>303.49128000000002</v>
      </c>
      <c r="G4079" s="260">
        <v>647.03339000000005</v>
      </c>
      <c r="H4079" s="261">
        <f t="shared" si="257"/>
        <v>1.1319669876511775</v>
      </c>
      <c r="I4079" s="260">
        <v>633.30669999999998</v>
      </c>
      <c r="J4079" s="261">
        <f t="shared" si="258"/>
        <v>2.1674632527967974E-2</v>
      </c>
      <c r="K4079" s="260">
        <v>303.49128000000002</v>
      </c>
      <c r="L4079" s="260">
        <v>647.03339000000005</v>
      </c>
      <c r="M4079" s="261">
        <f t="shared" si="259"/>
        <v>1.1319669876511775</v>
      </c>
    </row>
    <row r="4080" spans="1:13" x14ac:dyDescent="0.25">
      <c r="A4080" s="259" t="s">
        <v>163</v>
      </c>
      <c r="B4080" s="259" t="s">
        <v>333</v>
      </c>
      <c r="C4080" s="260">
        <v>0</v>
      </c>
      <c r="D4080" s="260">
        <v>0</v>
      </c>
      <c r="E4080" s="261" t="str">
        <f t="shared" si="256"/>
        <v/>
      </c>
      <c r="F4080" s="260">
        <v>0</v>
      </c>
      <c r="G4080" s="260">
        <v>0</v>
      </c>
      <c r="H4080" s="261" t="str">
        <f t="shared" si="257"/>
        <v/>
      </c>
      <c r="I4080" s="260">
        <v>0</v>
      </c>
      <c r="J4080" s="261" t="str">
        <f t="shared" si="258"/>
        <v/>
      </c>
      <c r="K4080" s="260">
        <v>0</v>
      </c>
      <c r="L4080" s="260">
        <v>0</v>
      </c>
      <c r="M4080" s="261" t="str">
        <f t="shared" si="259"/>
        <v/>
      </c>
    </row>
    <row r="4081" spans="1:13" x14ac:dyDescent="0.25">
      <c r="A4081" s="259" t="s">
        <v>163</v>
      </c>
      <c r="B4081" s="259" t="s">
        <v>371</v>
      </c>
      <c r="C4081" s="260">
        <v>0</v>
      </c>
      <c r="D4081" s="260">
        <v>0</v>
      </c>
      <c r="E4081" s="261" t="str">
        <f t="shared" si="256"/>
        <v/>
      </c>
      <c r="F4081" s="260">
        <v>0</v>
      </c>
      <c r="G4081" s="260">
        <v>0</v>
      </c>
      <c r="H4081" s="261" t="str">
        <f t="shared" si="257"/>
        <v/>
      </c>
      <c r="I4081" s="260">
        <v>0</v>
      </c>
      <c r="J4081" s="261" t="str">
        <f t="shared" si="258"/>
        <v/>
      </c>
      <c r="K4081" s="260">
        <v>0</v>
      </c>
      <c r="L4081" s="260">
        <v>0</v>
      </c>
      <c r="M4081" s="261" t="str">
        <f t="shared" si="259"/>
        <v/>
      </c>
    </row>
    <row r="4082" spans="1:13" x14ac:dyDescent="0.25">
      <c r="A4082" s="259" t="s">
        <v>163</v>
      </c>
      <c r="B4082" s="259" t="s">
        <v>386</v>
      </c>
      <c r="C4082" s="260">
        <v>0</v>
      </c>
      <c r="D4082" s="260">
        <v>0</v>
      </c>
      <c r="E4082" s="261" t="str">
        <f t="shared" si="256"/>
        <v/>
      </c>
      <c r="F4082" s="260">
        <v>4.9000000000000004</v>
      </c>
      <c r="G4082" s="260">
        <v>33.138300000000001</v>
      </c>
      <c r="H4082" s="261">
        <f t="shared" si="257"/>
        <v>5.7629183673469386</v>
      </c>
      <c r="I4082" s="260">
        <v>0</v>
      </c>
      <c r="J4082" s="261" t="str">
        <f t="shared" si="258"/>
        <v/>
      </c>
      <c r="K4082" s="260">
        <v>4.9000000000000004</v>
      </c>
      <c r="L4082" s="260">
        <v>33.138300000000001</v>
      </c>
      <c r="M4082" s="261">
        <f t="shared" si="259"/>
        <v>5.7629183673469386</v>
      </c>
    </row>
    <row r="4083" spans="1:13" x14ac:dyDescent="0.25">
      <c r="A4083" s="259" t="s">
        <v>163</v>
      </c>
      <c r="B4083" s="259" t="s">
        <v>228</v>
      </c>
      <c r="C4083" s="260">
        <v>177.05</v>
      </c>
      <c r="D4083" s="260">
        <v>0</v>
      </c>
      <c r="E4083" s="261">
        <f t="shared" si="256"/>
        <v>-1</v>
      </c>
      <c r="F4083" s="260">
        <v>3879.4</v>
      </c>
      <c r="G4083" s="260">
        <v>315.548</v>
      </c>
      <c r="H4083" s="261">
        <f t="shared" si="257"/>
        <v>-0.91866061762128159</v>
      </c>
      <c r="I4083" s="260">
        <v>226.83488</v>
      </c>
      <c r="J4083" s="261">
        <f t="shared" si="258"/>
        <v>0.39109117610131205</v>
      </c>
      <c r="K4083" s="260">
        <v>3879.4</v>
      </c>
      <c r="L4083" s="260">
        <v>315.548</v>
      </c>
      <c r="M4083" s="261">
        <f t="shared" si="259"/>
        <v>-0.91866061762128159</v>
      </c>
    </row>
    <row r="4084" spans="1:13" x14ac:dyDescent="0.25">
      <c r="A4084" s="259" t="s">
        <v>163</v>
      </c>
      <c r="B4084" s="259" t="s">
        <v>271</v>
      </c>
      <c r="C4084" s="260">
        <v>0</v>
      </c>
      <c r="D4084" s="260">
        <v>0</v>
      </c>
      <c r="E4084" s="261" t="str">
        <f t="shared" si="256"/>
        <v/>
      </c>
      <c r="F4084" s="260">
        <v>103.42037999999999</v>
      </c>
      <c r="G4084" s="260">
        <v>283.3562</v>
      </c>
      <c r="H4084" s="261">
        <f t="shared" si="257"/>
        <v>1.7398487609502111</v>
      </c>
      <c r="I4084" s="260">
        <v>518.85556999999994</v>
      </c>
      <c r="J4084" s="261">
        <f t="shared" si="258"/>
        <v>-0.45388232027652697</v>
      </c>
      <c r="K4084" s="260">
        <v>103.42037999999999</v>
      </c>
      <c r="L4084" s="260">
        <v>283.3562</v>
      </c>
      <c r="M4084" s="261">
        <f t="shared" si="259"/>
        <v>1.7398487609502111</v>
      </c>
    </row>
    <row r="4085" spans="1:13" x14ac:dyDescent="0.25">
      <c r="A4085" s="259" t="s">
        <v>163</v>
      </c>
      <c r="B4085" s="259" t="s">
        <v>334</v>
      </c>
      <c r="C4085" s="260">
        <v>0</v>
      </c>
      <c r="D4085" s="260">
        <v>7.6680299999999999</v>
      </c>
      <c r="E4085" s="261" t="str">
        <f t="shared" si="256"/>
        <v/>
      </c>
      <c r="F4085" s="260">
        <v>0</v>
      </c>
      <c r="G4085" s="260">
        <v>7.7079899999999997</v>
      </c>
      <c r="H4085" s="261" t="str">
        <f t="shared" si="257"/>
        <v/>
      </c>
      <c r="I4085" s="260">
        <v>35</v>
      </c>
      <c r="J4085" s="261">
        <f t="shared" si="258"/>
        <v>-0.77977171428571435</v>
      </c>
      <c r="K4085" s="260">
        <v>0</v>
      </c>
      <c r="L4085" s="260">
        <v>7.7079899999999997</v>
      </c>
      <c r="M4085" s="261" t="str">
        <f t="shared" si="259"/>
        <v/>
      </c>
    </row>
    <row r="4086" spans="1:13" x14ac:dyDescent="0.25">
      <c r="A4086" s="259" t="s">
        <v>163</v>
      </c>
      <c r="B4086" s="259" t="s">
        <v>230</v>
      </c>
      <c r="C4086" s="260">
        <v>0</v>
      </c>
      <c r="D4086" s="260">
        <v>0</v>
      </c>
      <c r="E4086" s="261" t="str">
        <f t="shared" si="256"/>
        <v/>
      </c>
      <c r="F4086" s="260">
        <v>70.471980000000002</v>
      </c>
      <c r="G4086" s="260">
        <v>0</v>
      </c>
      <c r="H4086" s="261">
        <f t="shared" si="257"/>
        <v>-1</v>
      </c>
      <c r="I4086" s="260">
        <v>79.059079999999994</v>
      </c>
      <c r="J4086" s="261">
        <f t="shared" si="258"/>
        <v>-1</v>
      </c>
      <c r="K4086" s="260">
        <v>70.471980000000002</v>
      </c>
      <c r="L4086" s="260">
        <v>0</v>
      </c>
      <c r="M4086" s="261">
        <f t="shared" si="259"/>
        <v>-1</v>
      </c>
    </row>
    <row r="4087" spans="1:13" x14ac:dyDescent="0.25">
      <c r="A4087" s="259" t="s">
        <v>163</v>
      </c>
      <c r="B4087" s="259" t="s">
        <v>216</v>
      </c>
      <c r="C4087" s="260">
        <v>445.01350000000002</v>
      </c>
      <c r="D4087" s="260">
        <v>0</v>
      </c>
      <c r="E4087" s="261">
        <f t="shared" si="256"/>
        <v>-1</v>
      </c>
      <c r="F4087" s="260">
        <v>6293.1097099999997</v>
      </c>
      <c r="G4087" s="260">
        <v>7783.5174200000001</v>
      </c>
      <c r="H4087" s="261">
        <f t="shared" si="257"/>
        <v>0.2368316744314316</v>
      </c>
      <c r="I4087" s="260">
        <v>10812.17871</v>
      </c>
      <c r="J4087" s="261">
        <f t="shared" si="258"/>
        <v>-0.28011572609309932</v>
      </c>
      <c r="K4087" s="260">
        <v>6293.1097099999997</v>
      </c>
      <c r="L4087" s="260">
        <v>7783.5174200000001</v>
      </c>
      <c r="M4087" s="261">
        <f t="shared" si="259"/>
        <v>0.2368316744314316</v>
      </c>
    </row>
    <row r="4088" spans="1:13" x14ac:dyDescent="0.25">
      <c r="A4088" s="259" t="s">
        <v>163</v>
      </c>
      <c r="B4088" s="259" t="s">
        <v>286</v>
      </c>
      <c r="C4088" s="260">
        <v>0</v>
      </c>
      <c r="D4088" s="260">
        <v>0</v>
      </c>
      <c r="E4088" s="261" t="str">
        <f t="shared" si="256"/>
        <v/>
      </c>
      <c r="F4088" s="260">
        <v>0</v>
      </c>
      <c r="G4088" s="260">
        <v>7.5351600000000003</v>
      </c>
      <c r="H4088" s="261" t="str">
        <f t="shared" si="257"/>
        <v/>
      </c>
      <c r="I4088" s="260">
        <v>0</v>
      </c>
      <c r="J4088" s="261" t="str">
        <f t="shared" si="258"/>
        <v/>
      </c>
      <c r="K4088" s="260">
        <v>0</v>
      </c>
      <c r="L4088" s="260">
        <v>7.5351600000000003</v>
      </c>
      <c r="M4088" s="261" t="str">
        <f t="shared" si="259"/>
        <v/>
      </c>
    </row>
    <row r="4089" spans="1:13" x14ac:dyDescent="0.25">
      <c r="A4089" s="259" t="s">
        <v>163</v>
      </c>
      <c r="B4089" s="259" t="s">
        <v>238</v>
      </c>
      <c r="C4089" s="260">
        <v>0</v>
      </c>
      <c r="D4089" s="260">
        <v>0</v>
      </c>
      <c r="E4089" s="261" t="str">
        <f t="shared" si="256"/>
        <v/>
      </c>
      <c r="F4089" s="260">
        <v>827.18834000000004</v>
      </c>
      <c r="G4089" s="260">
        <v>712.57250999999997</v>
      </c>
      <c r="H4089" s="261">
        <f t="shared" si="257"/>
        <v>-0.13856074180155886</v>
      </c>
      <c r="I4089" s="260">
        <v>276.01267000000001</v>
      </c>
      <c r="J4089" s="261">
        <f t="shared" si="258"/>
        <v>1.5816659430887716</v>
      </c>
      <c r="K4089" s="260">
        <v>827.18834000000004</v>
      </c>
      <c r="L4089" s="260">
        <v>712.57250999999997</v>
      </c>
      <c r="M4089" s="261">
        <f t="shared" si="259"/>
        <v>-0.13856074180155886</v>
      </c>
    </row>
    <row r="4090" spans="1:13" x14ac:dyDescent="0.25">
      <c r="A4090" s="259" t="s">
        <v>163</v>
      </c>
      <c r="B4090" s="259" t="s">
        <v>408</v>
      </c>
      <c r="C4090" s="260">
        <v>0</v>
      </c>
      <c r="D4090" s="260">
        <v>0</v>
      </c>
      <c r="E4090" s="261" t="str">
        <f t="shared" si="256"/>
        <v/>
      </c>
      <c r="F4090" s="260">
        <v>0</v>
      </c>
      <c r="G4090" s="260">
        <v>20.218710000000002</v>
      </c>
      <c r="H4090" s="261" t="str">
        <f t="shared" si="257"/>
        <v/>
      </c>
      <c r="I4090" s="260">
        <v>0</v>
      </c>
      <c r="J4090" s="261" t="str">
        <f t="shared" si="258"/>
        <v/>
      </c>
      <c r="K4090" s="260">
        <v>0</v>
      </c>
      <c r="L4090" s="260">
        <v>20.218710000000002</v>
      </c>
      <c r="M4090" s="261" t="str">
        <f t="shared" si="259"/>
        <v/>
      </c>
    </row>
    <row r="4091" spans="1:13" x14ac:dyDescent="0.25">
      <c r="A4091" s="259" t="s">
        <v>163</v>
      </c>
      <c r="B4091" s="259" t="s">
        <v>404</v>
      </c>
      <c r="C4091" s="260">
        <v>0</v>
      </c>
      <c r="D4091" s="260">
        <v>0</v>
      </c>
      <c r="E4091" s="261" t="str">
        <f t="shared" si="256"/>
        <v/>
      </c>
      <c r="F4091" s="260">
        <v>0</v>
      </c>
      <c r="G4091" s="260">
        <v>0</v>
      </c>
      <c r="H4091" s="261" t="str">
        <f t="shared" si="257"/>
        <v/>
      </c>
      <c r="I4091" s="260">
        <v>27.62968</v>
      </c>
      <c r="J4091" s="261">
        <f t="shared" si="258"/>
        <v>-1</v>
      </c>
      <c r="K4091" s="260">
        <v>0</v>
      </c>
      <c r="L4091" s="260">
        <v>0</v>
      </c>
      <c r="M4091" s="261" t="str">
        <f t="shared" si="259"/>
        <v/>
      </c>
    </row>
    <row r="4092" spans="1:13" x14ac:dyDescent="0.25">
      <c r="A4092" s="259" t="s">
        <v>163</v>
      </c>
      <c r="B4092" s="259" t="s">
        <v>307</v>
      </c>
      <c r="C4092" s="260">
        <v>0</v>
      </c>
      <c r="D4092" s="260">
        <v>0</v>
      </c>
      <c r="E4092" s="261" t="str">
        <f t="shared" si="256"/>
        <v/>
      </c>
      <c r="F4092" s="260">
        <v>138.47499999999999</v>
      </c>
      <c r="G4092" s="260">
        <v>0</v>
      </c>
      <c r="H4092" s="261">
        <f t="shared" si="257"/>
        <v>-1</v>
      </c>
      <c r="I4092" s="260">
        <v>150.32999000000001</v>
      </c>
      <c r="J4092" s="261">
        <f t="shared" si="258"/>
        <v>-1</v>
      </c>
      <c r="K4092" s="260">
        <v>138.47499999999999</v>
      </c>
      <c r="L4092" s="260">
        <v>0</v>
      </c>
      <c r="M4092" s="261">
        <f t="shared" si="259"/>
        <v>-1</v>
      </c>
    </row>
    <row r="4093" spans="1:13" x14ac:dyDescent="0.25">
      <c r="A4093" s="259" t="s">
        <v>163</v>
      </c>
      <c r="B4093" s="259" t="s">
        <v>254</v>
      </c>
      <c r="C4093" s="260">
        <v>0</v>
      </c>
      <c r="D4093" s="260">
        <v>0</v>
      </c>
      <c r="E4093" s="261" t="str">
        <f t="shared" si="256"/>
        <v/>
      </c>
      <c r="F4093" s="260">
        <v>0.17372000000000001</v>
      </c>
      <c r="G4093" s="260">
        <v>0</v>
      </c>
      <c r="H4093" s="261">
        <f t="shared" si="257"/>
        <v>-1</v>
      </c>
      <c r="I4093" s="260">
        <v>1.8144</v>
      </c>
      <c r="J4093" s="261">
        <f t="shared" si="258"/>
        <v>-1</v>
      </c>
      <c r="K4093" s="260">
        <v>0.17372000000000001</v>
      </c>
      <c r="L4093" s="260">
        <v>0</v>
      </c>
      <c r="M4093" s="261">
        <f t="shared" si="259"/>
        <v>-1</v>
      </c>
    </row>
    <row r="4094" spans="1:13" x14ac:dyDescent="0.25">
      <c r="A4094" s="259" t="s">
        <v>163</v>
      </c>
      <c r="B4094" s="259" t="s">
        <v>345</v>
      </c>
      <c r="C4094" s="260">
        <v>0</v>
      </c>
      <c r="D4094" s="260">
        <v>0</v>
      </c>
      <c r="E4094" s="261" t="str">
        <f t="shared" si="256"/>
        <v/>
      </c>
      <c r="F4094" s="260">
        <v>0</v>
      </c>
      <c r="G4094" s="260">
        <v>0</v>
      </c>
      <c r="H4094" s="261" t="str">
        <f t="shared" si="257"/>
        <v/>
      </c>
      <c r="I4094" s="260">
        <v>0</v>
      </c>
      <c r="J4094" s="261" t="str">
        <f t="shared" si="258"/>
        <v/>
      </c>
      <c r="K4094" s="260">
        <v>0</v>
      </c>
      <c r="L4094" s="260">
        <v>0</v>
      </c>
      <c r="M4094" s="261" t="str">
        <f t="shared" si="259"/>
        <v/>
      </c>
    </row>
    <row r="4095" spans="1:13" x14ac:dyDescent="0.25">
      <c r="A4095" s="259" t="s">
        <v>163</v>
      </c>
      <c r="B4095" s="259" t="s">
        <v>355</v>
      </c>
      <c r="C4095" s="260">
        <v>0</v>
      </c>
      <c r="D4095" s="260">
        <v>0</v>
      </c>
      <c r="E4095" s="261" t="str">
        <f t="shared" si="256"/>
        <v/>
      </c>
      <c r="F4095" s="260">
        <v>140.5599</v>
      </c>
      <c r="G4095" s="260">
        <v>450.08789000000002</v>
      </c>
      <c r="H4095" s="261">
        <f t="shared" si="257"/>
        <v>2.2021073577883881</v>
      </c>
      <c r="I4095" s="260">
        <v>535.40224999999998</v>
      </c>
      <c r="J4095" s="261">
        <f t="shared" si="258"/>
        <v>-0.15934628589999378</v>
      </c>
      <c r="K4095" s="260">
        <v>140.5599</v>
      </c>
      <c r="L4095" s="260">
        <v>450.08789000000002</v>
      </c>
      <c r="M4095" s="261">
        <f t="shared" si="259"/>
        <v>2.2021073577883881</v>
      </c>
    </row>
    <row r="4096" spans="1:13" x14ac:dyDescent="0.25">
      <c r="A4096" s="259" t="s">
        <v>163</v>
      </c>
      <c r="B4096" s="259" t="s">
        <v>292</v>
      </c>
      <c r="C4096" s="260">
        <v>0</v>
      </c>
      <c r="D4096" s="260">
        <v>0</v>
      </c>
      <c r="E4096" s="261" t="str">
        <f t="shared" si="256"/>
        <v/>
      </c>
      <c r="F4096" s="260">
        <v>175.31295</v>
      </c>
      <c r="G4096" s="260">
        <v>281.27850000000001</v>
      </c>
      <c r="H4096" s="261">
        <f t="shared" si="257"/>
        <v>0.60443652337149079</v>
      </c>
      <c r="I4096" s="260">
        <v>157.71299999999999</v>
      </c>
      <c r="J4096" s="261">
        <f t="shared" si="258"/>
        <v>0.78348328926594513</v>
      </c>
      <c r="K4096" s="260">
        <v>175.31295</v>
      </c>
      <c r="L4096" s="260">
        <v>281.27850000000001</v>
      </c>
      <c r="M4096" s="261">
        <f t="shared" si="259"/>
        <v>0.60443652337149079</v>
      </c>
    </row>
    <row r="4097" spans="1:13" x14ac:dyDescent="0.25">
      <c r="A4097" s="259" t="s">
        <v>163</v>
      </c>
      <c r="B4097" s="259" t="s">
        <v>344</v>
      </c>
      <c r="C4097" s="260">
        <v>0</v>
      </c>
      <c r="D4097" s="260">
        <v>0</v>
      </c>
      <c r="E4097" s="261" t="str">
        <f t="shared" si="256"/>
        <v/>
      </c>
      <c r="F4097" s="260">
        <v>0</v>
      </c>
      <c r="G4097" s="260">
        <v>0</v>
      </c>
      <c r="H4097" s="261" t="str">
        <f t="shared" si="257"/>
        <v/>
      </c>
      <c r="I4097" s="260">
        <v>0</v>
      </c>
      <c r="J4097" s="261" t="str">
        <f t="shared" si="258"/>
        <v/>
      </c>
      <c r="K4097" s="260">
        <v>0</v>
      </c>
      <c r="L4097" s="260">
        <v>0</v>
      </c>
      <c r="M4097" s="261" t="str">
        <f t="shared" si="259"/>
        <v/>
      </c>
    </row>
    <row r="4098" spans="1:13" x14ac:dyDescent="0.25">
      <c r="A4098" s="259" t="s">
        <v>163</v>
      </c>
      <c r="B4098" s="259" t="s">
        <v>272</v>
      </c>
      <c r="C4098" s="260">
        <v>0</v>
      </c>
      <c r="D4098" s="260">
        <v>0</v>
      </c>
      <c r="E4098" s="261" t="str">
        <f t="shared" si="256"/>
        <v/>
      </c>
      <c r="F4098" s="260">
        <v>2970</v>
      </c>
      <c r="G4098" s="260">
        <v>0</v>
      </c>
      <c r="H4098" s="261">
        <f t="shared" si="257"/>
        <v>-1</v>
      </c>
      <c r="I4098" s="260">
        <v>0</v>
      </c>
      <c r="J4098" s="261" t="str">
        <f t="shared" si="258"/>
        <v/>
      </c>
      <c r="K4098" s="260">
        <v>2970</v>
      </c>
      <c r="L4098" s="260">
        <v>0</v>
      </c>
      <c r="M4098" s="261">
        <f t="shared" si="259"/>
        <v>-1</v>
      </c>
    </row>
    <row r="4099" spans="1:13" x14ac:dyDescent="0.25">
      <c r="A4099" s="259" t="s">
        <v>163</v>
      </c>
      <c r="B4099" s="259" t="s">
        <v>220</v>
      </c>
      <c r="C4099" s="260">
        <v>0</v>
      </c>
      <c r="D4099" s="260">
        <v>0</v>
      </c>
      <c r="E4099" s="261" t="str">
        <f t="shared" si="256"/>
        <v/>
      </c>
      <c r="F4099" s="260">
        <v>1403.90166</v>
      </c>
      <c r="G4099" s="260">
        <v>157.71344999999999</v>
      </c>
      <c r="H4099" s="261">
        <f t="shared" si="257"/>
        <v>-0.88766061434815879</v>
      </c>
      <c r="I4099" s="260">
        <v>128.56259</v>
      </c>
      <c r="J4099" s="261">
        <f t="shared" si="258"/>
        <v>0.22674449853569367</v>
      </c>
      <c r="K4099" s="260">
        <v>1403.90166</v>
      </c>
      <c r="L4099" s="260">
        <v>157.71344999999999</v>
      </c>
      <c r="M4099" s="261">
        <f t="shared" si="259"/>
        <v>-0.88766061434815879</v>
      </c>
    </row>
    <row r="4100" spans="1:13" x14ac:dyDescent="0.25">
      <c r="A4100" s="259" t="s">
        <v>163</v>
      </c>
      <c r="B4100" s="259" t="s">
        <v>317</v>
      </c>
      <c r="C4100" s="260">
        <v>0</v>
      </c>
      <c r="D4100" s="260">
        <v>0</v>
      </c>
      <c r="E4100" s="261" t="str">
        <f t="shared" si="256"/>
        <v/>
      </c>
      <c r="F4100" s="260">
        <v>749.61675000000002</v>
      </c>
      <c r="G4100" s="260">
        <v>391.01159999999999</v>
      </c>
      <c r="H4100" s="261">
        <f t="shared" si="257"/>
        <v>-0.47838465455847945</v>
      </c>
      <c r="I4100" s="260">
        <v>838.76275999999996</v>
      </c>
      <c r="J4100" s="261">
        <f t="shared" si="258"/>
        <v>-0.53382336621621107</v>
      </c>
      <c r="K4100" s="260">
        <v>749.61675000000002</v>
      </c>
      <c r="L4100" s="260">
        <v>391.01159999999999</v>
      </c>
      <c r="M4100" s="261">
        <f t="shared" si="259"/>
        <v>-0.47838465455847945</v>
      </c>
    </row>
    <row r="4101" spans="1:13" x14ac:dyDescent="0.25">
      <c r="A4101" s="259" t="s">
        <v>163</v>
      </c>
      <c r="B4101" s="259" t="s">
        <v>323</v>
      </c>
      <c r="C4101" s="260">
        <v>0</v>
      </c>
      <c r="D4101" s="260">
        <v>0</v>
      </c>
      <c r="E4101" s="261" t="str">
        <f t="shared" si="256"/>
        <v/>
      </c>
      <c r="F4101" s="260">
        <v>0</v>
      </c>
      <c r="G4101" s="260">
        <v>0</v>
      </c>
      <c r="H4101" s="261" t="str">
        <f t="shared" si="257"/>
        <v/>
      </c>
      <c r="I4101" s="260">
        <v>0</v>
      </c>
      <c r="J4101" s="261" t="str">
        <f t="shared" si="258"/>
        <v/>
      </c>
      <c r="K4101" s="260">
        <v>0</v>
      </c>
      <c r="L4101" s="260">
        <v>0</v>
      </c>
      <c r="M4101" s="261" t="str">
        <f t="shared" si="259"/>
        <v/>
      </c>
    </row>
    <row r="4102" spans="1:13" x14ac:dyDescent="0.25">
      <c r="A4102" s="259" t="s">
        <v>163</v>
      </c>
      <c r="B4102" s="259" t="s">
        <v>205</v>
      </c>
      <c r="C4102" s="260">
        <v>101.02406999999999</v>
      </c>
      <c r="D4102" s="260">
        <v>13.28439</v>
      </c>
      <c r="E4102" s="261">
        <f t="shared" ref="E4102:E4165" si="260">IF(C4102=0,"",(D4102/C4102-1))</f>
        <v>-0.86850272415276875</v>
      </c>
      <c r="F4102" s="260">
        <v>3365.8606199999999</v>
      </c>
      <c r="G4102" s="260">
        <v>3998.7836299999999</v>
      </c>
      <c r="H4102" s="261">
        <f t="shared" ref="H4102:H4165" si="261">IF(F4102=0,"",(G4102/F4102-1))</f>
        <v>0.188041954630908</v>
      </c>
      <c r="I4102" s="260">
        <v>3888.0809800000002</v>
      </c>
      <c r="J4102" s="261">
        <f t="shared" ref="J4102:J4165" si="262">IF(I4102=0,"",(G4102/I4102-1))</f>
        <v>2.8472310779905641E-2</v>
      </c>
      <c r="K4102" s="260">
        <v>3365.8606199999999</v>
      </c>
      <c r="L4102" s="260">
        <v>3998.7836299999999</v>
      </c>
      <c r="M4102" s="261">
        <f t="shared" ref="M4102:M4165" si="263">IF(K4102=0,"",(L4102/K4102-1))</f>
        <v>0.188041954630908</v>
      </c>
    </row>
    <row r="4103" spans="1:13" x14ac:dyDescent="0.25">
      <c r="A4103" s="259" t="s">
        <v>163</v>
      </c>
      <c r="B4103" s="259" t="s">
        <v>336</v>
      </c>
      <c r="C4103" s="260">
        <v>0</v>
      </c>
      <c r="D4103" s="260">
        <v>0</v>
      </c>
      <c r="E4103" s="261" t="str">
        <f t="shared" si="260"/>
        <v/>
      </c>
      <c r="F4103" s="260">
        <v>145.65049999999999</v>
      </c>
      <c r="G4103" s="260">
        <v>213.02716000000001</v>
      </c>
      <c r="H4103" s="261">
        <f t="shared" si="261"/>
        <v>0.46259134022883552</v>
      </c>
      <c r="I4103" s="260">
        <v>357.64888999999999</v>
      </c>
      <c r="J4103" s="261">
        <f t="shared" si="262"/>
        <v>-0.40436789835975717</v>
      </c>
      <c r="K4103" s="260">
        <v>145.65049999999999</v>
      </c>
      <c r="L4103" s="260">
        <v>213.02716000000001</v>
      </c>
      <c r="M4103" s="261">
        <f t="shared" si="263"/>
        <v>0.46259134022883552</v>
      </c>
    </row>
    <row r="4104" spans="1:13" x14ac:dyDescent="0.25">
      <c r="A4104" s="259" t="s">
        <v>163</v>
      </c>
      <c r="B4104" s="259" t="s">
        <v>347</v>
      </c>
      <c r="C4104" s="260">
        <v>74.355999999999995</v>
      </c>
      <c r="D4104" s="260">
        <v>0</v>
      </c>
      <c r="E4104" s="261">
        <f t="shared" si="260"/>
        <v>-1</v>
      </c>
      <c r="F4104" s="260">
        <v>476.22732000000002</v>
      </c>
      <c r="G4104" s="260">
        <v>757.10824000000002</v>
      </c>
      <c r="H4104" s="261">
        <f t="shared" si="261"/>
        <v>0.58980429766188136</v>
      </c>
      <c r="I4104" s="260">
        <v>1853.1893299999999</v>
      </c>
      <c r="J4104" s="261">
        <f t="shared" si="262"/>
        <v>-0.59145661603825439</v>
      </c>
      <c r="K4104" s="260">
        <v>476.22732000000002</v>
      </c>
      <c r="L4104" s="260">
        <v>757.10824000000002</v>
      </c>
      <c r="M4104" s="261">
        <f t="shared" si="263"/>
        <v>0.58980429766188136</v>
      </c>
    </row>
    <row r="4105" spans="1:13" x14ac:dyDescent="0.25">
      <c r="A4105" s="259" t="s">
        <v>163</v>
      </c>
      <c r="B4105" s="259" t="s">
        <v>295</v>
      </c>
      <c r="C4105" s="260">
        <v>50.319200000000002</v>
      </c>
      <c r="D4105" s="260">
        <v>17.25</v>
      </c>
      <c r="E4105" s="261">
        <f t="shared" si="260"/>
        <v>-0.65718850856134436</v>
      </c>
      <c r="F4105" s="260">
        <v>1628.9044100000001</v>
      </c>
      <c r="G4105" s="260">
        <v>821.01346000000001</v>
      </c>
      <c r="H4105" s="261">
        <f t="shared" si="261"/>
        <v>-0.49597198278811216</v>
      </c>
      <c r="I4105" s="260">
        <v>909.71668999999997</v>
      </c>
      <c r="J4105" s="261">
        <f t="shared" si="262"/>
        <v>-9.7506433568894879E-2</v>
      </c>
      <c r="K4105" s="260">
        <v>1628.9044100000001</v>
      </c>
      <c r="L4105" s="260">
        <v>821.01346000000001</v>
      </c>
      <c r="M4105" s="261">
        <f t="shared" si="263"/>
        <v>-0.49597198278811216</v>
      </c>
    </row>
    <row r="4106" spans="1:13" x14ac:dyDescent="0.25">
      <c r="A4106" s="259" t="s">
        <v>163</v>
      </c>
      <c r="B4106" s="259" t="s">
        <v>360</v>
      </c>
      <c r="C4106" s="260">
        <v>0</v>
      </c>
      <c r="D4106" s="260">
        <v>0</v>
      </c>
      <c r="E4106" s="261" t="str">
        <f t="shared" si="260"/>
        <v/>
      </c>
      <c r="F4106" s="260">
        <v>88.125</v>
      </c>
      <c r="G4106" s="260">
        <v>0</v>
      </c>
      <c r="H4106" s="261">
        <f t="shared" si="261"/>
        <v>-1</v>
      </c>
      <c r="I4106" s="260">
        <v>0</v>
      </c>
      <c r="J4106" s="261" t="str">
        <f t="shared" si="262"/>
        <v/>
      </c>
      <c r="K4106" s="260">
        <v>88.125</v>
      </c>
      <c r="L4106" s="260">
        <v>0</v>
      </c>
      <c r="M4106" s="261">
        <f t="shared" si="263"/>
        <v>-1</v>
      </c>
    </row>
    <row r="4107" spans="1:13" x14ac:dyDescent="0.25">
      <c r="A4107" s="259" t="s">
        <v>163</v>
      </c>
      <c r="B4107" s="259" t="s">
        <v>315</v>
      </c>
      <c r="C4107" s="260">
        <v>0</v>
      </c>
      <c r="D4107" s="260">
        <v>0</v>
      </c>
      <c r="E4107" s="261" t="str">
        <f t="shared" si="260"/>
        <v/>
      </c>
      <c r="F4107" s="260">
        <v>370.66525999999999</v>
      </c>
      <c r="G4107" s="260">
        <v>394.56155000000001</v>
      </c>
      <c r="H4107" s="261">
        <f t="shared" si="261"/>
        <v>6.4468652929600134E-2</v>
      </c>
      <c r="I4107" s="260">
        <v>151.27359999999999</v>
      </c>
      <c r="J4107" s="261">
        <f t="shared" si="262"/>
        <v>1.6082644294840609</v>
      </c>
      <c r="K4107" s="260">
        <v>370.66525999999999</v>
      </c>
      <c r="L4107" s="260">
        <v>394.56155000000001</v>
      </c>
      <c r="M4107" s="261">
        <f t="shared" si="263"/>
        <v>6.4468652929600134E-2</v>
      </c>
    </row>
    <row r="4108" spans="1:13" x14ac:dyDescent="0.25">
      <c r="A4108" s="259" t="s">
        <v>163</v>
      </c>
      <c r="B4108" s="259" t="s">
        <v>390</v>
      </c>
      <c r="C4108" s="260">
        <v>0</v>
      </c>
      <c r="D4108" s="260">
        <v>0</v>
      </c>
      <c r="E4108" s="261" t="str">
        <f t="shared" si="260"/>
        <v/>
      </c>
      <c r="F4108" s="260">
        <v>0</v>
      </c>
      <c r="G4108" s="260">
        <v>141.63399999999999</v>
      </c>
      <c r="H4108" s="261" t="str">
        <f t="shared" si="261"/>
        <v/>
      </c>
      <c r="I4108" s="260">
        <v>207.44197</v>
      </c>
      <c r="J4108" s="261">
        <f t="shared" si="262"/>
        <v>-0.31723556231171546</v>
      </c>
      <c r="K4108" s="260">
        <v>0</v>
      </c>
      <c r="L4108" s="260">
        <v>141.63399999999999</v>
      </c>
      <c r="M4108" s="261" t="str">
        <f t="shared" si="263"/>
        <v/>
      </c>
    </row>
    <row r="4109" spans="1:13" x14ac:dyDescent="0.25">
      <c r="A4109" s="259" t="s">
        <v>163</v>
      </c>
      <c r="B4109" s="259" t="s">
        <v>352</v>
      </c>
      <c r="C4109" s="260">
        <v>0</v>
      </c>
      <c r="D4109" s="260">
        <v>0</v>
      </c>
      <c r="E4109" s="261" t="str">
        <f t="shared" si="260"/>
        <v/>
      </c>
      <c r="F4109" s="260">
        <v>0</v>
      </c>
      <c r="G4109" s="260">
        <v>0</v>
      </c>
      <c r="H4109" s="261" t="str">
        <f t="shared" si="261"/>
        <v/>
      </c>
      <c r="I4109" s="260">
        <v>30.399039999999999</v>
      </c>
      <c r="J4109" s="261">
        <f t="shared" si="262"/>
        <v>-1</v>
      </c>
      <c r="K4109" s="260">
        <v>0</v>
      </c>
      <c r="L4109" s="260">
        <v>0</v>
      </c>
      <c r="M4109" s="261" t="str">
        <f t="shared" si="263"/>
        <v/>
      </c>
    </row>
    <row r="4110" spans="1:13" x14ac:dyDescent="0.25">
      <c r="A4110" s="259" t="s">
        <v>163</v>
      </c>
      <c r="B4110" s="259" t="s">
        <v>263</v>
      </c>
      <c r="C4110" s="260">
        <v>0</v>
      </c>
      <c r="D4110" s="260">
        <v>0</v>
      </c>
      <c r="E4110" s="261" t="str">
        <f t="shared" si="260"/>
        <v/>
      </c>
      <c r="F4110" s="260">
        <v>149.35560000000001</v>
      </c>
      <c r="G4110" s="260">
        <v>0</v>
      </c>
      <c r="H4110" s="261">
        <f t="shared" si="261"/>
        <v>-1</v>
      </c>
      <c r="I4110" s="260">
        <v>6.7669999999999994E-2</v>
      </c>
      <c r="J4110" s="261">
        <f t="shared" si="262"/>
        <v>-1</v>
      </c>
      <c r="K4110" s="260">
        <v>149.35560000000001</v>
      </c>
      <c r="L4110" s="260">
        <v>0</v>
      </c>
      <c r="M4110" s="261">
        <f t="shared" si="263"/>
        <v>-1</v>
      </c>
    </row>
    <row r="4111" spans="1:13" x14ac:dyDescent="0.25">
      <c r="A4111" s="259" t="s">
        <v>163</v>
      </c>
      <c r="B4111" s="259" t="s">
        <v>260</v>
      </c>
      <c r="C4111" s="260">
        <v>528.21015999999997</v>
      </c>
      <c r="D4111" s="260">
        <v>7.3872</v>
      </c>
      <c r="E4111" s="261">
        <f t="shared" si="260"/>
        <v>-0.98601465749920447</v>
      </c>
      <c r="F4111" s="260">
        <v>8061.3665600000004</v>
      </c>
      <c r="G4111" s="260">
        <v>7105.2691999999997</v>
      </c>
      <c r="H4111" s="261">
        <f t="shared" si="261"/>
        <v>-0.11860239239635828</v>
      </c>
      <c r="I4111" s="260">
        <v>12783.94414</v>
      </c>
      <c r="J4111" s="261">
        <f t="shared" si="262"/>
        <v>-0.44420367281110473</v>
      </c>
      <c r="K4111" s="260">
        <v>8061.3665600000004</v>
      </c>
      <c r="L4111" s="260">
        <v>7105.2691999999997</v>
      </c>
      <c r="M4111" s="261">
        <f t="shared" si="263"/>
        <v>-0.11860239239635828</v>
      </c>
    </row>
    <row r="4112" spans="1:13" x14ac:dyDescent="0.25">
      <c r="A4112" s="259" t="s">
        <v>163</v>
      </c>
      <c r="B4112" s="259" t="s">
        <v>226</v>
      </c>
      <c r="C4112" s="260">
        <v>135.29161999999999</v>
      </c>
      <c r="D4112" s="260">
        <v>223.749</v>
      </c>
      <c r="E4112" s="261">
        <f t="shared" si="260"/>
        <v>0.65382748761527143</v>
      </c>
      <c r="F4112" s="260">
        <v>1971.41516</v>
      </c>
      <c r="G4112" s="260">
        <v>3070.75236</v>
      </c>
      <c r="H4112" s="261">
        <f t="shared" si="261"/>
        <v>0.55763860515306174</v>
      </c>
      <c r="I4112" s="260">
        <v>4573.4861899999996</v>
      </c>
      <c r="J4112" s="261">
        <f t="shared" si="262"/>
        <v>-0.32857513231061053</v>
      </c>
      <c r="K4112" s="260">
        <v>1971.41516</v>
      </c>
      <c r="L4112" s="260">
        <v>3070.75236</v>
      </c>
      <c r="M4112" s="261">
        <f t="shared" si="263"/>
        <v>0.55763860515306174</v>
      </c>
    </row>
    <row r="4113" spans="1:13" x14ac:dyDescent="0.25">
      <c r="A4113" s="259" t="s">
        <v>163</v>
      </c>
      <c r="B4113" s="259" t="s">
        <v>337</v>
      </c>
      <c r="C4113" s="260">
        <v>0</v>
      </c>
      <c r="D4113" s="260">
        <v>0</v>
      </c>
      <c r="E4113" s="261" t="str">
        <f t="shared" si="260"/>
        <v/>
      </c>
      <c r="F4113" s="260">
        <v>0</v>
      </c>
      <c r="G4113" s="260">
        <v>14.526400000000001</v>
      </c>
      <c r="H4113" s="261" t="str">
        <f t="shared" si="261"/>
        <v/>
      </c>
      <c r="I4113" s="260">
        <v>0</v>
      </c>
      <c r="J4113" s="261" t="str">
        <f t="shared" si="262"/>
        <v/>
      </c>
      <c r="K4113" s="260">
        <v>0</v>
      </c>
      <c r="L4113" s="260">
        <v>14.526400000000001</v>
      </c>
      <c r="M4113" s="261" t="str">
        <f t="shared" si="263"/>
        <v/>
      </c>
    </row>
    <row r="4114" spans="1:13" x14ac:dyDescent="0.25">
      <c r="A4114" s="259" t="s">
        <v>163</v>
      </c>
      <c r="B4114" s="259" t="s">
        <v>257</v>
      </c>
      <c r="C4114" s="260">
        <v>0</v>
      </c>
      <c r="D4114" s="260">
        <v>0</v>
      </c>
      <c r="E4114" s="261" t="str">
        <f t="shared" si="260"/>
        <v/>
      </c>
      <c r="F4114" s="260">
        <v>0</v>
      </c>
      <c r="G4114" s="260">
        <v>0</v>
      </c>
      <c r="H4114" s="261" t="str">
        <f t="shared" si="261"/>
        <v/>
      </c>
      <c r="I4114" s="260">
        <v>26.19068</v>
      </c>
      <c r="J4114" s="261">
        <f t="shared" si="262"/>
        <v>-1</v>
      </c>
      <c r="K4114" s="260">
        <v>0</v>
      </c>
      <c r="L4114" s="260">
        <v>0</v>
      </c>
      <c r="M4114" s="261" t="str">
        <f t="shared" si="263"/>
        <v/>
      </c>
    </row>
    <row r="4115" spans="1:13" x14ac:dyDescent="0.25">
      <c r="A4115" s="259" t="s">
        <v>163</v>
      </c>
      <c r="B4115" s="259" t="s">
        <v>240</v>
      </c>
      <c r="C4115" s="260">
        <v>0</v>
      </c>
      <c r="D4115" s="260">
        <v>0</v>
      </c>
      <c r="E4115" s="261" t="str">
        <f t="shared" si="260"/>
        <v/>
      </c>
      <c r="F4115" s="260">
        <v>87.17</v>
      </c>
      <c r="G4115" s="260">
        <v>0</v>
      </c>
      <c r="H4115" s="261">
        <f t="shared" si="261"/>
        <v>-1</v>
      </c>
      <c r="I4115" s="260">
        <v>59.67</v>
      </c>
      <c r="J4115" s="261">
        <f t="shared" si="262"/>
        <v>-1</v>
      </c>
      <c r="K4115" s="260">
        <v>87.17</v>
      </c>
      <c r="L4115" s="260">
        <v>0</v>
      </c>
      <c r="M4115" s="261">
        <f t="shared" si="263"/>
        <v>-1</v>
      </c>
    </row>
    <row r="4116" spans="1:13" x14ac:dyDescent="0.25">
      <c r="A4116" s="259" t="s">
        <v>163</v>
      </c>
      <c r="B4116" s="259" t="s">
        <v>207</v>
      </c>
      <c r="C4116" s="260">
        <v>202.60351</v>
      </c>
      <c r="D4116" s="260">
        <v>251.11234999999999</v>
      </c>
      <c r="E4116" s="261">
        <f t="shared" si="260"/>
        <v>0.23942744131135729</v>
      </c>
      <c r="F4116" s="260">
        <v>13005.61555</v>
      </c>
      <c r="G4116" s="260">
        <v>13236.601269999999</v>
      </c>
      <c r="H4116" s="261">
        <f t="shared" si="261"/>
        <v>1.7760460403583034E-2</v>
      </c>
      <c r="I4116" s="260">
        <v>13635.49483</v>
      </c>
      <c r="J4116" s="261">
        <f t="shared" si="262"/>
        <v>-2.9254058248211035E-2</v>
      </c>
      <c r="K4116" s="260">
        <v>13005.61555</v>
      </c>
      <c r="L4116" s="260">
        <v>13236.601269999999</v>
      </c>
      <c r="M4116" s="261">
        <f t="shared" si="263"/>
        <v>1.7760460403583034E-2</v>
      </c>
    </row>
    <row r="4117" spans="1:13" x14ac:dyDescent="0.25">
      <c r="A4117" s="259" t="s">
        <v>163</v>
      </c>
      <c r="B4117" s="259" t="s">
        <v>247</v>
      </c>
      <c r="C4117" s="260">
        <v>0</v>
      </c>
      <c r="D4117" s="260">
        <v>0</v>
      </c>
      <c r="E4117" s="261" t="str">
        <f t="shared" si="260"/>
        <v/>
      </c>
      <c r="F4117" s="260">
        <v>2192.3299099999999</v>
      </c>
      <c r="G4117" s="260">
        <v>2967.39401</v>
      </c>
      <c r="H4117" s="261">
        <f t="shared" si="261"/>
        <v>0.35353442767197385</v>
      </c>
      <c r="I4117" s="260">
        <v>3682.4299799999999</v>
      </c>
      <c r="J4117" s="261">
        <f t="shared" si="262"/>
        <v>-0.19417503493168931</v>
      </c>
      <c r="K4117" s="260">
        <v>2192.3299099999999</v>
      </c>
      <c r="L4117" s="260">
        <v>2967.39401</v>
      </c>
      <c r="M4117" s="261">
        <f t="shared" si="263"/>
        <v>0.35353442767197385</v>
      </c>
    </row>
    <row r="4118" spans="1:13" x14ac:dyDescent="0.25">
      <c r="A4118" s="259" t="s">
        <v>163</v>
      </c>
      <c r="B4118" s="259" t="s">
        <v>206</v>
      </c>
      <c r="C4118" s="260">
        <v>2020.19821</v>
      </c>
      <c r="D4118" s="260">
        <v>1838.8488299999999</v>
      </c>
      <c r="E4118" s="261">
        <f t="shared" si="260"/>
        <v>-8.9768112407148437E-2</v>
      </c>
      <c r="F4118" s="260">
        <v>48163.432200000003</v>
      </c>
      <c r="G4118" s="260">
        <v>40748.168010000001</v>
      </c>
      <c r="H4118" s="261">
        <f t="shared" si="261"/>
        <v>-0.15396046027633392</v>
      </c>
      <c r="I4118" s="260">
        <v>69142.183130000005</v>
      </c>
      <c r="J4118" s="261">
        <f t="shared" si="262"/>
        <v>-0.41066124664611814</v>
      </c>
      <c r="K4118" s="260">
        <v>48163.432200000003</v>
      </c>
      <c r="L4118" s="260">
        <v>40748.168010000001</v>
      </c>
      <c r="M4118" s="261">
        <f t="shared" si="263"/>
        <v>-0.15396046027633392</v>
      </c>
    </row>
    <row r="4119" spans="1:13" x14ac:dyDescent="0.25">
      <c r="A4119" s="259" t="s">
        <v>163</v>
      </c>
      <c r="B4119" s="259" t="s">
        <v>218</v>
      </c>
      <c r="C4119" s="260">
        <v>388.11455000000001</v>
      </c>
      <c r="D4119" s="260">
        <v>0</v>
      </c>
      <c r="E4119" s="261">
        <f t="shared" si="260"/>
        <v>-1</v>
      </c>
      <c r="F4119" s="260">
        <v>11653.93837</v>
      </c>
      <c r="G4119" s="260">
        <v>638.23728000000006</v>
      </c>
      <c r="H4119" s="261">
        <f t="shared" si="261"/>
        <v>-0.94523419811083143</v>
      </c>
      <c r="I4119" s="260">
        <v>1804.78927</v>
      </c>
      <c r="J4119" s="261">
        <f t="shared" si="262"/>
        <v>-0.64636465286609335</v>
      </c>
      <c r="K4119" s="260">
        <v>11653.93837</v>
      </c>
      <c r="L4119" s="260">
        <v>638.23728000000006</v>
      </c>
      <c r="M4119" s="261">
        <f t="shared" si="263"/>
        <v>-0.94523419811083143</v>
      </c>
    </row>
    <row r="4120" spans="1:13" x14ac:dyDescent="0.25">
      <c r="A4120" s="259" t="s">
        <v>163</v>
      </c>
      <c r="B4120" s="259" t="s">
        <v>249</v>
      </c>
      <c r="C4120" s="260">
        <v>0</v>
      </c>
      <c r="D4120" s="260">
        <v>0</v>
      </c>
      <c r="E4120" s="261" t="str">
        <f t="shared" si="260"/>
        <v/>
      </c>
      <c r="F4120" s="260">
        <v>145.33717999999999</v>
      </c>
      <c r="G4120" s="260">
        <v>0</v>
      </c>
      <c r="H4120" s="261">
        <f t="shared" si="261"/>
        <v>-1</v>
      </c>
      <c r="I4120" s="260">
        <v>0</v>
      </c>
      <c r="J4120" s="261" t="str">
        <f t="shared" si="262"/>
        <v/>
      </c>
      <c r="K4120" s="260">
        <v>145.33717999999999</v>
      </c>
      <c r="L4120" s="260">
        <v>0</v>
      </c>
      <c r="M4120" s="261">
        <f t="shared" si="263"/>
        <v>-1</v>
      </c>
    </row>
    <row r="4121" spans="1:13" x14ac:dyDescent="0.25">
      <c r="A4121" s="259" t="s">
        <v>163</v>
      </c>
      <c r="B4121" s="259" t="s">
        <v>204</v>
      </c>
      <c r="C4121" s="260">
        <v>206.57334</v>
      </c>
      <c r="D4121" s="260">
        <v>115.09838000000001</v>
      </c>
      <c r="E4121" s="261">
        <f t="shared" si="260"/>
        <v>-0.44282074347057565</v>
      </c>
      <c r="F4121" s="260">
        <v>5848.05818</v>
      </c>
      <c r="G4121" s="260">
        <v>5173.1994500000001</v>
      </c>
      <c r="H4121" s="261">
        <f t="shared" si="261"/>
        <v>-0.11539877156283695</v>
      </c>
      <c r="I4121" s="260">
        <v>4399.4255800000001</v>
      </c>
      <c r="J4121" s="261">
        <f t="shared" si="262"/>
        <v>0.17588065894729832</v>
      </c>
      <c r="K4121" s="260">
        <v>5848.05818</v>
      </c>
      <c r="L4121" s="260">
        <v>5173.1994500000001</v>
      </c>
      <c r="M4121" s="261">
        <f t="shared" si="263"/>
        <v>-0.11539877156283695</v>
      </c>
    </row>
    <row r="4122" spans="1:13" x14ac:dyDescent="0.25">
      <c r="A4122" s="259" t="s">
        <v>163</v>
      </c>
      <c r="B4122" s="259" t="s">
        <v>208</v>
      </c>
      <c r="C4122" s="260">
        <v>55.458829999999999</v>
      </c>
      <c r="D4122" s="260">
        <v>1077.47999</v>
      </c>
      <c r="E4122" s="261">
        <f t="shared" si="260"/>
        <v>18.428465944918059</v>
      </c>
      <c r="F4122" s="260">
        <v>3795.9730300000001</v>
      </c>
      <c r="G4122" s="260">
        <v>6060.2511500000001</v>
      </c>
      <c r="H4122" s="261">
        <f t="shared" si="261"/>
        <v>0.59649478594951977</v>
      </c>
      <c r="I4122" s="260">
        <v>7140.6265999999996</v>
      </c>
      <c r="J4122" s="261">
        <f t="shared" si="262"/>
        <v>-0.15129981029956108</v>
      </c>
      <c r="K4122" s="260">
        <v>3795.9730300000001</v>
      </c>
      <c r="L4122" s="260">
        <v>6060.2511500000001</v>
      </c>
      <c r="M4122" s="261">
        <f t="shared" si="263"/>
        <v>0.59649478594951977</v>
      </c>
    </row>
    <row r="4123" spans="1:13" x14ac:dyDescent="0.25">
      <c r="A4123" s="259" t="s">
        <v>163</v>
      </c>
      <c r="B4123" s="259" t="s">
        <v>290</v>
      </c>
      <c r="C4123" s="260">
        <v>0</v>
      </c>
      <c r="D4123" s="260">
        <v>0</v>
      </c>
      <c r="E4123" s="261" t="str">
        <f t="shared" si="260"/>
        <v/>
      </c>
      <c r="F4123" s="260">
        <v>3.3694899999999999</v>
      </c>
      <c r="G4123" s="260">
        <v>163.91359</v>
      </c>
      <c r="H4123" s="261">
        <f t="shared" si="261"/>
        <v>47.646409397267838</v>
      </c>
      <c r="I4123" s="260">
        <v>51.709879999999998</v>
      </c>
      <c r="J4123" s="261">
        <f t="shared" si="262"/>
        <v>2.1698698585260692</v>
      </c>
      <c r="K4123" s="260">
        <v>3.3694899999999999</v>
      </c>
      <c r="L4123" s="260">
        <v>163.91359</v>
      </c>
      <c r="M4123" s="261">
        <f t="shared" si="263"/>
        <v>47.646409397267838</v>
      </c>
    </row>
    <row r="4124" spans="1:13" x14ac:dyDescent="0.25">
      <c r="A4124" s="259" t="s">
        <v>163</v>
      </c>
      <c r="B4124" s="259" t="s">
        <v>227</v>
      </c>
      <c r="C4124" s="260">
        <v>0</v>
      </c>
      <c r="D4124" s="260">
        <v>0</v>
      </c>
      <c r="E4124" s="261" t="str">
        <f t="shared" si="260"/>
        <v/>
      </c>
      <c r="F4124" s="260">
        <v>103.96205999999999</v>
      </c>
      <c r="G4124" s="260">
        <v>152.18434999999999</v>
      </c>
      <c r="H4124" s="261">
        <f t="shared" si="261"/>
        <v>0.46384507963770627</v>
      </c>
      <c r="I4124" s="260">
        <v>0</v>
      </c>
      <c r="J4124" s="261" t="str">
        <f t="shared" si="262"/>
        <v/>
      </c>
      <c r="K4124" s="260">
        <v>103.96205999999999</v>
      </c>
      <c r="L4124" s="260">
        <v>152.18434999999999</v>
      </c>
      <c r="M4124" s="261">
        <f t="shared" si="263"/>
        <v>0.46384507963770627</v>
      </c>
    </row>
    <row r="4125" spans="1:13" x14ac:dyDescent="0.25">
      <c r="A4125" s="259" t="s">
        <v>163</v>
      </c>
      <c r="B4125" s="259" t="s">
        <v>221</v>
      </c>
      <c r="C4125" s="260">
        <v>7.4415800000000001</v>
      </c>
      <c r="D4125" s="260">
        <v>5.2907799999999998</v>
      </c>
      <c r="E4125" s="261">
        <f t="shared" si="260"/>
        <v>-0.28902464261621863</v>
      </c>
      <c r="F4125" s="260">
        <v>126.32709</v>
      </c>
      <c r="G4125" s="260">
        <v>24.502859999999998</v>
      </c>
      <c r="H4125" s="261">
        <f t="shared" si="261"/>
        <v>-0.80603637747058055</v>
      </c>
      <c r="I4125" s="260">
        <v>26.62078</v>
      </c>
      <c r="J4125" s="261">
        <f t="shared" si="262"/>
        <v>-7.9558900978859426E-2</v>
      </c>
      <c r="K4125" s="260">
        <v>126.32709</v>
      </c>
      <c r="L4125" s="260">
        <v>24.502859999999998</v>
      </c>
      <c r="M4125" s="261">
        <f t="shared" si="263"/>
        <v>-0.80603637747058055</v>
      </c>
    </row>
    <row r="4126" spans="1:13" x14ac:dyDescent="0.25">
      <c r="A4126" s="259" t="s">
        <v>163</v>
      </c>
      <c r="B4126" s="259" t="s">
        <v>202</v>
      </c>
      <c r="C4126" s="260">
        <v>77.029259999999994</v>
      </c>
      <c r="D4126" s="260">
        <v>485.97203000000002</v>
      </c>
      <c r="E4126" s="261">
        <f t="shared" si="260"/>
        <v>5.3089276724195464</v>
      </c>
      <c r="F4126" s="260">
        <v>13967.69435</v>
      </c>
      <c r="G4126" s="260">
        <v>15989.681130000001</v>
      </c>
      <c r="H4126" s="261">
        <f t="shared" si="261"/>
        <v>0.14476167142073826</v>
      </c>
      <c r="I4126" s="260">
        <v>12334.589449999999</v>
      </c>
      <c r="J4126" s="261">
        <f t="shared" si="262"/>
        <v>0.29632860459737476</v>
      </c>
      <c r="K4126" s="260">
        <v>13967.69435</v>
      </c>
      <c r="L4126" s="260">
        <v>15989.681130000001</v>
      </c>
      <c r="M4126" s="261">
        <f t="shared" si="263"/>
        <v>0.14476167142073826</v>
      </c>
    </row>
    <row r="4127" spans="1:13" x14ac:dyDescent="0.25">
      <c r="A4127" s="259" t="s">
        <v>163</v>
      </c>
      <c r="B4127" s="259" t="s">
        <v>348</v>
      </c>
      <c r="C4127" s="260">
        <v>0</v>
      </c>
      <c r="D4127" s="260">
        <v>0</v>
      </c>
      <c r="E4127" s="261" t="str">
        <f t="shared" si="260"/>
        <v/>
      </c>
      <c r="F4127" s="260">
        <v>0</v>
      </c>
      <c r="G4127" s="260">
        <v>0</v>
      </c>
      <c r="H4127" s="261" t="str">
        <f t="shared" si="261"/>
        <v/>
      </c>
      <c r="I4127" s="260">
        <v>2.5754299999999999</v>
      </c>
      <c r="J4127" s="261">
        <f t="shared" si="262"/>
        <v>-1</v>
      </c>
      <c r="K4127" s="260">
        <v>0</v>
      </c>
      <c r="L4127" s="260">
        <v>0</v>
      </c>
      <c r="M4127" s="261" t="str">
        <f t="shared" si="263"/>
        <v/>
      </c>
    </row>
    <row r="4128" spans="1:13" x14ac:dyDescent="0.25">
      <c r="A4128" s="259" t="s">
        <v>163</v>
      </c>
      <c r="B4128" s="259" t="s">
        <v>293</v>
      </c>
      <c r="C4128" s="260">
        <v>0</v>
      </c>
      <c r="D4128" s="260">
        <v>0</v>
      </c>
      <c r="E4128" s="261" t="str">
        <f t="shared" si="260"/>
        <v/>
      </c>
      <c r="F4128" s="260">
        <v>39.963810000000002</v>
      </c>
      <c r="G4128" s="260">
        <v>154.76705000000001</v>
      </c>
      <c r="H4128" s="261">
        <f t="shared" si="261"/>
        <v>2.8726800572818258</v>
      </c>
      <c r="I4128" s="260">
        <v>92.040679999999995</v>
      </c>
      <c r="J4128" s="261">
        <f t="shared" si="262"/>
        <v>0.68150702493723458</v>
      </c>
      <c r="K4128" s="260">
        <v>39.963810000000002</v>
      </c>
      <c r="L4128" s="260">
        <v>154.76705000000001</v>
      </c>
      <c r="M4128" s="261">
        <f t="shared" si="263"/>
        <v>2.8726800572818258</v>
      </c>
    </row>
    <row r="4129" spans="1:13" x14ac:dyDescent="0.25">
      <c r="A4129" s="259" t="s">
        <v>163</v>
      </c>
      <c r="B4129" s="259" t="s">
        <v>248</v>
      </c>
      <c r="C4129" s="260">
        <v>2039.5821000000001</v>
      </c>
      <c r="D4129" s="260">
        <v>6758.7032200000003</v>
      </c>
      <c r="E4129" s="261">
        <f t="shared" si="260"/>
        <v>2.3137686489796119</v>
      </c>
      <c r="F4129" s="260">
        <v>15489.995709999999</v>
      </c>
      <c r="G4129" s="260">
        <v>27364.641449999999</v>
      </c>
      <c r="H4129" s="261">
        <f t="shared" si="261"/>
        <v>0.76660097022066909</v>
      </c>
      <c r="I4129" s="260">
        <v>31659.97781</v>
      </c>
      <c r="J4129" s="261">
        <f t="shared" si="262"/>
        <v>-0.13567085819761038</v>
      </c>
      <c r="K4129" s="260">
        <v>15489.995709999999</v>
      </c>
      <c r="L4129" s="260">
        <v>27364.641449999999</v>
      </c>
      <c r="M4129" s="261">
        <f t="shared" si="263"/>
        <v>0.76660097022066909</v>
      </c>
    </row>
    <row r="4130" spans="1:13" x14ac:dyDescent="0.25">
      <c r="A4130" s="259" t="s">
        <v>163</v>
      </c>
      <c r="B4130" s="259" t="s">
        <v>353</v>
      </c>
      <c r="C4130" s="260">
        <v>0</v>
      </c>
      <c r="D4130" s="260">
        <v>0</v>
      </c>
      <c r="E4130" s="261" t="str">
        <f t="shared" si="260"/>
        <v/>
      </c>
      <c r="F4130" s="260">
        <v>0</v>
      </c>
      <c r="G4130" s="260">
        <v>0</v>
      </c>
      <c r="H4130" s="261" t="str">
        <f t="shared" si="261"/>
        <v/>
      </c>
      <c r="I4130" s="260">
        <v>0</v>
      </c>
      <c r="J4130" s="261" t="str">
        <f t="shared" si="262"/>
        <v/>
      </c>
      <c r="K4130" s="260">
        <v>0</v>
      </c>
      <c r="L4130" s="260">
        <v>0</v>
      </c>
      <c r="M4130" s="261" t="str">
        <f t="shared" si="263"/>
        <v/>
      </c>
    </row>
    <row r="4131" spans="1:13" x14ac:dyDescent="0.25">
      <c r="A4131" s="259" t="s">
        <v>163</v>
      </c>
      <c r="B4131" s="259" t="s">
        <v>301</v>
      </c>
      <c r="C4131" s="260">
        <v>0</v>
      </c>
      <c r="D4131" s="260">
        <v>0</v>
      </c>
      <c r="E4131" s="261" t="str">
        <f t="shared" si="260"/>
        <v/>
      </c>
      <c r="F4131" s="260">
        <v>103.45708</v>
      </c>
      <c r="G4131" s="260">
        <v>227.21630999999999</v>
      </c>
      <c r="H4131" s="261">
        <f t="shared" si="261"/>
        <v>1.1962374155543536</v>
      </c>
      <c r="I4131" s="260">
        <v>163.62116</v>
      </c>
      <c r="J4131" s="261">
        <f t="shared" si="262"/>
        <v>0.38867313983105856</v>
      </c>
      <c r="K4131" s="260">
        <v>103.45708</v>
      </c>
      <c r="L4131" s="260">
        <v>227.21630999999999</v>
      </c>
      <c r="M4131" s="261">
        <f t="shared" si="263"/>
        <v>1.1962374155543536</v>
      </c>
    </row>
    <row r="4132" spans="1:13" x14ac:dyDescent="0.25">
      <c r="A4132" s="259" t="s">
        <v>163</v>
      </c>
      <c r="B4132" s="259" t="s">
        <v>243</v>
      </c>
      <c r="C4132" s="260">
        <v>95.801100000000005</v>
      </c>
      <c r="D4132" s="260">
        <v>0</v>
      </c>
      <c r="E4132" s="261">
        <f t="shared" si="260"/>
        <v>-1</v>
      </c>
      <c r="F4132" s="260">
        <v>1200.2750599999999</v>
      </c>
      <c r="G4132" s="260">
        <v>857.40437999999995</v>
      </c>
      <c r="H4132" s="261">
        <f t="shared" si="261"/>
        <v>-0.28566008861335501</v>
      </c>
      <c r="I4132" s="260">
        <v>658.60144000000003</v>
      </c>
      <c r="J4132" s="261">
        <f t="shared" si="262"/>
        <v>0.30185621823116549</v>
      </c>
      <c r="K4132" s="260">
        <v>1200.2750599999999</v>
      </c>
      <c r="L4132" s="260">
        <v>857.40437999999995</v>
      </c>
      <c r="M4132" s="261">
        <f t="shared" si="263"/>
        <v>-0.28566008861335501</v>
      </c>
    </row>
    <row r="4133" spans="1:13" x14ac:dyDescent="0.25">
      <c r="A4133" s="259" t="s">
        <v>163</v>
      </c>
      <c r="B4133" s="259" t="s">
        <v>256</v>
      </c>
      <c r="C4133" s="260">
        <v>263.17658999999998</v>
      </c>
      <c r="D4133" s="260">
        <v>659.41773000000001</v>
      </c>
      <c r="E4133" s="261">
        <f t="shared" si="260"/>
        <v>1.5056093704991014</v>
      </c>
      <c r="F4133" s="260">
        <v>9069.4114100000006</v>
      </c>
      <c r="G4133" s="260">
        <v>5607.2123799999999</v>
      </c>
      <c r="H4133" s="261">
        <f t="shared" si="261"/>
        <v>-0.38174462194785364</v>
      </c>
      <c r="I4133" s="260">
        <v>6136.0816699999996</v>
      </c>
      <c r="J4133" s="261">
        <f t="shared" si="262"/>
        <v>-8.6190066958479639E-2</v>
      </c>
      <c r="K4133" s="260">
        <v>9069.4114100000006</v>
      </c>
      <c r="L4133" s="260">
        <v>5607.2123799999999</v>
      </c>
      <c r="M4133" s="261">
        <f t="shared" si="263"/>
        <v>-0.38174462194785364</v>
      </c>
    </row>
    <row r="4134" spans="1:13" x14ac:dyDescent="0.25">
      <c r="A4134" s="259" t="s">
        <v>163</v>
      </c>
      <c r="B4134" s="259" t="s">
        <v>232</v>
      </c>
      <c r="C4134" s="260">
        <v>2.6509999999999998</v>
      </c>
      <c r="D4134" s="260">
        <v>6.8298500000000004</v>
      </c>
      <c r="E4134" s="261">
        <f t="shared" si="260"/>
        <v>1.5763296869106003</v>
      </c>
      <c r="F4134" s="260">
        <v>756.17457999999999</v>
      </c>
      <c r="G4134" s="260">
        <v>420.37921999999998</v>
      </c>
      <c r="H4134" s="261">
        <f t="shared" si="261"/>
        <v>-0.44407120905862774</v>
      </c>
      <c r="I4134" s="260">
        <v>824.80285000000003</v>
      </c>
      <c r="J4134" s="261">
        <f t="shared" si="262"/>
        <v>-0.49032763405218593</v>
      </c>
      <c r="K4134" s="260">
        <v>756.17457999999999</v>
      </c>
      <c r="L4134" s="260">
        <v>420.37921999999998</v>
      </c>
      <c r="M4134" s="261">
        <f t="shared" si="263"/>
        <v>-0.44407120905862774</v>
      </c>
    </row>
    <row r="4135" spans="1:13" x14ac:dyDescent="0.25">
      <c r="A4135" s="259" t="s">
        <v>163</v>
      </c>
      <c r="B4135" s="259" t="s">
        <v>296</v>
      </c>
      <c r="C4135" s="260">
        <v>0</v>
      </c>
      <c r="D4135" s="260">
        <v>0</v>
      </c>
      <c r="E4135" s="261" t="str">
        <f t="shared" si="260"/>
        <v/>
      </c>
      <c r="F4135" s="260">
        <v>193.59243000000001</v>
      </c>
      <c r="G4135" s="260">
        <v>159.96369000000001</v>
      </c>
      <c r="H4135" s="261">
        <f t="shared" si="261"/>
        <v>-0.17370896165723004</v>
      </c>
      <c r="I4135" s="260">
        <v>224.05698000000001</v>
      </c>
      <c r="J4135" s="261">
        <f t="shared" si="262"/>
        <v>-0.28605799292662071</v>
      </c>
      <c r="K4135" s="260">
        <v>193.59243000000001</v>
      </c>
      <c r="L4135" s="260">
        <v>159.96369000000001</v>
      </c>
      <c r="M4135" s="261">
        <f t="shared" si="263"/>
        <v>-0.17370896165723004</v>
      </c>
    </row>
    <row r="4136" spans="1:13" x14ac:dyDescent="0.25">
      <c r="A4136" s="259" t="s">
        <v>163</v>
      </c>
      <c r="B4136" s="259" t="s">
        <v>242</v>
      </c>
      <c r="C4136" s="260">
        <v>0</v>
      </c>
      <c r="D4136" s="260">
        <v>0</v>
      </c>
      <c r="E4136" s="261" t="str">
        <f t="shared" si="260"/>
        <v/>
      </c>
      <c r="F4136" s="260">
        <v>115.7985</v>
      </c>
      <c r="G4136" s="260">
        <v>43.831609999999998</v>
      </c>
      <c r="H4136" s="261">
        <f t="shared" si="261"/>
        <v>-0.62148378433226692</v>
      </c>
      <c r="I4136" s="260">
        <v>80.755600000000001</v>
      </c>
      <c r="J4136" s="261">
        <f t="shared" si="262"/>
        <v>-0.45723132513410836</v>
      </c>
      <c r="K4136" s="260">
        <v>115.7985</v>
      </c>
      <c r="L4136" s="260">
        <v>43.831609999999998</v>
      </c>
      <c r="M4136" s="261">
        <f t="shared" si="263"/>
        <v>-0.62148378433226692</v>
      </c>
    </row>
    <row r="4137" spans="1:13" x14ac:dyDescent="0.25">
      <c r="A4137" s="259" t="s">
        <v>163</v>
      </c>
      <c r="B4137" s="259" t="s">
        <v>329</v>
      </c>
      <c r="C4137" s="260">
        <v>0</v>
      </c>
      <c r="D4137" s="260">
        <v>0</v>
      </c>
      <c r="E4137" s="261" t="str">
        <f t="shared" si="260"/>
        <v/>
      </c>
      <c r="F4137" s="260">
        <v>0</v>
      </c>
      <c r="G4137" s="260">
        <v>0</v>
      </c>
      <c r="H4137" s="261" t="str">
        <f t="shared" si="261"/>
        <v/>
      </c>
      <c r="I4137" s="260">
        <v>0</v>
      </c>
      <c r="J4137" s="261" t="str">
        <f t="shared" si="262"/>
        <v/>
      </c>
      <c r="K4137" s="260">
        <v>0</v>
      </c>
      <c r="L4137" s="260">
        <v>0</v>
      </c>
      <c r="M4137" s="261" t="str">
        <f t="shared" si="263"/>
        <v/>
      </c>
    </row>
    <row r="4138" spans="1:13" x14ac:dyDescent="0.25">
      <c r="A4138" s="259" t="s">
        <v>163</v>
      </c>
      <c r="B4138" s="259" t="s">
        <v>313</v>
      </c>
      <c r="C4138" s="260">
        <v>0</v>
      </c>
      <c r="D4138" s="260">
        <v>0</v>
      </c>
      <c r="E4138" s="261" t="str">
        <f t="shared" si="260"/>
        <v/>
      </c>
      <c r="F4138" s="260">
        <v>0</v>
      </c>
      <c r="G4138" s="260">
        <v>510.83499999999998</v>
      </c>
      <c r="H4138" s="261" t="str">
        <f t="shared" si="261"/>
        <v/>
      </c>
      <c r="I4138" s="260">
        <v>458.36826000000002</v>
      </c>
      <c r="J4138" s="261">
        <f t="shared" si="262"/>
        <v>0.11446416468714471</v>
      </c>
      <c r="K4138" s="260">
        <v>0</v>
      </c>
      <c r="L4138" s="260">
        <v>510.83499999999998</v>
      </c>
      <c r="M4138" s="261" t="str">
        <f t="shared" si="263"/>
        <v/>
      </c>
    </row>
    <row r="4139" spans="1:13" x14ac:dyDescent="0.25">
      <c r="A4139" s="259" t="s">
        <v>163</v>
      </c>
      <c r="B4139" s="259" t="s">
        <v>366</v>
      </c>
      <c r="C4139" s="260">
        <v>0</v>
      </c>
      <c r="D4139" s="260">
        <v>0</v>
      </c>
      <c r="E4139" s="261" t="str">
        <f t="shared" si="260"/>
        <v/>
      </c>
      <c r="F4139" s="260">
        <v>0</v>
      </c>
      <c r="G4139" s="260">
        <v>29.002179999999999</v>
      </c>
      <c r="H4139" s="261" t="str">
        <f t="shared" si="261"/>
        <v/>
      </c>
      <c r="I4139" s="260">
        <v>0</v>
      </c>
      <c r="J4139" s="261" t="str">
        <f t="shared" si="262"/>
        <v/>
      </c>
      <c r="K4139" s="260">
        <v>0</v>
      </c>
      <c r="L4139" s="260">
        <v>29.002179999999999</v>
      </c>
      <c r="M4139" s="261" t="str">
        <f t="shared" si="263"/>
        <v/>
      </c>
    </row>
    <row r="4140" spans="1:13" x14ac:dyDescent="0.25">
      <c r="A4140" s="259" t="s">
        <v>163</v>
      </c>
      <c r="B4140" s="259" t="s">
        <v>308</v>
      </c>
      <c r="C4140" s="260">
        <v>378.35</v>
      </c>
      <c r="D4140" s="260">
        <v>0</v>
      </c>
      <c r="E4140" s="261">
        <f t="shared" si="260"/>
        <v>-1</v>
      </c>
      <c r="F4140" s="260">
        <v>6355.2447000000002</v>
      </c>
      <c r="G4140" s="260">
        <v>1592.9993199999999</v>
      </c>
      <c r="H4140" s="261">
        <f t="shared" si="261"/>
        <v>-0.74934099390382247</v>
      </c>
      <c r="I4140" s="260">
        <v>2729.4532899999999</v>
      </c>
      <c r="J4140" s="261">
        <f t="shared" si="262"/>
        <v>-0.41636688715783077</v>
      </c>
      <c r="K4140" s="260">
        <v>6355.2447000000002</v>
      </c>
      <c r="L4140" s="260">
        <v>1592.9993199999999</v>
      </c>
      <c r="M4140" s="261">
        <f t="shared" si="263"/>
        <v>-0.74934099390382247</v>
      </c>
    </row>
    <row r="4141" spans="1:13" x14ac:dyDescent="0.25">
      <c r="A4141" s="259" t="s">
        <v>163</v>
      </c>
      <c r="B4141" s="259" t="s">
        <v>309</v>
      </c>
      <c r="C4141" s="260">
        <v>163.375</v>
      </c>
      <c r="D4141" s="260">
        <v>0</v>
      </c>
      <c r="E4141" s="261">
        <f t="shared" si="260"/>
        <v>-1</v>
      </c>
      <c r="F4141" s="260">
        <v>922.54944999999998</v>
      </c>
      <c r="G4141" s="260">
        <v>81.942790000000002</v>
      </c>
      <c r="H4141" s="261">
        <f t="shared" si="261"/>
        <v>-0.91117788862158011</v>
      </c>
      <c r="I4141" s="260">
        <v>223.99664999999999</v>
      </c>
      <c r="J4141" s="261">
        <f t="shared" si="262"/>
        <v>-0.63417850222313588</v>
      </c>
      <c r="K4141" s="260">
        <v>922.54944999999998</v>
      </c>
      <c r="L4141" s="260">
        <v>81.942790000000002</v>
      </c>
      <c r="M4141" s="261">
        <f t="shared" si="263"/>
        <v>-0.91117788862158011</v>
      </c>
    </row>
    <row r="4142" spans="1:13" x14ac:dyDescent="0.25">
      <c r="A4142" s="259" t="s">
        <v>163</v>
      </c>
      <c r="B4142" s="259" t="s">
        <v>270</v>
      </c>
      <c r="C4142" s="260">
        <v>24.055879999999998</v>
      </c>
      <c r="D4142" s="260">
        <v>0</v>
      </c>
      <c r="E4142" s="261">
        <f t="shared" si="260"/>
        <v>-1</v>
      </c>
      <c r="F4142" s="260">
        <v>533.95542999999998</v>
      </c>
      <c r="G4142" s="260">
        <v>357.16327000000001</v>
      </c>
      <c r="H4142" s="261">
        <f t="shared" si="261"/>
        <v>-0.33109909566796614</v>
      </c>
      <c r="I4142" s="260">
        <v>502.19394</v>
      </c>
      <c r="J4142" s="261">
        <f t="shared" si="262"/>
        <v>-0.28879414594290009</v>
      </c>
      <c r="K4142" s="260">
        <v>533.95542999999998</v>
      </c>
      <c r="L4142" s="260">
        <v>357.16327000000001</v>
      </c>
      <c r="M4142" s="261">
        <f t="shared" si="263"/>
        <v>-0.33109909566796614</v>
      </c>
    </row>
    <row r="4143" spans="1:13" x14ac:dyDescent="0.25">
      <c r="A4143" s="259" t="s">
        <v>163</v>
      </c>
      <c r="B4143" s="259" t="s">
        <v>298</v>
      </c>
      <c r="C4143" s="260">
        <v>0</v>
      </c>
      <c r="D4143" s="260">
        <v>12.7</v>
      </c>
      <c r="E4143" s="261" t="str">
        <f t="shared" si="260"/>
        <v/>
      </c>
      <c r="F4143" s="260">
        <v>307.53843999999998</v>
      </c>
      <c r="G4143" s="260">
        <v>40.80697</v>
      </c>
      <c r="H4143" s="261">
        <f t="shared" si="261"/>
        <v>-0.86731099370862386</v>
      </c>
      <c r="I4143" s="260">
        <v>30.266929999999999</v>
      </c>
      <c r="J4143" s="261">
        <f t="shared" si="262"/>
        <v>0.3482361772403082</v>
      </c>
      <c r="K4143" s="260">
        <v>307.53843999999998</v>
      </c>
      <c r="L4143" s="260">
        <v>40.80697</v>
      </c>
      <c r="M4143" s="261">
        <f t="shared" si="263"/>
        <v>-0.86731099370862386</v>
      </c>
    </row>
    <row r="4144" spans="1:13" x14ac:dyDescent="0.25">
      <c r="A4144" s="259" t="s">
        <v>163</v>
      </c>
      <c r="B4144" s="259" t="s">
        <v>265</v>
      </c>
      <c r="C4144" s="260">
        <v>602.88935000000004</v>
      </c>
      <c r="D4144" s="260">
        <v>605.65619000000004</v>
      </c>
      <c r="E4144" s="261">
        <f t="shared" si="260"/>
        <v>4.5892998441587896E-3</v>
      </c>
      <c r="F4144" s="260">
        <v>8511.1391800000001</v>
      </c>
      <c r="G4144" s="260">
        <v>3278.5331700000002</v>
      </c>
      <c r="H4144" s="261">
        <f t="shared" si="261"/>
        <v>-0.61479502324388025</v>
      </c>
      <c r="I4144" s="260">
        <v>5296.3612999999996</v>
      </c>
      <c r="J4144" s="261">
        <f t="shared" si="262"/>
        <v>-0.38098385206462404</v>
      </c>
      <c r="K4144" s="260">
        <v>8511.1391800000001</v>
      </c>
      <c r="L4144" s="260">
        <v>3278.5331700000002</v>
      </c>
      <c r="M4144" s="261">
        <f t="shared" si="263"/>
        <v>-0.61479502324388025</v>
      </c>
    </row>
    <row r="4145" spans="1:13" x14ac:dyDescent="0.25">
      <c r="A4145" s="259" t="s">
        <v>163</v>
      </c>
      <c r="B4145" s="259" t="s">
        <v>231</v>
      </c>
      <c r="C4145" s="260">
        <v>76.835489999999993</v>
      </c>
      <c r="D4145" s="260">
        <v>137.63614000000001</v>
      </c>
      <c r="E4145" s="261">
        <f t="shared" si="260"/>
        <v>0.79130945868894731</v>
      </c>
      <c r="F4145" s="260">
        <v>1956.09881</v>
      </c>
      <c r="G4145" s="260">
        <v>2854.2117400000002</v>
      </c>
      <c r="H4145" s="261">
        <f t="shared" si="261"/>
        <v>0.4591347458567292</v>
      </c>
      <c r="I4145" s="260">
        <v>3821.4208199999998</v>
      </c>
      <c r="J4145" s="261">
        <f t="shared" si="262"/>
        <v>-0.25310195489017084</v>
      </c>
      <c r="K4145" s="260">
        <v>1956.09881</v>
      </c>
      <c r="L4145" s="260">
        <v>2854.2117400000002</v>
      </c>
      <c r="M4145" s="261">
        <f t="shared" si="263"/>
        <v>0.4591347458567292</v>
      </c>
    </row>
    <row r="4146" spans="1:13" x14ac:dyDescent="0.25">
      <c r="A4146" s="259" t="s">
        <v>163</v>
      </c>
      <c r="B4146" s="259" t="s">
        <v>362</v>
      </c>
      <c r="C4146" s="260">
        <v>0</v>
      </c>
      <c r="D4146" s="260">
        <v>0</v>
      </c>
      <c r="E4146" s="261" t="str">
        <f t="shared" si="260"/>
        <v/>
      </c>
      <c r="F4146" s="260">
        <v>0</v>
      </c>
      <c r="G4146" s="260">
        <v>0</v>
      </c>
      <c r="H4146" s="261" t="str">
        <f t="shared" si="261"/>
        <v/>
      </c>
      <c r="I4146" s="260">
        <v>1.39584</v>
      </c>
      <c r="J4146" s="261">
        <f t="shared" si="262"/>
        <v>-1</v>
      </c>
      <c r="K4146" s="260">
        <v>0</v>
      </c>
      <c r="L4146" s="260">
        <v>0</v>
      </c>
      <c r="M4146" s="261" t="str">
        <f t="shared" si="263"/>
        <v/>
      </c>
    </row>
    <row r="4147" spans="1:13" x14ac:dyDescent="0.25">
      <c r="A4147" s="259" t="s">
        <v>163</v>
      </c>
      <c r="B4147" s="259" t="s">
        <v>258</v>
      </c>
      <c r="C4147" s="260">
        <v>0</v>
      </c>
      <c r="D4147" s="260">
        <v>0</v>
      </c>
      <c r="E4147" s="261" t="str">
        <f t="shared" si="260"/>
        <v/>
      </c>
      <c r="F4147" s="260">
        <v>0</v>
      </c>
      <c r="G4147" s="260">
        <v>0</v>
      </c>
      <c r="H4147" s="261" t="str">
        <f t="shared" si="261"/>
        <v/>
      </c>
      <c r="I4147" s="260">
        <v>0</v>
      </c>
      <c r="J4147" s="261" t="str">
        <f t="shared" si="262"/>
        <v/>
      </c>
      <c r="K4147" s="260">
        <v>0</v>
      </c>
      <c r="L4147" s="260">
        <v>0</v>
      </c>
      <c r="M4147" s="261" t="str">
        <f t="shared" si="263"/>
        <v/>
      </c>
    </row>
    <row r="4148" spans="1:13" x14ac:dyDescent="0.25">
      <c r="A4148" s="259" t="s">
        <v>163</v>
      </c>
      <c r="B4148" s="259" t="s">
        <v>328</v>
      </c>
      <c r="C4148" s="260">
        <v>51.216000000000001</v>
      </c>
      <c r="D4148" s="260">
        <v>63.44764</v>
      </c>
      <c r="E4148" s="261">
        <f t="shared" si="260"/>
        <v>0.23882458606685408</v>
      </c>
      <c r="F4148" s="260">
        <v>180.166</v>
      </c>
      <c r="G4148" s="260">
        <v>258.54491000000002</v>
      </c>
      <c r="H4148" s="261">
        <f t="shared" si="261"/>
        <v>0.43503718792668988</v>
      </c>
      <c r="I4148" s="260">
        <v>283.41638</v>
      </c>
      <c r="J4148" s="261">
        <f t="shared" si="262"/>
        <v>-8.7755937042170884E-2</v>
      </c>
      <c r="K4148" s="260">
        <v>180.166</v>
      </c>
      <c r="L4148" s="260">
        <v>258.54491000000002</v>
      </c>
      <c r="M4148" s="261">
        <f t="shared" si="263"/>
        <v>0.43503718792668988</v>
      </c>
    </row>
    <row r="4149" spans="1:13" x14ac:dyDescent="0.25">
      <c r="A4149" s="259" t="s">
        <v>163</v>
      </c>
      <c r="B4149" s="259" t="s">
        <v>222</v>
      </c>
      <c r="C4149" s="260">
        <v>0</v>
      </c>
      <c r="D4149" s="260">
        <v>74.1096</v>
      </c>
      <c r="E4149" s="261" t="str">
        <f t="shared" si="260"/>
        <v/>
      </c>
      <c r="F4149" s="260">
        <v>2225.84926</v>
      </c>
      <c r="G4149" s="260">
        <v>1781.7983400000001</v>
      </c>
      <c r="H4149" s="261">
        <f t="shared" si="261"/>
        <v>-0.19949730108857411</v>
      </c>
      <c r="I4149" s="260">
        <v>4897.8734800000002</v>
      </c>
      <c r="J4149" s="261">
        <f t="shared" si="262"/>
        <v>-0.63620980670982952</v>
      </c>
      <c r="K4149" s="260">
        <v>2225.84926</v>
      </c>
      <c r="L4149" s="260">
        <v>1781.7983400000001</v>
      </c>
      <c r="M4149" s="261">
        <f t="shared" si="263"/>
        <v>-0.19949730108857411</v>
      </c>
    </row>
    <row r="4150" spans="1:13" x14ac:dyDescent="0.25">
      <c r="A4150" s="259" t="s">
        <v>163</v>
      </c>
      <c r="B4150" s="259" t="s">
        <v>285</v>
      </c>
      <c r="C4150" s="260">
        <v>0</v>
      </c>
      <c r="D4150" s="260">
        <v>0</v>
      </c>
      <c r="E4150" s="261" t="str">
        <f t="shared" si="260"/>
        <v/>
      </c>
      <c r="F4150" s="260">
        <v>340.46785</v>
      </c>
      <c r="G4150" s="260">
        <v>140.34311</v>
      </c>
      <c r="H4150" s="261">
        <f t="shared" si="261"/>
        <v>-0.58779335552534551</v>
      </c>
      <c r="I4150" s="260">
        <v>306.03523000000001</v>
      </c>
      <c r="J4150" s="261">
        <f t="shared" si="262"/>
        <v>-0.5414151828206184</v>
      </c>
      <c r="K4150" s="260">
        <v>340.46785</v>
      </c>
      <c r="L4150" s="260">
        <v>140.34311</v>
      </c>
      <c r="M4150" s="261">
        <f t="shared" si="263"/>
        <v>-0.58779335552534551</v>
      </c>
    </row>
    <row r="4151" spans="1:13" x14ac:dyDescent="0.25">
      <c r="A4151" s="259" t="s">
        <v>163</v>
      </c>
      <c r="B4151" s="259" t="s">
        <v>224</v>
      </c>
      <c r="C4151" s="260">
        <v>123.51416</v>
      </c>
      <c r="D4151" s="260">
        <v>0</v>
      </c>
      <c r="E4151" s="261">
        <f t="shared" si="260"/>
        <v>-1</v>
      </c>
      <c r="F4151" s="260">
        <v>5645.8923100000002</v>
      </c>
      <c r="G4151" s="260">
        <v>3089.2071500000002</v>
      </c>
      <c r="H4151" s="261">
        <f t="shared" si="261"/>
        <v>-0.45283987359652633</v>
      </c>
      <c r="I4151" s="260">
        <v>2693.02853</v>
      </c>
      <c r="J4151" s="261">
        <f t="shared" si="262"/>
        <v>0.14711267095265423</v>
      </c>
      <c r="K4151" s="260">
        <v>5645.8923100000002</v>
      </c>
      <c r="L4151" s="260">
        <v>3089.2071500000002</v>
      </c>
      <c r="M4151" s="261">
        <f t="shared" si="263"/>
        <v>-0.45283987359652633</v>
      </c>
    </row>
    <row r="4152" spans="1:13" x14ac:dyDescent="0.25">
      <c r="A4152" s="259" t="s">
        <v>163</v>
      </c>
      <c r="B4152" s="259" t="s">
        <v>239</v>
      </c>
      <c r="C4152" s="260">
        <v>0</v>
      </c>
      <c r="D4152" s="260">
        <v>0</v>
      </c>
      <c r="E4152" s="261" t="str">
        <f t="shared" si="260"/>
        <v/>
      </c>
      <c r="F4152" s="260">
        <v>208.13622000000001</v>
      </c>
      <c r="G4152" s="260">
        <v>66.838589999999996</v>
      </c>
      <c r="H4152" s="261">
        <f t="shared" si="261"/>
        <v>-0.67887093366065754</v>
      </c>
      <c r="I4152" s="260">
        <v>0</v>
      </c>
      <c r="J4152" s="261" t="str">
        <f t="shared" si="262"/>
        <v/>
      </c>
      <c r="K4152" s="260">
        <v>208.13622000000001</v>
      </c>
      <c r="L4152" s="260">
        <v>66.838589999999996</v>
      </c>
      <c r="M4152" s="261">
        <f t="shared" si="263"/>
        <v>-0.67887093366065754</v>
      </c>
    </row>
    <row r="4153" spans="1:13" x14ac:dyDescent="0.25">
      <c r="A4153" s="259" t="s">
        <v>163</v>
      </c>
      <c r="B4153" s="259" t="s">
        <v>343</v>
      </c>
      <c r="C4153" s="260">
        <v>0</v>
      </c>
      <c r="D4153" s="260">
        <v>0</v>
      </c>
      <c r="E4153" s="261" t="str">
        <f t="shared" si="260"/>
        <v/>
      </c>
      <c r="F4153" s="260">
        <v>47.658929999999998</v>
      </c>
      <c r="G4153" s="260">
        <v>12.91475</v>
      </c>
      <c r="H4153" s="261">
        <f t="shared" si="261"/>
        <v>-0.72901720621927524</v>
      </c>
      <c r="I4153" s="260">
        <v>0</v>
      </c>
      <c r="J4153" s="261" t="str">
        <f t="shared" si="262"/>
        <v/>
      </c>
      <c r="K4153" s="260">
        <v>47.658929999999998</v>
      </c>
      <c r="L4153" s="260">
        <v>12.91475</v>
      </c>
      <c r="M4153" s="261">
        <f t="shared" si="263"/>
        <v>-0.72901720621927524</v>
      </c>
    </row>
    <row r="4154" spans="1:13" x14ac:dyDescent="0.25">
      <c r="A4154" s="259" t="s">
        <v>163</v>
      </c>
      <c r="B4154" s="259" t="s">
        <v>262</v>
      </c>
      <c r="C4154" s="260">
        <v>0</v>
      </c>
      <c r="D4154" s="260">
        <v>0</v>
      </c>
      <c r="E4154" s="261" t="str">
        <f t="shared" si="260"/>
        <v/>
      </c>
      <c r="F4154" s="260">
        <v>40.61721</v>
      </c>
      <c r="G4154" s="260">
        <v>10.42577</v>
      </c>
      <c r="H4154" s="261">
        <f t="shared" si="261"/>
        <v>-0.74331644147887066</v>
      </c>
      <c r="I4154" s="260">
        <v>34.731439999999999</v>
      </c>
      <c r="J4154" s="261">
        <f t="shared" si="262"/>
        <v>-0.69981751404491144</v>
      </c>
      <c r="K4154" s="260">
        <v>40.61721</v>
      </c>
      <c r="L4154" s="260">
        <v>10.42577</v>
      </c>
      <c r="M4154" s="261">
        <f t="shared" si="263"/>
        <v>-0.74331644147887066</v>
      </c>
    </row>
    <row r="4155" spans="1:13" x14ac:dyDescent="0.25">
      <c r="A4155" s="259" t="s">
        <v>163</v>
      </c>
      <c r="B4155" s="259" t="s">
        <v>377</v>
      </c>
      <c r="C4155" s="260">
        <v>0</v>
      </c>
      <c r="D4155" s="260">
        <v>0</v>
      </c>
      <c r="E4155" s="261" t="str">
        <f t="shared" si="260"/>
        <v/>
      </c>
      <c r="F4155" s="260">
        <v>0</v>
      </c>
      <c r="G4155" s="260">
        <v>0</v>
      </c>
      <c r="H4155" s="261" t="str">
        <f t="shared" si="261"/>
        <v/>
      </c>
      <c r="I4155" s="260">
        <v>0</v>
      </c>
      <c r="J4155" s="261" t="str">
        <f t="shared" si="262"/>
        <v/>
      </c>
      <c r="K4155" s="260">
        <v>0</v>
      </c>
      <c r="L4155" s="260">
        <v>0</v>
      </c>
      <c r="M4155" s="261" t="str">
        <f t="shared" si="263"/>
        <v/>
      </c>
    </row>
    <row r="4156" spans="1:13" x14ac:dyDescent="0.25">
      <c r="A4156" s="259" t="s">
        <v>163</v>
      </c>
      <c r="B4156" s="259" t="s">
        <v>358</v>
      </c>
      <c r="C4156" s="260">
        <v>0</v>
      </c>
      <c r="D4156" s="260">
        <v>0</v>
      </c>
      <c r="E4156" s="261" t="str">
        <f t="shared" si="260"/>
        <v/>
      </c>
      <c r="F4156" s="260">
        <v>174.31845999999999</v>
      </c>
      <c r="G4156" s="260">
        <v>27.446000000000002</v>
      </c>
      <c r="H4156" s="261">
        <f t="shared" si="261"/>
        <v>-0.84255253287574938</v>
      </c>
      <c r="I4156" s="260">
        <v>248.38835</v>
      </c>
      <c r="J4156" s="261">
        <f t="shared" si="262"/>
        <v>-0.88950367438730515</v>
      </c>
      <c r="K4156" s="260">
        <v>174.31845999999999</v>
      </c>
      <c r="L4156" s="260">
        <v>27.446000000000002</v>
      </c>
      <c r="M4156" s="261">
        <f t="shared" si="263"/>
        <v>-0.84255253287574938</v>
      </c>
    </row>
    <row r="4157" spans="1:13" x14ac:dyDescent="0.25">
      <c r="A4157" s="259" t="s">
        <v>163</v>
      </c>
      <c r="B4157" s="259" t="s">
        <v>275</v>
      </c>
      <c r="C4157" s="260">
        <v>0</v>
      </c>
      <c r="D4157" s="260">
        <v>0</v>
      </c>
      <c r="E4157" s="261" t="str">
        <f t="shared" si="260"/>
        <v/>
      </c>
      <c r="F4157" s="260">
        <v>111.70904</v>
      </c>
      <c r="G4157" s="260">
        <v>56.396000000000001</v>
      </c>
      <c r="H4157" s="261">
        <f t="shared" si="261"/>
        <v>-0.4951527647180568</v>
      </c>
      <c r="I4157" s="260">
        <v>166.60667000000001</v>
      </c>
      <c r="J4157" s="261">
        <f t="shared" si="262"/>
        <v>-0.66150214754307257</v>
      </c>
      <c r="K4157" s="260">
        <v>111.70904</v>
      </c>
      <c r="L4157" s="260">
        <v>56.396000000000001</v>
      </c>
      <c r="M4157" s="261">
        <f t="shared" si="263"/>
        <v>-0.4951527647180568</v>
      </c>
    </row>
    <row r="4158" spans="1:13" x14ac:dyDescent="0.25">
      <c r="A4158" s="259" t="s">
        <v>163</v>
      </c>
      <c r="B4158" s="259" t="s">
        <v>241</v>
      </c>
      <c r="C4158" s="260">
        <v>0</v>
      </c>
      <c r="D4158" s="260">
        <v>0</v>
      </c>
      <c r="E4158" s="261" t="str">
        <f t="shared" si="260"/>
        <v/>
      </c>
      <c r="F4158" s="260">
        <v>188.18630999999999</v>
      </c>
      <c r="G4158" s="260">
        <v>38.171300000000002</v>
      </c>
      <c r="H4158" s="261">
        <f t="shared" si="261"/>
        <v>-0.79716218464563116</v>
      </c>
      <c r="I4158" s="260">
        <v>301.78224</v>
      </c>
      <c r="J4158" s="261">
        <f t="shared" si="262"/>
        <v>-0.87351376277146064</v>
      </c>
      <c r="K4158" s="260">
        <v>188.18630999999999</v>
      </c>
      <c r="L4158" s="260">
        <v>38.171300000000002</v>
      </c>
      <c r="M4158" s="261">
        <f t="shared" si="263"/>
        <v>-0.79716218464563116</v>
      </c>
    </row>
    <row r="4159" spans="1:13" x14ac:dyDescent="0.25">
      <c r="A4159" s="259" t="s">
        <v>163</v>
      </c>
      <c r="B4159" s="259" t="s">
        <v>269</v>
      </c>
      <c r="C4159" s="260">
        <v>0</v>
      </c>
      <c r="D4159" s="260">
        <v>0</v>
      </c>
      <c r="E4159" s="261" t="str">
        <f t="shared" si="260"/>
        <v/>
      </c>
      <c r="F4159" s="260">
        <v>54.170610000000003</v>
      </c>
      <c r="G4159" s="260">
        <v>0</v>
      </c>
      <c r="H4159" s="261">
        <f t="shared" si="261"/>
        <v>-1</v>
      </c>
      <c r="I4159" s="260">
        <v>0</v>
      </c>
      <c r="J4159" s="261" t="str">
        <f t="shared" si="262"/>
        <v/>
      </c>
      <c r="K4159" s="260">
        <v>54.170610000000003</v>
      </c>
      <c r="L4159" s="260">
        <v>0</v>
      </c>
      <c r="M4159" s="261">
        <f t="shared" si="263"/>
        <v>-1</v>
      </c>
    </row>
    <row r="4160" spans="1:13" x14ac:dyDescent="0.25">
      <c r="A4160" s="259" t="s">
        <v>163</v>
      </c>
      <c r="B4160" s="259" t="s">
        <v>330</v>
      </c>
      <c r="C4160" s="260">
        <v>0</v>
      </c>
      <c r="D4160" s="260">
        <v>0</v>
      </c>
      <c r="E4160" s="261" t="str">
        <f t="shared" si="260"/>
        <v/>
      </c>
      <c r="F4160" s="260">
        <v>303.99720000000002</v>
      </c>
      <c r="G4160" s="260">
        <v>215.80266</v>
      </c>
      <c r="H4160" s="261">
        <f t="shared" si="261"/>
        <v>-0.29011629054478139</v>
      </c>
      <c r="I4160" s="260">
        <v>443.63082000000003</v>
      </c>
      <c r="J4160" s="261">
        <f t="shared" si="262"/>
        <v>-0.51355349928122673</v>
      </c>
      <c r="K4160" s="260">
        <v>303.99720000000002</v>
      </c>
      <c r="L4160" s="260">
        <v>215.80266</v>
      </c>
      <c r="M4160" s="261">
        <f t="shared" si="263"/>
        <v>-0.29011629054478139</v>
      </c>
    </row>
    <row r="4161" spans="1:13" x14ac:dyDescent="0.25">
      <c r="A4161" s="259" t="s">
        <v>163</v>
      </c>
      <c r="B4161" s="259" t="s">
        <v>370</v>
      </c>
      <c r="C4161" s="260">
        <v>0</v>
      </c>
      <c r="D4161" s="260">
        <v>0</v>
      </c>
      <c r="E4161" s="261" t="str">
        <f t="shared" si="260"/>
        <v/>
      </c>
      <c r="F4161" s="260">
        <v>0</v>
      </c>
      <c r="G4161" s="260">
        <v>0</v>
      </c>
      <c r="H4161" s="261" t="str">
        <f t="shared" si="261"/>
        <v/>
      </c>
      <c r="I4161" s="260">
        <v>0</v>
      </c>
      <c r="J4161" s="261" t="str">
        <f t="shared" si="262"/>
        <v/>
      </c>
      <c r="K4161" s="260">
        <v>0</v>
      </c>
      <c r="L4161" s="260">
        <v>0</v>
      </c>
      <c r="M4161" s="261" t="str">
        <f t="shared" si="263"/>
        <v/>
      </c>
    </row>
    <row r="4162" spans="1:13" x14ac:dyDescent="0.25">
      <c r="A4162" s="259" t="s">
        <v>163</v>
      </c>
      <c r="B4162" s="259" t="s">
        <v>245</v>
      </c>
      <c r="C4162" s="260">
        <v>0</v>
      </c>
      <c r="D4162" s="260">
        <v>0</v>
      </c>
      <c r="E4162" s="261" t="str">
        <f t="shared" si="260"/>
        <v/>
      </c>
      <c r="F4162" s="260">
        <v>0</v>
      </c>
      <c r="G4162" s="260">
        <v>0</v>
      </c>
      <c r="H4162" s="261" t="str">
        <f t="shared" si="261"/>
        <v/>
      </c>
      <c r="I4162" s="260">
        <v>0</v>
      </c>
      <c r="J4162" s="261" t="str">
        <f t="shared" si="262"/>
        <v/>
      </c>
      <c r="K4162" s="260">
        <v>0</v>
      </c>
      <c r="L4162" s="260">
        <v>0</v>
      </c>
      <c r="M4162" s="261" t="str">
        <f t="shared" si="263"/>
        <v/>
      </c>
    </row>
    <row r="4163" spans="1:13" x14ac:dyDescent="0.25">
      <c r="A4163" s="259" t="s">
        <v>163</v>
      </c>
      <c r="B4163" s="259" t="s">
        <v>274</v>
      </c>
      <c r="C4163" s="260">
        <v>0</v>
      </c>
      <c r="D4163" s="260">
        <v>74.544520000000006</v>
      </c>
      <c r="E4163" s="261" t="str">
        <f t="shared" si="260"/>
        <v/>
      </c>
      <c r="F4163" s="260">
        <v>246.77073999999999</v>
      </c>
      <c r="G4163" s="260">
        <v>334.28717</v>
      </c>
      <c r="H4163" s="261">
        <f t="shared" si="261"/>
        <v>0.35464670568317791</v>
      </c>
      <c r="I4163" s="260">
        <v>80.578460000000007</v>
      </c>
      <c r="J4163" s="261">
        <f t="shared" si="262"/>
        <v>3.1485921920076407</v>
      </c>
      <c r="K4163" s="260">
        <v>246.77073999999999</v>
      </c>
      <c r="L4163" s="260">
        <v>334.28717</v>
      </c>
      <c r="M4163" s="261">
        <f t="shared" si="263"/>
        <v>0.35464670568317791</v>
      </c>
    </row>
    <row r="4164" spans="1:13" x14ac:dyDescent="0.25">
      <c r="A4164" s="259" t="s">
        <v>163</v>
      </c>
      <c r="B4164" s="259" t="s">
        <v>215</v>
      </c>
      <c r="C4164" s="260">
        <v>141.05000000000001</v>
      </c>
      <c r="D4164" s="260">
        <v>0</v>
      </c>
      <c r="E4164" s="261">
        <f t="shared" si="260"/>
        <v>-1</v>
      </c>
      <c r="F4164" s="260">
        <v>10175.667579999999</v>
      </c>
      <c r="G4164" s="260">
        <v>394.21584999999999</v>
      </c>
      <c r="H4164" s="261">
        <f t="shared" si="261"/>
        <v>-0.96125896931078791</v>
      </c>
      <c r="I4164" s="260">
        <v>554.93422999999996</v>
      </c>
      <c r="J4164" s="261">
        <f t="shared" si="262"/>
        <v>-0.28961698758427634</v>
      </c>
      <c r="K4164" s="260">
        <v>10175.667579999999</v>
      </c>
      <c r="L4164" s="260">
        <v>394.21584999999999</v>
      </c>
      <c r="M4164" s="261">
        <f t="shared" si="263"/>
        <v>-0.96125896931078791</v>
      </c>
    </row>
    <row r="4165" spans="1:13" x14ac:dyDescent="0.25">
      <c r="A4165" s="259" t="s">
        <v>163</v>
      </c>
      <c r="B4165" s="259" t="s">
        <v>331</v>
      </c>
      <c r="C4165" s="260">
        <v>0</v>
      </c>
      <c r="D4165" s="260">
        <v>0</v>
      </c>
      <c r="E4165" s="261" t="str">
        <f t="shared" si="260"/>
        <v/>
      </c>
      <c r="F4165" s="260">
        <v>32.428319999999999</v>
      </c>
      <c r="G4165" s="260">
        <v>0</v>
      </c>
      <c r="H4165" s="261">
        <f t="shared" si="261"/>
        <v>-1</v>
      </c>
      <c r="I4165" s="260">
        <v>0</v>
      </c>
      <c r="J4165" s="261" t="str">
        <f t="shared" si="262"/>
        <v/>
      </c>
      <c r="K4165" s="260">
        <v>32.428319999999999</v>
      </c>
      <c r="L4165" s="260">
        <v>0</v>
      </c>
      <c r="M4165" s="261">
        <f t="shared" si="263"/>
        <v>-1</v>
      </c>
    </row>
    <row r="4166" spans="1:13" x14ac:dyDescent="0.25">
      <c r="A4166" s="259" t="s">
        <v>163</v>
      </c>
      <c r="B4166" s="259" t="s">
        <v>268</v>
      </c>
      <c r="C4166" s="260">
        <v>0</v>
      </c>
      <c r="D4166" s="260">
        <v>0.77292000000000005</v>
      </c>
      <c r="E4166" s="261" t="str">
        <f t="shared" ref="E4166:E4229" si="264">IF(C4166=0,"",(D4166/C4166-1))</f>
        <v/>
      </c>
      <c r="F4166" s="260">
        <v>0.32673000000000002</v>
      </c>
      <c r="G4166" s="260">
        <v>219.54579000000001</v>
      </c>
      <c r="H4166" s="261">
        <f t="shared" ref="H4166:H4229" si="265">IF(F4166=0,"",(G4166/F4166-1))</f>
        <v>670.94867321641721</v>
      </c>
      <c r="I4166" s="260">
        <v>3.9792399999999999</v>
      </c>
      <c r="J4166" s="261">
        <f t="shared" ref="J4166:J4229" si="266">IF(I4166=0,"",(G4166/I4166-1))</f>
        <v>54.172794302429615</v>
      </c>
      <c r="K4166" s="260">
        <v>0.32673000000000002</v>
      </c>
      <c r="L4166" s="260">
        <v>219.54579000000001</v>
      </c>
      <c r="M4166" s="261">
        <f t="shared" ref="M4166:M4229" si="267">IF(K4166=0,"",(L4166/K4166-1))</f>
        <v>670.94867321641721</v>
      </c>
    </row>
    <row r="4167" spans="1:13" x14ac:dyDescent="0.25">
      <c r="A4167" s="259" t="s">
        <v>163</v>
      </c>
      <c r="B4167" s="259" t="s">
        <v>299</v>
      </c>
      <c r="C4167" s="260">
        <v>0</v>
      </c>
      <c r="D4167" s="260">
        <v>230.19900000000001</v>
      </c>
      <c r="E4167" s="261" t="str">
        <f t="shared" si="264"/>
        <v/>
      </c>
      <c r="F4167" s="260">
        <v>1880.4256600000001</v>
      </c>
      <c r="G4167" s="260">
        <v>2347.49872</v>
      </c>
      <c r="H4167" s="261">
        <f t="shared" si="265"/>
        <v>0.24838687853259778</v>
      </c>
      <c r="I4167" s="260">
        <v>2301.5721100000001</v>
      </c>
      <c r="J4167" s="261">
        <f t="shared" si="266"/>
        <v>1.9954451915912275E-2</v>
      </c>
      <c r="K4167" s="260">
        <v>1880.4256600000001</v>
      </c>
      <c r="L4167" s="260">
        <v>2347.49872</v>
      </c>
      <c r="M4167" s="261">
        <f t="shared" si="267"/>
        <v>0.24838687853259778</v>
      </c>
    </row>
    <row r="4168" spans="1:13" x14ac:dyDescent="0.25">
      <c r="A4168" s="259" t="s">
        <v>163</v>
      </c>
      <c r="B4168" s="259" t="s">
        <v>354</v>
      </c>
      <c r="C4168" s="260">
        <v>0</v>
      </c>
      <c r="D4168" s="260">
        <v>0</v>
      </c>
      <c r="E4168" s="261" t="str">
        <f t="shared" si="264"/>
        <v/>
      </c>
      <c r="F4168" s="260">
        <v>56.066859999999998</v>
      </c>
      <c r="G4168" s="260">
        <v>105.90591999999999</v>
      </c>
      <c r="H4168" s="261">
        <f t="shared" si="265"/>
        <v>0.88892190502553547</v>
      </c>
      <c r="I4168" s="260">
        <v>26.322019999999998</v>
      </c>
      <c r="J4168" s="261">
        <f t="shared" si="266"/>
        <v>3.0234723626834112</v>
      </c>
      <c r="K4168" s="260">
        <v>56.066859999999998</v>
      </c>
      <c r="L4168" s="260">
        <v>105.90591999999999</v>
      </c>
      <c r="M4168" s="261">
        <f t="shared" si="267"/>
        <v>0.88892190502553547</v>
      </c>
    </row>
    <row r="4169" spans="1:13" x14ac:dyDescent="0.25">
      <c r="A4169" s="259" t="s">
        <v>163</v>
      </c>
      <c r="B4169" s="259" t="s">
        <v>379</v>
      </c>
      <c r="C4169" s="260">
        <v>0</v>
      </c>
      <c r="D4169" s="260">
        <v>0</v>
      </c>
      <c r="E4169" s="261" t="str">
        <f t="shared" si="264"/>
        <v/>
      </c>
      <c r="F4169" s="260">
        <v>0</v>
      </c>
      <c r="G4169" s="260">
        <v>29.77</v>
      </c>
      <c r="H4169" s="261" t="str">
        <f t="shared" si="265"/>
        <v/>
      </c>
      <c r="I4169" s="260">
        <v>0</v>
      </c>
      <c r="J4169" s="261" t="str">
        <f t="shared" si="266"/>
        <v/>
      </c>
      <c r="K4169" s="260">
        <v>0</v>
      </c>
      <c r="L4169" s="260">
        <v>29.77</v>
      </c>
      <c r="M4169" s="261" t="str">
        <f t="shared" si="267"/>
        <v/>
      </c>
    </row>
    <row r="4170" spans="1:13" x14ac:dyDescent="0.25">
      <c r="A4170" s="259" t="s">
        <v>163</v>
      </c>
      <c r="B4170" s="259" t="s">
        <v>384</v>
      </c>
      <c r="C4170" s="260">
        <v>0</v>
      </c>
      <c r="D4170" s="260">
        <v>0</v>
      </c>
      <c r="E4170" s="261" t="str">
        <f t="shared" si="264"/>
        <v/>
      </c>
      <c r="F4170" s="260">
        <v>0</v>
      </c>
      <c r="G4170" s="260">
        <v>0</v>
      </c>
      <c r="H4170" s="261" t="str">
        <f t="shared" si="265"/>
        <v/>
      </c>
      <c r="I4170" s="260">
        <v>13.606</v>
      </c>
      <c r="J4170" s="261">
        <f t="shared" si="266"/>
        <v>-1</v>
      </c>
      <c r="K4170" s="260">
        <v>0</v>
      </c>
      <c r="L4170" s="260">
        <v>0</v>
      </c>
      <c r="M4170" s="261" t="str">
        <f t="shared" si="267"/>
        <v/>
      </c>
    </row>
    <row r="4171" spans="1:13" x14ac:dyDescent="0.25">
      <c r="A4171" s="259" t="s">
        <v>163</v>
      </c>
      <c r="B4171" s="259" t="s">
        <v>376</v>
      </c>
      <c r="C4171" s="260">
        <v>0</v>
      </c>
      <c r="D4171" s="260">
        <v>0</v>
      </c>
      <c r="E4171" s="261" t="str">
        <f t="shared" si="264"/>
        <v/>
      </c>
      <c r="F4171" s="260">
        <v>29.125</v>
      </c>
      <c r="G4171" s="260">
        <v>0</v>
      </c>
      <c r="H4171" s="261">
        <f t="shared" si="265"/>
        <v>-1</v>
      </c>
      <c r="I4171" s="260">
        <v>0</v>
      </c>
      <c r="J4171" s="261" t="str">
        <f t="shared" si="266"/>
        <v/>
      </c>
      <c r="K4171" s="260">
        <v>29.125</v>
      </c>
      <c r="L4171" s="260">
        <v>0</v>
      </c>
      <c r="M4171" s="261">
        <f t="shared" si="267"/>
        <v>-1</v>
      </c>
    </row>
    <row r="4172" spans="1:13" x14ac:dyDescent="0.25">
      <c r="A4172" s="259" t="s">
        <v>163</v>
      </c>
      <c r="B4172" s="259" t="s">
        <v>316</v>
      </c>
      <c r="C4172" s="260">
        <v>0</v>
      </c>
      <c r="D4172" s="260">
        <v>0</v>
      </c>
      <c r="E4172" s="261" t="str">
        <f t="shared" si="264"/>
        <v/>
      </c>
      <c r="F4172" s="260">
        <v>0</v>
      </c>
      <c r="G4172" s="260">
        <v>0</v>
      </c>
      <c r="H4172" s="261" t="str">
        <f t="shared" si="265"/>
        <v/>
      </c>
      <c r="I4172" s="260">
        <v>0</v>
      </c>
      <c r="J4172" s="261" t="str">
        <f t="shared" si="266"/>
        <v/>
      </c>
      <c r="K4172" s="260">
        <v>0</v>
      </c>
      <c r="L4172" s="260">
        <v>0</v>
      </c>
      <c r="M4172" s="261" t="str">
        <f t="shared" si="267"/>
        <v/>
      </c>
    </row>
    <row r="4173" spans="1:13" x14ac:dyDescent="0.25">
      <c r="A4173" s="259" t="s">
        <v>163</v>
      </c>
      <c r="B4173" s="259" t="s">
        <v>266</v>
      </c>
      <c r="C4173" s="260">
        <v>0</v>
      </c>
      <c r="D4173" s="260">
        <v>0</v>
      </c>
      <c r="E4173" s="261" t="str">
        <f t="shared" si="264"/>
        <v/>
      </c>
      <c r="F4173" s="260">
        <v>252.34100000000001</v>
      </c>
      <c r="G4173" s="260">
        <v>149.45599999999999</v>
      </c>
      <c r="H4173" s="261">
        <f t="shared" si="265"/>
        <v>-0.40772209034600015</v>
      </c>
      <c r="I4173" s="260">
        <v>69.745000000000005</v>
      </c>
      <c r="J4173" s="261">
        <f t="shared" si="266"/>
        <v>1.1428919635816186</v>
      </c>
      <c r="K4173" s="260">
        <v>252.34100000000001</v>
      </c>
      <c r="L4173" s="260">
        <v>149.45599999999999</v>
      </c>
      <c r="M4173" s="261">
        <f t="shared" si="267"/>
        <v>-0.40772209034600015</v>
      </c>
    </row>
    <row r="4174" spans="1:13" x14ac:dyDescent="0.25">
      <c r="A4174" s="259" t="s">
        <v>163</v>
      </c>
      <c r="B4174" s="259" t="s">
        <v>281</v>
      </c>
      <c r="C4174" s="260">
        <v>0</v>
      </c>
      <c r="D4174" s="260">
        <v>0</v>
      </c>
      <c r="E4174" s="261" t="str">
        <f t="shared" si="264"/>
        <v/>
      </c>
      <c r="F4174" s="260">
        <v>0</v>
      </c>
      <c r="G4174" s="260">
        <v>0</v>
      </c>
      <c r="H4174" s="261" t="str">
        <f t="shared" si="265"/>
        <v/>
      </c>
      <c r="I4174" s="260">
        <v>0</v>
      </c>
      <c r="J4174" s="261" t="str">
        <f t="shared" si="266"/>
        <v/>
      </c>
      <c r="K4174" s="260">
        <v>0</v>
      </c>
      <c r="L4174" s="260">
        <v>0</v>
      </c>
      <c r="M4174" s="261" t="str">
        <f t="shared" si="267"/>
        <v/>
      </c>
    </row>
    <row r="4175" spans="1:13" x14ac:dyDescent="0.25">
      <c r="A4175" s="259" t="s">
        <v>163</v>
      </c>
      <c r="B4175" s="259" t="s">
        <v>405</v>
      </c>
      <c r="C4175" s="260">
        <v>0</v>
      </c>
      <c r="D4175" s="260">
        <v>0</v>
      </c>
      <c r="E4175" s="261" t="str">
        <f t="shared" si="264"/>
        <v/>
      </c>
      <c r="F4175" s="260">
        <v>0</v>
      </c>
      <c r="G4175" s="260">
        <v>0</v>
      </c>
      <c r="H4175" s="261" t="str">
        <f t="shared" si="265"/>
        <v/>
      </c>
      <c r="I4175" s="260">
        <v>0</v>
      </c>
      <c r="J4175" s="261" t="str">
        <f t="shared" si="266"/>
        <v/>
      </c>
      <c r="K4175" s="260">
        <v>0</v>
      </c>
      <c r="L4175" s="260">
        <v>0</v>
      </c>
      <c r="M4175" s="261" t="str">
        <f t="shared" si="267"/>
        <v/>
      </c>
    </row>
    <row r="4176" spans="1:13" x14ac:dyDescent="0.25">
      <c r="A4176" s="259" t="s">
        <v>163</v>
      </c>
      <c r="B4176" s="259" t="s">
        <v>237</v>
      </c>
      <c r="C4176" s="260">
        <v>31.15232</v>
      </c>
      <c r="D4176" s="260">
        <v>87.715800000000002</v>
      </c>
      <c r="E4176" s="261">
        <f t="shared" si="264"/>
        <v>1.8157068237614404</v>
      </c>
      <c r="F4176" s="260">
        <v>789.47414000000003</v>
      </c>
      <c r="G4176" s="260">
        <v>2822.8891800000001</v>
      </c>
      <c r="H4176" s="261">
        <f t="shared" si="265"/>
        <v>2.5756575636536998</v>
      </c>
      <c r="I4176" s="260">
        <v>1543.6495399999999</v>
      </c>
      <c r="J4176" s="261">
        <f t="shared" si="266"/>
        <v>0.82871118531217935</v>
      </c>
      <c r="K4176" s="260">
        <v>789.47414000000003</v>
      </c>
      <c r="L4176" s="260">
        <v>2822.8891800000001</v>
      </c>
      <c r="M4176" s="261">
        <f t="shared" si="267"/>
        <v>2.5756575636536998</v>
      </c>
    </row>
    <row r="4177" spans="1:13" x14ac:dyDescent="0.25">
      <c r="A4177" s="259" t="s">
        <v>163</v>
      </c>
      <c r="B4177" s="259" t="s">
        <v>261</v>
      </c>
      <c r="C4177" s="260">
        <v>26.6</v>
      </c>
      <c r="D4177" s="260">
        <v>0</v>
      </c>
      <c r="E4177" s="261">
        <f t="shared" si="264"/>
        <v>-1</v>
      </c>
      <c r="F4177" s="260">
        <v>730.61800000000005</v>
      </c>
      <c r="G4177" s="260">
        <v>143.03570999999999</v>
      </c>
      <c r="H4177" s="261">
        <f t="shared" si="265"/>
        <v>-0.80422640832829195</v>
      </c>
      <c r="I4177" s="260">
        <v>1647.7563</v>
      </c>
      <c r="J4177" s="261">
        <f t="shared" si="266"/>
        <v>-0.91319365005613995</v>
      </c>
      <c r="K4177" s="260">
        <v>730.61800000000005</v>
      </c>
      <c r="L4177" s="260">
        <v>143.03570999999999</v>
      </c>
      <c r="M4177" s="261">
        <f t="shared" si="267"/>
        <v>-0.80422640832829195</v>
      </c>
    </row>
    <row r="4178" spans="1:13" x14ac:dyDescent="0.25">
      <c r="A4178" s="259" t="s">
        <v>163</v>
      </c>
      <c r="B4178" s="259" t="s">
        <v>287</v>
      </c>
      <c r="C4178" s="260">
        <v>0</v>
      </c>
      <c r="D4178" s="260">
        <v>0</v>
      </c>
      <c r="E4178" s="261" t="str">
        <f t="shared" si="264"/>
        <v/>
      </c>
      <c r="F4178" s="260">
        <v>0</v>
      </c>
      <c r="G4178" s="260">
        <v>0.35344999999999999</v>
      </c>
      <c r="H4178" s="261" t="str">
        <f t="shared" si="265"/>
        <v/>
      </c>
      <c r="I4178" s="260">
        <v>0</v>
      </c>
      <c r="J4178" s="261" t="str">
        <f t="shared" si="266"/>
        <v/>
      </c>
      <c r="K4178" s="260">
        <v>0</v>
      </c>
      <c r="L4178" s="260">
        <v>0.35344999999999999</v>
      </c>
      <c r="M4178" s="261" t="str">
        <f t="shared" si="267"/>
        <v/>
      </c>
    </row>
    <row r="4179" spans="1:13" x14ac:dyDescent="0.25">
      <c r="A4179" s="259" t="s">
        <v>163</v>
      </c>
      <c r="B4179" s="259" t="s">
        <v>310</v>
      </c>
      <c r="C4179" s="260">
        <v>0</v>
      </c>
      <c r="D4179" s="260">
        <v>0</v>
      </c>
      <c r="E4179" s="261" t="str">
        <f t="shared" si="264"/>
        <v/>
      </c>
      <c r="F4179" s="260">
        <v>0</v>
      </c>
      <c r="G4179" s="260">
        <v>0</v>
      </c>
      <c r="H4179" s="261" t="str">
        <f t="shared" si="265"/>
        <v/>
      </c>
      <c r="I4179" s="260">
        <v>49.472189999999998</v>
      </c>
      <c r="J4179" s="261">
        <f t="shared" si="266"/>
        <v>-1</v>
      </c>
      <c r="K4179" s="260">
        <v>0</v>
      </c>
      <c r="L4179" s="260">
        <v>0</v>
      </c>
      <c r="M4179" s="261" t="str">
        <f t="shared" si="267"/>
        <v/>
      </c>
    </row>
    <row r="4180" spans="1:13" x14ac:dyDescent="0.25">
      <c r="A4180" s="259" t="s">
        <v>163</v>
      </c>
      <c r="B4180" s="259" t="s">
        <v>210</v>
      </c>
      <c r="C4180" s="260">
        <v>0</v>
      </c>
      <c r="D4180" s="260">
        <v>0</v>
      </c>
      <c r="E4180" s="261" t="str">
        <f t="shared" si="264"/>
        <v/>
      </c>
      <c r="F4180" s="260">
        <v>214.86529999999999</v>
      </c>
      <c r="G4180" s="260">
        <v>1027.14744</v>
      </c>
      <c r="H4180" s="261">
        <f t="shared" si="265"/>
        <v>3.7804249453029408</v>
      </c>
      <c r="I4180" s="260">
        <v>650.38219000000004</v>
      </c>
      <c r="J4180" s="261">
        <f t="shared" si="266"/>
        <v>0.57929822770823391</v>
      </c>
      <c r="K4180" s="260">
        <v>214.86529999999999</v>
      </c>
      <c r="L4180" s="260">
        <v>1027.14744</v>
      </c>
      <c r="M4180" s="261">
        <f t="shared" si="267"/>
        <v>3.7804249453029408</v>
      </c>
    </row>
    <row r="4181" spans="1:13" x14ac:dyDescent="0.25">
      <c r="A4181" s="259" t="s">
        <v>163</v>
      </c>
      <c r="B4181" s="259" t="s">
        <v>244</v>
      </c>
      <c r="C4181" s="260">
        <v>0</v>
      </c>
      <c r="D4181" s="260">
        <v>0</v>
      </c>
      <c r="E4181" s="261" t="str">
        <f t="shared" si="264"/>
        <v/>
      </c>
      <c r="F4181" s="260">
        <v>2563.4504299999999</v>
      </c>
      <c r="G4181" s="260">
        <v>2813.8256299999998</v>
      </c>
      <c r="H4181" s="261">
        <f t="shared" si="265"/>
        <v>9.767116893303851E-2</v>
      </c>
      <c r="I4181" s="260">
        <v>1520.12085</v>
      </c>
      <c r="J4181" s="261">
        <f t="shared" si="266"/>
        <v>0.85105390140527293</v>
      </c>
      <c r="K4181" s="260">
        <v>2563.4504299999999</v>
      </c>
      <c r="L4181" s="260">
        <v>2813.8256299999998</v>
      </c>
      <c r="M4181" s="261">
        <f t="shared" si="267"/>
        <v>9.767116893303851E-2</v>
      </c>
    </row>
    <row r="4182" spans="1:13" x14ac:dyDescent="0.25">
      <c r="A4182" s="259" t="s">
        <v>163</v>
      </c>
      <c r="B4182" s="259" t="s">
        <v>209</v>
      </c>
      <c r="C4182" s="260">
        <v>44.770530000000001</v>
      </c>
      <c r="D4182" s="260">
        <v>206.79922999999999</v>
      </c>
      <c r="E4182" s="261">
        <f t="shared" si="264"/>
        <v>3.619092738013153</v>
      </c>
      <c r="F4182" s="260">
        <v>1529.7982400000001</v>
      </c>
      <c r="G4182" s="260">
        <v>1986.49359</v>
      </c>
      <c r="H4182" s="261">
        <f t="shared" si="265"/>
        <v>0.29853306015046788</v>
      </c>
      <c r="I4182" s="260">
        <v>1560.83338</v>
      </c>
      <c r="J4182" s="261">
        <f t="shared" si="266"/>
        <v>0.27271342057023418</v>
      </c>
      <c r="K4182" s="260">
        <v>1529.7982400000001</v>
      </c>
      <c r="L4182" s="260">
        <v>1986.49359</v>
      </c>
      <c r="M4182" s="261">
        <f t="shared" si="267"/>
        <v>0.29853306015046788</v>
      </c>
    </row>
    <row r="4183" spans="1:13" x14ac:dyDescent="0.25">
      <c r="A4183" s="259" t="s">
        <v>163</v>
      </c>
      <c r="B4183" s="259" t="s">
        <v>350</v>
      </c>
      <c r="C4183" s="260">
        <v>0</v>
      </c>
      <c r="D4183" s="260">
        <v>0</v>
      </c>
      <c r="E4183" s="261" t="str">
        <f t="shared" si="264"/>
        <v/>
      </c>
      <c r="F4183" s="260">
        <v>511.61723000000001</v>
      </c>
      <c r="G4183" s="260">
        <v>0</v>
      </c>
      <c r="H4183" s="261">
        <f t="shared" si="265"/>
        <v>-1</v>
      </c>
      <c r="I4183" s="260">
        <v>0</v>
      </c>
      <c r="J4183" s="261" t="str">
        <f t="shared" si="266"/>
        <v/>
      </c>
      <c r="K4183" s="260">
        <v>511.61723000000001</v>
      </c>
      <c r="L4183" s="260">
        <v>0</v>
      </c>
      <c r="M4183" s="261">
        <f t="shared" si="267"/>
        <v>-1</v>
      </c>
    </row>
    <row r="4184" spans="1:13" x14ac:dyDescent="0.25">
      <c r="A4184" s="259" t="s">
        <v>163</v>
      </c>
      <c r="B4184" s="259" t="s">
        <v>203</v>
      </c>
      <c r="C4184" s="260">
        <v>614.19187999999997</v>
      </c>
      <c r="D4184" s="260">
        <v>991.87224000000003</v>
      </c>
      <c r="E4184" s="261">
        <f t="shared" si="264"/>
        <v>0.61492242456868706</v>
      </c>
      <c r="F4184" s="260">
        <v>14049.33373</v>
      </c>
      <c r="G4184" s="260">
        <v>15251.632729999999</v>
      </c>
      <c r="H4184" s="261">
        <f t="shared" si="265"/>
        <v>8.5576940736534102E-2</v>
      </c>
      <c r="I4184" s="260">
        <v>25872.463660000001</v>
      </c>
      <c r="J4184" s="261">
        <f t="shared" si="266"/>
        <v>-0.41050713490498725</v>
      </c>
      <c r="K4184" s="260">
        <v>14049.33373</v>
      </c>
      <c r="L4184" s="260">
        <v>15251.632729999999</v>
      </c>
      <c r="M4184" s="261">
        <f t="shared" si="267"/>
        <v>8.5576940736534102E-2</v>
      </c>
    </row>
    <row r="4185" spans="1:13" x14ac:dyDescent="0.25">
      <c r="A4185" s="259" t="s">
        <v>163</v>
      </c>
      <c r="B4185" s="259" t="s">
        <v>507</v>
      </c>
      <c r="C4185" s="260">
        <v>0</v>
      </c>
      <c r="D4185" s="260">
        <v>0</v>
      </c>
      <c r="E4185" s="261" t="str">
        <f t="shared" si="264"/>
        <v/>
      </c>
      <c r="F4185" s="260">
        <v>0</v>
      </c>
      <c r="G4185" s="260">
        <v>0</v>
      </c>
      <c r="H4185" s="261" t="str">
        <f t="shared" si="265"/>
        <v/>
      </c>
      <c r="I4185" s="260">
        <v>0</v>
      </c>
      <c r="J4185" s="261" t="str">
        <f t="shared" si="266"/>
        <v/>
      </c>
      <c r="K4185" s="260">
        <v>0</v>
      </c>
      <c r="L4185" s="260">
        <v>0</v>
      </c>
      <c r="M4185" s="261" t="str">
        <f t="shared" si="267"/>
        <v/>
      </c>
    </row>
    <row r="4186" spans="1:13" x14ac:dyDescent="0.25">
      <c r="A4186" s="259" t="s">
        <v>163</v>
      </c>
      <c r="B4186" s="259" t="s">
        <v>389</v>
      </c>
      <c r="C4186" s="260">
        <v>0</v>
      </c>
      <c r="D4186" s="260">
        <v>0</v>
      </c>
      <c r="E4186" s="261" t="str">
        <f t="shared" si="264"/>
        <v/>
      </c>
      <c r="F4186" s="260">
        <v>24.912140000000001</v>
      </c>
      <c r="G4186" s="260">
        <v>0</v>
      </c>
      <c r="H4186" s="261">
        <f t="shared" si="265"/>
        <v>-1</v>
      </c>
      <c r="I4186" s="260">
        <v>52.235729999999997</v>
      </c>
      <c r="J4186" s="261">
        <f t="shared" si="266"/>
        <v>-1</v>
      </c>
      <c r="K4186" s="260">
        <v>24.912140000000001</v>
      </c>
      <c r="L4186" s="260">
        <v>0</v>
      </c>
      <c r="M4186" s="261">
        <f t="shared" si="267"/>
        <v>-1</v>
      </c>
    </row>
    <row r="4187" spans="1:13" x14ac:dyDescent="0.25">
      <c r="A4187" s="259" t="s">
        <v>163</v>
      </c>
      <c r="B4187" s="259" t="s">
        <v>279</v>
      </c>
      <c r="C4187" s="260">
        <v>0</v>
      </c>
      <c r="D4187" s="260">
        <v>0</v>
      </c>
      <c r="E4187" s="261" t="str">
        <f t="shared" si="264"/>
        <v/>
      </c>
      <c r="F4187" s="260">
        <v>491.06720999999999</v>
      </c>
      <c r="G4187" s="260">
        <v>1029.7005799999999</v>
      </c>
      <c r="H4187" s="261">
        <f t="shared" si="265"/>
        <v>1.0968628306500041</v>
      </c>
      <c r="I4187" s="260">
        <v>1138.3462</v>
      </c>
      <c r="J4187" s="261">
        <f t="shared" si="266"/>
        <v>-9.5441632782715891E-2</v>
      </c>
      <c r="K4187" s="260">
        <v>491.06720999999999</v>
      </c>
      <c r="L4187" s="260">
        <v>1029.7005799999999</v>
      </c>
      <c r="M4187" s="261">
        <f t="shared" si="267"/>
        <v>1.0968628306500041</v>
      </c>
    </row>
    <row r="4188" spans="1:13" x14ac:dyDescent="0.25">
      <c r="A4188" s="259" t="s">
        <v>163</v>
      </c>
      <c r="B4188" s="259" t="s">
        <v>363</v>
      </c>
      <c r="C4188" s="260">
        <v>0</v>
      </c>
      <c r="D4188" s="260">
        <v>0</v>
      </c>
      <c r="E4188" s="261" t="str">
        <f t="shared" si="264"/>
        <v/>
      </c>
      <c r="F4188" s="260">
        <v>1.9668000000000001</v>
      </c>
      <c r="G4188" s="260">
        <v>35.061190000000003</v>
      </c>
      <c r="H4188" s="261">
        <f t="shared" si="265"/>
        <v>16.826515151515153</v>
      </c>
      <c r="I4188" s="260">
        <v>66.721050000000005</v>
      </c>
      <c r="J4188" s="261">
        <f t="shared" si="266"/>
        <v>-0.47451081780037929</v>
      </c>
      <c r="K4188" s="260">
        <v>1.9668000000000001</v>
      </c>
      <c r="L4188" s="260">
        <v>35.061190000000003</v>
      </c>
      <c r="M4188" s="261">
        <f t="shared" si="267"/>
        <v>16.826515151515153</v>
      </c>
    </row>
    <row r="4189" spans="1:13" x14ac:dyDescent="0.25">
      <c r="A4189" s="259" t="s">
        <v>163</v>
      </c>
      <c r="B4189" s="259" t="s">
        <v>233</v>
      </c>
      <c r="C4189" s="260">
        <v>0</v>
      </c>
      <c r="D4189" s="260">
        <v>0</v>
      </c>
      <c r="E4189" s="261" t="str">
        <f t="shared" si="264"/>
        <v/>
      </c>
      <c r="F4189" s="260">
        <v>261.21566000000001</v>
      </c>
      <c r="G4189" s="260">
        <v>53.361109999999996</v>
      </c>
      <c r="H4189" s="261">
        <f t="shared" si="265"/>
        <v>-0.79572009580130076</v>
      </c>
      <c r="I4189" s="260">
        <v>150.40244999999999</v>
      </c>
      <c r="J4189" s="261">
        <f t="shared" si="266"/>
        <v>-0.64521116511067467</v>
      </c>
      <c r="K4189" s="260">
        <v>261.21566000000001</v>
      </c>
      <c r="L4189" s="260">
        <v>53.361109999999996</v>
      </c>
      <c r="M4189" s="261">
        <f t="shared" si="267"/>
        <v>-0.79572009580130076</v>
      </c>
    </row>
    <row r="4190" spans="1:13" x14ac:dyDescent="0.25">
      <c r="A4190" s="259" t="s">
        <v>163</v>
      </c>
      <c r="B4190" s="259" t="s">
        <v>335</v>
      </c>
      <c r="C4190" s="260">
        <v>0</v>
      </c>
      <c r="D4190" s="260">
        <v>0</v>
      </c>
      <c r="E4190" s="261" t="str">
        <f t="shared" si="264"/>
        <v/>
      </c>
      <c r="F4190" s="260">
        <v>221.38401999999999</v>
      </c>
      <c r="G4190" s="260">
        <v>753.53830000000005</v>
      </c>
      <c r="H4190" s="261">
        <f t="shared" si="265"/>
        <v>2.4037610302676775</v>
      </c>
      <c r="I4190" s="260">
        <v>311.35327000000001</v>
      </c>
      <c r="J4190" s="261">
        <f t="shared" si="266"/>
        <v>1.4202035841794758</v>
      </c>
      <c r="K4190" s="260">
        <v>221.38401999999999</v>
      </c>
      <c r="L4190" s="260">
        <v>753.53830000000005</v>
      </c>
      <c r="M4190" s="261">
        <f t="shared" si="267"/>
        <v>2.4037610302676775</v>
      </c>
    </row>
    <row r="4191" spans="1:13" x14ac:dyDescent="0.25">
      <c r="A4191" s="259" t="s">
        <v>163</v>
      </c>
      <c r="B4191" s="259" t="s">
        <v>314</v>
      </c>
      <c r="C4191" s="260">
        <v>0</v>
      </c>
      <c r="D4191" s="260">
        <v>0</v>
      </c>
      <c r="E4191" s="261" t="str">
        <f t="shared" si="264"/>
        <v/>
      </c>
      <c r="F4191" s="260">
        <v>127.96178</v>
      </c>
      <c r="G4191" s="260">
        <v>82.019810000000007</v>
      </c>
      <c r="H4191" s="261">
        <f t="shared" si="265"/>
        <v>-0.35902884439400573</v>
      </c>
      <c r="I4191" s="260">
        <v>83.034379999999999</v>
      </c>
      <c r="J4191" s="261">
        <f t="shared" si="266"/>
        <v>-1.2218673758989884E-2</v>
      </c>
      <c r="K4191" s="260">
        <v>127.96178</v>
      </c>
      <c r="L4191" s="260">
        <v>82.019810000000007</v>
      </c>
      <c r="M4191" s="261">
        <f t="shared" si="267"/>
        <v>-0.35902884439400573</v>
      </c>
    </row>
    <row r="4192" spans="1:13" x14ac:dyDescent="0.25">
      <c r="A4192" s="259" t="s">
        <v>163</v>
      </c>
      <c r="B4192" s="259" t="s">
        <v>251</v>
      </c>
      <c r="C4192" s="260">
        <v>0</v>
      </c>
      <c r="D4192" s="260">
        <v>272.20600000000002</v>
      </c>
      <c r="E4192" s="261" t="str">
        <f t="shared" si="264"/>
        <v/>
      </c>
      <c r="F4192" s="260">
        <v>0</v>
      </c>
      <c r="G4192" s="260">
        <v>272.20600000000002</v>
      </c>
      <c r="H4192" s="261" t="str">
        <f t="shared" si="265"/>
        <v/>
      </c>
      <c r="I4192" s="260">
        <v>136.31299999999999</v>
      </c>
      <c r="J4192" s="261">
        <f t="shared" si="266"/>
        <v>0.99691885586847939</v>
      </c>
      <c r="K4192" s="260">
        <v>0</v>
      </c>
      <c r="L4192" s="260">
        <v>272.20600000000002</v>
      </c>
      <c r="M4192" s="261" t="str">
        <f t="shared" si="267"/>
        <v/>
      </c>
    </row>
    <row r="4193" spans="1:13" x14ac:dyDescent="0.25">
      <c r="A4193" s="259" t="s">
        <v>163</v>
      </c>
      <c r="B4193" s="259" t="s">
        <v>225</v>
      </c>
      <c r="C4193" s="260">
        <v>0</v>
      </c>
      <c r="D4193" s="260">
        <v>0</v>
      </c>
      <c r="E4193" s="261" t="str">
        <f t="shared" si="264"/>
        <v/>
      </c>
      <c r="F4193" s="260">
        <v>73.660690000000002</v>
      </c>
      <c r="G4193" s="260">
        <v>0</v>
      </c>
      <c r="H4193" s="261">
        <f t="shared" si="265"/>
        <v>-1</v>
      </c>
      <c r="I4193" s="260">
        <v>61.444249999999997</v>
      </c>
      <c r="J4193" s="261">
        <f t="shared" si="266"/>
        <v>-1</v>
      </c>
      <c r="K4193" s="260">
        <v>73.660690000000002</v>
      </c>
      <c r="L4193" s="260">
        <v>0</v>
      </c>
      <c r="M4193" s="261">
        <f t="shared" si="267"/>
        <v>-1</v>
      </c>
    </row>
    <row r="4194" spans="1:13" x14ac:dyDescent="0.25">
      <c r="A4194" s="259" t="s">
        <v>163</v>
      </c>
      <c r="B4194" s="259" t="s">
        <v>277</v>
      </c>
      <c r="C4194" s="260">
        <v>0</v>
      </c>
      <c r="D4194" s="260">
        <v>92.957239999999999</v>
      </c>
      <c r="E4194" s="261" t="str">
        <f t="shared" si="264"/>
        <v/>
      </c>
      <c r="F4194" s="260">
        <v>1082.67338</v>
      </c>
      <c r="G4194" s="260">
        <v>954.97373000000005</v>
      </c>
      <c r="H4194" s="261">
        <f t="shared" si="265"/>
        <v>-0.1179484527457394</v>
      </c>
      <c r="I4194" s="260">
        <v>842.10247000000004</v>
      </c>
      <c r="J4194" s="261">
        <f t="shared" si="266"/>
        <v>0.13403506582755886</v>
      </c>
      <c r="K4194" s="260">
        <v>1082.67338</v>
      </c>
      <c r="L4194" s="260">
        <v>954.97373000000005</v>
      </c>
      <c r="M4194" s="261">
        <f t="shared" si="267"/>
        <v>-0.1179484527457394</v>
      </c>
    </row>
    <row r="4195" spans="1:13" x14ac:dyDescent="0.25">
      <c r="A4195" s="259" t="s">
        <v>163</v>
      </c>
      <c r="B4195" s="259" t="s">
        <v>319</v>
      </c>
      <c r="C4195" s="260">
        <v>0</v>
      </c>
      <c r="D4195" s="260">
        <v>0</v>
      </c>
      <c r="E4195" s="261" t="str">
        <f t="shared" si="264"/>
        <v/>
      </c>
      <c r="F4195" s="260">
        <v>0</v>
      </c>
      <c r="G4195" s="260">
        <v>0</v>
      </c>
      <c r="H4195" s="261" t="str">
        <f t="shared" si="265"/>
        <v/>
      </c>
      <c r="I4195" s="260">
        <v>0</v>
      </c>
      <c r="J4195" s="261" t="str">
        <f t="shared" si="266"/>
        <v/>
      </c>
      <c r="K4195" s="260">
        <v>0</v>
      </c>
      <c r="L4195" s="260">
        <v>0</v>
      </c>
      <c r="M4195" s="261" t="str">
        <f t="shared" si="267"/>
        <v/>
      </c>
    </row>
    <row r="4196" spans="1:13" x14ac:dyDescent="0.25">
      <c r="A4196" s="259" t="s">
        <v>163</v>
      </c>
      <c r="B4196" s="259" t="s">
        <v>380</v>
      </c>
      <c r="C4196" s="260">
        <v>0</v>
      </c>
      <c r="D4196" s="260">
        <v>0</v>
      </c>
      <c r="E4196" s="261" t="str">
        <f t="shared" si="264"/>
        <v/>
      </c>
      <c r="F4196" s="260">
        <v>0</v>
      </c>
      <c r="G4196" s="260">
        <v>0</v>
      </c>
      <c r="H4196" s="261" t="str">
        <f t="shared" si="265"/>
        <v/>
      </c>
      <c r="I4196" s="260">
        <v>0</v>
      </c>
      <c r="J4196" s="261" t="str">
        <f t="shared" si="266"/>
        <v/>
      </c>
      <c r="K4196" s="260">
        <v>0</v>
      </c>
      <c r="L4196" s="260">
        <v>0</v>
      </c>
      <c r="M4196" s="261" t="str">
        <f t="shared" si="267"/>
        <v/>
      </c>
    </row>
    <row r="4197" spans="1:13" x14ac:dyDescent="0.25">
      <c r="A4197" s="259" t="s">
        <v>163</v>
      </c>
      <c r="B4197" s="259" t="s">
        <v>276</v>
      </c>
      <c r="C4197" s="260">
        <v>0</v>
      </c>
      <c r="D4197" s="260">
        <v>0</v>
      </c>
      <c r="E4197" s="261" t="str">
        <f t="shared" si="264"/>
        <v/>
      </c>
      <c r="F4197" s="260">
        <v>246.34018</v>
      </c>
      <c r="G4197" s="260">
        <v>153.40741</v>
      </c>
      <c r="H4197" s="261">
        <f t="shared" si="265"/>
        <v>-0.37725380406882869</v>
      </c>
      <c r="I4197" s="260">
        <v>1469.73585</v>
      </c>
      <c r="J4197" s="261">
        <f t="shared" si="266"/>
        <v>-0.89562246168248527</v>
      </c>
      <c r="K4197" s="260">
        <v>246.34018</v>
      </c>
      <c r="L4197" s="260">
        <v>153.40741</v>
      </c>
      <c r="M4197" s="261">
        <f t="shared" si="267"/>
        <v>-0.37725380406882869</v>
      </c>
    </row>
    <row r="4198" spans="1:13" x14ac:dyDescent="0.25">
      <c r="A4198" s="259" t="s">
        <v>163</v>
      </c>
      <c r="B4198" s="259" t="s">
        <v>342</v>
      </c>
      <c r="C4198" s="260">
        <v>0</v>
      </c>
      <c r="D4198" s="260">
        <v>0</v>
      </c>
      <c r="E4198" s="261" t="str">
        <f t="shared" si="264"/>
        <v/>
      </c>
      <c r="F4198" s="260">
        <v>33.075809999999997</v>
      </c>
      <c r="G4198" s="260">
        <v>0</v>
      </c>
      <c r="H4198" s="261">
        <f t="shared" si="265"/>
        <v>-1</v>
      </c>
      <c r="I4198" s="260">
        <v>29.482530000000001</v>
      </c>
      <c r="J4198" s="261">
        <f t="shared" si="266"/>
        <v>-1</v>
      </c>
      <c r="K4198" s="260">
        <v>33.075809999999997</v>
      </c>
      <c r="L4198" s="260">
        <v>0</v>
      </c>
      <c r="M4198" s="261">
        <f t="shared" si="267"/>
        <v>-1</v>
      </c>
    </row>
    <row r="4199" spans="1:13" x14ac:dyDescent="0.25">
      <c r="A4199" s="259" t="s">
        <v>163</v>
      </c>
      <c r="B4199" s="259" t="s">
        <v>236</v>
      </c>
      <c r="C4199" s="260">
        <v>267.23106000000001</v>
      </c>
      <c r="D4199" s="260">
        <v>396.78656999999998</v>
      </c>
      <c r="E4199" s="261">
        <f t="shared" si="264"/>
        <v>0.48480708043443732</v>
      </c>
      <c r="F4199" s="260">
        <v>7075.0430200000001</v>
      </c>
      <c r="G4199" s="260">
        <v>6805.45496</v>
      </c>
      <c r="H4199" s="261">
        <f t="shared" si="265"/>
        <v>-3.8104087740232551E-2</v>
      </c>
      <c r="I4199" s="260">
        <v>4195.0547999999999</v>
      </c>
      <c r="J4199" s="261">
        <f t="shared" si="266"/>
        <v>0.62225651021292983</v>
      </c>
      <c r="K4199" s="260">
        <v>7075.0430200000001</v>
      </c>
      <c r="L4199" s="260">
        <v>6805.45496</v>
      </c>
      <c r="M4199" s="261">
        <f t="shared" si="267"/>
        <v>-3.8104087740232551E-2</v>
      </c>
    </row>
    <row r="4200" spans="1:13" x14ac:dyDescent="0.25">
      <c r="A4200" s="259" t="s">
        <v>163</v>
      </c>
      <c r="B4200" s="259" t="s">
        <v>217</v>
      </c>
      <c r="C4200" s="260">
        <v>0</v>
      </c>
      <c r="D4200" s="260">
        <v>112.01279</v>
      </c>
      <c r="E4200" s="261" t="str">
        <f t="shared" si="264"/>
        <v/>
      </c>
      <c r="F4200" s="260">
        <v>0</v>
      </c>
      <c r="G4200" s="260">
        <v>1388.2742900000001</v>
      </c>
      <c r="H4200" s="261" t="str">
        <f t="shared" si="265"/>
        <v/>
      </c>
      <c r="I4200" s="260">
        <v>1170.0498600000001</v>
      </c>
      <c r="J4200" s="261">
        <f t="shared" si="266"/>
        <v>0.18650865869938227</v>
      </c>
      <c r="K4200" s="260">
        <v>0</v>
      </c>
      <c r="L4200" s="260">
        <v>1388.2742900000001</v>
      </c>
      <c r="M4200" s="261" t="str">
        <f t="shared" si="267"/>
        <v/>
      </c>
    </row>
    <row r="4201" spans="1:13" x14ac:dyDescent="0.25">
      <c r="A4201" s="259" t="s">
        <v>163</v>
      </c>
      <c r="B4201" s="259" t="s">
        <v>508</v>
      </c>
      <c r="C4201" s="260">
        <v>0</v>
      </c>
      <c r="D4201" s="260">
        <v>0</v>
      </c>
      <c r="E4201" s="261" t="str">
        <f t="shared" si="264"/>
        <v/>
      </c>
      <c r="F4201" s="260">
        <v>49.335000000000001</v>
      </c>
      <c r="G4201" s="260">
        <v>0</v>
      </c>
      <c r="H4201" s="261">
        <f t="shared" si="265"/>
        <v>-1</v>
      </c>
      <c r="I4201" s="260">
        <v>0</v>
      </c>
      <c r="J4201" s="261" t="str">
        <f t="shared" si="266"/>
        <v/>
      </c>
      <c r="K4201" s="260">
        <v>49.335000000000001</v>
      </c>
      <c r="L4201" s="260">
        <v>0</v>
      </c>
      <c r="M4201" s="261">
        <f t="shared" si="267"/>
        <v>-1</v>
      </c>
    </row>
    <row r="4202" spans="1:13" x14ac:dyDescent="0.25">
      <c r="A4202" s="259" t="s">
        <v>163</v>
      </c>
      <c r="B4202" s="259" t="s">
        <v>300</v>
      </c>
      <c r="C4202" s="260">
        <v>0</v>
      </c>
      <c r="D4202" s="260">
        <v>0</v>
      </c>
      <c r="E4202" s="261" t="str">
        <f t="shared" si="264"/>
        <v/>
      </c>
      <c r="F4202" s="260">
        <v>0</v>
      </c>
      <c r="G4202" s="260">
        <v>0</v>
      </c>
      <c r="H4202" s="261" t="str">
        <f t="shared" si="265"/>
        <v/>
      </c>
      <c r="I4202" s="260">
        <v>0</v>
      </c>
      <c r="J4202" s="261" t="str">
        <f t="shared" si="266"/>
        <v/>
      </c>
      <c r="K4202" s="260">
        <v>0</v>
      </c>
      <c r="L4202" s="260">
        <v>0</v>
      </c>
      <c r="M4202" s="261" t="str">
        <f t="shared" si="267"/>
        <v/>
      </c>
    </row>
    <row r="4203" spans="1:13" x14ac:dyDescent="0.25">
      <c r="A4203" s="259" t="s">
        <v>163</v>
      </c>
      <c r="B4203" s="259" t="s">
        <v>278</v>
      </c>
      <c r="C4203" s="260">
        <v>0</v>
      </c>
      <c r="D4203" s="260">
        <v>0.56000000000000005</v>
      </c>
      <c r="E4203" s="261" t="str">
        <f t="shared" si="264"/>
        <v/>
      </c>
      <c r="F4203" s="260">
        <v>54.407400000000003</v>
      </c>
      <c r="G4203" s="260">
        <v>100.08347000000001</v>
      </c>
      <c r="H4203" s="261">
        <f t="shared" si="265"/>
        <v>0.83951944037024373</v>
      </c>
      <c r="I4203" s="260">
        <v>47.191420000000001</v>
      </c>
      <c r="J4203" s="261">
        <f t="shared" si="266"/>
        <v>1.1207980179447876</v>
      </c>
      <c r="K4203" s="260">
        <v>54.407400000000003</v>
      </c>
      <c r="L4203" s="260">
        <v>100.08347000000001</v>
      </c>
      <c r="M4203" s="261">
        <f t="shared" si="267"/>
        <v>0.83951944037024373</v>
      </c>
    </row>
    <row r="4204" spans="1:13" x14ac:dyDescent="0.25">
      <c r="A4204" s="259" t="s">
        <v>163</v>
      </c>
      <c r="B4204" s="259" t="s">
        <v>291</v>
      </c>
      <c r="C4204" s="260">
        <v>27.757999999999999</v>
      </c>
      <c r="D4204" s="260">
        <v>0</v>
      </c>
      <c r="E4204" s="261">
        <f t="shared" si="264"/>
        <v>-1</v>
      </c>
      <c r="F4204" s="260">
        <v>98.857519999999994</v>
      </c>
      <c r="G4204" s="260">
        <v>132.20948999999999</v>
      </c>
      <c r="H4204" s="261">
        <f t="shared" si="265"/>
        <v>0.33737413198308031</v>
      </c>
      <c r="I4204" s="260">
        <v>62.276629999999997</v>
      </c>
      <c r="J4204" s="261">
        <f t="shared" si="266"/>
        <v>1.122939054345105</v>
      </c>
      <c r="K4204" s="260">
        <v>98.857519999999994</v>
      </c>
      <c r="L4204" s="260">
        <v>132.20948999999999</v>
      </c>
      <c r="M4204" s="261">
        <f t="shared" si="267"/>
        <v>0.33737413198308031</v>
      </c>
    </row>
    <row r="4205" spans="1:13" x14ac:dyDescent="0.25">
      <c r="A4205" s="259" t="s">
        <v>163</v>
      </c>
      <c r="B4205" s="259" t="s">
        <v>297</v>
      </c>
      <c r="C4205" s="260">
        <v>77.305999999999997</v>
      </c>
      <c r="D4205" s="260">
        <v>0</v>
      </c>
      <c r="E4205" s="261">
        <f t="shared" si="264"/>
        <v>-1</v>
      </c>
      <c r="F4205" s="260">
        <v>761.99929999999995</v>
      </c>
      <c r="G4205" s="260">
        <v>303.70688999999999</v>
      </c>
      <c r="H4205" s="261">
        <f t="shared" si="265"/>
        <v>-0.60143416142245798</v>
      </c>
      <c r="I4205" s="260">
        <v>607.66846999999996</v>
      </c>
      <c r="J4205" s="261">
        <f t="shared" si="266"/>
        <v>-0.50020956328374244</v>
      </c>
      <c r="K4205" s="260">
        <v>761.99929999999995</v>
      </c>
      <c r="L4205" s="260">
        <v>303.70688999999999</v>
      </c>
      <c r="M4205" s="261">
        <f t="shared" si="267"/>
        <v>-0.60143416142245798</v>
      </c>
    </row>
    <row r="4206" spans="1:13" x14ac:dyDescent="0.25">
      <c r="A4206" s="259" t="s">
        <v>163</v>
      </c>
      <c r="B4206" s="259" t="s">
        <v>305</v>
      </c>
      <c r="C4206" s="260">
        <v>0</v>
      </c>
      <c r="D4206" s="260">
        <v>0</v>
      </c>
      <c r="E4206" s="261" t="str">
        <f t="shared" si="264"/>
        <v/>
      </c>
      <c r="F4206" s="260">
        <v>133.28726</v>
      </c>
      <c r="G4206" s="260">
        <v>18.094660000000001</v>
      </c>
      <c r="H4206" s="261">
        <f t="shared" si="265"/>
        <v>-0.86424313921675633</v>
      </c>
      <c r="I4206" s="260">
        <v>2.5000000000000001E-2</v>
      </c>
      <c r="J4206" s="261">
        <f t="shared" si="266"/>
        <v>722.78639999999996</v>
      </c>
      <c r="K4206" s="260">
        <v>133.28726</v>
      </c>
      <c r="L4206" s="260">
        <v>18.094660000000001</v>
      </c>
      <c r="M4206" s="261">
        <f t="shared" si="267"/>
        <v>-0.86424313921675633</v>
      </c>
    </row>
    <row r="4207" spans="1:13" x14ac:dyDescent="0.25">
      <c r="A4207" s="259" t="s">
        <v>163</v>
      </c>
      <c r="B4207" s="259" t="s">
        <v>324</v>
      </c>
      <c r="C4207" s="260">
        <v>0</v>
      </c>
      <c r="D4207" s="260">
        <v>0</v>
      </c>
      <c r="E4207" s="261" t="str">
        <f t="shared" si="264"/>
        <v/>
      </c>
      <c r="F4207" s="260">
        <v>494.24515000000002</v>
      </c>
      <c r="G4207" s="260">
        <v>283.37468999999999</v>
      </c>
      <c r="H4207" s="261">
        <f t="shared" si="265"/>
        <v>-0.42665155136069621</v>
      </c>
      <c r="I4207" s="260">
        <v>299.65550999999999</v>
      </c>
      <c r="J4207" s="261">
        <f t="shared" si="266"/>
        <v>-5.4331789193530988E-2</v>
      </c>
      <c r="K4207" s="260">
        <v>494.24515000000002</v>
      </c>
      <c r="L4207" s="260">
        <v>283.37468999999999</v>
      </c>
      <c r="M4207" s="261">
        <f t="shared" si="267"/>
        <v>-0.42665155136069621</v>
      </c>
    </row>
    <row r="4208" spans="1:13" x14ac:dyDescent="0.25">
      <c r="A4208" s="259" t="s">
        <v>163</v>
      </c>
      <c r="B4208" s="259" t="s">
        <v>288</v>
      </c>
      <c r="C4208" s="260">
        <v>0</v>
      </c>
      <c r="D4208" s="260">
        <v>0</v>
      </c>
      <c r="E4208" s="261" t="str">
        <f t="shared" si="264"/>
        <v/>
      </c>
      <c r="F4208" s="260">
        <v>1.2630399999999999</v>
      </c>
      <c r="G4208" s="260">
        <v>33.301189999999998</v>
      </c>
      <c r="H4208" s="261">
        <f t="shared" si="265"/>
        <v>25.365902900937421</v>
      </c>
      <c r="I4208" s="260">
        <v>34.416469999999997</v>
      </c>
      <c r="J4208" s="261">
        <f t="shared" si="266"/>
        <v>-3.2405415198014209E-2</v>
      </c>
      <c r="K4208" s="260">
        <v>1.2630399999999999</v>
      </c>
      <c r="L4208" s="260">
        <v>33.301189999999998</v>
      </c>
      <c r="M4208" s="261">
        <f t="shared" si="267"/>
        <v>25.365902900937421</v>
      </c>
    </row>
    <row r="4209" spans="1:13" x14ac:dyDescent="0.25">
      <c r="A4209" s="259" t="s">
        <v>163</v>
      </c>
      <c r="B4209" s="259" t="s">
        <v>339</v>
      </c>
      <c r="C4209" s="260">
        <v>0</v>
      </c>
      <c r="D4209" s="260">
        <v>0</v>
      </c>
      <c r="E4209" s="261" t="str">
        <f t="shared" si="264"/>
        <v/>
      </c>
      <c r="F4209" s="260">
        <v>0</v>
      </c>
      <c r="G4209" s="260">
        <v>0</v>
      </c>
      <c r="H4209" s="261" t="str">
        <f t="shared" si="265"/>
        <v/>
      </c>
      <c r="I4209" s="260">
        <v>0</v>
      </c>
      <c r="J4209" s="261" t="str">
        <f t="shared" si="266"/>
        <v/>
      </c>
      <c r="K4209" s="260">
        <v>0</v>
      </c>
      <c r="L4209" s="260">
        <v>0</v>
      </c>
      <c r="M4209" s="261" t="str">
        <f t="shared" si="267"/>
        <v/>
      </c>
    </row>
    <row r="4210" spans="1:13" x14ac:dyDescent="0.25">
      <c r="A4210" s="259" t="s">
        <v>163</v>
      </c>
      <c r="B4210" s="259" t="s">
        <v>246</v>
      </c>
      <c r="C4210" s="260">
        <v>0</v>
      </c>
      <c r="D4210" s="260">
        <v>0</v>
      </c>
      <c r="E4210" s="261" t="str">
        <f t="shared" si="264"/>
        <v/>
      </c>
      <c r="F4210" s="260">
        <v>46.6</v>
      </c>
      <c r="G4210" s="260">
        <v>0</v>
      </c>
      <c r="H4210" s="261">
        <f t="shared" si="265"/>
        <v>-1</v>
      </c>
      <c r="I4210" s="260">
        <v>0</v>
      </c>
      <c r="J4210" s="261" t="str">
        <f t="shared" si="266"/>
        <v/>
      </c>
      <c r="K4210" s="260">
        <v>46.6</v>
      </c>
      <c r="L4210" s="260">
        <v>0</v>
      </c>
      <c r="M4210" s="261">
        <f t="shared" si="267"/>
        <v>-1</v>
      </c>
    </row>
    <row r="4211" spans="1:13" x14ac:dyDescent="0.25">
      <c r="A4211" s="259" t="s">
        <v>163</v>
      </c>
      <c r="B4211" s="259" t="s">
        <v>253</v>
      </c>
      <c r="C4211" s="260">
        <v>32.103560000000002</v>
      </c>
      <c r="D4211" s="260">
        <v>5.2277800000000001</v>
      </c>
      <c r="E4211" s="261">
        <f t="shared" si="264"/>
        <v>-0.83715886960823038</v>
      </c>
      <c r="F4211" s="260">
        <v>914.60757000000001</v>
      </c>
      <c r="G4211" s="260">
        <v>1049.80097</v>
      </c>
      <c r="H4211" s="261">
        <f t="shared" si="265"/>
        <v>0.14781574571922684</v>
      </c>
      <c r="I4211" s="260">
        <v>603.50118999999995</v>
      </c>
      <c r="J4211" s="261">
        <f t="shared" si="266"/>
        <v>0.73951764701574185</v>
      </c>
      <c r="K4211" s="260">
        <v>914.60757000000001</v>
      </c>
      <c r="L4211" s="260">
        <v>1049.80097</v>
      </c>
      <c r="M4211" s="261">
        <f t="shared" si="267"/>
        <v>0.14781574571922684</v>
      </c>
    </row>
    <row r="4212" spans="1:13" x14ac:dyDescent="0.25">
      <c r="A4212" s="259" t="s">
        <v>163</v>
      </c>
      <c r="B4212" s="259" t="s">
        <v>340</v>
      </c>
      <c r="C4212" s="260">
        <v>0</v>
      </c>
      <c r="D4212" s="260">
        <v>0</v>
      </c>
      <c r="E4212" s="261" t="str">
        <f t="shared" si="264"/>
        <v/>
      </c>
      <c r="F4212" s="260">
        <v>307.62662999999998</v>
      </c>
      <c r="G4212" s="260">
        <v>132.65143</v>
      </c>
      <c r="H4212" s="261">
        <f t="shared" si="265"/>
        <v>-0.56879080982033314</v>
      </c>
      <c r="I4212" s="260">
        <v>33.635509999999996</v>
      </c>
      <c r="J4212" s="261">
        <f t="shared" si="266"/>
        <v>2.9437912491887301</v>
      </c>
      <c r="K4212" s="260">
        <v>307.62662999999998</v>
      </c>
      <c r="L4212" s="260">
        <v>132.65143</v>
      </c>
      <c r="M4212" s="261">
        <f t="shared" si="267"/>
        <v>-0.56879080982033314</v>
      </c>
    </row>
    <row r="4213" spans="1:13" x14ac:dyDescent="0.25">
      <c r="A4213" s="259" t="s">
        <v>163</v>
      </c>
      <c r="B4213" s="259" t="s">
        <v>213</v>
      </c>
      <c r="C4213" s="260">
        <v>0</v>
      </c>
      <c r="D4213" s="260">
        <v>0</v>
      </c>
      <c r="E4213" s="261" t="str">
        <f t="shared" si="264"/>
        <v/>
      </c>
      <c r="F4213" s="260">
        <v>1299.8821800000001</v>
      </c>
      <c r="G4213" s="260">
        <v>1319.9585</v>
      </c>
      <c r="H4213" s="261">
        <f t="shared" si="265"/>
        <v>1.5444722844034864E-2</v>
      </c>
      <c r="I4213" s="260">
        <v>3944.3164999999999</v>
      </c>
      <c r="J4213" s="261">
        <f t="shared" si="266"/>
        <v>-0.66535177894573116</v>
      </c>
      <c r="K4213" s="260">
        <v>1299.8821800000001</v>
      </c>
      <c r="L4213" s="260">
        <v>1319.9585</v>
      </c>
      <c r="M4213" s="261">
        <f t="shared" si="267"/>
        <v>1.5444722844034864E-2</v>
      </c>
    </row>
    <row r="4214" spans="1:13" x14ac:dyDescent="0.25">
      <c r="A4214" s="259" t="s">
        <v>163</v>
      </c>
      <c r="B4214" s="259" t="s">
        <v>280</v>
      </c>
      <c r="C4214" s="260">
        <v>71.275999999999996</v>
      </c>
      <c r="D4214" s="260">
        <v>189.88300000000001</v>
      </c>
      <c r="E4214" s="261">
        <f t="shared" si="264"/>
        <v>1.6640524159604917</v>
      </c>
      <c r="F4214" s="260">
        <v>4710.07762</v>
      </c>
      <c r="G4214" s="260">
        <v>3113.9708700000001</v>
      </c>
      <c r="H4214" s="261">
        <f t="shared" si="265"/>
        <v>-0.33887058319858432</v>
      </c>
      <c r="I4214" s="260">
        <v>2822.9677499999998</v>
      </c>
      <c r="J4214" s="261">
        <f t="shared" si="266"/>
        <v>0.10308411068458012</v>
      </c>
      <c r="K4214" s="260">
        <v>4710.07762</v>
      </c>
      <c r="L4214" s="260">
        <v>3113.9708700000001</v>
      </c>
      <c r="M4214" s="261">
        <f t="shared" si="267"/>
        <v>-0.33887058319858432</v>
      </c>
    </row>
    <row r="4215" spans="1:13" x14ac:dyDescent="0.25">
      <c r="A4215" s="259" t="s">
        <v>163</v>
      </c>
      <c r="B4215" s="259" t="s">
        <v>252</v>
      </c>
      <c r="C4215" s="260">
        <v>70.955160000000006</v>
      </c>
      <c r="D4215" s="260">
        <v>581.88756000000001</v>
      </c>
      <c r="E4215" s="261">
        <f t="shared" si="264"/>
        <v>7.2007786325899339</v>
      </c>
      <c r="F4215" s="260">
        <v>2444.8095400000002</v>
      </c>
      <c r="G4215" s="260">
        <v>2733.9110500000002</v>
      </c>
      <c r="H4215" s="261">
        <f t="shared" si="265"/>
        <v>0.11825113787800423</v>
      </c>
      <c r="I4215" s="260">
        <v>5037.4243800000004</v>
      </c>
      <c r="J4215" s="261">
        <f t="shared" si="266"/>
        <v>-0.45727998203716957</v>
      </c>
      <c r="K4215" s="260">
        <v>2444.8095400000002</v>
      </c>
      <c r="L4215" s="260">
        <v>2733.9110500000002</v>
      </c>
      <c r="M4215" s="261">
        <f t="shared" si="267"/>
        <v>0.11825113787800423</v>
      </c>
    </row>
    <row r="4216" spans="1:13" x14ac:dyDescent="0.25">
      <c r="A4216" s="259" t="s">
        <v>163</v>
      </c>
      <c r="B4216" s="259" t="s">
        <v>294</v>
      </c>
      <c r="C4216" s="260">
        <v>0</v>
      </c>
      <c r="D4216" s="260">
        <v>0</v>
      </c>
      <c r="E4216" s="261" t="str">
        <f t="shared" si="264"/>
        <v/>
      </c>
      <c r="F4216" s="260">
        <v>660.64464999999996</v>
      </c>
      <c r="G4216" s="260">
        <v>667.90367000000003</v>
      </c>
      <c r="H4216" s="261">
        <f t="shared" si="265"/>
        <v>1.0987782917791122E-2</v>
      </c>
      <c r="I4216" s="260">
        <v>1111.9568200000001</v>
      </c>
      <c r="J4216" s="261">
        <f t="shared" si="266"/>
        <v>-0.39934387919847469</v>
      </c>
      <c r="K4216" s="260">
        <v>660.64464999999996</v>
      </c>
      <c r="L4216" s="260">
        <v>667.90367000000003</v>
      </c>
      <c r="M4216" s="261">
        <f t="shared" si="267"/>
        <v>1.0987782917791122E-2</v>
      </c>
    </row>
    <row r="4217" spans="1:13" x14ac:dyDescent="0.25">
      <c r="A4217" s="259" t="s">
        <v>163</v>
      </c>
      <c r="B4217" s="259" t="s">
        <v>289</v>
      </c>
      <c r="C4217" s="260">
        <v>449.06326000000001</v>
      </c>
      <c r="D4217" s="260">
        <v>0</v>
      </c>
      <c r="E4217" s="261">
        <f t="shared" si="264"/>
        <v>-1</v>
      </c>
      <c r="F4217" s="260">
        <v>1612.9658199999999</v>
      </c>
      <c r="G4217" s="260">
        <v>1486.7796499999999</v>
      </c>
      <c r="H4217" s="261">
        <f t="shared" si="265"/>
        <v>-7.8232389326142071E-2</v>
      </c>
      <c r="I4217" s="260">
        <v>2581.89894</v>
      </c>
      <c r="J4217" s="261">
        <f t="shared" si="266"/>
        <v>-0.42415265486727383</v>
      </c>
      <c r="K4217" s="260">
        <v>1612.9658199999999</v>
      </c>
      <c r="L4217" s="260">
        <v>1486.7796499999999</v>
      </c>
      <c r="M4217" s="261">
        <f t="shared" si="267"/>
        <v>-7.8232389326142071E-2</v>
      </c>
    </row>
    <row r="4218" spans="1:13" x14ac:dyDescent="0.25">
      <c r="A4218" s="259" t="s">
        <v>163</v>
      </c>
      <c r="B4218" s="259" t="s">
        <v>235</v>
      </c>
      <c r="C4218" s="260">
        <v>0</v>
      </c>
      <c r="D4218" s="260">
        <v>0</v>
      </c>
      <c r="E4218" s="261" t="str">
        <f t="shared" si="264"/>
        <v/>
      </c>
      <c r="F4218" s="260">
        <v>54.98</v>
      </c>
      <c r="G4218" s="260">
        <v>0</v>
      </c>
      <c r="H4218" s="261">
        <f t="shared" si="265"/>
        <v>-1</v>
      </c>
      <c r="I4218" s="260">
        <v>79.948570000000004</v>
      </c>
      <c r="J4218" s="261">
        <f t="shared" si="266"/>
        <v>-1</v>
      </c>
      <c r="K4218" s="260">
        <v>54.98</v>
      </c>
      <c r="L4218" s="260">
        <v>0</v>
      </c>
      <c r="M4218" s="261">
        <f t="shared" si="267"/>
        <v>-1</v>
      </c>
    </row>
    <row r="4219" spans="1:13" x14ac:dyDescent="0.25">
      <c r="A4219" s="259" t="s">
        <v>163</v>
      </c>
      <c r="B4219" s="259" t="s">
        <v>321</v>
      </c>
      <c r="C4219" s="260">
        <v>0</v>
      </c>
      <c r="D4219" s="260">
        <v>0</v>
      </c>
      <c r="E4219" s="261" t="str">
        <f t="shared" si="264"/>
        <v/>
      </c>
      <c r="F4219" s="260">
        <v>0</v>
      </c>
      <c r="G4219" s="260">
        <v>0</v>
      </c>
      <c r="H4219" s="261" t="str">
        <f t="shared" si="265"/>
        <v/>
      </c>
      <c r="I4219" s="260">
        <v>0</v>
      </c>
      <c r="J4219" s="261" t="str">
        <f t="shared" si="266"/>
        <v/>
      </c>
      <c r="K4219" s="260">
        <v>0</v>
      </c>
      <c r="L4219" s="260">
        <v>0</v>
      </c>
      <c r="M4219" s="261" t="str">
        <f t="shared" si="267"/>
        <v/>
      </c>
    </row>
    <row r="4220" spans="1:13" x14ac:dyDescent="0.25">
      <c r="A4220" s="259" t="s">
        <v>163</v>
      </c>
      <c r="B4220" s="259" t="s">
        <v>320</v>
      </c>
      <c r="C4220" s="260">
        <v>0</v>
      </c>
      <c r="D4220" s="260">
        <v>0</v>
      </c>
      <c r="E4220" s="261" t="str">
        <f t="shared" si="264"/>
        <v/>
      </c>
      <c r="F4220" s="260">
        <v>0</v>
      </c>
      <c r="G4220" s="260">
        <v>0</v>
      </c>
      <c r="H4220" s="261" t="str">
        <f t="shared" si="265"/>
        <v/>
      </c>
      <c r="I4220" s="260">
        <v>0</v>
      </c>
      <c r="J4220" s="261" t="str">
        <f t="shared" si="266"/>
        <v/>
      </c>
      <c r="K4220" s="260">
        <v>0</v>
      </c>
      <c r="L4220" s="260">
        <v>0</v>
      </c>
      <c r="M4220" s="261" t="str">
        <f t="shared" si="267"/>
        <v/>
      </c>
    </row>
    <row r="4221" spans="1:13" x14ac:dyDescent="0.25">
      <c r="A4221" s="259" t="s">
        <v>163</v>
      </c>
      <c r="B4221" s="259" t="s">
        <v>219</v>
      </c>
      <c r="C4221" s="260">
        <v>49.62847</v>
      </c>
      <c r="D4221" s="260">
        <v>679.83087</v>
      </c>
      <c r="E4221" s="261">
        <f t="shared" si="264"/>
        <v>12.69840476645764</v>
      </c>
      <c r="F4221" s="260">
        <v>9739.9710200000009</v>
      </c>
      <c r="G4221" s="260">
        <v>10248.661239999999</v>
      </c>
      <c r="H4221" s="261">
        <f t="shared" si="265"/>
        <v>5.2227077365575081E-2</v>
      </c>
      <c r="I4221" s="260">
        <v>7427.8145400000003</v>
      </c>
      <c r="J4221" s="261">
        <f t="shared" si="266"/>
        <v>0.37976805759073229</v>
      </c>
      <c r="K4221" s="260">
        <v>9739.9710200000009</v>
      </c>
      <c r="L4221" s="260">
        <v>10248.661239999999</v>
      </c>
      <c r="M4221" s="261">
        <f t="shared" si="267"/>
        <v>5.2227077365575081E-2</v>
      </c>
    </row>
    <row r="4222" spans="1:13" x14ac:dyDescent="0.25">
      <c r="A4222" s="259" t="s">
        <v>163</v>
      </c>
      <c r="B4222" s="259" t="s">
        <v>357</v>
      </c>
      <c r="C4222" s="260">
        <v>0</v>
      </c>
      <c r="D4222" s="260">
        <v>0</v>
      </c>
      <c r="E4222" s="261" t="str">
        <f t="shared" si="264"/>
        <v/>
      </c>
      <c r="F4222" s="260">
        <v>0</v>
      </c>
      <c r="G4222" s="260">
        <v>0</v>
      </c>
      <c r="H4222" s="261" t="str">
        <f t="shared" si="265"/>
        <v/>
      </c>
      <c r="I4222" s="260">
        <v>0</v>
      </c>
      <c r="J4222" s="261" t="str">
        <f t="shared" si="266"/>
        <v/>
      </c>
      <c r="K4222" s="260">
        <v>0</v>
      </c>
      <c r="L4222" s="260">
        <v>0</v>
      </c>
      <c r="M4222" s="261" t="str">
        <f t="shared" si="267"/>
        <v/>
      </c>
    </row>
    <row r="4223" spans="1:13" x14ac:dyDescent="0.25">
      <c r="A4223" s="259" t="s">
        <v>163</v>
      </c>
      <c r="B4223" s="259" t="s">
        <v>356</v>
      </c>
      <c r="C4223" s="260">
        <v>0</v>
      </c>
      <c r="D4223" s="260">
        <v>0</v>
      </c>
      <c r="E4223" s="261" t="str">
        <f t="shared" si="264"/>
        <v/>
      </c>
      <c r="F4223" s="260">
        <v>0</v>
      </c>
      <c r="G4223" s="260">
        <v>0</v>
      </c>
      <c r="H4223" s="261" t="str">
        <f t="shared" si="265"/>
        <v/>
      </c>
      <c r="I4223" s="260">
        <v>0</v>
      </c>
      <c r="J4223" s="261" t="str">
        <f t="shared" si="266"/>
        <v/>
      </c>
      <c r="K4223" s="260">
        <v>0</v>
      </c>
      <c r="L4223" s="260">
        <v>0</v>
      </c>
      <c r="M4223" s="261" t="str">
        <f t="shared" si="267"/>
        <v/>
      </c>
    </row>
    <row r="4224" spans="1:13" s="117" customFormat="1" x14ac:dyDescent="0.25">
      <c r="A4224" s="117" t="s">
        <v>163</v>
      </c>
      <c r="B4224" s="117" t="s">
        <v>3</v>
      </c>
      <c r="C4224" s="180">
        <v>11653.3393</v>
      </c>
      <c r="D4224" s="180">
        <v>20334.31653</v>
      </c>
      <c r="E4224" s="262">
        <f t="shared" si="264"/>
        <v>0.74493473557403411</v>
      </c>
      <c r="F4224" s="180">
        <v>300295.32032</v>
      </c>
      <c r="G4224" s="180">
        <v>272220.71084000001</v>
      </c>
      <c r="H4224" s="262">
        <f t="shared" si="265"/>
        <v>-9.3489999944332047E-2</v>
      </c>
      <c r="I4224" s="180">
        <v>352216.18831</v>
      </c>
      <c r="J4224" s="262">
        <f t="shared" si="266"/>
        <v>-0.22712038834396975</v>
      </c>
      <c r="K4224" s="180">
        <v>300295.32032</v>
      </c>
      <c r="L4224" s="180">
        <v>272220.71084000001</v>
      </c>
      <c r="M4224" s="262">
        <f t="shared" si="267"/>
        <v>-9.3489999944332047E-2</v>
      </c>
    </row>
    <row r="4225" spans="1:13" x14ac:dyDescent="0.25">
      <c r="A4225" s="259" t="s">
        <v>162</v>
      </c>
      <c r="B4225" s="259" t="s">
        <v>200</v>
      </c>
      <c r="C4225" s="260">
        <v>0</v>
      </c>
      <c r="D4225" s="260">
        <v>0</v>
      </c>
      <c r="E4225" s="261" t="str">
        <f t="shared" si="264"/>
        <v/>
      </c>
      <c r="F4225" s="260">
        <v>94.972650000000002</v>
      </c>
      <c r="G4225" s="260">
        <v>172.69676999999999</v>
      </c>
      <c r="H4225" s="261">
        <f t="shared" si="265"/>
        <v>0.81838424009438482</v>
      </c>
      <c r="I4225" s="260">
        <v>133.65288000000001</v>
      </c>
      <c r="J4225" s="261">
        <f t="shared" si="266"/>
        <v>0.29212905849840243</v>
      </c>
      <c r="K4225" s="260">
        <v>94.972650000000002</v>
      </c>
      <c r="L4225" s="260">
        <v>172.69676999999999</v>
      </c>
      <c r="M4225" s="261">
        <f t="shared" si="267"/>
        <v>0.81838424009438482</v>
      </c>
    </row>
    <row r="4226" spans="1:13" x14ac:dyDescent="0.25">
      <c r="A4226" s="259" t="s">
        <v>162</v>
      </c>
      <c r="B4226" s="259" t="s">
        <v>283</v>
      </c>
      <c r="C4226" s="260">
        <v>0</v>
      </c>
      <c r="D4226" s="260">
        <v>0</v>
      </c>
      <c r="E4226" s="261" t="str">
        <f t="shared" si="264"/>
        <v/>
      </c>
      <c r="F4226" s="260">
        <v>0</v>
      </c>
      <c r="G4226" s="260">
        <v>0</v>
      </c>
      <c r="H4226" s="261" t="str">
        <f t="shared" si="265"/>
        <v/>
      </c>
      <c r="I4226" s="260">
        <v>0</v>
      </c>
      <c r="J4226" s="261" t="str">
        <f t="shared" si="266"/>
        <v/>
      </c>
      <c r="K4226" s="260">
        <v>0</v>
      </c>
      <c r="L4226" s="260">
        <v>0</v>
      </c>
      <c r="M4226" s="261" t="str">
        <f t="shared" si="267"/>
        <v/>
      </c>
    </row>
    <row r="4227" spans="1:13" x14ac:dyDescent="0.25">
      <c r="A4227" s="259" t="s">
        <v>162</v>
      </c>
      <c r="B4227" s="259" t="s">
        <v>199</v>
      </c>
      <c r="C4227" s="260">
        <v>10.60694</v>
      </c>
      <c r="D4227" s="260">
        <v>34.136839999999999</v>
      </c>
      <c r="E4227" s="261">
        <f t="shared" si="264"/>
        <v>2.2183494957075274</v>
      </c>
      <c r="F4227" s="260">
        <v>1302.77943</v>
      </c>
      <c r="G4227" s="260">
        <v>1086.06944</v>
      </c>
      <c r="H4227" s="261">
        <f t="shared" si="265"/>
        <v>-0.1663443442609468</v>
      </c>
      <c r="I4227" s="260">
        <v>365.10198000000003</v>
      </c>
      <c r="J4227" s="261">
        <f t="shared" si="266"/>
        <v>1.9747015888547081</v>
      </c>
      <c r="K4227" s="260">
        <v>1302.77943</v>
      </c>
      <c r="L4227" s="260">
        <v>1086.06944</v>
      </c>
      <c r="M4227" s="261">
        <f t="shared" si="267"/>
        <v>-0.1663443442609468</v>
      </c>
    </row>
    <row r="4228" spans="1:13" x14ac:dyDescent="0.25">
      <c r="A4228" s="259" t="s">
        <v>162</v>
      </c>
      <c r="B4228" s="259" t="s">
        <v>259</v>
      </c>
      <c r="C4228" s="260">
        <v>0</v>
      </c>
      <c r="D4228" s="260">
        <v>7.0760100000000001</v>
      </c>
      <c r="E4228" s="261" t="str">
        <f t="shared" si="264"/>
        <v/>
      </c>
      <c r="F4228" s="260">
        <v>15.03623</v>
      </c>
      <c r="G4228" s="260">
        <v>52.445169999999997</v>
      </c>
      <c r="H4228" s="261">
        <f t="shared" si="265"/>
        <v>2.4879201767996366</v>
      </c>
      <c r="I4228" s="260">
        <v>91.245509999999996</v>
      </c>
      <c r="J4228" s="261">
        <f t="shared" si="266"/>
        <v>-0.42523012913183345</v>
      </c>
      <c r="K4228" s="260">
        <v>15.03623</v>
      </c>
      <c r="L4228" s="260">
        <v>52.445169999999997</v>
      </c>
      <c r="M4228" s="261">
        <f t="shared" si="267"/>
        <v>2.4879201767996366</v>
      </c>
    </row>
    <row r="4229" spans="1:13" x14ac:dyDescent="0.25">
      <c r="A4229" s="259" t="s">
        <v>162</v>
      </c>
      <c r="B4229" s="259" t="s">
        <v>229</v>
      </c>
      <c r="C4229" s="260">
        <v>0</v>
      </c>
      <c r="D4229" s="260">
        <v>0</v>
      </c>
      <c r="E4229" s="261" t="str">
        <f t="shared" si="264"/>
        <v/>
      </c>
      <c r="F4229" s="260">
        <v>0</v>
      </c>
      <c r="G4229" s="260">
        <v>5.5890000000000002E-2</v>
      </c>
      <c r="H4229" s="261" t="str">
        <f t="shared" si="265"/>
        <v/>
      </c>
      <c r="I4229" s="260">
        <v>0</v>
      </c>
      <c r="J4229" s="261" t="str">
        <f t="shared" si="266"/>
        <v/>
      </c>
      <c r="K4229" s="260">
        <v>0</v>
      </c>
      <c r="L4229" s="260">
        <v>5.5890000000000002E-2</v>
      </c>
      <c r="M4229" s="261" t="str">
        <f t="shared" si="267"/>
        <v/>
      </c>
    </row>
    <row r="4230" spans="1:13" x14ac:dyDescent="0.25">
      <c r="A4230" s="259" t="s">
        <v>162</v>
      </c>
      <c r="B4230" s="259" t="s">
        <v>223</v>
      </c>
      <c r="C4230" s="260">
        <v>10.4153</v>
      </c>
      <c r="D4230" s="260">
        <v>26.245000000000001</v>
      </c>
      <c r="E4230" s="261">
        <f t="shared" ref="E4230:E4293" si="268">IF(C4230=0,"",(D4230/C4230-1))</f>
        <v>1.5198506043992972</v>
      </c>
      <c r="F4230" s="260">
        <v>1267.47812</v>
      </c>
      <c r="G4230" s="260">
        <v>2057.1610000000001</v>
      </c>
      <c r="H4230" s="261">
        <f t="shared" ref="H4230:H4293" si="269">IF(F4230=0,"",(G4230/F4230-1))</f>
        <v>0.62303472347120281</v>
      </c>
      <c r="I4230" s="260">
        <v>1616.67607</v>
      </c>
      <c r="J4230" s="261">
        <f t="shared" ref="J4230:J4293" si="270">IF(I4230=0,"",(G4230/I4230-1))</f>
        <v>0.2724633203731408</v>
      </c>
      <c r="K4230" s="260">
        <v>1267.47812</v>
      </c>
      <c r="L4230" s="260">
        <v>2057.1610000000001</v>
      </c>
      <c r="M4230" s="261">
        <f t="shared" ref="M4230:M4293" si="271">IF(K4230=0,"",(L4230/K4230-1))</f>
        <v>0.62303472347120281</v>
      </c>
    </row>
    <row r="4231" spans="1:13" x14ac:dyDescent="0.25">
      <c r="A4231" s="259" t="s">
        <v>162</v>
      </c>
      <c r="B4231" s="259" t="s">
        <v>214</v>
      </c>
      <c r="C4231" s="260">
        <v>0</v>
      </c>
      <c r="D4231" s="260">
        <v>1.0361</v>
      </c>
      <c r="E4231" s="261" t="str">
        <f t="shared" si="268"/>
        <v/>
      </c>
      <c r="F4231" s="260">
        <v>19.1661</v>
      </c>
      <c r="G4231" s="260">
        <v>55.598520000000001</v>
      </c>
      <c r="H4231" s="261">
        <f t="shared" si="269"/>
        <v>1.9008781129181211</v>
      </c>
      <c r="I4231" s="260">
        <v>59.212800000000001</v>
      </c>
      <c r="J4231" s="261">
        <f t="shared" si="270"/>
        <v>-6.1038829442282783E-2</v>
      </c>
      <c r="K4231" s="260">
        <v>19.1661</v>
      </c>
      <c r="L4231" s="260">
        <v>55.598520000000001</v>
      </c>
      <c r="M4231" s="261">
        <f t="shared" si="271"/>
        <v>1.9008781129181211</v>
      </c>
    </row>
    <row r="4232" spans="1:13" x14ac:dyDescent="0.25">
      <c r="A4232" s="259" t="s">
        <v>162</v>
      </c>
      <c r="B4232" s="259" t="s">
        <v>303</v>
      </c>
      <c r="C4232" s="260">
        <v>0</v>
      </c>
      <c r="D4232" s="260">
        <v>0</v>
      </c>
      <c r="E4232" s="261" t="str">
        <f t="shared" si="268"/>
        <v/>
      </c>
      <c r="F4232" s="260">
        <v>10.099640000000001</v>
      </c>
      <c r="G4232" s="260">
        <v>0</v>
      </c>
      <c r="H4232" s="261">
        <f t="shared" si="269"/>
        <v>-1</v>
      </c>
      <c r="I4232" s="260">
        <v>3.2934000000000001</v>
      </c>
      <c r="J4232" s="261">
        <f t="shared" si="270"/>
        <v>-1</v>
      </c>
      <c r="K4232" s="260">
        <v>10.099640000000001</v>
      </c>
      <c r="L4232" s="260">
        <v>0</v>
      </c>
      <c r="M4232" s="261">
        <f t="shared" si="271"/>
        <v>-1</v>
      </c>
    </row>
    <row r="4233" spans="1:13" x14ac:dyDescent="0.25">
      <c r="A4233" s="259" t="s">
        <v>162</v>
      </c>
      <c r="B4233" s="259" t="s">
        <v>234</v>
      </c>
      <c r="C4233" s="260">
        <v>0</v>
      </c>
      <c r="D4233" s="260">
        <v>0</v>
      </c>
      <c r="E4233" s="261" t="str">
        <f t="shared" si="268"/>
        <v/>
      </c>
      <c r="F4233" s="260">
        <v>0</v>
      </c>
      <c r="G4233" s="260">
        <v>0</v>
      </c>
      <c r="H4233" s="261" t="str">
        <f t="shared" si="269"/>
        <v/>
      </c>
      <c r="I4233" s="260">
        <v>0</v>
      </c>
      <c r="J4233" s="261" t="str">
        <f t="shared" si="270"/>
        <v/>
      </c>
      <c r="K4233" s="260">
        <v>0</v>
      </c>
      <c r="L4233" s="260">
        <v>0</v>
      </c>
      <c r="M4233" s="261" t="str">
        <f t="shared" si="271"/>
        <v/>
      </c>
    </row>
    <row r="4234" spans="1:13" x14ac:dyDescent="0.25">
      <c r="A4234" s="259" t="s">
        <v>162</v>
      </c>
      <c r="B4234" s="259" t="s">
        <v>211</v>
      </c>
      <c r="C4234" s="260">
        <v>0</v>
      </c>
      <c r="D4234" s="260">
        <v>0</v>
      </c>
      <c r="E4234" s="261" t="str">
        <f t="shared" si="268"/>
        <v/>
      </c>
      <c r="F4234" s="260">
        <v>4.2881600000000004</v>
      </c>
      <c r="G4234" s="260">
        <v>0</v>
      </c>
      <c r="H4234" s="261">
        <f t="shared" si="269"/>
        <v>-1</v>
      </c>
      <c r="I4234" s="260">
        <v>41.486669999999997</v>
      </c>
      <c r="J4234" s="261">
        <f t="shared" si="270"/>
        <v>-1</v>
      </c>
      <c r="K4234" s="260">
        <v>4.2881600000000004</v>
      </c>
      <c r="L4234" s="260">
        <v>0</v>
      </c>
      <c r="M4234" s="261">
        <f t="shared" si="271"/>
        <v>-1</v>
      </c>
    </row>
    <row r="4235" spans="1:13" x14ac:dyDescent="0.25">
      <c r="A4235" s="259" t="s">
        <v>162</v>
      </c>
      <c r="B4235" s="259" t="s">
        <v>201</v>
      </c>
      <c r="C4235" s="260">
        <v>0</v>
      </c>
      <c r="D4235" s="260">
        <v>0</v>
      </c>
      <c r="E4235" s="261" t="str">
        <f t="shared" si="268"/>
        <v/>
      </c>
      <c r="F4235" s="260">
        <v>594.52326000000005</v>
      </c>
      <c r="G4235" s="260">
        <v>817.12977999999998</v>
      </c>
      <c r="H4235" s="261">
        <f t="shared" si="269"/>
        <v>0.37442861360882662</v>
      </c>
      <c r="I4235" s="260">
        <v>740.62059999999997</v>
      </c>
      <c r="J4235" s="261">
        <f t="shared" si="270"/>
        <v>0.10330414789974784</v>
      </c>
      <c r="K4235" s="260">
        <v>594.52326000000005</v>
      </c>
      <c r="L4235" s="260">
        <v>817.12977999999998</v>
      </c>
      <c r="M4235" s="261">
        <f t="shared" si="271"/>
        <v>0.37442861360882662</v>
      </c>
    </row>
    <row r="4236" spans="1:13" x14ac:dyDescent="0.25">
      <c r="A4236" s="259" t="s">
        <v>162</v>
      </c>
      <c r="B4236" s="259" t="s">
        <v>264</v>
      </c>
      <c r="C4236" s="260">
        <v>0</v>
      </c>
      <c r="D4236" s="260">
        <v>0</v>
      </c>
      <c r="E4236" s="261" t="str">
        <f t="shared" si="268"/>
        <v/>
      </c>
      <c r="F4236" s="260">
        <v>0</v>
      </c>
      <c r="G4236" s="260">
        <v>22.593979999999998</v>
      </c>
      <c r="H4236" s="261" t="str">
        <f t="shared" si="269"/>
        <v/>
      </c>
      <c r="I4236" s="260">
        <v>7.95221</v>
      </c>
      <c r="J4236" s="261">
        <f t="shared" si="270"/>
        <v>1.8412202394051462</v>
      </c>
      <c r="K4236" s="260">
        <v>0</v>
      </c>
      <c r="L4236" s="260">
        <v>22.593979999999998</v>
      </c>
      <c r="M4236" s="261" t="str">
        <f t="shared" si="271"/>
        <v/>
      </c>
    </row>
    <row r="4237" spans="1:13" x14ac:dyDescent="0.25">
      <c r="A4237" s="259" t="s">
        <v>162</v>
      </c>
      <c r="B4237" s="259" t="s">
        <v>212</v>
      </c>
      <c r="C4237" s="260">
        <v>71.276470000000003</v>
      </c>
      <c r="D4237" s="260">
        <v>1.2170700000000001</v>
      </c>
      <c r="E4237" s="261">
        <f t="shared" si="268"/>
        <v>-0.98292465942827978</v>
      </c>
      <c r="F4237" s="260">
        <v>233.70994999999999</v>
      </c>
      <c r="G4237" s="260">
        <v>657.78400999999997</v>
      </c>
      <c r="H4237" s="261">
        <f t="shared" si="269"/>
        <v>1.8145314737348581</v>
      </c>
      <c r="I4237" s="260">
        <v>262.68146000000002</v>
      </c>
      <c r="J4237" s="261">
        <f t="shared" si="270"/>
        <v>1.5041128140524265</v>
      </c>
      <c r="K4237" s="260">
        <v>233.70994999999999</v>
      </c>
      <c r="L4237" s="260">
        <v>657.78400999999997</v>
      </c>
      <c r="M4237" s="261">
        <f t="shared" si="271"/>
        <v>1.8145314737348581</v>
      </c>
    </row>
    <row r="4238" spans="1:13" x14ac:dyDescent="0.25">
      <c r="A4238" s="259" t="s">
        <v>162</v>
      </c>
      <c r="B4238" s="259" t="s">
        <v>273</v>
      </c>
      <c r="C4238" s="260">
        <v>0</v>
      </c>
      <c r="D4238" s="260">
        <v>0</v>
      </c>
      <c r="E4238" s="261" t="str">
        <f t="shared" si="268"/>
        <v/>
      </c>
      <c r="F4238" s="260">
        <v>0</v>
      </c>
      <c r="G4238" s="260">
        <v>0</v>
      </c>
      <c r="H4238" s="261" t="str">
        <f t="shared" si="269"/>
        <v/>
      </c>
      <c r="I4238" s="260">
        <v>0</v>
      </c>
      <c r="J4238" s="261" t="str">
        <f t="shared" si="270"/>
        <v/>
      </c>
      <c r="K4238" s="260">
        <v>0</v>
      </c>
      <c r="L4238" s="260">
        <v>0</v>
      </c>
      <c r="M4238" s="261" t="str">
        <f t="shared" si="271"/>
        <v/>
      </c>
    </row>
    <row r="4239" spans="1:13" x14ac:dyDescent="0.25">
      <c r="A4239" s="259" t="s">
        <v>162</v>
      </c>
      <c r="B4239" s="259" t="s">
        <v>228</v>
      </c>
      <c r="C4239" s="260">
        <v>0</v>
      </c>
      <c r="D4239" s="260">
        <v>0</v>
      </c>
      <c r="E4239" s="261" t="str">
        <f t="shared" si="268"/>
        <v/>
      </c>
      <c r="F4239" s="260">
        <v>24.656359999999999</v>
      </c>
      <c r="G4239" s="260">
        <v>0</v>
      </c>
      <c r="H4239" s="261">
        <f t="shared" si="269"/>
        <v>-1</v>
      </c>
      <c r="I4239" s="260">
        <v>132</v>
      </c>
      <c r="J4239" s="261">
        <f t="shared" si="270"/>
        <v>-1</v>
      </c>
      <c r="K4239" s="260">
        <v>24.656359999999999</v>
      </c>
      <c r="L4239" s="260">
        <v>0</v>
      </c>
      <c r="M4239" s="261">
        <f t="shared" si="271"/>
        <v>-1</v>
      </c>
    </row>
    <row r="4240" spans="1:13" x14ac:dyDescent="0.25">
      <c r="A4240" s="259" t="s">
        <v>162</v>
      </c>
      <c r="B4240" s="259" t="s">
        <v>271</v>
      </c>
      <c r="C4240" s="260">
        <v>0</v>
      </c>
      <c r="D4240" s="260">
        <v>0</v>
      </c>
      <c r="E4240" s="261" t="str">
        <f t="shared" si="268"/>
        <v/>
      </c>
      <c r="F4240" s="260">
        <v>0</v>
      </c>
      <c r="G4240" s="260">
        <v>0</v>
      </c>
      <c r="H4240" s="261" t="str">
        <f t="shared" si="269"/>
        <v/>
      </c>
      <c r="I4240" s="260">
        <v>0</v>
      </c>
      <c r="J4240" s="261" t="str">
        <f t="shared" si="270"/>
        <v/>
      </c>
      <c r="K4240" s="260">
        <v>0</v>
      </c>
      <c r="L4240" s="260">
        <v>0</v>
      </c>
      <c r="M4240" s="261" t="str">
        <f t="shared" si="271"/>
        <v/>
      </c>
    </row>
    <row r="4241" spans="1:13" x14ac:dyDescent="0.25">
      <c r="A4241" s="259" t="s">
        <v>162</v>
      </c>
      <c r="B4241" s="259" t="s">
        <v>230</v>
      </c>
      <c r="C4241" s="260">
        <v>0</v>
      </c>
      <c r="D4241" s="260">
        <v>0</v>
      </c>
      <c r="E4241" s="261" t="str">
        <f t="shared" si="268"/>
        <v/>
      </c>
      <c r="F4241" s="260">
        <v>0</v>
      </c>
      <c r="G4241" s="260">
        <v>0</v>
      </c>
      <c r="H4241" s="261" t="str">
        <f t="shared" si="269"/>
        <v/>
      </c>
      <c r="I4241" s="260">
        <v>0</v>
      </c>
      <c r="J4241" s="261" t="str">
        <f t="shared" si="270"/>
        <v/>
      </c>
      <c r="K4241" s="260">
        <v>0</v>
      </c>
      <c r="L4241" s="260">
        <v>0</v>
      </c>
      <c r="M4241" s="261" t="str">
        <f t="shared" si="271"/>
        <v/>
      </c>
    </row>
    <row r="4242" spans="1:13" x14ac:dyDescent="0.25">
      <c r="A4242" s="259" t="s">
        <v>162</v>
      </c>
      <c r="B4242" s="259" t="s">
        <v>216</v>
      </c>
      <c r="C4242" s="260">
        <v>0</v>
      </c>
      <c r="D4242" s="260">
        <v>0</v>
      </c>
      <c r="E4242" s="261" t="str">
        <f t="shared" si="268"/>
        <v/>
      </c>
      <c r="F4242" s="260">
        <v>0</v>
      </c>
      <c r="G4242" s="260">
        <v>0</v>
      </c>
      <c r="H4242" s="261" t="str">
        <f t="shared" si="269"/>
        <v/>
      </c>
      <c r="I4242" s="260">
        <v>0</v>
      </c>
      <c r="J4242" s="261" t="str">
        <f t="shared" si="270"/>
        <v/>
      </c>
      <c r="K4242" s="260">
        <v>0</v>
      </c>
      <c r="L4242" s="260">
        <v>0</v>
      </c>
      <c r="M4242" s="261" t="str">
        <f t="shared" si="271"/>
        <v/>
      </c>
    </row>
    <row r="4243" spans="1:13" x14ac:dyDescent="0.25">
      <c r="A4243" s="259" t="s">
        <v>162</v>
      </c>
      <c r="B4243" s="259" t="s">
        <v>238</v>
      </c>
      <c r="C4243" s="260">
        <v>0</v>
      </c>
      <c r="D4243" s="260">
        <v>35.220239999999997</v>
      </c>
      <c r="E4243" s="261" t="str">
        <f t="shared" si="268"/>
        <v/>
      </c>
      <c r="F4243" s="260">
        <v>253.00178</v>
      </c>
      <c r="G4243" s="260">
        <v>399.00781000000001</v>
      </c>
      <c r="H4243" s="261">
        <f t="shared" si="269"/>
        <v>0.57709487261314929</v>
      </c>
      <c r="I4243" s="260">
        <v>215.15995000000001</v>
      </c>
      <c r="J4243" s="261">
        <f t="shared" si="270"/>
        <v>0.85447063916867427</v>
      </c>
      <c r="K4243" s="260">
        <v>253.00178</v>
      </c>
      <c r="L4243" s="260">
        <v>399.00781000000001</v>
      </c>
      <c r="M4243" s="261">
        <f t="shared" si="271"/>
        <v>0.57709487261314929</v>
      </c>
    </row>
    <row r="4244" spans="1:13" x14ac:dyDescent="0.25">
      <c r="A4244" s="259" t="s">
        <v>162</v>
      </c>
      <c r="B4244" s="259" t="s">
        <v>292</v>
      </c>
      <c r="C4244" s="260">
        <v>0</v>
      </c>
      <c r="D4244" s="260">
        <v>0</v>
      </c>
      <c r="E4244" s="261" t="str">
        <f t="shared" si="268"/>
        <v/>
      </c>
      <c r="F4244" s="260">
        <v>0</v>
      </c>
      <c r="G4244" s="260">
        <v>0</v>
      </c>
      <c r="H4244" s="261" t="str">
        <f t="shared" si="269"/>
        <v/>
      </c>
      <c r="I4244" s="260">
        <v>0</v>
      </c>
      <c r="J4244" s="261" t="str">
        <f t="shared" si="270"/>
        <v/>
      </c>
      <c r="K4244" s="260">
        <v>0</v>
      </c>
      <c r="L4244" s="260">
        <v>0</v>
      </c>
      <c r="M4244" s="261" t="str">
        <f t="shared" si="271"/>
        <v/>
      </c>
    </row>
    <row r="4245" spans="1:13" x14ac:dyDescent="0.25">
      <c r="A4245" s="259" t="s">
        <v>162</v>
      </c>
      <c r="B4245" s="259" t="s">
        <v>272</v>
      </c>
      <c r="C4245" s="260">
        <v>0</v>
      </c>
      <c r="D4245" s="260">
        <v>0</v>
      </c>
      <c r="E4245" s="261" t="str">
        <f t="shared" si="268"/>
        <v/>
      </c>
      <c r="F4245" s="260">
        <v>0</v>
      </c>
      <c r="G4245" s="260">
        <v>39</v>
      </c>
      <c r="H4245" s="261" t="str">
        <f t="shared" si="269"/>
        <v/>
      </c>
      <c r="I4245" s="260">
        <v>58.5</v>
      </c>
      <c r="J4245" s="261">
        <f t="shared" si="270"/>
        <v>-0.33333333333333337</v>
      </c>
      <c r="K4245" s="260">
        <v>0</v>
      </c>
      <c r="L4245" s="260">
        <v>39</v>
      </c>
      <c r="M4245" s="261" t="str">
        <f t="shared" si="271"/>
        <v/>
      </c>
    </row>
    <row r="4246" spans="1:13" x14ac:dyDescent="0.25">
      <c r="A4246" s="259" t="s">
        <v>162</v>
      </c>
      <c r="B4246" s="259" t="s">
        <v>220</v>
      </c>
      <c r="C4246" s="260">
        <v>0</v>
      </c>
      <c r="D4246" s="260">
        <v>0</v>
      </c>
      <c r="E4246" s="261" t="str">
        <f t="shared" si="268"/>
        <v/>
      </c>
      <c r="F4246" s="260">
        <v>296.95999999999998</v>
      </c>
      <c r="G4246" s="260">
        <v>0</v>
      </c>
      <c r="H4246" s="261">
        <f t="shared" si="269"/>
        <v>-1</v>
      </c>
      <c r="I4246" s="260">
        <v>0</v>
      </c>
      <c r="J4246" s="261" t="str">
        <f t="shared" si="270"/>
        <v/>
      </c>
      <c r="K4246" s="260">
        <v>296.95999999999998</v>
      </c>
      <c r="L4246" s="260">
        <v>0</v>
      </c>
      <c r="M4246" s="261">
        <f t="shared" si="271"/>
        <v>-1</v>
      </c>
    </row>
    <row r="4247" spans="1:13" x14ac:dyDescent="0.25">
      <c r="A4247" s="259" t="s">
        <v>162</v>
      </c>
      <c r="B4247" s="259" t="s">
        <v>317</v>
      </c>
      <c r="C4247" s="260">
        <v>0</v>
      </c>
      <c r="D4247" s="260">
        <v>0</v>
      </c>
      <c r="E4247" s="261" t="str">
        <f t="shared" si="268"/>
        <v/>
      </c>
      <c r="F4247" s="260">
        <v>0</v>
      </c>
      <c r="G4247" s="260">
        <v>0</v>
      </c>
      <c r="H4247" s="261" t="str">
        <f t="shared" si="269"/>
        <v/>
      </c>
      <c r="I4247" s="260">
        <v>0</v>
      </c>
      <c r="J4247" s="261" t="str">
        <f t="shared" si="270"/>
        <v/>
      </c>
      <c r="K4247" s="260">
        <v>0</v>
      </c>
      <c r="L4247" s="260">
        <v>0</v>
      </c>
      <c r="M4247" s="261" t="str">
        <f t="shared" si="271"/>
        <v/>
      </c>
    </row>
    <row r="4248" spans="1:13" x14ac:dyDescent="0.25">
      <c r="A4248" s="259" t="s">
        <v>162</v>
      </c>
      <c r="B4248" s="259" t="s">
        <v>205</v>
      </c>
      <c r="C4248" s="260">
        <v>0</v>
      </c>
      <c r="D4248" s="260">
        <v>2.9353500000000001</v>
      </c>
      <c r="E4248" s="261" t="str">
        <f t="shared" si="268"/>
        <v/>
      </c>
      <c r="F4248" s="260">
        <v>78.639840000000007</v>
      </c>
      <c r="G4248" s="260">
        <v>66.544920000000005</v>
      </c>
      <c r="H4248" s="261">
        <f t="shared" si="269"/>
        <v>-0.15380143194594498</v>
      </c>
      <c r="I4248" s="260">
        <v>92.908950000000004</v>
      </c>
      <c r="J4248" s="261">
        <f t="shared" si="270"/>
        <v>-0.28376200570558596</v>
      </c>
      <c r="K4248" s="260">
        <v>78.639840000000007</v>
      </c>
      <c r="L4248" s="260">
        <v>66.544920000000005</v>
      </c>
      <c r="M4248" s="261">
        <f t="shared" si="271"/>
        <v>-0.15380143194594498</v>
      </c>
    </row>
    <row r="4249" spans="1:13" x14ac:dyDescent="0.25">
      <c r="A4249" s="259" t="s">
        <v>162</v>
      </c>
      <c r="B4249" s="259" t="s">
        <v>336</v>
      </c>
      <c r="C4249" s="260">
        <v>0</v>
      </c>
      <c r="D4249" s="260">
        <v>0</v>
      </c>
      <c r="E4249" s="261" t="str">
        <f t="shared" si="268"/>
        <v/>
      </c>
      <c r="F4249" s="260">
        <v>0</v>
      </c>
      <c r="G4249" s="260">
        <v>0</v>
      </c>
      <c r="H4249" s="261" t="str">
        <f t="shared" si="269"/>
        <v/>
      </c>
      <c r="I4249" s="260">
        <v>0</v>
      </c>
      <c r="J4249" s="261" t="str">
        <f t="shared" si="270"/>
        <v/>
      </c>
      <c r="K4249" s="260">
        <v>0</v>
      </c>
      <c r="L4249" s="260">
        <v>0</v>
      </c>
      <c r="M4249" s="261" t="str">
        <f t="shared" si="271"/>
        <v/>
      </c>
    </row>
    <row r="4250" spans="1:13" x14ac:dyDescent="0.25">
      <c r="A4250" s="259" t="s">
        <v>162</v>
      </c>
      <c r="B4250" s="259" t="s">
        <v>315</v>
      </c>
      <c r="C4250" s="260">
        <v>0</v>
      </c>
      <c r="D4250" s="260">
        <v>0</v>
      </c>
      <c r="E4250" s="261" t="str">
        <f t="shared" si="268"/>
        <v/>
      </c>
      <c r="F4250" s="260">
        <v>0</v>
      </c>
      <c r="G4250" s="260">
        <v>0</v>
      </c>
      <c r="H4250" s="261" t="str">
        <f t="shared" si="269"/>
        <v/>
      </c>
      <c r="I4250" s="260">
        <v>0</v>
      </c>
      <c r="J4250" s="261" t="str">
        <f t="shared" si="270"/>
        <v/>
      </c>
      <c r="K4250" s="260">
        <v>0</v>
      </c>
      <c r="L4250" s="260">
        <v>0</v>
      </c>
      <c r="M4250" s="261" t="str">
        <f t="shared" si="271"/>
        <v/>
      </c>
    </row>
    <row r="4251" spans="1:13" x14ac:dyDescent="0.25">
      <c r="A4251" s="259" t="s">
        <v>162</v>
      </c>
      <c r="B4251" s="259" t="s">
        <v>341</v>
      </c>
      <c r="C4251" s="260">
        <v>0</v>
      </c>
      <c r="D4251" s="260">
        <v>0</v>
      </c>
      <c r="E4251" s="261" t="str">
        <f t="shared" si="268"/>
        <v/>
      </c>
      <c r="F4251" s="260">
        <v>0</v>
      </c>
      <c r="G4251" s="260">
        <v>0</v>
      </c>
      <c r="H4251" s="261" t="str">
        <f t="shared" si="269"/>
        <v/>
      </c>
      <c r="I4251" s="260">
        <v>0</v>
      </c>
      <c r="J4251" s="261" t="str">
        <f t="shared" si="270"/>
        <v/>
      </c>
      <c r="K4251" s="260">
        <v>0</v>
      </c>
      <c r="L4251" s="260">
        <v>0</v>
      </c>
      <c r="M4251" s="261" t="str">
        <f t="shared" si="271"/>
        <v/>
      </c>
    </row>
    <row r="4252" spans="1:13" x14ac:dyDescent="0.25">
      <c r="A4252" s="259" t="s">
        <v>162</v>
      </c>
      <c r="B4252" s="259" t="s">
        <v>263</v>
      </c>
      <c r="C4252" s="260">
        <v>0</v>
      </c>
      <c r="D4252" s="260">
        <v>0</v>
      </c>
      <c r="E4252" s="261" t="str">
        <f t="shared" si="268"/>
        <v/>
      </c>
      <c r="F4252" s="260">
        <v>0</v>
      </c>
      <c r="G4252" s="260">
        <v>0</v>
      </c>
      <c r="H4252" s="261" t="str">
        <f t="shared" si="269"/>
        <v/>
      </c>
      <c r="I4252" s="260">
        <v>0</v>
      </c>
      <c r="J4252" s="261" t="str">
        <f t="shared" si="270"/>
        <v/>
      </c>
      <c r="K4252" s="260">
        <v>0</v>
      </c>
      <c r="L4252" s="260">
        <v>0</v>
      </c>
      <c r="M4252" s="261" t="str">
        <f t="shared" si="271"/>
        <v/>
      </c>
    </row>
    <row r="4253" spans="1:13" x14ac:dyDescent="0.25">
      <c r="A4253" s="259" t="s">
        <v>162</v>
      </c>
      <c r="B4253" s="259" t="s">
        <v>260</v>
      </c>
      <c r="C4253" s="260">
        <v>0</v>
      </c>
      <c r="D4253" s="260">
        <v>0</v>
      </c>
      <c r="E4253" s="261" t="str">
        <f t="shared" si="268"/>
        <v/>
      </c>
      <c r="F4253" s="260">
        <v>0</v>
      </c>
      <c r="G4253" s="260">
        <v>0</v>
      </c>
      <c r="H4253" s="261" t="str">
        <f t="shared" si="269"/>
        <v/>
      </c>
      <c r="I4253" s="260">
        <v>0</v>
      </c>
      <c r="J4253" s="261" t="str">
        <f t="shared" si="270"/>
        <v/>
      </c>
      <c r="K4253" s="260">
        <v>0</v>
      </c>
      <c r="L4253" s="260">
        <v>0</v>
      </c>
      <c r="M4253" s="261" t="str">
        <f t="shared" si="271"/>
        <v/>
      </c>
    </row>
    <row r="4254" spans="1:13" x14ac:dyDescent="0.25">
      <c r="A4254" s="259" t="s">
        <v>162</v>
      </c>
      <c r="B4254" s="259" t="s">
        <v>226</v>
      </c>
      <c r="C4254" s="260">
        <v>0</v>
      </c>
      <c r="D4254" s="260">
        <v>5.8890000000000002</v>
      </c>
      <c r="E4254" s="261" t="str">
        <f t="shared" si="268"/>
        <v/>
      </c>
      <c r="F4254" s="260">
        <v>83.364170000000001</v>
      </c>
      <c r="G4254" s="260">
        <v>191.11631</v>
      </c>
      <c r="H4254" s="261">
        <f t="shared" si="269"/>
        <v>1.2925473857653715</v>
      </c>
      <c r="I4254" s="260">
        <v>874.72532000000001</v>
      </c>
      <c r="J4254" s="261">
        <f t="shared" si="270"/>
        <v>-0.78151277248953988</v>
      </c>
      <c r="K4254" s="260">
        <v>83.364170000000001</v>
      </c>
      <c r="L4254" s="260">
        <v>191.11631</v>
      </c>
      <c r="M4254" s="261">
        <f t="shared" si="271"/>
        <v>1.2925473857653715</v>
      </c>
    </row>
    <row r="4255" spans="1:13" x14ac:dyDescent="0.25">
      <c r="A4255" s="259" t="s">
        <v>162</v>
      </c>
      <c r="B4255" s="259" t="s">
        <v>257</v>
      </c>
      <c r="C4255" s="260">
        <v>0</v>
      </c>
      <c r="D4255" s="260">
        <v>0</v>
      </c>
      <c r="E4255" s="261" t="str">
        <f t="shared" si="268"/>
        <v/>
      </c>
      <c r="F4255" s="260">
        <v>0</v>
      </c>
      <c r="G4255" s="260">
        <v>0</v>
      </c>
      <c r="H4255" s="261" t="str">
        <f t="shared" si="269"/>
        <v/>
      </c>
      <c r="I4255" s="260">
        <v>0</v>
      </c>
      <c r="J4255" s="261" t="str">
        <f t="shared" si="270"/>
        <v/>
      </c>
      <c r="K4255" s="260">
        <v>0</v>
      </c>
      <c r="L4255" s="260">
        <v>0</v>
      </c>
      <c r="M4255" s="261" t="str">
        <f t="shared" si="271"/>
        <v/>
      </c>
    </row>
    <row r="4256" spans="1:13" x14ac:dyDescent="0.25">
      <c r="A4256" s="259" t="s">
        <v>162</v>
      </c>
      <c r="B4256" s="259" t="s">
        <v>240</v>
      </c>
      <c r="C4256" s="260">
        <v>0</v>
      </c>
      <c r="D4256" s="260">
        <v>0</v>
      </c>
      <c r="E4256" s="261" t="str">
        <f t="shared" si="268"/>
        <v/>
      </c>
      <c r="F4256" s="260">
        <v>8.1857900000000008</v>
      </c>
      <c r="G4256" s="260">
        <v>156.39452</v>
      </c>
      <c r="H4256" s="261">
        <f t="shared" si="269"/>
        <v>18.10561106502854</v>
      </c>
      <c r="I4256" s="260">
        <v>22.8</v>
      </c>
      <c r="J4256" s="261">
        <f t="shared" si="270"/>
        <v>5.8594087719298242</v>
      </c>
      <c r="K4256" s="260">
        <v>8.1857900000000008</v>
      </c>
      <c r="L4256" s="260">
        <v>156.39452</v>
      </c>
      <c r="M4256" s="261">
        <f t="shared" si="271"/>
        <v>18.10561106502854</v>
      </c>
    </row>
    <row r="4257" spans="1:13" x14ac:dyDescent="0.25">
      <c r="A4257" s="259" t="s">
        <v>162</v>
      </c>
      <c r="B4257" s="259" t="s">
        <v>207</v>
      </c>
      <c r="C4257" s="260">
        <v>26.20412</v>
      </c>
      <c r="D4257" s="260">
        <v>367.90971999999999</v>
      </c>
      <c r="E4257" s="261">
        <f t="shared" si="268"/>
        <v>13.040147885141726</v>
      </c>
      <c r="F4257" s="260">
        <v>4463.1514999999999</v>
      </c>
      <c r="G4257" s="260">
        <v>3813.0880499999998</v>
      </c>
      <c r="H4257" s="261">
        <f t="shared" si="269"/>
        <v>-0.1456512175309308</v>
      </c>
      <c r="I4257" s="260">
        <v>2923.62021</v>
      </c>
      <c r="J4257" s="261">
        <f t="shared" si="270"/>
        <v>0.30423508394067356</v>
      </c>
      <c r="K4257" s="260">
        <v>4463.1514999999999</v>
      </c>
      <c r="L4257" s="260">
        <v>3813.0880499999998</v>
      </c>
      <c r="M4257" s="261">
        <f t="shared" si="271"/>
        <v>-0.1456512175309308</v>
      </c>
    </row>
    <row r="4258" spans="1:13" x14ac:dyDescent="0.25">
      <c r="A4258" s="259" t="s">
        <v>162</v>
      </c>
      <c r="B4258" s="259" t="s">
        <v>247</v>
      </c>
      <c r="C4258" s="260">
        <v>0</v>
      </c>
      <c r="D4258" s="260">
        <v>0</v>
      </c>
      <c r="E4258" s="261" t="str">
        <f t="shared" si="268"/>
        <v/>
      </c>
      <c r="F4258" s="260">
        <v>0</v>
      </c>
      <c r="G4258" s="260">
        <v>0</v>
      </c>
      <c r="H4258" s="261" t="str">
        <f t="shared" si="269"/>
        <v/>
      </c>
      <c r="I4258" s="260">
        <v>0</v>
      </c>
      <c r="J4258" s="261" t="str">
        <f t="shared" si="270"/>
        <v/>
      </c>
      <c r="K4258" s="260">
        <v>0</v>
      </c>
      <c r="L4258" s="260">
        <v>0</v>
      </c>
      <c r="M4258" s="261" t="str">
        <f t="shared" si="271"/>
        <v/>
      </c>
    </row>
    <row r="4259" spans="1:13" x14ac:dyDescent="0.25">
      <c r="A4259" s="259" t="s">
        <v>162</v>
      </c>
      <c r="B4259" s="259" t="s">
        <v>206</v>
      </c>
      <c r="C4259" s="260">
        <v>0</v>
      </c>
      <c r="D4259" s="260">
        <v>26.859400000000001</v>
      </c>
      <c r="E4259" s="261" t="str">
        <f t="shared" si="268"/>
        <v/>
      </c>
      <c r="F4259" s="260">
        <v>226.67366999999999</v>
      </c>
      <c r="G4259" s="260">
        <v>216.30669</v>
      </c>
      <c r="H4259" s="261">
        <f t="shared" si="269"/>
        <v>-4.5735263385465075E-2</v>
      </c>
      <c r="I4259" s="260">
        <v>612.10956999999996</v>
      </c>
      <c r="J4259" s="261">
        <f t="shared" si="270"/>
        <v>-0.6466209636291097</v>
      </c>
      <c r="K4259" s="260">
        <v>226.67366999999999</v>
      </c>
      <c r="L4259" s="260">
        <v>216.30669</v>
      </c>
      <c r="M4259" s="261">
        <f t="shared" si="271"/>
        <v>-4.5735263385465075E-2</v>
      </c>
    </row>
    <row r="4260" spans="1:13" x14ac:dyDescent="0.25">
      <c r="A4260" s="259" t="s">
        <v>162</v>
      </c>
      <c r="B4260" s="259" t="s">
        <v>218</v>
      </c>
      <c r="C4260" s="260">
        <v>0</v>
      </c>
      <c r="D4260" s="260">
        <v>0</v>
      </c>
      <c r="E4260" s="261" t="str">
        <f t="shared" si="268"/>
        <v/>
      </c>
      <c r="F4260" s="260">
        <v>0</v>
      </c>
      <c r="G4260" s="260">
        <v>0</v>
      </c>
      <c r="H4260" s="261" t="str">
        <f t="shared" si="269"/>
        <v/>
      </c>
      <c r="I4260" s="260">
        <v>0</v>
      </c>
      <c r="J4260" s="261" t="str">
        <f t="shared" si="270"/>
        <v/>
      </c>
      <c r="K4260" s="260">
        <v>0</v>
      </c>
      <c r="L4260" s="260">
        <v>0</v>
      </c>
      <c r="M4260" s="261" t="str">
        <f t="shared" si="271"/>
        <v/>
      </c>
    </row>
    <row r="4261" spans="1:13" x14ac:dyDescent="0.25">
      <c r="A4261" s="259" t="s">
        <v>162</v>
      </c>
      <c r="B4261" s="259" t="s">
        <v>249</v>
      </c>
      <c r="C4261" s="260">
        <v>0</v>
      </c>
      <c r="D4261" s="260">
        <v>0</v>
      </c>
      <c r="E4261" s="261" t="str">
        <f t="shared" si="268"/>
        <v/>
      </c>
      <c r="F4261" s="260">
        <v>0</v>
      </c>
      <c r="G4261" s="260">
        <v>0</v>
      </c>
      <c r="H4261" s="261" t="str">
        <f t="shared" si="269"/>
        <v/>
      </c>
      <c r="I4261" s="260">
        <v>0</v>
      </c>
      <c r="J4261" s="261" t="str">
        <f t="shared" si="270"/>
        <v/>
      </c>
      <c r="K4261" s="260">
        <v>0</v>
      </c>
      <c r="L4261" s="260">
        <v>0</v>
      </c>
      <c r="M4261" s="261" t="str">
        <f t="shared" si="271"/>
        <v/>
      </c>
    </row>
    <row r="4262" spans="1:13" x14ac:dyDescent="0.25">
      <c r="A4262" s="259" t="s">
        <v>162</v>
      </c>
      <c r="B4262" s="259" t="s">
        <v>204</v>
      </c>
      <c r="C4262" s="260">
        <v>0</v>
      </c>
      <c r="D4262" s="260">
        <v>0</v>
      </c>
      <c r="E4262" s="261" t="str">
        <f t="shared" si="268"/>
        <v/>
      </c>
      <c r="F4262" s="260">
        <v>29.136199999999999</v>
      </c>
      <c r="G4262" s="260">
        <v>56.010039999999996</v>
      </c>
      <c r="H4262" s="261">
        <f t="shared" si="269"/>
        <v>0.92235226282082072</v>
      </c>
      <c r="I4262" s="260">
        <v>3.42997</v>
      </c>
      <c r="J4262" s="261">
        <f t="shared" si="270"/>
        <v>15.32960055044213</v>
      </c>
      <c r="K4262" s="260">
        <v>29.136199999999999</v>
      </c>
      <c r="L4262" s="260">
        <v>56.010039999999996</v>
      </c>
      <c r="M4262" s="261">
        <f t="shared" si="271"/>
        <v>0.92235226282082072</v>
      </c>
    </row>
    <row r="4263" spans="1:13" x14ac:dyDescent="0.25">
      <c r="A4263" s="259" t="s">
        <v>162</v>
      </c>
      <c r="B4263" s="259" t="s">
        <v>208</v>
      </c>
      <c r="C4263" s="260">
        <v>0</v>
      </c>
      <c r="D4263" s="260">
        <v>0</v>
      </c>
      <c r="E4263" s="261" t="str">
        <f t="shared" si="268"/>
        <v/>
      </c>
      <c r="F4263" s="260">
        <v>5.7370099999999997</v>
      </c>
      <c r="G4263" s="260">
        <v>1.4179999999999999</v>
      </c>
      <c r="H4263" s="261">
        <f t="shared" si="269"/>
        <v>-0.75283292167871418</v>
      </c>
      <c r="I4263" s="260">
        <v>3.9952200000000002</v>
      </c>
      <c r="J4263" s="261">
        <f t="shared" si="270"/>
        <v>-0.64507586565946307</v>
      </c>
      <c r="K4263" s="260">
        <v>5.7370099999999997</v>
      </c>
      <c r="L4263" s="260">
        <v>1.4179999999999999</v>
      </c>
      <c r="M4263" s="261">
        <f t="shared" si="271"/>
        <v>-0.75283292167871418</v>
      </c>
    </row>
    <row r="4264" spans="1:13" x14ac:dyDescent="0.25">
      <c r="A4264" s="259" t="s">
        <v>162</v>
      </c>
      <c r="B4264" s="259" t="s">
        <v>227</v>
      </c>
      <c r="C4264" s="260">
        <v>0</v>
      </c>
      <c r="D4264" s="260">
        <v>0</v>
      </c>
      <c r="E4264" s="261" t="str">
        <f t="shared" si="268"/>
        <v/>
      </c>
      <c r="F4264" s="260">
        <v>0</v>
      </c>
      <c r="G4264" s="260">
        <v>0</v>
      </c>
      <c r="H4264" s="261" t="str">
        <f t="shared" si="269"/>
        <v/>
      </c>
      <c r="I4264" s="260">
        <v>0</v>
      </c>
      <c r="J4264" s="261" t="str">
        <f t="shared" si="270"/>
        <v/>
      </c>
      <c r="K4264" s="260">
        <v>0</v>
      </c>
      <c r="L4264" s="260">
        <v>0</v>
      </c>
      <c r="M4264" s="261" t="str">
        <f t="shared" si="271"/>
        <v/>
      </c>
    </row>
    <row r="4265" spans="1:13" x14ac:dyDescent="0.25">
      <c r="A4265" s="259" t="s">
        <v>162</v>
      </c>
      <c r="B4265" s="259" t="s">
        <v>221</v>
      </c>
      <c r="C4265" s="260">
        <v>0</v>
      </c>
      <c r="D4265" s="260">
        <v>0</v>
      </c>
      <c r="E4265" s="261" t="str">
        <f t="shared" si="268"/>
        <v/>
      </c>
      <c r="F4265" s="260">
        <v>0</v>
      </c>
      <c r="G4265" s="260">
        <v>2.3181799999999999</v>
      </c>
      <c r="H4265" s="261" t="str">
        <f t="shared" si="269"/>
        <v/>
      </c>
      <c r="I4265" s="260">
        <v>0</v>
      </c>
      <c r="J4265" s="261" t="str">
        <f t="shared" si="270"/>
        <v/>
      </c>
      <c r="K4265" s="260">
        <v>0</v>
      </c>
      <c r="L4265" s="260">
        <v>2.3181799999999999</v>
      </c>
      <c r="M4265" s="261" t="str">
        <f t="shared" si="271"/>
        <v/>
      </c>
    </row>
    <row r="4266" spans="1:13" x14ac:dyDescent="0.25">
      <c r="A4266" s="259" t="s">
        <v>162</v>
      </c>
      <c r="B4266" s="259" t="s">
        <v>202</v>
      </c>
      <c r="C4266" s="260">
        <v>79.952150000000003</v>
      </c>
      <c r="D4266" s="260">
        <v>0</v>
      </c>
      <c r="E4266" s="261">
        <f t="shared" si="268"/>
        <v>-1</v>
      </c>
      <c r="F4266" s="260">
        <v>858.35969999999998</v>
      </c>
      <c r="G4266" s="260">
        <v>417.91987</v>
      </c>
      <c r="H4266" s="261">
        <f t="shared" si="269"/>
        <v>-0.5131180203357637</v>
      </c>
      <c r="I4266" s="260">
        <v>685.48941000000002</v>
      </c>
      <c r="J4266" s="261">
        <f t="shared" si="270"/>
        <v>-0.39033358662681605</v>
      </c>
      <c r="K4266" s="260">
        <v>858.35969999999998</v>
      </c>
      <c r="L4266" s="260">
        <v>417.91987</v>
      </c>
      <c r="M4266" s="261">
        <f t="shared" si="271"/>
        <v>-0.5131180203357637</v>
      </c>
    </row>
    <row r="4267" spans="1:13" x14ac:dyDescent="0.25">
      <c r="A4267" s="259" t="s">
        <v>162</v>
      </c>
      <c r="B4267" s="259" t="s">
        <v>248</v>
      </c>
      <c r="C4267" s="260">
        <v>0</v>
      </c>
      <c r="D4267" s="260">
        <v>0</v>
      </c>
      <c r="E4267" s="261" t="str">
        <f t="shared" si="268"/>
        <v/>
      </c>
      <c r="F4267" s="260">
        <v>0</v>
      </c>
      <c r="G4267" s="260">
        <v>0</v>
      </c>
      <c r="H4267" s="261" t="str">
        <f t="shared" si="269"/>
        <v/>
      </c>
      <c r="I4267" s="260">
        <v>21.83372</v>
      </c>
      <c r="J4267" s="261">
        <f t="shared" si="270"/>
        <v>-1</v>
      </c>
      <c r="K4267" s="260">
        <v>0</v>
      </c>
      <c r="L4267" s="260">
        <v>0</v>
      </c>
      <c r="M4267" s="261" t="str">
        <f t="shared" si="271"/>
        <v/>
      </c>
    </row>
    <row r="4268" spans="1:13" x14ac:dyDescent="0.25">
      <c r="A4268" s="259" t="s">
        <v>162</v>
      </c>
      <c r="B4268" s="259" t="s">
        <v>243</v>
      </c>
      <c r="C4268" s="260">
        <v>0</v>
      </c>
      <c r="D4268" s="260">
        <v>0</v>
      </c>
      <c r="E4268" s="261" t="str">
        <f t="shared" si="268"/>
        <v/>
      </c>
      <c r="F4268" s="260">
        <v>23.817979999999999</v>
      </c>
      <c r="G4268" s="260">
        <v>82.77355</v>
      </c>
      <c r="H4268" s="261">
        <f t="shared" si="269"/>
        <v>2.4752548284951117</v>
      </c>
      <c r="I4268" s="260">
        <v>46.897709999999996</v>
      </c>
      <c r="J4268" s="261">
        <f t="shared" si="270"/>
        <v>0.76498063551503925</v>
      </c>
      <c r="K4268" s="260">
        <v>23.817979999999999</v>
      </c>
      <c r="L4268" s="260">
        <v>82.77355</v>
      </c>
      <c r="M4268" s="261">
        <f t="shared" si="271"/>
        <v>2.4752548284951117</v>
      </c>
    </row>
    <row r="4269" spans="1:13" x14ac:dyDescent="0.25">
      <c r="A4269" s="259" t="s">
        <v>162</v>
      </c>
      <c r="B4269" s="259" t="s">
        <v>304</v>
      </c>
      <c r="C4269" s="260">
        <v>0</v>
      </c>
      <c r="D4269" s="260">
        <v>0</v>
      </c>
      <c r="E4269" s="261" t="str">
        <f t="shared" si="268"/>
        <v/>
      </c>
      <c r="F4269" s="260">
        <v>0</v>
      </c>
      <c r="G4269" s="260">
        <v>2.1631200000000002</v>
      </c>
      <c r="H4269" s="261" t="str">
        <f t="shared" si="269"/>
        <v/>
      </c>
      <c r="I4269" s="260">
        <v>4.2537399999999996</v>
      </c>
      <c r="J4269" s="261">
        <f t="shared" si="270"/>
        <v>-0.49147808751827793</v>
      </c>
      <c r="K4269" s="260">
        <v>0</v>
      </c>
      <c r="L4269" s="260">
        <v>2.1631200000000002</v>
      </c>
      <c r="M4269" s="261" t="str">
        <f t="shared" si="271"/>
        <v/>
      </c>
    </row>
    <row r="4270" spans="1:13" x14ac:dyDescent="0.25">
      <c r="A4270" s="259" t="s">
        <v>162</v>
      </c>
      <c r="B4270" s="259" t="s">
        <v>256</v>
      </c>
      <c r="C4270" s="260">
        <v>0</v>
      </c>
      <c r="D4270" s="260">
        <v>0</v>
      </c>
      <c r="E4270" s="261" t="str">
        <f t="shared" si="268"/>
        <v/>
      </c>
      <c r="F4270" s="260">
        <v>48.361080000000001</v>
      </c>
      <c r="G4270" s="260">
        <v>0.78900000000000003</v>
      </c>
      <c r="H4270" s="261">
        <f t="shared" si="269"/>
        <v>-0.98368522787332291</v>
      </c>
      <c r="I4270" s="260">
        <v>0.65880000000000005</v>
      </c>
      <c r="J4270" s="261">
        <f t="shared" si="270"/>
        <v>0.19763205828779595</v>
      </c>
      <c r="K4270" s="260">
        <v>48.361080000000001</v>
      </c>
      <c r="L4270" s="260">
        <v>0.78900000000000003</v>
      </c>
      <c r="M4270" s="261">
        <f t="shared" si="271"/>
        <v>-0.98368522787332291</v>
      </c>
    </row>
    <row r="4271" spans="1:13" x14ac:dyDescent="0.25">
      <c r="A4271" s="259" t="s">
        <v>162</v>
      </c>
      <c r="B4271" s="259" t="s">
        <v>232</v>
      </c>
      <c r="C4271" s="260">
        <v>0</v>
      </c>
      <c r="D4271" s="260">
        <v>0.55491999999999997</v>
      </c>
      <c r="E4271" s="261" t="str">
        <f t="shared" si="268"/>
        <v/>
      </c>
      <c r="F4271" s="260">
        <v>0</v>
      </c>
      <c r="G4271" s="260">
        <v>264.50727999999998</v>
      </c>
      <c r="H4271" s="261" t="str">
        <f t="shared" si="269"/>
        <v/>
      </c>
      <c r="I4271" s="260">
        <v>9.4863700000000009</v>
      </c>
      <c r="J4271" s="261">
        <f t="shared" si="270"/>
        <v>26.882876168650384</v>
      </c>
      <c r="K4271" s="260">
        <v>0</v>
      </c>
      <c r="L4271" s="260">
        <v>264.50727999999998</v>
      </c>
      <c r="M4271" s="261" t="str">
        <f t="shared" si="271"/>
        <v/>
      </c>
    </row>
    <row r="4272" spans="1:13" x14ac:dyDescent="0.25">
      <c r="A4272" s="259" t="s">
        <v>162</v>
      </c>
      <c r="B4272" s="259" t="s">
        <v>296</v>
      </c>
      <c r="C4272" s="260">
        <v>0</v>
      </c>
      <c r="D4272" s="260">
        <v>0</v>
      </c>
      <c r="E4272" s="261" t="str">
        <f t="shared" si="268"/>
        <v/>
      </c>
      <c r="F4272" s="260">
        <v>0</v>
      </c>
      <c r="G4272" s="260">
        <v>0</v>
      </c>
      <c r="H4272" s="261" t="str">
        <f t="shared" si="269"/>
        <v/>
      </c>
      <c r="I4272" s="260">
        <v>0</v>
      </c>
      <c r="J4272" s="261" t="str">
        <f t="shared" si="270"/>
        <v/>
      </c>
      <c r="K4272" s="260">
        <v>0</v>
      </c>
      <c r="L4272" s="260">
        <v>0</v>
      </c>
      <c r="M4272" s="261" t="str">
        <f t="shared" si="271"/>
        <v/>
      </c>
    </row>
    <row r="4273" spans="1:13" x14ac:dyDescent="0.25">
      <c r="A4273" s="259" t="s">
        <v>162</v>
      </c>
      <c r="B4273" s="259" t="s">
        <v>242</v>
      </c>
      <c r="C4273" s="260">
        <v>0</v>
      </c>
      <c r="D4273" s="260">
        <v>0</v>
      </c>
      <c r="E4273" s="261" t="str">
        <f t="shared" si="268"/>
        <v/>
      </c>
      <c r="F4273" s="260">
        <v>0</v>
      </c>
      <c r="G4273" s="260">
        <v>0</v>
      </c>
      <c r="H4273" s="261" t="str">
        <f t="shared" si="269"/>
        <v/>
      </c>
      <c r="I4273" s="260">
        <v>0</v>
      </c>
      <c r="J4273" s="261" t="str">
        <f t="shared" si="270"/>
        <v/>
      </c>
      <c r="K4273" s="260">
        <v>0</v>
      </c>
      <c r="L4273" s="260">
        <v>0</v>
      </c>
      <c r="M4273" s="261" t="str">
        <f t="shared" si="271"/>
        <v/>
      </c>
    </row>
    <row r="4274" spans="1:13" x14ac:dyDescent="0.25">
      <c r="A4274" s="259" t="s">
        <v>162</v>
      </c>
      <c r="B4274" s="259" t="s">
        <v>270</v>
      </c>
      <c r="C4274" s="260">
        <v>0</v>
      </c>
      <c r="D4274" s="260">
        <v>0</v>
      </c>
      <c r="E4274" s="261" t="str">
        <f t="shared" si="268"/>
        <v/>
      </c>
      <c r="F4274" s="260">
        <v>0</v>
      </c>
      <c r="G4274" s="260">
        <v>2.17021</v>
      </c>
      <c r="H4274" s="261" t="str">
        <f t="shared" si="269"/>
        <v/>
      </c>
      <c r="I4274" s="260">
        <v>14.05527</v>
      </c>
      <c r="J4274" s="261">
        <f t="shared" si="270"/>
        <v>-0.84559457057744181</v>
      </c>
      <c r="K4274" s="260">
        <v>0</v>
      </c>
      <c r="L4274" s="260">
        <v>2.17021</v>
      </c>
      <c r="M4274" s="261" t="str">
        <f t="shared" si="271"/>
        <v/>
      </c>
    </row>
    <row r="4275" spans="1:13" x14ac:dyDescent="0.25">
      <c r="A4275" s="259" t="s">
        <v>162</v>
      </c>
      <c r="B4275" s="259" t="s">
        <v>265</v>
      </c>
      <c r="C4275" s="260">
        <v>0</v>
      </c>
      <c r="D4275" s="260">
        <v>0</v>
      </c>
      <c r="E4275" s="261" t="str">
        <f t="shared" si="268"/>
        <v/>
      </c>
      <c r="F4275" s="260">
        <v>1.2190000000000001</v>
      </c>
      <c r="G4275" s="260">
        <v>4.6254900000000001</v>
      </c>
      <c r="H4275" s="261">
        <f t="shared" si="269"/>
        <v>2.7944954881050039</v>
      </c>
      <c r="I4275" s="260">
        <v>38.161380000000001</v>
      </c>
      <c r="J4275" s="261">
        <f t="shared" si="270"/>
        <v>-0.87879133301783108</v>
      </c>
      <c r="K4275" s="260">
        <v>1.2190000000000001</v>
      </c>
      <c r="L4275" s="260">
        <v>4.6254900000000001</v>
      </c>
      <c r="M4275" s="261">
        <f t="shared" si="271"/>
        <v>2.7944954881050039</v>
      </c>
    </row>
    <row r="4276" spans="1:13" x14ac:dyDescent="0.25">
      <c r="A4276" s="259" t="s">
        <v>162</v>
      </c>
      <c r="B4276" s="259" t="s">
        <v>231</v>
      </c>
      <c r="C4276" s="260">
        <v>0</v>
      </c>
      <c r="D4276" s="260">
        <v>8.0909399999999998</v>
      </c>
      <c r="E4276" s="261" t="str">
        <f t="shared" si="268"/>
        <v/>
      </c>
      <c r="F4276" s="260">
        <v>76.506820000000005</v>
      </c>
      <c r="G4276" s="260">
        <v>109.17901000000001</v>
      </c>
      <c r="H4276" s="261">
        <f t="shared" si="269"/>
        <v>0.42704937938866094</v>
      </c>
      <c r="I4276" s="260">
        <v>64.314210000000003</v>
      </c>
      <c r="J4276" s="261">
        <f t="shared" si="270"/>
        <v>0.69758767152702328</v>
      </c>
      <c r="K4276" s="260">
        <v>76.506820000000005</v>
      </c>
      <c r="L4276" s="260">
        <v>109.17901000000001</v>
      </c>
      <c r="M4276" s="261">
        <f t="shared" si="271"/>
        <v>0.42704937938866094</v>
      </c>
    </row>
    <row r="4277" spans="1:13" x14ac:dyDescent="0.25">
      <c r="A4277" s="259" t="s">
        <v>162</v>
      </c>
      <c r="B4277" s="259" t="s">
        <v>258</v>
      </c>
      <c r="C4277" s="260">
        <v>0</v>
      </c>
      <c r="D4277" s="260">
        <v>0</v>
      </c>
      <c r="E4277" s="261" t="str">
        <f t="shared" si="268"/>
        <v/>
      </c>
      <c r="F4277" s="260">
        <v>0</v>
      </c>
      <c r="G4277" s="260">
        <v>0</v>
      </c>
      <c r="H4277" s="261" t="str">
        <f t="shared" si="269"/>
        <v/>
      </c>
      <c r="I4277" s="260">
        <v>0</v>
      </c>
      <c r="J4277" s="261" t="str">
        <f t="shared" si="270"/>
        <v/>
      </c>
      <c r="K4277" s="260">
        <v>0</v>
      </c>
      <c r="L4277" s="260">
        <v>0</v>
      </c>
      <c r="M4277" s="261" t="str">
        <f t="shared" si="271"/>
        <v/>
      </c>
    </row>
    <row r="4278" spans="1:13" x14ac:dyDescent="0.25">
      <c r="A4278" s="259" t="s">
        <v>162</v>
      </c>
      <c r="B4278" s="259" t="s">
        <v>328</v>
      </c>
      <c r="C4278" s="260">
        <v>0</v>
      </c>
      <c r="D4278" s="260">
        <v>0</v>
      </c>
      <c r="E4278" s="261" t="str">
        <f t="shared" si="268"/>
        <v/>
      </c>
      <c r="F4278" s="260">
        <v>0</v>
      </c>
      <c r="G4278" s="260">
        <v>0</v>
      </c>
      <c r="H4278" s="261" t="str">
        <f t="shared" si="269"/>
        <v/>
      </c>
      <c r="I4278" s="260">
        <v>0</v>
      </c>
      <c r="J4278" s="261" t="str">
        <f t="shared" si="270"/>
        <v/>
      </c>
      <c r="K4278" s="260">
        <v>0</v>
      </c>
      <c r="L4278" s="260">
        <v>0</v>
      </c>
      <c r="M4278" s="261" t="str">
        <f t="shared" si="271"/>
        <v/>
      </c>
    </row>
    <row r="4279" spans="1:13" x14ac:dyDescent="0.25">
      <c r="A4279" s="259" t="s">
        <v>162</v>
      </c>
      <c r="B4279" s="259" t="s">
        <v>222</v>
      </c>
      <c r="C4279" s="260">
        <v>0</v>
      </c>
      <c r="D4279" s="260">
        <v>0</v>
      </c>
      <c r="E4279" s="261" t="str">
        <f t="shared" si="268"/>
        <v/>
      </c>
      <c r="F4279" s="260">
        <v>87.743709999999993</v>
      </c>
      <c r="G4279" s="260">
        <v>27.486809999999998</v>
      </c>
      <c r="H4279" s="261">
        <f t="shared" si="269"/>
        <v>-0.68673754506163465</v>
      </c>
      <c r="I4279" s="260">
        <v>154.21469999999999</v>
      </c>
      <c r="J4279" s="261">
        <f t="shared" si="270"/>
        <v>-0.82176271133685697</v>
      </c>
      <c r="K4279" s="260">
        <v>87.743709999999993</v>
      </c>
      <c r="L4279" s="260">
        <v>27.486809999999998</v>
      </c>
      <c r="M4279" s="261">
        <f t="shared" si="271"/>
        <v>-0.68673754506163465</v>
      </c>
    </row>
    <row r="4280" spans="1:13" x14ac:dyDescent="0.25">
      <c r="A4280" s="259" t="s">
        <v>162</v>
      </c>
      <c r="B4280" s="259" t="s">
        <v>285</v>
      </c>
      <c r="C4280" s="260">
        <v>0</v>
      </c>
      <c r="D4280" s="260">
        <v>0</v>
      </c>
      <c r="E4280" s="261" t="str">
        <f t="shared" si="268"/>
        <v/>
      </c>
      <c r="F4280" s="260">
        <v>11.135999999999999</v>
      </c>
      <c r="G4280" s="260">
        <v>0</v>
      </c>
      <c r="H4280" s="261">
        <f t="shared" si="269"/>
        <v>-1</v>
      </c>
      <c r="I4280" s="260">
        <v>0</v>
      </c>
      <c r="J4280" s="261" t="str">
        <f t="shared" si="270"/>
        <v/>
      </c>
      <c r="K4280" s="260">
        <v>11.135999999999999</v>
      </c>
      <c r="L4280" s="260">
        <v>0</v>
      </c>
      <c r="M4280" s="261">
        <f t="shared" si="271"/>
        <v>-1</v>
      </c>
    </row>
    <row r="4281" spans="1:13" x14ac:dyDescent="0.25">
      <c r="A4281" s="259" t="s">
        <v>162</v>
      </c>
      <c r="B4281" s="259" t="s">
        <v>224</v>
      </c>
      <c r="C4281" s="260">
        <v>0</v>
      </c>
      <c r="D4281" s="260">
        <v>0</v>
      </c>
      <c r="E4281" s="261" t="str">
        <f t="shared" si="268"/>
        <v/>
      </c>
      <c r="F4281" s="260">
        <v>41.214959999999998</v>
      </c>
      <c r="G4281" s="260">
        <v>3.1983299999999999</v>
      </c>
      <c r="H4281" s="261">
        <f t="shared" si="269"/>
        <v>-0.92239880858794965</v>
      </c>
      <c r="I4281" s="260">
        <v>218.48866000000001</v>
      </c>
      <c r="J4281" s="261">
        <f t="shared" si="270"/>
        <v>-0.985361574371869</v>
      </c>
      <c r="K4281" s="260">
        <v>41.214959999999998</v>
      </c>
      <c r="L4281" s="260">
        <v>3.1983299999999999</v>
      </c>
      <c r="M4281" s="261">
        <f t="shared" si="271"/>
        <v>-0.92239880858794965</v>
      </c>
    </row>
    <row r="4282" spans="1:13" x14ac:dyDescent="0.25">
      <c r="A4282" s="259" t="s">
        <v>162</v>
      </c>
      <c r="B4282" s="259" t="s">
        <v>239</v>
      </c>
      <c r="C4282" s="260">
        <v>0</v>
      </c>
      <c r="D4282" s="260">
        <v>0</v>
      </c>
      <c r="E4282" s="261" t="str">
        <f t="shared" si="268"/>
        <v/>
      </c>
      <c r="F4282" s="260">
        <v>9.6041899999999991</v>
      </c>
      <c r="G4282" s="260">
        <v>0</v>
      </c>
      <c r="H4282" s="261">
        <f t="shared" si="269"/>
        <v>-1</v>
      </c>
      <c r="I4282" s="260">
        <v>0</v>
      </c>
      <c r="J4282" s="261" t="str">
        <f t="shared" si="270"/>
        <v/>
      </c>
      <c r="K4282" s="260">
        <v>9.6041899999999991</v>
      </c>
      <c r="L4282" s="260">
        <v>0</v>
      </c>
      <c r="M4282" s="261">
        <f t="shared" si="271"/>
        <v>-1</v>
      </c>
    </row>
    <row r="4283" spans="1:13" x14ac:dyDescent="0.25">
      <c r="A4283" s="259" t="s">
        <v>162</v>
      </c>
      <c r="B4283" s="259" t="s">
        <v>262</v>
      </c>
      <c r="C4283" s="260">
        <v>84.561729999999997</v>
      </c>
      <c r="D4283" s="260">
        <v>0</v>
      </c>
      <c r="E4283" s="261">
        <f t="shared" si="268"/>
        <v>-1</v>
      </c>
      <c r="F4283" s="260">
        <v>127.73894</v>
      </c>
      <c r="G4283" s="260">
        <v>56.062660000000001</v>
      </c>
      <c r="H4283" s="261">
        <f t="shared" si="269"/>
        <v>-0.56111534979075284</v>
      </c>
      <c r="I4283" s="260">
        <v>109.53914</v>
      </c>
      <c r="J4283" s="261">
        <f t="shared" si="270"/>
        <v>-0.48819517845402105</v>
      </c>
      <c r="K4283" s="260">
        <v>127.73894</v>
      </c>
      <c r="L4283" s="260">
        <v>56.062660000000001</v>
      </c>
      <c r="M4283" s="261">
        <f t="shared" si="271"/>
        <v>-0.56111534979075284</v>
      </c>
    </row>
    <row r="4284" spans="1:13" x14ac:dyDescent="0.25">
      <c r="A4284" s="259" t="s">
        <v>162</v>
      </c>
      <c r="B4284" s="259" t="s">
        <v>358</v>
      </c>
      <c r="C4284" s="260">
        <v>0</v>
      </c>
      <c r="D4284" s="260">
        <v>0</v>
      </c>
      <c r="E4284" s="261" t="str">
        <f t="shared" si="268"/>
        <v/>
      </c>
      <c r="F4284" s="260">
        <v>0</v>
      </c>
      <c r="G4284" s="260">
        <v>0</v>
      </c>
      <c r="H4284" s="261" t="str">
        <f t="shared" si="269"/>
        <v/>
      </c>
      <c r="I4284" s="260">
        <v>0</v>
      </c>
      <c r="J4284" s="261" t="str">
        <f t="shared" si="270"/>
        <v/>
      </c>
      <c r="K4284" s="260">
        <v>0</v>
      </c>
      <c r="L4284" s="260">
        <v>0</v>
      </c>
      <c r="M4284" s="261" t="str">
        <f t="shared" si="271"/>
        <v/>
      </c>
    </row>
    <row r="4285" spans="1:13" x14ac:dyDescent="0.25">
      <c r="A4285" s="259" t="s">
        <v>162</v>
      </c>
      <c r="B4285" s="259" t="s">
        <v>275</v>
      </c>
      <c r="C4285" s="260">
        <v>0</v>
      </c>
      <c r="D4285" s="260">
        <v>0</v>
      </c>
      <c r="E4285" s="261" t="str">
        <f t="shared" si="268"/>
        <v/>
      </c>
      <c r="F4285" s="260">
        <v>0</v>
      </c>
      <c r="G4285" s="260">
        <v>0</v>
      </c>
      <c r="H4285" s="261" t="str">
        <f t="shared" si="269"/>
        <v/>
      </c>
      <c r="I4285" s="260">
        <v>0</v>
      </c>
      <c r="J4285" s="261" t="str">
        <f t="shared" si="270"/>
        <v/>
      </c>
      <c r="K4285" s="260">
        <v>0</v>
      </c>
      <c r="L4285" s="260">
        <v>0</v>
      </c>
      <c r="M4285" s="261" t="str">
        <f t="shared" si="271"/>
        <v/>
      </c>
    </row>
    <row r="4286" spans="1:13" x14ac:dyDescent="0.25">
      <c r="A4286" s="259" t="s">
        <v>162</v>
      </c>
      <c r="B4286" s="259" t="s">
        <v>269</v>
      </c>
      <c r="C4286" s="260">
        <v>0</v>
      </c>
      <c r="D4286" s="260">
        <v>0</v>
      </c>
      <c r="E4286" s="261" t="str">
        <f t="shared" si="268"/>
        <v/>
      </c>
      <c r="F4286" s="260">
        <v>0</v>
      </c>
      <c r="G4286" s="260">
        <v>0</v>
      </c>
      <c r="H4286" s="261" t="str">
        <f t="shared" si="269"/>
        <v/>
      </c>
      <c r="I4286" s="260">
        <v>0</v>
      </c>
      <c r="J4286" s="261" t="str">
        <f t="shared" si="270"/>
        <v/>
      </c>
      <c r="K4286" s="260">
        <v>0</v>
      </c>
      <c r="L4286" s="260">
        <v>0</v>
      </c>
      <c r="M4286" s="261" t="str">
        <f t="shared" si="271"/>
        <v/>
      </c>
    </row>
    <row r="4287" spans="1:13" x14ac:dyDescent="0.25">
      <c r="A4287" s="259" t="s">
        <v>162</v>
      </c>
      <c r="B4287" s="259" t="s">
        <v>268</v>
      </c>
      <c r="C4287" s="260">
        <v>0</v>
      </c>
      <c r="D4287" s="260">
        <v>0</v>
      </c>
      <c r="E4287" s="261" t="str">
        <f t="shared" si="268"/>
        <v/>
      </c>
      <c r="F4287" s="260">
        <v>0</v>
      </c>
      <c r="G4287" s="260">
        <v>27.07611</v>
      </c>
      <c r="H4287" s="261" t="str">
        <f t="shared" si="269"/>
        <v/>
      </c>
      <c r="I4287" s="260">
        <v>0.14699999999999999</v>
      </c>
      <c r="J4287" s="261">
        <f t="shared" si="270"/>
        <v>183.19122448979593</v>
      </c>
      <c r="K4287" s="260">
        <v>0</v>
      </c>
      <c r="L4287" s="260">
        <v>27.07611</v>
      </c>
      <c r="M4287" s="261" t="str">
        <f t="shared" si="271"/>
        <v/>
      </c>
    </row>
    <row r="4288" spans="1:13" x14ac:dyDescent="0.25">
      <c r="A4288" s="259" t="s">
        <v>162</v>
      </c>
      <c r="B4288" s="259" t="s">
        <v>376</v>
      </c>
      <c r="C4288" s="260">
        <v>16.167750000000002</v>
      </c>
      <c r="D4288" s="260">
        <v>0</v>
      </c>
      <c r="E4288" s="261">
        <f t="shared" si="268"/>
        <v>-1</v>
      </c>
      <c r="F4288" s="260">
        <v>16.167750000000002</v>
      </c>
      <c r="G4288" s="260">
        <v>0</v>
      </c>
      <c r="H4288" s="261">
        <f t="shared" si="269"/>
        <v>-1</v>
      </c>
      <c r="I4288" s="260">
        <v>0</v>
      </c>
      <c r="J4288" s="261" t="str">
        <f t="shared" si="270"/>
        <v/>
      </c>
      <c r="K4288" s="260">
        <v>16.167750000000002</v>
      </c>
      <c r="L4288" s="260">
        <v>0</v>
      </c>
      <c r="M4288" s="261">
        <f t="shared" si="271"/>
        <v>-1</v>
      </c>
    </row>
    <row r="4289" spans="1:13" x14ac:dyDescent="0.25">
      <c r="A4289" s="259" t="s">
        <v>162</v>
      </c>
      <c r="B4289" s="259" t="s">
        <v>266</v>
      </c>
      <c r="C4289" s="260">
        <v>0</v>
      </c>
      <c r="D4289" s="260">
        <v>0</v>
      </c>
      <c r="E4289" s="261" t="str">
        <f t="shared" si="268"/>
        <v/>
      </c>
      <c r="F4289" s="260">
        <v>0.11550000000000001</v>
      </c>
      <c r="G4289" s="260">
        <v>0</v>
      </c>
      <c r="H4289" s="261">
        <f t="shared" si="269"/>
        <v>-1</v>
      </c>
      <c r="I4289" s="260">
        <v>0</v>
      </c>
      <c r="J4289" s="261" t="str">
        <f t="shared" si="270"/>
        <v/>
      </c>
      <c r="K4289" s="260">
        <v>0.11550000000000001</v>
      </c>
      <c r="L4289" s="260">
        <v>0</v>
      </c>
      <c r="M4289" s="261">
        <f t="shared" si="271"/>
        <v>-1</v>
      </c>
    </row>
    <row r="4290" spans="1:13" x14ac:dyDescent="0.25">
      <c r="A4290" s="259" t="s">
        <v>162</v>
      </c>
      <c r="B4290" s="259" t="s">
        <v>281</v>
      </c>
      <c r="C4290" s="260">
        <v>0</v>
      </c>
      <c r="D4290" s="260">
        <v>0</v>
      </c>
      <c r="E4290" s="261" t="str">
        <f t="shared" si="268"/>
        <v/>
      </c>
      <c r="F4290" s="260">
        <v>0</v>
      </c>
      <c r="G4290" s="260">
        <v>3.89974</v>
      </c>
      <c r="H4290" s="261" t="str">
        <f t="shared" si="269"/>
        <v/>
      </c>
      <c r="I4290" s="260">
        <v>0</v>
      </c>
      <c r="J4290" s="261" t="str">
        <f t="shared" si="270"/>
        <v/>
      </c>
      <c r="K4290" s="260">
        <v>0</v>
      </c>
      <c r="L4290" s="260">
        <v>3.89974</v>
      </c>
      <c r="M4290" s="261" t="str">
        <f t="shared" si="271"/>
        <v/>
      </c>
    </row>
    <row r="4291" spans="1:13" x14ac:dyDescent="0.25">
      <c r="A4291" s="259" t="s">
        <v>162</v>
      </c>
      <c r="B4291" s="259" t="s">
        <v>237</v>
      </c>
      <c r="C4291" s="260">
        <v>0</v>
      </c>
      <c r="D4291" s="260">
        <v>0</v>
      </c>
      <c r="E4291" s="261" t="str">
        <f t="shared" si="268"/>
        <v/>
      </c>
      <c r="F4291" s="260">
        <v>354.01101999999997</v>
      </c>
      <c r="G4291" s="260">
        <v>130.65511000000001</v>
      </c>
      <c r="H4291" s="261">
        <f t="shared" si="269"/>
        <v>-0.63092925751294404</v>
      </c>
      <c r="I4291" s="260">
        <v>1169.20416</v>
      </c>
      <c r="J4291" s="261">
        <f t="shared" si="270"/>
        <v>-0.88825295489882627</v>
      </c>
      <c r="K4291" s="260">
        <v>354.01101999999997</v>
      </c>
      <c r="L4291" s="260">
        <v>130.65511000000001</v>
      </c>
      <c r="M4291" s="261">
        <f t="shared" si="271"/>
        <v>-0.63092925751294404</v>
      </c>
    </row>
    <row r="4292" spans="1:13" x14ac:dyDescent="0.25">
      <c r="A4292" s="259" t="s">
        <v>162</v>
      </c>
      <c r="B4292" s="259" t="s">
        <v>261</v>
      </c>
      <c r="C4292" s="260">
        <v>0</v>
      </c>
      <c r="D4292" s="260">
        <v>0</v>
      </c>
      <c r="E4292" s="261" t="str">
        <f t="shared" si="268"/>
        <v/>
      </c>
      <c r="F4292" s="260">
        <v>0</v>
      </c>
      <c r="G4292" s="260">
        <v>0</v>
      </c>
      <c r="H4292" s="261" t="str">
        <f t="shared" si="269"/>
        <v/>
      </c>
      <c r="I4292" s="260">
        <v>0</v>
      </c>
      <c r="J4292" s="261" t="str">
        <f t="shared" si="270"/>
        <v/>
      </c>
      <c r="K4292" s="260">
        <v>0</v>
      </c>
      <c r="L4292" s="260">
        <v>0</v>
      </c>
      <c r="M4292" s="261" t="str">
        <f t="shared" si="271"/>
        <v/>
      </c>
    </row>
    <row r="4293" spans="1:13" x14ac:dyDescent="0.25">
      <c r="A4293" s="259" t="s">
        <v>162</v>
      </c>
      <c r="B4293" s="259" t="s">
        <v>210</v>
      </c>
      <c r="C4293" s="260">
        <v>0</v>
      </c>
      <c r="D4293" s="260">
        <v>27.533609999999999</v>
      </c>
      <c r="E4293" s="261" t="str">
        <f t="shared" si="268"/>
        <v/>
      </c>
      <c r="F4293" s="260">
        <v>187.88473999999999</v>
      </c>
      <c r="G4293" s="260">
        <v>298.98552000000001</v>
      </c>
      <c r="H4293" s="261">
        <f t="shared" si="269"/>
        <v>0.59132412776045573</v>
      </c>
      <c r="I4293" s="260">
        <v>115.3113</v>
      </c>
      <c r="J4293" s="261">
        <f t="shared" si="270"/>
        <v>1.592855340283216</v>
      </c>
      <c r="K4293" s="260">
        <v>187.88473999999999</v>
      </c>
      <c r="L4293" s="260">
        <v>298.98552000000001</v>
      </c>
      <c r="M4293" s="261">
        <f t="shared" si="271"/>
        <v>0.59132412776045573</v>
      </c>
    </row>
    <row r="4294" spans="1:13" x14ac:dyDescent="0.25">
      <c r="A4294" s="259" t="s">
        <v>162</v>
      </c>
      <c r="B4294" s="259" t="s">
        <v>244</v>
      </c>
      <c r="C4294" s="260">
        <v>0</v>
      </c>
      <c r="D4294" s="260">
        <v>0</v>
      </c>
      <c r="E4294" s="261" t="str">
        <f t="shared" ref="E4294:E4357" si="272">IF(C4294=0,"",(D4294/C4294-1))</f>
        <v/>
      </c>
      <c r="F4294" s="260">
        <v>0</v>
      </c>
      <c r="G4294" s="260">
        <v>92.586079999999995</v>
      </c>
      <c r="H4294" s="261" t="str">
        <f t="shared" ref="H4294:H4357" si="273">IF(F4294=0,"",(G4294/F4294-1))</f>
        <v/>
      </c>
      <c r="I4294" s="260">
        <v>0</v>
      </c>
      <c r="J4294" s="261" t="str">
        <f t="shared" ref="J4294:J4357" si="274">IF(I4294=0,"",(G4294/I4294-1))</f>
        <v/>
      </c>
      <c r="K4294" s="260">
        <v>0</v>
      </c>
      <c r="L4294" s="260">
        <v>92.586079999999995</v>
      </c>
      <c r="M4294" s="261" t="str">
        <f t="shared" ref="M4294:M4357" si="275">IF(K4294=0,"",(L4294/K4294-1))</f>
        <v/>
      </c>
    </row>
    <row r="4295" spans="1:13" x14ac:dyDescent="0.25">
      <c r="A4295" s="259" t="s">
        <v>162</v>
      </c>
      <c r="B4295" s="259" t="s">
        <v>209</v>
      </c>
      <c r="C4295" s="260">
        <v>0</v>
      </c>
      <c r="D4295" s="260">
        <v>10.6357</v>
      </c>
      <c r="E4295" s="261" t="str">
        <f t="shared" si="272"/>
        <v/>
      </c>
      <c r="F4295" s="260">
        <v>112.7372</v>
      </c>
      <c r="G4295" s="260">
        <v>214.61986999999999</v>
      </c>
      <c r="H4295" s="261">
        <f t="shared" si="273"/>
        <v>0.90371829351802235</v>
      </c>
      <c r="I4295" s="260">
        <v>275.50734</v>
      </c>
      <c r="J4295" s="261">
        <f t="shared" si="274"/>
        <v>-0.22100126261608855</v>
      </c>
      <c r="K4295" s="260">
        <v>112.7372</v>
      </c>
      <c r="L4295" s="260">
        <v>214.61986999999999</v>
      </c>
      <c r="M4295" s="261">
        <f t="shared" si="275"/>
        <v>0.90371829351802235</v>
      </c>
    </row>
    <row r="4296" spans="1:13" x14ac:dyDescent="0.25">
      <c r="A4296" s="259" t="s">
        <v>162</v>
      </c>
      <c r="B4296" s="259" t="s">
        <v>203</v>
      </c>
      <c r="C4296" s="260">
        <v>0</v>
      </c>
      <c r="D4296" s="260">
        <v>0</v>
      </c>
      <c r="E4296" s="261" t="str">
        <f t="shared" si="272"/>
        <v/>
      </c>
      <c r="F4296" s="260">
        <v>220.36199999999999</v>
      </c>
      <c r="G4296" s="260">
        <v>571.07101</v>
      </c>
      <c r="H4296" s="261">
        <f t="shared" si="273"/>
        <v>1.5915131011698933</v>
      </c>
      <c r="I4296" s="260">
        <v>371.60336999999998</v>
      </c>
      <c r="J4296" s="261">
        <f t="shared" si="274"/>
        <v>0.5367756487246067</v>
      </c>
      <c r="K4296" s="260">
        <v>220.36199999999999</v>
      </c>
      <c r="L4296" s="260">
        <v>571.07101</v>
      </c>
      <c r="M4296" s="261">
        <f t="shared" si="275"/>
        <v>1.5915131011698933</v>
      </c>
    </row>
    <row r="4297" spans="1:13" x14ac:dyDescent="0.25">
      <c r="A4297" s="259" t="s">
        <v>162</v>
      </c>
      <c r="B4297" s="259" t="s">
        <v>233</v>
      </c>
      <c r="C4297" s="260">
        <v>0</v>
      </c>
      <c r="D4297" s="260">
        <v>0</v>
      </c>
      <c r="E4297" s="261" t="str">
        <f t="shared" si="272"/>
        <v/>
      </c>
      <c r="F4297" s="260">
        <v>69.622590000000002</v>
      </c>
      <c r="G4297" s="260">
        <v>28.554829999999999</v>
      </c>
      <c r="H4297" s="261">
        <f t="shared" si="273"/>
        <v>-0.58986257190374558</v>
      </c>
      <c r="I4297" s="260">
        <v>94.088660000000004</v>
      </c>
      <c r="J4297" s="261">
        <f t="shared" si="274"/>
        <v>-0.69651146057346347</v>
      </c>
      <c r="K4297" s="260">
        <v>69.622590000000002</v>
      </c>
      <c r="L4297" s="260">
        <v>28.554829999999999</v>
      </c>
      <c r="M4297" s="261">
        <f t="shared" si="275"/>
        <v>-0.58986257190374558</v>
      </c>
    </row>
    <row r="4298" spans="1:13" x14ac:dyDescent="0.25">
      <c r="A4298" s="259" t="s">
        <v>162</v>
      </c>
      <c r="B4298" s="259" t="s">
        <v>314</v>
      </c>
      <c r="C4298" s="260">
        <v>0</v>
      </c>
      <c r="D4298" s="260">
        <v>0</v>
      </c>
      <c r="E4298" s="261" t="str">
        <f t="shared" si="272"/>
        <v/>
      </c>
      <c r="F4298" s="260">
        <v>5.6260000000000003</v>
      </c>
      <c r="G4298" s="260">
        <v>2.1829999999999998</v>
      </c>
      <c r="H4298" s="261">
        <f t="shared" si="273"/>
        <v>-0.61198009242801288</v>
      </c>
      <c r="I4298" s="260">
        <v>0</v>
      </c>
      <c r="J4298" s="261" t="str">
        <f t="shared" si="274"/>
        <v/>
      </c>
      <c r="K4298" s="260">
        <v>5.6260000000000003</v>
      </c>
      <c r="L4298" s="260">
        <v>2.1829999999999998</v>
      </c>
      <c r="M4298" s="261">
        <f t="shared" si="275"/>
        <v>-0.61198009242801288</v>
      </c>
    </row>
    <row r="4299" spans="1:13" x14ac:dyDescent="0.25">
      <c r="A4299" s="259" t="s">
        <v>162</v>
      </c>
      <c r="B4299" s="259" t="s">
        <v>251</v>
      </c>
      <c r="C4299" s="260">
        <v>0</v>
      </c>
      <c r="D4299" s="260">
        <v>0</v>
      </c>
      <c r="E4299" s="261" t="str">
        <f t="shared" si="272"/>
        <v/>
      </c>
      <c r="F4299" s="260">
        <v>0</v>
      </c>
      <c r="G4299" s="260">
        <v>0</v>
      </c>
      <c r="H4299" s="261" t="str">
        <f t="shared" si="273"/>
        <v/>
      </c>
      <c r="I4299" s="260">
        <v>11.888780000000001</v>
      </c>
      <c r="J4299" s="261">
        <f t="shared" si="274"/>
        <v>-1</v>
      </c>
      <c r="K4299" s="260">
        <v>0</v>
      </c>
      <c r="L4299" s="260">
        <v>0</v>
      </c>
      <c r="M4299" s="261" t="str">
        <f t="shared" si="275"/>
        <v/>
      </c>
    </row>
    <row r="4300" spans="1:13" x14ac:dyDescent="0.25">
      <c r="A4300" s="259" t="s">
        <v>162</v>
      </c>
      <c r="B4300" s="259" t="s">
        <v>225</v>
      </c>
      <c r="C4300" s="260">
        <v>0</v>
      </c>
      <c r="D4300" s="260">
        <v>0</v>
      </c>
      <c r="E4300" s="261" t="str">
        <f t="shared" si="272"/>
        <v/>
      </c>
      <c r="F4300" s="260">
        <v>0</v>
      </c>
      <c r="G4300" s="260">
        <v>0</v>
      </c>
      <c r="H4300" s="261" t="str">
        <f t="shared" si="273"/>
        <v/>
      </c>
      <c r="I4300" s="260">
        <v>0</v>
      </c>
      <c r="J4300" s="261" t="str">
        <f t="shared" si="274"/>
        <v/>
      </c>
      <c r="K4300" s="260">
        <v>0</v>
      </c>
      <c r="L4300" s="260">
        <v>0</v>
      </c>
      <c r="M4300" s="261" t="str">
        <f t="shared" si="275"/>
        <v/>
      </c>
    </row>
    <row r="4301" spans="1:13" x14ac:dyDescent="0.25">
      <c r="A4301" s="259" t="s">
        <v>162</v>
      </c>
      <c r="B4301" s="259" t="s">
        <v>236</v>
      </c>
      <c r="C4301" s="260">
        <v>2.3124899999999999</v>
      </c>
      <c r="D4301" s="260">
        <v>0</v>
      </c>
      <c r="E4301" s="261">
        <f t="shared" si="272"/>
        <v>-1</v>
      </c>
      <c r="F4301" s="260">
        <v>37.835129999999999</v>
      </c>
      <c r="G4301" s="260">
        <v>68.897970000000001</v>
      </c>
      <c r="H4301" s="261">
        <f t="shared" si="273"/>
        <v>0.82100524036788047</v>
      </c>
      <c r="I4301" s="260">
        <v>96.14967</v>
      </c>
      <c r="J4301" s="261">
        <f t="shared" si="274"/>
        <v>-0.28342998993132273</v>
      </c>
      <c r="K4301" s="260">
        <v>37.835129999999999</v>
      </c>
      <c r="L4301" s="260">
        <v>68.897970000000001</v>
      </c>
      <c r="M4301" s="261">
        <f t="shared" si="275"/>
        <v>0.82100524036788047</v>
      </c>
    </row>
    <row r="4302" spans="1:13" x14ac:dyDescent="0.25">
      <c r="A4302" s="259" t="s">
        <v>162</v>
      </c>
      <c r="B4302" s="259" t="s">
        <v>217</v>
      </c>
      <c r="C4302" s="260">
        <v>0</v>
      </c>
      <c r="D4302" s="260">
        <v>0.24299999999999999</v>
      </c>
      <c r="E4302" s="261" t="str">
        <f t="shared" si="272"/>
        <v/>
      </c>
      <c r="F4302" s="260">
        <v>0</v>
      </c>
      <c r="G4302" s="260">
        <v>67.253730000000004</v>
      </c>
      <c r="H4302" s="261" t="str">
        <f t="shared" si="273"/>
        <v/>
      </c>
      <c r="I4302" s="260">
        <v>16.363379999999999</v>
      </c>
      <c r="J4302" s="261">
        <f t="shared" si="274"/>
        <v>3.1100145568947255</v>
      </c>
      <c r="K4302" s="260">
        <v>0</v>
      </c>
      <c r="L4302" s="260">
        <v>67.253730000000004</v>
      </c>
      <c r="M4302" s="261" t="str">
        <f t="shared" si="275"/>
        <v/>
      </c>
    </row>
    <row r="4303" spans="1:13" x14ac:dyDescent="0.25">
      <c r="A4303" s="259" t="s">
        <v>162</v>
      </c>
      <c r="B4303" s="259" t="s">
        <v>300</v>
      </c>
      <c r="C4303" s="260">
        <v>0</v>
      </c>
      <c r="D4303" s="260">
        <v>0</v>
      </c>
      <c r="E4303" s="261" t="str">
        <f t="shared" si="272"/>
        <v/>
      </c>
      <c r="F4303" s="260">
        <v>0</v>
      </c>
      <c r="G4303" s="260">
        <v>0</v>
      </c>
      <c r="H4303" s="261" t="str">
        <f t="shared" si="273"/>
        <v/>
      </c>
      <c r="I4303" s="260">
        <v>7.8840500000000002</v>
      </c>
      <c r="J4303" s="261">
        <f t="shared" si="274"/>
        <v>-1</v>
      </c>
      <c r="K4303" s="260">
        <v>0</v>
      </c>
      <c r="L4303" s="260">
        <v>0</v>
      </c>
      <c r="M4303" s="261" t="str">
        <f t="shared" si="275"/>
        <v/>
      </c>
    </row>
    <row r="4304" spans="1:13" x14ac:dyDescent="0.25">
      <c r="A4304" s="259" t="s">
        <v>162</v>
      </c>
      <c r="B4304" s="259" t="s">
        <v>278</v>
      </c>
      <c r="C4304" s="260">
        <v>0</v>
      </c>
      <c r="D4304" s="260">
        <v>0</v>
      </c>
      <c r="E4304" s="261" t="str">
        <f t="shared" si="272"/>
        <v/>
      </c>
      <c r="F4304" s="260">
        <v>152.66821999999999</v>
      </c>
      <c r="G4304" s="260">
        <v>90.009450000000001</v>
      </c>
      <c r="H4304" s="261">
        <f t="shared" si="273"/>
        <v>-0.4104244485198032</v>
      </c>
      <c r="I4304" s="260">
        <v>116.35728</v>
      </c>
      <c r="J4304" s="261">
        <f t="shared" si="274"/>
        <v>-0.22643903329469373</v>
      </c>
      <c r="K4304" s="260">
        <v>152.66821999999999</v>
      </c>
      <c r="L4304" s="260">
        <v>90.009450000000001</v>
      </c>
      <c r="M4304" s="261">
        <f t="shared" si="275"/>
        <v>-0.4104244485198032</v>
      </c>
    </row>
    <row r="4305" spans="1:13" x14ac:dyDescent="0.25">
      <c r="A4305" s="259" t="s">
        <v>162</v>
      </c>
      <c r="B4305" s="259" t="s">
        <v>305</v>
      </c>
      <c r="C4305" s="260">
        <v>0</v>
      </c>
      <c r="D4305" s="260">
        <v>0</v>
      </c>
      <c r="E4305" s="261" t="str">
        <f t="shared" si="272"/>
        <v/>
      </c>
      <c r="F4305" s="260">
        <v>0</v>
      </c>
      <c r="G4305" s="260">
        <v>0</v>
      </c>
      <c r="H4305" s="261" t="str">
        <f t="shared" si="273"/>
        <v/>
      </c>
      <c r="I4305" s="260">
        <v>0</v>
      </c>
      <c r="J4305" s="261" t="str">
        <f t="shared" si="274"/>
        <v/>
      </c>
      <c r="K4305" s="260">
        <v>0</v>
      </c>
      <c r="L4305" s="260">
        <v>0</v>
      </c>
      <c r="M4305" s="261" t="str">
        <f t="shared" si="275"/>
        <v/>
      </c>
    </row>
    <row r="4306" spans="1:13" x14ac:dyDescent="0.25">
      <c r="A4306" s="259" t="s">
        <v>162</v>
      </c>
      <c r="B4306" s="259" t="s">
        <v>324</v>
      </c>
      <c r="C4306" s="260">
        <v>0</v>
      </c>
      <c r="D4306" s="260">
        <v>0</v>
      </c>
      <c r="E4306" s="261" t="str">
        <f t="shared" si="272"/>
        <v/>
      </c>
      <c r="F4306" s="260">
        <v>0</v>
      </c>
      <c r="G4306" s="260">
        <v>0</v>
      </c>
      <c r="H4306" s="261" t="str">
        <f t="shared" si="273"/>
        <v/>
      </c>
      <c r="I4306" s="260">
        <v>0</v>
      </c>
      <c r="J4306" s="261" t="str">
        <f t="shared" si="274"/>
        <v/>
      </c>
      <c r="K4306" s="260">
        <v>0</v>
      </c>
      <c r="L4306" s="260">
        <v>0</v>
      </c>
      <c r="M4306" s="261" t="str">
        <f t="shared" si="275"/>
        <v/>
      </c>
    </row>
    <row r="4307" spans="1:13" x14ac:dyDescent="0.25">
      <c r="A4307" s="259" t="s">
        <v>162</v>
      </c>
      <c r="B4307" s="259" t="s">
        <v>246</v>
      </c>
      <c r="C4307" s="260">
        <v>0</v>
      </c>
      <c r="D4307" s="260">
        <v>0</v>
      </c>
      <c r="E4307" s="261" t="str">
        <f t="shared" si="272"/>
        <v/>
      </c>
      <c r="F4307" s="260">
        <v>11.61937</v>
      </c>
      <c r="G4307" s="260">
        <v>12.23114</v>
      </c>
      <c r="H4307" s="261">
        <f t="shared" si="273"/>
        <v>5.2650875219568682E-2</v>
      </c>
      <c r="I4307" s="260">
        <v>0</v>
      </c>
      <c r="J4307" s="261" t="str">
        <f t="shared" si="274"/>
        <v/>
      </c>
      <c r="K4307" s="260">
        <v>11.61937</v>
      </c>
      <c r="L4307" s="260">
        <v>12.23114</v>
      </c>
      <c r="M4307" s="261">
        <f t="shared" si="275"/>
        <v>5.2650875219568682E-2</v>
      </c>
    </row>
    <row r="4308" spans="1:13" x14ac:dyDescent="0.25">
      <c r="A4308" s="259" t="s">
        <v>162</v>
      </c>
      <c r="B4308" s="259" t="s">
        <v>253</v>
      </c>
      <c r="C4308" s="260">
        <v>0</v>
      </c>
      <c r="D4308" s="260">
        <v>37.57</v>
      </c>
      <c r="E4308" s="261" t="str">
        <f t="shared" si="272"/>
        <v/>
      </c>
      <c r="F4308" s="260">
        <v>808.81259</v>
      </c>
      <c r="G4308" s="260">
        <v>1123.8697500000001</v>
      </c>
      <c r="H4308" s="261">
        <f t="shared" si="273"/>
        <v>0.38953048443521388</v>
      </c>
      <c r="I4308" s="260">
        <v>869.37288000000001</v>
      </c>
      <c r="J4308" s="261">
        <f t="shared" si="274"/>
        <v>0.29273615022359567</v>
      </c>
      <c r="K4308" s="260">
        <v>808.81259</v>
      </c>
      <c r="L4308" s="260">
        <v>1123.8697500000001</v>
      </c>
      <c r="M4308" s="261">
        <f t="shared" si="275"/>
        <v>0.38953048443521388</v>
      </c>
    </row>
    <row r="4309" spans="1:13" x14ac:dyDescent="0.25">
      <c r="A4309" s="259" t="s">
        <v>162</v>
      </c>
      <c r="B4309" s="259" t="s">
        <v>213</v>
      </c>
      <c r="C4309" s="260">
        <v>0</v>
      </c>
      <c r="D4309" s="260">
        <v>0</v>
      </c>
      <c r="E4309" s="261" t="str">
        <f t="shared" si="272"/>
        <v/>
      </c>
      <c r="F4309" s="260">
        <v>59.093359999999997</v>
      </c>
      <c r="G4309" s="260">
        <v>74.910529999999994</v>
      </c>
      <c r="H4309" s="261">
        <f t="shared" si="273"/>
        <v>0.26766408273281472</v>
      </c>
      <c r="I4309" s="260">
        <v>26.646640000000001</v>
      </c>
      <c r="J4309" s="261">
        <f t="shared" si="274"/>
        <v>1.8112561283523925</v>
      </c>
      <c r="K4309" s="260">
        <v>59.093359999999997</v>
      </c>
      <c r="L4309" s="260">
        <v>74.910529999999994</v>
      </c>
      <c r="M4309" s="261">
        <f t="shared" si="275"/>
        <v>0.26766408273281472</v>
      </c>
    </row>
    <row r="4310" spans="1:13" x14ac:dyDescent="0.25">
      <c r="A4310" s="259" t="s">
        <v>162</v>
      </c>
      <c r="B4310" s="259" t="s">
        <v>280</v>
      </c>
      <c r="C4310" s="260">
        <v>0</v>
      </c>
      <c r="D4310" s="260">
        <v>0</v>
      </c>
      <c r="E4310" s="261" t="str">
        <f t="shared" si="272"/>
        <v/>
      </c>
      <c r="F4310" s="260">
        <v>0</v>
      </c>
      <c r="G4310" s="260">
        <v>0</v>
      </c>
      <c r="H4310" s="261" t="str">
        <f t="shared" si="273"/>
        <v/>
      </c>
      <c r="I4310" s="260">
        <v>0</v>
      </c>
      <c r="J4310" s="261" t="str">
        <f t="shared" si="274"/>
        <v/>
      </c>
      <c r="K4310" s="260">
        <v>0</v>
      </c>
      <c r="L4310" s="260">
        <v>0</v>
      </c>
      <c r="M4310" s="261" t="str">
        <f t="shared" si="275"/>
        <v/>
      </c>
    </row>
    <row r="4311" spans="1:13" x14ac:dyDescent="0.25">
      <c r="A4311" s="259" t="s">
        <v>162</v>
      </c>
      <c r="B4311" s="259" t="s">
        <v>252</v>
      </c>
      <c r="C4311" s="260">
        <v>0</v>
      </c>
      <c r="D4311" s="260">
        <v>10.16628</v>
      </c>
      <c r="E4311" s="261" t="str">
        <f t="shared" si="272"/>
        <v/>
      </c>
      <c r="F4311" s="260">
        <v>77.540999999999997</v>
      </c>
      <c r="G4311" s="260">
        <v>299.79320000000001</v>
      </c>
      <c r="H4311" s="261">
        <f t="shared" si="273"/>
        <v>2.8662539817644861</v>
      </c>
      <c r="I4311" s="260">
        <v>48.576169999999998</v>
      </c>
      <c r="J4311" s="261">
        <f t="shared" si="274"/>
        <v>5.1716104830825493</v>
      </c>
      <c r="K4311" s="260">
        <v>77.540999999999997</v>
      </c>
      <c r="L4311" s="260">
        <v>299.79320000000001</v>
      </c>
      <c r="M4311" s="261">
        <f t="shared" si="275"/>
        <v>2.8662539817644861</v>
      </c>
    </row>
    <row r="4312" spans="1:13" x14ac:dyDescent="0.25">
      <c r="A4312" s="259" t="s">
        <v>162</v>
      </c>
      <c r="B4312" s="259" t="s">
        <v>219</v>
      </c>
      <c r="C4312" s="260">
        <v>0</v>
      </c>
      <c r="D4312" s="260">
        <v>0</v>
      </c>
      <c r="E4312" s="261" t="str">
        <f t="shared" si="272"/>
        <v/>
      </c>
      <c r="F4312" s="260">
        <v>3.7325200000000001</v>
      </c>
      <c r="G4312" s="260">
        <v>24.083169999999999</v>
      </c>
      <c r="H4312" s="261">
        <f t="shared" si="273"/>
        <v>5.4522547769335459</v>
      </c>
      <c r="I4312" s="260">
        <v>74.904049999999998</v>
      </c>
      <c r="J4312" s="261">
        <f t="shared" si="274"/>
        <v>-0.67847973507440518</v>
      </c>
      <c r="K4312" s="260">
        <v>3.7325200000000001</v>
      </c>
      <c r="L4312" s="260">
        <v>24.083169999999999</v>
      </c>
      <c r="M4312" s="261">
        <f t="shared" si="275"/>
        <v>5.4522547769335459</v>
      </c>
    </row>
    <row r="4313" spans="1:13" s="117" customFormat="1" x14ac:dyDescent="0.25">
      <c r="A4313" s="117" t="s">
        <v>162</v>
      </c>
      <c r="B4313" s="117" t="s">
        <v>3</v>
      </c>
      <c r="C4313" s="180">
        <v>301.49695000000003</v>
      </c>
      <c r="D4313" s="180">
        <v>603.31917999999996</v>
      </c>
      <c r="E4313" s="262">
        <f t="shared" si="272"/>
        <v>1.0010788832192161</v>
      </c>
      <c r="F4313" s="180">
        <v>12415.09123</v>
      </c>
      <c r="G4313" s="180">
        <v>13964.294620000001</v>
      </c>
      <c r="H4313" s="262">
        <f t="shared" si="273"/>
        <v>0.12478389093561271</v>
      </c>
      <c r="I4313" s="180">
        <v>12922.570610000001</v>
      </c>
      <c r="J4313" s="262">
        <f t="shared" si="274"/>
        <v>8.0612754338047266E-2</v>
      </c>
      <c r="K4313" s="180">
        <v>12415.09123</v>
      </c>
      <c r="L4313" s="180">
        <v>13964.294620000001</v>
      </c>
      <c r="M4313" s="262">
        <f t="shared" si="275"/>
        <v>0.12478389093561271</v>
      </c>
    </row>
    <row r="4314" spans="1:13" x14ac:dyDescent="0.25">
      <c r="A4314" s="259" t="s">
        <v>165</v>
      </c>
      <c r="B4314" s="259" t="s">
        <v>200</v>
      </c>
      <c r="C4314" s="260">
        <v>4445.1244999999999</v>
      </c>
      <c r="D4314" s="260">
        <v>1442.59205</v>
      </c>
      <c r="E4314" s="261">
        <f t="shared" si="272"/>
        <v>-0.67546644644036402</v>
      </c>
      <c r="F4314" s="260">
        <v>42547.668149999998</v>
      </c>
      <c r="G4314" s="260">
        <v>33218.9202</v>
      </c>
      <c r="H4314" s="261">
        <f t="shared" si="273"/>
        <v>-0.21925403566446677</v>
      </c>
      <c r="I4314" s="260">
        <v>43879.246919999998</v>
      </c>
      <c r="J4314" s="261">
        <f t="shared" si="274"/>
        <v>-0.24294689331008235</v>
      </c>
      <c r="K4314" s="260">
        <v>42547.668149999998</v>
      </c>
      <c r="L4314" s="260">
        <v>33218.9202</v>
      </c>
      <c r="M4314" s="261">
        <f t="shared" si="275"/>
        <v>-0.21925403566446677</v>
      </c>
    </row>
    <row r="4315" spans="1:13" x14ac:dyDescent="0.25">
      <c r="A4315" s="259" t="s">
        <v>165</v>
      </c>
      <c r="B4315" s="259" t="s">
        <v>283</v>
      </c>
      <c r="C4315" s="260">
        <v>3.1428699999999998</v>
      </c>
      <c r="D4315" s="260">
        <v>12.93005</v>
      </c>
      <c r="E4315" s="261">
        <f t="shared" si="272"/>
        <v>3.1140899878136867</v>
      </c>
      <c r="F4315" s="260">
        <v>4.4364699999999999</v>
      </c>
      <c r="G4315" s="260">
        <v>342.60073999999997</v>
      </c>
      <c r="H4315" s="261">
        <f t="shared" si="273"/>
        <v>76.223725168884272</v>
      </c>
      <c r="I4315" s="260">
        <v>103.35872999999999</v>
      </c>
      <c r="J4315" s="261">
        <f t="shared" si="274"/>
        <v>2.3146763703462687</v>
      </c>
      <c r="K4315" s="260">
        <v>4.4364699999999999</v>
      </c>
      <c r="L4315" s="260">
        <v>342.60073999999997</v>
      </c>
      <c r="M4315" s="261">
        <f t="shared" si="275"/>
        <v>76.223725168884272</v>
      </c>
    </row>
    <row r="4316" spans="1:13" x14ac:dyDescent="0.25">
      <c r="A4316" s="259" t="s">
        <v>165</v>
      </c>
      <c r="B4316" s="259" t="s">
        <v>346</v>
      </c>
      <c r="C4316" s="260">
        <v>21.62801</v>
      </c>
      <c r="D4316" s="260">
        <v>86.829899999999995</v>
      </c>
      <c r="E4316" s="261">
        <f t="shared" si="272"/>
        <v>3.014696682681393</v>
      </c>
      <c r="F4316" s="260">
        <v>1477.6749600000001</v>
      </c>
      <c r="G4316" s="260">
        <v>2421.8352799999998</v>
      </c>
      <c r="H4316" s="261">
        <f t="shared" si="273"/>
        <v>0.63894993524150911</v>
      </c>
      <c r="I4316" s="260">
        <v>3022.98999</v>
      </c>
      <c r="J4316" s="261">
        <f t="shared" si="274"/>
        <v>-0.19886096612579263</v>
      </c>
      <c r="K4316" s="260">
        <v>1477.6749600000001</v>
      </c>
      <c r="L4316" s="260">
        <v>2421.8352799999998</v>
      </c>
      <c r="M4316" s="261">
        <f t="shared" si="275"/>
        <v>0.63894993524150911</v>
      </c>
    </row>
    <row r="4317" spans="1:13" x14ac:dyDescent="0.25">
      <c r="A4317" s="259" t="s">
        <v>165</v>
      </c>
      <c r="B4317" s="259" t="s">
        <v>199</v>
      </c>
      <c r="C4317" s="260">
        <v>1676.5213799999999</v>
      </c>
      <c r="D4317" s="260">
        <v>2260.4519300000002</v>
      </c>
      <c r="E4317" s="261">
        <f t="shared" si="272"/>
        <v>0.34829889852045914</v>
      </c>
      <c r="F4317" s="260">
        <v>35774.589699999997</v>
      </c>
      <c r="G4317" s="260">
        <v>35840.975400000003</v>
      </c>
      <c r="H4317" s="261">
        <f t="shared" si="273"/>
        <v>1.8556662859505746E-3</v>
      </c>
      <c r="I4317" s="260">
        <v>35024.694969999997</v>
      </c>
      <c r="J4317" s="261">
        <f t="shared" si="274"/>
        <v>2.3305854075222676E-2</v>
      </c>
      <c r="K4317" s="260">
        <v>35774.589699999997</v>
      </c>
      <c r="L4317" s="260">
        <v>35840.975400000003</v>
      </c>
      <c r="M4317" s="261">
        <f t="shared" si="275"/>
        <v>1.8556662859505746E-3</v>
      </c>
    </row>
    <row r="4318" spans="1:13" x14ac:dyDescent="0.25">
      <c r="A4318" s="259" t="s">
        <v>165</v>
      </c>
      <c r="B4318" s="259" t="s">
        <v>318</v>
      </c>
      <c r="C4318" s="260">
        <v>0</v>
      </c>
      <c r="D4318" s="260">
        <v>0</v>
      </c>
      <c r="E4318" s="261" t="str">
        <f t="shared" si="272"/>
        <v/>
      </c>
      <c r="F4318" s="260">
        <v>475.67687999999998</v>
      </c>
      <c r="G4318" s="260">
        <v>0.86353000000000002</v>
      </c>
      <c r="H4318" s="261">
        <f t="shared" si="273"/>
        <v>-0.99818462902800742</v>
      </c>
      <c r="I4318" s="260">
        <v>199.45371</v>
      </c>
      <c r="J4318" s="261">
        <f t="shared" si="274"/>
        <v>-0.99567052425347213</v>
      </c>
      <c r="K4318" s="260">
        <v>475.67687999999998</v>
      </c>
      <c r="L4318" s="260">
        <v>0.86353000000000002</v>
      </c>
      <c r="M4318" s="261">
        <f t="shared" si="275"/>
        <v>-0.99818462902800742</v>
      </c>
    </row>
    <row r="4319" spans="1:13" x14ac:dyDescent="0.25">
      <c r="A4319" s="259" t="s">
        <v>165</v>
      </c>
      <c r="B4319" s="259" t="s">
        <v>500</v>
      </c>
      <c r="C4319" s="260">
        <v>0</v>
      </c>
      <c r="D4319" s="260">
        <v>0</v>
      </c>
      <c r="E4319" s="261" t="str">
        <f t="shared" si="272"/>
        <v/>
      </c>
      <c r="F4319" s="260">
        <v>0</v>
      </c>
      <c r="G4319" s="260">
        <v>0</v>
      </c>
      <c r="H4319" s="261" t="str">
        <f t="shared" si="273"/>
        <v/>
      </c>
      <c r="I4319" s="260">
        <v>0</v>
      </c>
      <c r="J4319" s="261" t="str">
        <f t="shared" si="274"/>
        <v/>
      </c>
      <c r="K4319" s="260">
        <v>0</v>
      </c>
      <c r="L4319" s="260">
        <v>0</v>
      </c>
      <c r="M4319" s="261" t="str">
        <f t="shared" si="275"/>
        <v/>
      </c>
    </row>
    <row r="4320" spans="1:13" x14ac:dyDescent="0.25">
      <c r="A4320" s="259" t="s">
        <v>165</v>
      </c>
      <c r="B4320" s="259" t="s">
        <v>311</v>
      </c>
      <c r="C4320" s="260">
        <v>20.76604</v>
      </c>
      <c r="D4320" s="260">
        <v>14.80283</v>
      </c>
      <c r="E4320" s="261">
        <f t="shared" si="272"/>
        <v>-0.28716163505415571</v>
      </c>
      <c r="F4320" s="260">
        <v>113.16621000000001</v>
      </c>
      <c r="G4320" s="260">
        <v>209.41873000000001</v>
      </c>
      <c r="H4320" s="261">
        <f t="shared" si="273"/>
        <v>0.8505411641867302</v>
      </c>
      <c r="I4320" s="260">
        <v>215.44578999999999</v>
      </c>
      <c r="J4320" s="261">
        <f t="shared" si="274"/>
        <v>-2.7974833019480116E-2</v>
      </c>
      <c r="K4320" s="260">
        <v>113.16621000000001</v>
      </c>
      <c r="L4320" s="260">
        <v>209.41873000000001</v>
      </c>
      <c r="M4320" s="261">
        <f t="shared" si="275"/>
        <v>0.8505411641867302</v>
      </c>
    </row>
    <row r="4321" spans="1:13" x14ac:dyDescent="0.25">
      <c r="A4321" s="259" t="s">
        <v>165</v>
      </c>
      <c r="B4321" s="259" t="s">
        <v>388</v>
      </c>
      <c r="C4321" s="260">
        <v>0</v>
      </c>
      <c r="D4321" s="260">
        <v>0</v>
      </c>
      <c r="E4321" s="261" t="str">
        <f t="shared" si="272"/>
        <v/>
      </c>
      <c r="F4321" s="260">
        <v>0</v>
      </c>
      <c r="G4321" s="260">
        <v>0</v>
      </c>
      <c r="H4321" s="261" t="str">
        <f t="shared" si="273"/>
        <v/>
      </c>
      <c r="I4321" s="260">
        <v>0</v>
      </c>
      <c r="J4321" s="261" t="str">
        <f t="shared" si="274"/>
        <v/>
      </c>
      <c r="K4321" s="260">
        <v>0</v>
      </c>
      <c r="L4321" s="260">
        <v>0</v>
      </c>
      <c r="M4321" s="261" t="str">
        <f t="shared" si="275"/>
        <v/>
      </c>
    </row>
    <row r="4322" spans="1:13" x14ac:dyDescent="0.25">
      <c r="A4322" s="259" t="s">
        <v>165</v>
      </c>
      <c r="B4322" s="259" t="s">
        <v>302</v>
      </c>
      <c r="C4322" s="260">
        <v>0</v>
      </c>
      <c r="D4322" s="260">
        <v>0</v>
      </c>
      <c r="E4322" s="261" t="str">
        <f t="shared" si="272"/>
        <v/>
      </c>
      <c r="F4322" s="260">
        <v>1313.8102200000001</v>
      </c>
      <c r="G4322" s="260">
        <v>945.00063999999998</v>
      </c>
      <c r="H4322" s="261">
        <f t="shared" si="273"/>
        <v>-0.28071754533923488</v>
      </c>
      <c r="I4322" s="260">
        <v>528.89818000000002</v>
      </c>
      <c r="J4322" s="261">
        <f t="shared" si="274"/>
        <v>0.78673452799553956</v>
      </c>
      <c r="K4322" s="260">
        <v>1313.8102200000001</v>
      </c>
      <c r="L4322" s="260">
        <v>945.00063999999998</v>
      </c>
      <c r="M4322" s="261">
        <f t="shared" si="275"/>
        <v>-0.28071754533923488</v>
      </c>
    </row>
    <row r="4323" spans="1:13" x14ac:dyDescent="0.25">
      <c r="A4323" s="259" t="s">
        <v>165</v>
      </c>
      <c r="B4323" s="259" t="s">
        <v>259</v>
      </c>
      <c r="C4323" s="260">
        <v>20.697330000000001</v>
      </c>
      <c r="D4323" s="260">
        <v>113.56556</v>
      </c>
      <c r="E4323" s="261">
        <f t="shared" si="272"/>
        <v>4.4869666763780645</v>
      </c>
      <c r="F4323" s="260">
        <v>2661.2854299999999</v>
      </c>
      <c r="G4323" s="260">
        <v>2060.2173400000001</v>
      </c>
      <c r="H4323" s="261">
        <f t="shared" si="273"/>
        <v>-0.22585630358334008</v>
      </c>
      <c r="I4323" s="260">
        <v>2743.3801699999999</v>
      </c>
      <c r="J4323" s="261">
        <f t="shared" si="274"/>
        <v>-0.24902229646137586</v>
      </c>
      <c r="K4323" s="260">
        <v>2661.2854299999999</v>
      </c>
      <c r="L4323" s="260">
        <v>2060.2173400000001</v>
      </c>
      <c r="M4323" s="261">
        <f t="shared" si="275"/>
        <v>-0.22585630358334008</v>
      </c>
    </row>
    <row r="4324" spans="1:13" x14ac:dyDescent="0.25">
      <c r="A4324" s="259" t="s">
        <v>165</v>
      </c>
      <c r="B4324" s="259" t="s">
        <v>393</v>
      </c>
      <c r="C4324" s="260">
        <v>0</v>
      </c>
      <c r="D4324" s="260">
        <v>0</v>
      </c>
      <c r="E4324" s="261" t="str">
        <f t="shared" si="272"/>
        <v/>
      </c>
      <c r="F4324" s="260">
        <v>0</v>
      </c>
      <c r="G4324" s="260">
        <v>0</v>
      </c>
      <c r="H4324" s="261" t="str">
        <f t="shared" si="273"/>
        <v/>
      </c>
      <c r="I4324" s="260">
        <v>0</v>
      </c>
      <c r="J4324" s="261" t="str">
        <f t="shared" si="274"/>
        <v/>
      </c>
      <c r="K4324" s="260">
        <v>0</v>
      </c>
      <c r="L4324" s="260">
        <v>0</v>
      </c>
      <c r="M4324" s="261" t="str">
        <f t="shared" si="275"/>
        <v/>
      </c>
    </row>
    <row r="4325" spans="1:13" x14ac:dyDescent="0.25">
      <c r="A4325" s="259" t="s">
        <v>165</v>
      </c>
      <c r="B4325" s="259" t="s">
        <v>255</v>
      </c>
      <c r="C4325" s="260">
        <v>10.8392</v>
      </c>
      <c r="D4325" s="260">
        <v>0</v>
      </c>
      <c r="E4325" s="261">
        <f t="shared" si="272"/>
        <v>-1</v>
      </c>
      <c r="F4325" s="260">
        <v>1323.30817</v>
      </c>
      <c r="G4325" s="260">
        <v>1819.19442</v>
      </c>
      <c r="H4325" s="261">
        <f t="shared" si="273"/>
        <v>0.3747322515208229</v>
      </c>
      <c r="I4325" s="260">
        <v>2986.1832100000001</v>
      </c>
      <c r="J4325" s="261">
        <f t="shared" si="274"/>
        <v>-0.39079611260690195</v>
      </c>
      <c r="K4325" s="260">
        <v>1323.30817</v>
      </c>
      <c r="L4325" s="260">
        <v>1819.19442</v>
      </c>
      <c r="M4325" s="261">
        <f t="shared" si="275"/>
        <v>0.3747322515208229</v>
      </c>
    </row>
    <row r="4326" spans="1:13" x14ac:dyDescent="0.25">
      <c r="A4326" s="259" t="s">
        <v>165</v>
      </c>
      <c r="B4326" s="259" t="s">
        <v>229</v>
      </c>
      <c r="C4326" s="260">
        <v>19.415780000000002</v>
      </c>
      <c r="D4326" s="260">
        <v>3.2365400000000002</v>
      </c>
      <c r="E4326" s="261">
        <f t="shared" si="272"/>
        <v>-0.83330363240621808</v>
      </c>
      <c r="F4326" s="260">
        <v>4290.1837599999999</v>
      </c>
      <c r="G4326" s="260">
        <v>3573.8140100000001</v>
      </c>
      <c r="H4326" s="261">
        <f t="shared" si="273"/>
        <v>-0.16697880325760217</v>
      </c>
      <c r="I4326" s="260">
        <v>1953.9640199999999</v>
      </c>
      <c r="J4326" s="261">
        <f t="shared" si="274"/>
        <v>0.82900707148128561</v>
      </c>
      <c r="K4326" s="260">
        <v>4290.1837599999999</v>
      </c>
      <c r="L4326" s="260">
        <v>3573.8140100000001</v>
      </c>
      <c r="M4326" s="261">
        <f t="shared" si="275"/>
        <v>-0.16697880325760217</v>
      </c>
    </row>
    <row r="4327" spans="1:13" x14ac:dyDescent="0.25">
      <c r="A4327" s="259" t="s">
        <v>165</v>
      </c>
      <c r="B4327" s="259" t="s">
        <v>223</v>
      </c>
      <c r="C4327" s="260">
        <v>29.387789999999999</v>
      </c>
      <c r="D4327" s="260">
        <v>28.46313</v>
      </c>
      <c r="E4327" s="261">
        <f t="shared" si="272"/>
        <v>-3.1464087636395965E-2</v>
      </c>
      <c r="F4327" s="260">
        <v>2171.91633</v>
      </c>
      <c r="G4327" s="260">
        <v>4015.62725</v>
      </c>
      <c r="H4327" s="261">
        <f t="shared" si="273"/>
        <v>0.84888671563144413</v>
      </c>
      <c r="I4327" s="260">
        <v>3941.7914900000001</v>
      </c>
      <c r="J4327" s="261">
        <f t="shared" si="274"/>
        <v>1.8731523518510595E-2</v>
      </c>
      <c r="K4327" s="260">
        <v>2171.91633</v>
      </c>
      <c r="L4327" s="260">
        <v>4015.62725</v>
      </c>
      <c r="M4327" s="261">
        <f t="shared" si="275"/>
        <v>0.84888671563144413</v>
      </c>
    </row>
    <row r="4328" spans="1:13" x14ac:dyDescent="0.25">
      <c r="A4328" s="259" t="s">
        <v>165</v>
      </c>
      <c r="B4328" s="259" t="s">
        <v>214</v>
      </c>
      <c r="C4328" s="260">
        <v>56.078830000000004</v>
      </c>
      <c r="D4328" s="260">
        <v>27.57235</v>
      </c>
      <c r="E4328" s="261">
        <f t="shared" si="272"/>
        <v>-0.50832872226471204</v>
      </c>
      <c r="F4328" s="260">
        <v>2919.3438000000001</v>
      </c>
      <c r="G4328" s="260">
        <v>2067.6371899999999</v>
      </c>
      <c r="H4328" s="261">
        <f t="shared" si="273"/>
        <v>-0.29174590878950268</v>
      </c>
      <c r="I4328" s="260">
        <v>2356.0781099999999</v>
      </c>
      <c r="J4328" s="261">
        <f t="shared" si="274"/>
        <v>-0.12242417548711915</v>
      </c>
      <c r="K4328" s="260">
        <v>2919.3438000000001</v>
      </c>
      <c r="L4328" s="260">
        <v>2067.6371899999999</v>
      </c>
      <c r="M4328" s="261">
        <f t="shared" si="275"/>
        <v>-0.29174590878950268</v>
      </c>
    </row>
    <row r="4329" spans="1:13" x14ac:dyDescent="0.25">
      <c r="A4329" s="259" t="s">
        <v>165</v>
      </c>
      <c r="B4329" s="259" t="s">
        <v>364</v>
      </c>
      <c r="C4329" s="260">
        <v>0</v>
      </c>
      <c r="D4329" s="260">
        <v>0</v>
      </c>
      <c r="E4329" s="261" t="str">
        <f t="shared" si="272"/>
        <v/>
      </c>
      <c r="F4329" s="260">
        <v>0</v>
      </c>
      <c r="G4329" s="260">
        <v>0</v>
      </c>
      <c r="H4329" s="261" t="str">
        <f t="shared" si="273"/>
        <v/>
      </c>
      <c r="I4329" s="260">
        <v>2.5000000000000001E-3</v>
      </c>
      <c r="J4329" s="261">
        <f t="shared" si="274"/>
        <v>-1</v>
      </c>
      <c r="K4329" s="260">
        <v>0</v>
      </c>
      <c r="L4329" s="260">
        <v>0</v>
      </c>
      <c r="M4329" s="261" t="str">
        <f t="shared" si="275"/>
        <v/>
      </c>
    </row>
    <row r="4330" spans="1:13" x14ac:dyDescent="0.25">
      <c r="A4330" s="259" t="s">
        <v>165</v>
      </c>
      <c r="B4330" s="259" t="s">
        <v>303</v>
      </c>
      <c r="C4330" s="260">
        <v>6.608E-2</v>
      </c>
      <c r="D4330" s="260">
        <v>0</v>
      </c>
      <c r="E4330" s="261">
        <f t="shared" si="272"/>
        <v>-1</v>
      </c>
      <c r="F4330" s="260">
        <v>107.26194</v>
      </c>
      <c r="G4330" s="260">
        <v>71.306219999999996</v>
      </c>
      <c r="H4330" s="261">
        <f t="shared" si="273"/>
        <v>-0.3352141495855846</v>
      </c>
      <c r="I4330" s="260">
        <v>92.332499999999996</v>
      </c>
      <c r="J4330" s="261">
        <f t="shared" si="274"/>
        <v>-0.2277234993095606</v>
      </c>
      <c r="K4330" s="260">
        <v>107.26194</v>
      </c>
      <c r="L4330" s="260">
        <v>71.306219999999996</v>
      </c>
      <c r="M4330" s="261">
        <f t="shared" si="275"/>
        <v>-0.3352141495855846</v>
      </c>
    </row>
    <row r="4331" spans="1:13" x14ac:dyDescent="0.25">
      <c r="A4331" s="259" t="s">
        <v>165</v>
      </c>
      <c r="B4331" s="259" t="s">
        <v>284</v>
      </c>
      <c r="C4331" s="260">
        <v>164.43299999999999</v>
      </c>
      <c r="D4331" s="260">
        <v>784.89323000000002</v>
      </c>
      <c r="E4331" s="261">
        <f t="shared" si="272"/>
        <v>3.7733315696970804</v>
      </c>
      <c r="F4331" s="260">
        <v>5776.8238099999999</v>
      </c>
      <c r="G4331" s="260">
        <v>6860.4356799999996</v>
      </c>
      <c r="H4331" s="261">
        <f t="shared" si="273"/>
        <v>0.18757917943147384</v>
      </c>
      <c r="I4331" s="260">
        <v>11025.52</v>
      </c>
      <c r="J4331" s="261">
        <f t="shared" si="274"/>
        <v>-0.37776760823979283</v>
      </c>
      <c r="K4331" s="260">
        <v>5776.8238099999999</v>
      </c>
      <c r="L4331" s="260">
        <v>6860.4356799999996</v>
      </c>
      <c r="M4331" s="261">
        <f t="shared" si="275"/>
        <v>0.18757917943147384</v>
      </c>
    </row>
    <row r="4332" spans="1:13" x14ac:dyDescent="0.25">
      <c r="A4332" s="259" t="s">
        <v>165</v>
      </c>
      <c r="B4332" s="259" t="s">
        <v>373</v>
      </c>
      <c r="C4332" s="260">
        <v>0</v>
      </c>
      <c r="D4332" s="260">
        <v>0</v>
      </c>
      <c r="E4332" s="261" t="str">
        <f t="shared" si="272"/>
        <v/>
      </c>
      <c r="F4332" s="260">
        <v>0</v>
      </c>
      <c r="G4332" s="260">
        <v>0</v>
      </c>
      <c r="H4332" s="261" t="str">
        <f t="shared" si="273"/>
        <v/>
      </c>
      <c r="I4332" s="260">
        <v>2.0961500000000002</v>
      </c>
      <c r="J4332" s="261">
        <f t="shared" si="274"/>
        <v>-1</v>
      </c>
      <c r="K4332" s="260">
        <v>0</v>
      </c>
      <c r="L4332" s="260">
        <v>0</v>
      </c>
      <c r="M4332" s="261" t="str">
        <f t="shared" si="275"/>
        <v/>
      </c>
    </row>
    <row r="4333" spans="1:13" x14ac:dyDescent="0.25">
      <c r="A4333" s="259" t="s">
        <v>165</v>
      </c>
      <c r="B4333" s="259" t="s">
        <v>234</v>
      </c>
      <c r="C4333" s="260">
        <v>1886.5627500000001</v>
      </c>
      <c r="D4333" s="260">
        <v>3149.4410400000002</v>
      </c>
      <c r="E4333" s="261">
        <f t="shared" si="272"/>
        <v>0.669406988980356</v>
      </c>
      <c r="F4333" s="260">
        <v>38758.056660000002</v>
      </c>
      <c r="G4333" s="260">
        <v>56871.821839999997</v>
      </c>
      <c r="H4333" s="261">
        <f t="shared" si="273"/>
        <v>0.46735483512242726</v>
      </c>
      <c r="I4333" s="260">
        <v>49588.510009999998</v>
      </c>
      <c r="J4333" s="261">
        <f t="shared" si="274"/>
        <v>0.14687498834974577</v>
      </c>
      <c r="K4333" s="260">
        <v>38758.056660000002</v>
      </c>
      <c r="L4333" s="260">
        <v>56871.821839999997</v>
      </c>
      <c r="M4333" s="261">
        <f t="shared" si="275"/>
        <v>0.46735483512242726</v>
      </c>
    </row>
    <row r="4334" spans="1:13" x14ac:dyDescent="0.25">
      <c r="A4334" s="259" t="s">
        <v>165</v>
      </c>
      <c r="B4334" s="259" t="s">
        <v>211</v>
      </c>
      <c r="C4334" s="260">
        <v>402.41586999999998</v>
      </c>
      <c r="D4334" s="260">
        <v>173.54670999999999</v>
      </c>
      <c r="E4334" s="261">
        <f t="shared" si="272"/>
        <v>-0.56873790787624756</v>
      </c>
      <c r="F4334" s="260">
        <v>14160.858480000001</v>
      </c>
      <c r="G4334" s="260">
        <v>13195.60052</v>
      </c>
      <c r="H4334" s="261">
        <f t="shared" si="273"/>
        <v>-6.8163802453310107E-2</v>
      </c>
      <c r="I4334" s="260">
        <v>13238.72718</v>
      </c>
      <c r="J4334" s="261">
        <f t="shared" si="274"/>
        <v>-3.2576137731089583E-3</v>
      </c>
      <c r="K4334" s="260">
        <v>14160.858480000001</v>
      </c>
      <c r="L4334" s="260">
        <v>13195.60052</v>
      </c>
      <c r="M4334" s="261">
        <f t="shared" si="275"/>
        <v>-6.8163802453310107E-2</v>
      </c>
    </row>
    <row r="4335" spans="1:13" x14ac:dyDescent="0.25">
      <c r="A4335" s="259" t="s">
        <v>165</v>
      </c>
      <c r="B4335" s="259" t="s">
        <v>381</v>
      </c>
      <c r="C4335" s="260">
        <v>0</v>
      </c>
      <c r="D4335" s="260">
        <v>0</v>
      </c>
      <c r="E4335" s="261" t="str">
        <f t="shared" si="272"/>
        <v/>
      </c>
      <c r="F4335" s="260">
        <v>0</v>
      </c>
      <c r="G4335" s="260">
        <v>9.0579999999999998</v>
      </c>
      <c r="H4335" s="261" t="str">
        <f t="shared" si="273"/>
        <v/>
      </c>
      <c r="I4335" s="260">
        <v>0</v>
      </c>
      <c r="J4335" s="261" t="str">
        <f t="shared" si="274"/>
        <v/>
      </c>
      <c r="K4335" s="260">
        <v>0</v>
      </c>
      <c r="L4335" s="260">
        <v>9.0579999999999998</v>
      </c>
      <c r="M4335" s="261" t="str">
        <f t="shared" si="275"/>
        <v/>
      </c>
    </row>
    <row r="4336" spans="1:13" x14ac:dyDescent="0.25">
      <c r="A4336" s="259" t="s">
        <v>165</v>
      </c>
      <c r="B4336" s="259" t="s">
        <v>312</v>
      </c>
      <c r="C4336" s="260">
        <v>0</v>
      </c>
      <c r="D4336" s="260">
        <v>0</v>
      </c>
      <c r="E4336" s="261" t="str">
        <f t="shared" si="272"/>
        <v/>
      </c>
      <c r="F4336" s="260">
        <v>1.0853699999999999</v>
      </c>
      <c r="G4336" s="260">
        <v>3.8838300000000001</v>
      </c>
      <c r="H4336" s="261">
        <f t="shared" si="273"/>
        <v>2.5783465546311399</v>
      </c>
      <c r="I4336" s="260">
        <v>43.090130000000002</v>
      </c>
      <c r="J4336" s="261">
        <f t="shared" si="274"/>
        <v>-0.90986729443610403</v>
      </c>
      <c r="K4336" s="260">
        <v>1.0853699999999999</v>
      </c>
      <c r="L4336" s="260">
        <v>3.8838300000000001</v>
      </c>
      <c r="M4336" s="261">
        <f t="shared" si="275"/>
        <v>2.5783465546311399</v>
      </c>
    </row>
    <row r="4337" spans="1:13" x14ac:dyDescent="0.25">
      <c r="A4337" s="259" t="s">
        <v>165</v>
      </c>
      <c r="B4337" s="259" t="s">
        <v>391</v>
      </c>
      <c r="C4337" s="260">
        <v>0</v>
      </c>
      <c r="D4337" s="260">
        <v>0</v>
      </c>
      <c r="E4337" s="261" t="str">
        <f t="shared" si="272"/>
        <v/>
      </c>
      <c r="F4337" s="260">
        <v>0</v>
      </c>
      <c r="G4337" s="260">
        <v>0.21404999999999999</v>
      </c>
      <c r="H4337" s="261" t="str">
        <f t="shared" si="273"/>
        <v/>
      </c>
      <c r="I4337" s="260">
        <v>0</v>
      </c>
      <c r="J4337" s="261" t="str">
        <f t="shared" si="274"/>
        <v/>
      </c>
      <c r="K4337" s="260">
        <v>0</v>
      </c>
      <c r="L4337" s="260">
        <v>0.21404999999999999</v>
      </c>
      <c r="M4337" s="261" t="str">
        <f t="shared" si="275"/>
        <v/>
      </c>
    </row>
    <row r="4338" spans="1:13" x14ac:dyDescent="0.25">
      <c r="A4338" s="259" t="s">
        <v>165</v>
      </c>
      <c r="B4338" s="259" t="s">
        <v>201</v>
      </c>
      <c r="C4338" s="260">
        <v>1050.37006</v>
      </c>
      <c r="D4338" s="260">
        <v>1437.7227800000001</v>
      </c>
      <c r="E4338" s="261">
        <f t="shared" si="272"/>
        <v>0.36877738118316139</v>
      </c>
      <c r="F4338" s="260">
        <v>29074.84648</v>
      </c>
      <c r="G4338" s="260">
        <v>27542.871179999998</v>
      </c>
      <c r="H4338" s="261">
        <f t="shared" si="273"/>
        <v>-5.2690744250492139E-2</v>
      </c>
      <c r="I4338" s="260">
        <v>31952.03714</v>
      </c>
      <c r="J4338" s="261">
        <f t="shared" si="274"/>
        <v>-0.13799326599055151</v>
      </c>
      <c r="K4338" s="260">
        <v>29074.84648</v>
      </c>
      <c r="L4338" s="260">
        <v>27542.871179999998</v>
      </c>
      <c r="M4338" s="261">
        <f t="shared" si="275"/>
        <v>-5.2690744250492139E-2</v>
      </c>
    </row>
    <row r="4339" spans="1:13" x14ac:dyDescent="0.25">
      <c r="A4339" s="259" t="s">
        <v>165</v>
      </c>
      <c r="B4339" s="259" t="s">
        <v>368</v>
      </c>
      <c r="C4339" s="260">
        <v>0</v>
      </c>
      <c r="D4339" s="260">
        <v>0</v>
      </c>
      <c r="E4339" s="261" t="str">
        <f t="shared" si="272"/>
        <v/>
      </c>
      <c r="F4339" s="260">
        <v>0</v>
      </c>
      <c r="G4339" s="260">
        <v>195.67850999999999</v>
      </c>
      <c r="H4339" s="261" t="str">
        <f t="shared" si="273"/>
        <v/>
      </c>
      <c r="I4339" s="260">
        <v>11.5228</v>
      </c>
      <c r="J4339" s="261">
        <f t="shared" si="274"/>
        <v>15.981854236817441</v>
      </c>
      <c r="K4339" s="260">
        <v>0</v>
      </c>
      <c r="L4339" s="260">
        <v>195.67850999999999</v>
      </c>
      <c r="M4339" s="261" t="str">
        <f t="shared" si="275"/>
        <v/>
      </c>
    </row>
    <row r="4340" spans="1:13" x14ac:dyDescent="0.25">
      <c r="A4340" s="259" t="s">
        <v>165</v>
      </c>
      <c r="B4340" s="259" t="s">
        <v>264</v>
      </c>
      <c r="C4340" s="260">
        <v>173.38095000000001</v>
      </c>
      <c r="D4340" s="260">
        <v>46.523789999999998</v>
      </c>
      <c r="E4340" s="261">
        <f t="shared" si="272"/>
        <v>-0.73166723333791861</v>
      </c>
      <c r="F4340" s="260">
        <v>3355.1787599999998</v>
      </c>
      <c r="G4340" s="260">
        <v>2619.3565899999999</v>
      </c>
      <c r="H4340" s="261">
        <f t="shared" si="273"/>
        <v>-0.21930937891368862</v>
      </c>
      <c r="I4340" s="260">
        <v>2801.9125800000002</v>
      </c>
      <c r="J4340" s="261">
        <f t="shared" si="274"/>
        <v>-6.515406344333563E-2</v>
      </c>
      <c r="K4340" s="260">
        <v>3355.1787599999998</v>
      </c>
      <c r="L4340" s="260">
        <v>2619.3565899999999</v>
      </c>
      <c r="M4340" s="261">
        <f t="shared" si="275"/>
        <v>-0.21930937891368862</v>
      </c>
    </row>
    <row r="4341" spans="1:13" x14ac:dyDescent="0.25">
      <c r="A4341" s="259" t="s">
        <v>165</v>
      </c>
      <c r="B4341" s="259" t="s">
        <v>399</v>
      </c>
      <c r="C4341" s="260">
        <v>0</v>
      </c>
      <c r="D4341" s="260">
        <v>0</v>
      </c>
      <c r="E4341" s="261" t="str">
        <f t="shared" si="272"/>
        <v/>
      </c>
      <c r="F4341" s="260">
        <v>0</v>
      </c>
      <c r="G4341" s="260">
        <v>0</v>
      </c>
      <c r="H4341" s="261" t="str">
        <f t="shared" si="273"/>
        <v/>
      </c>
      <c r="I4341" s="260">
        <v>58.442700000000002</v>
      </c>
      <c r="J4341" s="261">
        <f t="shared" si="274"/>
        <v>-1</v>
      </c>
      <c r="K4341" s="260">
        <v>0</v>
      </c>
      <c r="L4341" s="260">
        <v>0</v>
      </c>
      <c r="M4341" s="261" t="str">
        <f t="shared" si="275"/>
        <v/>
      </c>
    </row>
    <row r="4342" spans="1:13" x14ac:dyDescent="0.25">
      <c r="A4342" s="259" t="s">
        <v>165</v>
      </c>
      <c r="B4342" s="259" t="s">
        <v>250</v>
      </c>
      <c r="C4342" s="260">
        <v>160.16944000000001</v>
      </c>
      <c r="D4342" s="260">
        <v>545.33095000000003</v>
      </c>
      <c r="E4342" s="261">
        <f t="shared" si="272"/>
        <v>2.4047128465954555</v>
      </c>
      <c r="F4342" s="260">
        <v>1971.2931699999999</v>
      </c>
      <c r="G4342" s="260">
        <v>5205.3836700000002</v>
      </c>
      <c r="H4342" s="261">
        <f t="shared" si="273"/>
        <v>1.6405933674492466</v>
      </c>
      <c r="I4342" s="260">
        <v>5652.0959599999996</v>
      </c>
      <c r="J4342" s="261">
        <f t="shared" si="274"/>
        <v>-7.9034802869836551E-2</v>
      </c>
      <c r="K4342" s="260">
        <v>1971.2931699999999</v>
      </c>
      <c r="L4342" s="260">
        <v>5205.3836700000002</v>
      </c>
      <c r="M4342" s="261">
        <f t="shared" si="275"/>
        <v>1.6405933674492466</v>
      </c>
    </row>
    <row r="4343" spans="1:13" x14ac:dyDescent="0.25">
      <c r="A4343" s="259" t="s">
        <v>165</v>
      </c>
      <c r="B4343" s="259" t="s">
        <v>387</v>
      </c>
      <c r="C4343" s="260">
        <v>0</v>
      </c>
      <c r="D4343" s="260">
        <v>0</v>
      </c>
      <c r="E4343" s="261" t="str">
        <f t="shared" si="272"/>
        <v/>
      </c>
      <c r="F4343" s="260">
        <v>0</v>
      </c>
      <c r="G4343" s="260">
        <v>0</v>
      </c>
      <c r="H4343" s="261" t="str">
        <f t="shared" si="273"/>
        <v/>
      </c>
      <c r="I4343" s="260">
        <v>0</v>
      </c>
      <c r="J4343" s="261" t="str">
        <f t="shared" si="274"/>
        <v/>
      </c>
      <c r="K4343" s="260">
        <v>0</v>
      </c>
      <c r="L4343" s="260">
        <v>0</v>
      </c>
      <c r="M4343" s="261" t="str">
        <f t="shared" si="275"/>
        <v/>
      </c>
    </row>
    <row r="4344" spans="1:13" x14ac:dyDescent="0.25">
      <c r="A4344" s="259" t="s">
        <v>165</v>
      </c>
      <c r="B4344" s="259" t="s">
        <v>407</v>
      </c>
      <c r="C4344" s="260">
        <v>0</v>
      </c>
      <c r="D4344" s="260">
        <v>0</v>
      </c>
      <c r="E4344" s="261" t="str">
        <f t="shared" si="272"/>
        <v/>
      </c>
      <c r="F4344" s="260">
        <v>0</v>
      </c>
      <c r="G4344" s="260">
        <v>0</v>
      </c>
      <c r="H4344" s="261" t="str">
        <f t="shared" si="273"/>
        <v/>
      </c>
      <c r="I4344" s="260">
        <v>0</v>
      </c>
      <c r="J4344" s="261" t="str">
        <f t="shared" si="274"/>
        <v/>
      </c>
      <c r="K4344" s="260">
        <v>0</v>
      </c>
      <c r="L4344" s="260">
        <v>0</v>
      </c>
      <c r="M4344" s="261" t="str">
        <f t="shared" si="275"/>
        <v/>
      </c>
    </row>
    <row r="4345" spans="1:13" x14ac:dyDescent="0.25">
      <c r="A4345" s="259" t="s">
        <v>165</v>
      </c>
      <c r="B4345" s="259" t="s">
        <v>212</v>
      </c>
      <c r="C4345" s="260">
        <v>1071.2460799999999</v>
      </c>
      <c r="D4345" s="260">
        <v>852.2124</v>
      </c>
      <c r="E4345" s="261">
        <f t="shared" si="272"/>
        <v>-0.20446626045063321</v>
      </c>
      <c r="F4345" s="260">
        <v>31265.595140000001</v>
      </c>
      <c r="G4345" s="260">
        <v>27660.405449999998</v>
      </c>
      <c r="H4345" s="261">
        <f t="shared" si="273"/>
        <v>-0.11530852599660457</v>
      </c>
      <c r="I4345" s="260">
        <v>21823.71284</v>
      </c>
      <c r="J4345" s="261">
        <f t="shared" si="274"/>
        <v>0.26744727869137397</v>
      </c>
      <c r="K4345" s="260">
        <v>31265.595140000001</v>
      </c>
      <c r="L4345" s="260">
        <v>27660.405449999998</v>
      </c>
      <c r="M4345" s="261">
        <f t="shared" si="275"/>
        <v>-0.11530852599660457</v>
      </c>
    </row>
    <row r="4346" spans="1:13" x14ac:dyDescent="0.25">
      <c r="A4346" s="259" t="s">
        <v>165</v>
      </c>
      <c r="B4346" s="259" t="s">
        <v>333</v>
      </c>
      <c r="C4346" s="260">
        <v>0</v>
      </c>
      <c r="D4346" s="260">
        <v>0</v>
      </c>
      <c r="E4346" s="261" t="str">
        <f t="shared" si="272"/>
        <v/>
      </c>
      <c r="F4346" s="260">
        <v>23.526</v>
      </c>
      <c r="G4346" s="260">
        <v>24.23396</v>
      </c>
      <c r="H4346" s="261">
        <f t="shared" si="273"/>
        <v>3.0092663436198208E-2</v>
      </c>
      <c r="I4346" s="260">
        <v>55.804609999999997</v>
      </c>
      <c r="J4346" s="261">
        <f t="shared" si="274"/>
        <v>-0.56573551898310903</v>
      </c>
      <c r="K4346" s="260">
        <v>23.526</v>
      </c>
      <c r="L4346" s="260">
        <v>24.23396</v>
      </c>
      <c r="M4346" s="261">
        <f t="shared" si="275"/>
        <v>3.0092663436198208E-2</v>
      </c>
    </row>
    <row r="4347" spans="1:13" x14ac:dyDescent="0.25">
      <c r="A4347" s="259" t="s">
        <v>165</v>
      </c>
      <c r="B4347" s="259" t="s">
        <v>273</v>
      </c>
      <c r="C4347" s="260">
        <v>39.713079999999998</v>
      </c>
      <c r="D4347" s="260">
        <v>15.494540000000001</v>
      </c>
      <c r="E4347" s="261">
        <f t="shared" si="272"/>
        <v>-0.60983786702013543</v>
      </c>
      <c r="F4347" s="260">
        <v>1292.8893399999999</v>
      </c>
      <c r="G4347" s="260">
        <v>1180.18824</v>
      </c>
      <c r="H4347" s="261">
        <f t="shared" si="273"/>
        <v>-8.7169950678068098E-2</v>
      </c>
      <c r="I4347" s="260">
        <v>606.09897000000001</v>
      </c>
      <c r="J4347" s="261">
        <f t="shared" si="274"/>
        <v>0.94718733806790656</v>
      </c>
      <c r="K4347" s="260">
        <v>1292.8893399999999</v>
      </c>
      <c r="L4347" s="260">
        <v>1180.18824</v>
      </c>
      <c r="M4347" s="261">
        <f t="shared" si="275"/>
        <v>-8.7169950678068098E-2</v>
      </c>
    </row>
    <row r="4348" spans="1:13" x14ac:dyDescent="0.25">
      <c r="A4348" s="259" t="s">
        <v>165</v>
      </c>
      <c r="B4348" s="259" t="s">
        <v>371</v>
      </c>
      <c r="C4348" s="260">
        <v>0</v>
      </c>
      <c r="D4348" s="260">
        <v>0</v>
      </c>
      <c r="E4348" s="261" t="str">
        <f t="shared" si="272"/>
        <v/>
      </c>
      <c r="F4348" s="260">
        <v>0</v>
      </c>
      <c r="G4348" s="260">
        <v>0</v>
      </c>
      <c r="H4348" s="261" t="str">
        <f t="shared" si="273"/>
        <v/>
      </c>
      <c r="I4348" s="260">
        <v>0</v>
      </c>
      <c r="J4348" s="261" t="str">
        <f t="shared" si="274"/>
        <v/>
      </c>
      <c r="K4348" s="260">
        <v>0</v>
      </c>
      <c r="L4348" s="260">
        <v>0</v>
      </c>
      <c r="M4348" s="261" t="str">
        <f t="shared" si="275"/>
        <v/>
      </c>
    </row>
    <row r="4349" spans="1:13" x14ac:dyDescent="0.25">
      <c r="A4349" s="259" t="s">
        <v>165</v>
      </c>
      <c r="B4349" s="259" t="s">
        <v>386</v>
      </c>
      <c r="C4349" s="260">
        <v>0</v>
      </c>
      <c r="D4349" s="260">
        <v>0</v>
      </c>
      <c r="E4349" s="261" t="str">
        <f t="shared" si="272"/>
        <v/>
      </c>
      <c r="F4349" s="260">
        <v>0.14099999999999999</v>
      </c>
      <c r="G4349" s="260">
        <v>0</v>
      </c>
      <c r="H4349" s="261">
        <f t="shared" si="273"/>
        <v>-1</v>
      </c>
      <c r="I4349" s="260">
        <v>26.716139999999999</v>
      </c>
      <c r="J4349" s="261">
        <f t="shared" si="274"/>
        <v>-1</v>
      </c>
      <c r="K4349" s="260">
        <v>0.14099999999999999</v>
      </c>
      <c r="L4349" s="260">
        <v>0</v>
      </c>
      <c r="M4349" s="261">
        <f t="shared" si="275"/>
        <v>-1</v>
      </c>
    </row>
    <row r="4350" spans="1:13" x14ac:dyDescent="0.25">
      <c r="A4350" s="259" t="s">
        <v>165</v>
      </c>
      <c r="B4350" s="259" t="s">
        <v>378</v>
      </c>
      <c r="C4350" s="260">
        <v>0</v>
      </c>
      <c r="D4350" s="260">
        <v>0</v>
      </c>
      <c r="E4350" s="261" t="str">
        <f t="shared" si="272"/>
        <v/>
      </c>
      <c r="F4350" s="260">
        <v>0</v>
      </c>
      <c r="G4350" s="260">
        <v>0</v>
      </c>
      <c r="H4350" s="261" t="str">
        <f t="shared" si="273"/>
        <v/>
      </c>
      <c r="I4350" s="260">
        <v>0</v>
      </c>
      <c r="J4350" s="261" t="str">
        <f t="shared" si="274"/>
        <v/>
      </c>
      <c r="K4350" s="260">
        <v>0</v>
      </c>
      <c r="L4350" s="260">
        <v>0</v>
      </c>
      <c r="M4350" s="261" t="str">
        <f t="shared" si="275"/>
        <v/>
      </c>
    </row>
    <row r="4351" spans="1:13" x14ac:dyDescent="0.25">
      <c r="A4351" s="259" t="s">
        <v>165</v>
      </c>
      <c r="B4351" s="259" t="s">
        <v>397</v>
      </c>
      <c r="C4351" s="260">
        <v>0</v>
      </c>
      <c r="D4351" s="260">
        <v>0</v>
      </c>
      <c r="E4351" s="261" t="str">
        <f t="shared" si="272"/>
        <v/>
      </c>
      <c r="F4351" s="260">
        <v>0</v>
      </c>
      <c r="G4351" s="260">
        <v>0</v>
      </c>
      <c r="H4351" s="261" t="str">
        <f t="shared" si="273"/>
        <v/>
      </c>
      <c r="I4351" s="260">
        <v>0</v>
      </c>
      <c r="J4351" s="261" t="str">
        <f t="shared" si="274"/>
        <v/>
      </c>
      <c r="K4351" s="260">
        <v>0</v>
      </c>
      <c r="L4351" s="260">
        <v>0</v>
      </c>
      <c r="M4351" s="261" t="str">
        <f t="shared" si="275"/>
        <v/>
      </c>
    </row>
    <row r="4352" spans="1:13" x14ac:dyDescent="0.25">
      <c r="A4352" s="259" t="s">
        <v>165</v>
      </c>
      <c r="B4352" s="259" t="s">
        <v>228</v>
      </c>
      <c r="C4352" s="260">
        <v>384.31724000000003</v>
      </c>
      <c r="D4352" s="260">
        <v>179.65200999999999</v>
      </c>
      <c r="E4352" s="261">
        <f t="shared" si="272"/>
        <v>-0.53254241209683961</v>
      </c>
      <c r="F4352" s="260">
        <v>5476.3860599999998</v>
      </c>
      <c r="G4352" s="260">
        <v>7749.7460099999998</v>
      </c>
      <c r="H4352" s="261">
        <f t="shared" si="273"/>
        <v>0.41512046906349775</v>
      </c>
      <c r="I4352" s="260">
        <v>8274.7110599999996</v>
      </c>
      <c r="J4352" s="261">
        <f t="shared" si="274"/>
        <v>-6.3442100418186653E-2</v>
      </c>
      <c r="K4352" s="260">
        <v>5476.3860599999998</v>
      </c>
      <c r="L4352" s="260">
        <v>7749.7460099999998</v>
      </c>
      <c r="M4352" s="261">
        <f t="shared" si="275"/>
        <v>0.41512046906349775</v>
      </c>
    </row>
    <row r="4353" spans="1:13" x14ac:dyDescent="0.25">
      <c r="A4353" s="259" t="s">
        <v>165</v>
      </c>
      <c r="B4353" s="259" t="s">
        <v>271</v>
      </c>
      <c r="C4353" s="260">
        <v>2.0060000000000001E-2</v>
      </c>
      <c r="D4353" s="260">
        <v>37.047359999999998</v>
      </c>
      <c r="E4353" s="261">
        <f t="shared" si="272"/>
        <v>1845.8275174476569</v>
      </c>
      <c r="F4353" s="260">
        <v>13.064450000000001</v>
      </c>
      <c r="G4353" s="260">
        <v>53.308799999999998</v>
      </c>
      <c r="H4353" s="261">
        <f t="shared" si="273"/>
        <v>3.0804473207827341</v>
      </c>
      <c r="I4353" s="260">
        <v>21.164110000000001</v>
      </c>
      <c r="J4353" s="261">
        <f t="shared" si="274"/>
        <v>1.5188302272101213</v>
      </c>
      <c r="K4353" s="260">
        <v>13.064450000000001</v>
      </c>
      <c r="L4353" s="260">
        <v>53.308799999999998</v>
      </c>
      <c r="M4353" s="261">
        <f t="shared" si="275"/>
        <v>3.0804473207827341</v>
      </c>
    </row>
    <row r="4354" spans="1:13" x14ac:dyDescent="0.25">
      <c r="A4354" s="259" t="s">
        <v>165</v>
      </c>
      <c r="B4354" s="259" t="s">
        <v>334</v>
      </c>
      <c r="C4354" s="260">
        <v>7.9289999999999999E-2</v>
      </c>
      <c r="D4354" s="260">
        <v>0</v>
      </c>
      <c r="E4354" s="261">
        <f t="shared" si="272"/>
        <v>-1</v>
      </c>
      <c r="F4354" s="260">
        <v>208.20004</v>
      </c>
      <c r="G4354" s="260">
        <v>19.1538</v>
      </c>
      <c r="H4354" s="261">
        <f t="shared" si="273"/>
        <v>-0.9080028995191356</v>
      </c>
      <c r="I4354" s="260">
        <v>0.88900000000000001</v>
      </c>
      <c r="J4354" s="261">
        <f t="shared" si="274"/>
        <v>20.545331833520809</v>
      </c>
      <c r="K4354" s="260">
        <v>208.20004</v>
      </c>
      <c r="L4354" s="260">
        <v>19.1538</v>
      </c>
      <c r="M4354" s="261">
        <f t="shared" si="275"/>
        <v>-0.9080028995191356</v>
      </c>
    </row>
    <row r="4355" spans="1:13" x14ac:dyDescent="0.25">
      <c r="A4355" s="259" t="s">
        <v>165</v>
      </c>
      <c r="B4355" s="259" t="s">
        <v>230</v>
      </c>
      <c r="C4355" s="260">
        <v>214.27053000000001</v>
      </c>
      <c r="D4355" s="260">
        <v>488.19628999999998</v>
      </c>
      <c r="E4355" s="261">
        <f t="shared" si="272"/>
        <v>1.2784108015227291</v>
      </c>
      <c r="F4355" s="260">
        <v>6346.6746199999998</v>
      </c>
      <c r="G4355" s="260">
        <v>8163.5280700000003</v>
      </c>
      <c r="H4355" s="261">
        <f t="shared" si="273"/>
        <v>0.28626856720756244</v>
      </c>
      <c r="I4355" s="260">
        <v>7756.0716300000004</v>
      </c>
      <c r="J4355" s="261">
        <f t="shared" si="274"/>
        <v>5.2533867586264105E-2</v>
      </c>
      <c r="K4355" s="260">
        <v>6346.6746199999998</v>
      </c>
      <c r="L4355" s="260">
        <v>8163.5280700000003</v>
      </c>
      <c r="M4355" s="261">
        <f t="shared" si="275"/>
        <v>0.28626856720756244</v>
      </c>
    </row>
    <row r="4356" spans="1:13" x14ac:dyDescent="0.25">
      <c r="A4356" s="259" t="s">
        <v>165</v>
      </c>
      <c r="B4356" s="259" t="s">
        <v>216</v>
      </c>
      <c r="C4356" s="260">
        <v>583.32605999999998</v>
      </c>
      <c r="D4356" s="260">
        <v>289.21940999999998</v>
      </c>
      <c r="E4356" s="261">
        <f t="shared" si="272"/>
        <v>-0.50418911508942355</v>
      </c>
      <c r="F4356" s="260">
        <v>12925.4422</v>
      </c>
      <c r="G4356" s="260">
        <v>11092.78247</v>
      </c>
      <c r="H4356" s="261">
        <f t="shared" si="273"/>
        <v>-0.14178700439355174</v>
      </c>
      <c r="I4356" s="260">
        <v>9301.3590499999991</v>
      </c>
      <c r="J4356" s="261">
        <f t="shared" si="274"/>
        <v>0.19259802899448353</v>
      </c>
      <c r="K4356" s="260">
        <v>12925.4422</v>
      </c>
      <c r="L4356" s="260">
        <v>11092.78247</v>
      </c>
      <c r="M4356" s="261">
        <f t="shared" si="275"/>
        <v>-0.14178700439355174</v>
      </c>
    </row>
    <row r="4357" spans="1:13" x14ac:dyDescent="0.25">
      <c r="A4357" s="259" t="s">
        <v>165</v>
      </c>
      <c r="B4357" s="259" t="s">
        <v>286</v>
      </c>
      <c r="C4357" s="260">
        <v>142.11279999999999</v>
      </c>
      <c r="D4357" s="260">
        <v>298.68707999999998</v>
      </c>
      <c r="E4357" s="261">
        <f t="shared" si="272"/>
        <v>1.1017605732910756</v>
      </c>
      <c r="F4357" s="260">
        <v>3156.28683</v>
      </c>
      <c r="G4357" s="260">
        <v>3636.8043499999999</v>
      </c>
      <c r="H4357" s="261">
        <f t="shared" si="273"/>
        <v>0.15224139816215621</v>
      </c>
      <c r="I4357" s="260">
        <v>2470.9946500000001</v>
      </c>
      <c r="J4357" s="261">
        <f t="shared" si="274"/>
        <v>0.47179774347143955</v>
      </c>
      <c r="K4357" s="260">
        <v>3156.28683</v>
      </c>
      <c r="L4357" s="260">
        <v>3636.8043499999999</v>
      </c>
      <c r="M4357" s="261">
        <f t="shared" si="275"/>
        <v>0.15224139816215621</v>
      </c>
    </row>
    <row r="4358" spans="1:13" x14ac:dyDescent="0.25">
      <c r="A4358" s="259" t="s">
        <v>165</v>
      </c>
      <c r="B4358" s="259" t="s">
        <v>238</v>
      </c>
      <c r="C4358" s="260">
        <v>215.98063999999999</v>
      </c>
      <c r="D4358" s="260">
        <v>23.526209999999999</v>
      </c>
      <c r="E4358" s="261">
        <f t="shared" ref="E4358:E4421" si="276">IF(C4358=0,"",(D4358/C4358-1))</f>
        <v>-0.89107259798841232</v>
      </c>
      <c r="F4358" s="260">
        <v>3324.52468</v>
      </c>
      <c r="G4358" s="260">
        <v>3221.2578100000001</v>
      </c>
      <c r="H4358" s="261">
        <f t="shared" ref="H4358:H4421" si="277">IF(F4358=0,"",(G4358/F4358-1))</f>
        <v>-3.1062145701983401E-2</v>
      </c>
      <c r="I4358" s="260">
        <v>2675.4873400000001</v>
      </c>
      <c r="J4358" s="261">
        <f t="shared" ref="J4358:J4421" si="278">IF(I4358=0,"",(G4358/I4358-1))</f>
        <v>0.20398918052813508</v>
      </c>
      <c r="K4358" s="260">
        <v>3324.52468</v>
      </c>
      <c r="L4358" s="260">
        <v>3221.2578100000001</v>
      </c>
      <c r="M4358" s="261">
        <f t="shared" ref="M4358:M4421" si="279">IF(K4358=0,"",(L4358/K4358-1))</f>
        <v>-3.1062145701983401E-2</v>
      </c>
    </row>
    <row r="4359" spans="1:13" x14ac:dyDescent="0.25">
      <c r="A4359" s="259" t="s">
        <v>165</v>
      </c>
      <c r="B4359" s="259" t="s">
        <v>361</v>
      </c>
      <c r="C4359" s="260">
        <v>0</v>
      </c>
      <c r="D4359" s="260">
        <v>0</v>
      </c>
      <c r="E4359" s="261" t="str">
        <f t="shared" si="276"/>
        <v/>
      </c>
      <c r="F4359" s="260">
        <v>0</v>
      </c>
      <c r="G4359" s="260">
        <v>71.751459999999994</v>
      </c>
      <c r="H4359" s="261" t="str">
        <f t="shared" si="277"/>
        <v/>
      </c>
      <c r="I4359" s="260">
        <v>78.061750000000004</v>
      </c>
      <c r="J4359" s="261">
        <f t="shared" si="278"/>
        <v>-8.0837157762924994E-2</v>
      </c>
      <c r="K4359" s="260">
        <v>0</v>
      </c>
      <c r="L4359" s="260">
        <v>71.751459999999994</v>
      </c>
      <c r="M4359" s="261" t="str">
        <f t="shared" si="279"/>
        <v/>
      </c>
    </row>
    <row r="4360" spans="1:13" x14ac:dyDescent="0.25">
      <c r="A4360" s="259" t="s">
        <v>165</v>
      </c>
      <c r="B4360" s="259" t="s">
        <v>404</v>
      </c>
      <c r="C4360" s="260">
        <v>0</v>
      </c>
      <c r="D4360" s="260">
        <v>0</v>
      </c>
      <c r="E4360" s="261" t="str">
        <f t="shared" si="276"/>
        <v/>
      </c>
      <c r="F4360" s="260">
        <v>0</v>
      </c>
      <c r="G4360" s="260">
        <v>0</v>
      </c>
      <c r="H4360" s="261" t="str">
        <f t="shared" si="277"/>
        <v/>
      </c>
      <c r="I4360" s="260">
        <v>1.4999999999999999E-2</v>
      </c>
      <c r="J4360" s="261">
        <f t="shared" si="278"/>
        <v>-1</v>
      </c>
      <c r="K4360" s="260">
        <v>0</v>
      </c>
      <c r="L4360" s="260">
        <v>0</v>
      </c>
      <c r="M4360" s="261" t="str">
        <f t="shared" si="279"/>
        <v/>
      </c>
    </row>
    <row r="4361" spans="1:13" x14ac:dyDescent="0.25">
      <c r="A4361" s="259" t="s">
        <v>165</v>
      </c>
      <c r="B4361" s="259" t="s">
        <v>307</v>
      </c>
      <c r="C4361" s="260">
        <v>0</v>
      </c>
      <c r="D4361" s="260">
        <v>0</v>
      </c>
      <c r="E4361" s="261" t="str">
        <f t="shared" si="276"/>
        <v/>
      </c>
      <c r="F4361" s="260">
        <v>210.05431999999999</v>
      </c>
      <c r="G4361" s="260">
        <v>152.96970999999999</v>
      </c>
      <c r="H4361" s="261">
        <f t="shared" si="277"/>
        <v>-0.27176118063175281</v>
      </c>
      <c r="I4361" s="260">
        <v>316.37351000000001</v>
      </c>
      <c r="J4361" s="261">
        <f t="shared" si="278"/>
        <v>-0.51649014482912936</v>
      </c>
      <c r="K4361" s="260">
        <v>210.05431999999999</v>
      </c>
      <c r="L4361" s="260">
        <v>152.96970999999999</v>
      </c>
      <c r="M4361" s="261">
        <f t="shared" si="279"/>
        <v>-0.27176118063175281</v>
      </c>
    </row>
    <row r="4362" spans="1:13" x14ac:dyDescent="0.25">
      <c r="A4362" s="259" t="s">
        <v>165</v>
      </c>
      <c r="B4362" s="259" t="s">
        <v>254</v>
      </c>
      <c r="C4362" s="260">
        <v>155.19845000000001</v>
      </c>
      <c r="D4362" s="260">
        <v>19.028500000000001</v>
      </c>
      <c r="E4362" s="261">
        <f t="shared" si="276"/>
        <v>-0.87739246107161506</v>
      </c>
      <c r="F4362" s="260">
        <v>2311.4295099999999</v>
      </c>
      <c r="G4362" s="260">
        <v>2599.52729</v>
      </c>
      <c r="H4362" s="261">
        <f t="shared" si="277"/>
        <v>0.12464052170035678</v>
      </c>
      <c r="I4362" s="260">
        <v>2788.7986900000001</v>
      </c>
      <c r="J4362" s="261">
        <f t="shared" si="278"/>
        <v>-6.7868434060401883E-2</v>
      </c>
      <c r="K4362" s="260">
        <v>2311.4295099999999</v>
      </c>
      <c r="L4362" s="260">
        <v>2599.52729</v>
      </c>
      <c r="M4362" s="261">
        <f t="shared" si="279"/>
        <v>0.12464052170035678</v>
      </c>
    </row>
    <row r="4363" spans="1:13" x14ac:dyDescent="0.25">
      <c r="A4363" s="259" t="s">
        <v>165</v>
      </c>
      <c r="B4363" s="259" t="s">
        <v>345</v>
      </c>
      <c r="C4363" s="260">
        <v>0</v>
      </c>
      <c r="D4363" s="260">
        <v>0</v>
      </c>
      <c r="E4363" s="261" t="str">
        <f t="shared" si="276"/>
        <v/>
      </c>
      <c r="F4363" s="260">
        <v>32.895099999999999</v>
      </c>
      <c r="G4363" s="260">
        <v>141.53053</v>
      </c>
      <c r="H4363" s="261">
        <f t="shared" si="277"/>
        <v>3.3024806126140369</v>
      </c>
      <c r="I4363" s="260">
        <v>226.30455000000001</v>
      </c>
      <c r="J4363" s="261">
        <f t="shared" si="278"/>
        <v>-0.37460148282480399</v>
      </c>
      <c r="K4363" s="260">
        <v>32.895099999999999</v>
      </c>
      <c r="L4363" s="260">
        <v>141.53053</v>
      </c>
      <c r="M4363" s="261">
        <f t="shared" si="279"/>
        <v>3.3024806126140369</v>
      </c>
    </row>
    <row r="4364" spans="1:13" x14ac:dyDescent="0.25">
      <c r="A4364" s="259" t="s">
        <v>165</v>
      </c>
      <c r="B4364" s="259" t="s">
        <v>355</v>
      </c>
      <c r="C4364" s="260">
        <v>0</v>
      </c>
      <c r="D4364" s="260">
        <v>0</v>
      </c>
      <c r="E4364" s="261" t="str">
        <f t="shared" si="276"/>
        <v/>
      </c>
      <c r="F4364" s="260">
        <v>4.614E-2</v>
      </c>
      <c r="G4364" s="260">
        <v>48.911360000000002</v>
      </c>
      <c r="H4364" s="261">
        <f t="shared" si="277"/>
        <v>1059.064152579107</v>
      </c>
      <c r="I4364" s="260">
        <v>7.1760000000000002</v>
      </c>
      <c r="J4364" s="261">
        <f t="shared" si="278"/>
        <v>5.815964325529543</v>
      </c>
      <c r="K4364" s="260">
        <v>4.614E-2</v>
      </c>
      <c r="L4364" s="260">
        <v>48.911360000000002</v>
      </c>
      <c r="M4364" s="261">
        <f t="shared" si="279"/>
        <v>1059.064152579107</v>
      </c>
    </row>
    <row r="4365" spans="1:13" x14ac:dyDescent="0.25">
      <c r="A4365" s="259" t="s">
        <v>165</v>
      </c>
      <c r="B4365" s="259" t="s">
        <v>374</v>
      </c>
      <c r="C4365" s="260">
        <v>0</v>
      </c>
      <c r="D4365" s="260">
        <v>0</v>
      </c>
      <c r="E4365" s="261" t="str">
        <f t="shared" si="276"/>
        <v/>
      </c>
      <c r="F4365" s="260">
        <v>0</v>
      </c>
      <c r="G4365" s="260">
        <v>0</v>
      </c>
      <c r="H4365" s="261" t="str">
        <f t="shared" si="277"/>
        <v/>
      </c>
      <c r="I4365" s="260">
        <v>0</v>
      </c>
      <c r="J4365" s="261" t="str">
        <f t="shared" si="278"/>
        <v/>
      </c>
      <c r="K4365" s="260">
        <v>0</v>
      </c>
      <c r="L4365" s="260">
        <v>0</v>
      </c>
      <c r="M4365" s="261" t="str">
        <f t="shared" si="279"/>
        <v/>
      </c>
    </row>
    <row r="4366" spans="1:13" x14ac:dyDescent="0.25">
      <c r="A4366" s="259" t="s">
        <v>165</v>
      </c>
      <c r="B4366" s="259" t="s">
        <v>292</v>
      </c>
      <c r="C4366" s="260">
        <v>0.48852000000000001</v>
      </c>
      <c r="D4366" s="260">
        <v>174.92314999999999</v>
      </c>
      <c r="E4366" s="261">
        <f t="shared" si="276"/>
        <v>357.06753050028658</v>
      </c>
      <c r="F4366" s="260">
        <v>833.50385000000006</v>
      </c>
      <c r="G4366" s="260">
        <v>2044.6719399999999</v>
      </c>
      <c r="H4366" s="261">
        <f t="shared" si="277"/>
        <v>1.4531043737830363</v>
      </c>
      <c r="I4366" s="260">
        <v>1559.09422</v>
      </c>
      <c r="J4366" s="261">
        <f t="shared" si="278"/>
        <v>0.31144860507532379</v>
      </c>
      <c r="K4366" s="260">
        <v>833.50385000000006</v>
      </c>
      <c r="L4366" s="260">
        <v>2044.6719399999999</v>
      </c>
      <c r="M4366" s="261">
        <f t="shared" si="279"/>
        <v>1.4531043737830363</v>
      </c>
    </row>
    <row r="4367" spans="1:13" x14ac:dyDescent="0.25">
      <c r="A4367" s="259" t="s">
        <v>165</v>
      </c>
      <c r="B4367" s="259" t="s">
        <v>344</v>
      </c>
      <c r="C4367" s="260">
        <v>0</v>
      </c>
      <c r="D4367" s="260">
        <v>0</v>
      </c>
      <c r="E4367" s="261" t="str">
        <f t="shared" si="276"/>
        <v/>
      </c>
      <c r="F4367" s="260">
        <v>8.8101699999999994</v>
      </c>
      <c r="G4367" s="260">
        <v>0</v>
      </c>
      <c r="H4367" s="261">
        <f t="shared" si="277"/>
        <v>-1</v>
      </c>
      <c r="I4367" s="260">
        <v>3.5861999999999998</v>
      </c>
      <c r="J4367" s="261">
        <f t="shared" si="278"/>
        <v>-1</v>
      </c>
      <c r="K4367" s="260">
        <v>8.8101699999999994</v>
      </c>
      <c r="L4367" s="260">
        <v>0</v>
      </c>
      <c r="M4367" s="261">
        <f t="shared" si="279"/>
        <v>-1</v>
      </c>
    </row>
    <row r="4368" spans="1:13" x14ac:dyDescent="0.25">
      <c r="A4368" s="259" t="s">
        <v>165</v>
      </c>
      <c r="B4368" s="259" t="s">
        <v>322</v>
      </c>
      <c r="C4368" s="260">
        <v>96.016419999999997</v>
      </c>
      <c r="D4368" s="260">
        <v>51.662230000000001</v>
      </c>
      <c r="E4368" s="261">
        <f t="shared" si="276"/>
        <v>-0.46194380086239417</v>
      </c>
      <c r="F4368" s="260">
        <v>1408.0689400000001</v>
      </c>
      <c r="G4368" s="260">
        <v>836.72907999999995</v>
      </c>
      <c r="H4368" s="261">
        <f t="shared" si="277"/>
        <v>-0.40576128325080452</v>
      </c>
      <c r="I4368" s="260">
        <v>1015.84055</v>
      </c>
      <c r="J4368" s="261">
        <f t="shared" si="278"/>
        <v>-0.17631848817218421</v>
      </c>
      <c r="K4368" s="260">
        <v>1408.0689400000001</v>
      </c>
      <c r="L4368" s="260">
        <v>836.72907999999995</v>
      </c>
      <c r="M4368" s="261">
        <f t="shared" si="279"/>
        <v>-0.40576128325080452</v>
      </c>
    </row>
    <row r="4369" spans="1:13" x14ac:dyDescent="0.25">
      <c r="A4369" s="259" t="s">
        <v>165</v>
      </c>
      <c r="B4369" s="259" t="s">
        <v>272</v>
      </c>
      <c r="C4369" s="260">
        <v>9.5380000000000006E-2</v>
      </c>
      <c r="D4369" s="260">
        <v>4.5616099999999999</v>
      </c>
      <c r="E4369" s="261">
        <f t="shared" si="276"/>
        <v>46.82564478926399</v>
      </c>
      <c r="F4369" s="260">
        <v>65.337829999999997</v>
      </c>
      <c r="G4369" s="260">
        <v>165.11649</v>
      </c>
      <c r="H4369" s="261">
        <f t="shared" si="277"/>
        <v>1.52711928143313</v>
      </c>
      <c r="I4369" s="260">
        <v>533.69282999999996</v>
      </c>
      <c r="J4369" s="261">
        <f t="shared" si="278"/>
        <v>-0.69061512405928327</v>
      </c>
      <c r="K4369" s="260">
        <v>65.337829999999997</v>
      </c>
      <c r="L4369" s="260">
        <v>165.11649</v>
      </c>
      <c r="M4369" s="261">
        <f t="shared" si="279"/>
        <v>1.52711928143313</v>
      </c>
    </row>
    <row r="4370" spans="1:13" x14ac:dyDescent="0.25">
      <c r="A4370" s="259" t="s">
        <v>165</v>
      </c>
      <c r="B4370" s="259" t="s">
        <v>411</v>
      </c>
      <c r="C4370" s="260">
        <v>0</v>
      </c>
      <c r="D4370" s="260">
        <v>0</v>
      </c>
      <c r="E4370" s="261" t="str">
        <f t="shared" si="276"/>
        <v/>
      </c>
      <c r="F4370" s="260">
        <v>0</v>
      </c>
      <c r="G4370" s="260">
        <v>0</v>
      </c>
      <c r="H4370" s="261" t="str">
        <f t="shared" si="277"/>
        <v/>
      </c>
      <c r="I4370" s="260">
        <v>152.03369000000001</v>
      </c>
      <c r="J4370" s="261">
        <f t="shared" si="278"/>
        <v>-1</v>
      </c>
      <c r="K4370" s="260">
        <v>0</v>
      </c>
      <c r="L4370" s="260">
        <v>0</v>
      </c>
      <c r="M4370" s="261" t="str">
        <f t="shared" si="279"/>
        <v/>
      </c>
    </row>
    <row r="4371" spans="1:13" x14ac:dyDescent="0.25">
      <c r="A4371" s="259" t="s">
        <v>165</v>
      </c>
      <c r="B4371" s="259" t="s">
        <v>220</v>
      </c>
      <c r="C4371" s="260">
        <v>193.05586</v>
      </c>
      <c r="D4371" s="260">
        <v>600.21195</v>
      </c>
      <c r="E4371" s="261">
        <f t="shared" si="276"/>
        <v>2.10900663673198</v>
      </c>
      <c r="F4371" s="260">
        <v>28615.459449999998</v>
      </c>
      <c r="G4371" s="260">
        <v>29851.134040000001</v>
      </c>
      <c r="H4371" s="261">
        <f t="shared" si="277"/>
        <v>4.3182063603036225E-2</v>
      </c>
      <c r="I4371" s="260">
        <v>32638.58439</v>
      </c>
      <c r="J4371" s="261">
        <f t="shared" si="278"/>
        <v>-8.5403530885182488E-2</v>
      </c>
      <c r="K4371" s="260">
        <v>28615.459449999998</v>
      </c>
      <c r="L4371" s="260">
        <v>29851.134040000001</v>
      </c>
      <c r="M4371" s="261">
        <f t="shared" si="279"/>
        <v>4.3182063603036225E-2</v>
      </c>
    </row>
    <row r="4372" spans="1:13" x14ac:dyDescent="0.25">
      <c r="A4372" s="259" t="s">
        <v>165</v>
      </c>
      <c r="B4372" s="259" t="s">
        <v>372</v>
      </c>
      <c r="C4372" s="260">
        <v>0</v>
      </c>
      <c r="D4372" s="260">
        <v>0</v>
      </c>
      <c r="E4372" s="261" t="str">
        <f t="shared" si="276"/>
        <v/>
      </c>
      <c r="F4372" s="260">
        <v>0</v>
      </c>
      <c r="G4372" s="260">
        <v>0</v>
      </c>
      <c r="H4372" s="261" t="str">
        <f t="shared" si="277"/>
        <v/>
      </c>
      <c r="I4372" s="260">
        <v>0</v>
      </c>
      <c r="J4372" s="261" t="str">
        <f t="shared" si="278"/>
        <v/>
      </c>
      <c r="K4372" s="260">
        <v>0</v>
      </c>
      <c r="L4372" s="260">
        <v>0</v>
      </c>
      <c r="M4372" s="261" t="str">
        <f t="shared" si="279"/>
        <v/>
      </c>
    </row>
    <row r="4373" spans="1:13" x14ac:dyDescent="0.25">
      <c r="A4373" s="259" t="s">
        <v>165</v>
      </c>
      <c r="B4373" s="259" t="s">
        <v>317</v>
      </c>
      <c r="C4373" s="260">
        <v>127.47205</v>
      </c>
      <c r="D4373" s="260">
        <v>0</v>
      </c>
      <c r="E4373" s="261">
        <f t="shared" si="276"/>
        <v>-1</v>
      </c>
      <c r="F4373" s="260">
        <v>127.47205</v>
      </c>
      <c r="G4373" s="260">
        <v>265.08427</v>
      </c>
      <c r="H4373" s="261">
        <f t="shared" si="277"/>
        <v>1.0795481833076348</v>
      </c>
      <c r="I4373" s="260">
        <v>344.57594</v>
      </c>
      <c r="J4373" s="261">
        <f t="shared" si="278"/>
        <v>-0.2306941976273793</v>
      </c>
      <c r="K4373" s="260">
        <v>127.47205</v>
      </c>
      <c r="L4373" s="260">
        <v>265.08427</v>
      </c>
      <c r="M4373" s="261">
        <f t="shared" si="279"/>
        <v>1.0795481833076348</v>
      </c>
    </row>
    <row r="4374" spans="1:13" x14ac:dyDescent="0.25">
      <c r="A4374" s="259" t="s">
        <v>165</v>
      </c>
      <c r="B4374" s="259" t="s">
        <v>323</v>
      </c>
      <c r="C4374" s="260">
        <v>0</v>
      </c>
      <c r="D4374" s="260">
        <v>0</v>
      </c>
      <c r="E4374" s="261" t="str">
        <f t="shared" si="276"/>
        <v/>
      </c>
      <c r="F4374" s="260">
        <v>0</v>
      </c>
      <c r="G4374" s="260">
        <v>0</v>
      </c>
      <c r="H4374" s="261" t="str">
        <f t="shared" si="277"/>
        <v/>
      </c>
      <c r="I4374" s="260">
        <v>21.305199999999999</v>
      </c>
      <c r="J4374" s="261">
        <f t="shared" si="278"/>
        <v>-1</v>
      </c>
      <c r="K4374" s="260">
        <v>0</v>
      </c>
      <c r="L4374" s="260">
        <v>0</v>
      </c>
      <c r="M4374" s="261" t="str">
        <f t="shared" si="279"/>
        <v/>
      </c>
    </row>
    <row r="4375" spans="1:13" x14ac:dyDescent="0.25">
      <c r="A4375" s="259" t="s">
        <v>165</v>
      </c>
      <c r="B4375" s="259" t="s">
        <v>267</v>
      </c>
      <c r="C4375" s="260">
        <v>127.16454</v>
      </c>
      <c r="D4375" s="260">
        <v>215.8459</v>
      </c>
      <c r="E4375" s="261">
        <f t="shared" si="276"/>
        <v>0.69737491284913222</v>
      </c>
      <c r="F4375" s="260">
        <v>1544.74713</v>
      </c>
      <c r="G4375" s="260">
        <v>1681.8508999999999</v>
      </c>
      <c r="H4375" s="261">
        <f t="shared" si="277"/>
        <v>8.8754830701643694E-2</v>
      </c>
      <c r="I4375" s="260">
        <v>1969.0651399999999</v>
      </c>
      <c r="J4375" s="261">
        <f t="shared" si="278"/>
        <v>-0.14586324960280395</v>
      </c>
      <c r="K4375" s="260">
        <v>1544.74713</v>
      </c>
      <c r="L4375" s="260">
        <v>1681.8508999999999</v>
      </c>
      <c r="M4375" s="261">
        <f t="shared" si="279"/>
        <v>8.8754830701643694E-2</v>
      </c>
    </row>
    <row r="4376" spans="1:13" x14ac:dyDescent="0.25">
      <c r="A4376" s="259" t="s">
        <v>165</v>
      </c>
      <c r="B4376" s="259" t="s">
        <v>205</v>
      </c>
      <c r="C4376" s="260">
        <v>640.96786999999995</v>
      </c>
      <c r="D4376" s="260">
        <v>1126.0631699999999</v>
      </c>
      <c r="E4376" s="261">
        <f t="shared" si="276"/>
        <v>0.75681687445581325</v>
      </c>
      <c r="F4376" s="260">
        <v>14840.525170000001</v>
      </c>
      <c r="G4376" s="260">
        <v>13449.05337</v>
      </c>
      <c r="H4376" s="261">
        <f t="shared" si="277"/>
        <v>-9.376162797882992E-2</v>
      </c>
      <c r="I4376" s="260">
        <v>11784.062379999999</v>
      </c>
      <c r="J4376" s="261">
        <f t="shared" si="278"/>
        <v>0.14129176648163666</v>
      </c>
      <c r="K4376" s="260">
        <v>14840.525170000001</v>
      </c>
      <c r="L4376" s="260">
        <v>13449.05337</v>
      </c>
      <c r="M4376" s="261">
        <f t="shared" si="279"/>
        <v>-9.376162797882992E-2</v>
      </c>
    </row>
    <row r="4377" spans="1:13" x14ac:dyDescent="0.25">
      <c r="A4377" s="259" t="s">
        <v>165</v>
      </c>
      <c r="B4377" s="259" t="s">
        <v>369</v>
      </c>
      <c r="C4377" s="260">
        <v>0</v>
      </c>
      <c r="D4377" s="260">
        <v>0</v>
      </c>
      <c r="E4377" s="261" t="str">
        <f t="shared" si="276"/>
        <v/>
      </c>
      <c r="F4377" s="260">
        <v>0</v>
      </c>
      <c r="G4377" s="260">
        <v>0</v>
      </c>
      <c r="H4377" s="261" t="str">
        <f t="shared" si="277"/>
        <v/>
      </c>
      <c r="I4377" s="260">
        <v>0</v>
      </c>
      <c r="J4377" s="261" t="str">
        <f t="shared" si="278"/>
        <v/>
      </c>
      <c r="K4377" s="260">
        <v>0</v>
      </c>
      <c r="L4377" s="260">
        <v>0</v>
      </c>
      <c r="M4377" s="261" t="str">
        <f t="shared" si="279"/>
        <v/>
      </c>
    </row>
    <row r="4378" spans="1:13" x14ac:dyDescent="0.25">
      <c r="A4378" s="259" t="s">
        <v>165</v>
      </c>
      <c r="B4378" s="259" t="s">
        <v>336</v>
      </c>
      <c r="C4378" s="260">
        <v>0</v>
      </c>
      <c r="D4378" s="260">
        <v>0</v>
      </c>
      <c r="E4378" s="261" t="str">
        <f t="shared" si="276"/>
        <v/>
      </c>
      <c r="F4378" s="260">
        <v>29.473369999999999</v>
      </c>
      <c r="G4378" s="260">
        <v>71.219560000000001</v>
      </c>
      <c r="H4378" s="261">
        <f t="shared" si="277"/>
        <v>1.4164036891607577</v>
      </c>
      <c r="I4378" s="260">
        <v>193.76895999999999</v>
      </c>
      <c r="J4378" s="261">
        <f t="shared" si="278"/>
        <v>-0.63245114181342554</v>
      </c>
      <c r="K4378" s="260">
        <v>29.473369999999999</v>
      </c>
      <c r="L4378" s="260">
        <v>71.219560000000001</v>
      </c>
      <c r="M4378" s="261">
        <f t="shared" si="279"/>
        <v>1.4164036891607577</v>
      </c>
    </row>
    <row r="4379" spans="1:13" x14ac:dyDescent="0.25">
      <c r="A4379" s="259" t="s">
        <v>165</v>
      </c>
      <c r="B4379" s="259" t="s">
        <v>347</v>
      </c>
      <c r="C4379" s="260">
        <v>0</v>
      </c>
      <c r="D4379" s="260">
        <v>0</v>
      </c>
      <c r="E4379" s="261" t="str">
        <f t="shared" si="276"/>
        <v/>
      </c>
      <c r="F4379" s="260">
        <v>8.8195300000000003</v>
      </c>
      <c r="G4379" s="260">
        <v>0.24096000000000001</v>
      </c>
      <c r="H4379" s="261">
        <f t="shared" si="277"/>
        <v>-0.97267881621809782</v>
      </c>
      <c r="I4379" s="260">
        <v>24.314260000000001</v>
      </c>
      <c r="J4379" s="261">
        <f t="shared" si="278"/>
        <v>-0.99008976625239675</v>
      </c>
      <c r="K4379" s="260">
        <v>8.8195300000000003</v>
      </c>
      <c r="L4379" s="260">
        <v>0.24096000000000001</v>
      </c>
      <c r="M4379" s="261">
        <f t="shared" si="279"/>
        <v>-0.97267881621809782</v>
      </c>
    </row>
    <row r="4380" spans="1:13" x14ac:dyDescent="0.25">
      <c r="A4380" s="259" t="s">
        <v>165</v>
      </c>
      <c r="B4380" s="259" t="s">
        <v>295</v>
      </c>
      <c r="C4380" s="260">
        <v>0.3977</v>
      </c>
      <c r="D4380" s="260">
        <v>0.81</v>
      </c>
      <c r="E4380" s="261">
        <f t="shared" si="276"/>
        <v>1.0367110887603723</v>
      </c>
      <c r="F4380" s="260">
        <v>98.164820000000006</v>
      </c>
      <c r="G4380" s="260">
        <v>333.89884000000001</v>
      </c>
      <c r="H4380" s="261">
        <f t="shared" si="277"/>
        <v>2.4014104034418846</v>
      </c>
      <c r="I4380" s="260">
        <v>68.329170000000005</v>
      </c>
      <c r="J4380" s="261">
        <f t="shared" si="278"/>
        <v>3.8866222142022213</v>
      </c>
      <c r="K4380" s="260">
        <v>98.164820000000006</v>
      </c>
      <c r="L4380" s="260">
        <v>333.89884000000001</v>
      </c>
      <c r="M4380" s="261">
        <f t="shared" si="279"/>
        <v>2.4014104034418846</v>
      </c>
    </row>
    <row r="4381" spans="1:13" x14ac:dyDescent="0.25">
      <c r="A4381" s="259" t="s">
        <v>165</v>
      </c>
      <c r="B4381" s="259" t="s">
        <v>360</v>
      </c>
      <c r="C4381" s="260">
        <v>54.280830000000002</v>
      </c>
      <c r="D4381" s="260">
        <v>14.36393</v>
      </c>
      <c r="E4381" s="261">
        <f t="shared" si="276"/>
        <v>-0.73537748041067164</v>
      </c>
      <c r="F4381" s="260">
        <v>750.66416000000004</v>
      </c>
      <c r="G4381" s="260">
        <v>781.63891000000001</v>
      </c>
      <c r="H4381" s="261">
        <f t="shared" si="277"/>
        <v>4.1263126242766068E-2</v>
      </c>
      <c r="I4381" s="260">
        <v>476.63184999999999</v>
      </c>
      <c r="J4381" s="261">
        <f t="shared" si="278"/>
        <v>0.63992169218234163</v>
      </c>
      <c r="K4381" s="260">
        <v>750.66416000000004</v>
      </c>
      <c r="L4381" s="260">
        <v>781.63891000000001</v>
      </c>
      <c r="M4381" s="261">
        <f t="shared" si="279"/>
        <v>4.1263126242766068E-2</v>
      </c>
    </row>
    <row r="4382" spans="1:13" x14ac:dyDescent="0.25">
      <c r="A4382" s="259" t="s">
        <v>165</v>
      </c>
      <c r="B4382" s="259" t="s">
        <v>315</v>
      </c>
      <c r="C4382" s="260">
        <v>7.8159999999999998</v>
      </c>
      <c r="D4382" s="260">
        <v>0</v>
      </c>
      <c r="E4382" s="261">
        <f t="shared" si="276"/>
        <v>-1</v>
      </c>
      <c r="F4382" s="260">
        <v>49.692839999999997</v>
      </c>
      <c r="G4382" s="260">
        <v>32.471029999999999</v>
      </c>
      <c r="H4382" s="261">
        <f t="shared" si="277"/>
        <v>-0.34656521945616303</v>
      </c>
      <c r="I4382" s="260">
        <v>130.03089</v>
      </c>
      <c r="J4382" s="261">
        <f t="shared" si="278"/>
        <v>-0.75028218294899007</v>
      </c>
      <c r="K4382" s="260">
        <v>49.692839999999997</v>
      </c>
      <c r="L4382" s="260">
        <v>32.471029999999999</v>
      </c>
      <c r="M4382" s="261">
        <f t="shared" si="279"/>
        <v>-0.34656521945616303</v>
      </c>
    </row>
    <row r="4383" spans="1:13" x14ac:dyDescent="0.25">
      <c r="A4383" s="259" t="s">
        <v>165</v>
      </c>
      <c r="B4383" s="259" t="s">
        <v>390</v>
      </c>
      <c r="C4383" s="260">
        <v>0</v>
      </c>
      <c r="D4383" s="260">
        <v>0</v>
      </c>
      <c r="E4383" s="261" t="str">
        <f t="shared" si="276"/>
        <v/>
      </c>
      <c r="F4383" s="260">
        <v>5.0634899999999998</v>
      </c>
      <c r="G4383" s="260">
        <v>0</v>
      </c>
      <c r="H4383" s="261">
        <f t="shared" si="277"/>
        <v>-1</v>
      </c>
      <c r="I4383" s="260">
        <v>0.13611999999999999</v>
      </c>
      <c r="J4383" s="261">
        <f t="shared" si="278"/>
        <v>-1</v>
      </c>
      <c r="K4383" s="260">
        <v>5.0634899999999998</v>
      </c>
      <c r="L4383" s="260">
        <v>0</v>
      </c>
      <c r="M4383" s="261">
        <f t="shared" si="279"/>
        <v>-1</v>
      </c>
    </row>
    <row r="4384" spans="1:13" x14ac:dyDescent="0.25">
      <c r="A4384" s="259" t="s">
        <v>165</v>
      </c>
      <c r="B4384" s="259" t="s">
        <v>395</v>
      </c>
      <c r="C4384" s="260">
        <v>0</v>
      </c>
      <c r="D4384" s="260">
        <v>0</v>
      </c>
      <c r="E4384" s="261" t="str">
        <f t="shared" si="276"/>
        <v/>
      </c>
      <c r="F4384" s="260">
        <v>0</v>
      </c>
      <c r="G4384" s="260">
        <v>0</v>
      </c>
      <c r="H4384" s="261" t="str">
        <f t="shared" si="277"/>
        <v/>
      </c>
      <c r="I4384" s="260">
        <v>0</v>
      </c>
      <c r="J4384" s="261" t="str">
        <f t="shared" si="278"/>
        <v/>
      </c>
      <c r="K4384" s="260">
        <v>0</v>
      </c>
      <c r="L4384" s="260">
        <v>0</v>
      </c>
      <c r="M4384" s="261" t="str">
        <f t="shared" si="279"/>
        <v/>
      </c>
    </row>
    <row r="4385" spans="1:13" x14ac:dyDescent="0.25">
      <c r="A4385" s="259" t="s">
        <v>165</v>
      </c>
      <c r="B4385" s="259" t="s">
        <v>341</v>
      </c>
      <c r="C4385" s="260">
        <v>0</v>
      </c>
      <c r="D4385" s="260">
        <v>0</v>
      </c>
      <c r="E4385" s="261" t="str">
        <f t="shared" si="276"/>
        <v/>
      </c>
      <c r="F4385" s="260">
        <v>278.20141999999998</v>
      </c>
      <c r="G4385" s="260">
        <v>317.92615999999998</v>
      </c>
      <c r="H4385" s="261">
        <f t="shared" si="277"/>
        <v>0.14279129128816104</v>
      </c>
      <c r="I4385" s="260">
        <v>267.03742999999997</v>
      </c>
      <c r="J4385" s="261">
        <f t="shared" si="278"/>
        <v>0.19056777920608359</v>
      </c>
      <c r="K4385" s="260">
        <v>278.20141999999998</v>
      </c>
      <c r="L4385" s="260">
        <v>317.92615999999998</v>
      </c>
      <c r="M4385" s="261">
        <f t="shared" si="279"/>
        <v>0.14279129128816104</v>
      </c>
    </row>
    <row r="4386" spans="1:13" x14ac:dyDescent="0.25">
      <c r="A4386" s="259" t="s">
        <v>165</v>
      </c>
      <c r="B4386" s="259" t="s">
        <v>352</v>
      </c>
      <c r="C4386" s="260">
        <v>0</v>
      </c>
      <c r="D4386" s="260">
        <v>0</v>
      </c>
      <c r="E4386" s="261" t="str">
        <f t="shared" si="276"/>
        <v/>
      </c>
      <c r="F4386" s="260">
        <v>0</v>
      </c>
      <c r="G4386" s="260">
        <v>2.4</v>
      </c>
      <c r="H4386" s="261" t="str">
        <f t="shared" si="277"/>
        <v/>
      </c>
      <c r="I4386" s="260">
        <v>0</v>
      </c>
      <c r="J4386" s="261" t="str">
        <f t="shared" si="278"/>
        <v/>
      </c>
      <c r="K4386" s="260">
        <v>0</v>
      </c>
      <c r="L4386" s="260">
        <v>2.4</v>
      </c>
      <c r="M4386" s="261" t="str">
        <f t="shared" si="279"/>
        <v/>
      </c>
    </row>
    <row r="4387" spans="1:13" x14ac:dyDescent="0.25">
      <c r="A4387" s="259" t="s">
        <v>165</v>
      </c>
      <c r="B4387" s="259" t="s">
        <v>263</v>
      </c>
      <c r="C4387" s="260">
        <v>192.15431000000001</v>
      </c>
      <c r="D4387" s="260">
        <v>208.88749000000001</v>
      </c>
      <c r="E4387" s="261">
        <f t="shared" si="276"/>
        <v>8.7081991551477556E-2</v>
      </c>
      <c r="F4387" s="260">
        <v>2405.3166299999998</v>
      </c>
      <c r="G4387" s="260">
        <v>1684.2663299999999</v>
      </c>
      <c r="H4387" s="261">
        <f t="shared" si="277"/>
        <v>-0.29977354790084332</v>
      </c>
      <c r="I4387" s="260">
        <v>2231.9487600000002</v>
      </c>
      <c r="J4387" s="261">
        <f t="shared" si="278"/>
        <v>-0.24538306605210791</v>
      </c>
      <c r="K4387" s="260">
        <v>2405.3166299999998</v>
      </c>
      <c r="L4387" s="260">
        <v>1684.2663299999999</v>
      </c>
      <c r="M4387" s="261">
        <f t="shared" si="279"/>
        <v>-0.29977354790084332</v>
      </c>
    </row>
    <row r="4388" spans="1:13" x14ac:dyDescent="0.25">
      <c r="A4388" s="259" t="s">
        <v>165</v>
      </c>
      <c r="B4388" s="259" t="s">
        <v>400</v>
      </c>
      <c r="C4388" s="260">
        <v>0</v>
      </c>
      <c r="D4388" s="260">
        <v>0</v>
      </c>
      <c r="E4388" s="261" t="str">
        <f t="shared" si="276"/>
        <v/>
      </c>
      <c r="F4388" s="260">
        <v>0</v>
      </c>
      <c r="G4388" s="260">
        <v>0</v>
      </c>
      <c r="H4388" s="261" t="str">
        <f t="shared" si="277"/>
        <v/>
      </c>
      <c r="I4388" s="260">
        <v>0</v>
      </c>
      <c r="J4388" s="261" t="str">
        <f t="shared" si="278"/>
        <v/>
      </c>
      <c r="K4388" s="260">
        <v>0</v>
      </c>
      <c r="L4388" s="260">
        <v>0</v>
      </c>
      <c r="M4388" s="261" t="str">
        <f t="shared" si="279"/>
        <v/>
      </c>
    </row>
    <row r="4389" spans="1:13" x14ac:dyDescent="0.25">
      <c r="A4389" s="259" t="s">
        <v>165</v>
      </c>
      <c r="B4389" s="259" t="s">
        <v>260</v>
      </c>
      <c r="C4389" s="260">
        <v>24.231380000000001</v>
      </c>
      <c r="D4389" s="260">
        <v>33.66489</v>
      </c>
      <c r="E4389" s="261">
        <f t="shared" si="276"/>
        <v>0.38930964724254236</v>
      </c>
      <c r="F4389" s="260">
        <v>1494.6741999999999</v>
      </c>
      <c r="G4389" s="260">
        <v>784.60781999999995</v>
      </c>
      <c r="H4389" s="261">
        <f t="shared" si="277"/>
        <v>-0.47506431836449714</v>
      </c>
      <c r="I4389" s="260">
        <v>581.97583999999995</v>
      </c>
      <c r="J4389" s="261">
        <f t="shared" si="278"/>
        <v>0.3481793677208318</v>
      </c>
      <c r="K4389" s="260">
        <v>1494.6741999999999</v>
      </c>
      <c r="L4389" s="260">
        <v>784.60781999999995</v>
      </c>
      <c r="M4389" s="261">
        <f t="shared" si="279"/>
        <v>-0.47506431836449714</v>
      </c>
    </row>
    <row r="4390" spans="1:13" x14ac:dyDescent="0.25">
      <c r="A4390" s="259" t="s">
        <v>165</v>
      </c>
      <c r="B4390" s="259" t="s">
        <v>359</v>
      </c>
      <c r="C4390" s="260">
        <v>0</v>
      </c>
      <c r="D4390" s="260">
        <v>0</v>
      </c>
      <c r="E4390" s="261" t="str">
        <f t="shared" si="276"/>
        <v/>
      </c>
      <c r="F4390" s="260">
        <v>5.4708800000000002</v>
      </c>
      <c r="G4390" s="260">
        <v>0.624</v>
      </c>
      <c r="H4390" s="261">
        <f t="shared" si="277"/>
        <v>-0.88594156698739512</v>
      </c>
      <c r="I4390" s="260">
        <v>9.1140000000000008</v>
      </c>
      <c r="J4390" s="261">
        <f t="shared" si="278"/>
        <v>-0.93153390388413426</v>
      </c>
      <c r="K4390" s="260">
        <v>5.4708800000000002</v>
      </c>
      <c r="L4390" s="260">
        <v>0.624</v>
      </c>
      <c r="M4390" s="261">
        <f t="shared" si="279"/>
        <v>-0.88594156698739512</v>
      </c>
    </row>
    <row r="4391" spans="1:13" x14ac:dyDescent="0.25">
      <c r="A4391" s="259" t="s">
        <v>165</v>
      </c>
      <c r="B4391" s="259" t="s">
        <v>226</v>
      </c>
      <c r="C4391" s="260">
        <v>425.04185999999999</v>
      </c>
      <c r="D4391" s="260">
        <v>520.07164</v>
      </c>
      <c r="E4391" s="261">
        <f t="shared" si="276"/>
        <v>0.2235774612881658</v>
      </c>
      <c r="F4391" s="260">
        <v>5464.5788899999998</v>
      </c>
      <c r="G4391" s="260">
        <v>11645.42647</v>
      </c>
      <c r="H4391" s="261">
        <f t="shared" si="277"/>
        <v>1.131074819198008</v>
      </c>
      <c r="I4391" s="260">
        <v>11227.21947</v>
      </c>
      <c r="J4391" s="261">
        <f t="shared" si="278"/>
        <v>3.7249383172519357E-2</v>
      </c>
      <c r="K4391" s="260">
        <v>5464.5788899999998</v>
      </c>
      <c r="L4391" s="260">
        <v>11645.42647</v>
      </c>
      <c r="M4391" s="261">
        <f t="shared" si="279"/>
        <v>1.131074819198008</v>
      </c>
    </row>
    <row r="4392" spans="1:13" x14ac:dyDescent="0.25">
      <c r="A4392" s="259" t="s">
        <v>165</v>
      </c>
      <c r="B4392" s="259" t="s">
        <v>337</v>
      </c>
      <c r="C4392" s="260">
        <v>0</v>
      </c>
      <c r="D4392" s="260">
        <v>0</v>
      </c>
      <c r="E4392" s="261" t="str">
        <f t="shared" si="276"/>
        <v/>
      </c>
      <c r="F4392" s="260">
        <v>5.0343799999999996</v>
      </c>
      <c r="G4392" s="260">
        <v>21.136500000000002</v>
      </c>
      <c r="H4392" s="261">
        <f t="shared" si="277"/>
        <v>3.1984315844254914</v>
      </c>
      <c r="I4392" s="260">
        <v>0</v>
      </c>
      <c r="J4392" s="261" t="str">
        <f t="shared" si="278"/>
        <v/>
      </c>
      <c r="K4392" s="260">
        <v>5.0343799999999996</v>
      </c>
      <c r="L4392" s="260">
        <v>21.136500000000002</v>
      </c>
      <c r="M4392" s="261">
        <f t="shared" si="279"/>
        <v>3.1984315844254914</v>
      </c>
    </row>
    <row r="4393" spans="1:13" x14ac:dyDescent="0.25">
      <c r="A4393" s="259" t="s">
        <v>165</v>
      </c>
      <c r="B4393" s="259" t="s">
        <v>257</v>
      </c>
      <c r="C4393" s="260">
        <v>218.98902000000001</v>
      </c>
      <c r="D4393" s="260">
        <v>43.702869999999997</v>
      </c>
      <c r="E4393" s="261">
        <f t="shared" si="276"/>
        <v>-0.80043351031937582</v>
      </c>
      <c r="F4393" s="260">
        <v>1848.34004</v>
      </c>
      <c r="G4393" s="260">
        <v>1292.8214599999999</v>
      </c>
      <c r="H4393" s="261">
        <f t="shared" si="277"/>
        <v>-0.30054998970860369</v>
      </c>
      <c r="I4393" s="260">
        <v>613.24675000000002</v>
      </c>
      <c r="J4393" s="261">
        <f t="shared" si="278"/>
        <v>1.108158681639976</v>
      </c>
      <c r="K4393" s="260">
        <v>1848.34004</v>
      </c>
      <c r="L4393" s="260">
        <v>1292.8214599999999</v>
      </c>
      <c r="M4393" s="261">
        <f t="shared" si="279"/>
        <v>-0.30054998970860369</v>
      </c>
    </row>
    <row r="4394" spans="1:13" x14ac:dyDescent="0.25">
      <c r="A4394" s="259" t="s">
        <v>165</v>
      </c>
      <c r="B4394" s="259" t="s">
        <v>240</v>
      </c>
      <c r="C4394" s="260">
        <v>523.00786000000005</v>
      </c>
      <c r="D4394" s="260">
        <v>190.53689</v>
      </c>
      <c r="E4394" s="261">
        <f t="shared" si="276"/>
        <v>-0.63569019784903436</v>
      </c>
      <c r="F4394" s="260">
        <v>4406.5745900000002</v>
      </c>
      <c r="G4394" s="260">
        <v>5157.1996399999998</v>
      </c>
      <c r="H4394" s="261">
        <f t="shared" si="277"/>
        <v>0.17034207288886472</v>
      </c>
      <c r="I4394" s="260">
        <v>2883.5303800000002</v>
      </c>
      <c r="J4394" s="261">
        <f t="shared" si="278"/>
        <v>0.78850192658625629</v>
      </c>
      <c r="K4394" s="260">
        <v>4406.5745900000002</v>
      </c>
      <c r="L4394" s="260">
        <v>5157.1996399999998</v>
      </c>
      <c r="M4394" s="261">
        <f t="shared" si="279"/>
        <v>0.17034207288886472</v>
      </c>
    </row>
    <row r="4395" spans="1:13" x14ac:dyDescent="0.25">
      <c r="A4395" s="259" t="s">
        <v>165</v>
      </c>
      <c r="B4395" s="259" t="s">
        <v>207</v>
      </c>
      <c r="C4395" s="260">
        <v>913.63661000000002</v>
      </c>
      <c r="D4395" s="260">
        <v>691.44123000000002</v>
      </c>
      <c r="E4395" s="261">
        <f t="shared" si="276"/>
        <v>-0.24319885780408912</v>
      </c>
      <c r="F4395" s="260">
        <v>21965.21876</v>
      </c>
      <c r="G4395" s="260">
        <v>19252.936839999998</v>
      </c>
      <c r="H4395" s="261">
        <f t="shared" si="277"/>
        <v>-0.12348076063504687</v>
      </c>
      <c r="I4395" s="260">
        <v>22831.08886</v>
      </c>
      <c r="J4395" s="261">
        <f t="shared" si="278"/>
        <v>-0.15672279329037664</v>
      </c>
      <c r="K4395" s="260">
        <v>21965.21876</v>
      </c>
      <c r="L4395" s="260">
        <v>19252.936839999998</v>
      </c>
      <c r="M4395" s="261">
        <f t="shared" si="279"/>
        <v>-0.12348076063504687</v>
      </c>
    </row>
    <row r="4396" spans="1:13" x14ac:dyDescent="0.25">
      <c r="A4396" s="259" t="s">
        <v>165</v>
      </c>
      <c r="B4396" s="259" t="s">
        <v>351</v>
      </c>
      <c r="C4396" s="260">
        <v>0</v>
      </c>
      <c r="D4396" s="260">
        <v>0</v>
      </c>
      <c r="E4396" s="261" t="str">
        <f t="shared" si="276"/>
        <v/>
      </c>
      <c r="F4396" s="260">
        <v>60.305570000000003</v>
      </c>
      <c r="G4396" s="260">
        <v>0</v>
      </c>
      <c r="H4396" s="261">
        <f t="shared" si="277"/>
        <v>-1</v>
      </c>
      <c r="I4396" s="260">
        <v>132.29</v>
      </c>
      <c r="J4396" s="261">
        <f t="shared" si="278"/>
        <v>-1</v>
      </c>
      <c r="K4396" s="260">
        <v>60.305570000000003</v>
      </c>
      <c r="L4396" s="260">
        <v>0</v>
      </c>
      <c r="M4396" s="261">
        <f t="shared" si="279"/>
        <v>-1</v>
      </c>
    </row>
    <row r="4397" spans="1:13" x14ac:dyDescent="0.25">
      <c r="A4397" s="259" t="s">
        <v>165</v>
      </c>
      <c r="B4397" s="259" t="s">
        <v>247</v>
      </c>
      <c r="C4397" s="260">
        <v>71.120050000000006</v>
      </c>
      <c r="D4397" s="260">
        <v>136.85784000000001</v>
      </c>
      <c r="E4397" s="261">
        <f t="shared" si="276"/>
        <v>0.92432148177623596</v>
      </c>
      <c r="F4397" s="260">
        <v>1133.16284</v>
      </c>
      <c r="G4397" s="260">
        <v>1031.4447500000001</v>
      </c>
      <c r="H4397" s="261">
        <f t="shared" si="277"/>
        <v>-8.9764759670375227E-2</v>
      </c>
      <c r="I4397" s="260">
        <v>1189.94256</v>
      </c>
      <c r="J4397" s="261">
        <f t="shared" si="278"/>
        <v>-0.13319786629028529</v>
      </c>
      <c r="K4397" s="260">
        <v>1133.16284</v>
      </c>
      <c r="L4397" s="260">
        <v>1031.4447500000001</v>
      </c>
      <c r="M4397" s="261">
        <f t="shared" si="279"/>
        <v>-8.9764759670375227E-2</v>
      </c>
    </row>
    <row r="4398" spans="1:13" x14ac:dyDescent="0.25">
      <c r="A4398" s="259" t="s">
        <v>165</v>
      </c>
      <c r="B4398" s="259" t="s">
        <v>206</v>
      </c>
      <c r="C4398" s="260">
        <v>463.99484000000001</v>
      </c>
      <c r="D4398" s="260">
        <v>249.9898</v>
      </c>
      <c r="E4398" s="261">
        <f t="shared" si="276"/>
        <v>-0.46122288773728604</v>
      </c>
      <c r="F4398" s="260">
        <v>7482.7133199999998</v>
      </c>
      <c r="G4398" s="260">
        <v>8755.9399400000002</v>
      </c>
      <c r="H4398" s="261">
        <f t="shared" si="277"/>
        <v>0.17015573970967002</v>
      </c>
      <c r="I4398" s="260">
        <v>9540.0507699999998</v>
      </c>
      <c r="J4398" s="261">
        <f t="shared" si="278"/>
        <v>-8.219147349464262E-2</v>
      </c>
      <c r="K4398" s="260">
        <v>7482.7133199999998</v>
      </c>
      <c r="L4398" s="260">
        <v>8755.9399400000002</v>
      </c>
      <c r="M4398" s="261">
        <f t="shared" si="279"/>
        <v>0.17015573970967002</v>
      </c>
    </row>
    <row r="4399" spans="1:13" x14ac:dyDescent="0.25">
      <c r="A4399" s="259" t="s">
        <v>165</v>
      </c>
      <c r="B4399" s="259" t="s">
        <v>218</v>
      </c>
      <c r="C4399" s="260">
        <v>2854.4530800000002</v>
      </c>
      <c r="D4399" s="260">
        <v>2069.1704399999999</v>
      </c>
      <c r="E4399" s="261">
        <f t="shared" si="276"/>
        <v>-0.27510791664510392</v>
      </c>
      <c r="F4399" s="260">
        <v>22861.61347</v>
      </c>
      <c r="G4399" s="260">
        <v>30030.66273</v>
      </c>
      <c r="H4399" s="261">
        <f t="shared" si="277"/>
        <v>0.31358457133428219</v>
      </c>
      <c r="I4399" s="260">
        <v>32370.974699999999</v>
      </c>
      <c r="J4399" s="261">
        <f t="shared" si="278"/>
        <v>-7.229661731501702E-2</v>
      </c>
      <c r="K4399" s="260">
        <v>22861.61347</v>
      </c>
      <c r="L4399" s="260">
        <v>30030.66273</v>
      </c>
      <c r="M4399" s="261">
        <f t="shared" si="279"/>
        <v>0.31358457133428219</v>
      </c>
    </row>
    <row r="4400" spans="1:13" x14ac:dyDescent="0.25">
      <c r="A4400" s="259" t="s">
        <v>165</v>
      </c>
      <c r="B4400" s="259" t="s">
        <v>249</v>
      </c>
      <c r="C4400" s="260">
        <v>0</v>
      </c>
      <c r="D4400" s="260">
        <v>88.988749999999996</v>
      </c>
      <c r="E4400" s="261" t="str">
        <f t="shared" si="276"/>
        <v/>
      </c>
      <c r="F4400" s="260">
        <v>190.40447</v>
      </c>
      <c r="G4400" s="260">
        <v>745.28435000000002</v>
      </c>
      <c r="H4400" s="261">
        <f t="shared" si="277"/>
        <v>2.9142166672872754</v>
      </c>
      <c r="I4400" s="260">
        <v>654.33072000000004</v>
      </c>
      <c r="J4400" s="261">
        <f t="shared" si="278"/>
        <v>0.13900253682113539</v>
      </c>
      <c r="K4400" s="260">
        <v>190.40447</v>
      </c>
      <c r="L4400" s="260">
        <v>745.28435000000002</v>
      </c>
      <c r="M4400" s="261">
        <f t="shared" si="279"/>
        <v>2.9142166672872754</v>
      </c>
    </row>
    <row r="4401" spans="1:13" x14ac:dyDescent="0.25">
      <c r="A4401" s="259" t="s">
        <v>165</v>
      </c>
      <c r="B4401" s="259" t="s">
        <v>204</v>
      </c>
      <c r="C4401" s="260">
        <v>598.17737</v>
      </c>
      <c r="D4401" s="260">
        <v>1294.77367</v>
      </c>
      <c r="E4401" s="261">
        <f t="shared" si="276"/>
        <v>1.1645313496229388</v>
      </c>
      <c r="F4401" s="260">
        <v>37701.170100000003</v>
      </c>
      <c r="G4401" s="260">
        <v>35764.590179999999</v>
      </c>
      <c r="H4401" s="261">
        <f t="shared" si="277"/>
        <v>-5.1366573367971013E-2</v>
      </c>
      <c r="I4401" s="260">
        <v>34031.331359999996</v>
      </c>
      <c r="J4401" s="261">
        <f t="shared" si="278"/>
        <v>5.093126688652716E-2</v>
      </c>
      <c r="K4401" s="260">
        <v>37701.170100000003</v>
      </c>
      <c r="L4401" s="260">
        <v>35764.590179999999</v>
      </c>
      <c r="M4401" s="261">
        <f t="shared" si="279"/>
        <v>-5.1366573367971013E-2</v>
      </c>
    </row>
    <row r="4402" spans="1:13" x14ac:dyDescent="0.25">
      <c r="A4402" s="259" t="s">
        <v>165</v>
      </c>
      <c r="B4402" s="259" t="s">
        <v>208</v>
      </c>
      <c r="C4402" s="260">
        <v>391.53480999999999</v>
      </c>
      <c r="D4402" s="260">
        <v>241.80557999999999</v>
      </c>
      <c r="E4402" s="261">
        <f t="shared" si="276"/>
        <v>-0.38241613817172482</v>
      </c>
      <c r="F4402" s="260">
        <v>10741.92484</v>
      </c>
      <c r="G4402" s="260">
        <v>7793.3289699999996</v>
      </c>
      <c r="H4402" s="261">
        <f t="shared" si="277"/>
        <v>-0.27449418180810881</v>
      </c>
      <c r="I4402" s="260">
        <v>8480.1469899999993</v>
      </c>
      <c r="J4402" s="261">
        <f t="shared" si="278"/>
        <v>-8.0991287156922276E-2</v>
      </c>
      <c r="K4402" s="260">
        <v>10741.92484</v>
      </c>
      <c r="L4402" s="260">
        <v>7793.3289699999996</v>
      </c>
      <c r="M4402" s="261">
        <f t="shared" si="279"/>
        <v>-0.27449418180810881</v>
      </c>
    </row>
    <row r="4403" spans="1:13" x14ac:dyDescent="0.25">
      <c r="A4403" s="259" t="s">
        <v>165</v>
      </c>
      <c r="B4403" s="259" t="s">
        <v>290</v>
      </c>
      <c r="C4403" s="260">
        <v>0</v>
      </c>
      <c r="D4403" s="260">
        <v>0</v>
      </c>
      <c r="E4403" s="261" t="str">
        <f t="shared" si="276"/>
        <v/>
      </c>
      <c r="F4403" s="260">
        <v>364.90933000000001</v>
      </c>
      <c r="G4403" s="260">
        <v>198.10696999999999</v>
      </c>
      <c r="H4403" s="261">
        <f t="shared" si="277"/>
        <v>-0.45710631734189977</v>
      </c>
      <c r="I4403" s="260">
        <v>192.19355999999999</v>
      </c>
      <c r="J4403" s="261">
        <f t="shared" si="278"/>
        <v>3.0767992434293845E-2</v>
      </c>
      <c r="K4403" s="260">
        <v>364.90933000000001</v>
      </c>
      <c r="L4403" s="260">
        <v>198.10696999999999</v>
      </c>
      <c r="M4403" s="261">
        <f t="shared" si="279"/>
        <v>-0.45710631734189977</v>
      </c>
    </row>
    <row r="4404" spans="1:13" x14ac:dyDescent="0.25">
      <c r="A4404" s="259" t="s">
        <v>165</v>
      </c>
      <c r="B4404" s="259" t="s">
        <v>227</v>
      </c>
      <c r="C4404" s="260">
        <v>0</v>
      </c>
      <c r="D4404" s="260">
        <v>173.91316</v>
      </c>
      <c r="E4404" s="261" t="str">
        <f t="shared" si="276"/>
        <v/>
      </c>
      <c r="F4404" s="260">
        <v>1235.7487900000001</v>
      </c>
      <c r="G4404" s="260">
        <v>1309.36419</v>
      </c>
      <c r="H4404" s="261">
        <f t="shared" si="277"/>
        <v>5.9571492681777194E-2</v>
      </c>
      <c r="I4404" s="260">
        <v>1421.1869799999999</v>
      </c>
      <c r="J4404" s="261">
        <f t="shared" si="278"/>
        <v>-7.8682672705037038E-2</v>
      </c>
      <c r="K4404" s="260">
        <v>1235.7487900000001</v>
      </c>
      <c r="L4404" s="260">
        <v>1309.36419</v>
      </c>
      <c r="M4404" s="261">
        <f t="shared" si="279"/>
        <v>5.9571492681777194E-2</v>
      </c>
    </row>
    <row r="4405" spans="1:13" x14ac:dyDescent="0.25">
      <c r="A4405" s="259" t="s">
        <v>165</v>
      </c>
      <c r="B4405" s="259" t="s">
        <v>221</v>
      </c>
      <c r="C4405" s="260">
        <v>46.07329</v>
      </c>
      <c r="D4405" s="260">
        <v>0</v>
      </c>
      <c r="E4405" s="261">
        <f t="shared" si="276"/>
        <v>-1</v>
      </c>
      <c r="F4405" s="260">
        <v>2614.04088</v>
      </c>
      <c r="G4405" s="260">
        <v>2339.48866</v>
      </c>
      <c r="H4405" s="261">
        <f t="shared" si="277"/>
        <v>-0.10502981116347343</v>
      </c>
      <c r="I4405" s="260">
        <v>2892.1866399999999</v>
      </c>
      <c r="J4405" s="261">
        <f t="shared" si="278"/>
        <v>-0.19110038486312897</v>
      </c>
      <c r="K4405" s="260">
        <v>2614.04088</v>
      </c>
      <c r="L4405" s="260">
        <v>2339.48866</v>
      </c>
      <c r="M4405" s="261">
        <f t="shared" si="279"/>
        <v>-0.10502981116347343</v>
      </c>
    </row>
    <row r="4406" spans="1:13" x14ac:dyDescent="0.25">
      <c r="A4406" s="259" t="s">
        <v>165</v>
      </c>
      <c r="B4406" s="259" t="s">
        <v>202</v>
      </c>
      <c r="C4406" s="260">
        <v>2202.8142800000001</v>
      </c>
      <c r="D4406" s="260">
        <v>3016.13168</v>
      </c>
      <c r="E4406" s="261">
        <f t="shared" si="276"/>
        <v>0.36921741763903948</v>
      </c>
      <c r="F4406" s="260">
        <v>93363.870160000006</v>
      </c>
      <c r="G4406" s="260">
        <v>78177.670700000002</v>
      </c>
      <c r="H4406" s="261">
        <f t="shared" si="277"/>
        <v>-0.16265606207170968</v>
      </c>
      <c r="I4406" s="260">
        <v>51716.753770000003</v>
      </c>
      <c r="J4406" s="261">
        <f t="shared" si="278"/>
        <v>0.51165077080591082</v>
      </c>
      <c r="K4406" s="260">
        <v>93363.870160000006</v>
      </c>
      <c r="L4406" s="260">
        <v>78177.670700000002</v>
      </c>
      <c r="M4406" s="261">
        <f t="shared" si="279"/>
        <v>-0.16265606207170968</v>
      </c>
    </row>
    <row r="4407" spans="1:13" x14ac:dyDescent="0.25">
      <c r="A4407" s="259" t="s">
        <v>165</v>
      </c>
      <c r="B4407" s="259" t="s">
        <v>348</v>
      </c>
      <c r="C4407" s="260">
        <v>0</v>
      </c>
      <c r="D4407" s="260">
        <v>0</v>
      </c>
      <c r="E4407" s="261" t="str">
        <f t="shared" si="276"/>
        <v/>
      </c>
      <c r="F4407" s="260">
        <v>2.07741</v>
      </c>
      <c r="G4407" s="260">
        <v>0</v>
      </c>
      <c r="H4407" s="261">
        <f t="shared" si="277"/>
        <v>-1</v>
      </c>
      <c r="I4407" s="260">
        <v>0</v>
      </c>
      <c r="J4407" s="261" t="str">
        <f t="shared" si="278"/>
        <v/>
      </c>
      <c r="K4407" s="260">
        <v>2.07741</v>
      </c>
      <c r="L4407" s="260">
        <v>0</v>
      </c>
      <c r="M4407" s="261">
        <f t="shared" si="279"/>
        <v>-1</v>
      </c>
    </row>
    <row r="4408" spans="1:13" x14ac:dyDescent="0.25">
      <c r="A4408" s="259" t="s">
        <v>165</v>
      </c>
      <c r="B4408" s="259" t="s">
        <v>293</v>
      </c>
      <c r="C4408" s="260">
        <v>0</v>
      </c>
      <c r="D4408" s="260">
        <v>0.33595000000000003</v>
      </c>
      <c r="E4408" s="261" t="str">
        <f t="shared" si="276"/>
        <v/>
      </c>
      <c r="F4408" s="260">
        <v>94.036169999999998</v>
      </c>
      <c r="G4408" s="260">
        <v>131.10784000000001</v>
      </c>
      <c r="H4408" s="261">
        <f t="shared" si="277"/>
        <v>0.39422777427026223</v>
      </c>
      <c r="I4408" s="260">
        <v>123.84432</v>
      </c>
      <c r="J4408" s="261">
        <f t="shared" si="278"/>
        <v>5.8650408835867696E-2</v>
      </c>
      <c r="K4408" s="260">
        <v>94.036169999999998</v>
      </c>
      <c r="L4408" s="260">
        <v>131.10784000000001</v>
      </c>
      <c r="M4408" s="261">
        <f t="shared" si="279"/>
        <v>0.39422777427026223</v>
      </c>
    </row>
    <row r="4409" spans="1:13" x14ac:dyDescent="0.25">
      <c r="A4409" s="259" t="s">
        <v>165</v>
      </c>
      <c r="B4409" s="259" t="s">
        <v>306</v>
      </c>
      <c r="C4409" s="260">
        <v>0.42359000000000002</v>
      </c>
      <c r="D4409" s="260">
        <v>0</v>
      </c>
      <c r="E4409" s="261">
        <f t="shared" si="276"/>
        <v>-1</v>
      </c>
      <c r="F4409" s="260">
        <v>1.30908</v>
      </c>
      <c r="G4409" s="260">
        <v>0</v>
      </c>
      <c r="H4409" s="261">
        <f t="shared" si="277"/>
        <v>-1</v>
      </c>
      <c r="I4409" s="260">
        <v>0</v>
      </c>
      <c r="J4409" s="261" t="str">
        <f t="shared" si="278"/>
        <v/>
      </c>
      <c r="K4409" s="260">
        <v>1.30908</v>
      </c>
      <c r="L4409" s="260">
        <v>0</v>
      </c>
      <c r="M4409" s="261">
        <f t="shared" si="279"/>
        <v>-1</v>
      </c>
    </row>
    <row r="4410" spans="1:13" x14ac:dyDescent="0.25">
      <c r="A4410" s="259" t="s">
        <v>165</v>
      </c>
      <c r="B4410" s="259" t="s">
        <v>248</v>
      </c>
      <c r="C4410" s="260">
        <v>4.9793200000000004</v>
      </c>
      <c r="D4410" s="260">
        <v>51.894350000000003</v>
      </c>
      <c r="E4410" s="261">
        <f t="shared" si="276"/>
        <v>9.4219752897986062</v>
      </c>
      <c r="F4410" s="260">
        <v>2394.1886</v>
      </c>
      <c r="G4410" s="260">
        <v>1610.1404299999999</v>
      </c>
      <c r="H4410" s="261">
        <f t="shared" si="277"/>
        <v>-0.32747970230916645</v>
      </c>
      <c r="I4410" s="260">
        <v>2337.7459100000001</v>
      </c>
      <c r="J4410" s="261">
        <f t="shared" si="278"/>
        <v>-0.31124232829905807</v>
      </c>
      <c r="K4410" s="260">
        <v>2394.1886</v>
      </c>
      <c r="L4410" s="260">
        <v>1610.1404299999999</v>
      </c>
      <c r="M4410" s="261">
        <f t="shared" si="279"/>
        <v>-0.32747970230916645</v>
      </c>
    </row>
    <row r="4411" spans="1:13" x14ac:dyDescent="0.25">
      <c r="A4411" s="259" t="s">
        <v>165</v>
      </c>
      <c r="B4411" s="259" t="s">
        <v>353</v>
      </c>
      <c r="C4411" s="260">
        <v>0</v>
      </c>
      <c r="D4411" s="260">
        <v>0</v>
      </c>
      <c r="E4411" s="261" t="str">
        <f t="shared" si="276"/>
        <v/>
      </c>
      <c r="F4411" s="260">
        <v>1828.4636399999999</v>
      </c>
      <c r="G4411" s="260">
        <v>1032.6736100000001</v>
      </c>
      <c r="H4411" s="261">
        <f t="shared" si="277"/>
        <v>-0.43522332771134564</v>
      </c>
      <c r="I4411" s="260">
        <v>948.66183999999998</v>
      </c>
      <c r="J4411" s="261">
        <f t="shared" si="278"/>
        <v>8.8558184231380066E-2</v>
      </c>
      <c r="K4411" s="260">
        <v>1828.4636399999999</v>
      </c>
      <c r="L4411" s="260">
        <v>1032.6736100000001</v>
      </c>
      <c r="M4411" s="261">
        <f t="shared" si="279"/>
        <v>-0.43522332771134564</v>
      </c>
    </row>
    <row r="4412" spans="1:13" x14ac:dyDescent="0.25">
      <c r="A4412" s="259" t="s">
        <v>165</v>
      </c>
      <c r="B4412" s="259" t="s">
        <v>301</v>
      </c>
      <c r="C4412" s="260">
        <v>0</v>
      </c>
      <c r="D4412" s="260">
        <v>11.21894</v>
      </c>
      <c r="E4412" s="261" t="str">
        <f t="shared" si="276"/>
        <v/>
      </c>
      <c r="F4412" s="260">
        <v>73.355249999999998</v>
      </c>
      <c r="G4412" s="260">
        <v>15.88509</v>
      </c>
      <c r="H4412" s="261">
        <f t="shared" si="277"/>
        <v>-0.78344985532732836</v>
      </c>
      <c r="I4412" s="260">
        <v>18.864750000000001</v>
      </c>
      <c r="J4412" s="261">
        <f t="shared" si="278"/>
        <v>-0.15794855484435255</v>
      </c>
      <c r="K4412" s="260">
        <v>73.355249999999998</v>
      </c>
      <c r="L4412" s="260">
        <v>15.88509</v>
      </c>
      <c r="M4412" s="261">
        <f t="shared" si="279"/>
        <v>-0.78344985532732836</v>
      </c>
    </row>
    <row r="4413" spans="1:13" x14ac:dyDescent="0.25">
      <c r="A4413" s="259" t="s">
        <v>165</v>
      </c>
      <c r="B4413" s="259" t="s">
        <v>243</v>
      </c>
      <c r="C4413" s="260">
        <v>65.581659999999999</v>
      </c>
      <c r="D4413" s="260">
        <v>75.077219999999997</v>
      </c>
      <c r="E4413" s="261">
        <f t="shared" si="276"/>
        <v>0.14478986960683815</v>
      </c>
      <c r="F4413" s="260">
        <v>2789.18471</v>
      </c>
      <c r="G4413" s="260">
        <v>2202.2443499999999</v>
      </c>
      <c r="H4413" s="261">
        <f t="shared" si="277"/>
        <v>-0.210434381737307</v>
      </c>
      <c r="I4413" s="260">
        <v>3377.0352699999999</v>
      </c>
      <c r="J4413" s="261">
        <f t="shared" si="278"/>
        <v>-0.34787641409501768</v>
      </c>
      <c r="K4413" s="260">
        <v>2789.18471</v>
      </c>
      <c r="L4413" s="260">
        <v>2202.2443499999999</v>
      </c>
      <c r="M4413" s="261">
        <f t="shared" si="279"/>
        <v>-0.210434381737307</v>
      </c>
    </row>
    <row r="4414" spans="1:13" x14ac:dyDescent="0.25">
      <c r="A4414" s="259" t="s">
        <v>165</v>
      </c>
      <c r="B4414" s="259" t="s">
        <v>304</v>
      </c>
      <c r="C4414" s="260">
        <v>1.5630000000000002E-2</v>
      </c>
      <c r="D4414" s="260">
        <v>4.6173799999999998</v>
      </c>
      <c r="E4414" s="261">
        <f t="shared" si="276"/>
        <v>294.41778630838127</v>
      </c>
      <c r="F4414" s="260">
        <v>61.027749999999997</v>
      </c>
      <c r="G4414" s="260">
        <v>34.116410000000002</v>
      </c>
      <c r="H4414" s="261">
        <f t="shared" si="277"/>
        <v>-0.44096890349062512</v>
      </c>
      <c r="I4414" s="260">
        <v>59.885629999999999</v>
      </c>
      <c r="J4414" s="261">
        <f t="shared" si="278"/>
        <v>-0.43030723731218989</v>
      </c>
      <c r="K4414" s="260">
        <v>61.027749999999997</v>
      </c>
      <c r="L4414" s="260">
        <v>34.116410000000002</v>
      </c>
      <c r="M4414" s="261">
        <f t="shared" si="279"/>
        <v>-0.44096890349062512</v>
      </c>
    </row>
    <row r="4415" spans="1:13" x14ac:dyDescent="0.25">
      <c r="A4415" s="259" t="s">
        <v>165</v>
      </c>
      <c r="B4415" s="259" t="s">
        <v>256</v>
      </c>
      <c r="C4415" s="260">
        <v>111.62701</v>
      </c>
      <c r="D4415" s="260">
        <v>1.11103</v>
      </c>
      <c r="E4415" s="261">
        <f t="shared" si="276"/>
        <v>-0.99004694293970608</v>
      </c>
      <c r="F4415" s="260">
        <v>413.84938</v>
      </c>
      <c r="G4415" s="260">
        <v>818.86086</v>
      </c>
      <c r="H4415" s="261">
        <f t="shared" si="277"/>
        <v>0.9786446460303988</v>
      </c>
      <c r="I4415" s="260">
        <v>473.34451999999999</v>
      </c>
      <c r="J4415" s="261">
        <f t="shared" si="278"/>
        <v>0.72994684717169656</v>
      </c>
      <c r="K4415" s="260">
        <v>413.84938</v>
      </c>
      <c r="L4415" s="260">
        <v>818.86086</v>
      </c>
      <c r="M4415" s="261">
        <f t="shared" si="279"/>
        <v>0.9786446460303988</v>
      </c>
    </row>
    <row r="4416" spans="1:13" x14ac:dyDescent="0.25">
      <c r="A4416" s="259" t="s">
        <v>165</v>
      </c>
      <c r="B4416" s="259" t="s">
        <v>282</v>
      </c>
      <c r="C4416" s="260">
        <v>51.305300000000003</v>
      </c>
      <c r="D4416" s="260">
        <v>82.774090000000001</v>
      </c>
      <c r="E4416" s="261">
        <f t="shared" si="276"/>
        <v>0.61336333673129273</v>
      </c>
      <c r="F4416" s="260">
        <v>5555.72696</v>
      </c>
      <c r="G4416" s="260">
        <v>3849.89408</v>
      </c>
      <c r="H4416" s="261">
        <f t="shared" si="277"/>
        <v>-0.30704044534254793</v>
      </c>
      <c r="I4416" s="260">
        <v>1522.95847</v>
      </c>
      <c r="J4416" s="261">
        <f t="shared" si="278"/>
        <v>1.5279048351200277</v>
      </c>
      <c r="K4416" s="260">
        <v>5555.72696</v>
      </c>
      <c r="L4416" s="260">
        <v>3849.89408</v>
      </c>
      <c r="M4416" s="261">
        <f t="shared" si="279"/>
        <v>-0.30704044534254793</v>
      </c>
    </row>
    <row r="4417" spans="1:13" x14ac:dyDescent="0.25">
      <c r="A4417" s="259" t="s">
        <v>165</v>
      </c>
      <c r="B4417" s="259" t="s">
        <v>232</v>
      </c>
      <c r="C4417" s="260">
        <v>136.76410999999999</v>
      </c>
      <c r="D4417" s="260">
        <v>235.16368</v>
      </c>
      <c r="E4417" s="261">
        <f t="shared" si="276"/>
        <v>0.71948386166516953</v>
      </c>
      <c r="F4417" s="260">
        <v>2130.5412700000002</v>
      </c>
      <c r="G4417" s="260">
        <v>6123.5544399999999</v>
      </c>
      <c r="H4417" s="261">
        <f t="shared" si="277"/>
        <v>1.8741778092850554</v>
      </c>
      <c r="I4417" s="260">
        <v>6315.7948500000002</v>
      </c>
      <c r="J4417" s="261">
        <f t="shared" si="278"/>
        <v>-3.0438039006286055E-2</v>
      </c>
      <c r="K4417" s="260">
        <v>2130.5412700000002</v>
      </c>
      <c r="L4417" s="260">
        <v>6123.5544399999999</v>
      </c>
      <c r="M4417" s="261">
        <f t="shared" si="279"/>
        <v>1.8741778092850554</v>
      </c>
    </row>
    <row r="4418" spans="1:13" x14ac:dyDescent="0.25">
      <c r="A4418" s="259" t="s">
        <v>165</v>
      </c>
      <c r="B4418" s="259" t="s">
        <v>296</v>
      </c>
      <c r="C4418" s="260">
        <v>0</v>
      </c>
      <c r="D4418" s="260">
        <v>0</v>
      </c>
      <c r="E4418" s="261" t="str">
        <f t="shared" si="276"/>
        <v/>
      </c>
      <c r="F4418" s="260">
        <v>528.28264999999999</v>
      </c>
      <c r="G4418" s="260">
        <v>494.32242000000002</v>
      </c>
      <c r="H4418" s="261">
        <f t="shared" si="277"/>
        <v>-6.4284204677174217E-2</v>
      </c>
      <c r="I4418" s="260">
        <v>602.96951000000001</v>
      </c>
      <c r="J4418" s="261">
        <f t="shared" si="278"/>
        <v>-0.18018670628967626</v>
      </c>
      <c r="K4418" s="260">
        <v>528.28264999999999</v>
      </c>
      <c r="L4418" s="260">
        <v>494.32242000000002</v>
      </c>
      <c r="M4418" s="261">
        <f t="shared" si="279"/>
        <v>-6.4284204677174217E-2</v>
      </c>
    </row>
    <row r="4419" spans="1:13" x14ac:dyDescent="0.25">
      <c r="A4419" s="259" t="s">
        <v>165</v>
      </c>
      <c r="B4419" s="259" t="s">
        <v>242</v>
      </c>
      <c r="C4419" s="260">
        <v>101.70424</v>
      </c>
      <c r="D4419" s="260">
        <v>349.71766000000002</v>
      </c>
      <c r="E4419" s="261">
        <f t="shared" si="276"/>
        <v>2.4385750289270147</v>
      </c>
      <c r="F4419" s="260">
        <v>5319.5293000000001</v>
      </c>
      <c r="G4419" s="260">
        <v>13073.968489999999</v>
      </c>
      <c r="H4419" s="261">
        <f t="shared" si="277"/>
        <v>1.4577303277566305</v>
      </c>
      <c r="I4419" s="260">
        <v>12730.020350000001</v>
      </c>
      <c r="J4419" s="261">
        <f t="shared" si="278"/>
        <v>2.7018663799700748E-2</v>
      </c>
      <c r="K4419" s="260">
        <v>5319.5293000000001</v>
      </c>
      <c r="L4419" s="260">
        <v>13073.968489999999</v>
      </c>
      <c r="M4419" s="261">
        <f t="shared" si="279"/>
        <v>1.4577303277566305</v>
      </c>
    </row>
    <row r="4420" spans="1:13" x14ac:dyDescent="0.25">
      <c r="A4420" s="259" t="s">
        <v>165</v>
      </c>
      <c r="B4420" s="259" t="s">
        <v>329</v>
      </c>
      <c r="C4420" s="260">
        <v>0</v>
      </c>
      <c r="D4420" s="260">
        <v>0</v>
      </c>
      <c r="E4420" s="261" t="str">
        <f t="shared" si="276"/>
        <v/>
      </c>
      <c r="F4420" s="260">
        <v>20.473520000000001</v>
      </c>
      <c r="G4420" s="260">
        <v>1.2114400000000001</v>
      </c>
      <c r="H4420" s="261">
        <f t="shared" si="277"/>
        <v>-0.9408289341549475</v>
      </c>
      <c r="I4420" s="260">
        <v>0.67352999999999996</v>
      </c>
      <c r="J4420" s="261">
        <f t="shared" si="278"/>
        <v>0.79864297061749312</v>
      </c>
      <c r="K4420" s="260">
        <v>20.473520000000001</v>
      </c>
      <c r="L4420" s="260">
        <v>1.2114400000000001</v>
      </c>
      <c r="M4420" s="261">
        <f t="shared" si="279"/>
        <v>-0.9408289341549475</v>
      </c>
    </row>
    <row r="4421" spans="1:13" x14ac:dyDescent="0.25">
      <c r="A4421" s="259" t="s">
        <v>165</v>
      </c>
      <c r="B4421" s="259" t="s">
        <v>313</v>
      </c>
      <c r="C4421" s="260">
        <v>41.2453</v>
      </c>
      <c r="D4421" s="260">
        <v>142.33096</v>
      </c>
      <c r="E4421" s="261">
        <f t="shared" si="276"/>
        <v>2.4508407018496654</v>
      </c>
      <c r="F4421" s="260">
        <v>1814.4879599999999</v>
      </c>
      <c r="G4421" s="260">
        <v>1123.6246100000001</v>
      </c>
      <c r="H4421" s="261">
        <f t="shared" si="277"/>
        <v>-0.38074837928381733</v>
      </c>
      <c r="I4421" s="260">
        <v>798.29328999999996</v>
      </c>
      <c r="J4421" s="261">
        <f t="shared" si="278"/>
        <v>0.40753357703908555</v>
      </c>
      <c r="K4421" s="260">
        <v>1814.4879599999999</v>
      </c>
      <c r="L4421" s="260">
        <v>1123.6246100000001</v>
      </c>
      <c r="M4421" s="261">
        <f t="shared" si="279"/>
        <v>-0.38074837928381733</v>
      </c>
    </row>
    <row r="4422" spans="1:13" x14ac:dyDescent="0.25">
      <c r="A4422" s="259" t="s">
        <v>165</v>
      </c>
      <c r="B4422" s="259" t="s">
        <v>366</v>
      </c>
      <c r="C4422" s="260">
        <v>0</v>
      </c>
      <c r="D4422" s="260">
        <v>0</v>
      </c>
      <c r="E4422" s="261" t="str">
        <f t="shared" ref="E4422:E4485" si="280">IF(C4422=0,"",(D4422/C4422-1))</f>
        <v/>
      </c>
      <c r="F4422" s="260">
        <v>0.94030999999999998</v>
      </c>
      <c r="G4422" s="260">
        <v>0</v>
      </c>
      <c r="H4422" s="261">
        <f t="shared" ref="H4422:H4485" si="281">IF(F4422=0,"",(G4422/F4422-1))</f>
        <v>-1</v>
      </c>
      <c r="I4422" s="260">
        <v>0</v>
      </c>
      <c r="J4422" s="261" t="str">
        <f t="shared" ref="J4422:J4485" si="282">IF(I4422=0,"",(G4422/I4422-1))</f>
        <v/>
      </c>
      <c r="K4422" s="260">
        <v>0.94030999999999998</v>
      </c>
      <c r="L4422" s="260">
        <v>0</v>
      </c>
      <c r="M4422" s="261">
        <f t="shared" ref="M4422:M4485" si="283">IF(K4422=0,"",(L4422/K4422-1))</f>
        <v>-1</v>
      </c>
    </row>
    <row r="4423" spans="1:13" x14ac:dyDescent="0.25">
      <c r="A4423" s="259" t="s">
        <v>165</v>
      </c>
      <c r="B4423" s="259" t="s">
        <v>308</v>
      </c>
      <c r="C4423" s="260">
        <v>0</v>
      </c>
      <c r="D4423" s="260">
        <v>0</v>
      </c>
      <c r="E4423" s="261" t="str">
        <f t="shared" si="280"/>
        <v/>
      </c>
      <c r="F4423" s="260">
        <v>4.5475300000000001</v>
      </c>
      <c r="G4423" s="260">
        <v>41.405560000000001</v>
      </c>
      <c r="H4423" s="261">
        <f t="shared" si="281"/>
        <v>8.1050658269434184</v>
      </c>
      <c r="I4423" s="260">
        <v>1.5033399999999999</v>
      </c>
      <c r="J4423" s="261">
        <f t="shared" si="282"/>
        <v>26.542378969494596</v>
      </c>
      <c r="K4423" s="260">
        <v>4.5475300000000001</v>
      </c>
      <c r="L4423" s="260">
        <v>41.405560000000001</v>
      </c>
      <c r="M4423" s="261">
        <f t="shared" si="283"/>
        <v>8.1050658269434184</v>
      </c>
    </row>
    <row r="4424" spans="1:13" x14ac:dyDescent="0.25">
      <c r="A4424" s="259" t="s">
        <v>165</v>
      </c>
      <c r="B4424" s="259" t="s">
        <v>309</v>
      </c>
      <c r="C4424" s="260">
        <v>0</v>
      </c>
      <c r="D4424" s="260">
        <v>0</v>
      </c>
      <c r="E4424" s="261" t="str">
        <f t="shared" si="280"/>
        <v/>
      </c>
      <c r="F4424" s="260">
        <v>0.43537999999999999</v>
      </c>
      <c r="G4424" s="260">
        <v>10.40671</v>
      </c>
      <c r="H4424" s="261">
        <f t="shared" si="281"/>
        <v>22.902590840185585</v>
      </c>
      <c r="I4424" s="260">
        <v>4.7134900000000002</v>
      </c>
      <c r="J4424" s="261">
        <f t="shared" si="282"/>
        <v>1.2078565988259231</v>
      </c>
      <c r="K4424" s="260">
        <v>0.43537999999999999</v>
      </c>
      <c r="L4424" s="260">
        <v>10.40671</v>
      </c>
      <c r="M4424" s="261">
        <f t="shared" si="283"/>
        <v>22.902590840185585</v>
      </c>
    </row>
    <row r="4425" spans="1:13" x14ac:dyDescent="0.25">
      <c r="A4425" s="259" t="s">
        <v>165</v>
      </c>
      <c r="B4425" s="259" t="s">
        <v>270</v>
      </c>
      <c r="C4425" s="260">
        <v>128.86941999999999</v>
      </c>
      <c r="D4425" s="260">
        <v>52.097520000000003</v>
      </c>
      <c r="E4425" s="261">
        <f t="shared" si="280"/>
        <v>-0.59573403837776251</v>
      </c>
      <c r="F4425" s="260">
        <v>2156.72606</v>
      </c>
      <c r="G4425" s="260">
        <v>2013.2093400000001</v>
      </c>
      <c r="H4425" s="261">
        <f t="shared" si="281"/>
        <v>-6.6543787206799876E-2</v>
      </c>
      <c r="I4425" s="260">
        <v>1936.88582</v>
      </c>
      <c r="J4425" s="261">
        <f t="shared" si="282"/>
        <v>3.9405275836032594E-2</v>
      </c>
      <c r="K4425" s="260">
        <v>2156.72606</v>
      </c>
      <c r="L4425" s="260">
        <v>2013.2093400000001</v>
      </c>
      <c r="M4425" s="261">
        <f t="shared" si="283"/>
        <v>-6.6543787206799876E-2</v>
      </c>
    </row>
    <row r="4426" spans="1:13" x14ac:dyDescent="0.25">
      <c r="A4426" s="259" t="s">
        <v>165</v>
      </c>
      <c r="B4426" s="259" t="s">
        <v>326</v>
      </c>
      <c r="C4426" s="260">
        <v>0</v>
      </c>
      <c r="D4426" s="260">
        <v>0</v>
      </c>
      <c r="E4426" s="261" t="str">
        <f t="shared" si="280"/>
        <v/>
      </c>
      <c r="F4426" s="260">
        <v>9.6959599999999995</v>
      </c>
      <c r="G4426" s="260">
        <v>98.008390000000006</v>
      </c>
      <c r="H4426" s="261">
        <f t="shared" si="281"/>
        <v>9.1081677317150653</v>
      </c>
      <c r="I4426" s="260">
        <v>208.96656999999999</v>
      </c>
      <c r="J4426" s="261">
        <f t="shared" si="282"/>
        <v>-0.53098531501952673</v>
      </c>
      <c r="K4426" s="260">
        <v>9.6959599999999995</v>
      </c>
      <c r="L4426" s="260">
        <v>98.008390000000006</v>
      </c>
      <c r="M4426" s="261">
        <f t="shared" si="283"/>
        <v>9.1081677317150653</v>
      </c>
    </row>
    <row r="4427" spans="1:13" x14ac:dyDescent="0.25">
      <c r="A4427" s="259" t="s">
        <v>165</v>
      </c>
      <c r="B4427" s="259" t="s">
        <v>298</v>
      </c>
      <c r="C4427" s="260">
        <v>5.6129999999999999E-2</v>
      </c>
      <c r="D4427" s="260">
        <v>2.9707499999999998</v>
      </c>
      <c r="E4427" s="261">
        <f t="shared" si="280"/>
        <v>51.926242650988776</v>
      </c>
      <c r="F4427" s="260">
        <v>1579.2475300000001</v>
      </c>
      <c r="G4427" s="260">
        <v>842.47676000000001</v>
      </c>
      <c r="H4427" s="261">
        <f t="shared" si="281"/>
        <v>-0.46653279869305864</v>
      </c>
      <c r="I4427" s="260">
        <v>995.74532999999997</v>
      </c>
      <c r="J4427" s="261">
        <f t="shared" si="282"/>
        <v>-0.15392346354263087</v>
      </c>
      <c r="K4427" s="260">
        <v>1579.2475300000001</v>
      </c>
      <c r="L4427" s="260">
        <v>842.47676000000001</v>
      </c>
      <c r="M4427" s="261">
        <f t="shared" si="283"/>
        <v>-0.46653279869305864</v>
      </c>
    </row>
    <row r="4428" spans="1:13" x14ac:dyDescent="0.25">
      <c r="A4428" s="259" t="s">
        <v>165</v>
      </c>
      <c r="B4428" s="259" t="s">
        <v>265</v>
      </c>
      <c r="C4428" s="260">
        <v>0</v>
      </c>
      <c r="D4428" s="260">
        <v>85.753630000000001</v>
      </c>
      <c r="E4428" s="261" t="str">
        <f t="shared" si="280"/>
        <v/>
      </c>
      <c r="F4428" s="260">
        <v>683.94160999999997</v>
      </c>
      <c r="G4428" s="260">
        <v>370.28908999999999</v>
      </c>
      <c r="H4428" s="261">
        <f t="shared" si="281"/>
        <v>-0.45859546401921647</v>
      </c>
      <c r="I4428" s="260">
        <v>1059.2570000000001</v>
      </c>
      <c r="J4428" s="261">
        <f t="shared" si="282"/>
        <v>-0.65042563797076636</v>
      </c>
      <c r="K4428" s="260">
        <v>683.94160999999997</v>
      </c>
      <c r="L4428" s="260">
        <v>370.28908999999999</v>
      </c>
      <c r="M4428" s="261">
        <f t="shared" si="283"/>
        <v>-0.45859546401921647</v>
      </c>
    </row>
    <row r="4429" spans="1:13" x14ac:dyDescent="0.25">
      <c r="A4429" s="259" t="s">
        <v>165</v>
      </c>
      <c r="B4429" s="259" t="s">
        <v>231</v>
      </c>
      <c r="C4429" s="260">
        <v>6.3444900000000004</v>
      </c>
      <c r="D4429" s="260">
        <v>52.518120000000003</v>
      </c>
      <c r="E4429" s="261">
        <f t="shared" si="280"/>
        <v>7.2777528217398082</v>
      </c>
      <c r="F4429" s="260">
        <v>418.40548000000001</v>
      </c>
      <c r="G4429" s="260">
        <v>750.89085</v>
      </c>
      <c r="H4429" s="261">
        <f t="shared" si="281"/>
        <v>0.79464869819582673</v>
      </c>
      <c r="I4429" s="260">
        <v>698.88876000000005</v>
      </c>
      <c r="J4429" s="261">
        <f t="shared" si="282"/>
        <v>7.4406819763419785E-2</v>
      </c>
      <c r="K4429" s="260">
        <v>418.40548000000001</v>
      </c>
      <c r="L4429" s="260">
        <v>750.89085</v>
      </c>
      <c r="M4429" s="261">
        <f t="shared" si="283"/>
        <v>0.79464869819582673</v>
      </c>
    </row>
    <row r="4430" spans="1:13" x14ac:dyDescent="0.25">
      <c r="A4430" s="259" t="s">
        <v>165</v>
      </c>
      <c r="B4430" s="259" t="s">
        <v>362</v>
      </c>
      <c r="C4430" s="260">
        <v>9.5298099999999994</v>
      </c>
      <c r="D4430" s="260">
        <v>0</v>
      </c>
      <c r="E4430" s="261">
        <f t="shared" si="280"/>
        <v>-1</v>
      </c>
      <c r="F4430" s="260">
        <v>145.75335999999999</v>
      </c>
      <c r="G4430" s="260">
        <v>0</v>
      </c>
      <c r="H4430" s="261">
        <f t="shared" si="281"/>
        <v>-1</v>
      </c>
      <c r="I4430" s="260">
        <v>213.51992000000001</v>
      </c>
      <c r="J4430" s="261">
        <f t="shared" si="282"/>
        <v>-1</v>
      </c>
      <c r="K4430" s="260">
        <v>145.75335999999999</v>
      </c>
      <c r="L4430" s="260">
        <v>0</v>
      </c>
      <c r="M4430" s="261">
        <f t="shared" si="283"/>
        <v>-1</v>
      </c>
    </row>
    <row r="4431" spans="1:13" x14ac:dyDescent="0.25">
      <c r="A4431" s="259" t="s">
        <v>165</v>
      </c>
      <c r="B4431" s="259" t="s">
        <v>385</v>
      </c>
      <c r="C4431" s="260">
        <v>0</v>
      </c>
      <c r="D4431" s="260">
        <v>0</v>
      </c>
      <c r="E4431" s="261" t="str">
        <f t="shared" si="280"/>
        <v/>
      </c>
      <c r="F4431" s="260">
        <v>0</v>
      </c>
      <c r="G4431" s="260">
        <v>0</v>
      </c>
      <c r="H4431" s="261" t="str">
        <f t="shared" si="281"/>
        <v/>
      </c>
      <c r="I4431" s="260">
        <v>0</v>
      </c>
      <c r="J4431" s="261" t="str">
        <f t="shared" si="282"/>
        <v/>
      </c>
      <c r="K4431" s="260">
        <v>0</v>
      </c>
      <c r="L4431" s="260">
        <v>0</v>
      </c>
      <c r="M4431" s="261" t="str">
        <f t="shared" si="283"/>
        <v/>
      </c>
    </row>
    <row r="4432" spans="1:13" x14ac:dyDescent="0.25">
      <c r="A4432" s="259" t="s">
        <v>165</v>
      </c>
      <c r="B4432" s="259" t="s">
        <v>258</v>
      </c>
      <c r="C4432" s="260">
        <v>156.2893</v>
      </c>
      <c r="D4432" s="260">
        <v>3.6019600000000001</v>
      </c>
      <c r="E4432" s="261">
        <f t="shared" si="280"/>
        <v>-0.97695325271787636</v>
      </c>
      <c r="F4432" s="260">
        <v>893.60632999999996</v>
      </c>
      <c r="G4432" s="260">
        <v>397.13533000000001</v>
      </c>
      <c r="H4432" s="261">
        <f t="shared" si="281"/>
        <v>-0.55558133747776828</v>
      </c>
      <c r="I4432" s="260">
        <v>441.63645000000002</v>
      </c>
      <c r="J4432" s="261">
        <f t="shared" si="282"/>
        <v>-0.10076414661878563</v>
      </c>
      <c r="K4432" s="260">
        <v>893.60632999999996</v>
      </c>
      <c r="L4432" s="260">
        <v>397.13533000000001</v>
      </c>
      <c r="M4432" s="261">
        <f t="shared" si="283"/>
        <v>-0.55558133747776828</v>
      </c>
    </row>
    <row r="4433" spans="1:13" x14ac:dyDescent="0.25">
      <c r="A4433" s="259" t="s">
        <v>165</v>
      </c>
      <c r="B4433" s="259" t="s">
        <v>328</v>
      </c>
      <c r="C4433" s="260">
        <v>0</v>
      </c>
      <c r="D4433" s="260">
        <v>0</v>
      </c>
      <c r="E4433" s="261" t="str">
        <f t="shared" si="280"/>
        <v/>
      </c>
      <c r="F4433" s="260">
        <v>83.144980000000004</v>
      </c>
      <c r="G4433" s="260">
        <v>3.7033399999999999</v>
      </c>
      <c r="H4433" s="261">
        <f t="shared" si="281"/>
        <v>-0.95545924720891151</v>
      </c>
      <c r="I4433" s="260">
        <v>6.4325799999999997</v>
      </c>
      <c r="J4433" s="261">
        <f t="shared" si="282"/>
        <v>-0.42428387987401639</v>
      </c>
      <c r="K4433" s="260">
        <v>83.144980000000004</v>
      </c>
      <c r="L4433" s="260">
        <v>3.7033399999999999</v>
      </c>
      <c r="M4433" s="261">
        <f t="shared" si="283"/>
        <v>-0.95545924720891151</v>
      </c>
    </row>
    <row r="4434" spans="1:13" x14ac:dyDescent="0.25">
      <c r="A4434" s="259" t="s">
        <v>165</v>
      </c>
      <c r="B4434" s="259" t="s">
        <v>222</v>
      </c>
      <c r="C4434" s="260">
        <v>2.3250500000000001</v>
      </c>
      <c r="D4434" s="260">
        <v>71.119659999999996</v>
      </c>
      <c r="E4434" s="261">
        <f t="shared" si="280"/>
        <v>29.588443259284745</v>
      </c>
      <c r="F4434" s="260">
        <v>1599.91229</v>
      </c>
      <c r="G4434" s="260">
        <v>2179.0649600000002</v>
      </c>
      <c r="H4434" s="261">
        <f t="shared" si="281"/>
        <v>0.36199026260370815</v>
      </c>
      <c r="I4434" s="260">
        <v>1485.2515000000001</v>
      </c>
      <c r="J4434" s="261">
        <f t="shared" si="282"/>
        <v>0.46713533701194709</v>
      </c>
      <c r="K4434" s="260">
        <v>1599.91229</v>
      </c>
      <c r="L4434" s="260">
        <v>2179.0649600000002</v>
      </c>
      <c r="M4434" s="261">
        <f t="shared" si="283"/>
        <v>0.36199026260370815</v>
      </c>
    </row>
    <row r="4435" spans="1:13" x14ac:dyDescent="0.25">
      <c r="A4435" s="259" t="s">
        <v>165</v>
      </c>
      <c r="B4435" s="259" t="s">
        <v>382</v>
      </c>
      <c r="C4435" s="260">
        <v>0</v>
      </c>
      <c r="D4435" s="260">
        <v>0</v>
      </c>
      <c r="E4435" s="261" t="str">
        <f t="shared" si="280"/>
        <v/>
      </c>
      <c r="F4435" s="260">
        <v>0</v>
      </c>
      <c r="G4435" s="260">
        <v>0</v>
      </c>
      <c r="H4435" s="261" t="str">
        <f t="shared" si="281"/>
        <v/>
      </c>
      <c r="I4435" s="260">
        <v>0</v>
      </c>
      <c r="J4435" s="261" t="str">
        <f t="shared" si="282"/>
        <v/>
      </c>
      <c r="K4435" s="260">
        <v>0</v>
      </c>
      <c r="L4435" s="260">
        <v>0</v>
      </c>
      <c r="M4435" s="261" t="str">
        <f t="shared" si="283"/>
        <v/>
      </c>
    </row>
    <row r="4436" spans="1:13" x14ac:dyDescent="0.25">
      <c r="A4436" s="259" t="s">
        <v>165</v>
      </c>
      <c r="B4436" s="259" t="s">
        <v>285</v>
      </c>
      <c r="C4436" s="260">
        <v>6.8821000000000003</v>
      </c>
      <c r="D4436" s="260">
        <v>105.84984</v>
      </c>
      <c r="E4436" s="261">
        <f t="shared" si="280"/>
        <v>14.380456546693596</v>
      </c>
      <c r="F4436" s="260">
        <v>2522.8879900000002</v>
      </c>
      <c r="G4436" s="260">
        <v>2118.09411</v>
      </c>
      <c r="H4436" s="261">
        <f t="shared" si="281"/>
        <v>-0.16044861349552031</v>
      </c>
      <c r="I4436" s="260">
        <v>2700.3392899999999</v>
      </c>
      <c r="J4436" s="261">
        <f t="shared" si="282"/>
        <v>-0.21561926760692351</v>
      </c>
      <c r="K4436" s="260">
        <v>2522.8879900000002</v>
      </c>
      <c r="L4436" s="260">
        <v>2118.09411</v>
      </c>
      <c r="M4436" s="261">
        <f t="shared" si="283"/>
        <v>-0.16044861349552031</v>
      </c>
    </row>
    <row r="4437" spans="1:13" x14ac:dyDescent="0.25">
      <c r="A4437" s="259" t="s">
        <v>165</v>
      </c>
      <c r="B4437" s="259" t="s">
        <v>224</v>
      </c>
      <c r="C4437" s="260">
        <v>0.1177</v>
      </c>
      <c r="D4437" s="260">
        <v>232.68423000000001</v>
      </c>
      <c r="E4437" s="261">
        <f t="shared" si="280"/>
        <v>1975.9263381478336</v>
      </c>
      <c r="F4437" s="260">
        <v>1623.3413</v>
      </c>
      <c r="G4437" s="260">
        <v>2776.7095899999999</v>
      </c>
      <c r="H4437" s="261">
        <f t="shared" si="281"/>
        <v>0.71049032634110887</v>
      </c>
      <c r="I4437" s="260">
        <v>2419.1336900000001</v>
      </c>
      <c r="J4437" s="261">
        <f t="shared" si="282"/>
        <v>0.14781154984452294</v>
      </c>
      <c r="K4437" s="260">
        <v>1623.3413</v>
      </c>
      <c r="L4437" s="260">
        <v>2776.7095899999999</v>
      </c>
      <c r="M4437" s="261">
        <f t="shared" si="283"/>
        <v>0.71049032634110887</v>
      </c>
    </row>
    <row r="4438" spans="1:13" x14ac:dyDescent="0.25">
      <c r="A4438" s="259" t="s">
        <v>165</v>
      </c>
      <c r="B4438" s="259" t="s">
        <v>332</v>
      </c>
      <c r="C4438" s="260">
        <v>24.307690000000001</v>
      </c>
      <c r="D4438" s="260">
        <v>262.42583000000002</v>
      </c>
      <c r="E4438" s="261">
        <f t="shared" si="280"/>
        <v>9.7960003603797823</v>
      </c>
      <c r="F4438" s="260">
        <v>1303.10555</v>
      </c>
      <c r="G4438" s="260">
        <v>1352.3120200000001</v>
      </c>
      <c r="H4438" s="261">
        <f t="shared" si="281"/>
        <v>3.7760924278160024E-2</v>
      </c>
      <c r="I4438" s="260">
        <v>705.59721999999999</v>
      </c>
      <c r="J4438" s="261">
        <f t="shared" si="282"/>
        <v>0.91654952948935953</v>
      </c>
      <c r="K4438" s="260">
        <v>1303.10555</v>
      </c>
      <c r="L4438" s="260">
        <v>1352.3120200000001</v>
      </c>
      <c r="M4438" s="261">
        <f t="shared" si="283"/>
        <v>3.7760924278160024E-2</v>
      </c>
    </row>
    <row r="4439" spans="1:13" x14ac:dyDescent="0.25">
      <c r="A4439" s="259" t="s">
        <v>165</v>
      </c>
      <c r="B4439" s="259" t="s">
        <v>239</v>
      </c>
      <c r="C4439" s="260">
        <v>404.92228</v>
      </c>
      <c r="D4439" s="260">
        <v>337.82864000000001</v>
      </c>
      <c r="E4439" s="261">
        <f t="shared" si="280"/>
        <v>-0.16569510573732815</v>
      </c>
      <c r="F4439" s="260">
        <v>5648.1445400000002</v>
      </c>
      <c r="G4439" s="260">
        <v>6049.67148</v>
      </c>
      <c r="H4439" s="261">
        <f t="shared" si="281"/>
        <v>7.1090061020286699E-2</v>
      </c>
      <c r="I4439" s="260">
        <v>4535.2730300000003</v>
      </c>
      <c r="J4439" s="261">
        <f t="shared" si="282"/>
        <v>0.33391560772251894</v>
      </c>
      <c r="K4439" s="260">
        <v>5648.1445400000002</v>
      </c>
      <c r="L4439" s="260">
        <v>6049.67148</v>
      </c>
      <c r="M4439" s="261">
        <f t="shared" si="283"/>
        <v>7.1090061020286699E-2</v>
      </c>
    </row>
    <row r="4440" spans="1:13" x14ac:dyDescent="0.25">
      <c r="A4440" s="259" t="s">
        <v>165</v>
      </c>
      <c r="B4440" s="259" t="s">
        <v>343</v>
      </c>
      <c r="C4440" s="260">
        <v>0</v>
      </c>
      <c r="D4440" s="260">
        <v>92.371219999999994</v>
      </c>
      <c r="E4440" s="261" t="str">
        <f t="shared" si="280"/>
        <v/>
      </c>
      <c r="F4440" s="260">
        <v>58.622529999999998</v>
      </c>
      <c r="G4440" s="260">
        <v>96.082400000000007</v>
      </c>
      <c r="H4440" s="261">
        <f t="shared" si="281"/>
        <v>0.6390012508842593</v>
      </c>
      <c r="I4440" s="260">
        <v>250.69023000000001</v>
      </c>
      <c r="J4440" s="261">
        <f t="shared" si="282"/>
        <v>-0.61672858172414613</v>
      </c>
      <c r="K4440" s="260">
        <v>58.622529999999998</v>
      </c>
      <c r="L4440" s="260">
        <v>96.082400000000007</v>
      </c>
      <c r="M4440" s="261">
        <f t="shared" si="283"/>
        <v>0.6390012508842593</v>
      </c>
    </row>
    <row r="4441" spans="1:13" x14ac:dyDescent="0.25">
      <c r="A4441" s="259" t="s">
        <v>165</v>
      </c>
      <c r="B4441" s="259" t="s">
        <v>413</v>
      </c>
      <c r="C4441" s="260">
        <v>0</v>
      </c>
      <c r="D4441" s="260">
        <v>0</v>
      </c>
      <c r="E4441" s="261" t="str">
        <f t="shared" si="280"/>
        <v/>
      </c>
      <c r="F4441" s="260">
        <v>0</v>
      </c>
      <c r="G4441" s="260">
        <v>0</v>
      </c>
      <c r="H4441" s="261" t="str">
        <f t="shared" si="281"/>
        <v/>
      </c>
      <c r="I4441" s="260">
        <v>0</v>
      </c>
      <c r="J4441" s="261" t="str">
        <f t="shared" si="282"/>
        <v/>
      </c>
      <c r="K4441" s="260">
        <v>0</v>
      </c>
      <c r="L4441" s="260">
        <v>0</v>
      </c>
      <c r="M4441" s="261" t="str">
        <f t="shared" si="283"/>
        <v/>
      </c>
    </row>
    <row r="4442" spans="1:13" x14ac:dyDescent="0.25">
      <c r="A4442" s="259" t="s">
        <v>165</v>
      </c>
      <c r="B4442" s="259" t="s">
        <v>262</v>
      </c>
      <c r="C4442" s="260">
        <v>86.181179999999998</v>
      </c>
      <c r="D4442" s="260">
        <v>32.495609999999999</v>
      </c>
      <c r="E4442" s="261">
        <f t="shared" si="280"/>
        <v>-0.62293844201251369</v>
      </c>
      <c r="F4442" s="260">
        <v>3957.7709599999998</v>
      </c>
      <c r="G4442" s="260">
        <v>3186.8365699999999</v>
      </c>
      <c r="H4442" s="261">
        <f t="shared" si="281"/>
        <v>-0.19479004666808708</v>
      </c>
      <c r="I4442" s="260">
        <v>3254.9290599999999</v>
      </c>
      <c r="J4442" s="261">
        <f t="shared" si="282"/>
        <v>-2.091980769620827E-2</v>
      </c>
      <c r="K4442" s="260">
        <v>3957.7709599999998</v>
      </c>
      <c r="L4442" s="260">
        <v>3186.8365699999999</v>
      </c>
      <c r="M4442" s="261">
        <f t="shared" si="283"/>
        <v>-0.19479004666808708</v>
      </c>
    </row>
    <row r="4443" spans="1:13" x14ac:dyDescent="0.25">
      <c r="A4443" s="259" t="s">
        <v>165</v>
      </c>
      <c r="B4443" s="259" t="s">
        <v>377</v>
      </c>
      <c r="C4443" s="260">
        <v>0</v>
      </c>
      <c r="D4443" s="260">
        <v>0</v>
      </c>
      <c r="E4443" s="261" t="str">
        <f t="shared" si="280"/>
        <v/>
      </c>
      <c r="F4443" s="260">
        <v>0</v>
      </c>
      <c r="G4443" s="260">
        <v>2.30274</v>
      </c>
      <c r="H4443" s="261" t="str">
        <f t="shared" si="281"/>
        <v/>
      </c>
      <c r="I4443" s="260">
        <v>65.909000000000006</v>
      </c>
      <c r="J4443" s="261">
        <f t="shared" si="282"/>
        <v>-0.96506182767148641</v>
      </c>
      <c r="K4443" s="260">
        <v>0</v>
      </c>
      <c r="L4443" s="260">
        <v>2.30274</v>
      </c>
      <c r="M4443" s="261" t="str">
        <f t="shared" si="283"/>
        <v/>
      </c>
    </row>
    <row r="4444" spans="1:13" x14ac:dyDescent="0.25">
      <c r="A4444" s="259" t="s">
        <v>165</v>
      </c>
      <c r="B4444" s="259" t="s">
        <v>358</v>
      </c>
      <c r="C4444" s="260">
        <v>0</v>
      </c>
      <c r="D4444" s="260">
        <v>0</v>
      </c>
      <c r="E4444" s="261" t="str">
        <f t="shared" si="280"/>
        <v/>
      </c>
      <c r="F4444" s="260">
        <v>4.3406700000000003</v>
      </c>
      <c r="G4444" s="260">
        <v>15.916650000000001</v>
      </c>
      <c r="H4444" s="261">
        <f t="shared" si="281"/>
        <v>2.6668647927624076</v>
      </c>
      <c r="I4444" s="260">
        <v>4.64642</v>
      </c>
      <c r="J4444" s="261">
        <f t="shared" si="282"/>
        <v>2.425572806590881</v>
      </c>
      <c r="K4444" s="260">
        <v>4.3406700000000003</v>
      </c>
      <c r="L4444" s="260">
        <v>15.916650000000001</v>
      </c>
      <c r="M4444" s="261">
        <f t="shared" si="283"/>
        <v>2.6668647927624076</v>
      </c>
    </row>
    <row r="4445" spans="1:13" x14ac:dyDescent="0.25">
      <c r="A4445" s="259" t="s">
        <v>165</v>
      </c>
      <c r="B4445" s="259" t="s">
        <v>275</v>
      </c>
      <c r="C4445" s="260">
        <v>40.976419999999997</v>
      </c>
      <c r="D4445" s="260">
        <v>0</v>
      </c>
      <c r="E4445" s="261">
        <f t="shared" si="280"/>
        <v>-1</v>
      </c>
      <c r="F4445" s="260">
        <v>320.15073000000001</v>
      </c>
      <c r="G4445" s="260">
        <v>277.39958999999999</v>
      </c>
      <c r="H4445" s="261">
        <f t="shared" si="281"/>
        <v>-0.13353441361823548</v>
      </c>
      <c r="I4445" s="260">
        <v>176.28335000000001</v>
      </c>
      <c r="J4445" s="261">
        <f t="shared" si="282"/>
        <v>0.57360062649138421</v>
      </c>
      <c r="K4445" s="260">
        <v>320.15073000000001</v>
      </c>
      <c r="L4445" s="260">
        <v>277.39958999999999</v>
      </c>
      <c r="M4445" s="261">
        <f t="shared" si="283"/>
        <v>-0.13353441361823548</v>
      </c>
    </row>
    <row r="4446" spans="1:13" x14ac:dyDescent="0.25">
      <c r="A4446" s="259" t="s">
        <v>165</v>
      </c>
      <c r="B4446" s="259" t="s">
        <v>241</v>
      </c>
      <c r="C4446" s="260">
        <v>0</v>
      </c>
      <c r="D4446" s="260">
        <v>0</v>
      </c>
      <c r="E4446" s="261" t="str">
        <f t="shared" si="280"/>
        <v/>
      </c>
      <c r="F4446" s="260">
        <v>6.6654600000000004</v>
      </c>
      <c r="G4446" s="260">
        <v>67.299469999999999</v>
      </c>
      <c r="H4446" s="261">
        <f t="shared" si="281"/>
        <v>9.0967480113900603</v>
      </c>
      <c r="I4446" s="260">
        <v>16.51098</v>
      </c>
      <c r="J4446" s="261">
        <f t="shared" si="282"/>
        <v>3.0760433360103399</v>
      </c>
      <c r="K4446" s="260">
        <v>6.6654600000000004</v>
      </c>
      <c r="L4446" s="260">
        <v>67.299469999999999</v>
      </c>
      <c r="M4446" s="261">
        <f t="shared" si="283"/>
        <v>9.0967480113900603</v>
      </c>
    </row>
    <row r="4447" spans="1:13" x14ac:dyDescent="0.25">
      <c r="A4447" s="259" t="s">
        <v>165</v>
      </c>
      <c r="B4447" s="259" t="s">
        <v>269</v>
      </c>
      <c r="C4447" s="260">
        <v>0</v>
      </c>
      <c r="D4447" s="260">
        <v>4.80246</v>
      </c>
      <c r="E4447" s="261" t="str">
        <f t="shared" si="280"/>
        <v/>
      </c>
      <c r="F4447" s="260">
        <v>94.138459999999995</v>
      </c>
      <c r="G4447" s="260">
        <v>56.988199999999999</v>
      </c>
      <c r="H4447" s="261">
        <f t="shared" si="281"/>
        <v>-0.39463424406985192</v>
      </c>
      <c r="I4447" s="260">
        <v>43.2943</v>
      </c>
      <c r="J4447" s="261">
        <f t="shared" si="282"/>
        <v>0.31629798841879886</v>
      </c>
      <c r="K4447" s="260">
        <v>94.138459999999995</v>
      </c>
      <c r="L4447" s="260">
        <v>56.988199999999999</v>
      </c>
      <c r="M4447" s="261">
        <f t="shared" si="283"/>
        <v>-0.39463424406985192</v>
      </c>
    </row>
    <row r="4448" spans="1:13" x14ac:dyDescent="0.25">
      <c r="A4448" s="259" t="s">
        <v>165</v>
      </c>
      <c r="B4448" s="259" t="s">
        <v>325</v>
      </c>
      <c r="C4448" s="260">
        <v>0</v>
      </c>
      <c r="D4448" s="260">
        <v>0</v>
      </c>
      <c r="E4448" s="261" t="str">
        <f t="shared" si="280"/>
        <v/>
      </c>
      <c r="F4448" s="260">
        <v>0</v>
      </c>
      <c r="G4448" s="260">
        <v>0</v>
      </c>
      <c r="H4448" s="261" t="str">
        <f t="shared" si="281"/>
        <v/>
      </c>
      <c r="I4448" s="260">
        <v>0</v>
      </c>
      <c r="J4448" s="261" t="str">
        <f t="shared" si="282"/>
        <v/>
      </c>
      <c r="K4448" s="260">
        <v>0</v>
      </c>
      <c r="L4448" s="260">
        <v>0</v>
      </c>
      <c r="M4448" s="261" t="str">
        <f t="shared" si="283"/>
        <v/>
      </c>
    </row>
    <row r="4449" spans="1:13" x14ac:dyDescent="0.25">
      <c r="A4449" s="259" t="s">
        <v>165</v>
      </c>
      <c r="B4449" s="259" t="s">
        <v>330</v>
      </c>
      <c r="C4449" s="260">
        <v>0</v>
      </c>
      <c r="D4449" s="260">
        <v>8.7175999999999991</v>
      </c>
      <c r="E4449" s="261" t="str">
        <f t="shared" si="280"/>
        <v/>
      </c>
      <c r="F4449" s="260">
        <v>190.11078000000001</v>
      </c>
      <c r="G4449" s="260">
        <v>150.52623</v>
      </c>
      <c r="H4449" s="261">
        <f t="shared" si="281"/>
        <v>-0.20821833459417716</v>
      </c>
      <c r="I4449" s="260">
        <v>137.90989999999999</v>
      </c>
      <c r="J4449" s="261">
        <f t="shared" si="282"/>
        <v>9.1482409892255756E-2</v>
      </c>
      <c r="K4449" s="260">
        <v>190.11078000000001</v>
      </c>
      <c r="L4449" s="260">
        <v>150.52623</v>
      </c>
      <c r="M4449" s="261">
        <f t="shared" si="283"/>
        <v>-0.20821833459417716</v>
      </c>
    </row>
    <row r="4450" spans="1:13" x14ac:dyDescent="0.25">
      <c r="A4450" s="259" t="s">
        <v>165</v>
      </c>
      <c r="B4450" s="259" t="s">
        <v>370</v>
      </c>
      <c r="C4450" s="260">
        <v>0</v>
      </c>
      <c r="D4450" s="260">
        <v>1.91248</v>
      </c>
      <c r="E4450" s="261" t="str">
        <f t="shared" si="280"/>
        <v/>
      </c>
      <c r="F4450" s="260">
        <v>4.0470800000000002</v>
      </c>
      <c r="G4450" s="260">
        <v>4.5942400000000001</v>
      </c>
      <c r="H4450" s="261">
        <f t="shared" si="281"/>
        <v>0.13519871116953452</v>
      </c>
      <c r="I4450" s="260">
        <v>2.7503000000000002</v>
      </c>
      <c r="J4450" s="261">
        <f t="shared" si="282"/>
        <v>0.67045049630949349</v>
      </c>
      <c r="K4450" s="260">
        <v>4.0470800000000002</v>
      </c>
      <c r="L4450" s="260">
        <v>4.5942400000000001</v>
      </c>
      <c r="M4450" s="261">
        <f t="shared" si="283"/>
        <v>0.13519871116953452</v>
      </c>
    </row>
    <row r="4451" spans="1:13" x14ac:dyDescent="0.25">
      <c r="A4451" s="259" t="s">
        <v>165</v>
      </c>
      <c r="B4451" s="259" t="s">
        <v>245</v>
      </c>
      <c r="C4451" s="260">
        <v>308.53498000000002</v>
      </c>
      <c r="D4451" s="260">
        <v>237.55053000000001</v>
      </c>
      <c r="E4451" s="261">
        <f t="shared" si="280"/>
        <v>-0.23006937495385449</v>
      </c>
      <c r="F4451" s="260">
        <v>2290.1264999999999</v>
      </c>
      <c r="G4451" s="260">
        <v>2322.8366799999999</v>
      </c>
      <c r="H4451" s="261">
        <f t="shared" si="281"/>
        <v>1.428313239465151E-2</v>
      </c>
      <c r="I4451" s="260">
        <v>3687.7267200000001</v>
      </c>
      <c r="J4451" s="261">
        <f t="shared" si="282"/>
        <v>-0.37011691582178852</v>
      </c>
      <c r="K4451" s="260">
        <v>2290.1264999999999</v>
      </c>
      <c r="L4451" s="260">
        <v>2322.8366799999999</v>
      </c>
      <c r="M4451" s="261">
        <f t="shared" si="283"/>
        <v>1.428313239465151E-2</v>
      </c>
    </row>
    <row r="4452" spans="1:13" x14ac:dyDescent="0.25">
      <c r="A4452" s="259" t="s">
        <v>165</v>
      </c>
      <c r="B4452" s="259" t="s">
        <v>274</v>
      </c>
      <c r="C4452" s="260">
        <v>608.56889999999999</v>
      </c>
      <c r="D4452" s="260">
        <v>683.32996000000003</v>
      </c>
      <c r="E4452" s="261">
        <f t="shared" si="280"/>
        <v>0.12284732262854714</v>
      </c>
      <c r="F4452" s="260">
        <v>8500.4476300000006</v>
      </c>
      <c r="G4452" s="260">
        <v>8527.5257600000004</v>
      </c>
      <c r="H4452" s="261">
        <f t="shared" si="281"/>
        <v>3.1854945973004423E-3</v>
      </c>
      <c r="I4452" s="260">
        <v>8626.0108799999998</v>
      </c>
      <c r="J4452" s="261">
        <f t="shared" si="282"/>
        <v>-1.1417226499023325E-2</v>
      </c>
      <c r="K4452" s="260">
        <v>8500.4476300000006</v>
      </c>
      <c r="L4452" s="260">
        <v>8527.5257600000004</v>
      </c>
      <c r="M4452" s="261">
        <f t="shared" si="283"/>
        <v>3.1854945973004423E-3</v>
      </c>
    </row>
    <row r="4453" spans="1:13" x14ac:dyDescent="0.25">
      <c r="A4453" s="259" t="s">
        <v>165</v>
      </c>
      <c r="B4453" s="259" t="s">
        <v>215</v>
      </c>
      <c r="C4453" s="260">
        <v>1976.40815</v>
      </c>
      <c r="D4453" s="260">
        <v>2672.0844200000001</v>
      </c>
      <c r="E4453" s="261">
        <f t="shared" si="280"/>
        <v>0.35199018482088329</v>
      </c>
      <c r="F4453" s="260">
        <v>33669.21516</v>
      </c>
      <c r="G4453" s="260">
        <v>26764.974099999999</v>
      </c>
      <c r="H4453" s="261">
        <f t="shared" si="281"/>
        <v>-0.2050609444618845</v>
      </c>
      <c r="I4453" s="260">
        <v>26287.449199999999</v>
      </c>
      <c r="J4453" s="261">
        <f t="shared" si="282"/>
        <v>1.8165509189077111E-2</v>
      </c>
      <c r="K4453" s="260">
        <v>33669.21516</v>
      </c>
      <c r="L4453" s="260">
        <v>26764.974099999999</v>
      </c>
      <c r="M4453" s="261">
        <f t="shared" si="283"/>
        <v>-0.2050609444618845</v>
      </c>
    </row>
    <row r="4454" spans="1:13" x14ac:dyDescent="0.25">
      <c r="A4454" s="259" t="s">
        <v>165</v>
      </c>
      <c r="B4454" s="259" t="s">
        <v>331</v>
      </c>
      <c r="C4454" s="260">
        <v>0.57064999999999999</v>
      </c>
      <c r="D4454" s="260">
        <v>0</v>
      </c>
      <c r="E4454" s="261">
        <f t="shared" si="280"/>
        <v>-1</v>
      </c>
      <c r="F4454" s="260">
        <v>18.154949999999999</v>
      </c>
      <c r="G4454" s="260">
        <v>5.6561000000000003</v>
      </c>
      <c r="H4454" s="261">
        <f t="shared" si="281"/>
        <v>-0.68845411306558257</v>
      </c>
      <c r="I4454" s="260">
        <v>98.588499999999996</v>
      </c>
      <c r="J4454" s="261">
        <f t="shared" si="282"/>
        <v>-0.94262921131775002</v>
      </c>
      <c r="K4454" s="260">
        <v>18.154949999999999</v>
      </c>
      <c r="L4454" s="260">
        <v>5.6561000000000003</v>
      </c>
      <c r="M4454" s="261">
        <f t="shared" si="283"/>
        <v>-0.68845411306558257</v>
      </c>
    </row>
    <row r="4455" spans="1:13" x14ac:dyDescent="0.25">
      <c r="A4455" s="259" t="s">
        <v>165</v>
      </c>
      <c r="B4455" s="259" t="s">
        <v>268</v>
      </c>
      <c r="C4455" s="260">
        <v>71.618539999999996</v>
      </c>
      <c r="D4455" s="260">
        <v>66.529679999999999</v>
      </c>
      <c r="E4455" s="261">
        <f t="shared" si="280"/>
        <v>-7.1055064791882061E-2</v>
      </c>
      <c r="F4455" s="260">
        <v>2582.7302100000002</v>
      </c>
      <c r="G4455" s="260">
        <v>2469.7172599999999</v>
      </c>
      <c r="H4455" s="261">
        <f t="shared" si="281"/>
        <v>-4.3757164245196267E-2</v>
      </c>
      <c r="I4455" s="260">
        <v>2047.90166</v>
      </c>
      <c r="J4455" s="261">
        <f t="shared" si="282"/>
        <v>0.20597453883601036</v>
      </c>
      <c r="K4455" s="260">
        <v>2582.7302100000002</v>
      </c>
      <c r="L4455" s="260">
        <v>2469.7172599999999</v>
      </c>
      <c r="M4455" s="261">
        <f t="shared" si="283"/>
        <v>-4.3757164245196267E-2</v>
      </c>
    </row>
    <row r="4456" spans="1:13" x14ac:dyDescent="0.25">
      <c r="A4456" s="259" t="s">
        <v>165</v>
      </c>
      <c r="B4456" s="259" t="s">
        <v>299</v>
      </c>
      <c r="C4456" s="260">
        <v>26.31287</v>
      </c>
      <c r="D4456" s="260">
        <v>0</v>
      </c>
      <c r="E4456" s="261">
        <f t="shared" si="280"/>
        <v>-1</v>
      </c>
      <c r="F4456" s="260">
        <v>653.25609999999995</v>
      </c>
      <c r="G4456" s="260">
        <v>450.45729</v>
      </c>
      <c r="H4456" s="261">
        <f t="shared" si="281"/>
        <v>-0.31044304063903871</v>
      </c>
      <c r="I4456" s="260">
        <v>378.34152</v>
      </c>
      <c r="J4456" s="261">
        <f t="shared" si="282"/>
        <v>0.19061024547345484</v>
      </c>
      <c r="K4456" s="260">
        <v>653.25609999999995</v>
      </c>
      <c r="L4456" s="260">
        <v>450.45729</v>
      </c>
      <c r="M4456" s="261">
        <f t="shared" si="283"/>
        <v>-0.31044304063903871</v>
      </c>
    </row>
    <row r="4457" spans="1:13" x14ac:dyDescent="0.25">
      <c r="A4457" s="259" t="s">
        <v>165</v>
      </c>
      <c r="B4457" s="259" t="s">
        <v>354</v>
      </c>
      <c r="C4457" s="260">
        <v>0</v>
      </c>
      <c r="D4457" s="260">
        <v>0</v>
      </c>
      <c r="E4457" s="261" t="str">
        <f t="shared" si="280"/>
        <v/>
      </c>
      <c r="F4457" s="260">
        <v>0.16056000000000001</v>
      </c>
      <c r="G4457" s="260">
        <v>2.8100399999999999</v>
      </c>
      <c r="H4457" s="261">
        <f t="shared" si="281"/>
        <v>16.501494768310909</v>
      </c>
      <c r="I4457" s="260">
        <v>8.5327199999999994</v>
      </c>
      <c r="J4457" s="261">
        <f t="shared" si="282"/>
        <v>-0.67067476724889596</v>
      </c>
      <c r="K4457" s="260">
        <v>0.16056000000000001</v>
      </c>
      <c r="L4457" s="260">
        <v>2.8100399999999999</v>
      </c>
      <c r="M4457" s="261">
        <f t="shared" si="283"/>
        <v>16.501494768310909</v>
      </c>
    </row>
    <row r="4458" spans="1:13" x14ac:dyDescent="0.25">
      <c r="A4458" s="259" t="s">
        <v>165</v>
      </c>
      <c r="B4458" s="259" t="s">
        <v>379</v>
      </c>
      <c r="C4458" s="260">
        <v>73.958519999999993</v>
      </c>
      <c r="D4458" s="260">
        <v>0</v>
      </c>
      <c r="E4458" s="261">
        <f t="shared" si="280"/>
        <v>-1</v>
      </c>
      <c r="F4458" s="260">
        <v>194.3391</v>
      </c>
      <c r="G4458" s="260">
        <v>0</v>
      </c>
      <c r="H4458" s="261">
        <f t="shared" si="281"/>
        <v>-1</v>
      </c>
      <c r="I4458" s="260">
        <v>28.395859999999999</v>
      </c>
      <c r="J4458" s="261">
        <f t="shared" si="282"/>
        <v>-1</v>
      </c>
      <c r="K4458" s="260">
        <v>194.3391</v>
      </c>
      <c r="L4458" s="260">
        <v>0</v>
      </c>
      <c r="M4458" s="261">
        <f t="shared" si="283"/>
        <v>-1</v>
      </c>
    </row>
    <row r="4459" spans="1:13" x14ac:dyDescent="0.25">
      <c r="A4459" s="259" t="s">
        <v>165</v>
      </c>
      <c r="B4459" s="259" t="s">
        <v>384</v>
      </c>
      <c r="C4459" s="260">
        <v>0</v>
      </c>
      <c r="D4459" s="260">
        <v>0</v>
      </c>
      <c r="E4459" s="261" t="str">
        <f t="shared" si="280"/>
        <v/>
      </c>
      <c r="F4459" s="260">
        <v>0</v>
      </c>
      <c r="G4459" s="260">
        <v>0</v>
      </c>
      <c r="H4459" s="261" t="str">
        <f t="shared" si="281"/>
        <v/>
      </c>
      <c r="I4459" s="260">
        <v>0</v>
      </c>
      <c r="J4459" s="261" t="str">
        <f t="shared" si="282"/>
        <v/>
      </c>
      <c r="K4459" s="260">
        <v>0</v>
      </c>
      <c r="L4459" s="260">
        <v>0</v>
      </c>
      <c r="M4459" s="261" t="str">
        <f t="shared" si="283"/>
        <v/>
      </c>
    </row>
    <row r="4460" spans="1:13" x14ac:dyDescent="0.25">
      <c r="A4460" s="259" t="s">
        <v>165</v>
      </c>
      <c r="B4460" s="259" t="s">
        <v>376</v>
      </c>
      <c r="C4460" s="260">
        <v>0</v>
      </c>
      <c r="D4460" s="260">
        <v>0</v>
      </c>
      <c r="E4460" s="261" t="str">
        <f t="shared" si="280"/>
        <v/>
      </c>
      <c r="F4460" s="260">
        <v>52.794649999999997</v>
      </c>
      <c r="G4460" s="260">
        <v>93.688410000000005</v>
      </c>
      <c r="H4460" s="261">
        <f t="shared" si="281"/>
        <v>0.77458151536187869</v>
      </c>
      <c r="I4460" s="260">
        <v>21.41789</v>
      </c>
      <c r="J4460" s="261">
        <f t="shared" si="282"/>
        <v>3.3743062458533499</v>
      </c>
      <c r="K4460" s="260">
        <v>52.794649999999997</v>
      </c>
      <c r="L4460" s="260">
        <v>93.688410000000005</v>
      </c>
      <c r="M4460" s="261">
        <f t="shared" si="283"/>
        <v>0.77458151536187869</v>
      </c>
    </row>
    <row r="4461" spans="1:13" x14ac:dyDescent="0.25">
      <c r="A4461" s="259" t="s">
        <v>165</v>
      </c>
      <c r="B4461" s="259" t="s">
        <v>316</v>
      </c>
      <c r="C4461" s="260">
        <v>0</v>
      </c>
      <c r="D4461" s="260">
        <v>0</v>
      </c>
      <c r="E4461" s="261" t="str">
        <f t="shared" si="280"/>
        <v/>
      </c>
      <c r="F4461" s="260">
        <v>0.93596999999999997</v>
      </c>
      <c r="G4461" s="260">
        <v>9.2179599999999997</v>
      </c>
      <c r="H4461" s="261">
        <f t="shared" si="281"/>
        <v>8.8485635223351178</v>
      </c>
      <c r="I4461" s="260">
        <v>11.51261</v>
      </c>
      <c r="J4461" s="261">
        <f t="shared" si="282"/>
        <v>-0.19931622803169746</v>
      </c>
      <c r="K4461" s="260">
        <v>0.93596999999999997</v>
      </c>
      <c r="L4461" s="260">
        <v>9.2179599999999997</v>
      </c>
      <c r="M4461" s="261">
        <f t="shared" si="283"/>
        <v>8.8485635223351178</v>
      </c>
    </row>
    <row r="4462" spans="1:13" x14ac:dyDescent="0.25">
      <c r="A4462" s="259" t="s">
        <v>165</v>
      </c>
      <c r="B4462" s="259" t="s">
        <v>266</v>
      </c>
      <c r="C4462" s="260">
        <v>125.05383999999999</v>
      </c>
      <c r="D4462" s="260">
        <v>5.75197</v>
      </c>
      <c r="E4462" s="261">
        <f t="shared" si="280"/>
        <v>-0.95400405137499178</v>
      </c>
      <c r="F4462" s="260">
        <v>3388.4899099999998</v>
      </c>
      <c r="G4462" s="260">
        <v>2034.1280400000001</v>
      </c>
      <c r="H4462" s="261">
        <f t="shared" si="281"/>
        <v>-0.39969482157909086</v>
      </c>
      <c r="I4462" s="260">
        <v>1149.87986</v>
      </c>
      <c r="J4462" s="261">
        <f t="shared" si="282"/>
        <v>0.76899179710826493</v>
      </c>
      <c r="K4462" s="260">
        <v>3388.4899099999998</v>
      </c>
      <c r="L4462" s="260">
        <v>2034.1280400000001</v>
      </c>
      <c r="M4462" s="261">
        <f t="shared" si="283"/>
        <v>-0.39969482157909086</v>
      </c>
    </row>
    <row r="4463" spans="1:13" x14ac:dyDescent="0.25">
      <c r="A4463" s="259" t="s">
        <v>165</v>
      </c>
      <c r="B4463" s="259" t="s">
        <v>367</v>
      </c>
      <c r="C4463" s="260">
        <v>0</v>
      </c>
      <c r="D4463" s="260">
        <v>0</v>
      </c>
      <c r="E4463" s="261" t="str">
        <f t="shared" si="280"/>
        <v/>
      </c>
      <c r="F4463" s="260">
        <v>0</v>
      </c>
      <c r="G4463" s="260">
        <v>21.895040000000002</v>
      </c>
      <c r="H4463" s="261" t="str">
        <f t="shared" si="281"/>
        <v/>
      </c>
      <c r="I4463" s="260">
        <v>306.85896000000002</v>
      </c>
      <c r="J4463" s="261">
        <f t="shared" si="282"/>
        <v>-0.92864787132173032</v>
      </c>
      <c r="K4463" s="260">
        <v>0</v>
      </c>
      <c r="L4463" s="260">
        <v>21.895040000000002</v>
      </c>
      <c r="M4463" s="261" t="str">
        <f t="shared" si="283"/>
        <v/>
      </c>
    </row>
    <row r="4464" spans="1:13" x14ac:dyDescent="0.25">
      <c r="A4464" s="259" t="s">
        <v>165</v>
      </c>
      <c r="B4464" s="259" t="s">
        <v>281</v>
      </c>
      <c r="C4464" s="260">
        <v>9.5140000000000002E-2</v>
      </c>
      <c r="D4464" s="260">
        <v>0</v>
      </c>
      <c r="E4464" s="261">
        <f t="shared" si="280"/>
        <v>-1</v>
      </c>
      <c r="F4464" s="260">
        <v>22.276579999999999</v>
      </c>
      <c r="G4464" s="260">
        <v>23.531300000000002</v>
      </c>
      <c r="H4464" s="261">
        <f t="shared" si="281"/>
        <v>5.6324624336410833E-2</v>
      </c>
      <c r="I4464" s="260">
        <v>225.76232999999999</v>
      </c>
      <c r="J4464" s="261">
        <f t="shared" si="282"/>
        <v>-0.89576959096763398</v>
      </c>
      <c r="K4464" s="260">
        <v>22.276579999999999</v>
      </c>
      <c r="L4464" s="260">
        <v>23.531300000000002</v>
      </c>
      <c r="M4464" s="261">
        <f t="shared" si="283"/>
        <v>5.6324624336410833E-2</v>
      </c>
    </row>
    <row r="4465" spans="1:13" x14ac:dyDescent="0.25">
      <c r="A4465" s="259" t="s">
        <v>165</v>
      </c>
      <c r="B4465" s="259" t="s">
        <v>405</v>
      </c>
      <c r="C4465" s="260">
        <v>0</v>
      </c>
      <c r="D4465" s="260">
        <v>0</v>
      </c>
      <c r="E4465" s="261" t="str">
        <f t="shared" si="280"/>
        <v/>
      </c>
      <c r="F4465" s="260">
        <v>0</v>
      </c>
      <c r="G4465" s="260">
        <v>0</v>
      </c>
      <c r="H4465" s="261" t="str">
        <f t="shared" si="281"/>
        <v/>
      </c>
      <c r="I4465" s="260">
        <v>2.6259600000000001</v>
      </c>
      <c r="J4465" s="261">
        <f t="shared" si="282"/>
        <v>-1</v>
      </c>
      <c r="K4465" s="260">
        <v>0</v>
      </c>
      <c r="L4465" s="260">
        <v>0</v>
      </c>
      <c r="M4465" s="261" t="str">
        <f t="shared" si="283"/>
        <v/>
      </c>
    </row>
    <row r="4466" spans="1:13" x14ac:dyDescent="0.25">
      <c r="A4466" s="259" t="s">
        <v>165</v>
      </c>
      <c r="B4466" s="259" t="s">
        <v>237</v>
      </c>
      <c r="C4466" s="260">
        <v>91.260869999999997</v>
      </c>
      <c r="D4466" s="260">
        <v>480.16681</v>
      </c>
      <c r="E4466" s="261">
        <f t="shared" si="280"/>
        <v>4.2614752631659112</v>
      </c>
      <c r="F4466" s="260">
        <v>8212.2186999999994</v>
      </c>
      <c r="G4466" s="260">
        <v>11399.122020000001</v>
      </c>
      <c r="H4466" s="261">
        <f t="shared" si="281"/>
        <v>0.38806849116183439</v>
      </c>
      <c r="I4466" s="260">
        <v>12983.92009</v>
      </c>
      <c r="J4466" s="261">
        <f t="shared" si="282"/>
        <v>-0.12205852000125783</v>
      </c>
      <c r="K4466" s="260">
        <v>8212.2186999999994</v>
      </c>
      <c r="L4466" s="260">
        <v>11399.122020000001</v>
      </c>
      <c r="M4466" s="261">
        <f t="shared" si="283"/>
        <v>0.38806849116183439</v>
      </c>
    </row>
    <row r="4467" spans="1:13" x14ac:dyDescent="0.25">
      <c r="A4467" s="259" t="s">
        <v>165</v>
      </c>
      <c r="B4467" s="259" t="s">
        <v>261</v>
      </c>
      <c r="C4467" s="260">
        <v>45.346550000000001</v>
      </c>
      <c r="D4467" s="260">
        <v>74.314999999999998</v>
      </c>
      <c r="E4467" s="261">
        <f t="shared" si="280"/>
        <v>0.63882368118412525</v>
      </c>
      <c r="F4467" s="260">
        <v>11456.5165</v>
      </c>
      <c r="G4467" s="260">
        <v>18041.00014</v>
      </c>
      <c r="H4467" s="261">
        <f t="shared" si="281"/>
        <v>0.57473697524024869</v>
      </c>
      <c r="I4467" s="260">
        <v>21055.003140000001</v>
      </c>
      <c r="J4467" s="261">
        <f t="shared" si="282"/>
        <v>-0.14314901688492465</v>
      </c>
      <c r="K4467" s="260">
        <v>11456.5165</v>
      </c>
      <c r="L4467" s="260">
        <v>18041.00014</v>
      </c>
      <c r="M4467" s="261">
        <f t="shared" si="283"/>
        <v>0.57473697524024869</v>
      </c>
    </row>
    <row r="4468" spans="1:13" x14ac:dyDescent="0.25">
      <c r="A4468" s="259" t="s">
        <v>165</v>
      </c>
      <c r="B4468" s="259" t="s">
        <v>287</v>
      </c>
      <c r="C4468" s="260">
        <v>0</v>
      </c>
      <c r="D4468" s="260">
        <v>0</v>
      </c>
      <c r="E4468" s="261" t="str">
        <f t="shared" si="280"/>
        <v/>
      </c>
      <c r="F4468" s="260">
        <v>49.006779999999999</v>
      </c>
      <c r="G4468" s="260">
        <v>82.852469999999997</v>
      </c>
      <c r="H4468" s="261">
        <f t="shared" si="281"/>
        <v>0.69063280631781976</v>
      </c>
      <c r="I4468" s="260">
        <v>33.159269999999999</v>
      </c>
      <c r="J4468" s="261">
        <f t="shared" si="282"/>
        <v>1.4986216524067024</v>
      </c>
      <c r="K4468" s="260">
        <v>49.006779999999999</v>
      </c>
      <c r="L4468" s="260">
        <v>82.852469999999997</v>
      </c>
      <c r="M4468" s="261">
        <f t="shared" si="283"/>
        <v>0.69063280631781976</v>
      </c>
    </row>
    <row r="4469" spans="1:13" x14ac:dyDescent="0.25">
      <c r="A4469" s="259" t="s">
        <v>165</v>
      </c>
      <c r="B4469" s="259" t="s">
        <v>403</v>
      </c>
      <c r="C4469" s="260">
        <v>0</v>
      </c>
      <c r="D4469" s="260">
        <v>0</v>
      </c>
      <c r="E4469" s="261" t="str">
        <f t="shared" si="280"/>
        <v/>
      </c>
      <c r="F4469" s="260">
        <v>0</v>
      </c>
      <c r="G4469" s="260">
        <v>0</v>
      </c>
      <c r="H4469" s="261" t="str">
        <f t="shared" si="281"/>
        <v/>
      </c>
      <c r="I4469" s="260">
        <v>0</v>
      </c>
      <c r="J4469" s="261" t="str">
        <f t="shared" si="282"/>
        <v/>
      </c>
      <c r="K4469" s="260">
        <v>0</v>
      </c>
      <c r="L4469" s="260">
        <v>0</v>
      </c>
      <c r="M4469" s="261" t="str">
        <f t="shared" si="283"/>
        <v/>
      </c>
    </row>
    <row r="4470" spans="1:13" x14ac:dyDescent="0.25">
      <c r="A4470" s="259" t="s">
        <v>165</v>
      </c>
      <c r="B4470" s="259" t="s">
        <v>349</v>
      </c>
      <c r="C4470" s="260">
        <v>0</v>
      </c>
      <c r="D4470" s="260">
        <v>11.369109999999999</v>
      </c>
      <c r="E4470" s="261" t="str">
        <f t="shared" si="280"/>
        <v/>
      </c>
      <c r="F4470" s="260">
        <v>277.82799999999997</v>
      </c>
      <c r="G4470" s="260">
        <v>461.98552000000001</v>
      </c>
      <c r="H4470" s="261">
        <f t="shared" si="281"/>
        <v>0.66284722922095707</v>
      </c>
      <c r="I4470" s="260">
        <v>327.78469999999999</v>
      </c>
      <c r="J4470" s="261">
        <f t="shared" si="282"/>
        <v>0.40941758416423957</v>
      </c>
      <c r="K4470" s="260">
        <v>277.82799999999997</v>
      </c>
      <c r="L4470" s="260">
        <v>461.98552000000001</v>
      </c>
      <c r="M4470" s="261">
        <f t="shared" si="283"/>
        <v>0.66284722922095707</v>
      </c>
    </row>
    <row r="4471" spans="1:13" x14ac:dyDescent="0.25">
      <c r="A4471" s="259" t="s">
        <v>165</v>
      </c>
      <c r="B4471" s="259" t="s">
        <v>310</v>
      </c>
      <c r="C4471" s="260">
        <v>0</v>
      </c>
      <c r="D4471" s="260">
        <v>0</v>
      </c>
      <c r="E4471" s="261" t="str">
        <f t="shared" si="280"/>
        <v/>
      </c>
      <c r="F4471" s="260">
        <v>485.65460999999999</v>
      </c>
      <c r="G4471" s="260">
        <v>173.21393</v>
      </c>
      <c r="H4471" s="261">
        <f t="shared" si="281"/>
        <v>-0.64333926532685437</v>
      </c>
      <c r="I4471" s="260">
        <v>237.97631000000001</v>
      </c>
      <c r="J4471" s="261">
        <f t="shared" si="282"/>
        <v>-0.27213792835093542</v>
      </c>
      <c r="K4471" s="260">
        <v>485.65460999999999</v>
      </c>
      <c r="L4471" s="260">
        <v>173.21393</v>
      </c>
      <c r="M4471" s="261">
        <f t="shared" si="283"/>
        <v>-0.64333926532685437</v>
      </c>
    </row>
    <row r="4472" spans="1:13" x14ac:dyDescent="0.25">
      <c r="A4472" s="259" t="s">
        <v>165</v>
      </c>
      <c r="B4472" s="259" t="s">
        <v>210</v>
      </c>
      <c r="C4472" s="260">
        <v>719.12203999999997</v>
      </c>
      <c r="D4472" s="260">
        <v>1008.60408</v>
      </c>
      <c r="E4472" s="261">
        <f t="shared" si="280"/>
        <v>0.40254925297519728</v>
      </c>
      <c r="F4472" s="260">
        <v>25334.049480000001</v>
      </c>
      <c r="G4472" s="260">
        <v>23790.645240000002</v>
      </c>
      <c r="H4472" s="261">
        <f t="shared" si="281"/>
        <v>-6.0922129374478495E-2</v>
      </c>
      <c r="I4472" s="260">
        <v>19700.803070000002</v>
      </c>
      <c r="J4472" s="261">
        <f t="shared" si="282"/>
        <v>0.20759773880628907</v>
      </c>
      <c r="K4472" s="260">
        <v>25334.049480000001</v>
      </c>
      <c r="L4472" s="260">
        <v>23790.645240000002</v>
      </c>
      <c r="M4472" s="261">
        <f t="shared" si="283"/>
        <v>-6.0922129374478495E-2</v>
      </c>
    </row>
    <row r="4473" spans="1:13" x14ac:dyDescent="0.25">
      <c r="A4473" s="259" t="s">
        <v>165</v>
      </c>
      <c r="B4473" s="259" t="s">
        <v>244</v>
      </c>
      <c r="C4473" s="260">
        <v>1659.57583</v>
      </c>
      <c r="D4473" s="260">
        <v>1051.6166900000001</v>
      </c>
      <c r="E4473" s="261">
        <f t="shared" si="280"/>
        <v>-0.36633405296099064</v>
      </c>
      <c r="F4473" s="260">
        <v>23728.089100000001</v>
      </c>
      <c r="G4473" s="260">
        <v>9502.3843899999993</v>
      </c>
      <c r="H4473" s="261">
        <f t="shared" si="281"/>
        <v>-0.59953014547640082</v>
      </c>
      <c r="I4473" s="260">
        <v>9574.4524999999994</v>
      </c>
      <c r="J4473" s="261">
        <f t="shared" si="282"/>
        <v>-7.5271259635995014E-3</v>
      </c>
      <c r="K4473" s="260">
        <v>23728.089100000001</v>
      </c>
      <c r="L4473" s="260">
        <v>9502.3843899999993</v>
      </c>
      <c r="M4473" s="261">
        <f t="shared" si="283"/>
        <v>-0.59953014547640082</v>
      </c>
    </row>
    <row r="4474" spans="1:13" x14ac:dyDescent="0.25">
      <c r="A4474" s="259" t="s">
        <v>165</v>
      </c>
      <c r="B4474" s="259" t="s">
        <v>209</v>
      </c>
      <c r="C4474" s="260">
        <v>558.76561000000004</v>
      </c>
      <c r="D4474" s="260">
        <v>601.78123000000005</v>
      </c>
      <c r="E4474" s="261">
        <f t="shared" si="280"/>
        <v>7.6983298954278911E-2</v>
      </c>
      <c r="F4474" s="260">
        <v>21854.681229999998</v>
      </c>
      <c r="G4474" s="260">
        <v>17164.33137</v>
      </c>
      <c r="H4474" s="261">
        <f t="shared" si="281"/>
        <v>-0.21461534078847777</v>
      </c>
      <c r="I4474" s="260">
        <v>14636.478649999999</v>
      </c>
      <c r="J4474" s="261">
        <f t="shared" si="282"/>
        <v>0.17270907712491357</v>
      </c>
      <c r="K4474" s="260">
        <v>21854.681229999998</v>
      </c>
      <c r="L4474" s="260">
        <v>17164.33137</v>
      </c>
      <c r="M4474" s="261">
        <f t="shared" si="283"/>
        <v>-0.21461534078847777</v>
      </c>
    </row>
    <row r="4475" spans="1:13" x14ac:dyDescent="0.25">
      <c r="A4475" s="259" t="s">
        <v>165</v>
      </c>
      <c r="B4475" s="259" t="s">
        <v>350</v>
      </c>
      <c r="C4475" s="260">
        <v>0</v>
      </c>
      <c r="D4475" s="260">
        <v>0</v>
      </c>
      <c r="E4475" s="261" t="str">
        <f t="shared" si="280"/>
        <v/>
      </c>
      <c r="F4475" s="260">
        <v>14.75841</v>
      </c>
      <c r="G4475" s="260">
        <v>127.63887</v>
      </c>
      <c r="H4475" s="261">
        <f t="shared" si="281"/>
        <v>7.6485515716123889</v>
      </c>
      <c r="I4475" s="260">
        <v>1.2347399999999999</v>
      </c>
      <c r="J4475" s="261">
        <f t="shared" si="282"/>
        <v>102.37307449341561</v>
      </c>
      <c r="K4475" s="260">
        <v>14.75841</v>
      </c>
      <c r="L4475" s="260">
        <v>127.63887</v>
      </c>
      <c r="M4475" s="261">
        <f t="shared" si="283"/>
        <v>7.6485515716123889</v>
      </c>
    </row>
    <row r="4476" spans="1:13" x14ac:dyDescent="0.25">
      <c r="A4476" s="259" t="s">
        <v>165</v>
      </c>
      <c r="B4476" s="259" t="s">
        <v>203</v>
      </c>
      <c r="C4476" s="260">
        <v>1694.3414700000001</v>
      </c>
      <c r="D4476" s="260">
        <v>1269.65346</v>
      </c>
      <c r="E4476" s="261">
        <f t="shared" si="280"/>
        <v>-0.25065077938510238</v>
      </c>
      <c r="F4476" s="260">
        <v>22792.87933</v>
      </c>
      <c r="G4476" s="260">
        <v>31178.944530000001</v>
      </c>
      <c r="H4476" s="261">
        <f t="shared" si="281"/>
        <v>0.36792478381448968</v>
      </c>
      <c r="I4476" s="260">
        <v>31838.4074</v>
      </c>
      <c r="J4476" s="261">
        <f t="shared" si="282"/>
        <v>-2.0712809586072467E-2</v>
      </c>
      <c r="K4476" s="260">
        <v>22792.87933</v>
      </c>
      <c r="L4476" s="260">
        <v>31178.944530000001</v>
      </c>
      <c r="M4476" s="261">
        <f t="shared" si="283"/>
        <v>0.36792478381448968</v>
      </c>
    </row>
    <row r="4477" spans="1:13" x14ac:dyDescent="0.25">
      <c r="A4477" s="259" t="s">
        <v>165</v>
      </c>
      <c r="B4477" s="259" t="s">
        <v>389</v>
      </c>
      <c r="C4477" s="260">
        <v>0</v>
      </c>
      <c r="D4477" s="260">
        <v>0</v>
      </c>
      <c r="E4477" s="261" t="str">
        <f t="shared" si="280"/>
        <v/>
      </c>
      <c r="F4477" s="260">
        <v>0</v>
      </c>
      <c r="G4477" s="260">
        <v>0</v>
      </c>
      <c r="H4477" s="261" t="str">
        <f t="shared" si="281"/>
        <v/>
      </c>
      <c r="I4477" s="260">
        <v>0</v>
      </c>
      <c r="J4477" s="261" t="str">
        <f t="shared" si="282"/>
        <v/>
      </c>
      <c r="K4477" s="260">
        <v>0</v>
      </c>
      <c r="L4477" s="260">
        <v>0</v>
      </c>
      <c r="M4477" s="261" t="str">
        <f t="shared" si="283"/>
        <v/>
      </c>
    </row>
    <row r="4478" spans="1:13" x14ac:dyDescent="0.25">
      <c r="A4478" s="259" t="s">
        <v>165</v>
      </c>
      <c r="B4478" s="259" t="s">
        <v>279</v>
      </c>
      <c r="C4478" s="260">
        <v>0.72855000000000003</v>
      </c>
      <c r="D4478" s="260">
        <v>27.77018</v>
      </c>
      <c r="E4478" s="261">
        <f t="shared" si="280"/>
        <v>37.117054423169307</v>
      </c>
      <c r="F4478" s="260">
        <v>355.29316</v>
      </c>
      <c r="G4478" s="260">
        <v>297.91257999999999</v>
      </c>
      <c r="H4478" s="261">
        <f t="shared" si="281"/>
        <v>-0.16150206775722897</v>
      </c>
      <c r="I4478" s="260">
        <v>605.27773999999999</v>
      </c>
      <c r="J4478" s="261">
        <f t="shared" si="282"/>
        <v>-0.5078084649205834</v>
      </c>
      <c r="K4478" s="260">
        <v>355.29316</v>
      </c>
      <c r="L4478" s="260">
        <v>297.91257999999999</v>
      </c>
      <c r="M4478" s="261">
        <f t="shared" si="283"/>
        <v>-0.16150206775722897</v>
      </c>
    </row>
    <row r="4479" spans="1:13" x14ac:dyDescent="0.25">
      <c r="A4479" s="259" t="s">
        <v>165</v>
      </c>
      <c r="B4479" s="259" t="s">
        <v>363</v>
      </c>
      <c r="C4479" s="260">
        <v>0</v>
      </c>
      <c r="D4479" s="260">
        <v>0</v>
      </c>
      <c r="E4479" s="261" t="str">
        <f t="shared" si="280"/>
        <v/>
      </c>
      <c r="F4479" s="260">
        <v>0</v>
      </c>
      <c r="G4479" s="260">
        <v>0</v>
      </c>
      <c r="H4479" s="261" t="str">
        <f t="shared" si="281"/>
        <v/>
      </c>
      <c r="I4479" s="260">
        <v>1.4964200000000001</v>
      </c>
      <c r="J4479" s="261">
        <f t="shared" si="282"/>
        <v>-1</v>
      </c>
      <c r="K4479" s="260">
        <v>0</v>
      </c>
      <c r="L4479" s="260">
        <v>0</v>
      </c>
      <c r="M4479" s="261" t="str">
        <f t="shared" si="283"/>
        <v/>
      </c>
    </row>
    <row r="4480" spans="1:13" x14ac:dyDescent="0.25">
      <c r="A4480" s="259" t="s">
        <v>165</v>
      </c>
      <c r="B4480" s="259" t="s">
        <v>233</v>
      </c>
      <c r="C4480" s="260">
        <v>773.33043999999995</v>
      </c>
      <c r="D4480" s="260">
        <v>430.65411999999998</v>
      </c>
      <c r="E4480" s="261">
        <f t="shared" si="280"/>
        <v>-0.44311758890546193</v>
      </c>
      <c r="F4480" s="260">
        <v>12230.757449999999</v>
      </c>
      <c r="G4480" s="260">
        <v>13552.28721</v>
      </c>
      <c r="H4480" s="261">
        <f t="shared" si="281"/>
        <v>0.10804970709316142</v>
      </c>
      <c r="I4480" s="260">
        <v>12747.927739999999</v>
      </c>
      <c r="J4480" s="261">
        <f t="shared" si="282"/>
        <v>6.3097272466968057E-2</v>
      </c>
      <c r="K4480" s="260">
        <v>12230.757449999999</v>
      </c>
      <c r="L4480" s="260">
        <v>13552.28721</v>
      </c>
      <c r="M4480" s="261">
        <f t="shared" si="283"/>
        <v>0.10804970709316142</v>
      </c>
    </row>
    <row r="4481" spans="1:13" x14ac:dyDescent="0.25">
      <c r="A4481" s="259" t="s">
        <v>165</v>
      </c>
      <c r="B4481" s="259" t="s">
        <v>335</v>
      </c>
      <c r="C4481" s="260">
        <v>0</v>
      </c>
      <c r="D4481" s="260">
        <v>0</v>
      </c>
      <c r="E4481" s="261" t="str">
        <f t="shared" si="280"/>
        <v/>
      </c>
      <c r="F4481" s="260">
        <v>5.9653099999999997</v>
      </c>
      <c r="G4481" s="260">
        <v>35.474760000000003</v>
      </c>
      <c r="H4481" s="261">
        <f t="shared" si="281"/>
        <v>4.9468426619907442</v>
      </c>
      <c r="I4481" s="260">
        <v>43.325420000000001</v>
      </c>
      <c r="J4481" s="261">
        <f t="shared" si="282"/>
        <v>-0.18120216722653804</v>
      </c>
      <c r="K4481" s="260">
        <v>5.9653099999999997</v>
      </c>
      <c r="L4481" s="260">
        <v>35.474760000000003</v>
      </c>
      <c r="M4481" s="261">
        <f t="shared" si="283"/>
        <v>4.9468426619907442</v>
      </c>
    </row>
    <row r="4482" spans="1:13" x14ac:dyDescent="0.25">
      <c r="A4482" s="259" t="s">
        <v>165</v>
      </c>
      <c r="B4482" s="259" t="s">
        <v>314</v>
      </c>
      <c r="C4482" s="260">
        <v>0</v>
      </c>
      <c r="D4482" s="260">
        <v>24.92923</v>
      </c>
      <c r="E4482" s="261" t="str">
        <f t="shared" si="280"/>
        <v/>
      </c>
      <c r="F4482" s="260">
        <v>92.376829999999998</v>
      </c>
      <c r="G4482" s="260">
        <v>222.75621000000001</v>
      </c>
      <c r="H4482" s="261">
        <f t="shared" si="281"/>
        <v>1.4113861668559098</v>
      </c>
      <c r="I4482" s="260">
        <v>156.73572999999999</v>
      </c>
      <c r="J4482" s="261">
        <f t="shared" si="282"/>
        <v>0.42122163210647656</v>
      </c>
      <c r="K4482" s="260">
        <v>92.376829999999998</v>
      </c>
      <c r="L4482" s="260">
        <v>222.75621000000001</v>
      </c>
      <c r="M4482" s="261">
        <f t="shared" si="283"/>
        <v>1.4113861668559098</v>
      </c>
    </row>
    <row r="4483" spans="1:13" x14ac:dyDescent="0.25">
      <c r="A4483" s="259" t="s">
        <v>165</v>
      </c>
      <c r="B4483" s="259" t="s">
        <v>251</v>
      </c>
      <c r="C4483" s="260">
        <v>64.819090000000003</v>
      </c>
      <c r="D4483" s="260">
        <v>63.004759999999997</v>
      </c>
      <c r="E4483" s="261">
        <f t="shared" si="280"/>
        <v>-2.7990673735160509E-2</v>
      </c>
      <c r="F4483" s="260">
        <v>1917.75244</v>
      </c>
      <c r="G4483" s="260">
        <v>2572.6464000000001</v>
      </c>
      <c r="H4483" s="261">
        <f t="shared" si="281"/>
        <v>0.34149035419816753</v>
      </c>
      <c r="I4483" s="260">
        <v>1665.3432600000001</v>
      </c>
      <c r="J4483" s="261">
        <f t="shared" si="282"/>
        <v>0.54481449067743548</v>
      </c>
      <c r="K4483" s="260">
        <v>1917.75244</v>
      </c>
      <c r="L4483" s="260">
        <v>2572.6464000000001</v>
      </c>
      <c r="M4483" s="261">
        <f t="shared" si="283"/>
        <v>0.34149035419816753</v>
      </c>
    </row>
    <row r="4484" spans="1:13" x14ac:dyDescent="0.25">
      <c r="A4484" s="259" t="s">
        <v>165</v>
      </c>
      <c r="B4484" s="259" t="s">
        <v>225</v>
      </c>
      <c r="C4484" s="260">
        <v>95.621459999999999</v>
      </c>
      <c r="D4484" s="260">
        <v>84.921149999999997</v>
      </c>
      <c r="E4484" s="261">
        <f t="shared" si="280"/>
        <v>-0.11190280926478224</v>
      </c>
      <c r="F4484" s="260">
        <v>2562.37518</v>
      </c>
      <c r="G4484" s="260">
        <v>2216.8129399999998</v>
      </c>
      <c r="H4484" s="261">
        <f t="shared" si="281"/>
        <v>-0.13486012614280796</v>
      </c>
      <c r="I4484" s="260">
        <v>1732.4090000000001</v>
      </c>
      <c r="J4484" s="261">
        <f t="shared" si="282"/>
        <v>0.27961292050549247</v>
      </c>
      <c r="K4484" s="260">
        <v>2562.37518</v>
      </c>
      <c r="L4484" s="260">
        <v>2216.8129399999998</v>
      </c>
      <c r="M4484" s="261">
        <f t="shared" si="283"/>
        <v>-0.13486012614280796</v>
      </c>
    </row>
    <row r="4485" spans="1:13" x14ac:dyDescent="0.25">
      <c r="A4485" s="259" t="s">
        <v>165</v>
      </c>
      <c r="B4485" s="259" t="s">
        <v>277</v>
      </c>
      <c r="C4485" s="260">
        <v>3.5188100000000002</v>
      </c>
      <c r="D4485" s="260">
        <v>17.591999999999999</v>
      </c>
      <c r="E4485" s="261">
        <f t="shared" si="280"/>
        <v>3.9994174166834808</v>
      </c>
      <c r="F4485" s="260">
        <v>187.13624999999999</v>
      </c>
      <c r="G4485" s="260">
        <v>72.645610000000005</v>
      </c>
      <c r="H4485" s="261">
        <f t="shared" si="281"/>
        <v>-0.61180364573940105</v>
      </c>
      <c r="I4485" s="260">
        <v>140.41654</v>
      </c>
      <c r="J4485" s="261">
        <f t="shared" si="282"/>
        <v>-0.48264207336258247</v>
      </c>
      <c r="K4485" s="260">
        <v>187.13624999999999</v>
      </c>
      <c r="L4485" s="260">
        <v>72.645610000000005</v>
      </c>
      <c r="M4485" s="261">
        <f t="shared" si="283"/>
        <v>-0.61180364573940105</v>
      </c>
    </row>
    <row r="4486" spans="1:13" x14ac:dyDescent="0.25">
      <c r="A4486" s="259" t="s">
        <v>165</v>
      </c>
      <c r="B4486" s="259" t="s">
        <v>319</v>
      </c>
      <c r="C4486" s="260">
        <v>264.98032000000001</v>
      </c>
      <c r="D4486" s="260">
        <v>41.56297</v>
      </c>
      <c r="E4486" s="261">
        <f t="shared" ref="E4486:E4549" si="284">IF(C4486=0,"",(D4486/C4486-1))</f>
        <v>-0.84314695521539107</v>
      </c>
      <c r="F4486" s="260">
        <v>1061.7618500000001</v>
      </c>
      <c r="G4486" s="260">
        <v>1180.2442599999999</v>
      </c>
      <c r="H4486" s="261">
        <f t="shared" ref="H4486:H4549" si="285">IF(F4486=0,"",(G4486/F4486-1))</f>
        <v>0.1115903815907493</v>
      </c>
      <c r="I4486" s="260">
        <v>1250.0458100000001</v>
      </c>
      <c r="J4486" s="261">
        <f t="shared" ref="J4486:J4549" si="286">IF(I4486=0,"",(G4486/I4486-1))</f>
        <v>-5.5839193605232817E-2</v>
      </c>
      <c r="K4486" s="260">
        <v>1061.7618500000001</v>
      </c>
      <c r="L4486" s="260">
        <v>1180.2442599999999</v>
      </c>
      <c r="M4486" s="261">
        <f t="shared" ref="M4486:M4549" si="287">IF(K4486=0,"",(L4486/K4486-1))</f>
        <v>0.1115903815907493</v>
      </c>
    </row>
    <row r="4487" spans="1:13" x14ac:dyDescent="0.25">
      <c r="A4487" s="259" t="s">
        <v>165</v>
      </c>
      <c r="B4487" s="259" t="s">
        <v>505</v>
      </c>
      <c r="C4487" s="260">
        <v>0</v>
      </c>
      <c r="D4487" s="260">
        <v>0</v>
      </c>
      <c r="E4487" s="261" t="str">
        <f t="shared" si="284"/>
        <v/>
      </c>
      <c r="F4487" s="260">
        <v>0</v>
      </c>
      <c r="G4487" s="260">
        <v>0</v>
      </c>
      <c r="H4487" s="261" t="str">
        <f t="shared" si="285"/>
        <v/>
      </c>
      <c r="I4487" s="260">
        <v>0</v>
      </c>
      <c r="J4487" s="261" t="str">
        <f t="shared" si="286"/>
        <v/>
      </c>
      <c r="K4487" s="260">
        <v>0</v>
      </c>
      <c r="L4487" s="260">
        <v>0</v>
      </c>
      <c r="M4487" s="261" t="str">
        <f t="shared" si="287"/>
        <v/>
      </c>
    </row>
    <row r="4488" spans="1:13" x14ac:dyDescent="0.25">
      <c r="A4488" s="259" t="s">
        <v>165</v>
      </c>
      <c r="B4488" s="259" t="s">
        <v>380</v>
      </c>
      <c r="C4488" s="260">
        <v>0</v>
      </c>
      <c r="D4488" s="260">
        <v>0</v>
      </c>
      <c r="E4488" s="261" t="str">
        <f t="shared" si="284"/>
        <v/>
      </c>
      <c r="F4488" s="260">
        <v>0</v>
      </c>
      <c r="G4488" s="260">
        <v>0</v>
      </c>
      <c r="H4488" s="261" t="str">
        <f t="shared" si="285"/>
        <v/>
      </c>
      <c r="I4488" s="260">
        <v>0</v>
      </c>
      <c r="J4488" s="261" t="str">
        <f t="shared" si="286"/>
        <v/>
      </c>
      <c r="K4488" s="260">
        <v>0</v>
      </c>
      <c r="L4488" s="260">
        <v>0</v>
      </c>
      <c r="M4488" s="261" t="str">
        <f t="shared" si="287"/>
        <v/>
      </c>
    </row>
    <row r="4489" spans="1:13" x14ac:dyDescent="0.25">
      <c r="A4489" s="259" t="s">
        <v>165</v>
      </c>
      <c r="B4489" s="259" t="s">
        <v>276</v>
      </c>
      <c r="C4489" s="260">
        <v>0</v>
      </c>
      <c r="D4489" s="260">
        <v>1.3745400000000001</v>
      </c>
      <c r="E4489" s="261" t="str">
        <f t="shared" si="284"/>
        <v/>
      </c>
      <c r="F4489" s="260">
        <v>517.07721000000004</v>
      </c>
      <c r="G4489" s="260">
        <v>624.25144999999998</v>
      </c>
      <c r="H4489" s="261">
        <f t="shared" si="285"/>
        <v>0.20726931670417259</v>
      </c>
      <c r="I4489" s="260">
        <v>1087.18046</v>
      </c>
      <c r="J4489" s="261">
        <f t="shared" si="286"/>
        <v>-0.42580696308688259</v>
      </c>
      <c r="K4489" s="260">
        <v>517.07721000000004</v>
      </c>
      <c r="L4489" s="260">
        <v>624.25144999999998</v>
      </c>
      <c r="M4489" s="261">
        <f t="shared" si="287"/>
        <v>0.20726931670417259</v>
      </c>
    </row>
    <row r="4490" spans="1:13" x14ac:dyDescent="0.25">
      <c r="A4490" s="259" t="s">
        <v>165</v>
      </c>
      <c r="B4490" s="259" t="s">
        <v>342</v>
      </c>
      <c r="C4490" s="260">
        <v>0</v>
      </c>
      <c r="D4490" s="260">
        <v>0</v>
      </c>
      <c r="E4490" s="261" t="str">
        <f t="shared" si="284"/>
        <v/>
      </c>
      <c r="F4490" s="260">
        <v>84.466380000000001</v>
      </c>
      <c r="G4490" s="260">
        <v>75.317319999999995</v>
      </c>
      <c r="H4490" s="261">
        <f t="shared" si="285"/>
        <v>-0.10831599507401646</v>
      </c>
      <c r="I4490" s="260">
        <v>0.38266</v>
      </c>
      <c r="J4490" s="261">
        <f t="shared" si="286"/>
        <v>195.82569382741858</v>
      </c>
      <c r="K4490" s="260">
        <v>84.466380000000001</v>
      </c>
      <c r="L4490" s="260">
        <v>75.317319999999995</v>
      </c>
      <c r="M4490" s="261">
        <f t="shared" si="287"/>
        <v>-0.10831599507401646</v>
      </c>
    </row>
    <row r="4491" spans="1:13" x14ac:dyDescent="0.25">
      <c r="A4491" s="259" t="s">
        <v>165</v>
      </c>
      <c r="B4491" s="259" t="s">
        <v>236</v>
      </c>
      <c r="C4491" s="260">
        <v>134.63982999999999</v>
      </c>
      <c r="D4491" s="260">
        <v>125.98271</v>
      </c>
      <c r="E4491" s="261">
        <f t="shared" si="284"/>
        <v>-6.4298358071307682E-2</v>
      </c>
      <c r="F4491" s="260">
        <v>3233.6512400000001</v>
      </c>
      <c r="G4491" s="260">
        <v>3662.5240899999999</v>
      </c>
      <c r="H4491" s="261">
        <f t="shared" si="285"/>
        <v>0.13262804742047551</v>
      </c>
      <c r="I4491" s="260">
        <v>3404.6489000000001</v>
      </c>
      <c r="J4491" s="261">
        <f t="shared" si="286"/>
        <v>7.574208018923767E-2</v>
      </c>
      <c r="K4491" s="260">
        <v>3233.6512400000001</v>
      </c>
      <c r="L4491" s="260">
        <v>3662.5240899999999</v>
      </c>
      <c r="M4491" s="261">
        <f t="shared" si="287"/>
        <v>0.13262804742047551</v>
      </c>
    </row>
    <row r="4492" spans="1:13" x14ac:dyDescent="0.25">
      <c r="A4492" s="259" t="s">
        <v>165</v>
      </c>
      <c r="B4492" s="259" t="s">
        <v>217</v>
      </c>
      <c r="C4492" s="260">
        <v>0</v>
      </c>
      <c r="D4492" s="260">
        <v>31.863389999999999</v>
      </c>
      <c r="E4492" s="261" t="str">
        <f t="shared" si="284"/>
        <v/>
      </c>
      <c r="F4492" s="260">
        <v>156.02118999999999</v>
      </c>
      <c r="G4492" s="260">
        <v>3265.2817700000001</v>
      </c>
      <c r="H4492" s="261">
        <f t="shared" si="285"/>
        <v>19.928450616227195</v>
      </c>
      <c r="I4492" s="260">
        <v>3583.8885700000001</v>
      </c>
      <c r="J4492" s="261">
        <f t="shared" si="286"/>
        <v>-8.8899750585716419E-2</v>
      </c>
      <c r="K4492" s="260">
        <v>156.02118999999999</v>
      </c>
      <c r="L4492" s="260">
        <v>3265.2817700000001</v>
      </c>
      <c r="M4492" s="261">
        <f t="shared" si="287"/>
        <v>19.928450616227195</v>
      </c>
    </row>
    <row r="4493" spans="1:13" x14ac:dyDescent="0.25">
      <c r="A4493" s="259" t="s">
        <v>165</v>
      </c>
      <c r="B4493" s="259" t="s">
        <v>300</v>
      </c>
      <c r="C4493" s="260">
        <v>0</v>
      </c>
      <c r="D4493" s="260">
        <v>0</v>
      </c>
      <c r="E4493" s="261" t="str">
        <f t="shared" si="284"/>
        <v/>
      </c>
      <c r="F4493" s="260">
        <v>972.01770999999997</v>
      </c>
      <c r="G4493" s="260">
        <v>403.86944</v>
      </c>
      <c r="H4493" s="261">
        <f t="shared" si="285"/>
        <v>-0.58450403131029371</v>
      </c>
      <c r="I4493" s="260">
        <v>538.26427999999999</v>
      </c>
      <c r="J4493" s="261">
        <f t="shared" si="286"/>
        <v>-0.24968188489119136</v>
      </c>
      <c r="K4493" s="260">
        <v>972.01770999999997</v>
      </c>
      <c r="L4493" s="260">
        <v>403.86944</v>
      </c>
      <c r="M4493" s="261">
        <f t="shared" si="287"/>
        <v>-0.58450403131029371</v>
      </c>
    </row>
    <row r="4494" spans="1:13" x14ac:dyDescent="0.25">
      <c r="A4494" s="259" t="s">
        <v>165</v>
      </c>
      <c r="B4494" s="259" t="s">
        <v>278</v>
      </c>
      <c r="C4494" s="260">
        <v>100.54915</v>
      </c>
      <c r="D4494" s="260">
        <v>80.37088</v>
      </c>
      <c r="E4494" s="261">
        <f t="shared" si="284"/>
        <v>-0.20068066214383706</v>
      </c>
      <c r="F4494" s="260">
        <v>1624.29135</v>
      </c>
      <c r="G4494" s="260">
        <v>2857.0027799999998</v>
      </c>
      <c r="H4494" s="261">
        <f t="shared" si="285"/>
        <v>0.75892260954292468</v>
      </c>
      <c r="I4494" s="260">
        <v>3219.0685600000002</v>
      </c>
      <c r="J4494" s="261">
        <f t="shared" si="286"/>
        <v>-0.11247532422857132</v>
      </c>
      <c r="K4494" s="260">
        <v>1624.29135</v>
      </c>
      <c r="L4494" s="260">
        <v>2857.0027799999998</v>
      </c>
      <c r="M4494" s="261">
        <f t="shared" si="287"/>
        <v>0.75892260954292468</v>
      </c>
    </row>
    <row r="4495" spans="1:13" x14ac:dyDescent="0.25">
      <c r="A4495" s="259" t="s">
        <v>165</v>
      </c>
      <c r="B4495" s="259" t="s">
        <v>291</v>
      </c>
      <c r="C4495" s="260">
        <v>109.37208</v>
      </c>
      <c r="D4495" s="260">
        <v>0.95320000000000005</v>
      </c>
      <c r="E4495" s="261">
        <f t="shared" si="284"/>
        <v>-0.99128479590037966</v>
      </c>
      <c r="F4495" s="260">
        <v>128.6816</v>
      </c>
      <c r="G4495" s="260">
        <v>9.9272600000000004</v>
      </c>
      <c r="H4495" s="261">
        <f t="shared" si="285"/>
        <v>-0.9228540832566583</v>
      </c>
      <c r="I4495" s="260">
        <v>78.402510000000007</v>
      </c>
      <c r="J4495" s="261">
        <f t="shared" si="286"/>
        <v>-0.87338083946547118</v>
      </c>
      <c r="K4495" s="260">
        <v>128.6816</v>
      </c>
      <c r="L4495" s="260">
        <v>9.9272600000000004</v>
      </c>
      <c r="M4495" s="261">
        <f t="shared" si="287"/>
        <v>-0.9228540832566583</v>
      </c>
    </row>
    <row r="4496" spans="1:13" x14ac:dyDescent="0.25">
      <c r="A4496" s="259" t="s">
        <v>165</v>
      </c>
      <c r="B4496" s="259" t="s">
        <v>297</v>
      </c>
      <c r="C4496" s="260">
        <v>30.80707</v>
      </c>
      <c r="D4496" s="260">
        <v>113.85726</v>
      </c>
      <c r="E4496" s="261">
        <f t="shared" si="284"/>
        <v>2.6958159279671841</v>
      </c>
      <c r="F4496" s="260">
        <v>411.44598999999999</v>
      </c>
      <c r="G4496" s="260">
        <v>558.13463000000002</v>
      </c>
      <c r="H4496" s="261">
        <f t="shared" si="285"/>
        <v>0.35651979497965214</v>
      </c>
      <c r="I4496" s="260">
        <v>1175.6242500000001</v>
      </c>
      <c r="J4496" s="261">
        <f t="shared" si="286"/>
        <v>-0.52524403099034411</v>
      </c>
      <c r="K4496" s="260">
        <v>411.44598999999999</v>
      </c>
      <c r="L4496" s="260">
        <v>558.13463000000002</v>
      </c>
      <c r="M4496" s="261">
        <f t="shared" si="287"/>
        <v>0.35651979497965214</v>
      </c>
    </row>
    <row r="4497" spans="1:13" x14ac:dyDescent="0.25">
      <c r="A4497" s="259" t="s">
        <v>165</v>
      </c>
      <c r="B4497" s="259" t="s">
        <v>305</v>
      </c>
      <c r="C4497" s="260">
        <v>601.15837999999997</v>
      </c>
      <c r="D4497" s="260">
        <v>13.0634</v>
      </c>
      <c r="E4497" s="261">
        <f t="shared" si="284"/>
        <v>-0.97826962006251994</v>
      </c>
      <c r="F4497" s="260">
        <v>2365.4045799999999</v>
      </c>
      <c r="G4497" s="260">
        <v>151.01340999999999</v>
      </c>
      <c r="H4497" s="261">
        <f t="shared" si="285"/>
        <v>-0.93615747120942838</v>
      </c>
      <c r="I4497" s="260">
        <v>97.669120000000007</v>
      </c>
      <c r="J4497" s="261">
        <f t="shared" si="286"/>
        <v>0.54617355004324786</v>
      </c>
      <c r="K4497" s="260">
        <v>2365.4045799999999</v>
      </c>
      <c r="L4497" s="260">
        <v>151.01340999999999</v>
      </c>
      <c r="M4497" s="261">
        <f t="shared" si="287"/>
        <v>-0.93615747120942838</v>
      </c>
    </row>
    <row r="4498" spans="1:13" x14ac:dyDescent="0.25">
      <c r="A4498" s="259" t="s">
        <v>165</v>
      </c>
      <c r="B4498" s="259" t="s">
        <v>324</v>
      </c>
      <c r="C4498" s="260">
        <v>0</v>
      </c>
      <c r="D4498" s="260">
        <v>0</v>
      </c>
      <c r="E4498" s="261" t="str">
        <f t="shared" si="284"/>
        <v/>
      </c>
      <c r="F4498" s="260">
        <v>202.36096000000001</v>
      </c>
      <c r="G4498" s="260">
        <v>1.6570100000000001</v>
      </c>
      <c r="H4498" s="261">
        <f t="shared" si="285"/>
        <v>-0.99181161227936454</v>
      </c>
      <c r="I4498" s="260">
        <v>0.17752000000000001</v>
      </c>
      <c r="J4498" s="261">
        <f t="shared" si="286"/>
        <v>8.3342158630013525</v>
      </c>
      <c r="K4498" s="260">
        <v>202.36096000000001</v>
      </c>
      <c r="L4498" s="260">
        <v>1.6570100000000001</v>
      </c>
      <c r="M4498" s="261">
        <f t="shared" si="287"/>
        <v>-0.99181161227936454</v>
      </c>
    </row>
    <row r="4499" spans="1:13" x14ac:dyDescent="0.25">
      <c r="A4499" s="259" t="s">
        <v>165</v>
      </c>
      <c r="B4499" s="259" t="s">
        <v>288</v>
      </c>
      <c r="C4499" s="260">
        <v>169.54698999999999</v>
      </c>
      <c r="D4499" s="260">
        <v>17.707450000000001</v>
      </c>
      <c r="E4499" s="261">
        <f t="shared" si="284"/>
        <v>-0.89556022197739993</v>
      </c>
      <c r="F4499" s="260">
        <v>1394.13437</v>
      </c>
      <c r="G4499" s="260">
        <v>1114.55188</v>
      </c>
      <c r="H4499" s="261">
        <f t="shared" si="285"/>
        <v>-0.20054199653653182</v>
      </c>
      <c r="I4499" s="260">
        <v>1397.13798</v>
      </c>
      <c r="J4499" s="261">
        <f t="shared" si="286"/>
        <v>-0.20226069582619177</v>
      </c>
      <c r="K4499" s="260">
        <v>1394.13437</v>
      </c>
      <c r="L4499" s="260">
        <v>1114.55188</v>
      </c>
      <c r="M4499" s="261">
        <f t="shared" si="287"/>
        <v>-0.20054199653653182</v>
      </c>
    </row>
    <row r="4500" spans="1:13" x14ac:dyDescent="0.25">
      <c r="A4500" s="259" t="s">
        <v>165</v>
      </c>
      <c r="B4500" s="259" t="s">
        <v>339</v>
      </c>
      <c r="C4500" s="260">
        <v>0</v>
      </c>
      <c r="D4500" s="260">
        <v>0</v>
      </c>
      <c r="E4500" s="261" t="str">
        <f t="shared" si="284"/>
        <v/>
      </c>
      <c r="F4500" s="260">
        <v>0</v>
      </c>
      <c r="G4500" s="260">
        <v>40.69</v>
      </c>
      <c r="H4500" s="261" t="str">
        <f t="shared" si="285"/>
        <v/>
      </c>
      <c r="I4500" s="260">
        <v>16.365400000000001</v>
      </c>
      <c r="J4500" s="261">
        <f t="shared" si="286"/>
        <v>1.4863431385728423</v>
      </c>
      <c r="K4500" s="260">
        <v>0</v>
      </c>
      <c r="L4500" s="260">
        <v>40.69</v>
      </c>
      <c r="M4500" s="261" t="str">
        <f t="shared" si="287"/>
        <v/>
      </c>
    </row>
    <row r="4501" spans="1:13" x14ac:dyDescent="0.25">
      <c r="A4501" s="259" t="s">
        <v>165</v>
      </c>
      <c r="B4501" s="259" t="s">
        <v>246</v>
      </c>
      <c r="C4501" s="260">
        <v>513.47661000000005</v>
      </c>
      <c r="D4501" s="260">
        <v>1060.3312100000001</v>
      </c>
      <c r="E4501" s="261">
        <f t="shared" si="284"/>
        <v>1.065003915173468</v>
      </c>
      <c r="F4501" s="260">
        <v>21965.316009999999</v>
      </c>
      <c r="G4501" s="260">
        <v>16970.727200000001</v>
      </c>
      <c r="H4501" s="261">
        <f t="shared" si="285"/>
        <v>-0.22738524716540132</v>
      </c>
      <c r="I4501" s="260">
        <v>19738.45073</v>
      </c>
      <c r="J4501" s="261">
        <f t="shared" si="286"/>
        <v>-0.14021989708611737</v>
      </c>
      <c r="K4501" s="260">
        <v>21965.316009999999</v>
      </c>
      <c r="L4501" s="260">
        <v>16970.727200000001</v>
      </c>
      <c r="M4501" s="261">
        <f t="shared" si="287"/>
        <v>-0.22738524716540132</v>
      </c>
    </row>
    <row r="4502" spans="1:13" x14ac:dyDescent="0.25">
      <c r="A4502" s="259" t="s">
        <v>165</v>
      </c>
      <c r="B4502" s="259" t="s">
        <v>375</v>
      </c>
      <c r="C4502" s="260">
        <v>0</v>
      </c>
      <c r="D4502" s="260">
        <v>0</v>
      </c>
      <c r="E4502" s="261" t="str">
        <f t="shared" si="284"/>
        <v/>
      </c>
      <c r="F4502" s="260">
        <v>0</v>
      </c>
      <c r="G4502" s="260">
        <v>0</v>
      </c>
      <c r="H4502" s="261" t="str">
        <f t="shared" si="285"/>
        <v/>
      </c>
      <c r="I4502" s="260">
        <v>0</v>
      </c>
      <c r="J4502" s="261" t="str">
        <f t="shared" si="286"/>
        <v/>
      </c>
      <c r="K4502" s="260">
        <v>0</v>
      </c>
      <c r="L4502" s="260">
        <v>0</v>
      </c>
      <c r="M4502" s="261" t="str">
        <f t="shared" si="287"/>
        <v/>
      </c>
    </row>
    <row r="4503" spans="1:13" x14ac:dyDescent="0.25">
      <c r="A4503" s="259" t="s">
        <v>165</v>
      </c>
      <c r="B4503" s="259" t="s">
        <v>253</v>
      </c>
      <c r="C4503" s="260">
        <v>161.30314000000001</v>
      </c>
      <c r="D4503" s="260">
        <v>9.1463900000000002</v>
      </c>
      <c r="E4503" s="261">
        <f t="shared" si="284"/>
        <v>-0.9432968880828978</v>
      </c>
      <c r="F4503" s="260">
        <v>1054.2663600000001</v>
      </c>
      <c r="G4503" s="260">
        <v>1168.03701</v>
      </c>
      <c r="H4503" s="261">
        <f t="shared" si="285"/>
        <v>0.10791452171536609</v>
      </c>
      <c r="I4503" s="260">
        <v>1781.6335999999999</v>
      </c>
      <c r="J4503" s="261">
        <f t="shared" si="286"/>
        <v>-0.34440111030685538</v>
      </c>
      <c r="K4503" s="260">
        <v>1054.2663600000001</v>
      </c>
      <c r="L4503" s="260">
        <v>1168.03701</v>
      </c>
      <c r="M4503" s="261">
        <f t="shared" si="287"/>
        <v>0.10791452171536609</v>
      </c>
    </row>
    <row r="4504" spans="1:13" x14ac:dyDescent="0.25">
      <c r="A4504" s="259" t="s">
        <v>165</v>
      </c>
      <c r="B4504" s="259" t="s">
        <v>340</v>
      </c>
      <c r="C4504" s="260">
        <v>0</v>
      </c>
      <c r="D4504" s="260">
        <v>0</v>
      </c>
      <c r="E4504" s="261" t="str">
        <f t="shared" si="284"/>
        <v/>
      </c>
      <c r="F4504" s="260">
        <v>1.5453399999999999</v>
      </c>
      <c r="G4504" s="260">
        <v>35.637779999999999</v>
      </c>
      <c r="H4504" s="261">
        <f t="shared" si="285"/>
        <v>22.061449260356945</v>
      </c>
      <c r="I4504" s="260">
        <v>11.31418</v>
      </c>
      <c r="J4504" s="261">
        <f t="shared" si="286"/>
        <v>2.1498332181386544</v>
      </c>
      <c r="K4504" s="260">
        <v>1.5453399999999999</v>
      </c>
      <c r="L4504" s="260">
        <v>35.637779999999999</v>
      </c>
      <c r="M4504" s="261">
        <f t="shared" si="287"/>
        <v>22.061449260356945</v>
      </c>
    </row>
    <row r="4505" spans="1:13" x14ac:dyDescent="0.25">
      <c r="A4505" s="259" t="s">
        <v>165</v>
      </c>
      <c r="B4505" s="259" t="s">
        <v>213</v>
      </c>
      <c r="C4505" s="260">
        <v>501.15807999999998</v>
      </c>
      <c r="D4505" s="260">
        <v>481.72901000000002</v>
      </c>
      <c r="E4505" s="261">
        <f t="shared" si="284"/>
        <v>-3.8768346307017421E-2</v>
      </c>
      <c r="F4505" s="260">
        <v>7047.7730000000001</v>
      </c>
      <c r="G4505" s="260">
        <v>8330.9142499999998</v>
      </c>
      <c r="H4505" s="261">
        <f t="shared" si="285"/>
        <v>0.18206336242668431</v>
      </c>
      <c r="I4505" s="260">
        <v>9324.8870200000001</v>
      </c>
      <c r="J4505" s="261">
        <f t="shared" si="286"/>
        <v>-0.10659354562346213</v>
      </c>
      <c r="K4505" s="260">
        <v>7047.7730000000001</v>
      </c>
      <c r="L4505" s="260">
        <v>8330.9142499999998</v>
      </c>
      <c r="M4505" s="261">
        <f t="shared" si="287"/>
        <v>0.18206336242668431</v>
      </c>
    </row>
    <row r="4506" spans="1:13" x14ac:dyDescent="0.25">
      <c r="A4506" s="259" t="s">
        <v>165</v>
      </c>
      <c r="B4506" s="259" t="s">
        <v>280</v>
      </c>
      <c r="C4506" s="260">
        <v>0</v>
      </c>
      <c r="D4506" s="260">
        <v>0.01</v>
      </c>
      <c r="E4506" s="261" t="str">
        <f t="shared" si="284"/>
        <v/>
      </c>
      <c r="F4506" s="260">
        <v>295.31873000000002</v>
      </c>
      <c r="G4506" s="260">
        <v>172.72083000000001</v>
      </c>
      <c r="H4506" s="261">
        <f t="shared" si="285"/>
        <v>-0.41513757017714392</v>
      </c>
      <c r="I4506" s="260">
        <v>212.33205000000001</v>
      </c>
      <c r="J4506" s="261">
        <f t="shared" si="286"/>
        <v>-0.18655318403415777</v>
      </c>
      <c r="K4506" s="260">
        <v>295.31873000000002</v>
      </c>
      <c r="L4506" s="260">
        <v>172.72083000000001</v>
      </c>
      <c r="M4506" s="261">
        <f t="shared" si="287"/>
        <v>-0.41513757017714392</v>
      </c>
    </row>
    <row r="4507" spans="1:13" x14ac:dyDescent="0.25">
      <c r="A4507" s="259" t="s">
        <v>165</v>
      </c>
      <c r="B4507" s="259" t="s">
        <v>327</v>
      </c>
      <c r="C4507" s="260">
        <v>0</v>
      </c>
      <c r="D4507" s="260">
        <v>0</v>
      </c>
      <c r="E4507" s="261" t="str">
        <f t="shared" si="284"/>
        <v/>
      </c>
      <c r="F4507" s="260">
        <v>34.5398</v>
      </c>
      <c r="G4507" s="260">
        <v>71.197419999999994</v>
      </c>
      <c r="H4507" s="261">
        <f t="shared" si="285"/>
        <v>1.0613153521444825</v>
      </c>
      <c r="I4507" s="260">
        <v>56.465600000000002</v>
      </c>
      <c r="J4507" s="261">
        <f t="shared" si="286"/>
        <v>0.26089902524723008</v>
      </c>
      <c r="K4507" s="260">
        <v>34.5398</v>
      </c>
      <c r="L4507" s="260">
        <v>71.197419999999994</v>
      </c>
      <c r="M4507" s="261">
        <f t="shared" si="287"/>
        <v>1.0613153521444825</v>
      </c>
    </row>
    <row r="4508" spans="1:13" x14ac:dyDescent="0.25">
      <c r="A4508" s="259" t="s">
        <v>165</v>
      </c>
      <c r="B4508" s="259" t="s">
        <v>252</v>
      </c>
      <c r="C4508" s="260">
        <v>227.93350000000001</v>
      </c>
      <c r="D4508" s="260">
        <v>261.21276</v>
      </c>
      <c r="E4508" s="261">
        <f t="shared" si="284"/>
        <v>0.14600425123994487</v>
      </c>
      <c r="F4508" s="260">
        <v>6169.5482199999997</v>
      </c>
      <c r="G4508" s="260">
        <v>9141.3814000000002</v>
      </c>
      <c r="H4508" s="261">
        <f t="shared" si="285"/>
        <v>0.48169380869187872</v>
      </c>
      <c r="I4508" s="260">
        <v>10190.038769999999</v>
      </c>
      <c r="J4508" s="261">
        <f t="shared" si="286"/>
        <v>-0.10291004712242124</v>
      </c>
      <c r="K4508" s="260">
        <v>6169.5482199999997</v>
      </c>
      <c r="L4508" s="260">
        <v>9141.3814000000002</v>
      </c>
      <c r="M4508" s="261">
        <f t="shared" si="287"/>
        <v>0.48169380869187872</v>
      </c>
    </row>
    <row r="4509" spans="1:13" x14ac:dyDescent="0.25">
      <c r="A4509" s="259" t="s">
        <v>165</v>
      </c>
      <c r="B4509" s="259" t="s">
        <v>294</v>
      </c>
      <c r="C4509" s="260">
        <v>30.51437</v>
      </c>
      <c r="D4509" s="260">
        <v>0</v>
      </c>
      <c r="E4509" s="261">
        <f t="shared" si="284"/>
        <v>-1</v>
      </c>
      <c r="F4509" s="260">
        <v>208.78225</v>
      </c>
      <c r="G4509" s="260">
        <v>168.54707999999999</v>
      </c>
      <c r="H4509" s="261">
        <f t="shared" si="285"/>
        <v>-0.1927135568277476</v>
      </c>
      <c r="I4509" s="260">
        <v>706.60700999999995</v>
      </c>
      <c r="J4509" s="261">
        <f t="shared" si="286"/>
        <v>-0.76146984446135058</v>
      </c>
      <c r="K4509" s="260">
        <v>208.78225</v>
      </c>
      <c r="L4509" s="260">
        <v>168.54707999999999</v>
      </c>
      <c r="M4509" s="261">
        <f t="shared" si="287"/>
        <v>-0.1927135568277476</v>
      </c>
    </row>
    <row r="4510" spans="1:13" x14ac:dyDescent="0.25">
      <c r="A4510" s="259" t="s">
        <v>165</v>
      </c>
      <c r="B4510" s="259" t="s">
        <v>289</v>
      </c>
      <c r="C4510" s="260">
        <v>194.91679999999999</v>
      </c>
      <c r="D4510" s="260">
        <v>106.05942</v>
      </c>
      <c r="E4510" s="261">
        <f t="shared" si="284"/>
        <v>-0.45587337776938675</v>
      </c>
      <c r="F4510" s="260">
        <v>3618.9722700000002</v>
      </c>
      <c r="G4510" s="260">
        <v>9272.0118399999992</v>
      </c>
      <c r="H4510" s="261">
        <f t="shared" si="285"/>
        <v>1.5620566139347618</v>
      </c>
      <c r="I4510" s="260">
        <v>4831.8489799999998</v>
      </c>
      <c r="J4510" s="261">
        <f t="shared" si="286"/>
        <v>0.91893659722783805</v>
      </c>
      <c r="K4510" s="260">
        <v>3618.9722700000002</v>
      </c>
      <c r="L4510" s="260">
        <v>9272.0118399999992</v>
      </c>
      <c r="M4510" s="261">
        <f t="shared" si="287"/>
        <v>1.5620566139347618</v>
      </c>
    </row>
    <row r="4511" spans="1:13" x14ac:dyDescent="0.25">
      <c r="A4511" s="259" t="s">
        <v>165</v>
      </c>
      <c r="B4511" s="259" t="s">
        <v>235</v>
      </c>
      <c r="C4511" s="260">
        <v>7.3365600000000004</v>
      </c>
      <c r="D4511" s="260">
        <v>0</v>
      </c>
      <c r="E4511" s="261">
        <f t="shared" si="284"/>
        <v>-1</v>
      </c>
      <c r="F4511" s="260">
        <v>628.36722999999995</v>
      </c>
      <c r="G4511" s="260">
        <v>334.43889999999999</v>
      </c>
      <c r="H4511" s="261">
        <f t="shared" si="285"/>
        <v>-0.46776521111707237</v>
      </c>
      <c r="I4511" s="260">
        <v>472.67308000000003</v>
      </c>
      <c r="J4511" s="261">
        <f t="shared" si="286"/>
        <v>-0.29245198393782024</v>
      </c>
      <c r="K4511" s="260">
        <v>628.36722999999995</v>
      </c>
      <c r="L4511" s="260">
        <v>334.43889999999999</v>
      </c>
      <c r="M4511" s="261">
        <f t="shared" si="287"/>
        <v>-0.46776521111707237</v>
      </c>
    </row>
    <row r="4512" spans="1:13" x14ac:dyDescent="0.25">
      <c r="A4512" s="259" t="s">
        <v>165</v>
      </c>
      <c r="B4512" s="259" t="s">
        <v>321</v>
      </c>
      <c r="C4512" s="260">
        <v>0</v>
      </c>
      <c r="D4512" s="260">
        <v>0.5</v>
      </c>
      <c r="E4512" s="261" t="str">
        <f t="shared" si="284"/>
        <v/>
      </c>
      <c r="F4512" s="260">
        <v>433.41057000000001</v>
      </c>
      <c r="G4512" s="260">
        <v>667.36708999999996</v>
      </c>
      <c r="H4512" s="261">
        <f t="shared" si="285"/>
        <v>0.53980344780239187</v>
      </c>
      <c r="I4512" s="260">
        <v>835.74297999999999</v>
      </c>
      <c r="J4512" s="261">
        <f t="shared" si="286"/>
        <v>-0.20146850650184345</v>
      </c>
      <c r="K4512" s="260">
        <v>433.41057000000001</v>
      </c>
      <c r="L4512" s="260">
        <v>667.36708999999996</v>
      </c>
      <c r="M4512" s="261">
        <f t="shared" si="287"/>
        <v>0.53980344780239187</v>
      </c>
    </row>
    <row r="4513" spans="1:13" x14ac:dyDescent="0.25">
      <c r="A4513" s="259" t="s">
        <v>165</v>
      </c>
      <c r="B4513" s="259" t="s">
        <v>320</v>
      </c>
      <c r="C4513" s="260">
        <v>0</v>
      </c>
      <c r="D4513" s="260">
        <v>0</v>
      </c>
      <c r="E4513" s="261" t="str">
        <f t="shared" si="284"/>
        <v/>
      </c>
      <c r="F4513" s="260">
        <v>0</v>
      </c>
      <c r="G4513" s="260">
        <v>42.53725</v>
      </c>
      <c r="H4513" s="261" t="str">
        <f t="shared" si="285"/>
        <v/>
      </c>
      <c r="I4513" s="260">
        <v>6.0258799999999999</v>
      </c>
      <c r="J4513" s="261">
        <f t="shared" si="286"/>
        <v>6.0590934436132153</v>
      </c>
      <c r="K4513" s="260">
        <v>0</v>
      </c>
      <c r="L4513" s="260">
        <v>42.53725</v>
      </c>
      <c r="M4513" s="261" t="str">
        <f t="shared" si="287"/>
        <v/>
      </c>
    </row>
    <row r="4514" spans="1:13" x14ac:dyDescent="0.25">
      <c r="A4514" s="259" t="s">
        <v>165</v>
      </c>
      <c r="B4514" s="259" t="s">
        <v>219</v>
      </c>
      <c r="C4514" s="260">
        <v>445.62351000000001</v>
      </c>
      <c r="D4514" s="260">
        <v>531.39478999999994</v>
      </c>
      <c r="E4514" s="261">
        <f t="shared" si="284"/>
        <v>0.19247476417929543</v>
      </c>
      <c r="F4514" s="260">
        <v>13097.91007</v>
      </c>
      <c r="G4514" s="260">
        <v>10738.222009999999</v>
      </c>
      <c r="H4514" s="261">
        <f t="shared" si="285"/>
        <v>-0.18015760128058356</v>
      </c>
      <c r="I4514" s="260">
        <v>10770.761339999999</v>
      </c>
      <c r="J4514" s="261">
        <f t="shared" si="286"/>
        <v>-3.0210798450390763E-3</v>
      </c>
      <c r="K4514" s="260">
        <v>13097.91007</v>
      </c>
      <c r="L4514" s="260">
        <v>10738.222009999999</v>
      </c>
      <c r="M4514" s="261">
        <f t="shared" si="287"/>
        <v>-0.18015760128058356</v>
      </c>
    </row>
    <row r="4515" spans="1:13" x14ac:dyDescent="0.25">
      <c r="A4515" s="259" t="s">
        <v>165</v>
      </c>
      <c r="B4515" s="259" t="s">
        <v>357</v>
      </c>
      <c r="C4515" s="260">
        <v>0</v>
      </c>
      <c r="D4515" s="260">
        <v>0</v>
      </c>
      <c r="E4515" s="261" t="str">
        <f t="shared" si="284"/>
        <v/>
      </c>
      <c r="F4515" s="260">
        <v>0.60516000000000003</v>
      </c>
      <c r="G4515" s="260">
        <v>68.034959999999998</v>
      </c>
      <c r="H4515" s="261">
        <f t="shared" si="285"/>
        <v>111.424747174301</v>
      </c>
      <c r="I4515" s="260">
        <v>69.154110000000003</v>
      </c>
      <c r="J4515" s="261">
        <f t="shared" si="286"/>
        <v>-1.6183419900856255E-2</v>
      </c>
      <c r="K4515" s="260">
        <v>0.60516000000000003</v>
      </c>
      <c r="L4515" s="260">
        <v>68.034959999999998</v>
      </c>
      <c r="M4515" s="261">
        <f t="shared" si="287"/>
        <v>111.424747174301</v>
      </c>
    </row>
    <row r="4516" spans="1:13" x14ac:dyDescent="0.25">
      <c r="A4516" s="259" t="s">
        <v>165</v>
      </c>
      <c r="B4516" s="259" t="s">
        <v>356</v>
      </c>
      <c r="C4516" s="260">
        <v>0</v>
      </c>
      <c r="D4516" s="260">
        <v>0</v>
      </c>
      <c r="E4516" s="261" t="str">
        <f t="shared" si="284"/>
        <v/>
      </c>
      <c r="F4516" s="260">
        <v>0.24429999999999999</v>
      </c>
      <c r="G4516" s="260">
        <v>0</v>
      </c>
      <c r="H4516" s="261">
        <f t="shared" si="285"/>
        <v>-1</v>
      </c>
      <c r="I4516" s="260">
        <v>0</v>
      </c>
      <c r="J4516" s="261" t="str">
        <f t="shared" si="286"/>
        <v/>
      </c>
      <c r="K4516" s="260">
        <v>0.24429999999999999</v>
      </c>
      <c r="L4516" s="260">
        <v>0</v>
      </c>
      <c r="M4516" s="261">
        <f t="shared" si="287"/>
        <v>-1</v>
      </c>
    </row>
    <row r="4517" spans="1:13" s="117" customFormat="1" x14ac:dyDescent="0.25">
      <c r="A4517" s="117" t="s">
        <v>165</v>
      </c>
      <c r="B4517" s="117" t="s">
        <v>3</v>
      </c>
      <c r="C4517" s="180">
        <v>36891.564469999998</v>
      </c>
      <c r="D4517" s="180">
        <v>37469.479079999997</v>
      </c>
      <c r="E4517" s="262">
        <f t="shared" si="284"/>
        <v>1.5665223698223985E-2</v>
      </c>
      <c r="F4517" s="180">
        <v>814849.09288000001</v>
      </c>
      <c r="G4517" s="180">
        <v>818844.41035999998</v>
      </c>
      <c r="H4517" s="262">
        <f t="shared" si="285"/>
        <v>4.9031379121733387E-3</v>
      </c>
      <c r="I4517" s="180">
        <v>797929.22268000001</v>
      </c>
      <c r="J4517" s="262">
        <f t="shared" si="286"/>
        <v>2.6211833187099298E-2</v>
      </c>
      <c r="K4517" s="180">
        <v>814849.09288000001</v>
      </c>
      <c r="L4517" s="180">
        <v>818844.41035999998</v>
      </c>
      <c r="M4517" s="262">
        <f t="shared" si="287"/>
        <v>4.9031379121733387E-3</v>
      </c>
    </row>
    <row r="4518" spans="1:13" x14ac:dyDescent="0.25">
      <c r="A4518" s="259" t="s">
        <v>161</v>
      </c>
      <c r="B4518" s="259" t="s">
        <v>200</v>
      </c>
      <c r="C4518" s="260">
        <v>90.112499999999997</v>
      </c>
      <c r="D4518" s="260">
        <v>318.07186000000002</v>
      </c>
      <c r="E4518" s="261">
        <f t="shared" si="284"/>
        <v>2.529719628242475</v>
      </c>
      <c r="F4518" s="260">
        <v>8435.6408599999995</v>
      </c>
      <c r="G4518" s="260">
        <v>13509.47004</v>
      </c>
      <c r="H4518" s="261">
        <f t="shared" si="285"/>
        <v>0.60147524820064491</v>
      </c>
      <c r="I4518" s="260">
        <v>19413.9087</v>
      </c>
      <c r="J4518" s="261">
        <f t="shared" si="286"/>
        <v>-0.30413446108356323</v>
      </c>
      <c r="K4518" s="260">
        <v>8435.6408599999995</v>
      </c>
      <c r="L4518" s="260">
        <v>13509.47004</v>
      </c>
      <c r="M4518" s="261">
        <f t="shared" si="287"/>
        <v>0.60147524820064491</v>
      </c>
    </row>
    <row r="4519" spans="1:13" x14ac:dyDescent="0.25">
      <c r="A4519" s="259" t="s">
        <v>161</v>
      </c>
      <c r="B4519" s="259" t="s">
        <v>283</v>
      </c>
      <c r="C4519" s="260">
        <v>0</v>
      </c>
      <c r="D4519" s="260">
        <v>0</v>
      </c>
      <c r="E4519" s="261" t="str">
        <f t="shared" si="284"/>
        <v/>
      </c>
      <c r="F4519" s="260">
        <v>182.518</v>
      </c>
      <c r="G4519" s="260">
        <v>98.978539999999995</v>
      </c>
      <c r="H4519" s="261">
        <f t="shared" si="285"/>
        <v>-0.45770532221479532</v>
      </c>
      <c r="I4519" s="260">
        <v>55.015000000000001</v>
      </c>
      <c r="J4519" s="261">
        <f t="shared" si="286"/>
        <v>0.79911914932291173</v>
      </c>
      <c r="K4519" s="260">
        <v>182.518</v>
      </c>
      <c r="L4519" s="260">
        <v>98.978539999999995</v>
      </c>
      <c r="M4519" s="261">
        <f t="shared" si="287"/>
        <v>-0.45770532221479532</v>
      </c>
    </row>
    <row r="4520" spans="1:13" x14ac:dyDescent="0.25">
      <c r="A4520" s="259" t="s">
        <v>161</v>
      </c>
      <c r="B4520" s="259" t="s">
        <v>199</v>
      </c>
      <c r="C4520" s="260">
        <v>0</v>
      </c>
      <c r="D4520" s="260">
        <v>123.33874</v>
      </c>
      <c r="E4520" s="261" t="str">
        <f t="shared" si="284"/>
        <v/>
      </c>
      <c r="F4520" s="260">
        <v>773.67305999999996</v>
      </c>
      <c r="G4520" s="260">
        <v>773.20186999999999</v>
      </c>
      <c r="H4520" s="261">
        <f t="shared" si="285"/>
        <v>-6.0902986592292763E-4</v>
      </c>
      <c r="I4520" s="260">
        <v>633.58136999999999</v>
      </c>
      <c r="J4520" s="261">
        <f t="shared" si="286"/>
        <v>0.22036711717075907</v>
      </c>
      <c r="K4520" s="260">
        <v>773.67305999999996</v>
      </c>
      <c r="L4520" s="260">
        <v>773.20186999999999</v>
      </c>
      <c r="M4520" s="261">
        <f t="shared" si="287"/>
        <v>-6.0902986592292763E-4</v>
      </c>
    </row>
    <row r="4521" spans="1:13" x14ac:dyDescent="0.25">
      <c r="A4521" s="259" t="s">
        <v>161</v>
      </c>
      <c r="B4521" s="259" t="s">
        <v>398</v>
      </c>
      <c r="C4521" s="260">
        <v>0</v>
      </c>
      <c r="D4521" s="260">
        <v>0</v>
      </c>
      <c r="E4521" s="261" t="str">
        <f t="shared" si="284"/>
        <v/>
      </c>
      <c r="F4521" s="260">
        <v>0</v>
      </c>
      <c r="G4521" s="260">
        <v>0</v>
      </c>
      <c r="H4521" s="261" t="str">
        <f t="shared" si="285"/>
        <v/>
      </c>
      <c r="I4521" s="260">
        <v>0</v>
      </c>
      <c r="J4521" s="261" t="str">
        <f t="shared" si="286"/>
        <v/>
      </c>
      <c r="K4521" s="260">
        <v>0</v>
      </c>
      <c r="L4521" s="260">
        <v>0</v>
      </c>
      <c r="M4521" s="261" t="str">
        <f t="shared" si="287"/>
        <v/>
      </c>
    </row>
    <row r="4522" spans="1:13" x14ac:dyDescent="0.25">
      <c r="A4522" s="259" t="s">
        <v>161</v>
      </c>
      <c r="B4522" s="259" t="s">
        <v>318</v>
      </c>
      <c r="C4522" s="260">
        <v>0</v>
      </c>
      <c r="D4522" s="260">
        <v>0</v>
      </c>
      <c r="E4522" s="261" t="str">
        <f t="shared" si="284"/>
        <v/>
      </c>
      <c r="F4522" s="260">
        <v>619.35348999999997</v>
      </c>
      <c r="G4522" s="260">
        <v>1270.8738499999999</v>
      </c>
      <c r="H4522" s="261">
        <f t="shared" si="285"/>
        <v>1.0519362052839969</v>
      </c>
      <c r="I4522" s="260">
        <v>0</v>
      </c>
      <c r="J4522" s="261" t="str">
        <f t="shared" si="286"/>
        <v/>
      </c>
      <c r="K4522" s="260">
        <v>619.35348999999997</v>
      </c>
      <c r="L4522" s="260">
        <v>1270.8738499999999</v>
      </c>
      <c r="M4522" s="261">
        <f t="shared" si="287"/>
        <v>1.0519362052839969</v>
      </c>
    </row>
    <row r="4523" spans="1:13" x14ac:dyDescent="0.25">
      <c r="A4523" s="259" t="s">
        <v>161</v>
      </c>
      <c r="B4523" s="259" t="s">
        <v>302</v>
      </c>
      <c r="C4523" s="260">
        <v>0</v>
      </c>
      <c r="D4523" s="260">
        <v>0</v>
      </c>
      <c r="E4523" s="261" t="str">
        <f t="shared" si="284"/>
        <v/>
      </c>
      <c r="F4523" s="260">
        <v>94.8339</v>
      </c>
      <c r="G4523" s="260">
        <v>0</v>
      </c>
      <c r="H4523" s="261">
        <f t="shared" si="285"/>
        <v>-1</v>
      </c>
      <c r="I4523" s="260">
        <v>0</v>
      </c>
      <c r="J4523" s="261" t="str">
        <f t="shared" si="286"/>
        <v/>
      </c>
      <c r="K4523" s="260">
        <v>94.8339</v>
      </c>
      <c r="L4523" s="260">
        <v>0</v>
      </c>
      <c r="M4523" s="261">
        <f t="shared" si="287"/>
        <v>-1</v>
      </c>
    </row>
    <row r="4524" spans="1:13" x14ac:dyDescent="0.25">
      <c r="A4524" s="259" t="s">
        <v>161</v>
      </c>
      <c r="B4524" s="259" t="s">
        <v>259</v>
      </c>
      <c r="C4524" s="260">
        <v>0</v>
      </c>
      <c r="D4524" s="260">
        <v>0</v>
      </c>
      <c r="E4524" s="261" t="str">
        <f t="shared" si="284"/>
        <v/>
      </c>
      <c r="F4524" s="260">
        <v>125.82814</v>
      </c>
      <c r="G4524" s="260">
        <v>52.729489999999998</v>
      </c>
      <c r="H4524" s="261">
        <f t="shared" si="285"/>
        <v>-0.58094040013624937</v>
      </c>
      <c r="I4524" s="260">
        <v>38.237540000000003</v>
      </c>
      <c r="J4524" s="261">
        <f t="shared" si="286"/>
        <v>0.37899796901160476</v>
      </c>
      <c r="K4524" s="260">
        <v>125.82814</v>
      </c>
      <c r="L4524" s="260">
        <v>52.729489999999998</v>
      </c>
      <c r="M4524" s="261">
        <f t="shared" si="287"/>
        <v>-0.58094040013624937</v>
      </c>
    </row>
    <row r="4525" spans="1:13" x14ac:dyDescent="0.25">
      <c r="A4525" s="259" t="s">
        <v>161</v>
      </c>
      <c r="B4525" s="259" t="s">
        <v>255</v>
      </c>
      <c r="C4525" s="260">
        <v>0</v>
      </c>
      <c r="D4525" s="260">
        <v>0</v>
      </c>
      <c r="E4525" s="261" t="str">
        <f t="shared" si="284"/>
        <v/>
      </c>
      <c r="F4525" s="260">
        <v>0</v>
      </c>
      <c r="G4525" s="260">
        <v>0</v>
      </c>
      <c r="H4525" s="261" t="str">
        <f t="shared" si="285"/>
        <v/>
      </c>
      <c r="I4525" s="260">
        <v>183.65298000000001</v>
      </c>
      <c r="J4525" s="261">
        <f t="shared" si="286"/>
        <v>-1</v>
      </c>
      <c r="K4525" s="260">
        <v>0</v>
      </c>
      <c r="L4525" s="260">
        <v>0</v>
      </c>
      <c r="M4525" s="261" t="str">
        <f t="shared" si="287"/>
        <v/>
      </c>
    </row>
    <row r="4526" spans="1:13" x14ac:dyDescent="0.25">
      <c r="A4526" s="259" t="s">
        <v>161</v>
      </c>
      <c r="B4526" s="259" t="s">
        <v>229</v>
      </c>
      <c r="C4526" s="260">
        <v>0</v>
      </c>
      <c r="D4526" s="260">
        <v>0</v>
      </c>
      <c r="E4526" s="261" t="str">
        <f t="shared" si="284"/>
        <v/>
      </c>
      <c r="F4526" s="260">
        <v>0</v>
      </c>
      <c r="G4526" s="260">
        <v>0</v>
      </c>
      <c r="H4526" s="261" t="str">
        <f t="shared" si="285"/>
        <v/>
      </c>
      <c r="I4526" s="260">
        <v>3.88354</v>
      </c>
      <c r="J4526" s="261">
        <f t="shared" si="286"/>
        <v>-1</v>
      </c>
      <c r="K4526" s="260">
        <v>0</v>
      </c>
      <c r="L4526" s="260">
        <v>0</v>
      </c>
      <c r="M4526" s="261" t="str">
        <f t="shared" si="287"/>
        <v/>
      </c>
    </row>
    <row r="4527" spans="1:13" x14ac:dyDescent="0.25">
      <c r="A4527" s="259" t="s">
        <v>161</v>
      </c>
      <c r="B4527" s="259" t="s">
        <v>223</v>
      </c>
      <c r="C4527" s="260">
        <v>0</v>
      </c>
      <c r="D4527" s="260">
        <v>102.8536</v>
      </c>
      <c r="E4527" s="261" t="str">
        <f t="shared" si="284"/>
        <v/>
      </c>
      <c r="F4527" s="260">
        <v>0</v>
      </c>
      <c r="G4527" s="260">
        <v>8623.7567600000002</v>
      </c>
      <c r="H4527" s="261" t="str">
        <f t="shared" si="285"/>
        <v/>
      </c>
      <c r="I4527" s="260">
        <v>1754.0761500000001</v>
      </c>
      <c r="J4527" s="261">
        <f t="shared" si="286"/>
        <v>3.9164095640887657</v>
      </c>
      <c r="K4527" s="260">
        <v>0</v>
      </c>
      <c r="L4527" s="260">
        <v>8623.7567600000002</v>
      </c>
      <c r="M4527" s="261" t="str">
        <f t="shared" si="287"/>
        <v/>
      </c>
    </row>
    <row r="4528" spans="1:13" x14ac:dyDescent="0.25">
      <c r="A4528" s="259" t="s">
        <v>161</v>
      </c>
      <c r="B4528" s="259" t="s">
        <v>214</v>
      </c>
      <c r="C4528" s="260">
        <v>985.29548999999997</v>
      </c>
      <c r="D4528" s="260">
        <v>30.64134</v>
      </c>
      <c r="E4528" s="261">
        <f t="shared" si="284"/>
        <v>-0.96890136988245024</v>
      </c>
      <c r="F4528" s="260">
        <v>1871.0125599999999</v>
      </c>
      <c r="G4528" s="260">
        <v>1389.1610900000001</v>
      </c>
      <c r="H4528" s="261">
        <f t="shared" si="285"/>
        <v>-0.25753513381011184</v>
      </c>
      <c r="I4528" s="260">
        <v>2327.1381000000001</v>
      </c>
      <c r="J4528" s="261">
        <f t="shared" si="286"/>
        <v>-0.40306031257878505</v>
      </c>
      <c r="K4528" s="260">
        <v>1871.0125599999999</v>
      </c>
      <c r="L4528" s="260">
        <v>1389.1610900000001</v>
      </c>
      <c r="M4528" s="261">
        <f t="shared" si="287"/>
        <v>-0.25753513381011184</v>
      </c>
    </row>
    <row r="4529" spans="1:13" x14ac:dyDescent="0.25">
      <c r="A4529" s="259" t="s">
        <v>161</v>
      </c>
      <c r="B4529" s="259" t="s">
        <v>364</v>
      </c>
      <c r="C4529" s="260">
        <v>0</v>
      </c>
      <c r="D4529" s="260">
        <v>0</v>
      </c>
      <c r="E4529" s="261" t="str">
        <f t="shared" si="284"/>
        <v/>
      </c>
      <c r="F4529" s="260">
        <v>0</v>
      </c>
      <c r="G4529" s="260">
        <v>0</v>
      </c>
      <c r="H4529" s="261" t="str">
        <f t="shared" si="285"/>
        <v/>
      </c>
      <c r="I4529" s="260">
        <v>0</v>
      </c>
      <c r="J4529" s="261" t="str">
        <f t="shared" si="286"/>
        <v/>
      </c>
      <c r="K4529" s="260">
        <v>0</v>
      </c>
      <c r="L4529" s="260">
        <v>0</v>
      </c>
      <c r="M4529" s="261" t="str">
        <f t="shared" si="287"/>
        <v/>
      </c>
    </row>
    <row r="4530" spans="1:13" x14ac:dyDescent="0.25">
      <c r="A4530" s="259" t="s">
        <v>161</v>
      </c>
      <c r="B4530" s="259" t="s">
        <v>303</v>
      </c>
      <c r="C4530" s="260">
        <v>0</v>
      </c>
      <c r="D4530" s="260">
        <v>0</v>
      </c>
      <c r="E4530" s="261" t="str">
        <f t="shared" si="284"/>
        <v/>
      </c>
      <c r="F4530" s="260">
        <v>313.83093000000002</v>
      </c>
      <c r="G4530" s="260">
        <v>363.41768000000002</v>
      </c>
      <c r="H4530" s="261">
        <f t="shared" si="285"/>
        <v>0.15800466193692242</v>
      </c>
      <c r="I4530" s="260">
        <v>239.69987</v>
      </c>
      <c r="J4530" s="261">
        <f t="shared" si="286"/>
        <v>0.5161363249800679</v>
      </c>
      <c r="K4530" s="260">
        <v>313.83093000000002</v>
      </c>
      <c r="L4530" s="260">
        <v>363.41768000000002</v>
      </c>
      <c r="M4530" s="261">
        <f t="shared" si="287"/>
        <v>0.15800466193692242</v>
      </c>
    </row>
    <row r="4531" spans="1:13" x14ac:dyDescent="0.25">
      <c r="A4531" s="259" t="s">
        <v>161</v>
      </c>
      <c r="B4531" s="259" t="s">
        <v>234</v>
      </c>
      <c r="C4531" s="260">
        <v>0</v>
      </c>
      <c r="D4531" s="260">
        <v>0</v>
      </c>
      <c r="E4531" s="261" t="str">
        <f t="shared" si="284"/>
        <v/>
      </c>
      <c r="F4531" s="260">
        <v>0</v>
      </c>
      <c r="G4531" s="260">
        <v>0</v>
      </c>
      <c r="H4531" s="261" t="str">
        <f t="shared" si="285"/>
        <v/>
      </c>
      <c r="I4531" s="260">
        <v>0</v>
      </c>
      <c r="J4531" s="261" t="str">
        <f t="shared" si="286"/>
        <v/>
      </c>
      <c r="K4531" s="260">
        <v>0</v>
      </c>
      <c r="L4531" s="260">
        <v>0</v>
      </c>
      <c r="M4531" s="261" t="str">
        <f t="shared" si="287"/>
        <v/>
      </c>
    </row>
    <row r="4532" spans="1:13" x14ac:dyDescent="0.25">
      <c r="A4532" s="259" t="s">
        <v>161</v>
      </c>
      <c r="B4532" s="259" t="s">
        <v>211</v>
      </c>
      <c r="C4532" s="260">
        <v>1722.63643</v>
      </c>
      <c r="D4532" s="260">
        <v>0</v>
      </c>
      <c r="E4532" s="261">
        <f t="shared" si="284"/>
        <v>-1</v>
      </c>
      <c r="F4532" s="260">
        <v>2791.6190900000001</v>
      </c>
      <c r="G4532" s="260">
        <v>579.59002999999996</v>
      </c>
      <c r="H4532" s="261">
        <f t="shared" si="285"/>
        <v>-0.79238212259108742</v>
      </c>
      <c r="I4532" s="260">
        <v>1374.1678999999999</v>
      </c>
      <c r="J4532" s="261">
        <f t="shared" si="286"/>
        <v>-0.57822473512880057</v>
      </c>
      <c r="K4532" s="260">
        <v>2791.6190900000001</v>
      </c>
      <c r="L4532" s="260">
        <v>579.59002999999996</v>
      </c>
      <c r="M4532" s="261">
        <f t="shared" si="287"/>
        <v>-0.79238212259108742</v>
      </c>
    </row>
    <row r="4533" spans="1:13" x14ac:dyDescent="0.25">
      <c r="A4533" s="259" t="s">
        <v>161</v>
      </c>
      <c r="B4533" s="259" t="s">
        <v>201</v>
      </c>
      <c r="C4533" s="260">
        <v>0</v>
      </c>
      <c r="D4533" s="260">
        <v>0</v>
      </c>
      <c r="E4533" s="261" t="str">
        <f t="shared" si="284"/>
        <v/>
      </c>
      <c r="F4533" s="260">
        <v>0</v>
      </c>
      <c r="G4533" s="260">
        <v>0</v>
      </c>
      <c r="H4533" s="261" t="str">
        <f t="shared" si="285"/>
        <v/>
      </c>
      <c r="I4533" s="260">
        <v>0</v>
      </c>
      <c r="J4533" s="261" t="str">
        <f t="shared" si="286"/>
        <v/>
      </c>
      <c r="K4533" s="260">
        <v>0</v>
      </c>
      <c r="L4533" s="260">
        <v>0</v>
      </c>
      <c r="M4533" s="261" t="str">
        <f t="shared" si="287"/>
        <v/>
      </c>
    </row>
    <row r="4534" spans="1:13" x14ac:dyDescent="0.25">
      <c r="A4534" s="259" t="s">
        <v>161</v>
      </c>
      <c r="B4534" s="259" t="s">
        <v>368</v>
      </c>
      <c r="C4534" s="260">
        <v>0</v>
      </c>
      <c r="D4534" s="260">
        <v>0</v>
      </c>
      <c r="E4534" s="261" t="str">
        <f t="shared" si="284"/>
        <v/>
      </c>
      <c r="F4534" s="260">
        <v>0</v>
      </c>
      <c r="G4534" s="260">
        <v>0</v>
      </c>
      <c r="H4534" s="261" t="str">
        <f t="shared" si="285"/>
        <v/>
      </c>
      <c r="I4534" s="260">
        <v>45.460799999999999</v>
      </c>
      <c r="J4534" s="261">
        <f t="shared" si="286"/>
        <v>-1</v>
      </c>
      <c r="K4534" s="260">
        <v>0</v>
      </c>
      <c r="L4534" s="260">
        <v>0</v>
      </c>
      <c r="M4534" s="261" t="str">
        <f t="shared" si="287"/>
        <v/>
      </c>
    </row>
    <row r="4535" spans="1:13" x14ac:dyDescent="0.25">
      <c r="A4535" s="259" t="s">
        <v>161</v>
      </c>
      <c r="B4535" s="259" t="s">
        <v>264</v>
      </c>
      <c r="C4535" s="260">
        <v>0</v>
      </c>
      <c r="D4535" s="260">
        <v>0</v>
      </c>
      <c r="E4535" s="261" t="str">
        <f t="shared" si="284"/>
        <v/>
      </c>
      <c r="F4535" s="260">
        <v>0</v>
      </c>
      <c r="G4535" s="260">
        <v>30.434740000000001</v>
      </c>
      <c r="H4535" s="261" t="str">
        <f t="shared" si="285"/>
        <v/>
      </c>
      <c r="I4535" s="260">
        <v>33.820050000000002</v>
      </c>
      <c r="J4535" s="261">
        <f t="shared" si="286"/>
        <v>-0.10009772309621068</v>
      </c>
      <c r="K4535" s="260">
        <v>0</v>
      </c>
      <c r="L4535" s="260">
        <v>30.434740000000001</v>
      </c>
      <c r="M4535" s="261" t="str">
        <f t="shared" si="287"/>
        <v/>
      </c>
    </row>
    <row r="4536" spans="1:13" x14ac:dyDescent="0.25">
      <c r="A4536" s="259" t="s">
        <v>161</v>
      </c>
      <c r="B4536" s="259" t="s">
        <v>250</v>
      </c>
      <c r="C4536" s="260">
        <v>0</v>
      </c>
      <c r="D4536" s="260">
        <v>0</v>
      </c>
      <c r="E4536" s="261" t="str">
        <f t="shared" si="284"/>
        <v/>
      </c>
      <c r="F4536" s="260">
        <v>584.99291000000005</v>
      </c>
      <c r="G4536" s="260">
        <v>799.60402999999997</v>
      </c>
      <c r="H4536" s="261">
        <f t="shared" si="285"/>
        <v>0.36686106161525944</v>
      </c>
      <c r="I4536" s="260">
        <v>533.26869999999997</v>
      </c>
      <c r="J4536" s="261">
        <f t="shared" si="286"/>
        <v>0.49943926954647822</v>
      </c>
      <c r="K4536" s="260">
        <v>584.99291000000005</v>
      </c>
      <c r="L4536" s="260">
        <v>799.60402999999997</v>
      </c>
      <c r="M4536" s="261">
        <f t="shared" si="287"/>
        <v>0.36686106161525944</v>
      </c>
    </row>
    <row r="4537" spans="1:13" x14ac:dyDescent="0.25">
      <c r="A4537" s="259" t="s">
        <v>161</v>
      </c>
      <c r="B4537" s="259" t="s">
        <v>212</v>
      </c>
      <c r="C4537" s="260">
        <v>0</v>
      </c>
      <c r="D4537" s="260">
        <v>0</v>
      </c>
      <c r="E4537" s="261" t="str">
        <f t="shared" si="284"/>
        <v/>
      </c>
      <c r="F4537" s="260">
        <v>0</v>
      </c>
      <c r="G4537" s="260">
        <v>15.37398</v>
      </c>
      <c r="H4537" s="261" t="str">
        <f t="shared" si="285"/>
        <v/>
      </c>
      <c r="I4537" s="260">
        <v>196.64885000000001</v>
      </c>
      <c r="J4537" s="261">
        <f t="shared" si="286"/>
        <v>-0.92182013777349825</v>
      </c>
      <c r="K4537" s="260">
        <v>0</v>
      </c>
      <c r="L4537" s="260">
        <v>15.37398</v>
      </c>
      <c r="M4537" s="261" t="str">
        <f t="shared" si="287"/>
        <v/>
      </c>
    </row>
    <row r="4538" spans="1:13" x14ac:dyDescent="0.25">
      <c r="A4538" s="259" t="s">
        <v>161</v>
      </c>
      <c r="B4538" s="259" t="s">
        <v>333</v>
      </c>
      <c r="C4538" s="260">
        <v>0</v>
      </c>
      <c r="D4538" s="260">
        <v>0</v>
      </c>
      <c r="E4538" s="261" t="str">
        <f t="shared" si="284"/>
        <v/>
      </c>
      <c r="F4538" s="260">
        <v>0</v>
      </c>
      <c r="G4538" s="260">
        <v>15.12</v>
      </c>
      <c r="H4538" s="261" t="str">
        <f t="shared" si="285"/>
        <v/>
      </c>
      <c r="I4538" s="260">
        <v>0</v>
      </c>
      <c r="J4538" s="261" t="str">
        <f t="shared" si="286"/>
        <v/>
      </c>
      <c r="K4538" s="260">
        <v>0</v>
      </c>
      <c r="L4538" s="260">
        <v>15.12</v>
      </c>
      <c r="M4538" s="261" t="str">
        <f t="shared" si="287"/>
        <v/>
      </c>
    </row>
    <row r="4539" spans="1:13" x14ac:dyDescent="0.25">
      <c r="A4539" s="259" t="s">
        <v>161</v>
      </c>
      <c r="B4539" s="259" t="s">
        <v>228</v>
      </c>
      <c r="C4539" s="260">
        <v>0</v>
      </c>
      <c r="D4539" s="260">
        <v>0</v>
      </c>
      <c r="E4539" s="261" t="str">
        <f t="shared" si="284"/>
        <v/>
      </c>
      <c r="F4539" s="260">
        <v>338.69096000000002</v>
      </c>
      <c r="G4539" s="260">
        <v>1921.44667</v>
      </c>
      <c r="H4539" s="261">
        <f t="shared" si="285"/>
        <v>4.6731560535303336</v>
      </c>
      <c r="I4539" s="260">
        <v>70.730220000000003</v>
      </c>
      <c r="J4539" s="261">
        <f t="shared" si="286"/>
        <v>26.165851739185882</v>
      </c>
      <c r="K4539" s="260">
        <v>338.69096000000002</v>
      </c>
      <c r="L4539" s="260">
        <v>1921.44667</v>
      </c>
      <c r="M4539" s="261">
        <f t="shared" si="287"/>
        <v>4.6731560535303336</v>
      </c>
    </row>
    <row r="4540" spans="1:13" x14ac:dyDescent="0.25">
      <c r="A4540" s="259" t="s">
        <v>161</v>
      </c>
      <c r="B4540" s="259" t="s">
        <v>334</v>
      </c>
      <c r="C4540" s="260">
        <v>0</v>
      </c>
      <c r="D4540" s="260">
        <v>0</v>
      </c>
      <c r="E4540" s="261" t="str">
        <f t="shared" si="284"/>
        <v/>
      </c>
      <c r="F4540" s="260">
        <v>0</v>
      </c>
      <c r="G4540" s="260">
        <v>625.27216999999996</v>
      </c>
      <c r="H4540" s="261" t="str">
        <f t="shared" si="285"/>
        <v/>
      </c>
      <c r="I4540" s="260">
        <v>0</v>
      </c>
      <c r="J4540" s="261" t="str">
        <f t="shared" si="286"/>
        <v/>
      </c>
      <c r="K4540" s="260">
        <v>0</v>
      </c>
      <c r="L4540" s="260">
        <v>625.27216999999996</v>
      </c>
      <c r="M4540" s="261" t="str">
        <f t="shared" si="287"/>
        <v/>
      </c>
    </row>
    <row r="4541" spans="1:13" x14ac:dyDescent="0.25">
      <c r="A4541" s="259" t="s">
        <v>161</v>
      </c>
      <c r="B4541" s="259" t="s">
        <v>230</v>
      </c>
      <c r="C4541" s="260">
        <v>0</v>
      </c>
      <c r="D4541" s="260">
        <v>0</v>
      </c>
      <c r="E4541" s="261" t="str">
        <f t="shared" si="284"/>
        <v/>
      </c>
      <c r="F4541" s="260">
        <v>0</v>
      </c>
      <c r="G4541" s="260">
        <v>401.67307</v>
      </c>
      <c r="H4541" s="261" t="str">
        <f t="shared" si="285"/>
        <v/>
      </c>
      <c r="I4541" s="260">
        <v>13.372249999999999</v>
      </c>
      <c r="J4541" s="261">
        <f t="shared" si="286"/>
        <v>29.037807399652266</v>
      </c>
      <c r="K4541" s="260">
        <v>0</v>
      </c>
      <c r="L4541" s="260">
        <v>401.67307</v>
      </c>
      <c r="M4541" s="261" t="str">
        <f t="shared" si="287"/>
        <v/>
      </c>
    </row>
    <row r="4542" spans="1:13" x14ac:dyDescent="0.25">
      <c r="A4542" s="259" t="s">
        <v>161</v>
      </c>
      <c r="B4542" s="259" t="s">
        <v>216</v>
      </c>
      <c r="C4542" s="260">
        <v>0</v>
      </c>
      <c r="D4542" s="260">
        <v>0</v>
      </c>
      <c r="E4542" s="261" t="str">
        <f t="shared" si="284"/>
        <v/>
      </c>
      <c r="F4542" s="260">
        <v>0</v>
      </c>
      <c r="G4542" s="260">
        <v>0</v>
      </c>
      <c r="H4542" s="261" t="str">
        <f t="shared" si="285"/>
        <v/>
      </c>
      <c r="I4542" s="260">
        <v>0</v>
      </c>
      <c r="J4542" s="261" t="str">
        <f t="shared" si="286"/>
        <v/>
      </c>
      <c r="K4542" s="260">
        <v>0</v>
      </c>
      <c r="L4542" s="260">
        <v>0</v>
      </c>
      <c r="M4542" s="261" t="str">
        <f t="shared" si="287"/>
        <v/>
      </c>
    </row>
    <row r="4543" spans="1:13" x14ac:dyDescent="0.25">
      <c r="A4543" s="259" t="s">
        <v>161</v>
      </c>
      <c r="B4543" s="259" t="s">
        <v>238</v>
      </c>
      <c r="C4543" s="260">
        <v>0</v>
      </c>
      <c r="D4543" s="260">
        <v>0</v>
      </c>
      <c r="E4543" s="261" t="str">
        <f t="shared" si="284"/>
        <v/>
      </c>
      <c r="F4543" s="260">
        <v>145.7379</v>
      </c>
      <c r="G4543" s="260">
        <v>0</v>
      </c>
      <c r="H4543" s="261">
        <f t="shared" si="285"/>
        <v>-1</v>
      </c>
      <c r="I4543" s="260">
        <v>0</v>
      </c>
      <c r="J4543" s="261" t="str">
        <f t="shared" si="286"/>
        <v/>
      </c>
      <c r="K4543" s="260">
        <v>145.7379</v>
      </c>
      <c r="L4543" s="260">
        <v>0</v>
      </c>
      <c r="M4543" s="261">
        <f t="shared" si="287"/>
        <v>-1</v>
      </c>
    </row>
    <row r="4544" spans="1:13" x14ac:dyDescent="0.25">
      <c r="A4544" s="259" t="s">
        <v>161</v>
      </c>
      <c r="B4544" s="259" t="s">
        <v>307</v>
      </c>
      <c r="C4544" s="260">
        <v>0</v>
      </c>
      <c r="D4544" s="260">
        <v>0</v>
      </c>
      <c r="E4544" s="261" t="str">
        <f t="shared" si="284"/>
        <v/>
      </c>
      <c r="F4544" s="260">
        <v>0</v>
      </c>
      <c r="G4544" s="260">
        <v>0</v>
      </c>
      <c r="H4544" s="261" t="str">
        <f t="shared" si="285"/>
        <v/>
      </c>
      <c r="I4544" s="260">
        <v>0</v>
      </c>
      <c r="J4544" s="261" t="str">
        <f t="shared" si="286"/>
        <v/>
      </c>
      <c r="K4544" s="260">
        <v>0</v>
      </c>
      <c r="L4544" s="260">
        <v>0</v>
      </c>
      <c r="M4544" s="261" t="str">
        <f t="shared" si="287"/>
        <v/>
      </c>
    </row>
    <row r="4545" spans="1:13" x14ac:dyDescent="0.25">
      <c r="A4545" s="259" t="s">
        <v>161</v>
      </c>
      <c r="B4545" s="259" t="s">
        <v>355</v>
      </c>
      <c r="C4545" s="260">
        <v>0</v>
      </c>
      <c r="D4545" s="260">
        <v>0</v>
      </c>
      <c r="E4545" s="261" t="str">
        <f t="shared" si="284"/>
        <v/>
      </c>
      <c r="F4545" s="260">
        <v>74.147800000000004</v>
      </c>
      <c r="G4545" s="260">
        <v>0</v>
      </c>
      <c r="H4545" s="261">
        <f t="shared" si="285"/>
        <v>-1</v>
      </c>
      <c r="I4545" s="260">
        <v>141.15651</v>
      </c>
      <c r="J4545" s="261">
        <f t="shared" si="286"/>
        <v>-1</v>
      </c>
      <c r="K4545" s="260">
        <v>74.147800000000004</v>
      </c>
      <c r="L4545" s="260">
        <v>0</v>
      </c>
      <c r="M4545" s="261">
        <f t="shared" si="287"/>
        <v>-1</v>
      </c>
    </row>
    <row r="4546" spans="1:13" x14ac:dyDescent="0.25">
      <c r="A4546" s="259" t="s">
        <v>161</v>
      </c>
      <c r="B4546" s="259" t="s">
        <v>292</v>
      </c>
      <c r="C4546" s="260">
        <v>0</v>
      </c>
      <c r="D4546" s="260">
        <v>0</v>
      </c>
      <c r="E4546" s="261" t="str">
        <f t="shared" si="284"/>
        <v/>
      </c>
      <c r="F4546" s="260">
        <v>1756.79288</v>
      </c>
      <c r="G4546" s="260">
        <v>1673.8624500000001</v>
      </c>
      <c r="H4546" s="261">
        <f t="shared" si="285"/>
        <v>-4.7205581798578256E-2</v>
      </c>
      <c r="I4546" s="260">
        <v>2129.62592</v>
      </c>
      <c r="J4546" s="261">
        <f t="shared" si="286"/>
        <v>-0.21401104565819706</v>
      </c>
      <c r="K4546" s="260">
        <v>1756.79288</v>
      </c>
      <c r="L4546" s="260">
        <v>1673.8624500000001</v>
      </c>
      <c r="M4546" s="261">
        <f t="shared" si="287"/>
        <v>-4.7205581798578256E-2</v>
      </c>
    </row>
    <row r="4547" spans="1:13" x14ac:dyDescent="0.25">
      <c r="A4547" s="259" t="s">
        <v>161</v>
      </c>
      <c r="B4547" s="259" t="s">
        <v>322</v>
      </c>
      <c r="C4547" s="260">
        <v>0</v>
      </c>
      <c r="D4547" s="260">
        <v>0</v>
      </c>
      <c r="E4547" s="261" t="str">
        <f t="shared" si="284"/>
        <v/>
      </c>
      <c r="F4547" s="260">
        <v>0</v>
      </c>
      <c r="G4547" s="260">
        <v>0</v>
      </c>
      <c r="H4547" s="261" t="str">
        <f t="shared" si="285"/>
        <v/>
      </c>
      <c r="I4547" s="260">
        <v>0</v>
      </c>
      <c r="J4547" s="261" t="str">
        <f t="shared" si="286"/>
        <v/>
      </c>
      <c r="K4547" s="260">
        <v>0</v>
      </c>
      <c r="L4547" s="260">
        <v>0</v>
      </c>
      <c r="M4547" s="261" t="str">
        <f t="shared" si="287"/>
        <v/>
      </c>
    </row>
    <row r="4548" spans="1:13" x14ac:dyDescent="0.25">
      <c r="A4548" s="259" t="s">
        <v>161</v>
      </c>
      <c r="B4548" s="259" t="s">
        <v>220</v>
      </c>
      <c r="C4548" s="260">
        <v>0</v>
      </c>
      <c r="D4548" s="260">
        <v>0</v>
      </c>
      <c r="E4548" s="261" t="str">
        <f t="shared" si="284"/>
        <v/>
      </c>
      <c r="F4548" s="260">
        <v>578.55282</v>
      </c>
      <c r="G4548" s="260">
        <v>188.27119999999999</v>
      </c>
      <c r="H4548" s="261">
        <f t="shared" si="285"/>
        <v>-0.67458252126400486</v>
      </c>
      <c r="I4548" s="260">
        <v>905.58844999999997</v>
      </c>
      <c r="J4548" s="261">
        <f t="shared" si="286"/>
        <v>-0.79210070534799781</v>
      </c>
      <c r="K4548" s="260">
        <v>578.55282</v>
      </c>
      <c r="L4548" s="260">
        <v>188.27119999999999</v>
      </c>
      <c r="M4548" s="261">
        <f t="shared" si="287"/>
        <v>-0.67458252126400486</v>
      </c>
    </row>
    <row r="4549" spans="1:13" x14ac:dyDescent="0.25">
      <c r="A4549" s="259" t="s">
        <v>161</v>
      </c>
      <c r="B4549" s="259" t="s">
        <v>317</v>
      </c>
      <c r="C4549" s="260">
        <v>0</v>
      </c>
      <c r="D4549" s="260">
        <v>0</v>
      </c>
      <c r="E4549" s="261" t="str">
        <f t="shared" si="284"/>
        <v/>
      </c>
      <c r="F4549" s="260">
        <v>0</v>
      </c>
      <c r="G4549" s="260">
        <v>0</v>
      </c>
      <c r="H4549" s="261" t="str">
        <f t="shared" si="285"/>
        <v/>
      </c>
      <c r="I4549" s="260">
        <v>90.547259999999994</v>
      </c>
      <c r="J4549" s="261">
        <f t="shared" si="286"/>
        <v>-1</v>
      </c>
      <c r="K4549" s="260">
        <v>0</v>
      </c>
      <c r="L4549" s="260">
        <v>0</v>
      </c>
      <c r="M4549" s="261" t="str">
        <f t="shared" si="287"/>
        <v/>
      </c>
    </row>
    <row r="4550" spans="1:13" x14ac:dyDescent="0.25">
      <c r="A4550" s="259" t="s">
        <v>161</v>
      </c>
      <c r="B4550" s="259" t="s">
        <v>323</v>
      </c>
      <c r="C4550" s="260">
        <v>89.296379999999999</v>
      </c>
      <c r="D4550" s="260">
        <v>0</v>
      </c>
      <c r="E4550" s="261">
        <f t="shared" ref="E4550:E4613" si="288">IF(C4550=0,"",(D4550/C4550-1))</f>
        <v>-1</v>
      </c>
      <c r="F4550" s="260">
        <v>1351.3642199999999</v>
      </c>
      <c r="G4550" s="260">
        <v>177.31701000000001</v>
      </c>
      <c r="H4550" s="261">
        <f t="shared" ref="H4550:H4613" si="289">IF(F4550=0,"",(G4550/F4550-1))</f>
        <v>-0.86878666211837396</v>
      </c>
      <c r="I4550" s="260">
        <v>286.15706999999998</v>
      </c>
      <c r="J4550" s="261">
        <f t="shared" ref="J4550:J4613" si="290">IF(I4550=0,"",(G4550/I4550-1))</f>
        <v>-0.38035076330631978</v>
      </c>
      <c r="K4550" s="260">
        <v>1351.3642199999999</v>
      </c>
      <c r="L4550" s="260">
        <v>177.31701000000001</v>
      </c>
      <c r="M4550" s="261">
        <f t="shared" ref="M4550:M4613" si="291">IF(K4550=0,"",(L4550/K4550-1))</f>
        <v>-0.86878666211837396</v>
      </c>
    </row>
    <row r="4551" spans="1:13" x14ac:dyDescent="0.25">
      <c r="A4551" s="259" t="s">
        <v>161</v>
      </c>
      <c r="B4551" s="259" t="s">
        <v>267</v>
      </c>
      <c r="C4551" s="260">
        <v>0</v>
      </c>
      <c r="D4551" s="260">
        <v>0</v>
      </c>
      <c r="E4551" s="261" t="str">
        <f t="shared" si="288"/>
        <v/>
      </c>
      <c r="F4551" s="260">
        <v>0</v>
      </c>
      <c r="G4551" s="260">
        <v>0</v>
      </c>
      <c r="H4551" s="261" t="str">
        <f t="shared" si="289"/>
        <v/>
      </c>
      <c r="I4551" s="260">
        <v>0</v>
      </c>
      <c r="J4551" s="261" t="str">
        <f t="shared" si="290"/>
        <v/>
      </c>
      <c r="K4551" s="260">
        <v>0</v>
      </c>
      <c r="L4551" s="260">
        <v>0</v>
      </c>
      <c r="M4551" s="261" t="str">
        <f t="shared" si="291"/>
        <v/>
      </c>
    </row>
    <row r="4552" spans="1:13" x14ac:dyDescent="0.25">
      <c r="A4552" s="259" t="s">
        <v>161</v>
      </c>
      <c r="B4552" s="259" t="s">
        <v>205</v>
      </c>
      <c r="C4552" s="260">
        <v>0</v>
      </c>
      <c r="D4552" s="260">
        <v>0</v>
      </c>
      <c r="E4552" s="261" t="str">
        <f t="shared" si="288"/>
        <v/>
      </c>
      <c r="F4552" s="260">
        <v>97.013260000000002</v>
      </c>
      <c r="G4552" s="260">
        <v>149.0643</v>
      </c>
      <c r="H4552" s="261">
        <f t="shared" si="289"/>
        <v>0.53653531486314354</v>
      </c>
      <c r="I4552" s="260">
        <v>27.390599999999999</v>
      </c>
      <c r="J4552" s="261">
        <f t="shared" si="290"/>
        <v>4.4421699415127822</v>
      </c>
      <c r="K4552" s="260">
        <v>97.013260000000002</v>
      </c>
      <c r="L4552" s="260">
        <v>149.0643</v>
      </c>
      <c r="M4552" s="261">
        <f t="shared" si="291"/>
        <v>0.53653531486314354</v>
      </c>
    </row>
    <row r="4553" spans="1:13" x14ac:dyDescent="0.25">
      <c r="A4553" s="259" t="s">
        <v>161</v>
      </c>
      <c r="B4553" s="259" t="s">
        <v>336</v>
      </c>
      <c r="C4553" s="260">
        <v>0</v>
      </c>
      <c r="D4553" s="260">
        <v>0</v>
      </c>
      <c r="E4553" s="261" t="str">
        <f t="shared" si="288"/>
        <v/>
      </c>
      <c r="F4553" s="260">
        <v>0</v>
      </c>
      <c r="G4553" s="260">
        <v>173.35075000000001</v>
      </c>
      <c r="H4553" s="261" t="str">
        <f t="shared" si="289"/>
        <v/>
      </c>
      <c r="I4553" s="260">
        <v>0</v>
      </c>
      <c r="J4553" s="261" t="str">
        <f t="shared" si="290"/>
        <v/>
      </c>
      <c r="K4553" s="260">
        <v>0</v>
      </c>
      <c r="L4553" s="260">
        <v>173.35075000000001</v>
      </c>
      <c r="M4553" s="261" t="str">
        <f t="shared" si="291"/>
        <v/>
      </c>
    </row>
    <row r="4554" spans="1:13" x14ac:dyDescent="0.25">
      <c r="A4554" s="259" t="s">
        <v>161</v>
      </c>
      <c r="B4554" s="259" t="s">
        <v>347</v>
      </c>
      <c r="C4554" s="260">
        <v>0</v>
      </c>
      <c r="D4554" s="260">
        <v>0</v>
      </c>
      <c r="E4554" s="261" t="str">
        <f t="shared" si="288"/>
        <v/>
      </c>
      <c r="F4554" s="260">
        <v>0</v>
      </c>
      <c r="G4554" s="260">
        <v>0</v>
      </c>
      <c r="H4554" s="261" t="str">
        <f t="shared" si="289"/>
        <v/>
      </c>
      <c r="I4554" s="260">
        <v>41.767980000000001</v>
      </c>
      <c r="J4554" s="261">
        <f t="shared" si="290"/>
        <v>-1</v>
      </c>
      <c r="K4554" s="260">
        <v>0</v>
      </c>
      <c r="L4554" s="260">
        <v>0</v>
      </c>
      <c r="M4554" s="261" t="str">
        <f t="shared" si="291"/>
        <v/>
      </c>
    </row>
    <row r="4555" spans="1:13" x14ac:dyDescent="0.25">
      <c r="A4555" s="259" t="s">
        <v>161</v>
      </c>
      <c r="B4555" s="259" t="s">
        <v>295</v>
      </c>
      <c r="C4555" s="260">
        <v>0</v>
      </c>
      <c r="D4555" s="260">
        <v>0</v>
      </c>
      <c r="E4555" s="261" t="str">
        <f t="shared" si="288"/>
        <v/>
      </c>
      <c r="F4555" s="260">
        <v>0</v>
      </c>
      <c r="G4555" s="260">
        <v>0</v>
      </c>
      <c r="H4555" s="261" t="str">
        <f t="shared" si="289"/>
        <v/>
      </c>
      <c r="I4555" s="260">
        <v>0</v>
      </c>
      <c r="J4555" s="261" t="str">
        <f t="shared" si="290"/>
        <v/>
      </c>
      <c r="K4555" s="260">
        <v>0</v>
      </c>
      <c r="L4555" s="260">
        <v>0</v>
      </c>
      <c r="M4555" s="261" t="str">
        <f t="shared" si="291"/>
        <v/>
      </c>
    </row>
    <row r="4556" spans="1:13" x14ac:dyDescent="0.25">
      <c r="A4556" s="259" t="s">
        <v>161</v>
      </c>
      <c r="B4556" s="259" t="s">
        <v>315</v>
      </c>
      <c r="C4556" s="260">
        <v>0</v>
      </c>
      <c r="D4556" s="260">
        <v>0</v>
      </c>
      <c r="E4556" s="261" t="str">
        <f t="shared" si="288"/>
        <v/>
      </c>
      <c r="F4556" s="260">
        <v>82.62</v>
      </c>
      <c r="G4556" s="260">
        <v>317.22181999999998</v>
      </c>
      <c r="H4556" s="261">
        <f t="shared" si="289"/>
        <v>2.839528201404018</v>
      </c>
      <c r="I4556" s="260">
        <v>106.99754</v>
      </c>
      <c r="J4556" s="261">
        <f t="shared" si="290"/>
        <v>1.9647580682696066</v>
      </c>
      <c r="K4556" s="260">
        <v>82.62</v>
      </c>
      <c r="L4556" s="260">
        <v>317.22181999999998</v>
      </c>
      <c r="M4556" s="261">
        <f t="shared" si="291"/>
        <v>2.839528201404018</v>
      </c>
    </row>
    <row r="4557" spans="1:13" x14ac:dyDescent="0.25">
      <c r="A4557" s="259" t="s">
        <v>161</v>
      </c>
      <c r="B4557" s="259" t="s">
        <v>503</v>
      </c>
      <c r="C4557" s="260">
        <v>0</v>
      </c>
      <c r="D4557" s="260">
        <v>0</v>
      </c>
      <c r="E4557" s="261" t="str">
        <f t="shared" si="288"/>
        <v/>
      </c>
      <c r="F4557" s="260">
        <v>0</v>
      </c>
      <c r="G4557" s="260">
        <v>0</v>
      </c>
      <c r="H4557" s="261" t="str">
        <f t="shared" si="289"/>
        <v/>
      </c>
      <c r="I4557" s="260">
        <v>0</v>
      </c>
      <c r="J4557" s="261" t="str">
        <f t="shared" si="290"/>
        <v/>
      </c>
      <c r="K4557" s="260">
        <v>0</v>
      </c>
      <c r="L4557" s="260">
        <v>0</v>
      </c>
      <c r="M4557" s="261" t="str">
        <f t="shared" si="291"/>
        <v/>
      </c>
    </row>
    <row r="4558" spans="1:13" x14ac:dyDescent="0.25">
      <c r="A4558" s="259" t="s">
        <v>161</v>
      </c>
      <c r="B4558" s="259" t="s">
        <v>341</v>
      </c>
      <c r="C4558" s="260">
        <v>0</v>
      </c>
      <c r="D4558" s="260">
        <v>0</v>
      </c>
      <c r="E4558" s="261" t="str">
        <f t="shared" si="288"/>
        <v/>
      </c>
      <c r="F4558" s="260">
        <v>0</v>
      </c>
      <c r="G4558" s="260">
        <v>0</v>
      </c>
      <c r="H4558" s="261" t="str">
        <f t="shared" si="289"/>
        <v/>
      </c>
      <c r="I4558" s="260">
        <v>0</v>
      </c>
      <c r="J4558" s="261" t="str">
        <f t="shared" si="290"/>
        <v/>
      </c>
      <c r="K4558" s="260">
        <v>0</v>
      </c>
      <c r="L4558" s="260">
        <v>0</v>
      </c>
      <c r="M4558" s="261" t="str">
        <f t="shared" si="291"/>
        <v/>
      </c>
    </row>
    <row r="4559" spans="1:13" x14ac:dyDescent="0.25">
      <c r="A4559" s="259" t="s">
        <v>161</v>
      </c>
      <c r="B4559" s="259" t="s">
        <v>263</v>
      </c>
      <c r="C4559" s="260">
        <v>0</v>
      </c>
      <c r="D4559" s="260">
        <v>0</v>
      </c>
      <c r="E4559" s="261" t="str">
        <f t="shared" si="288"/>
        <v/>
      </c>
      <c r="F4559" s="260">
        <v>0</v>
      </c>
      <c r="G4559" s="260">
        <v>0</v>
      </c>
      <c r="H4559" s="261" t="str">
        <f t="shared" si="289"/>
        <v/>
      </c>
      <c r="I4559" s="260">
        <v>92.825999999999993</v>
      </c>
      <c r="J4559" s="261">
        <f t="shared" si="290"/>
        <v>-1</v>
      </c>
      <c r="K4559" s="260">
        <v>0</v>
      </c>
      <c r="L4559" s="260">
        <v>0</v>
      </c>
      <c r="M4559" s="261" t="str">
        <f t="shared" si="291"/>
        <v/>
      </c>
    </row>
    <row r="4560" spans="1:13" x14ac:dyDescent="0.25">
      <c r="A4560" s="259" t="s">
        <v>161</v>
      </c>
      <c r="B4560" s="259" t="s">
        <v>400</v>
      </c>
      <c r="C4560" s="260">
        <v>0</v>
      </c>
      <c r="D4560" s="260">
        <v>0</v>
      </c>
      <c r="E4560" s="261" t="str">
        <f t="shared" si="288"/>
        <v/>
      </c>
      <c r="F4560" s="260">
        <v>0</v>
      </c>
      <c r="G4560" s="260">
        <v>0</v>
      </c>
      <c r="H4560" s="261" t="str">
        <f t="shared" si="289"/>
        <v/>
      </c>
      <c r="I4560" s="260">
        <v>0</v>
      </c>
      <c r="J4560" s="261" t="str">
        <f t="shared" si="290"/>
        <v/>
      </c>
      <c r="K4560" s="260">
        <v>0</v>
      </c>
      <c r="L4560" s="260">
        <v>0</v>
      </c>
      <c r="M4560" s="261" t="str">
        <f t="shared" si="291"/>
        <v/>
      </c>
    </row>
    <row r="4561" spans="1:13" x14ac:dyDescent="0.25">
      <c r="A4561" s="259" t="s">
        <v>161</v>
      </c>
      <c r="B4561" s="259" t="s">
        <v>260</v>
      </c>
      <c r="C4561" s="260">
        <v>0</v>
      </c>
      <c r="D4561" s="260">
        <v>0</v>
      </c>
      <c r="E4561" s="261" t="str">
        <f t="shared" si="288"/>
        <v/>
      </c>
      <c r="F4561" s="260">
        <v>0</v>
      </c>
      <c r="G4561" s="260">
        <v>153.22229999999999</v>
      </c>
      <c r="H4561" s="261" t="str">
        <f t="shared" si="289"/>
        <v/>
      </c>
      <c r="I4561" s="260">
        <v>89.189099999999996</v>
      </c>
      <c r="J4561" s="261">
        <f t="shared" si="290"/>
        <v>0.71794871794871784</v>
      </c>
      <c r="K4561" s="260">
        <v>0</v>
      </c>
      <c r="L4561" s="260">
        <v>153.22229999999999</v>
      </c>
      <c r="M4561" s="261" t="str">
        <f t="shared" si="291"/>
        <v/>
      </c>
    </row>
    <row r="4562" spans="1:13" x14ac:dyDescent="0.25">
      <c r="A4562" s="259" t="s">
        <v>161</v>
      </c>
      <c r="B4562" s="259" t="s">
        <v>226</v>
      </c>
      <c r="C4562" s="260">
        <v>0</v>
      </c>
      <c r="D4562" s="260">
        <v>0</v>
      </c>
      <c r="E4562" s="261" t="str">
        <f t="shared" si="288"/>
        <v/>
      </c>
      <c r="F4562" s="260">
        <v>0</v>
      </c>
      <c r="G4562" s="260">
        <v>1549.53763</v>
      </c>
      <c r="H4562" s="261" t="str">
        <f t="shared" si="289"/>
        <v/>
      </c>
      <c r="I4562" s="260">
        <v>1694.4244000000001</v>
      </c>
      <c r="J4562" s="261">
        <f t="shared" si="290"/>
        <v>-8.5507957746595253E-2</v>
      </c>
      <c r="K4562" s="260">
        <v>0</v>
      </c>
      <c r="L4562" s="260">
        <v>1549.53763</v>
      </c>
      <c r="M4562" s="261" t="str">
        <f t="shared" si="291"/>
        <v/>
      </c>
    </row>
    <row r="4563" spans="1:13" x14ac:dyDescent="0.25">
      <c r="A4563" s="259" t="s">
        <v>161</v>
      </c>
      <c r="B4563" s="259" t="s">
        <v>257</v>
      </c>
      <c r="C4563" s="260">
        <v>0</v>
      </c>
      <c r="D4563" s="260">
        <v>0</v>
      </c>
      <c r="E4563" s="261" t="str">
        <f t="shared" si="288"/>
        <v/>
      </c>
      <c r="F4563" s="260">
        <v>236.0771</v>
      </c>
      <c r="G4563" s="260">
        <v>944.20898</v>
      </c>
      <c r="H4563" s="261">
        <f t="shared" si="289"/>
        <v>2.9995788663957663</v>
      </c>
      <c r="I4563" s="260">
        <v>0</v>
      </c>
      <c r="J4563" s="261" t="str">
        <f t="shared" si="290"/>
        <v/>
      </c>
      <c r="K4563" s="260">
        <v>236.0771</v>
      </c>
      <c r="L4563" s="260">
        <v>944.20898</v>
      </c>
      <c r="M4563" s="261">
        <f t="shared" si="291"/>
        <v>2.9995788663957663</v>
      </c>
    </row>
    <row r="4564" spans="1:13" x14ac:dyDescent="0.25">
      <c r="A4564" s="259" t="s">
        <v>161</v>
      </c>
      <c r="B4564" s="259" t="s">
        <v>240</v>
      </c>
      <c r="C4564" s="260">
        <v>75.601839999999996</v>
      </c>
      <c r="D4564" s="260">
        <v>0</v>
      </c>
      <c r="E4564" s="261">
        <f t="shared" si="288"/>
        <v>-1</v>
      </c>
      <c r="F4564" s="260">
        <v>100.15768</v>
      </c>
      <c r="G4564" s="260">
        <v>23.007380000000001</v>
      </c>
      <c r="H4564" s="261">
        <f t="shared" si="289"/>
        <v>-0.77028840923631614</v>
      </c>
      <c r="I4564" s="260">
        <v>40.5</v>
      </c>
      <c r="J4564" s="261">
        <f t="shared" si="290"/>
        <v>-0.43191654320987649</v>
      </c>
      <c r="K4564" s="260">
        <v>100.15768</v>
      </c>
      <c r="L4564" s="260">
        <v>23.007380000000001</v>
      </c>
      <c r="M4564" s="261">
        <f t="shared" si="291"/>
        <v>-0.77028840923631614</v>
      </c>
    </row>
    <row r="4565" spans="1:13" x14ac:dyDescent="0.25">
      <c r="A4565" s="259" t="s">
        <v>161</v>
      </c>
      <c r="B4565" s="259" t="s">
        <v>207</v>
      </c>
      <c r="C4565" s="260">
        <v>0</v>
      </c>
      <c r="D4565" s="260">
        <v>5.6172599999999999</v>
      </c>
      <c r="E4565" s="261" t="str">
        <f t="shared" si="288"/>
        <v/>
      </c>
      <c r="F4565" s="260">
        <v>150.69358</v>
      </c>
      <c r="G4565" s="260">
        <v>558.05972999999994</v>
      </c>
      <c r="H4565" s="261">
        <f t="shared" si="289"/>
        <v>2.7032747513198636</v>
      </c>
      <c r="I4565" s="260">
        <v>852.75459000000001</v>
      </c>
      <c r="J4565" s="261">
        <f t="shared" si="290"/>
        <v>-0.3455799164915665</v>
      </c>
      <c r="K4565" s="260">
        <v>150.69358</v>
      </c>
      <c r="L4565" s="260">
        <v>558.05972999999994</v>
      </c>
      <c r="M4565" s="261">
        <f t="shared" si="291"/>
        <v>2.7032747513198636</v>
      </c>
    </row>
    <row r="4566" spans="1:13" x14ac:dyDescent="0.25">
      <c r="A4566" s="259" t="s">
        <v>161</v>
      </c>
      <c r="B4566" s="259" t="s">
        <v>247</v>
      </c>
      <c r="C4566" s="260">
        <v>0</v>
      </c>
      <c r="D4566" s="260">
        <v>0</v>
      </c>
      <c r="E4566" s="261" t="str">
        <f t="shared" si="288"/>
        <v/>
      </c>
      <c r="F4566" s="260">
        <v>2777.4170899999999</v>
      </c>
      <c r="G4566" s="260">
        <v>3744.4306200000001</v>
      </c>
      <c r="H4566" s="261">
        <f t="shared" si="289"/>
        <v>0.34817007984926041</v>
      </c>
      <c r="I4566" s="260">
        <v>2380.6107499999998</v>
      </c>
      <c r="J4566" s="261">
        <f t="shared" si="290"/>
        <v>0.5728865460260566</v>
      </c>
      <c r="K4566" s="260">
        <v>2777.4170899999999</v>
      </c>
      <c r="L4566" s="260">
        <v>3744.4306200000001</v>
      </c>
      <c r="M4566" s="261">
        <f t="shared" si="291"/>
        <v>0.34817007984926041</v>
      </c>
    </row>
    <row r="4567" spans="1:13" x14ac:dyDescent="0.25">
      <c r="A4567" s="259" t="s">
        <v>161</v>
      </c>
      <c r="B4567" s="259" t="s">
        <v>206</v>
      </c>
      <c r="C4567" s="260">
        <v>376.93139000000002</v>
      </c>
      <c r="D4567" s="260">
        <v>552.94246999999996</v>
      </c>
      <c r="E4567" s="261">
        <f t="shared" si="288"/>
        <v>0.46695787262504163</v>
      </c>
      <c r="F4567" s="260">
        <v>9209.5633199999993</v>
      </c>
      <c r="G4567" s="260">
        <v>9391.9587300000003</v>
      </c>
      <c r="H4567" s="261">
        <f t="shared" si="289"/>
        <v>1.9805000917242355E-2</v>
      </c>
      <c r="I4567" s="260">
        <v>11414.041209999999</v>
      </c>
      <c r="J4567" s="261">
        <f t="shared" si="290"/>
        <v>-0.17715745394614701</v>
      </c>
      <c r="K4567" s="260">
        <v>9209.5633199999993</v>
      </c>
      <c r="L4567" s="260">
        <v>9391.9587300000003</v>
      </c>
      <c r="M4567" s="261">
        <f t="shared" si="291"/>
        <v>1.9805000917242355E-2</v>
      </c>
    </row>
    <row r="4568" spans="1:13" x14ac:dyDescent="0.25">
      <c r="A4568" s="259" t="s">
        <v>161</v>
      </c>
      <c r="B4568" s="259" t="s">
        <v>218</v>
      </c>
      <c r="C4568" s="260">
        <v>0</v>
      </c>
      <c r="D4568" s="260">
        <v>0</v>
      </c>
      <c r="E4568" s="261" t="str">
        <f t="shared" si="288"/>
        <v/>
      </c>
      <c r="F4568" s="260">
        <v>3162.4068299999999</v>
      </c>
      <c r="G4568" s="260">
        <v>2535.5560599999999</v>
      </c>
      <c r="H4568" s="261">
        <f t="shared" si="289"/>
        <v>-0.1982195219329197</v>
      </c>
      <c r="I4568" s="260">
        <v>4545.0015400000002</v>
      </c>
      <c r="J4568" s="261">
        <f t="shared" si="290"/>
        <v>-0.44212206801584497</v>
      </c>
      <c r="K4568" s="260">
        <v>3162.4068299999999</v>
      </c>
      <c r="L4568" s="260">
        <v>2535.5560599999999</v>
      </c>
      <c r="M4568" s="261">
        <f t="shared" si="291"/>
        <v>-0.1982195219329197</v>
      </c>
    </row>
    <row r="4569" spans="1:13" x14ac:dyDescent="0.25">
      <c r="A4569" s="259" t="s">
        <v>161</v>
      </c>
      <c r="B4569" s="259" t="s">
        <v>249</v>
      </c>
      <c r="C4569" s="260">
        <v>0</v>
      </c>
      <c r="D4569" s="260">
        <v>0</v>
      </c>
      <c r="E4569" s="261" t="str">
        <f t="shared" si="288"/>
        <v/>
      </c>
      <c r="F4569" s="260">
        <v>0</v>
      </c>
      <c r="G4569" s="260">
        <v>0</v>
      </c>
      <c r="H4569" s="261" t="str">
        <f t="shared" si="289"/>
        <v/>
      </c>
      <c r="I4569" s="260">
        <v>0</v>
      </c>
      <c r="J4569" s="261" t="str">
        <f t="shared" si="290"/>
        <v/>
      </c>
      <c r="K4569" s="260">
        <v>0</v>
      </c>
      <c r="L4569" s="260">
        <v>0</v>
      </c>
      <c r="M4569" s="261" t="str">
        <f t="shared" si="291"/>
        <v/>
      </c>
    </row>
    <row r="4570" spans="1:13" x14ac:dyDescent="0.25">
      <c r="A4570" s="259" t="s">
        <v>161</v>
      </c>
      <c r="B4570" s="259" t="s">
        <v>204</v>
      </c>
      <c r="C4570" s="260">
        <v>0</v>
      </c>
      <c r="D4570" s="260">
        <v>21.038609999999998</v>
      </c>
      <c r="E4570" s="261" t="str">
        <f t="shared" si="288"/>
        <v/>
      </c>
      <c r="F4570" s="260">
        <v>505.86410999999998</v>
      </c>
      <c r="G4570" s="260">
        <v>58.059519999999999</v>
      </c>
      <c r="H4570" s="261">
        <f t="shared" si="289"/>
        <v>-0.88522704249566153</v>
      </c>
      <c r="I4570" s="260">
        <v>216.86467999999999</v>
      </c>
      <c r="J4570" s="261">
        <f t="shared" si="290"/>
        <v>-0.73227765812302859</v>
      </c>
      <c r="K4570" s="260">
        <v>505.86410999999998</v>
      </c>
      <c r="L4570" s="260">
        <v>58.059519999999999</v>
      </c>
      <c r="M4570" s="261">
        <f t="shared" si="291"/>
        <v>-0.88522704249566153</v>
      </c>
    </row>
    <row r="4571" spans="1:13" x14ac:dyDescent="0.25">
      <c r="A4571" s="259" t="s">
        <v>161</v>
      </c>
      <c r="B4571" s="259" t="s">
        <v>208</v>
      </c>
      <c r="C4571" s="260">
        <v>0</v>
      </c>
      <c r="D4571" s="260">
        <v>0</v>
      </c>
      <c r="E4571" s="261" t="str">
        <f t="shared" si="288"/>
        <v/>
      </c>
      <c r="F4571" s="260">
        <v>1672.7182399999999</v>
      </c>
      <c r="G4571" s="260">
        <v>934.31469000000004</v>
      </c>
      <c r="H4571" s="261">
        <f t="shared" si="289"/>
        <v>-0.44143928866346305</v>
      </c>
      <c r="I4571" s="260">
        <v>1467.6726799999999</v>
      </c>
      <c r="J4571" s="261">
        <f t="shared" si="290"/>
        <v>-0.36340390965102642</v>
      </c>
      <c r="K4571" s="260">
        <v>1672.7182399999999</v>
      </c>
      <c r="L4571" s="260">
        <v>934.31469000000004</v>
      </c>
      <c r="M4571" s="261">
        <f t="shared" si="291"/>
        <v>-0.44143928866346305</v>
      </c>
    </row>
    <row r="4572" spans="1:13" x14ac:dyDescent="0.25">
      <c r="A4572" s="259" t="s">
        <v>161</v>
      </c>
      <c r="B4572" s="259" t="s">
        <v>221</v>
      </c>
      <c r="C4572" s="260">
        <v>0</v>
      </c>
      <c r="D4572" s="260">
        <v>45.781999999999996</v>
      </c>
      <c r="E4572" s="261" t="str">
        <f t="shared" si="288"/>
        <v/>
      </c>
      <c r="F4572" s="260">
        <v>78.672340000000005</v>
      </c>
      <c r="G4572" s="260">
        <v>237.90106</v>
      </c>
      <c r="H4572" s="261">
        <f t="shared" si="289"/>
        <v>2.023947933924426</v>
      </c>
      <c r="I4572" s="260">
        <v>84.357069999999993</v>
      </c>
      <c r="J4572" s="261">
        <f t="shared" si="290"/>
        <v>1.8201674145391729</v>
      </c>
      <c r="K4572" s="260">
        <v>78.672340000000005</v>
      </c>
      <c r="L4572" s="260">
        <v>237.90106</v>
      </c>
      <c r="M4572" s="261">
        <f t="shared" si="291"/>
        <v>2.023947933924426</v>
      </c>
    </row>
    <row r="4573" spans="1:13" x14ac:dyDescent="0.25">
      <c r="A4573" s="259" t="s">
        <v>161</v>
      </c>
      <c r="B4573" s="259" t="s">
        <v>202</v>
      </c>
      <c r="C4573" s="260">
        <v>0</v>
      </c>
      <c r="D4573" s="260">
        <v>0</v>
      </c>
      <c r="E4573" s="261" t="str">
        <f t="shared" si="288"/>
        <v/>
      </c>
      <c r="F4573" s="260">
        <v>0</v>
      </c>
      <c r="G4573" s="260">
        <v>38.808</v>
      </c>
      <c r="H4573" s="261" t="str">
        <f t="shared" si="289"/>
        <v/>
      </c>
      <c r="I4573" s="260">
        <v>38.808</v>
      </c>
      <c r="J4573" s="261">
        <f t="shared" si="290"/>
        <v>0</v>
      </c>
      <c r="K4573" s="260">
        <v>0</v>
      </c>
      <c r="L4573" s="260">
        <v>38.808</v>
      </c>
      <c r="M4573" s="261" t="str">
        <f t="shared" si="291"/>
        <v/>
      </c>
    </row>
    <row r="4574" spans="1:13" x14ac:dyDescent="0.25">
      <c r="A4574" s="259" t="s">
        <v>161</v>
      </c>
      <c r="B4574" s="259" t="s">
        <v>248</v>
      </c>
      <c r="C4574" s="260">
        <v>0</v>
      </c>
      <c r="D4574" s="260">
        <v>18.859680000000001</v>
      </c>
      <c r="E4574" s="261" t="str">
        <f t="shared" si="288"/>
        <v/>
      </c>
      <c r="F4574" s="260">
        <v>167.56209000000001</v>
      </c>
      <c r="G4574" s="260">
        <v>986.39745000000005</v>
      </c>
      <c r="H4574" s="261">
        <f t="shared" si="289"/>
        <v>4.8867578579379138</v>
      </c>
      <c r="I4574" s="260">
        <v>2110.1658400000001</v>
      </c>
      <c r="J4574" s="261">
        <f t="shared" si="290"/>
        <v>-0.5325497971287414</v>
      </c>
      <c r="K4574" s="260">
        <v>167.56209000000001</v>
      </c>
      <c r="L4574" s="260">
        <v>986.39745000000005</v>
      </c>
      <c r="M4574" s="261">
        <f t="shared" si="291"/>
        <v>4.8867578579379138</v>
      </c>
    </row>
    <row r="4575" spans="1:13" x14ac:dyDescent="0.25">
      <c r="A4575" s="259" t="s">
        <v>161</v>
      </c>
      <c r="B4575" s="259" t="s">
        <v>353</v>
      </c>
      <c r="C4575" s="260">
        <v>0</v>
      </c>
      <c r="D4575" s="260">
        <v>0</v>
      </c>
      <c r="E4575" s="261" t="str">
        <f t="shared" si="288"/>
        <v/>
      </c>
      <c r="F4575" s="260">
        <v>0</v>
      </c>
      <c r="G4575" s="260">
        <v>0</v>
      </c>
      <c r="H4575" s="261" t="str">
        <f t="shared" si="289"/>
        <v/>
      </c>
      <c r="I4575" s="260">
        <v>0</v>
      </c>
      <c r="J4575" s="261" t="str">
        <f t="shared" si="290"/>
        <v/>
      </c>
      <c r="K4575" s="260">
        <v>0</v>
      </c>
      <c r="L4575" s="260">
        <v>0</v>
      </c>
      <c r="M4575" s="261" t="str">
        <f t="shared" si="291"/>
        <v/>
      </c>
    </row>
    <row r="4576" spans="1:13" x14ac:dyDescent="0.25">
      <c r="A4576" s="259" t="s">
        <v>161</v>
      </c>
      <c r="B4576" s="259" t="s">
        <v>301</v>
      </c>
      <c r="C4576" s="260">
        <v>0</v>
      </c>
      <c r="D4576" s="260">
        <v>83.213880000000003</v>
      </c>
      <c r="E4576" s="261" t="str">
        <f t="shared" si="288"/>
        <v/>
      </c>
      <c r="F4576" s="260">
        <v>195.59178</v>
      </c>
      <c r="G4576" s="260">
        <v>325.17739999999998</v>
      </c>
      <c r="H4576" s="261">
        <f t="shared" si="289"/>
        <v>0.66253101229509737</v>
      </c>
      <c r="I4576" s="260">
        <v>1381.7820899999999</v>
      </c>
      <c r="J4576" s="261">
        <f t="shared" si="290"/>
        <v>-0.76466810334761248</v>
      </c>
      <c r="K4576" s="260">
        <v>195.59178</v>
      </c>
      <c r="L4576" s="260">
        <v>325.17739999999998</v>
      </c>
      <c r="M4576" s="261">
        <f t="shared" si="291"/>
        <v>0.66253101229509737</v>
      </c>
    </row>
    <row r="4577" spans="1:13" x14ac:dyDescent="0.25">
      <c r="A4577" s="259" t="s">
        <v>161</v>
      </c>
      <c r="B4577" s="259" t="s">
        <v>243</v>
      </c>
      <c r="C4577" s="260">
        <v>0</v>
      </c>
      <c r="D4577" s="260">
        <v>0</v>
      </c>
      <c r="E4577" s="261" t="str">
        <f t="shared" si="288"/>
        <v/>
      </c>
      <c r="F4577" s="260">
        <v>0</v>
      </c>
      <c r="G4577" s="260">
        <v>0</v>
      </c>
      <c r="H4577" s="261" t="str">
        <f t="shared" si="289"/>
        <v/>
      </c>
      <c r="I4577" s="260">
        <v>0</v>
      </c>
      <c r="J4577" s="261" t="str">
        <f t="shared" si="290"/>
        <v/>
      </c>
      <c r="K4577" s="260">
        <v>0</v>
      </c>
      <c r="L4577" s="260">
        <v>0</v>
      </c>
      <c r="M4577" s="261" t="str">
        <f t="shared" si="291"/>
        <v/>
      </c>
    </row>
    <row r="4578" spans="1:13" x14ac:dyDescent="0.25">
      <c r="A4578" s="259" t="s">
        <v>161</v>
      </c>
      <c r="B4578" s="259" t="s">
        <v>304</v>
      </c>
      <c r="C4578" s="260">
        <v>0</v>
      </c>
      <c r="D4578" s="260">
        <v>0</v>
      </c>
      <c r="E4578" s="261" t="str">
        <f t="shared" si="288"/>
        <v/>
      </c>
      <c r="F4578" s="260">
        <v>0</v>
      </c>
      <c r="G4578" s="260">
        <v>0</v>
      </c>
      <c r="H4578" s="261" t="str">
        <f t="shared" si="289"/>
        <v/>
      </c>
      <c r="I4578" s="260">
        <v>0</v>
      </c>
      <c r="J4578" s="261" t="str">
        <f t="shared" si="290"/>
        <v/>
      </c>
      <c r="K4578" s="260">
        <v>0</v>
      </c>
      <c r="L4578" s="260">
        <v>0</v>
      </c>
      <c r="M4578" s="261" t="str">
        <f t="shared" si="291"/>
        <v/>
      </c>
    </row>
    <row r="4579" spans="1:13" x14ac:dyDescent="0.25">
      <c r="A4579" s="259" t="s">
        <v>161</v>
      </c>
      <c r="B4579" s="259" t="s">
        <v>256</v>
      </c>
      <c r="C4579" s="260">
        <v>0</v>
      </c>
      <c r="D4579" s="260">
        <v>113.75315999999999</v>
      </c>
      <c r="E4579" s="261" t="str">
        <f t="shared" si="288"/>
        <v/>
      </c>
      <c r="F4579" s="260">
        <v>525.83203000000003</v>
      </c>
      <c r="G4579" s="260">
        <v>886.70961999999997</v>
      </c>
      <c r="H4579" s="261">
        <f t="shared" si="289"/>
        <v>0.68629822721145373</v>
      </c>
      <c r="I4579" s="260">
        <v>1631.4957999999999</v>
      </c>
      <c r="J4579" s="261">
        <f t="shared" si="290"/>
        <v>-0.45650511634783242</v>
      </c>
      <c r="K4579" s="260">
        <v>525.83203000000003</v>
      </c>
      <c r="L4579" s="260">
        <v>886.70961999999997</v>
      </c>
      <c r="M4579" s="261">
        <f t="shared" si="291"/>
        <v>0.68629822721145373</v>
      </c>
    </row>
    <row r="4580" spans="1:13" x14ac:dyDescent="0.25">
      <c r="A4580" s="259" t="s">
        <v>161</v>
      </c>
      <c r="B4580" s="259" t="s">
        <v>232</v>
      </c>
      <c r="C4580" s="260">
        <v>0</v>
      </c>
      <c r="D4580" s="260">
        <v>0</v>
      </c>
      <c r="E4580" s="261" t="str">
        <f t="shared" si="288"/>
        <v/>
      </c>
      <c r="F4580" s="260">
        <v>0</v>
      </c>
      <c r="G4580" s="260">
        <v>0</v>
      </c>
      <c r="H4580" s="261" t="str">
        <f t="shared" si="289"/>
        <v/>
      </c>
      <c r="I4580" s="260">
        <v>26.408000000000001</v>
      </c>
      <c r="J4580" s="261">
        <f t="shared" si="290"/>
        <v>-1</v>
      </c>
      <c r="K4580" s="260">
        <v>0</v>
      </c>
      <c r="L4580" s="260">
        <v>0</v>
      </c>
      <c r="M4580" s="261" t="str">
        <f t="shared" si="291"/>
        <v/>
      </c>
    </row>
    <row r="4581" spans="1:13" x14ac:dyDescent="0.25">
      <c r="A4581" s="259" t="s">
        <v>161</v>
      </c>
      <c r="B4581" s="259" t="s">
        <v>242</v>
      </c>
      <c r="C4581" s="260">
        <v>0</v>
      </c>
      <c r="D4581" s="260">
        <v>0</v>
      </c>
      <c r="E4581" s="261" t="str">
        <f t="shared" si="288"/>
        <v/>
      </c>
      <c r="F4581" s="260">
        <v>0</v>
      </c>
      <c r="G4581" s="260">
        <v>132.75</v>
      </c>
      <c r="H4581" s="261" t="str">
        <f t="shared" si="289"/>
        <v/>
      </c>
      <c r="I4581" s="260">
        <v>118.8</v>
      </c>
      <c r="J4581" s="261">
        <f t="shared" si="290"/>
        <v>0.11742424242424243</v>
      </c>
      <c r="K4581" s="260">
        <v>0</v>
      </c>
      <c r="L4581" s="260">
        <v>132.75</v>
      </c>
      <c r="M4581" s="261" t="str">
        <f t="shared" si="291"/>
        <v/>
      </c>
    </row>
    <row r="4582" spans="1:13" x14ac:dyDescent="0.25">
      <c r="A4582" s="259" t="s">
        <v>161</v>
      </c>
      <c r="B4582" s="259" t="s">
        <v>309</v>
      </c>
      <c r="C4582" s="260">
        <v>0</v>
      </c>
      <c r="D4582" s="260">
        <v>0</v>
      </c>
      <c r="E4582" s="261" t="str">
        <f t="shared" si="288"/>
        <v/>
      </c>
      <c r="F4582" s="260">
        <v>0</v>
      </c>
      <c r="G4582" s="260">
        <v>0</v>
      </c>
      <c r="H4582" s="261" t="str">
        <f t="shared" si="289"/>
        <v/>
      </c>
      <c r="I4582" s="260">
        <v>0</v>
      </c>
      <c r="J4582" s="261" t="str">
        <f t="shared" si="290"/>
        <v/>
      </c>
      <c r="K4582" s="260">
        <v>0</v>
      </c>
      <c r="L4582" s="260">
        <v>0</v>
      </c>
      <c r="M4582" s="261" t="str">
        <f t="shared" si="291"/>
        <v/>
      </c>
    </row>
    <row r="4583" spans="1:13" x14ac:dyDescent="0.25">
      <c r="A4583" s="259" t="s">
        <v>161</v>
      </c>
      <c r="B4583" s="259" t="s">
        <v>270</v>
      </c>
      <c r="C4583" s="260">
        <v>0</v>
      </c>
      <c r="D4583" s="260">
        <v>0</v>
      </c>
      <c r="E4583" s="261" t="str">
        <f t="shared" si="288"/>
        <v/>
      </c>
      <c r="F4583" s="260">
        <v>487.38628</v>
      </c>
      <c r="G4583" s="260">
        <v>269.13391000000001</v>
      </c>
      <c r="H4583" s="261">
        <f t="shared" si="289"/>
        <v>-0.44780162872044738</v>
      </c>
      <c r="I4583" s="260">
        <v>840.46248000000003</v>
      </c>
      <c r="J4583" s="261">
        <f t="shared" si="290"/>
        <v>-0.67977879274277653</v>
      </c>
      <c r="K4583" s="260">
        <v>487.38628</v>
      </c>
      <c r="L4583" s="260">
        <v>269.13391000000001</v>
      </c>
      <c r="M4583" s="261">
        <f t="shared" si="291"/>
        <v>-0.44780162872044738</v>
      </c>
    </row>
    <row r="4584" spans="1:13" x14ac:dyDescent="0.25">
      <c r="A4584" s="259" t="s">
        <v>161</v>
      </c>
      <c r="B4584" s="259" t="s">
        <v>298</v>
      </c>
      <c r="C4584" s="260">
        <v>0</v>
      </c>
      <c r="D4584" s="260">
        <v>0</v>
      </c>
      <c r="E4584" s="261" t="str">
        <f t="shared" si="288"/>
        <v/>
      </c>
      <c r="F4584" s="260">
        <v>187.30799999999999</v>
      </c>
      <c r="G4584" s="260">
        <v>224.73</v>
      </c>
      <c r="H4584" s="261">
        <f t="shared" si="289"/>
        <v>0.19978858350951367</v>
      </c>
      <c r="I4584" s="260">
        <v>584.36021000000005</v>
      </c>
      <c r="J4584" s="261">
        <f t="shared" si="290"/>
        <v>-0.61542556088820632</v>
      </c>
      <c r="K4584" s="260">
        <v>187.30799999999999</v>
      </c>
      <c r="L4584" s="260">
        <v>224.73</v>
      </c>
      <c r="M4584" s="261">
        <f t="shared" si="291"/>
        <v>0.19978858350951367</v>
      </c>
    </row>
    <row r="4585" spans="1:13" x14ac:dyDescent="0.25">
      <c r="A4585" s="259" t="s">
        <v>161</v>
      </c>
      <c r="B4585" s="259" t="s">
        <v>265</v>
      </c>
      <c r="C4585" s="260">
        <v>0</v>
      </c>
      <c r="D4585" s="260">
        <v>241.7799</v>
      </c>
      <c r="E4585" s="261" t="str">
        <f t="shared" si="288"/>
        <v/>
      </c>
      <c r="F4585" s="260">
        <v>492.14931999999999</v>
      </c>
      <c r="G4585" s="260">
        <v>2415.9558000000002</v>
      </c>
      <c r="H4585" s="261">
        <f t="shared" si="289"/>
        <v>3.9089894099620013</v>
      </c>
      <c r="I4585" s="260">
        <v>2127.4248299999999</v>
      </c>
      <c r="J4585" s="261">
        <f t="shared" si="290"/>
        <v>0.13562451933965636</v>
      </c>
      <c r="K4585" s="260">
        <v>492.14931999999999</v>
      </c>
      <c r="L4585" s="260">
        <v>2415.9558000000002</v>
      </c>
      <c r="M4585" s="261">
        <f t="shared" si="291"/>
        <v>3.9089894099620013</v>
      </c>
    </row>
    <row r="4586" spans="1:13" x14ac:dyDescent="0.25">
      <c r="A4586" s="259" t="s">
        <v>161</v>
      </c>
      <c r="B4586" s="259" t="s">
        <v>231</v>
      </c>
      <c r="C4586" s="260">
        <v>44.072279999999999</v>
      </c>
      <c r="D4586" s="260">
        <v>0</v>
      </c>
      <c r="E4586" s="261">
        <f t="shared" si="288"/>
        <v>-1</v>
      </c>
      <c r="F4586" s="260">
        <v>1331.9367500000001</v>
      </c>
      <c r="G4586" s="260">
        <v>1350.95721</v>
      </c>
      <c r="H4586" s="261">
        <f t="shared" si="289"/>
        <v>1.4280302724585026E-2</v>
      </c>
      <c r="I4586" s="260">
        <v>985.37888999999996</v>
      </c>
      <c r="J4586" s="261">
        <f t="shared" si="290"/>
        <v>0.37100279264151892</v>
      </c>
      <c r="K4586" s="260">
        <v>1331.9367500000001</v>
      </c>
      <c r="L4586" s="260">
        <v>1350.95721</v>
      </c>
      <c r="M4586" s="261">
        <f t="shared" si="291"/>
        <v>1.4280302724585026E-2</v>
      </c>
    </row>
    <row r="4587" spans="1:13" x14ac:dyDescent="0.25">
      <c r="A4587" s="259" t="s">
        <v>161</v>
      </c>
      <c r="B4587" s="259" t="s">
        <v>258</v>
      </c>
      <c r="C4587" s="260">
        <v>0</v>
      </c>
      <c r="D4587" s="260">
        <v>0</v>
      </c>
      <c r="E4587" s="261" t="str">
        <f t="shared" si="288"/>
        <v/>
      </c>
      <c r="F4587" s="260">
        <v>0</v>
      </c>
      <c r="G4587" s="260">
        <v>0</v>
      </c>
      <c r="H4587" s="261" t="str">
        <f t="shared" si="289"/>
        <v/>
      </c>
      <c r="I4587" s="260">
        <v>0</v>
      </c>
      <c r="J4587" s="261" t="str">
        <f t="shared" si="290"/>
        <v/>
      </c>
      <c r="K4587" s="260">
        <v>0</v>
      </c>
      <c r="L4587" s="260">
        <v>0</v>
      </c>
      <c r="M4587" s="261" t="str">
        <f t="shared" si="291"/>
        <v/>
      </c>
    </row>
    <row r="4588" spans="1:13" x14ac:dyDescent="0.25">
      <c r="A4588" s="259" t="s">
        <v>161</v>
      </c>
      <c r="B4588" s="259" t="s">
        <v>328</v>
      </c>
      <c r="C4588" s="260">
        <v>0</v>
      </c>
      <c r="D4588" s="260">
        <v>0</v>
      </c>
      <c r="E4588" s="261" t="str">
        <f t="shared" si="288"/>
        <v/>
      </c>
      <c r="F4588" s="260">
        <v>0</v>
      </c>
      <c r="G4588" s="260">
        <v>0</v>
      </c>
      <c r="H4588" s="261" t="str">
        <f t="shared" si="289"/>
        <v/>
      </c>
      <c r="I4588" s="260">
        <v>0</v>
      </c>
      <c r="J4588" s="261" t="str">
        <f t="shared" si="290"/>
        <v/>
      </c>
      <c r="K4588" s="260">
        <v>0</v>
      </c>
      <c r="L4588" s="260">
        <v>0</v>
      </c>
      <c r="M4588" s="261" t="str">
        <f t="shared" si="291"/>
        <v/>
      </c>
    </row>
    <row r="4589" spans="1:13" x14ac:dyDescent="0.25">
      <c r="A4589" s="259" t="s">
        <v>161</v>
      </c>
      <c r="B4589" s="259" t="s">
        <v>222</v>
      </c>
      <c r="C4589" s="260">
        <v>255.42</v>
      </c>
      <c r="D4589" s="260">
        <v>0</v>
      </c>
      <c r="E4589" s="261">
        <f t="shared" si="288"/>
        <v>-1</v>
      </c>
      <c r="F4589" s="260">
        <v>487.50851999999998</v>
      </c>
      <c r="G4589" s="260">
        <v>0</v>
      </c>
      <c r="H4589" s="261">
        <f t="shared" si="289"/>
        <v>-1</v>
      </c>
      <c r="I4589" s="260">
        <v>1833.40274</v>
      </c>
      <c r="J4589" s="261">
        <f t="shared" si="290"/>
        <v>-1</v>
      </c>
      <c r="K4589" s="260">
        <v>487.50851999999998</v>
      </c>
      <c r="L4589" s="260">
        <v>0</v>
      </c>
      <c r="M4589" s="261">
        <f t="shared" si="291"/>
        <v>-1</v>
      </c>
    </row>
    <row r="4590" spans="1:13" x14ac:dyDescent="0.25">
      <c r="A4590" s="259" t="s">
        <v>161</v>
      </c>
      <c r="B4590" s="259" t="s">
        <v>285</v>
      </c>
      <c r="C4590" s="260">
        <v>0</v>
      </c>
      <c r="D4590" s="260">
        <v>0</v>
      </c>
      <c r="E4590" s="261" t="str">
        <f t="shared" si="288"/>
        <v/>
      </c>
      <c r="F4590" s="260">
        <v>10.21485</v>
      </c>
      <c r="G4590" s="260">
        <v>0</v>
      </c>
      <c r="H4590" s="261">
        <f t="shared" si="289"/>
        <v>-1</v>
      </c>
      <c r="I4590" s="260">
        <v>0</v>
      </c>
      <c r="J4590" s="261" t="str">
        <f t="shared" si="290"/>
        <v/>
      </c>
      <c r="K4590" s="260">
        <v>10.21485</v>
      </c>
      <c r="L4590" s="260">
        <v>0</v>
      </c>
      <c r="M4590" s="261">
        <f t="shared" si="291"/>
        <v>-1</v>
      </c>
    </row>
    <row r="4591" spans="1:13" x14ac:dyDescent="0.25">
      <c r="A4591" s="259" t="s">
        <v>161</v>
      </c>
      <c r="B4591" s="259" t="s">
        <v>224</v>
      </c>
      <c r="C4591" s="260">
        <v>77.151399999999995</v>
      </c>
      <c r="D4591" s="260">
        <v>162.35372000000001</v>
      </c>
      <c r="E4591" s="261">
        <f t="shared" si="288"/>
        <v>1.1043522217354451</v>
      </c>
      <c r="F4591" s="260">
        <v>77.151399999999995</v>
      </c>
      <c r="G4591" s="260">
        <v>867.61333999999999</v>
      </c>
      <c r="H4591" s="261">
        <f t="shared" si="289"/>
        <v>10.245594247155593</v>
      </c>
      <c r="I4591" s="260">
        <v>413.39886000000001</v>
      </c>
      <c r="J4591" s="261">
        <f t="shared" si="290"/>
        <v>1.0987318155642711</v>
      </c>
      <c r="K4591" s="260">
        <v>77.151399999999995</v>
      </c>
      <c r="L4591" s="260">
        <v>867.61333999999999</v>
      </c>
      <c r="M4591" s="261">
        <f t="shared" si="291"/>
        <v>10.245594247155593</v>
      </c>
    </row>
    <row r="4592" spans="1:13" x14ac:dyDescent="0.25">
      <c r="A4592" s="259" t="s">
        <v>161</v>
      </c>
      <c r="B4592" s="259" t="s">
        <v>332</v>
      </c>
      <c r="C4592" s="260">
        <v>0</v>
      </c>
      <c r="D4592" s="260">
        <v>1.0476799999999999</v>
      </c>
      <c r="E4592" s="261" t="str">
        <f t="shared" si="288"/>
        <v/>
      </c>
      <c r="F4592" s="260">
        <v>0</v>
      </c>
      <c r="G4592" s="260">
        <v>17.480219999999999</v>
      </c>
      <c r="H4592" s="261" t="str">
        <f t="shared" si="289"/>
        <v/>
      </c>
      <c r="I4592" s="260">
        <v>5.3617900000000001</v>
      </c>
      <c r="J4592" s="261">
        <f t="shared" si="290"/>
        <v>2.2601463317287696</v>
      </c>
      <c r="K4592" s="260">
        <v>0</v>
      </c>
      <c r="L4592" s="260">
        <v>17.480219999999999</v>
      </c>
      <c r="M4592" s="261" t="str">
        <f t="shared" si="291"/>
        <v/>
      </c>
    </row>
    <row r="4593" spans="1:13" x14ac:dyDescent="0.25">
      <c r="A4593" s="259" t="s">
        <v>161</v>
      </c>
      <c r="B4593" s="259" t="s">
        <v>239</v>
      </c>
      <c r="C4593" s="260">
        <v>0</v>
      </c>
      <c r="D4593" s="260">
        <v>0</v>
      </c>
      <c r="E4593" s="261" t="str">
        <f t="shared" si="288"/>
        <v/>
      </c>
      <c r="F4593" s="260">
        <v>0</v>
      </c>
      <c r="G4593" s="260">
        <v>0</v>
      </c>
      <c r="H4593" s="261" t="str">
        <f t="shared" si="289"/>
        <v/>
      </c>
      <c r="I4593" s="260">
        <v>0</v>
      </c>
      <c r="J4593" s="261" t="str">
        <f t="shared" si="290"/>
        <v/>
      </c>
      <c r="K4593" s="260">
        <v>0</v>
      </c>
      <c r="L4593" s="260">
        <v>0</v>
      </c>
      <c r="M4593" s="261" t="str">
        <f t="shared" si="291"/>
        <v/>
      </c>
    </row>
    <row r="4594" spans="1:13" x14ac:dyDescent="0.25">
      <c r="A4594" s="259" t="s">
        <v>161</v>
      </c>
      <c r="B4594" s="259" t="s">
        <v>358</v>
      </c>
      <c r="C4594" s="260">
        <v>0</v>
      </c>
      <c r="D4594" s="260">
        <v>0</v>
      </c>
      <c r="E4594" s="261" t="str">
        <f t="shared" si="288"/>
        <v/>
      </c>
      <c r="F4594" s="260">
        <v>0</v>
      </c>
      <c r="G4594" s="260">
        <v>10.714</v>
      </c>
      <c r="H4594" s="261" t="str">
        <f t="shared" si="289"/>
        <v/>
      </c>
      <c r="I4594" s="260">
        <v>4.7556900000000004</v>
      </c>
      <c r="J4594" s="261">
        <f t="shared" si="290"/>
        <v>1.2528802339933844</v>
      </c>
      <c r="K4594" s="260">
        <v>0</v>
      </c>
      <c r="L4594" s="260">
        <v>10.714</v>
      </c>
      <c r="M4594" s="261" t="str">
        <f t="shared" si="291"/>
        <v/>
      </c>
    </row>
    <row r="4595" spans="1:13" x14ac:dyDescent="0.25">
      <c r="A4595" s="259" t="s">
        <v>161</v>
      </c>
      <c r="B4595" s="259" t="s">
        <v>275</v>
      </c>
      <c r="C4595" s="260">
        <v>0</v>
      </c>
      <c r="D4595" s="260">
        <v>0</v>
      </c>
      <c r="E4595" s="261" t="str">
        <f t="shared" si="288"/>
        <v/>
      </c>
      <c r="F4595" s="260">
        <v>28.512</v>
      </c>
      <c r="G4595" s="260">
        <v>0</v>
      </c>
      <c r="H4595" s="261">
        <f t="shared" si="289"/>
        <v>-1</v>
      </c>
      <c r="I4595" s="260">
        <v>0</v>
      </c>
      <c r="J4595" s="261" t="str">
        <f t="shared" si="290"/>
        <v/>
      </c>
      <c r="K4595" s="260">
        <v>28.512</v>
      </c>
      <c r="L4595" s="260">
        <v>0</v>
      </c>
      <c r="M4595" s="261">
        <f t="shared" si="291"/>
        <v>-1</v>
      </c>
    </row>
    <row r="4596" spans="1:13" x14ac:dyDescent="0.25">
      <c r="A4596" s="259" t="s">
        <v>161</v>
      </c>
      <c r="B4596" s="259" t="s">
        <v>241</v>
      </c>
      <c r="C4596" s="260">
        <v>0</v>
      </c>
      <c r="D4596" s="260">
        <v>0</v>
      </c>
      <c r="E4596" s="261" t="str">
        <f t="shared" si="288"/>
        <v/>
      </c>
      <c r="F4596" s="260">
        <v>134.30340000000001</v>
      </c>
      <c r="G4596" s="260">
        <v>0</v>
      </c>
      <c r="H4596" s="261">
        <f t="shared" si="289"/>
        <v>-1</v>
      </c>
      <c r="I4596" s="260">
        <v>0</v>
      </c>
      <c r="J4596" s="261" t="str">
        <f t="shared" si="290"/>
        <v/>
      </c>
      <c r="K4596" s="260">
        <v>134.30340000000001</v>
      </c>
      <c r="L4596" s="260">
        <v>0</v>
      </c>
      <c r="M4596" s="261">
        <f t="shared" si="291"/>
        <v>-1</v>
      </c>
    </row>
    <row r="4597" spans="1:13" x14ac:dyDescent="0.25">
      <c r="A4597" s="259" t="s">
        <v>161</v>
      </c>
      <c r="B4597" s="259" t="s">
        <v>269</v>
      </c>
      <c r="C4597" s="260">
        <v>0</v>
      </c>
      <c r="D4597" s="260">
        <v>0</v>
      </c>
      <c r="E4597" s="261" t="str">
        <f t="shared" si="288"/>
        <v/>
      </c>
      <c r="F4597" s="260">
        <v>757.84896000000003</v>
      </c>
      <c r="G4597" s="260">
        <v>1235.82521</v>
      </c>
      <c r="H4597" s="261">
        <f t="shared" si="289"/>
        <v>0.63070120199148905</v>
      </c>
      <c r="I4597" s="260">
        <v>908.86830999999995</v>
      </c>
      <c r="J4597" s="261">
        <f t="shared" si="290"/>
        <v>0.35974067574212154</v>
      </c>
      <c r="K4597" s="260">
        <v>757.84896000000003</v>
      </c>
      <c r="L4597" s="260">
        <v>1235.82521</v>
      </c>
      <c r="M4597" s="261">
        <f t="shared" si="291"/>
        <v>0.63070120199148905</v>
      </c>
    </row>
    <row r="4598" spans="1:13" x14ac:dyDescent="0.25">
      <c r="A4598" s="259" t="s">
        <v>161</v>
      </c>
      <c r="B4598" s="259" t="s">
        <v>245</v>
      </c>
      <c r="C4598" s="260">
        <v>0</v>
      </c>
      <c r="D4598" s="260">
        <v>0</v>
      </c>
      <c r="E4598" s="261" t="str">
        <f t="shared" si="288"/>
        <v/>
      </c>
      <c r="F4598" s="260">
        <v>151.01455000000001</v>
      </c>
      <c r="G4598" s="260">
        <v>0</v>
      </c>
      <c r="H4598" s="261">
        <f t="shared" si="289"/>
        <v>-1</v>
      </c>
      <c r="I4598" s="260">
        <v>327.43819999999999</v>
      </c>
      <c r="J4598" s="261">
        <f t="shared" si="290"/>
        <v>-1</v>
      </c>
      <c r="K4598" s="260">
        <v>151.01455000000001</v>
      </c>
      <c r="L4598" s="260">
        <v>0</v>
      </c>
      <c r="M4598" s="261">
        <f t="shared" si="291"/>
        <v>-1</v>
      </c>
    </row>
    <row r="4599" spans="1:13" x14ac:dyDescent="0.25">
      <c r="A4599" s="259" t="s">
        <v>161</v>
      </c>
      <c r="B4599" s="259" t="s">
        <v>215</v>
      </c>
      <c r="C4599" s="260">
        <v>688.41025999999999</v>
      </c>
      <c r="D4599" s="260">
        <v>0</v>
      </c>
      <c r="E4599" s="261">
        <f t="shared" si="288"/>
        <v>-1</v>
      </c>
      <c r="F4599" s="260">
        <v>1104.42821</v>
      </c>
      <c r="G4599" s="260">
        <v>916.11753999999996</v>
      </c>
      <c r="H4599" s="261">
        <f t="shared" si="289"/>
        <v>-0.17050512500038373</v>
      </c>
      <c r="I4599" s="260">
        <v>613.03209000000004</v>
      </c>
      <c r="J4599" s="261">
        <f t="shared" si="290"/>
        <v>0.4944038900149581</v>
      </c>
      <c r="K4599" s="260">
        <v>1104.42821</v>
      </c>
      <c r="L4599" s="260">
        <v>916.11753999999996</v>
      </c>
      <c r="M4599" s="261">
        <f t="shared" si="291"/>
        <v>-0.17050512500038373</v>
      </c>
    </row>
    <row r="4600" spans="1:13" x14ac:dyDescent="0.25">
      <c r="A4600" s="259" t="s">
        <v>161</v>
      </c>
      <c r="B4600" s="259" t="s">
        <v>331</v>
      </c>
      <c r="C4600" s="260">
        <v>0</v>
      </c>
      <c r="D4600" s="260">
        <v>0</v>
      </c>
      <c r="E4600" s="261" t="str">
        <f t="shared" si="288"/>
        <v/>
      </c>
      <c r="F4600" s="260">
        <v>0</v>
      </c>
      <c r="G4600" s="260">
        <v>0</v>
      </c>
      <c r="H4600" s="261" t="str">
        <f t="shared" si="289"/>
        <v/>
      </c>
      <c r="I4600" s="260">
        <v>0</v>
      </c>
      <c r="J4600" s="261" t="str">
        <f t="shared" si="290"/>
        <v/>
      </c>
      <c r="K4600" s="260">
        <v>0</v>
      </c>
      <c r="L4600" s="260">
        <v>0</v>
      </c>
      <c r="M4600" s="261" t="str">
        <f t="shared" si="291"/>
        <v/>
      </c>
    </row>
    <row r="4601" spans="1:13" x14ac:dyDescent="0.25">
      <c r="A4601" s="259" t="s">
        <v>161</v>
      </c>
      <c r="B4601" s="259" t="s">
        <v>268</v>
      </c>
      <c r="C4601" s="260">
        <v>0</v>
      </c>
      <c r="D4601" s="260">
        <v>0</v>
      </c>
      <c r="E4601" s="261" t="str">
        <f t="shared" si="288"/>
        <v/>
      </c>
      <c r="F4601" s="260">
        <v>0</v>
      </c>
      <c r="G4601" s="260">
        <v>0</v>
      </c>
      <c r="H4601" s="261" t="str">
        <f t="shared" si="289"/>
        <v/>
      </c>
      <c r="I4601" s="260">
        <v>904.79093</v>
      </c>
      <c r="J4601" s="261">
        <f t="shared" si="290"/>
        <v>-1</v>
      </c>
      <c r="K4601" s="260">
        <v>0</v>
      </c>
      <c r="L4601" s="260">
        <v>0</v>
      </c>
      <c r="M4601" s="261" t="str">
        <f t="shared" si="291"/>
        <v/>
      </c>
    </row>
    <row r="4602" spans="1:13" x14ac:dyDescent="0.25">
      <c r="A4602" s="259" t="s">
        <v>161</v>
      </c>
      <c r="B4602" s="259" t="s">
        <v>299</v>
      </c>
      <c r="C4602" s="260">
        <v>0</v>
      </c>
      <c r="D4602" s="260">
        <v>0</v>
      </c>
      <c r="E4602" s="261" t="str">
        <f t="shared" si="288"/>
        <v/>
      </c>
      <c r="F4602" s="260">
        <v>283.48079999999999</v>
      </c>
      <c r="G4602" s="260">
        <v>289.68400000000003</v>
      </c>
      <c r="H4602" s="261">
        <f t="shared" si="289"/>
        <v>2.1882257987137166E-2</v>
      </c>
      <c r="I4602" s="260">
        <v>203.3828</v>
      </c>
      <c r="J4602" s="261">
        <f t="shared" si="290"/>
        <v>0.42432890096901033</v>
      </c>
      <c r="K4602" s="260">
        <v>283.48079999999999</v>
      </c>
      <c r="L4602" s="260">
        <v>289.68400000000003</v>
      </c>
      <c r="M4602" s="261">
        <f t="shared" si="291"/>
        <v>2.1882257987137166E-2</v>
      </c>
    </row>
    <row r="4603" spans="1:13" x14ac:dyDescent="0.25">
      <c r="A4603" s="259" t="s">
        <v>161</v>
      </c>
      <c r="B4603" s="259" t="s">
        <v>354</v>
      </c>
      <c r="C4603" s="260">
        <v>0</v>
      </c>
      <c r="D4603" s="260">
        <v>0</v>
      </c>
      <c r="E4603" s="261" t="str">
        <f t="shared" si="288"/>
        <v/>
      </c>
      <c r="F4603" s="260">
        <v>0</v>
      </c>
      <c r="G4603" s="260">
        <v>0</v>
      </c>
      <c r="H4603" s="261" t="str">
        <f t="shared" si="289"/>
        <v/>
      </c>
      <c r="I4603" s="260">
        <v>0</v>
      </c>
      <c r="J4603" s="261" t="str">
        <f t="shared" si="290"/>
        <v/>
      </c>
      <c r="K4603" s="260">
        <v>0</v>
      </c>
      <c r="L4603" s="260">
        <v>0</v>
      </c>
      <c r="M4603" s="261" t="str">
        <f t="shared" si="291"/>
        <v/>
      </c>
    </row>
    <row r="4604" spans="1:13" x14ac:dyDescent="0.25">
      <c r="A4604" s="259" t="s">
        <v>161</v>
      </c>
      <c r="B4604" s="259" t="s">
        <v>316</v>
      </c>
      <c r="C4604" s="260">
        <v>0</v>
      </c>
      <c r="D4604" s="260">
        <v>0</v>
      </c>
      <c r="E4604" s="261" t="str">
        <f t="shared" si="288"/>
        <v/>
      </c>
      <c r="F4604" s="260">
        <v>0</v>
      </c>
      <c r="G4604" s="260">
        <v>0</v>
      </c>
      <c r="H4604" s="261" t="str">
        <f t="shared" si="289"/>
        <v/>
      </c>
      <c r="I4604" s="260">
        <v>0</v>
      </c>
      <c r="J4604" s="261" t="str">
        <f t="shared" si="290"/>
        <v/>
      </c>
      <c r="K4604" s="260">
        <v>0</v>
      </c>
      <c r="L4604" s="260">
        <v>0</v>
      </c>
      <c r="M4604" s="261" t="str">
        <f t="shared" si="291"/>
        <v/>
      </c>
    </row>
    <row r="4605" spans="1:13" x14ac:dyDescent="0.25">
      <c r="A4605" s="259" t="s">
        <v>161</v>
      </c>
      <c r="B4605" s="259" t="s">
        <v>266</v>
      </c>
      <c r="C4605" s="260">
        <v>0</v>
      </c>
      <c r="D4605" s="260">
        <v>0</v>
      </c>
      <c r="E4605" s="261" t="str">
        <f t="shared" si="288"/>
        <v/>
      </c>
      <c r="F4605" s="260">
        <v>131.2038</v>
      </c>
      <c r="G4605" s="260">
        <v>262.899</v>
      </c>
      <c r="H4605" s="261">
        <f t="shared" si="289"/>
        <v>1.0037453183520597</v>
      </c>
      <c r="I4605" s="260">
        <v>16.2</v>
      </c>
      <c r="J4605" s="261">
        <f t="shared" si="290"/>
        <v>15.228333333333335</v>
      </c>
      <c r="K4605" s="260">
        <v>131.2038</v>
      </c>
      <c r="L4605" s="260">
        <v>262.899</v>
      </c>
      <c r="M4605" s="261">
        <f t="shared" si="291"/>
        <v>1.0037453183520597</v>
      </c>
    </row>
    <row r="4606" spans="1:13" x14ac:dyDescent="0.25">
      <c r="A4606" s="259" t="s">
        <v>161</v>
      </c>
      <c r="B4606" s="259" t="s">
        <v>237</v>
      </c>
      <c r="C4606" s="260">
        <v>0</v>
      </c>
      <c r="D4606" s="260">
        <v>0</v>
      </c>
      <c r="E4606" s="261" t="str">
        <f t="shared" si="288"/>
        <v/>
      </c>
      <c r="F4606" s="260">
        <v>117</v>
      </c>
      <c r="G4606" s="260">
        <v>150.91200000000001</v>
      </c>
      <c r="H4606" s="261">
        <f t="shared" si="289"/>
        <v>0.28984615384615386</v>
      </c>
      <c r="I4606" s="260">
        <v>0</v>
      </c>
      <c r="J4606" s="261" t="str">
        <f t="shared" si="290"/>
        <v/>
      </c>
      <c r="K4606" s="260">
        <v>117</v>
      </c>
      <c r="L4606" s="260">
        <v>150.91200000000001</v>
      </c>
      <c r="M4606" s="261">
        <f t="shared" si="291"/>
        <v>0.28984615384615386</v>
      </c>
    </row>
    <row r="4607" spans="1:13" x14ac:dyDescent="0.25">
      <c r="A4607" s="259" t="s">
        <v>161</v>
      </c>
      <c r="B4607" s="259" t="s">
        <v>261</v>
      </c>
      <c r="C4607" s="260">
        <v>0</v>
      </c>
      <c r="D4607" s="260">
        <v>0</v>
      </c>
      <c r="E4607" s="261" t="str">
        <f t="shared" si="288"/>
        <v/>
      </c>
      <c r="F4607" s="260">
        <v>0</v>
      </c>
      <c r="G4607" s="260">
        <v>217.8</v>
      </c>
      <c r="H4607" s="261" t="str">
        <f t="shared" si="289"/>
        <v/>
      </c>
      <c r="I4607" s="260">
        <v>217.8</v>
      </c>
      <c r="J4607" s="261">
        <f t="shared" si="290"/>
        <v>0</v>
      </c>
      <c r="K4607" s="260">
        <v>0</v>
      </c>
      <c r="L4607" s="260">
        <v>217.8</v>
      </c>
      <c r="M4607" s="261" t="str">
        <f t="shared" si="291"/>
        <v/>
      </c>
    </row>
    <row r="4608" spans="1:13" x14ac:dyDescent="0.25">
      <c r="A4608" s="259" t="s">
        <v>161</v>
      </c>
      <c r="B4608" s="259" t="s">
        <v>287</v>
      </c>
      <c r="C4608" s="260">
        <v>0</v>
      </c>
      <c r="D4608" s="260">
        <v>0</v>
      </c>
      <c r="E4608" s="261" t="str">
        <f t="shared" si="288"/>
        <v/>
      </c>
      <c r="F4608" s="260">
        <v>0</v>
      </c>
      <c r="G4608" s="260">
        <v>0</v>
      </c>
      <c r="H4608" s="261" t="str">
        <f t="shared" si="289"/>
        <v/>
      </c>
      <c r="I4608" s="260">
        <v>0</v>
      </c>
      <c r="J4608" s="261" t="str">
        <f t="shared" si="290"/>
        <v/>
      </c>
      <c r="K4608" s="260">
        <v>0</v>
      </c>
      <c r="L4608" s="260">
        <v>0</v>
      </c>
      <c r="M4608" s="261" t="str">
        <f t="shared" si="291"/>
        <v/>
      </c>
    </row>
    <row r="4609" spans="1:13" x14ac:dyDescent="0.25">
      <c r="A4609" s="259" t="s">
        <v>161</v>
      </c>
      <c r="B4609" s="259" t="s">
        <v>349</v>
      </c>
      <c r="C4609" s="260">
        <v>0</v>
      </c>
      <c r="D4609" s="260">
        <v>0</v>
      </c>
      <c r="E4609" s="261" t="str">
        <f t="shared" si="288"/>
        <v/>
      </c>
      <c r="F4609" s="260">
        <v>0</v>
      </c>
      <c r="G4609" s="260">
        <v>0</v>
      </c>
      <c r="H4609" s="261" t="str">
        <f t="shared" si="289"/>
        <v/>
      </c>
      <c r="I4609" s="260">
        <v>166.3</v>
      </c>
      <c r="J4609" s="261">
        <f t="shared" si="290"/>
        <v>-1</v>
      </c>
      <c r="K4609" s="260">
        <v>0</v>
      </c>
      <c r="L4609" s="260">
        <v>0</v>
      </c>
      <c r="M4609" s="261" t="str">
        <f t="shared" si="291"/>
        <v/>
      </c>
    </row>
    <row r="4610" spans="1:13" x14ac:dyDescent="0.25">
      <c r="A4610" s="259" t="s">
        <v>161</v>
      </c>
      <c r="B4610" s="259" t="s">
        <v>210</v>
      </c>
      <c r="C4610" s="260">
        <v>0</v>
      </c>
      <c r="D4610" s="260">
        <v>0</v>
      </c>
      <c r="E4610" s="261" t="str">
        <f t="shared" si="288"/>
        <v/>
      </c>
      <c r="F4610" s="260">
        <v>729.50567000000001</v>
      </c>
      <c r="G4610" s="260">
        <v>2142.1206099999999</v>
      </c>
      <c r="H4610" s="261">
        <f t="shared" si="289"/>
        <v>1.9364002201655266</v>
      </c>
      <c r="I4610" s="260">
        <v>239.91051999999999</v>
      </c>
      <c r="J4610" s="261">
        <f t="shared" si="290"/>
        <v>7.9288315076804476</v>
      </c>
      <c r="K4610" s="260">
        <v>729.50567000000001</v>
      </c>
      <c r="L4610" s="260">
        <v>2142.1206099999999</v>
      </c>
      <c r="M4610" s="261">
        <f t="shared" si="291"/>
        <v>1.9364002201655266</v>
      </c>
    </row>
    <row r="4611" spans="1:13" x14ac:dyDescent="0.25">
      <c r="A4611" s="259" t="s">
        <v>161</v>
      </c>
      <c r="B4611" s="259" t="s">
        <v>244</v>
      </c>
      <c r="C4611" s="260">
        <v>0</v>
      </c>
      <c r="D4611" s="260">
        <v>0</v>
      </c>
      <c r="E4611" s="261" t="str">
        <f t="shared" si="288"/>
        <v/>
      </c>
      <c r="F4611" s="260">
        <v>146.69613000000001</v>
      </c>
      <c r="G4611" s="260">
        <v>0</v>
      </c>
      <c r="H4611" s="261">
        <f t="shared" si="289"/>
        <v>-1</v>
      </c>
      <c r="I4611" s="260">
        <v>67.963520000000003</v>
      </c>
      <c r="J4611" s="261">
        <f t="shared" si="290"/>
        <v>-1</v>
      </c>
      <c r="K4611" s="260">
        <v>146.69613000000001</v>
      </c>
      <c r="L4611" s="260">
        <v>0</v>
      </c>
      <c r="M4611" s="261">
        <f t="shared" si="291"/>
        <v>-1</v>
      </c>
    </row>
    <row r="4612" spans="1:13" x14ac:dyDescent="0.25">
      <c r="A4612" s="259" t="s">
        <v>161</v>
      </c>
      <c r="B4612" s="259" t="s">
        <v>209</v>
      </c>
      <c r="C4612" s="260">
        <v>194.44800000000001</v>
      </c>
      <c r="D4612" s="260">
        <v>115.5924</v>
      </c>
      <c r="E4612" s="261">
        <f t="shared" si="288"/>
        <v>-0.40553567020488768</v>
      </c>
      <c r="F4612" s="260">
        <v>3074.9022199999999</v>
      </c>
      <c r="G4612" s="260">
        <v>2970.7987800000001</v>
      </c>
      <c r="H4612" s="261">
        <f t="shared" si="289"/>
        <v>-3.3855853796872837E-2</v>
      </c>
      <c r="I4612" s="260">
        <v>1568.40104</v>
      </c>
      <c r="J4612" s="261">
        <f t="shared" si="290"/>
        <v>0.89415761927829385</v>
      </c>
      <c r="K4612" s="260">
        <v>3074.9022199999999</v>
      </c>
      <c r="L4612" s="260">
        <v>2970.7987800000001</v>
      </c>
      <c r="M4612" s="261">
        <f t="shared" si="291"/>
        <v>-3.3855853796872837E-2</v>
      </c>
    </row>
    <row r="4613" spans="1:13" x14ac:dyDescent="0.25">
      <c r="A4613" s="259" t="s">
        <v>161</v>
      </c>
      <c r="B4613" s="259" t="s">
        <v>203</v>
      </c>
      <c r="C4613" s="260">
        <v>68.399100000000004</v>
      </c>
      <c r="D4613" s="260">
        <v>100.38168</v>
      </c>
      <c r="E4613" s="261">
        <f t="shared" si="288"/>
        <v>0.46758773141751853</v>
      </c>
      <c r="F4613" s="260">
        <v>524.68077000000005</v>
      </c>
      <c r="G4613" s="260">
        <v>12853.41372</v>
      </c>
      <c r="H4613" s="261">
        <f t="shared" si="289"/>
        <v>23.497588733812371</v>
      </c>
      <c r="I4613" s="260">
        <v>4585.2908900000002</v>
      </c>
      <c r="J4613" s="261">
        <f t="shared" si="290"/>
        <v>1.8031839262437721</v>
      </c>
      <c r="K4613" s="260">
        <v>524.68077000000005</v>
      </c>
      <c r="L4613" s="260">
        <v>12853.41372</v>
      </c>
      <c r="M4613" s="261">
        <f t="shared" si="291"/>
        <v>23.497588733812371</v>
      </c>
    </row>
    <row r="4614" spans="1:13" x14ac:dyDescent="0.25">
      <c r="A4614" s="259" t="s">
        <v>161</v>
      </c>
      <c r="B4614" s="259" t="s">
        <v>279</v>
      </c>
      <c r="C4614" s="260">
        <v>0</v>
      </c>
      <c r="D4614" s="260">
        <v>0</v>
      </c>
      <c r="E4614" s="261" t="str">
        <f t="shared" ref="E4614:E4677" si="292">IF(C4614=0,"",(D4614/C4614-1))</f>
        <v/>
      </c>
      <c r="F4614" s="260">
        <v>0</v>
      </c>
      <c r="G4614" s="260">
        <v>0</v>
      </c>
      <c r="H4614" s="261" t="str">
        <f t="shared" ref="H4614:H4677" si="293">IF(F4614=0,"",(G4614/F4614-1))</f>
        <v/>
      </c>
      <c r="I4614" s="260">
        <v>43.721040000000002</v>
      </c>
      <c r="J4614" s="261">
        <f t="shared" ref="J4614:J4677" si="294">IF(I4614=0,"",(G4614/I4614-1))</f>
        <v>-1</v>
      </c>
      <c r="K4614" s="260">
        <v>0</v>
      </c>
      <c r="L4614" s="260">
        <v>0</v>
      </c>
      <c r="M4614" s="261" t="str">
        <f t="shared" ref="M4614:M4677" si="295">IF(K4614=0,"",(L4614/K4614-1))</f>
        <v/>
      </c>
    </row>
    <row r="4615" spans="1:13" x14ac:dyDescent="0.25">
      <c r="A4615" s="259" t="s">
        <v>161</v>
      </c>
      <c r="B4615" s="259" t="s">
        <v>233</v>
      </c>
      <c r="C4615" s="260">
        <v>0</v>
      </c>
      <c r="D4615" s="260">
        <v>0</v>
      </c>
      <c r="E4615" s="261" t="str">
        <f t="shared" si="292"/>
        <v/>
      </c>
      <c r="F4615" s="260">
        <v>1924.1775</v>
      </c>
      <c r="G4615" s="260">
        <v>201.38291000000001</v>
      </c>
      <c r="H4615" s="261">
        <f t="shared" si="293"/>
        <v>-0.89534078326973476</v>
      </c>
      <c r="I4615" s="260">
        <v>6.7</v>
      </c>
      <c r="J4615" s="261">
        <f t="shared" si="294"/>
        <v>29.057150746268658</v>
      </c>
      <c r="K4615" s="260">
        <v>1924.1775</v>
      </c>
      <c r="L4615" s="260">
        <v>201.38291000000001</v>
      </c>
      <c r="M4615" s="261">
        <f t="shared" si="295"/>
        <v>-0.89534078326973476</v>
      </c>
    </row>
    <row r="4616" spans="1:13" x14ac:dyDescent="0.25">
      <c r="A4616" s="259" t="s">
        <v>161</v>
      </c>
      <c r="B4616" s="259" t="s">
        <v>335</v>
      </c>
      <c r="C4616" s="260">
        <v>0</v>
      </c>
      <c r="D4616" s="260">
        <v>0</v>
      </c>
      <c r="E4616" s="261" t="str">
        <f t="shared" si="292"/>
        <v/>
      </c>
      <c r="F4616" s="260">
        <v>0</v>
      </c>
      <c r="G4616" s="260">
        <v>0</v>
      </c>
      <c r="H4616" s="261" t="str">
        <f t="shared" si="293"/>
        <v/>
      </c>
      <c r="I4616" s="260">
        <v>0</v>
      </c>
      <c r="J4616" s="261" t="str">
        <f t="shared" si="294"/>
        <v/>
      </c>
      <c r="K4616" s="260">
        <v>0</v>
      </c>
      <c r="L4616" s="260">
        <v>0</v>
      </c>
      <c r="M4616" s="261" t="str">
        <f t="shared" si="295"/>
        <v/>
      </c>
    </row>
    <row r="4617" spans="1:13" x14ac:dyDescent="0.25">
      <c r="A4617" s="259" t="s">
        <v>161</v>
      </c>
      <c r="B4617" s="259" t="s">
        <v>314</v>
      </c>
      <c r="C4617" s="260">
        <v>0</v>
      </c>
      <c r="D4617" s="260">
        <v>0</v>
      </c>
      <c r="E4617" s="261" t="str">
        <f t="shared" si="292"/>
        <v/>
      </c>
      <c r="F4617" s="260">
        <v>0</v>
      </c>
      <c r="G4617" s="260">
        <v>73.382379999999998</v>
      </c>
      <c r="H4617" s="261" t="str">
        <f t="shared" si="293"/>
        <v/>
      </c>
      <c r="I4617" s="260">
        <v>29.196999999999999</v>
      </c>
      <c r="J4617" s="261">
        <f t="shared" si="294"/>
        <v>1.5133534267219235</v>
      </c>
      <c r="K4617" s="260">
        <v>0</v>
      </c>
      <c r="L4617" s="260">
        <v>73.382379999999998</v>
      </c>
      <c r="M4617" s="261" t="str">
        <f t="shared" si="295"/>
        <v/>
      </c>
    </row>
    <row r="4618" spans="1:13" x14ac:dyDescent="0.25">
      <c r="A4618" s="259" t="s">
        <v>161</v>
      </c>
      <c r="B4618" s="259" t="s">
        <v>225</v>
      </c>
      <c r="C4618" s="260">
        <v>0</v>
      </c>
      <c r="D4618" s="260">
        <v>0</v>
      </c>
      <c r="E4618" s="261" t="str">
        <f t="shared" si="292"/>
        <v/>
      </c>
      <c r="F4618" s="260">
        <v>0</v>
      </c>
      <c r="G4618" s="260">
        <v>0</v>
      </c>
      <c r="H4618" s="261" t="str">
        <f t="shared" si="293"/>
        <v/>
      </c>
      <c r="I4618" s="260">
        <v>13.6311</v>
      </c>
      <c r="J4618" s="261">
        <f t="shared" si="294"/>
        <v>-1</v>
      </c>
      <c r="K4618" s="260">
        <v>0</v>
      </c>
      <c r="L4618" s="260">
        <v>0</v>
      </c>
      <c r="M4618" s="261" t="str">
        <f t="shared" si="295"/>
        <v/>
      </c>
    </row>
    <row r="4619" spans="1:13" x14ac:dyDescent="0.25">
      <c r="A4619" s="259" t="s">
        <v>161</v>
      </c>
      <c r="B4619" s="259" t="s">
        <v>276</v>
      </c>
      <c r="C4619" s="260">
        <v>0</v>
      </c>
      <c r="D4619" s="260">
        <v>0</v>
      </c>
      <c r="E4619" s="261" t="str">
        <f t="shared" si="292"/>
        <v/>
      </c>
      <c r="F4619" s="260">
        <v>28.81371</v>
      </c>
      <c r="G4619" s="260">
        <v>0</v>
      </c>
      <c r="H4619" s="261">
        <f t="shared" si="293"/>
        <v>-1</v>
      </c>
      <c r="I4619" s="260">
        <v>0</v>
      </c>
      <c r="J4619" s="261" t="str">
        <f t="shared" si="294"/>
        <v/>
      </c>
      <c r="K4619" s="260">
        <v>28.81371</v>
      </c>
      <c r="L4619" s="260">
        <v>0</v>
      </c>
      <c r="M4619" s="261">
        <f t="shared" si="295"/>
        <v>-1</v>
      </c>
    </row>
    <row r="4620" spans="1:13" x14ac:dyDescent="0.25">
      <c r="A4620" s="259" t="s">
        <v>161</v>
      </c>
      <c r="B4620" s="259" t="s">
        <v>236</v>
      </c>
      <c r="C4620" s="260">
        <v>0</v>
      </c>
      <c r="D4620" s="260">
        <v>0</v>
      </c>
      <c r="E4620" s="261" t="str">
        <f t="shared" si="292"/>
        <v/>
      </c>
      <c r="F4620" s="260">
        <v>1587.1223299999999</v>
      </c>
      <c r="G4620" s="260">
        <v>701.17340000000002</v>
      </c>
      <c r="H4620" s="261">
        <f t="shared" si="293"/>
        <v>-0.55821086582532042</v>
      </c>
      <c r="I4620" s="260">
        <v>1437.10106</v>
      </c>
      <c r="J4620" s="261">
        <f t="shared" si="294"/>
        <v>-0.51209179401760374</v>
      </c>
      <c r="K4620" s="260">
        <v>1587.1223299999999</v>
      </c>
      <c r="L4620" s="260">
        <v>701.17340000000002</v>
      </c>
      <c r="M4620" s="261">
        <f t="shared" si="295"/>
        <v>-0.55821086582532042</v>
      </c>
    </row>
    <row r="4621" spans="1:13" x14ac:dyDescent="0.25">
      <c r="A4621" s="259" t="s">
        <v>161</v>
      </c>
      <c r="B4621" s="259" t="s">
        <v>300</v>
      </c>
      <c r="C4621" s="260">
        <v>0</v>
      </c>
      <c r="D4621" s="260">
        <v>0</v>
      </c>
      <c r="E4621" s="261" t="str">
        <f t="shared" si="292"/>
        <v/>
      </c>
      <c r="F4621" s="260">
        <v>0</v>
      </c>
      <c r="G4621" s="260">
        <v>0</v>
      </c>
      <c r="H4621" s="261" t="str">
        <f t="shared" si="293"/>
        <v/>
      </c>
      <c r="I4621" s="260">
        <v>0</v>
      </c>
      <c r="J4621" s="261" t="str">
        <f t="shared" si="294"/>
        <v/>
      </c>
      <c r="K4621" s="260">
        <v>0</v>
      </c>
      <c r="L4621" s="260">
        <v>0</v>
      </c>
      <c r="M4621" s="261" t="str">
        <f t="shared" si="295"/>
        <v/>
      </c>
    </row>
    <row r="4622" spans="1:13" x14ac:dyDescent="0.25">
      <c r="A4622" s="259" t="s">
        <v>161</v>
      </c>
      <c r="B4622" s="259" t="s">
        <v>278</v>
      </c>
      <c r="C4622" s="260">
        <v>0</v>
      </c>
      <c r="D4622" s="260">
        <v>0</v>
      </c>
      <c r="E4622" s="261" t="str">
        <f t="shared" si="292"/>
        <v/>
      </c>
      <c r="F4622" s="260">
        <v>0</v>
      </c>
      <c r="G4622" s="260">
        <v>0</v>
      </c>
      <c r="H4622" s="261" t="str">
        <f t="shared" si="293"/>
        <v/>
      </c>
      <c r="I4622" s="260">
        <v>16.14</v>
      </c>
      <c r="J4622" s="261">
        <f t="shared" si="294"/>
        <v>-1</v>
      </c>
      <c r="K4622" s="260">
        <v>0</v>
      </c>
      <c r="L4622" s="260">
        <v>0</v>
      </c>
      <c r="M4622" s="261" t="str">
        <f t="shared" si="295"/>
        <v/>
      </c>
    </row>
    <row r="4623" spans="1:13" x14ac:dyDescent="0.25">
      <c r="A4623" s="259" t="s">
        <v>161</v>
      </c>
      <c r="B4623" s="259" t="s">
        <v>291</v>
      </c>
      <c r="C4623" s="260">
        <v>0</v>
      </c>
      <c r="D4623" s="260">
        <v>0</v>
      </c>
      <c r="E4623" s="261" t="str">
        <f t="shared" si="292"/>
        <v/>
      </c>
      <c r="F4623" s="260">
        <v>0</v>
      </c>
      <c r="G4623" s="260">
        <v>0</v>
      </c>
      <c r="H4623" s="261" t="str">
        <f t="shared" si="293"/>
        <v/>
      </c>
      <c r="I4623" s="260">
        <v>0</v>
      </c>
      <c r="J4623" s="261" t="str">
        <f t="shared" si="294"/>
        <v/>
      </c>
      <c r="K4623" s="260">
        <v>0</v>
      </c>
      <c r="L4623" s="260">
        <v>0</v>
      </c>
      <c r="M4623" s="261" t="str">
        <f t="shared" si="295"/>
        <v/>
      </c>
    </row>
    <row r="4624" spans="1:13" x14ac:dyDescent="0.25">
      <c r="A4624" s="259" t="s">
        <v>161</v>
      </c>
      <c r="B4624" s="259" t="s">
        <v>305</v>
      </c>
      <c r="C4624" s="260">
        <v>0</v>
      </c>
      <c r="D4624" s="260">
        <v>0</v>
      </c>
      <c r="E4624" s="261" t="str">
        <f t="shared" si="292"/>
        <v/>
      </c>
      <c r="F4624" s="260">
        <v>0</v>
      </c>
      <c r="G4624" s="260">
        <v>129.44698</v>
      </c>
      <c r="H4624" s="261" t="str">
        <f t="shared" si="293"/>
        <v/>
      </c>
      <c r="I4624" s="260">
        <v>0</v>
      </c>
      <c r="J4624" s="261" t="str">
        <f t="shared" si="294"/>
        <v/>
      </c>
      <c r="K4624" s="260">
        <v>0</v>
      </c>
      <c r="L4624" s="260">
        <v>129.44698</v>
      </c>
      <c r="M4624" s="261" t="str">
        <f t="shared" si="295"/>
        <v/>
      </c>
    </row>
    <row r="4625" spans="1:13" x14ac:dyDescent="0.25">
      <c r="A4625" s="259" t="s">
        <v>161</v>
      </c>
      <c r="B4625" s="259" t="s">
        <v>324</v>
      </c>
      <c r="C4625" s="260">
        <v>0</v>
      </c>
      <c r="D4625" s="260">
        <v>0</v>
      </c>
      <c r="E4625" s="261" t="str">
        <f t="shared" si="292"/>
        <v/>
      </c>
      <c r="F4625" s="260">
        <v>0</v>
      </c>
      <c r="G4625" s="260">
        <v>179.25613999999999</v>
      </c>
      <c r="H4625" s="261" t="str">
        <f t="shared" si="293"/>
        <v/>
      </c>
      <c r="I4625" s="260">
        <v>3.1869900000000002</v>
      </c>
      <c r="J4625" s="261">
        <f t="shared" si="294"/>
        <v>55.246219787322829</v>
      </c>
      <c r="K4625" s="260">
        <v>0</v>
      </c>
      <c r="L4625" s="260">
        <v>179.25613999999999</v>
      </c>
      <c r="M4625" s="261" t="str">
        <f t="shared" si="295"/>
        <v/>
      </c>
    </row>
    <row r="4626" spans="1:13" x14ac:dyDescent="0.25">
      <c r="A4626" s="259" t="s">
        <v>161</v>
      </c>
      <c r="B4626" s="259" t="s">
        <v>246</v>
      </c>
      <c r="C4626" s="260">
        <v>0</v>
      </c>
      <c r="D4626" s="260">
        <v>0</v>
      </c>
      <c r="E4626" s="261" t="str">
        <f t="shared" si="292"/>
        <v/>
      </c>
      <c r="F4626" s="260">
        <v>162.26844</v>
      </c>
      <c r="G4626" s="260">
        <v>54.130870000000002</v>
      </c>
      <c r="H4626" s="261">
        <f t="shared" si="293"/>
        <v>-0.66641159550187323</v>
      </c>
      <c r="I4626" s="260">
        <v>114.78425</v>
      </c>
      <c r="J4626" s="261">
        <f t="shared" si="294"/>
        <v>-0.52841204259295149</v>
      </c>
      <c r="K4626" s="260">
        <v>162.26844</v>
      </c>
      <c r="L4626" s="260">
        <v>54.130870000000002</v>
      </c>
      <c r="M4626" s="261">
        <f t="shared" si="295"/>
        <v>-0.66641159550187323</v>
      </c>
    </row>
    <row r="4627" spans="1:13" x14ac:dyDescent="0.25">
      <c r="A4627" s="259" t="s">
        <v>161</v>
      </c>
      <c r="B4627" s="259" t="s">
        <v>253</v>
      </c>
      <c r="C4627" s="260">
        <v>0</v>
      </c>
      <c r="D4627" s="260">
        <v>0</v>
      </c>
      <c r="E4627" s="261" t="str">
        <f t="shared" si="292"/>
        <v/>
      </c>
      <c r="F4627" s="260">
        <v>0</v>
      </c>
      <c r="G4627" s="260">
        <v>0</v>
      </c>
      <c r="H4627" s="261" t="str">
        <f t="shared" si="293"/>
        <v/>
      </c>
      <c r="I4627" s="260">
        <v>0</v>
      </c>
      <c r="J4627" s="261" t="str">
        <f t="shared" si="294"/>
        <v/>
      </c>
      <c r="K4627" s="260">
        <v>0</v>
      </c>
      <c r="L4627" s="260">
        <v>0</v>
      </c>
      <c r="M4627" s="261" t="str">
        <f t="shared" si="295"/>
        <v/>
      </c>
    </row>
    <row r="4628" spans="1:13" x14ac:dyDescent="0.25">
      <c r="A4628" s="259" t="s">
        <v>161</v>
      </c>
      <c r="B4628" s="259" t="s">
        <v>340</v>
      </c>
      <c r="C4628" s="260">
        <v>0</v>
      </c>
      <c r="D4628" s="260">
        <v>0</v>
      </c>
      <c r="E4628" s="261" t="str">
        <f t="shared" si="292"/>
        <v/>
      </c>
      <c r="F4628" s="260">
        <v>0</v>
      </c>
      <c r="G4628" s="260">
        <v>0</v>
      </c>
      <c r="H4628" s="261" t="str">
        <f t="shared" si="293"/>
        <v/>
      </c>
      <c r="I4628" s="260">
        <v>0</v>
      </c>
      <c r="J4628" s="261" t="str">
        <f t="shared" si="294"/>
        <v/>
      </c>
      <c r="K4628" s="260">
        <v>0</v>
      </c>
      <c r="L4628" s="260">
        <v>0</v>
      </c>
      <c r="M4628" s="261" t="str">
        <f t="shared" si="295"/>
        <v/>
      </c>
    </row>
    <row r="4629" spans="1:13" x14ac:dyDescent="0.25">
      <c r="A4629" s="259" t="s">
        <v>161</v>
      </c>
      <c r="B4629" s="259" t="s">
        <v>213</v>
      </c>
      <c r="C4629" s="260">
        <v>0</v>
      </c>
      <c r="D4629" s="260">
        <v>0</v>
      </c>
      <c r="E4629" s="261" t="str">
        <f t="shared" si="292"/>
        <v/>
      </c>
      <c r="F4629" s="260">
        <v>170.035</v>
      </c>
      <c r="G4629" s="260">
        <v>1049.48543</v>
      </c>
      <c r="H4629" s="261">
        <f t="shared" si="293"/>
        <v>5.1721729643896843</v>
      </c>
      <c r="I4629" s="260">
        <v>655.89778999999999</v>
      </c>
      <c r="J4629" s="261">
        <f t="shared" si="294"/>
        <v>0.60007465492451195</v>
      </c>
      <c r="K4629" s="260">
        <v>170.035</v>
      </c>
      <c r="L4629" s="260">
        <v>1049.48543</v>
      </c>
      <c r="M4629" s="261">
        <f t="shared" si="295"/>
        <v>5.1721729643896843</v>
      </c>
    </row>
    <row r="4630" spans="1:13" x14ac:dyDescent="0.25">
      <c r="A4630" s="259" t="s">
        <v>161</v>
      </c>
      <c r="B4630" s="259" t="s">
        <v>280</v>
      </c>
      <c r="C4630" s="260">
        <v>18.14649</v>
      </c>
      <c r="D4630" s="260">
        <v>0</v>
      </c>
      <c r="E4630" s="261">
        <f t="shared" si="292"/>
        <v>-1</v>
      </c>
      <c r="F4630" s="260">
        <v>150.8314</v>
      </c>
      <c r="G4630" s="260">
        <v>81.738939999999999</v>
      </c>
      <c r="H4630" s="261">
        <f t="shared" si="293"/>
        <v>-0.45807742950075381</v>
      </c>
      <c r="I4630" s="260">
        <v>49.517940000000003</v>
      </c>
      <c r="J4630" s="261">
        <f t="shared" si="294"/>
        <v>0.65069346584288423</v>
      </c>
      <c r="K4630" s="260">
        <v>150.8314</v>
      </c>
      <c r="L4630" s="260">
        <v>81.738939999999999</v>
      </c>
      <c r="M4630" s="261">
        <f t="shared" si="295"/>
        <v>-0.45807742950075381</v>
      </c>
    </row>
    <row r="4631" spans="1:13" x14ac:dyDescent="0.25">
      <c r="A4631" s="259" t="s">
        <v>161</v>
      </c>
      <c r="B4631" s="259" t="s">
        <v>252</v>
      </c>
      <c r="C4631" s="260">
        <v>0</v>
      </c>
      <c r="D4631" s="260">
        <v>0</v>
      </c>
      <c r="E4631" s="261" t="str">
        <f t="shared" si="292"/>
        <v/>
      </c>
      <c r="F4631" s="260">
        <v>599.75977</v>
      </c>
      <c r="G4631" s="260">
        <v>476.87619999999998</v>
      </c>
      <c r="H4631" s="261">
        <f t="shared" si="293"/>
        <v>-0.20488798373388739</v>
      </c>
      <c r="I4631" s="260">
        <v>729.94911000000002</v>
      </c>
      <c r="J4631" s="261">
        <f t="shared" si="294"/>
        <v>-0.34669938839982972</v>
      </c>
      <c r="K4631" s="260">
        <v>599.75977</v>
      </c>
      <c r="L4631" s="260">
        <v>476.87619999999998</v>
      </c>
      <c r="M4631" s="261">
        <f t="shared" si="295"/>
        <v>-0.20488798373388739</v>
      </c>
    </row>
    <row r="4632" spans="1:13" x14ac:dyDescent="0.25">
      <c r="A4632" s="259" t="s">
        <v>161</v>
      </c>
      <c r="B4632" s="259" t="s">
        <v>294</v>
      </c>
      <c r="C4632" s="260">
        <v>0</v>
      </c>
      <c r="D4632" s="260">
        <v>0</v>
      </c>
      <c r="E4632" s="261" t="str">
        <f t="shared" si="292"/>
        <v/>
      </c>
      <c r="F4632" s="260">
        <v>67.5</v>
      </c>
      <c r="G4632" s="260">
        <v>0</v>
      </c>
      <c r="H4632" s="261">
        <f t="shared" si="293"/>
        <v>-1</v>
      </c>
      <c r="I4632" s="260">
        <v>0</v>
      </c>
      <c r="J4632" s="261" t="str">
        <f t="shared" si="294"/>
        <v/>
      </c>
      <c r="K4632" s="260">
        <v>67.5</v>
      </c>
      <c r="L4632" s="260">
        <v>0</v>
      </c>
      <c r="M4632" s="261">
        <f t="shared" si="295"/>
        <v>-1</v>
      </c>
    </row>
    <row r="4633" spans="1:13" x14ac:dyDescent="0.25">
      <c r="A4633" s="259" t="s">
        <v>161</v>
      </c>
      <c r="B4633" s="259" t="s">
        <v>289</v>
      </c>
      <c r="C4633" s="260">
        <v>0</v>
      </c>
      <c r="D4633" s="260">
        <v>0</v>
      </c>
      <c r="E4633" s="261" t="str">
        <f t="shared" si="292"/>
        <v/>
      </c>
      <c r="F4633" s="260">
        <v>0</v>
      </c>
      <c r="G4633" s="260">
        <v>0</v>
      </c>
      <c r="H4633" s="261" t="str">
        <f t="shared" si="293"/>
        <v/>
      </c>
      <c r="I4633" s="260">
        <v>0</v>
      </c>
      <c r="J4633" s="261" t="str">
        <f t="shared" si="294"/>
        <v/>
      </c>
      <c r="K4633" s="260">
        <v>0</v>
      </c>
      <c r="L4633" s="260">
        <v>0</v>
      </c>
      <c r="M4633" s="261" t="str">
        <f t="shared" si="295"/>
        <v/>
      </c>
    </row>
    <row r="4634" spans="1:13" x14ac:dyDescent="0.25">
      <c r="A4634" s="259" t="s">
        <v>161</v>
      </c>
      <c r="B4634" s="259" t="s">
        <v>235</v>
      </c>
      <c r="C4634" s="260">
        <v>0</v>
      </c>
      <c r="D4634" s="260">
        <v>0</v>
      </c>
      <c r="E4634" s="261" t="str">
        <f t="shared" si="292"/>
        <v/>
      </c>
      <c r="F4634" s="260">
        <v>0</v>
      </c>
      <c r="G4634" s="260">
        <v>0</v>
      </c>
      <c r="H4634" s="261" t="str">
        <f t="shared" si="293"/>
        <v/>
      </c>
      <c r="I4634" s="260">
        <v>0</v>
      </c>
      <c r="J4634" s="261" t="str">
        <f t="shared" si="294"/>
        <v/>
      </c>
      <c r="K4634" s="260">
        <v>0</v>
      </c>
      <c r="L4634" s="260">
        <v>0</v>
      </c>
      <c r="M4634" s="261" t="str">
        <f t="shared" si="295"/>
        <v/>
      </c>
    </row>
    <row r="4635" spans="1:13" x14ac:dyDescent="0.25">
      <c r="A4635" s="259" t="s">
        <v>161</v>
      </c>
      <c r="B4635" s="259" t="s">
        <v>321</v>
      </c>
      <c r="C4635" s="260">
        <v>0</v>
      </c>
      <c r="D4635" s="260">
        <v>0</v>
      </c>
      <c r="E4635" s="261" t="str">
        <f t="shared" si="292"/>
        <v/>
      </c>
      <c r="F4635" s="260">
        <v>0</v>
      </c>
      <c r="G4635" s="260">
        <v>0</v>
      </c>
      <c r="H4635" s="261" t="str">
        <f t="shared" si="293"/>
        <v/>
      </c>
      <c r="I4635" s="260">
        <v>0</v>
      </c>
      <c r="J4635" s="261" t="str">
        <f t="shared" si="294"/>
        <v/>
      </c>
      <c r="K4635" s="260">
        <v>0</v>
      </c>
      <c r="L4635" s="260">
        <v>0</v>
      </c>
      <c r="M4635" s="261" t="str">
        <f t="shared" si="295"/>
        <v/>
      </c>
    </row>
    <row r="4636" spans="1:13" x14ac:dyDescent="0.25">
      <c r="A4636" s="259" t="s">
        <v>161</v>
      </c>
      <c r="B4636" s="259" t="s">
        <v>219</v>
      </c>
      <c r="C4636" s="260">
        <v>0</v>
      </c>
      <c r="D4636" s="260">
        <v>0</v>
      </c>
      <c r="E4636" s="261" t="str">
        <f t="shared" si="292"/>
        <v/>
      </c>
      <c r="F4636" s="260">
        <v>300.15309999999999</v>
      </c>
      <c r="G4636" s="260">
        <v>1293.79116</v>
      </c>
      <c r="H4636" s="261">
        <f t="shared" si="293"/>
        <v>3.3104374400930725</v>
      </c>
      <c r="I4636" s="260">
        <v>902.49031000000002</v>
      </c>
      <c r="J4636" s="261">
        <f t="shared" si="294"/>
        <v>0.43357900429978025</v>
      </c>
      <c r="K4636" s="260">
        <v>300.15309999999999</v>
      </c>
      <c r="L4636" s="260">
        <v>1293.79116</v>
      </c>
      <c r="M4636" s="261">
        <f t="shared" si="295"/>
        <v>3.3104374400930725</v>
      </c>
    </row>
    <row r="4637" spans="1:13" s="117" customFormat="1" x14ac:dyDescent="0.25">
      <c r="A4637" s="117" t="s">
        <v>161</v>
      </c>
      <c r="B4637" s="117" t="s">
        <v>3</v>
      </c>
      <c r="C4637" s="180">
        <v>4685.9215599999998</v>
      </c>
      <c r="D4637" s="180">
        <v>2037.2679800000001</v>
      </c>
      <c r="E4637" s="262">
        <f t="shared" si="292"/>
        <v>-0.56523643131576451</v>
      </c>
      <c r="F4637" s="180">
        <v>54248.671849999999</v>
      </c>
      <c r="G4637" s="180">
        <v>86086.110459999996</v>
      </c>
      <c r="H4637" s="262">
        <f t="shared" si="293"/>
        <v>0.58687959583659377</v>
      </c>
      <c r="I4637" s="180">
        <v>79447.835479999994</v>
      </c>
      <c r="J4637" s="262">
        <f t="shared" si="294"/>
        <v>8.355513954399818E-2</v>
      </c>
      <c r="K4637" s="180">
        <v>54248.671849999999</v>
      </c>
      <c r="L4637" s="180">
        <v>86086.110459999996</v>
      </c>
      <c r="M4637" s="262">
        <f t="shared" si="295"/>
        <v>0.58687959583659377</v>
      </c>
    </row>
    <row r="4638" spans="1:13" x14ac:dyDescent="0.25">
      <c r="A4638" s="259" t="s">
        <v>156</v>
      </c>
      <c r="B4638" s="259" t="s">
        <v>200</v>
      </c>
      <c r="C4638" s="260">
        <v>4.2</v>
      </c>
      <c r="D4638" s="260">
        <v>0</v>
      </c>
      <c r="E4638" s="261">
        <f t="shared" si="292"/>
        <v>-1</v>
      </c>
      <c r="F4638" s="260">
        <v>653.49548000000004</v>
      </c>
      <c r="G4638" s="260">
        <v>1186.5895399999999</v>
      </c>
      <c r="H4638" s="261">
        <f t="shared" si="293"/>
        <v>0.81575783814143565</v>
      </c>
      <c r="I4638" s="260">
        <v>1404.21513</v>
      </c>
      <c r="J4638" s="261">
        <f t="shared" si="294"/>
        <v>-0.15498023440325703</v>
      </c>
      <c r="K4638" s="260">
        <v>653.49548000000004</v>
      </c>
      <c r="L4638" s="260">
        <v>1186.5895399999999</v>
      </c>
      <c r="M4638" s="261">
        <f t="shared" si="295"/>
        <v>0.81575783814143565</v>
      </c>
    </row>
    <row r="4639" spans="1:13" x14ac:dyDescent="0.25">
      <c r="A4639" s="259" t="s">
        <v>156</v>
      </c>
      <c r="B4639" s="259" t="s">
        <v>283</v>
      </c>
      <c r="C4639" s="260">
        <v>2.3264499999999999</v>
      </c>
      <c r="D4639" s="260">
        <v>0</v>
      </c>
      <c r="E4639" s="261">
        <f t="shared" si="292"/>
        <v>-1</v>
      </c>
      <c r="F4639" s="260">
        <v>86.376249999999999</v>
      </c>
      <c r="G4639" s="260">
        <v>0</v>
      </c>
      <c r="H4639" s="261">
        <f t="shared" si="293"/>
        <v>-1</v>
      </c>
      <c r="I4639" s="260">
        <v>6.72</v>
      </c>
      <c r="J4639" s="261">
        <f t="shared" si="294"/>
        <v>-1</v>
      </c>
      <c r="K4639" s="260">
        <v>86.376249999999999</v>
      </c>
      <c r="L4639" s="260">
        <v>0</v>
      </c>
      <c r="M4639" s="261">
        <f t="shared" si="295"/>
        <v>-1</v>
      </c>
    </row>
    <row r="4640" spans="1:13" x14ac:dyDescent="0.25">
      <c r="A4640" s="259" t="s">
        <v>156</v>
      </c>
      <c r="B4640" s="259" t="s">
        <v>199</v>
      </c>
      <c r="C4640" s="260">
        <v>346.63114999999999</v>
      </c>
      <c r="D4640" s="260">
        <v>779.31651999999997</v>
      </c>
      <c r="E4640" s="261">
        <f t="shared" si="292"/>
        <v>1.2482587615106144</v>
      </c>
      <c r="F4640" s="260">
        <v>16146.517809999999</v>
      </c>
      <c r="G4640" s="260">
        <v>20034.166079999999</v>
      </c>
      <c r="H4640" s="261">
        <f t="shared" si="293"/>
        <v>0.24077316953084882</v>
      </c>
      <c r="I4640" s="260">
        <v>16396.047299999998</v>
      </c>
      <c r="J4640" s="261">
        <f t="shared" si="294"/>
        <v>0.22188999052228886</v>
      </c>
      <c r="K4640" s="260">
        <v>16146.517809999999</v>
      </c>
      <c r="L4640" s="260">
        <v>20034.166079999999</v>
      </c>
      <c r="M4640" s="261">
        <f t="shared" si="295"/>
        <v>0.24077316953084882</v>
      </c>
    </row>
    <row r="4641" spans="1:13" x14ac:dyDescent="0.25">
      <c r="A4641" s="259" t="s">
        <v>156</v>
      </c>
      <c r="B4641" s="259" t="s">
        <v>318</v>
      </c>
      <c r="C4641" s="260">
        <v>0</v>
      </c>
      <c r="D4641" s="260">
        <v>0</v>
      </c>
      <c r="E4641" s="261" t="str">
        <f t="shared" si="292"/>
        <v/>
      </c>
      <c r="F4641" s="260">
        <v>0</v>
      </c>
      <c r="G4641" s="260">
        <v>0</v>
      </c>
      <c r="H4641" s="261" t="str">
        <f t="shared" si="293"/>
        <v/>
      </c>
      <c r="I4641" s="260">
        <v>0</v>
      </c>
      <c r="J4641" s="261" t="str">
        <f t="shared" si="294"/>
        <v/>
      </c>
      <c r="K4641" s="260">
        <v>0</v>
      </c>
      <c r="L4641" s="260">
        <v>0</v>
      </c>
      <c r="M4641" s="261" t="str">
        <f t="shared" si="295"/>
        <v/>
      </c>
    </row>
    <row r="4642" spans="1:13" x14ac:dyDescent="0.25">
      <c r="A4642" s="259" t="s">
        <v>156</v>
      </c>
      <c r="B4642" s="259" t="s">
        <v>388</v>
      </c>
      <c r="C4642" s="260">
        <v>0</v>
      </c>
      <c r="D4642" s="260">
        <v>0</v>
      </c>
      <c r="E4642" s="261" t="str">
        <f t="shared" si="292"/>
        <v/>
      </c>
      <c r="F4642" s="260">
        <v>0</v>
      </c>
      <c r="G4642" s="260">
        <v>0</v>
      </c>
      <c r="H4642" s="261" t="str">
        <f t="shared" si="293"/>
        <v/>
      </c>
      <c r="I4642" s="260">
        <v>0</v>
      </c>
      <c r="J4642" s="261" t="str">
        <f t="shared" si="294"/>
        <v/>
      </c>
      <c r="K4642" s="260">
        <v>0</v>
      </c>
      <c r="L4642" s="260">
        <v>0</v>
      </c>
      <c r="M4642" s="261" t="str">
        <f t="shared" si="295"/>
        <v/>
      </c>
    </row>
    <row r="4643" spans="1:13" x14ac:dyDescent="0.25">
      <c r="A4643" s="259" t="s">
        <v>156</v>
      </c>
      <c r="B4643" s="259" t="s">
        <v>259</v>
      </c>
      <c r="C4643" s="260">
        <v>6.9774099999999999</v>
      </c>
      <c r="D4643" s="260">
        <v>25.937660000000001</v>
      </c>
      <c r="E4643" s="261">
        <f t="shared" si="292"/>
        <v>2.7173765050355363</v>
      </c>
      <c r="F4643" s="260">
        <v>517.46767</v>
      </c>
      <c r="G4643" s="260">
        <v>509.72408999999999</v>
      </c>
      <c r="H4643" s="261">
        <f t="shared" si="293"/>
        <v>-1.496437448932797E-2</v>
      </c>
      <c r="I4643" s="260">
        <v>245.88381000000001</v>
      </c>
      <c r="J4643" s="261">
        <f t="shared" si="294"/>
        <v>1.073028272987961</v>
      </c>
      <c r="K4643" s="260">
        <v>517.46767</v>
      </c>
      <c r="L4643" s="260">
        <v>509.72408999999999</v>
      </c>
      <c r="M4643" s="261">
        <f t="shared" si="295"/>
        <v>-1.496437448932797E-2</v>
      </c>
    </row>
    <row r="4644" spans="1:13" x14ac:dyDescent="0.25">
      <c r="A4644" s="259" t="s">
        <v>156</v>
      </c>
      <c r="B4644" s="259" t="s">
        <v>255</v>
      </c>
      <c r="C4644" s="260">
        <v>0</v>
      </c>
      <c r="D4644" s="260">
        <v>0</v>
      </c>
      <c r="E4644" s="261" t="str">
        <f t="shared" si="292"/>
        <v/>
      </c>
      <c r="F4644" s="260">
        <v>273.82436000000001</v>
      </c>
      <c r="G4644" s="260">
        <v>242.73160999999999</v>
      </c>
      <c r="H4644" s="261">
        <f t="shared" si="293"/>
        <v>-0.11354997780328979</v>
      </c>
      <c r="I4644" s="260">
        <v>287.34757000000002</v>
      </c>
      <c r="J4644" s="261">
        <f t="shared" si="294"/>
        <v>-0.15526826971252972</v>
      </c>
      <c r="K4644" s="260">
        <v>273.82436000000001</v>
      </c>
      <c r="L4644" s="260">
        <v>242.73160999999999</v>
      </c>
      <c r="M4644" s="261">
        <f t="shared" si="295"/>
        <v>-0.11354997780328979</v>
      </c>
    </row>
    <row r="4645" spans="1:13" x14ac:dyDescent="0.25">
      <c r="A4645" s="259" t="s">
        <v>156</v>
      </c>
      <c r="B4645" s="259" t="s">
        <v>229</v>
      </c>
      <c r="C4645" s="260">
        <v>182.26086000000001</v>
      </c>
      <c r="D4645" s="260">
        <v>246.28166999999999</v>
      </c>
      <c r="E4645" s="261">
        <f t="shared" si="292"/>
        <v>0.35125923360616196</v>
      </c>
      <c r="F4645" s="260">
        <v>2125.3329199999998</v>
      </c>
      <c r="G4645" s="260">
        <v>4299.0985300000002</v>
      </c>
      <c r="H4645" s="261">
        <f t="shared" si="293"/>
        <v>1.0227882839174205</v>
      </c>
      <c r="I4645" s="260">
        <v>3350.9561699999999</v>
      </c>
      <c r="J4645" s="261">
        <f t="shared" si="294"/>
        <v>0.28294681037263469</v>
      </c>
      <c r="K4645" s="260">
        <v>2125.3329199999998</v>
      </c>
      <c r="L4645" s="260">
        <v>4299.0985300000002</v>
      </c>
      <c r="M4645" s="261">
        <f t="shared" si="295"/>
        <v>1.0227882839174205</v>
      </c>
    </row>
    <row r="4646" spans="1:13" x14ac:dyDescent="0.25">
      <c r="A4646" s="259" t="s">
        <v>156</v>
      </c>
      <c r="B4646" s="259" t="s">
        <v>223</v>
      </c>
      <c r="C4646" s="260">
        <v>119.76802000000001</v>
      </c>
      <c r="D4646" s="260">
        <v>94.473879999999994</v>
      </c>
      <c r="E4646" s="261">
        <f t="shared" si="292"/>
        <v>-0.21119277082479959</v>
      </c>
      <c r="F4646" s="260">
        <v>1416.6678899999999</v>
      </c>
      <c r="G4646" s="260">
        <v>990.16449</v>
      </c>
      <c r="H4646" s="261">
        <f t="shared" si="293"/>
        <v>-0.30106096355441492</v>
      </c>
      <c r="I4646" s="260">
        <v>920.74030000000005</v>
      </c>
      <c r="J4646" s="261">
        <f t="shared" si="294"/>
        <v>7.5400403349348277E-2</v>
      </c>
      <c r="K4646" s="260">
        <v>1416.6678899999999</v>
      </c>
      <c r="L4646" s="260">
        <v>990.16449</v>
      </c>
      <c r="M4646" s="261">
        <f t="shared" si="295"/>
        <v>-0.30106096355441492</v>
      </c>
    </row>
    <row r="4647" spans="1:13" x14ac:dyDescent="0.25">
      <c r="A4647" s="259" t="s">
        <v>156</v>
      </c>
      <c r="B4647" s="259" t="s">
        <v>214</v>
      </c>
      <c r="C4647" s="260">
        <v>51.397359999999999</v>
      </c>
      <c r="D4647" s="260">
        <v>232.84315000000001</v>
      </c>
      <c r="E4647" s="261">
        <f t="shared" si="292"/>
        <v>3.5302550559017041</v>
      </c>
      <c r="F4647" s="260">
        <v>3545.9603999999999</v>
      </c>
      <c r="G4647" s="260">
        <v>2656.2358300000001</v>
      </c>
      <c r="H4647" s="261">
        <f t="shared" si="293"/>
        <v>-0.2509121562666069</v>
      </c>
      <c r="I4647" s="260">
        <v>2544.25992</v>
      </c>
      <c r="J4647" s="261">
        <f t="shared" si="294"/>
        <v>4.4011191277973039E-2</v>
      </c>
      <c r="K4647" s="260">
        <v>3545.9603999999999</v>
      </c>
      <c r="L4647" s="260">
        <v>2656.2358300000001</v>
      </c>
      <c r="M4647" s="261">
        <f t="shared" si="295"/>
        <v>-0.2509121562666069</v>
      </c>
    </row>
    <row r="4648" spans="1:13" x14ac:dyDescent="0.25">
      <c r="A4648" s="259" t="s">
        <v>156</v>
      </c>
      <c r="B4648" s="259" t="s">
        <v>364</v>
      </c>
      <c r="C4648" s="260">
        <v>0</v>
      </c>
      <c r="D4648" s="260">
        <v>0</v>
      </c>
      <c r="E4648" s="261" t="str">
        <f t="shared" si="292"/>
        <v/>
      </c>
      <c r="F4648" s="260">
        <v>0</v>
      </c>
      <c r="G4648" s="260">
        <v>0</v>
      </c>
      <c r="H4648" s="261" t="str">
        <f t="shared" si="293"/>
        <v/>
      </c>
      <c r="I4648" s="260">
        <v>0</v>
      </c>
      <c r="J4648" s="261" t="str">
        <f t="shared" si="294"/>
        <v/>
      </c>
      <c r="K4648" s="260">
        <v>0</v>
      </c>
      <c r="L4648" s="260">
        <v>0</v>
      </c>
      <c r="M4648" s="261" t="str">
        <f t="shared" si="295"/>
        <v/>
      </c>
    </row>
    <row r="4649" spans="1:13" x14ac:dyDescent="0.25">
      <c r="A4649" s="259" t="s">
        <v>156</v>
      </c>
      <c r="B4649" s="259" t="s">
        <v>303</v>
      </c>
      <c r="C4649" s="260">
        <v>0</v>
      </c>
      <c r="D4649" s="260">
        <v>0</v>
      </c>
      <c r="E4649" s="261" t="str">
        <f t="shared" si="292"/>
        <v/>
      </c>
      <c r="F4649" s="260">
        <v>95.125060000000005</v>
      </c>
      <c r="G4649" s="260">
        <v>1.3987799999999999</v>
      </c>
      <c r="H4649" s="261">
        <f t="shared" si="293"/>
        <v>-0.9852953575009572</v>
      </c>
      <c r="I4649" s="260">
        <v>6.2501800000000003</v>
      </c>
      <c r="J4649" s="261">
        <f t="shared" si="294"/>
        <v>-0.77620164539261272</v>
      </c>
      <c r="K4649" s="260">
        <v>95.125060000000005</v>
      </c>
      <c r="L4649" s="260">
        <v>1.3987799999999999</v>
      </c>
      <c r="M4649" s="261">
        <f t="shared" si="295"/>
        <v>-0.9852953575009572</v>
      </c>
    </row>
    <row r="4650" spans="1:13" x14ac:dyDescent="0.25">
      <c r="A4650" s="259" t="s">
        <v>156</v>
      </c>
      <c r="B4650" s="259" t="s">
        <v>284</v>
      </c>
      <c r="C4650" s="260">
        <v>0</v>
      </c>
      <c r="D4650" s="260">
        <v>0</v>
      </c>
      <c r="E4650" s="261" t="str">
        <f t="shared" si="292"/>
        <v/>
      </c>
      <c r="F4650" s="260">
        <v>788.22027000000003</v>
      </c>
      <c r="G4650" s="260">
        <v>0</v>
      </c>
      <c r="H4650" s="261">
        <f t="shared" si="293"/>
        <v>-1</v>
      </c>
      <c r="I4650" s="260">
        <v>0</v>
      </c>
      <c r="J4650" s="261" t="str">
        <f t="shared" si="294"/>
        <v/>
      </c>
      <c r="K4650" s="260">
        <v>788.22027000000003</v>
      </c>
      <c r="L4650" s="260">
        <v>0</v>
      </c>
      <c r="M4650" s="261">
        <f t="shared" si="295"/>
        <v>-1</v>
      </c>
    </row>
    <row r="4651" spans="1:13" x14ac:dyDescent="0.25">
      <c r="A4651" s="259" t="s">
        <v>156</v>
      </c>
      <c r="B4651" s="259" t="s">
        <v>234</v>
      </c>
      <c r="C4651" s="260">
        <v>442.47190000000001</v>
      </c>
      <c r="D4651" s="260">
        <v>94.138739999999999</v>
      </c>
      <c r="E4651" s="261">
        <f t="shared" si="292"/>
        <v>-0.78724357411171197</v>
      </c>
      <c r="F4651" s="260">
        <v>8174.8151500000004</v>
      </c>
      <c r="G4651" s="260">
        <v>6130.8261300000004</v>
      </c>
      <c r="H4651" s="261">
        <f t="shared" si="293"/>
        <v>-0.25003489161464398</v>
      </c>
      <c r="I4651" s="260">
        <v>6096.6624199999997</v>
      </c>
      <c r="J4651" s="261">
        <f t="shared" si="294"/>
        <v>5.6036742149159213E-3</v>
      </c>
      <c r="K4651" s="260">
        <v>8174.8151500000004</v>
      </c>
      <c r="L4651" s="260">
        <v>6130.8261300000004</v>
      </c>
      <c r="M4651" s="261">
        <f t="shared" si="295"/>
        <v>-0.25003489161464398</v>
      </c>
    </row>
    <row r="4652" spans="1:13" x14ac:dyDescent="0.25">
      <c r="A4652" s="259" t="s">
        <v>156</v>
      </c>
      <c r="B4652" s="259" t="s">
        <v>211</v>
      </c>
      <c r="C4652" s="260">
        <v>22.319600000000001</v>
      </c>
      <c r="D4652" s="260">
        <v>0</v>
      </c>
      <c r="E4652" s="261">
        <f t="shared" si="292"/>
        <v>-1</v>
      </c>
      <c r="F4652" s="260">
        <v>280.13038999999998</v>
      </c>
      <c r="G4652" s="260">
        <v>479.67775999999998</v>
      </c>
      <c r="H4652" s="261">
        <f t="shared" si="293"/>
        <v>0.71233745828148098</v>
      </c>
      <c r="I4652" s="260">
        <v>310.03438999999997</v>
      </c>
      <c r="J4652" s="261">
        <f t="shared" si="294"/>
        <v>0.547175976187674</v>
      </c>
      <c r="K4652" s="260">
        <v>280.13038999999998</v>
      </c>
      <c r="L4652" s="260">
        <v>479.67775999999998</v>
      </c>
      <c r="M4652" s="261">
        <f t="shared" si="295"/>
        <v>0.71233745828148098</v>
      </c>
    </row>
    <row r="4653" spans="1:13" x14ac:dyDescent="0.25">
      <c r="A4653" s="259" t="s">
        <v>156</v>
      </c>
      <c r="B4653" s="259" t="s">
        <v>312</v>
      </c>
      <c r="C4653" s="260">
        <v>0</v>
      </c>
      <c r="D4653" s="260">
        <v>0</v>
      </c>
      <c r="E4653" s="261" t="str">
        <f t="shared" si="292"/>
        <v/>
      </c>
      <c r="F4653" s="260">
        <v>0</v>
      </c>
      <c r="G4653" s="260">
        <v>0</v>
      </c>
      <c r="H4653" s="261" t="str">
        <f t="shared" si="293"/>
        <v/>
      </c>
      <c r="I4653" s="260">
        <v>0</v>
      </c>
      <c r="J4653" s="261" t="str">
        <f t="shared" si="294"/>
        <v/>
      </c>
      <c r="K4653" s="260">
        <v>0</v>
      </c>
      <c r="L4653" s="260">
        <v>0</v>
      </c>
      <c r="M4653" s="261" t="str">
        <f t="shared" si="295"/>
        <v/>
      </c>
    </row>
    <row r="4654" spans="1:13" x14ac:dyDescent="0.25">
      <c r="A4654" s="259" t="s">
        <v>156</v>
      </c>
      <c r="B4654" s="259" t="s">
        <v>201</v>
      </c>
      <c r="C4654" s="260">
        <v>138.51972000000001</v>
      </c>
      <c r="D4654" s="260">
        <v>132.63252</v>
      </c>
      <c r="E4654" s="261">
        <f t="shared" si="292"/>
        <v>-4.2500807827217768E-2</v>
      </c>
      <c r="F4654" s="260">
        <v>4878.98056</v>
      </c>
      <c r="G4654" s="260">
        <v>5119.2788899999996</v>
      </c>
      <c r="H4654" s="261">
        <f t="shared" si="293"/>
        <v>4.9251749836855208E-2</v>
      </c>
      <c r="I4654" s="260">
        <v>5065.3749799999996</v>
      </c>
      <c r="J4654" s="261">
        <f t="shared" si="294"/>
        <v>1.0641642566015852E-2</v>
      </c>
      <c r="K4654" s="260">
        <v>4878.98056</v>
      </c>
      <c r="L4654" s="260">
        <v>5119.2788899999996</v>
      </c>
      <c r="M4654" s="261">
        <f t="shared" si="295"/>
        <v>4.9251749836855208E-2</v>
      </c>
    </row>
    <row r="4655" spans="1:13" x14ac:dyDescent="0.25">
      <c r="A4655" s="259" t="s">
        <v>156</v>
      </c>
      <c r="B4655" s="259" t="s">
        <v>368</v>
      </c>
      <c r="C4655" s="260">
        <v>0</v>
      </c>
      <c r="D4655" s="260">
        <v>0</v>
      </c>
      <c r="E4655" s="261" t="str">
        <f t="shared" si="292"/>
        <v/>
      </c>
      <c r="F4655" s="260">
        <v>0</v>
      </c>
      <c r="G4655" s="260">
        <v>0</v>
      </c>
      <c r="H4655" s="261" t="str">
        <f t="shared" si="293"/>
        <v/>
      </c>
      <c r="I4655" s="260">
        <v>0</v>
      </c>
      <c r="J4655" s="261" t="str">
        <f t="shared" si="294"/>
        <v/>
      </c>
      <c r="K4655" s="260">
        <v>0</v>
      </c>
      <c r="L4655" s="260">
        <v>0</v>
      </c>
      <c r="M4655" s="261" t="str">
        <f t="shared" si="295"/>
        <v/>
      </c>
    </row>
    <row r="4656" spans="1:13" x14ac:dyDescent="0.25">
      <c r="A4656" s="259" t="s">
        <v>156</v>
      </c>
      <c r="B4656" s="259" t="s">
        <v>264</v>
      </c>
      <c r="C4656" s="260">
        <v>83.551159999999996</v>
      </c>
      <c r="D4656" s="260">
        <v>72.672619999999995</v>
      </c>
      <c r="E4656" s="261">
        <f t="shared" si="292"/>
        <v>-0.13020214201693914</v>
      </c>
      <c r="F4656" s="260">
        <v>2940.53575</v>
      </c>
      <c r="G4656" s="260">
        <v>2553.9521500000001</v>
      </c>
      <c r="H4656" s="261">
        <f t="shared" si="293"/>
        <v>-0.13146706344243564</v>
      </c>
      <c r="I4656" s="260">
        <v>1907.28791</v>
      </c>
      <c r="J4656" s="261">
        <f t="shared" si="294"/>
        <v>0.33904909511013481</v>
      </c>
      <c r="K4656" s="260">
        <v>2940.53575</v>
      </c>
      <c r="L4656" s="260">
        <v>2553.9521500000001</v>
      </c>
      <c r="M4656" s="261">
        <f t="shared" si="295"/>
        <v>-0.13146706344243564</v>
      </c>
    </row>
    <row r="4657" spans="1:13" x14ac:dyDescent="0.25">
      <c r="A4657" s="259" t="s">
        <v>156</v>
      </c>
      <c r="B4657" s="259" t="s">
        <v>407</v>
      </c>
      <c r="C4657" s="260">
        <v>0</v>
      </c>
      <c r="D4657" s="260">
        <v>0</v>
      </c>
      <c r="E4657" s="261" t="str">
        <f t="shared" si="292"/>
        <v/>
      </c>
      <c r="F4657" s="260">
        <v>0.20907999999999999</v>
      </c>
      <c r="G4657" s="260">
        <v>0</v>
      </c>
      <c r="H4657" s="261">
        <f t="shared" si="293"/>
        <v>-1</v>
      </c>
      <c r="I4657" s="260">
        <v>0</v>
      </c>
      <c r="J4657" s="261" t="str">
        <f t="shared" si="294"/>
        <v/>
      </c>
      <c r="K4657" s="260">
        <v>0.20907999999999999</v>
      </c>
      <c r="L4657" s="260">
        <v>0</v>
      </c>
      <c r="M4657" s="261">
        <f t="shared" si="295"/>
        <v>-1</v>
      </c>
    </row>
    <row r="4658" spans="1:13" x14ac:dyDescent="0.25">
      <c r="A4658" s="259" t="s">
        <v>156</v>
      </c>
      <c r="B4658" s="259" t="s">
        <v>212</v>
      </c>
      <c r="C4658" s="260">
        <v>386.22422</v>
      </c>
      <c r="D4658" s="260">
        <v>358.06626</v>
      </c>
      <c r="E4658" s="261">
        <f t="shared" si="292"/>
        <v>-7.290573335872097E-2</v>
      </c>
      <c r="F4658" s="260">
        <v>12350.284960000001</v>
      </c>
      <c r="G4658" s="260">
        <v>10800.14918</v>
      </c>
      <c r="H4658" s="261">
        <f t="shared" si="293"/>
        <v>-0.12551417113212915</v>
      </c>
      <c r="I4658" s="260">
        <v>9363.3048899999994</v>
      </c>
      <c r="J4658" s="261">
        <f t="shared" si="294"/>
        <v>0.15345482250979026</v>
      </c>
      <c r="K4658" s="260">
        <v>12350.284960000001</v>
      </c>
      <c r="L4658" s="260">
        <v>10800.14918</v>
      </c>
      <c r="M4658" s="261">
        <f t="shared" si="295"/>
        <v>-0.12551417113212915</v>
      </c>
    </row>
    <row r="4659" spans="1:13" x14ac:dyDescent="0.25">
      <c r="A4659" s="259" t="s">
        <v>156</v>
      </c>
      <c r="B4659" s="259" t="s">
        <v>333</v>
      </c>
      <c r="C4659" s="260">
        <v>0</v>
      </c>
      <c r="D4659" s="260">
        <v>0</v>
      </c>
      <c r="E4659" s="261" t="str">
        <f t="shared" si="292"/>
        <v/>
      </c>
      <c r="F4659" s="260">
        <v>0</v>
      </c>
      <c r="G4659" s="260">
        <v>18.405999999999999</v>
      </c>
      <c r="H4659" s="261" t="str">
        <f t="shared" si="293"/>
        <v/>
      </c>
      <c r="I4659" s="260">
        <v>0</v>
      </c>
      <c r="J4659" s="261" t="str">
        <f t="shared" si="294"/>
        <v/>
      </c>
      <c r="K4659" s="260">
        <v>0</v>
      </c>
      <c r="L4659" s="260">
        <v>18.405999999999999</v>
      </c>
      <c r="M4659" s="261" t="str">
        <f t="shared" si="295"/>
        <v/>
      </c>
    </row>
    <row r="4660" spans="1:13" x14ac:dyDescent="0.25">
      <c r="A4660" s="259" t="s">
        <v>156</v>
      </c>
      <c r="B4660" s="259" t="s">
        <v>273</v>
      </c>
      <c r="C4660" s="260">
        <v>0</v>
      </c>
      <c r="D4660" s="260">
        <v>0</v>
      </c>
      <c r="E4660" s="261" t="str">
        <f t="shared" si="292"/>
        <v/>
      </c>
      <c r="F4660" s="260">
        <v>0</v>
      </c>
      <c r="G4660" s="260">
        <v>0</v>
      </c>
      <c r="H4660" s="261" t="str">
        <f t="shared" si="293"/>
        <v/>
      </c>
      <c r="I4660" s="260">
        <v>0</v>
      </c>
      <c r="J4660" s="261" t="str">
        <f t="shared" si="294"/>
        <v/>
      </c>
      <c r="K4660" s="260">
        <v>0</v>
      </c>
      <c r="L4660" s="260">
        <v>0</v>
      </c>
      <c r="M4660" s="261" t="str">
        <f t="shared" si="295"/>
        <v/>
      </c>
    </row>
    <row r="4661" spans="1:13" x14ac:dyDescent="0.25">
      <c r="A4661" s="259" t="s">
        <v>156</v>
      </c>
      <c r="B4661" s="259" t="s">
        <v>228</v>
      </c>
      <c r="C4661" s="260">
        <v>0</v>
      </c>
      <c r="D4661" s="260">
        <v>0</v>
      </c>
      <c r="E4661" s="261" t="str">
        <f t="shared" si="292"/>
        <v/>
      </c>
      <c r="F4661" s="260">
        <v>0</v>
      </c>
      <c r="G4661" s="260">
        <v>30.67848</v>
      </c>
      <c r="H4661" s="261" t="str">
        <f t="shared" si="293"/>
        <v/>
      </c>
      <c r="I4661" s="260">
        <v>15.09393</v>
      </c>
      <c r="J4661" s="261">
        <f t="shared" si="294"/>
        <v>1.0325044570897042</v>
      </c>
      <c r="K4661" s="260">
        <v>0</v>
      </c>
      <c r="L4661" s="260">
        <v>30.67848</v>
      </c>
      <c r="M4661" s="261" t="str">
        <f t="shared" si="295"/>
        <v/>
      </c>
    </row>
    <row r="4662" spans="1:13" x14ac:dyDescent="0.25">
      <c r="A4662" s="259" t="s">
        <v>156</v>
      </c>
      <c r="B4662" s="259" t="s">
        <v>271</v>
      </c>
      <c r="C4662" s="260">
        <v>0</v>
      </c>
      <c r="D4662" s="260">
        <v>0</v>
      </c>
      <c r="E4662" s="261" t="str">
        <f t="shared" si="292"/>
        <v/>
      </c>
      <c r="F4662" s="260">
        <v>46.04918</v>
      </c>
      <c r="G4662" s="260">
        <v>23.517600000000002</v>
      </c>
      <c r="H4662" s="261">
        <f t="shared" si="293"/>
        <v>-0.48929383758842171</v>
      </c>
      <c r="I4662" s="260">
        <v>88.594260000000006</v>
      </c>
      <c r="J4662" s="261">
        <f t="shared" si="294"/>
        <v>-0.73454713657521387</v>
      </c>
      <c r="K4662" s="260">
        <v>46.04918</v>
      </c>
      <c r="L4662" s="260">
        <v>23.517600000000002</v>
      </c>
      <c r="M4662" s="261">
        <f t="shared" si="295"/>
        <v>-0.48929383758842171</v>
      </c>
    </row>
    <row r="4663" spans="1:13" x14ac:dyDescent="0.25">
      <c r="A4663" s="259" t="s">
        <v>156</v>
      </c>
      <c r="B4663" s="259" t="s">
        <v>334</v>
      </c>
      <c r="C4663" s="260">
        <v>0</v>
      </c>
      <c r="D4663" s="260">
        <v>0</v>
      </c>
      <c r="E4663" s="261" t="str">
        <f t="shared" si="292"/>
        <v/>
      </c>
      <c r="F4663" s="260">
        <v>0</v>
      </c>
      <c r="G4663" s="260">
        <v>0</v>
      </c>
      <c r="H4663" s="261" t="str">
        <f t="shared" si="293"/>
        <v/>
      </c>
      <c r="I4663" s="260">
        <v>0</v>
      </c>
      <c r="J4663" s="261" t="str">
        <f t="shared" si="294"/>
        <v/>
      </c>
      <c r="K4663" s="260">
        <v>0</v>
      </c>
      <c r="L4663" s="260">
        <v>0</v>
      </c>
      <c r="M4663" s="261" t="str">
        <f t="shared" si="295"/>
        <v/>
      </c>
    </row>
    <row r="4664" spans="1:13" x14ac:dyDescent="0.25">
      <c r="A4664" s="259" t="s">
        <v>156</v>
      </c>
      <c r="B4664" s="259" t="s">
        <v>230</v>
      </c>
      <c r="C4664" s="260">
        <v>28.887550000000001</v>
      </c>
      <c r="D4664" s="260">
        <v>78.666409999999999</v>
      </c>
      <c r="E4664" s="261">
        <f t="shared" si="292"/>
        <v>1.7231942480411111</v>
      </c>
      <c r="F4664" s="260">
        <v>2001.99659</v>
      </c>
      <c r="G4664" s="260">
        <v>1744.74955</v>
      </c>
      <c r="H4664" s="261">
        <f t="shared" si="293"/>
        <v>-0.12849524384055022</v>
      </c>
      <c r="I4664" s="260">
        <v>1404.28478</v>
      </c>
      <c r="J4664" s="261">
        <f t="shared" si="294"/>
        <v>0.24244709823031774</v>
      </c>
      <c r="K4664" s="260">
        <v>2001.99659</v>
      </c>
      <c r="L4664" s="260">
        <v>1744.74955</v>
      </c>
      <c r="M4664" s="261">
        <f t="shared" si="295"/>
        <v>-0.12849524384055022</v>
      </c>
    </row>
    <row r="4665" spans="1:13" x14ac:dyDescent="0.25">
      <c r="A4665" s="259" t="s">
        <v>156</v>
      </c>
      <c r="B4665" s="259" t="s">
        <v>216</v>
      </c>
      <c r="C4665" s="260">
        <v>0</v>
      </c>
      <c r="D4665" s="260">
        <v>0</v>
      </c>
      <c r="E4665" s="261" t="str">
        <f t="shared" si="292"/>
        <v/>
      </c>
      <c r="F4665" s="260">
        <v>18.51144</v>
      </c>
      <c r="G4665" s="260">
        <v>0</v>
      </c>
      <c r="H4665" s="261">
        <f t="shared" si="293"/>
        <v>-1</v>
      </c>
      <c r="I4665" s="260">
        <v>6.9076000000000004</v>
      </c>
      <c r="J4665" s="261">
        <f t="shared" si="294"/>
        <v>-1</v>
      </c>
      <c r="K4665" s="260">
        <v>18.51144</v>
      </c>
      <c r="L4665" s="260">
        <v>0</v>
      </c>
      <c r="M4665" s="261">
        <f t="shared" si="295"/>
        <v>-1</v>
      </c>
    </row>
    <row r="4666" spans="1:13" x14ac:dyDescent="0.25">
      <c r="A4666" s="259" t="s">
        <v>156</v>
      </c>
      <c r="B4666" s="259" t="s">
        <v>238</v>
      </c>
      <c r="C4666" s="260">
        <v>0</v>
      </c>
      <c r="D4666" s="260">
        <v>12.04194</v>
      </c>
      <c r="E4666" s="261" t="str">
        <f t="shared" si="292"/>
        <v/>
      </c>
      <c r="F4666" s="260">
        <v>222.30175</v>
      </c>
      <c r="G4666" s="260">
        <v>281.41922</v>
      </c>
      <c r="H4666" s="261">
        <f t="shared" si="293"/>
        <v>0.26593344406870401</v>
      </c>
      <c r="I4666" s="260">
        <v>320.01612999999998</v>
      </c>
      <c r="J4666" s="261">
        <f t="shared" si="294"/>
        <v>-0.12060926428927188</v>
      </c>
      <c r="K4666" s="260">
        <v>222.30175</v>
      </c>
      <c r="L4666" s="260">
        <v>281.41922</v>
      </c>
      <c r="M4666" s="261">
        <f t="shared" si="295"/>
        <v>0.26593344406870401</v>
      </c>
    </row>
    <row r="4667" spans="1:13" x14ac:dyDescent="0.25">
      <c r="A4667" s="259" t="s">
        <v>156</v>
      </c>
      <c r="B4667" s="259" t="s">
        <v>361</v>
      </c>
      <c r="C4667" s="260">
        <v>0</v>
      </c>
      <c r="D4667" s="260">
        <v>0</v>
      </c>
      <c r="E4667" s="261" t="str">
        <f t="shared" si="292"/>
        <v/>
      </c>
      <c r="F4667" s="260">
        <v>0</v>
      </c>
      <c r="G4667" s="260">
        <v>2.7143999999999999</v>
      </c>
      <c r="H4667" s="261" t="str">
        <f t="shared" si="293"/>
        <v/>
      </c>
      <c r="I4667" s="260">
        <v>0</v>
      </c>
      <c r="J4667" s="261" t="str">
        <f t="shared" si="294"/>
        <v/>
      </c>
      <c r="K4667" s="260">
        <v>0</v>
      </c>
      <c r="L4667" s="260">
        <v>2.7143999999999999</v>
      </c>
      <c r="M4667" s="261" t="str">
        <f t="shared" si="295"/>
        <v/>
      </c>
    </row>
    <row r="4668" spans="1:13" x14ac:dyDescent="0.25">
      <c r="A4668" s="259" t="s">
        <v>156</v>
      </c>
      <c r="B4668" s="259" t="s">
        <v>254</v>
      </c>
      <c r="C4668" s="260">
        <v>0</v>
      </c>
      <c r="D4668" s="260">
        <v>0</v>
      </c>
      <c r="E4668" s="261" t="str">
        <f t="shared" si="292"/>
        <v/>
      </c>
      <c r="F4668" s="260">
        <v>11.628360000000001</v>
      </c>
      <c r="G4668" s="260">
        <v>16.882300000000001</v>
      </c>
      <c r="H4668" s="261">
        <f t="shared" si="293"/>
        <v>0.45182123704460464</v>
      </c>
      <c r="I4668" s="260">
        <v>0.72640000000000005</v>
      </c>
      <c r="J4668" s="261">
        <f t="shared" si="294"/>
        <v>22.241051762114537</v>
      </c>
      <c r="K4668" s="260">
        <v>11.628360000000001</v>
      </c>
      <c r="L4668" s="260">
        <v>16.882300000000001</v>
      </c>
      <c r="M4668" s="261">
        <f t="shared" si="295"/>
        <v>0.45182123704460464</v>
      </c>
    </row>
    <row r="4669" spans="1:13" x14ac:dyDescent="0.25">
      <c r="A4669" s="259" t="s">
        <v>156</v>
      </c>
      <c r="B4669" s="259" t="s">
        <v>345</v>
      </c>
      <c r="C4669" s="260">
        <v>0</v>
      </c>
      <c r="D4669" s="260">
        <v>0</v>
      </c>
      <c r="E4669" s="261" t="str">
        <f t="shared" si="292"/>
        <v/>
      </c>
      <c r="F4669" s="260">
        <v>0</v>
      </c>
      <c r="G4669" s="260">
        <v>0</v>
      </c>
      <c r="H4669" s="261" t="str">
        <f t="shared" si="293"/>
        <v/>
      </c>
      <c r="I4669" s="260">
        <v>32.183250000000001</v>
      </c>
      <c r="J4669" s="261">
        <f t="shared" si="294"/>
        <v>-1</v>
      </c>
      <c r="K4669" s="260">
        <v>0</v>
      </c>
      <c r="L4669" s="260">
        <v>0</v>
      </c>
      <c r="M4669" s="261" t="str">
        <f t="shared" si="295"/>
        <v/>
      </c>
    </row>
    <row r="4670" spans="1:13" x14ac:dyDescent="0.25">
      <c r="A4670" s="259" t="s">
        <v>156</v>
      </c>
      <c r="B4670" s="259" t="s">
        <v>355</v>
      </c>
      <c r="C4670" s="260">
        <v>0</v>
      </c>
      <c r="D4670" s="260">
        <v>0</v>
      </c>
      <c r="E4670" s="261" t="str">
        <f t="shared" si="292"/>
        <v/>
      </c>
      <c r="F4670" s="260">
        <v>0</v>
      </c>
      <c r="G4670" s="260">
        <v>0</v>
      </c>
      <c r="H4670" s="261" t="str">
        <f t="shared" si="293"/>
        <v/>
      </c>
      <c r="I4670" s="260">
        <v>0</v>
      </c>
      <c r="J4670" s="261" t="str">
        <f t="shared" si="294"/>
        <v/>
      </c>
      <c r="K4670" s="260">
        <v>0</v>
      </c>
      <c r="L4670" s="260">
        <v>0</v>
      </c>
      <c r="M4670" s="261" t="str">
        <f t="shared" si="295"/>
        <v/>
      </c>
    </row>
    <row r="4671" spans="1:13" x14ac:dyDescent="0.25">
      <c r="A4671" s="259" t="s">
        <v>156</v>
      </c>
      <c r="B4671" s="259" t="s">
        <v>292</v>
      </c>
      <c r="C4671" s="260">
        <v>0</v>
      </c>
      <c r="D4671" s="260">
        <v>0</v>
      </c>
      <c r="E4671" s="261" t="str">
        <f t="shared" si="292"/>
        <v/>
      </c>
      <c r="F4671" s="260">
        <v>0</v>
      </c>
      <c r="G4671" s="260">
        <v>20.472670000000001</v>
      </c>
      <c r="H4671" s="261" t="str">
        <f t="shared" si="293"/>
        <v/>
      </c>
      <c r="I4671" s="260">
        <v>18.17248</v>
      </c>
      <c r="J4671" s="261">
        <f t="shared" si="294"/>
        <v>0.12657545915582236</v>
      </c>
      <c r="K4671" s="260">
        <v>0</v>
      </c>
      <c r="L4671" s="260">
        <v>20.472670000000001</v>
      </c>
      <c r="M4671" s="261" t="str">
        <f t="shared" si="295"/>
        <v/>
      </c>
    </row>
    <row r="4672" spans="1:13" x14ac:dyDescent="0.25">
      <c r="A4672" s="259" t="s">
        <v>156</v>
      </c>
      <c r="B4672" s="259" t="s">
        <v>344</v>
      </c>
      <c r="C4672" s="260">
        <v>0</v>
      </c>
      <c r="D4672" s="260">
        <v>0</v>
      </c>
      <c r="E4672" s="261" t="str">
        <f t="shared" si="292"/>
        <v/>
      </c>
      <c r="F4672" s="260">
        <v>0</v>
      </c>
      <c r="G4672" s="260">
        <v>0</v>
      </c>
      <c r="H4672" s="261" t="str">
        <f t="shared" si="293"/>
        <v/>
      </c>
      <c r="I4672" s="260">
        <v>0</v>
      </c>
      <c r="J4672" s="261" t="str">
        <f t="shared" si="294"/>
        <v/>
      </c>
      <c r="K4672" s="260">
        <v>0</v>
      </c>
      <c r="L4672" s="260">
        <v>0</v>
      </c>
      <c r="M4672" s="261" t="str">
        <f t="shared" si="295"/>
        <v/>
      </c>
    </row>
    <row r="4673" spans="1:13" x14ac:dyDescent="0.25">
      <c r="A4673" s="259" t="s">
        <v>156</v>
      </c>
      <c r="B4673" s="259" t="s">
        <v>322</v>
      </c>
      <c r="C4673" s="260">
        <v>0</v>
      </c>
      <c r="D4673" s="260">
        <v>0</v>
      </c>
      <c r="E4673" s="261" t="str">
        <f t="shared" si="292"/>
        <v/>
      </c>
      <c r="F4673" s="260">
        <v>20.177869999999999</v>
      </c>
      <c r="G4673" s="260">
        <v>53.557270000000003</v>
      </c>
      <c r="H4673" s="261">
        <f t="shared" si="293"/>
        <v>1.6542578577421705</v>
      </c>
      <c r="I4673" s="260">
        <v>17.30208</v>
      </c>
      <c r="J4673" s="261">
        <f t="shared" si="294"/>
        <v>2.0954237871978401</v>
      </c>
      <c r="K4673" s="260">
        <v>20.177869999999999</v>
      </c>
      <c r="L4673" s="260">
        <v>53.557270000000003</v>
      </c>
      <c r="M4673" s="261">
        <f t="shared" si="295"/>
        <v>1.6542578577421705</v>
      </c>
    </row>
    <row r="4674" spans="1:13" x14ac:dyDescent="0.25">
      <c r="A4674" s="259" t="s">
        <v>156</v>
      </c>
      <c r="B4674" s="259" t="s">
        <v>272</v>
      </c>
      <c r="C4674" s="260">
        <v>0</v>
      </c>
      <c r="D4674" s="260">
        <v>6.7930000000000001</v>
      </c>
      <c r="E4674" s="261" t="str">
        <f t="shared" si="292"/>
        <v/>
      </c>
      <c r="F4674" s="260">
        <v>14.71494</v>
      </c>
      <c r="G4674" s="260">
        <v>6.7930000000000001</v>
      </c>
      <c r="H4674" s="261">
        <f t="shared" si="293"/>
        <v>-0.53836033310363485</v>
      </c>
      <c r="I4674" s="260">
        <v>26.542000000000002</v>
      </c>
      <c r="J4674" s="261">
        <f t="shared" si="294"/>
        <v>-0.74406600859015892</v>
      </c>
      <c r="K4674" s="260">
        <v>14.71494</v>
      </c>
      <c r="L4674" s="260">
        <v>6.7930000000000001</v>
      </c>
      <c r="M4674" s="261">
        <f t="shared" si="295"/>
        <v>-0.53836033310363485</v>
      </c>
    </row>
    <row r="4675" spans="1:13" x14ac:dyDescent="0.25">
      <c r="A4675" s="259" t="s">
        <v>156</v>
      </c>
      <c r="B4675" s="259" t="s">
        <v>220</v>
      </c>
      <c r="C4675" s="260">
        <v>0</v>
      </c>
      <c r="D4675" s="260">
        <v>0</v>
      </c>
      <c r="E4675" s="261" t="str">
        <f t="shared" si="292"/>
        <v/>
      </c>
      <c r="F4675" s="260">
        <v>3.6524999999999999</v>
      </c>
      <c r="G4675" s="260">
        <v>0.98624999999999996</v>
      </c>
      <c r="H4675" s="261">
        <f t="shared" si="293"/>
        <v>-0.72997946611909659</v>
      </c>
      <c r="I4675" s="260">
        <v>3.1906400000000001</v>
      </c>
      <c r="J4675" s="261">
        <f t="shared" si="294"/>
        <v>-0.69089273625354164</v>
      </c>
      <c r="K4675" s="260">
        <v>3.6524999999999999</v>
      </c>
      <c r="L4675" s="260">
        <v>0.98624999999999996</v>
      </c>
      <c r="M4675" s="261">
        <f t="shared" si="295"/>
        <v>-0.72997946611909659</v>
      </c>
    </row>
    <row r="4676" spans="1:13" x14ac:dyDescent="0.25">
      <c r="A4676" s="259" t="s">
        <v>156</v>
      </c>
      <c r="B4676" s="259" t="s">
        <v>317</v>
      </c>
      <c r="C4676" s="260">
        <v>0</v>
      </c>
      <c r="D4676" s="260">
        <v>0</v>
      </c>
      <c r="E4676" s="261" t="str">
        <f t="shared" si="292"/>
        <v/>
      </c>
      <c r="F4676" s="260">
        <v>6.3505799999999999</v>
      </c>
      <c r="G4676" s="260">
        <v>0</v>
      </c>
      <c r="H4676" s="261">
        <f t="shared" si="293"/>
        <v>-1</v>
      </c>
      <c r="I4676" s="260">
        <v>19.581379999999999</v>
      </c>
      <c r="J4676" s="261">
        <f t="shared" si="294"/>
        <v>-1</v>
      </c>
      <c r="K4676" s="260">
        <v>6.3505799999999999</v>
      </c>
      <c r="L4676" s="260">
        <v>0</v>
      </c>
      <c r="M4676" s="261">
        <f t="shared" si="295"/>
        <v>-1</v>
      </c>
    </row>
    <row r="4677" spans="1:13" x14ac:dyDescent="0.25">
      <c r="A4677" s="259" t="s">
        <v>156</v>
      </c>
      <c r="B4677" s="259" t="s">
        <v>323</v>
      </c>
      <c r="C4677" s="260">
        <v>0</v>
      </c>
      <c r="D4677" s="260">
        <v>0</v>
      </c>
      <c r="E4677" s="261" t="str">
        <f t="shared" si="292"/>
        <v/>
      </c>
      <c r="F4677" s="260">
        <v>0</v>
      </c>
      <c r="G4677" s="260">
        <v>0</v>
      </c>
      <c r="H4677" s="261" t="str">
        <f t="shared" si="293"/>
        <v/>
      </c>
      <c r="I4677" s="260">
        <v>0</v>
      </c>
      <c r="J4677" s="261" t="str">
        <f t="shared" si="294"/>
        <v/>
      </c>
      <c r="K4677" s="260">
        <v>0</v>
      </c>
      <c r="L4677" s="260">
        <v>0</v>
      </c>
      <c r="M4677" s="261" t="str">
        <f t="shared" si="295"/>
        <v/>
      </c>
    </row>
    <row r="4678" spans="1:13" x14ac:dyDescent="0.25">
      <c r="A4678" s="259" t="s">
        <v>156</v>
      </c>
      <c r="B4678" s="259" t="s">
        <v>267</v>
      </c>
      <c r="C4678" s="260">
        <v>0</v>
      </c>
      <c r="D4678" s="260">
        <v>0</v>
      </c>
      <c r="E4678" s="261" t="str">
        <f t="shared" ref="E4678:E4741" si="296">IF(C4678=0,"",(D4678/C4678-1))</f>
        <v/>
      </c>
      <c r="F4678" s="260">
        <v>0</v>
      </c>
      <c r="G4678" s="260">
        <v>0</v>
      </c>
      <c r="H4678" s="261" t="str">
        <f t="shared" ref="H4678:H4741" si="297">IF(F4678=0,"",(G4678/F4678-1))</f>
        <v/>
      </c>
      <c r="I4678" s="260">
        <v>0</v>
      </c>
      <c r="J4678" s="261" t="str">
        <f t="shared" ref="J4678:J4741" si="298">IF(I4678=0,"",(G4678/I4678-1))</f>
        <v/>
      </c>
      <c r="K4678" s="260">
        <v>0</v>
      </c>
      <c r="L4678" s="260">
        <v>0</v>
      </c>
      <c r="M4678" s="261" t="str">
        <f t="shared" ref="M4678:M4741" si="299">IF(K4678=0,"",(L4678/K4678-1))</f>
        <v/>
      </c>
    </row>
    <row r="4679" spans="1:13" x14ac:dyDescent="0.25">
      <c r="A4679" s="259" t="s">
        <v>156</v>
      </c>
      <c r="B4679" s="259" t="s">
        <v>205</v>
      </c>
      <c r="C4679" s="260">
        <v>29.120470000000001</v>
      </c>
      <c r="D4679" s="260">
        <v>27.125910000000001</v>
      </c>
      <c r="E4679" s="261">
        <f t="shared" si="296"/>
        <v>-6.849340000350268E-2</v>
      </c>
      <c r="F4679" s="260">
        <v>1124.0872999999999</v>
      </c>
      <c r="G4679" s="260">
        <v>1197.6764900000001</v>
      </c>
      <c r="H4679" s="261">
        <f t="shared" si="297"/>
        <v>6.5465724948587267E-2</v>
      </c>
      <c r="I4679" s="260">
        <v>1227.81098</v>
      </c>
      <c r="J4679" s="261">
        <f t="shared" si="298"/>
        <v>-2.4543264794716135E-2</v>
      </c>
      <c r="K4679" s="260">
        <v>1124.0872999999999</v>
      </c>
      <c r="L4679" s="260">
        <v>1197.6764900000001</v>
      </c>
      <c r="M4679" s="261">
        <f t="shared" si="299"/>
        <v>6.5465724948587267E-2</v>
      </c>
    </row>
    <row r="4680" spans="1:13" x14ac:dyDescent="0.25">
      <c r="A4680" s="259" t="s">
        <v>156</v>
      </c>
      <c r="B4680" s="259" t="s">
        <v>336</v>
      </c>
      <c r="C4680" s="260">
        <v>0</v>
      </c>
      <c r="D4680" s="260">
        <v>0</v>
      </c>
      <c r="E4680" s="261" t="str">
        <f t="shared" si="296"/>
        <v/>
      </c>
      <c r="F4680" s="260">
        <v>0</v>
      </c>
      <c r="G4680" s="260">
        <v>0</v>
      </c>
      <c r="H4680" s="261" t="str">
        <f t="shared" si="297"/>
        <v/>
      </c>
      <c r="I4680" s="260">
        <v>0</v>
      </c>
      <c r="J4680" s="261" t="str">
        <f t="shared" si="298"/>
        <v/>
      </c>
      <c r="K4680" s="260">
        <v>0</v>
      </c>
      <c r="L4680" s="260">
        <v>0</v>
      </c>
      <c r="M4680" s="261" t="str">
        <f t="shared" si="299"/>
        <v/>
      </c>
    </row>
    <row r="4681" spans="1:13" x14ac:dyDescent="0.25">
      <c r="A4681" s="259" t="s">
        <v>156</v>
      </c>
      <c r="B4681" s="259" t="s">
        <v>347</v>
      </c>
      <c r="C4681" s="260">
        <v>0</v>
      </c>
      <c r="D4681" s="260">
        <v>0</v>
      </c>
      <c r="E4681" s="261" t="str">
        <f t="shared" si="296"/>
        <v/>
      </c>
      <c r="F4681" s="260">
        <v>3</v>
      </c>
      <c r="G4681" s="260">
        <v>0</v>
      </c>
      <c r="H4681" s="261">
        <f t="shared" si="297"/>
        <v>-1</v>
      </c>
      <c r="I4681" s="260">
        <v>0</v>
      </c>
      <c r="J4681" s="261" t="str">
        <f t="shared" si="298"/>
        <v/>
      </c>
      <c r="K4681" s="260">
        <v>3</v>
      </c>
      <c r="L4681" s="260">
        <v>0</v>
      </c>
      <c r="M4681" s="261">
        <f t="shared" si="299"/>
        <v>-1</v>
      </c>
    </row>
    <row r="4682" spans="1:13" x14ac:dyDescent="0.25">
      <c r="A4682" s="259" t="s">
        <v>156</v>
      </c>
      <c r="B4682" s="259" t="s">
        <v>295</v>
      </c>
      <c r="C4682" s="260">
        <v>0</v>
      </c>
      <c r="D4682" s="260">
        <v>0</v>
      </c>
      <c r="E4682" s="261" t="str">
        <f t="shared" si="296"/>
        <v/>
      </c>
      <c r="F4682" s="260">
        <v>40.201030000000003</v>
      </c>
      <c r="G4682" s="260">
        <v>0</v>
      </c>
      <c r="H4682" s="261">
        <f t="shared" si="297"/>
        <v>-1</v>
      </c>
      <c r="I4682" s="260">
        <v>0</v>
      </c>
      <c r="J4682" s="261" t="str">
        <f t="shared" si="298"/>
        <v/>
      </c>
      <c r="K4682" s="260">
        <v>40.201030000000003</v>
      </c>
      <c r="L4682" s="260">
        <v>0</v>
      </c>
      <c r="M4682" s="261">
        <f t="shared" si="299"/>
        <v>-1</v>
      </c>
    </row>
    <row r="4683" spans="1:13" x14ac:dyDescent="0.25">
      <c r="A4683" s="259" t="s">
        <v>156</v>
      </c>
      <c r="B4683" s="259" t="s">
        <v>360</v>
      </c>
      <c r="C4683" s="260">
        <v>0</v>
      </c>
      <c r="D4683" s="260">
        <v>0</v>
      </c>
      <c r="E4683" s="261" t="str">
        <f t="shared" si="296"/>
        <v/>
      </c>
      <c r="F4683" s="260">
        <v>0</v>
      </c>
      <c r="G4683" s="260">
        <v>0</v>
      </c>
      <c r="H4683" s="261" t="str">
        <f t="shared" si="297"/>
        <v/>
      </c>
      <c r="I4683" s="260">
        <v>0</v>
      </c>
      <c r="J4683" s="261" t="str">
        <f t="shared" si="298"/>
        <v/>
      </c>
      <c r="K4683" s="260">
        <v>0</v>
      </c>
      <c r="L4683" s="260">
        <v>0</v>
      </c>
      <c r="M4683" s="261" t="str">
        <f t="shared" si="299"/>
        <v/>
      </c>
    </row>
    <row r="4684" spans="1:13" x14ac:dyDescent="0.25">
      <c r="A4684" s="259" t="s">
        <v>156</v>
      </c>
      <c r="B4684" s="259" t="s">
        <v>315</v>
      </c>
      <c r="C4684" s="260">
        <v>0</v>
      </c>
      <c r="D4684" s="260">
        <v>4.1820199999999996</v>
      </c>
      <c r="E4684" s="261" t="str">
        <f t="shared" si="296"/>
        <v/>
      </c>
      <c r="F4684" s="260">
        <v>180.1277</v>
      </c>
      <c r="G4684" s="260">
        <v>70.862020000000001</v>
      </c>
      <c r="H4684" s="261">
        <f t="shared" si="297"/>
        <v>-0.60660120570017828</v>
      </c>
      <c r="I4684" s="260">
        <v>104.798</v>
      </c>
      <c r="J4684" s="261">
        <f t="shared" si="298"/>
        <v>-0.32382278287753585</v>
      </c>
      <c r="K4684" s="260">
        <v>180.1277</v>
      </c>
      <c r="L4684" s="260">
        <v>70.862020000000001</v>
      </c>
      <c r="M4684" s="261">
        <f t="shared" si="299"/>
        <v>-0.60660120570017828</v>
      </c>
    </row>
    <row r="4685" spans="1:13" x14ac:dyDescent="0.25">
      <c r="A4685" s="259" t="s">
        <v>156</v>
      </c>
      <c r="B4685" s="259" t="s">
        <v>390</v>
      </c>
      <c r="C4685" s="260">
        <v>0</v>
      </c>
      <c r="D4685" s="260">
        <v>0</v>
      </c>
      <c r="E4685" s="261" t="str">
        <f t="shared" si="296"/>
        <v/>
      </c>
      <c r="F4685" s="260">
        <v>0</v>
      </c>
      <c r="G4685" s="260">
        <v>0</v>
      </c>
      <c r="H4685" s="261" t="str">
        <f t="shared" si="297"/>
        <v/>
      </c>
      <c r="I4685" s="260">
        <v>0</v>
      </c>
      <c r="J4685" s="261" t="str">
        <f t="shared" si="298"/>
        <v/>
      </c>
      <c r="K4685" s="260">
        <v>0</v>
      </c>
      <c r="L4685" s="260">
        <v>0</v>
      </c>
      <c r="M4685" s="261" t="str">
        <f t="shared" si="299"/>
        <v/>
      </c>
    </row>
    <row r="4686" spans="1:13" x14ac:dyDescent="0.25">
      <c r="A4686" s="259" t="s">
        <v>156</v>
      </c>
      <c r="B4686" s="259" t="s">
        <v>263</v>
      </c>
      <c r="C4686" s="260">
        <v>0</v>
      </c>
      <c r="D4686" s="260">
        <v>0</v>
      </c>
      <c r="E4686" s="261" t="str">
        <f t="shared" si="296"/>
        <v/>
      </c>
      <c r="F4686" s="260">
        <v>16.916370000000001</v>
      </c>
      <c r="G4686" s="260">
        <v>1.1547400000000001</v>
      </c>
      <c r="H4686" s="261">
        <f t="shared" si="297"/>
        <v>-0.93173831028760901</v>
      </c>
      <c r="I4686" s="260">
        <v>116.58411</v>
      </c>
      <c r="J4686" s="261">
        <f t="shared" si="298"/>
        <v>-0.99009521966587044</v>
      </c>
      <c r="K4686" s="260">
        <v>16.916370000000001</v>
      </c>
      <c r="L4686" s="260">
        <v>1.1547400000000001</v>
      </c>
      <c r="M4686" s="261">
        <f t="shared" si="299"/>
        <v>-0.93173831028760901</v>
      </c>
    </row>
    <row r="4687" spans="1:13" x14ac:dyDescent="0.25">
      <c r="A4687" s="259" t="s">
        <v>156</v>
      </c>
      <c r="B4687" s="259" t="s">
        <v>260</v>
      </c>
      <c r="C4687" s="260">
        <v>0</v>
      </c>
      <c r="D4687" s="260">
        <v>0</v>
      </c>
      <c r="E4687" s="261" t="str">
        <f t="shared" si="296"/>
        <v/>
      </c>
      <c r="F4687" s="260">
        <v>0.62846999999999997</v>
      </c>
      <c r="G4687" s="260">
        <v>0.70020000000000004</v>
      </c>
      <c r="H4687" s="261">
        <f t="shared" si="297"/>
        <v>0.11413432622082209</v>
      </c>
      <c r="I4687" s="260">
        <v>70.974999999999994</v>
      </c>
      <c r="J4687" s="261">
        <f t="shared" si="298"/>
        <v>-0.99013455442057063</v>
      </c>
      <c r="K4687" s="260">
        <v>0.62846999999999997</v>
      </c>
      <c r="L4687" s="260">
        <v>0.70020000000000004</v>
      </c>
      <c r="M4687" s="261">
        <f t="shared" si="299"/>
        <v>0.11413432622082209</v>
      </c>
    </row>
    <row r="4688" spans="1:13" x14ac:dyDescent="0.25">
      <c r="A4688" s="259" t="s">
        <v>156</v>
      </c>
      <c r="B4688" s="259" t="s">
        <v>226</v>
      </c>
      <c r="C4688" s="260">
        <v>211.19954000000001</v>
      </c>
      <c r="D4688" s="260">
        <v>86.560169999999999</v>
      </c>
      <c r="E4688" s="261">
        <f t="shared" si="296"/>
        <v>-0.5901498175611557</v>
      </c>
      <c r="F4688" s="260">
        <v>2094.65173</v>
      </c>
      <c r="G4688" s="260">
        <v>1880.22497</v>
      </c>
      <c r="H4688" s="261">
        <f t="shared" si="297"/>
        <v>-0.10236869305237684</v>
      </c>
      <c r="I4688" s="260">
        <v>2133.1208000000001</v>
      </c>
      <c r="J4688" s="261">
        <f t="shared" si="298"/>
        <v>-0.1185567315268784</v>
      </c>
      <c r="K4688" s="260">
        <v>2094.65173</v>
      </c>
      <c r="L4688" s="260">
        <v>1880.22497</v>
      </c>
      <c r="M4688" s="261">
        <f t="shared" si="299"/>
        <v>-0.10236869305237684</v>
      </c>
    </row>
    <row r="4689" spans="1:13" x14ac:dyDescent="0.25">
      <c r="A4689" s="259" t="s">
        <v>156</v>
      </c>
      <c r="B4689" s="259" t="s">
        <v>257</v>
      </c>
      <c r="C4689" s="260">
        <v>189.13564</v>
      </c>
      <c r="D4689" s="260">
        <v>134.34975</v>
      </c>
      <c r="E4689" s="261">
        <f t="shared" si="296"/>
        <v>-0.28966454973795519</v>
      </c>
      <c r="F4689" s="260">
        <v>3310.5130899999999</v>
      </c>
      <c r="G4689" s="260">
        <v>3846.12446</v>
      </c>
      <c r="H4689" s="261">
        <f t="shared" si="297"/>
        <v>0.16179104430002433</v>
      </c>
      <c r="I4689" s="260">
        <v>1644.69462</v>
      </c>
      <c r="J4689" s="261">
        <f t="shared" si="298"/>
        <v>1.3385037035021128</v>
      </c>
      <c r="K4689" s="260">
        <v>3310.5130899999999</v>
      </c>
      <c r="L4689" s="260">
        <v>3846.12446</v>
      </c>
      <c r="M4689" s="261">
        <f t="shared" si="299"/>
        <v>0.16179104430002433</v>
      </c>
    </row>
    <row r="4690" spans="1:13" x14ac:dyDescent="0.25">
      <c r="A4690" s="259" t="s">
        <v>156</v>
      </c>
      <c r="B4690" s="259" t="s">
        <v>240</v>
      </c>
      <c r="C4690" s="260">
        <v>23.984000000000002</v>
      </c>
      <c r="D4690" s="260">
        <v>1202.3306299999999</v>
      </c>
      <c r="E4690" s="261">
        <f t="shared" si="296"/>
        <v>49.130529936624413</v>
      </c>
      <c r="F4690" s="260">
        <v>7697.40535</v>
      </c>
      <c r="G4690" s="260">
        <v>12249.33597</v>
      </c>
      <c r="H4690" s="261">
        <f t="shared" si="297"/>
        <v>0.59135908959244299</v>
      </c>
      <c r="I4690" s="260">
        <v>11384.6484</v>
      </c>
      <c r="J4690" s="261">
        <f t="shared" si="298"/>
        <v>7.5952066293061726E-2</v>
      </c>
      <c r="K4690" s="260">
        <v>7697.40535</v>
      </c>
      <c r="L4690" s="260">
        <v>12249.33597</v>
      </c>
      <c r="M4690" s="261">
        <f t="shared" si="299"/>
        <v>0.59135908959244299</v>
      </c>
    </row>
    <row r="4691" spans="1:13" x14ac:dyDescent="0.25">
      <c r="A4691" s="259" t="s">
        <v>156</v>
      </c>
      <c r="B4691" s="259" t="s">
        <v>207</v>
      </c>
      <c r="C4691" s="260">
        <v>164.11519999999999</v>
      </c>
      <c r="D4691" s="260">
        <v>329.78025000000002</v>
      </c>
      <c r="E4691" s="261">
        <f t="shared" si="296"/>
        <v>1.0094436712748123</v>
      </c>
      <c r="F4691" s="260">
        <v>6678.4247999999998</v>
      </c>
      <c r="G4691" s="260">
        <v>7368.8196200000002</v>
      </c>
      <c r="H4691" s="261">
        <f t="shared" si="297"/>
        <v>0.10337689510256975</v>
      </c>
      <c r="I4691" s="260">
        <v>6468.7903399999996</v>
      </c>
      <c r="J4691" s="261">
        <f t="shared" si="298"/>
        <v>0.1391340935003933</v>
      </c>
      <c r="K4691" s="260">
        <v>6678.4247999999998</v>
      </c>
      <c r="L4691" s="260">
        <v>7368.8196200000002</v>
      </c>
      <c r="M4691" s="261">
        <f t="shared" si="299"/>
        <v>0.10337689510256975</v>
      </c>
    </row>
    <row r="4692" spans="1:13" x14ac:dyDescent="0.25">
      <c r="A4692" s="259" t="s">
        <v>156</v>
      </c>
      <c r="B4692" s="259" t="s">
        <v>247</v>
      </c>
      <c r="C4692" s="260">
        <v>5.58</v>
      </c>
      <c r="D4692" s="260">
        <v>0</v>
      </c>
      <c r="E4692" s="261">
        <f t="shared" si="296"/>
        <v>-1</v>
      </c>
      <c r="F4692" s="260">
        <v>163.71970999999999</v>
      </c>
      <c r="G4692" s="260">
        <v>230.81721999999999</v>
      </c>
      <c r="H4692" s="261">
        <f t="shared" si="297"/>
        <v>0.40983159571929373</v>
      </c>
      <c r="I4692" s="260">
        <v>333.74031000000002</v>
      </c>
      <c r="J4692" s="261">
        <f t="shared" si="298"/>
        <v>-0.30839274404701078</v>
      </c>
      <c r="K4692" s="260">
        <v>163.71970999999999</v>
      </c>
      <c r="L4692" s="260">
        <v>230.81721999999999</v>
      </c>
      <c r="M4692" s="261">
        <f t="shared" si="299"/>
        <v>0.40983159571929373</v>
      </c>
    </row>
    <row r="4693" spans="1:13" x14ac:dyDescent="0.25">
      <c r="A4693" s="259" t="s">
        <v>156</v>
      </c>
      <c r="B4693" s="259" t="s">
        <v>206</v>
      </c>
      <c r="C4693" s="260">
        <v>881.81560000000002</v>
      </c>
      <c r="D4693" s="260">
        <v>152.28066999999999</v>
      </c>
      <c r="E4693" s="261">
        <f t="shared" si="296"/>
        <v>-0.82731007480475516</v>
      </c>
      <c r="F4693" s="260">
        <v>26327.041939999999</v>
      </c>
      <c r="G4693" s="260">
        <v>8669.0741099999996</v>
      </c>
      <c r="H4693" s="261">
        <f t="shared" si="297"/>
        <v>-0.67071598359751006</v>
      </c>
      <c r="I4693" s="260">
        <v>9689.2169799999992</v>
      </c>
      <c r="J4693" s="261">
        <f t="shared" si="298"/>
        <v>-0.10528640984155146</v>
      </c>
      <c r="K4693" s="260">
        <v>26327.041939999999</v>
      </c>
      <c r="L4693" s="260">
        <v>8669.0741099999996</v>
      </c>
      <c r="M4693" s="261">
        <f t="shared" si="299"/>
        <v>-0.67071598359751006</v>
      </c>
    </row>
    <row r="4694" spans="1:13" x14ac:dyDescent="0.25">
      <c r="A4694" s="259" t="s">
        <v>156</v>
      </c>
      <c r="B4694" s="259" t="s">
        <v>218</v>
      </c>
      <c r="C4694" s="260">
        <v>0</v>
      </c>
      <c r="D4694" s="260">
        <v>0</v>
      </c>
      <c r="E4694" s="261" t="str">
        <f t="shared" si="296"/>
        <v/>
      </c>
      <c r="F4694" s="260">
        <v>30.256799999999998</v>
      </c>
      <c r="G4694" s="260">
        <v>74.615459999999999</v>
      </c>
      <c r="H4694" s="261">
        <f t="shared" si="297"/>
        <v>1.4660724200840805</v>
      </c>
      <c r="I4694" s="260">
        <v>89.836309999999997</v>
      </c>
      <c r="J4694" s="261">
        <f t="shared" si="298"/>
        <v>-0.16942870872590376</v>
      </c>
      <c r="K4694" s="260">
        <v>30.256799999999998</v>
      </c>
      <c r="L4694" s="260">
        <v>74.615459999999999</v>
      </c>
      <c r="M4694" s="261">
        <f t="shared" si="299"/>
        <v>1.4660724200840805</v>
      </c>
    </row>
    <row r="4695" spans="1:13" x14ac:dyDescent="0.25">
      <c r="A4695" s="259" t="s">
        <v>156</v>
      </c>
      <c r="B4695" s="259" t="s">
        <v>249</v>
      </c>
      <c r="C4695" s="260">
        <v>0</v>
      </c>
      <c r="D4695" s="260">
        <v>0</v>
      </c>
      <c r="E4695" s="261" t="str">
        <f t="shared" si="296"/>
        <v/>
      </c>
      <c r="F4695" s="260">
        <v>52.000839999999997</v>
      </c>
      <c r="G4695" s="260">
        <v>50.468049999999998</v>
      </c>
      <c r="H4695" s="261">
        <f t="shared" si="297"/>
        <v>-2.9476254614348552E-2</v>
      </c>
      <c r="I4695" s="260">
        <v>41.789830000000002</v>
      </c>
      <c r="J4695" s="261">
        <f t="shared" si="298"/>
        <v>0.20766344347416577</v>
      </c>
      <c r="K4695" s="260">
        <v>52.000839999999997</v>
      </c>
      <c r="L4695" s="260">
        <v>50.468049999999998</v>
      </c>
      <c r="M4695" s="261">
        <f t="shared" si="299"/>
        <v>-2.9476254614348552E-2</v>
      </c>
    </row>
    <row r="4696" spans="1:13" x14ac:dyDescent="0.25">
      <c r="A4696" s="259" t="s">
        <v>156</v>
      </c>
      <c r="B4696" s="259" t="s">
        <v>204</v>
      </c>
      <c r="C4696" s="260">
        <v>18.14508</v>
      </c>
      <c r="D4696" s="260">
        <v>0</v>
      </c>
      <c r="E4696" s="261">
        <f t="shared" si="296"/>
        <v>-1</v>
      </c>
      <c r="F4696" s="260">
        <v>159.26539</v>
      </c>
      <c r="G4696" s="260">
        <v>81.544799999999995</v>
      </c>
      <c r="H4696" s="261">
        <f t="shared" si="297"/>
        <v>-0.48799422146895821</v>
      </c>
      <c r="I4696" s="260">
        <v>1595.8371999999999</v>
      </c>
      <c r="J4696" s="261">
        <f t="shared" si="298"/>
        <v>-0.94890155461973191</v>
      </c>
      <c r="K4696" s="260">
        <v>159.26539</v>
      </c>
      <c r="L4696" s="260">
        <v>81.544799999999995</v>
      </c>
      <c r="M4696" s="261">
        <f t="shared" si="299"/>
        <v>-0.48799422146895821</v>
      </c>
    </row>
    <row r="4697" spans="1:13" x14ac:dyDescent="0.25">
      <c r="A4697" s="259" t="s">
        <v>156</v>
      </c>
      <c r="B4697" s="259" t="s">
        <v>208</v>
      </c>
      <c r="C4697" s="260">
        <v>940.04010000000005</v>
      </c>
      <c r="D4697" s="260">
        <v>0</v>
      </c>
      <c r="E4697" s="261">
        <f t="shared" si="296"/>
        <v>-1</v>
      </c>
      <c r="F4697" s="260">
        <v>7721.7396799999997</v>
      </c>
      <c r="G4697" s="260">
        <v>2664.5439999999999</v>
      </c>
      <c r="H4697" s="261">
        <f t="shared" si="297"/>
        <v>-0.65492957410861585</v>
      </c>
      <c r="I4697" s="260">
        <v>4668.2717000000002</v>
      </c>
      <c r="J4697" s="261">
        <f t="shared" si="298"/>
        <v>-0.42922259644827443</v>
      </c>
      <c r="K4697" s="260">
        <v>7721.7396799999997</v>
      </c>
      <c r="L4697" s="260">
        <v>2664.5439999999999</v>
      </c>
      <c r="M4697" s="261">
        <f t="shared" si="299"/>
        <v>-0.65492957410861585</v>
      </c>
    </row>
    <row r="4698" spans="1:13" x14ac:dyDescent="0.25">
      <c r="A4698" s="259" t="s">
        <v>156</v>
      </c>
      <c r="B4698" s="259" t="s">
        <v>227</v>
      </c>
      <c r="C4698" s="260">
        <v>30.296659999999999</v>
      </c>
      <c r="D4698" s="260">
        <v>53.538449999999997</v>
      </c>
      <c r="E4698" s="261">
        <f t="shared" si="296"/>
        <v>0.76714033824190508</v>
      </c>
      <c r="F4698" s="260">
        <v>1422.13049</v>
      </c>
      <c r="G4698" s="260">
        <v>1801.2167199999999</v>
      </c>
      <c r="H4698" s="261">
        <f t="shared" si="297"/>
        <v>0.26656219852230278</v>
      </c>
      <c r="I4698" s="260">
        <v>1426.4368300000001</v>
      </c>
      <c r="J4698" s="261">
        <f t="shared" si="298"/>
        <v>0.26273851187647734</v>
      </c>
      <c r="K4698" s="260">
        <v>1422.13049</v>
      </c>
      <c r="L4698" s="260">
        <v>1801.2167199999999</v>
      </c>
      <c r="M4698" s="261">
        <f t="shared" si="299"/>
        <v>0.26656219852230278</v>
      </c>
    </row>
    <row r="4699" spans="1:13" x14ac:dyDescent="0.25">
      <c r="A4699" s="259" t="s">
        <v>156</v>
      </c>
      <c r="B4699" s="259" t="s">
        <v>221</v>
      </c>
      <c r="C4699" s="260">
        <v>83.847200000000001</v>
      </c>
      <c r="D4699" s="260">
        <v>45.068739999999998</v>
      </c>
      <c r="E4699" s="261">
        <f t="shared" si="296"/>
        <v>-0.46248962398267324</v>
      </c>
      <c r="F4699" s="260">
        <v>1063.12472</v>
      </c>
      <c r="G4699" s="260">
        <v>1157.04195</v>
      </c>
      <c r="H4699" s="261">
        <f t="shared" si="297"/>
        <v>8.8340745194975812E-2</v>
      </c>
      <c r="I4699" s="260">
        <v>586.06125999999995</v>
      </c>
      <c r="J4699" s="261">
        <f t="shared" si="298"/>
        <v>0.97426792891923975</v>
      </c>
      <c r="K4699" s="260">
        <v>1063.12472</v>
      </c>
      <c r="L4699" s="260">
        <v>1157.04195</v>
      </c>
      <c r="M4699" s="261">
        <f t="shared" si="299"/>
        <v>8.8340745194975812E-2</v>
      </c>
    </row>
    <row r="4700" spans="1:13" x14ac:dyDescent="0.25">
      <c r="A4700" s="259" t="s">
        <v>156</v>
      </c>
      <c r="B4700" s="259" t="s">
        <v>202</v>
      </c>
      <c r="C4700" s="260">
        <v>0</v>
      </c>
      <c r="D4700" s="260">
        <v>23.80265</v>
      </c>
      <c r="E4700" s="261" t="str">
        <f t="shared" si="296"/>
        <v/>
      </c>
      <c r="F4700" s="260">
        <v>1833.1914999999999</v>
      </c>
      <c r="G4700" s="260">
        <v>942.87786000000006</v>
      </c>
      <c r="H4700" s="261">
        <f t="shared" si="297"/>
        <v>-0.48566319448895545</v>
      </c>
      <c r="I4700" s="260">
        <v>8006.8483200000001</v>
      </c>
      <c r="J4700" s="261">
        <f t="shared" si="298"/>
        <v>-0.88224107385114048</v>
      </c>
      <c r="K4700" s="260">
        <v>1833.1914999999999</v>
      </c>
      <c r="L4700" s="260">
        <v>942.87786000000006</v>
      </c>
      <c r="M4700" s="261">
        <f t="shared" si="299"/>
        <v>-0.48566319448895545</v>
      </c>
    </row>
    <row r="4701" spans="1:13" x14ac:dyDescent="0.25">
      <c r="A4701" s="259" t="s">
        <v>156</v>
      </c>
      <c r="B4701" s="259" t="s">
        <v>348</v>
      </c>
      <c r="C4701" s="260">
        <v>0</v>
      </c>
      <c r="D4701" s="260">
        <v>0</v>
      </c>
      <c r="E4701" s="261" t="str">
        <f t="shared" si="296"/>
        <v/>
      </c>
      <c r="F4701" s="260">
        <v>0</v>
      </c>
      <c r="G4701" s="260">
        <v>0</v>
      </c>
      <c r="H4701" s="261" t="str">
        <f t="shared" si="297"/>
        <v/>
      </c>
      <c r="I4701" s="260">
        <v>0</v>
      </c>
      <c r="J4701" s="261" t="str">
        <f t="shared" si="298"/>
        <v/>
      </c>
      <c r="K4701" s="260">
        <v>0</v>
      </c>
      <c r="L4701" s="260">
        <v>0</v>
      </c>
      <c r="M4701" s="261" t="str">
        <f t="shared" si="299"/>
        <v/>
      </c>
    </row>
    <row r="4702" spans="1:13" x14ac:dyDescent="0.25">
      <c r="A4702" s="259" t="s">
        <v>156</v>
      </c>
      <c r="B4702" s="259" t="s">
        <v>293</v>
      </c>
      <c r="C4702" s="260">
        <v>0</v>
      </c>
      <c r="D4702" s="260">
        <v>0</v>
      </c>
      <c r="E4702" s="261" t="str">
        <f t="shared" si="296"/>
        <v/>
      </c>
      <c r="F4702" s="260">
        <v>0</v>
      </c>
      <c r="G4702" s="260">
        <v>0</v>
      </c>
      <c r="H4702" s="261" t="str">
        <f t="shared" si="297"/>
        <v/>
      </c>
      <c r="I4702" s="260">
        <v>0</v>
      </c>
      <c r="J4702" s="261" t="str">
        <f t="shared" si="298"/>
        <v/>
      </c>
      <c r="K4702" s="260">
        <v>0</v>
      </c>
      <c r="L4702" s="260">
        <v>0</v>
      </c>
      <c r="M4702" s="261" t="str">
        <f t="shared" si="299"/>
        <v/>
      </c>
    </row>
    <row r="4703" spans="1:13" x14ac:dyDescent="0.25">
      <c r="A4703" s="259" t="s">
        <v>156</v>
      </c>
      <c r="B4703" s="259" t="s">
        <v>306</v>
      </c>
      <c r="C4703" s="260">
        <v>0</v>
      </c>
      <c r="D4703" s="260">
        <v>0</v>
      </c>
      <c r="E4703" s="261" t="str">
        <f t="shared" si="296"/>
        <v/>
      </c>
      <c r="F4703" s="260">
        <v>0</v>
      </c>
      <c r="G4703" s="260">
        <v>0</v>
      </c>
      <c r="H4703" s="261" t="str">
        <f t="shared" si="297"/>
        <v/>
      </c>
      <c r="I4703" s="260">
        <v>0</v>
      </c>
      <c r="J4703" s="261" t="str">
        <f t="shared" si="298"/>
        <v/>
      </c>
      <c r="K4703" s="260">
        <v>0</v>
      </c>
      <c r="L4703" s="260">
        <v>0</v>
      </c>
      <c r="M4703" s="261" t="str">
        <f t="shared" si="299"/>
        <v/>
      </c>
    </row>
    <row r="4704" spans="1:13" x14ac:dyDescent="0.25">
      <c r="A4704" s="259" t="s">
        <v>156</v>
      </c>
      <c r="B4704" s="259" t="s">
        <v>248</v>
      </c>
      <c r="C4704" s="260">
        <v>31.1</v>
      </c>
      <c r="D4704" s="260">
        <v>0</v>
      </c>
      <c r="E4704" s="261">
        <f t="shared" si="296"/>
        <v>-1</v>
      </c>
      <c r="F4704" s="260">
        <v>1644.87201</v>
      </c>
      <c r="G4704" s="260">
        <v>1605.99298</v>
      </c>
      <c r="H4704" s="261">
        <f t="shared" si="297"/>
        <v>-2.363650774262982E-2</v>
      </c>
      <c r="I4704" s="260">
        <v>1715.5767000000001</v>
      </c>
      <c r="J4704" s="261">
        <f t="shared" si="298"/>
        <v>-6.387573344869979E-2</v>
      </c>
      <c r="K4704" s="260">
        <v>1644.87201</v>
      </c>
      <c r="L4704" s="260">
        <v>1605.99298</v>
      </c>
      <c r="M4704" s="261">
        <f t="shared" si="299"/>
        <v>-2.363650774262982E-2</v>
      </c>
    </row>
    <row r="4705" spans="1:13" x14ac:dyDescent="0.25">
      <c r="A4705" s="259" t="s">
        <v>156</v>
      </c>
      <c r="B4705" s="259" t="s">
        <v>353</v>
      </c>
      <c r="C4705" s="260">
        <v>0</v>
      </c>
      <c r="D4705" s="260">
        <v>0</v>
      </c>
      <c r="E4705" s="261" t="str">
        <f t="shared" si="296"/>
        <v/>
      </c>
      <c r="F4705" s="260">
        <v>0</v>
      </c>
      <c r="G4705" s="260">
        <v>0</v>
      </c>
      <c r="H4705" s="261" t="str">
        <f t="shared" si="297"/>
        <v/>
      </c>
      <c r="I4705" s="260">
        <v>7.6</v>
      </c>
      <c r="J4705" s="261">
        <f t="shared" si="298"/>
        <v>-1</v>
      </c>
      <c r="K4705" s="260">
        <v>0</v>
      </c>
      <c r="L4705" s="260">
        <v>0</v>
      </c>
      <c r="M4705" s="261" t="str">
        <f t="shared" si="299"/>
        <v/>
      </c>
    </row>
    <row r="4706" spans="1:13" x14ac:dyDescent="0.25">
      <c r="A4706" s="259" t="s">
        <v>156</v>
      </c>
      <c r="B4706" s="259" t="s">
        <v>301</v>
      </c>
      <c r="C4706" s="260">
        <v>0</v>
      </c>
      <c r="D4706" s="260">
        <v>0</v>
      </c>
      <c r="E4706" s="261" t="str">
        <f t="shared" si="296"/>
        <v/>
      </c>
      <c r="F4706" s="260">
        <v>0</v>
      </c>
      <c r="G4706" s="260">
        <v>0</v>
      </c>
      <c r="H4706" s="261" t="str">
        <f t="shared" si="297"/>
        <v/>
      </c>
      <c r="I4706" s="260">
        <v>0</v>
      </c>
      <c r="J4706" s="261" t="str">
        <f t="shared" si="298"/>
        <v/>
      </c>
      <c r="K4706" s="260">
        <v>0</v>
      </c>
      <c r="L4706" s="260">
        <v>0</v>
      </c>
      <c r="M4706" s="261" t="str">
        <f t="shared" si="299"/>
        <v/>
      </c>
    </row>
    <row r="4707" spans="1:13" x14ac:dyDescent="0.25">
      <c r="A4707" s="259" t="s">
        <v>156</v>
      </c>
      <c r="B4707" s="259" t="s">
        <v>243</v>
      </c>
      <c r="C4707" s="260">
        <v>23.231249999999999</v>
      </c>
      <c r="D4707" s="260">
        <v>95.691999999999993</v>
      </c>
      <c r="E4707" s="261">
        <f t="shared" si="296"/>
        <v>3.1191068065644334</v>
      </c>
      <c r="F4707" s="260">
        <v>672.69195000000002</v>
      </c>
      <c r="G4707" s="260">
        <v>1108.4372499999999</v>
      </c>
      <c r="H4707" s="261">
        <f t="shared" si="297"/>
        <v>0.64776351196115822</v>
      </c>
      <c r="I4707" s="260">
        <v>2285.89752</v>
      </c>
      <c r="J4707" s="261">
        <f t="shared" si="298"/>
        <v>-0.51509757532787392</v>
      </c>
      <c r="K4707" s="260">
        <v>672.69195000000002</v>
      </c>
      <c r="L4707" s="260">
        <v>1108.4372499999999</v>
      </c>
      <c r="M4707" s="261">
        <f t="shared" si="299"/>
        <v>0.64776351196115822</v>
      </c>
    </row>
    <row r="4708" spans="1:13" x14ac:dyDescent="0.25">
      <c r="A4708" s="259" t="s">
        <v>156</v>
      </c>
      <c r="B4708" s="259" t="s">
        <v>304</v>
      </c>
      <c r="C4708" s="260">
        <v>22.19584</v>
      </c>
      <c r="D4708" s="260">
        <v>5.8730700000000002</v>
      </c>
      <c r="E4708" s="261">
        <f t="shared" si="296"/>
        <v>-0.73539771416625821</v>
      </c>
      <c r="F4708" s="260">
        <v>571.77847999999994</v>
      </c>
      <c r="G4708" s="260">
        <v>683.39391999999998</v>
      </c>
      <c r="H4708" s="261">
        <f t="shared" si="297"/>
        <v>0.19520748664762633</v>
      </c>
      <c r="I4708" s="260">
        <v>519.06903999999997</v>
      </c>
      <c r="J4708" s="261">
        <f t="shared" si="298"/>
        <v>0.31657615333790678</v>
      </c>
      <c r="K4708" s="260">
        <v>571.77847999999994</v>
      </c>
      <c r="L4708" s="260">
        <v>683.39391999999998</v>
      </c>
      <c r="M4708" s="261">
        <f t="shared" si="299"/>
        <v>0.19520748664762633</v>
      </c>
    </row>
    <row r="4709" spans="1:13" x14ac:dyDescent="0.25">
      <c r="A4709" s="259" t="s">
        <v>156</v>
      </c>
      <c r="B4709" s="259" t="s">
        <v>256</v>
      </c>
      <c r="C4709" s="260">
        <v>21.638400000000001</v>
      </c>
      <c r="D4709" s="260">
        <v>11.20196</v>
      </c>
      <c r="E4709" s="261">
        <f t="shared" si="296"/>
        <v>-0.48231107660455486</v>
      </c>
      <c r="F4709" s="260">
        <v>984.04899</v>
      </c>
      <c r="G4709" s="260">
        <v>377.49900000000002</v>
      </c>
      <c r="H4709" s="261">
        <f t="shared" si="297"/>
        <v>-0.61638190391313752</v>
      </c>
      <c r="I4709" s="260">
        <v>524.68727999999999</v>
      </c>
      <c r="J4709" s="261">
        <f t="shared" si="298"/>
        <v>-0.28052572572371104</v>
      </c>
      <c r="K4709" s="260">
        <v>984.04899</v>
      </c>
      <c r="L4709" s="260">
        <v>377.49900000000002</v>
      </c>
      <c r="M4709" s="261">
        <f t="shared" si="299"/>
        <v>-0.61638190391313752</v>
      </c>
    </row>
    <row r="4710" spans="1:13" x14ac:dyDescent="0.25">
      <c r="A4710" s="259" t="s">
        <v>156</v>
      </c>
      <c r="B4710" s="259" t="s">
        <v>232</v>
      </c>
      <c r="C4710" s="260">
        <v>33.910600000000002</v>
      </c>
      <c r="D4710" s="260">
        <v>44.708150000000003</v>
      </c>
      <c r="E4710" s="261">
        <f t="shared" si="296"/>
        <v>0.31841223688168308</v>
      </c>
      <c r="F4710" s="260">
        <v>916.44569000000001</v>
      </c>
      <c r="G4710" s="260">
        <v>1815.7899199999999</v>
      </c>
      <c r="H4710" s="261">
        <f t="shared" si="297"/>
        <v>0.98133936338333361</v>
      </c>
      <c r="I4710" s="260">
        <v>1724.4389000000001</v>
      </c>
      <c r="J4710" s="261">
        <f t="shared" si="298"/>
        <v>5.2974344292511466E-2</v>
      </c>
      <c r="K4710" s="260">
        <v>916.44569000000001</v>
      </c>
      <c r="L4710" s="260">
        <v>1815.7899199999999</v>
      </c>
      <c r="M4710" s="261">
        <f t="shared" si="299"/>
        <v>0.98133936338333361</v>
      </c>
    </row>
    <row r="4711" spans="1:13" x14ac:dyDescent="0.25">
      <c r="A4711" s="259" t="s">
        <v>156</v>
      </c>
      <c r="B4711" s="259" t="s">
        <v>296</v>
      </c>
      <c r="C4711" s="260">
        <v>0</v>
      </c>
      <c r="D4711" s="260">
        <v>0</v>
      </c>
      <c r="E4711" s="261" t="str">
        <f t="shared" si="296"/>
        <v/>
      </c>
      <c r="F4711" s="260">
        <v>39.603999999999999</v>
      </c>
      <c r="G4711" s="260">
        <v>60.601280000000003</v>
      </c>
      <c r="H4711" s="261">
        <f t="shared" si="297"/>
        <v>0.53018078981921035</v>
      </c>
      <c r="I4711" s="260">
        <v>185.55624</v>
      </c>
      <c r="J4711" s="261">
        <f t="shared" si="298"/>
        <v>-0.67340748012570206</v>
      </c>
      <c r="K4711" s="260">
        <v>39.603999999999999</v>
      </c>
      <c r="L4711" s="260">
        <v>60.601280000000003</v>
      </c>
      <c r="M4711" s="261">
        <f t="shared" si="299"/>
        <v>0.53018078981921035</v>
      </c>
    </row>
    <row r="4712" spans="1:13" x14ac:dyDescent="0.25">
      <c r="A4712" s="259" t="s">
        <v>156</v>
      </c>
      <c r="B4712" s="259" t="s">
        <v>242</v>
      </c>
      <c r="C4712" s="260">
        <v>0</v>
      </c>
      <c r="D4712" s="260">
        <v>0</v>
      </c>
      <c r="E4712" s="261" t="str">
        <f t="shared" si="296"/>
        <v/>
      </c>
      <c r="F4712" s="260">
        <v>298.68973999999997</v>
      </c>
      <c r="G4712" s="260">
        <v>669.42568000000006</v>
      </c>
      <c r="H4712" s="261">
        <f t="shared" si="297"/>
        <v>1.2412074817166472</v>
      </c>
      <c r="I4712" s="260">
        <v>459.05608999999998</v>
      </c>
      <c r="J4712" s="261">
        <f t="shared" si="298"/>
        <v>0.45826554659148533</v>
      </c>
      <c r="K4712" s="260">
        <v>298.68973999999997</v>
      </c>
      <c r="L4712" s="260">
        <v>669.42568000000006</v>
      </c>
      <c r="M4712" s="261">
        <f t="shared" si="299"/>
        <v>1.2412074817166472</v>
      </c>
    </row>
    <row r="4713" spans="1:13" x14ac:dyDescent="0.25">
      <c r="A4713" s="259" t="s">
        <v>156</v>
      </c>
      <c r="B4713" s="259" t="s">
        <v>329</v>
      </c>
      <c r="C4713" s="260">
        <v>0</v>
      </c>
      <c r="D4713" s="260">
        <v>0</v>
      </c>
      <c r="E4713" s="261" t="str">
        <f t="shared" si="296"/>
        <v/>
      </c>
      <c r="F4713" s="260">
        <v>0.84714</v>
      </c>
      <c r="G4713" s="260">
        <v>2.03878</v>
      </c>
      <c r="H4713" s="261">
        <f t="shared" si="297"/>
        <v>1.4066624170739193</v>
      </c>
      <c r="I4713" s="260">
        <v>0.46200000000000002</v>
      </c>
      <c r="J4713" s="261">
        <f t="shared" si="298"/>
        <v>3.4129437229437229</v>
      </c>
      <c r="K4713" s="260">
        <v>0.84714</v>
      </c>
      <c r="L4713" s="260">
        <v>2.03878</v>
      </c>
      <c r="M4713" s="261">
        <f t="shared" si="299"/>
        <v>1.4066624170739193</v>
      </c>
    </row>
    <row r="4714" spans="1:13" x14ac:dyDescent="0.25">
      <c r="A4714" s="259" t="s">
        <v>156</v>
      </c>
      <c r="B4714" s="259" t="s">
        <v>313</v>
      </c>
      <c r="C4714" s="260">
        <v>0</v>
      </c>
      <c r="D4714" s="260">
        <v>0</v>
      </c>
      <c r="E4714" s="261" t="str">
        <f t="shared" si="296"/>
        <v/>
      </c>
      <c r="F4714" s="260">
        <v>0</v>
      </c>
      <c r="G4714" s="260">
        <v>0</v>
      </c>
      <c r="H4714" s="261" t="str">
        <f t="shared" si="297"/>
        <v/>
      </c>
      <c r="I4714" s="260">
        <v>0</v>
      </c>
      <c r="J4714" s="261" t="str">
        <f t="shared" si="298"/>
        <v/>
      </c>
      <c r="K4714" s="260">
        <v>0</v>
      </c>
      <c r="L4714" s="260">
        <v>0</v>
      </c>
      <c r="M4714" s="261" t="str">
        <f t="shared" si="299"/>
        <v/>
      </c>
    </row>
    <row r="4715" spans="1:13" x14ac:dyDescent="0.25">
      <c r="A4715" s="259" t="s">
        <v>156</v>
      </c>
      <c r="B4715" s="259" t="s">
        <v>308</v>
      </c>
      <c r="C4715" s="260">
        <v>0</v>
      </c>
      <c r="D4715" s="260">
        <v>0</v>
      </c>
      <c r="E4715" s="261" t="str">
        <f t="shared" si="296"/>
        <v/>
      </c>
      <c r="F4715" s="260">
        <v>0</v>
      </c>
      <c r="G4715" s="260">
        <v>0</v>
      </c>
      <c r="H4715" s="261" t="str">
        <f t="shared" si="297"/>
        <v/>
      </c>
      <c r="I4715" s="260">
        <v>0.79696999999999996</v>
      </c>
      <c r="J4715" s="261">
        <f t="shared" si="298"/>
        <v>-1</v>
      </c>
      <c r="K4715" s="260">
        <v>0</v>
      </c>
      <c r="L4715" s="260">
        <v>0</v>
      </c>
      <c r="M4715" s="261" t="str">
        <f t="shared" si="299"/>
        <v/>
      </c>
    </row>
    <row r="4716" spans="1:13" x14ac:dyDescent="0.25">
      <c r="A4716" s="259" t="s">
        <v>156</v>
      </c>
      <c r="B4716" s="259" t="s">
        <v>309</v>
      </c>
      <c r="C4716" s="260">
        <v>0</v>
      </c>
      <c r="D4716" s="260">
        <v>0</v>
      </c>
      <c r="E4716" s="261" t="str">
        <f t="shared" si="296"/>
        <v/>
      </c>
      <c r="F4716" s="260">
        <v>0</v>
      </c>
      <c r="G4716" s="260">
        <v>1.18801</v>
      </c>
      <c r="H4716" s="261" t="str">
        <f t="shared" si="297"/>
        <v/>
      </c>
      <c r="I4716" s="260">
        <v>0</v>
      </c>
      <c r="J4716" s="261" t="str">
        <f t="shared" si="298"/>
        <v/>
      </c>
      <c r="K4716" s="260">
        <v>0</v>
      </c>
      <c r="L4716" s="260">
        <v>1.18801</v>
      </c>
      <c r="M4716" s="261" t="str">
        <f t="shared" si="299"/>
        <v/>
      </c>
    </row>
    <row r="4717" spans="1:13" x14ac:dyDescent="0.25">
      <c r="A4717" s="259" t="s">
        <v>156</v>
      </c>
      <c r="B4717" s="259" t="s">
        <v>270</v>
      </c>
      <c r="C4717" s="260">
        <v>62.924199999999999</v>
      </c>
      <c r="D4717" s="260">
        <v>34.650669999999998</v>
      </c>
      <c r="E4717" s="261">
        <f t="shared" si="296"/>
        <v>-0.44932680908140277</v>
      </c>
      <c r="F4717" s="260">
        <v>1381.7238400000001</v>
      </c>
      <c r="G4717" s="260">
        <v>1700.4902</v>
      </c>
      <c r="H4717" s="261">
        <f t="shared" si="297"/>
        <v>0.23070193244983006</v>
      </c>
      <c r="I4717" s="260">
        <v>1478.47993</v>
      </c>
      <c r="J4717" s="261">
        <f t="shared" si="298"/>
        <v>0.15016116586716199</v>
      </c>
      <c r="K4717" s="260">
        <v>1381.7238400000001</v>
      </c>
      <c r="L4717" s="260">
        <v>1700.4902</v>
      </c>
      <c r="M4717" s="261">
        <f t="shared" si="299"/>
        <v>0.23070193244983006</v>
      </c>
    </row>
    <row r="4718" spans="1:13" x14ac:dyDescent="0.25">
      <c r="A4718" s="259" t="s">
        <v>156</v>
      </c>
      <c r="B4718" s="259" t="s">
        <v>326</v>
      </c>
      <c r="C4718" s="260">
        <v>0</v>
      </c>
      <c r="D4718" s="260">
        <v>0</v>
      </c>
      <c r="E4718" s="261" t="str">
        <f t="shared" si="296"/>
        <v/>
      </c>
      <c r="F4718" s="260">
        <v>0</v>
      </c>
      <c r="G4718" s="260">
        <v>0</v>
      </c>
      <c r="H4718" s="261" t="str">
        <f t="shared" si="297"/>
        <v/>
      </c>
      <c r="I4718" s="260">
        <v>0</v>
      </c>
      <c r="J4718" s="261" t="str">
        <f t="shared" si="298"/>
        <v/>
      </c>
      <c r="K4718" s="260">
        <v>0</v>
      </c>
      <c r="L4718" s="260">
        <v>0</v>
      </c>
      <c r="M4718" s="261" t="str">
        <f t="shared" si="299"/>
        <v/>
      </c>
    </row>
    <row r="4719" spans="1:13" x14ac:dyDescent="0.25">
      <c r="A4719" s="259" t="s">
        <v>156</v>
      </c>
      <c r="B4719" s="259" t="s">
        <v>298</v>
      </c>
      <c r="C4719" s="260">
        <v>0.49939</v>
      </c>
      <c r="D4719" s="260">
        <v>0</v>
      </c>
      <c r="E4719" s="261">
        <f t="shared" si="296"/>
        <v>-1</v>
      </c>
      <c r="F4719" s="260">
        <v>18.456189999999999</v>
      </c>
      <c r="G4719" s="260">
        <v>0.2016</v>
      </c>
      <c r="H4719" s="261">
        <f t="shared" si="297"/>
        <v>-0.98907683546820879</v>
      </c>
      <c r="I4719" s="260">
        <v>3.62121</v>
      </c>
      <c r="J4719" s="261">
        <f t="shared" si="298"/>
        <v>-0.94432800086159041</v>
      </c>
      <c r="K4719" s="260">
        <v>18.456189999999999</v>
      </c>
      <c r="L4719" s="260">
        <v>0.2016</v>
      </c>
      <c r="M4719" s="261">
        <f t="shared" si="299"/>
        <v>-0.98907683546820879</v>
      </c>
    </row>
    <row r="4720" spans="1:13" x14ac:dyDescent="0.25">
      <c r="A4720" s="259" t="s">
        <v>156</v>
      </c>
      <c r="B4720" s="259" t="s">
        <v>265</v>
      </c>
      <c r="C4720" s="260">
        <v>0</v>
      </c>
      <c r="D4720" s="260">
        <v>48.052300000000002</v>
      </c>
      <c r="E4720" s="261" t="str">
        <f t="shared" si="296"/>
        <v/>
      </c>
      <c r="F4720" s="260">
        <v>442.41782999999998</v>
      </c>
      <c r="G4720" s="260">
        <v>430.56044000000003</v>
      </c>
      <c r="H4720" s="261">
        <f t="shared" si="297"/>
        <v>-2.6801338454193746E-2</v>
      </c>
      <c r="I4720" s="260">
        <v>158.99755999999999</v>
      </c>
      <c r="J4720" s="261">
        <f t="shared" si="298"/>
        <v>1.7079688518490475</v>
      </c>
      <c r="K4720" s="260">
        <v>442.41782999999998</v>
      </c>
      <c r="L4720" s="260">
        <v>430.56044000000003</v>
      </c>
      <c r="M4720" s="261">
        <f t="shared" si="299"/>
        <v>-2.6801338454193746E-2</v>
      </c>
    </row>
    <row r="4721" spans="1:13" x14ac:dyDescent="0.25">
      <c r="A4721" s="259" t="s">
        <v>156</v>
      </c>
      <c r="B4721" s="259" t="s">
        <v>231</v>
      </c>
      <c r="C4721" s="260">
        <v>0</v>
      </c>
      <c r="D4721" s="260">
        <v>22.22533</v>
      </c>
      <c r="E4721" s="261" t="str">
        <f t="shared" si="296"/>
        <v/>
      </c>
      <c r="F4721" s="260">
        <v>465.19033999999999</v>
      </c>
      <c r="G4721" s="260">
        <v>753.70194000000004</v>
      </c>
      <c r="H4721" s="261">
        <f t="shared" si="297"/>
        <v>0.62020118474515185</v>
      </c>
      <c r="I4721" s="260">
        <v>1473.9891700000001</v>
      </c>
      <c r="J4721" s="261">
        <f t="shared" si="298"/>
        <v>-0.48866521183462974</v>
      </c>
      <c r="K4721" s="260">
        <v>465.19033999999999</v>
      </c>
      <c r="L4721" s="260">
        <v>753.70194000000004</v>
      </c>
      <c r="M4721" s="261">
        <f t="shared" si="299"/>
        <v>0.62020118474515185</v>
      </c>
    </row>
    <row r="4722" spans="1:13" x14ac:dyDescent="0.25">
      <c r="A4722" s="259" t="s">
        <v>156</v>
      </c>
      <c r="B4722" s="259" t="s">
        <v>362</v>
      </c>
      <c r="C4722" s="260">
        <v>0</v>
      </c>
      <c r="D4722" s="260">
        <v>0</v>
      </c>
      <c r="E4722" s="261" t="str">
        <f t="shared" si="296"/>
        <v/>
      </c>
      <c r="F4722" s="260">
        <v>0.12751999999999999</v>
      </c>
      <c r="G4722" s="260">
        <v>0</v>
      </c>
      <c r="H4722" s="261">
        <f t="shared" si="297"/>
        <v>-1</v>
      </c>
      <c r="I4722" s="260">
        <v>0.2359</v>
      </c>
      <c r="J4722" s="261">
        <f t="shared" si="298"/>
        <v>-1</v>
      </c>
      <c r="K4722" s="260">
        <v>0.12751999999999999</v>
      </c>
      <c r="L4722" s="260">
        <v>0</v>
      </c>
      <c r="M4722" s="261">
        <f t="shared" si="299"/>
        <v>-1</v>
      </c>
    </row>
    <row r="4723" spans="1:13" x14ac:dyDescent="0.25">
      <c r="A4723" s="259" t="s">
        <v>156</v>
      </c>
      <c r="B4723" s="259" t="s">
        <v>258</v>
      </c>
      <c r="C4723" s="260">
        <v>22.016200000000001</v>
      </c>
      <c r="D4723" s="260">
        <v>101.32026999999999</v>
      </c>
      <c r="E4723" s="261">
        <f t="shared" si="296"/>
        <v>3.6020780152796572</v>
      </c>
      <c r="F4723" s="260">
        <v>1255.0507600000001</v>
      </c>
      <c r="G4723" s="260">
        <v>2027.5581400000001</v>
      </c>
      <c r="H4723" s="261">
        <f t="shared" si="297"/>
        <v>0.61551883367649607</v>
      </c>
      <c r="I4723" s="260">
        <v>1027.61799</v>
      </c>
      <c r="J4723" s="261">
        <f t="shared" si="298"/>
        <v>0.97306602232605921</v>
      </c>
      <c r="K4723" s="260">
        <v>1255.0507600000001</v>
      </c>
      <c r="L4723" s="260">
        <v>2027.5581400000001</v>
      </c>
      <c r="M4723" s="261">
        <f t="shared" si="299"/>
        <v>0.61551883367649607</v>
      </c>
    </row>
    <row r="4724" spans="1:13" x14ac:dyDescent="0.25">
      <c r="A4724" s="259" t="s">
        <v>156</v>
      </c>
      <c r="B4724" s="259" t="s">
        <v>328</v>
      </c>
      <c r="C4724" s="260">
        <v>0</v>
      </c>
      <c r="D4724" s="260">
        <v>0</v>
      </c>
      <c r="E4724" s="261" t="str">
        <f t="shared" si="296"/>
        <v/>
      </c>
      <c r="F4724" s="260">
        <v>0</v>
      </c>
      <c r="G4724" s="260">
        <v>0</v>
      </c>
      <c r="H4724" s="261" t="str">
        <f t="shared" si="297"/>
        <v/>
      </c>
      <c r="I4724" s="260">
        <v>0</v>
      </c>
      <c r="J4724" s="261" t="str">
        <f t="shared" si="298"/>
        <v/>
      </c>
      <c r="K4724" s="260">
        <v>0</v>
      </c>
      <c r="L4724" s="260">
        <v>0</v>
      </c>
      <c r="M4724" s="261" t="str">
        <f t="shared" si="299"/>
        <v/>
      </c>
    </row>
    <row r="4725" spans="1:13" x14ac:dyDescent="0.25">
      <c r="A4725" s="259" t="s">
        <v>156</v>
      </c>
      <c r="B4725" s="259" t="s">
        <v>222</v>
      </c>
      <c r="C4725" s="260">
        <v>0</v>
      </c>
      <c r="D4725" s="260">
        <v>0</v>
      </c>
      <c r="E4725" s="261" t="str">
        <f t="shared" si="296"/>
        <v/>
      </c>
      <c r="F4725" s="260">
        <v>786.94385999999997</v>
      </c>
      <c r="G4725" s="260">
        <v>1289.3405700000001</v>
      </c>
      <c r="H4725" s="261">
        <f t="shared" si="297"/>
        <v>0.63841493089481638</v>
      </c>
      <c r="I4725" s="260">
        <v>923.26059999999995</v>
      </c>
      <c r="J4725" s="261">
        <f t="shared" si="298"/>
        <v>0.39650773573571763</v>
      </c>
      <c r="K4725" s="260">
        <v>786.94385999999997</v>
      </c>
      <c r="L4725" s="260">
        <v>1289.3405700000001</v>
      </c>
      <c r="M4725" s="261">
        <f t="shared" si="299"/>
        <v>0.63841493089481638</v>
      </c>
    </row>
    <row r="4726" spans="1:13" x14ac:dyDescent="0.25">
      <c r="A4726" s="259" t="s">
        <v>156</v>
      </c>
      <c r="B4726" s="259" t="s">
        <v>285</v>
      </c>
      <c r="C4726" s="260">
        <v>0</v>
      </c>
      <c r="D4726" s="260">
        <v>22.754149999999999</v>
      </c>
      <c r="E4726" s="261" t="str">
        <f t="shared" si="296"/>
        <v/>
      </c>
      <c r="F4726" s="260">
        <v>301.18011000000001</v>
      </c>
      <c r="G4726" s="260">
        <v>443.05619000000002</v>
      </c>
      <c r="H4726" s="261">
        <f t="shared" si="297"/>
        <v>0.47106722950595903</v>
      </c>
      <c r="I4726" s="260">
        <v>184.65974</v>
      </c>
      <c r="J4726" s="261">
        <f t="shared" si="298"/>
        <v>1.3993112413133475</v>
      </c>
      <c r="K4726" s="260">
        <v>301.18011000000001</v>
      </c>
      <c r="L4726" s="260">
        <v>443.05619000000002</v>
      </c>
      <c r="M4726" s="261">
        <f t="shared" si="299"/>
        <v>0.47106722950595903</v>
      </c>
    </row>
    <row r="4727" spans="1:13" x14ac:dyDescent="0.25">
      <c r="A4727" s="259" t="s">
        <v>156</v>
      </c>
      <c r="B4727" s="259" t="s">
        <v>224</v>
      </c>
      <c r="C4727" s="260">
        <v>60.438000000000002</v>
      </c>
      <c r="D4727" s="260">
        <v>9.4847999999999999</v>
      </c>
      <c r="E4727" s="261">
        <f t="shared" si="296"/>
        <v>-0.84306562096694138</v>
      </c>
      <c r="F4727" s="260">
        <v>524.88320999999996</v>
      </c>
      <c r="G4727" s="260">
        <v>268.73264999999998</v>
      </c>
      <c r="H4727" s="261">
        <f t="shared" si="297"/>
        <v>-0.48801439085849208</v>
      </c>
      <c r="I4727" s="260">
        <v>864.37420999999995</v>
      </c>
      <c r="J4727" s="261">
        <f t="shared" si="298"/>
        <v>-0.68910149459456915</v>
      </c>
      <c r="K4727" s="260">
        <v>524.88320999999996</v>
      </c>
      <c r="L4727" s="260">
        <v>268.73264999999998</v>
      </c>
      <c r="M4727" s="261">
        <f t="shared" si="299"/>
        <v>-0.48801439085849208</v>
      </c>
    </row>
    <row r="4728" spans="1:13" x14ac:dyDescent="0.25">
      <c r="A4728" s="259" t="s">
        <v>156</v>
      </c>
      <c r="B4728" s="259" t="s">
        <v>332</v>
      </c>
      <c r="C4728" s="260">
        <v>0</v>
      </c>
      <c r="D4728" s="260">
        <v>0</v>
      </c>
      <c r="E4728" s="261" t="str">
        <f t="shared" si="296"/>
        <v/>
      </c>
      <c r="F4728" s="260">
        <v>0</v>
      </c>
      <c r="G4728" s="260">
        <v>0</v>
      </c>
      <c r="H4728" s="261" t="str">
        <f t="shared" si="297"/>
        <v/>
      </c>
      <c r="I4728" s="260">
        <v>0</v>
      </c>
      <c r="J4728" s="261" t="str">
        <f t="shared" si="298"/>
        <v/>
      </c>
      <c r="K4728" s="260">
        <v>0</v>
      </c>
      <c r="L4728" s="260">
        <v>0</v>
      </c>
      <c r="M4728" s="261" t="str">
        <f t="shared" si="299"/>
        <v/>
      </c>
    </row>
    <row r="4729" spans="1:13" x14ac:dyDescent="0.25">
      <c r="A4729" s="259" t="s">
        <v>156</v>
      </c>
      <c r="B4729" s="259" t="s">
        <v>239</v>
      </c>
      <c r="C4729" s="260">
        <v>11.889250000000001</v>
      </c>
      <c r="D4729" s="260">
        <v>120.73466000000001</v>
      </c>
      <c r="E4729" s="261">
        <f t="shared" si="296"/>
        <v>9.1549433311605029</v>
      </c>
      <c r="F4729" s="260">
        <v>2069.4454900000001</v>
      </c>
      <c r="G4729" s="260">
        <v>2442.0052500000002</v>
      </c>
      <c r="H4729" s="261">
        <f t="shared" si="297"/>
        <v>0.18002878635861053</v>
      </c>
      <c r="I4729" s="260">
        <v>1118.5094200000001</v>
      </c>
      <c r="J4729" s="261">
        <f t="shared" si="298"/>
        <v>1.1832674864732029</v>
      </c>
      <c r="K4729" s="260">
        <v>2069.4454900000001</v>
      </c>
      <c r="L4729" s="260">
        <v>2442.0052500000002</v>
      </c>
      <c r="M4729" s="261">
        <f t="shared" si="299"/>
        <v>0.18002878635861053</v>
      </c>
    </row>
    <row r="4730" spans="1:13" x14ac:dyDescent="0.25">
      <c r="A4730" s="259" t="s">
        <v>156</v>
      </c>
      <c r="B4730" s="259" t="s">
        <v>262</v>
      </c>
      <c r="C4730" s="260">
        <v>69.322320000000005</v>
      </c>
      <c r="D4730" s="260">
        <v>30.552499999999998</v>
      </c>
      <c r="E4730" s="261">
        <f t="shared" si="296"/>
        <v>-0.55926893387295751</v>
      </c>
      <c r="F4730" s="260">
        <v>1421.9852900000001</v>
      </c>
      <c r="G4730" s="260">
        <v>1535.47182</v>
      </c>
      <c r="H4730" s="261">
        <f t="shared" si="297"/>
        <v>7.9808511943186167E-2</v>
      </c>
      <c r="I4730" s="260">
        <v>1872.4728700000001</v>
      </c>
      <c r="J4730" s="261">
        <f t="shared" si="298"/>
        <v>-0.17997646609427242</v>
      </c>
      <c r="K4730" s="260">
        <v>1421.9852900000001</v>
      </c>
      <c r="L4730" s="260">
        <v>1535.47182</v>
      </c>
      <c r="M4730" s="261">
        <f t="shared" si="299"/>
        <v>7.9808511943186167E-2</v>
      </c>
    </row>
    <row r="4731" spans="1:13" x14ac:dyDescent="0.25">
      <c r="A4731" s="259" t="s">
        <v>156</v>
      </c>
      <c r="B4731" s="259" t="s">
        <v>358</v>
      </c>
      <c r="C4731" s="260">
        <v>0</v>
      </c>
      <c r="D4731" s="260">
        <v>4.6575899999999999</v>
      </c>
      <c r="E4731" s="261" t="str">
        <f t="shared" si="296"/>
        <v/>
      </c>
      <c r="F4731" s="260">
        <v>63.420929999999998</v>
      </c>
      <c r="G4731" s="260">
        <v>115.35227</v>
      </c>
      <c r="H4731" s="261">
        <f t="shared" si="297"/>
        <v>0.81883598994842877</v>
      </c>
      <c r="I4731" s="260">
        <v>132.23497</v>
      </c>
      <c r="J4731" s="261">
        <f t="shared" si="298"/>
        <v>-0.12767197663371499</v>
      </c>
      <c r="K4731" s="260">
        <v>63.420929999999998</v>
      </c>
      <c r="L4731" s="260">
        <v>115.35227</v>
      </c>
      <c r="M4731" s="261">
        <f t="shared" si="299"/>
        <v>0.81883598994842877</v>
      </c>
    </row>
    <row r="4732" spans="1:13" x14ac:dyDescent="0.25">
      <c r="A4732" s="259" t="s">
        <v>156</v>
      </c>
      <c r="B4732" s="259" t="s">
        <v>275</v>
      </c>
      <c r="C4732" s="260">
        <v>0</v>
      </c>
      <c r="D4732" s="260">
        <v>0</v>
      </c>
      <c r="E4732" s="261" t="str">
        <f t="shared" si="296"/>
        <v/>
      </c>
      <c r="F4732" s="260">
        <v>694.02263000000005</v>
      </c>
      <c r="G4732" s="260">
        <v>938.46018000000004</v>
      </c>
      <c r="H4732" s="261">
        <f t="shared" si="297"/>
        <v>0.3522040052209825</v>
      </c>
      <c r="I4732" s="260">
        <v>926.54897000000005</v>
      </c>
      <c r="J4732" s="261">
        <f t="shared" si="298"/>
        <v>1.2855456522713471E-2</v>
      </c>
      <c r="K4732" s="260">
        <v>694.02263000000005</v>
      </c>
      <c r="L4732" s="260">
        <v>938.46018000000004</v>
      </c>
      <c r="M4732" s="261">
        <f t="shared" si="299"/>
        <v>0.3522040052209825</v>
      </c>
    </row>
    <row r="4733" spans="1:13" x14ac:dyDescent="0.25">
      <c r="A4733" s="259" t="s">
        <v>156</v>
      </c>
      <c r="B4733" s="259" t="s">
        <v>241</v>
      </c>
      <c r="C4733" s="260">
        <v>0</v>
      </c>
      <c r="D4733" s="260">
        <v>0</v>
      </c>
      <c r="E4733" s="261" t="str">
        <f t="shared" si="296"/>
        <v/>
      </c>
      <c r="F4733" s="260">
        <v>0</v>
      </c>
      <c r="G4733" s="260">
        <v>0</v>
      </c>
      <c r="H4733" s="261" t="str">
        <f t="shared" si="297"/>
        <v/>
      </c>
      <c r="I4733" s="260">
        <v>1.4755</v>
      </c>
      <c r="J4733" s="261">
        <f t="shared" si="298"/>
        <v>-1</v>
      </c>
      <c r="K4733" s="260">
        <v>0</v>
      </c>
      <c r="L4733" s="260">
        <v>0</v>
      </c>
      <c r="M4733" s="261" t="str">
        <f t="shared" si="299"/>
        <v/>
      </c>
    </row>
    <row r="4734" spans="1:13" x14ac:dyDescent="0.25">
      <c r="A4734" s="259" t="s">
        <v>156</v>
      </c>
      <c r="B4734" s="259" t="s">
        <v>269</v>
      </c>
      <c r="C4734" s="260">
        <v>0</v>
      </c>
      <c r="D4734" s="260">
        <v>0</v>
      </c>
      <c r="E4734" s="261" t="str">
        <f t="shared" si="296"/>
        <v/>
      </c>
      <c r="F4734" s="260">
        <v>3.3945599999999998</v>
      </c>
      <c r="G4734" s="260">
        <v>0</v>
      </c>
      <c r="H4734" s="261">
        <f t="shared" si="297"/>
        <v>-1</v>
      </c>
      <c r="I4734" s="260">
        <v>0</v>
      </c>
      <c r="J4734" s="261" t="str">
        <f t="shared" si="298"/>
        <v/>
      </c>
      <c r="K4734" s="260">
        <v>3.3945599999999998</v>
      </c>
      <c r="L4734" s="260">
        <v>0</v>
      </c>
      <c r="M4734" s="261">
        <f t="shared" si="299"/>
        <v>-1</v>
      </c>
    </row>
    <row r="4735" spans="1:13" x14ac:dyDescent="0.25">
      <c r="A4735" s="259" t="s">
        <v>156</v>
      </c>
      <c r="B4735" s="259" t="s">
        <v>330</v>
      </c>
      <c r="C4735" s="260">
        <v>0</v>
      </c>
      <c r="D4735" s="260">
        <v>0</v>
      </c>
      <c r="E4735" s="261" t="str">
        <f t="shared" si="296"/>
        <v/>
      </c>
      <c r="F4735" s="260">
        <v>18.96</v>
      </c>
      <c r="G4735" s="260">
        <v>26.39368</v>
      </c>
      <c r="H4735" s="261">
        <f t="shared" si="297"/>
        <v>0.39207172995780581</v>
      </c>
      <c r="I4735" s="260">
        <v>16.3413</v>
      </c>
      <c r="J4735" s="261">
        <f t="shared" si="298"/>
        <v>0.61515179330897785</v>
      </c>
      <c r="K4735" s="260">
        <v>18.96</v>
      </c>
      <c r="L4735" s="260">
        <v>26.39368</v>
      </c>
      <c r="M4735" s="261">
        <f t="shared" si="299"/>
        <v>0.39207172995780581</v>
      </c>
    </row>
    <row r="4736" spans="1:13" x14ac:dyDescent="0.25">
      <c r="A4736" s="259" t="s">
        <v>156</v>
      </c>
      <c r="B4736" s="259" t="s">
        <v>370</v>
      </c>
      <c r="C4736" s="260">
        <v>0</v>
      </c>
      <c r="D4736" s="260">
        <v>0</v>
      </c>
      <c r="E4736" s="261" t="str">
        <f t="shared" si="296"/>
        <v/>
      </c>
      <c r="F4736" s="260">
        <v>0</v>
      </c>
      <c r="G4736" s="260">
        <v>0</v>
      </c>
      <c r="H4736" s="261" t="str">
        <f t="shared" si="297"/>
        <v/>
      </c>
      <c r="I4736" s="260">
        <v>0</v>
      </c>
      <c r="J4736" s="261" t="str">
        <f t="shared" si="298"/>
        <v/>
      </c>
      <c r="K4736" s="260">
        <v>0</v>
      </c>
      <c r="L4736" s="260">
        <v>0</v>
      </c>
      <c r="M4736" s="261" t="str">
        <f t="shared" si="299"/>
        <v/>
      </c>
    </row>
    <row r="4737" spans="1:13" x14ac:dyDescent="0.25">
      <c r="A4737" s="259" t="s">
        <v>156</v>
      </c>
      <c r="B4737" s="259" t="s">
        <v>245</v>
      </c>
      <c r="C4737" s="260">
        <v>0</v>
      </c>
      <c r="D4737" s="260">
        <v>0</v>
      </c>
      <c r="E4737" s="261" t="str">
        <f t="shared" si="296"/>
        <v/>
      </c>
      <c r="F4737" s="260">
        <v>0</v>
      </c>
      <c r="G4737" s="260">
        <v>0</v>
      </c>
      <c r="H4737" s="261" t="str">
        <f t="shared" si="297"/>
        <v/>
      </c>
      <c r="I4737" s="260">
        <v>0</v>
      </c>
      <c r="J4737" s="261" t="str">
        <f t="shared" si="298"/>
        <v/>
      </c>
      <c r="K4737" s="260">
        <v>0</v>
      </c>
      <c r="L4737" s="260">
        <v>0</v>
      </c>
      <c r="M4737" s="261" t="str">
        <f t="shared" si="299"/>
        <v/>
      </c>
    </row>
    <row r="4738" spans="1:13" x14ac:dyDescent="0.25">
      <c r="A4738" s="259" t="s">
        <v>156</v>
      </c>
      <c r="B4738" s="259" t="s">
        <v>274</v>
      </c>
      <c r="C4738" s="260">
        <v>0</v>
      </c>
      <c r="D4738" s="260">
        <v>90.337890000000002</v>
      </c>
      <c r="E4738" s="261" t="str">
        <f t="shared" si="296"/>
        <v/>
      </c>
      <c r="F4738" s="260">
        <v>913.16819999999996</v>
      </c>
      <c r="G4738" s="260">
        <v>3863.8162900000002</v>
      </c>
      <c r="H4738" s="261">
        <f t="shared" si="297"/>
        <v>3.2312208090470085</v>
      </c>
      <c r="I4738" s="260">
        <v>3088.9664400000001</v>
      </c>
      <c r="J4738" s="261">
        <f t="shared" si="298"/>
        <v>0.25084437304537377</v>
      </c>
      <c r="K4738" s="260">
        <v>913.16819999999996</v>
      </c>
      <c r="L4738" s="260">
        <v>3863.8162900000002</v>
      </c>
      <c r="M4738" s="261">
        <f t="shared" si="299"/>
        <v>3.2312208090470085</v>
      </c>
    </row>
    <row r="4739" spans="1:13" x14ac:dyDescent="0.25">
      <c r="A4739" s="259" t="s">
        <v>156</v>
      </c>
      <c r="B4739" s="259" t="s">
        <v>215</v>
      </c>
      <c r="C4739" s="260">
        <v>0</v>
      </c>
      <c r="D4739" s="260">
        <v>250.49074999999999</v>
      </c>
      <c r="E4739" s="261" t="str">
        <f t="shared" si="296"/>
        <v/>
      </c>
      <c r="F4739" s="260">
        <v>269.26733000000002</v>
      </c>
      <c r="G4739" s="260">
        <v>528.12914999999998</v>
      </c>
      <c r="H4739" s="261">
        <f t="shared" si="297"/>
        <v>0.96135621057333598</v>
      </c>
      <c r="I4739" s="260">
        <v>0</v>
      </c>
      <c r="J4739" s="261" t="str">
        <f t="shared" si="298"/>
        <v/>
      </c>
      <c r="K4739" s="260">
        <v>269.26733000000002</v>
      </c>
      <c r="L4739" s="260">
        <v>528.12914999999998</v>
      </c>
      <c r="M4739" s="261">
        <f t="shared" si="299"/>
        <v>0.96135621057333598</v>
      </c>
    </row>
    <row r="4740" spans="1:13" x14ac:dyDescent="0.25">
      <c r="A4740" s="259" t="s">
        <v>156</v>
      </c>
      <c r="B4740" s="259" t="s">
        <v>331</v>
      </c>
      <c r="C4740" s="260">
        <v>23.824100000000001</v>
      </c>
      <c r="D4740" s="260">
        <v>0</v>
      </c>
      <c r="E4740" s="261">
        <f t="shared" si="296"/>
        <v>-1</v>
      </c>
      <c r="F4740" s="260">
        <v>108.78576</v>
      </c>
      <c r="G4740" s="260">
        <v>49.07</v>
      </c>
      <c r="H4740" s="261">
        <f t="shared" si="297"/>
        <v>-0.54892993347658736</v>
      </c>
      <c r="I4740" s="260">
        <v>22.589510000000001</v>
      </c>
      <c r="J4740" s="261">
        <f t="shared" si="298"/>
        <v>1.1722472067787217</v>
      </c>
      <c r="K4740" s="260">
        <v>108.78576</v>
      </c>
      <c r="L4740" s="260">
        <v>49.07</v>
      </c>
      <c r="M4740" s="261">
        <f t="shared" si="299"/>
        <v>-0.54892993347658736</v>
      </c>
    </row>
    <row r="4741" spans="1:13" x14ac:dyDescent="0.25">
      <c r="A4741" s="259" t="s">
        <v>156</v>
      </c>
      <c r="B4741" s="259" t="s">
        <v>268</v>
      </c>
      <c r="C4741" s="260">
        <v>134.44856999999999</v>
      </c>
      <c r="D4741" s="260">
        <v>179.76334</v>
      </c>
      <c r="E4741" s="261">
        <f t="shared" si="296"/>
        <v>0.33704166582061834</v>
      </c>
      <c r="F4741" s="260">
        <v>3890.2467799999999</v>
      </c>
      <c r="G4741" s="260">
        <v>4881.86409</v>
      </c>
      <c r="H4741" s="261">
        <f t="shared" si="297"/>
        <v>0.25489830493478371</v>
      </c>
      <c r="I4741" s="260">
        <v>6018.7956100000001</v>
      </c>
      <c r="J4741" s="261">
        <f t="shared" si="298"/>
        <v>-0.18889684808552587</v>
      </c>
      <c r="K4741" s="260">
        <v>3890.2467799999999</v>
      </c>
      <c r="L4741" s="260">
        <v>4881.86409</v>
      </c>
      <c r="M4741" s="261">
        <f t="shared" si="299"/>
        <v>0.25489830493478371</v>
      </c>
    </row>
    <row r="4742" spans="1:13" x14ac:dyDescent="0.25">
      <c r="A4742" s="259" t="s">
        <v>156</v>
      </c>
      <c r="B4742" s="259" t="s">
        <v>299</v>
      </c>
      <c r="C4742" s="260">
        <v>0</v>
      </c>
      <c r="D4742" s="260">
        <v>0</v>
      </c>
      <c r="E4742" s="261" t="str">
        <f t="shared" ref="E4742:E4805" si="300">IF(C4742=0,"",(D4742/C4742-1))</f>
        <v/>
      </c>
      <c r="F4742" s="260">
        <v>0.1676</v>
      </c>
      <c r="G4742" s="260">
        <v>0</v>
      </c>
      <c r="H4742" s="261">
        <f t="shared" ref="H4742:H4805" si="301">IF(F4742=0,"",(G4742/F4742-1))</f>
        <v>-1</v>
      </c>
      <c r="I4742" s="260">
        <v>4.8915899999999999</v>
      </c>
      <c r="J4742" s="261">
        <f t="shared" ref="J4742:J4805" si="302">IF(I4742=0,"",(G4742/I4742-1))</f>
        <v>-1</v>
      </c>
      <c r="K4742" s="260">
        <v>0.1676</v>
      </c>
      <c r="L4742" s="260">
        <v>0</v>
      </c>
      <c r="M4742" s="261">
        <f t="shared" ref="M4742:M4805" si="303">IF(K4742=0,"",(L4742/K4742-1))</f>
        <v>-1</v>
      </c>
    </row>
    <row r="4743" spans="1:13" x14ac:dyDescent="0.25">
      <c r="A4743" s="259" t="s">
        <v>156</v>
      </c>
      <c r="B4743" s="259" t="s">
        <v>354</v>
      </c>
      <c r="C4743" s="260">
        <v>0</v>
      </c>
      <c r="D4743" s="260">
        <v>0</v>
      </c>
      <c r="E4743" s="261" t="str">
        <f t="shared" si="300"/>
        <v/>
      </c>
      <c r="F4743" s="260">
        <v>0.29421000000000003</v>
      </c>
      <c r="G4743" s="260">
        <v>4.215E-2</v>
      </c>
      <c r="H4743" s="261">
        <f t="shared" si="301"/>
        <v>-0.85673498521464264</v>
      </c>
      <c r="I4743" s="260">
        <v>8.1072000000000006</v>
      </c>
      <c r="J4743" s="261">
        <f t="shared" si="302"/>
        <v>-0.99480091770278267</v>
      </c>
      <c r="K4743" s="260">
        <v>0.29421000000000003</v>
      </c>
      <c r="L4743" s="260">
        <v>4.215E-2</v>
      </c>
      <c r="M4743" s="261">
        <f t="shared" si="303"/>
        <v>-0.85673498521464264</v>
      </c>
    </row>
    <row r="4744" spans="1:13" x14ac:dyDescent="0.25">
      <c r="A4744" s="259" t="s">
        <v>156</v>
      </c>
      <c r="B4744" s="259" t="s">
        <v>379</v>
      </c>
      <c r="C4744" s="260">
        <v>0</v>
      </c>
      <c r="D4744" s="260">
        <v>0</v>
      </c>
      <c r="E4744" s="261" t="str">
        <f t="shared" si="300"/>
        <v/>
      </c>
      <c r="F4744" s="260">
        <v>0</v>
      </c>
      <c r="G4744" s="260">
        <v>0</v>
      </c>
      <c r="H4744" s="261" t="str">
        <f t="shared" si="301"/>
        <v/>
      </c>
      <c r="I4744" s="260">
        <v>0</v>
      </c>
      <c r="J4744" s="261" t="str">
        <f t="shared" si="302"/>
        <v/>
      </c>
      <c r="K4744" s="260">
        <v>0</v>
      </c>
      <c r="L4744" s="260">
        <v>0</v>
      </c>
      <c r="M4744" s="261" t="str">
        <f t="shared" si="303"/>
        <v/>
      </c>
    </row>
    <row r="4745" spans="1:13" x14ac:dyDescent="0.25">
      <c r="A4745" s="259" t="s">
        <v>156</v>
      </c>
      <c r="B4745" s="259" t="s">
        <v>376</v>
      </c>
      <c r="C4745" s="260">
        <v>0</v>
      </c>
      <c r="D4745" s="260">
        <v>0</v>
      </c>
      <c r="E4745" s="261" t="str">
        <f t="shared" si="300"/>
        <v/>
      </c>
      <c r="F4745" s="260">
        <v>0</v>
      </c>
      <c r="G4745" s="260">
        <v>0</v>
      </c>
      <c r="H4745" s="261" t="str">
        <f t="shared" si="301"/>
        <v/>
      </c>
      <c r="I4745" s="260">
        <v>0</v>
      </c>
      <c r="J4745" s="261" t="str">
        <f t="shared" si="302"/>
        <v/>
      </c>
      <c r="K4745" s="260">
        <v>0</v>
      </c>
      <c r="L4745" s="260">
        <v>0</v>
      </c>
      <c r="M4745" s="261" t="str">
        <f t="shared" si="303"/>
        <v/>
      </c>
    </row>
    <row r="4746" spans="1:13" x14ac:dyDescent="0.25">
      <c r="A4746" s="259" t="s">
        <v>156</v>
      </c>
      <c r="B4746" s="259" t="s">
        <v>316</v>
      </c>
      <c r="C4746" s="260">
        <v>0</v>
      </c>
      <c r="D4746" s="260">
        <v>0</v>
      </c>
      <c r="E4746" s="261" t="str">
        <f t="shared" si="300"/>
        <v/>
      </c>
      <c r="F4746" s="260">
        <v>0</v>
      </c>
      <c r="G4746" s="260">
        <v>0</v>
      </c>
      <c r="H4746" s="261" t="str">
        <f t="shared" si="301"/>
        <v/>
      </c>
      <c r="I4746" s="260">
        <v>0</v>
      </c>
      <c r="J4746" s="261" t="str">
        <f t="shared" si="302"/>
        <v/>
      </c>
      <c r="K4746" s="260">
        <v>0</v>
      </c>
      <c r="L4746" s="260">
        <v>0</v>
      </c>
      <c r="M4746" s="261" t="str">
        <f t="shared" si="303"/>
        <v/>
      </c>
    </row>
    <row r="4747" spans="1:13" x14ac:dyDescent="0.25">
      <c r="A4747" s="259" t="s">
        <v>156</v>
      </c>
      <c r="B4747" s="259" t="s">
        <v>266</v>
      </c>
      <c r="C4747" s="260">
        <v>0</v>
      </c>
      <c r="D4747" s="260">
        <v>0</v>
      </c>
      <c r="E4747" s="261" t="str">
        <f t="shared" si="300"/>
        <v/>
      </c>
      <c r="F4747" s="260">
        <v>0.30314000000000002</v>
      </c>
      <c r="G4747" s="260">
        <v>0.11088000000000001</v>
      </c>
      <c r="H4747" s="261">
        <f t="shared" si="301"/>
        <v>-0.63422840931582769</v>
      </c>
      <c r="I4747" s="260">
        <v>12.08432</v>
      </c>
      <c r="J4747" s="261">
        <f t="shared" si="302"/>
        <v>-0.99082447336714019</v>
      </c>
      <c r="K4747" s="260">
        <v>0.30314000000000002</v>
      </c>
      <c r="L4747" s="260">
        <v>0.11088000000000001</v>
      </c>
      <c r="M4747" s="261">
        <f t="shared" si="303"/>
        <v>-0.63422840931582769</v>
      </c>
    </row>
    <row r="4748" spans="1:13" x14ac:dyDescent="0.25">
      <c r="A4748" s="259" t="s">
        <v>156</v>
      </c>
      <c r="B4748" s="259" t="s">
        <v>281</v>
      </c>
      <c r="C4748" s="260">
        <v>71.898129999999995</v>
      </c>
      <c r="D4748" s="260">
        <v>62.909770000000002</v>
      </c>
      <c r="E4748" s="261">
        <f t="shared" si="300"/>
        <v>-0.12501521249579084</v>
      </c>
      <c r="F4748" s="260">
        <v>685.76514999999995</v>
      </c>
      <c r="G4748" s="260">
        <v>807.11041</v>
      </c>
      <c r="H4748" s="261">
        <f t="shared" si="301"/>
        <v>0.17694871196064721</v>
      </c>
      <c r="I4748" s="260">
        <v>821.37364000000002</v>
      </c>
      <c r="J4748" s="261">
        <f t="shared" si="302"/>
        <v>-1.7365093430561029E-2</v>
      </c>
      <c r="K4748" s="260">
        <v>685.76514999999995</v>
      </c>
      <c r="L4748" s="260">
        <v>807.11041</v>
      </c>
      <c r="M4748" s="261">
        <f t="shared" si="303"/>
        <v>0.17694871196064721</v>
      </c>
    </row>
    <row r="4749" spans="1:13" x14ac:dyDescent="0.25">
      <c r="A4749" s="259" t="s">
        <v>156</v>
      </c>
      <c r="B4749" s="259" t="s">
        <v>405</v>
      </c>
      <c r="C4749" s="260">
        <v>0</v>
      </c>
      <c r="D4749" s="260">
        <v>0</v>
      </c>
      <c r="E4749" s="261" t="str">
        <f t="shared" si="300"/>
        <v/>
      </c>
      <c r="F4749" s="260">
        <v>0</v>
      </c>
      <c r="G4749" s="260">
        <v>0</v>
      </c>
      <c r="H4749" s="261" t="str">
        <f t="shared" si="301"/>
        <v/>
      </c>
      <c r="I4749" s="260">
        <v>0</v>
      </c>
      <c r="J4749" s="261" t="str">
        <f t="shared" si="302"/>
        <v/>
      </c>
      <c r="K4749" s="260">
        <v>0</v>
      </c>
      <c r="L4749" s="260">
        <v>0</v>
      </c>
      <c r="M4749" s="261" t="str">
        <f t="shared" si="303"/>
        <v/>
      </c>
    </row>
    <row r="4750" spans="1:13" x14ac:dyDescent="0.25">
      <c r="A4750" s="259" t="s">
        <v>156</v>
      </c>
      <c r="B4750" s="259" t="s">
        <v>237</v>
      </c>
      <c r="C4750" s="260">
        <v>54.037199999999999</v>
      </c>
      <c r="D4750" s="260">
        <v>30.655349999999999</v>
      </c>
      <c r="E4750" s="261">
        <f t="shared" si="300"/>
        <v>-0.43269914059203662</v>
      </c>
      <c r="F4750" s="260">
        <v>997.32016999999996</v>
      </c>
      <c r="G4750" s="260">
        <v>775.26733999999999</v>
      </c>
      <c r="H4750" s="261">
        <f t="shared" si="301"/>
        <v>-0.22264949279026414</v>
      </c>
      <c r="I4750" s="260">
        <v>693.44674999999995</v>
      </c>
      <c r="J4750" s="261">
        <f t="shared" si="302"/>
        <v>0.1179911651471437</v>
      </c>
      <c r="K4750" s="260">
        <v>997.32016999999996</v>
      </c>
      <c r="L4750" s="260">
        <v>775.26733999999999</v>
      </c>
      <c r="M4750" s="261">
        <f t="shared" si="303"/>
        <v>-0.22264949279026414</v>
      </c>
    </row>
    <row r="4751" spans="1:13" x14ac:dyDescent="0.25">
      <c r="A4751" s="259" t="s">
        <v>156</v>
      </c>
      <c r="B4751" s="259" t="s">
        <v>261</v>
      </c>
      <c r="C4751" s="260">
        <v>0</v>
      </c>
      <c r="D4751" s="260">
        <v>10.184240000000001</v>
      </c>
      <c r="E4751" s="261" t="str">
        <f t="shared" si="300"/>
        <v/>
      </c>
      <c r="F4751" s="260">
        <v>0</v>
      </c>
      <c r="G4751" s="260">
        <v>1791.36076</v>
      </c>
      <c r="H4751" s="261" t="str">
        <f t="shared" si="301"/>
        <v/>
      </c>
      <c r="I4751" s="260">
        <v>61.941549999999999</v>
      </c>
      <c r="J4751" s="261">
        <f t="shared" si="302"/>
        <v>27.920179750103124</v>
      </c>
      <c r="K4751" s="260">
        <v>0</v>
      </c>
      <c r="L4751" s="260">
        <v>1791.36076</v>
      </c>
      <c r="M4751" s="261" t="str">
        <f t="shared" si="303"/>
        <v/>
      </c>
    </row>
    <row r="4752" spans="1:13" x14ac:dyDescent="0.25">
      <c r="A4752" s="259" t="s">
        <v>156</v>
      </c>
      <c r="B4752" s="259" t="s">
        <v>287</v>
      </c>
      <c r="C4752" s="260">
        <v>0</v>
      </c>
      <c r="D4752" s="260">
        <v>0</v>
      </c>
      <c r="E4752" s="261" t="str">
        <f t="shared" si="300"/>
        <v/>
      </c>
      <c r="F4752" s="260">
        <v>0</v>
      </c>
      <c r="G4752" s="260">
        <v>1.1803399999999999</v>
      </c>
      <c r="H4752" s="261" t="str">
        <f t="shared" si="301"/>
        <v/>
      </c>
      <c r="I4752" s="260">
        <v>0</v>
      </c>
      <c r="J4752" s="261" t="str">
        <f t="shared" si="302"/>
        <v/>
      </c>
      <c r="K4752" s="260">
        <v>0</v>
      </c>
      <c r="L4752" s="260">
        <v>1.1803399999999999</v>
      </c>
      <c r="M4752" s="261" t="str">
        <f t="shared" si="303"/>
        <v/>
      </c>
    </row>
    <row r="4753" spans="1:13" x14ac:dyDescent="0.25">
      <c r="A4753" s="259" t="s">
        <v>156</v>
      </c>
      <c r="B4753" s="259" t="s">
        <v>349</v>
      </c>
      <c r="C4753" s="260">
        <v>0</v>
      </c>
      <c r="D4753" s="260">
        <v>0</v>
      </c>
      <c r="E4753" s="261" t="str">
        <f t="shared" si="300"/>
        <v/>
      </c>
      <c r="F4753" s="260">
        <v>0</v>
      </c>
      <c r="G4753" s="260">
        <v>0</v>
      </c>
      <c r="H4753" s="261" t="str">
        <f t="shared" si="301"/>
        <v/>
      </c>
      <c r="I4753" s="260">
        <v>0</v>
      </c>
      <c r="J4753" s="261" t="str">
        <f t="shared" si="302"/>
        <v/>
      </c>
      <c r="K4753" s="260">
        <v>0</v>
      </c>
      <c r="L4753" s="260">
        <v>0</v>
      </c>
      <c r="M4753" s="261" t="str">
        <f t="shared" si="303"/>
        <v/>
      </c>
    </row>
    <row r="4754" spans="1:13" x14ac:dyDescent="0.25">
      <c r="A4754" s="259" t="s">
        <v>156</v>
      </c>
      <c r="B4754" s="259" t="s">
        <v>210</v>
      </c>
      <c r="C4754" s="260">
        <v>375.94139000000001</v>
      </c>
      <c r="D4754" s="260">
        <v>1014.14037</v>
      </c>
      <c r="E4754" s="261">
        <f t="shared" si="300"/>
        <v>1.6976023310442088</v>
      </c>
      <c r="F4754" s="260">
        <v>14649.058859999999</v>
      </c>
      <c r="G4754" s="260">
        <v>22215.825830000002</v>
      </c>
      <c r="H4754" s="261">
        <f t="shared" si="301"/>
        <v>0.51653604796834052</v>
      </c>
      <c r="I4754" s="260">
        <v>14417.819810000001</v>
      </c>
      <c r="J4754" s="261">
        <f t="shared" si="302"/>
        <v>0.54085889009317567</v>
      </c>
      <c r="K4754" s="260">
        <v>14649.058859999999</v>
      </c>
      <c r="L4754" s="260">
        <v>22215.825830000002</v>
      </c>
      <c r="M4754" s="261">
        <f t="shared" si="303"/>
        <v>0.51653604796834052</v>
      </c>
    </row>
    <row r="4755" spans="1:13" x14ac:dyDescent="0.25">
      <c r="A4755" s="259" t="s">
        <v>156</v>
      </c>
      <c r="B4755" s="259" t="s">
        <v>244</v>
      </c>
      <c r="C4755" s="260">
        <v>0</v>
      </c>
      <c r="D4755" s="260">
        <v>0</v>
      </c>
      <c r="E4755" s="261" t="str">
        <f t="shared" si="300"/>
        <v/>
      </c>
      <c r="F4755" s="260">
        <v>1.0952900000000001</v>
      </c>
      <c r="G4755" s="260">
        <v>0</v>
      </c>
      <c r="H4755" s="261">
        <f t="shared" si="301"/>
        <v>-1</v>
      </c>
      <c r="I4755" s="260">
        <v>1143.42111</v>
      </c>
      <c r="J4755" s="261">
        <f t="shared" si="302"/>
        <v>-1</v>
      </c>
      <c r="K4755" s="260">
        <v>1.0952900000000001</v>
      </c>
      <c r="L4755" s="260">
        <v>0</v>
      </c>
      <c r="M4755" s="261">
        <f t="shared" si="303"/>
        <v>-1</v>
      </c>
    </row>
    <row r="4756" spans="1:13" x14ac:dyDescent="0.25">
      <c r="A4756" s="259" t="s">
        <v>156</v>
      </c>
      <c r="B4756" s="259" t="s">
        <v>209</v>
      </c>
      <c r="C4756" s="260">
        <v>693.18409999999994</v>
      </c>
      <c r="D4756" s="260">
        <v>699.85231999999996</v>
      </c>
      <c r="E4756" s="261">
        <f t="shared" si="300"/>
        <v>9.6196955469693979E-3</v>
      </c>
      <c r="F4756" s="260">
        <v>23774.877690000001</v>
      </c>
      <c r="G4756" s="260">
        <v>26902.367610000001</v>
      </c>
      <c r="H4756" s="261">
        <f t="shared" si="301"/>
        <v>0.13154599408582701</v>
      </c>
      <c r="I4756" s="260">
        <v>27141.750779999998</v>
      </c>
      <c r="J4756" s="261">
        <f t="shared" si="302"/>
        <v>-8.8197394464468726E-3</v>
      </c>
      <c r="K4756" s="260">
        <v>23774.877690000001</v>
      </c>
      <c r="L4756" s="260">
        <v>26902.367610000001</v>
      </c>
      <c r="M4756" s="261">
        <f t="shared" si="303"/>
        <v>0.13154599408582701</v>
      </c>
    </row>
    <row r="4757" spans="1:13" x14ac:dyDescent="0.25">
      <c r="A4757" s="259" t="s">
        <v>156</v>
      </c>
      <c r="B4757" s="259" t="s">
        <v>350</v>
      </c>
      <c r="C4757" s="260">
        <v>0</v>
      </c>
      <c r="D4757" s="260">
        <v>0</v>
      </c>
      <c r="E4757" s="261" t="str">
        <f t="shared" si="300"/>
        <v/>
      </c>
      <c r="F4757" s="260">
        <v>0</v>
      </c>
      <c r="G4757" s="260">
        <v>11.55373</v>
      </c>
      <c r="H4757" s="261" t="str">
        <f t="shared" si="301"/>
        <v/>
      </c>
      <c r="I4757" s="260">
        <v>7.7</v>
      </c>
      <c r="J4757" s="261">
        <f t="shared" si="302"/>
        <v>0.50048441558441548</v>
      </c>
      <c r="K4757" s="260">
        <v>0</v>
      </c>
      <c r="L4757" s="260">
        <v>11.55373</v>
      </c>
      <c r="M4757" s="261" t="str">
        <f t="shared" si="303"/>
        <v/>
      </c>
    </row>
    <row r="4758" spans="1:13" x14ac:dyDescent="0.25">
      <c r="A4758" s="259" t="s">
        <v>156</v>
      </c>
      <c r="B4758" s="259" t="s">
        <v>203</v>
      </c>
      <c r="C4758" s="260">
        <v>1736.1743200000001</v>
      </c>
      <c r="D4758" s="260">
        <v>2307.49917</v>
      </c>
      <c r="E4758" s="261">
        <f t="shared" si="300"/>
        <v>0.32907113267289878</v>
      </c>
      <c r="F4758" s="260">
        <v>64608.135759999997</v>
      </c>
      <c r="G4758" s="260">
        <v>102948.24304</v>
      </c>
      <c r="H4758" s="261">
        <f t="shared" si="301"/>
        <v>0.59342537637089698</v>
      </c>
      <c r="I4758" s="260">
        <v>190431.88294000001</v>
      </c>
      <c r="J4758" s="261">
        <f t="shared" si="302"/>
        <v>-0.45939597166911261</v>
      </c>
      <c r="K4758" s="260">
        <v>64608.135759999997</v>
      </c>
      <c r="L4758" s="260">
        <v>102948.24304</v>
      </c>
      <c r="M4758" s="261">
        <f t="shared" si="303"/>
        <v>0.59342537637089698</v>
      </c>
    </row>
    <row r="4759" spans="1:13" x14ac:dyDescent="0.25">
      <c r="A4759" s="259" t="s">
        <v>156</v>
      </c>
      <c r="B4759" s="259" t="s">
        <v>389</v>
      </c>
      <c r="C4759" s="260">
        <v>0</v>
      </c>
      <c r="D4759" s="260">
        <v>0</v>
      </c>
      <c r="E4759" s="261" t="str">
        <f t="shared" si="300"/>
        <v/>
      </c>
      <c r="F4759" s="260">
        <v>0</v>
      </c>
      <c r="G4759" s="260">
        <v>0</v>
      </c>
      <c r="H4759" s="261" t="str">
        <f t="shared" si="301"/>
        <v/>
      </c>
      <c r="I4759" s="260">
        <v>0</v>
      </c>
      <c r="J4759" s="261" t="str">
        <f t="shared" si="302"/>
        <v/>
      </c>
      <c r="K4759" s="260">
        <v>0</v>
      </c>
      <c r="L4759" s="260">
        <v>0</v>
      </c>
      <c r="M4759" s="261" t="str">
        <f t="shared" si="303"/>
        <v/>
      </c>
    </row>
    <row r="4760" spans="1:13" x14ac:dyDescent="0.25">
      <c r="A4760" s="259" t="s">
        <v>156</v>
      </c>
      <c r="B4760" s="259" t="s">
        <v>279</v>
      </c>
      <c r="C4760" s="260">
        <v>0</v>
      </c>
      <c r="D4760" s="260">
        <v>0</v>
      </c>
      <c r="E4760" s="261" t="str">
        <f t="shared" si="300"/>
        <v/>
      </c>
      <c r="F4760" s="260">
        <v>0</v>
      </c>
      <c r="G4760" s="260">
        <v>0.93837999999999999</v>
      </c>
      <c r="H4760" s="261" t="str">
        <f t="shared" si="301"/>
        <v/>
      </c>
      <c r="I4760" s="260">
        <v>0</v>
      </c>
      <c r="J4760" s="261" t="str">
        <f t="shared" si="302"/>
        <v/>
      </c>
      <c r="K4760" s="260">
        <v>0</v>
      </c>
      <c r="L4760" s="260">
        <v>0.93837999999999999</v>
      </c>
      <c r="M4760" s="261" t="str">
        <f t="shared" si="303"/>
        <v/>
      </c>
    </row>
    <row r="4761" spans="1:13" x14ac:dyDescent="0.25">
      <c r="A4761" s="259" t="s">
        <v>156</v>
      </c>
      <c r="B4761" s="259" t="s">
        <v>363</v>
      </c>
      <c r="C4761" s="260">
        <v>0</v>
      </c>
      <c r="D4761" s="260">
        <v>0</v>
      </c>
      <c r="E4761" s="261" t="str">
        <f t="shared" si="300"/>
        <v/>
      </c>
      <c r="F4761" s="260">
        <v>50.180250000000001</v>
      </c>
      <c r="G4761" s="260">
        <v>88.760729999999995</v>
      </c>
      <c r="H4761" s="261">
        <f t="shared" si="301"/>
        <v>0.76883793922907895</v>
      </c>
      <c r="I4761" s="260">
        <v>50.558369999999996</v>
      </c>
      <c r="J4761" s="261">
        <f t="shared" si="302"/>
        <v>0.7556090119202814</v>
      </c>
      <c r="K4761" s="260">
        <v>50.180250000000001</v>
      </c>
      <c r="L4761" s="260">
        <v>88.760729999999995</v>
      </c>
      <c r="M4761" s="261">
        <f t="shared" si="303"/>
        <v>0.76883793922907895</v>
      </c>
    </row>
    <row r="4762" spans="1:13" x14ac:dyDescent="0.25">
      <c r="A4762" s="259" t="s">
        <v>156</v>
      </c>
      <c r="B4762" s="259" t="s">
        <v>233</v>
      </c>
      <c r="C4762" s="260">
        <v>383.14060999999998</v>
      </c>
      <c r="D4762" s="260">
        <v>183.56952000000001</v>
      </c>
      <c r="E4762" s="261">
        <f t="shared" si="300"/>
        <v>-0.5208821116613036</v>
      </c>
      <c r="F4762" s="260">
        <v>6789.9022299999997</v>
      </c>
      <c r="G4762" s="260">
        <v>6173.0707199999997</v>
      </c>
      <c r="H4762" s="261">
        <f t="shared" si="301"/>
        <v>-9.0845418550305146E-2</v>
      </c>
      <c r="I4762" s="260">
        <v>4808.2351699999999</v>
      </c>
      <c r="J4762" s="261">
        <f t="shared" si="302"/>
        <v>0.28385374295242705</v>
      </c>
      <c r="K4762" s="260">
        <v>6789.9022299999997</v>
      </c>
      <c r="L4762" s="260">
        <v>6173.0707199999997</v>
      </c>
      <c r="M4762" s="261">
        <f t="shared" si="303"/>
        <v>-9.0845418550305146E-2</v>
      </c>
    </row>
    <row r="4763" spans="1:13" x14ac:dyDescent="0.25">
      <c r="A4763" s="259" t="s">
        <v>156</v>
      </c>
      <c r="B4763" s="259" t="s">
        <v>335</v>
      </c>
      <c r="C4763" s="260">
        <v>0</v>
      </c>
      <c r="D4763" s="260">
        <v>0</v>
      </c>
      <c r="E4763" s="261" t="str">
        <f t="shared" si="300"/>
        <v/>
      </c>
      <c r="F4763" s="260">
        <v>0</v>
      </c>
      <c r="G4763" s="260">
        <v>0</v>
      </c>
      <c r="H4763" s="261" t="str">
        <f t="shared" si="301"/>
        <v/>
      </c>
      <c r="I4763" s="260">
        <v>0</v>
      </c>
      <c r="J4763" s="261" t="str">
        <f t="shared" si="302"/>
        <v/>
      </c>
      <c r="K4763" s="260">
        <v>0</v>
      </c>
      <c r="L4763" s="260">
        <v>0</v>
      </c>
      <c r="M4763" s="261" t="str">
        <f t="shared" si="303"/>
        <v/>
      </c>
    </row>
    <row r="4764" spans="1:13" x14ac:dyDescent="0.25">
      <c r="A4764" s="259" t="s">
        <v>156</v>
      </c>
      <c r="B4764" s="259" t="s">
        <v>314</v>
      </c>
      <c r="C4764" s="260">
        <v>0</v>
      </c>
      <c r="D4764" s="260">
        <v>2.16</v>
      </c>
      <c r="E4764" s="261" t="str">
        <f t="shared" si="300"/>
        <v/>
      </c>
      <c r="F4764" s="260">
        <v>412.85606000000001</v>
      </c>
      <c r="G4764" s="260">
        <v>321.18052999999998</v>
      </c>
      <c r="H4764" s="261">
        <f t="shared" si="301"/>
        <v>-0.22205203915379135</v>
      </c>
      <c r="I4764" s="260">
        <v>463.74561</v>
      </c>
      <c r="J4764" s="261">
        <f t="shared" si="302"/>
        <v>-0.3074208724045927</v>
      </c>
      <c r="K4764" s="260">
        <v>412.85606000000001</v>
      </c>
      <c r="L4764" s="260">
        <v>321.18052999999998</v>
      </c>
      <c r="M4764" s="261">
        <f t="shared" si="303"/>
        <v>-0.22205203915379135</v>
      </c>
    </row>
    <row r="4765" spans="1:13" x14ac:dyDescent="0.25">
      <c r="A4765" s="259" t="s">
        <v>156</v>
      </c>
      <c r="B4765" s="259" t="s">
        <v>251</v>
      </c>
      <c r="C4765" s="260">
        <v>46.737769999999998</v>
      </c>
      <c r="D4765" s="260">
        <v>89.328059999999994</v>
      </c>
      <c r="E4765" s="261">
        <f t="shared" si="300"/>
        <v>0.91126063567003723</v>
      </c>
      <c r="F4765" s="260">
        <v>957.04615999999999</v>
      </c>
      <c r="G4765" s="260">
        <v>1245.8615</v>
      </c>
      <c r="H4765" s="261">
        <f t="shared" si="301"/>
        <v>0.30177785782035849</v>
      </c>
      <c r="I4765" s="260">
        <v>703.73006999999996</v>
      </c>
      <c r="J4765" s="261">
        <f t="shared" si="302"/>
        <v>0.77036843117986997</v>
      </c>
      <c r="K4765" s="260">
        <v>957.04615999999999</v>
      </c>
      <c r="L4765" s="260">
        <v>1245.8615</v>
      </c>
      <c r="M4765" s="261">
        <f t="shared" si="303"/>
        <v>0.30177785782035849</v>
      </c>
    </row>
    <row r="4766" spans="1:13" x14ac:dyDescent="0.25">
      <c r="A4766" s="259" t="s">
        <v>156</v>
      </c>
      <c r="B4766" s="259" t="s">
        <v>225</v>
      </c>
      <c r="C4766" s="260">
        <v>17.869789999999998</v>
      </c>
      <c r="D4766" s="260">
        <v>0</v>
      </c>
      <c r="E4766" s="261">
        <f t="shared" si="300"/>
        <v>-1</v>
      </c>
      <c r="F4766" s="260">
        <v>578.59135000000003</v>
      </c>
      <c r="G4766" s="260">
        <v>342.38308000000001</v>
      </c>
      <c r="H4766" s="261">
        <f t="shared" si="301"/>
        <v>-0.40824715060119721</v>
      </c>
      <c r="I4766" s="260">
        <v>283.83445</v>
      </c>
      <c r="J4766" s="261">
        <f t="shared" si="302"/>
        <v>0.2062773916274081</v>
      </c>
      <c r="K4766" s="260">
        <v>578.59135000000003</v>
      </c>
      <c r="L4766" s="260">
        <v>342.38308000000001</v>
      </c>
      <c r="M4766" s="261">
        <f t="shared" si="303"/>
        <v>-0.40824715060119721</v>
      </c>
    </row>
    <row r="4767" spans="1:13" x14ac:dyDescent="0.25">
      <c r="A4767" s="259" t="s">
        <v>156</v>
      </c>
      <c r="B4767" s="259" t="s">
        <v>277</v>
      </c>
      <c r="C4767" s="260">
        <v>0</v>
      </c>
      <c r="D4767" s="260">
        <v>0</v>
      </c>
      <c r="E4767" s="261" t="str">
        <f t="shared" si="300"/>
        <v/>
      </c>
      <c r="F4767" s="260">
        <v>50.039839999999998</v>
      </c>
      <c r="G4767" s="260">
        <v>38.916969999999999</v>
      </c>
      <c r="H4767" s="261">
        <f t="shared" si="301"/>
        <v>-0.22228028706726477</v>
      </c>
      <c r="I4767" s="260">
        <v>2.6644100000000002</v>
      </c>
      <c r="J4767" s="261">
        <f t="shared" si="302"/>
        <v>13.606224267286189</v>
      </c>
      <c r="K4767" s="260">
        <v>50.039839999999998</v>
      </c>
      <c r="L4767" s="260">
        <v>38.916969999999999</v>
      </c>
      <c r="M4767" s="261">
        <f t="shared" si="303"/>
        <v>-0.22228028706726477</v>
      </c>
    </row>
    <row r="4768" spans="1:13" x14ac:dyDescent="0.25">
      <c r="A4768" s="259" t="s">
        <v>156</v>
      </c>
      <c r="B4768" s="259" t="s">
        <v>319</v>
      </c>
      <c r="C4768" s="260">
        <v>0</v>
      </c>
      <c r="D4768" s="260">
        <v>0</v>
      </c>
      <c r="E4768" s="261" t="str">
        <f t="shared" si="300"/>
        <v/>
      </c>
      <c r="F4768" s="260">
        <v>115.53</v>
      </c>
      <c r="G4768" s="260">
        <v>0</v>
      </c>
      <c r="H4768" s="261">
        <f t="shared" si="301"/>
        <v>-1</v>
      </c>
      <c r="I4768" s="260">
        <v>0</v>
      </c>
      <c r="J4768" s="261" t="str">
        <f t="shared" si="302"/>
        <v/>
      </c>
      <c r="K4768" s="260">
        <v>115.53</v>
      </c>
      <c r="L4768" s="260">
        <v>0</v>
      </c>
      <c r="M4768" s="261">
        <f t="shared" si="303"/>
        <v>-1</v>
      </c>
    </row>
    <row r="4769" spans="1:13" x14ac:dyDescent="0.25">
      <c r="A4769" s="259" t="s">
        <v>156</v>
      </c>
      <c r="B4769" s="259" t="s">
        <v>276</v>
      </c>
      <c r="C4769" s="260">
        <v>0</v>
      </c>
      <c r="D4769" s="260">
        <v>0</v>
      </c>
      <c r="E4769" s="261" t="str">
        <f t="shared" si="300"/>
        <v/>
      </c>
      <c r="F4769" s="260">
        <v>0</v>
      </c>
      <c r="G4769" s="260">
        <v>0</v>
      </c>
      <c r="H4769" s="261" t="str">
        <f t="shared" si="301"/>
        <v/>
      </c>
      <c r="I4769" s="260">
        <v>0</v>
      </c>
      <c r="J4769" s="261" t="str">
        <f t="shared" si="302"/>
        <v/>
      </c>
      <c r="K4769" s="260">
        <v>0</v>
      </c>
      <c r="L4769" s="260">
        <v>0</v>
      </c>
      <c r="M4769" s="261" t="str">
        <f t="shared" si="303"/>
        <v/>
      </c>
    </row>
    <row r="4770" spans="1:13" x14ac:dyDescent="0.25">
      <c r="A4770" s="259" t="s">
        <v>156</v>
      </c>
      <c r="B4770" s="259" t="s">
        <v>342</v>
      </c>
      <c r="C4770" s="260">
        <v>0</v>
      </c>
      <c r="D4770" s="260">
        <v>0</v>
      </c>
      <c r="E4770" s="261" t="str">
        <f t="shared" si="300"/>
        <v/>
      </c>
      <c r="F4770" s="260">
        <v>0</v>
      </c>
      <c r="G4770" s="260">
        <v>0</v>
      </c>
      <c r="H4770" s="261" t="str">
        <f t="shared" si="301"/>
        <v/>
      </c>
      <c r="I4770" s="260">
        <v>0</v>
      </c>
      <c r="J4770" s="261" t="str">
        <f t="shared" si="302"/>
        <v/>
      </c>
      <c r="K4770" s="260">
        <v>0</v>
      </c>
      <c r="L4770" s="260">
        <v>0</v>
      </c>
      <c r="M4770" s="261" t="str">
        <f t="shared" si="303"/>
        <v/>
      </c>
    </row>
    <row r="4771" spans="1:13" x14ac:dyDescent="0.25">
      <c r="A4771" s="259" t="s">
        <v>156</v>
      </c>
      <c r="B4771" s="259" t="s">
        <v>236</v>
      </c>
      <c r="C4771" s="260">
        <v>173.08899</v>
      </c>
      <c r="D4771" s="260">
        <v>42.50421</v>
      </c>
      <c r="E4771" s="261">
        <f t="shared" si="300"/>
        <v>-0.75443724063558282</v>
      </c>
      <c r="F4771" s="260">
        <v>3371.6598399999998</v>
      </c>
      <c r="G4771" s="260">
        <v>2418.3292299999998</v>
      </c>
      <c r="H4771" s="261">
        <f t="shared" si="301"/>
        <v>-0.28274815824837185</v>
      </c>
      <c r="I4771" s="260">
        <v>1156.8925400000001</v>
      </c>
      <c r="J4771" s="261">
        <f t="shared" si="302"/>
        <v>1.0903663446563496</v>
      </c>
      <c r="K4771" s="260">
        <v>3371.6598399999998</v>
      </c>
      <c r="L4771" s="260">
        <v>2418.3292299999998</v>
      </c>
      <c r="M4771" s="261">
        <f t="shared" si="303"/>
        <v>-0.28274815824837185</v>
      </c>
    </row>
    <row r="4772" spans="1:13" x14ac:dyDescent="0.25">
      <c r="A4772" s="259" t="s">
        <v>156</v>
      </c>
      <c r="B4772" s="259" t="s">
        <v>217</v>
      </c>
      <c r="C4772" s="260">
        <v>0</v>
      </c>
      <c r="D4772" s="260">
        <v>325.22755999999998</v>
      </c>
      <c r="E4772" s="261" t="str">
        <f t="shared" si="300"/>
        <v/>
      </c>
      <c r="F4772" s="260">
        <v>0</v>
      </c>
      <c r="G4772" s="260">
        <v>4019.1438400000002</v>
      </c>
      <c r="H4772" s="261" t="str">
        <f t="shared" si="301"/>
        <v/>
      </c>
      <c r="I4772" s="260">
        <v>4556.4261299999998</v>
      </c>
      <c r="J4772" s="261">
        <f t="shared" si="302"/>
        <v>-0.11791748064617469</v>
      </c>
      <c r="K4772" s="260">
        <v>0</v>
      </c>
      <c r="L4772" s="260">
        <v>4019.1438400000002</v>
      </c>
      <c r="M4772" s="261" t="str">
        <f t="shared" si="303"/>
        <v/>
      </c>
    </row>
    <row r="4773" spans="1:13" x14ac:dyDescent="0.25">
      <c r="A4773" s="259" t="s">
        <v>156</v>
      </c>
      <c r="B4773" s="259" t="s">
        <v>300</v>
      </c>
      <c r="C4773" s="260">
        <v>0</v>
      </c>
      <c r="D4773" s="260">
        <v>0</v>
      </c>
      <c r="E4773" s="261" t="str">
        <f t="shared" si="300"/>
        <v/>
      </c>
      <c r="F4773" s="260">
        <v>0.53802000000000005</v>
      </c>
      <c r="G4773" s="260">
        <v>0</v>
      </c>
      <c r="H4773" s="261">
        <f t="shared" si="301"/>
        <v>-1</v>
      </c>
      <c r="I4773" s="260">
        <v>0</v>
      </c>
      <c r="J4773" s="261" t="str">
        <f t="shared" si="302"/>
        <v/>
      </c>
      <c r="K4773" s="260">
        <v>0.53802000000000005</v>
      </c>
      <c r="L4773" s="260">
        <v>0</v>
      </c>
      <c r="M4773" s="261">
        <f t="shared" si="303"/>
        <v>-1</v>
      </c>
    </row>
    <row r="4774" spans="1:13" x14ac:dyDescent="0.25">
      <c r="A4774" s="259" t="s">
        <v>156</v>
      </c>
      <c r="B4774" s="259" t="s">
        <v>278</v>
      </c>
      <c r="C4774" s="260">
        <v>0</v>
      </c>
      <c r="D4774" s="260">
        <v>0</v>
      </c>
      <c r="E4774" s="261" t="str">
        <f t="shared" si="300"/>
        <v/>
      </c>
      <c r="F4774" s="260">
        <v>31.154309999999999</v>
      </c>
      <c r="G4774" s="260">
        <v>46.472000000000001</v>
      </c>
      <c r="H4774" s="261">
        <f t="shared" si="301"/>
        <v>0.49167161782751734</v>
      </c>
      <c r="I4774" s="260">
        <v>56.789000000000001</v>
      </c>
      <c r="J4774" s="261">
        <f t="shared" si="302"/>
        <v>-0.18167250699959503</v>
      </c>
      <c r="K4774" s="260">
        <v>31.154309999999999</v>
      </c>
      <c r="L4774" s="260">
        <v>46.472000000000001</v>
      </c>
      <c r="M4774" s="261">
        <f t="shared" si="303"/>
        <v>0.49167161782751734</v>
      </c>
    </row>
    <row r="4775" spans="1:13" x14ac:dyDescent="0.25">
      <c r="A4775" s="259" t="s">
        <v>156</v>
      </c>
      <c r="B4775" s="259" t="s">
        <v>291</v>
      </c>
      <c r="C4775" s="260">
        <v>0</v>
      </c>
      <c r="D4775" s="260">
        <v>0</v>
      </c>
      <c r="E4775" s="261" t="str">
        <f t="shared" si="300"/>
        <v/>
      </c>
      <c r="F4775" s="260">
        <v>7.5826099999999999</v>
      </c>
      <c r="G4775" s="260">
        <v>0.76588000000000001</v>
      </c>
      <c r="H4775" s="261">
        <f t="shared" si="301"/>
        <v>-0.89899520086091722</v>
      </c>
      <c r="I4775" s="260">
        <v>0.38957999999999998</v>
      </c>
      <c r="J4775" s="261">
        <f t="shared" si="302"/>
        <v>0.96591200780327546</v>
      </c>
      <c r="K4775" s="260">
        <v>7.5826099999999999</v>
      </c>
      <c r="L4775" s="260">
        <v>0.76588000000000001</v>
      </c>
      <c r="M4775" s="261">
        <f t="shared" si="303"/>
        <v>-0.89899520086091722</v>
      </c>
    </row>
    <row r="4776" spans="1:13" x14ac:dyDescent="0.25">
      <c r="A4776" s="259" t="s">
        <v>156</v>
      </c>
      <c r="B4776" s="259" t="s">
        <v>297</v>
      </c>
      <c r="C4776" s="260">
        <v>0</v>
      </c>
      <c r="D4776" s="260">
        <v>0</v>
      </c>
      <c r="E4776" s="261" t="str">
        <f t="shared" si="300"/>
        <v/>
      </c>
      <c r="F4776" s="260">
        <v>19.356000000000002</v>
      </c>
      <c r="G4776" s="260">
        <v>37.604999999999997</v>
      </c>
      <c r="H4776" s="261">
        <f t="shared" si="301"/>
        <v>0.94280843149411009</v>
      </c>
      <c r="I4776" s="260">
        <v>177.07740000000001</v>
      </c>
      <c r="J4776" s="261">
        <f t="shared" si="302"/>
        <v>-0.78763523747242736</v>
      </c>
      <c r="K4776" s="260">
        <v>19.356000000000002</v>
      </c>
      <c r="L4776" s="260">
        <v>37.604999999999997</v>
      </c>
      <c r="M4776" s="261">
        <f t="shared" si="303"/>
        <v>0.94280843149411009</v>
      </c>
    </row>
    <row r="4777" spans="1:13" x14ac:dyDescent="0.25">
      <c r="A4777" s="259" t="s">
        <v>156</v>
      </c>
      <c r="B4777" s="259" t="s">
        <v>305</v>
      </c>
      <c r="C4777" s="260">
        <v>0</v>
      </c>
      <c r="D4777" s="260">
        <v>0</v>
      </c>
      <c r="E4777" s="261" t="str">
        <f t="shared" si="300"/>
        <v/>
      </c>
      <c r="F4777" s="260">
        <v>0</v>
      </c>
      <c r="G4777" s="260">
        <v>0.45047999999999999</v>
      </c>
      <c r="H4777" s="261" t="str">
        <f t="shared" si="301"/>
        <v/>
      </c>
      <c r="I4777" s="260">
        <v>2.448</v>
      </c>
      <c r="J4777" s="261">
        <f t="shared" si="302"/>
        <v>-0.81598039215686269</v>
      </c>
      <c r="K4777" s="260">
        <v>0</v>
      </c>
      <c r="L4777" s="260">
        <v>0.45047999999999999</v>
      </c>
      <c r="M4777" s="261" t="str">
        <f t="shared" si="303"/>
        <v/>
      </c>
    </row>
    <row r="4778" spans="1:13" x14ac:dyDescent="0.25">
      <c r="A4778" s="259" t="s">
        <v>156</v>
      </c>
      <c r="B4778" s="259" t="s">
        <v>324</v>
      </c>
      <c r="C4778" s="260">
        <v>0</v>
      </c>
      <c r="D4778" s="260">
        <v>0</v>
      </c>
      <c r="E4778" s="261" t="str">
        <f t="shared" si="300"/>
        <v/>
      </c>
      <c r="F4778" s="260">
        <v>0</v>
      </c>
      <c r="G4778" s="260">
        <v>34.975499999999997</v>
      </c>
      <c r="H4778" s="261" t="str">
        <f t="shared" si="301"/>
        <v/>
      </c>
      <c r="I4778" s="260">
        <v>0</v>
      </c>
      <c r="J4778" s="261" t="str">
        <f t="shared" si="302"/>
        <v/>
      </c>
      <c r="K4778" s="260">
        <v>0</v>
      </c>
      <c r="L4778" s="260">
        <v>34.975499999999997</v>
      </c>
      <c r="M4778" s="261" t="str">
        <f t="shared" si="303"/>
        <v/>
      </c>
    </row>
    <row r="4779" spans="1:13" x14ac:dyDescent="0.25">
      <c r="A4779" s="259" t="s">
        <v>156</v>
      </c>
      <c r="B4779" s="259" t="s">
        <v>339</v>
      </c>
      <c r="C4779" s="260">
        <v>0</v>
      </c>
      <c r="D4779" s="260">
        <v>0</v>
      </c>
      <c r="E4779" s="261" t="str">
        <f t="shared" si="300"/>
        <v/>
      </c>
      <c r="F4779" s="260">
        <v>0</v>
      </c>
      <c r="G4779" s="260">
        <v>0</v>
      </c>
      <c r="H4779" s="261" t="str">
        <f t="shared" si="301"/>
        <v/>
      </c>
      <c r="I4779" s="260">
        <v>7.1000000000000002E-4</v>
      </c>
      <c r="J4779" s="261">
        <f t="shared" si="302"/>
        <v>-1</v>
      </c>
      <c r="K4779" s="260">
        <v>0</v>
      </c>
      <c r="L4779" s="260">
        <v>0</v>
      </c>
      <c r="M4779" s="261" t="str">
        <f t="shared" si="303"/>
        <v/>
      </c>
    </row>
    <row r="4780" spans="1:13" x14ac:dyDescent="0.25">
      <c r="A4780" s="259" t="s">
        <v>156</v>
      </c>
      <c r="B4780" s="259" t="s">
        <v>246</v>
      </c>
      <c r="C4780" s="260">
        <v>0</v>
      </c>
      <c r="D4780" s="260">
        <v>0</v>
      </c>
      <c r="E4780" s="261" t="str">
        <f t="shared" si="300"/>
        <v/>
      </c>
      <c r="F4780" s="260">
        <v>12.4825</v>
      </c>
      <c r="G4780" s="260">
        <v>0</v>
      </c>
      <c r="H4780" s="261">
        <f t="shared" si="301"/>
        <v>-1</v>
      </c>
      <c r="I4780" s="260">
        <v>16.741409999999998</v>
      </c>
      <c r="J4780" s="261">
        <f t="shared" si="302"/>
        <v>-1</v>
      </c>
      <c r="K4780" s="260">
        <v>12.4825</v>
      </c>
      <c r="L4780" s="260">
        <v>0</v>
      </c>
      <c r="M4780" s="261">
        <f t="shared" si="303"/>
        <v>-1</v>
      </c>
    </row>
    <row r="4781" spans="1:13" x14ac:dyDescent="0.25">
      <c r="A4781" s="259" t="s">
        <v>156</v>
      </c>
      <c r="B4781" s="259" t="s">
        <v>253</v>
      </c>
      <c r="C4781" s="260">
        <v>26.24944</v>
      </c>
      <c r="D4781" s="260">
        <v>15.063470000000001</v>
      </c>
      <c r="E4781" s="261">
        <f t="shared" si="300"/>
        <v>-0.42614128149019559</v>
      </c>
      <c r="F4781" s="260">
        <v>634.97568000000001</v>
      </c>
      <c r="G4781" s="260">
        <v>503.22856000000002</v>
      </c>
      <c r="H4781" s="261">
        <f t="shared" si="301"/>
        <v>-0.20748372599089149</v>
      </c>
      <c r="I4781" s="260">
        <v>910.79399999999998</v>
      </c>
      <c r="J4781" s="261">
        <f t="shared" si="302"/>
        <v>-0.44748366809618856</v>
      </c>
      <c r="K4781" s="260">
        <v>634.97568000000001</v>
      </c>
      <c r="L4781" s="260">
        <v>503.22856000000002</v>
      </c>
      <c r="M4781" s="261">
        <f t="shared" si="303"/>
        <v>-0.20748372599089149</v>
      </c>
    </row>
    <row r="4782" spans="1:13" x14ac:dyDescent="0.25">
      <c r="A4782" s="259" t="s">
        <v>156</v>
      </c>
      <c r="B4782" s="259" t="s">
        <v>340</v>
      </c>
      <c r="C4782" s="260">
        <v>0</v>
      </c>
      <c r="D4782" s="260">
        <v>0</v>
      </c>
      <c r="E4782" s="261" t="str">
        <f t="shared" si="300"/>
        <v/>
      </c>
      <c r="F4782" s="260">
        <v>43.526000000000003</v>
      </c>
      <c r="G4782" s="260">
        <v>43.802999999999997</v>
      </c>
      <c r="H4782" s="261">
        <f t="shared" si="301"/>
        <v>6.3640123144785843E-3</v>
      </c>
      <c r="I4782" s="260">
        <v>3.85</v>
      </c>
      <c r="J4782" s="261">
        <f t="shared" si="302"/>
        <v>10.377402597402597</v>
      </c>
      <c r="K4782" s="260">
        <v>43.526000000000003</v>
      </c>
      <c r="L4782" s="260">
        <v>43.802999999999997</v>
      </c>
      <c r="M4782" s="261">
        <f t="shared" si="303"/>
        <v>6.3640123144785843E-3</v>
      </c>
    </row>
    <row r="4783" spans="1:13" x14ac:dyDescent="0.25">
      <c r="A4783" s="259" t="s">
        <v>156</v>
      </c>
      <c r="B4783" s="259" t="s">
        <v>213</v>
      </c>
      <c r="C4783" s="260">
        <v>855.72789</v>
      </c>
      <c r="D4783" s="260">
        <v>1002.18772</v>
      </c>
      <c r="E4783" s="261">
        <f t="shared" si="300"/>
        <v>0.17115233909227845</v>
      </c>
      <c r="F4783" s="260">
        <v>28792.22798</v>
      </c>
      <c r="G4783" s="260">
        <v>25970.293420000002</v>
      </c>
      <c r="H4783" s="261">
        <f t="shared" si="301"/>
        <v>-9.801028812220447E-2</v>
      </c>
      <c r="I4783" s="260">
        <v>40128.501470000003</v>
      </c>
      <c r="J4783" s="261">
        <f t="shared" si="302"/>
        <v>-0.35282174841701108</v>
      </c>
      <c r="K4783" s="260">
        <v>28792.22798</v>
      </c>
      <c r="L4783" s="260">
        <v>25970.293420000002</v>
      </c>
      <c r="M4783" s="261">
        <f t="shared" si="303"/>
        <v>-9.801028812220447E-2</v>
      </c>
    </row>
    <row r="4784" spans="1:13" x14ac:dyDescent="0.25">
      <c r="A4784" s="259" t="s">
        <v>156</v>
      </c>
      <c r="B4784" s="259" t="s">
        <v>280</v>
      </c>
      <c r="C4784" s="260">
        <v>0</v>
      </c>
      <c r="D4784" s="260">
        <v>67.039100000000005</v>
      </c>
      <c r="E4784" s="261" t="str">
        <f t="shared" si="300"/>
        <v/>
      </c>
      <c r="F4784" s="260">
        <v>366.51796000000002</v>
      </c>
      <c r="G4784" s="260">
        <v>331.13046000000003</v>
      </c>
      <c r="H4784" s="261">
        <f t="shared" si="301"/>
        <v>-9.6550521016759983E-2</v>
      </c>
      <c r="I4784" s="260">
        <v>241.99967000000001</v>
      </c>
      <c r="J4784" s="261">
        <f t="shared" si="302"/>
        <v>0.36830955182707492</v>
      </c>
      <c r="K4784" s="260">
        <v>366.51796000000002</v>
      </c>
      <c r="L4784" s="260">
        <v>331.13046000000003</v>
      </c>
      <c r="M4784" s="261">
        <f t="shared" si="303"/>
        <v>-9.6550521016759983E-2</v>
      </c>
    </row>
    <row r="4785" spans="1:13" x14ac:dyDescent="0.25">
      <c r="A4785" s="259" t="s">
        <v>156</v>
      </c>
      <c r="B4785" s="259" t="s">
        <v>252</v>
      </c>
      <c r="C4785" s="260">
        <v>69.869969999999995</v>
      </c>
      <c r="D4785" s="260">
        <v>0</v>
      </c>
      <c r="E4785" s="261">
        <f t="shared" si="300"/>
        <v>-1</v>
      </c>
      <c r="F4785" s="260">
        <v>319.01310000000001</v>
      </c>
      <c r="G4785" s="260">
        <v>87.569310000000002</v>
      </c>
      <c r="H4785" s="261">
        <f t="shared" si="301"/>
        <v>-0.72549932902441938</v>
      </c>
      <c r="I4785" s="260">
        <v>207.1225</v>
      </c>
      <c r="J4785" s="261">
        <f t="shared" si="302"/>
        <v>-0.5772100568504146</v>
      </c>
      <c r="K4785" s="260">
        <v>319.01310000000001</v>
      </c>
      <c r="L4785" s="260">
        <v>87.569310000000002</v>
      </c>
      <c r="M4785" s="261">
        <f t="shared" si="303"/>
        <v>-0.72549932902441938</v>
      </c>
    </row>
    <row r="4786" spans="1:13" x14ac:dyDescent="0.25">
      <c r="A4786" s="259" t="s">
        <v>156</v>
      </c>
      <c r="B4786" s="259" t="s">
        <v>294</v>
      </c>
      <c r="C4786" s="260">
        <v>0</v>
      </c>
      <c r="D4786" s="260">
        <v>0</v>
      </c>
      <c r="E4786" s="261" t="str">
        <f t="shared" si="300"/>
        <v/>
      </c>
      <c r="F4786" s="260">
        <v>0</v>
      </c>
      <c r="G4786" s="260">
        <v>49.901760000000003</v>
      </c>
      <c r="H4786" s="261" t="str">
        <f t="shared" si="301"/>
        <v/>
      </c>
      <c r="I4786" s="260">
        <v>0</v>
      </c>
      <c r="J4786" s="261" t="str">
        <f t="shared" si="302"/>
        <v/>
      </c>
      <c r="K4786" s="260">
        <v>0</v>
      </c>
      <c r="L4786" s="260">
        <v>49.901760000000003</v>
      </c>
      <c r="M4786" s="261" t="str">
        <f t="shared" si="303"/>
        <v/>
      </c>
    </row>
    <row r="4787" spans="1:13" x14ac:dyDescent="0.25">
      <c r="A4787" s="259" t="s">
        <v>156</v>
      </c>
      <c r="B4787" s="259" t="s">
        <v>289</v>
      </c>
      <c r="C4787" s="260">
        <v>0</v>
      </c>
      <c r="D4787" s="260">
        <v>0</v>
      </c>
      <c r="E4787" s="261" t="str">
        <f t="shared" si="300"/>
        <v/>
      </c>
      <c r="F4787" s="260">
        <v>0</v>
      </c>
      <c r="G4787" s="260">
        <v>0.1</v>
      </c>
      <c r="H4787" s="261" t="str">
        <f t="shared" si="301"/>
        <v/>
      </c>
      <c r="I4787" s="260">
        <v>0</v>
      </c>
      <c r="J4787" s="261" t="str">
        <f t="shared" si="302"/>
        <v/>
      </c>
      <c r="K4787" s="260">
        <v>0</v>
      </c>
      <c r="L4787" s="260">
        <v>0.1</v>
      </c>
      <c r="M4787" s="261" t="str">
        <f t="shared" si="303"/>
        <v/>
      </c>
    </row>
    <row r="4788" spans="1:13" x14ac:dyDescent="0.25">
      <c r="A4788" s="259" t="s">
        <v>156</v>
      </c>
      <c r="B4788" s="259" t="s">
        <v>235</v>
      </c>
      <c r="C4788" s="260">
        <v>0</v>
      </c>
      <c r="D4788" s="260">
        <v>0</v>
      </c>
      <c r="E4788" s="261" t="str">
        <f t="shared" si="300"/>
        <v/>
      </c>
      <c r="F4788" s="260">
        <v>0</v>
      </c>
      <c r="G4788" s="260">
        <v>0</v>
      </c>
      <c r="H4788" s="261" t="str">
        <f t="shared" si="301"/>
        <v/>
      </c>
      <c r="I4788" s="260">
        <v>0</v>
      </c>
      <c r="J4788" s="261" t="str">
        <f t="shared" si="302"/>
        <v/>
      </c>
      <c r="K4788" s="260">
        <v>0</v>
      </c>
      <c r="L4788" s="260">
        <v>0</v>
      </c>
      <c r="M4788" s="261" t="str">
        <f t="shared" si="303"/>
        <v/>
      </c>
    </row>
    <row r="4789" spans="1:13" x14ac:dyDescent="0.25">
      <c r="A4789" s="259" t="s">
        <v>156</v>
      </c>
      <c r="B4789" s="259" t="s">
        <v>321</v>
      </c>
      <c r="C4789" s="260">
        <v>0</v>
      </c>
      <c r="D4789" s="260">
        <v>10.199999999999999</v>
      </c>
      <c r="E4789" s="261" t="str">
        <f t="shared" si="300"/>
        <v/>
      </c>
      <c r="F4789" s="260">
        <v>6.4512</v>
      </c>
      <c r="G4789" s="260">
        <v>15.096</v>
      </c>
      <c r="H4789" s="261">
        <f t="shared" si="301"/>
        <v>1.3400297619047619</v>
      </c>
      <c r="I4789" s="260">
        <v>0</v>
      </c>
      <c r="J4789" s="261" t="str">
        <f t="shared" si="302"/>
        <v/>
      </c>
      <c r="K4789" s="260">
        <v>6.4512</v>
      </c>
      <c r="L4789" s="260">
        <v>15.096</v>
      </c>
      <c r="M4789" s="261">
        <f t="shared" si="303"/>
        <v>1.3400297619047619</v>
      </c>
    </row>
    <row r="4790" spans="1:13" x14ac:dyDescent="0.25">
      <c r="A4790" s="259" t="s">
        <v>156</v>
      </c>
      <c r="B4790" s="259" t="s">
        <v>219</v>
      </c>
      <c r="C4790" s="260">
        <v>0</v>
      </c>
      <c r="D4790" s="260">
        <v>35.352449999999997</v>
      </c>
      <c r="E4790" s="261" t="str">
        <f t="shared" si="300"/>
        <v/>
      </c>
      <c r="F4790" s="260">
        <v>855.57631000000003</v>
      </c>
      <c r="G4790" s="260">
        <v>767.76531</v>
      </c>
      <c r="H4790" s="261">
        <f t="shared" si="301"/>
        <v>-0.10263374403155234</v>
      </c>
      <c r="I4790" s="260">
        <v>316.28778</v>
      </c>
      <c r="J4790" s="261">
        <f t="shared" si="302"/>
        <v>1.4274264089494699</v>
      </c>
      <c r="K4790" s="260">
        <v>855.57631000000003</v>
      </c>
      <c r="L4790" s="260">
        <v>767.76531</v>
      </c>
      <c r="M4790" s="261">
        <f t="shared" si="303"/>
        <v>-0.10263374403155234</v>
      </c>
    </row>
    <row r="4791" spans="1:13" s="117" customFormat="1" x14ac:dyDescent="0.25">
      <c r="A4791" s="117" t="s">
        <v>156</v>
      </c>
      <c r="B4791" s="117" t="s">
        <v>3</v>
      </c>
      <c r="C4791" s="180">
        <v>9414.1726099999996</v>
      </c>
      <c r="D4791" s="180">
        <v>11163.25635</v>
      </c>
      <c r="E4791" s="262">
        <f t="shared" si="300"/>
        <v>0.18579261422741222</v>
      </c>
      <c r="F4791" s="180">
        <v>284427.62802</v>
      </c>
      <c r="G4791" s="180">
        <v>325100.64347000001</v>
      </c>
      <c r="H4791" s="262">
        <f t="shared" si="301"/>
        <v>0.14299952410790429</v>
      </c>
      <c r="I4791" s="180">
        <v>415015.96049000003</v>
      </c>
      <c r="J4791" s="262">
        <f t="shared" si="302"/>
        <v>-0.2166550821656088</v>
      </c>
      <c r="K4791" s="180">
        <v>284427.62802</v>
      </c>
      <c r="L4791" s="180">
        <v>325100.64347000001</v>
      </c>
      <c r="M4791" s="262">
        <f t="shared" si="303"/>
        <v>0.14299952410790429</v>
      </c>
    </row>
    <row r="4792" spans="1:13" x14ac:dyDescent="0.25">
      <c r="A4792" s="259" t="s">
        <v>160</v>
      </c>
      <c r="B4792" s="259" t="s">
        <v>200</v>
      </c>
      <c r="C4792" s="260">
        <v>256.52497</v>
      </c>
      <c r="D4792" s="260">
        <v>2447.9359100000001</v>
      </c>
      <c r="E4792" s="261">
        <f t="shared" si="300"/>
        <v>8.5426808158285734</v>
      </c>
      <c r="F4792" s="260">
        <v>12821.05832</v>
      </c>
      <c r="G4792" s="260">
        <v>40124.58511</v>
      </c>
      <c r="H4792" s="261">
        <f t="shared" si="301"/>
        <v>2.1295844780152282</v>
      </c>
      <c r="I4792" s="260">
        <v>14616.97416</v>
      </c>
      <c r="J4792" s="261">
        <f t="shared" si="302"/>
        <v>1.7450678006808489</v>
      </c>
      <c r="K4792" s="260">
        <v>12821.05832</v>
      </c>
      <c r="L4792" s="260">
        <v>40124.58511</v>
      </c>
      <c r="M4792" s="261">
        <f t="shared" si="303"/>
        <v>2.1295844780152282</v>
      </c>
    </row>
    <row r="4793" spans="1:13" x14ac:dyDescent="0.25">
      <c r="A4793" s="259" t="s">
        <v>160</v>
      </c>
      <c r="B4793" s="259" t="s">
        <v>283</v>
      </c>
      <c r="C4793" s="260">
        <v>0</v>
      </c>
      <c r="D4793" s="260">
        <v>0</v>
      </c>
      <c r="E4793" s="261" t="str">
        <f t="shared" si="300"/>
        <v/>
      </c>
      <c r="F4793" s="260">
        <v>0</v>
      </c>
      <c r="G4793" s="260">
        <v>1.4930399999999999</v>
      </c>
      <c r="H4793" s="261" t="str">
        <f t="shared" si="301"/>
        <v/>
      </c>
      <c r="I4793" s="260">
        <v>10.90466</v>
      </c>
      <c r="J4793" s="261">
        <f t="shared" si="302"/>
        <v>-0.86308238863018194</v>
      </c>
      <c r="K4793" s="260">
        <v>0</v>
      </c>
      <c r="L4793" s="260">
        <v>1.4930399999999999</v>
      </c>
      <c r="M4793" s="261" t="str">
        <f t="shared" si="303"/>
        <v/>
      </c>
    </row>
    <row r="4794" spans="1:13" x14ac:dyDescent="0.25">
      <c r="A4794" s="259" t="s">
        <v>160</v>
      </c>
      <c r="B4794" s="259" t="s">
        <v>199</v>
      </c>
      <c r="C4794" s="260">
        <v>83.046570000000003</v>
      </c>
      <c r="D4794" s="260">
        <v>8.2024699999999999</v>
      </c>
      <c r="E4794" s="261">
        <f t="shared" si="300"/>
        <v>-0.9012304782726126</v>
      </c>
      <c r="F4794" s="260">
        <v>3872.24899</v>
      </c>
      <c r="G4794" s="260">
        <v>2560.16525</v>
      </c>
      <c r="H4794" s="261">
        <f t="shared" si="301"/>
        <v>-0.33884281289463258</v>
      </c>
      <c r="I4794" s="260">
        <v>2908.4823099999999</v>
      </c>
      <c r="J4794" s="261">
        <f t="shared" si="302"/>
        <v>-0.11975904367800672</v>
      </c>
      <c r="K4794" s="260">
        <v>3872.24899</v>
      </c>
      <c r="L4794" s="260">
        <v>2560.16525</v>
      </c>
      <c r="M4794" s="261">
        <f t="shared" si="303"/>
        <v>-0.33884281289463258</v>
      </c>
    </row>
    <row r="4795" spans="1:13" x14ac:dyDescent="0.25">
      <c r="A4795" s="259" t="s">
        <v>160</v>
      </c>
      <c r="B4795" s="259" t="s">
        <v>318</v>
      </c>
      <c r="C4795" s="260">
        <v>0</v>
      </c>
      <c r="D4795" s="260">
        <v>0</v>
      </c>
      <c r="E4795" s="261" t="str">
        <f t="shared" si="300"/>
        <v/>
      </c>
      <c r="F4795" s="260">
        <v>0</v>
      </c>
      <c r="G4795" s="260">
        <v>0</v>
      </c>
      <c r="H4795" s="261" t="str">
        <f t="shared" si="301"/>
        <v/>
      </c>
      <c r="I4795" s="260">
        <v>0</v>
      </c>
      <c r="J4795" s="261" t="str">
        <f t="shared" si="302"/>
        <v/>
      </c>
      <c r="K4795" s="260">
        <v>0</v>
      </c>
      <c r="L4795" s="260">
        <v>0</v>
      </c>
      <c r="M4795" s="261" t="str">
        <f t="shared" si="303"/>
        <v/>
      </c>
    </row>
    <row r="4796" spans="1:13" x14ac:dyDescent="0.25">
      <c r="A4796" s="259" t="s">
        <v>160</v>
      </c>
      <c r="B4796" s="259" t="s">
        <v>302</v>
      </c>
      <c r="C4796" s="260">
        <v>0</v>
      </c>
      <c r="D4796" s="260">
        <v>0</v>
      </c>
      <c r="E4796" s="261" t="str">
        <f t="shared" si="300"/>
        <v/>
      </c>
      <c r="F4796" s="260">
        <v>0</v>
      </c>
      <c r="G4796" s="260">
        <v>0</v>
      </c>
      <c r="H4796" s="261" t="str">
        <f t="shared" si="301"/>
        <v/>
      </c>
      <c r="I4796" s="260">
        <v>0</v>
      </c>
      <c r="J4796" s="261" t="str">
        <f t="shared" si="302"/>
        <v/>
      </c>
      <c r="K4796" s="260">
        <v>0</v>
      </c>
      <c r="L4796" s="260">
        <v>0</v>
      </c>
      <c r="M4796" s="261" t="str">
        <f t="shared" si="303"/>
        <v/>
      </c>
    </row>
    <row r="4797" spans="1:13" x14ac:dyDescent="0.25">
      <c r="A4797" s="259" t="s">
        <v>160</v>
      </c>
      <c r="B4797" s="259" t="s">
        <v>259</v>
      </c>
      <c r="C4797" s="260">
        <v>0</v>
      </c>
      <c r="D4797" s="260">
        <v>0</v>
      </c>
      <c r="E4797" s="261" t="str">
        <f t="shared" si="300"/>
        <v/>
      </c>
      <c r="F4797" s="260">
        <v>0</v>
      </c>
      <c r="G4797" s="260">
        <v>0</v>
      </c>
      <c r="H4797" s="261" t="str">
        <f t="shared" si="301"/>
        <v/>
      </c>
      <c r="I4797" s="260">
        <v>0.34594999999999998</v>
      </c>
      <c r="J4797" s="261">
        <f t="shared" si="302"/>
        <v>-1</v>
      </c>
      <c r="K4797" s="260">
        <v>0</v>
      </c>
      <c r="L4797" s="260">
        <v>0</v>
      </c>
      <c r="M4797" s="261" t="str">
        <f t="shared" si="303"/>
        <v/>
      </c>
    </row>
    <row r="4798" spans="1:13" x14ac:dyDescent="0.25">
      <c r="A4798" s="259" t="s">
        <v>160</v>
      </c>
      <c r="B4798" s="259" t="s">
        <v>255</v>
      </c>
      <c r="C4798" s="260">
        <v>0</v>
      </c>
      <c r="D4798" s="260">
        <v>0</v>
      </c>
      <c r="E4798" s="261" t="str">
        <f t="shared" si="300"/>
        <v/>
      </c>
      <c r="F4798" s="260">
        <v>308.05187000000001</v>
      </c>
      <c r="G4798" s="260">
        <v>533.58901000000003</v>
      </c>
      <c r="H4798" s="261">
        <f t="shared" si="301"/>
        <v>0.7321401425026246</v>
      </c>
      <c r="I4798" s="260">
        <v>665.80034000000001</v>
      </c>
      <c r="J4798" s="261">
        <f t="shared" si="302"/>
        <v>-0.19857504128039338</v>
      </c>
      <c r="K4798" s="260">
        <v>308.05187000000001</v>
      </c>
      <c r="L4798" s="260">
        <v>533.58901000000003</v>
      </c>
      <c r="M4798" s="261">
        <f t="shared" si="303"/>
        <v>0.7321401425026246</v>
      </c>
    </row>
    <row r="4799" spans="1:13" x14ac:dyDescent="0.25">
      <c r="A4799" s="259" t="s">
        <v>160</v>
      </c>
      <c r="B4799" s="259" t="s">
        <v>229</v>
      </c>
      <c r="C4799" s="260">
        <v>0</v>
      </c>
      <c r="D4799" s="260">
        <v>0</v>
      </c>
      <c r="E4799" s="261" t="str">
        <f t="shared" si="300"/>
        <v/>
      </c>
      <c r="F4799" s="260">
        <v>73.593549999999993</v>
      </c>
      <c r="G4799" s="260">
        <v>130.61563000000001</v>
      </c>
      <c r="H4799" s="261">
        <f t="shared" si="301"/>
        <v>0.77482442415130159</v>
      </c>
      <c r="I4799" s="260">
        <v>193.36143000000001</v>
      </c>
      <c r="J4799" s="261">
        <f t="shared" si="302"/>
        <v>-0.32450008256558716</v>
      </c>
      <c r="K4799" s="260">
        <v>73.593549999999993</v>
      </c>
      <c r="L4799" s="260">
        <v>130.61563000000001</v>
      </c>
      <c r="M4799" s="261">
        <f t="shared" si="303"/>
        <v>0.77482442415130159</v>
      </c>
    </row>
    <row r="4800" spans="1:13" x14ac:dyDescent="0.25">
      <c r="A4800" s="259" t="s">
        <v>160</v>
      </c>
      <c r="B4800" s="259" t="s">
        <v>223</v>
      </c>
      <c r="C4800" s="260">
        <v>11.550470000000001</v>
      </c>
      <c r="D4800" s="260">
        <v>0</v>
      </c>
      <c r="E4800" s="261">
        <f t="shared" si="300"/>
        <v>-1</v>
      </c>
      <c r="F4800" s="260">
        <v>117.4327</v>
      </c>
      <c r="G4800" s="260">
        <v>90.697209999999998</v>
      </c>
      <c r="H4800" s="261">
        <f t="shared" si="301"/>
        <v>-0.22766648471848128</v>
      </c>
      <c r="I4800" s="260">
        <v>337.77708999999999</v>
      </c>
      <c r="J4800" s="261">
        <f t="shared" si="302"/>
        <v>-0.73148797628637274</v>
      </c>
      <c r="K4800" s="260">
        <v>117.4327</v>
      </c>
      <c r="L4800" s="260">
        <v>90.697209999999998</v>
      </c>
      <c r="M4800" s="261">
        <f t="shared" si="303"/>
        <v>-0.22766648471848128</v>
      </c>
    </row>
    <row r="4801" spans="1:13" x14ac:dyDescent="0.25">
      <c r="A4801" s="259" t="s">
        <v>160</v>
      </c>
      <c r="B4801" s="259" t="s">
        <v>214</v>
      </c>
      <c r="C4801" s="260">
        <v>51.91</v>
      </c>
      <c r="D4801" s="260">
        <v>0</v>
      </c>
      <c r="E4801" s="261">
        <f t="shared" si="300"/>
        <v>-1</v>
      </c>
      <c r="F4801" s="260">
        <v>704.69350999999995</v>
      </c>
      <c r="G4801" s="260">
        <v>1478.25289</v>
      </c>
      <c r="H4801" s="261">
        <f t="shared" si="301"/>
        <v>1.0977245696501448</v>
      </c>
      <c r="I4801" s="260">
        <v>1420.5398</v>
      </c>
      <c r="J4801" s="261">
        <f t="shared" si="302"/>
        <v>4.0627576925335029E-2</v>
      </c>
      <c r="K4801" s="260">
        <v>704.69350999999995</v>
      </c>
      <c r="L4801" s="260">
        <v>1478.25289</v>
      </c>
      <c r="M4801" s="261">
        <f t="shared" si="303"/>
        <v>1.0977245696501448</v>
      </c>
    </row>
    <row r="4802" spans="1:13" x14ac:dyDescent="0.25">
      <c r="A4802" s="259" t="s">
        <v>160</v>
      </c>
      <c r="B4802" s="259" t="s">
        <v>364</v>
      </c>
      <c r="C4802" s="260">
        <v>0</v>
      </c>
      <c r="D4802" s="260">
        <v>0</v>
      </c>
      <c r="E4802" s="261" t="str">
        <f t="shared" si="300"/>
        <v/>
      </c>
      <c r="F4802" s="260">
        <v>0</v>
      </c>
      <c r="G4802" s="260">
        <v>0</v>
      </c>
      <c r="H4802" s="261" t="str">
        <f t="shared" si="301"/>
        <v/>
      </c>
      <c r="I4802" s="260">
        <v>0</v>
      </c>
      <c r="J4802" s="261" t="str">
        <f t="shared" si="302"/>
        <v/>
      </c>
      <c r="K4802" s="260">
        <v>0</v>
      </c>
      <c r="L4802" s="260">
        <v>0</v>
      </c>
      <c r="M4802" s="261" t="str">
        <f t="shared" si="303"/>
        <v/>
      </c>
    </row>
    <row r="4803" spans="1:13" x14ac:dyDescent="0.25">
      <c r="A4803" s="259" t="s">
        <v>160</v>
      </c>
      <c r="B4803" s="259" t="s">
        <v>303</v>
      </c>
      <c r="C4803" s="260">
        <v>49.803600000000003</v>
      </c>
      <c r="D4803" s="260">
        <v>0</v>
      </c>
      <c r="E4803" s="261">
        <f t="shared" si="300"/>
        <v>-1</v>
      </c>
      <c r="F4803" s="260">
        <v>58.524900000000002</v>
      </c>
      <c r="G4803" s="260">
        <v>73.793239999999997</v>
      </c>
      <c r="H4803" s="261">
        <f t="shared" si="301"/>
        <v>0.26088622107854942</v>
      </c>
      <c r="I4803" s="260">
        <v>21.36515</v>
      </c>
      <c r="J4803" s="261">
        <f t="shared" si="302"/>
        <v>2.4539069465929328</v>
      </c>
      <c r="K4803" s="260">
        <v>58.524900000000002</v>
      </c>
      <c r="L4803" s="260">
        <v>73.793239999999997</v>
      </c>
      <c r="M4803" s="261">
        <f t="shared" si="303"/>
        <v>0.26088622107854942</v>
      </c>
    </row>
    <row r="4804" spans="1:13" x14ac:dyDescent="0.25">
      <c r="A4804" s="259" t="s">
        <v>160</v>
      </c>
      <c r="B4804" s="259" t="s">
        <v>284</v>
      </c>
      <c r="C4804" s="260">
        <v>0</v>
      </c>
      <c r="D4804" s="260">
        <v>0</v>
      </c>
      <c r="E4804" s="261" t="str">
        <f t="shared" si="300"/>
        <v/>
      </c>
      <c r="F4804" s="260">
        <v>3.4668000000000001</v>
      </c>
      <c r="G4804" s="260">
        <v>24.75</v>
      </c>
      <c r="H4804" s="261">
        <f t="shared" si="301"/>
        <v>6.1391484942886807</v>
      </c>
      <c r="I4804" s="260">
        <v>0</v>
      </c>
      <c r="J4804" s="261" t="str">
        <f t="shared" si="302"/>
        <v/>
      </c>
      <c r="K4804" s="260">
        <v>3.4668000000000001</v>
      </c>
      <c r="L4804" s="260">
        <v>24.75</v>
      </c>
      <c r="M4804" s="261">
        <f t="shared" si="303"/>
        <v>6.1391484942886807</v>
      </c>
    </row>
    <row r="4805" spans="1:13" x14ac:dyDescent="0.25">
      <c r="A4805" s="259" t="s">
        <v>160</v>
      </c>
      <c r="B4805" s="259" t="s">
        <v>373</v>
      </c>
      <c r="C4805" s="260">
        <v>0</v>
      </c>
      <c r="D4805" s="260">
        <v>0</v>
      </c>
      <c r="E4805" s="261" t="str">
        <f t="shared" si="300"/>
        <v/>
      </c>
      <c r="F4805" s="260">
        <v>0</v>
      </c>
      <c r="G4805" s="260">
        <v>0</v>
      </c>
      <c r="H4805" s="261" t="str">
        <f t="shared" si="301"/>
        <v/>
      </c>
      <c r="I4805" s="260">
        <v>0</v>
      </c>
      <c r="J4805" s="261" t="str">
        <f t="shared" si="302"/>
        <v/>
      </c>
      <c r="K4805" s="260">
        <v>0</v>
      </c>
      <c r="L4805" s="260">
        <v>0</v>
      </c>
      <c r="M4805" s="261" t="str">
        <f t="shared" si="303"/>
        <v/>
      </c>
    </row>
    <row r="4806" spans="1:13" x14ac:dyDescent="0.25">
      <c r="A4806" s="259" t="s">
        <v>160</v>
      </c>
      <c r="B4806" s="259" t="s">
        <v>234</v>
      </c>
      <c r="C4806" s="260">
        <v>0</v>
      </c>
      <c r="D4806" s="260">
        <v>24.197870000000002</v>
      </c>
      <c r="E4806" s="261" t="str">
        <f t="shared" ref="E4806:E4869" si="304">IF(C4806=0,"",(D4806/C4806-1))</f>
        <v/>
      </c>
      <c r="F4806" s="260">
        <v>97.687520000000006</v>
      </c>
      <c r="G4806" s="260">
        <v>86.715890000000002</v>
      </c>
      <c r="H4806" s="261">
        <f t="shared" ref="H4806:H4869" si="305">IF(F4806=0,"",(G4806/F4806-1))</f>
        <v>-0.1123135278692714</v>
      </c>
      <c r="I4806" s="260">
        <v>56.441270000000003</v>
      </c>
      <c r="J4806" s="261">
        <f t="shared" ref="J4806:J4869" si="306">IF(I4806=0,"",(G4806/I4806-1))</f>
        <v>0.53639154469770078</v>
      </c>
      <c r="K4806" s="260">
        <v>97.687520000000006</v>
      </c>
      <c r="L4806" s="260">
        <v>86.715890000000002</v>
      </c>
      <c r="M4806" s="261">
        <f t="shared" ref="M4806:M4869" si="307">IF(K4806=0,"",(L4806/K4806-1))</f>
        <v>-0.1123135278692714</v>
      </c>
    </row>
    <row r="4807" spans="1:13" x14ac:dyDescent="0.25">
      <c r="A4807" s="259" t="s">
        <v>160</v>
      </c>
      <c r="B4807" s="259" t="s">
        <v>211</v>
      </c>
      <c r="C4807" s="260">
        <v>0</v>
      </c>
      <c r="D4807" s="260">
        <v>0</v>
      </c>
      <c r="E4807" s="261" t="str">
        <f t="shared" si="304"/>
        <v/>
      </c>
      <c r="F4807" s="260">
        <v>195.55882</v>
      </c>
      <c r="G4807" s="260">
        <v>75.17783</v>
      </c>
      <c r="H4807" s="261">
        <f t="shared" si="305"/>
        <v>-0.61557433206029777</v>
      </c>
      <c r="I4807" s="260">
        <v>312.86273999999997</v>
      </c>
      <c r="J4807" s="261">
        <f t="shared" si="306"/>
        <v>-0.75970986509930838</v>
      </c>
      <c r="K4807" s="260">
        <v>195.55882</v>
      </c>
      <c r="L4807" s="260">
        <v>75.17783</v>
      </c>
      <c r="M4807" s="261">
        <f t="shared" si="307"/>
        <v>-0.61557433206029777</v>
      </c>
    </row>
    <row r="4808" spans="1:13" x14ac:dyDescent="0.25">
      <c r="A4808" s="259" t="s">
        <v>160</v>
      </c>
      <c r="B4808" s="259" t="s">
        <v>312</v>
      </c>
      <c r="C4808" s="260">
        <v>0</v>
      </c>
      <c r="D4808" s="260">
        <v>0</v>
      </c>
      <c r="E4808" s="261" t="str">
        <f t="shared" si="304"/>
        <v/>
      </c>
      <c r="F4808" s="260">
        <v>0</v>
      </c>
      <c r="G4808" s="260">
        <v>0</v>
      </c>
      <c r="H4808" s="261" t="str">
        <f t="shared" si="305"/>
        <v/>
      </c>
      <c r="I4808" s="260">
        <v>0</v>
      </c>
      <c r="J4808" s="261" t="str">
        <f t="shared" si="306"/>
        <v/>
      </c>
      <c r="K4808" s="260">
        <v>0</v>
      </c>
      <c r="L4808" s="260">
        <v>0</v>
      </c>
      <c r="M4808" s="261" t="str">
        <f t="shared" si="307"/>
        <v/>
      </c>
    </row>
    <row r="4809" spans="1:13" x14ac:dyDescent="0.25">
      <c r="A4809" s="259" t="s">
        <v>160</v>
      </c>
      <c r="B4809" s="259" t="s">
        <v>201</v>
      </c>
      <c r="C4809" s="260">
        <v>45.405700000000003</v>
      </c>
      <c r="D4809" s="260">
        <v>12.68811</v>
      </c>
      <c r="E4809" s="261">
        <f t="shared" si="304"/>
        <v>-0.72056129516778733</v>
      </c>
      <c r="F4809" s="260">
        <v>396.14720999999997</v>
      </c>
      <c r="G4809" s="260">
        <v>697.23920999999996</v>
      </c>
      <c r="H4809" s="261">
        <f t="shared" si="305"/>
        <v>0.7600507902100333</v>
      </c>
      <c r="I4809" s="260">
        <v>807.58835999999997</v>
      </c>
      <c r="J4809" s="261">
        <f t="shared" si="306"/>
        <v>-0.1366403423645185</v>
      </c>
      <c r="K4809" s="260">
        <v>396.14720999999997</v>
      </c>
      <c r="L4809" s="260">
        <v>697.23920999999996</v>
      </c>
      <c r="M4809" s="261">
        <f t="shared" si="307"/>
        <v>0.7600507902100333</v>
      </c>
    </row>
    <row r="4810" spans="1:13" x14ac:dyDescent="0.25">
      <c r="A4810" s="259" t="s">
        <v>160</v>
      </c>
      <c r="B4810" s="259" t="s">
        <v>264</v>
      </c>
      <c r="C4810" s="260">
        <v>0</v>
      </c>
      <c r="D4810" s="260">
        <v>0</v>
      </c>
      <c r="E4810" s="261" t="str">
        <f t="shared" si="304"/>
        <v/>
      </c>
      <c r="F4810" s="260">
        <v>57.038249999999998</v>
      </c>
      <c r="G4810" s="260">
        <v>0.68137999999999999</v>
      </c>
      <c r="H4810" s="261">
        <f t="shared" si="305"/>
        <v>-0.98805398131955313</v>
      </c>
      <c r="I4810" s="260">
        <v>31.574999999999999</v>
      </c>
      <c r="J4810" s="261">
        <f t="shared" si="306"/>
        <v>-0.97842026920031666</v>
      </c>
      <c r="K4810" s="260">
        <v>57.038249999999998</v>
      </c>
      <c r="L4810" s="260">
        <v>0.68137999999999999</v>
      </c>
      <c r="M4810" s="261">
        <f t="shared" si="307"/>
        <v>-0.98805398131955313</v>
      </c>
    </row>
    <row r="4811" spans="1:13" x14ac:dyDescent="0.25">
      <c r="A4811" s="259" t="s">
        <v>160</v>
      </c>
      <c r="B4811" s="259" t="s">
        <v>250</v>
      </c>
      <c r="C4811" s="260">
        <v>0</v>
      </c>
      <c r="D4811" s="260">
        <v>0</v>
      </c>
      <c r="E4811" s="261" t="str">
        <f t="shared" si="304"/>
        <v/>
      </c>
      <c r="F4811" s="260">
        <v>57.469450000000002</v>
      </c>
      <c r="G4811" s="260">
        <v>64.625600000000006</v>
      </c>
      <c r="H4811" s="261">
        <f t="shared" si="305"/>
        <v>0.12452094112611145</v>
      </c>
      <c r="I4811" s="260">
        <v>342.57835999999998</v>
      </c>
      <c r="J4811" s="261">
        <f t="shared" si="306"/>
        <v>-0.8113552764979084</v>
      </c>
      <c r="K4811" s="260">
        <v>57.469450000000002</v>
      </c>
      <c r="L4811" s="260">
        <v>64.625600000000006</v>
      </c>
      <c r="M4811" s="261">
        <f t="shared" si="307"/>
        <v>0.12452094112611145</v>
      </c>
    </row>
    <row r="4812" spans="1:13" x14ac:dyDescent="0.25">
      <c r="A4812" s="259" t="s">
        <v>160</v>
      </c>
      <c r="B4812" s="259" t="s">
        <v>407</v>
      </c>
      <c r="C4812" s="260">
        <v>0</v>
      </c>
      <c r="D4812" s="260">
        <v>0</v>
      </c>
      <c r="E4812" s="261" t="str">
        <f t="shared" si="304"/>
        <v/>
      </c>
      <c r="F4812" s="260">
        <v>0.62860000000000005</v>
      </c>
      <c r="G4812" s="260">
        <v>0</v>
      </c>
      <c r="H4812" s="261">
        <f t="shared" si="305"/>
        <v>-1</v>
      </c>
      <c r="I4812" s="260">
        <v>0</v>
      </c>
      <c r="J4812" s="261" t="str">
        <f t="shared" si="306"/>
        <v/>
      </c>
      <c r="K4812" s="260">
        <v>0.62860000000000005</v>
      </c>
      <c r="L4812" s="260">
        <v>0</v>
      </c>
      <c r="M4812" s="261">
        <f t="shared" si="307"/>
        <v>-1</v>
      </c>
    </row>
    <row r="4813" spans="1:13" x14ac:dyDescent="0.25">
      <c r="A4813" s="259" t="s">
        <v>160</v>
      </c>
      <c r="B4813" s="259" t="s">
        <v>212</v>
      </c>
      <c r="C4813" s="260">
        <v>19.381080000000001</v>
      </c>
      <c r="D4813" s="260">
        <v>20.84919</v>
      </c>
      <c r="E4813" s="261">
        <f t="shared" si="304"/>
        <v>7.5749648626392219E-2</v>
      </c>
      <c r="F4813" s="260">
        <v>631.71739000000002</v>
      </c>
      <c r="G4813" s="260">
        <v>680.47032999999999</v>
      </c>
      <c r="H4813" s="261">
        <f t="shared" si="305"/>
        <v>7.7175238123490475E-2</v>
      </c>
      <c r="I4813" s="260">
        <v>896.18484000000001</v>
      </c>
      <c r="J4813" s="261">
        <f t="shared" si="306"/>
        <v>-0.24070314556983585</v>
      </c>
      <c r="K4813" s="260">
        <v>631.71739000000002</v>
      </c>
      <c r="L4813" s="260">
        <v>680.47032999999999</v>
      </c>
      <c r="M4813" s="261">
        <f t="shared" si="307"/>
        <v>7.7175238123490475E-2</v>
      </c>
    </row>
    <row r="4814" spans="1:13" x14ac:dyDescent="0.25">
      <c r="A4814" s="259" t="s">
        <v>160</v>
      </c>
      <c r="B4814" s="259" t="s">
        <v>333</v>
      </c>
      <c r="C4814" s="260">
        <v>0</v>
      </c>
      <c r="D4814" s="260">
        <v>0</v>
      </c>
      <c r="E4814" s="261" t="str">
        <f t="shared" si="304"/>
        <v/>
      </c>
      <c r="F4814" s="260">
        <v>0</v>
      </c>
      <c r="G4814" s="260">
        <v>0</v>
      </c>
      <c r="H4814" s="261" t="str">
        <f t="shared" si="305"/>
        <v/>
      </c>
      <c r="I4814" s="260">
        <v>6.4015000000000004</v>
      </c>
      <c r="J4814" s="261">
        <f t="shared" si="306"/>
        <v>-1</v>
      </c>
      <c r="K4814" s="260">
        <v>0</v>
      </c>
      <c r="L4814" s="260">
        <v>0</v>
      </c>
      <c r="M4814" s="261" t="str">
        <f t="shared" si="307"/>
        <v/>
      </c>
    </row>
    <row r="4815" spans="1:13" x14ac:dyDescent="0.25">
      <c r="A4815" s="259" t="s">
        <v>160</v>
      </c>
      <c r="B4815" s="259" t="s">
        <v>273</v>
      </c>
      <c r="C4815" s="260">
        <v>0</v>
      </c>
      <c r="D4815" s="260">
        <v>0</v>
      </c>
      <c r="E4815" s="261" t="str">
        <f t="shared" si="304"/>
        <v/>
      </c>
      <c r="F4815" s="260">
        <v>0</v>
      </c>
      <c r="G4815" s="260">
        <v>1.41089</v>
      </c>
      <c r="H4815" s="261" t="str">
        <f t="shared" si="305"/>
        <v/>
      </c>
      <c r="I4815" s="260">
        <v>0</v>
      </c>
      <c r="J4815" s="261" t="str">
        <f t="shared" si="306"/>
        <v/>
      </c>
      <c r="K4815" s="260">
        <v>0</v>
      </c>
      <c r="L4815" s="260">
        <v>1.41089</v>
      </c>
      <c r="M4815" s="261" t="str">
        <f t="shared" si="307"/>
        <v/>
      </c>
    </row>
    <row r="4816" spans="1:13" x14ac:dyDescent="0.25">
      <c r="A4816" s="259" t="s">
        <v>160</v>
      </c>
      <c r="B4816" s="259" t="s">
        <v>386</v>
      </c>
      <c r="C4816" s="260">
        <v>0</v>
      </c>
      <c r="D4816" s="260">
        <v>0</v>
      </c>
      <c r="E4816" s="261" t="str">
        <f t="shared" si="304"/>
        <v/>
      </c>
      <c r="F4816" s="260">
        <v>0</v>
      </c>
      <c r="G4816" s="260">
        <v>0</v>
      </c>
      <c r="H4816" s="261" t="str">
        <f t="shared" si="305"/>
        <v/>
      </c>
      <c r="I4816" s="260">
        <v>0</v>
      </c>
      <c r="J4816" s="261" t="str">
        <f t="shared" si="306"/>
        <v/>
      </c>
      <c r="K4816" s="260">
        <v>0</v>
      </c>
      <c r="L4816" s="260">
        <v>0</v>
      </c>
      <c r="M4816" s="261" t="str">
        <f t="shared" si="307"/>
        <v/>
      </c>
    </row>
    <row r="4817" spans="1:13" x14ac:dyDescent="0.25">
      <c r="A4817" s="259" t="s">
        <v>160</v>
      </c>
      <c r="B4817" s="259" t="s">
        <v>271</v>
      </c>
      <c r="C4817" s="260">
        <v>46.303040000000003</v>
      </c>
      <c r="D4817" s="260">
        <v>0</v>
      </c>
      <c r="E4817" s="261">
        <f t="shared" si="304"/>
        <v>-1</v>
      </c>
      <c r="F4817" s="260">
        <v>46.303040000000003</v>
      </c>
      <c r="G4817" s="260">
        <v>154.4496</v>
      </c>
      <c r="H4817" s="261">
        <f t="shared" si="305"/>
        <v>2.3356254794501612</v>
      </c>
      <c r="I4817" s="260">
        <v>2.70201</v>
      </c>
      <c r="J4817" s="261">
        <f t="shared" si="306"/>
        <v>56.161002364906125</v>
      </c>
      <c r="K4817" s="260">
        <v>46.303040000000003</v>
      </c>
      <c r="L4817" s="260">
        <v>154.4496</v>
      </c>
      <c r="M4817" s="261">
        <f t="shared" si="307"/>
        <v>2.3356254794501612</v>
      </c>
    </row>
    <row r="4818" spans="1:13" x14ac:dyDescent="0.25">
      <c r="A4818" s="259" t="s">
        <v>160</v>
      </c>
      <c r="B4818" s="259" t="s">
        <v>230</v>
      </c>
      <c r="C4818" s="260">
        <v>0</v>
      </c>
      <c r="D4818" s="260">
        <v>0</v>
      </c>
      <c r="E4818" s="261" t="str">
        <f t="shared" si="304"/>
        <v/>
      </c>
      <c r="F4818" s="260">
        <v>0</v>
      </c>
      <c r="G4818" s="260">
        <v>1.27057</v>
      </c>
      <c r="H4818" s="261" t="str">
        <f t="shared" si="305"/>
        <v/>
      </c>
      <c r="I4818" s="260">
        <v>0</v>
      </c>
      <c r="J4818" s="261" t="str">
        <f t="shared" si="306"/>
        <v/>
      </c>
      <c r="K4818" s="260">
        <v>0</v>
      </c>
      <c r="L4818" s="260">
        <v>1.27057</v>
      </c>
      <c r="M4818" s="261" t="str">
        <f t="shared" si="307"/>
        <v/>
      </c>
    </row>
    <row r="4819" spans="1:13" x14ac:dyDescent="0.25">
      <c r="A4819" s="259" t="s">
        <v>160</v>
      </c>
      <c r="B4819" s="259" t="s">
        <v>216</v>
      </c>
      <c r="C4819" s="260">
        <v>0</v>
      </c>
      <c r="D4819" s="260">
        <v>0</v>
      </c>
      <c r="E4819" s="261" t="str">
        <f t="shared" si="304"/>
        <v/>
      </c>
      <c r="F4819" s="260">
        <v>6.30152</v>
      </c>
      <c r="G4819" s="260">
        <v>422.33954999999997</v>
      </c>
      <c r="H4819" s="261">
        <f t="shared" si="305"/>
        <v>66.021853457578487</v>
      </c>
      <c r="I4819" s="260">
        <v>114.43536</v>
      </c>
      <c r="J4819" s="261">
        <f t="shared" si="306"/>
        <v>2.6906385403952062</v>
      </c>
      <c r="K4819" s="260">
        <v>6.30152</v>
      </c>
      <c r="L4819" s="260">
        <v>422.33954999999997</v>
      </c>
      <c r="M4819" s="261">
        <f t="shared" si="307"/>
        <v>66.021853457578487</v>
      </c>
    </row>
    <row r="4820" spans="1:13" x14ac:dyDescent="0.25">
      <c r="A4820" s="259" t="s">
        <v>160</v>
      </c>
      <c r="B4820" s="259" t="s">
        <v>238</v>
      </c>
      <c r="C4820" s="260">
        <v>0</v>
      </c>
      <c r="D4820" s="260">
        <v>0</v>
      </c>
      <c r="E4820" s="261" t="str">
        <f t="shared" si="304"/>
        <v/>
      </c>
      <c r="F4820" s="260">
        <v>26.224730000000001</v>
      </c>
      <c r="G4820" s="260">
        <v>53.064450000000001</v>
      </c>
      <c r="H4820" s="261">
        <f t="shared" si="305"/>
        <v>1.0234507657466825</v>
      </c>
      <c r="I4820" s="260">
        <v>38.562930000000001</v>
      </c>
      <c r="J4820" s="261">
        <f t="shared" si="306"/>
        <v>0.37604818928437234</v>
      </c>
      <c r="K4820" s="260">
        <v>26.224730000000001</v>
      </c>
      <c r="L4820" s="260">
        <v>53.064450000000001</v>
      </c>
      <c r="M4820" s="261">
        <f t="shared" si="307"/>
        <v>1.0234507657466825</v>
      </c>
    </row>
    <row r="4821" spans="1:13" x14ac:dyDescent="0.25">
      <c r="A4821" s="259" t="s">
        <v>160</v>
      </c>
      <c r="B4821" s="259" t="s">
        <v>404</v>
      </c>
      <c r="C4821" s="260">
        <v>0</v>
      </c>
      <c r="D4821" s="260">
        <v>0</v>
      </c>
      <c r="E4821" s="261" t="str">
        <f t="shared" si="304"/>
        <v/>
      </c>
      <c r="F4821" s="260">
        <v>0</v>
      </c>
      <c r="G4821" s="260">
        <v>0</v>
      </c>
      <c r="H4821" s="261" t="str">
        <f t="shared" si="305"/>
        <v/>
      </c>
      <c r="I4821" s="260">
        <v>2.6994500000000001</v>
      </c>
      <c r="J4821" s="261">
        <f t="shared" si="306"/>
        <v>-1</v>
      </c>
      <c r="K4821" s="260">
        <v>0</v>
      </c>
      <c r="L4821" s="260">
        <v>0</v>
      </c>
      <c r="M4821" s="261" t="str">
        <f t="shared" si="307"/>
        <v/>
      </c>
    </row>
    <row r="4822" spans="1:13" x14ac:dyDescent="0.25">
      <c r="A4822" s="259" t="s">
        <v>160</v>
      </c>
      <c r="B4822" s="259" t="s">
        <v>254</v>
      </c>
      <c r="C4822" s="260">
        <v>0</v>
      </c>
      <c r="D4822" s="260">
        <v>0</v>
      </c>
      <c r="E4822" s="261" t="str">
        <f t="shared" si="304"/>
        <v/>
      </c>
      <c r="F4822" s="260">
        <v>0</v>
      </c>
      <c r="G4822" s="260">
        <v>0</v>
      </c>
      <c r="H4822" s="261" t="str">
        <f t="shared" si="305"/>
        <v/>
      </c>
      <c r="I4822" s="260">
        <v>0</v>
      </c>
      <c r="J4822" s="261" t="str">
        <f t="shared" si="306"/>
        <v/>
      </c>
      <c r="K4822" s="260">
        <v>0</v>
      </c>
      <c r="L4822" s="260">
        <v>0</v>
      </c>
      <c r="M4822" s="261" t="str">
        <f t="shared" si="307"/>
        <v/>
      </c>
    </row>
    <row r="4823" spans="1:13" x14ac:dyDescent="0.25">
      <c r="A4823" s="259" t="s">
        <v>160</v>
      </c>
      <c r="B4823" s="259" t="s">
        <v>345</v>
      </c>
      <c r="C4823" s="260">
        <v>0</v>
      </c>
      <c r="D4823" s="260">
        <v>0</v>
      </c>
      <c r="E4823" s="261" t="str">
        <f t="shared" si="304"/>
        <v/>
      </c>
      <c r="F4823" s="260">
        <v>0</v>
      </c>
      <c r="G4823" s="260">
        <v>0</v>
      </c>
      <c r="H4823" s="261" t="str">
        <f t="shared" si="305"/>
        <v/>
      </c>
      <c r="I4823" s="260">
        <v>0</v>
      </c>
      <c r="J4823" s="261" t="str">
        <f t="shared" si="306"/>
        <v/>
      </c>
      <c r="K4823" s="260">
        <v>0</v>
      </c>
      <c r="L4823" s="260">
        <v>0</v>
      </c>
      <c r="M4823" s="261" t="str">
        <f t="shared" si="307"/>
        <v/>
      </c>
    </row>
    <row r="4824" spans="1:13" x14ac:dyDescent="0.25">
      <c r="A4824" s="259" t="s">
        <v>160</v>
      </c>
      <c r="B4824" s="259" t="s">
        <v>355</v>
      </c>
      <c r="C4824" s="260">
        <v>0</v>
      </c>
      <c r="D4824" s="260">
        <v>0</v>
      </c>
      <c r="E4824" s="261" t="str">
        <f t="shared" si="304"/>
        <v/>
      </c>
      <c r="F4824" s="260">
        <v>0</v>
      </c>
      <c r="G4824" s="260">
        <v>0</v>
      </c>
      <c r="H4824" s="261" t="str">
        <f t="shared" si="305"/>
        <v/>
      </c>
      <c r="I4824" s="260">
        <v>0</v>
      </c>
      <c r="J4824" s="261" t="str">
        <f t="shared" si="306"/>
        <v/>
      </c>
      <c r="K4824" s="260">
        <v>0</v>
      </c>
      <c r="L4824" s="260">
        <v>0</v>
      </c>
      <c r="M4824" s="261" t="str">
        <f t="shared" si="307"/>
        <v/>
      </c>
    </row>
    <row r="4825" spans="1:13" x14ac:dyDescent="0.25">
      <c r="A4825" s="259" t="s">
        <v>160</v>
      </c>
      <c r="B4825" s="259" t="s">
        <v>292</v>
      </c>
      <c r="C4825" s="260">
        <v>0</v>
      </c>
      <c r="D4825" s="260">
        <v>0</v>
      </c>
      <c r="E4825" s="261" t="str">
        <f t="shared" si="304"/>
        <v/>
      </c>
      <c r="F4825" s="260">
        <v>67.0488</v>
      </c>
      <c r="G4825" s="260">
        <v>80.715999999999994</v>
      </c>
      <c r="H4825" s="261">
        <f t="shared" si="305"/>
        <v>0.20383959146174124</v>
      </c>
      <c r="I4825" s="260">
        <v>13.4055</v>
      </c>
      <c r="J4825" s="261">
        <f t="shared" si="306"/>
        <v>5.0211107381298712</v>
      </c>
      <c r="K4825" s="260">
        <v>67.0488</v>
      </c>
      <c r="L4825" s="260">
        <v>80.715999999999994</v>
      </c>
      <c r="M4825" s="261">
        <f t="shared" si="307"/>
        <v>0.20383959146174124</v>
      </c>
    </row>
    <row r="4826" spans="1:13" x14ac:dyDescent="0.25">
      <c r="A4826" s="259" t="s">
        <v>160</v>
      </c>
      <c r="B4826" s="259" t="s">
        <v>344</v>
      </c>
      <c r="C4826" s="260">
        <v>0</v>
      </c>
      <c r="D4826" s="260">
        <v>0</v>
      </c>
      <c r="E4826" s="261" t="str">
        <f t="shared" si="304"/>
        <v/>
      </c>
      <c r="F4826" s="260">
        <v>0</v>
      </c>
      <c r="G4826" s="260">
        <v>0</v>
      </c>
      <c r="H4826" s="261" t="str">
        <f t="shared" si="305"/>
        <v/>
      </c>
      <c r="I4826" s="260">
        <v>0</v>
      </c>
      <c r="J4826" s="261" t="str">
        <f t="shared" si="306"/>
        <v/>
      </c>
      <c r="K4826" s="260">
        <v>0</v>
      </c>
      <c r="L4826" s="260">
        <v>0</v>
      </c>
      <c r="M4826" s="261" t="str">
        <f t="shared" si="307"/>
        <v/>
      </c>
    </row>
    <row r="4827" spans="1:13" x14ac:dyDescent="0.25">
      <c r="A4827" s="259" t="s">
        <v>160</v>
      </c>
      <c r="B4827" s="259" t="s">
        <v>322</v>
      </c>
      <c r="C4827" s="260">
        <v>0</v>
      </c>
      <c r="D4827" s="260">
        <v>0</v>
      </c>
      <c r="E4827" s="261" t="str">
        <f t="shared" si="304"/>
        <v/>
      </c>
      <c r="F4827" s="260">
        <v>0</v>
      </c>
      <c r="G4827" s="260">
        <v>0</v>
      </c>
      <c r="H4827" s="261" t="str">
        <f t="shared" si="305"/>
        <v/>
      </c>
      <c r="I4827" s="260">
        <v>0</v>
      </c>
      <c r="J4827" s="261" t="str">
        <f t="shared" si="306"/>
        <v/>
      </c>
      <c r="K4827" s="260">
        <v>0</v>
      </c>
      <c r="L4827" s="260">
        <v>0</v>
      </c>
      <c r="M4827" s="261" t="str">
        <f t="shared" si="307"/>
        <v/>
      </c>
    </row>
    <row r="4828" spans="1:13" x14ac:dyDescent="0.25">
      <c r="A4828" s="259" t="s">
        <v>160</v>
      </c>
      <c r="B4828" s="259" t="s">
        <v>272</v>
      </c>
      <c r="C4828" s="260">
        <v>0</v>
      </c>
      <c r="D4828" s="260">
        <v>0</v>
      </c>
      <c r="E4828" s="261" t="str">
        <f t="shared" si="304"/>
        <v/>
      </c>
      <c r="F4828" s="260">
        <v>0</v>
      </c>
      <c r="G4828" s="260">
        <v>0</v>
      </c>
      <c r="H4828" s="261" t="str">
        <f t="shared" si="305"/>
        <v/>
      </c>
      <c r="I4828" s="260">
        <v>29.898</v>
      </c>
      <c r="J4828" s="261">
        <f t="shared" si="306"/>
        <v>-1</v>
      </c>
      <c r="K4828" s="260">
        <v>0</v>
      </c>
      <c r="L4828" s="260">
        <v>0</v>
      </c>
      <c r="M4828" s="261" t="str">
        <f t="shared" si="307"/>
        <v/>
      </c>
    </row>
    <row r="4829" spans="1:13" x14ac:dyDescent="0.25">
      <c r="A4829" s="259" t="s">
        <v>160</v>
      </c>
      <c r="B4829" s="259" t="s">
        <v>220</v>
      </c>
      <c r="C4829" s="260">
        <v>0</v>
      </c>
      <c r="D4829" s="260">
        <v>0</v>
      </c>
      <c r="E4829" s="261" t="str">
        <f t="shared" si="304"/>
        <v/>
      </c>
      <c r="F4829" s="260">
        <v>0.63649999999999995</v>
      </c>
      <c r="G4829" s="260">
        <v>1134.0519999999999</v>
      </c>
      <c r="H4829" s="261">
        <f t="shared" si="305"/>
        <v>1780.6999214454045</v>
      </c>
      <c r="I4829" s="260">
        <v>495.15451999999999</v>
      </c>
      <c r="J4829" s="261">
        <f t="shared" si="306"/>
        <v>1.2902991979150267</v>
      </c>
      <c r="K4829" s="260">
        <v>0.63649999999999995</v>
      </c>
      <c r="L4829" s="260">
        <v>1134.0519999999999</v>
      </c>
      <c r="M4829" s="261">
        <f t="shared" si="307"/>
        <v>1780.6999214454045</v>
      </c>
    </row>
    <row r="4830" spans="1:13" x14ac:dyDescent="0.25">
      <c r="A4830" s="259" t="s">
        <v>160</v>
      </c>
      <c r="B4830" s="259" t="s">
        <v>372</v>
      </c>
      <c r="C4830" s="260">
        <v>0</v>
      </c>
      <c r="D4830" s="260">
        <v>0</v>
      </c>
      <c r="E4830" s="261" t="str">
        <f t="shared" si="304"/>
        <v/>
      </c>
      <c r="F4830" s="260">
        <v>0</v>
      </c>
      <c r="G4830" s="260">
        <v>0</v>
      </c>
      <c r="H4830" s="261" t="str">
        <f t="shared" si="305"/>
        <v/>
      </c>
      <c r="I4830" s="260">
        <v>0</v>
      </c>
      <c r="J4830" s="261" t="str">
        <f t="shared" si="306"/>
        <v/>
      </c>
      <c r="K4830" s="260">
        <v>0</v>
      </c>
      <c r="L4830" s="260">
        <v>0</v>
      </c>
      <c r="M4830" s="261" t="str">
        <f t="shared" si="307"/>
        <v/>
      </c>
    </row>
    <row r="4831" spans="1:13" x14ac:dyDescent="0.25">
      <c r="A4831" s="259" t="s">
        <v>160</v>
      </c>
      <c r="B4831" s="259" t="s">
        <v>317</v>
      </c>
      <c r="C4831" s="260">
        <v>0</v>
      </c>
      <c r="D4831" s="260">
        <v>0</v>
      </c>
      <c r="E4831" s="261" t="str">
        <f t="shared" si="304"/>
        <v/>
      </c>
      <c r="F4831" s="260">
        <v>63.351700000000001</v>
      </c>
      <c r="G4831" s="260">
        <v>1.84789</v>
      </c>
      <c r="H4831" s="261">
        <f t="shared" si="305"/>
        <v>-0.97083124841164481</v>
      </c>
      <c r="I4831" s="260">
        <v>52.290840000000003</v>
      </c>
      <c r="J4831" s="261">
        <f t="shared" si="306"/>
        <v>-0.96466130588072407</v>
      </c>
      <c r="K4831" s="260">
        <v>63.351700000000001</v>
      </c>
      <c r="L4831" s="260">
        <v>1.84789</v>
      </c>
      <c r="M4831" s="261">
        <f t="shared" si="307"/>
        <v>-0.97083124841164481</v>
      </c>
    </row>
    <row r="4832" spans="1:13" x14ac:dyDescent="0.25">
      <c r="A4832" s="259" t="s">
        <v>160</v>
      </c>
      <c r="B4832" s="259" t="s">
        <v>323</v>
      </c>
      <c r="C4832" s="260">
        <v>0</v>
      </c>
      <c r="D4832" s="260">
        <v>0</v>
      </c>
      <c r="E4832" s="261" t="str">
        <f t="shared" si="304"/>
        <v/>
      </c>
      <c r="F4832" s="260">
        <v>0.95945999999999998</v>
      </c>
      <c r="G4832" s="260">
        <v>64.132689999999997</v>
      </c>
      <c r="H4832" s="261">
        <f t="shared" si="305"/>
        <v>65.84248431409334</v>
      </c>
      <c r="I4832" s="260">
        <v>0</v>
      </c>
      <c r="J4832" s="261" t="str">
        <f t="shared" si="306"/>
        <v/>
      </c>
      <c r="K4832" s="260">
        <v>0.95945999999999998</v>
      </c>
      <c r="L4832" s="260">
        <v>64.132689999999997</v>
      </c>
      <c r="M4832" s="261">
        <f t="shared" si="307"/>
        <v>65.84248431409334</v>
      </c>
    </row>
    <row r="4833" spans="1:13" x14ac:dyDescent="0.25">
      <c r="A4833" s="259" t="s">
        <v>160</v>
      </c>
      <c r="B4833" s="259" t="s">
        <v>267</v>
      </c>
      <c r="C4833" s="260">
        <v>0</v>
      </c>
      <c r="D4833" s="260">
        <v>0</v>
      </c>
      <c r="E4833" s="261" t="str">
        <f t="shared" si="304"/>
        <v/>
      </c>
      <c r="F4833" s="260">
        <v>0</v>
      </c>
      <c r="G4833" s="260">
        <v>0</v>
      </c>
      <c r="H4833" s="261" t="str">
        <f t="shared" si="305"/>
        <v/>
      </c>
      <c r="I4833" s="260">
        <v>0</v>
      </c>
      <c r="J4833" s="261" t="str">
        <f t="shared" si="306"/>
        <v/>
      </c>
      <c r="K4833" s="260">
        <v>0</v>
      </c>
      <c r="L4833" s="260">
        <v>0</v>
      </c>
      <c r="M4833" s="261" t="str">
        <f t="shared" si="307"/>
        <v/>
      </c>
    </row>
    <row r="4834" spans="1:13" x14ac:dyDescent="0.25">
      <c r="A4834" s="259" t="s">
        <v>160</v>
      </c>
      <c r="B4834" s="259" t="s">
        <v>205</v>
      </c>
      <c r="C4834" s="260">
        <v>0.38536999999999999</v>
      </c>
      <c r="D4834" s="260">
        <v>154.78762</v>
      </c>
      <c r="E4834" s="261">
        <f t="shared" si="304"/>
        <v>400.6597555595921</v>
      </c>
      <c r="F4834" s="260">
        <v>239.36234999999999</v>
      </c>
      <c r="G4834" s="260">
        <v>364.78269</v>
      </c>
      <c r="H4834" s="261">
        <f t="shared" si="305"/>
        <v>0.52397689110254819</v>
      </c>
      <c r="I4834" s="260">
        <v>612.38552000000004</v>
      </c>
      <c r="J4834" s="261">
        <f t="shared" si="306"/>
        <v>-0.40432508920197852</v>
      </c>
      <c r="K4834" s="260">
        <v>239.36234999999999</v>
      </c>
      <c r="L4834" s="260">
        <v>364.78269</v>
      </c>
      <c r="M4834" s="261">
        <f t="shared" si="307"/>
        <v>0.52397689110254819</v>
      </c>
    </row>
    <row r="4835" spans="1:13" x14ac:dyDescent="0.25">
      <c r="A4835" s="259" t="s">
        <v>160</v>
      </c>
      <c r="B4835" s="259" t="s">
        <v>336</v>
      </c>
      <c r="C4835" s="260">
        <v>0</v>
      </c>
      <c r="D4835" s="260">
        <v>0</v>
      </c>
      <c r="E4835" s="261" t="str">
        <f t="shared" si="304"/>
        <v/>
      </c>
      <c r="F4835" s="260">
        <v>0</v>
      </c>
      <c r="G4835" s="260">
        <v>0</v>
      </c>
      <c r="H4835" s="261" t="str">
        <f t="shared" si="305"/>
        <v/>
      </c>
      <c r="I4835" s="260">
        <v>0</v>
      </c>
      <c r="J4835" s="261" t="str">
        <f t="shared" si="306"/>
        <v/>
      </c>
      <c r="K4835" s="260">
        <v>0</v>
      </c>
      <c r="L4835" s="260">
        <v>0</v>
      </c>
      <c r="M4835" s="261" t="str">
        <f t="shared" si="307"/>
        <v/>
      </c>
    </row>
    <row r="4836" spans="1:13" x14ac:dyDescent="0.25">
      <c r="A4836" s="259" t="s">
        <v>160</v>
      </c>
      <c r="B4836" s="259" t="s">
        <v>347</v>
      </c>
      <c r="C4836" s="260">
        <v>0</v>
      </c>
      <c r="D4836" s="260">
        <v>0</v>
      </c>
      <c r="E4836" s="261" t="str">
        <f t="shared" si="304"/>
        <v/>
      </c>
      <c r="F4836" s="260">
        <v>0</v>
      </c>
      <c r="G4836" s="260">
        <v>0</v>
      </c>
      <c r="H4836" s="261" t="str">
        <f t="shared" si="305"/>
        <v/>
      </c>
      <c r="I4836" s="260">
        <v>0</v>
      </c>
      <c r="J4836" s="261" t="str">
        <f t="shared" si="306"/>
        <v/>
      </c>
      <c r="K4836" s="260">
        <v>0</v>
      </c>
      <c r="L4836" s="260">
        <v>0</v>
      </c>
      <c r="M4836" s="261" t="str">
        <f t="shared" si="307"/>
        <v/>
      </c>
    </row>
    <row r="4837" spans="1:13" x14ac:dyDescent="0.25">
      <c r="A4837" s="259" t="s">
        <v>160</v>
      </c>
      <c r="B4837" s="259" t="s">
        <v>295</v>
      </c>
      <c r="C4837" s="260">
        <v>0</v>
      </c>
      <c r="D4837" s="260">
        <v>0</v>
      </c>
      <c r="E4837" s="261" t="str">
        <f t="shared" si="304"/>
        <v/>
      </c>
      <c r="F4837" s="260">
        <v>2.0015700000000001</v>
      </c>
      <c r="G4837" s="260">
        <v>210.73218</v>
      </c>
      <c r="H4837" s="261">
        <f t="shared" si="305"/>
        <v>104.28344249763934</v>
      </c>
      <c r="I4837" s="260">
        <v>287.96321999999998</v>
      </c>
      <c r="J4837" s="261">
        <f t="shared" si="306"/>
        <v>-0.26819758439984098</v>
      </c>
      <c r="K4837" s="260">
        <v>2.0015700000000001</v>
      </c>
      <c r="L4837" s="260">
        <v>210.73218</v>
      </c>
      <c r="M4837" s="261">
        <f t="shared" si="307"/>
        <v>104.28344249763934</v>
      </c>
    </row>
    <row r="4838" spans="1:13" x14ac:dyDescent="0.25">
      <c r="A4838" s="259" t="s">
        <v>160</v>
      </c>
      <c r="B4838" s="259" t="s">
        <v>315</v>
      </c>
      <c r="C4838" s="260">
        <v>0</v>
      </c>
      <c r="D4838" s="260">
        <v>0</v>
      </c>
      <c r="E4838" s="261" t="str">
        <f t="shared" si="304"/>
        <v/>
      </c>
      <c r="F4838" s="260">
        <v>0</v>
      </c>
      <c r="G4838" s="260">
        <v>2.2100000000000002E-3</v>
      </c>
      <c r="H4838" s="261" t="str">
        <f t="shared" si="305"/>
        <v/>
      </c>
      <c r="I4838" s="260">
        <v>0</v>
      </c>
      <c r="J4838" s="261" t="str">
        <f t="shared" si="306"/>
        <v/>
      </c>
      <c r="K4838" s="260">
        <v>0</v>
      </c>
      <c r="L4838" s="260">
        <v>2.2100000000000002E-3</v>
      </c>
      <c r="M4838" s="261" t="str">
        <f t="shared" si="307"/>
        <v/>
      </c>
    </row>
    <row r="4839" spans="1:13" x14ac:dyDescent="0.25">
      <c r="A4839" s="259" t="s">
        <v>160</v>
      </c>
      <c r="B4839" s="259" t="s">
        <v>390</v>
      </c>
      <c r="C4839" s="260">
        <v>0</v>
      </c>
      <c r="D4839" s="260">
        <v>0</v>
      </c>
      <c r="E4839" s="261" t="str">
        <f t="shared" si="304"/>
        <v/>
      </c>
      <c r="F4839" s="260">
        <v>0</v>
      </c>
      <c r="G4839" s="260">
        <v>0</v>
      </c>
      <c r="H4839" s="261" t="str">
        <f t="shared" si="305"/>
        <v/>
      </c>
      <c r="I4839" s="260">
        <v>0</v>
      </c>
      <c r="J4839" s="261" t="str">
        <f t="shared" si="306"/>
        <v/>
      </c>
      <c r="K4839" s="260">
        <v>0</v>
      </c>
      <c r="L4839" s="260">
        <v>0</v>
      </c>
      <c r="M4839" s="261" t="str">
        <f t="shared" si="307"/>
        <v/>
      </c>
    </row>
    <row r="4840" spans="1:13" x14ac:dyDescent="0.25">
      <c r="A4840" s="259" t="s">
        <v>160</v>
      </c>
      <c r="B4840" s="259" t="s">
        <v>395</v>
      </c>
      <c r="C4840" s="260">
        <v>0</v>
      </c>
      <c r="D4840" s="260">
        <v>0</v>
      </c>
      <c r="E4840" s="261" t="str">
        <f t="shared" si="304"/>
        <v/>
      </c>
      <c r="F4840" s="260">
        <v>0</v>
      </c>
      <c r="G4840" s="260">
        <v>0</v>
      </c>
      <c r="H4840" s="261" t="str">
        <f t="shared" si="305"/>
        <v/>
      </c>
      <c r="I4840" s="260">
        <v>0</v>
      </c>
      <c r="J4840" s="261" t="str">
        <f t="shared" si="306"/>
        <v/>
      </c>
      <c r="K4840" s="260">
        <v>0</v>
      </c>
      <c r="L4840" s="260">
        <v>0</v>
      </c>
      <c r="M4840" s="261" t="str">
        <f t="shared" si="307"/>
        <v/>
      </c>
    </row>
    <row r="4841" spans="1:13" x14ac:dyDescent="0.25">
      <c r="A4841" s="259" t="s">
        <v>160</v>
      </c>
      <c r="B4841" s="259" t="s">
        <v>352</v>
      </c>
      <c r="C4841" s="260">
        <v>0</v>
      </c>
      <c r="D4841" s="260">
        <v>0</v>
      </c>
      <c r="E4841" s="261" t="str">
        <f t="shared" si="304"/>
        <v/>
      </c>
      <c r="F4841" s="260">
        <v>0</v>
      </c>
      <c r="G4841" s="260">
        <v>0</v>
      </c>
      <c r="H4841" s="261" t="str">
        <f t="shared" si="305"/>
        <v/>
      </c>
      <c r="I4841" s="260">
        <v>0</v>
      </c>
      <c r="J4841" s="261" t="str">
        <f t="shared" si="306"/>
        <v/>
      </c>
      <c r="K4841" s="260">
        <v>0</v>
      </c>
      <c r="L4841" s="260">
        <v>0</v>
      </c>
      <c r="M4841" s="261" t="str">
        <f t="shared" si="307"/>
        <v/>
      </c>
    </row>
    <row r="4842" spans="1:13" x14ac:dyDescent="0.25">
      <c r="A4842" s="259" t="s">
        <v>160</v>
      </c>
      <c r="B4842" s="259" t="s">
        <v>263</v>
      </c>
      <c r="C4842" s="260">
        <v>0</v>
      </c>
      <c r="D4842" s="260">
        <v>0</v>
      </c>
      <c r="E4842" s="261" t="str">
        <f t="shared" si="304"/>
        <v/>
      </c>
      <c r="F4842" s="260">
        <v>0</v>
      </c>
      <c r="G4842" s="260">
        <v>1.50264</v>
      </c>
      <c r="H4842" s="261" t="str">
        <f t="shared" si="305"/>
        <v/>
      </c>
      <c r="I4842" s="260">
        <v>0.3407</v>
      </c>
      <c r="J4842" s="261">
        <f t="shared" si="306"/>
        <v>3.4104490754329317</v>
      </c>
      <c r="K4842" s="260">
        <v>0</v>
      </c>
      <c r="L4842" s="260">
        <v>1.50264</v>
      </c>
      <c r="M4842" s="261" t="str">
        <f t="shared" si="307"/>
        <v/>
      </c>
    </row>
    <row r="4843" spans="1:13" x14ac:dyDescent="0.25">
      <c r="A4843" s="259" t="s">
        <v>160</v>
      </c>
      <c r="B4843" s="259" t="s">
        <v>260</v>
      </c>
      <c r="C4843" s="260">
        <v>0</v>
      </c>
      <c r="D4843" s="260">
        <v>0</v>
      </c>
      <c r="E4843" s="261" t="str">
        <f t="shared" si="304"/>
        <v/>
      </c>
      <c r="F4843" s="260">
        <v>220.738</v>
      </c>
      <c r="G4843" s="260">
        <v>776.19137000000001</v>
      </c>
      <c r="H4843" s="261">
        <f t="shared" si="305"/>
        <v>2.5163468455816398</v>
      </c>
      <c r="I4843" s="260">
        <v>183.98797999999999</v>
      </c>
      <c r="J4843" s="261">
        <f t="shared" si="306"/>
        <v>3.2187069503127326</v>
      </c>
      <c r="K4843" s="260">
        <v>220.738</v>
      </c>
      <c r="L4843" s="260">
        <v>776.19137000000001</v>
      </c>
      <c r="M4843" s="261">
        <f t="shared" si="307"/>
        <v>2.5163468455816398</v>
      </c>
    </row>
    <row r="4844" spans="1:13" x14ac:dyDescent="0.25">
      <c r="A4844" s="259" t="s">
        <v>160</v>
      </c>
      <c r="B4844" s="259" t="s">
        <v>359</v>
      </c>
      <c r="C4844" s="260">
        <v>0</v>
      </c>
      <c r="D4844" s="260">
        <v>0</v>
      </c>
      <c r="E4844" s="261" t="str">
        <f t="shared" si="304"/>
        <v/>
      </c>
      <c r="F4844" s="260">
        <v>0</v>
      </c>
      <c r="G4844" s="260">
        <v>0</v>
      </c>
      <c r="H4844" s="261" t="str">
        <f t="shared" si="305"/>
        <v/>
      </c>
      <c r="I4844" s="260">
        <v>12.705830000000001</v>
      </c>
      <c r="J4844" s="261">
        <f t="shared" si="306"/>
        <v>-1</v>
      </c>
      <c r="K4844" s="260">
        <v>0</v>
      </c>
      <c r="L4844" s="260">
        <v>0</v>
      </c>
      <c r="M4844" s="261" t="str">
        <f t="shared" si="307"/>
        <v/>
      </c>
    </row>
    <row r="4845" spans="1:13" x14ac:dyDescent="0.25">
      <c r="A4845" s="259" t="s">
        <v>160</v>
      </c>
      <c r="B4845" s="259" t="s">
        <v>226</v>
      </c>
      <c r="C4845" s="260">
        <v>0</v>
      </c>
      <c r="D4845" s="260">
        <v>8.4313099999999999</v>
      </c>
      <c r="E4845" s="261" t="str">
        <f t="shared" si="304"/>
        <v/>
      </c>
      <c r="F4845" s="260">
        <v>70.822479999999999</v>
      </c>
      <c r="G4845" s="260">
        <v>128.24467000000001</v>
      </c>
      <c r="H4845" s="261">
        <f t="shared" si="305"/>
        <v>0.8107904439381397</v>
      </c>
      <c r="I4845" s="260">
        <v>162.68808999999999</v>
      </c>
      <c r="J4845" s="261">
        <f t="shared" si="306"/>
        <v>-0.21171445309856407</v>
      </c>
      <c r="K4845" s="260">
        <v>70.822479999999999</v>
      </c>
      <c r="L4845" s="260">
        <v>128.24467000000001</v>
      </c>
      <c r="M4845" s="261">
        <f t="shared" si="307"/>
        <v>0.8107904439381397</v>
      </c>
    </row>
    <row r="4846" spans="1:13" x14ac:dyDescent="0.25">
      <c r="A4846" s="259" t="s">
        <v>160</v>
      </c>
      <c r="B4846" s="259" t="s">
        <v>257</v>
      </c>
      <c r="C4846" s="260">
        <v>0</v>
      </c>
      <c r="D4846" s="260">
        <v>0</v>
      </c>
      <c r="E4846" s="261" t="str">
        <f t="shared" si="304"/>
        <v/>
      </c>
      <c r="F4846" s="260">
        <v>0</v>
      </c>
      <c r="G4846" s="260">
        <v>3.44306</v>
      </c>
      <c r="H4846" s="261" t="str">
        <f t="shared" si="305"/>
        <v/>
      </c>
      <c r="I4846" s="260">
        <v>8.5353200000000005</v>
      </c>
      <c r="J4846" s="261">
        <f t="shared" si="306"/>
        <v>-0.59661032040977968</v>
      </c>
      <c r="K4846" s="260">
        <v>0</v>
      </c>
      <c r="L4846" s="260">
        <v>3.44306</v>
      </c>
      <c r="M4846" s="261" t="str">
        <f t="shared" si="307"/>
        <v/>
      </c>
    </row>
    <row r="4847" spans="1:13" x14ac:dyDescent="0.25">
      <c r="A4847" s="259" t="s">
        <v>160</v>
      </c>
      <c r="B4847" s="259" t="s">
        <v>240</v>
      </c>
      <c r="C4847" s="260">
        <v>0</v>
      </c>
      <c r="D4847" s="260">
        <v>0</v>
      </c>
      <c r="E4847" s="261" t="str">
        <f t="shared" si="304"/>
        <v/>
      </c>
      <c r="F4847" s="260">
        <v>61.558280000000003</v>
      </c>
      <c r="G4847" s="260">
        <v>175.37278000000001</v>
      </c>
      <c r="H4847" s="261">
        <f t="shared" si="305"/>
        <v>1.848890189914338</v>
      </c>
      <c r="I4847" s="260">
        <v>0</v>
      </c>
      <c r="J4847" s="261" t="str">
        <f t="shared" si="306"/>
        <v/>
      </c>
      <c r="K4847" s="260">
        <v>61.558280000000003</v>
      </c>
      <c r="L4847" s="260">
        <v>175.37278000000001</v>
      </c>
      <c r="M4847" s="261">
        <f t="shared" si="307"/>
        <v>1.848890189914338</v>
      </c>
    </row>
    <row r="4848" spans="1:13" x14ac:dyDescent="0.25">
      <c r="A4848" s="259" t="s">
        <v>160</v>
      </c>
      <c r="B4848" s="259" t="s">
        <v>207</v>
      </c>
      <c r="C4848" s="260">
        <v>9.04237</v>
      </c>
      <c r="D4848" s="260">
        <v>0</v>
      </c>
      <c r="E4848" s="261">
        <f t="shared" si="304"/>
        <v>-1</v>
      </c>
      <c r="F4848" s="260">
        <v>334.45298000000003</v>
      </c>
      <c r="G4848" s="260">
        <v>329.08420000000001</v>
      </c>
      <c r="H4848" s="261">
        <f t="shared" si="305"/>
        <v>-1.6052420881404683E-2</v>
      </c>
      <c r="I4848" s="260">
        <v>408.09156999999999</v>
      </c>
      <c r="J4848" s="261">
        <f t="shared" si="306"/>
        <v>-0.19360206338003993</v>
      </c>
      <c r="K4848" s="260">
        <v>334.45298000000003</v>
      </c>
      <c r="L4848" s="260">
        <v>329.08420000000001</v>
      </c>
      <c r="M4848" s="261">
        <f t="shared" si="307"/>
        <v>-1.6052420881404683E-2</v>
      </c>
    </row>
    <row r="4849" spans="1:13" x14ac:dyDescent="0.25">
      <c r="A4849" s="259" t="s">
        <v>160</v>
      </c>
      <c r="B4849" s="259" t="s">
        <v>351</v>
      </c>
      <c r="C4849" s="260">
        <v>0</v>
      </c>
      <c r="D4849" s="260">
        <v>0</v>
      </c>
      <c r="E4849" s="261" t="str">
        <f t="shared" si="304"/>
        <v/>
      </c>
      <c r="F4849" s="260">
        <v>0</v>
      </c>
      <c r="G4849" s="260">
        <v>0</v>
      </c>
      <c r="H4849" s="261" t="str">
        <f t="shared" si="305"/>
        <v/>
      </c>
      <c r="I4849" s="260">
        <v>0</v>
      </c>
      <c r="J4849" s="261" t="str">
        <f t="shared" si="306"/>
        <v/>
      </c>
      <c r="K4849" s="260">
        <v>0</v>
      </c>
      <c r="L4849" s="260">
        <v>0</v>
      </c>
      <c r="M4849" s="261" t="str">
        <f t="shared" si="307"/>
        <v/>
      </c>
    </row>
    <row r="4850" spans="1:13" x14ac:dyDescent="0.25">
      <c r="A4850" s="259" t="s">
        <v>160</v>
      </c>
      <c r="B4850" s="259" t="s">
        <v>247</v>
      </c>
      <c r="C4850" s="260">
        <v>0</v>
      </c>
      <c r="D4850" s="260">
        <v>0</v>
      </c>
      <c r="E4850" s="261" t="str">
        <f t="shared" si="304"/>
        <v/>
      </c>
      <c r="F4850" s="260">
        <v>41.645110000000003</v>
      </c>
      <c r="G4850" s="260">
        <v>6.4399999999999999E-2</v>
      </c>
      <c r="H4850" s="261">
        <f t="shared" si="305"/>
        <v>-0.99845359995447247</v>
      </c>
      <c r="I4850" s="260">
        <v>15.63927</v>
      </c>
      <c r="J4850" s="261">
        <f t="shared" si="306"/>
        <v>-0.99588216074023916</v>
      </c>
      <c r="K4850" s="260">
        <v>41.645110000000003</v>
      </c>
      <c r="L4850" s="260">
        <v>6.4399999999999999E-2</v>
      </c>
      <c r="M4850" s="261">
        <f t="shared" si="307"/>
        <v>-0.99845359995447247</v>
      </c>
    </row>
    <row r="4851" spans="1:13" x14ac:dyDescent="0.25">
      <c r="A4851" s="259" t="s">
        <v>160</v>
      </c>
      <c r="B4851" s="259" t="s">
        <v>206</v>
      </c>
      <c r="C4851" s="260">
        <v>278.49972000000002</v>
      </c>
      <c r="D4851" s="260">
        <v>30.979500000000002</v>
      </c>
      <c r="E4851" s="261">
        <f t="shared" si="304"/>
        <v>-0.88876290432177096</v>
      </c>
      <c r="F4851" s="260">
        <v>2388.9405900000002</v>
      </c>
      <c r="G4851" s="260">
        <v>2346.4420100000002</v>
      </c>
      <c r="H4851" s="261">
        <f t="shared" si="305"/>
        <v>-1.778971824493969E-2</v>
      </c>
      <c r="I4851" s="260">
        <v>4241.2468099999996</v>
      </c>
      <c r="J4851" s="261">
        <f t="shared" si="306"/>
        <v>-0.44675655176030649</v>
      </c>
      <c r="K4851" s="260">
        <v>2388.9405900000002</v>
      </c>
      <c r="L4851" s="260">
        <v>2346.4420100000002</v>
      </c>
      <c r="M4851" s="261">
        <f t="shared" si="307"/>
        <v>-1.778971824493969E-2</v>
      </c>
    </row>
    <row r="4852" spans="1:13" x14ac:dyDescent="0.25">
      <c r="A4852" s="259" t="s">
        <v>160</v>
      </c>
      <c r="B4852" s="259" t="s">
        <v>218</v>
      </c>
      <c r="C4852" s="260">
        <v>3.42584</v>
      </c>
      <c r="D4852" s="260">
        <v>0</v>
      </c>
      <c r="E4852" s="261">
        <f t="shared" si="304"/>
        <v>-1</v>
      </c>
      <c r="F4852" s="260">
        <v>69.29271</v>
      </c>
      <c r="G4852" s="260">
        <v>267.44724000000002</v>
      </c>
      <c r="H4852" s="261">
        <f t="shared" si="305"/>
        <v>2.8596735500747483</v>
      </c>
      <c r="I4852" s="260">
        <v>97.522639999999996</v>
      </c>
      <c r="J4852" s="261">
        <f t="shared" si="306"/>
        <v>1.7424118132979176</v>
      </c>
      <c r="K4852" s="260">
        <v>69.29271</v>
      </c>
      <c r="L4852" s="260">
        <v>267.44724000000002</v>
      </c>
      <c r="M4852" s="261">
        <f t="shared" si="307"/>
        <v>2.8596735500747483</v>
      </c>
    </row>
    <row r="4853" spans="1:13" x14ac:dyDescent="0.25">
      <c r="A4853" s="259" t="s">
        <v>160</v>
      </c>
      <c r="B4853" s="259" t="s">
        <v>249</v>
      </c>
      <c r="C4853" s="260">
        <v>0</v>
      </c>
      <c r="D4853" s="260">
        <v>0</v>
      </c>
      <c r="E4853" s="261" t="str">
        <f t="shared" si="304"/>
        <v/>
      </c>
      <c r="F4853" s="260">
        <v>3.7600099999999999</v>
      </c>
      <c r="G4853" s="260">
        <v>1.3976599999999999</v>
      </c>
      <c r="H4853" s="261">
        <f t="shared" si="305"/>
        <v>-0.62828290350291627</v>
      </c>
      <c r="I4853" s="260">
        <v>3.3923100000000002</v>
      </c>
      <c r="J4853" s="261">
        <f t="shared" si="306"/>
        <v>-0.58799166349773468</v>
      </c>
      <c r="K4853" s="260">
        <v>3.7600099999999999</v>
      </c>
      <c r="L4853" s="260">
        <v>1.3976599999999999</v>
      </c>
      <c r="M4853" s="261">
        <f t="shared" si="307"/>
        <v>-0.62828290350291627</v>
      </c>
    </row>
    <row r="4854" spans="1:13" x14ac:dyDescent="0.25">
      <c r="A4854" s="259" t="s">
        <v>160</v>
      </c>
      <c r="B4854" s="259" t="s">
        <v>204</v>
      </c>
      <c r="C4854" s="260">
        <v>330.31047999999998</v>
      </c>
      <c r="D4854" s="260">
        <v>689.05579</v>
      </c>
      <c r="E4854" s="261">
        <f t="shared" si="304"/>
        <v>1.0860851584242801</v>
      </c>
      <c r="F4854" s="260">
        <v>4372.8892800000003</v>
      </c>
      <c r="G4854" s="260">
        <v>45145.223389999999</v>
      </c>
      <c r="H4854" s="261">
        <f t="shared" si="305"/>
        <v>9.3238889666101947</v>
      </c>
      <c r="I4854" s="260">
        <v>53766.181089999998</v>
      </c>
      <c r="J4854" s="261">
        <f t="shared" si="306"/>
        <v>-0.16034164088331382</v>
      </c>
      <c r="K4854" s="260">
        <v>4372.8892800000003</v>
      </c>
      <c r="L4854" s="260">
        <v>45145.223389999999</v>
      </c>
      <c r="M4854" s="261">
        <f t="shared" si="307"/>
        <v>9.3238889666101947</v>
      </c>
    </row>
    <row r="4855" spans="1:13" x14ac:dyDescent="0.25">
      <c r="A4855" s="259" t="s">
        <v>160</v>
      </c>
      <c r="B4855" s="259" t="s">
        <v>208</v>
      </c>
      <c r="C4855" s="260">
        <v>0</v>
      </c>
      <c r="D4855" s="260">
        <v>10.648</v>
      </c>
      <c r="E4855" s="261" t="str">
        <f t="shared" si="304"/>
        <v/>
      </c>
      <c r="F4855" s="260">
        <v>1068.7769599999999</v>
      </c>
      <c r="G4855" s="260">
        <v>1179.57212</v>
      </c>
      <c r="H4855" s="261">
        <f t="shared" si="305"/>
        <v>0.10366537093015182</v>
      </c>
      <c r="I4855" s="260">
        <v>1829.6416899999999</v>
      </c>
      <c r="J4855" s="261">
        <f t="shared" si="306"/>
        <v>-0.35529883996029843</v>
      </c>
      <c r="K4855" s="260">
        <v>1068.7769599999999</v>
      </c>
      <c r="L4855" s="260">
        <v>1179.57212</v>
      </c>
      <c r="M4855" s="261">
        <f t="shared" si="307"/>
        <v>0.10366537093015182</v>
      </c>
    </row>
    <row r="4856" spans="1:13" x14ac:dyDescent="0.25">
      <c r="A4856" s="259" t="s">
        <v>160</v>
      </c>
      <c r="B4856" s="259" t="s">
        <v>227</v>
      </c>
      <c r="C4856" s="260">
        <v>75.673079999999999</v>
      </c>
      <c r="D4856" s="260">
        <v>0</v>
      </c>
      <c r="E4856" s="261">
        <f t="shared" si="304"/>
        <v>-1</v>
      </c>
      <c r="F4856" s="260">
        <v>196.28625</v>
      </c>
      <c r="G4856" s="260">
        <v>240.51920000000001</v>
      </c>
      <c r="H4856" s="261">
        <f t="shared" si="305"/>
        <v>0.22534920301345629</v>
      </c>
      <c r="I4856" s="260">
        <v>11.032159999999999</v>
      </c>
      <c r="J4856" s="261">
        <f t="shared" si="306"/>
        <v>20.80164174558745</v>
      </c>
      <c r="K4856" s="260">
        <v>196.28625</v>
      </c>
      <c r="L4856" s="260">
        <v>240.51920000000001</v>
      </c>
      <c r="M4856" s="261">
        <f t="shared" si="307"/>
        <v>0.22534920301345629</v>
      </c>
    </row>
    <row r="4857" spans="1:13" x14ac:dyDescent="0.25">
      <c r="A4857" s="259" t="s">
        <v>160</v>
      </c>
      <c r="B4857" s="259" t="s">
        <v>221</v>
      </c>
      <c r="C4857" s="260">
        <v>0</v>
      </c>
      <c r="D4857" s="260">
        <v>0</v>
      </c>
      <c r="E4857" s="261" t="str">
        <f t="shared" si="304"/>
        <v/>
      </c>
      <c r="F4857" s="260">
        <v>23.819749999999999</v>
      </c>
      <c r="G4857" s="260">
        <v>426.05293</v>
      </c>
      <c r="H4857" s="261">
        <f t="shared" si="305"/>
        <v>16.886540790730383</v>
      </c>
      <c r="I4857" s="260">
        <v>264.86892</v>
      </c>
      <c r="J4857" s="261">
        <f t="shared" si="306"/>
        <v>0.60854255757904707</v>
      </c>
      <c r="K4857" s="260">
        <v>23.819749999999999</v>
      </c>
      <c r="L4857" s="260">
        <v>426.05293</v>
      </c>
      <c r="M4857" s="261">
        <f t="shared" si="307"/>
        <v>16.886540790730383</v>
      </c>
    </row>
    <row r="4858" spans="1:13" x14ac:dyDescent="0.25">
      <c r="A4858" s="259" t="s">
        <v>160</v>
      </c>
      <c r="B4858" s="259" t="s">
        <v>202</v>
      </c>
      <c r="C4858" s="260">
        <v>0</v>
      </c>
      <c r="D4858" s="260">
        <v>519.80697999999995</v>
      </c>
      <c r="E4858" s="261" t="str">
        <f t="shared" si="304"/>
        <v/>
      </c>
      <c r="F4858" s="260">
        <v>148.73220000000001</v>
      </c>
      <c r="G4858" s="260">
        <v>4338.1493700000001</v>
      </c>
      <c r="H4858" s="261">
        <f t="shared" si="305"/>
        <v>28.167519676304121</v>
      </c>
      <c r="I4858" s="260">
        <v>1401.7419500000001</v>
      </c>
      <c r="J4858" s="261">
        <f t="shared" si="306"/>
        <v>2.094827382457948</v>
      </c>
      <c r="K4858" s="260">
        <v>148.73220000000001</v>
      </c>
      <c r="L4858" s="260">
        <v>4338.1493700000001</v>
      </c>
      <c r="M4858" s="261">
        <f t="shared" si="307"/>
        <v>28.167519676304121</v>
      </c>
    </row>
    <row r="4859" spans="1:13" x14ac:dyDescent="0.25">
      <c r="A4859" s="259" t="s">
        <v>160</v>
      </c>
      <c r="B4859" s="259" t="s">
        <v>293</v>
      </c>
      <c r="C4859" s="260">
        <v>0</v>
      </c>
      <c r="D4859" s="260">
        <v>0</v>
      </c>
      <c r="E4859" s="261" t="str">
        <f t="shared" si="304"/>
        <v/>
      </c>
      <c r="F4859" s="260">
        <v>2.2879299999999998</v>
      </c>
      <c r="G4859" s="260">
        <v>0</v>
      </c>
      <c r="H4859" s="261">
        <f t="shared" si="305"/>
        <v>-1</v>
      </c>
      <c r="I4859" s="260">
        <v>0</v>
      </c>
      <c r="J4859" s="261" t="str">
        <f t="shared" si="306"/>
        <v/>
      </c>
      <c r="K4859" s="260">
        <v>2.2879299999999998</v>
      </c>
      <c r="L4859" s="260">
        <v>0</v>
      </c>
      <c r="M4859" s="261">
        <f t="shared" si="307"/>
        <v>-1</v>
      </c>
    </row>
    <row r="4860" spans="1:13" x14ac:dyDescent="0.25">
      <c r="A4860" s="259" t="s">
        <v>160</v>
      </c>
      <c r="B4860" s="259" t="s">
        <v>248</v>
      </c>
      <c r="C4860" s="260">
        <v>0</v>
      </c>
      <c r="D4860" s="260">
        <v>0</v>
      </c>
      <c r="E4860" s="261" t="str">
        <f t="shared" si="304"/>
        <v/>
      </c>
      <c r="F4860" s="260">
        <v>622.56861000000004</v>
      </c>
      <c r="G4860" s="260">
        <v>1264.6859999999999</v>
      </c>
      <c r="H4860" s="261">
        <f t="shared" si="305"/>
        <v>1.0314002018187196</v>
      </c>
      <c r="I4860" s="260">
        <v>2211.21279</v>
      </c>
      <c r="J4860" s="261">
        <f t="shared" si="306"/>
        <v>-0.42805775829471393</v>
      </c>
      <c r="K4860" s="260">
        <v>622.56861000000004</v>
      </c>
      <c r="L4860" s="260">
        <v>1264.6859999999999</v>
      </c>
      <c r="M4860" s="261">
        <f t="shared" si="307"/>
        <v>1.0314002018187196</v>
      </c>
    </row>
    <row r="4861" spans="1:13" x14ac:dyDescent="0.25">
      <c r="A4861" s="259" t="s">
        <v>160</v>
      </c>
      <c r="B4861" s="259" t="s">
        <v>353</v>
      </c>
      <c r="C4861" s="260">
        <v>0</v>
      </c>
      <c r="D4861" s="260">
        <v>0</v>
      </c>
      <c r="E4861" s="261" t="str">
        <f t="shared" si="304"/>
        <v/>
      </c>
      <c r="F4861" s="260">
        <v>0</v>
      </c>
      <c r="G4861" s="260">
        <v>0</v>
      </c>
      <c r="H4861" s="261" t="str">
        <f t="shared" si="305"/>
        <v/>
      </c>
      <c r="I4861" s="260">
        <v>41.132480000000001</v>
      </c>
      <c r="J4861" s="261">
        <f t="shared" si="306"/>
        <v>-1</v>
      </c>
      <c r="K4861" s="260">
        <v>0</v>
      </c>
      <c r="L4861" s="260">
        <v>0</v>
      </c>
      <c r="M4861" s="261" t="str">
        <f t="shared" si="307"/>
        <v/>
      </c>
    </row>
    <row r="4862" spans="1:13" x14ac:dyDescent="0.25">
      <c r="A4862" s="259" t="s">
        <v>160</v>
      </c>
      <c r="B4862" s="259" t="s">
        <v>301</v>
      </c>
      <c r="C4862" s="260">
        <v>0</v>
      </c>
      <c r="D4862" s="260">
        <v>12.96</v>
      </c>
      <c r="E4862" s="261" t="str">
        <f t="shared" si="304"/>
        <v/>
      </c>
      <c r="F4862" s="260">
        <v>0</v>
      </c>
      <c r="G4862" s="260">
        <v>12.96</v>
      </c>
      <c r="H4862" s="261" t="str">
        <f t="shared" si="305"/>
        <v/>
      </c>
      <c r="I4862" s="260">
        <v>0</v>
      </c>
      <c r="J4862" s="261" t="str">
        <f t="shared" si="306"/>
        <v/>
      </c>
      <c r="K4862" s="260">
        <v>0</v>
      </c>
      <c r="L4862" s="260">
        <v>12.96</v>
      </c>
      <c r="M4862" s="261" t="str">
        <f t="shared" si="307"/>
        <v/>
      </c>
    </row>
    <row r="4863" spans="1:13" x14ac:dyDescent="0.25">
      <c r="A4863" s="259" t="s">
        <v>160</v>
      </c>
      <c r="B4863" s="259" t="s">
        <v>243</v>
      </c>
      <c r="C4863" s="260">
        <v>0</v>
      </c>
      <c r="D4863" s="260">
        <v>16.397099999999998</v>
      </c>
      <c r="E4863" s="261" t="str">
        <f t="shared" si="304"/>
        <v/>
      </c>
      <c r="F4863" s="260">
        <v>468.68419999999998</v>
      </c>
      <c r="G4863" s="260">
        <v>458.59089</v>
      </c>
      <c r="H4863" s="261">
        <f t="shared" si="305"/>
        <v>-2.1535417665028977E-2</v>
      </c>
      <c r="I4863" s="260">
        <v>620.09857999999997</v>
      </c>
      <c r="J4863" s="261">
        <f t="shared" si="306"/>
        <v>-0.26045486187051092</v>
      </c>
      <c r="K4863" s="260">
        <v>468.68419999999998</v>
      </c>
      <c r="L4863" s="260">
        <v>458.59089</v>
      </c>
      <c r="M4863" s="261">
        <f t="shared" si="307"/>
        <v>-2.1535417665028977E-2</v>
      </c>
    </row>
    <row r="4864" spans="1:13" x14ac:dyDescent="0.25">
      <c r="A4864" s="259" t="s">
        <v>160</v>
      </c>
      <c r="B4864" s="259" t="s">
        <v>304</v>
      </c>
      <c r="C4864" s="260">
        <v>0</v>
      </c>
      <c r="D4864" s="260">
        <v>0</v>
      </c>
      <c r="E4864" s="261" t="str">
        <f t="shared" si="304"/>
        <v/>
      </c>
      <c r="F4864" s="260">
        <v>0.22405</v>
      </c>
      <c r="G4864" s="260">
        <v>0</v>
      </c>
      <c r="H4864" s="261">
        <f t="shared" si="305"/>
        <v>-1</v>
      </c>
      <c r="I4864" s="260">
        <v>0</v>
      </c>
      <c r="J4864" s="261" t="str">
        <f t="shared" si="306"/>
        <v/>
      </c>
      <c r="K4864" s="260">
        <v>0.22405</v>
      </c>
      <c r="L4864" s="260">
        <v>0</v>
      </c>
      <c r="M4864" s="261">
        <f t="shared" si="307"/>
        <v>-1</v>
      </c>
    </row>
    <row r="4865" spans="1:13" x14ac:dyDescent="0.25">
      <c r="A4865" s="259" t="s">
        <v>160</v>
      </c>
      <c r="B4865" s="259" t="s">
        <v>256</v>
      </c>
      <c r="C4865" s="260">
        <v>0</v>
      </c>
      <c r="D4865" s="260">
        <v>14.738440000000001</v>
      </c>
      <c r="E4865" s="261" t="str">
        <f t="shared" si="304"/>
        <v/>
      </c>
      <c r="F4865" s="260">
        <v>64.914479999999998</v>
      </c>
      <c r="G4865" s="260">
        <v>164.34871999999999</v>
      </c>
      <c r="H4865" s="261">
        <f t="shared" si="305"/>
        <v>1.5317728802572246</v>
      </c>
      <c r="I4865" s="260">
        <v>190.81945999999999</v>
      </c>
      <c r="J4865" s="261">
        <f t="shared" si="306"/>
        <v>-0.13872138617308738</v>
      </c>
      <c r="K4865" s="260">
        <v>64.914479999999998</v>
      </c>
      <c r="L4865" s="260">
        <v>164.34871999999999</v>
      </c>
      <c r="M4865" s="261">
        <f t="shared" si="307"/>
        <v>1.5317728802572246</v>
      </c>
    </row>
    <row r="4866" spans="1:13" x14ac:dyDescent="0.25">
      <c r="A4866" s="259" t="s">
        <v>160</v>
      </c>
      <c r="B4866" s="259" t="s">
        <v>232</v>
      </c>
      <c r="C4866" s="260">
        <v>0</v>
      </c>
      <c r="D4866" s="260">
        <v>43.585839999999997</v>
      </c>
      <c r="E4866" s="261" t="str">
        <f t="shared" si="304"/>
        <v/>
      </c>
      <c r="F4866" s="260">
        <v>43.585850000000001</v>
      </c>
      <c r="G4866" s="260">
        <v>136.38545999999999</v>
      </c>
      <c r="H4866" s="261">
        <f t="shared" si="305"/>
        <v>2.1291224101399879</v>
      </c>
      <c r="I4866" s="260">
        <v>298.55398000000002</v>
      </c>
      <c r="J4866" s="261">
        <f t="shared" si="306"/>
        <v>-0.54317989664716582</v>
      </c>
      <c r="K4866" s="260">
        <v>43.585850000000001</v>
      </c>
      <c r="L4866" s="260">
        <v>136.38545999999999</v>
      </c>
      <c r="M4866" s="261">
        <f t="shared" si="307"/>
        <v>2.1291224101399879</v>
      </c>
    </row>
    <row r="4867" spans="1:13" x14ac:dyDescent="0.25">
      <c r="A4867" s="259" t="s">
        <v>160</v>
      </c>
      <c r="B4867" s="259" t="s">
        <v>296</v>
      </c>
      <c r="C4867" s="260">
        <v>0</v>
      </c>
      <c r="D4867" s="260">
        <v>0</v>
      </c>
      <c r="E4867" s="261" t="str">
        <f t="shared" si="304"/>
        <v/>
      </c>
      <c r="F4867" s="260">
        <v>0</v>
      </c>
      <c r="G4867" s="260">
        <v>5.0319799999999999</v>
      </c>
      <c r="H4867" s="261" t="str">
        <f t="shared" si="305"/>
        <v/>
      </c>
      <c r="I4867" s="260">
        <v>5.1950599999999998</v>
      </c>
      <c r="J4867" s="261">
        <f t="shared" si="306"/>
        <v>-3.1391360253779532E-2</v>
      </c>
      <c r="K4867" s="260">
        <v>0</v>
      </c>
      <c r="L4867" s="260">
        <v>5.0319799999999999</v>
      </c>
      <c r="M4867" s="261" t="str">
        <f t="shared" si="307"/>
        <v/>
      </c>
    </row>
    <row r="4868" spans="1:13" x14ac:dyDescent="0.25">
      <c r="A4868" s="259" t="s">
        <v>160</v>
      </c>
      <c r="B4868" s="259" t="s">
        <v>242</v>
      </c>
      <c r="C4868" s="260">
        <v>0</v>
      </c>
      <c r="D4868" s="260">
        <v>3.149</v>
      </c>
      <c r="E4868" s="261" t="str">
        <f t="shared" si="304"/>
        <v/>
      </c>
      <c r="F4868" s="260">
        <v>2.7776999999999998</v>
      </c>
      <c r="G4868" s="260">
        <v>14.359669999999999</v>
      </c>
      <c r="H4868" s="261">
        <f t="shared" si="305"/>
        <v>4.169625949526587</v>
      </c>
      <c r="I4868" s="260">
        <v>0.64371999999999996</v>
      </c>
      <c r="J4868" s="261">
        <f t="shared" si="306"/>
        <v>21.307323059715404</v>
      </c>
      <c r="K4868" s="260">
        <v>2.7776999999999998</v>
      </c>
      <c r="L4868" s="260">
        <v>14.359669999999999</v>
      </c>
      <c r="M4868" s="261">
        <f t="shared" si="307"/>
        <v>4.169625949526587</v>
      </c>
    </row>
    <row r="4869" spans="1:13" x14ac:dyDescent="0.25">
      <c r="A4869" s="259" t="s">
        <v>160</v>
      </c>
      <c r="B4869" s="259" t="s">
        <v>313</v>
      </c>
      <c r="C4869" s="260">
        <v>0</v>
      </c>
      <c r="D4869" s="260">
        <v>0</v>
      </c>
      <c r="E4869" s="261" t="str">
        <f t="shared" si="304"/>
        <v/>
      </c>
      <c r="F4869" s="260">
        <v>0</v>
      </c>
      <c r="G4869" s="260">
        <v>1061.5133800000001</v>
      </c>
      <c r="H4869" s="261" t="str">
        <f t="shared" si="305"/>
        <v/>
      </c>
      <c r="I4869" s="260">
        <v>0</v>
      </c>
      <c r="J4869" s="261" t="str">
        <f t="shared" si="306"/>
        <v/>
      </c>
      <c r="K4869" s="260">
        <v>0</v>
      </c>
      <c r="L4869" s="260">
        <v>1061.5133800000001</v>
      </c>
      <c r="M4869" s="261" t="str">
        <f t="shared" si="307"/>
        <v/>
      </c>
    </row>
    <row r="4870" spans="1:13" x14ac:dyDescent="0.25">
      <c r="A4870" s="259" t="s">
        <v>160</v>
      </c>
      <c r="B4870" s="259" t="s">
        <v>366</v>
      </c>
      <c r="C4870" s="260">
        <v>0</v>
      </c>
      <c r="D4870" s="260">
        <v>0</v>
      </c>
      <c r="E4870" s="261" t="str">
        <f t="shared" ref="E4870:E4933" si="308">IF(C4870=0,"",(D4870/C4870-1))</f>
        <v/>
      </c>
      <c r="F4870" s="260">
        <v>0</v>
      </c>
      <c r="G4870" s="260">
        <v>0</v>
      </c>
      <c r="H4870" s="261" t="str">
        <f t="shared" ref="H4870:H4933" si="309">IF(F4870=0,"",(G4870/F4870-1))</f>
        <v/>
      </c>
      <c r="I4870" s="260">
        <v>0</v>
      </c>
      <c r="J4870" s="261" t="str">
        <f t="shared" ref="J4870:J4933" si="310">IF(I4870=0,"",(G4870/I4870-1))</f>
        <v/>
      </c>
      <c r="K4870" s="260">
        <v>0</v>
      </c>
      <c r="L4870" s="260">
        <v>0</v>
      </c>
      <c r="M4870" s="261" t="str">
        <f t="shared" ref="M4870:M4933" si="311">IF(K4870=0,"",(L4870/K4870-1))</f>
        <v/>
      </c>
    </row>
    <row r="4871" spans="1:13" x14ac:dyDescent="0.25">
      <c r="A4871" s="259" t="s">
        <v>160</v>
      </c>
      <c r="B4871" s="259" t="s">
        <v>308</v>
      </c>
      <c r="C4871" s="260">
        <v>0</v>
      </c>
      <c r="D4871" s="260">
        <v>0</v>
      </c>
      <c r="E4871" s="261" t="str">
        <f t="shared" si="308"/>
        <v/>
      </c>
      <c r="F4871" s="260">
        <v>0</v>
      </c>
      <c r="G4871" s="260">
        <v>0</v>
      </c>
      <c r="H4871" s="261" t="str">
        <f t="shared" si="309"/>
        <v/>
      </c>
      <c r="I4871" s="260">
        <v>1.5047699999999999</v>
      </c>
      <c r="J4871" s="261">
        <f t="shared" si="310"/>
        <v>-1</v>
      </c>
      <c r="K4871" s="260">
        <v>0</v>
      </c>
      <c r="L4871" s="260">
        <v>0</v>
      </c>
      <c r="M4871" s="261" t="str">
        <f t="shared" si="311"/>
        <v/>
      </c>
    </row>
    <row r="4872" spans="1:13" x14ac:dyDescent="0.25">
      <c r="A4872" s="259" t="s">
        <v>160</v>
      </c>
      <c r="B4872" s="259" t="s">
        <v>309</v>
      </c>
      <c r="C4872" s="260">
        <v>0</v>
      </c>
      <c r="D4872" s="260">
        <v>0</v>
      </c>
      <c r="E4872" s="261" t="str">
        <f t="shared" si="308"/>
        <v/>
      </c>
      <c r="F4872" s="260">
        <v>0</v>
      </c>
      <c r="G4872" s="260">
        <v>0</v>
      </c>
      <c r="H4872" s="261" t="str">
        <f t="shared" si="309"/>
        <v/>
      </c>
      <c r="I4872" s="260">
        <v>0</v>
      </c>
      <c r="J4872" s="261" t="str">
        <f t="shared" si="310"/>
        <v/>
      </c>
      <c r="K4872" s="260">
        <v>0</v>
      </c>
      <c r="L4872" s="260">
        <v>0</v>
      </c>
      <c r="M4872" s="261" t="str">
        <f t="shared" si="311"/>
        <v/>
      </c>
    </row>
    <row r="4873" spans="1:13" x14ac:dyDescent="0.25">
      <c r="A4873" s="259" t="s">
        <v>160</v>
      </c>
      <c r="B4873" s="259" t="s">
        <v>270</v>
      </c>
      <c r="C4873" s="260">
        <v>0</v>
      </c>
      <c r="D4873" s="260">
        <v>0</v>
      </c>
      <c r="E4873" s="261" t="str">
        <f t="shared" si="308"/>
        <v/>
      </c>
      <c r="F4873" s="260">
        <v>50.733110000000003</v>
      </c>
      <c r="G4873" s="260">
        <v>49.794730000000001</v>
      </c>
      <c r="H4873" s="261">
        <f t="shared" si="309"/>
        <v>-1.849640205380676E-2</v>
      </c>
      <c r="I4873" s="260">
        <v>126.88333</v>
      </c>
      <c r="J4873" s="261">
        <f t="shared" si="310"/>
        <v>-0.60755498771982097</v>
      </c>
      <c r="K4873" s="260">
        <v>50.733110000000003</v>
      </c>
      <c r="L4873" s="260">
        <v>49.794730000000001</v>
      </c>
      <c r="M4873" s="261">
        <f t="shared" si="311"/>
        <v>-1.849640205380676E-2</v>
      </c>
    </row>
    <row r="4874" spans="1:13" x14ac:dyDescent="0.25">
      <c r="A4874" s="259" t="s">
        <v>160</v>
      </c>
      <c r="B4874" s="259" t="s">
        <v>326</v>
      </c>
      <c r="C4874" s="260">
        <v>0</v>
      </c>
      <c r="D4874" s="260">
        <v>0</v>
      </c>
      <c r="E4874" s="261" t="str">
        <f t="shared" si="308"/>
        <v/>
      </c>
      <c r="F4874" s="260">
        <v>0</v>
      </c>
      <c r="G4874" s="260">
        <v>0</v>
      </c>
      <c r="H4874" s="261" t="str">
        <f t="shared" si="309"/>
        <v/>
      </c>
      <c r="I4874" s="260">
        <v>0</v>
      </c>
      <c r="J4874" s="261" t="str">
        <f t="shared" si="310"/>
        <v/>
      </c>
      <c r="K4874" s="260">
        <v>0</v>
      </c>
      <c r="L4874" s="260">
        <v>0</v>
      </c>
      <c r="M4874" s="261" t="str">
        <f t="shared" si="311"/>
        <v/>
      </c>
    </row>
    <row r="4875" spans="1:13" x14ac:dyDescent="0.25">
      <c r="A4875" s="259" t="s">
        <v>160</v>
      </c>
      <c r="B4875" s="259" t="s">
        <v>298</v>
      </c>
      <c r="C4875" s="260">
        <v>0</v>
      </c>
      <c r="D4875" s="260">
        <v>0</v>
      </c>
      <c r="E4875" s="261" t="str">
        <f t="shared" si="308"/>
        <v/>
      </c>
      <c r="F4875" s="260">
        <v>142.16354000000001</v>
      </c>
      <c r="G4875" s="260">
        <v>450.66759000000002</v>
      </c>
      <c r="H4875" s="261">
        <f t="shared" si="309"/>
        <v>2.1700644905156414</v>
      </c>
      <c r="I4875" s="260">
        <v>435.33589000000001</v>
      </c>
      <c r="J4875" s="261">
        <f t="shared" si="310"/>
        <v>3.5218093320998678E-2</v>
      </c>
      <c r="K4875" s="260">
        <v>142.16354000000001</v>
      </c>
      <c r="L4875" s="260">
        <v>450.66759000000002</v>
      </c>
      <c r="M4875" s="261">
        <f t="shared" si="311"/>
        <v>2.1700644905156414</v>
      </c>
    </row>
    <row r="4876" spans="1:13" x14ac:dyDescent="0.25">
      <c r="A4876" s="259" t="s">
        <v>160</v>
      </c>
      <c r="B4876" s="259" t="s">
        <v>265</v>
      </c>
      <c r="C4876" s="260">
        <v>25.32</v>
      </c>
      <c r="D4876" s="260">
        <v>0</v>
      </c>
      <c r="E4876" s="261">
        <f t="shared" si="308"/>
        <v>-1</v>
      </c>
      <c r="F4876" s="260">
        <v>259.01353</v>
      </c>
      <c r="G4876" s="260">
        <v>302.90796</v>
      </c>
      <c r="H4876" s="261">
        <f t="shared" si="309"/>
        <v>0.16946771081804113</v>
      </c>
      <c r="I4876" s="260">
        <v>278.32922000000002</v>
      </c>
      <c r="J4876" s="261">
        <f t="shared" si="310"/>
        <v>8.8308155356451534E-2</v>
      </c>
      <c r="K4876" s="260">
        <v>259.01353</v>
      </c>
      <c r="L4876" s="260">
        <v>302.90796</v>
      </c>
      <c r="M4876" s="261">
        <f t="shared" si="311"/>
        <v>0.16946771081804113</v>
      </c>
    </row>
    <row r="4877" spans="1:13" x14ac:dyDescent="0.25">
      <c r="A4877" s="259" t="s">
        <v>160</v>
      </c>
      <c r="B4877" s="259" t="s">
        <v>231</v>
      </c>
      <c r="C4877" s="260">
        <v>4.3655299999999997</v>
      </c>
      <c r="D4877" s="260">
        <v>0</v>
      </c>
      <c r="E4877" s="261">
        <f t="shared" si="308"/>
        <v>-1</v>
      </c>
      <c r="F4877" s="260">
        <v>45.00676</v>
      </c>
      <c r="G4877" s="260">
        <v>127.45211</v>
      </c>
      <c r="H4877" s="261">
        <f t="shared" si="309"/>
        <v>1.8318437052567216</v>
      </c>
      <c r="I4877" s="260">
        <v>146.94203999999999</v>
      </c>
      <c r="J4877" s="261">
        <f t="shared" si="310"/>
        <v>-0.13263685464010155</v>
      </c>
      <c r="K4877" s="260">
        <v>45.00676</v>
      </c>
      <c r="L4877" s="260">
        <v>127.45211</v>
      </c>
      <c r="M4877" s="261">
        <f t="shared" si="311"/>
        <v>1.8318437052567216</v>
      </c>
    </row>
    <row r="4878" spans="1:13" x14ac:dyDescent="0.25">
      <c r="A4878" s="259" t="s">
        <v>160</v>
      </c>
      <c r="B4878" s="259" t="s">
        <v>362</v>
      </c>
      <c r="C4878" s="260">
        <v>0</v>
      </c>
      <c r="D4878" s="260">
        <v>0</v>
      </c>
      <c r="E4878" s="261" t="str">
        <f t="shared" si="308"/>
        <v/>
      </c>
      <c r="F4878" s="260">
        <v>1.06995</v>
      </c>
      <c r="G4878" s="260">
        <v>0</v>
      </c>
      <c r="H4878" s="261">
        <f t="shared" si="309"/>
        <v>-1</v>
      </c>
      <c r="I4878" s="260">
        <v>2.3707799999999999</v>
      </c>
      <c r="J4878" s="261">
        <f t="shared" si="310"/>
        <v>-1</v>
      </c>
      <c r="K4878" s="260">
        <v>1.06995</v>
      </c>
      <c r="L4878" s="260">
        <v>0</v>
      </c>
      <c r="M4878" s="261">
        <f t="shared" si="311"/>
        <v>-1</v>
      </c>
    </row>
    <row r="4879" spans="1:13" x14ac:dyDescent="0.25">
      <c r="A4879" s="259" t="s">
        <v>160</v>
      </c>
      <c r="B4879" s="259" t="s">
        <v>258</v>
      </c>
      <c r="C4879" s="260">
        <v>0</v>
      </c>
      <c r="D4879" s="260">
        <v>0</v>
      </c>
      <c r="E4879" s="261" t="str">
        <f t="shared" si="308"/>
        <v/>
      </c>
      <c r="F4879" s="260">
        <v>24.840800000000002</v>
      </c>
      <c r="G4879" s="260">
        <v>3.5184000000000002</v>
      </c>
      <c r="H4879" s="261">
        <f t="shared" si="309"/>
        <v>-0.85836204953141604</v>
      </c>
      <c r="I4879" s="260">
        <v>4.1470000000000002</v>
      </c>
      <c r="J4879" s="261">
        <f t="shared" si="310"/>
        <v>-0.15157945502773085</v>
      </c>
      <c r="K4879" s="260">
        <v>24.840800000000002</v>
      </c>
      <c r="L4879" s="260">
        <v>3.5184000000000002</v>
      </c>
      <c r="M4879" s="261">
        <f t="shared" si="311"/>
        <v>-0.85836204953141604</v>
      </c>
    </row>
    <row r="4880" spans="1:13" x14ac:dyDescent="0.25">
      <c r="A4880" s="259" t="s">
        <v>160</v>
      </c>
      <c r="B4880" s="259" t="s">
        <v>328</v>
      </c>
      <c r="C4880" s="260">
        <v>0</v>
      </c>
      <c r="D4880" s="260">
        <v>0</v>
      </c>
      <c r="E4880" s="261" t="str">
        <f t="shared" si="308"/>
        <v/>
      </c>
      <c r="F4880" s="260">
        <v>0</v>
      </c>
      <c r="G4880" s="260">
        <v>0</v>
      </c>
      <c r="H4880" s="261" t="str">
        <f t="shared" si="309"/>
        <v/>
      </c>
      <c r="I4880" s="260">
        <v>0</v>
      </c>
      <c r="J4880" s="261" t="str">
        <f t="shared" si="310"/>
        <v/>
      </c>
      <c r="K4880" s="260">
        <v>0</v>
      </c>
      <c r="L4880" s="260">
        <v>0</v>
      </c>
      <c r="M4880" s="261" t="str">
        <f t="shared" si="311"/>
        <v/>
      </c>
    </row>
    <row r="4881" spans="1:13" x14ac:dyDescent="0.25">
      <c r="A4881" s="259" t="s">
        <v>160</v>
      </c>
      <c r="B4881" s="259" t="s">
        <v>222</v>
      </c>
      <c r="C4881" s="260">
        <v>29.0745</v>
      </c>
      <c r="D4881" s="260">
        <v>0</v>
      </c>
      <c r="E4881" s="261">
        <f t="shared" si="308"/>
        <v>-1</v>
      </c>
      <c r="F4881" s="260">
        <v>859.43402000000003</v>
      </c>
      <c r="G4881" s="260">
        <v>362.57040999999998</v>
      </c>
      <c r="H4881" s="261">
        <f t="shared" si="309"/>
        <v>-0.5781288597349219</v>
      </c>
      <c r="I4881" s="260">
        <v>271.08280000000002</v>
      </c>
      <c r="J4881" s="261">
        <f t="shared" si="310"/>
        <v>0.33748954194069092</v>
      </c>
      <c r="K4881" s="260">
        <v>859.43402000000003</v>
      </c>
      <c r="L4881" s="260">
        <v>362.57040999999998</v>
      </c>
      <c r="M4881" s="261">
        <f t="shared" si="311"/>
        <v>-0.5781288597349219</v>
      </c>
    </row>
    <row r="4882" spans="1:13" x14ac:dyDescent="0.25">
      <c r="A4882" s="259" t="s">
        <v>160</v>
      </c>
      <c r="B4882" s="259" t="s">
        <v>285</v>
      </c>
      <c r="C4882" s="260">
        <v>0</v>
      </c>
      <c r="D4882" s="260">
        <v>0</v>
      </c>
      <c r="E4882" s="261" t="str">
        <f t="shared" si="308"/>
        <v/>
      </c>
      <c r="F4882" s="260">
        <v>9.4559999999999995</v>
      </c>
      <c r="G4882" s="260">
        <v>22.250689999999999</v>
      </c>
      <c r="H4882" s="261">
        <f t="shared" si="309"/>
        <v>1.3530763536379018</v>
      </c>
      <c r="I4882" s="260">
        <v>0</v>
      </c>
      <c r="J4882" s="261" t="str">
        <f t="shared" si="310"/>
        <v/>
      </c>
      <c r="K4882" s="260">
        <v>9.4559999999999995</v>
      </c>
      <c r="L4882" s="260">
        <v>22.250689999999999</v>
      </c>
      <c r="M4882" s="261">
        <f t="shared" si="311"/>
        <v>1.3530763536379018</v>
      </c>
    </row>
    <row r="4883" spans="1:13" x14ac:dyDescent="0.25">
      <c r="A4883" s="259" t="s">
        <v>160</v>
      </c>
      <c r="B4883" s="259" t="s">
        <v>224</v>
      </c>
      <c r="C4883" s="260">
        <v>0</v>
      </c>
      <c r="D4883" s="260">
        <v>0</v>
      </c>
      <c r="E4883" s="261" t="str">
        <f t="shared" si="308"/>
        <v/>
      </c>
      <c r="F4883" s="260">
        <v>3.1899500000000001</v>
      </c>
      <c r="G4883" s="260">
        <v>0.14291999999999999</v>
      </c>
      <c r="H4883" s="261">
        <f t="shared" si="309"/>
        <v>-0.95519678991833723</v>
      </c>
      <c r="I4883" s="260">
        <v>0.26826</v>
      </c>
      <c r="J4883" s="261">
        <f t="shared" si="310"/>
        <v>-0.46723328114515772</v>
      </c>
      <c r="K4883" s="260">
        <v>3.1899500000000001</v>
      </c>
      <c r="L4883" s="260">
        <v>0.14291999999999999</v>
      </c>
      <c r="M4883" s="261">
        <f t="shared" si="311"/>
        <v>-0.95519678991833723</v>
      </c>
    </row>
    <row r="4884" spans="1:13" x14ac:dyDescent="0.25">
      <c r="A4884" s="259" t="s">
        <v>160</v>
      </c>
      <c r="B4884" s="259" t="s">
        <v>239</v>
      </c>
      <c r="C4884" s="260">
        <v>0</v>
      </c>
      <c r="D4884" s="260">
        <v>0</v>
      </c>
      <c r="E4884" s="261" t="str">
        <f t="shared" si="308"/>
        <v/>
      </c>
      <c r="F4884" s="260">
        <v>35.70035</v>
      </c>
      <c r="G4884" s="260">
        <v>0</v>
      </c>
      <c r="H4884" s="261">
        <f t="shared" si="309"/>
        <v>-1</v>
      </c>
      <c r="I4884" s="260">
        <v>0</v>
      </c>
      <c r="J4884" s="261" t="str">
        <f t="shared" si="310"/>
        <v/>
      </c>
      <c r="K4884" s="260">
        <v>35.70035</v>
      </c>
      <c r="L4884" s="260">
        <v>0</v>
      </c>
      <c r="M4884" s="261">
        <f t="shared" si="311"/>
        <v>-1</v>
      </c>
    </row>
    <row r="4885" spans="1:13" x14ac:dyDescent="0.25">
      <c r="A4885" s="259" t="s">
        <v>160</v>
      </c>
      <c r="B4885" s="259" t="s">
        <v>343</v>
      </c>
      <c r="C4885" s="260">
        <v>0</v>
      </c>
      <c r="D4885" s="260">
        <v>0</v>
      </c>
      <c r="E4885" s="261" t="str">
        <f t="shared" si="308"/>
        <v/>
      </c>
      <c r="F4885" s="260">
        <v>0</v>
      </c>
      <c r="G4885" s="260">
        <v>0</v>
      </c>
      <c r="H4885" s="261" t="str">
        <f t="shared" si="309"/>
        <v/>
      </c>
      <c r="I4885" s="260">
        <v>0</v>
      </c>
      <c r="J4885" s="261" t="str">
        <f t="shared" si="310"/>
        <v/>
      </c>
      <c r="K4885" s="260">
        <v>0</v>
      </c>
      <c r="L4885" s="260">
        <v>0</v>
      </c>
      <c r="M4885" s="261" t="str">
        <f t="shared" si="311"/>
        <v/>
      </c>
    </row>
    <row r="4886" spans="1:13" x14ac:dyDescent="0.25">
      <c r="A4886" s="259" t="s">
        <v>160</v>
      </c>
      <c r="B4886" s="259" t="s">
        <v>413</v>
      </c>
      <c r="C4886" s="260">
        <v>0</v>
      </c>
      <c r="D4886" s="260">
        <v>0</v>
      </c>
      <c r="E4886" s="261" t="str">
        <f t="shared" si="308"/>
        <v/>
      </c>
      <c r="F4886" s="260">
        <v>0</v>
      </c>
      <c r="G4886" s="260">
        <v>0</v>
      </c>
      <c r="H4886" s="261" t="str">
        <f t="shared" si="309"/>
        <v/>
      </c>
      <c r="I4886" s="260">
        <v>0</v>
      </c>
      <c r="J4886" s="261" t="str">
        <f t="shared" si="310"/>
        <v/>
      </c>
      <c r="K4886" s="260">
        <v>0</v>
      </c>
      <c r="L4886" s="260">
        <v>0</v>
      </c>
      <c r="M4886" s="261" t="str">
        <f t="shared" si="311"/>
        <v/>
      </c>
    </row>
    <row r="4887" spans="1:13" x14ac:dyDescent="0.25">
      <c r="A4887" s="259" t="s">
        <v>160</v>
      </c>
      <c r="B4887" s="259" t="s">
        <v>262</v>
      </c>
      <c r="C4887" s="260">
        <v>0</v>
      </c>
      <c r="D4887" s="260">
        <v>0</v>
      </c>
      <c r="E4887" s="261" t="str">
        <f t="shared" si="308"/>
        <v/>
      </c>
      <c r="F4887" s="260">
        <v>23.225000000000001</v>
      </c>
      <c r="G4887" s="260">
        <v>0</v>
      </c>
      <c r="H4887" s="261">
        <f t="shared" si="309"/>
        <v>-1</v>
      </c>
      <c r="I4887" s="260">
        <v>10.532439999999999</v>
      </c>
      <c r="J4887" s="261">
        <f t="shared" si="310"/>
        <v>-1</v>
      </c>
      <c r="K4887" s="260">
        <v>23.225000000000001</v>
      </c>
      <c r="L4887" s="260">
        <v>0</v>
      </c>
      <c r="M4887" s="261">
        <f t="shared" si="311"/>
        <v>-1</v>
      </c>
    </row>
    <row r="4888" spans="1:13" x14ac:dyDescent="0.25">
      <c r="A4888" s="259" t="s">
        <v>160</v>
      </c>
      <c r="B4888" s="259" t="s">
        <v>358</v>
      </c>
      <c r="C4888" s="260">
        <v>0</v>
      </c>
      <c r="D4888" s="260">
        <v>0</v>
      </c>
      <c r="E4888" s="261" t="str">
        <f t="shared" si="308"/>
        <v/>
      </c>
      <c r="F4888" s="260">
        <v>0.62419000000000002</v>
      </c>
      <c r="G4888" s="260">
        <v>37.862819999999999</v>
      </c>
      <c r="H4888" s="261">
        <f t="shared" si="309"/>
        <v>59.659126227590953</v>
      </c>
      <c r="I4888" s="260">
        <v>7.8369200000000001</v>
      </c>
      <c r="J4888" s="261">
        <f t="shared" si="310"/>
        <v>3.8313393527048891</v>
      </c>
      <c r="K4888" s="260">
        <v>0.62419000000000002</v>
      </c>
      <c r="L4888" s="260">
        <v>37.862819999999999</v>
      </c>
      <c r="M4888" s="261">
        <f t="shared" si="311"/>
        <v>59.659126227590953</v>
      </c>
    </row>
    <row r="4889" spans="1:13" x14ac:dyDescent="0.25">
      <c r="A4889" s="259" t="s">
        <v>160</v>
      </c>
      <c r="B4889" s="259" t="s">
        <v>275</v>
      </c>
      <c r="C4889" s="260">
        <v>0</v>
      </c>
      <c r="D4889" s="260">
        <v>0</v>
      </c>
      <c r="E4889" s="261" t="str">
        <f t="shared" si="308"/>
        <v/>
      </c>
      <c r="F4889" s="260">
        <v>20.104800000000001</v>
      </c>
      <c r="G4889" s="260">
        <v>2.5526300000000002</v>
      </c>
      <c r="H4889" s="261">
        <f t="shared" si="309"/>
        <v>-0.87303380287294574</v>
      </c>
      <c r="I4889" s="260">
        <v>32.818570000000001</v>
      </c>
      <c r="J4889" s="261">
        <f t="shared" si="310"/>
        <v>-0.92221995047316196</v>
      </c>
      <c r="K4889" s="260">
        <v>20.104800000000001</v>
      </c>
      <c r="L4889" s="260">
        <v>2.5526300000000002</v>
      </c>
      <c r="M4889" s="261">
        <f t="shared" si="311"/>
        <v>-0.87303380287294574</v>
      </c>
    </row>
    <row r="4890" spans="1:13" x14ac:dyDescent="0.25">
      <c r="A4890" s="259" t="s">
        <v>160</v>
      </c>
      <c r="B4890" s="259" t="s">
        <v>241</v>
      </c>
      <c r="C4890" s="260">
        <v>0</v>
      </c>
      <c r="D4890" s="260">
        <v>0</v>
      </c>
      <c r="E4890" s="261" t="str">
        <f t="shared" si="308"/>
        <v/>
      </c>
      <c r="F4890" s="260">
        <v>0</v>
      </c>
      <c r="G4890" s="260">
        <v>0</v>
      </c>
      <c r="H4890" s="261" t="str">
        <f t="shared" si="309"/>
        <v/>
      </c>
      <c r="I4890" s="260">
        <v>1.1329</v>
      </c>
      <c r="J4890" s="261">
        <f t="shared" si="310"/>
        <v>-1</v>
      </c>
      <c r="K4890" s="260">
        <v>0</v>
      </c>
      <c r="L4890" s="260">
        <v>0</v>
      </c>
      <c r="M4890" s="261" t="str">
        <f t="shared" si="311"/>
        <v/>
      </c>
    </row>
    <row r="4891" spans="1:13" x14ac:dyDescent="0.25">
      <c r="A4891" s="259" t="s">
        <v>160</v>
      </c>
      <c r="B4891" s="259" t="s">
        <v>269</v>
      </c>
      <c r="C4891" s="260">
        <v>0</v>
      </c>
      <c r="D4891" s="260">
        <v>0</v>
      </c>
      <c r="E4891" s="261" t="str">
        <f t="shared" si="308"/>
        <v/>
      </c>
      <c r="F4891" s="260">
        <v>0</v>
      </c>
      <c r="G4891" s="260">
        <v>0</v>
      </c>
      <c r="H4891" s="261" t="str">
        <f t="shared" si="309"/>
        <v/>
      </c>
      <c r="I4891" s="260">
        <v>1.0808</v>
      </c>
      <c r="J4891" s="261">
        <f t="shared" si="310"/>
        <v>-1</v>
      </c>
      <c r="K4891" s="260">
        <v>0</v>
      </c>
      <c r="L4891" s="260">
        <v>0</v>
      </c>
      <c r="M4891" s="261" t="str">
        <f t="shared" si="311"/>
        <v/>
      </c>
    </row>
    <row r="4892" spans="1:13" x14ac:dyDescent="0.25">
      <c r="A4892" s="259" t="s">
        <v>160</v>
      </c>
      <c r="B4892" s="259" t="s">
        <v>330</v>
      </c>
      <c r="C4892" s="260">
        <v>0</v>
      </c>
      <c r="D4892" s="260">
        <v>0</v>
      </c>
      <c r="E4892" s="261" t="str">
        <f t="shared" si="308"/>
        <v/>
      </c>
      <c r="F4892" s="260">
        <v>0</v>
      </c>
      <c r="G4892" s="260">
        <v>0</v>
      </c>
      <c r="H4892" s="261" t="str">
        <f t="shared" si="309"/>
        <v/>
      </c>
      <c r="I4892" s="260">
        <v>6.08927</v>
      </c>
      <c r="J4892" s="261">
        <f t="shared" si="310"/>
        <v>-1</v>
      </c>
      <c r="K4892" s="260">
        <v>0</v>
      </c>
      <c r="L4892" s="260">
        <v>0</v>
      </c>
      <c r="M4892" s="261" t="str">
        <f t="shared" si="311"/>
        <v/>
      </c>
    </row>
    <row r="4893" spans="1:13" x14ac:dyDescent="0.25">
      <c r="A4893" s="259" t="s">
        <v>160</v>
      </c>
      <c r="B4893" s="259" t="s">
        <v>245</v>
      </c>
      <c r="C4893" s="260">
        <v>0</v>
      </c>
      <c r="D4893" s="260">
        <v>0</v>
      </c>
      <c r="E4893" s="261" t="str">
        <f t="shared" si="308"/>
        <v/>
      </c>
      <c r="F4893" s="260">
        <v>0</v>
      </c>
      <c r="G4893" s="260">
        <v>0</v>
      </c>
      <c r="H4893" s="261" t="str">
        <f t="shared" si="309"/>
        <v/>
      </c>
      <c r="I4893" s="260">
        <v>0</v>
      </c>
      <c r="J4893" s="261" t="str">
        <f t="shared" si="310"/>
        <v/>
      </c>
      <c r="K4893" s="260">
        <v>0</v>
      </c>
      <c r="L4893" s="260">
        <v>0</v>
      </c>
      <c r="M4893" s="261" t="str">
        <f t="shared" si="311"/>
        <v/>
      </c>
    </row>
    <row r="4894" spans="1:13" x14ac:dyDescent="0.25">
      <c r="A4894" s="259" t="s">
        <v>160</v>
      </c>
      <c r="B4894" s="259" t="s">
        <v>274</v>
      </c>
      <c r="C4894" s="260">
        <v>0</v>
      </c>
      <c r="D4894" s="260">
        <v>0</v>
      </c>
      <c r="E4894" s="261" t="str">
        <f t="shared" si="308"/>
        <v/>
      </c>
      <c r="F4894" s="260">
        <v>1381.1427699999999</v>
      </c>
      <c r="G4894" s="260">
        <v>1250.7168899999999</v>
      </c>
      <c r="H4894" s="261">
        <f t="shared" si="309"/>
        <v>-9.4433307571816116E-2</v>
      </c>
      <c r="I4894" s="260">
        <v>2974.00767</v>
      </c>
      <c r="J4894" s="261">
        <f t="shared" si="310"/>
        <v>-0.57945068446982184</v>
      </c>
      <c r="K4894" s="260">
        <v>1381.1427699999999</v>
      </c>
      <c r="L4894" s="260">
        <v>1250.7168899999999</v>
      </c>
      <c r="M4894" s="261">
        <f t="shared" si="311"/>
        <v>-9.4433307571816116E-2</v>
      </c>
    </row>
    <row r="4895" spans="1:13" x14ac:dyDescent="0.25">
      <c r="A4895" s="259" t="s">
        <v>160</v>
      </c>
      <c r="B4895" s="259" t="s">
        <v>215</v>
      </c>
      <c r="C4895" s="260">
        <v>0</v>
      </c>
      <c r="D4895" s="260">
        <v>0</v>
      </c>
      <c r="E4895" s="261" t="str">
        <f t="shared" si="308"/>
        <v/>
      </c>
      <c r="F4895" s="260">
        <v>0</v>
      </c>
      <c r="G4895" s="260">
        <v>0</v>
      </c>
      <c r="H4895" s="261" t="str">
        <f t="shared" si="309"/>
        <v/>
      </c>
      <c r="I4895" s="260">
        <v>52.740340000000003</v>
      </c>
      <c r="J4895" s="261">
        <f t="shared" si="310"/>
        <v>-1</v>
      </c>
      <c r="K4895" s="260">
        <v>0</v>
      </c>
      <c r="L4895" s="260">
        <v>0</v>
      </c>
      <c r="M4895" s="261" t="str">
        <f t="shared" si="311"/>
        <v/>
      </c>
    </row>
    <row r="4896" spans="1:13" x14ac:dyDescent="0.25">
      <c r="A4896" s="259" t="s">
        <v>160</v>
      </c>
      <c r="B4896" s="259" t="s">
        <v>331</v>
      </c>
      <c r="C4896" s="260">
        <v>0</v>
      </c>
      <c r="D4896" s="260">
        <v>0</v>
      </c>
      <c r="E4896" s="261" t="str">
        <f t="shared" si="308"/>
        <v/>
      </c>
      <c r="F4896" s="260">
        <v>3.1804899999999998</v>
      </c>
      <c r="G4896" s="260">
        <v>0</v>
      </c>
      <c r="H4896" s="261">
        <f t="shared" si="309"/>
        <v>-1</v>
      </c>
      <c r="I4896" s="260">
        <v>0</v>
      </c>
      <c r="J4896" s="261" t="str">
        <f t="shared" si="310"/>
        <v/>
      </c>
      <c r="K4896" s="260">
        <v>3.1804899999999998</v>
      </c>
      <c r="L4896" s="260">
        <v>0</v>
      </c>
      <c r="M4896" s="261">
        <f t="shared" si="311"/>
        <v>-1</v>
      </c>
    </row>
    <row r="4897" spans="1:13" x14ac:dyDescent="0.25">
      <c r="A4897" s="259" t="s">
        <v>160</v>
      </c>
      <c r="B4897" s="259" t="s">
        <v>268</v>
      </c>
      <c r="C4897" s="260">
        <v>16.83362</v>
      </c>
      <c r="D4897" s="260">
        <v>0</v>
      </c>
      <c r="E4897" s="261">
        <f t="shared" si="308"/>
        <v>-1</v>
      </c>
      <c r="F4897" s="260">
        <v>18.936019999999999</v>
      </c>
      <c r="G4897" s="260">
        <v>35.99147</v>
      </c>
      <c r="H4897" s="261">
        <f t="shared" si="309"/>
        <v>0.90068821220087436</v>
      </c>
      <c r="I4897" s="260">
        <v>96.91095</v>
      </c>
      <c r="J4897" s="261">
        <f t="shared" si="310"/>
        <v>-0.62861296891630924</v>
      </c>
      <c r="K4897" s="260">
        <v>18.936019999999999</v>
      </c>
      <c r="L4897" s="260">
        <v>35.99147</v>
      </c>
      <c r="M4897" s="261">
        <f t="shared" si="311"/>
        <v>0.90068821220087436</v>
      </c>
    </row>
    <row r="4898" spans="1:13" x14ac:dyDescent="0.25">
      <c r="A4898" s="259" t="s">
        <v>160</v>
      </c>
      <c r="B4898" s="259" t="s">
        <v>299</v>
      </c>
      <c r="C4898" s="260">
        <v>0</v>
      </c>
      <c r="D4898" s="260">
        <v>0</v>
      </c>
      <c r="E4898" s="261" t="str">
        <f t="shared" si="308"/>
        <v/>
      </c>
      <c r="F4898" s="260">
        <v>1.9613100000000001</v>
      </c>
      <c r="G4898" s="260">
        <v>0</v>
      </c>
      <c r="H4898" s="261">
        <f t="shared" si="309"/>
        <v>-1</v>
      </c>
      <c r="I4898" s="260">
        <v>0</v>
      </c>
      <c r="J4898" s="261" t="str">
        <f t="shared" si="310"/>
        <v/>
      </c>
      <c r="K4898" s="260">
        <v>1.9613100000000001</v>
      </c>
      <c r="L4898" s="260">
        <v>0</v>
      </c>
      <c r="M4898" s="261">
        <f t="shared" si="311"/>
        <v>-1</v>
      </c>
    </row>
    <row r="4899" spans="1:13" x14ac:dyDescent="0.25">
      <c r="A4899" s="259" t="s">
        <v>160</v>
      </c>
      <c r="B4899" s="259" t="s">
        <v>354</v>
      </c>
      <c r="C4899" s="260">
        <v>0</v>
      </c>
      <c r="D4899" s="260">
        <v>0</v>
      </c>
      <c r="E4899" s="261" t="str">
        <f t="shared" si="308"/>
        <v/>
      </c>
      <c r="F4899" s="260">
        <v>0</v>
      </c>
      <c r="G4899" s="260">
        <v>0.192</v>
      </c>
      <c r="H4899" s="261" t="str">
        <f t="shared" si="309"/>
        <v/>
      </c>
      <c r="I4899" s="260">
        <v>0</v>
      </c>
      <c r="J4899" s="261" t="str">
        <f t="shared" si="310"/>
        <v/>
      </c>
      <c r="K4899" s="260">
        <v>0</v>
      </c>
      <c r="L4899" s="260">
        <v>0.192</v>
      </c>
      <c r="M4899" s="261" t="str">
        <f t="shared" si="311"/>
        <v/>
      </c>
    </row>
    <row r="4900" spans="1:13" x14ac:dyDescent="0.25">
      <c r="A4900" s="259" t="s">
        <v>160</v>
      </c>
      <c r="B4900" s="259" t="s">
        <v>379</v>
      </c>
      <c r="C4900" s="260">
        <v>0</v>
      </c>
      <c r="D4900" s="260">
        <v>0</v>
      </c>
      <c r="E4900" s="261" t="str">
        <f t="shared" si="308"/>
        <v/>
      </c>
      <c r="F4900" s="260">
        <v>0</v>
      </c>
      <c r="G4900" s="260">
        <v>0</v>
      </c>
      <c r="H4900" s="261" t="str">
        <f t="shared" si="309"/>
        <v/>
      </c>
      <c r="I4900" s="260">
        <v>0</v>
      </c>
      <c r="J4900" s="261" t="str">
        <f t="shared" si="310"/>
        <v/>
      </c>
      <c r="K4900" s="260">
        <v>0</v>
      </c>
      <c r="L4900" s="260">
        <v>0</v>
      </c>
      <c r="M4900" s="261" t="str">
        <f t="shared" si="311"/>
        <v/>
      </c>
    </row>
    <row r="4901" spans="1:13" x14ac:dyDescent="0.25">
      <c r="A4901" s="259" t="s">
        <v>160</v>
      </c>
      <c r="B4901" s="259" t="s">
        <v>376</v>
      </c>
      <c r="C4901" s="260">
        <v>0</v>
      </c>
      <c r="D4901" s="260">
        <v>0</v>
      </c>
      <c r="E4901" s="261" t="str">
        <f t="shared" si="308"/>
        <v/>
      </c>
      <c r="F4901" s="260">
        <v>0</v>
      </c>
      <c r="G4901" s="260">
        <v>6.2057500000000001</v>
      </c>
      <c r="H4901" s="261" t="str">
        <f t="shared" si="309"/>
        <v/>
      </c>
      <c r="I4901" s="260">
        <v>0</v>
      </c>
      <c r="J4901" s="261" t="str">
        <f t="shared" si="310"/>
        <v/>
      </c>
      <c r="K4901" s="260">
        <v>0</v>
      </c>
      <c r="L4901" s="260">
        <v>6.2057500000000001</v>
      </c>
      <c r="M4901" s="261" t="str">
        <f t="shared" si="311"/>
        <v/>
      </c>
    </row>
    <row r="4902" spans="1:13" x14ac:dyDescent="0.25">
      <c r="A4902" s="259" t="s">
        <v>160</v>
      </c>
      <c r="B4902" s="259" t="s">
        <v>316</v>
      </c>
      <c r="C4902" s="260">
        <v>0</v>
      </c>
      <c r="D4902" s="260">
        <v>0</v>
      </c>
      <c r="E4902" s="261" t="str">
        <f t="shared" si="308"/>
        <v/>
      </c>
      <c r="F4902" s="260">
        <v>0</v>
      </c>
      <c r="G4902" s="260">
        <v>0</v>
      </c>
      <c r="H4902" s="261" t="str">
        <f t="shared" si="309"/>
        <v/>
      </c>
      <c r="I4902" s="260">
        <v>0</v>
      </c>
      <c r="J4902" s="261" t="str">
        <f t="shared" si="310"/>
        <v/>
      </c>
      <c r="K4902" s="260">
        <v>0</v>
      </c>
      <c r="L4902" s="260">
        <v>0</v>
      </c>
      <c r="M4902" s="261" t="str">
        <f t="shared" si="311"/>
        <v/>
      </c>
    </row>
    <row r="4903" spans="1:13" x14ac:dyDescent="0.25">
      <c r="A4903" s="259" t="s">
        <v>160</v>
      </c>
      <c r="B4903" s="259" t="s">
        <v>266</v>
      </c>
      <c r="C4903" s="260">
        <v>0</v>
      </c>
      <c r="D4903" s="260">
        <v>0</v>
      </c>
      <c r="E4903" s="261" t="str">
        <f t="shared" si="308"/>
        <v/>
      </c>
      <c r="F4903" s="260">
        <v>0.43412000000000001</v>
      </c>
      <c r="G4903" s="260">
        <v>0.17</v>
      </c>
      <c r="H4903" s="261">
        <f t="shared" si="309"/>
        <v>-0.60840320648668567</v>
      </c>
      <c r="I4903" s="260">
        <v>0</v>
      </c>
      <c r="J4903" s="261" t="str">
        <f t="shared" si="310"/>
        <v/>
      </c>
      <c r="K4903" s="260">
        <v>0.43412000000000001</v>
      </c>
      <c r="L4903" s="260">
        <v>0.17</v>
      </c>
      <c r="M4903" s="261">
        <f t="shared" si="311"/>
        <v>-0.60840320648668567</v>
      </c>
    </row>
    <row r="4904" spans="1:13" x14ac:dyDescent="0.25">
      <c r="A4904" s="259" t="s">
        <v>160</v>
      </c>
      <c r="B4904" s="259" t="s">
        <v>281</v>
      </c>
      <c r="C4904" s="260">
        <v>0</v>
      </c>
      <c r="D4904" s="260">
        <v>0</v>
      </c>
      <c r="E4904" s="261" t="str">
        <f t="shared" si="308"/>
        <v/>
      </c>
      <c r="F4904" s="260">
        <v>31.943999999999999</v>
      </c>
      <c r="G4904" s="260">
        <v>0</v>
      </c>
      <c r="H4904" s="261">
        <f t="shared" si="309"/>
        <v>-1</v>
      </c>
      <c r="I4904" s="260">
        <v>52.747120000000002</v>
      </c>
      <c r="J4904" s="261">
        <f t="shared" si="310"/>
        <v>-1</v>
      </c>
      <c r="K4904" s="260">
        <v>31.943999999999999</v>
      </c>
      <c r="L4904" s="260">
        <v>0</v>
      </c>
      <c r="M4904" s="261">
        <f t="shared" si="311"/>
        <v>-1</v>
      </c>
    </row>
    <row r="4905" spans="1:13" x14ac:dyDescent="0.25">
      <c r="A4905" s="259" t="s">
        <v>160</v>
      </c>
      <c r="B4905" s="259" t="s">
        <v>237</v>
      </c>
      <c r="C4905" s="260">
        <v>0</v>
      </c>
      <c r="D4905" s="260">
        <v>0</v>
      </c>
      <c r="E4905" s="261" t="str">
        <f t="shared" si="308"/>
        <v/>
      </c>
      <c r="F4905" s="260">
        <v>33.426360000000003</v>
      </c>
      <c r="G4905" s="260">
        <v>60.127499999999998</v>
      </c>
      <c r="H4905" s="261">
        <f t="shared" si="309"/>
        <v>0.79880489529820164</v>
      </c>
      <c r="I4905" s="260">
        <v>213.00662</v>
      </c>
      <c r="J4905" s="261">
        <f t="shared" si="310"/>
        <v>-0.71772004081375496</v>
      </c>
      <c r="K4905" s="260">
        <v>33.426360000000003</v>
      </c>
      <c r="L4905" s="260">
        <v>60.127499999999998</v>
      </c>
      <c r="M4905" s="261">
        <f t="shared" si="311"/>
        <v>0.79880489529820164</v>
      </c>
    </row>
    <row r="4906" spans="1:13" x14ac:dyDescent="0.25">
      <c r="A4906" s="259" t="s">
        <v>160</v>
      </c>
      <c r="B4906" s="259" t="s">
        <v>261</v>
      </c>
      <c r="C4906" s="260">
        <v>14.84125</v>
      </c>
      <c r="D4906" s="260">
        <v>0</v>
      </c>
      <c r="E4906" s="261">
        <f t="shared" si="308"/>
        <v>-1</v>
      </c>
      <c r="F4906" s="260">
        <v>66.075249999999997</v>
      </c>
      <c r="G4906" s="260">
        <v>164.74404000000001</v>
      </c>
      <c r="H4906" s="261">
        <f t="shared" si="309"/>
        <v>1.493279102235709</v>
      </c>
      <c r="I4906" s="260">
        <v>42.334989999999998</v>
      </c>
      <c r="J4906" s="261">
        <f t="shared" si="310"/>
        <v>2.8914392090325287</v>
      </c>
      <c r="K4906" s="260">
        <v>66.075249999999997</v>
      </c>
      <c r="L4906" s="260">
        <v>164.74404000000001</v>
      </c>
      <c r="M4906" s="261">
        <f t="shared" si="311"/>
        <v>1.493279102235709</v>
      </c>
    </row>
    <row r="4907" spans="1:13" x14ac:dyDescent="0.25">
      <c r="A4907" s="259" t="s">
        <v>160</v>
      </c>
      <c r="B4907" s="259" t="s">
        <v>287</v>
      </c>
      <c r="C4907" s="260">
        <v>0</v>
      </c>
      <c r="D4907" s="260">
        <v>0</v>
      </c>
      <c r="E4907" s="261" t="str">
        <f t="shared" si="308"/>
        <v/>
      </c>
      <c r="F4907" s="260">
        <v>0</v>
      </c>
      <c r="G4907" s="260">
        <v>1.038</v>
      </c>
      <c r="H4907" s="261" t="str">
        <f t="shared" si="309"/>
        <v/>
      </c>
      <c r="I4907" s="260">
        <v>0</v>
      </c>
      <c r="J4907" s="261" t="str">
        <f t="shared" si="310"/>
        <v/>
      </c>
      <c r="K4907" s="260">
        <v>0</v>
      </c>
      <c r="L4907" s="260">
        <v>1.038</v>
      </c>
      <c r="M4907" s="261" t="str">
        <f t="shared" si="311"/>
        <v/>
      </c>
    </row>
    <row r="4908" spans="1:13" x14ac:dyDescent="0.25">
      <c r="A4908" s="259" t="s">
        <v>160</v>
      </c>
      <c r="B4908" s="259" t="s">
        <v>403</v>
      </c>
      <c r="C4908" s="260">
        <v>0</v>
      </c>
      <c r="D4908" s="260">
        <v>0</v>
      </c>
      <c r="E4908" s="261" t="str">
        <f t="shared" si="308"/>
        <v/>
      </c>
      <c r="F4908" s="260">
        <v>26.972200000000001</v>
      </c>
      <c r="G4908" s="260">
        <v>0</v>
      </c>
      <c r="H4908" s="261">
        <f t="shared" si="309"/>
        <v>-1</v>
      </c>
      <c r="I4908" s="260">
        <v>0</v>
      </c>
      <c r="J4908" s="261" t="str">
        <f t="shared" si="310"/>
        <v/>
      </c>
      <c r="K4908" s="260">
        <v>26.972200000000001</v>
      </c>
      <c r="L4908" s="260">
        <v>0</v>
      </c>
      <c r="M4908" s="261">
        <f t="shared" si="311"/>
        <v>-1</v>
      </c>
    </row>
    <row r="4909" spans="1:13" x14ac:dyDescent="0.25">
      <c r="A4909" s="259" t="s">
        <v>160</v>
      </c>
      <c r="B4909" s="259" t="s">
        <v>349</v>
      </c>
      <c r="C4909" s="260">
        <v>0</v>
      </c>
      <c r="D4909" s="260">
        <v>0</v>
      </c>
      <c r="E4909" s="261" t="str">
        <f t="shared" si="308"/>
        <v/>
      </c>
      <c r="F4909" s="260">
        <v>0</v>
      </c>
      <c r="G4909" s="260">
        <v>0</v>
      </c>
      <c r="H4909" s="261" t="str">
        <f t="shared" si="309"/>
        <v/>
      </c>
      <c r="I4909" s="260">
        <v>0</v>
      </c>
      <c r="J4909" s="261" t="str">
        <f t="shared" si="310"/>
        <v/>
      </c>
      <c r="K4909" s="260">
        <v>0</v>
      </c>
      <c r="L4909" s="260">
        <v>0</v>
      </c>
      <c r="M4909" s="261" t="str">
        <f t="shared" si="311"/>
        <v/>
      </c>
    </row>
    <row r="4910" spans="1:13" x14ac:dyDescent="0.25">
      <c r="A4910" s="259" t="s">
        <v>160</v>
      </c>
      <c r="B4910" s="259" t="s">
        <v>310</v>
      </c>
      <c r="C4910" s="260">
        <v>0</v>
      </c>
      <c r="D4910" s="260">
        <v>0</v>
      </c>
      <c r="E4910" s="261" t="str">
        <f t="shared" si="308"/>
        <v/>
      </c>
      <c r="F4910" s="260">
        <v>0</v>
      </c>
      <c r="G4910" s="260">
        <v>0</v>
      </c>
      <c r="H4910" s="261" t="str">
        <f t="shared" si="309"/>
        <v/>
      </c>
      <c r="I4910" s="260">
        <v>0</v>
      </c>
      <c r="J4910" s="261" t="str">
        <f t="shared" si="310"/>
        <v/>
      </c>
      <c r="K4910" s="260">
        <v>0</v>
      </c>
      <c r="L4910" s="260">
        <v>0</v>
      </c>
      <c r="M4910" s="261" t="str">
        <f t="shared" si="311"/>
        <v/>
      </c>
    </row>
    <row r="4911" spans="1:13" x14ac:dyDescent="0.25">
      <c r="A4911" s="259" t="s">
        <v>160</v>
      </c>
      <c r="B4911" s="259" t="s">
        <v>210</v>
      </c>
      <c r="C4911" s="260">
        <v>110.67421</v>
      </c>
      <c r="D4911" s="260">
        <v>0</v>
      </c>
      <c r="E4911" s="261">
        <f t="shared" si="308"/>
        <v>-1</v>
      </c>
      <c r="F4911" s="260">
        <v>492.09235999999999</v>
      </c>
      <c r="G4911" s="260">
        <v>4.6690699999999996</v>
      </c>
      <c r="H4911" s="261">
        <f t="shared" si="309"/>
        <v>-0.99051180148377027</v>
      </c>
      <c r="I4911" s="260">
        <v>31.120899999999999</v>
      </c>
      <c r="J4911" s="261">
        <f t="shared" si="310"/>
        <v>-0.84996995588173863</v>
      </c>
      <c r="K4911" s="260">
        <v>492.09235999999999</v>
      </c>
      <c r="L4911" s="260">
        <v>4.6690699999999996</v>
      </c>
      <c r="M4911" s="261">
        <f t="shared" si="311"/>
        <v>-0.99051180148377027</v>
      </c>
    </row>
    <row r="4912" spans="1:13" x14ac:dyDescent="0.25">
      <c r="A4912" s="259" t="s">
        <v>160</v>
      </c>
      <c r="B4912" s="259" t="s">
        <v>244</v>
      </c>
      <c r="C4912" s="260">
        <v>0</v>
      </c>
      <c r="D4912" s="260">
        <v>0</v>
      </c>
      <c r="E4912" s="261" t="str">
        <f t="shared" si="308"/>
        <v/>
      </c>
      <c r="F4912" s="260">
        <v>0</v>
      </c>
      <c r="G4912" s="260">
        <v>0</v>
      </c>
      <c r="H4912" s="261" t="str">
        <f t="shared" si="309"/>
        <v/>
      </c>
      <c r="I4912" s="260">
        <v>0</v>
      </c>
      <c r="J4912" s="261" t="str">
        <f t="shared" si="310"/>
        <v/>
      </c>
      <c r="K4912" s="260">
        <v>0</v>
      </c>
      <c r="L4912" s="260">
        <v>0</v>
      </c>
      <c r="M4912" s="261" t="str">
        <f t="shared" si="311"/>
        <v/>
      </c>
    </row>
    <row r="4913" spans="1:13" x14ac:dyDescent="0.25">
      <c r="A4913" s="259" t="s">
        <v>160</v>
      </c>
      <c r="B4913" s="259" t="s">
        <v>209</v>
      </c>
      <c r="C4913" s="260">
        <v>136.02227999999999</v>
      </c>
      <c r="D4913" s="260">
        <v>127.7527</v>
      </c>
      <c r="E4913" s="261">
        <f t="shared" si="308"/>
        <v>-6.0795775515599337E-2</v>
      </c>
      <c r="F4913" s="260">
        <v>1747.0319199999999</v>
      </c>
      <c r="G4913" s="260">
        <v>2289.5097799999999</v>
      </c>
      <c r="H4913" s="261">
        <f t="shared" si="309"/>
        <v>0.31051399450102779</v>
      </c>
      <c r="I4913" s="260">
        <v>2565.2102199999999</v>
      </c>
      <c r="J4913" s="261">
        <f t="shared" si="310"/>
        <v>-0.10747674317311895</v>
      </c>
      <c r="K4913" s="260">
        <v>1747.0319199999999</v>
      </c>
      <c r="L4913" s="260">
        <v>2289.5097799999999</v>
      </c>
      <c r="M4913" s="261">
        <f t="shared" si="311"/>
        <v>0.31051399450102779</v>
      </c>
    </row>
    <row r="4914" spans="1:13" x14ac:dyDescent="0.25">
      <c r="A4914" s="259" t="s">
        <v>160</v>
      </c>
      <c r="B4914" s="259" t="s">
        <v>350</v>
      </c>
      <c r="C4914" s="260">
        <v>0</v>
      </c>
      <c r="D4914" s="260">
        <v>0</v>
      </c>
      <c r="E4914" s="261" t="str">
        <f t="shared" si="308"/>
        <v/>
      </c>
      <c r="F4914" s="260">
        <v>0</v>
      </c>
      <c r="G4914" s="260">
        <v>0</v>
      </c>
      <c r="H4914" s="261" t="str">
        <f t="shared" si="309"/>
        <v/>
      </c>
      <c r="I4914" s="260">
        <v>0</v>
      </c>
      <c r="J4914" s="261" t="str">
        <f t="shared" si="310"/>
        <v/>
      </c>
      <c r="K4914" s="260">
        <v>0</v>
      </c>
      <c r="L4914" s="260">
        <v>0</v>
      </c>
      <c r="M4914" s="261" t="str">
        <f t="shared" si="311"/>
        <v/>
      </c>
    </row>
    <row r="4915" spans="1:13" x14ac:dyDescent="0.25">
      <c r="A4915" s="259" t="s">
        <v>160</v>
      </c>
      <c r="B4915" s="259" t="s">
        <v>203</v>
      </c>
      <c r="C4915" s="260">
        <v>0</v>
      </c>
      <c r="D4915" s="260">
        <v>0</v>
      </c>
      <c r="E4915" s="261" t="str">
        <f t="shared" si="308"/>
        <v/>
      </c>
      <c r="F4915" s="260">
        <v>145.43763000000001</v>
      </c>
      <c r="G4915" s="260">
        <v>1062.5775699999999</v>
      </c>
      <c r="H4915" s="261">
        <f t="shared" si="309"/>
        <v>6.3060704440797046</v>
      </c>
      <c r="I4915" s="260">
        <v>1086.58799</v>
      </c>
      <c r="J4915" s="261">
        <f t="shared" si="310"/>
        <v>-2.209707839675279E-2</v>
      </c>
      <c r="K4915" s="260">
        <v>145.43763000000001</v>
      </c>
      <c r="L4915" s="260">
        <v>1062.5775699999999</v>
      </c>
      <c r="M4915" s="261">
        <f t="shared" si="311"/>
        <v>6.3060704440797046</v>
      </c>
    </row>
    <row r="4916" spans="1:13" x14ac:dyDescent="0.25">
      <c r="A4916" s="259" t="s">
        <v>160</v>
      </c>
      <c r="B4916" s="259" t="s">
        <v>279</v>
      </c>
      <c r="C4916" s="260">
        <v>0</v>
      </c>
      <c r="D4916" s="260">
        <v>0</v>
      </c>
      <c r="E4916" s="261" t="str">
        <f t="shared" si="308"/>
        <v/>
      </c>
      <c r="F4916" s="260">
        <v>3.5400000000000002E-3</v>
      </c>
      <c r="G4916" s="260">
        <v>2.6181999999999999</v>
      </c>
      <c r="H4916" s="261">
        <f t="shared" si="309"/>
        <v>738.60451977401124</v>
      </c>
      <c r="I4916" s="260">
        <v>0</v>
      </c>
      <c r="J4916" s="261" t="str">
        <f t="shared" si="310"/>
        <v/>
      </c>
      <c r="K4916" s="260">
        <v>3.5400000000000002E-3</v>
      </c>
      <c r="L4916" s="260">
        <v>2.6181999999999999</v>
      </c>
      <c r="M4916" s="261">
        <f t="shared" si="311"/>
        <v>738.60451977401124</v>
      </c>
    </row>
    <row r="4917" spans="1:13" x14ac:dyDescent="0.25">
      <c r="A4917" s="259" t="s">
        <v>160</v>
      </c>
      <c r="B4917" s="259" t="s">
        <v>363</v>
      </c>
      <c r="C4917" s="260">
        <v>0</v>
      </c>
      <c r="D4917" s="260">
        <v>0</v>
      </c>
      <c r="E4917" s="261" t="str">
        <f t="shared" si="308"/>
        <v/>
      </c>
      <c r="F4917" s="260">
        <v>54.915509999999998</v>
      </c>
      <c r="G4917" s="260">
        <v>0</v>
      </c>
      <c r="H4917" s="261">
        <f t="shared" si="309"/>
        <v>-1</v>
      </c>
      <c r="I4917" s="260">
        <v>0</v>
      </c>
      <c r="J4917" s="261" t="str">
        <f t="shared" si="310"/>
        <v/>
      </c>
      <c r="K4917" s="260">
        <v>54.915509999999998</v>
      </c>
      <c r="L4917" s="260">
        <v>0</v>
      </c>
      <c r="M4917" s="261">
        <f t="shared" si="311"/>
        <v>-1</v>
      </c>
    </row>
    <row r="4918" spans="1:13" x14ac:dyDescent="0.25">
      <c r="A4918" s="259" t="s">
        <v>160</v>
      </c>
      <c r="B4918" s="259" t="s">
        <v>233</v>
      </c>
      <c r="C4918" s="260">
        <v>0</v>
      </c>
      <c r="D4918" s="260">
        <v>0</v>
      </c>
      <c r="E4918" s="261" t="str">
        <f t="shared" si="308"/>
        <v/>
      </c>
      <c r="F4918" s="260">
        <v>41.633279999999999</v>
      </c>
      <c r="G4918" s="260">
        <v>3.9345400000000001</v>
      </c>
      <c r="H4918" s="261">
        <f t="shared" si="309"/>
        <v>-0.9054953152862325</v>
      </c>
      <c r="I4918" s="260">
        <v>40.225610000000003</v>
      </c>
      <c r="J4918" s="261">
        <f t="shared" si="310"/>
        <v>-0.90218818310026871</v>
      </c>
      <c r="K4918" s="260">
        <v>41.633279999999999</v>
      </c>
      <c r="L4918" s="260">
        <v>3.9345400000000001</v>
      </c>
      <c r="M4918" s="261">
        <f t="shared" si="311"/>
        <v>-0.9054953152862325</v>
      </c>
    </row>
    <row r="4919" spans="1:13" x14ac:dyDescent="0.25">
      <c r="A4919" s="259" t="s">
        <v>160</v>
      </c>
      <c r="B4919" s="259" t="s">
        <v>335</v>
      </c>
      <c r="C4919" s="260">
        <v>0</v>
      </c>
      <c r="D4919" s="260">
        <v>0</v>
      </c>
      <c r="E4919" s="261" t="str">
        <f t="shared" si="308"/>
        <v/>
      </c>
      <c r="F4919" s="260">
        <v>0</v>
      </c>
      <c r="G4919" s="260">
        <v>0</v>
      </c>
      <c r="H4919" s="261" t="str">
        <f t="shared" si="309"/>
        <v/>
      </c>
      <c r="I4919" s="260">
        <v>0.32217000000000001</v>
      </c>
      <c r="J4919" s="261">
        <f t="shared" si="310"/>
        <v>-1</v>
      </c>
      <c r="K4919" s="260">
        <v>0</v>
      </c>
      <c r="L4919" s="260">
        <v>0</v>
      </c>
      <c r="M4919" s="261" t="str">
        <f t="shared" si="311"/>
        <v/>
      </c>
    </row>
    <row r="4920" spans="1:13" x14ac:dyDescent="0.25">
      <c r="A4920" s="259" t="s">
        <v>160</v>
      </c>
      <c r="B4920" s="259" t="s">
        <v>314</v>
      </c>
      <c r="C4920" s="260">
        <v>0</v>
      </c>
      <c r="D4920" s="260">
        <v>45.852719999999998</v>
      </c>
      <c r="E4920" s="261" t="str">
        <f t="shared" si="308"/>
        <v/>
      </c>
      <c r="F4920" s="260">
        <v>3.4021699999999999</v>
      </c>
      <c r="G4920" s="260">
        <v>122.25136000000001</v>
      </c>
      <c r="H4920" s="261">
        <f t="shared" si="309"/>
        <v>34.933348421742593</v>
      </c>
      <c r="I4920" s="260">
        <v>2.3005300000000002</v>
      </c>
      <c r="J4920" s="261">
        <f t="shared" si="310"/>
        <v>52.140519793265028</v>
      </c>
      <c r="K4920" s="260">
        <v>3.4021699999999999</v>
      </c>
      <c r="L4920" s="260">
        <v>122.25136000000001</v>
      </c>
      <c r="M4920" s="261">
        <f t="shared" si="311"/>
        <v>34.933348421742593</v>
      </c>
    </row>
    <row r="4921" spans="1:13" x14ac:dyDescent="0.25">
      <c r="A4921" s="259" t="s">
        <v>160</v>
      </c>
      <c r="B4921" s="259" t="s">
        <v>251</v>
      </c>
      <c r="C4921" s="260">
        <v>0</v>
      </c>
      <c r="D4921" s="260">
        <v>0</v>
      </c>
      <c r="E4921" s="261" t="str">
        <f t="shared" si="308"/>
        <v/>
      </c>
      <c r="F4921" s="260">
        <v>0</v>
      </c>
      <c r="G4921" s="260">
        <v>0</v>
      </c>
      <c r="H4921" s="261" t="str">
        <f t="shared" si="309"/>
        <v/>
      </c>
      <c r="I4921" s="260">
        <v>0</v>
      </c>
      <c r="J4921" s="261" t="str">
        <f t="shared" si="310"/>
        <v/>
      </c>
      <c r="K4921" s="260">
        <v>0</v>
      </c>
      <c r="L4921" s="260">
        <v>0</v>
      </c>
      <c r="M4921" s="261" t="str">
        <f t="shared" si="311"/>
        <v/>
      </c>
    </row>
    <row r="4922" spans="1:13" x14ac:dyDescent="0.25">
      <c r="A4922" s="259" t="s">
        <v>160</v>
      </c>
      <c r="B4922" s="259" t="s">
        <v>225</v>
      </c>
      <c r="C4922" s="260">
        <v>0</v>
      </c>
      <c r="D4922" s="260">
        <v>0</v>
      </c>
      <c r="E4922" s="261" t="str">
        <f t="shared" si="308"/>
        <v/>
      </c>
      <c r="F4922" s="260">
        <v>0</v>
      </c>
      <c r="G4922" s="260">
        <v>0</v>
      </c>
      <c r="H4922" s="261" t="str">
        <f t="shared" si="309"/>
        <v/>
      </c>
      <c r="I4922" s="260">
        <v>0</v>
      </c>
      <c r="J4922" s="261" t="str">
        <f t="shared" si="310"/>
        <v/>
      </c>
      <c r="K4922" s="260">
        <v>0</v>
      </c>
      <c r="L4922" s="260">
        <v>0</v>
      </c>
      <c r="M4922" s="261" t="str">
        <f t="shared" si="311"/>
        <v/>
      </c>
    </row>
    <row r="4923" spans="1:13" x14ac:dyDescent="0.25">
      <c r="A4923" s="259" t="s">
        <v>160</v>
      </c>
      <c r="B4923" s="259" t="s">
        <v>277</v>
      </c>
      <c r="C4923" s="260">
        <v>0</v>
      </c>
      <c r="D4923" s="260">
        <v>0</v>
      </c>
      <c r="E4923" s="261" t="str">
        <f t="shared" si="308"/>
        <v/>
      </c>
      <c r="F4923" s="260">
        <v>98.073250000000002</v>
      </c>
      <c r="G4923" s="260">
        <v>223.35805999999999</v>
      </c>
      <c r="H4923" s="261">
        <f t="shared" si="309"/>
        <v>1.277461591208612</v>
      </c>
      <c r="I4923" s="260">
        <v>240.21238</v>
      </c>
      <c r="J4923" s="261">
        <f t="shared" si="310"/>
        <v>-7.0164243824568873E-2</v>
      </c>
      <c r="K4923" s="260">
        <v>98.073250000000002</v>
      </c>
      <c r="L4923" s="260">
        <v>223.35805999999999</v>
      </c>
      <c r="M4923" s="261">
        <f t="shared" si="311"/>
        <v>1.277461591208612</v>
      </c>
    </row>
    <row r="4924" spans="1:13" x14ac:dyDescent="0.25">
      <c r="A4924" s="259" t="s">
        <v>160</v>
      </c>
      <c r="B4924" s="259" t="s">
        <v>319</v>
      </c>
      <c r="C4924" s="260">
        <v>0</v>
      </c>
      <c r="D4924" s="260">
        <v>0</v>
      </c>
      <c r="E4924" s="261" t="str">
        <f t="shared" si="308"/>
        <v/>
      </c>
      <c r="F4924" s="260">
        <v>0</v>
      </c>
      <c r="G4924" s="260">
        <v>0</v>
      </c>
      <c r="H4924" s="261" t="str">
        <f t="shared" si="309"/>
        <v/>
      </c>
      <c r="I4924" s="260">
        <v>0</v>
      </c>
      <c r="J4924" s="261" t="str">
        <f t="shared" si="310"/>
        <v/>
      </c>
      <c r="K4924" s="260">
        <v>0</v>
      </c>
      <c r="L4924" s="260">
        <v>0</v>
      </c>
      <c r="M4924" s="261" t="str">
        <f t="shared" si="311"/>
        <v/>
      </c>
    </row>
    <row r="4925" spans="1:13" x14ac:dyDescent="0.25">
      <c r="A4925" s="259" t="s">
        <v>160</v>
      </c>
      <c r="B4925" s="259" t="s">
        <v>396</v>
      </c>
      <c r="C4925" s="260">
        <v>0</v>
      </c>
      <c r="D4925" s="260">
        <v>0</v>
      </c>
      <c r="E4925" s="261" t="str">
        <f t="shared" si="308"/>
        <v/>
      </c>
      <c r="F4925" s="260">
        <v>0</v>
      </c>
      <c r="G4925" s="260">
        <v>0</v>
      </c>
      <c r="H4925" s="261" t="str">
        <f t="shared" si="309"/>
        <v/>
      </c>
      <c r="I4925" s="260">
        <v>0</v>
      </c>
      <c r="J4925" s="261" t="str">
        <f t="shared" si="310"/>
        <v/>
      </c>
      <c r="K4925" s="260">
        <v>0</v>
      </c>
      <c r="L4925" s="260">
        <v>0</v>
      </c>
      <c r="M4925" s="261" t="str">
        <f t="shared" si="311"/>
        <v/>
      </c>
    </row>
    <row r="4926" spans="1:13" x14ac:dyDescent="0.25">
      <c r="A4926" s="259" t="s">
        <v>160</v>
      </c>
      <c r="B4926" s="259" t="s">
        <v>380</v>
      </c>
      <c r="C4926" s="260">
        <v>0</v>
      </c>
      <c r="D4926" s="260">
        <v>0</v>
      </c>
      <c r="E4926" s="261" t="str">
        <f t="shared" si="308"/>
        <v/>
      </c>
      <c r="F4926" s="260">
        <v>7.7257499999999997</v>
      </c>
      <c r="G4926" s="260">
        <v>0</v>
      </c>
      <c r="H4926" s="261">
        <f t="shared" si="309"/>
        <v>-1</v>
      </c>
      <c r="I4926" s="260">
        <v>6.5602499999999999</v>
      </c>
      <c r="J4926" s="261">
        <f t="shared" si="310"/>
        <v>-1</v>
      </c>
      <c r="K4926" s="260">
        <v>7.7257499999999997</v>
      </c>
      <c r="L4926" s="260">
        <v>0</v>
      </c>
      <c r="M4926" s="261">
        <f t="shared" si="311"/>
        <v>-1</v>
      </c>
    </row>
    <row r="4927" spans="1:13" x14ac:dyDescent="0.25">
      <c r="A4927" s="259" t="s">
        <v>160</v>
      </c>
      <c r="B4927" s="259" t="s">
        <v>276</v>
      </c>
      <c r="C4927" s="260">
        <v>0</v>
      </c>
      <c r="D4927" s="260">
        <v>0</v>
      </c>
      <c r="E4927" s="261" t="str">
        <f t="shared" si="308"/>
        <v/>
      </c>
      <c r="F4927" s="260">
        <v>1.0659700000000001</v>
      </c>
      <c r="G4927" s="260">
        <v>0</v>
      </c>
      <c r="H4927" s="261">
        <f t="shared" si="309"/>
        <v>-1</v>
      </c>
      <c r="I4927" s="260">
        <v>21.920639999999999</v>
      </c>
      <c r="J4927" s="261">
        <f t="shared" si="310"/>
        <v>-1</v>
      </c>
      <c r="K4927" s="260">
        <v>1.0659700000000001</v>
      </c>
      <c r="L4927" s="260">
        <v>0</v>
      </c>
      <c r="M4927" s="261">
        <f t="shared" si="311"/>
        <v>-1</v>
      </c>
    </row>
    <row r="4928" spans="1:13" x14ac:dyDescent="0.25">
      <c r="A4928" s="259" t="s">
        <v>160</v>
      </c>
      <c r="B4928" s="259" t="s">
        <v>236</v>
      </c>
      <c r="C4928" s="260">
        <v>6.0655400000000004</v>
      </c>
      <c r="D4928" s="260">
        <v>21.201219999999999</v>
      </c>
      <c r="E4928" s="261">
        <f t="shared" si="308"/>
        <v>2.4953557308994743</v>
      </c>
      <c r="F4928" s="260">
        <v>149.25819000000001</v>
      </c>
      <c r="G4928" s="260">
        <v>54.536960000000001</v>
      </c>
      <c r="H4928" s="261">
        <f t="shared" si="309"/>
        <v>-0.63461328319739108</v>
      </c>
      <c r="I4928" s="260">
        <v>39.040950000000002</v>
      </c>
      <c r="J4928" s="261">
        <f t="shared" si="310"/>
        <v>0.39691682707516085</v>
      </c>
      <c r="K4928" s="260">
        <v>149.25819000000001</v>
      </c>
      <c r="L4928" s="260">
        <v>54.536960000000001</v>
      </c>
      <c r="M4928" s="261">
        <f t="shared" si="311"/>
        <v>-0.63461328319739108</v>
      </c>
    </row>
    <row r="4929" spans="1:13" x14ac:dyDescent="0.25">
      <c r="A4929" s="259" t="s">
        <v>160</v>
      </c>
      <c r="B4929" s="259" t="s">
        <v>217</v>
      </c>
      <c r="C4929" s="260">
        <v>0</v>
      </c>
      <c r="D4929" s="260">
        <v>73</v>
      </c>
      <c r="E4929" s="261" t="str">
        <f t="shared" si="308"/>
        <v/>
      </c>
      <c r="F4929" s="260">
        <v>728.02580999999998</v>
      </c>
      <c r="G4929" s="260">
        <v>3796.2885900000001</v>
      </c>
      <c r="H4929" s="261">
        <f t="shared" si="309"/>
        <v>4.2144972580024334</v>
      </c>
      <c r="I4929" s="260">
        <v>3770.0401299999999</v>
      </c>
      <c r="J4929" s="261">
        <f t="shared" si="310"/>
        <v>6.9623821219113591E-3</v>
      </c>
      <c r="K4929" s="260">
        <v>728.02580999999998</v>
      </c>
      <c r="L4929" s="260">
        <v>3796.2885900000001</v>
      </c>
      <c r="M4929" s="261">
        <f t="shared" si="311"/>
        <v>4.2144972580024334</v>
      </c>
    </row>
    <row r="4930" spans="1:13" x14ac:dyDescent="0.25">
      <c r="A4930" s="259" t="s">
        <v>160</v>
      </c>
      <c r="B4930" s="259" t="s">
        <v>300</v>
      </c>
      <c r="C4930" s="260">
        <v>0</v>
      </c>
      <c r="D4930" s="260">
        <v>0</v>
      </c>
      <c r="E4930" s="261" t="str">
        <f t="shared" si="308"/>
        <v/>
      </c>
      <c r="F4930" s="260">
        <v>5.1431300000000002</v>
      </c>
      <c r="G4930" s="260">
        <v>58.415999999999997</v>
      </c>
      <c r="H4930" s="261">
        <f t="shared" si="309"/>
        <v>10.358064058268019</v>
      </c>
      <c r="I4930" s="260">
        <v>0</v>
      </c>
      <c r="J4930" s="261" t="str">
        <f t="shared" si="310"/>
        <v/>
      </c>
      <c r="K4930" s="260">
        <v>5.1431300000000002</v>
      </c>
      <c r="L4930" s="260">
        <v>58.415999999999997</v>
      </c>
      <c r="M4930" s="261">
        <f t="shared" si="311"/>
        <v>10.358064058268019</v>
      </c>
    </row>
    <row r="4931" spans="1:13" x14ac:dyDescent="0.25">
      <c r="A4931" s="259" t="s">
        <v>160</v>
      </c>
      <c r="B4931" s="259" t="s">
        <v>278</v>
      </c>
      <c r="C4931" s="260">
        <v>0</v>
      </c>
      <c r="D4931" s="260">
        <v>0</v>
      </c>
      <c r="E4931" s="261" t="str">
        <f t="shared" si="308"/>
        <v/>
      </c>
      <c r="F4931" s="260">
        <v>2.1278000000000001</v>
      </c>
      <c r="G4931" s="260">
        <v>4.3680000000000003</v>
      </c>
      <c r="H4931" s="261">
        <f t="shared" si="309"/>
        <v>1.0528245135821037</v>
      </c>
      <c r="I4931" s="260">
        <v>37.383830000000003</v>
      </c>
      <c r="J4931" s="261">
        <f t="shared" si="310"/>
        <v>-0.88315803918432112</v>
      </c>
      <c r="K4931" s="260">
        <v>2.1278000000000001</v>
      </c>
      <c r="L4931" s="260">
        <v>4.3680000000000003</v>
      </c>
      <c r="M4931" s="261">
        <f t="shared" si="311"/>
        <v>1.0528245135821037</v>
      </c>
    </row>
    <row r="4932" spans="1:13" x14ac:dyDescent="0.25">
      <c r="A4932" s="259" t="s">
        <v>160</v>
      </c>
      <c r="B4932" s="259" t="s">
        <v>291</v>
      </c>
      <c r="C4932" s="260">
        <v>0</v>
      </c>
      <c r="D4932" s="260">
        <v>0</v>
      </c>
      <c r="E4932" s="261" t="str">
        <f t="shared" si="308"/>
        <v/>
      </c>
      <c r="F4932" s="260">
        <v>0.89356999999999998</v>
      </c>
      <c r="G4932" s="260">
        <v>9.536E-2</v>
      </c>
      <c r="H4932" s="261">
        <f t="shared" si="309"/>
        <v>-0.89328200364828725</v>
      </c>
      <c r="I4932" s="260">
        <v>3.8080000000000003E-2</v>
      </c>
      <c r="J4932" s="261">
        <f t="shared" si="310"/>
        <v>1.5042016806722689</v>
      </c>
      <c r="K4932" s="260">
        <v>0.89356999999999998</v>
      </c>
      <c r="L4932" s="260">
        <v>9.536E-2</v>
      </c>
      <c r="M4932" s="261">
        <f t="shared" si="311"/>
        <v>-0.89328200364828725</v>
      </c>
    </row>
    <row r="4933" spans="1:13" x14ac:dyDescent="0.25">
      <c r="A4933" s="259" t="s">
        <v>160</v>
      </c>
      <c r="B4933" s="259" t="s">
        <v>297</v>
      </c>
      <c r="C4933" s="260">
        <v>0</v>
      </c>
      <c r="D4933" s="260">
        <v>0</v>
      </c>
      <c r="E4933" s="261" t="str">
        <f t="shared" si="308"/>
        <v/>
      </c>
      <c r="F4933" s="260">
        <v>78.099999999999994</v>
      </c>
      <c r="G4933" s="260">
        <v>118.895</v>
      </c>
      <c r="H4933" s="261">
        <f t="shared" si="309"/>
        <v>0.5223431498079385</v>
      </c>
      <c r="I4933" s="260">
        <v>60.875599999999999</v>
      </c>
      <c r="J4933" s="261">
        <f t="shared" si="310"/>
        <v>0.95308136593314896</v>
      </c>
      <c r="K4933" s="260">
        <v>78.099999999999994</v>
      </c>
      <c r="L4933" s="260">
        <v>118.895</v>
      </c>
      <c r="M4933" s="261">
        <f t="shared" si="311"/>
        <v>0.5223431498079385</v>
      </c>
    </row>
    <row r="4934" spans="1:13" x14ac:dyDescent="0.25">
      <c r="A4934" s="259" t="s">
        <v>160</v>
      </c>
      <c r="B4934" s="259" t="s">
        <v>305</v>
      </c>
      <c r="C4934" s="260">
        <v>0</v>
      </c>
      <c r="D4934" s="260">
        <v>0</v>
      </c>
      <c r="E4934" s="261" t="str">
        <f t="shared" ref="E4934:E4951" si="312">IF(C4934=0,"",(D4934/C4934-1))</f>
        <v/>
      </c>
      <c r="F4934" s="260">
        <v>41.610750000000003</v>
      </c>
      <c r="G4934" s="260">
        <v>19.87152</v>
      </c>
      <c r="H4934" s="261">
        <f t="shared" ref="H4934:H4951" si="313">IF(F4934=0,"",(G4934/F4934-1))</f>
        <v>-0.52244263802022317</v>
      </c>
      <c r="I4934" s="260">
        <v>0</v>
      </c>
      <c r="J4934" s="261" t="str">
        <f t="shared" ref="J4934:J4951" si="314">IF(I4934=0,"",(G4934/I4934-1))</f>
        <v/>
      </c>
      <c r="K4934" s="260">
        <v>41.610750000000003</v>
      </c>
      <c r="L4934" s="260">
        <v>19.87152</v>
      </c>
      <c r="M4934" s="261">
        <f t="shared" ref="M4934:M4951" si="315">IF(K4934=0,"",(L4934/K4934-1))</f>
        <v>-0.52244263802022317</v>
      </c>
    </row>
    <row r="4935" spans="1:13" x14ac:dyDescent="0.25">
      <c r="A4935" s="259" t="s">
        <v>160</v>
      </c>
      <c r="B4935" s="259" t="s">
        <v>324</v>
      </c>
      <c r="C4935" s="260">
        <v>0</v>
      </c>
      <c r="D4935" s="260">
        <v>0</v>
      </c>
      <c r="E4935" s="261" t="str">
        <f t="shared" si="312"/>
        <v/>
      </c>
      <c r="F4935" s="260">
        <v>0</v>
      </c>
      <c r="G4935" s="260">
        <v>0</v>
      </c>
      <c r="H4935" s="261" t="str">
        <f t="shared" si="313"/>
        <v/>
      </c>
      <c r="I4935" s="260">
        <v>0</v>
      </c>
      <c r="J4935" s="261" t="str">
        <f t="shared" si="314"/>
        <v/>
      </c>
      <c r="K4935" s="260">
        <v>0</v>
      </c>
      <c r="L4935" s="260">
        <v>0</v>
      </c>
      <c r="M4935" s="261" t="str">
        <f t="shared" si="315"/>
        <v/>
      </c>
    </row>
    <row r="4936" spans="1:13" x14ac:dyDescent="0.25">
      <c r="A4936" s="259" t="s">
        <v>160</v>
      </c>
      <c r="B4936" s="259" t="s">
        <v>288</v>
      </c>
      <c r="C4936" s="260">
        <v>0</v>
      </c>
      <c r="D4936" s="260">
        <v>0</v>
      </c>
      <c r="E4936" s="261" t="str">
        <f t="shared" si="312"/>
        <v/>
      </c>
      <c r="F4936" s="260">
        <v>0</v>
      </c>
      <c r="G4936" s="260">
        <v>0</v>
      </c>
      <c r="H4936" s="261" t="str">
        <f t="shared" si="313"/>
        <v/>
      </c>
      <c r="I4936" s="260">
        <v>0</v>
      </c>
      <c r="J4936" s="261" t="str">
        <f t="shared" si="314"/>
        <v/>
      </c>
      <c r="K4936" s="260">
        <v>0</v>
      </c>
      <c r="L4936" s="260">
        <v>0</v>
      </c>
      <c r="M4936" s="261" t="str">
        <f t="shared" si="315"/>
        <v/>
      </c>
    </row>
    <row r="4937" spans="1:13" x14ac:dyDescent="0.25">
      <c r="A4937" s="259" t="s">
        <v>160</v>
      </c>
      <c r="B4937" s="259" t="s">
        <v>339</v>
      </c>
      <c r="C4937" s="260">
        <v>0</v>
      </c>
      <c r="D4937" s="260">
        <v>0</v>
      </c>
      <c r="E4937" s="261" t="str">
        <f t="shared" si="312"/>
        <v/>
      </c>
      <c r="F4937" s="260">
        <v>0</v>
      </c>
      <c r="G4937" s="260">
        <v>46.374400000000001</v>
      </c>
      <c r="H4937" s="261" t="str">
        <f t="shared" si="313"/>
        <v/>
      </c>
      <c r="I4937" s="260">
        <v>0</v>
      </c>
      <c r="J4937" s="261" t="str">
        <f t="shared" si="314"/>
        <v/>
      </c>
      <c r="K4937" s="260">
        <v>0</v>
      </c>
      <c r="L4937" s="260">
        <v>46.374400000000001</v>
      </c>
      <c r="M4937" s="261" t="str">
        <f t="shared" si="315"/>
        <v/>
      </c>
    </row>
    <row r="4938" spans="1:13" x14ac:dyDescent="0.25">
      <c r="A4938" s="259" t="s">
        <v>160</v>
      </c>
      <c r="B4938" s="259" t="s">
        <v>246</v>
      </c>
      <c r="C4938" s="260">
        <v>0</v>
      </c>
      <c r="D4938" s="260">
        <v>0</v>
      </c>
      <c r="E4938" s="261" t="str">
        <f t="shared" si="312"/>
        <v/>
      </c>
      <c r="F4938" s="260">
        <v>0</v>
      </c>
      <c r="G4938" s="260">
        <v>561.10292000000004</v>
      </c>
      <c r="H4938" s="261" t="str">
        <f t="shared" si="313"/>
        <v/>
      </c>
      <c r="I4938" s="260">
        <v>0</v>
      </c>
      <c r="J4938" s="261" t="str">
        <f t="shared" si="314"/>
        <v/>
      </c>
      <c r="K4938" s="260">
        <v>0</v>
      </c>
      <c r="L4938" s="260">
        <v>561.10292000000004</v>
      </c>
      <c r="M4938" s="261" t="str">
        <f t="shared" si="315"/>
        <v/>
      </c>
    </row>
    <row r="4939" spans="1:13" x14ac:dyDescent="0.25">
      <c r="A4939" s="259" t="s">
        <v>160</v>
      </c>
      <c r="B4939" s="259" t="s">
        <v>253</v>
      </c>
      <c r="C4939" s="260">
        <v>18.96743</v>
      </c>
      <c r="D4939" s="260">
        <v>0</v>
      </c>
      <c r="E4939" s="261">
        <f t="shared" si="312"/>
        <v>-1</v>
      </c>
      <c r="F4939" s="260">
        <v>98.134200000000007</v>
      </c>
      <c r="G4939" s="260">
        <v>76.270089999999996</v>
      </c>
      <c r="H4939" s="261">
        <f t="shared" si="313"/>
        <v>-0.22279806632142529</v>
      </c>
      <c r="I4939" s="260">
        <v>178.86304000000001</v>
      </c>
      <c r="J4939" s="261">
        <f t="shared" si="314"/>
        <v>-0.57358384381703464</v>
      </c>
      <c r="K4939" s="260">
        <v>98.134200000000007</v>
      </c>
      <c r="L4939" s="260">
        <v>76.270089999999996</v>
      </c>
      <c r="M4939" s="261">
        <f t="shared" si="315"/>
        <v>-0.22279806632142529</v>
      </c>
    </row>
    <row r="4940" spans="1:13" x14ac:dyDescent="0.25">
      <c r="A4940" s="259" t="s">
        <v>160</v>
      </c>
      <c r="B4940" s="259" t="s">
        <v>340</v>
      </c>
      <c r="C4940" s="260">
        <v>0</v>
      </c>
      <c r="D4940" s="260">
        <v>0</v>
      </c>
      <c r="E4940" s="261" t="str">
        <f t="shared" si="312"/>
        <v/>
      </c>
      <c r="F4940" s="260">
        <v>3.2562899999999999</v>
      </c>
      <c r="G4940" s="260">
        <v>0</v>
      </c>
      <c r="H4940" s="261">
        <f t="shared" si="313"/>
        <v>-1</v>
      </c>
      <c r="I4940" s="260">
        <v>0</v>
      </c>
      <c r="J4940" s="261" t="str">
        <f t="shared" si="314"/>
        <v/>
      </c>
      <c r="K4940" s="260">
        <v>3.2562899999999999</v>
      </c>
      <c r="L4940" s="260">
        <v>0</v>
      </c>
      <c r="M4940" s="261">
        <f t="shared" si="315"/>
        <v>-1</v>
      </c>
    </row>
    <row r="4941" spans="1:13" x14ac:dyDescent="0.25">
      <c r="A4941" s="259" t="s">
        <v>160</v>
      </c>
      <c r="B4941" s="259" t="s">
        <v>213</v>
      </c>
      <c r="C4941" s="260">
        <v>14.065</v>
      </c>
      <c r="D4941" s="260">
        <v>0</v>
      </c>
      <c r="E4941" s="261">
        <f t="shared" si="312"/>
        <v>-1</v>
      </c>
      <c r="F4941" s="260">
        <v>120.04593</v>
      </c>
      <c r="G4941" s="260">
        <v>77.955240000000003</v>
      </c>
      <c r="H4941" s="261">
        <f t="shared" si="313"/>
        <v>-0.35062154960188985</v>
      </c>
      <c r="I4941" s="260">
        <v>72.169719999999998</v>
      </c>
      <c r="J4941" s="261">
        <f t="shared" si="314"/>
        <v>8.0165476601544272E-2</v>
      </c>
      <c r="K4941" s="260">
        <v>120.04593</v>
      </c>
      <c r="L4941" s="260">
        <v>77.955240000000003</v>
      </c>
      <c r="M4941" s="261">
        <f t="shared" si="315"/>
        <v>-0.35062154960188985</v>
      </c>
    </row>
    <row r="4942" spans="1:13" x14ac:dyDescent="0.25">
      <c r="A4942" s="259" t="s">
        <v>160</v>
      </c>
      <c r="B4942" s="259" t="s">
        <v>280</v>
      </c>
      <c r="C4942" s="260">
        <v>0</v>
      </c>
      <c r="D4942" s="260">
        <v>0</v>
      </c>
      <c r="E4942" s="261" t="str">
        <f t="shared" si="312"/>
        <v/>
      </c>
      <c r="F4942" s="260">
        <v>26.324999999999999</v>
      </c>
      <c r="G4942" s="260">
        <v>503.83118999999999</v>
      </c>
      <c r="H4942" s="261">
        <f t="shared" si="313"/>
        <v>18.138886609686608</v>
      </c>
      <c r="I4942" s="260">
        <v>92.545010000000005</v>
      </c>
      <c r="J4942" s="261">
        <f t="shared" si="314"/>
        <v>4.444174569758002</v>
      </c>
      <c r="K4942" s="260">
        <v>26.324999999999999</v>
      </c>
      <c r="L4942" s="260">
        <v>503.83118999999999</v>
      </c>
      <c r="M4942" s="261">
        <f t="shared" si="315"/>
        <v>18.138886609686608</v>
      </c>
    </row>
    <row r="4943" spans="1:13" x14ac:dyDescent="0.25">
      <c r="A4943" s="259" t="s">
        <v>160</v>
      </c>
      <c r="B4943" s="259" t="s">
        <v>252</v>
      </c>
      <c r="C4943" s="260">
        <v>0</v>
      </c>
      <c r="D4943" s="260">
        <v>0</v>
      </c>
      <c r="E4943" s="261" t="str">
        <f t="shared" si="312"/>
        <v/>
      </c>
      <c r="F4943" s="260">
        <v>332.66365000000002</v>
      </c>
      <c r="G4943" s="260">
        <v>80.148200000000003</v>
      </c>
      <c r="H4943" s="261">
        <f t="shared" si="313"/>
        <v>-0.7590713623204699</v>
      </c>
      <c r="I4943" s="260">
        <v>51.475000000000001</v>
      </c>
      <c r="J4943" s="261">
        <f t="shared" si="314"/>
        <v>0.557031568722681</v>
      </c>
      <c r="K4943" s="260">
        <v>332.66365000000002</v>
      </c>
      <c r="L4943" s="260">
        <v>80.148200000000003</v>
      </c>
      <c r="M4943" s="261">
        <f t="shared" si="315"/>
        <v>-0.7590713623204699</v>
      </c>
    </row>
    <row r="4944" spans="1:13" x14ac:dyDescent="0.25">
      <c r="A4944" s="259" t="s">
        <v>160</v>
      </c>
      <c r="B4944" s="259" t="s">
        <v>294</v>
      </c>
      <c r="C4944" s="260">
        <v>0</v>
      </c>
      <c r="D4944" s="260">
        <v>0</v>
      </c>
      <c r="E4944" s="261" t="str">
        <f t="shared" si="312"/>
        <v/>
      </c>
      <c r="F4944" s="260">
        <v>40.459940000000003</v>
      </c>
      <c r="G4944" s="260">
        <v>0</v>
      </c>
      <c r="H4944" s="261">
        <f t="shared" si="313"/>
        <v>-1</v>
      </c>
      <c r="I4944" s="260">
        <v>0</v>
      </c>
      <c r="J4944" s="261" t="str">
        <f t="shared" si="314"/>
        <v/>
      </c>
      <c r="K4944" s="260">
        <v>40.459940000000003</v>
      </c>
      <c r="L4944" s="260">
        <v>0</v>
      </c>
      <c r="M4944" s="261">
        <f t="shared" si="315"/>
        <v>-1</v>
      </c>
    </row>
    <row r="4945" spans="1:13" x14ac:dyDescent="0.25">
      <c r="A4945" s="259" t="s">
        <v>160</v>
      </c>
      <c r="B4945" s="259" t="s">
        <v>289</v>
      </c>
      <c r="C4945" s="260">
        <v>0</v>
      </c>
      <c r="D4945" s="260">
        <v>0</v>
      </c>
      <c r="E4945" s="261" t="str">
        <f t="shared" si="312"/>
        <v/>
      </c>
      <c r="F4945" s="260">
        <v>33.64</v>
      </c>
      <c r="G4945" s="260">
        <v>0</v>
      </c>
      <c r="H4945" s="261">
        <f t="shared" si="313"/>
        <v>-1</v>
      </c>
      <c r="I4945" s="260">
        <v>0</v>
      </c>
      <c r="J4945" s="261" t="str">
        <f t="shared" si="314"/>
        <v/>
      </c>
      <c r="K4945" s="260">
        <v>33.64</v>
      </c>
      <c r="L4945" s="260">
        <v>0</v>
      </c>
      <c r="M4945" s="261">
        <f t="shared" si="315"/>
        <v>-1</v>
      </c>
    </row>
    <row r="4946" spans="1:13" x14ac:dyDescent="0.25">
      <c r="A4946" s="259" t="s">
        <v>160</v>
      </c>
      <c r="B4946" s="259" t="s">
        <v>235</v>
      </c>
      <c r="C4946" s="260">
        <v>0</v>
      </c>
      <c r="D4946" s="260">
        <v>0</v>
      </c>
      <c r="E4946" s="261" t="str">
        <f t="shared" si="312"/>
        <v/>
      </c>
      <c r="F4946" s="260">
        <v>33.325000000000003</v>
      </c>
      <c r="G4946" s="260">
        <v>65.775000000000006</v>
      </c>
      <c r="H4946" s="261">
        <f t="shared" si="313"/>
        <v>0.97374343585896472</v>
      </c>
      <c r="I4946" s="260">
        <v>42.22007</v>
      </c>
      <c r="J4946" s="261">
        <f t="shared" si="314"/>
        <v>0.55790835969717745</v>
      </c>
      <c r="K4946" s="260">
        <v>33.325000000000003</v>
      </c>
      <c r="L4946" s="260">
        <v>65.775000000000006</v>
      </c>
      <c r="M4946" s="261">
        <f t="shared" si="315"/>
        <v>0.97374343585896472</v>
      </c>
    </row>
    <row r="4947" spans="1:13" x14ac:dyDescent="0.25">
      <c r="A4947" s="259" t="s">
        <v>160</v>
      </c>
      <c r="B4947" s="259" t="s">
        <v>321</v>
      </c>
      <c r="C4947" s="260">
        <v>0</v>
      </c>
      <c r="D4947" s="260">
        <v>0</v>
      </c>
      <c r="E4947" s="261" t="str">
        <f t="shared" si="312"/>
        <v/>
      </c>
      <c r="F4947" s="260">
        <v>31.992000000000001</v>
      </c>
      <c r="G4947" s="260">
        <v>109.68537999999999</v>
      </c>
      <c r="H4947" s="261">
        <f t="shared" si="313"/>
        <v>2.4285252563140785</v>
      </c>
      <c r="I4947" s="260">
        <v>131.96872999999999</v>
      </c>
      <c r="J4947" s="261">
        <f t="shared" si="314"/>
        <v>-0.16885325788919847</v>
      </c>
      <c r="K4947" s="260">
        <v>31.992000000000001</v>
      </c>
      <c r="L4947" s="260">
        <v>109.68537999999999</v>
      </c>
      <c r="M4947" s="261">
        <f t="shared" si="315"/>
        <v>2.4285252563140785</v>
      </c>
    </row>
    <row r="4948" spans="1:13" x14ac:dyDescent="0.25">
      <c r="A4948" s="259" t="s">
        <v>160</v>
      </c>
      <c r="B4948" s="259" t="s">
        <v>219</v>
      </c>
      <c r="C4948" s="260">
        <v>0</v>
      </c>
      <c r="D4948" s="260">
        <v>0</v>
      </c>
      <c r="E4948" s="261" t="str">
        <f t="shared" si="312"/>
        <v/>
      </c>
      <c r="F4948" s="260">
        <v>112.2257</v>
      </c>
      <c r="G4948" s="260">
        <v>31.744119999999999</v>
      </c>
      <c r="H4948" s="261">
        <f t="shared" si="313"/>
        <v>-0.71714036980834162</v>
      </c>
      <c r="I4948" s="260">
        <v>104.19389</v>
      </c>
      <c r="J4948" s="261">
        <f t="shared" si="314"/>
        <v>-0.69533607009009835</v>
      </c>
      <c r="K4948" s="260">
        <v>112.2257</v>
      </c>
      <c r="L4948" s="260">
        <v>31.744119999999999</v>
      </c>
      <c r="M4948" s="261">
        <f t="shared" si="315"/>
        <v>-0.71714036980834162</v>
      </c>
    </row>
    <row r="4949" spans="1:13" x14ac:dyDescent="0.25">
      <c r="A4949" s="259" t="s">
        <v>160</v>
      </c>
      <c r="B4949" s="259" t="s">
        <v>357</v>
      </c>
      <c r="C4949" s="260">
        <v>0</v>
      </c>
      <c r="D4949" s="260">
        <v>0</v>
      </c>
      <c r="E4949" s="261" t="str">
        <f t="shared" si="312"/>
        <v/>
      </c>
      <c r="F4949" s="260">
        <v>0</v>
      </c>
      <c r="G4949" s="260">
        <v>0</v>
      </c>
      <c r="H4949" s="261" t="str">
        <f t="shared" si="313"/>
        <v/>
      </c>
      <c r="I4949" s="260">
        <v>18.549759999999999</v>
      </c>
      <c r="J4949" s="261">
        <f t="shared" si="314"/>
        <v>-1</v>
      </c>
      <c r="K4949" s="260">
        <v>0</v>
      </c>
      <c r="L4949" s="260">
        <v>0</v>
      </c>
      <c r="M4949" s="261" t="str">
        <f t="shared" si="315"/>
        <v/>
      </c>
    </row>
    <row r="4950" spans="1:13" s="117" customFormat="1" x14ac:dyDescent="0.25">
      <c r="A4950" s="117" t="s">
        <v>160</v>
      </c>
      <c r="B4950" s="117" t="s">
        <v>3</v>
      </c>
      <c r="C4950" s="180">
        <v>1637.4916499999999</v>
      </c>
      <c r="D4950" s="180">
        <v>4286.2197699999997</v>
      </c>
      <c r="E4950" s="262">
        <f t="shared" si="312"/>
        <v>1.6175521383574689</v>
      </c>
      <c r="F4950" s="180">
        <v>37521.507830000002</v>
      </c>
      <c r="G4950" s="180">
        <v>119781.41794</v>
      </c>
      <c r="H4950" s="262">
        <f t="shared" si="313"/>
        <v>2.1923402034560504</v>
      </c>
      <c r="I4950" s="180">
        <v>103405.87989</v>
      </c>
      <c r="J4950" s="262">
        <f t="shared" si="314"/>
        <v>0.1583617688609178</v>
      </c>
      <c r="K4950" s="180">
        <v>37521.507830000002</v>
      </c>
      <c r="L4950" s="180">
        <v>119781.41794</v>
      </c>
      <c r="M4950" s="262">
        <f t="shared" si="315"/>
        <v>2.1923402034560504</v>
      </c>
    </row>
    <row r="4951" spans="1:13" s="117" customFormat="1" x14ac:dyDescent="0.25">
      <c r="B4951" s="117" t="s">
        <v>3</v>
      </c>
      <c r="C4951" s="180">
        <v>776867.52214000002</v>
      </c>
      <c r="D4951" s="180">
        <v>861247.02757999999</v>
      </c>
      <c r="E4951" s="262">
        <f t="shared" si="312"/>
        <v>0.10861505087452206</v>
      </c>
      <c r="F4951" s="180">
        <v>16134292.124360001</v>
      </c>
      <c r="G4951" s="180">
        <v>16991131.19125</v>
      </c>
      <c r="H4951" s="262">
        <f t="shared" si="313"/>
        <v>5.3106703429295132E-2</v>
      </c>
      <c r="I4951" s="180">
        <v>20090407.444650002</v>
      </c>
      <c r="J4951" s="262">
        <f t="shared" si="314"/>
        <v>-0.15426647079899447</v>
      </c>
      <c r="K4951" s="180">
        <v>16134292.124360001</v>
      </c>
      <c r="L4951" s="180">
        <v>16991131.19125</v>
      </c>
      <c r="M4951" s="262">
        <f t="shared" si="315"/>
        <v>5.3106703429295132E-2</v>
      </c>
    </row>
  </sheetData>
  <autoFilter ref="A4:M4951" xr:uid="{A8B6E8BD-5761-4D92-8819-3C15E6C2AA0A}"/>
  <mergeCells count="5">
    <mergeCell ref="A1:M1"/>
    <mergeCell ref="C3:E3"/>
    <mergeCell ref="F3:H3"/>
    <mergeCell ref="I3:J3"/>
    <mergeCell ref="K3:M3"/>
  </mergeCells>
  <conditionalFormatting sqref="E5:E4951 H5:H4951 J5:J4951 M5:M4951">
    <cfRule type="cellIs" dxfId="15" priority="1" operator="greaterThan">
      <formula>0</formula>
    </cfRule>
    <cfRule type="cellIs" dxfId="14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39"/>
  <sheetViews>
    <sheetView workbookViewId="0">
      <selection activeCell="A2" sqref="A2"/>
    </sheetView>
  </sheetViews>
  <sheetFormatPr defaultColWidth="9.109375" defaultRowHeight="13.2" x14ac:dyDescent="0.25"/>
  <cols>
    <col min="1" max="1" width="42.33203125" style="112" bestFit="1" customWidth="1"/>
    <col min="2" max="2" width="27.44140625" style="112" bestFit="1" customWidth="1"/>
    <col min="3" max="3" width="13.88671875" style="112" customWidth="1"/>
    <col min="4" max="4" width="14.33203125" style="112" customWidth="1"/>
    <col min="5" max="5" width="14.44140625" style="112" bestFit="1" customWidth="1"/>
    <col min="6" max="6" width="12.6640625" style="112" customWidth="1"/>
    <col min="7" max="7" width="14.109375" style="112" customWidth="1"/>
    <col min="8" max="8" width="12.33203125" style="112" bestFit="1" customWidth="1"/>
    <col min="9" max="9" width="12.6640625" style="112" customWidth="1"/>
    <col min="10" max="10" width="12.33203125" style="112" bestFit="1" customWidth="1"/>
    <col min="11" max="11" width="13.6640625" style="112" customWidth="1"/>
    <col min="12" max="12" width="13.109375" style="112" customWidth="1"/>
    <col min="13" max="13" width="12.33203125" style="112" bestFit="1" customWidth="1"/>
    <col min="14" max="16384" width="9.109375" style="112"/>
  </cols>
  <sheetData>
    <row r="1" spans="1:13" ht="15.6" x14ac:dyDescent="0.3">
      <c r="A1" s="311" t="s">
        <v>523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</row>
    <row r="3" spans="1:13" x14ac:dyDescent="0.25">
      <c r="C3" s="313" t="s">
        <v>498</v>
      </c>
      <c r="D3" s="313"/>
      <c r="E3" s="313"/>
      <c r="F3" s="313" t="s">
        <v>149</v>
      </c>
      <c r="G3" s="313"/>
      <c r="H3" s="313"/>
      <c r="I3" s="313" t="s">
        <v>150</v>
      </c>
      <c r="J3" s="313"/>
      <c r="K3" s="313" t="s">
        <v>151</v>
      </c>
      <c r="L3" s="313"/>
      <c r="M3" s="313"/>
    </row>
    <row r="4" spans="1:13" x14ac:dyDescent="0.25">
      <c r="A4" s="117" t="s">
        <v>23</v>
      </c>
      <c r="B4" s="117" t="s">
        <v>106</v>
      </c>
      <c r="C4" s="115">
        <v>2022</v>
      </c>
      <c r="D4" s="115">
        <v>2023</v>
      </c>
      <c r="E4" s="114" t="s">
        <v>103</v>
      </c>
      <c r="F4" s="115">
        <v>2022</v>
      </c>
      <c r="G4" s="115">
        <v>2023</v>
      </c>
      <c r="H4" s="114" t="s">
        <v>103</v>
      </c>
      <c r="I4" s="115">
        <v>2022</v>
      </c>
      <c r="J4" s="114" t="s">
        <v>103</v>
      </c>
      <c r="K4" s="115">
        <v>2022</v>
      </c>
      <c r="L4" s="115">
        <v>2023</v>
      </c>
      <c r="M4" s="114" t="s">
        <v>103</v>
      </c>
    </row>
    <row r="5" spans="1:13" x14ac:dyDescent="0.25">
      <c r="A5" s="259" t="s">
        <v>175</v>
      </c>
      <c r="B5" s="259" t="s">
        <v>524</v>
      </c>
      <c r="C5" s="260">
        <v>24386.150979999999</v>
      </c>
      <c r="D5" s="260">
        <v>3580.22714</v>
      </c>
      <c r="E5" s="261">
        <f t="shared" ref="E5:E68" si="0">IF(C5=0,"",(D5/C5-1))</f>
        <v>-0.85318605043755047</v>
      </c>
      <c r="F5" s="260">
        <v>314924.84852</v>
      </c>
      <c r="G5" s="260">
        <v>121432.73050000001</v>
      </c>
      <c r="H5" s="261">
        <f t="shared" ref="H5:H68" si="1">IF(F5=0,"",(G5/F5-1))</f>
        <v>-0.61440727503505288</v>
      </c>
      <c r="I5" s="260">
        <v>198557.61191000001</v>
      </c>
      <c r="J5" s="261">
        <f t="shared" ref="J5:J68" si="2">IF(I5=0,"",(G5/I5-1))</f>
        <v>-0.38842571014078431</v>
      </c>
      <c r="K5" s="260">
        <v>314924.84852</v>
      </c>
      <c r="L5" s="260">
        <v>121432.73050000001</v>
      </c>
      <c r="M5" s="261">
        <f t="shared" ref="M5:M68" si="3">IF(K5=0,"",(L5/K5-1))</f>
        <v>-0.61440727503505288</v>
      </c>
    </row>
    <row r="6" spans="1:13" x14ac:dyDescent="0.25">
      <c r="A6" s="259" t="s">
        <v>175</v>
      </c>
      <c r="B6" s="259" t="s">
        <v>525</v>
      </c>
      <c r="C6" s="260">
        <v>23018.288789999999</v>
      </c>
      <c r="D6" s="260">
        <v>12515.46997</v>
      </c>
      <c r="E6" s="261">
        <f t="shared" si="0"/>
        <v>-0.45628147755982684</v>
      </c>
      <c r="F6" s="260">
        <v>399256.67375999998</v>
      </c>
      <c r="G6" s="260">
        <v>372035.02272000001</v>
      </c>
      <c r="H6" s="261">
        <f t="shared" si="1"/>
        <v>-6.8180829098334339E-2</v>
      </c>
      <c r="I6" s="260">
        <v>472661.83425999997</v>
      </c>
      <c r="J6" s="261">
        <f t="shared" si="2"/>
        <v>-0.21289387940014548</v>
      </c>
      <c r="K6" s="260">
        <v>399256.67375999998</v>
      </c>
      <c r="L6" s="260">
        <v>372035.02272000001</v>
      </c>
      <c r="M6" s="261">
        <f t="shared" si="3"/>
        <v>-6.8180829098334339E-2</v>
      </c>
    </row>
    <row r="7" spans="1:13" x14ac:dyDescent="0.25">
      <c r="A7" s="259" t="s">
        <v>175</v>
      </c>
      <c r="B7" s="259" t="s">
        <v>526</v>
      </c>
      <c r="C7" s="260">
        <v>5602.5987299999997</v>
      </c>
      <c r="D7" s="260">
        <v>2923.22865</v>
      </c>
      <c r="E7" s="261">
        <f t="shared" si="0"/>
        <v>-0.47823701270142538</v>
      </c>
      <c r="F7" s="260">
        <v>83474.977679999996</v>
      </c>
      <c r="G7" s="260">
        <v>70074.92929</v>
      </c>
      <c r="H7" s="261">
        <f t="shared" si="1"/>
        <v>-0.16052772654062719</v>
      </c>
      <c r="I7" s="260">
        <v>83460.072579999993</v>
      </c>
      <c r="J7" s="261">
        <f t="shared" si="2"/>
        <v>-0.16037780553293635</v>
      </c>
      <c r="K7" s="260">
        <v>83474.977679999996</v>
      </c>
      <c r="L7" s="260">
        <v>70074.92929</v>
      </c>
      <c r="M7" s="261">
        <f t="shared" si="3"/>
        <v>-0.16052772654062719</v>
      </c>
    </row>
    <row r="8" spans="1:13" x14ac:dyDescent="0.25">
      <c r="A8" s="259" t="s">
        <v>175</v>
      </c>
      <c r="B8" s="259" t="s">
        <v>527</v>
      </c>
      <c r="C8" s="260">
        <v>1727.05268</v>
      </c>
      <c r="D8" s="260">
        <v>211.48373000000001</v>
      </c>
      <c r="E8" s="261">
        <f t="shared" si="0"/>
        <v>-0.87754645098608108</v>
      </c>
      <c r="F8" s="260">
        <v>120074.44011</v>
      </c>
      <c r="G8" s="260">
        <v>58193.439180000001</v>
      </c>
      <c r="H8" s="261">
        <f t="shared" si="1"/>
        <v>-0.51535531519706368</v>
      </c>
      <c r="I8" s="260">
        <v>33470.95076</v>
      </c>
      <c r="J8" s="261">
        <f t="shared" si="2"/>
        <v>0.73862522153224908</v>
      </c>
      <c r="K8" s="260">
        <v>120074.44011</v>
      </c>
      <c r="L8" s="260">
        <v>58193.439180000001</v>
      </c>
      <c r="M8" s="261">
        <f t="shared" si="3"/>
        <v>-0.51535531519706368</v>
      </c>
    </row>
    <row r="9" spans="1:13" x14ac:dyDescent="0.25">
      <c r="A9" s="259" t="s">
        <v>175</v>
      </c>
      <c r="B9" s="259" t="s">
        <v>528</v>
      </c>
      <c r="C9" s="260">
        <v>96.975629999999995</v>
      </c>
      <c r="D9" s="260">
        <v>965.88598000000002</v>
      </c>
      <c r="E9" s="261">
        <f t="shared" si="0"/>
        <v>8.9600897668826693</v>
      </c>
      <c r="F9" s="260">
        <v>8630.1360299999997</v>
      </c>
      <c r="G9" s="260">
        <v>12483.219160000001</v>
      </c>
      <c r="H9" s="261">
        <f t="shared" si="1"/>
        <v>0.44646841215549204</v>
      </c>
      <c r="I9" s="260">
        <v>15381.799199999999</v>
      </c>
      <c r="J9" s="261">
        <f t="shared" si="2"/>
        <v>-0.18844219732110401</v>
      </c>
      <c r="K9" s="260">
        <v>8630.1360299999997</v>
      </c>
      <c r="L9" s="260">
        <v>12483.219160000001</v>
      </c>
      <c r="M9" s="261">
        <f t="shared" si="3"/>
        <v>0.44646841215549204</v>
      </c>
    </row>
    <row r="10" spans="1:13" x14ac:dyDescent="0.25">
      <c r="A10" s="259" t="s">
        <v>175</v>
      </c>
      <c r="B10" s="259" t="s">
        <v>529</v>
      </c>
      <c r="C10" s="260">
        <v>7688.3931199999997</v>
      </c>
      <c r="D10" s="260">
        <v>3597.3854900000001</v>
      </c>
      <c r="E10" s="261">
        <f t="shared" si="0"/>
        <v>-0.53210177551378901</v>
      </c>
      <c r="F10" s="260">
        <v>101067.10576000001</v>
      </c>
      <c r="G10" s="260">
        <v>85253.367790000004</v>
      </c>
      <c r="H10" s="261">
        <f t="shared" si="1"/>
        <v>-0.15646770381999708</v>
      </c>
      <c r="I10" s="260">
        <v>113468.48781000001</v>
      </c>
      <c r="J10" s="261">
        <f t="shared" si="2"/>
        <v>-0.24866040399908629</v>
      </c>
      <c r="K10" s="260">
        <v>101067.10576000001</v>
      </c>
      <c r="L10" s="260">
        <v>85253.367790000004</v>
      </c>
      <c r="M10" s="261">
        <f t="shared" si="3"/>
        <v>-0.15646770381999708</v>
      </c>
    </row>
    <row r="11" spans="1:13" x14ac:dyDescent="0.25">
      <c r="A11" s="259" t="s">
        <v>175</v>
      </c>
      <c r="B11" s="259" t="s">
        <v>530</v>
      </c>
      <c r="C11" s="260">
        <v>0</v>
      </c>
      <c r="D11" s="260">
        <v>103.58459999999999</v>
      </c>
      <c r="E11" s="261" t="str">
        <f t="shared" si="0"/>
        <v/>
      </c>
      <c r="F11" s="260">
        <v>132.55814000000001</v>
      </c>
      <c r="G11" s="260">
        <v>391.48599999999999</v>
      </c>
      <c r="H11" s="261">
        <f t="shared" si="1"/>
        <v>1.9533154282339806</v>
      </c>
      <c r="I11" s="260">
        <v>981.38503000000003</v>
      </c>
      <c r="J11" s="261">
        <f t="shared" si="2"/>
        <v>-0.60108827011555288</v>
      </c>
      <c r="K11" s="260">
        <v>132.55814000000001</v>
      </c>
      <c r="L11" s="260">
        <v>391.48599999999999</v>
      </c>
      <c r="M11" s="261">
        <f t="shared" si="3"/>
        <v>1.9533154282339806</v>
      </c>
    </row>
    <row r="12" spans="1:13" x14ac:dyDescent="0.25">
      <c r="A12" s="259" t="s">
        <v>175</v>
      </c>
      <c r="B12" s="259" t="s">
        <v>531</v>
      </c>
      <c r="C12" s="260">
        <v>3928.3270200000002</v>
      </c>
      <c r="D12" s="260">
        <v>849.70140000000004</v>
      </c>
      <c r="E12" s="261">
        <f t="shared" si="0"/>
        <v>-0.78369891414997317</v>
      </c>
      <c r="F12" s="260">
        <v>177431.71072</v>
      </c>
      <c r="G12" s="260">
        <v>86682.205969999995</v>
      </c>
      <c r="H12" s="261">
        <f t="shared" si="1"/>
        <v>-0.51146158926015906</v>
      </c>
      <c r="I12" s="260">
        <v>66769.801560000007</v>
      </c>
      <c r="J12" s="261">
        <f t="shared" si="2"/>
        <v>0.2982247055520526</v>
      </c>
      <c r="K12" s="260">
        <v>177431.71072</v>
      </c>
      <c r="L12" s="260">
        <v>86682.205969999995</v>
      </c>
      <c r="M12" s="261">
        <f t="shared" si="3"/>
        <v>-0.51146158926015906</v>
      </c>
    </row>
    <row r="13" spans="1:13" x14ac:dyDescent="0.25">
      <c r="A13" s="259" t="s">
        <v>175</v>
      </c>
      <c r="B13" s="259" t="s">
        <v>532</v>
      </c>
      <c r="C13" s="260">
        <v>486.86617999999999</v>
      </c>
      <c r="D13" s="260">
        <v>367.51056</v>
      </c>
      <c r="E13" s="261">
        <f t="shared" si="0"/>
        <v>-0.24515077223067738</v>
      </c>
      <c r="F13" s="260">
        <v>17011.148209999999</v>
      </c>
      <c r="G13" s="260">
        <v>6974.1987399999998</v>
      </c>
      <c r="H13" s="261">
        <f t="shared" si="1"/>
        <v>-0.59002186954668834</v>
      </c>
      <c r="I13" s="260">
        <v>9224.3025199999993</v>
      </c>
      <c r="J13" s="261">
        <f t="shared" si="2"/>
        <v>-0.24393213200904429</v>
      </c>
      <c r="K13" s="260">
        <v>17011.148209999999</v>
      </c>
      <c r="L13" s="260">
        <v>6974.1987399999998</v>
      </c>
      <c r="M13" s="261">
        <f t="shared" si="3"/>
        <v>-0.59002186954668834</v>
      </c>
    </row>
    <row r="14" spans="1:13" x14ac:dyDescent="0.25">
      <c r="A14" s="259" t="s">
        <v>175</v>
      </c>
      <c r="B14" s="259" t="s">
        <v>533</v>
      </c>
      <c r="C14" s="260">
        <v>14760.75115</v>
      </c>
      <c r="D14" s="260">
        <v>4911.8100100000001</v>
      </c>
      <c r="E14" s="261">
        <f t="shared" si="0"/>
        <v>-0.66723847857837504</v>
      </c>
      <c r="F14" s="260">
        <v>352186.14279999997</v>
      </c>
      <c r="G14" s="260">
        <v>264157.19493</v>
      </c>
      <c r="H14" s="261">
        <f t="shared" si="1"/>
        <v>-0.24995006098235384</v>
      </c>
      <c r="I14" s="260">
        <v>292218.03036999999</v>
      </c>
      <c r="J14" s="261">
        <f t="shared" si="2"/>
        <v>-9.602705009157031E-2</v>
      </c>
      <c r="K14" s="260">
        <v>352186.14279999997</v>
      </c>
      <c r="L14" s="260">
        <v>264157.19493</v>
      </c>
      <c r="M14" s="261">
        <f t="shared" si="3"/>
        <v>-0.24995006098235384</v>
      </c>
    </row>
    <row r="15" spans="1:13" x14ac:dyDescent="0.25">
      <c r="A15" s="259" t="s">
        <v>175</v>
      </c>
      <c r="B15" s="259" t="s">
        <v>534</v>
      </c>
      <c r="C15" s="260">
        <v>4372.9696599999997</v>
      </c>
      <c r="D15" s="260">
        <v>1127.8520799999999</v>
      </c>
      <c r="E15" s="261">
        <f t="shared" si="0"/>
        <v>-0.74208554650708458</v>
      </c>
      <c r="F15" s="260">
        <v>38501.253279999997</v>
      </c>
      <c r="G15" s="260">
        <v>28706.38121</v>
      </c>
      <c r="H15" s="261">
        <f t="shared" si="1"/>
        <v>-0.25440398001506304</v>
      </c>
      <c r="I15" s="260">
        <v>36776.384270000002</v>
      </c>
      <c r="J15" s="261">
        <f t="shared" si="2"/>
        <v>-0.21943437943090649</v>
      </c>
      <c r="K15" s="260">
        <v>38501.253279999997</v>
      </c>
      <c r="L15" s="260">
        <v>28706.38121</v>
      </c>
      <c r="M15" s="261">
        <f t="shared" si="3"/>
        <v>-0.25440398001506304</v>
      </c>
    </row>
    <row r="16" spans="1:13" x14ac:dyDescent="0.25">
      <c r="A16" s="259" t="s">
        <v>175</v>
      </c>
      <c r="B16" s="259" t="s">
        <v>535</v>
      </c>
      <c r="C16" s="260">
        <v>263.03097000000002</v>
      </c>
      <c r="D16" s="260">
        <v>75.449789999999993</v>
      </c>
      <c r="E16" s="261">
        <f t="shared" si="0"/>
        <v>-0.71315244740951989</v>
      </c>
      <c r="F16" s="260">
        <v>11224.44046</v>
      </c>
      <c r="G16" s="260">
        <v>8848.0557599999993</v>
      </c>
      <c r="H16" s="261">
        <f t="shared" si="1"/>
        <v>-0.21171520384188491</v>
      </c>
      <c r="I16" s="260">
        <v>13716.81803</v>
      </c>
      <c r="J16" s="261">
        <f t="shared" si="2"/>
        <v>-0.3549483750058906</v>
      </c>
      <c r="K16" s="260">
        <v>11224.44046</v>
      </c>
      <c r="L16" s="260">
        <v>8848.0557599999993</v>
      </c>
      <c r="M16" s="261">
        <f t="shared" si="3"/>
        <v>-0.21171520384188491</v>
      </c>
    </row>
    <row r="17" spans="1:13" s="117" customFormat="1" x14ac:dyDescent="0.25">
      <c r="A17" s="117" t="s">
        <v>175</v>
      </c>
      <c r="B17" s="117" t="s">
        <v>3</v>
      </c>
      <c r="C17" s="180">
        <v>86331.404909999997</v>
      </c>
      <c r="D17" s="180">
        <v>31229.589400000001</v>
      </c>
      <c r="E17" s="262">
        <f t="shared" si="0"/>
        <v>-0.638259224061549</v>
      </c>
      <c r="F17" s="180">
        <v>1623915.4354699999</v>
      </c>
      <c r="G17" s="180">
        <v>1115232.23125</v>
      </c>
      <c r="H17" s="262">
        <f t="shared" si="1"/>
        <v>-0.31324488523798955</v>
      </c>
      <c r="I17" s="180">
        <v>1336687.4783000001</v>
      </c>
      <c r="J17" s="262">
        <f t="shared" si="2"/>
        <v>-0.1656746626605996</v>
      </c>
      <c r="K17" s="180">
        <v>1623915.4354699999</v>
      </c>
      <c r="L17" s="180">
        <v>1115232.23125</v>
      </c>
      <c r="M17" s="262">
        <f t="shared" si="3"/>
        <v>-0.31324488523798955</v>
      </c>
    </row>
    <row r="18" spans="1:13" x14ac:dyDescent="0.25">
      <c r="A18" s="259" t="s">
        <v>176</v>
      </c>
      <c r="B18" s="259" t="s">
        <v>524</v>
      </c>
      <c r="C18" s="260">
        <v>1292.58493</v>
      </c>
      <c r="D18" s="260">
        <v>1091.97379</v>
      </c>
      <c r="E18" s="261">
        <f t="shared" si="0"/>
        <v>-0.15520151546250815</v>
      </c>
      <c r="F18" s="260">
        <v>36081.517480000002</v>
      </c>
      <c r="G18" s="260">
        <v>27995.769670000001</v>
      </c>
      <c r="H18" s="261">
        <f t="shared" si="1"/>
        <v>-0.22409666706734088</v>
      </c>
      <c r="I18" s="260">
        <v>43651.102619999998</v>
      </c>
      <c r="J18" s="261">
        <f t="shared" si="2"/>
        <v>-0.35864690718779368</v>
      </c>
      <c r="K18" s="260">
        <v>36081.517480000002</v>
      </c>
      <c r="L18" s="260">
        <v>27995.769670000001</v>
      </c>
      <c r="M18" s="261">
        <f t="shared" si="3"/>
        <v>-0.22409666706734088</v>
      </c>
    </row>
    <row r="19" spans="1:13" x14ac:dyDescent="0.25">
      <c r="A19" s="259" t="s">
        <v>176</v>
      </c>
      <c r="B19" s="259" t="s">
        <v>525</v>
      </c>
      <c r="C19" s="260">
        <v>5272.6416600000002</v>
      </c>
      <c r="D19" s="260">
        <v>9652.1731099999997</v>
      </c>
      <c r="E19" s="261">
        <f t="shared" si="0"/>
        <v>0.83061427883949901</v>
      </c>
      <c r="F19" s="260">
        <v>109639.5019</v>
      </c>
      <c r="G19" s="260">
        <v>120129.55577000001</v>
      </c>
      <c r="H19" s="261">
        <f t="shared" si="1"/>
        <v>9.5677686310247756E-2</v>
      </c>
      <c r="I19" s="260">
        <v>119090.89719</v>
      </c>
      <c r="J19" s="261">
        <f t="shared" si="2"/>
        <v>8.7215614669768904E-3</v>
      </c>
      <c r="K19" s="260">
        <v>109639.5019</v>
      </c>
      <c r="L19" s="260">
        <v>120129.55577000001</v>
      </c>
      <c r="M19" s="261">
        <f t="shared" si="3"/>
        <v>9.5677686310247756E-2</v>
      </c>
    </row>
    <row r="20" spans="1:13" x14ac:dyDescent="0.25">
      <c r="A20" s="259" t="s">
        <v>176</v>
      </c>
      <c r="B20" s="259" t="s">
        <v>526</v>
      </c>
      <c r="C20" s="260">
        <v>1085.8201899999999</v>
      </c>
      <c r="D20" s="260">
        <v>1323.81899</v>
      </c>
      <c r="E20" s="261">
        <f t="shared" si="0"/>
        <v>0.21918804070128783</v>
      </c>
      <c r="F20" s="260">
        <v>16276.267040000001</v>
      </c>
      <c r="G20" s="260">
        <v>25498.708770000001</v>
      </c>
      <c r="H20" s="261">
        <f t="shared" si="1"/>
        <v>0.5666189739536247</v>
      </c>
      <c r="I20" s="260">
        <v>32977.544629999997</v>
      </c>
      <c r="J20" s="261">
        <f t="shared" si="2"/>
        <v>-0.22678570960666444</v>
      </c>
      <c r="K20" s="260">
        <v>16276.267040000001</v>
      </c>
      <c r="L20" s="260">
        <v>25498.708770000001</v>
      </c>
      <c r="M20" s="261">
        <f t="shared" si="3"/>
        <v>0.5666189739536247</v>
      </c>
    </row>
    <row r="21" spans="1:13" x14ac:dyDescent="0.25">
      <c r="A21" s="259" t="s">
        <v>176</v>
      </c>
      <c r="B21" s="259" t="s">
        <v>527</v>
      </c>
      <c r="C21" s="260">
        <v>268.95182999999997</v>
      </c>
      <c r="D21" s="260">
        <v>322.52170000000001</v>
      </c>
      <c r="E21" s="261">
        <f t="shared" si="0"/>
        <v>0.19918016545936879</v>
      </c>
      <c r="F21" s="260">
        <v>6426.6857499999996</v>
      </c>
      <c r="G21" s="260">
        <v>9568.9752499999995</v>
      </c>
      <c r="H21" s="261">
        <f t="shared" si="1"/>
        <v>0.48894400974872632</v>
      </c>
      <c r="I21" s="260">
        <v>16127.11923</v>
      </c>
      <c r="J21" s="261">
        <f t="shared" si="2"/>
        <v>-0.4066531589721496</v>
      </c>
      <c r="K21" s="260">
        <v>6426.6857499999996</v>
      </c>
      <c r="L21" s="260">
        <v>9568.9752499999995</v>
      </c>
      <c r="M21" s="261">
        <f t="shared" si="3"/>
        <v>0.48894400974872632</v>
      </c>
    </row>
    <row r="22" spans="1:13" x14ac:dyDescent="0.25">
      <c r="A22" s="259" t="s">
        <v>176</v>
      </c>
      <c r="B22" s="259" t="s">
        <v>528</v>
      </c>
      <c r="C22" s="260">
        <v>79.862009999999998</v>
      </c>
      <c r="D22" s="260">
        <v>214.79907</v>
      </c>
      <c r="E22" s="261">
        <f t="shared" si="0"/>
        <v>1.6896276464867337</v>
      </c>
      <c r="F22" s="260">
        <v>3055.4895499999998</v>
      </c>
      <c r="G22" s="260">
        <v>3636.8220099999999</v>
      </c>
      <c r="H22" s="261">
        <f t="shared" si="1"/>
        <v>0.19025836956307063</v>
      </c>
      <c r="I22" s="260">
        <v>4993.4841200000001</v>
      </c>
      <c r="J22" s="261">
        <f t="shared" si="2"/>
        <v>-0.27168647729673767</v>
      </c>
      <c r="K22" s="260">
        <v>3055.4895499999998</v>
      </c>
      <c r="L22" s="260">
        <v>3636.8220099999999</v>
      </c>
      <c r="M22" s="261">
        <f t="shared" si="3"/>
        <v>0.19025836956307063</v>
      </c>
    </row>
    <row r="23" spans="1:13" x14ac:dyDescent="0.25">
      <c r="A23" s="259" t="s">
        <v>176</v>
      </c>
      <c r="B23" s="259" t="s">
        <v>529</v>
      </c>
      <c r="C23" s="260">
        <v>1489.33906</v>
      </c>
      <c r="D23" s="260">
        <v>1840.0307600000001</v>
      </c>
      <c r="E23" s="261">
        <f t="shared" si="0"/>
        <v>0.23546800686205072</v>
      </c>
      <c r="F23" s="260">
        <v>30593.779330000001</v>
      </c>
      <c r="G23" s="260">
        <v>35019.13783</v>
      </c>
      <c r="H23" s="261">
        <f t="shared" si="1"/>
        <v>0.14464896449261277</v>
      </c>
      <c r="I23" s="260">
        <v>37875.5026</v>
      </c>
      <c r="J23" s="261">
        <f t="shared" si="2"/>
        <v>-7.541457073628377E-2</v>
      </c>
      <c r="K23" s="260">
        <v>30593.779330000001</v>
      </c>
      <c r="L23" s="260">
        <v>35019.13783</v>
      </c>
      <c r="M23" s="261">
        <f t="shared" si="3"/>
        <v>0.14464896449261277</v>
      </c>
    </row>
    <row r="24" spans="1:13" x14ac:dyDescent="0.25">
      <c r="A24" s="259" t="s">
        <v>176</v>
      </c>
      <c r="B24" s="259" t="s">
        <v>530</v>
      </c>
      <c r="C24" s="260">
        <v>0</v>
      </c>
      <c r="D24" s="260">
        <v>0</v>
      </c>
      <c r="E24" s="261" t="str">
        <f t="shared" si="0"/>
        <v/>
      </c>
      <c r="F24" s="260">
        <v>252.52506</v>
      </c>
      <c r="G24" s="260">
        <v>46.517589999999998</v>
      </c>
      <c r="H24" s="261">
        <f t="shared" si="1"/>
        <v>-0.81579020315845086</v>
      </c>
      <c r="I24" s="260">
        <v>296.30694999999997</v>
      </c>
      <c r="J24" s="261">
        <f t="shared" si="2"/>
        <v>-0.84300877856560574</v>
      </c>
      <c r="K24" s="260">
        <v>252.52506</v>
      </c>
      <c r="L24" s="260">
        <v>46.517589999999998</v>
      </c>
      <c r="M24" s="261">
        <f t="shared" si="3"/>
        <v>-0.81579020315845086</v>
      </c>
    </row>
    <row r="25" spans="1:13" x14ac:dyDescent="0.25">
      <c r="A25" s="259" t="s">
        <v>176</v>
      </c>
      <c r="B25" s="259" t="s">
        <v>531</v>
      </c>
      <c r="C25" s="260">
        <v>2140.3500399999998</v>
      </c>
      <c r="D25" s="260">
        <v>4130.6367899999996</v>
      </c>
      <c r="E25" s="261">
        <f t="shared" si="0"/>
        <v>0.92988843544488642</v>
      </c>
      <c r="F25" s="260">
        <v>67044.266889999999</v>
      </c>
      <c r="G25" s="260">
        <v>54208.731699999997</v>
      </c>
      <c r="H25" s="261">
        <f t="shared" si="1"/>
        <v>-0.19144866198715182</v>
      </c>
      <c r="I25" s="260">
        <v>83251.628100000002</v>
      </c>
      <c r="J25" s="261">
        <f t="shared" si="2"/>
        <v>-0.34885679791288071</v>
      </c>
      <c r="K25" s="260">
        <v>67044.266889999999</v>
      </c>
      <c r="L25" s="260">
        <v>54208.731699999997</v>
      </c>
      <c r="M25" s="261">
        <f t="shared" si="3"/>
        <v>-0.19144866198715182</v>
      </c>
    </row>
    <row r="26" spans="1:13" x14ac:dyDescent="0.25">
      <c r="A26" s="259" t="s">
        <v>176</v>
      </c>
      <c r="B26" s="259" t="s">
        <v>532</v>
      </c>
      <c r="C26" s="260">
        <v>0</v>
      </c>
      <c r="D26" s="260">
        <v>17.833120000000001</v>
      </c>
      <c r="E26" s="261" t="str">
        <f t="shared" si="0"/>
        <v/>
      </c>
      <c r="F26" s="260">
        <v>773.7645</v>
      </c>
      <c r="G26" s="260">
        <v>603.03727000000003</v>
      </c>
      <c r="H26" s="261">
        <f t="shared" si="1"/>
        <v>-0.22064495075698087</v>
      </c>
      <c r="I26" s="260">
        <v>1110.4521299999999</v>
      </c>
      <c r="J26" s="261">
        <f t="shared" si="2"/>
        <v>-0.45694437994369008</v>
      </c>
      <c r="K26" s="260">
        <v>773.7645</v>
      </c>
      <c r="L26" s="260">
        <v>603.03727000000003</v>
      </c>
      <c r="M26" s="261">
        <f t="shared" si="3"/>
        <v>-0.22064495075698087</v>
      </c>
    </row>
    <row r="27" spans="1:13" x14ac:dyDescent="0.25">
      <c r="A27" s="259" t="s">
        <v>176</v>
      </c>
      <c r="B27" s="259" t="s">
        <v>533</v>
      </c>
      <c r="C27" s="260">
        <v>1834.39978</v>
      </c>
      <c r="D27" s="260">
        <v>2487.9741199999999</v>
      </c>
      <c r="E27" s="261">
        <f t="shared" si="0"/>
        <v>0.35628784255523627</v>
      </c>
      <c r="F27" s="260">
        <v>68801.179950000005</v>
      </c>
      <c r="G27" s="260">
        <v>74517.159360000005</v>
      </c>
      <c r="H27" s="261">
        <f t="shared" si="1"/>
        <v>8.3079671222993312E-2</v>
      </c>
      <c r="I27" s="260">
        <v>88657.936000000002</v>
      </c>
      <c r="J27" s="261">
        <f t="shared" si="2"/>
        <v>-0.15949814847934196</v>
      </c>
      <c r="K27" s="260">
        <v>68801.179950000005</v>
      </c>
      <c r="L27" s="260">
        <v>74517.159360000005</v>
      </c>
      <c r="M27" s="261">
        <f t="shared" si="3"/>
        <v>8.3079671222993312E-2</v>
      </c>
    </row>
    <row r="28" spans="1:13" x14ac:dyDescent="0.25">
      <c r="A28" s="259" t="s">
        <v>176</v>
      </c>
      <c r="B28" s="259" t="s">
        <v>534</v>
      </c>
      <c r="C28" s="260">
        <v>101.71447000000001</v>
      </c>
      <c r="D28" s="260">
        <v>104.60629</v>
      </c>
      <c r="E28" s="261">
        <f t="shared" si="0"/>
        <v>2.843076309594883E-2</v>
      </c>
      <c r="F28" s="260">
        <v>13190.772870000001</v>
      </c>
      <c r="G28" s="260">
        <v>8732.0097399999995</v>
      </c>
      <c r="H28" s="261">
        <f t="shared" si="1"/>
        <v>-0.33802137099492036</v>
      </c>
      <c r="I28" s="260">
        <v>10020.050310000001</v>
      </c>
      <c r="J28" s="261">
        <f t="shared" si="2"/>
        <v>-0.1285463176481797</v>
      </c>
      <c r="K28" s="260">
        <v>13190.772870000001</v>
      </c>
      <c r="L28" s="260">
        <v>8732.0097399999995</v>
      </c>
      <c r="M28" s="261">
        <f t="shared" si="3"/>
        <v>-0.33802137099492036</v>
      </c>
    </row>
    <row r="29" spans="1:13" x14ac:dyDescent="0.25">
      <c r="A29" s="259" t="s">
        <v>176</v>
      </c>
      <c r="B29" s="259" t="s">
        <v>535</v>
      </c>
      <c r="C29" s="260">
        <v>78.165719999999993</v>
      </c>
      <c r="D29" s="260">
        <v>67.874629999999996</v>
      </c>
      <c r="E29" s="261">
        <f t="shared" si="0"/>
        <v>-0.13165733009303815</v>
      </c>
      <c r="F29" s="260">
        <v>1514.71757</v>
      </c>
      <c r="G29" s="260">
        <v>1428.5790999999999</v>
      </c>
      <c r="H29" s="261">
        <f t="shared" si="1"/>
        <v>-5.6867677318881316E-2</v>
      </c>
      <c r="I29" s="260">
        <v>2278.5835400000001</v>
      </c>
      <c r="J29" s="261">
        <f t="shared" si="2"/>
        <v>-0.37304071809454054</v>
      </c>
      <c r="K29" s="260">
        <v>1514.71757</v>
      </c>
      <c r="L29" s="260">
        <v>1428.5790999999999</v>
      </c>
      <c r="M29" s="261">
        <f t="shared" si="3"/>
        <v>-5.6867677318881316E-2</v>
      </c>
    </row>
    <row r="30" spans="1:13" s="117" customFormat="1" x14ac:dyDescent="0.25">
      <c r="A30" s="117" t="s">
        <v>176</v>
      </c>
      <c r="B30" s="117" t="s">
        <v>3</v>
      </c>
      <c r="C30" s="180">
        <v>13643.82969</v>
      </c>
      <c r="D30" s="180">
        <v>21254.24237</v>
      </c>
      <c r="E30" s="262">
        <f t="shared" si="0"/>
        <v>0.55779153308970963</v>
      </c>
      <c r="F30" s="180">
        <v>353650.46789000003</v>
      </c>
      <c r="G30" s="180">
        <v>361385.00406000001</v>
      </c>
      <c r="H30" s="262">
        <f t="shared" si="1"/>
        <v>2.1870566766521993E-2</v>
      </c>
      <c r="I30" s="180">
        <v>440330.60742000001</v>
      </c>
      <c r="J30" s="262">
        <f t="shared" si="2"/>
        <v>-0.17928711297758915</v>
      </c>
      <c r="K30" s="180">
        <v>353650.46789000003</v>
      </c>
      <c r="L30" s="180">
        <v>361385.00406000001</v>
      </c>
      <c r="M30" s="262">
        <f t="shared" si="3"/>
        <v>2.1870566766521993E-2</v>
      </c>
    </row>
    <row r="31" spans="1:13" x14ac:dyDescent="0.25">
      <c r="A31" s="259" t="s">
        <v>174</v>
      </c>
      <c r="B31" s="259" t="s">
        <v>524</v>
      </c>
      <c r="C31" s="260">
        <v>2964.2711399999998</v>
      </c>
      <c r="D31" s="260">
        <v>3992.9143899999999</v>
      </c>
      <c r="E31" s="261">
        <f t="shared" si="0"/>
        <v>0.34701388686056567</v>
      </c>
      <c r="F31" s="260">
        <v>72206.497820000004</v>
      </c>
      <c r="G31" s="260">
        <v>73987.341719999997</v>
      </c>
      <c r="H31" s="261">
        <f t="shared" si="1"/>
        <v>2.4663208350574894E-2</v>
      </c>
      <c r="I31" s="260">
        <v>94050.769750000007</v>
      </c>
      <c r="J31" s="261">
        <f t="shared" si="2"/>
        <v>-0.21332550582341203</v>
      </c>
      <c r="K31" s="260">
        <v>72206.497820000004</v>
      </c>
      <c r="L31" s="260">
        <v>73987.341719999997</v>
      </c>
      <c r="M31" s="261">
        <f t="shared" si="3"/>
        <v>2.4663208350574894E-2</v>
      </c>
    </row>
    <row r="32" spans="1:13" x14ac:dyDescent="0.25">
      <c r="A32" s="259" t="s">
        <v>174</v>
      </c>
      <c r="B32" s="259" t="s">
        <v>525</v>
      </c>
      <c r="C32" s="260">
        <v>32419.704890000001</v>
      </c>
      <c r="D32" s="260">
        <v>32117.17081</v>
      </c>
      <c r="E32" s="261">
        <f t="shared" si="0"/>
        <v>-9.3317962340033755E-3</v>
      </c>
      <c r="F32" s="260">
        <v>649085.18773000001</v>
      </c>
      <c r="G32" s="260">
        <v>565951.45444999996</v>
      </c>
      <c r="H32" s="261">
        <f t="shared" si="1"/>
        <v>-0.12807830905945916</v>
      </c>
      <c r="I32" s="260">
        <v>505103.04405000003</v>
      </c>
      <c r="J32" s="261">
        <f t="shared" si="2"/>
        <v>0.12046732071164579</v>
      </c>
      <c r="K32" s="260">
        <v>649085.18773000001</v>
      </c>
      <c r="L32" s="260">
        <v>565951.45444999996</v>
      </c>
      <c r="M32" s="261">
        <f t="shared" si="3"/>
        <v>-0.12807830905945916</v>
      </c>
    </row>
    <row r="33" spans="1:13" x14ac:dyDescent="0.25">
      <c r="A33" s="259" t="s">
        <v>174</v>
      </c>
      <c r="B33" s="259" t="s">
        <v>526</v>
      </c>
      <c r="C33" s="260">
        <v>2630.4506099999999</v>
      </c>
      <c r="D33" s="260">
        <v>4236.3972800000001</v>
      </c>
      <c r="E33" s="261">
        <f t="shared" si="0"/>
        <v>0.61052150680753536</v>
      </c>
      <c r="F33" s="260">
        <v>56049.023009999997</v>
      </c>
      <c r="G33" s="260">
        <v>77133.373170000006</v>
      </c>
      <c r="H33" s="261">
        <f t="shared" si="1"/>
        <v>0.37617694346319364</v>
      </c>
      <c r="I33" s="260">
        <v>102347.11036999999</v>
      </c>
      <c r="J33" s="261">
        <f t="shared" si="2"/>
        <v>-0.24635514484823839</v>
      </c>
      <c r="K33" s="260">
        <v>56049.023009999997</v>
      </c>
      <c r="L33" s="260">
        <v>77133.373170000006</v>
      </c>
      <c r="M33" s="261">
        <f t="shared" si="3"/>
        <v>0.37617694346319364</v>
      </c>
    </row>
    <row r="34" spans="1:13" x14ac:dyDescent="0.25">
      <c r="A34" s="259" t="s">
        <v>174</v>
      </c>
      <c r="B34" s="259" t="s">
        <v>527</v>
      </c>
      <c r="C34" s="260">
        <v>284.16894000000002</v>
      </c>
      <c r="D34" s="260">
        <v>324.34476999999998</v>
      </c>
      <c r="E34" s="261">
        <f t="shared" si="0"/>
        <v>0.14138008890063758</v>
      </c>
      <c r="F34" s="260">
        <v>6656.8078500000001</v>
      </c>
      <c r="G34" s="260">
        <v>6678.6080400000001</v>
      </c>
      <c r="H34" s="261">
        <f t="shared" si="1"/>
        <v>3.2748714535901779E-3</v>
      </c>
      <c r="I34" s="260">
        <v>6926.5678699999999</v>
      </c>
      <c r="J34" s="261">
        <f t="shared" si="2"/>
        <v>-3.5798368637077971E-2</v>
      </c>
      <c r="K34" s="260">
        <v>6656.8078500000001</v>
      </c>
      <c r="L34" s="260">
        <v>6678.6080400000001</v>
      </c>
      <c r="M34" s="261">
        <f t="shared" si="3"/>
        <v>3.2748714535901779E-3</v>
      </c>
    </row>
    <row r="35" spans="1:13" x14ac:dyDescent="0.25">
      <c r="A35" s="259" t="s">
        <v>174</v>
      </c>
      <c r="B35" s="259" t="s">
        <v>528</v>
      </c>
      <c r="C35" s="260">
        <v>452.90357999999998</v>
      </c>
      <c r="D35" s="260">
        <v>148.96196</v>
      </c>
      <c r="E35" s="261">
        <f t="shared" si="0"/>
        <v>-0.67109564468446026</v>
      </c>
      <c r="F35" s="260">
        <v>15308.41238</v>
      </c>
      <c r="G35" s="260">
        <v>16921.399440000001</v>
      </c>
      <c r="H35" s="261">
        <f t="shared" si="1"/>
        <v>0.1053660575610913</v>
      </c>
      <c r="I35" s="260">
        <v>29172.492750000001</v>
      </c>
      <c r="J35" s="261">
        <f t="shared" si="2"/>
        <v>-0.41995359858303505</v>
      </c>
      <c r="K35" s="260">
        <v>15308.41238</v>
      </c>
      <c r="L35" s="260">
        <v>16921.399440000001</v>
      </c>
      <c r="M35" s="261">
        <f t="shared" si="3"/>
        <v>0.1053660575610913</v>
      </c>
    </row>
    <row r="36" spans="1:13" x14ac:dyDescent="0.25">
      <c r="A36" s="259" t="s">
        <v>174</v>
      </c>
      <c r="B36" s="259" t="s">
        <v>529</v>
      </c>
      <c r="C36" s="260">
        <v>2895.4584199999999</v>
      </c>
      <c r="D36" s="260">
        <v>6134.8917300000003</v>
      </c>
      <c r="E36" s="261">
        <f t="shared" si="0"/>
        <v>1.1187980761954788</v>
      </c>
      <c r="F36" s="260">
        <v>99230.700710000005</v>
      </c>
      <c r="G36" s="260">
        <v>90393.541840000005</v>
      </c>
      <c r="H36" s="261">
        <f t="shared" si="1"/>
        <v>-8.905670127057197E-2</v>
      </c>
      <c r="I36" s="260">
        <v>95782.880470000004</v>
      </c>
      <c r="J36" s="261">
        <f t="shared" si="2"/>
        <v>-5.6266199174162312E-2</v>
      </c>
      <c r="K36" s="260">
        <v>99230.700710000005</v>
      </c>
      <c r="L36" s="260">
        <v>90393.541840000005</v>
      </c>
      <c r="M36" s="261">
        <f t="shared" si="3"/>
        <v>-8.905670127057197E-2</v>
      </c>
    </row>
    <row r="37" spans="1:13" x14ac:dyDescent="0.25">
      <c r="A37" s="259" t="s">
        <v>174</v>
      </c>
      <c r="B37" s="259" t="s">
        <v>530</v>
      </c>
      <c r="C37" s="260">
        <v>0</v>
      </c>
      <c r="D37" s="260">
        <v>18.03069</v>
      </c>
      <c r="E37" s="261" t="str">
        <f t="shared" si="0"/>
        <v/>
      </c>
      <c r="F37" s="260">
        <v>170.83483000000001</v>
      </c>
      <c r="G37" s="260">
        <v>1071.7137700000001</v>
      </c>
      <c r="H37" s="261">
        <f t="shared" si="1"/>
        <v>5.2733914975066849</v>
      </c>
      <c r="I37" s="260">
        <v>78.574629999999999</v>
      </c>
      <c r="J37" s="261">
        <f t="shared" si="2"/>
        <v>12.639437691275162</v>
      </c>
      <c r="K37" s="260">
        <v>170.83483000000001</v>
      </c>
      <c r="L37" s="260">
        <v>1071.7137700000001</v>
      </c>
      <c r="M37" s="261">
        <f t="shared" si="3"/>
        <v>5.2733914975066849</v>
      </c>
    </row>
    <row r="38" spans="1:13" x14ac:dyDescent="0.25">
      <c r="A38" s="259" t="s">
        <v>174</v>
      </c>
      <c r="B38" s="259" t="s">
        <v>531</v>
      </c>
      <c r="C38" s="260">
        <v>3783.3232699999999</v>
      </c>
      <c r="D38" s="260">
        <v>2951.91869</v>
      </c>
      <c r="E38" s="261">
        <f t="shared" si="0"/>
        <v>-0.2197550990666467</v>
      </c>
      <c r="F38" s="260">
        <v>74123.17164</v>
      </c>
      <c r="G38" s="260">
        <v>68621.367499999993</v>
      </c>
      <c r="H38" s="261">
        <f t="shared" si="1"/>
        <v>-7.422515818293729E-2</v>
      </c>
      <c r="I38" s="260">
        <v>88392.349589999998</v>
      </c>
      <c r="J38" s="261">
        <f t="shared" si="2"/>
        <v>-0.22367300090681985</v>
      </c>
      <c r="K38" s="260">
        <v>74123.17164</v>
      </c>
      <c r="L38" s="260">
        <v>68621.367499999993</v>
      </c>
      <c r="M38" s="261">
        <f t="shared" si="3"/>
        <v>-7.422515818293729E-2</v>
      </c>
    </row>
    <row r="39" spans="1:13" x14ac:dyDescent="0.25">
      <c r="A39" s="259" t="s">
        <v>174</v>
      </c>
      <c r="B39" s="259" t="s">
        <v>532</v>
      </c>
      <c r="C39" s="260">
        <v>1.03627</v>
      </c>
      <c r="D39" s="260">
        <v>24.743590000000001</v>
      </c>
      <c r="E39" s="261">
        <f t="shared" si="0"/>
        <v>22.877551217346831</v>
      </c>
      <c r="F39" s="260">
        <v>1530.1031700000001</v>
      </c>
      <c r="G39" s="260">
        <v>929.30717000000004</v>
      </c>
      <c r="H39" s="261">
        <f t="shared" si="1"/>
        <v>-0.3926506472109329</v>
      </c>
      <c r="I39" s="260">
        <v>1016.92331</v>
      </c>
      <c r="J39" s="261">
        <f t="shared" si="2"/>
        <v>-8.6158060434272099E-2</v>
      </c>
      <c r="K39" s="260">
        <v>1530.1031700000001</v>
      </c>
      <c r="L39" s="260">
        <v>929.30717000000004</v>
      </c>
      <c r="M39" s="261">
        <f t="shared" si="3"/>
        <v>-0.3926506472109329</v>
      </c>
    </row>
    <row r="40" spans="1:13" x14ac:dyDescent="0.25">
      <c r="A40" s="259" t="s">
        <v>174</v>
      </c>
      <c r="B40" s="259" t="s">
        <v>533</v>
      </c>
      <c r="C40" s="260">
        <v>4792.0103099999997</v>
      </c>
      <c r="D40" s="260">
        <v>2764.9232499999998</v>
      </c>
      <c r="E40" s="261">
        <f t="shared" si="0"/>
        <v>-0.42301391876596361</v>
      </c>
      <c r="F40" s="260">
        <v>101651.62185</v>
      </c>
      <c r="G40" s="260">
        <v>105838.34087</v>
      </c>
      <c r="H40" s="261">
        <f t="shared" si="1"/>
        <v>4.1186937736990004E-2</v>
      </c>
      <c r="I40" s="260">
        <v>138353.17843999999</v>
      </c>
      <c r="J40" s="261">
        <f t="shared" si="2"/>
        <v>-0.23501330389818831</v>
      </c>
      <c r="K40" s="260">
        <v>101651.62185</v>
      </c>
      <c r="L40" s="260">
        <v>105838.34087</v>
      </c>
      <c r="M40" s="261">
        <f t="shared" si="3"/>
        <v>4.1186937736990004E-2</v>
      </c>
    </row>
    <row r="41" spans="1:13" x14ac:dyDescent="0.25">
      <c r="A41" s="259" t="s">
        <v>174</v>
      </c>
      <c r="B41" s="259" t="s">
        <v>534</v>
      </c>
      <c r="C41" s="260">
        <v>975.81964000000005</v>
      </c>
      <c r="D41" s="260">
        <v>1362.89329</v>
      </c>
      <c r="E41" s="261">
        <f t="shared" si="0"/>
        <v>0.3966651562782646</v>
      </c>
      <c r="F41" s="260">
        <v>31585.523219999999</v>
      </c>
      <c r="G41" s="260">
        <v>35492.884019999998</v>
      </c>
      <c r="H41" s="261">
        <f t="shared" si="1"/>
        <v>0.12370733176665727</v>
      </c>
      <c r="I41" s="260">
        <v>28162.147789999999</v>
      </c>
      <c r="J41" s="261">
        <f t="shared" si="2"/>
        <v>0.26030458630726461</v>
      </c>
      <c r="K41" s="260">
        <v>31585.523219999999</v>
      </c>
      <c r="L41" s="260">
        <v>35492.884019999998</v>
      </c>
      <c r="M41" s="261">
        <f t="shared" si="3"/>
        <v>0.12370733176665727</v>
      </c>
    </row>
    <row r="42" spans="1:13" x14ac:dyDescent="0.25">
      <c r="A42" s="259" t="s">
        <v>174</v>
      </c>
      <c r="B42" s="259" t="s">
        <v>535</v>
      </c>
      <c r="C42" s="260">
        <v>2234.8640399999999</v>
      </c>
      <c r="D42" s="260">
        <v>198.25734</v>
      </c>
      <c r="E42" s="261">
        <f t="shared" si="0"/>
        <v>-0.91128885853834762</v>
      </c>
      <c r="F42" s="260">
        <v>12259.04492</v>
      </c>
      <c r="G42" s="260">
        <v>8171.9319400000004</v>
      </c>
      <c r="H42" s="261">
        <f t="shared" si="1"/>
        <v>-0.33339570959007458</v>
      </c>
      <c r="I42" s="260">
        <v>7573.8770299999996</v>
      </c>
      <c r="J42" s="261">
        <f t="shared" si="2"/>
        <v>7.8962849229148535E-2</v>
      </c>
      <c r="K42" s="260">
        <v>12259.04492</v>
      </c>
      <c r="L42" s="260">
        <v>8171.9319400000004</v>
      </c>
      <c r="M42" s="261">
        <f t="shared" si="3"/>
        <v>-0.33339570959007458</v>
      </c>
    </row>
    <row r="43" spans="1:13" s="117" customFormat="1" x14ac:dyDescent="0.25">
      <c r="A43" s="117" t="s">
        <v>174</v>
      </c>
      <c r="B43" s="117" t="s">
        <v>3</v>
      </c>
      <c r="C43" s="180">
        <v>53434.011109999999</v>
      </c>
      <c r="D43" s="180">
        <v>54275.447789999998</v>
      </c>
      <c r="E43" s="262">
        <f t="shared" si="0"/>
        <v>1.5747211607749279E-2</v>
      </c>
      <c r="F43" s="180">
        <v>1119856.9291300001</v>
      </c>
      <c r="G43" s="180">
        <v>1051191.2639299999</v>
      </c>
      <c r="H43" s="262">
        <f t="shared" si="1"/>
        <v>-6.1316462321080123E-2</v>
      </c>
      <c r="I43" s="180">
        <v>1096959.9160500001</v>
      </c>
      <c r="J43" s="262">
        <f t="shared" si="2"/>
        <v>-4.1723176435477072E-2</v>
      </c>
      <c r="K43" s="180">
        <v>1119856.9291300001</v>
      </c>
      <c r="L43" s="180">
        <v>1051191.2639299999</v>
      </c>
      <c r="M43" s="262">
        <f t="shared" si="3"/>
        <v>-6.1316462321080123E-2</v>
      </c>
    </row>
    <row r="44" spans="1:13" x14ac:dyDescent="0.25">
      <c r="A44" s="259" t="s">
        <v>166</v>
      </c>
      <c r="B44" s="259" t="s">
        <v>524</v>
      </c>
      <c r="C44" s="260">
        <v>579.90929000000006</v>
      </c>
      <c r="D44" s="260">
        <v>705.98355000000004</v>
      </c>
      <c r="E44" s="261">
        <f t="shared" si="0"/>
        <v>0.21740341493753257</v>
      </c>
      <c r="F44" s="260">
        <v>15182.37781</v>
      </c>
      <c r="G44" s="260">
        <v>17570.477149999999</v>
      </c>
      <c r="H44" s="261">
        <f t="shared" si="1"/>
        <v>0.15729415839112226</v>
      </c>
      <c r="I44" s="260">
        <v>14498.460709999999</v>
      </c>
      <c r="J44" s="261">
        <f t="shared" si="2"/>
        <v>0.21188569610573516</v>
      </c>
      <c r="K44" s="260">
        <v>15182.37781</v>
      </c>
      <c r="L44" s="260">
        <v>17570.477149999999</v>
      </c>
      <c r="M44" s="261">
        <f t="shared" si="3"/>
        <v>0.15729415839112226</v>
      </c>
    </row>
    <row r="45" spans="1:13" x14ac:dyDescent="0.25">
      <c r="A45" s="259" t="s">
        <v>166</v>
      </c>
      <c r="B45" s="259" t="s">
        <v>525</v>
      </c>
      <c r="C45" s="260">
        <v>774.83015999999998</v>
      </c>
      <c r="D45" s="260">
        <v>1989.21866</v>
      </c>
      <c r="E45" s="261">
        <f t="shared" si="0"/>
        <v>1.5672963736982051</v>
      </c>
      <c r="F45" s="260">
        <v>58792.440560000003</v>
      </c>
      <c r="G45" s="260">
        <v>63444.455840000002</v>
      </c>
      <c r="H45" s="261">
        <f t="shared" si="1"/>
        <v>7.9126078721845738E-2</v>
      </c>
      <c r="I45" s="260">
        <v>56366.813479999997</v>
      </c>
      <c r="J45" s="261">
        <f t="shared" si="2"/>
        <v>0.12556399631338544</v>
      </c>
      <c r="K45" s="260">
        <v>58792.440560000003</v>
      </c>
      <c r="L45" s="260">
        <v>63444.455840000002</v>
      </c>
      <c r="M45" s="261">
        <f t="shared" si="3"/>
        <v>7.9126078721845738E-2</v>
      </c>
    </row>
    <row r="46" spans="1:13" x14ac:dyDescent="0.25">
      <c r="A46" s="259" t="s">
        <v>166</v>
      </c>
      <c r="B46" s="259" t="s">
        <v>526</v>
      </c>
      <c r="C46" s="260">
        <v>1086.27144</v>
      </c>
      <c r="D46" s="260">
        <v>1769.59662</v>
      </c>
      <c r="E46" s="261">
        <f t="shared" si="0"/>
        <v>0.62905564377168943</v>
      </c>
      <c r="F46" s="260">
        <v>19270.58885</v>
      </c>
      <c r="G46" s="260">
        <v>55890.461819999997</v>
      </c>
      <c r="H46" s="261">
        <f t="shared" si="1"/>
        <v>1.9002985977774101</v>
      </c>
      <c r="I46" s="260">
        <v>62455.275909999997</v>
      </c>
      <c r="J46" s="261">
        <f t="shared" si="2"/>
        <v>-0.10511224223010562</v>
      </c>
      <c r="K46" s="260">
        <v>19270.58885</v>
      </c>
      <c r="L46" s="260">
        <v>55890.461819999997</v>
      </c>
      <c r="M46" s="261">
        <f t="shared" si="3"/>
        <v>1.9002985977774101</v>
      </c>
    </row>
    <row r="47" spans="1:13" x14ac:dyDescent="0.25">
      <c r="A47" s="259" t="s">
        <v>166</v>
      </c>
      <c r="B47" s="259" t="s">
        <v>527</v>
      </c>
      <c r="C47" s="260">
        <v>7.3349399999999996</v>
      </c>
      <c r="D47" s="260">
        <v>16.86035</v>
      </c>
      <c r="E47" s="261">
        <f t="shared" si="0"/>
        <v>1.2986350263260507</v>
      </c>
      <c r="F47" s="260">
        <v>755.63188000000002</v>
      </c>
      <c r="G47" s="260">
        <v>2131.2181799999998</v>
      </c>
      <c r="H47" s="261">
        <f t="shared" si="1"/>
        <v>1.8204450293971184</v>
      </c>
      <c r="I47" s="260">
        <v>1182.1318900000001</v>
      </c>
      <c r="J47" s="261">
        <f t="shared" si="2"/>
        <v>0.80285989916065925</v>
      </c>
      <c r="K47" s="260">
        <v>755.63188000000002</v>
      </c>
      <c r="L47" s="260">
        <v>2131.2181799999998</v>
      </c>
      <c r="M47" s="261">
        <f t="shared" si="3"/>
        <v>1.8204450293971184</v>
      </c>
    </row>
    <row r="48" spans="1:13" x14ac:dyDescent="0.25">
      <c r="A48" s="259" t="s">
        <v>166</v>
      </c>
      <c r="B48" s="259" t="s">
        <v>528</v>
      </c>
      <c r="C48" s="260">
        <v>82.339250000000007</v>
      </c>
      <c r="D48" s="260">
        <v>55.176470000000002</v>
      </c>
      <c r="E48" s="261">
        <f t="shared" si="0"/>
        <v>-0.32988860112279383</v>
      </c>
      <c r="F48" s="260">
        <v>4031.7235799999999</v>
      </c>
      <c r="G48" s="260">
        <v>3290.4727499999999</v>
      </c>
      <c r="H48" s="261">
        <f t="shared" si="1"/>
        <v>-0.18385457616119605</v>
      </c>
      <c r="I48" s="260">
        <v>4924.1784799999996</v>
      </c>
      <c r="J48" s="261">
        <f t="shared" si="2"/>
        <v>-0.33177224112315273</v>
      </c>
      <c r="K48" s="260">
        <v>4031.7235799999999</v>
      </c>
      <c r="L48" s="260">
        <v>3290.4727499999999</v>
      </c>
      <c r="M48" s="261">
        <f t="shared" si="3"/>
        <v>-0.18385457616119605</v>
      </c>
    </row>
    <row r="49" spans="1:13" x14ac:dyDescent="0.25">
      <c r="A49" s="259" t="s">
        <v>166</v>
      </c>
      <c r="B49" s="259" t="s">
        <v>529</v>
      </c>
      <c r="C49" s="260">
        <v>605.13592000000006</v>
      </c>
      <c r="D49" s="260">
        <v>231.51967999999999</v>
      </c>
      <c r="E49" s="261">
        <f t="shared" si="0"/>
        <v>-0.61740879635768442</v>
      </c>
      <c r="F49" s="260">
        <v>10874.37192</v>
      </c>
      <c r="G49" s="260">
        <v>10907.127039999999</v>
      </c>
      <c r="H49" s="261">
        <f t="shared" si="1"/>
        <v>3.0121390220023692E-3</v>
      </c>
      <c r="I49" s="260">
        <v>12282.737300000001</v>
      </c>
      <c r="J49" s="261">
        <f t="shared" si="2"/>
        <v>-0.11199541489827358</v>
      </c>
      <c r="K49" s="260">
        <v>10874.37192</v>
      </c>
      <c r="L49" s="260">
        <v>10907.127039999999</v>
      </c>
      <c r="M49" s="261">
        <f t="shared" si="3"/>
        <v>3.0121390220023692E-3</v>
      </c>
    </row>
    <row r="50" spans="1:13" x14ac:dyDescent="0.25">
      <c r="A50" s="259" t="s">
        <v>166</v>
      </c>
      <c r="B50" s="259" t="s">
        <v>530</v>
      </c>
      <c r="C50" s="260">
        <v>0</v>
      </c>
      <c r="D50" s="260">
        <v>0</v>
      </c>
      <c r="E50" s="261" t="str">
        <f t="shared" si="0"/>
        <v/>
      </c>
      <c r="F50" s="260">
        <v>0.38506000000000001</v>
      </c>
      <c r="G50" s="260">
        <v>0</v>
      </c>
      <c r="H50" s="261">
        <f t="shared" si="1"/>
        <v>-1</v>
      </c>
      <c r="I50" s="260">
        <v>0</v>
      </c>
      <c r="J50" s="261" t="str">
        <f t="shared" si="2"/>
        <v/>
      </c>
      <c r="K50" s="260">
        <v>0.38506000000000001</v>
      </c>
      <c r="L50" s="260">
        <v>0</v>
      </c>
      <c r="M50" s="261">
        <f t="shared" si="3"/>
        <v>-1</v>
      </c>
    </row>
    <row r="51" spans="1:13" x14ac:dyDescent="0.25">
      <c r="A51" s="259" t="s">
        <v>166</v>
      </c>
      <c r="B51" s="259" t="s">
        <v>531</v>
      </c>
      <c r="C51" s="260">
        <v>131.20886999999999</v>
      </c>
      <c r="D51" s="260">
        <v>202.43907999999999</v>
      </c>
      <c r="E51" s="261">
        <f t="shared" si="0"/>
        <v>0.54287648388405452</v>
      </c>
      <c r="F51" s="260">
        <v>6221.6094400000002</v>
      </c>
      <c r="G51" s="260">
        <v>6464.8562899999997</v>
      </c>
      <c r="H51" s="261">
        <f t="shared" si="1"/>
        <v>3.9097094143537126E-2</v>
      </c>
      <c r="I51" s="260">
        <v>5589.4469300000001</v>
      </c>
      <c r="J51" s="261">
        <f t="shared" si="2"/>
        <v>0.15661824344398956</v>
      </c>
      <c r="K51" s="260">
        <v>6221.6094400000002</v>
      </c>
      <c r="L51" s="260">
        <v>6464.8562899999997</v>
      </c>
      <c r="M51" s="261">
        <f t="shared" si="3"/>
        <v>3.9097094143537126E-2</v>
      </c>
    </row>
    <row r="52" spans="1:13" x14ac:dyDescent="0.25">
      <c r="A52" s="259" t="s">
        <v>166</v>
      </c>
      <c r="B52" s="259" t="s">
        <v>532</v>
      </c>
      <c r="C52" s="260">
        <v>5.5059999999999998E-2</v>
      </c>
      <c r="D52" s="260">
        <v>74.938100000000006</v>
      </c>
      <c r="E52" s="261">
        <f t="shared" si="0"/>
        <v>1360.026153287323</v>
      </c>
      <c r="F52" s="260">
        <v>1536.8440000000001</v>
      </c>
      <c r="G52" s="260">
        <v>1716.10598</v>
      </c>
      <c r="H52" s="261">
        <f t="shared" si="1"/>
        <v>0.11664292537173582</v>
      </c>
      <c r="I52" s="260">
        <v>2532.76917</v>
      </c>
      <c r="J52" s="261">
        <f t="shared" si="2"/>
        <v>-0.32243885454433263</v>
      </c>
      <c r="K52" s="260">
        <v>1536.8440000000001</v>
      </c>
      <c r="L52" s="260">
        <v>1716.10598</v>
      </c>
      <c r="M52" s="261">
        <f t="shared" si="3"/>
        <v>0.11664292537173582</v>
      </c>
    </row>
    <row r="53" spans="1:13" x14ac:dyDescent="0.25">
      <c r="A53" s="259" t="s">
        <v>166</v>
      </c>
      <c r="B53" s="259" t="s">
        <v>533</v>
      </c>
      <c r="C53" s="260">
        <v>398.59510999999998</v>
      </c>
      <c r="D53" s="260">
        <v>732.89382000000001</v>
      </c>
      <c r="E53" s="261">
        <f t="shared" si="0"/>
        <v>0.8386924515958063</v>
      </c>
      <c r="F53" s="260">
        <v>12444.8027</v>
      </c>
      <c r="G53" s="260">
        <v>15385.474469999999</v>
      </c>
      <c r="H53" s="261">
        <f t="shared" si="1"/>
        <v>0.23629717890183977</v>
      </c>
      <c r="I53" s="260">
        <v>18437.099849999999</v>
      </c>
      <c r="J53" s="261">
        <f t="shared" si="2"/>
        <v>-0.16551547720776705</v>
      </c>
      <c r="K53" s="260">
        <v>12444.8027</v>
      </c>
      <c r="L53" s="260">
        <v>15385.474469999999</v>
      </c>
      <c r="M53" s="261">
        <f t="shared" si="3"/>
        <v>0.23629717890183977</v>
      </c>
    </row>
    <row r="54" spans="1:13" x14ac:dyDescent="0.25">
      <c r="A54" s="259" t="s">
        <v>166</v>
      </c>
      <c r="B54" s="259" t="s">
        <v>534</v>
      </c>
      <c r="C54" s="260">
        <v>40.973260000000003</v>
      </c>
      <c r="D54" s="260">
        <v>0</v>
      </c>
      <c r="E54" s="261">
        <f t="shared" si="0"/>
        <v>-1</v>
      </c>
      <c r="F54" s="260">
        <v>323.91061000000002</v>
      </c>
      <c r="G54" s="260">
        <v>326.87398999999999</v>
      </c>
      <c r="H54" s="261">
        <f t="shared" si="1"/>
        <v>9.1487586652378994E-3</v>
      </c>
      <c r="I54" s="260">
        <v>938.16792999999996</v>
      </c>
      <c r="J54" s="261">
        <f t="shared" si="2"/>
        <v>-0.65158264363182827</v>
      </c>
      <c r="K54" s="260">
        <v>323.91061000000002</v>
      </c>
      <c r="L54" s="260">
        <v>326.87398999999999</v>
      </c>
      <c r="M54" s="261">
        <f t="shared" si="3"/>
        <v>9.1487586652378994E-3</v>
      </c>
    </row>
    <row r="55" spans="1:13" x14ac:dyDescent="0.25">
      <c r="A55" s="259" t="s">
        <v>166</v>
      </c>
      <c r="B55" s="259" t="s">
        <v>535</v>
      </c>
      <c r="C55" s="260">
        <v>28.231190000000002</v>
      </c>
      <c r="D55" s="260">
        <v>69.09796</v>
      </c>
      <c r="E55" s="261">
        <f t="shared" si="0"/>
        <v>1.4475751819175882</v>
      </c>
      <c r="F55" s="260">
        <v>3253.8179700000001</v>
      </c>
      <c r="G55" s="260">
        <v>1637.75728</v>
      </c>
      <c r="H55" s="261">
        <f t="shared" si="1"/>
        <v>-0.49666597975055127</v>
      </c>
      <c r="I55" s="260">
        <v>2981.7294900000002</v>
      </c>
      <c r="J55" s="261">
        <f t="shared" si="2"/>
        <v>-0.45073579427891031</v>
      </c>
      <c r="K55" s="260">
        <v>3253.8179700000001</v>
      </c>
      <c r="L55" s="260">
        <v>1637.75728</v>
      </c>
      <c r="M55" s="261">
        <f t="shared" si="3"/>
        <v>-0.49666597975055127</v>
      </c>
    </row>
    <row r="56" spans="1:13" s="117" customFormat="1" x14ac:dyDescent="0.25">
      <c r="A56" s="117" t="s">
        <v>166</v>
      </c>
      <c r="B56" s="117" t="s">
        <v>3</v>
      </c>
      <c r="C56" s="180">
        <v>3734.8844899999999</v>
      </c>
      <c r="D56" s="180">
        <v>5847.7242900000001</v>
      </c>
      <c r="E56" s="262">
        <f t="shared" si="0"/>
        <v>0.56570418861869554</v>
      </c>
      <c r="F56" s="180">
        <v>132688.50438</v>
      </c>
      <c r="G56" s="180">
        <v>178765.28078999999</v>
      </c>
      <c r="H56" s="262">
        <f t="shared" si="1"/>
        <v>0.34725522474835513</v>
      </c>
      <c r="I56" s="180">
        <v>182188.81114000001</v>
      </c>
      <c r="J56" s="262">
        <f t="shared" si="2"/>
        <v>-1.8791111971026897E-2</v>
      </c>
      <c r="K56" s="180">
        <v>132688.50438</v>
      </c>
      <c r="L56" s="180">
        <v>178765.28078999999</v>
      </c>
      <c r="M56" s="262">
        <f t="shared" si="3"/>
        <v>0.34725522474835513</v>
      </c>
    </row>
    <row r="57" spans="1:13" x14ac:dyDescent="0.25">
      <c r="A57" s="259" t="s">
        <v>180</v>
      </c>
      <c r="B57" s="259" t="s">
        <v>524</v>
      </c>
      <c r="C57" s="260">
        <v>16.2562</v>
      </c>
      <c r="D57" s="260">
        <v>45.239750000000001</v>
      </c>
      <c r="E57" s="261">
        <f t="shared" si="0"/>
        <v>1.7829228232920364</v>
      </c>
      <c r="F57" s="260">
        <v>432.96715</v>
      </c>
      <c r="G57" s="260">
        <v>533.13067000000001</v>
      </c>
      <c r="H57" s="261">
        <f t="shared" si="1"/>
        <v>0.23134207756870229</v>
      </c>
      <c r="I57" s="260">
        <v>646.90288999999996</v>
      </c>
      <c r="J57" s="261">
        <f t="shared" si="2"/>
        <v>-0.17587217766178165</v>
      </c>
      <c r="K57" s="260">
        <v>432.96715</v>
      </c>
      <c r="L57" s="260">
        <v>533.13067000000001</v>
      </c>
      <c r="M57" s="261">
        <f t="shared" si="3"/>
        <v>0.23134207756870229</v>
      </c>
    </row>
    <row r="58" spans="1:13" x14ac:dyDescent="0.25">
      <c r="A58" s="259" t="s">
        <v>180</v>
      </c>
      <c r="B58" s="259" t="s">
        <v>525</v>
      </c>
      <c r="C58" s="260">
        <v>240.90690000000001</v>
      </c>
      <c r="D58" s="260">
        <v>94.558869999999999</v>
      </c>
      <c r="E58" s="261">
        <f t="shared" si="0"/>
        <v>-0.60748791338064623</v>
      </c>
      <c r="F58" s="260">
        <v>3555.6673799999999</v>
      </c>
      <c r="G58" s="260">
        <v>4227.92094</v>
      </c>
      <c r="H58" s="261">
        <f t="shared" si="1"/>
        <v>0.18906536752602543</v>
      </c>
      <c r="I58" s="260">
        <v>3709.6453900000001</v>
      </c>
      <c r="J58" s="261">
        <f t="shared" si="2"/>
        <v>0.13971026756279792</v>
      </c>
      <c r="K58" s="260">
        <v>3555.6673799999999</v>
      </c>
      <c r="L58" s="260">
        <v>4227.92094</v>
      </c>
      <c r="M58" s="261">
        <f t="shared" si="3"/>
        <v>0.18906536752602543</v>
      </c>
    </row>
    <row r="59" spans="1:13" x14ac:dyDescent="0.25">
      <c r="A59" s="259" t="s">
        <v>180</v>
      </c>
      <c r="B59" s="259" t="s">
        <v>526</v>
      </c>
      <c r="C59" s="260">
        <v>1.9074800000000001</v>
      </c>
      <c r="D59" s="260">
        <v>26.046769999999999</v>
      </c>
      <c r="E59" s="261">
        <f t="shared" si="0"/>
        <v>12.655068467297166</v>
      </c>
      <c r="F59" s="260">
        <v>413.00815</v>
      </c>
      <c r="G59" s="260">
        <v>906.37563</v>
      </c>
      <c r="H59" s="261">
        <f t="shared" si="1"/>
        <v>1.1945708093169589</v>
      </c>
      <c r="I59" s="260">
        <v>2292.5340099999999</v>
      </c>
      <c r="J59" s="261">
        <f t="shared" si="2"/>
        <v>-0.6046402687827519</v>
      </c>
      <c r="K59" s="260">
        <v>413.00815</v>
      </c>
      <c r="L59" s="260">
        <v>906.37563</v>
      </c>
      <c r="M59" s="261">
        <f t="shared" si="3"/>
        <v>1.1945708093169589</v>
      </c>
    </row>
    <row r="60" spans="1:13" x14ac:dyDescent="0.25">
      <c r="A60" s="259" t="s">
        <v>180</v>
      </c>
      <c r="B60" s="259" t="s">
        <v>527</v>
      </c>
      <c r="C60" s="260">
        <v>0.12744</v>
      </c>
      <c r="D60" s="260">
        <v>0.37620999999999999</v>
      </c>
      <c r="E60" s="261">
        <f t="shared" si="0"/>
        <v>1.9520558694287509</v>
      </c>
      <c r="F60" s="260">
        <v>74.49718</v>
      </c>
      <c r="G60" s="260">
        <v>23.365870000000001</v>
      </c>
      <c r="H60" s="261">
        <f t="shared" si="1"/>
        <v>-0.68635228877119914</v>
      </c>
      <c r="I60" s="260">
        <v>19.19464</v>
      </c>
      <c r="J60" s="261">
        <f t="shared" si="2"/>
        <v>0.21731222883054868</v>
      </c>
      <c r="K60" s="260">
        <v>74.49718</v>
      </c>
      <c r="L60" s="260">
        <v>23.365870000000001</v>
      </c>
      <c r="M60" s="261">
        <f t="shared" si="3"/>
        <v>-0.68635228877119914</v>
      </c>
    </row>
    <row r="61" spans="1:13" x14ac:dyDescent="0.25">
      <c r="A61" s="259" t="s">
        <v>180</v>
      </c>
      <c r="B61" s="259" t="s">
        <v>528</v>
      </c>
      <c r="C61" s="260">
        <v>49.35</v>
      </c>
      <c r="D61" s="260">
        <v>0</v>
      </c>
      <c r="E61" s="261">
        <f t="shared" si="0"/>
        <v>-1</v>
      </c>
      <c r="F61" s="260">
        <v>64.825040000000001</v>
      </c>
      <c r="G61" s="260">
        <v>70.781980000000004</v>
      </c>
      <c r="H61" s="261">
        <f t="shared" si="1"/>
        <v>9.1892577312717494E-2</v>
      </c>
      <c r="I61" s="260">
        <v>41.534990000000001</v>
      </c>
      <c r="J61" s="261">
        <f t="shared" si="2"/>
        <v>0.70415305264308481</v>
      </c>
      <c r="K61" s="260">
        <v>64.825040000000001</v>
      </c>
      <c r="L61" s="260">
        <v>70.781980000000004</v>
      </c>
      <c r="M61" s="261">
        <f t="shared" si="3"/>
        <v>9.1892577312717494E-2</v>
      </c>
    </row>
    <row r="62" spans="1:13" x14ac:dyDescent="0.25">
      <c r="A62" s="259" t="s">
        <v>180</v>
      </c>
      <c r="B62" s="259" t="s">
        <v>529</v>
      </c>
      <c r="C62" s="260">
        <v>29.116029999999999</v>
      </c>
      <c r="D62" s="260">
        <v>57.211620000000003</v>
      </c>
      <c r="E62" s="261">
        <f t="shared" si="0"/>
        <v>0.96495263949102972</v>
      </c>
      <c r="F62" s="260">
        <v>2064.30033</v>
      </c>
      <c r="G62" s="260">
        <v>1369.4119700000001</v>
      </c>
      <c r="H62" s="261">
        <f t="shared" si="1"/>
        <v>-0.3366217356560709</v>
      </c>
      <c r="I62" s="260">
        <v>2165.6333300000001</v>
      </c>
      <c r="J62" s="261">
        <f t="shared" si="2"/>
        <v>-0.36766212865776315</v>
      </c>
      <c r="K62" s="260">
        <v>2064.30033</v>
      </c>
      <c r="L62" s="260">
        <v>1369.4119700000001</v>
      </c>
      <c r="M62" s="261">
        <f t="shared" si="3"/>
        <v>-0.3366217356560709</v>
      </c>
    </row>
    <row r="63" spans="1:13" x14ac:dyDescent="0.25">
      <c r="A63" s="259" t="s">
        <v>180</v>
      </c>
      <c r="B63" s="259" t="s">
        <v>530</v>
      </c>
      <c r="C63" s="260">
        <v>0</v>
      </c>
      <c r="D63" s="260">
        <v>0</v>
      </c>
      <c r="E63" s="261" t="str">
        <f t="shared" si="0"/>
        <v/>
      </c>
      <c r="F63" s="260">
        <v>76.855739999999997</v>
      </c>
      <c r="G63" s="260">
        <v>0</v>
      </c>
      <c r="H63" s="261">
        <f t="shared" si="1"/>
        <v>-1</v>
      </c>
      <c r="I63" s="260">
        <v>0</v>
      </c>
      <c r="J63" s="261" t="str">
        <f t="shared" si="2"/>
        <v/>
      </c>
      <c r="K63" s="260">
        <v>76.855739999999997</v>
      </c>
      <c r="L63" s="260">
        <v>0</v>
      </c>
      <c r="M63" s="261">
        <f t="shared" si="3"/>
        <v>-1</v>
      </c>
    </row>
    <row r="64" spans="1:13" x14ac:dyDescent="0.25">
      <c r="A64" s="259" t="s">
        <v>180</v>
      </c>
      <c r="B64" s="259" t="s">
        <v>531</v>
      </c>
      <c r="C64" s="260">
        <v>0.18214</v>
      </c>
      <c r="D64" s="260">
        <v>0.10509</v>
      </c>
      <c r="E64" s="261">
        <f t="shared" si="0"/>
        <v>-0.42302624354891838</v>
      </c>
      <c r="F64" s="260">
        <v>311.89165000000003</v>
      </c>
      <c r="G64" s="260">
        <v>469.30529999999999</v>
      </c>
      <c r="H64" s="261">
        <f t="shared" si="1"/>
        <v>0.50470620165688929</v>
      </c>
      <c r="I64" s="260">
        <v>782.60020999999995</v>
      </c>
      <c r="J64" s="261">
        <f t="shared" si="2"/>
        <v>-0.40032561453056592</v>
      </c>
      <c r="K64" s="260">
        <v>311.89165000000003</v>
      </c>
      <c r="L64" s="260">
        <v>469.30529999999999</v>
      </c>
      <c r="M64" s="261">
        <f t="shared" si="3"/>
        <v>0.50470620165688929</v>
      </c>
    </row>
    <row r="65" spans="1:13" x14ac:dyDescent="0.25">
      <c r="A65" s="259" t="s">
        <v>180</v>
      </c>
      <c r="B65" s="259" t="s">
        <v>532</v>
      </c>
      <c r="C65" s="260">
        <v>0</v>
      </c>
      <c r="D65" s="260">
        <v>0</v>
      </c>
      <c r="E65" s="261" t="str">
        <f t="shared" si="0"/>
        <v/>
      </c>
      <c r="F65" s="260">
        <v>16.72626</v>
      </c>
      <c r="G65" s="260">
        <v>174.09513000000001</v>
      </c>
      <c r="H65" s="261">
        <f t="shared" si="1"/>
        <v>9.4084911988693243</v>
      </c>
      <c r="I65" s="260">
        <v>14.20168</v>
      </c>
      <c r="J65" s="261">
        <f t="shared" si="2"/>
        <v>11.25877008917255</v>
      </c>
      <c r="K65" s="260">
        <v>16.72626</v>
      </c>
      <c r="L65" s="260">
        <v>174.09513000000001</v>
      </c>
      <c r="M65" s="261">
        <f t="shared" si="3"/>
        <v>9.4084911988693243</v>
      </c>
    </row>
    <row r="66" spans="1:13" x14ac:dyDescent="0.25">
      <c r="A66" s="259" t="s">
        <v>180</v>
      </c>
      <c r="B66" s="259" t="s">
        <v>533</v>
      </c>
      <c r="C66" s="260">
        <v>44.43468</v>
      </c>
      <c r="D66" s="260">
        <v>45.263109999999998</v>
      </c>
      <c r="E66" s="261">
        <f t="shared" si="0"/>
        <v>1.8643771036496615E-2</v>
      </c>
      <c r="F66" s="260">
        <v>1039.7651699999999</v>
      </c>
      <c r="G66" s="260">
        <v>1117.22388</v>
      </c>
      <c r="H66" s="261">
        <f t="shared" si="1"/>
        <v>7.4496349978717014E-2</v>
      </c>
      <c r="I66" s="260">
        <v>1379.1727100000001</v>
      </c>
      <c r="J66" s="261">
        <f t="shared" si="2"/>
        <v>-0.1899318541475491</v>
      </c>
      <c r="K66" s="260">
        <v>1039.7651699999999</v>
      </c>
      <c r="L66" s="260">
        <v>1117.22388</v>
      </c>
      <c r="M66" s="261">
        <f t="shared" si="3"/>
        <v>7.4496349978717014E-2</v>
      </c>
    </row>
    <row r="67" spans="1:13" x14ac:dyDescent="0.25">
      <c r="A67" s="259" t="s">
        <v>180</v>
      </c>
      <c r="B67" s="259" t="s">
        <v>534</v>
      </c>
      <c r="C67" s="260">
        <v>5.9127599999999996</v>
      </c>
      <c r="D67" s="260">
        <v>21.117229999999999</v>
      </c>
      <c r="E67" s="261">
        <f t="shared" si="0"/>
        <v>2.5714674703522551</v>
      </c>
      <c r="F67" s="260">
        <v>120.97648</v>
      </c>
      <c r="G67" s="260">
        <v>95.971050000000005</v>
      </c>
      <c r="H67" s="261">
        <f t="shared" si="1"/>
        <v>-0.2066966240049305</v>
      </c>
      <c r="I67" s="260">
        <v>91.225710000000007</v>
      </c>
      <c r="J67" s="261">
        <f t="shared" si="2"/>
        <v>5.2017572677702351E-2</v>
      </c>
      <c r="K67" s="260">
        <v>120.97648</v>
      </c>
      <c r="L67" s="260">
        <v>95.971050000000005</v>
      </c>
      <c r="M67" s="261">
        <f t="shared" si="3"/>
        <v>-0.2066966240049305</v>
      </c>
    </row>
    <row r="68" spans="1:13" x14ac:dyDescent="0.25">
      <c r="A68" s="259" t="s">
        <v>180</v>
      </c>
      <c r="B68" s="259" t="s">
        <v>535</v>
      </c>
      <c r="C68" s="260">
        <v>0</v>
      </c>
      <c r="D68" s="260">
        <v>1.91E-3</v>
      </c>
      <c r="E68" s="261" t="str">
        <f t="shared" si="0"/>
        <v/>
      </c>
      <c r="F68" s="260">
        <v>26.368220000000001</v>
      </c>
      <c r="G68" s="260">
        <v>123.26562</v>
      </c>
      <c r="H68" s="261">
        <f t="shared" si="1"/>
        <v>3.6747797158852586</v>
      </c>
      <c r="I68" s="260">
        <v>385.72264000000001</v>
      </c>
      <c r="J68" s="261">
        <f t="shared" si="2"/>
        <v>-0.68042938832939648</v>
      </c>
      <c r="K68" s="260">
        <v>26.368220000000001</v>
      </c>
      <c r="L68" s="260">
        <v>123.26562</v>
      </c>
      <c r="M68" s="261">
        <f t="shared" si="3"/>
        <v>3.6747797158852586</v>
      </c>
    </row>
    <row r="69" spans="1:13" s="117" customFormat="1" x14ac:dyDescent="0.25">
      <c r="A69" s="117" t="s">
        <v>180</v>
      </c>
      <c r="B69" s="117" t="s">
        <v>3</v>
      </c>
      <c r="C69" s="180">
        <v>388.19362999999998</v>
      </c>
      <c r="D69" s="180">
        <v>289.92056000000002</v>
      </c>
      <c r="E69" s="262">
        <f t="shared" ref="E69:E132" si="4">IF(C69=0,"",(D69/C69-1))</f>
        <v>-0.25315477227176542</v>
      </c>
      <c r="F69" s="180">
        <v>8197.8487499999992</v>
      </c>
      <c r="G69" s="180">
        <v>9110.8480400000008</v>
      </c>
      <c r="H69" s="262">
        <f t="shared" ref="H69:H132" si="5">IF(F69=0,"",(G69/F69-1))</f>
        <v>0.11137059463313492</v>
      </c>
      <c r="I69" s="180">
        <v>11528.368200000001</v>
      </c>
      <c r="J69" s="262">
        <f t="shared" ref="J69:J132" si="6">IF(I69=0,"",(G69/I69-1))</f>
        <v>-0.20970185181975709</v>
      </c>
      <c r="K69" s="180">
        <v>8197.8487499999992</v>
      </c>
      <c r="L69" s="180">
        <v>9110.8480400000008</v>
      </c>
      <c r="M69" s="262">
        <f t="shared" ref="M69:M132" si="7">IF(K69=0,"",(L69/K69-1))</f>
        <v>0.11137059463313492</v>
      </c>
    </row>
    <row r="70" spans="1:13" x14ac:dyDescent="0.25">
      <c r="A70" s="259" t="s">
        <v>172</v>
      </c>
      <c r="B70" s="259" t="s">
        <v>524</v>
      </c>
      <c r="C70" s="260">
        <v>4821.6212400000004</v>
      </c>
      <c r="D70" s="260">
        <v>9423.7842899999996</v>
      </c>
      <c r="E70" s="261">
        <f t="shared" si="4"/>
        <v>0.95448456461503373</v>
      </c>
      <c r="F70" s="260">
        <v>96945.635840000003</v>
      </c>
      <c r="G70" s="260">
        <v>93099.442439999999</v>
      </c>
      <c r="H70" s="261">
        <f t="shared" si="5"/>
        <v>-3.9673713691947943E-2</v>
      </c>
      <c r="I70" s="260">
        <v>124423.2565</v>
      </c>
      <c r="J70" s="261">
        <f t="shared" si="6"/>
        <v>-0.25175208350217071</v>
      </c>
      <c r="K70" s="260">
        <v>96945.635840000003</v>
      </c>
      <c r="L70" s="260">
        <v>93099.442439999999</v>
      </c>
      <c r="M70" s="261">
        <f t="shared" si="7"/>
        <v>-3.9673713691947943E-2</v>
      </c>
    </row>
    <row r="71" spans="1:13" x14ac:dyDescent="0.25">
      <c r="A71" s="259" t="s">
        <v>172</v>
      </c>
      <c r="B71" s="259" t="s">
        <v>525</v>
      </c>
      <c r="C71" s="260">
        <v>25570.646519999998</v>
      </c>
      <c r="D71" s="260">
        <v>27570.473440000002</v>
      </c>
      <c r="E71" s="261">
        <f t="shared" si="4"/>
        <v>7.8207913845113275E-2</v>
      </c>
      <c r="F71" s="260">
        <v>453928.65003000002</v>
      </c>
      <c r="G71" s="260">
        <v>512698.08827000001</v>
      </c>
      <c r="H71" s="261">
        <f t="shared" si="5"/>
        <v>0.12946844892058684</v>
      </c>
      <c r="I71" s="260">
        <v>609899.72900000005</v>
      </c>
      <c r="J71" s="261">
        <f t="shared" si="6"/>
        <v>-0.15937314956570514</v>
      </c>
      <c r="K71" s="260">
        <v>453928.65003000002</v>
      </c>
      <c r="L71" s="260">
        <v>512698.08827000001</v>
      </c>
      <c r="M71" s="261">
        <f t="shared" si="7"/>
        <v>0.12946844892058684</v>
      </c>
    </row>
    <row r="72" spans="1:13" x14ac:dyDescent="0.25">
      <c r="A72" s="259" t="s">
        <v>172</v>
      </c>
      <c r="B72" s="259" t="s">
        <v>526</v>
      </c>
      <c r="C72" s="260">
        <v>4663.01836</v>
      </c>
      <c r="D72" s="260">
        <v>6031.5152099999996</v>
      </c>
      <c r="E72" s="261">
        <f t="shared" si="4"/>
        <v>0.29347876082563817</v>
      </c>
      <c r="F72" s="260">
        <v>69671.925709999996</v>
      </c>
      <c r="G72" s="260">
        <v>155295.07039000001</v>
      </c>
      <c r="H72" s="261">
        <f t="shared" si="5"/>
        <v>1.2289475826517959</v>
      </c>
      <c r="I72" s="260">
        <v>219613.57623999999</v>
      </c>
      <c r="J72" s="261">
        <f t="shared" si="6"/>
        <v>-0.29287126484252901</v>
      </c>
      <c r="K72" s="260">
        <v>69671.925709999996</v>
      </c>
      <c r="L72" s="260">
        <v>155295.07039000001</v>
      </c>
      <c r="M72" s="261">
        <f t="shared" si="7"/>
        <v>1.2289475826517959</v>
      </c>
    </row>
    <row r="73" spans="1:13" x14ac:dyDescent="0.25">
      <c r="A73" s="259" t="s">
        <v>172</v>
      </c>
      <c r="B73" s="259" t="s">
        <v>527</v>
      </c>
      <c r="C73" s="260">
        <v>414.16663999999997</v>
      </c>
      <c r="D73" s="260">
        <v>733.54943000000003</v>
      </c>
      <c r="E73" s="261">
        <f t="shared" si="4"/>
        <v>0.77114561906772616</v>
      </c>
      <c r="F73" s="260">
        <v>8485.6542900000004</v>
      </c>
      <c r="G73" s="260">
        <v>7668.6412899999996</v>
      </c>
      <c r="H73" s="261">
        <f t="shared" si="5"/>
        <v>-9.6281673996879369E-2</v>
      </c>
      <c r="I73" s="260">
        <v>15136.189130000001</v>
      </c>
      <c r="J73" s="261">
        <f t="shared" si="6"/>
        <v>-0.4933571968388849</v>
      </c>
      <c r="K73" s="260">
        <v>8485.6542900000004</v>
      </c>
      <c r="L73" s="260">
        <v>7668.6412899999996</v>
      </c>
      <c r="M73" s="261">
        <f t="shared" si="7"/>
        <v>-9.6281673996879369E-2</v>
      </c>
    </row>
    <row r="74" spans="1:13" x14ac:dyDescent="0.25">
      <c r="A74" s="259" t="s">
        <v>172</v>
      </c>
      <c r="B74" s="259" t="s">
        <v>528</v>
      </c>
      <c r="C74" s="260">
        <v>2709.36798</v>
      </c>
      <c r="D74" s="260">
        <v>1491.6877099999999</v>
      </c>
      <c r="E74" s="261">
        <f t="shared" si="4"/>
        <v>-0.44943332872783126</v>
      </c>
      <c r="F74" s="260">
        <v>27375.70522</v>
      </c>
      <c r="G74" s="260">
        <v>18820.422999999999</v>
      </c>
      <c r="H74" s="261">
        <f t="shared" si="5"/>
        <v>-0.31251367412262054</v>
      </c>
      <c r="I74" s="260">
        <v>43710.451150000001</v>
      </c>
      <c r="J74" s="261">
        <f t="shared" si="6"/>
        <v>-0.56942967860444971</v>
      </c>
      <c r="K74" s="260">
        <v>27375.70522</v>
      </c>
      <c r="L74" s="260">
        <v>18820.422999999999</v>
      </c>
      <c r="M74" s="261">
        <f t="shared" si="7"/>
        <v>-0.31251367412262054</v>
      </c>
    </row>
    <row r="75" spans="1:13" x14ac:dyDescent="0.25">
      <c r="A75" s="259" t="s">
        <v>172</v>
      </c>
      <c r="B75" s="259" t="s">
        <v>529</v>
      </c>
      <c r="C75" s="260">
        <v>15839.77558</v>
      </c>
      <c r="D75" s="260">
        <v>13463.50784</v>
      </c>
      <c r="E75" s="261">
        <f t="shared" si="4"/>
        <v>-0.15001902823676239</v>
      </c>
      <c r="F75" s="260">
        <v>148889.70199</v>
      </c>
      <c r="G75" s="260">
        <v>151600.87619000001</v>
      </c>
      <c r="H75" s="261">
        <f t="shared" si="5"/>
        <v>1.8209279512038323E-2</v>
      </c>
      <c r="I75" s="260">
        <v>185141.59533000001</v>
      </c>
      <c r="J75" s="261">
        <f t="shared" si="6"/>
        <v>-0.18116252633675523</v>
      </c>
      <c r="K75" s="260">
        <v>148889.70199</v>
      </c>
      <c r="L75" s="260">
        <v>151600.87619000001</v>
      </c>
      <c r="M75" s="261">
        <f t="shared" si="7"/>
        <v>1.8209279512038323E-2</v>
      </c>
    </row>
    <row r="76" spans="1:13" x14ac:dyDescent="0.25">
      <c r="A76" s="259" t="s">
        <v>172</v>
      </c>
      <c r="B76" s="259" t="s">
        <v>530</v>
      </c>
      <c r="C76" s="260">
        <v>35.65654</v>
      </c>
      <c r="D76" s="260">
        <v>0</v>
      </c>
      <c r="E76" s="261">
        <f t="shared" si="4"/>
        <v>-1</v>
      </c>
      <c r="F76" s="260">
        <v>111.0188</v>
      </c>
      <c r="G76" s="260">
        <v>83.121390000000005</v>
      </c>
      <c r="H76" s="261">
        <f t="shared" si="5"/>
        <v>-0.25128545795847179</v>
      </c>
      <c r="I76" s="260">
        <v>372.51515999999998</v>
      </c>
      <c r="J76" s="261">
        <f t="shared" si="6"/>
        <v>-0.77686441002830597</v>
      </c>
      <c r="K76" s="260">
        <v>111.0188</v>
      </c>
      <c r="L76" s="260">
        <v>83.121390000000005</v>
      </c>
      <c r="M76" s="261">
        <f t="shared" si="7"/>
        <v>-0.25128545795847179</v>
      </c>
    </row>
    <row r="77" spans="1:13" x14ac:dyDescent="0.25">
      <c r="A77" s="259" t="s">
        <v>172</v>
      </c>
      <c r="B77" s="259" t="s">
        <v>531</v>
      </c>
      <c r="C77" s="260">
        <v>1156.30809</v>
      </c>
      <c r="D77" s="260">
        <v>772.03557000000001</v>
      </c>
      <c r="E77" s="261">
        <f t="shared" si="4"/>
        <v>-0.33232710496732754</v>
      </c>
      <c r="F77" s="260">
        <v>28248.66272</v>
      </c>
      <c r="G77" s="260">
        <v>37077.766739999999</v>
      </c>
      <c r="H77" s="261">
        <f t="shared" si="5"/>
        <v>0.31254945083644659</v>
      </c>
      <c r="I77" s="260">
        <v>53123.051890000002</v>
      </c>
      <c r="J77" s="261">
        <f t="shared" si="6"/>
        <v>-0.30203997283936923</v>
      </c>
      <c r="K77" s="260">
        <v>28248.66272</v>
      </c>
      <c r="L77" s="260">
        <v>37077.766739999999</v>
      </c>
      <c r="M77" s="261">
        <f t="shared" si="7"/>
        <v>0.31254945083644659</v>
      </c>
    </row>
    <row r="78" spans="1:13" x14ac:dyDescent="0.25">
      <c r="A78" s="259" t="s">
        <v>172</v>
      </c>
      <c r="B78" s="259" t="s">
        <v>532</v>
      </c>
      <c r="C78" s="260">
        <v>629.48596999999995</v>
      </c>
      <c r="D78" s="260">
        <v>268.77273000000002</v>
      </c>
      <c r="E78" s="261">
        <f t="shared" si="4"/>
        <v>-0.57302824398135499</v>
      </c>
      <c r="F78" s="260">
        <v>7067.9384</v>
      </c>
      <c r="G78" s="260">
        <v>4559.8894799999998</v>
      </c>
      <c r="H78" s="261">
        <f t="shared" si="5"/>
        <v>-0.35484872363913078</v>
      </c>
      <c r="I78" s="260">
        <v>5485.0164699999996</v>
      </c>
      <c r="J78" s="261">
        <f t="shared" si="6"/>
        <v>-0.16866439600681815</v>
      </c>
      <c r="K78" s="260">
        <v>7067.9384</v>
      </c>
      <c r="L78" s="260">
        <v>4559.8894799999998</v>
      </c>
      <c r="M78" s="261">
        <f t="shared" si="7"/>
        <v>-0.35484872363913078</v>
      </c>
    </row>
    <row r="79" spans="1:13" x14ac:dyDescent="0.25">
      <c r="A79" s="259" t="s">
        <v>172</v>
      </c>
      <c r="B79" s="259" t="s">
        <v>533</v>
      </c>
      <c r="C79" s="260">
        <v>5752.93444</v>
      </c>
      <c r="D79" s="260">
        <v>13834.16257</v>
      </c>
      <c r="E79" s="261">
        <f t="shared" si="4"/>
        <v>1.4047141010006019</v>
      </c>
      <c r="F79" s="260">
        <v>111535.37624</v>
      </c>
      <c r="G79" s="260">
        <v>159956.89486999999</v>
      </c>
      <c r="H79" s="261">
        <f t="shared" si="5"/>
        <v>0.43413596889481387</v>
      </c>
      <c r="I79" s="260">
        <v>169944.88297000001</v>
      </c>
      <c r="J79" s="261">
        <f t="shared" si="6"/>
        <v>-5.877192608242976E-2</v>
      </c>
      <c r="K79" s="260">
        <v>111535.37624</v>
      </c>
      <c r="L79" s="260">
        <v>159956.89486999999</v>
      </c>
      <c r="M79" s="261">
        <f t="shared" si="7"/>
        <v>0.43413596889481387</v>
      </c>
    </row>
    <row r="80" spans="1:13" x14ac:dyDescent="0.25">
      <c r="A80" s="259" t="s">
        <v>172</v>
      </c>
      <c r="B80" s="259" t="s">
        <v>534</v>
      </c>
      <c r="C80" s="260">
        <v>2010.8529100000001</v>
      </c>
      <c r="D80" s="260">
        <v>2473.6428000000001</v>
      </c>
      <c r="E80" s="261">
        <f t="shared" si="4"/>
        <v>0.23014606772008994</v>
      </c>
      <c r="F80" s="260">
        <v>18796.619200000001</v>
      </c>
      <c r="G80" s="260">
        <v>21674.438480000001</v>
      </c>
      <c r="H80" s="261">
        <f t="shared" si="5"/>
        <v>0.15310302610162996</v>
      </c>
      <c r="I80" s="260">
        <v>28296.694459999999</v>
      </c>
      <c r="J80" s="261">
        <f t="shared" si="6"/>
        <v>-0.23402931354265322</v>
      </c>
      <c r="K80" s="260">
        <v>18796.619200000001</v>
      </c>
      <c r="L80" s="260">
        <v>21674.438480000001</v>
      </c>
      <c r="M80" s="261">
        <f t="shared" si="7"/>
        <v>0.15310302610162996</v>
      </c>
    </row>
    <row r="81" spans="1:13" x14ac:dyDescent="0.25">
      <c r="A81" s="259" t="s">
        <v>172</v>
      </c>
      <c r="B81" s="259" t="s">
        <v>535</v>
      </c>
      <c r="C81" s="260">
        <v>265.36405999999999</v>
      </c>
      <c r="D81" s="260">
        <v>398.42385999999999</v>
      </c>
      <c r="E81" s="261">
        <f t="shared" si="4"/>
        <v>0.50142359142379722</v>
      </c>
      <c r="F81" s="260">
        <v>9319.9730099999997</v>
      </c>
      <c r="G81" s="260">
        <v>18685.35799</v>
      </c>
      <c r="H81" s="261">
        <f t="shared" si="5"/>
        <v>1.0048725430804657</v>
      </c>
      <c r="I81" s="260">
        <v>20821.314190000001</v>
      </c>
      <c r="J81" s="261">
        <f t="shared" si="6"/>
        <v>-0.10258508086996021</v>
      </c>
      <c r="K81" s="260">
        <v>9319.9730099999997</v>
      </c>
      <c r="L81" s="260">
        <v>18685.35799</v>
      </c>
      <c r="M81" s="261">
        <f t="shared" si="7"/>
        <v>1.0048725430804657</v>
      </c>
    </row>
    <row r="82" spans="1:13" s="117" customFormat="1" x14ac:dyDescent="0.25">
      <c r="A82" s="117" t="s">
        <v>172</v>
      </c>
      <c r="B82" s="117" t="s">
        <v>3</v>
      </c>
      <c r="C82" s="180">
        <v>63869.198329999999</v>
      </c>
      <c r="D82" s="180">
        <v>76461.55545</v>
      </c>
      <c r="E82" s="262">
        <f t="shared" si="4"/>
        <v>0.19715852788597221</v>
      </c>
      <c r="F82" s="180">
        <v>980376.86144999997</v>
      </c>
      <c r="G82" s="180">
        <v>1181220.0105300001</v>
      </c>
      <c r="H82" s="262">
        <f t="shared" si="5"/>
        <v>0.20486320819827242</v>
      </c>
      <c r="I82" s="180">
        <v>1475968.2724899999</v>
      </c>
      <c r="J82" s="262">
        <f t="shared" si="6"/>
        <v>-0.19969823705136369</v>
      </c>
      <c r="K82" s="180">
        <v>980376.86144999997</v>
      </c>
      <c r="L82" s="180">
        <v>1181220.0105300001</v>
      </c>
      <c r="M82" s="262">
        <f t="shared" si="7"/>
        <v>0.20486320819827242</v>
      </c>
    </row>
    <row r="83" spans="1:13" x14ac:dyDescent="0.25">
      <c r="A83" s="259" t="s">
        <v>159</v>
      </c>
      <c r="B83" s="259" t="s">
        <v>524</v>
      </c>
      <c r="C83" s="260">
        <v>0</v>
      </c>
      <c r="D83" s="260">
        <v>0</v>
      </c>
      <c r="E83" s="261" t="str">
        <f t="shared" si="4"/>
        <v/>
      </c>
      <c r="F83" s="260">
        <v>4534.0587599999999</v>
      </c>
      <c r="G83" s="260">
        <v>3940.6943000000001</v>
      </c>
      <c r="H83" s="261">
        <f t="shared" si="5"/>
        <v>-0.13086827749890029</v>
      </c>
      <c r="I83" s="260">
        <v>8248.4178200000006</v>
      </c>
      <c r="J83" s="261">
        <f t="shared" si="6"/>
        <v>-0.52224846194806362</v>
      </c>
      <c r="K83" s="260">
        <v>4534.0587599999999</v>
      </c>
      <c r="L83" s="260">
        <v>3940.6943000000001</v>
      </c>
      <c r="M83" s="261">
        <f t="shared" si="7"/>
        <v>-0.13086827749890029</v>
      </c>
    </row>
    <row r="84" spans="1:13" x14ac:dyDescent="0.25">
      <c r="A84" s="259" t="s">
        <v>159</v>
      </c>
      <c r="B84" s="259" t="s">
        <v>525</v>
      </c>
      <c r="C84" s="260">
        <v>5871.19841</v>
      </c>
      <c r="D84" s="260">
        <v>6174.2321000000002</v>
      </c>
      <c r="E84" s="261">
        <f t="shared" si="4"/>
        <v>5.161360063796594E-2</v>
      </c>
      <c r="F84" s="260">
        <v>142781.07571</v>
      </c>
      <c r="G84" s="260">
        <v>110732.34789999999</v>
      </c>
      <c r="H84" s="261">
        <f t="shared" si="5"/>
        <v>-0.22446061321945487</v>
      </c>
      <c r="I84" s="260">
        <v>166060.55968000001</v>
      </c>
      <c r="J84" s="261">
        <f t="shared" si="6"/>
        <v>-0.33318093041850461</v>
      </c>
      <c r="K84" s="260">
        <v>142781.07571</v>
      </c>
      <c r="L84" s="260">
        <v>110732.34789999999</v>
      </c>
      <c r="M84" s="261">
        <f t="shared" si="7"/>
        <v>-0.22446061321945487</v>
      </c>
    </row>
    <row r="85" spans="1:13" x14ac:dyDescent="0.25">
      <c r="A85" s="259" t="s">
        <v>159</v>
      </c>
      <c r="B85" s="259" t="s">
        <v>526</v>
      </c>
      <c r="C85" s="260">
        <v>126.40924</v>
      </c>
      <c r="D85" s="260">
        <v>0.56725000000000003</v>
      </c>
      <c r="E85" s="261">
        <f t="shared" si="4"/>
        <v>-0.99551259069352838</v>
      </c>
      <c r="F85" s="260">
        <v>6244.0824400000001</v>
      </c>
      <c r="G85" s="260">
        <v>2963.8790399999998</v>
      </c>
      <c r="H85" s="261">
        <f t="shared" si="5"/>
        <v>-0.52532993142223794</v>
      </c>
      <c r="I85" s="260">
        <v>4396.4931900000001</v>
      </c>
      <c r="J85" s="261">
        <f t="shared" si="6"/>
        <v>-0.32585383124407852</v>
      </c>
      <c r="K85" s="260">
        <v>6244.0824400000001</v>
      </c>
      <c r="L85" s="260">
        <v>2963.8790399999998</v>
      </c>
      <c r="M85" s="261">
        <f t="shared" si="7"/>
        <v>-0.52532993142223794</v>
      </c>
    </row>
    <row r="86" spans="1:13" x14ac:dyDescent="0.25">
      <c r="A86" s="259" t="s">
        <v>159</v>
      </c>
      <c r="B86" s="259" t="s">
        <v>527</v>
      </c>
      <c r="C86" s="260">
        <v>0</v>
      </c>
      <c r="D86" s="260">
        <v>282.82119999999998</v>
      </c>
      <c r="E86" s="261" t="str">
        <f t="shared" si="4"/>
        <v/>
      </c>
      <c r="F86" s="260">
        <v>1172.9763</v>
      </c>
      <c r="G86" s="260">
        <v>3504.9821200000001</v>
      </c>
      <c r="H86" s="261">
        <f t="shared" si="5"/>
        <v>1.9881099217435168</v>
      </c>
      <c r="I86" s="260">
        <v>2589.4628600000001</v>
      </c>
      <c r="J86" s="261">
        <f t="shared" si="6"/>
        <v>0.35355566366377622</v>
      </c>
      <c r="K86" s="260">
        <v>1172.9763</v>
      </c>
      <c r="L86" s="260">
        <v>3504.9821200000001</v>
      </c>
      <c r="M86" s="261">
        <f t="shared" si="7"/>
        <v>1.9881099217435168</v>
      </c>
    </row>
    <row r="87" spans="1:13" x14ac:dyDescent="0.25">
      <c r="A87" s="259" t="s">
        <v>159</v>
      </c>
      <c r="B87" s="259" t="s">
        <v>528</v>
      </c>
      <c r="C87" s="260">
        <v>0</v>
      </c>
      <c r="D87" s="260">
        <v>0</v>
      </c>
      <c r="E87" s="261" t="str">
        <f t="shared" si="4"/>
        <v/>
      </c>
      <c r="F87" s="260">
        <v>3612.6390500000002</v>
      </c>
      <c r="G87" s="260">
        <v>3172.78226</v>
      </c>
      <c r="H87" s="261">
        <f t="shared" si="5"/>
        <v>-0.12175497853847317</v>
      </c>
      <c r="I87" s="260">
        <v>1989.85978</v>
      </c>
      <c r="J87" s="261">
        <f t="shared" si="6"/>
        <v>0.5944752951386354</v>
      </c>
      <c r="K87" s="260">
        <v>3612.6390500000002</v>
      </c>
      <c r="L87" s="260">
        <v>3172.78226</v>
      </c>
      <c r="M87" s="261">
        <f t="shared" si="7"/>
        <v>-0.12175497853847317</v>
      </c>
    </row>
    <row r="88" spans="1:13" x14ac:dyDescent="0.25">
      <c r="A88" s="259" t="s">
        <v>159</v>
      </c>
      <c r="B88" s="259" t="s">
        <v>529</v>
      </c>
      <c r="C88" s="260">
        <v>276.48363999999998</v>
      </c>
      <c r="D88" s="260">
        <v>27.911860000000001</v>
      </c>
      <c r="E88" s="261">
        <f t="shared" si="4"/>
        <v>-0.89904697435262348</v>
      </c>
      <c r="F88" s="260">
        <v>8915.7577000000001</v>
      </c>
      <c r="G88" s="260">
        <v>8310.1070799999998</v>
      </c>
      <c r="H88" s="261">
        <f t="shared" si="5"/>
        <v>-6.7930358852170247E-2</v>
      </c>
      <c r="I88" s="260">
        <v>8973.09872</v>
      </c>
      <c r="J88" s="261">
        <f t="shared" si="6"/>
        <v>-7.3886587085269517E-2</v>
      </c>
      <c r="K88" s="260">
        <v>8915.7577000000001</v>
      </c>
      <c r="L88" s="260">
        <v>8310.1070799999998</v>
      </c>
      <c r="M88" s="261">
        <f t="shared" si="7"/>
        <v>-6.7930358852170247E-2</v>
      </c>
    </row>
    <row r="89" spans="1:13" x14ac:dyDescent="0.25">
      <c r="A89" s="259" t="s">
        <v>159</v>
      </c>
      <c r="B89" s="259" t="s">
        <v>530</v>
      </c>
      <c r="C89" s="260">
        <v>0</v>
      </c>
      <c r="D89" s="260">
        <v>0</v>
      </c>
      <c r="E89" s="261" t="str">
        <f t="shared" si="4"/>
        <v/>
      </c>
      <c r="F89" s="260">
        <v>0</v>
      </c>
      <c r="G89" s="260">
        <v>0</v>
      </c>
      <c r="H89" s="261" t="str">
        <f t="shared" si="5"/>
        <v/>
      </c>
      <c r="I89" s="260">
        <v>0</v>
      </c>
      <c r="J89" s="261" t="str">
        <f t="shared" si="6"/>
        <v/>
      </c>
      <c r="K89" s="260">
        <v>0</v>
      </c>
      <c r="L89" s="260">
        <v>0</v>
      </c>
      <c r="M89" s="261" t="str">
        <f t="shared" si="7"/>
        <v/>
      </c>
    </row>
    <row r="90" spans="1:13" x14ac:dyDescent="0.25">
      <c r="A90" s="259" t="s">
        <v>159</v>
      </c>
      <c r="B90" s="259" t="s">
        <v>531</v>
      </c>
      <c r="C90" s="260">
        <v>113.4855</v>
      </c>
      <c r="D90" s="260">
        <v>0</v>
      </c>
      <c r="E90" s="261">
        <f t="shared" si="4"/>
        <v>-1</v>
      </c>
      <c r="F90" s="260">
        <v>5759.10005</v>
      </c>
      <c r="G90" s="260">
        <v>3095.41995</v>
      </c>
      <c r="H90" s="261">
        <f t="shared" si="5"/>
        <v>-0.46251672602909544</v>
      </c>
      <c r="I90" s="260">
        <v>3897.3868200000002</v>
      </c>
      <c r="J90" s="261">
        <f t="shared" si="6"/>
        <v>-0.20577040643864042</v>
      </c>
      <c r="K90" s="260">
        <v>5759.10005</v>
      </c>
      <c r="L90" s="260">
        <v>3095.41995</v>
      </c>
      <c r="M90" s="261">
        <f t="shared" si="7"/>
        <v>-0.46251672602909544</v>
      </c>
    </row>
    <row r="91" spans="1:13" x14ac:dyDescent="0.25">
      <c r="A91" s="259" t="s">
        <v>159</v>
      </c>
      <c r="B91" s="259" t="s">
        <v>532</v>
      </c>
      <c r="C91" s="260">
        <v>0</v>
      </c>
      <c r="D91" s="260">
        <v>37.344000000000001</v>
      </c>
      <c r="E91" s="261" t="str">
        <f t="shared" si="4"/>
        <v/>
      </c>
      <c r="F91" s="260">
        <v>1523.2574099999999</v>
      </c>
      <c r="G91" s="260">
        <v>1810.32743</v>
      </c>
      <c r="H91" s="261">
        <f t="shared" si="5"/>
        <v>0.18845798360501664</v>
      </c>
      <c r="I91" s="260">
        <v>2083.5613400000002</v>
      </c>
      <c r="J91" s="261">
        <f t="shared" si="6"/>
        <v>-0.13113792464588547</v>
      </c>
      <c r="K91" s="260">
        <v>1523.2574099999999</v>
      </c>
      <c r="L91" s="260">
        <v>1810.32743</v>
      </c>
      <c r="M91" s="261">
        <f t="shared" si="7"/>
        <v>0.18845798360501664</v>
      </c>
    </row>
    <row r="92" spans="1:13" x14ac:dyDescent="0.25">
      <c r="A92" s="259" t="s">
        <v>159</v>
      </c>
      <c r="B92" s="259" t="s">
        <v>533</v>
      </c>
      <c r="C92" s="260">
        <v>5.6343100000000002</v>
      </c>
      <c r="D92" s="260">
        <v>343.46503999999999</v>
      </c>
      <c r="E92" s="261">
        <f t="shared" si="4"/>
        <v>59.959556715906643</v>
      </c>
      <c r="F92" s="260">
        <v>5152.1696000000002</v>
      </c>
      <c r="G92" s="260">
        <v>3247.8849799999998</v>
      </c>
      <c r="H92" s="261">
        <f t="shared" si="5"/>
        <v>-0.36960829472694379</v>
      </c>
      <c r="I92" s="260">
        <v>2953.8145</v>
      </c>
      <c r="J92" s="261">
        <f t="shared" si="6"/>
        <v>9.9556177275180957E-2</v>
      </c>
      <c r="K92" s="260">
        <v>5152.1696000000002</v>
      </c>
      <c r="L92" s="260">
        <v>3247.8849799999998</v>
      </c>
      <c r="M92" s="261">
        <f t="shared" si="7"/>
        <v>-0.36960829472694379</v>
      </c>
    </row>
    <row r="93" spans="1:13" x14ac:dyDescent="0.25">
      <c r="A93" s="259" t="s">
        <v>159</v>
      </c>
      <c r="B93" s="259" t="s">
        <v>534</v>
      </c>
      <c r="C93" s="260">
        <v>0</v>
      </c>
      <c r="D93" s="260">
        <v>0</v>
      </c>
      <c r="E93" s="261" t="str">
        <f t="shared" si="4"/>
        <v/>
      </c>
      <c r="F93" s="260">
        <v>203.66276999999999</v>
      </c>
      <c r="G93" s="260">
        <v>337.90091999999999</v>
      </c>
      <c r="H93" s="261">
        <f t="shared" si="5"/>
        <v>0.65911973013035219</v>
      </c>
      <c r="I93" s="260">
        <v>231.13</v>
      </c>
      <c r="J93" s="261">
        <f t="shared" si="6"/>
        <v>0.46195180201618125</v>
      </c>
      <c r="K93" s="260">
        <v>203.66276999999999</v>
      </c>
      <c r="L93" s="260">
        <v>337.90091999999999</v>
      </c>
      <c r="M93" s="261">
        <f t="shared" si="7"/>
        <v>0.65911973013035219</v>
      </c>
    </row>
    <row r="94" spans="1:13" x14ac:dyDescent="0.25">
      <c r="A94" s="259" t="s">
        <v>159</v>
      </c>
      <c r="B94" s="259" t="s">
        <v>535</v>
      </c>
      <c r="C94" s="260">
        <v>132.63838000000001</v>
      </c>
      <c r="D94" s="260">
        <v>3.472</v>
      </c>
      <c r="E94" s="261">
        <f t="shared" si="4"/>
        <v>-0.97382356449166518</v>
      </c>
      <c r="F94" s="260">
        <v>2051.9447</v>
      </c>
      <c r="G94" s="260">
        <v>2263.74413</v>
      </c>
      <c r="H94" s="261">
        <f t="shared" si="5"/>
        <v>0.10321887816957243</v>
      </c>
      <c r="I94" s="260">
        <v>2317.15798</v>
      </c>
      <c r="J94" s="261">
        <f t="shared" si="6"/>
        <v>-2.3051449431169102E-2</v>
      </c>
      <c r="K94" s="260">
        <v>2051.9447</v>
      </c>
      <c r="L94" s="260">
        <v>2263.74413</v>
      </c>
      <c r="M94" s="261">
        <f t="shared" si="7"/>
        <v>0.10321887816957243</v>
      </c>
    </row>
    <row r="95" spans="1:13" s="117" customFormat="1" x14ac:dyDescent="0.25">
      <c r="A95" s="117" t="s">
        <v>159</v>
      </c>
      <c r="B95" s="117" t="s">
        <v>3</v>
      </c>
      <c r="C95" s="180">
        <v>6525.8494799999999</v>
      </c>
      <c r="D95" s="180">
        <v>6869.8134499999996</v>
      </c>
      <c r="E95" s="262">
        <f t="shared" si="4"/>
        <v>5.2707922708630894E-2</v>
      </c>
      <c r="F95" s="180">
        <v>181950.72448999999</v>
      </c>
      <c r="G95" s="180">
        <v>143380.07011</v>
      </c>
      <c r="H95" s="262">
        <f t="shared" si="5"/>
        <v>-0.21198406595033825</v>
      </c>
      <c r="I95" s="180">
        <v>203740.94269</v>
      </c>
      <c r="J95" s="262">
        <f t="shared" si="6"/>
        <v>-0.2962628511631139</v>
      </c>
      <c r="K95" s="180">
        <v>181950.72448999999</v>
      </c>
      <c r="L95" s="180">
        <v>143380.07011</v>
      </c>
      <c r="M95" s="262">
        <f t="shared" si="7"/>
        <v>-0.21198406595033825</v>
      </c>
    </row>
    <row r="96" spans="1:13" x14ac:dyDescent="0.25">
      <c r="A96" s="259" t="s">
        <v>171</v>
      </c>
      <c r="B96" s="259" t="s">
        <v>524</v>
      </c>
      <c r="C96" s="260">
        <v>16.918410000000002</v>
      </c>
      <c r="D96" s="260">
        <v>0</v>
      </c>
      <c r="E96" s="261">
        <f t="shared" si="4"/>
        <v>-1</v>
      </c>
      <c r="F96" s="260">
        <v>738.44104000000004</v>
      </c>
      <c r="G96" s="260">
        <v>184.06016</v>
      </c>
      <c r="H96" s="261">
        <f t="shared" si="5"/>
        <v>-0.75074494776184164</v>
      </c>
      <c r="I96" s="260">
        <v>13477.497369999999</v>
      </c>
      <c r="J96" s="261">
        <f t="shared" si="6"/>
        <v>-0.98634314999684547</v>
      </c>
      <c r="K96" s="260">
        <v>738.44104000000004</v>
      </c>
      <c r="L96" s="260">
        <v>184.06016</v>
      </c>
      <c r="M96" s="261">
        <f t="shared" si="7"/>
        <v>-0.75074494776184164</v>
      </c>
    </row>
    <row r="97" spans="1:13" x14ac:dyDescent="0.25">
      <c r="A97" s="259" t="s">
        <v>171</v>
      </c>
      <c r="B97" s="259" t="s">
        <v>525</v>
      </c>
      <c r="C97" s="260">
        <v>1542.4358</v>
      </c>
      <c r="D97" s="260">
        <v>54.554079999999999</v>
      </c>
      <c r="E97" s="261">
        <f t="shared" si="4"/>
        <v>-0.96463121512091465</v>
      </c>
      <c r="F97" s="260">
        <v>5171.4017700000004</v>
      </c>
      <c r="G97" s="260">
        <v>8261.5621100000008</v>
      </c>
      <c r="H97" s="261">
        <f t="shared" si="5"/>
        <v>0.59754791397690998</v>
      </c>
      <c r="I97" s="260">
        <v>48473.166420000001</v>
      </c>
      <c r="J97" s="261">
        <f t="shared" si="6"/>
        <v>-0.82956421624250887</v>
      </c>
      <c r="K97" s="260">
        <v>5171.4017700000004</v>
      </c>
      <c r="L97" s="260">
        <v>8261.5621100000008</v>
      </c>
      <c r="M97" s="261">
        <f t="shared" si="7"/>
        <v>0.59754791397690998</v>
      </c>
    </row>
    <row r="98" spans="1:13" x14ac:dyDescent="0.25">
      <c r="A98" s="259" t="s">
        <v>171</v>
      </c>
      <c r="B98" s="259" t="s">
        <v>526</v>
      </c>
      <c r="C98" s="260">
        <v>38.457470000000001</v>
      </c>
      <c r="D98" s="260">
        <v>186.42867000000001</v>
      </c>
      <c r="E98" s="261">
        <f t="shared" si="4"/>
        <v>3.8476582052849553</v>
      </c>
      <c r="F98" s="260">
        <v>242.16638</v>
      </c>
      <c r="G98" s="260">
        <v>578.84166000000005</v>
      </c>
      <c r="H98" s="261">
        <f t="shared" si="5"/>
        <v>1.3902643298380233</v>
      </c>
      <c r="I98" s="260">
        <v>2602.88985</v>
      </c>
      <c r="J98" s="261">
        <f t="shared" si="6"/>
        <v>-0.77761576810482391</v>
      </c>
      <c r="K98" s="260">
        <v>242.16638</v>
      </c>
      <c r="L98" s="260">
        <v>578.84166000000005</v>
      </c>
      <c r="M98" s="261">
        <f t="shared" si="7"/>
        <v>1.3902643298380233</v>
      </c>
    </row>
    <row r="99" spans="1:13" x14ac:dyDescent="0.25">
      <c r="A99" s="259" t="s">
        <v>171</v>
      </c>
      <c r="B99" s="259" t="s">
        <v>527</v>
      </c>
      <c r="C99" s="260">
        <v>0</v>
      </c>
      <c r="D99" s="260">
        <v>0</v>
      </c>
      <c r="E99" s="261" t="str">
        <f t="shared" si="4"/>
        <v/>
      </c>
      <c r="F99" s="260">
        <v>33976.334840000003</v>
      </c>
      <c r="G99" s="260">
        <v>0</v>
      </c>
      <c r="H99" s="261">
        <f t="shared" si="5"/>
        <v>-1</v>
      </c>
      <c r="I99" s="260">
        <v>7810.8361299999997</v>
      </c>
      <c r="J99" s="261">
        <f t="shared" si="6"/>
        <v>-1</v>
      </c>
      <c r="K99" s="260">
        <v>33976.334840000003</v>
      </c>
      <c r="L99" s="260">
        <v>0</v>
      </c>
      <c r="M99" s="261">
        <f t="shared" si="7"/>
        <v>-1</v>
      </c>
    </row>
    <row r="100" spans="1:13" x14ac:dyDescent="0.25">
      <c r="A100" s="259" t="s">
        <v>171</v>
      </c>
      <c r="B100" s="259" t="s">
        <v>528</v>
      </c>
      <c r="C100" s="260">
        <v>0</v>
      </c>
      <c r="D100" s="260">
        <v>294.19578000000001</v>
      </c>
      <c r="E100" s="261" t="str">
        <f t="shared" si="4"/>
        <v/>
      </c>
      <c r="F100" s="260">
        <v>3787.45264</v>
      </c>
      <c r="G100" s="260">
        <v>337.30984999999998</v>
      </c>
      <c r="H100" s="261">
        <f t="shared" si="5"/>
        <v>-0.91094018009951938</v>
      </c>
      <c r="I100" s="260">
        <v>856.10351000000003</v>
      </c>
      <c r="J100" s="261">
        <f t="shared" si="6"/>
        <v>-0.60599408125309528</v>
      </c>
      <c r="K100" s="260">
        <v>3787.45264</v>
      </c>
      <c r="L100" s="260">
        <v>337.30984999999998</v>
      </c>
      <c r="M100" s="261">
        <f t="shared" si="7"/>
        <v>-0.91094018009951938</v>
      </c>
    </row>
    <row r="101" spans="1:13" x14ac:dyDescent="0.25">
      <c r="A101" s="259" t="s">
        <v>171</v>
      </c>
      <c r="B101" s="259" t="s">
        <v>529</v>
      </c>
      <c r="C101" s="260">
        <v>0</v>
      </c>
      <c r="D101" s="260">
        <v>148.17991000000001</v>
      </c>
      <c r="E101" s="261" t="str">
        <f t="shared" si="4"/>
        <v/>
      </c>
      <c r="F101" s="260">
        <v>10303.55488</v>
      </c>
      <c r="G101" s="260">
        <v>216.71163000000001</v>
      </c>
      <c r="H101" s="261">
        <f t="shared" si="5"/>
        <v>-0.97896729502352109</v>
      </c>
      <c r="I101" s="260">
        <v>67871.489270000005</v>
      </c>
      <c r="J101" s="261">
        <f t="shared" si="6"/>
        <v>-0.9968070299866576</v>
      </c>
      <c r="K101" s="260">
        <v>10303.55488</v>
      </c>
      <c r="L101" s="260">
        <v>216.71163000000001</v>
      </c>
      <c r="M101" s="261">
        <f t="shared" si="7"/>
        <v>-0.97896729502352109</v>
      </c>
    </row>
    <row r="102" spans="1:13" x14ac:dyDescent="0.25">
      <c r="A102" s="259" t="s">
        <v>171</v>
      </c>
      <c r="B102" s="259" t="s">
        <v>530</v>
      </c>
      <c r="C102" s="260">
        <v>0</v>
      </c>
      <c r="D102" s="260">
        <v>0</v>
      </c>
      <c r="E102" s="261" t="str">
        <f t="shared" si="4"/>
        <v/>
      </c>
      <c r="F102" s="260">
        <v>26.909179999999999</v>
      </c>
      <c r="G102" s="260">
        <v>0</v>
      </c>
      <c r="H102" s="261">
        <f t="shared" si="5"/>
        <v>-1</v>
      </c>
      <c r="I102" s="260">
        <v>1390</v>
      </c>
      <c r="J102" s="261">
        <f t="shared" si="6"/>
        <v>-1</v>
      </c>
      <c r="K102" s="260">
        <v>26.909179999999999</v>
      </c>
      <c r="L102" s="260">
        <v>0</v>
      </c>
      <c r="M102" s="261">
        <f t="shared" si="7"/>
        <v>-1</v>
      </c>
    </row>
    <row r="103" spans="1:13" x14ac:dyDescent="0.25">
      <c r="A103" s="259" t="s">
        <v>171</v>
      </c>
      <c r="B103" s="259" t="s">
        <v>531</v>
      </c>
      <c r="C103" s="260">
        <v>0</v>
      </c>
      <c r="D103" s="260">
        <v>0</v>
      </c>
      <c r="E103" s="261" t="str">
        <f t="shared" si="4"/>
        <v/>
      </c>
      <c r="F103" s="260">
        <v>6696.6008099999999</v>
      </c>
      <c r="G103" s="260">
        <v>231.65036000000001</v>
      </c>
      <c r="H103" s="261">
        <f t="shared" si="5"/>
        <v>-0.96540776931871497</v>
      </c>
      <c r="I103" s="260">
        <v>25416.27175</v>
      </c>
      <c r="J103" s="261">
        <f t="shared" si="6"/>
        <v>-0.99088574586081846</v>
      </c>
      <c r="K103" s="260">
        <v>6696.6008099999999</v>
      </c>
      <c r="L103" s="260">
        <v>231.65036000000001</v>
      </c>
      <c r="M103" s="261">
        <f t="shared" si="7"/>
        <v>-0.96540776931871497</v>
      </c>
    </row>
    <row r="104" spans="1:13" x14ac:dyDescent="0.25">
      <c r="A104" s="259" t="s">
        <v>171</v>
      </c>
      <c r="B104" s="259" t="s">
        <v>532</v>
      </c>
      <c r="C104" s="260">
        <v>0</v>
      </c>
      <c r="D104" s="260">
        <v>0</v>
      </c>
      <c r="E104" s="261" t="str">
        <f t="shared" si="4"/>
        <v/>
      </c>
      <c r="F104" s="260">
        <v>8946.6949199999999</v>
      </c>
      <c r="G104" s="260">
        <v>8794.7905300000002</v>
      </c>
      <c r="H104" s="261">
        <f t="shared" si="5"/>
        <v>-1.6978827528859042E-2</v>
      </c>
      <c r="I104" s="260">
        <v>20449.64702</v>
      </c>
      <c r="J104" s="261">
        <f t="shared" si="6"/>
        <v>-0.5699294701077926</v>
      </c>
      <c r="K104" s="260">
        <v>8946.6949199999999</v>
      </c>
      <c r="L104" s="260">
        <v>8794.7905300000002</v>
      </c>
      <c r="M104" s="261">
        <f t="shared" si="7"/>
        <v>-1.6978827528859042E-2</v>
      </c>
    </row>
    <row r="105" spans="1:13" x14ac:dyDescent="0.25">
      <c r="A105" s="259" t="s">
        <v>171</v>
      </c>
      <c r="B105" s="259" t="s">
        <v>533</v>
      </c>
      <c r="C105" s="260">
        <v>13.050269999999999</v>
      </c>
      <c r="D105" s="260">
        <v>442.55</v>
      </c>
      <c r="E105" s="261">
        <f t="shared" si="4"/>
        <v>32.911175784102554</v>
      </c>
      <c r="F105" s="260">
        <v>807.36337000000003</v>
      </c>
      <c r="G105" s="260">
        <v>1785.13473</v>
      </c>
      <c r="H105" s="261">
        <f t="shared" si="5"/>
        <v>1.2110672794085269</v>
      </c>
      <c r="I105" s="260">
        <v>443.98579000000001</v>
      </c>
      <c r="J105" s="261">
        <f t="shared" si="6"/>
        <v>3.020702396804186</v>
      </c>
      <c r="K105" s="260">
        <v>807.36337000000003</v>
      </c>
      <c r="L105" s="260">
        <v>1785.13473</v>
      </c>
      <c r="M105" s="261">
        <f t="shared" si="7"/>
        <v>1.2110672794085269</v>
      </c>
    </row>
    <row r="106" spans="1:13" x14ac:dyDescent="0.25">
      <c r="A106" s="259" t="s">
        <v>171</v>
      </c>
      <c r="B106" s="259" t="s">
        <v>534</v>
      </c>
      <c r="C106" s="260">
        <v>0</v>
      </c>
      <c r="D106" s="260">
        <v>5.8106799999999996</v>
      </c>
      <c r="E106" s="261" t="str">
        <f t="shared" si="4"/>
        <v/>
      </c>
      <c r="F106" s="260">
        <v>42.924700000000001</v>
      </c>
      <c r="G106" s="260">
        <v>90.90701</v>
      </c>
      <c r="H106" s="261">
        <f t="shared" si="5"/>
        <v>1.1178251682597664</v>
      </c>
      <c r="I106" s="260">
        <v>239.89241999999999</v>
      </c>
      <c r="J106" s="261">
        <f t="shared" si="6"/>
        <v>-0.62105092774502835</v>
      </c>
      <c r="K106" s="260">
        <v>42.924700000000001</v>
      </c>
      <c r="L106" s="260">
        <v>90.90701</v>
      </c>
      <c r="M106" s="261">
        <f t="shared" si="7"/>
        <v>1.1178251682597664</v>
      </c>
    </row>
    <row r="107" spans="1:13" x14ac:dyDescent="0.25">
      <c r="A107" s="259" t="s">
        <v>171</v>
      </c>
      <c r="B107" s="259" t="s">
        <v>535</v>
      </c>
      <c r="C107" s="260">
        <v>0</v>
      </c>
      <c r="D107" s="260">
        <v>0</v>
      </c>
      <c r="E107" s="261" t="str">
        <f t="shared" si="4"/>
        <v/>
      </c>
      <c r="F107" s="260">
        <v>39.951430000000002</v>
      </c>
      <c r="G107" s="260">
        <v>40.011740000000003</v>
      </c>
      <c r="H107" s="261">
        <f t="shared" si="5"/>
        <v>1.5095830111713227E-3</v>
      </c>
      <c r="I107" s="260">
        <v>372.56044000000003</v>
      </c>
      <c r="J107" s="261">
        <f t="shared" si="6"/>
        <v>-0.89260335853157136</v>
      </c>
      <c r="K107" s="260">
        <v>39.951430000000002</v>
      </c>
      <c r="L107" s="260">
        <v>40.011740000000003</v>
      </c>
      <c r="M107" s="261">
        <f t="shared" si="7"/>
        <v>1.5095830111713227E-3</v>
      </c>
    </row>
    <row r="108" spans="1:13" s="117" customFormat="1" x14ac:dyDescent="0.25">
      <c r="A108" s="117" t="s">
        <v>171</v>
      </c>
      <c r="B108" s="117" t="s">
        <v>3</v>
      </c>
      <c r="C108" s="180">
        <v>1610.86195</v>
      </c>
      <c r="D108" s="180">
        <v>1131.71912</v>
      </c>
      <c r="E108" s="262">
        <f t="shared" si="4"/>
        <v>-0.29744499831285975</v>
      </c>
      <c r="F108" s="180">
        <v>70779.795960000003</v>
      </c>
      <c r="G108" s="180">
        <v>20520.979780000001</v>
      </c>
      <c r="H108" s="262">
        <f t="shared" si="5"/>
        <v>-0.71007291697199748</v>
      </c>
      <c r="I108" s="180">
        <v>189404.33997</v>
      </c>
      <c r="J108" s="262">
        <f t="shared" si="6"/>
        <v>-0.89165517652208837</v>
      </c>
      <c r="K108" s="180">
        <v>70779.795960000003</v>
      </c>
      <c r="L108" s="180">
        <v>20520.979780000001</v>
      </c>
      <c r="M108" s="262">
        <f t="shared" si="7"/>
        <v>-0.71007291697199748</v>
      </c>
    </row>
    <row r="109" spans="1:13" x14ac:dyDescent="0.25">
      <c r="A109" s="259" t="s">
        <v>167</v>
      </c>
      <c r="B109" s="259" t="s">
        <v>524</v>
      </c>
      <c r="C109" s="260">
        <v>977.62306999999998</v>
      </c>
      <c r="D109" s="260">
        <v>636.90557999999999</v>
      </c>
      <c r="E109" s="261">
        <f t="shared" si="4"/>
        <v>-0.34851621289992674</v>
      </c>
      <c r="F109" s="260">
        <v>21235.75662</v>
      </c>
      <c r="G109" s="260">
        <v>18233.170689999999</v>
      </c>
      <c r="H109" s="261">
        <f t="shared" si="5"/>
        <v>-0.1413929338016684</v>
      </c>
      <c r="I109" s="260">
        <v>21314.394909999999</v>
      </c>
      <c r="J109" s="261">
        <f t="shared" si="6"/>
        <v>-0.14456071744051213</v>
      </c>
      <c r="K109" s="260">
        <v>21235.75662</v>
      </c>
      <c r="L109" s="260">
        <v>18233.170689999999</v>
      </c>
      <c r="M109" s="261">
        <f t="shared" si="7"/>
        <v>-0.1413929338016684</v>
      </c>
    </row>
    <row r="110" spans="1:13" x14ac:dyDescent="0.25">
      <c r="A110" s="259" t="s">
        <v>167</v>
      </c>
      <c r="B110" s="259" t="s">
        <v>525</v>
      </c>
      <c r="C110" s="260">
        <v>1813.1755599999999</v>
      </c>
      <c r="D110" s="260">
        <v>1416.0033800000001</v>
      </c>
      <c r="E110" s="261">
        <f t="shared" si="4"/>
        <v>-0.21904783450754206</v>
      </c>
      <c r="F110" s="260">
        <v>40679.761050000001</v>
      </c>
      <c r="G110" s="260">
        <v>35001.9539</v>
      </c>
      <c r="H110" s="261">
        <f t="shared" si="5"/>
        <v>-0.13957326698702421</v>
      </c>
      <c r="I110" s="260">
        <v>38557.53254</v>
      </c>
      <c r="J110" s="261">
        <f t="shared" si="6"/>
        <v>-9.2214890470789457E-2</v>
      </c>
      <c r="K110" s="260">
        <v>40679.761050000001</v>
      </c>
      <c r="L110" s="260">
        <v>35001.9539</v>
      </c>
      <c r="M110" s="261">
        <f t="shared" si="7"/>
        <v>-0.13957326698702421</v>
      </c>
    </row>
    <row r="111" spans="1:13" x14ac:dyDescent="0.25">
      <c r="A111" s="259" t="s">
        <v>167</v>
      </c>
      <c r="B111" s="259" t="s">
        <v>526</v>
      </c>
      <c r="C111" s="260">
        <v>598.44716000000005</v>
      </c>
      <c r="D111" s="260">
        <v>776.28296999999998</v>
      </c>
      <c r="E111" s="261">
        <f t="shared" si="4"/>
        <v>0.29716209197149479</v>
      </c>
      <c r="F111" s="260">
        <v>9630.9806200000003</v>
      </c>
      <c r="G111" s="260">
        <v>14946.69104</v>
      </c>
      <c r="H111" s="261">
        <f t="shared" si="5"/>
        <v>0.55193864775942192</v>
      </c>
      <c r="I111" s="260">
        <v>17262.117829999999</v>
      </c>
      <c r="J111" s="261">
        <f t="shared" si="6"/>
        <v>-0.13413341357084219</v>
      </c>
      <c r="K111" s="260">
        <v>9630.9806200000003</v>
      </c>
      <c r="L111" s="260">
        <v>14946.69104</v>
      </c>
      <c r="M111" s="261">
        <f t="shared" si="7"/>
        <v>0.55193864775942192</v>
      </c>
    </row>
    <row r="112" spans="1:13" x14ac:dyDescent="0.25">
      <c r="A112" s="259" t="s">
        <v>167</v>
      </c>
      <c r="B112" s="259" t="s">
        <v>527</v>
      </c>
      <c r="C112" s="260">
        <v>58.388930000000002</v>
      </c>
      <c r="D112" s="260">
        <v>0</v>
      </c>
      <c r="E112" s="261">
        <f t="shared" si="4"/>
        <v>-1</v>
      </c>
      <c r="F112" s="260">
        <v>1773.5103200000001</v>
      </c>
      <c r="G112" s="260">
        <v>864.02277000000004</v>
      </c>
      <c r="H112" s="261">
        <f t="shared" si="5"/>
        <v>-0.51281773764925154</v>
      </c>
      <c r="I112" s="260">
        <v>1458.54204</v>
      </c>
      <c r="J112" s="261">
        <f t="shared" si="6"/>
        <v>-0.40761202193390322</v>
      </c>
      <c r="K112" s="260">
        <v>1773.5103200000001</v>
      </c>
      <c r="L112" s="260">
        <v>864.02277000000004</v>
      </c>
      <c r="M112" s="261">
        <f t="shared" si="7"/>
        <v>-0.51281773764925154</v>
      </c>
    </row>
    <row r="113" spans="1:13" x14ac:dyDescent="0.25">
      <c r="A113" s="259" t="s">
        <v>167</v>
      </c>
      <c r="B113" s="259" t="s">
        <v>528</v>
      </c>
      <c r="C113" s="260">
        <v>283.46170000000001</v>
      </c>
      <c r="D113" s="260">
        <v>1.46346</v>
      </c>
      <c r="E113" s="261">
        <f t="shared" si="4"/>
        <v>-0.99483718611720739</v>
      </c>
      <c r="F113" s="260">
        <v>3678.56286</v>
      </c>
      <c r="G113" s="260">
        <v>3384.88303</v>
      </c>
      <c r="H113" s="261">
        <f t="shared" si="5"/>
        <v>-7.9835479554643207E-2</v>
      </c>
      <c r="I113" s="260">
        <v>3672.0991199999999</v>
      </c>
      <c r="J113" s="261">
        <f t="shared" si="6"/>
        <v>-7.8215778118756241E-2</v>
      </c>
      <c r="K113" s="260">
        <v>3678.56286</v>
      </c>
      <c r="L113" s="260">
        <v>3384.88303</v>
      </c>
      <c r="M113" s="261">
        <f t="shared" si="7"/>
        <v>-7.9835479554643207E-2</v>
      </c>
    </row>
    <row r="114" spans="1:13" x14ac:dyDescent="0.25">
      <c r="A114" s="259" t="s">
        <v>167</v>
      </c>
      <c r="B114" s="259" t="s">
        <v>529</v>
      </c>
      <c r="C114" s="260">
        <v>1008.50152</v>
      </c>
      <c r="D114" s="260">
        <v>1087.19949</v>
      </c>
      <c r="E114" s="261">
        <f t="shared" si="4"/>
        <v>7.8034557647468805E-2</v>
      </c>
      <c r="F114" s="260">
        <v>16433.425309999999</v>
      </c>
      <c r="G114" s="260">
        <v>15082.068010000001</v>
      </c>
      <c r="H114" s="261">
        <f t="shared" si="5"/>
        <v>-8.2232235490045769E-2</v>
      </c>
      <c r="I114" s="260">
        <v>19446.152849999999</v>
      </c>
      <c r="J114" s="261">
        <f t="shared" si="6"/>
        <v>-0.22441893127462476</v>
      </c>
      <c r="K114" s="260">
        <v>16433.425309999999</v>
      </c>
      <c r="L114" s="260">
        <v>15082.068010000001</v>
      </c>
      <c r="M114" s="261">
        <f t="shared" si="7"/>
        <v>-8.2232235490045769E-2</v>
      </c>
    </row>
    <row r="115" spans="1:13" x14ac:dyDescent="0.25">
      <c r="A115" s="259" t="s">
        <v>167</v>
      </c>
      <c r="B115" s="259" t="s">
        <v>530</v>
      </c>
      <c r="C115" s="260">
        <v>0</v>
      </c>
      <c r="D115" s="260">
        <v>0</v>
      </c>
      <c r="E115" s="261" t="str">
        <f t="shared" si="4"/>
        <v/>
      </c>
      <c r="F115" s="260">
        <v>0</v>
      </c>
      <c r="G115" s="260">
        <v>0</v>
      </c>
      <c r="H115" s="261" t="str">
        <f t="shared" si="5"/>
        <v/>
      </c>
      <c r="I115" s="260">
        <v>0</v>
      </c>
      <c r="J115" s="261" t="str">
        <f t="shared" si="6"/>
        <v/>
      </c>
      <c r="K115" s="260">
        <v>0</v>
      </c>
      <c r="L115" s="260">
        <v>0</v>
      </c>
      <c r="M115" s="261" t="str">
        <f t="shared" si="7"/>
        <v/>
      </c>
    </row>
    <row r="116" spans="1:13" x14ac:dyDescent="0.25">
      <c r="A116" s="259" t="s">
        <v>167</v>
      </c>
      <c r="B116" s="259" t="s">
        <v>531</v>
      </c>
      <c r="C116" s="260">
        <v>3538.6368200000002</v>
      </c>
      <c r="D116" s="260">
        <v>2454.02772</v>
      </c>
      <c r="E116" s="261">
        <f t="shared" si="4"/>
        <v>-0.30650477999604386</v>
      </c>
      <c r="F116" s="260">
        <v>66870.294769999993</v>
      </c>
      <c r="G116" s="260">
        <v>59077.576150000001</v>
      </c>
      <c r="H116" s="261">
        <f t="shared" si="5"/>
        <v>-0.11653483279538401</v>
      </c>
      <c r="I116" s="260">
        <v>78769.469010000001</v>
      </c>
      <c r="J116" s="261">
        <f t="shared" si="6"/>
        <v>-0.24999397745718022</v>
      </c>
      <c r="K116" s="260">
        <v>66870.294769999993</v>
      </c>
      <c r="L116" s="260">
        <v>59077.576150000001</v>
      </c>
      <c r="M116" s="261">
        <f t="shared" si="7"/>
        <v>-0.11653483279538401</v>
      </c>
    </row>
    <row r="117" spans="1:13" x14ac:dyDescent="0.25">
      <c r="A117" s="259" t="s">
        <v>167</v>
      </c>
      <c r="B117" s="259" t="s">
        <v>532</v>
      </c>
      <c r="C117" s="260">
        <v>48.882719999999999</v>
      </c>
      <c r="D117" s="260">
        <v>286.86583999999999</v>
      </c>
      <c r="E117" s="261">
        <f t="shared" si="4"/>
        <v>4.8684508554352126</v>
      </c>
      <c r="F117" s="260">
        <v>1929.45425</v>
      </c>
      <c r="G117" s="260">
        <v>1401.5904399999999</v>
      </c>
      <c r="H117" s="261">
        <f t="shared" si="5"/>
        <v>-0.27358192608091125</v>
      </c>
      <c r="I117" s="260">
        <v>1991.7671</v>
      </c>
      <c r="J117" s="261">
        <f t="shared" si="6"/>
        <v>-0.29630806734381754</v>
      </c>
      <c r="K117" s="260">
        <v>1929.45425</v>
      </c>
      <c r="L117" s="260">
        <v>1401.5904399999999</v>
      </c>
      <c r="M117" s="261">
        <f t="shared" si="7"/>
        <v>-0.27358192608091125</v>
      </c>
    </row>
    <row r="118" spans="1:13" x14ac:dyDescent="0.25">
      <c r="A118" s="259" t="s">
        <v>167</v>
      </c>
      <c r="B118" s="259" t="s">
        <v>533</v>
      </c>
      <c r="C118" s="260">
        <v>1249.5556200000001</v>
      </c>
      <c r="D118" s="260">
        <v>3530.9605700000002</v>
      </c>
      <c r="E118" s="261">
        <f t="shared" si="4"/>
        <v>1.8257730296151204</v>
      </c>
      <c r="F118" s="260">
        <v>32040.713449999999</v>
      </c>
      <c r="G118" s="260">
        <v>59656.724880000002</v>
      </c>
      <c r="H118" s="261">
        <f t="shared" si="5"/>
        <v>0.86190376107246158</v>
      </c>
      <c r="I118" s="260">
        <v>72422.572740000003</v>
      </c>
      <c r="J118" s="261">
        <f t="shared" si="6"/>
        <v>-0.17626890867064215</v>
      </c>
      <c r="K118" s="260">
        <v>32040.713449999999</v>
      </c>
      <c r="L118" s="260">
        <v>59656.724880000002</v>
      </c>
      <c r="M118" s="261">
        <f t="shared" si="7"/>
        <v>0.86190376107246158</v>
      </c>
    </row>
    <row r="119" spans="1:13" x14ac:dyDescent="0.25">
      <c r="A119" s="259" t="s">
        <v>167</v>
      </c>
      <c r="B119" s="259" t="s">
        <v>534</v>
      </c>
      <c r="C119" s="260">
        <v>0</v>
      </c>
      <c r="D119" s="260">
        <v>0</v>
      </c>
      <c r="E119" s="261" t="str">
        <f t="shared" si="4"/>
        <v/>
      </c>
      <c r="F119" s="260">
        <v>29.520040000000002</v>
      </c>
      <c r="G119" s="260">
        <v>9.68276</v>
      </c>
      <c r="H119" s="261">
        <f t="shared" si="5"/>
        <v>-0.67199366938527183</v>
      </c>
      <c r="I119" s="260">
        <v>35.136330000000001</v>
      </c>
      <c r="J119" s="261">
        <f t="shared" si="6"/>
        <v>-0.72442312557970623</v>
      </c>
      <c r="K119" s="260">
        <v>29.520040000000002</v>
      </c>
      <c r="L119" s="260">
        <v>9.68276</v>
      </c>
      <c r="M119" s="261">
        <f t="shared" si="7"/>
        <v>-0.67199366938527183</v>
      </c>
    </row>
    <row r="120" spans="1:13" x14ac:dyDescent="0.25">
      <c r="A120" s="259" t="s">
        <v>167</v>
      </c>
      <c r="B120" s="259" t="s">
        <v>535</v>
      </c>
      <c r="C120" s="260">
        <v>174.07674</v>
      </c>
      <c r="D120" s="260">
        <v>427.66996</v>
      </c>
      <c r="E120" s="261">
        <f t="shared" si="4"/>
        <v>1.4567898043127414</v>
      </c>
      <c r="F120" s="260">
        <v>4175.6613600000001</v>
      </c>
      <c r="G120" s="260">
        <v>3929.8635800000002</v>
      </c>
      <c r="H120" s="261">
        <f t="shared" si="5"/>
        <v>-5.8864395076328679E-2</v>
      </c>
      <c r="I120" s="260">
        <v>5644.1119099999996</v>
      </c>
      <c r="J120" s="261">
        <f t="shared" si="6"/>
        <v>-0.30372330622338772</v>
      </c>
      <c r="K120" s="260">
        <v>4175.6613600000001</v>
      </c>
      <c r="L120" s="260">
        <v>3929.8635800000002</v>
      </c>
      <c r="M120" s="261">
        <f t="shared" si="7"/>
        <v>-5.8864395076328679E-2</v>
      </c>
    </row>
    <row r="121" spans="1:13" s="117" customFormat="1" x14ac:dyDescent="0.25">
      <c r="A121" s="117" t="s">
        <v>167</v>
      </c>
      <c r="B121" s="117" t="s">
        <v>3</v>
      </c>
      <c r="C121" s="180">
        <v>9750.7498400000004</v>
      </c>
      <c r="D121" s="180">
        <v>10617.37897</v>
      </c>
      <c r="E121" s="262">
        <f t="shared" si="4"/>
        <v>8.8878203647976939E-2</v>
      </c>
      <c r="F121" s="180">
        <v>198477.64064999999</v>
      </c>
      <c r="G121" s="180">
        <v>211588.22725</v>
      </c>
      <c r="H121" s="262">
        <f t="shared" si="5"/>
        <v>6.6055735835350404E-2</v>
      </c>
      <c r="I121" s="180">
        <v>260573.89637999999</v>
      </c>
      <c r="J121" s="262">
        <f t="shared" si="6"/>
        <v>-0.18799146733624938</v>
      </c>
      <c r="K121" s="180">
        <v>198477.64064999999</v>
      </c>
      <c r="L121" s="180">
        <v>211588.22725</v>
      </c>
      <c r="M121" s="262">
        <f t="shared" si="7"/>
        <v>6.6055735835350404E-2</v>
      </c>
    </row>
    <row r="122" spans="1:13" x14ac:dyDescent="0.25">
      <c r="A122" s="259" t="s">
        <v>169</v>
      </c>
      <c r="B122" s="259" t="s">
        <v>524</v>
      </c>
      <c r="C122" s="260">
        <v>3826.03739</v>
      </c>
      <c r="D122" s="260">
        <v>2075.9290099999998</v>
      </c>
      <c r="E122" s="261">
        <f t="shared" si="4"/>
        <v>-0.45742061605937423</v>
      </c>
      <c r="F122" s="260">
        <v>55265.301619999998</v>
      </c>
      <c r="G122" s="260">
        <v>60457.793010000001</v>
      </c>
      <c r="H122" s="261">
        <f t="shared" si="5"/>
        <v>9.3955723352478593E-2</v>
      </c>
      <c r="I122" s="260">
        <v>55129.426899999999</v>
      </c>
      <c r="J122" s="261">
        <f t="shared" si="6"/>
        <v>9.6651940889303845E-2</v>
      </c>
      <c r="K122" s="260">
        <v>55265.301619999998</v>
      </c>
      <c r="L122" s="260">
        <v>60457.793010000001</v>
      </c>
      <c r="M122" s="261">
        <f t="shared" si="7"/>
        <v>9.3955723352478593E-2</v>
      </c>
    </row>
    <row r="123" spans="1:13" x14ac:dyDescent="0.25">
      <c r="A123" s="259" t="s">
        <v>169</v>
      </c>
      <c r="B123" s="259" t="s">
        <v>525</v>
      </c>
      <c r="C123" s="260">
        <v>22930.375820000001</v>
      </c>
      <c r="D123" s="260">
        <v>27531.385610000001</v>
      </c>
      <c r="E123" s="261">
        <f t="shared" si="4"/>
        <v>0.20065130314990198</v>
      </c>
      <c r="F123" s="260">
        <v>1055862.1161</v>
      </c>
      <c r="G123" s="260">
        <v>1005017.61139</v>
      </c>
      <c r="H123" s="261">
        <f t="shared" si="5"/>
        <v>-4.8154492840222884E-2</v>
      </c>
      <c r="I123" s="260">
        <v>1003275.3054</v>
      </c>
      <c r="J123" s="261">
        <f t="shared" si="6"/>
        <v>1.7366180355704586E-3</v>
      </c>
      <c r="K123" s="260">
        <v>1055862.1161</v>
      </c>
      <c r="L123" s="260">
        <v>1005017.61139</v>
      </c>
      <c r="M123" s="261">
        <f t="shared" si="7"/>
        <v>-4.8154492840222884E-2</v>
      </c>
    </row>
    <row r="124" spans="1:13" x14ac:dyDescent="0.25">
      <c r="A124" s="259" t="s">
        <v>169</v>
      </c>
      <c r="B124" s="259" t="s">
        <v>526</v>
      </c>
      <c r="C124" s="260">
        <v>4526.3714099999997</v>
      </c>
      <c r="D124" s="260">
        <v>7522.4141099999997</v>
      </c>
      <c r="E124" s="261">
        <f t="shared" si="4"/>
        <v>0.66190827676688602</v>
      </c>
      <c r="F124" s="260">
        <v>83949.125960000005</v>
      </c>
      <c r="G124" s="260">
        <v>182585.76722000001</v>
      </c>
      <c r="H124" s="261">
        <f t="shared" si="5"/>
        <v>1.1749573343622219</v>
      </c>
      <c r="I124" s="260">
        <v>221330.73572</v>
      </c>
      <c r="J124" s="261">
        <f t="shared" si="6"/>
        <v>-0.17505462300100638</v>
      </c>
      <c r="K124" s="260">
        <v>83949.125960000005</v>
      </c>
      <c r="L124" s="260">
        <v>182585.76722000001</v>
      </c>
      <c r="M124" s="261">
        <f t="shared" si="7"/>
        <v>1.1749573343622219</v>
      </c>
    </row>
    <row r="125" spans="1:13" x14ac:dyDescent="0.25">
      <c r="A125" s="259" t="s">
        <v>169</v>
      </c>
      <c r="B125" s="259" t="s">
        <v>527</v>
      </c>
      <c r="C125" s="260">
        <v>400.17014</v>
      </c>
      <c r="D125" s="260">
        <v>474.52096</v>
      </c>
      <c r="E125" s="261">
        <f t="shared" si="4"/>
        <v>0.18579802081184771</v>
      </c>
      <c r="F125" s="260">
        <v>6401.1343800000004</v>
      </c>
      <c r="G125" s="260">
        <v>4332.3332200000004</v>
      </c>
      <c r="H125" s="261">
        <f t="shared" si="5"/>
        <v>-0.32319289631910519</v>
      </c>
      <c r="I125" s="260">
        <v>4259.0559499999999</v>
      </c>
      <c r="J125" s="261">
        <f t="shared" si="6"/>
        <v>1.7205049865569588E-2</v>
      </c>
      <c r="K125" s="260">
        <v>6401.1343800000004</v>
      </c>
      <c r="L125" s="260">
        <v>4332.3332200000004</v>
      </c>
      <c r="M125" s="261">
        <f t="shared" si="7"/>
        <v>-0.32319289631910519</v>
      </c>
    </row>
    <row r="126" spans="1:13" x14ac:dyDescent="0.25">
      <c r="A126" s="259" t="s">
        <v>169</v>
      </c>
      <c r="B126" s="259" t="s">
        <v>528</v>
      </c>
      <c r="C126" s="260">
        <v>36.092010000000002</v>
      </c>
      <c r="D126" s="260">
        <v>184.20482999999999</v>
      </c>
      <c r="E126" s="261">
        <f t="shared" si="4"/>
        <v>4.1037564823904233</v>
      </c>
      <c r="F126" s="260">
        <v>9126.7431799999995</v>
      </c>
      <c r="G126" s="260">
        <v>9412.1622100000004</v>
      </c>
      <c r="H126" s="261">
        <f t="shared" si="5"/>
        <v>3.1272823653617943E-2</v>
      </c>
      <c r="I126" s="260">
        <v>9980.9135900000001</v>
      </c>
      <c r="J126" s="261">
        <f t="shared" si="6"/>
        <v>-5.6983899807512506E-2</v>
      </c>
      <c r="K126" s="260">
        <v>9126.7431799999995</v>
      </c>
      <c r="L126" s="260">
        <v>9412.1622100000004</v>
      </c>
      <c r="M126" s="261">
        <f t="shared" si="7"/>
        <v>3.1272823653617943E-2</v>
      </c>
    </row>
    <row r="127" spans="1:13" x14ac:dyDescent="0.25">
      <c r="A127" s="259" t="s">
        <v>169</v>
      </c>
      <c r="B127" s="259" t="s">
        <v>529</v>
      </c>
      <c r="C127" s="260">
        <v>7196.6415200000001</v>
      </c>
      <c r="D127" s="260">
        <v>5704.9656999999997</v>
      </c>
      <c r="E127" s="261">
        <f t="shared" si="4"/>
        <v>-0.20727388127566482</v>
      </c>
      <c r="F127" s="260">
        <v>188527.38975</v>
      </c>
      <c r="G127" s="260">
        <v>165680.62690999999</v>
      </c>
      <c r="H127" s="261">
        <f t="shared" si="5"/>
        <v>-0.12118537720326128</v>
      </c>
      <c r="I127" s="260">
        <v>184194.32295999999</v>
      </c>
      <c r="J127" s="261">
        <f t="shared" si="6"/>
        <v>-0.10051176253689675</v>
      </c>
      <c r="K127" s="260">
        <v>188527.38975</v>
      </c>
      <c r="L127" s="260">
        <v>165680.62690999999</v>
      </c>
      <c r="M127" s="261">
        <f t="shared" si="7"/>
        <v>-0.12118537720326128</v>
      </c>
    </row>
    <row r="128" spans="1:13" x14ac:dyDescent="0.25">
      <c r="A128" s="259" t="s">
        <v>169</v>
      </c>
      <c r="B128" s="259" t="s">
        <v>530</v>
      </c>
      <c r="C128" s="260">
        <v>0</v>
      </c>
      <c r="D128" s="260">
        <v>0</v>
      </c>
      <c r="E128" s="261" t="str">
        <f t="shared" si="4"/>
        <v/>
      </c>
      <c r="F128" s="260">
        <v>3.63185</v>
      </c>
      <c r="G128" s="260">
        <v>2.2679999999999998</v>
      </c>
      <c r="H128" s="261">
        <f t="shared" si="5"/>
        <v>-0.37552487024519188</v>
      </c>
      <c r="I128" s="260">
        <v>2.8648799999999999</v>
      </c>
      <c r="J128" s="261">
        <f t="shared" si="6"/>
        <v>-0.2083438049761247</v>
      </c>
      <c r="K128" s="260">
        <v>3.63185</v>
      </c>
      <c r="L128" s="260">
        <v>2.2679999999999998</v>
      </c>
      <c r="M128" s="261">
        <f t="shared" si="7"/>
        <v>-0.37552487024519188</v>
      </c>
    </row>
    <row r="129" spans="1:13" x14ac:dyDescent="0.25">
      <c r="A129" s="259" t="s">
        <v>169</v>
      </c>
      <c r="B129" s="259" t="s">
        <v>531</v>
      </c>
      <c r="C129" s="260">
        <v>2000.5590199999999</v>
      </c>
      <c r="D129" s="260">
        <v>4963.12453</v>
      </c>
      <c r="E129" s="261">
        <f t="shared" si="4"/>
        <v>1.4808688373512719</v>
      </c>
      <c r="F129" s="260">
        <v>81506.720530000006</v>
      </c>
      <c r="G129" s="260">
        <v>82794.650200000004</v>
      </c>
      <c r="H129" s="261">
        <f t="shared" si="5"/>
        <v>1.5801515036124592E-2</v>
      </c>
      <c r="I129" s="260">
        <v>89245.750450000007</v>
      </c>
      <c r="J129" s="261">
        <f t="shared" si="6"/>
        <v>-7.2284677057136038E-2</v>
      </c>
      <c r="K129" s="260">
        <v>81506.720530000006</v>
      </c>
      <c r="L129" s="260">
        <v>82794.650200000004</v>
      </c>
      <c r="M129" s="261">
        <f t="shared" si="7"/>
        <v>1.5801515036124592E-2</v>
      </c>
    </row>
    <row r="130" spans="1:13" x14ac:dyDescent="0.25">
      <c r="A130" s="259" t="s">
        <v>169</v>
      </c>
      <c r="B130" s="259" t="s">
        <v>532</v>
      </c>
      <c r="C130" s="260">
        <v>8.7770399999999995</v>
      </c>
      <c r="D130" s="260">
        <v>90.679469999999995</v>
      </c>
      <c r="E130" s="261">
        <f t="shared" si="4"/>
        <v>9.3314408957917472</v>
      </c>
      <c r="F130" s="260">
        <v>5778.4640900000004</v>
      </c>
      <c r="G130" s="260">
        <v>2954.8659499999999</v>
      </c>
      <c r="H130" s="261">
        <f t="shared" si="5"/>
        <v>-0.48864163487429413</v>
      </c>
      <c r="I130" s="260">
        <v>4326.6996099999997</v>
      </c>
      <c r="J130" s="261">
        <f t="shared" si="6"/>
        <v>-0.31706237632706835</v>
      </c>
      <c r="K130" s="260">
        <v>5778.4640900000004</v>
      </c>
      <c r="L130" s="260">
        <v>2954.8659499999999</v>
      </c>
      <c r="M130" s="261">
        <f t="shared" si="7"/>
        <v>-0.48864163487429413</v>
      </c>
    </row>
    <row r="131" spans="1:13" x14ac:dyDescent="0.25">
      <c r="A131" s="259" t="s">
        <v>169</v>
      </c>
      <c r="B131" s="259" t="s">
        <v>533</v>
      </c>
      <c r="C131" s="260">
        <v>2940.6571199999998</v>
      </c>
      <c r="D131" s="260">
        <v>3771.8963199999998</v>
      </c>
      <c r="E131" s="261">
        <f t="shared" si="4"/>
        <v>0.28267124186175097</v>
      </c>
      <c r="F131" s="260">
        <v>87435.638760000002</v>
      </c>
      <c r="G131" s="260">
        <v>101086.90246</v>
      </c>
      <c r="H131" s="261">
        <f t="shared" si="5"/>
        <v>0.15612928427813078</v>
      </c>
      <c r="I131" s="260">
        <v>118088.84548</v>
      </c>
      <c r="J131" s="261">
        <f t="shared" si="6"/>
        <v>-0.14397585945473168</v>
      </c>
      <c r="K131" s="260">
        <v>87435.638760000002</v>
      </c>
      <c r="L131" s="260">
        <v>101086.90246</v>
      </c>
      <c r="M131" s="261">
        <f t="shared" si="7"/>
        <v>0.15612928427813078</v>
      </c>
    </row>
    <row r="132" spans="1:13" x14ac:dyDescent="0.25">
      <c r="A132" s="259" t="s">
        <v>169</v>
      </c>
      <c r="B132" s="259" t="s">
        <v>534</v>
      </c>
      <c r="C132" s="260">
        <v>390.97942</v>
      </c>
      <c r="D132" s="260">
        <v>172.23584</v>
      </c>
      <c r="E132" s="261">
        <f t="shared" si="4"/>
        <v>-0.55947594377218124</v>
      </c>
      <c r="F132" s="260">
        <v>7023.2875899999999</v>
      </c>
      <c r="G132" s="260">
        <v>8799.9211799999994</v>
      </c>
      <c r="H132" s="261">
        <f t="shared" si="5"/>
        <v>0.25296324082323385</v>
      </c>
      <c r="I132" s="260">
        <v>5856.2129800000002</v>
      </c>
      <c r="J132" s="261">
        <f t="shared" si="6"/>
        <v>0.50266412954127215</v>
      </c>
      <c r="K132" s="260">
        <v>7023.2875899999999</v>
      </c>
      <c r="L132" s="260">
        <v>8799.9211799999994</v>
      </c>
      <c r="M132" s="261">
        <f t="shared" si="7"/>
        <v>0.25296324082323385</v>
      </c>
    </row>
    <row r="133" spans="1:13" x14ac:dyDescent="0.25">
      <c r="A133" s="259" t="s">
        <v>169</v>
      </c>
      <c r="B133" s="259" t="s">
        <v>535</v>
      </c>
      <c r="C133" s="260">
        <v>29.487780000000001</v>
      </c>
      <c r="D133" s="260">
        <v>416.23829999999998</v>
      </c>
      <c r="E133" s="261">
        <f t="shared" ref="E133:E196" si="8">IF(C133=0,"",(D133/C133-1))</f>
        <v>13.115620097545492</v>
      </c>
      <c r="F133" s="260">
        <v>10698.012059999999</v>
      </c>
      <c r="G133" s="260">
        <v>10649.58243</v>
      </c>
      <c r="H133" s="261">
        <f t="shared" ref="H133:H196" si="9">IF(F133=0,"",(G133/F133-1))</f>
        <v>-4.5269747059902832E-3</v>
      </c>
      <c r="I133" s="260">
        <v>10274.51801</v>
      </c>
      <c r="J133" s="261">
        <f t="shared" ref="J133:J196" si="10">IF(I133=0,"",(G133/I133-1))</f>
        <v>3.6504332333152423E-2</v>
      </c>
      <c r="K133" s="260">
        <v>10698.012059999999</v>
      </c>
      <c r="L133" s="260">
        <v>10649.58243</v>
      </c>
      <c r="M133" s="261">
        <f t="shared" ref="M133:M196" si="11">IF(K133=0,"",(L133/K133-1))</f>
        <v>-4.5269747059902832E-3</v>
      </c>
    </row>
    <row r="134" spans="1:13" s="117" customFormat="1" x14ac:dyDescent="0.25">
      <c r="A134" s="117" t="s">
        <v>169</v>
      </c>
      <c r="B134" s="117" t="s">
        <v>3</v>
      </c>
      <c r="C134" s="180">
        <v>44286.148670000002</v>
      </c>
      <c r="D134" s="180">
        <v>52907.594680000002</v>
      </c>
      <c r="E134" s="262">
        <f t="shared" si="8"/>
        <v>0.19467590361589227</v>
      </c>
      <c r="F134" s="180">
        <v>1591577.56587</v>
      </c>
      <c r="G134" s="180">
        <v>1633774.4841799999</v>
      </c>
      <c r="H134" s="262">
        <f t="shared" si="9"/>
        <v>2.6512637030626784E-2</v>
      </c>
      <c r="I134" s="180">
        <v>1705964.6519299999</v>
      </c>
      <c r="J134" s="262">
        <f t="shared" si="10"/>
        <v>-4.2316332679185109E-2</v>
      </c>
      <c r="K134" s="180">
        <v>1591577.56587</v>
      </c>
      <c r="L134" s="180">
        <v>1633774.4841799999</v>
      </c>
      <c r="M134" s="262">
        <f t="shared" si="11"/>
        <v>2.6512637030626784E-2</v>
      </c>
    </row>
    <row r="135" spans="1:13" x14ac:dyDescent="0.25">
      <c r="A135" s="259" t="s">
        <v>155</v>
      </c>
      <c r="B135" s="259" t="s">
        <v>524</v>
      </c>
      <c r="C135" s="260">
        <v>9861.4820999999993</v>
      </c>
      <c r="D135" s="260">
        <v>10586.46255</v>
      </c>
      <c r="E135" s="261">
        <f t="shared" si="8"/>
        <v>7.3516378435651175E-2</v>
      </c>
      <c r="F135" s="260">
        <v>209594.50639</v>
      </c>
      <c r="G135" s="260">
        <v>211279.24045000001</v>
      </c>
      <c r="H135" s="261">
        <f t="shared" si="9"/>
        <v>8.0380640171224815E-3</v>
      </c>
      <c r="I135" s="260">
        <v>260683.33449000001</v>
      </c>
      <c r="J135" s="261">
        <f t="shared" si="10"/>
        <v>-0.18951765419394373</v>
      </c>
      <c r="K135" s="260">
        <v>209594.50639</v>
      </c>
      <c r="L135" s="260">
        <v>211279.24045000001</v>
      </c>
      <c r="M135" s="261">
        <f t="shared" si="11"/>
        <v>8.0380640171224815E-3</v>
      </c>
    </row>
    <row r="136" spans="1:13" x14ac:dyDescent="0.25">
      <c r="A136" s="259" t="s">
        <v>155</v>
      </c>
      <c r="B136" s="259" t="s">
        <v>525</v>
      </c>
      <c r="C136" s="260">
        <v>2107.0402800000002</v>
      </c>
      <c r="D136" s="260">
        <v>5397.2104399999998</v>
      </c>
      <c r="E136" s="261">
        <f t="shared" si="8"/>
        <v>1.561512701598661</v>
      </c>
      <c r="F136" s="260">
        <v>90886.030929999994</v>
      </c>
      <c r="G136" s="260">
        <v>115309.69335</v>
      </c>
      <c r="H136" s="261">
        <f t="shared" si="9"/>
        <v>0.26872845221738206</v>
      </c>
      <c r="I136" s="260">
        <v>132918.31724999999</v>
      </c>
      <c r="J136" s="261">
        <f t="shared" si="10"/>
        <v>-0.13247702998587274</v>
      </c>
      <c r="K136" s="260">
        <v>90886.030929999994</v>
      </c>
      <c r="L136" s="260">
        <v>115309.69335</v>
      </c>
      <c r="M136" s="261">
        <f t="shared" si="11"/>
        <v>0.26872845221738206</v>
      </c>
    </row>
    <row r="137" spans="1:13" x14ac:dyDescent="0.25">
      <c r="A137" s="259" t="s">
        <v>155</v>
      </c>
      <c r="B137" s="259" t="s">
        <v>526</v>
      </c>
      <c r="C137" s="260">
        <v>2595.37907</v>
      </c>
      <c r="D137" s="260">
        <v>5740.1632300000001</v>
      </c>
      <c r="E137" s="261">
        <f t="shared" si="8"/>
        <v>1.2116858752351733</v>
      </c>
      <c r="F137" s="260">
        <v>49967.799590000002</v>
      </c>
      <c r="G137" s="260">
        <v>89705.228390000004</v>
      </c>
      <c r="H137" s="261">
        <f t="shared" si="9"/>
        <v>0.795260730431536</v>
      </c>
      <c r="I137" s="260">
        <v>80258.573260000005</v>
      </c>
      <c r="J137" s="261">
        <f t="shared" si="10"/>
        <v>0.11770275431382626</v>
      </c>
      <c r="K137" s="260">
        <v>49967.799590000002</v>
      </c>
      <c r="L137" s="260">
        <v>89705.228390000004</v>
      </c>
      <c r="M137" s="261">
        <f t="shared" si="11"/>
        <v>0.795260730431536</v>
      </c>
    </row>
    <row r="138" spans="1:13" x14ac:dyDescent="0.25">
      <c r="A138" s="259" t="s">
        <v>155</v>
      </c>
      <c r="B138" s="259" t="s">
        <v>527</v>
      </c>
      <c r="C138" s="260">
        <v>316.34568000000002</v>
      </c>
      <c r="D138" s="260">
        <v>1158.4357299999999</v>
      </c>
      <c r="E138" s="261">
        <f t="shared" si="8"/>
        <v>2.6619299811522632</v>
      </c>
      <c r="F138" s="260">
        <v>15300.0609</v>
      </c>
      <c r="G138" s="260">
        <v>20745.30875</v>
      </c>
      <c r="H138" s="261">
        <f t="shared" si="9"/>
        <v>0.3558971356774141</v>
      </c>
      <c r="I138" s="260">
        <v>21079.019660000002</v>
      </c>
      <c r="J138" s="261">
        <f t="shared" si="10"/>
        <v>-1.5831424581535858E-2</v>
      </c>
      <c r="K138" s="260">
        <v>15300.0609</v>
      </c>
      <c r="L138" s="260">
        <v>20745.30875</v>
      </c>
      <c r="M138" s="261">
        <f t="shared" si="11"/>
        <v>0.3558971356774141</v>
      </c>
    </row>
    <row r="139" spans="1:13" x14ac:dyDescent="0.25">
      <c r="A139" s="259" t="s">
        <v>155</v>
      </c>
      <c r="B139" s="259" t="s">
        <v>528</v>
      </c>
      <c r="C139" s="260">
        <v>1716.9687300000001</v>
      </c>
      <c r="D139" s="260">
        <v>658.79805999999996</v>
      </c>
      <c r="E139" s="261">
        <f t="shared" si="8"/>
        <v>-0.61630165506858126</v>
      </c>
      <c r="F139" s="260">
        <v>43906.891219999998</v>
      </c>
      <c r="G139" s="260">
        <v>34659.478049999998</v>
      </c>
      <c r="H139" s="261">
        <f t="shared" si="9"/>
        <v>-0.21061416358687035</v>
      </c>
      <c r="I139" s="260">
        <v>29929.882580000001</v>
      </c>
      <c r="J139" s="261">
        <f t="shared" si="10"/>
        <v>0.15802252004691941</v>
      </c>
      <c r="K139" s="260">
        <v>43906.891219999998</v>
      </c>
      <c r="L139" s="260">
        <v>34659.478049999998</v>
      </c>
      <c r="M139" s="261">
        <f t="shared" si="11"/>
        <v>-0.21061416358687035</v>
      </c>
    </row>
    <row r="140" spans="1:13" x14ac:dyDescent="0.25">
      <c r="A140" s="259" t="s">
        <v>155</v>
      </c>
      <c r="B140" s="259" t="s">
        <v>529</v>
      </c>
      <c r="C140" s="260">
        <v>1868.61157</v>
      </c>
      <c r="D140" s="260">
        <v>1834.4643799999999</v>
      </c>
      <c r="E140" s="261">
        <f t="shared" si="8"/>
        <v>-1.8274097489399677E-2</v>
      </c>
      <c r="F140" s="260">
        <v>27584.45911</v>
      </c>
      <c r="G140" s="260">
        <v>37019.349269999999</v>
      </c>
      <c r="H140" s="261">
        <f t="shared" si="9"/>
        <v>0.34203643879243706</v>
      </c>
      <c r="I140" s="260">
        <v>42533.023139999998</v>
      </c>
      <c r="J140" s="261">
        <f t="shared" si="10"/>
        <v>-0.12963277620430158</v>
      </c>
      <c r="K140" s="260">
        <v>27584.45911</v>
      </c>
      <c r="L140" s="260">
        <v>37019.349269999999</v>
      </c>
      <c r="M140" s="261">
        <f t="shared" si="11"/>
        <v>0.34203643879243706</v>
      </c>
    </row>
    <row r="141" spans="1:13" x14ac:dyDescent="0.25">
      <c r="A141" s="259" t="s">
        <v>155</v>
      </c>
      <c r="B141" s="259" t="s">
        <v>530</v>
      </c>
      <c r="C141" s="260">
        <v>0</v>
      </c>
      <c r="D141" s="260">
        <v>0</v>
      </c>
      <c r="E141" s="261" t="str">
        <f t="shared" si="8"/>
        <v/>
      </c>
      <c r="F141" s="260">
        <v>320.18525</v>
      </c>
      <c r="G141" s="260">
        <v>46.23124</v>
      </c>
      <c r="H141" s="261">
        <f t="shared" si="9"/>
        <v>-0.85561096271611514</v>
      </c>
      <c r="I141" s="260">
        <v>139.52127999999999</v>
      </c>
      <c r="J141" s="261">
        <f t="shared" si="10"/>
        <v>-0.6686438083136852</v>
      </c>
      <c r="K141" s="260">
        <v>320.18525</v>
      </c>
      <c r="L141" s="260">
        <v>46.23124</v>
      </c>
      <c r="M141" s="261">
        <f t="shared" si="11"/>
        <v>-0.85561096271611514</v>
      </c>
    </row>
    <row r="142" spans="1:13" x14ac:dyDescent="0.25">
      <c r="A142" s="259" t="s">
        <v>155</v>
      </c>
      <c r="B142" s="259" t="s">
        <v>531</v>
      </c>
      <c r="C142" s="260">
        <v>5220.1181100000003</v>
      </c>
      <c r="D142" s="260">
        <v>2572.6895599999998</v>
      </c>
      <c r="E142" s="261">
        <f t="shared" si="8"/>
        <v>-0.50715874511122894</v>
      </c>
      <c r="F142" s="260">
        <v>63357.861440000001</v>
      </c>
      <c r="G142" s="260">
        <v>75024.331179999994</v>
      </c>
      <c r="H142" s="261">
        <f t="shared" si="9"/>
        <v>0.18413610363171995</v>
      </c>
      <c r="I142" s="260">
        <v>76633.828819999995</v>
      </c>
      <c r="J142" s="261">
        <f t="shared" si="10"/>
        <v>-2.1002443239270252E-2</v>
      </c>
      <c r="K142" s="260">
        <v>63357.861440000001</v>
      </c>
      <c r="L142" s="260">
        <v>75024.331179999994</v>
      </c>
      <c r="M142" s="261">
        <f t="shared" si="11"/>
        <v>0.18413610363171995</v>
      </c>
    </row>
    <row r="143" spans="1:13" x14ac:dyDescent="0.25">
      <c r="A143" s="259" t="s">
        <v>155</v>
      </c>
      <c r="B143" s="259" t="s">
        <v>532</v>
      </c>
      <c r="C143" s="260">
        <v>101.18002</v>
      </c>
      <c r="D143" s="260">
        <v>80.993759999999995</v>
      </c>
      <c r="E143" s="261">
        <f t="shared" si="8"/>
        <v>-0.19950836143341344</v>
      </c>
      <c r="F143" s="260">
        <v>3128.09413</v>
      </c>
      <c r="G143" s="260">
        <v>3173.18</v>
      </c>
      <c r="H143" s="261">
        <f t="shared" si="9"/>
        <v>1.4413207571857711E-2</v>
      </c>
      <c r="I143" s="260">
        <v>3968.7982999999999</v>
      </c>
      <c r="J143" s="261">
        <f t="shared" si="10"/>
        <v>-0.20046831304075097</v>
      </c>
      <c r="K143" s="260">
        <v>3128.09413</v>
      </c>
      <c r="L143" s="260">
        <v>3173.18</v>
      </c>
      <c r="M143" s="261">
        <f t="shared" si="11"/>
        <v>1.4413207571857711E-2</v>
      </c>
    </row>
    <row r="144" spans="1:13" x14ac:dyDescent="0.25">
      <c r="A144" s="259" t="s">
        <v>155</v>
      </c>
      <c r="B144" s="259" t="s">
        <v>533</v>
      </c>
      <c r="C144" s="260">
        <v>25264.936470000001</v>
      </c>
      <c r="D144" s="260">
        <v>14523.041429999999</v>
      </c>
      <c r="E144" s="261">
        <f t="shared" si="8"/>
        <v>-0.42517007920265715</v>
      </c>
      <c r="F144" s="260">
        <v>297862.89205999998</v>
      </c>
      <c r="G144" s="260">
        <v>370470.25640999997</v>
      </c>
      <c r="H144" s="261">
        <f t="shared" si="9"/>
        <v>0.2437610265845882</v>
      </c>
      <c r="I144" s="260">
        <v>445648.35995000001</v>
      </c>
      <c r="J144" s="261">
        <f t="shared" si="10"/>
        <v>-0.16869377360310434</v>
      </c>
      <c r="K144" s="260">
        <v>297862.89205999998</v>
      </c>
      <c r="L144" s="260">
        <v>370470.25640999997</v>
      </c>
      <c r="M144" s="261">
        <f t="shared" si="11"/>
        <v>0.2437610265845882</v>
      </c>
    </row>
    <row r="145" spans="1:13" x14ac:dyDescent="0.25">
      <c r="A145" s="259" t="s">
        <v>155</v>
      </c>
      <c r="B145" s="259" t="s">
        <v>534</v>
      </c>
      <c r="C145" s="260">
        <v>862.53611000000001</v>
      </c>
      <c r="D145" s="260">
        <v>2129.02765</v>
      </c>
      <c r="E145" s="261">
        <f t="shared" si="8"/>
        <v>1.4683345141341388</v>
      </c>
      <c r="F145" s="260">
        <v>8451.0193500000005</v>
      </c>
      <c r="G145" s="260">
        <v>7888.5327799999995</v>
      </c>
      <c r="H145" s="261">
        <f t="shared" si="9"/>
        <v>-6.6558428836161698E-2</v>
      </c>
      <c r="I145" s="260">
        <v>3281.9221400000001</v>
      </c>
      <c r="J145" s="261">
        <f t="shared" si="10"/>
        <v>1.4036319094395089</v>
      </c>
      <c r="K145" s="260">
        <v>8451.0193500000005</v>
      </c>
      <c r="L145" s="260">
        <v>7888.5327799999995</v>
      </c>
      <c r="M145" s="261">
        <f t="shared" si="11"/>
        <v>-6.6558428836161698E-2</v>
      </c>
    </row>
    <row r="146" spans="1:13" x14ac:dyDescent="0.25">
      <c r="A146" s="259" t="s">
        <v>155</v>
      </c>
      <c r="B146" s="259" t="s">
        <v>535</v>
      </c>
      <c r="C146" s="260">
        <v>1484.3149000000001</v>
      </c>
      <c r="D146" s="260">
        <v>1317.37627</v>
      </c>
      <c r="E146" s="261">
        <f t="shared" si="8"/>
        <v>-0.11246847282877781</v>
      </c>
      <c r="F146" s="260">
        <v>18861.70983</v>
      </c>
      <c r="G146" s="260">
        <v>24143.836920000002</v>
      </c>
      <c r="H146" s="261">
        <f t="shared" si="9"/>
        <v>0.28004497670718331</v>
      </c>
      <c r="I146" s="260">
        <v>26106.816459999998</v>
      </c>
      <c r="J146" s="261">
        <f t="shared" si="10"/>
        <v>-7.5190306830693387E-2</v>
      </c>
      <c r="K146" s="260">
        <v>18861.70983</v>
      </c>
      <c r="L146" s="260">
        <v>24143.836920000002</v>
      </c>
      <c r="M146" s="261">
        <f t="shared" si="11"/>
        <v>0.28004497670718331</v>
      </c>
    </row>
    <row r="147" spans="1:13" s="117" customFormat="1" x14ac:dyDescent="0.25">
      <c r="A147" s="117" t="s">
        <v>155</v>
      </c>
      <c r="B147" s="117" t="s">
        <v>3</v>
      </c>
      <c r="C147" s="180">
        <v>51398.913039999999</v>
      </c>
      <c r="D147" s="180">
        <v>45998.663059999999</v>
      </c>
      <c r="E147" s="262">
        <f t="shared" si="8"/>
        <v>-0.10506545101055698</v>
      </c>
      <c r="F147" s="180">
        <v>829221.51020000002</v>
      </c>
      <c r="G147" s="180">
        <v>989464.66679000005</v>
      </c>
      <c r="H147" s="262">
        <f t="shared" si="9"/>
        <v>0.19324529648459188</v>
      </c>
      <c r="I147" s="180">
        <v>1123181.3973300001</v>
      </c>
      <c r="J147" s="262">
        <f t="shared" si="10"/>
        <v>-0.11905176746861035</v>
      </c>
      <c r="K147" s="180">
        <v>829221.51020000002</v>
      </c>
      <c r="L147" s="180">
        <v>989464.66679000005</v>
      </c>
      <c r="M147" s="262">
        <f t="shared" si="11"/>
        <v>0.19324529648459188</v>
      </c>
    </row>
    <row r="148" spans="1:13" x14ac:dyDescent="0.25">
      <c r="A148" s="259" t="s">
        <v>179</v>
      </c>
      <c r="B148" s="259" t="s">
        <v>524</v>
      </c>
      <c r="C148" s="260">
        <v>1112.8843199999999</v>
      </c>
      <c r="D148" s="260">
        <v>2445.7937499999998</v>
      </c>
      <c r="E148" s="261">
        <f t="shared" si="8"/>
        <v>1.1977070806424877</v>
      </c>
      <c r="F148" s="260">
        <v>43055.027759999997</v>
      </c>
      <c r="G148" s="260">
        <v>42603.0049</v>
      </c>
      <c r="H148" s="261">
        <f t="shared" si="9"/>
        <v>-1.0498724156437489E-2</v>
      </c>
      <c r="I148" s="260">
        <v>53127.164559999997</v>
      </c>
      <c r="J148" s="261">
        <f t="shared" si="10"/>
        <v>-0.1980937576315478</v>
      </c>
      <c r="K148" s="260">
        <v>43055.027759999997</v>
      </c>
      <c r="L148" s="260">
        <v>42603.0049</v>
      </c>
      <c r="M148" s="261">
        <f t="shared" si="11"/>
        <v>-1.0498724156437489E-2</v>
      </c>
    </row>
    <row r="149" spans="1:13" x14ac:dyDescent="0.25">
      <c r="A149" s="259" t="s">
        <v>179</v>
      </c>
      <c r="B149" s="259" t="s">
        <v>525</v>
      </c>
      <c r="C149" s="260">
        <v>7075.5735800000002</v>
      </c>
      <c r="D149" s="260">
        <v>8629.0290299999997</v>
      </c>
      <c r="E149" s="261">
        <f t="shared" si="8"/>
        <v>0.21955187553854816</v>
      </c>
      <c r="F149" s="260">
        <v>221559.16910999999</v>
      </c>
      <c r="G149" s="260">
        <v>243033.75448999999</v>
      </c>
      <c r="H149" s="261">
        <f t="shared" si="9"/>
        <v>9.692483261362228E-2</v>
      </c>
      <c r="I149" s="260">
        <v>223374.84385</v>
      </c>
      <c r="J149" s="261">
        <f t="shared" si="10"/>
        <v>8.8008615030980231E-2</v>
      </c>
      <c r="K149" s="260">
        <v>221559.16910999999</v>
      </c>
      <c r="L149" s="260">
        <v>243033.75448999999</v>
      </c>
      <c r="M149" s="261">
        <f t="shared" si="11"/>
        <v>9.692483261362228E-2</v>
      </c>
    </row>
    <row r="150" spans="1:13" x14ac:dyDescent="0.25">
      <c r="A150" s="259" t="s">
        <v>179</v>
      </c>
      <c r="B150" s="259" t="s">
        <v>526</v>
      </c>
      <c r="C150" s="260">
        <v>2682.4338499999999</v>
      </c>
      <c r="D150" s="260">
        <v>3149.7754</v>
      </c>
      <c r="E150" s="261">
        <f t="shared" si="8"/>
        <v>0.17422295427713896</v>
      </c>
      <c r="F150" s="260">
        <v>50501.781640000001</v>
      </c>
      <c r="G150" s="260">
        <v>83841.230030000006</v>
      </c>
      <c r="H150" s="261">
        <f t="shared" si="9"/>
        <v>0.66016380625259874</v>
      </c>
      <c r="I150" s="260">
        <v>113096.49744000001</v>
      </c>
      <c r="J150" s="261">
        <f t="shared" si="10"/>
        <v>-0.25867527352489861</v>
      </c>
      <c r="K150" s="260">
        <v>50501.781640000001</v>
      </c>
      <c r="L150" s="260">
        <v>83841.230030000006</v>
      </c>
      <c r="M150" s="261">
        <f t="shared" si="11"/>
        <v>0.66016380625259874</v>
      </c>
    </row>
    <row r="151" spans="1:13" x14ac:dyDescent="0.25">
      <c r="A151" s="259" t="s">
        <v>179</v>
      </c>
      <c r="B151" s="259" t="s">
        <v>527</v>
      </c>
      <c r="C151" s="260">
        <v>351.41417999999999</v>
      </c>
      <c r="D151" s="260">
        <v>343.56925999999999</v>
      </c>
      <c r="E151" s="261">
        <f t="shared" si="8"/>
        <v>-2.2323857278610637E-2</v>
      </c>
      <c r="F151" s="260">
        <v>5858.1982600000001</v>
      </c>
      <c r="G151" s="260">
        <v>4925.6395400000001</v>
      </c>
      <c r="H151" s="261">
        <f t="shared" si="9"/>
        <v>-0.15918865811823857</v>
      </c>
      <c r="I151" s="260">
        <v>5127.1365900000001</v>
      </c>
      <c r="J151" s="261">
        <f t="shared" si="10"/>
        <v>-3.9300113516187785E-2</v>
      </c>
      <c r="K151" s="260">
        <v>5858.1982600000001</v>
      </c>
      <c r="L151" s="260">
        <v>4925.6395400000001</v>
      </c>
      <c r="M151" s="261">
        <f t="shared" si="11"/>
        <v>-0.15918865811823857</v>
      </c>
    </row>
    <row r="152" spans="1:13" x14ac:dyDescent="0.25">
      <c r="A152" s="259" t="s">
        <v>179</v>
      </c>
      <c r="B152" s="259" t="s">
        <v>528</v>
      </c>
      <c r="C152" s="260">
        <v>314.62682999999998</v>
      </c>
      <c r="D152" s="260">
        <v>746.78142000000003</v>
      </c>
      <c r="E152" s="261">
        <f t="shared" si="8"/>
        <v>1.3735465281203134</v>
      </c>
      <c r="F152" s="260">
        <v>10738.847529999999</v>
      </c>
      <c r="G152" s="260">
        <v>8462.4504300000008</v>
      </c>
      <c r="H152" s="261">
        <f t="shared" si="9"/>
        <v>-0.21197778380228094</v>
      </c>
      <c r="I152" s="260">
        <v>13774.809310000001</v>
      </c>
      <c r="J152" s="261">
        <f t="shared" si="10"/>
        <v>-0.38565752602785031</v>
      </c>
      <c r="K152" s="260">
        <v>10738.847529999999</v>
      </c>
      <c r="L152" s="260">
        <v>8462.4504300000008</v>
      </c>
      <c r="M152" s="261">
        <f t="shared" si="11"/>
        <v>-0.21197778380228094</v>
      </c>
    </row>
    <row r="153" spans="1:13" x14ac:dyDescent="0.25">
      <c r="A153" s="259" t="s">
        <v>179</v>
      </c>
      <c r="B153" s="259" t="s">
        <v>529</v>
      </c>
      <c r="C153" s="260">
        <v>1408.0443499999999</v>
      </c>
      <c r="D153" s="260">
        <v>3540.44002</v>
      </c>
      <c r="E153" s="261">
        <f t="shared" si="8"/>
        <v>1.5144378584381948</v>
      </c>
      <c r="F153" s="260">
        <v>43768.480069999998</v>
      </c>
      <c r="G153" s="260">
        <v>53016.480589999999</v>
      </c>
      <c r="H153" s="261">
        <f t="shared" si="9"/>
        <v>0.21129361826614601</v>
      </c>
      <c r="I153" s="260">
        <v>60153.260770000001</v>
      </c>
      <c r="J153" s="261">
        <f t="shared" si="10"/>
        <v>-0.11864328032503435</v>
      </c>
      <c r="K153" s="260">
        <v>43768.480069999998</v>
      </c>
      <c r="L153" s="260">
        <v>53016.480589999999</v>
      </c>
      <c r="M153" s="261">
        <f t="shared" si="11"/>
        <v>0.21129361826614601</v>
      </c>
    </row>
    <row r="154" spans="1:13" x14ac:dyDescent="0.25">
      <c r="A154" s="259" t="s">
        <v>179</v>
      </c>
      <c r="B154" s="259" t="s">
        <v>530</v>
      </c>
      <c r="C154" s="260">
        <v>0</v>
      </c>
      <c r="D154" s="260">
        <v>0</v>
      </c>
      <c r="E154" s="261" t="str">
        <f t="shared" si="8"/>
        <v/>
      </c>
      <c r="F154" s="260">
        <v>1.4354499999999999</v>
      </c>
      <c r="G154" s="260">
        <v>1.41174</v>
      </c>
      <c r="H154" s="261">
        <f t="shared" si="9"/>
        <v>-1.6517468389703471E-2</v>
      </c>
      <c r="I154" s="260">
        <v>4.6695799999999998</v>
      </c>
      <c r="J154" s="261">
        <f t="shared" si="10"/>
        <v>-0.69767302412636689</v>
      </c>
      <c r="K154" s="260">
        <v>1.4354499999999999</v>
      </c>
      <c r="L154" s="260">
        <v>1.41174</v>
      </c>
      <c r="M154" s="261">
        <f t="shared" si="11"/>
        <v>-1.6517468389703471E-2</v>
      </c>
    </row>
    <row r="155" spans="1:13" x14ac:dyDescent="0.25">
      <c r="A155" s="259" t="s">
        <v>179</v>
      </c>
      <c r="B155" s="259" t="s">
        <v>531</v>
      </c>
      <c r="C155" s="260">
        <v>661.60977000000003</v>
      </c>
      <c r="D155" s="260">
        <v>1157.8871200000001</v>
      </c>
      <c r="E155" s="261">
        <f t="shared" si="8"/>
        <v>0.75010583655679697</v>
      </c>
      <c r="F155" s="260">
        <v>14783.44673</v>
      </c>
      <c r="G155" s="260">
        <v>17180.867859999998</v>
      </c>
      <c r="H155" s="261">
        <f t="shared" si="9"/>
        <v>0.16216929473793962</v>
      </c>
      <c r="I155" s="260">
        <v>24555.744719999999</v>
      </c>
      <c r="J155" s="261">
        <f t="shared" si="10"/>
        <v>-0.30033203814801679</v>
      </c>
      <c r="K155" s="260">
        <v>14783.44673</v>
      </c>
      <c r="L155" s="260">
        <v>17180.867859999998</v>
      </c>
      <c r="M155" s="261">
        <f t="shared" si="11"/>
        <v>0.16216929473793962</v>
      </c>
    </row>
    <row r="156" spans="1:13" x14ac:dyDescent="0.25">
      <c r="A156" s="259" t="s">
        <v>179</v>
      </c>
      <c r="B156" s="259" t="s">
        <v>532</v>
      </c>
      <c r="C156" s="260">
        <v>97.975759999999994</v>
      </c>
      <c r="D156" s="260">
        <v>78.38409</v>
      </c>
      <c r="E156" s="261">
        <f t="shared" si="8"/>
        <v>-0.19996446059719253</v>
      </c>
      <c r="F156" s="260">
        <v>1554.4033899999999</v>
      </c>
      <c r="G156" s="260">
        <v>1129.66247</v>
      </c>
      <c r="H156" s="261">
        <f t="shared" si="9"/>
        <v>-0.27325012460246889</v>
      </c>
      <c r="I156" s="260">
        <v>2774.8826100000001</v>
      </c>
      <c r="J156" s="261">
        <f t="shared" si="10"/>
        <v>-0.59289720367666288</v>
      </c>
      <c r="K156" s="260">
        <v>1554.4033899999999</v>
      </c>
      <c r="L156" s="260">
        <v>1129.66247</v>
      </c>
      <c r="M156" s="261">
        <f t="shared" si="11"/>
        <v>-0.27325012460246889</v>
      </c>
    </row>
    <row r="157" spans="1:13" x14ac:dyDescent="0.25">
      <c r="A157" s="259" t="s">
        <v>179</v>
      </c>
      <c r="B157" s="259" t="s">
        <v>533</v>
      </c>
      <c r="C157" s="260">
        <v>2001.38887</v>
      </c>
      <c r="D157" s="260">
        <v>1560.7489</v>
      </c>
      <c r="E157" s="261">
        <f t="shared" si="8"/>
        <v>-0.22016709326458883</v>
      </c>
      <c r="F157" s="260">
        <v>49251.579080000003</v>
      </c>
      <c r="G157" s="260">
        <v>52695.471369999999</v>
      </c>
      <c r="H157" s="261">
        <f t="shared" si="9"/>
        <v>6.9924505047970875E-2</v>
      </c>
      <c r="I157" s="260">
        <v>71416.907850000003</v>
      </c>
      <c r="J157" s="261">
        <f t="shared" si="10"/>
        <v>-0.26214291606297824</v>
      </c>
      <c r="K157" s="260">
        <v>49251.579080000003</v>
      </c>
      <c r="L157" s="260">
        <v>52695.471369999999</v>
      </c>
      <c r="M157" s="261">
        <f t="shared" si="11"/>
        <v>6.9924505047970875E-2</v>
      </c>
    </row>
    <row r="158" spans="1:13" x14ac:dyDescent="0.25">
      <c r="A158" s="259" t="s">
        <v>179</v>
      </c>
      <c r="B158" s="259" t="s">
        <v>534</v>
      </c>
      <c r="C158" s="260">
        <v>389.43036999999998</v>
      </c>
      <c r="D158" s="260">
        <v>469.03793000000002</v>
      </c>
      <c r="E158" s="261">
        <f t="shared" si="8"/>
        <v>0.20442052323756887</v>
      </c>
      <c r="F158" s="260">
        <v>12846.834709999999</v>
      </c>
      <c r="G158" s="260">
        <v>12303.450409999999</v>
      </c>
      <c r="H158" s="261">
        <f t="shared" si="9"/>
        <v>-4.2297134840306505E-2</v>
      </c>
      <c r="I158" s="260">
        <v>11216.87429</v>
      </c>
      <c r="J158" s="261">
        <f t="shared" si="10"/>
        <v>9.6869777792615297E-2</v>
      </c>
      <c r="K158" s="260">
        <v>12846.834709999999</v>
      </c>
      <c r="L158" s="260">
        <v>12303.450409999999</v>
      </c>
      <c r="M158" s="261">
        <f t="shared" si="11"/>
        <v>-4.2297134840306505E-2</v>
      </c>
    </row>
    <row r="159" spans="1:13" x14ac:dyDescent="0.25">
      <c r="A159" s="259" t="s">
        <v>179</v>
      </c>
      <c r="B159" s="259" t="s">
        <v>535</v>
      </c>
      <c r="C159" s="260">
        <v>86.309489999999997</v>
      </c>
      <c r="D159" s="260">
        <v>2844.2741099999998</v>
      </c>
      <c r="E159" s="261">
        <f t="shared" si="8"/>
        <v>31.954361217984257</v>
      </c>
      <c r="F159" s="260">
        <v>4038.5274399999998</v>
      </c>
      <c r="G159" s="260">
        <v>6281.8745200000003</v>
      </c>
      <c r="H159" s="261">
        <f t="shared" si="9"/>
        <v>0.55548640273693439</v>
      </c>
      <c r="I159" s="260">
        <v>9097.9286400000001</v>
      </c>
      <c r="J159" s="261">
        <f t="shared" si="10"/>
        <v>-0.30952695184032564</v>
      </c>
      <c r="K159" s="260">
        <v>4038.5274399999998</v>
      </c>
      <c r="L159" s="260">
        <v>6281.8745200000003</v>
      </c>
      <c r="M159" s="261">
        <f t="shared" si="11"/>
        <v>0.55548640273693439</v>
      </c>
    </row>
    <row r="160" spans="1:13" s="117" customFormat="1" x14ac:dyDescent="0.25">
      <c r="A160" s="117" t="s">
        <v>179</v>
      </c>
      <c r="B160" s="117" t="s">
        <v>3</v>
      </c>
      <c r="C160" s="180">
        <v>16181.69137</v>
      </c>
      <c r="D160" s="180">
        <v>24965.721030000001</v>
      </c>
      <c r="E160" s="262">
        <f t="shared" si="8"/>
        <v>0.54283754764258618</v>
      </c>
      <c r="F160" s="180">
        <v>457957.73116999998</v>
      </c>
      <c r="G160" s="180">
        <v>525475.29835000006</v>
      </c>
      <c r="H160" s="262">
        <f t="shared" si="9"/>
        <v>0.14743187544296887</v>
      </c>
      <c r="I160" s="180">
        <v>587720.72021000006</v>
      </c>
      <c r="J160" s="262">
        <f t="shared" si="10"/>
        <v>-0.10590986453184592</v>
      </c>
      <c r="K160" s="180">
        <v>457957.73116999998</v>
      </c>
      <c r="L160" s="180">
        <v>525475.29835000006</v>
      </c>
      <c r="M160" s="262">
        <f t="shared" si="11"/>
        <v>0.14743187544296887</v>
      </c>
    </row>
    <row r="161" spans="1:13" x14ac:dyDescent="0.25">
      <c r="A161" s="259" t="s">
        <v>168</v>
      </c>
      <c r="B161" s="259" t="s">
        <v>524</v>
      </c>
      <c r="C161" s="260">
        <v>8831.5933299999997</v>
      </c>
      <c r="D161" s="260">
        <v>8788.3121800000008</v>
      </c>
      <c r="E161" s="261">
        <f t="shared" si="8"/>
        <v>-4.9007181810531986E-3</v>
      </c>
      <c r="F161" s="260">
        <v>230331.13143000001</v>
      </c>
      <c r="G161" s="260">
        <v>187271.30682</v>
      </c>
      <c r="H161" s="261">
        <f t="shared" si="9"/>
        <v>-0.18694748010251638</v>
      </c>
      <c r="I161" s="260">
        <v>260924.8615</v>
      </c>
      <c r="J161" s="261">
        <f t="shared" si="10"/>
        <v>-0.28227879189657057</v>
      </c>
      <c r="K161" s="260">
        <v>230331.13143000001</v>
      </c>
      <c r="L161" s="260">
        <v>187271.30682</v>
      </c>
      <c r="M161" s="261">
        <f t="shared" si="11"/>
        <v>-0.18694748010251638</v>
      </c>
    </row>
    <row r="162" spans="1:13" x14ac:dyDescent="0.25">
      <c r="A162" s="259" t="s">
        <v>168</v>
      </c>
      <c r="B162" s="259" t="s">
        <v>525</v>
      </c>
      <c r="C162" s="260">
        <v>50987.418559999998</v>
      </c>
      <c r="D162" s="260">
        <v>70234.949359999999</v>
      </c>
      <c r="E162" s="261">
        <f t="shared" si="8"/>
        <v>0.37749569096835645</v>
      </c>
      <c r="F162" s="260">
        <v>856172.43651000003</v>
      </c>
      <c r="G162" s="260">
        <v>924911.42024999997</v>
      </c>
      <c r="H162" s="261">
        <f t="shared" si="9"/>
        <v>8.0286377847200274E-2</v>
      </c>
      <c r="I162" s="260">
        <v>1005745.53779</v>
      </c>
      <c r="J162" s="261">
        <f t="shared" si="10"/>
        <v>-8.0372335250547433E-2</v>
      </c>
      <c r="K162" s="260">
        <v>856172.43651000003</v>
      </c>
      <c r="L162" s="260">
        <v>924911.42024999997</v>
      </c>
      <c r="M162" s="261">
        <f t="shared" si="11"/>
        <v>8.0286377847200274E-2</v>
      </c>
    </row>
    <row r="163" spans="1:13" x14ac:dyDescent="0.25">
      <c r="A163" s="259" t="s">
        <v>168</v>
      </c>
      <c r="B163" s="259" t="s">
        <v>526</v>
      </c>
      <c r="C163" s="260">
        <v>7851.7520500000001</v>
      </c>
      <c r="D163" s="260">
        <v>15422.786550000001</v>
      </c>
      <c r="E163" s="261">
        <f t="shared" si="8"/>
        <v>0.9642477821239912</v>
      </c>
      <c r="F163" s="260">
        <v>159919.09140999999</v>
      </c>
      <c r="G163" s="260">
        <v>343895.62919000001</v>
      </c>
      <c r="H163" s="261">
        <f t="shared" si="9"/>
        <v>1.1504351116423095</v>
      </c>
      <c r="I163" s="260">
        <v>387600.50141000003</v>
      </c>
      <c r="J163" s="261">
        <f t="shared" si="10"/>
        <v>-0.11275752240002768</v>
      </c>
      <c r="K163" s="260">
        <v>159919.09140999999</v>
      </c>
      <c r="L163" s="260">
        <v>343895.62919000001</v>
      </c>
      <c r="M163" s="261">
        <f t="shared" si="11"/>
        <v>1.1504351116423095</v>
      </c>
    </row>
    <row r="164" spans="1:13" x14ac:dyDescent="0.25">
      <c r="A164" s="259" t="s">
        <v>168</v>
      </c>
      <c r="B164" s="259" t="s">
        <v>527</v>
      </c>
      <c r="C164" s="260">
        <v>2709.28172</v>
      </c>
      <c r="D164" s="260">
        <v>1674.53622</v>
      </c>
      <c r="E164" s="261">
        <f t="shared" si="8"/>
        <v>-0.38192613649642904</v>
      </c>
      <c r="F164" s="260">
        <v>45604.51511</v>
      </c>
      <c r="G164" s="260">
        <v>52261.525320000001</v>
      </c>
      <c r="H164" s="261">
        <f t="shared" si="9"/>
        <v>0.1459726124473204</v>
      </c>
      <c r="I164" s="260">
        <v>79388.454339999997</v>
      </c>
      <c r="J164" s="261">
        <f t="shared" si="10"/>
        <v>-0.34169866696009032</v>
      </c>
      <c r="K164" s="260">
        <v>45604.51511</v>
      </c>
      <c r="L164" s="260">
        <v>52261.525320000001</v>
      </c>
      <c r="M164" s="261">
        <f t="shared" si="11"/>
        <v>0.1459726124473204</v>
      </c>
    </row>
    <row r="165" spans="1:13" x14ac:dyDescent="0.25">
      <c r="A165" s="259" t="s">
        <v>168</v>
      </c>
      <c r="B165" s="259" t="s">
        <v>528</v>
      </c>
      <c r="C165" s="260">
        <v>3913.8313199999998</v>
      </c>
      <c r="D165" s="260">
        <v>4131.9440100000002</v>
      </c>
      <c r="E165" s="261">
        <f t="shared" si="8"/>
        <v>5.5728689400952547E-2</v>
      </c>
      <c r="F165" s="260">
        <v>96760.309160000004</v>
      </c>
      <c r="G165" s="260">
        <v>56137.616779999997</v>
      </c>
      <c r="H165" s="261">
        <f t="shared" si="9"/>
        <v>-0.41982805483628127</v>
      </c>
      <c r="I165" s="260">
        <v>92026.068979999996</v>
      </c>
      <c r="J165" s="261">
        <f t="shared" si="10"/>
        <v>-0.38998136721236709</v>
      </c>
      <c r="K165" s="260">
        <v>96760.309160000004</v>
      </c>
      <c r="L165" s="260">
        <v>56137.616779999997</v>
      </c>
      <c r="M165" s="261">
        <f t="shared" si="11"/>
        <v>-0.41982805483628127</v>
      </c>
    </row>
    <row r="166" spans="1:13" x14ac:dyDescent="0.25">
      <c r="A166" s="259" t="s">
        <v>168</v>
      </c>
      <c r="B166" s="259" t="s">
        <v>529</v>
      </c>
      <c r="C166" s="260">
        <v>5975.6721699999998</v>
      </c>
      <c r="D166" s="260">
        <v>6813.6180199999999</v>
      </c>
      <c r="E166" s="261">
        <f t="shared" si="8"/>
        <v>0.14022620822587739</v>
      </c>
      <c r="F166" s="260">
        <v>141004.22315999999</v>
      </c>
      <c r="G166" s="260">
        <v>163490.46534</v>
      </c>
      <c r="H166" s="261">
        <f t="shared" si="9"/>
        <v>0.15947211846615739</v>
      </c>
      <c r="I166" s="260">
        <v>179912.15642000001</v>
      </c>
      <c r="J166" s="261">
        <f t="shared" si="10"/>
        <v>-9.1276161693399027E-2</v>
      </c>
      <c r="K166" s="260">
        <v>141004.22315999999</v>
      </c>
      <c r="L166" s="260">
        <v>163490.46534</v>
      </c>
      <c r="M166" s="261">
        <f t="shared" si="11"/>
        <v>0.15947211846615739</v>
      </c>
    </row>
    <row r="167" spans="1:13" x14ac:dyDescent="0.25">
      <c r="A167" s="259" t="s">
        <v>168</v>
      </c>
      <c r="B167" s="259" t="s">
        <v>530</v>
      </c>
      <c r="C167" s="260">
        <v>0</v>
      </c>
      <c r="D167" s="260">
        <v>0</v>
      </c>
      <c r="E167" s="261" t="str">
        <f t="shared" si="8"/>
        <v/>
      </c>
      <c r="F167" s="260">
        <v>2358.7378399999998</v>
      </c>
      <c r="G167" s="260">
        <v>59.514490000000002</v>
      </c>
      <c r="H167" s="261">
        <f t="shared" si="9"/>
        <v>-0.97476850161525364</v>
      </c>
      <c r="I167" s="260">
        <v>159.47227000000001</v>
      </c>
      <c r="J167" s="261">
        <f t="shared" si="10"/>
        <v>-0.62680351888137043</v>
      </c>
      <c r="K167" s="260">
        <v>2358.7378399999998</v>
      </c>
      <c r="L167" s="260">
        <v>59.514490000000002</v>
      </c>
      <c r="M167" s="261">
        <f t="shared" si="11"/>
        <v>-0.97476850161525364</v>
      </c>
    </row>
    <row r="168" spans="1:13" x14ac:dyDescent="0.25">
      <c r="A168" s="259" t="s">
        <v>168</v>
      </c>
      <c r="B168" s="259" t="s">
        <v>531</v>
      </c>
      <c r="C168" s="260">
        <v>5071.5078000000003</v>
      </c>
      <c r="D168" s="260">
        <v>2848.2430899999999</v>
      </c>
      <c r="E168" s="261">
        <f t="shared" si="8"/>
        <v>-0.43838337584731712</v>
      </c>
      <c r="F168" s="260">
        <v>136819.23558000001</v>
      </c>
      <c r="G168" s="260">
        <v>144188.47906000001</v>
      </c>
      <c r="H168" s="261">
        <f t="shared" si="9"/>
        <v>5.3861165418448209E-2</v>
      </c>
      <c r="I168" s="260">
        <v>95156.641680000001</v>
      </c>
      <c r="J168" s="261">
        <f t="shared" si="10"/>
        <v>0.51527498779210812</v>
      </c>
      <c r="K168" s="260">
        <v>136819.23558000001</v>
      </c>
      <c r="L168" s="260">
        <v>144188.47906000001</v>
      </c>
      <c r="M168" s="261">
        <f t="shared" si="11"/>
        <v>5.3861165418448209E-2</v>
      </c>
    </row>
    <row r="169" spans="1:13" x14ac:dyDescent="0.25">
      <c r="A169" s="259" t="s">
        <v>168</v>
      </c>
      <c r="B169" s="259" t="s">
        <v>532</v>
      </c>
      <c r="C169" s="260">
        <v>251.76990000000001</v>
      </c>
      <c r="D169" s="260">
        <v>615.27913999999998</v>
      </c>
      <c r="E169" s="261">
        <f t="shared" si="8"/>
        <v>1.443815325024953</v>
      </c>
      <c r="F169" s="260">
        <v>4014.2499699999998</v>
      </c>
      <c r="G169" s="260">
        <v>4986.2467299999998</v>
      </c>
      <c r="H169" s="261">
        <f t="shared" si="9"/>
        <v>0.24213658024888773</v>
      </c>
      <c r="I169" s="260">
        <v>5987.2923899999996</v>
      </c>
      <c r="J169" s="261">
        <f t="shared" si="10"/>
        <v>-0.16719505158491177</v>
      </c>
      <c r="K169" s="260">
        <v>4014.2499699999998</v>
      </c>
      <c r="L169" s="260">
        <v>4986.2467299999998</v>
      </c>
      <c r="M169" s="261">
        <f t="shared" si="11"/>
        <v>0.24213658024888773</v>
      </c>
    </row>
    <row r="170" spans="1:13" x14ac:dyDescent="0.25">
      <c r="A170" s="259" t="s">
        <v>168</v>
      </c>
      <c r="B170" s="259" t="s">
        <v>533</v>
      </c>
      <c r="C170" s="260">
        <v>9758.5956600000009</v>
      </c>
      <c r="D170" s="260">
        <v>10880.659949999999</v>
      </c>
      <c r="E170" s="261">
        <f t="shared" si="8"/>
        <v>0.11498214795385819</v>
      </c>
      <c r="F170" s="260">
        <v>342640.64984999999</v>
      </c>
      <c r="G170" s="260">
        <v>339611.52788000001</v>
      </c>
      <c r="H170" s="261">
        <f t="shared" si="9"/>
        <v>-8.8405213197151333E-3</v>
      </c>
      <c r="I170" s="260">
        <v>490791.10061000002</v>
      </c>
      <c r="J170" s="261">
        <f t="shared" si="10"/>
        <v>-0.30803242467538683</v>
      </c>
      <c r="K170" s="260">
        <v>342640.64984999999</v>
      </c>
      <c r="L170" s="260">
        <v>339611.52788000001</v>
      </c>
      <c r="M170" s="261">
        <f t="shared" si="11"/>
        <v>-8.8405213197151333E-3</v>
      </c>
    </row>
    <row r="171" spans="1:13" x14ac:dyDescent="0.25">
      <c r="A171" s="259" t="s">
        <v>168</v>
      </c>
      <c r="B171" s="259" t="s">
        <v>534</v>
      </c>
      <c r="C171" s="260">
        <v>2350.5342799999999</v>
      </c>
      <c r="D171" s="260">
        <v>3754.58151</v>
      </c>
      <c r="E171" s="261">
        <f t="shared" si="8"/>
        <v>0.59733110125073363</v>
      </c>
      <c r="F171" s="260">
        <v>46646.402410000002</v>
      </c>
      <c r="G171" s="260">
        <v>58582.064120000003</v>
      </c>
      <c r="H171" s="261">
        <f t="shared" si="9"/>
        <v>0.25587528926863712</v>
      </c>
      <c r="I171" s="260">
        <v>63731.90496</v>
      </c>
      <c r="J171" s="261">
        <f t="shared" si="10"/>
        <v>-8.0804753023343445E-2</v>
      </c>
      <c r="K171" s="260">
        <v>46646.402410000002</v>
      </c>
      <c r="L171" s="260">
        <v>58582.064120000003</v>
      </c>
      <c r="M171" s="261">
        <f t="shared" si="11"/>
        <v>0.25587528926863712</v>
      </c>
    </row>
    <row r="172" spans="1:13" x14ac:dyDescent="0.25">
      <c r="A172" s="259" t="s">
        <v>168</v>
      </c>
      <c r="B172" s="259" t="s">
        <v>535</v>
      </c>
      <c r="C172" s="260">
        <v>985.10162000000003</v>
      </c>
      <c r="D172" s="260">
        <v>1483.7493099999999</v>
      </c>
      <c r="E172" s="261">
        <f t="shared" si="8"/>
        <v>0.50618908737557433</v>
      </c>
      <c r="F172" s="260">
        <v>78547.124509999994</v>
      </c>
      <c r="G172" s="260">
        <v>29260.817760000002</v>
      </c>
      <c r="H172" s="261">
        <f t="shared" si="9"/>
        <v>-0.62747436086887243</v>
      </c>
      <c r="I172" s="260">
        <v>35886.661399999997</v>
      </c>
      <c r="J172" s="261">
        <f t="shared" si="10"/>
        <v>-0.18463248966369428</v>
      </c>
      <c r="K172" s="260">
        <v>78547.124509999994</v>
      </c>
      <c r="L172" s="260">
        <v>29260.817760000002</v>
      </c>
      <c r="M172" s="261">
        <f t="shared" si="11"/>
        <v>-0.62747436086887243</v>
      </c>
    </row>
    <row r="173" spans="1:13" s="117" customFormat="1" x14ac:dyDescent="0.25">
      <c r="A173" s="117" t="s">
        <v>168</v>
      </c>
      <c r="B173" s="117" t="s">
        <v>3</v>
      </c>
      <c r="C173" s="180">
        <v>98687.058409999998</v>
      </c>
      <c r="D173" s="180">
        <v>126648.65934</v>
      </c>
      <c r="E173" s="262">
        <f t="shared" si="8"/>
        <v>0.28333604608855834</v>
      </c>
      <c r="F173" s="180">
        <v>2140818.1069399999</v>
      </c>
      <c r="G173" s="180">
        <v>2304656.6137399999</v>
      </c>
      <c r="H173" s="262">
        <f t="shared" si="9"/>
        <v>7.6530792723060515E-2</v>
      </c>
      <c r="I173" s="180">
        <v>2697310.6537500001</v>
      </c>
      <c r="J173" s="262">
        <f t="shared" si="10"/>
        <v>-0.14557242024165939</v>
      </c>
      <c r="K173" s="180">
        <v>2140818.1069399999</v>
      </c>
      <c r="L173" s="180">
        <v>2304656.6137399999</v>
      </c>
      <c r="M173" s="262">
        <f t="shared" si="11"/>
        <v>7.6530792723060515E-2</v>
      </c>
    </row>
    <row r="174" spans="1:13" x14ac:dyDescent="0.25">
      <c r="A174" s="259" t="s">
        <v>158</v>
      </c>
      <c r="B174" s="259" t="s">
        <v>524</v>
      </c>
      <c r="C174" s="260">
        <v>0</v>
      </c>
      <c r="D174" s="260">
        <v>136.30000000000001</v>
      </c>
      <c r="E174" s="261" t="str">
        <f t="shared" si="8"/>
        <v/>
      </c>
      <c r="F174" s="260">
        <v>6622.8505599999999</v>
      </c>
      <c r="G174" s="260">
        <v>9496.53622</v>
      </c>
      <c r="H174" s="261">
        <f t="shared" si="9"/>
        <v>0.43390465086985142</v>
      </c>
      <c r="I174" s="260">
        <v>11293.55564</v>
      </c>
      <c r="J174" s="261">
        <f t="shared" si="10"/>
        <v>-0.15911901240697301</v>
      </c>
      <c r="K174" s="260">
        <v>6622.8505599999999</v>
      </c>
      <c r="L174" s="260">
        <v>9496.53622</v>
      </c>
      <c r="M174" s="261">
        <f t="shared" si="11"/>
        <v>0.43390465086985142</v>
      </c>
    </row>
    <row r="175" spans="1:13" x14ac:dyDescent="0.25">
      <c r="A175" s="259" t="s">
        <v>158</v>
      </c>
      <c r="B175" s="259" t="s">
        <v>525</v>
      </c>
      <c r="C175" s="260">
        <v>2156.7985800000001</v>
      </c>
      <c r="D175" s="260">
        <v>2334.2276000000002</v>
      </c>
      <c r="E175" s="261">
        <f t="shared" si="8"/>
        <v>8.2264992960075167E-2</v>
      </c>
      <c r="F175" s="260">
        <v>48236.559209999999</v>
      </c>
      <c r="G175" s="260">
        <v>50102.001340000003</v>
      </c>
      <c r="H175" s="261">
        <f t="shared" si="9"/>
        <v>3.8672785964660505E-2</v>
      </c>
      <c r="I175" s="260">
        <v>54290.410989999997</v>
      </c>
      <c r="J175" s="261">
        <f t="shared" si="10"/>
        <v>-7.714823987557351E-2</v>
      </c>
      <c r="K175" s="260">
        <v>48236.559209999999</v>
      </c>
      <c r="L175" s="260">
        <v>50102.001340000003</v>
      </c>
      <c r="M175" s="261">
        <f t="shared" si="11"/>
        <v>3.8672785964660505E-2</v>
      </c>
    </row>
    <row r="176" spans="1:13" x14ac:dyDescent="0.25">
      <c r="A176" s="259" t="s">
        <v>158</v>
      </c>
      <c r="B176" s="259" t="s">
        <v>526</v>
      </c>
      <c r="C176" s="260">
        <v>285.47152999999997</v>
      </c>
      <c r="D176" s="260">
        <v>801.20241999999996</v>
      </c>
      <c r="E176" s="261">
        <f t="shared" si="8"/>
        <v>1.8065930777755668</v>
      </c>
      <c r="F176" s="260">
        <v>6108.0037400000001</v>
      </c>
      <c r="G176" s="260">
        <v>9887.9714800000002</v>
      </c>
      <c r="H176" s="261">
        <f t="shared" si="9"/>
        <v>0.61885485027551734</v>
      </c>
      <c r="I176" s="260">
        <v>10570.894829999999</v>
      </c>
      <c r="J176" s="261">
        <f t="shared" si="10"/>
        <v>-6.460411923330045E-2</v>
      </c>
      <c r="K176" s="260">
        <v>6108.0037400000001</v>
      </c>
      <c r="L176" s="260">
        <v>9887.9714800000002</v>
      </c>
      <c r="M176" s="261">
        <f t="shared" si="11"/>
        <v>0.61885485027551734</v>
      </c>
    </row>
    <row r="177" spans="1:13" x14ac:dyDescent="0.25">
      <c r="A177" s="259" t="s">
        <v>158</v>
      </c>
      <c r="B177" s="259" t="s">
        <v>527</v>
      </c>
      <c r="C177" s="260">
        <v>46.8125</v>
      </c>
      <c r="D177" s="260">
        <v>0</v>
      </c>
      <c r="E177" s="261">
        <f t="shared" si="8"/>
        <v>-1</v>
      </c>
      <c r="F177" s="260">
        <v>937.07728999999995</v>
      </c>
      <c r="G177" s="260">
        <v>1839.7765099999999</v>
      </c>
      <c r="H177" s="261">
        <f t="shared" si="9"/>
        <v>0.96331351707392243</v>
      </c>
      <c r="I177" s="260">
        <v>1491.7171800000001</v>
      </c>
      <c r="J177" s="261">
        <f t="shared" si="10"/>
        <v>0.23332796234203035</v>
      </c>
      <c r="K177" s="260">
        <v>937.07728999999995</v>
      </c>
      <c r="L177" s="260">
        <v>1839.7765099999999</v>
      </c>
      <c r="M177" s="261">
        <f t="shared" si="11"/>
        <v>0.96331351707392243</v>
      </c>
    </row>
    <row r="178" spans="1:13" x14ac:dyDescent="0.25">
      <c r="A178" s="259" t="s">
        <v>158</v>
      </c>
      <c r="B178" s="259" t="s">
        <v>528</v>
      </c>
      <c r="C178" s="260">
        <v>65.599999999999994</v>
      </c>
      <c r="D178" s="260">
        <v>86.809250000000006</v>
      </c>
      <c r="E178" s="261">
        <f t="shared" si="8"/>
        <v>0.32331173780487821</v>
      </c>
      <c r="F178" s="260">
        <v>1989.7338199999999</v>
      </c>
      <c r="G178" s="260">
        <v>2645.55656</v>
      </c>
      <c r="H178" s="261">
        <f t="shared" si="9"/>
        <v>0.32960325316277728</v>
      </c>
      <c r="I178" s="260">
        <v>2755.0254799999998</v>
      </c>
      <c r="J178" s="261">
        <f t="shared" si="10"/>
        <v>-3.9734267720819672E-2</v>
      </c>
      <c r="K178" s="260">
        <v>1989.7338199999999</v>
      </c>
      <c r="L178" s="260">
        <v>2645.55656</v>
      </c>
      <c r="M178" s="261">
        <f t="shared" si="11"/>
        <v>0.32960325316277728</v>
      </c>
    </row>
    <row r="179" spans="1:13" x14ac:dyDescent="0.25">
      <c r="A179" s="259" t="s">
        <v>158</v>
      </c>
      <c r="B179" s="259" t="s">
        <v>529</v>
      </c>
      <c r="C179" s="260">
        <v>683.85361999999998</v>
      </c>
      <c r="D179" s="260">
        <v>194.71392</v>
      </c>
      <c r="E179" s="261">
        <f t="shared" si="8"/>
        <v>-0.71526959234346088</v>
      </c>
      <c r="F179" s="260">
        <v>15211.8894</v>
      </c>
      <c r="G179" s="260">
        <v>14101.50527</v>
      </c>
      <c r="H179" s="261">
        <f t="shared" si="9"/>
        <v>-7.2994491400916961E-2</v>
      </c>
      <c r="I179" s="260">
        <v>17534.66966</v>
      </c>
      <c r="J179" s="261">
        <f t="shared" si="10"/>
        <v>-0.19579293232034578</v>
      </c>
      <c r="K179" s="260">
        <v>15211.8894</v>
      </c>
      <c r="L179" s="260">
        <v>14101.50527</v>
      </c>
      <c r="M179" s="261">
        <f t="shared" si="11"/>
        <v>-7.2994491400916961E-2</v>
      </c>
    </row>
    <row r="180" spans="1:13" x14ac:dyDescent="0.25">
      <c r="A180" s="259" t="s">
        <v>158</v>
      </c>
      <c r="B180" s="259" t="s">
        <v>530</v>
      </c>
      <c r="C180" s="260">
        <v>0</v>
      </c>
      <c r="D180" s="260">
        <v>0</v>
      </c>
      <c r="E180" s="261" t="str">
        <f t="shared" si="8"/>
        <v/>
      </c>
      <c r="F180" s="260">
        <v>4.9445300000000003</v>
      </c>
      <c r="G180" s="260">
        <v>0</v>
      </c>
      <c r="H180" s="261">
        <f t="shared" si="9"/>
        <v>-1</v>
      </c>
      <c r="I180" s="260">
        <v>0</v>
      </c>
      <c r="J180" s="261" t="str">
        <f t="shared" si="10"/>
        <v/>
      </c>
      <c r="K180" s="260">
        <v>4.9445300000000003</v>
      </c>
      <c r="L180" s="260">
        <v>0</v>
      </c>
      <c r="M180" s="261">
        <f t="shared" si="11"/>
        <v>-1</v>
      </c>
    </row>
    <row r="181" spans="1:13" x14ac:dyDescent="0.25">
      <c r="A181" s="259" t="s">
        <v>158</v>
      </c>
      <c r="B181" s="259" t="s">
        <v>531</v>
      </c>
      <c r="C181" s="260">
        <v>387.68792000000002</v>
      </c>
      <c r="D181" s="260">
        <v>96.860740000000007</v>
      </c>
      <c r="E181" s="261">
        <f t="shared" si="8"/>
        <v>-0.75015796210519015</v>
      </c>
      <c r="F181" s="260">
        <v>10832.115299999999</v>
      </c>
      <c r="G181" s="260">
        <v>13432.86793</v>
      </c>
      <c r="H181" s="261">
        <f t="shared" si="9"/>
        <v>0.24009646850786392</v>
      </c>
      <c r="I181" s="260">
        <v>17872.306649999999</v>
      </c>
      <c r="J181" s="261">
        <f t="shared" si="10"/>
        <v>-0.2483976359033655</v>
      </c>
      <c r="K181" s="260">
        <v>10832.115299999999</v>
      </c>
      <c r="L181" s="260">
        <v>13432.86793</v>
      </c>
      <c r="M181" s="261">
        <f t="shared" si="11"/>
        <v>0.24009646850786392</v>
      </c>
    </row>
    <row r="182" spans="1:13" x14ac:dyDescent="0.25">
      <c r="A182" s="259" t="s">
        <v>158</v>
      </c>
      <c r="B182" s="259" t="s">
        <v>532</v>
      </c>
      <c r="C182" s="260">
        <v>0</v>
      </c>
      <c r="D182" s="260">
        <v>157.80500000000001</v>
      </c>
      <c r="E182" s="261" t="str">
        <f t="shared" si="8"/>
        <v/>
      </c>
      <c r="F182" s="260">
        <v>6550.8766599999999</v>
      </c>
      <c r="G182" s="260">
        <v>4164.8596299999999</v>
      </c>
      <c r="H182" s="261">
        <f t="shared" si="9"/>
        <v>-0.36422866035154444</v>
      </c>
      <c r="I182" s="260">
        <v>4957.4678999999996</v>
      </c>
      <c r="J182" s="261">
        <f t="shared" si="10"/>
        <v>-0.15988167467508962</v>
      </c>
      <c r="K182" s="260">
        <v>6550.8766599999999</v>
      </c>
      <c r="L182" s="260">
        <v>4164.8596299999999</v>
      </c>
      <c r="M182" s="261">
        <f t="shared" si="11"/>
        <v>-0.36422866035154444</v>
      </c>
    </row>
    <row r="183" spans="1:13" x14ac:dyDescent="0.25">
      <c r="A183" s="259" t="s">
        <v>158</v>
      </c>
      <c r="B183" s="259" t="s">
        <v>533</v>
      </c>
      <c r="C183" s="260">
        <v>220.85217</v>
      </c>
      <c r="D183" s="260">
        <v>845.91585999999995</v>
      </c>
      <c r="E183" s="261">
        <f t="shared" si="8"/>
        <v>2.8302356730296103</v>
      </c>
      <c r="F183" s="260">
        <v>12652.86399</v>
      </c>
      <c r="G183" s="260">
        <v>12576.59498</v>
      </c>
      <c r="H183" s="261">
        <f t="shared" si="9"/>
        <v>-6.0278060414051815E-3</v>
      </c>
      <c r="I183" s="260">
        <v>13444.028539999999</v>
      </c>
      <c r="J183" s="261">
        <f t="shared" si="10"/>
        <v>-6.4521847556268219E-2</v>
      </c>
      <c r="K183" s="260">
        <v>12652.86399</v>
      </c>
      <c r="L183" s="260">
        <v>12576.59498</v>
      </c>
      <c r="M183" s="261">
        <f t="shared" si="11"/>
        <v>-6.0278060414051815E-3</v>
      </c>
    </row>
    <row r="184" spans="1:13" x14ac:dyDescent="0.25">
      <c r="A184" s="259" t="s">
        <v>158</v>
      </c>
      <c r="B184" s="259" t="s">
        <v>534</v>
      </c>
      <c r="C184" s="260">
        <v>398.57735000000002</v>
      </c>
      <c r="D184" s="260">
        <v>158.13920999999999</v>
      </c>
      <c r="E184" s="261">
        <f t="shared" si="8"/>
        <v>-0.60324085149344286</v>
      </c>
      <c r="F184" s="260">
        <v>6855.6794300000001</v>
      </c>
      <c r="G184" s="260">
        <v>5162.5910299999996</v>
      </c>
      <c r="H184" s="261">
        <f t="shared" si="9"/>
        <v>-0.24696143063387088</v>
      </c>
      <c r="I184" s="260">
        <v>6157.2178899999999</v>
      </c>
      <c r="J184" s="261">
        <f t="shared" si="10"/>
        <v>-0.16153835673338501</v>
      </c>
      <c r="K184" s="260">
        <v>6855.6794300000001</v>
      </c>
      <c r="L184" s="260">
        <v>5162.5910299999996</v>
      </c>
      <c r="M184" s="261">
        <f t="shared" si="11"/>
        <v>-0.24696143063387088</v>
      </c>
    </row>
    <row r="185" spans="1:13" x14ac:dyDescent="0.25">
      <c r="A185" s="259" t="s">
        <v>158</v>
      </c>
      <c r="B185" s="259" t="s">
        <v>535</v>
      </c>
      <c r="C185" s="260">
        <v>445.64614</v>
      </c>
      <c r="D185" s="260">
        <v>209.85374999999999</v>
      </c>
      <c r="E185" s="261">
        <f t="shared" si="8"/>
        <v>-0.52910228281120086</v>
      </c>
      <c r="F185" s="260">
        <v>3384.0288399999999</v>
      </c>
      <c r="G185" s="260">
        <v>4706.8807299999999</v>
      </c>
      <c r="H185" s="261">
        <f t="shared" si="9"/>
        <v>0.39091034756074938</v>
      </c>
      <c r="I185" s="260">
        <v>5505.7144799999996</v>
      </c>
      <c r="J185" s="261">
        <f t="shared" si="10"/>
        <v>-0.14509175019914944</v>
      </c>
      <c r="K185" s="260">
        <v>3384.0288399999999</v>
      </c>
      <c r="L185" s="260">
        <v>4706.8807299999999</v>
      </c>
      <c r="M185" s="261">
        <f t="shared" si="11"/>
        <v>0.39091034756074938</v>
      </c>
    </row>
    <row r="186" spans="1:13" s="117" customFormat="1" x14ac:dyDescent="0.25">
      <c r="A186" s="117" t="s">
        <v>158</v>
      </c>
      <c r="B186" s="117" t="s">
        <v>3</v>
      </c>
      <c r="C186" s="180">
        <v>4691.2998100000004</v>
      </c>
      <c r="D186" s="180">
        <v>5021.8277500000004</v>
      </c>
      <c r="E186" s="262">
        <f t="shared" si="8"/>
        <v>7.0455514119017737E-2</v>
      </c>
      <c r="F186" s="180">
        <v>119386.62277</v>
      </c>
      <c r="G186" s="180">
        <v>128117.14168</v>
      </c>
      <c r="H186" s="262">
        <f t="shared" si="9"/>
        <v>7.3128116931655551E-2</v>
      </c>
      <c r="I186" s="180">
        <v>145873.00924000001</v>
      </c>
      <c r="J186" s="262">
        <f t="shared" si="10"/>
        <v>-0.12172140447714264</v>
      </c>
      <c r="K186" s="180">
        <v>119386.62277</v>
      </c>
      <c r="L186" s="180">
        <v>128117.14168</v>
      </c>
      <c r="M186" s="262">
        <f t="shared" si="11"/>
        <v>7.3128116931655551E-2</v>
      </c>
    </row>
    <row r="187" spans="1:13" x14ac:dyDescent="0.25">
      <c r="A187" s="259" t="s">
        <v>181</v>
      </c>
      <c r="B187" s="259" t="s">
        <v>524</v>
      </c>
      <c r="C187" s="260">
        <v>907.34684000000004</v>
      </c>
      <c r="D187" s="260">
        <v>1299.73595</v>
      </c>
      <c r="E187" s="261">
        <f t="shared" si="8"/>
        <v>0.43245768068140289</v>
      </c>
      <c r="F187" s="260">
        <v>27576.183949999999</v>
      </c>
      <c r="G187" s="260">
        <v>24646.242289999998</v>
      </c>
      <c r="H187" s="261">
        <f t="shared" si="9"/>
        <v>-0.10624898881268163</v>
      </c>
      <c r="I187" s="260">
        <v>30811.22597</v>
      </c>
      <c r="J187" s="261">
        <f t="shared" si="10"/>
        <v>-0.2000888794883614</v>
      </c>
      <c r="K187" s="260">
        <v>27576.183949999999</v>
      </c>
      <c r="L187" s="260">
        <v>24646.242289999998</v>
      </c>
      <c r="M187" s="261">
        <f t="shared" si="11"/>
        <v>-0.10624898881268163</v>
      </c>
    </row>
    <row r="188" spans="1:13" x14ac:dyDescent="0.25">
      <c r="A188" s="259" t="s">
        <v>181</v>
      </c>
      <c r="B188" s="259" t="s">
        <v>525</v>
      </c>
      <c r="C188" s="260">
        <v>6513.3978299999999</v>
      </c>
      <c r="D188" s="260">
        <v>6964.4583000000002</v>
      </c>
      <c r="E188" s="261">
        <f t="shared" si="8"/>
        <v>6.925117761461852E-2</v>
      </c>
      <c r="F188" s="260">
        <v>174026.91336000001</v>
      </c>
      <c r="G188" s="260">
        <v>132913.67389000001</v>
      </c>
      <c r="H188" s="261">
        <f t="shared" si="9"/>
        <v>-0.23624644416321561</v>
      </c>
      <c r="I188" s="260">
        <v>163849.74225000001</v>
      </c>
      <c r="J188" s="261">
        <f t="shared" si="10"/>
        <v>-0.18880754974150715</v>
      </c>
      <c r="K188" s="260">
        <v>174026.91336000001</v>
      </c>
      <c r="L188" s="260">
        <v>132913.67389000001</v>
      </c>
      <c r="M188" s="261">
        <f t="shared" si="11"/>
        <v>-0.23624644416321561</v>
      </c>
    </row>
    <row r="189" spans="1:13" x14ac:dyDescent="0.25">
      <c r="A189" s="259" t="s">
        <v>181</v>
      </c>
      <c r="B189" s="259" t="s">
        <v>526</v>
      </c>
      <c r="C189" s="260">
        <v>429.78967</v>
      </c>
      <c r="D189" s="260">
        <v>481.42383999999998</v>
      </c>
      <c r="E189" s="261">
        <f t="shared" si="8"/>
        <v>0.12013822947396569</v>
      </c>
      <c r="F189" s="260">
        <v>17102.08267</v>
      </c>
      <c r="G189" s="260">
        <v>14469.559359999999</v>
      </c>
      <c r="H189" s="261">
        <f t="shared" si="9"/>
        <v>-0.15392998389710166</v>
      </c>
      <c r="I189" s="260">
        <v>14790.42416</v>
      </c>
      <c r="J189" s="261">
        <f t="shared" si="10"/>
        <v>-2.1694090482392347E-2</v>
      </c>
      <c r="K189" s="260">
        <v>17102.08267</v>
      </c>
      <c r="L189" s="260">
        <v>14469.559359999999</v>
      </c>
      <c r="M189" s="261">
        <f t="shared" si="11"/>
        <v>-0.15392998389710166</v>
      </c>
    </row>
    <row r="190" spans="1:13" x14ac:dyDescent="0.25">
      <c r="A190" s="259" t="s">
        <v>181</v>
      </c>
      <c r="B190" s="259" t="s">
        <v>527</v>
      </c>
      <c r="C190" s="260">
        <v>129.57821000000001</v>
      </c>
      <c r="D190" s="260">
        <v>94.502430000000004</v>
      </c>
      <c r="E190" s="261">
        <f t="shared" si="8"/>
        <v>-0.27069196279220098</v>
      </c>
      <c r="F190" s="260">
        <v>5022.6060699999998</v>
      </c>
      <c r="G190" s="260">
        <v>6067.68426</v>
      </c>
      <c r="H190" s="261">
        <f t="shared" si="9"/>
        <v>0.20807488690826204</v>
      </c>
      <c r="I190" s="260">
        <v>7754.5977700000003</v>
      </c>
      <c r="J190" s="261">
        <f t="shared" si="10"/>
        <v>-0.21753720309338498</v>
      </c>
      <c r="K190" s="260">
        <v>5022.6060699999998</v>
      </c>
      <c r="L190" s="260">
        <v>6067.68426</v>
      </c>
      <c r="M190" s="261">
        <f t="shared" si="11"/>
        <v>0.20807488690826204</v>
      </c>
    </row>
    <row r="191" spans="1:13" x14ac:dyDescent="0.25">
      <c r="A191" s="259" t="s">
        <v>181</v>
      </c>
      <c r="B191" s="259" t="s">
        <v>528</v>
      </c>
      <c r="C191" s="260">
        <v>9218.4569200000005</v>
      </c>
      <c r="D191" s="260">
        <v>5106.5878700000003</v>
      </c>
      <c r="E191" s="261">
        <f t="shared" si="8"/>
        <v>-0.44604743350039977</v>
      </c>
      <c r="F191" s="260">
        <v>146365.88157999999</v>
      </c>
      <c r="G191" s="260">
        <v>145589.33927</v>
      </c>
      <c r="H191" s="261">
        <f t="shared" si="9"/>
        <v>-5.3054871915321211E-3</v>
      </c>
      <c r="I191" s="260">
        <v>150078.46083</v>
      </c>
      <c r="J191" s="261">
        <f t="shared" si="10"/>
        <v>-2.9911831019409307E-2</v>
      </c>
      <c r="K191" s="260">
        <v>146365.88157999999</v>
      </c>
      <c r="L191" s="260">
        <v>145589.33927</v>
      </c>
      <c r="M191" s="261">
        <f t="shared" si="11"/>
        <v>-5.3054871915321211E-3</v>
      </c>
    </row>
    <row r="192" spans="1:13" x14ac:dyDescent="0.25">
      <c r="A192" s="259" t="s">
        <v>181</v>
      </c>
      <c r="B192" s="259" t="s">
        <v>529</v>
      </c>
      <c r="C192" s="260">
        <v>1745.2571499999999</v>
      </c>
      <c r="D192" s="260">
        <v>120.76943</v>
      </c>
      <c r="E192" s="261">
        <f t="shared" si="8"/>
        <v>-0.93080135497511063</v>
      </c>
      <c r="F192" s="260">
        <v>10122.515960000001</v>
      </c>
      <c r="G192" s="260">
        <v>6376.4697399999995</v>
      </c>
      <c r="H192" s="261">
        <f t="shared" si="9"/>
        <v>-0.37007066571224267</v>
      </c>
      <c r="I192" s="260">
        <v>9863.6259399999999</v>
      </c>
      <c r="J192" s="261">
        <f t="shared" si="10"/>
        <v>-0.35353694688061132</v>
      </c>
      <c r="K192" s="260">
        <v>10122.515960000001</v>
      </c>
      <c r="L192" s="260">
        <v>6376.4697399999995</v>
      </c>
      <c r="M192" s="261">
        <f t="shared" si="11"/>
        <v>-0.37007066571224267</v>
      </c>
    </row>
    <row r="193" spans="1:13" x14ac:dyDescent="0.25">
      <c r="A193" s="259" t="s">
        <v>181</v>
      </c>
      <c r="B193" s="259" t="s">
        <v>530</v>
      </c>
      <c r="C193" s="260">
        <v>0</v>
      </c>
      <c r="D193" s="260">
        <v>0</v>
      </c>
      <c r="E193" s="261" t="str">
        <f t="shared" si="8"/>
        <v/>
      </c>
      <c r="F193" s="260">
        <v>0</v>
      </c>
      <c r="G193" s="260">
        <v>0.05</v>
      </c>
      <c r="H193" s="261" t="str">
        <f t="shared" si="9"/>
        <v/>
      </c>
      <c r="I193" s="260">
        <v>0</v>
      </c>
      <c r="J193" s="261" t="str">
        <f t="shared" si="10"/>
        <v/>
      </c>
      <c r="K193" s="260">
        <v>0</v>
      </c>
      <c r="L193" s="260">
        <v>0.05</v>
      </c>
      <c r="M193" s="261" t="str">
        <f t="shared" si="11"/>
        <v/>
      </c>
    </row>
    <row r="194" spans="1:13" x14ac:dyDescent="0.25">
      <c r="A194" s="259" t="s">
        <v>181</v>
      </c>
      <c r="B194" s="259" t="s">
        <v>531</v>
      </c>
      <c r="C194" s="260">
        <v>1968.5096599999999</v>
      </c>
      <c r="D194" s="260">
        <v>606.16242</v>
      </c>
      <c r="E194" s="261">
        <f t="shared" si="8"/>
        <v>-0.6920703858776085</v>
      </c>
      <c r="F194" s="260">
        <v>45971.700929999999</v>
      </c>
      <c r="G194" s="260">
        <v>29771.048200000001</v>
      </c>
      <c r="H194" s="261">
        <f t="shared" si="9"/>
        <v>-0.35240490132545543</v>
      </c>
      <c r="I194" s="260">
        <v>44351.50359</v>
      </c>
      <c r="J194" s="261">
        <f t="shared" si="10"/>
        <v>-0.32874771337600095</v>
      </c>
      <c r="K194" s="260">
        <v>45971.700929999999</v>
      </c>
      <c r="L194" s="260">
        <v>29771.048200000001</v>
      </c>
      <c r="M194" s="261">
        <f t="shared" si="11"/>
        <v>-0.35240490132545543</v>
      </c>
    </row>
    <row r="195" spans="1:13" x14ac:dyDescent="0.25">
      <c r="A195" s="259" t="s">
        <v>181</v>
      </c>
      <c r="B195" s="259" t="s">
        <v>532</v>
      </c>
      <c r="C195" s="260">
        <v>44.308810000000001</v>
      </c>
      <c r="D195" s="260">
        <v>78.082340000000002</v>
      </c>
      <c r="E195" s="261">
        <f t="shared" si="8"/>
        <v>0.76223058123203935</v>
      </c>
      <c r="F195" s="260">
        <v>5110.3813099999998</v>
      </c>
      <c r="G195" s="260">
        <v>3013.4356400000001</v>
      </c>
      <c r="H195" s="261">
        <f t="shared" si="9"/>
        <v>-0.41033056885534036</v>
      </c>
      <c r="I195" s="260">
        <v>4950.7497499999999</v>
      </c>
      <c r="J195" s="261">
        <f t="shared" si="10"/>
        <v>-0.39131731713969176</v>
      </c>
      <c r="K195" s="260">
        <v>5110.3813099999998</v>
      </c>
      <c r="L195" s="260">
        <v>3013.4356400000001</v>
      </c>
      <c r="M195" s="261">
        <f t="shared" si="11"/>
        <v>-0.41033056885534036</v>
      </c>
    </row>
    <row r="196" spans="1:13" x14ac:dyDescent="0.25">
      <c r="A196" s="259" t="s">
        <v>181</v>
      </c>
      <c r="B196" s="259" t="s">
        <v>533</v>
      </c>
      <c r="C196" s="260">
        <v>1847.5549000000001</v>
      </c>
      <c r="D196" s="260">
        <v>2170.6153199999999</v>
      </c>
      <c r="E196" s="261">
        <f t="shared" si="8"/>
        <v>0.17485836009528044</v>
      </c>
      <c r="F196" s="260">
        <v>42981.198759999999</v>
      </c>
      <c r="G196" s="260">
        <v>49787.79967</v>
      </c>
      <c r="H196" s="261">
        <f t="shared" si="9"/>
        <v>0.15836228645010464</v>
      </c>
      <c r="I196" s="260">
        <v>59926.057390000002</v>
      </c>
      <c r="J196" s="261">
        <f t="shared" si="10"/>
        <v>-0.16917945484082186</v>
      </c>
      <c r="K196" s="260">
        <v>42981.198759999999</v>
      </c>
      <c r="L196" s="260">
        <v>49787.79967</v>
      </c>
      <c r="M196" s="261">
        <f t="shared" si="11"/>
        <v>0.15836228645010464</v>
      </c>
    </row>
    <row r="197" spans="1:13" x14ac:dyDescent="0.25">
      <c r="A197" s="259" t="s">
        <v>181</v>
      </c>
      <c r="B197" s="259" t="s">
        <v>534</v>
      </c>
      <c r="C197" s="260">
        <v>202.51748000000001</v>
      </c>
      <c r="D197" s="260">
        <v>446.73669000000001</v>
      </c>
      <c r="E197" s="261">
        <f t="shared" ref="E197:E260" si="12">IF(C197=0,"",(D197/C197-1))</f>
        <v>1.2059166942033843</v>
      </c>
      <c r="F197" s="260">
        <v>8022.2133700000004</v>
      </c>
      <c r="G197" s="260">
        <v>10183.187330000001</v>
      </c>
      <c r="H197" s="261">
        <f t="shared" ref="H197:H260" si="13">IF(F197=0,"",(G197/F197-1))</f>
        <v>0.26937378256245514</v>
      </c>
      <c r="I197" s="260">
        <v>7083.8114599999999</v>
      </c>
      <c r="J197" s="261">
        <f t="shared" ref="J197:J260" si="14">IF(I197=0,"",(G197/I197-1))</f>
        <v>0.43752941301461479</v>
      </c>
      <c r="K197" s="260">
        <v>8022.2133700000004</v>
      </c>
      <c r="L197" s="260">
        <v>10183.187330000001</v>
      </c>
      <c r="M197" s="261">
        <f t="shared" ref="M197:M260" si="15">IF(K197=0,"",(L197/K197-1))</f>
        <v>0.26937378256245514</v>
      </c>
    </row>
    <row r="198" spans="1:13" x14ac:dyDescent="0.25">
      <c r="A198" s="259" t="s">
        <v>181</v>
      </c>
      <c r="B198" s="259" t="s">
        <v>535</v>
      </c>
      <c r="C198" s="260">
        <v>116.47004</v>
      </c>
      <c r="D198" s="260">
        <v>836.04399999999998</v>
      </c>
      <c r="E198" s="261">
        <f t="shared" si="12"/>
        <v>6.1781893438003452</v>
      </c>
      <c r="F198" s="260">
        <v>15548.217570000001</v>
      </c>
      <c r="G198" s="260">
        <v>18369.34994</v>
      </c>
      <c r="H198" s="261">
        <f t="shared" si="13"/>
        <v>0.18144410169840453</v>
      </c>
      <c r="I198" s="260">
        <v>21916.693230000001</v>
      </c>
      <c r="J198" s="261">
        <f t="shared" si="14"/>
        <v>-0.16185577143290608</v>
      </c>
      <c r="K198" s="260">
        <v>15548.217570000001</v>
      </c>
      <c r="L198" s="260">
        <v>18369.34994</v>
      </c>
      <c r="M198" s="261">
        <f t="shared" si="15"/>
        <v>0.18144410169840453</v>
      </c>
    </row>
    <row r="199" spans="1:13" s="117" customFormat="1" x14ac:dyDescent="0.25">
      <c r="A199" s="117" t="s">
        <v>181</v>
      </c>
      <c r="B199" s="117" t="s">
        <v>3</v>
      </c>
      <c r="C199" s="180">
        <v>23123.18751</v>
      </c>
      <c r="D199" s="180">
        <v>18205.118589999998</v>
      </c>
      <c r="E199" s="262">
        <f t="shared" si="12"/>
        <v>-0.21268992079370985</v>
      </c>
      <c r="F199" s="180">
        <v>497849.89552999998</v>
      </c>
      <c r="G199" s="180">
        <v>441187.83958999999</v>
      </c>
      <c r="H199" s="262">
        <f t="shared" si="13"/>
        <v>-0.11381353385577964</v>
      </c>
      <c r="I199" s="180">
        <v>515376.89234000002</v>
      </c>
      <c r="J199" s="262">
        <f t="shared" si="14"/>
        <v>-0.14395106542932989</v>
      </c>
      <c r="K199" s="180">
        <v>497849.89552999998</v>
      </c>
      <c r="L199" s="180">
        <v>441187.83958999999</v>
      </c>
      <c r="M199" s="262">
        <f t="shared" si="15"/>
        <v>-0.11381353385577964</v>
      </c>
    </row>
    <row r="200" spans="1:13" x14ac:dyDescent="0.25">
      <c r="A200" s="259" t="s">
        <v>173</v>
      </c>
      <c r="B200" s="259" t="s">
        <v>524</v>
      </c>
      <c r="C200" s="260">
        <v>4537.6734200000001</v>
      </c>
      <c r="D200" s="260">
        <v>2271.2556100000002</v>
      </c>
      <c r="E200" s="261">
        <f t="shared" si="12"/>
        <v>-0.49946692946448312</v>
      </c>
      <c r="F200" s="260">
        <v>90365.22653</v>
      </c>
      <c r="G200" s="260">
        <v>94391.203540000002</v>
      </c>
      <c r="H200" s="261">
        <f t="shared" si="13"/>
        <v>4.4552281498054347E-2</v>
      </c>
      <c r="I200" s="260">
        <v>121991.12871999999</v>
      </c>
      <c r="J200" s="261">
        <f t="shared" si="14"/>
        <v>-0.22624534644112271</v>
      </c>
      <c r="K200" s="260">
        <v>90365.22653</v>
      </c>
      <c r="L200" s="260">
        <v>94391.203540000002</v>
      </c>
      <c r="M200" s="261">
        <f t="shared" si="15"/>
        <v>4.4552281498054347E-2</v>
      </c>
    </row>
    <row r="201" spans="1:13" x14ac:dyDescent="0.25">
      <c r="A201" s="259" t="s">
        <v>173</v>
      </c>
      <c r="B201" s="259" t="s">
        <v>525</v>
      </c>
      <c r="C201" s="260">
        <v>11237.425289999999</v>
      </c>
      <c r="D201" s="260">
        <v>11219.15892</v>
      </c>
      <c r="E201" s="261">
        <f t="shared" si="12"/>
        <v>-1.6254942327629252E-3</v>
      </c>
      <c r="F201" s="260">
        <v>266258.15880999999</v>
      </c>
      <c r="G201" s="260">
        <v>285426.03457999998</v>
      </c>
      <c r="H201" s="261">
        <f t="shared" si="13"/>
        <v>7.1989815657359957E-2</v>
      </c>
      <c r="I201" s="260">
        <v>306071.64120999997</v>
      </c>
      <c r="J201" s="261">
        <f t="shared" si="14"/>
        <v>-6.7453510388552296E-2</v>
      </c>
      <c r="K201" s="260">
        <v>266258.15880999999</v>
      </c>
      <c r="L201" s="260">
        <v>285426.03457999998</v>
      </c>
      <c r="M201" s="261">
        <f t="shared" si="15"/>
        <v>7.1989815657359957E-2</v>
      </c>
    </row>
    <row r="202" spans="1:13" x14ac:dyDescent="0.25">
      <c r="A202" s="259" t="s">
        <v>173</v>
      </c>
      <c r="B202" s="259" t="s">
        <v>526</v>
      </c>
      <c r="C202" s="260">
        <v>4603.5070900000001</v>
      </c>
      <c r="D202" s="260">
        <v>10539.789000000001</v>
      </c>
      <c r="E202" s="261">
        <f t="shared" si="12"/>
        <v>1.2895129287180049</v>
      </c>
      <c r="F202" s="260">
        <v>114491.03170000001</v>
      </c>
      <c r="G202" s="260">
        <v>176975.40901</v>
      </c>
      <c r="H202" s="261">
        <f t="shared" si="13"/>
        <v>0.54575783257615629</v>
      </c>
      <c r="I202" s="260">
        <v>236895.79808000001</v>
      </c>
      <c r="J202" s="261">
        <f t="shared" si="14"/>
        <v>-0.25293985607024072</v>
      </c>
      <c r="K202" s="260">
        <v>114491.03170000001</v>
      </c>
      <c r="L202" s="260">
        <v>176975.40901</v>
      </c>
      <c r="M202" s="261">
        <f t="shared" si="15"/>
        <v>0.54575783257615629</v>
      </c>
    </row>
    <row r="203" spans="1:13" x14ac:dyDescent="0.25">
      <c r="A203" s="259" t="s">
        <v>173</v>
      </c>
      <c r="B203" s="259" t="s">
        <v>527</v>
      </c>
      <c r="C203" s="260">
        <v>278.90638000000001</v>
      </c>
      <c r="D203" s="260">
        <v>1381.8001099999999</v>
      </c>
      <c r="E203" s="261">
        <f t="shared" si="12"/>
        <v>3.9543510263192969</v>
      </c>
      <c r="F203" s="260">
        <v>14644.86758</v>
      </c>
      <c r="G203" s="260">
        <v>19685.7654</v>
      </c>
      <c r="H203" s="261">
        <f t="shared" si="13"/>
        <v>0.34420917720582089</v>
      </c>
      <c r="I203" s="260">
        <v>22477.417130000002</v>
      </c>
      <c r="J203" s="261">
        <f t="shared" si="14"/>
        <v>-0.12419806572322134</v>
      </c>
      <c r="K203" s="260">
        <v>14644.86758</v>
      </c>
      <c r="L203" s="260">
        <v>19685.7654</v>
      </c>
      <c r="M203" s="261">
        <f t="shared" si="15"/>
        <v>0.34420917720582089</v>
      </c>
    </row>
    <row r="204" spans="1:13" x14ac:dyDescent="0.25">
      <c r="A204" s="259" t="s">
        <v>173</v>
      </c>
      <c r="B204" s="259" t="s">
        <v>528</v>
      </c>
      <c r="C204" s="260">
        <v>503.93067000000002</v>
      </c>
      <c r="D204" s="260">
        <v>963.59541999999999</v>
      </c>
      <c r="E204" s="261">
        <f t="shared" si="12"/>
        <v>0.91215871024480411</v>
      </c>
      <c r="F204" s="260">
        <v>27175.373540000001</v>
      </c>
      <c r="G204" s="260">
        <v>26337.405220000001</v>
      </c>
      <c r="H204" s="261">
        <f t="shared" si="13"/>
        <v>-3.0835576878697757E-2</v>
      </c>
      <c r="I204" s="260">
        <v>35183.091950000002</v>
      </c>
      <c r="J204" s="261">
        <f t="shared" si="14"/>
        <v>-0.25141868550299484</v>
      </c>
      <c r="K204" s="260">
        <v>27175.373540000001</v>
      </c>
      <c r="L204" s="260">
        <v>26337.405220000001</v>
      </c>
      <c r="M204" s="261">
        <f t="shared" si="15"/>
        <v>-3.0835576878697757E-2</v>
      </c>
    </row>
    <row r="205" spans="1:13" x14ac:dyDescent="0.25">
      <c r="A205" s="259" t="s">
        <v>173</v>
      </c>
      <c r="B205" s="259" t="s">
        <v>529</v>
      </c>
      <c r="C205" s="260">
        <v>2312.47694</v>
      </c>
      <c r="D205" s="260">
        <v>3648.3132599999999</v>
      </c>
      <c r="E205" s="261">
        <f t="shared" si="12"/>
        <v>0.57766470959922311</v>
      </c>
      <c r="F205" s="260">
        <v>47149.321960000001</v>
      </c>
      <c r="G205" s="260">
        <v>44501.054539999997</v>
      </c>
      <c r="H205" s="261">
        <f t="shared" si="13"/>
        <v>-5.6167667103393604E-2</v>
      </c>
      <c r="I205" s="260">
        <v>58032.883540000003</v>
      </c>
      <c r="J205" s="261">
        <f t="shared" si="14"/>
        <v>-0.23317519610537696</v>
      </c>
      <c r="K205" s="260">
        <v>47149.321960000001</v>
      </c>
      <c r="L205" s="260">
        <v>44501.054539999997</v>
      </c>
      <c r="M205" s="261">
        <f t="shared" si="15"/>
        <v>-5.6167667103393604E-2</v>
      </c>
    </row>
    <row r="206" spans="1:13" x14ac:dyDescent="0.25">
      <c r="A206" s="259" t="s">
        <v>173</v>
      </c>
      <c r="B206" s="259" t="s">
        <v>530</v>
      </c>
      <c r="C206" s="260">
        <v>0</v>
      </c>
      <c r="D206" s="260">
        <v>0</v>
      </c>
      <c r="E206" s="261" t="str">
        <f t="shared" si="12"/>
        <v/>
      </c>
      <c r="F206" s="260">
        <v>174.96558999999999</v>
      </c>
      <c r="G206" s="260">
        <v>212.03944999999999</v>
      </c>
      <c r="H206" s="261">
        <f t="shared" si="13"/>
        <v>0.21189229265022913</v>
      </c>
      <c r="I206" s="260">
        <v>312.53259000000003</v>
      </c>
      <c r="J206" s="261">
        <f t="shared" si="14"/>
        <v>-0.32154451476564427</v>
      </c>
      <c r="K206" s="260">
        <v>174.96558999999999</v>
      </c>
      <c r="L206" s="260">
        <v>212.03944999999999</v>
      </c>
      <c r="M206" s="261">
        <f t="shared" si="15"/>
        <v>0.21189229265022913</v>
      </c>
    </row>
    <row r="207" spans="1:13" x14ac:dyDescent="0.25">
      <c r="A207" s="259" t="s">
        <v>173</v>
      </c>
      <c r="B207" s="259" t="s">
        <v>531</v>
      </c>
      <c r="C207" s="260">
        <v>2133.6756099999998</v>
      </c>
      <c r="D207" s="260">
        <v>3718.19128</v>
      </c>
      <c r="E207" s="261">
        <f t="shared" si="12"/>
        <v>0.74262257232250994</v>
      </c>
      <c r="F207" s="260">
        <v>45035.753850000001</v>
      </c>
      <c r="G207" s="260">
        <v>58816.000099999997</v>
      </c>
      <c r="H207" s="261">
        <f t="shared" si="13"/>
        <v>0.30598458051568733</v>
      </c>
      <c r="I207" s="260">
        <v>76479.25073</v>
      </c>
      <c r="J207" s="261">
        <f t="shared" si="14"/>
        <v>-0.23095480749880515</v>
      </c>
      <c r="K207" s="260">
        <v>45035.753850000001</v>
      </c>
      <c r="L207" s="260">
        <v>58816.000099999997</v>
      </c>
      <c r="M207" s="261">
        <f t="shared" si="15"/>
        <v>0.30598458051568733</v>
      </c>
    </row>
    <row r="208" spans="1:13" x14ac:dyDescent="0.25">
      <c r="A208" s="259" t="s">
        <v>173</v>
      </c>
      <c r="B208" s="259" t="s">
        <v>532</v>
      </c>
      <c r="C208" s="260">
        <v>89.871870000000001</v>
      </c>
      <c r="D208" s="260">
        <v>419.08517000000001</v>
      </c>
      <c r="E208" s="261">
        <f t="shared" si="12"/>
        <v>3.6631406467897021</v>
      </c>
      <c r="F208" s="260">
        <v>7864.1792800000003</v>
      </c>
      <c r="G208" s="260">
        <v>7642.2311900000004</v>
      </c>
      <c r="H208" s="261">
        <f t="shared" si="13"/>
        <v>-2.8222664069275871E-2</v>
      </c>
      <c r="I208" s="260">
        <v>9477.5366200000008</v>
      </c>
      <c r="J208" s="261">
        <f t="shared" si="14"/>
        <v>-0.19364793865602603</v>
      </c>
      <c r="K208" s="260">
        <v>7864.1792800000003</v>
      </c>
      <c r="L208" s="260">
        <v>7642.2311900000004</v>
      </c>
      <c r="M208" s="261">
        <f t="shared" si="15"/>
        <v>-2.8222664069275871E-2</v>
      </c>
    </row>
    <row r="209" spans="1:13" x14ac:dyDescent="0.25">
      <c r="A209" s="259" t="s">
        <v>173</v>
      </c>
      <c r="B209" s="259" t="s">
        <v>533</v>
      </c>
      <c r="C209" s="260">
        <v>4554.4747299999999</v>
      </c>
      <c r="D209" s="260">
        <v>3038.05278</v>
      </c>
      <c r="E209" s="261">
        <f t="shared" si="12"/>
        <v>-0.33295210532433894</v>
      </c>
      <c r="F209" s="260">
        <v>75725.396439999997</v>
      </c>
      <c r="G209" s="260">
        <v>94432.077669999999</v>
      </c>
      <c r="H209" s="261">
        <f t="shared" si="13"/>
        <v>0.24703312375290087</v>
      </c>
      <c r="I209" s="260">
        <v>119305.49404999999</v>
      </c>
      <c r="J209" s="261">
        <f t="shared" si="14"/>
        <v>-0.20848508761529239</v>
      </c>
      <c r="K209" s="260">
        <v>75725.396439999997</v>
      </c>
      <c r="L209" s="260">
        <v>94432.077669999999</v>
      </c>
      <c r="M209" s="261">
        <f t="shared" si="15"/>
        <v>0.24703312375290087</v>
      </c>
    </row>
    <row r="210" spans="1:13" x14ac:dyDescent="0.25">
      <c r="A210" s="259" t="s">
        <v>173</v>
      </c>
      <c r="B210" s="259" t="s">
        <v>534</v>
      </c>
      <c r="C210" s="260">
        <v>1474.5298600000001</v>
      </c>
      <c r="D210" s="260">
        <v>1718.7001700000001</v>
      </c>
      <c r="E210" s="261">
        <f t="shared" si="12"/>
        <v>0.16559197383768143</v>
      </c>
      <c r="F210" s="260">
        <v>15228.451639999999</v>
      </c>
      <c r="G210" s="260">
        <v>22845.299490000001</v>
      </c>
      <c r="H210" s="261">
        <f t="shared" si="13"/>
        <v>0.50017217968457905</v>
      </c>
      <c r="I210" s="260">
        <v>25084.995620000002</v>
      </c>
      <c r="J210" s="261">
        <f t="shared" si="14"/>
        <v>-8.9284294242184981E-2</v>
      </c>
      <c r="K210" s="260">
        <v>15228.451639999999</v>
      </c>
      <c r="L210" s="260">
        <v>22845.299490000001</v>
      </c>
      <c r="M210" s="261">
        <f t="shared" si="15"/>
        <v>0.50017217968457905</v>
      </c>
    </row>
    <row r="211" spans="1:13" x14ac:dyDescent="0.25">
      <c r="A211" s="259" t="s">
        <v>173</v>
      </c>
      <c r="B211" s="259" t="s">
        <v>535</v>
      </c>
      <c r="C211" s="260">
        <v>709.57687999999996</v>
      </c>
      <c r="D211" s="260">
        <v>449.90006</v>
      </c>
      <c r="E211" s="261">
        <f t="shared" si="12"/>
        <v>-0.36596009159712195</v>
      </c>
      <c r="F211" s="260">
        <v>7324.4310999999998</v>
      </c>
      <c r="G211" s="260">
        <v>13965.18377</v>
      </c>
      <c r="H211" s="261">
        <f t="shared" si="13"/>
        <v>0.90665781128038736</v>
      </c>
      <c r="I211" s="260">
        <v>15048.160620000001</v>
      </c>
      <c r="J211" s="261">
        <f t="shared" si="14"/>
        <v>-7.1967390390600516E-2</v>
      </c>
      <c r="K211" s="260">
        <v>7324.4310999999998</v>
      </c>
      <c r="L211" s="260">
        <v>13965.18377</v>
      </c>
      <c r="M211" s="261">
        <f t="shared" si="15"/>
        <v>0.90665781128038736</v>
      </c>
    </row>
    <row r="212" spans="1:13" s="117" customFormat="1" x14ac:dyDescent="0.25">
      <c r="A212" s="117" t="s">
        <v>173</v>
      </c>
      <c r="B212" s="117" t="s">
        <v>3</v>
      </c>
      <c r="C212" s="180">
        <v>32436.048739999998</v>
      </c>
      <c r="D212" s="180">
        <v>39367.841780000002</v>
      </c>
      <c r="E212" s="262">
        <f t="shared" si="12"/>
        <v>0.21370645652815745</v>
      </c>
      <c r="F212" s="180">
        <v>711437.15801999997</v>
      </c>
      <c r="G212" s="180">
        <v>845229.70395999996</v>
      </c>
      <c r="H212" s="262">
        <f t="shared" si="13"/>
        <v>0.18805954177647655</v>
      </c>
      <c r="I212" s="180">
        <v>1026359.93086</v>
      </c>
      <c r="J212" s="262">
        <f t="shared" si="14"/>
        <v>-0.17647827185559428</v>
      </c>
      <c r="K212" s="180">
        <v>711437.15801999997</v>
      </c>
      <c r="L212" s="180">
        <v>845229.70395999996</v>
      </c>
      <c r="M212" s="262">
        <f t="shared" si="15"/>
        <v>0.18805954177647655</v>
      </c>
    </row>
    <row r="213" spans="1:13" x14ac:dyDescent="0.25">
      <c r="A213" s="259" t="s">
        <v>157</v>
      </c>
      <c r="B213" s="259" t="s">
        <v>524</v>
      </c>
      <c r="C213" s="260">
        <v>84.028369999999995</v>
      </c>
      <c r="D213" s="260">
        <v>41.163499999999999</v>
      </c>
      <c r="E213" s="261">
        <f t="shared" si="12"/>
        <v>-0.5101237831937</v>
      </c>
      <c r="F213" s="260">
        <v>5939.7671799999998</v>
      </c>
      <c r="G213" s="260">
        <v>4042.7914700000001</v>
      </c>
      <c r="H213" s="261">
        <f t="shared" si="13"/>
        <v>-0.31936869788219535</v>
      </c>
      <c r="I213" s="260">
        <v>4168.5682200000001</v>
      </c>
      <c r="J213" s="261">
        <f t="shared" si="14"/>
        <v>-3.0172650023225445E-2</v>
      </c>
      <c r="K213" s="260">
        <v>5939.7671799999998</v>
      </c>
      <c r="L213" s="260">
        <v>4042.7914700000001</v>
      </c>
      <c r="M213" s="261">
        <f t="shared" si="15"/>
        <v>-0.31936869788219535</v>
      </c>
    </row>
    <row r="214" spans="1:13" x14ac:dyDescent="0.25">
      <c r="A214" s="259" t="s">
        <v>157</v>
      </c>
      <c r="B214" s="259" t="s">
        <v>525</v>
      </c>
      <c r="C214" s="260">
        <v>2345.4228699999999</v>
      </c>
      <c r="D214" s="260">
        <v>3290.5207999999998</v>
      </c>
      <c r="E214" s="261">
        <f t="shared" si="12"/>
        <v>0.40295417175666914</v>
      </c>
      <c r="F214" s="260">
        <v>63869.102330000002</v>
      </c>
      <c r="G214" s="260">
        <v>68019.681500000006</v>
      </c>
      <c r="H214" s="261">
        <f t="shared" si="13"/>
        <v>6.4985713257009969E-2</v>
      </c>
      <c r="I214" s="260">
        <v>76134.018209999995</v>
      </c>
      <c r="J214" s="261">
        <f t="shared" si="14"/>
        <v>-0.10657964600815184</v>
      </c>
      <c r="K214" s="260">
        <v>63869.102330000002</v>
      </c>
      <c r="L214" s="260">
        <v>68019.681500000006</v>
      </c>
      <c r="M214" s="261">
        <f t="shared" si="15"/>
        <v>6.4985713257009969E-2</v>
      </c>
    </row>
    <row r="215" spans="1:13" x14ac:dyDescent="0.25">
      <c r="A215" s="259" t="s">
        <v>157</v>
      </c>
      <c r="B215" s="259" t="s">
        <v>526</v>
      </c>
      <c r="C215" s="260">
        <v>116.73394999999999</v>
      </c>
      <c r="D215" s="260">
        <v>369.26254</v>
      </c>
      <c r="E215" s="261">
        <f t="shared" si="12"/>
        <v>2.163283175117436</v>
      </c>
      <c r="F215" s="260">
        <v>5163.1822599999996</v>
      </c>
      <c r="G215" s="260">
        <v>9024.98992</v>
      </c>
      <c r="H215" s="261">
        <f t="shared" si="13"/>
        <v>0.74795106303297554</v>
      </c>
      <c r="I215" s="260">
        <v>35018.117250000003</v>
      </c>
      <c r="J215" s="261">
        <f t="shared" si="14"/>
        <v>-0.74227655200394871</v>
      </c>
      <c r="K215" s="260">
        <v>5163.1822599999996</v>
      </c>
      <c r="L215" s="260">
        <v>9024.98992</v>
      </c>
      <c r="M215" s="261">
        <f t="shared" si="15"/>
        <v>0.74795106303297554</v>
      </c>
    </row>
    <row r="216" spans="1:13" x14ac:dyDescent="0.25">
      <c r="A216" s="259" t="s">
        <v>157</v>
      </c>
      <c r="B216" s="259" t="s">
        <v>527</v>
      </c>
      <c r="C216" s="260">
        <v>73.730900000000005</v>
      </c>
      <c r="D216" s="260">
        <v>0</v>
      </c>
      <c r="E216" s="261">
        <f t="shared" si="12"/>
        <v>-1</v>
      </c>
      <c r="F216" s="260">
        <v>1199.2923800000001</v>
      </c>
      <c r="G216" s="260">
        <v>1051.6025999999999</v>
      </c>
      <c r="H216" s="261">
        <f t="shared" si="13"/>
        <v>-0.12314743465642641</v>
      </c>
      <c r="I216" s="260">
        <v>1329.1384399999999</v>
      </c>
      <c r="J216" s="261">
        <f t="shared" si="14"/>
        <v>-0.20880882807061096</v>
      </c>
      <c r="K216" s="260">
        <v>1199.2923800000001</v>
      </c>
      <c r="L216" s="260">
        <v>1051.6025999999999</v>
      </c>
      <c r="M216" s="261">
        <f t="shared" si="15"/>
        <v>-0.12314743465642641</v>
      </c>
    </row>
    <row r="217" spans="1:13" x14ac:dyDescent="0.25">
      <c r="A217" s="259" t="s">
        <v>157</v>
      </c>
      <c r="B217" s="259" t="s">
        <v>528</v>
      </c>
      <c r="C217" s="260">
        <v>132.45849999999999</v>
      </c>
      <c r="D217" s="260">
        <v>17.696729999999999</v>
      </c>
      <c r="E217" s="261">
        <f t="shared" si="12"/>
        <v>-0.86639792840776542</v>
      </c>
      <c r="F217" s="260">
        <v>1498.63725</v>
      </c>
      <c r="G217" s="260">
        <v>1842.09539</v>
      </c>
      <c r="H217" s="261">
        <f t="shared" si="13"/>
        <v>0.22918030363918951</v>
      </c>
      <c r="I217" s="260">
        <v>4127.8009700000002</v>
      </c>
      <c r="J217" s="261">
        <f t="shared" si="14"/>
        <v>-0.55373444519540393</v>
      </c>
      <c r="K217" s="260">
        <v>1498.63725</v>
      </c>
      <c r="L217" s="260">
        <v>1842.09539</v>
      </c>
      <c r="M217" s="261">
        <f t="shared" si="15"/>
        <v>0.22918030363918951</v>
      </c>
    </row>
    <row r="218" spans="1:13" x14ac:dyDescent="0.25">
      <c r="A218" s="259" t="s">
        <v>157</v>
      </c>
      <c r="B218" s="259" t="s">
        <v>529</v>
      </c>
      <c r="C218" s="260">
        <v>755.02845000000002</v>
      </c>
      <c r="D218" s="260">
        <v>805.78069000000005</v>
      </c>
      <c r="E218" s="261">
        <f t="shared" si="12"/>
        <v>6.721897698027135E-2</v>
      </c>
      <c r="F218" s="260">
        <v>16036.31459</v>
      </c>
      <c r="G218" s="260">
        <v>17266.116730000002</v>
      </c>
      <c r="H218" s="261">
        <f t="shared" si="13"/>
        <v>7.6688576611417147E-2</v>
      </c>
      <c r="I218" s="260">
        <v>20278.36479</v>
      </c>
      <c r="J218" s="261">
        <f t="shared" si="14"/>
        <v>-0.14854491923754365</v>
      </c>
      <c r="K218" s="260">
        <v>16036.31459</v>
      </c>
      <c r="L218" s="260">
        <v>17266.116730000002</v>
      </c>
      <c r="M218" s="261">
        <f t="shared" si="15"/>
        <v>7.6688576611417147E-2</v>
      </c>
    </row>
    <row r="219" spans="1:13" x14ac:dyDescent="0.25">
      <c r="A219" s="259" t="s">
        <v>157</v>
      </c>
      <c r="B219" s="259" t="s">
        <v>530</v>
      </c>
      <c r="C219" s="260">
        <v>0</v>
      </c>
      <c r="D219" s="260">
        <v>0</v>
      </c>
      <c r="E219" s="261" t="str">
        <f t="shared" si="12"/>
        <v/>
      </c>
      <c r="F219" s="260">
        <v>4.4987199999999996</v>
      </c>
      <c r="G219" s="260">
        <v>0</v>
      </c>
      <c r="H219" s="261">
        <f t="shared" si="13"/>
        <v>-1</v>
      </c>
      <c r="I219" s="260">
        <v>0</v>
      </c>
      <c r="J219" s="261" t="str">
        <f t="shared" si="14"/>
        <v/>
      </c>
      <c r="K219" s="260">
        <v>4.4987199999999996</v>
      </c>
      <c r="L219" s="260">
        <v>0</v>
      </c>
      <c r="M219" s="261">
        <f t="shared" si="15"/>
        <v>-1</v>
      </c>
    </row>
    <row r="220" spans="1:13" x14ac:dyDescent="0.25">
      <c r="A220" s="259" t="s">
        <v>157</v>
      </c>
      <c r="B220" s="259" t="s">
        <v>531</v>
      </c>
      <c r="C220" s="260">
        <v>917.31215999999995</v>
      </c>
      <c r="D220" s="260">
        <v>966.19775000000004</v>
      </c>
      <c r="E220" s="261">
        <f t="shared" si="12"/>
        <v>5.3292207529441304E-2</v>
      </c>
      <c r="F220" s="260">
        <v>34190.593580000001</v>
      </c>
      <c r="G220" s="260">
        <v>28265.393339999999</v>
      </c>
      <c r="H220" s="261">
        <f t="shared" si="13"/>
        <v>-0.1732991334630114</v>
      </c>
      <c r="I220" s="260">
        <v>39581.591829999998</v>
      </c>
      <c r="J220" s="261">
        <f t="shared" si="14"/>
        <v>-0.28589548744280502</v>
      </c>
      <c r="K220" s="260">
        <v>34190.593580000001</v>
      </c>
      <c r="L220" s="260">
        <v>28265.393339999999</v>
      </c>
      <c r="M220" s="261">
        <f t="shared" si="15"/>
        <v>-0.1732991334630114</v>
      </c>
    </row>
    <row r="221" spans="1:13" x14ac:dyDescent="0.25">
      <c r="A221" s="259" t="s">
        <v>157</v>
      </c>
      <c r="B221" s="259" t="s">
        <v>532</v>
      </c>
      <c r="C221" s="260">
        <v>114.72053</v>
      </c>
      <c r="D221" s="260">
        <v>160.33315999999999</v>
      </c>
      <c r="E221" s="261">
        <f t="shared" si="12"/>
        <v>0.39759779701157227</v>
      </c>
      <c r="F221" s="260">
        <v>3276.28613</v>
      </c>
      <c r="G221" s="260">
        <v>3430.9086400000001</v>
      </c>
      <c r="H221" s="261">
        <f t="shared" si="13"/>
        <v>4.7194446353194586E-2</v>
      </c>
      <c r="I221" s="260">
        <v>4270.4539299999997</v>
      </c>
      <c r="J221" s="261">
        <f t="shared" si="14"/>
        <v>-0.19659392274488241</v>
      </c>
      <c r="K221" s="260">
        <v>3276.28613</v>
      </c>
      <c r="L221" s="260">
        <v>3430.9086400000001</v>
      </c>
      <c r="M221" s="261">
        <f t="shared" si="15"/>
        <v>4.7194446353194586E-2</v>
      </c>
    </row>
    <row r="222" spans="1:13" x14ac:dyDescent="0.25">
      <c r="A222" s="259" t="s">
        <v>157</v>
      </c>
      <c r="B222" s="259" t="s">
        <v>533</v>
      </c>
      <c r="C222" s="260">
        <v>1702.02496</v>
      </c>
      <c r="D222" s="260">
        <v>672.11589000000004</v>
      </c>
      <c r="E222" s="261">
        <f t="shared" si="12"/>
        <v>-0.60510808842662334</v>
      </c>
      <c r="F222" s="260">
        <v>32518.490709999998</v>
      </c>
      <c r="G222" s="260">
        <v>24071.88751</v>
      </c>
      <c r="H222" s="261">
        <f t="shared" si="13"/>
        <v>-0.25974770094119159</v>
      </c>
      <c r="I222" s="260">
        <v>37471.157930000001</v>
      </c>
      <c r="J222" s="261">
        <f t="shared" si="14"/>
        <v>-0.35758890731455972</v>
      </c>
      <c r="K222" s="260">
        <v>32518.490709999998</v>
      </c>
      <c r="L222" s="260">
        <v>24071.88751</v>
      </c>
      <c r="M222" s="261">
        <f t="shared" si="15"/>
        <v>-0.25974770094119159</v>
      </c>
    </row>
    <row r="223" spans="1:13" x14ac:dyDescent="0.25">
      <c r="A223" s="259" t="s">
        <v>157</v>
      </c>
      <c r="B223" s="259" t="s">
        <v>534</v>
      </c>
      <c r="C223" s="260">
        <v>0</v>
      </c>
      <c r="D223" s="260">
        <v>46.072130000000001</v>
      </c>
      <c r="E223" s="261" t="str">
        <f t="shared" si="12"/>
        <v/>
      </c>
      <c r="F223" s="260">
        <v>3560.5729000000001</v>
      </c>
      <c r="G223" s="260">
        <v>7086.7130800000004</v>
      </c>
      <c r="H223" s="261">
        <f t="shared" si="13"/>
        <v>0.99032944389370603</v>
      </c>
      <c r="I223" s="260">
        <v>6390.4921800000002</v>
      </c>
      <c r="J223" s="261">
        <f t="shared" si="14"/>
        <v>0.10894636600588092</v>
      </c>
      <c r="K223" s="260">
        <v>3560.5729000000001</v>
      </c>
      <c r="L223" s="260">
        <v>7086.7130800000004</v>
      </c>
      <c r="M223" s="261">
        <f t="shared" si="15"/>
        <v>0.99032944389370603</v>
      </c>
    </row>
    <row r="224" spans="1:13" x14ac:dyDescent="0.25">
      <c r="A224" s="259" t="s">
        <v>157</v>
      </c>
      <c r="B224" s="259" t="s">
        <v>535</v>
      </c>
      <c r="C224" s="260">
        <v>613.33047999999997</v>
      </c>
      <c r="D224" s="260">
        <v>90.057929999999999</v>
      </c>
      <c r="E224" s="261">
        <f t="shared" si="12"/>
        <v>-0.85316573537972551</v>
      </c>
      <c r="F224" s="260">
        <v>5709.9496799999997</v>
      </c>
      <c r="G224" s="260">
        <v>6637.6739200000002</v>
      </c>
      <c r="H224" s="261">
        <f t="shared" si="13"/>
        <v>0.16247502902687594</v>
      </c>
      <c r="I224" s="260">
        <v>8409.4135399999996</v>
      </c>
      <c r="J224" s="261">
        <f t="shared" si="14"/>
        <v>-0.21068527687128102</v>
      </c>
      <c r="K224" s="260">
        <v>5709.9496799999997</v>
      </c>
      <c r="L224" s="260">
        <v>6637.6739200000002</v>
      </c>
      <c r="M224" s="261">
        <f t="shared" si="15"/>
        <v>0.16247502902687594</v>
      </c>
    </row>
    <row r="225" spans="1:13" s="117" customFormat="1" x14ac:dyDescent="0.25">
      <c r="A225" s="117" t="s">
        <v>157</v>
      </c>
      <c r="B225" s="117" t="s">
        <v>3</v>
      </c>
      <c r="C225" s="180">
        <v>6854.7911700000004</v>
      </c>
      <c r="D225" s="180">
        <v>6459.2011199999997</v>
      </c>
      <c r="E225" s="262">
        <f t="shared" si="12"/>
        <v>-5.7710007524561902E-2</v>
      </c>
      <c r="F225" s="180">
        <v>172966.68771</v>
      </c>
      <c r="G225" s="180">
        <v>170739.8541</v>
      </c>
      <c r="H225" s="262">
        <f t="shared" si="13"/>
        <v>-1.2874349618890557E-2</v>
      </c>
      <c r="I225" s="180">
        <v>237179.11728999999</v>
      </c>
      <c r="J225" s="262">
        <f t="shared" si="14"/>
        <v>-0.28012273571608082</v>
      </c>
      <c r="K225" s="180">
        <v>172966.68771</v>
      </c>
      <c r="L225" s="180">
        <v>170739.8541</v>
      </c>
      <c r="M225" s="262">
        <f t="shared" si="15"/>
        <v>-1.2874349618890557E-2</v>
      </c>
    </row>
    <row r="226" spans="1:13" x14ac:dyDescent="0.25">
      <c r="A226" s="259" t="s">
        <v>164</v>
      </c>
      <c r="B226" s="259" t="s">
        <v>524</v>
      </c>
      <c r="C226" s="260">
        <v>4626.2230600000003</v>
      </c>
      <c r="D226" s="260">
        <v>5045.1407799999997</v>
      </c>
      <c r="E226" s="261">
        <f t="shared" si="12"/>
        <v>9.0552858037070028E-2</v>
      </c>
      <c r="F226" s="260">
        <v>92322.227159999995</v>
      </c>
      <c r="G226" s="260">
        <v>94189.156759999998</v>
      </c>
      <c r="H226" s="261">
        <f t="shared" si="13"/>
        <v>2.0221886510217058E-2</v>
      </c>
      <c r="I226" s="260">
        <v>116484.774</v>
      </c>
      <c r="J226" s="261">
        <f t="shared" si="14"/>
        <v>-0.19140370431589626</v>
      </c>
      <c r="K226" s="260">
        <v>92322.227159999995</v>
      </c>
      <c r="L226" s="260">
        <v>94189.156759999998</v>
      </c>
      <c r="M226" s="261">
        <f t="shared" si="15"/>
        <v>2.0221886510217058E-2</v>
      </c>
    </row>
    <row r="227" spans="1:13" x14ac:dyDescent="0.25">
      <c r="A227" s="259" t="s">
        <v>164</v>
      </c>
      <c r="B227" s="259" t="s">
        <v>525</v>
      </c>
      <c r="C227" s="260">
        <v>4823.8719000000001</v>
      </c>
      <c r="D227" s="260">
        <v>6487.3290200000001</v>
      </c>
      <c r="E227" s="261">
        <f t="shared" si="12"/>
        <v>0.34483857666286699</v>
      </c>
      <c r="F227" s="260">
        <v>142757.62082000001</v>
      </c>
      <c r="G227" s="260">
        <v>154892.30830999999</v>
      </c>
      <c r="H227" s="261">
        <f t="shared" si="13"/>
        <v>8.5002029455929051E-2</v>
      </c>
      <c r="I227" s="260">
        <v>162751.33428000001</v>
      </c>
      <c r="J227" s="261">
        <f t="shared" si="14"/>
        <v>-4.828855016622613E-2</v>
      </c>
      <c r="K227" s="260">
        <v>142757.62082000001</v>
      </c>
      <c r="L227" s="260">
        <v>154892.30830999999</v>
      </c>
      <c r="M227" s="261">
        <f t="shared" si="15"/>
        <v>8.5002029455929051E-2</v>
      </c>
    </row>
    <row r="228" spans="1:13" x14ac:dyDescent="0.25">
      <c r="A228" s="259" t="s">
        <v>164</v>
      </c>
      <c r="B228" s="259" t="s">
        <v>526</v>
      </c>
      <c r="C228" s="260">
        <v>3386.9997899999998</v>
      </c>
      <c r="D228" s="260">
        <v>4300.6651599999996</v>
      </c>
      <c r="E228" s="261">
        <f t="shared" si="12"/>
        <v>0.26975654757864631</v>
      </c>
      <c r="F228" s="260">
        <v>47623.206510000004</v>
      </c>
      <c r="G228" s="260">
        <v>76243.320120000004</v>
      </c>
      <c r="H228" s="261">
        <f t="shared" si="13"/>
        <v>0.60096989907620557</v>
      </c>
      <c r="I228" s="260">
        <v>100976.8496</v>
      </c>
      <c r="J228" s="261">
        <f t="shared" si="14"/>
        <v>-0.24494257424327481</v>
      </c>
      <c r="K228" s="260">
        <v>47623.206510000004</v>
      </c>
      <c r="L228" s="260">
        <v>76243.320120000004</v>
      </c>
      <c r="M228" s="261">
        <f t="shared" si="15"/>
        <v>0.60096989907620557</v>
      </c>
    </row>
    <row r="229" spans="1:13" x14ac:dyDescent="0.25">
      <c r="A229" s="259" t="s">
        <v>164</v>
      </c>
      <c r="B229" s="259" t="s">
        <v>527</v>
      </c>
      <c r="C229" s="260">
        <v>445.47111999999998</v>
      </c>
      <c r="D229" s="260">
        <v>239.57418000000001</v>
      </c>
      <c r="E229" s="261">
        <f t="shared" si="12"/>
        <v>-0.46220042277937112</v>
      </c>
      <c r="F229" s="260">
        <v>6571.1997000000001</v>
      </c>
      <c r="G229" s="260">
        <v>5577.4576200000001</v>
      </c>
      <c r="H229" s="261">
        <f t="shared" si="13"/>
        <v>-0.15122688783906535</v>
      </c>
      <c r="I229" s="260">
        <v>8887.2421799999993</v>
      </c>
      <c r="J229" s="261">
        <f t="shared" si="14"/>
        <v>-0.37241975552870543</v>
      </c>
      <c r="K229" s="260">
        <v>6571.1997000000001</v>
      </c>
      <c r="L229" s="260">
        <v>5577.4576200000001</v>
      </c>
      <c r="M229" s="261">
        <f t="shared" si="15"/>
        <v>-0.15122688783906535</v>
      </c>
    </row>
    <row r="230" spans="1:13" x14ac:dyDescent="0.25">
      <c r="A230" s="259" t="s">
        <v>164</v>
      </c>
      <c r="B230" s="259" t="s">
        <v>528</v>
      </c>
      <c r="C230" s="260">
        <v>1772.0441599999999</v>
      </c>
      <c r="D230" s="260">
        <v>239.45129</v>
      </c>
      <c r="E230" s="261">
        <f t="shared" si="12"/>
        <v>-0.86487284267227293</v>
      </c>
      <c r="F230" s="260">
        <v>10126.79046</v>
      </c>
      <c r="G230" s="260">
        <v>10319.361140000001</v>
      </c>
      <c r="H230" s="261">
        <f t="shared" si="13"/>
        <v>1.9015963721244145E-2</v>
      </c>
      <c r="I230" s="260">
        <v>11147.52512</v>
      </c>
      <c r="J230" s="261">
        <f t="shared" si="14"/>
        <v>-7.4291286279693947E-2</v>
      </c>
      <c r="K230" s="260">
        <v>10126.79046</v>
      </c>
      <c r="L230" s="260">
        <v>10319.361140000001</v>
      </c>
      <c r="M230" s="261">
        <f t="shared" si="15"/>
        <v>1.9015963721244145E-2</v>
      </c>
    </row>
    <row r="231" spans="1:13" x14ac:dyDescent="0.25">
      <c r="A231" s="259" t="s">
        <v>164</v>
      </c>
      <c r="B231" s="259" t="s">
        <v>529</v>
      </c>
      <c r="C231" s="260">
        <v>4611.5012900000002</v>
      </c>
      <c r="D231" s="260">
        <v>2165.16822</v>
      </c>
      <c r="E231" s="261">
        <f t="shared" si="12"/>
        <v>-0.5304851752518972</v>
      </c>
      <c r="F231" s="260">
        <v>57577.261780000001</v>
      </c>
      <c r="G231" s="260">
        <v>63379.483339999999</v>
      </c>
      <c r="H231" s="261">
        <f t="shared" si="13"/>
        <v>0.1007727943397172</v>
      </c>
      <c r="I231" s="260">
        <v>78360.090299999996</v>
      </c>
      <c r="J231" s="261">
        <f t="shared" si="14"/>
        <v>-0.19117648923893593</v>
      </c>
      <c r="K231" s="260">
        <v>57577.261780000001</v>
      </c>
      <c r="L231" s="260">
        <v>63379.483339999999</v>
      </c>
      <c r="M231" s="261">
        <f t="shared" si="15"/>
        <v>0.1007727943397172</v>
      </c>
    </row>
    <row r="232" spans="1:13" x14ac:dyDescent="0.25">
      <c r="A232" s="259" t="s">
        <v>164</v>
      </c>
      <c r="B232" s="259" t="s">
        <v>530</v>
      </c>
      <c r="C232" s="260">
        <v>0</v>
      </c>
      <c r="D232" s="260">
        <v>0</v>
      </c>
      <c r="E232" s="261" t="str">
        <f t="shared" si="12"/>
        <v/>
      </c>
      <c r="F232" s="260">
        <v>78.233860000000007</v>
      </c>
      <c r="G232" s="260">
        <v>156.83978999999999</v>
      </c>
      <c r="H232" s="261">
        <f t="shared" si="13"/>
        <v>1.0047558691339016</v>
      </c>
      <c r="I232" s="260">
        <v>36.948929999999997</v>
      </c>
      <c r="J232" s="261">
        <f t="shared" si="14"/>
        <v>3.2447721760819599</v>
      </c>
      <c r="K232" s="260">
        <v>78.233860000000007</v>
      </c>
      <c r="L232" s="260">
        <v>156.83978999999999</v>
      </c>
      <c r="M232" s="261">
        <f t="shared" si="15"/>
        <v>1.0047558691339016</v>
      </c>
    </row>
    <row r="233" spans="1:13" x14ac:dyDescent="0.25">
      <c r="A233" s="259" t="s">
        <v>164</v>
      </c>
      <c r="B233" s="259" t="s">
        <v>531</v>
      </c>
      <c r="C233" s="260">
        <v>1842.34043</v>
      </c>
      <c r="D233" s="260">
        <v>1310.8174300000001</v>
      </c>
      <c r="E233" s="261">
        <f t="shared" si="12"/>
        <v>-0.28850422611634263</v>
      </c>
      <c r="F233" s="260">
        <v>27303.928</v>
      </c>
      <c r="G233" s="260">
        <v>24632.058400000002</v>
      </c>
      <c r="H233" s="261">
        <f t="shared" si="13"/>
        <v>-9.785660143844499E-2</v>
      </c>
      <c r="I233" s="260">
        <v>35251.656349999997</v>
      </c>
      <c r="J233" s="261">
        <f t="shared" si="14"/>
        <v>-0.30125103469074288</v>
      </c>
      <c r="K233" s="260">
        <v>27303.928</v>
      </c>
      <c r="L233" s="260">
        <v>24632.058400000002</v>
      </c>
      <c r="M233" s="261">
        <f t="shared" si="15"/>
        <v>-9.785660143844499E-2</v>
      </c>
    </row>
    <row r="234" spans="1:13" x14ac:dyDescent="0.25">
      <c r="A234" s="259" t="s">
        <v>164</v>
      </c>
      <c r="B234" s="259" t="s">
        <v>532</v>
      </c>
      <c r="C234" s="260">
        <v>29.138860000000001</v>
      </c>
      <c r="D234" s="260">
        <v>53.442959999999999</v>
      </c>
      <c r="E234" s="261">
        <f t="shared" si="12"/>
        <v>0.83407861529243066</v>
      </c>
      <c r="F234" s="260">
        <v>2399.6459799999998</v>
      </c>
      <c r="G234" s="260">
        <v>1180.5313900000001</v>
      </c>
      <c r="H234" s="261">
        <f t="shared" si="13"/>
        <v>-0.50803935253816057</v>
      </c>
      <c r="I234" s="260">
        <v>1305.30413</v>
      </c>
      <c r="J234" s="261">
        <f t="shared" si="14"/>
        <v>-9.5589018016820293E-2</v>
      </c>
      <c r="K234" s="260">
        <v>2399.6459799999998</v>
      </c>
      <c r="L234" s="260">
        <v>1180.5313900000001</v>
      </c>
      <c r="M234" s="261">
        <f t="shared" si="15"/>
        <v>-0.50803935253816057</v>
      </c>
    </row>
    <row r="235" spans="1:13" x14ac:dyDescent="0.25">
      <c r="A235" s="259" t="s">
        <v>164</v>
      </c>
      <c r="B235" s="259" t="s">
        <v>533</v>
      </c>
      <c r="C235" s="260">
        <v>7621.1735900000003</v>
      </c>
      <c r="D235" s="260">
        <v>6086.4485000000004</v>
      </c>
      <c r="E235" s="261">
        <f t="shared" si="12"/>
        <v>-0.20137647724147956</v>
      </c>
      <c r="F235" s="260">
        <v>148908.03617000001</v>
      </c>
      <c r="G235" s="260">
        <v>181076.78659</v>
      </c>
      <c r="H235" s="261">
        <f t="shared" si="13"/>
        <v>0.21603098964568113</v>
      </c>
      <c r="I235" s="260">
        <v>224886.26881000001</v>
      </c>
      <c r="J235" s="261">
        <f t="shared" si="14"/>
        <v>-0.19480727948318355</v>
      </c>
      <c r="K235" s="260">
        <v>148908.03617000001</v>
      </c>
      <c r="L235" s="260">
        <v>181076.78659</v>
      </c>
      <c r="M235" s="261">
        <f t="shared" si="15"/>
        <v>0.21603098964568113</v>
      </c>
    </row>
    <row r="236" spans="1:13" x14ac:dyDescent="0.25">
      <c r="A236" s="259" t="s">
        <v>164</v>
      </c>
      <c r="B236" s="259" t="s">
        <v>534</v>
      </c>
      <c r="C236" s="260">
        <v>1639.00119</v>
      </c>
      <c r="D236" s="260">
        <v>483.53312</v>
      </c>
      <c r="E236" s="261">
        <f t="shared" si="12"/>
        <v>-0.70498305739485156</v>
      </c>
      <c r="F236" s="260">
        <v>16791.883119999999</v>
      </c>
      <c r="G236" s="260">
        <v>12966.674059999999</v>
      </c>
      <c r="H236" s="261">
        <f t="shared" si="13"/>
        <v>-0.22780107702417118</v>
      </c>
      <c r="I236" s="260">
        <v>11675.48257</v>
      </c>
      <c r="J236" s="261">
        <f t="shared" si="14"/>
        <v>0.11058998908684936</v>
      </c>
      <c r="K236" s="260">
        <v>16791.883119999999</v>
      </c>
      <c r="L236" s="260">
        <v>12966.674059999999</v>
      </c>
      <c r="M236" s="261">
        <f t="shared" si="15"/>
        <v>-0.22780107702417118</v>
      </c>
    </row>
    <row r="237" spans="1:13" x14ac:dyDescent="0.25">
      <c r="A237" s="259" t="s">
        <v>164</v>
      </c>
      <c r="B237" s="259" t="s">
        <v>535</v>
      </c>
      <c r="C237" s="260">
        <v>85.868470000000002</v>
      </c>
      <c r="D237" s="260">
        <v>31.557089999999999</v>
      </c>
      <c r="E237" s="261">
        <f t="shared" si="12"/>
        <v>-0.6324950240757754</v>
      </c>
      <c r="F237" s="260">
        <v>5036.9969600000004</v>
      </c>
      <c r="G237" s="260">
        <v>2101.7604299999998</v>
      </c>
      <c r="H237" s="261">
        <f t="shared" si="13"/>
        <v>-0.58273541820839225</v>
      </c>
      <c r="I237" s="260">
        <v>4298.9676399999998</v>
      </c>
      <c r="J237" s="261">
        <f t="shared" si="14"/>
        <v>-0.5111011279908122</v>
      </c>
      <c r="K237" s="260">
        <v>5036.9969600000004</v>
      </c>
      <c r="L237" s="260">
        <v>2101.7604299999998</v>
      </c>
      <c r="M237" s="261">
        <f t="shared" si="15"/>
        <v>-0.58273541820839225</v>
      </c>
    </row>
    <row r="238" spans="1:13" s="117" customFormat="1" x14ac:dyDescent="0.25">
      <c r="A238" s="117" t="s">
        <v>164</v>
      </c>
      <c r="B238" s="117" t="s">
        <v>3</v>
      </c>
      <c r="C238" s="180">
        <v>30883.633860000002</v>
      </c>
      <c r="D238" s="180">
        <v>26443.12775</v>
      </c>
      <c r="E238" s="262">
        <f t="shared" si="12"/>
        <v>-0.14378185320190817</v>
      </c>
      <c r="F238" s="180">
        <v>557497.03052000003</v>
      </c>
      <c r="G238" s="180">
        <v>626715.73794999998</v>
      </c>
      <c r="H238" s="262">
        <f t="shared" si="13"/>
        <v>0.12415977779368048</v>
      </c>
      <c r="I238" s="180">
        <v>756062.44391000003</v>
      </c>
      <c r="J238" s="262">
        <f t="shared" si="14"/>
        <v>-0.17107939562647712</v>
      </c>
      <c r="K238" s="180">
        <v>557497.03052000003</v>
      </c>
      <c r="L238" s="180">
        <v>626715.73794999998</v>
      </c>
      <c r="M238" s="262">
        <f t="shared" si="15"/>
        <v>0.12415977779368048</v>
      </c>
    </row>
    <row r="239" spans="1:13" x14ac:dyDescent="0.25">
      <c r="A239" s="259" t="s">
        <v>177</v>
      </c>
      <c r="B239" s="259" t="s">
        <v>524</v>
      </c>
      <c r="C239" s="260">
        <v>261.29752000000002</v>
      </c>
      <c r="D239" s="260">
        <v>90.400069999999999</v>
      </c>
      <c r="E239" s="261">
        <f t="shared" si="12"/>
        <v>-0.65403395332646097</v>
      </c>
      <c r="F239" s="260">
        <v>34828.494749999998</v>
      </c>
      <c r="G239" s="260">
        <v>8590.4862499999999</v>
      </c>
      <c r="H239" s="261">
        <f t="shared" si="13"/>
        <v>-0.75334890836762325</v>
      </c>
      <c r="I239" s="260">
        <v>20913.896059999999</v>
      </c>
      <c r="J239" s="261">
        <f t="shared" si="14"/>
        <v>-0.58924505384579207</v>
      </c>
      <c r="K239" s="260">
        <v>34828.494749999998</v>
      </c>
      <c r="L239" s="260">
        <v>8590.4862499999999</v>
      </c>
      <c r="M239" s="261">
        <f t="shared" si="15"/>
        <v>-0.75334890836762325</v>
      </c>
    </row>
    <row r="240" spans="1:13" x14ac:dyDescent="0.25">
      <c r="A240" s="259" t="s">
        <v>177</v>
      </c>
      <c r="B240" s="259" t="s">
        <v>525</v>
      </c>
      <c r="C240" s="260">
        <v>2097.7208999999998</v>
      </c>
      <c r="D240" s="260">
        <v>2427.1316499999998</v>
      </c>
      <c r="E240" s="261">
        <f t="shared" si="12"/>
        <v>0.15703268723689612</v>
      </c>
      <c r="F240" s="260">
        <v>56808.752589999996</v>
      </c>
      <c r="G240" s="260">
        <v>70395.173850000006</v>
      </c>
      <c r="H240" s="261">
        <f t="shared" si="13"/>
        <v>0.23916070395095446</v>
      </c>
      <c r="I240" s="260">
        <v>72645.847590000005</v>
      </c>
      <c r="J240" s="261">
        <f t="shared" si="14"/>
        <v>-3.0981450621959783E-2</v>
      </c>
      <c r="K240" s="260">
        <v>56808.752589999996</v>
      </c>
      <c r="L240" s="260">
        <v>70395.173850000006</v>
      </c>
      <c r="M240" s="261">
        <f t="shared" si="15"/>
        <v>0.23916070395095446</v>
      </c>
    </row>
    <row r="241" spans="1:13" x14ac:dyDescent="0.25">
      <c r="A241" s="259" t="s">
        <v>177</v>
      </c>
      <c r="B241" s="259" t="s">
        <v>526</v>
      </c>
      <c r="C241" s="260">
        <v>235.60753</v>
      </c>
      <c r="D241" s="260">
        <v>184.19501</v>
      </c>
      <c r="E241" s="261">
        <f t="shared" si="12"/>
        <v>-0.21821255033741915</v>
      </c>
      <c r="F241" s="260">
        <v>16454.756529999999</v>
      </c>
      <c r="G241" s="260">
        <v>22000.87888</v>
      </c>
      <c r="H241" s="261">
        <f t="shared" si="13"/>
        <v>0.33705283574925082</v>
      </c>
      <c r="I241" s="260">
        <v>27436.220389999999</v>
      </c>
      <c r="J241" s="261">
        <f t="shared" si="14"/>
        <v>-0.19810824642526492</v>
      </c>
      <c r="K241" s="260">
        <v>16454.756529999999</v>
      </c>
      <c r="L241" s="260">
        <v>22000.87888</v>
      </c>
      <c r="M241" s="261">
        <f t="shared" si="15"/>
        <v>0.33705283574925082</v>
      </c>
    </row>
    <row r="242" spans="1:13" x14ac:dyDescent="0.25">
      <c r="A242" s="259" t="s">
        <v>177</v>
      </c>
      <c r="B242" s="259" t="s">
        <v>527</v>
      </c>
      <c r="C242" s="260">
        <v>18.1173</v>
      </c>
      <c r="D242" s="260">
        <v>0.24448</v>
      </c>
      <c r="E242" s="261">
        <f t="shared" si="12"/>
        <v>-0.98650571553156374</v>
      </c>
      <c r="F242" s="260">
        <v>3607.8975300000002</v>
      </c>
      <c r="G242" s="260">
        <v>4360.2807199999997</v>
      </c>
      <c r="H242" s="261">
        <f t="shared" si="13"/>
        <v>0.20853784891169003</v>
      </c>
      <c r="I242" s="260">
        <v>5968.4339300000001</v>
      </c>
      <c r="J242" s="261">
        <f t="shared" si="14"/>
        <v>-0.269443078177796</v>
      </c>
      <c r="K242" s="260">
        <v>3607.8975300000002</v>
      </c>
      <c r="L242" s="260">
        <v>4360.2807199999997</v>
      </c>
      <c r="M242" s="261">
        <f t="shared" si="15"/>
        <v>0.20853784891169003</v>
      </c>
    </row>
    <row r="243" spans="1:13" x14ac:dyDescent="0.25">
      <c r="A243" s="259" t="s">
        <v>177</v>
      </c>
      <c r="B243" s="259" t="s">
        <v>528</v>
      </c>
      <c r="C243" s="260">
        <v>100.56546</v>
      </c>
      <c r="D243" s="260">
        <v>3.06073</v>
      </c>
      <c r="E243" s="261">
        <f t="shared" si="12"/>
        <v>-0.96956479888820679</v>
      </c>
      <c r="F243" s="260">
        <v>4541.6291799999999</v>
      </c>
      <c r="G243" s="260">
        <v>1464.68767</v>
      </c>
      <c r="H243" s="261">
        <f t="shared" si="13"/>
        <v>-0.67749730064927927</v>
      </c>
      <c r="I243" s="260">
        <v>10943.28448</v>
      </c>
      <c r="J243" s="261">
        <f t="shared" si="14"/>
        <v>-0.86615648412714941</v>
      </c>
      <c r="K243" s="260">
        <v>4541.6291799999999</v>
      </c>
      <c r="L243" s="260">
        <v>1464.68767</v>
      </c>
      <c r="M243" s="261">
        <f t="shared" si="15"/>
        <v>-0.67749730064927927</v>
      </c>
    </row>
    <row r="244" spans="1:13" x14ac:dyDescent="0.25">
      <c r="A244" s="259" t="s">
        <v>177</v>
      </c>
      <c r="B244" s="259" t="s">
        <v>529</v>
      </c>
      <c r="C244" s="260">
        <v>245.83949999999999</v>
      </c>
      <c r="D244" s="260">
        <v>7594.7964499999998</v>
      </c>
      <c r="E244" s="261">
        <f t="shared" si="12"/>
        <v>29.893312303352392</v>
      </c>
      <c r="F244" s="260">
        <v>12584.31547</v>
      </c>
      <c r="G244" s="260">
        <v>108581.89752</v>
      </c>
      <c r="H244" s="261">
        <f t="shared" si="13"/>
        <v>7.6283515204979206</v>
      </c>
      <c r="I244" s="260">
        <v>12858.46449</v>
      </c>
      <c r="J244" s="261">
        <f t="shared" si="14"/>
        <v>7.4443906661206629</v>
      </c>
      <c r="K244" s="260">
        <v>12584.31547</v>
      </c>
      <c r="L244" s="260">
        <v>108581.89752</v>
      </c>
      <c r="M244" s="261">
        <f t="shared" si="15"/>
        <v>7.6283515204979206</v>
      </c>
    </row>
    <row r="245" spans="1:13" x14ac:dyDescent="0.25">
      <c r="A245" s="259" t="s">
        <v>177</v>
      </c>
      <c r="B245" s="259" t="s">
        <v>530</v>
      </c>
      <c r="C245" s="260">
        <v>0</v>
      </c>
      <c r="D245" s="260">
        <v>0</v>
      </c>
      <c r="E245" s="261" t="str">
        <f t="shared" si="12"/>
        <v/>
      </c>
      <c r="F245" s="260">
        <v>0</v>
      </c>
      <c r="G245" s="260">
        <v>0</v>
      </c>
      <c r="H245" s="261" t="str">
        <f t="shared" si="13"/>
        <v/>
      </c>
      <c r="I245" s="260">
        <v>0</v>
      </c>
      <c r="J245" s="261" t="str">
        <f t="shared" si="14"/>
        <v/>
      </c>
      <c r="K245" s="260">
        <v>0</v>
      </c>
      <c r="L245" s="260">
        <v>0</v>
      </c>
      <c r="M245" s="261" t="str">
        <f t="shared" si="15"/>
        <v/>
      </c>
    </row>
    <row r="246" spans="1:13" x14ac:dyDescent="0.25">
      <c r="A246" s="259" t="s">
        <v>177</v>
      </c>
      <c r="B246" s="259" t="s">
        <v>531</v>
      </c>
      <c r="C246" s="260">
        <v>5009.7534500000002</v>
      </c>
      <c r="D246" s="260">
        <v>2132.6741000000002</v>
      </c>
      <c r="E246" s="261">
        <f t="shared" si="12"/>
        <v>-0.57429559732126134</v>
      </c>
      <c r="F246" s="260">
        <v>95143.721409999998</v>
      </c>
      <c r="G246" s="260">
        <v>84983.694529999993</v>
      </c>
      <c r="H246" s="261">
        <f t="shared" si="13"/>
        <v>-0.10678609927624871</v>
      </c>
      <c r="I246" s="260">
        <v>75303.464110000001</v>
      </c>
      <c r="J246" s="261">
        <f t="shared" si="14"/>
        <v>0.12854960305490781</v>
      </c>
      <c r="K246" s="260">
        <v>95143.721409999998</v>
      </c>
      <c r="L246" s="260">
        <v>84983.694529999993</v>
      </c>
      <c r="M246" s="261">
        <f t="shared" si="15"/>
        <v>-0.10678609927624871</v>
      </c>
    </row>
    <row r="247" spans="1:13" x14ac:dyDescent="0.25">
      <c r="A247" s="259" t="s">
        <v>177</v>
      </c>
      <c r="B247" s="259" t="s">
        <v>532</v>
      </c>
      <c r="C247" s="260">
        <v>41.3461</v>
      </c>
      <c r="D247" s="260">
        <v>17.116980000000002</v>
      </c>
      <c r="E247" s="261">
        <f t="shared" si="12"/>
        <v>-0.58600738642822414</v>
      </c>
      <c r="F247" s="260">
        <v>2082.5992999999999</v>
      </c>
      <c r="G247" s="260">
        <v>1367.24029</v>
      </c>
      <c r="H247" s="261">
        <f t="shared" si="13"/>
        <v>-0.34349334987292079</v>
      </c>
      <c r="I247" s="260">
        <v>3133.5169299999998</v>
      </c>
      <c r="J247" s="261">
        <f t="shared" si="14"/>
        <v>-0.56367228244080358</v>
      </c>
      <c r="K247" s="260">
        <v>2082.5992999999999</v>
      </c>
      <c r="L247" s="260">
        <v>1367.24029</v>
      </c>
      <c r="M247" s="261">
        <f t="shared" si="15"/>
        <v>-0.34349334987292079</v>
      </c>
    </row>
    <row r="248" spans="1:13" x14ac:dyDescent="0.25">
      <c r="A248" s="259" t="s">
        <v>177</v>
      </c>
      <c r="B248" s="259" t="s">
        <v>533</v>
      </c>
      <c r="C248" s="260">
        <v>1934.57394</v>
      </c>
      <c r="D248" s="260">
        <v>1154.24137</v>
      </c>
      <c r="E248" s="261">
        <f t="shared" si="12"/>
        <v>-0.40336146056014799</v>
      </c>
      <c r="F248" s="260">
        <v>91364.418730000005</v>
      </c>
      <c r="G248" s="260">
        <v>63096.891620000002</v>
      </c>
      <c r="H248" s="261">
        <f t="shared" si="13"/>
        <v>-0.30939316971452702</v>
      </c>
      <c r="I248" s="260">
        <v>225254.70704000001</v>
      </c>
      <c r="J248" s="261">
        <f t="shared" si="14"/>
        <v>-0.71988646786060073</v>
      </c>
      <c r="K248" s="260">
        <v>91364.418730000005</v>
      </c>
      <c r="L248" s="260">
        <v>63096.891620000002</v>
      </c>
      <c r="M248" s="261">
        <f t="shared" si="15"/>
        <v>-0.30939316971452702</v>
      </c>
    </row>
    <row r="249" spans="1:13" x14ac:dyDescent="0.25">
      <c r="A249" s="259" t="s">
        <v>177</v>
      </c>
      <c r="B249" s="259" t="s">
        <v>534</v>
      </c>
      <c r="C249" s="260">
        <v>0</v>
      </c>
      <c r="D249" s="260">
        <v>0</v>
      </c>
      <c r="E249" s="261" t="str">
        <f t="shared" si="12"/>
        <v/>
      </c>
      <c r="F249" s="260">
        <v>107.98730999999999</v>
      </c>
      <c r="G249" s="260">
        <v>63.4026</v>
      </c>
      <c r="H249" s="261">
        <f t="shared" si="13"/>
        <v>-0.4128699011022684</v>
      </c>
      <c r="I249" s="260">
        <v>38.862369999999999</v>
      </c>
      <c r="J249" s="261">
        <f t="shared" si="14"/>
        <v>0.63146509078061897</v>
      </c>
      <c r="K249" s="260">
        <v>107.98730999999999</v>
      </c>
      <c r="L249" s="260">
        <v>63.4026</v>
      </c>
      <c r="M249" s="261">
        <f t="shared" si="15"/>
        <v>-0.4128699011022684</v>
      </c>
    </row>
    <row r="250" spans="1:13" x14ac:dyDescent="0.25">
      <c r="A250" s="259" t="s">
        <v>177</v>
      </c>
      <c r="B250" s="259" t="s">
        <v>535</v>
      </c>
      <c r="C250" s="260">
        <v>505.38412</v>
      </c>
      <c r="D250" s="260">
        <v>0</v>
      </c>
      <c r="E250" s="261">
        <f t="shared" si="12"/>
        <v>-1</v>
      </c>
      <c r="F250" s="260">
        <v>41423.66635</v>
      </c>
      <c r="G250" s="260">
        <v>55004.82243</v>
      </c>
      <c r="H250" s="261">
        <f t="shared" si="13"/>
        <v>0.32785982692234583</v>
      </c>
      <c r="I250" s="260">
        <v>91414.835560000007</v>
      </c>
      <c r="J250" s="261">
        <f t="shared" si="14"/>
        <v>-0.39829435678525438</v>
      </c>
      <c r="K250" s="260">
        <v>41423.66635</v>
      </c>
      <c r="L250" s="260">
        <v>55004.82243</v>
      </c>
      <c r="M250" s="261">
        <f t="shared" si="15"/>
        <v>0.32785982692234583</v>
      </c>
    </row>
    <row r="251" spans="1:13" s="117" customFormat="1" x14ac:dyDescent="0.25">
      <c r="A251" s="117" t="s">
        <v>177</v>
      </c>
      <c r="B251" s="117" t="s">
        <v>3</v>
      </c>
      <c r="C251" s="180">
        <v>10450.205819999999</v>
      </c>
      <c r="D251" s="180">
        <v>13603.860839999999</v>
      </c>
      <c r="E251" s="262">
        <f t="shared" si="12"/>
        <v>0.30177922562677328</v>
      </c>
      <c r="F251" s="180">
        <v>358948.23914999998</v>
      </c>
      <c r="G251" s="180">
        <v>419909.45636000001</v>
      </c>
      <c r="H251" s="262">
        <f t="shared" si="13"/>
        <v>0.1698328910997251</v>
      </c>
      <c r="I251" s="180">
        <v>545911.53295000002</v>
      </c>
      <c r="J251" s="262">
        <f t="shared" si="14"/>
        <v>-0.23081043169963678</v>
      </c>
      <c r="K251" s="180">
        <v>358948.23914999998</v>
      </c>
      <c r="L251" s="180">
        <v>419909.45636000001</v>
      </c>
      <c r="M251" s="262">
        <f t="shared" si="15"/>
        <v>0.1698328910997251</v>
      </c>
    </row>
    <row r="252" spans="1:13" x14ac:dyDescent="0.25">
      <c r="A252" s="259" t="s">
        <v>170</v>
      </c>
      <c r="B252" s="259" t="s">
        <v>524</v>
      </c>
      <c r="C252" s="260">
        <v>4194.62907</v>
      </c>
      <c r="D252" s="260">
        <v>7743.3669900000004</v>
      </c>
      <c r="E252" s="261">
        <f t="shared" si="12"/>
        <v>0.84601948367272439</v>
      </c>
      <c r="F252" s="260">
        <v>141793.11971</v>
      </c>
      <c r="G252" s="260">
        <v>81189.58322</v>
      </c>
      <c r="H252" s="261">
        <f t="shared" si="13"/>
        <v>-0.42740816066356646</v>
      </c>
      <c r="I252" s="260">
        <v>110916.72906</v>
      </c>
      <c r="J252" s="261">
        <f t="shared" si="14"/>
        <v>-0.2680131851338603</v>
      </c>
      <c r="K252" s="260">
        <v>141793.11971</v>
      </c>
      <c r="L252" s="260">
        <v>81189.58322</v>
      </c>
      <c r="M252" s="261">
        <f t="shared" si="15"/>
        <v>-0.42740816066356646</v>
      </c>
    </row>
    <row r="253" spans="1:13" x14ac:dyDescent="0.25">
      <c r="A253" s="259" t="s">
        <v>170</v>
      </c>
      <c r="B253" s="259" t="s">
        <v>525</v>
      </c>
      <c r="C253" s="260">
        <v>90584.333610000001</v>
      </c>
      <c r="D253" s="260">
        <v>150159.40388</v>
      </c>
      <c r="E253" s="261">
        <f t="shared" si="12"/>
        <v>0.65767520602948104</v>
      </c>
      <c r="F253" s="260">
        <v>1384619.5849200001</v>
      </c>
      <c r="G253" s="260">
        <v>1863272.69273</v>
      </c>
      <c r="H253" s="261">
        <f t="shared" si="13"/>
        <v>0.34569286251837572</v>
      </c>
      <c r="I253" s="260">
        <v>2086616.19854</v>
      </c>
      <c r="J253" s="261">
        <f t="shared" si="14"/>
        <v>-0.1070362177607328</v>
      </c>
      <c r="K253" s="260">
        <v>1384619.5849200001</v>
      </c>
      <c r="L253" s="260">
        <v>1863272.69273</v>
      </c>
      <c r="M253" s="261">
        <f t="shared" si="15"/>
        <v>0.34569286251837572</v>
      </c>
    </row>
    <row r="254" spans="1:13" x14ac:dyDescent="0.25">
      <c r="A254" s="259" t="s">
        <v>170</v>
      </c>
      <c r="B254" s="259" t="s">
        <v>526</v>
      </c>
      <c r="C254" s="260">
        <v>5428.55422</v>
      </c>
      <c r="D254" s="260">
        <v>5796.9200899999996</v>
      </c>
      <c r="E254" s="261">
        <f t="shared" si="12"/>
        <v>6.7857085896435798E-2</v>
      </c>
      <c r="F254" s="260">
        <v>104990.68962</v>
      </c>
      <c r="G254" s="260">
        <v>134754.06352</v>
      </c>
      <c r="H254" s="261">
        <f t="shared" si="13"/>
        <v>0.28348584058000381</v>
      </c>
      <c r="I254" s="260">
        <v>192900.5068</v>
      </c>
      <c r="J254" s="261">
        <f t="shared" si="14"/>
        <v>-0.30143229919186509</v>
      </c>
      <c r="K254" s="260">
        <v>104990.68962</v>
      </c>
      <c r="L254" s="260">
        <v>134754.06352</v>
      </c>
      <c r="M254" s="261">
        <f t="shared" si="15"/>
        <v>0.28348584058000381</v>
      </c>
    </row>
    <row r="255" spans="1:13" x14ac:dyDescent="0.25">
      <c r="A255" s="259" t="s">
        <v>170</v>
      </c>
      <c r="B255" s="259" t="s">
        <v>527</v>
      </c>
      <c r="C255" s="260">
        <v>695.61526000000003</v>
      </c>
      <c r="D255" s="260">
        <v>916.00994000000003</v>
      </c>
      <c r="E255" s="261">
        <f t="shared" si="12"/>
        <v>0.31683416490891814</v>
      </c>
      <c r="F255" s="260">
        <v>51491.207069999997</v>
      </c>
      <c r="G255" s="260">
        <v>18545.988880000001</v>
      </c>
      <c r="H255" s="261">
        <f t="shared" si="13"/>
        <v>-0.63982221557192176</v>
      </c>
      <c r="I255" s="260">
        <v>27845.213769999998</v>
      </c>
      <c r="J255" s="261">
        <f t="shared" si="14"/>
        <v>-0.33396133952538865</v>
      </c>
      <c r="K255" s="260">
        <v>51491.207069999997</v>
      </c>
      <c r="L255" s="260">
        <v>18545.988880000001</v>
      </c>
      <c r="M255" s="261">
        <f t="shared" si="15"/>
        <v>-0.63982221557192176</v>
      </c>
    </row>
    <row r="256" spans="1:13" x14ac:dyDescent="0.25">
      <c r="A256" s="259" t="s">
        <v>170</v>
      </c>
      <c r="B256" s="259" t="s">
        <v>528</v>
      </c>
      <c r="C256" s="260">
        <v>871.11041</v>
      </c>
      <c r="D256" s="260">
        <v>612.64855</v>
      </c>
      <c r="E256" s="261">
        <f t="shared" si="12"/>
        <v>-0.29670390461755591</v>
      </c>
      <c r="F256" s="260">
        <v>11563.332619999999</v>
      </c>
      <c r="G256" s="260">
        <v>12997.44544</v>
      </c>
      <c r="H256" s="261">
        <f t="shared" si="13"/>
        <v>0.1240224481236103</v>
      </c>
      <c r="I256" s="260">
        <v>20888.77248</v>
      </c>
      <c r="J256" s="261">
        <f t="shared" si="14"/>
        <v>-0.37777839973869065</v>
      </c>
      <c r="K256" s="260">
        <v>11563.332619999999</v>
      </c>
      <c r="L256" s="260">
        <v>12997.44544</v>
      </c>
      <c r="M256" s="261">
        <f t="shared" si="15"/>
        <v>0.1240224481236103</v>
      </c>
    </row>
    <row r="257" spans="1:13" x14ac:dyDescent="0.25">
      <c r="A257" s="259" t="s">
        <v>170</v>
      </c>
      <c r="B257" s="259" t="s">
        <v>529</v>
      </c>
      <c r="C257" s="260">
        <v>37339.7448</v>
      </c>
      <c r="D257" s="260">
        <v>32934.377039999999</v>
      </c>
      <c r="E257" s="261">
        <f t="shared" si="12"/>
        <v>-0.11798066064982859</v>
      </c>
      <c r="F257" s="260">
        <v>301177.44079000002</v>
      </c>
      <c r="G257" s="260">
        <v>347647.21175999998</v>
      </c>
      <c r="H257" s="261">
        <f t="shared" si="13"/>
        <v>0.15429366438637615</v>
      </c>
      <c r="I257" s="260">
        <v>373331.18037000002</v>
      </c>
      <c r="J257" s="261">
        <f t="shared" si="14"/>
        <v>-6.8796741232664327E-2</v>
      </c>
      <c r="K257" s="260">
        <v>301177.44079000002</v>
      </c>
      <c r="L257" s="260">
        <v>347647.21175999998</v>
      </c>
      <c r="M257" s="261">
        <f t="shared" si="15"/>
        <v>0.15429366438637615</v>
      </c>
    </row>
    <row r="258" spans="1:13" x14ac:dyDescent="0.25">
      <c r="A258" s="259" t="s">
        <v>170</v>
      </c>
      <c r="B258" s="259" t="s">
        <v>530</v>
      </c>
      <c r="C258" s="260">
        <v>0</v>
      </c>
      <c r="D258" s="260">
        <v>0</v>
      </c>
      <c r="E258" s="261" t="str">
        <f t="shared" si="12"/>
        <v/>
      </c>
      <c r="F258" s="260">
        <v>85.713130000000007</v>
      </c>
      <c r="G258" s="260">
        <v>162.16568000000001</v>
      </c>
      <c r="H258" s="261">
        <f t="shared" si="13"/>
        <v>0.89195844323967632</v>
      </c>
      <c r="I258" s="260">
        <v>402.90208000000001</v>
      </c>
      <c r="J258" s="261">
        <f t="shared" si="14"/>
        <v>-0.59750597465269972</v>
      </c>
      <c r="K258" s="260">
        <v>85.713130000000007</v>
      </c>
      <c r="L258" s="260">
        <v>162.16568000000001</v>
      </c>
      <c r="M258" s="261">
        <f t="shared" si="15"/>
        <v>0.89195844323967632</v>
      </c>
    </row>
    <row r="259" spans="1:13" x14ac:dyDescent="0.25">
      <c r="A259" s="259" t="s">
        <v>170</v>
      </c>
      <c r="B259" s="259" t="s">
        <v>531</v>
      </c>
      <c r="C259" s="260">
        <v>3954.2740199999998</v>
      </c>
      <c r="D259" s="260">
        <v>3389.3748500000002</v>
      </c>
      <c r="E259" s="261">
        <f t="shared" si="12"/>
        <v>-0.14285787154426888</v>
      </c>
      <c r="F259" s="260">
        <v>129896.93462</v>
      </c>
      <c r="G259" s="260">
        <v>115621.89324</v>
      </c>
      <c r="H259" s="261">
        <f t="shared" si="13"/>
        <v>-0.10989513664629691</v>
      </c>
      <c r="I259" s="260">
        <v>112723.59377000001</v>
      </c>
      <c r="J259" s="261">
        <f t="shared" si="14"/>
        <v>2.5711560225037289E-2</v>
      </c>
      <c r="K259" s="260">
        <v>129896.93462</v>
      </c>
      <c r="L259" s="260">
        <v>115621.89324</v>
      </c>
      <c r="M259" s="261">
        <f t="shared" si="15"/>
        <v>-0.10989513664629691</v>
      </c>
    </row>
    <row r="260" spans="1:13" x14ac:dyDescent="0.25">
      <c r="A260" s="259" t="s">
        <v>170</v>
      </c>
      <c r="B260" s="259" t="s">
        <v>532</v>
      </c>
      <c r="C260" s="260">
        <v>375.58390000000003</v>
      </c>
      <c r="D260" s="260">
        <v>56.038080000000001</v>
      </c>
      <c r="E260" s="261">
        <f t="shared" si="12"/>
        <v>-0.85079743833534938</v>
      </c>
      <c r="F260" s="260">
        <v>2975.92254</v>
      </c>
      <c r="G260" s="260">
        <v>11134.4638</v>
      </c>
      <c r="H260" s="261">
        <f t="shared" si="13"/>
        <v>2.7415166726752234</v>
      </c>
      <c r="I260" s="260">
        <v>12651.13299</v>
      </c>
      <c r="J260" s="261">
        <f t="shared" si="14"/>
        <v>-0.11988406028130771</v>
      </c>
      <c r="K260" s="260">
        <v>2975.92254</v>
      </c>
      <c r="L260" s="260">
        <v>11134.4638</v>
      </c>
      <c r="M260" s="261">
        <f t="shared" si="15"/>
        <v>2.7415166726752234</v>
      </c>
    </row>
    <row r="261" spans="1:13" x14ac:dyDescent="0.25">
      <c r="A261" s="259" t="s">
        <v>170</v>
      </c>
      <c r="B261" s="259" t="s">
        <v>533</v>
      </c>
      <c r="C261" s="260">
        <v>3717.2519699999998</v>
      </c>
      <c r="D261" s="260">
        <v>4179.2979999999998</v>
      </c>
      <c r="E261" s="261">
        <f t="shared" ref="E261:E312" si="16">IF(C261=0,"",(D261/C261-1))</f>
        <v>0.12429774299104079</v>
      </c>
      <c r="F261" s="260">
        <v>71100.241940000007</v>
      </c>
      <c r="G261" s="260">
        <v>99307.47954</v>
      </c>
      <c r="H261" s="261">
        <f t="shared" ref="H261:H312" si="17">IF(F261=0,"",(G261/F261-1))</f>
        <v>0.39672491724857251</v>
      </c>
      <c r="I261" s="260">
        <v>178084.13571999999</v>
      </c>
      <c r="J261" s="261">
        <f t="shared" ref="J261:J312" si="18">IF(I261=0,"",(G261/I261-1))</f>
        <v>-0.44235639441718599</v>
      </c>
      <c r="K261" s="260">
        <v>71100.241940000007</v>
      </c>
      <c r="L261" s="260">
        <v>99307.47954</v>
      </c>
      <c r="M261" s="261">
        <f t="shared" ref="M261:M312" si="19">IF(K261=0,"",(L261/K261-1))</f>
        <v>0.39672491724857251</v>
      </c>
    </row>
    <row r="262" spans="1:13" x14ac:dyDescent="0.25">
      <c r="A262" s="259" t="s">
        <v>170</v>
      </c>
      <c r="B262" s="259" t="s">
        <v>534</v>
      </c>
      <c r="C262" s="260">
        <v>649.51760000000002</v>
      </c>
      <c r="D262" s="260">
        <v>1055.52783</v>
      </c>
      <c r="E262" s="261">
        <f t="shared" si="16"/>
        <v>0.62509503976489622</v>
      </c>
      <c r="F262" s="260">
        <v>10979.90084</v>
      </c>
      <c r="G262" s="260">
        <v>13680.29903</v>
      </c>
      <c r="H262" s="261">
        <f t="shared" si="17"/>
        <v>0.24594012544834598</v>
      </c>
      <c r="I262" s="260">
        <v>12683.71861</v>
      </c>
      <c r="J262" s="261">
        <f t="shared" si="18"/>
        <v>7.8571627977798597E-2</v>
      </c>
      <c r="K262" s="260">
        <v>10979.90084</v>
      </c>
      <c r="L262" s="260">
        <v>13680.29903</v>
      </c>
      <c r="M262" s="261">
        <f t="shared" si="19"/>
        <v>0.24594012544834598</v>
      </c>
    </row>
    <row r="263" spans="1:13" x14ac:dyDescent="0.25">
      <c r="A263" s="259" t="s">
        <v>170</v>
      </c>
      <c r="B263" s="259" t="s">
        <v>535</v>
      </c>
      <c r="C263" s="260">
        <v>406.13914999999997</v>
      </c>
      <c r="D263" s="260">
        <v>656.04835000000003</v>
      </c>
      <c r="E263" s="261">
        <f t="shared" si="16"/>
        <v>0.6153290073119031</v>
      </c>
      <c r="F263" s="260">
        <v>16931.013749999998</v>
      </c>
      <c r="G263" s="260">
        <v>17679.856540000001</v>
      </c>
      <c r="H263" s="261">
        <f t="shared" si="17"/>
        <v>4.4229058050348824E-2</v>
      </c>
      <c r="I263" s="260">
        <v>14646.39212</v>
      </c>
      <c r="J263" s="261">
        <f t="shared" si="18"/>
        <v>0.20711342391671539</v>
      </c>
      <c r="K263" s="260">
        <v>16931.013749999998</v>
      </c>
      <c r="L263" s="260">
        <v>17679.856540000001</v>
      </c>
      <c r="M263" s="261">
        <f t="shared" si="19"/>
        <v>4.4229058050348824E-2</v>
      </c>
    </row>
    <row r="264" spans="1:13" s="117" customFormat="1" x14ac:dyDescent="0.25">
      <c r="A264" s="117" t="s">
        <v>170</v>
      </c>
      <c r="B264" s="117" t="s">
        <v>3</v>
      </c>
      <c r="C264" s="180">
        <v>148216.75401</v>
      </c>
      <c r="D264" s="180">
        <v>207499.01360000001</v>
      </c>
      <c r="E264" s="262">
        <f t="shared" si="16"/>
        <v>0.39997003028416267</v>
      </c>
      <c r="F264" s="180">
        <v>2227605.1015499998</v>
      </c>
      <c r="G264" s="180">
        <v>2715993.1433799998</v>
      </c>
      <c r="H264" s="262">
        <f t="shared" si="17"/>
        <v>0.21924354612501684</v>
      </c>
      <c r="I264" s="180">
        <v>3143690.4763099998</v>
      </c>
      <c r="J264" s="262">
        <f t="shared" si="18"/>
        <v>-0.13604944130251095</v>
      </c>
      <c r="K264" s="180">
        <v>2227605.1015499998</v>
      </c>
      <c r="L264" s="180">
        <v>2715993.1433799998</v>
      </c>
      <c r="M264" s="262">
        <f t="shared" si="19"/>
        <v>0.21924354612501684</v>
      </c>
    </row>
    <row r="265" spans="1:13" s="117" customFormat="1" x14ac:dyDescent="0.25">
      <c r="A265" s="117" t="s">
        <v>178</v>
      </c>
      <c r="B265" s="117" t="s">
        <v>3</v>
      </c>
      <c r="C265" s="180">
        <v>5784.8197600000003</v>
      </c>
      <c r="D265" s="180">
        <v>10255.14775</v>
      </c>
      <c r="E265" s="262">
        <f t="shared" si="16"/>
        <v>0.7727687595231143</v>
      </c>
      <c r="F265" s="180">
        <v>295374.95462999999</v>
      </c>
      <c r="G265" s="180">
        <v>281475.74774000002</v>
      </c>
      <c r="H265" s="262">
        <f t="shared" si="17"/>
        <v>-4.7056145662081383E-2</v>
      </c>
      <c r="I265" s="180">
        <v>647456.32842999999</v>
      </c>
      <c r="J265" s="262">
        <f t="shared" si="18"/>
        <v>-0.56525909875258584</v>
      </c>
      <c r="K265" s="180">
        <v>295374.95462999999</v>
      </c>
      <c r="L265" s="180">
        <v>281475.74774000002</v>
      </c>
      <c r="M265" s="262">
        <f t="shared" si="19"/>
        <v>-4.7056145662081383E-2</v>
      </c>
    </row>
    <row r="266" spans="1:13" x14ac:dyDescent="0.25">
      <c r="A266" s="259" t="s">
        <v>163</v>
      </c>
      <c r="B266" s="259" t="s">
        <v>524</v>
      </c>
      <c r="C266" s="260">
        <v>1137.5541000000001</v>
      </c>
      <c r="D266" s="260">
        <v>498.33150999999998</v>
      </c>
      <c r="E266" s="261">
        <f t="shared" si="16"/>
        <v>-0.5619271997701033</v>
      </c>
      <c r="F266" s="260">
        <v>38781.637170000002</v>
      </c>
      <c r="G266" s="260">
        <v>15278.22112</v>
      </c>
      <c r="H266" s="261">
        <f t="shared" si="17"/>
        <v>-0.60604496780196149</v>
      </c>
      <c r="I266" s="260">
        <v>22497.38913</v>
      </c>
      <c r="J266" s="261">
        <f t="shared" si="18"/>
        <v>-0.32088914710433336</v>
      </c>
      <c r="K266" s="260">
        <v>38781.637170000002</v>
      </c>
      <c r="L266" s="260">
        <v>15278.22112</v>
      </c>
      <c r="M266" s="261">
        <f t="shared" si="19"/>
        <v>-0.60604496780196149</v>
      </c>
    </row>
    <row r="267" spans="1:13" x14ac:dyDescent="0.25">
      <c r="A267" s="259" t="s">
        <v>163</v>
      </c>
      <c r="B267" s="259" t="s">
        <v>525</v>
      </c>
      <c r="C267" s="260">
        <v>681.62918000000002</v>
      </c>
      <c r="D267" s="260">
        <v>2282.1642000000002</v>
      </c>
      <c r="E267" s="261">
        <f t="shared" si="16"/>
        <v>2.3481022628755421</v>
      </c>
      <c r="F267" s="260">
        <v>60109.596239999999</v>
      </c>
      <c r="G267" s="260">
        <v>64377.079740000001</v>
      </c>
      <c r="H267" s="261">
        <f t="shared" si="17"/>
        <v>7.0995045166518667E-2</v>
      </c>
      <c r="I267" s="260">
        <v>56607.654909999997</v>
      </c>
      <c r="J267" s="261">
        <f t="shared" si="18"/>
        <v>0.13725042739100468</v>
      </c>
      <c r="K267" s="260">
        <v>60109.596239999999</v>
      </c>
      <c r="L267" s="260">
        <v>64377.079740000001</v>
      </c>
      <c r="M267" s="261">
        <f t="shared" si="19"/>
        <v>7.0995045166518667E-2</v>
      </c>
    </row>
    <row r="268" spans="1:13" x14ac:dyDescent="0.25">
      <c r="A268" s="259" t="s">
        <v>163</v>
      </c>
      <c r="B268" s="259" t="s">
        <v>526</v>
      </c>
      <c r="C268" s="260">
        <v>992.64185999999995</v>
      </c>
      <c r="D268" s="260">
        <v>1322.2315900000001</v>
      </c>
      <c r="E268" s="261">
        <f t="shared" si="16"/>
        <v>0.33203287437424822</v>
      </c>
      <c r="F268" s="260">
        <v>22194.94946</v>
      </c>
      <c r="G268" s="260">
        <v>26588.78541</v>
      </c>
      <c r="H268" s="261">
        <f t="shared" si="17"/>
        <v>0.19796557581348062</v>
      </c>
      <c r="I268" s="260">
        <v>42041.705399999999</v>
      </c>
      <c r="J268" s="261">
        <f t="shared" si="18"/>
        <v>-0.36756168292830482</v>
      </c>
      <c r="K268" s="260">
        <v>22194.94946</v>
      </c>
      <c r="L268" s="260">
        <v>26588.78541</v>
      </c>
      <c r="M268" s="261">
        <f t="shared" si="19"/>
        <v>0.19796557581348062</v>
      </c>
    </row>
    <row r="269" spans="1:13" x14ac:dyDescent="0.25">
      <c r="A269" s="259" t="s">
        <v>163</v>
      </c>
      <c r="B269" s="259" t="s">
        <v>527</v>
      </c>
      <c r="C269" s="260">
        <v>0</v>
      </c>
      <c r="D269" s="260">
        <v>0</v>
      </c>
      <c r="E269" s="261" t="str">
        <f t="shared" si="16"/>
        <v/>
      </c>
      <c r="F269" s="260">
        <v>832.19546000000003</v>
      </c>
      <c r="G269" s="260">
        <v>1193.61852</v>
      </c>
      <c r="H269" s="261">
        <f t="shared" si="17"/>
        <v>0.43430068700446878</v>
      </c>
      <c r="I269" s="260">
        <v>1859.0343499999999</v>
      </c>
      <c r="J269" s="261">
        <f t="shared" si="18"/>
        <v>-0.35793627481923607</v>
      </c>
      <c r="K269" s="260">
        <v>832.19546000000003</v>
      </c>
      <c r="L269" s="260">
        <v>1193.61852</v>
      </c>
      <c r="M269" s="261">
        <f t="shared" si="19"/>
        <v>0.43430068700446878</v>
      </c>
    </row>
    <row r="270" spans="1:13" x14ac:dyDescent="0.25">
      <c r="A270" s="259" t="s">
        <v>163</v>
      </c>
      <c r="B270" s="259" t="s">
        <v>528</v>
      </c>
      <c r="C270" s="260">
        <v>920.67675999999994</v>
      </c>
      <c r="D270" s="260">
        <v>0</v>
      </c>
      <c r="E270" s="261">
        <f t="shared" si="16"/>
        <v>-1</v>
      </c>
      <c r="F270" s="260">
        <v>10229.44038</v>
      </c>
      <c r="G270" s="260">
        <v>9747.4938899999997</v>
      </c>
      <c r="H270" s="261">
        <f t="shared" si="17"/>
        <v>-4.7113671139065838E-2</v>
      </c>
      <c r="I270" s="260">
        <v>15536.374659999999</v>
      </c>
      <c r="J270" s="261">
        <f t="shared" si="18"/>
        <v>-0.37260177465365008</v>
      </c>
      <c r="K270" s="260">
        <v>10229.44038</v>
      </c>
      <c r="L270" s="260">
        <v>9747.4938899999997</v>
      </c>
      <c r="M270" s="261">
        <f t="shared" si="19"/>
        <v>-4.7113671139065838E-2</v>
      </c>
    </row>
    <row r="271" spans="1:13" x14ac:dyDescent="0.25">
      <c r="A271" s="259" t="s">
        <v>163</v>
      </c>
      <c r="B271" s="259" t="s">
        <v>529</v>
      </c>
      <c r="C271" s="260">
        <v>662.30767000000003</v>
      </c>
      <c r="D271" s="260">
        <v>1239.8349800000001</v>
      </c>
      <c r="E271" s="261">
        <f t="shared" si="16"/>
        <v>0.87199248349335901</v>
      </c>
      <c r="F271" s="260">
        <v>18102.639790000001</v>
      </c>
      <c r="G271" s="260">
        <v>17105.06638</v>
      </c>
      <c r="H271" s="261">
        <f t="shared" si="17"/>
        <v>-5.5106516042542353E-2</v>
      </c>
      <c r="I271" s="260">
        <v>17577.988249999999</v>
      </c>
      <c r="J271" s="261">
        <f t="shared" si="18"/>
        <v>-2.6904209018344227E-2</v>
      </c>
      <c r="K271" s="260">
        <v>18102.639790000001</v>
      </c>
      <c r="L271" s="260">
        <v>17105.06638</v>
      </c>
      <c r="M271" s="261">
        <f t="shared" si="19"/>
        <v>-5.5106516042542353E-2</v>
      </c>
    </row>
    <row r="272" spans="1:13" x14ac:dyDescent="0.25">
      <c r="A272" s="259" t="s">
        <v>163</v>
      </c>
      <c r="B272" s="259" t="s">
        <v>530</v>
      </c>
      <c r="C272" s="260">
        <v>0</v>
      </c>
      <c r="D272" s="260">
        <v>0</v>
      </c>
      <c r="E272" s="261" t="str">
        <f t="shared" si="16"/>
        <v/>
      </c>
      <c r="F272" s="260">
        <v>0</v>
      </c>
      <c r="G272" s="260">
        <v>0</v>
      </c>
      <c r="H272" s="261" t="str">
        <f t="shared" si="17"/>
        <v/>
      </c>
      <c r="I272" s="260">
        <v>0</v>
      </c>
      <c r="J272" s="261" t="str">
        <f t="shared" si="18"/>
        <v/>
      </c>
      <c r="K272" s="260">
        <v>0</v>
      </c>
      <c r="L272" s="260">
        <v>0</v>
      </c>
      <c r="M272" s="261" t="str">
        <f t="shared" si="19"/>
        <v/>
      </c>
    </row>
    <row r="273" spans="1:13" x14ac:dyDescent="0.25">
      <c r="A273" s="259" t="s">
        <v>163</v>
      </c>
      <c r="B273" s="259" t="s">
        <v>531</v>
      </c>
      <c r="C273" s="260">
        <v>412.91991999999999</v>
      </c>
      <c r="D273" s="260">
        <v>94.743949999999998</v>
      </c>
      <c r="E273" s="261">
        <f t="shared" si="16"/>
        <v>-0.77055127299259385</v>
      </c>
      <c r="F273" s="260">
        <v>6682.2263199999998</v>
      </c>
      <c r="G273" s="260">
        <v>8033.4587099999999</v>
      </c>
      <c r="H273" s="261">
        <f t="shared" si="17"/>
        <v>0.20221290409690895</v>
      </c>
      <c r="I273" s="260">
        <v>14538.37824</v>
      </c>
      <c r="J273" s="261">
        <f t="shared" si="18"/>
        <v>-0.44743089102626077</v>
      </c>
      <c r="K273" s="260">
        <v>6682.2263199999998</v>
      </c>
      <c r="L273" s="260">
        <v>8033.4587099999999</v>
      </c>
      <c r="M273" s="261">
        <f t="shared" si="19"/>
        <v>0.20221290409690895</v>
      </c>
    </row>
    <row r="274" spans="1:13" x14ac:dyDescent="0.25">
      <c r="A274" s="259" t="s">
        <v>163</v>
      </c>
      <c r="B274" s="259" t="s">
        <v>532</v>
      </c>
      <c r="C274" s="260">
        <v>0</v>
      </c>
      <c r="D274" s="260">
        <v>0</v>
      </c>
      <c r="E274" s="261" t="str">
        <f t="shared" si="16"/>
        <v/>
      </c>
      <c r="F274" s="260">
        <v>0</v>
      </c>
      <c r="G274" s="260">
        <v>22.68</v>
      </c>
      <c r="H274" s="261" t="str">
        <f t="shared" si="17"/>
        <v/>
      </c>
      <c r="I274" s="260">
        <v>7.1333399999999996</v>
      </c>
      <c r="J274" s="261">
        <f t="shared" si="18"/>
        <v>2.1794362809006724</v>
      </c>
      <c r="K274" s="260">
        <v>0</v>
      </c>
      <c r="L274" s="260">
        <v>22.68</v>
      </c>
      <c r="M274" s="261" t="str">
        <f t="shared" si="19"/>
        <v/>
      </c>
    </row>
    <row r="275" spans="1:13" x14ac:dyDescent="0.25">
      <c r="A275" s="259" t="s">
        <v>163</v>
      </c>
      <c r="B275" s="259" t="s">
        <v>533</v>
      </c>
      <c r="C275" s="260">
        <v>4200.5115500000002</v>
      </c>
      <c r="D275" s="260">
        <v>8056.37536</v>
      </c>
      <c r="E275" s="261">
        <f t="shared" si="16"/>
        <v>0.91795100765762672</v>
      </c>
      <c r="F275" s="260">
        <v>115179.39044</v>
      </c>
      <c r="G275" s="260">
        <v>90610.690789999993</v>
      </c>
      <c r="H275" s="261">
        <f t="shared" si="17"/>
        <v>-0.21330812358134932</v>
      </c>
      <c r="I275" s="260">
        <v>131309.80793000001</v>
      </c>
      <c r="J275" s="261">
        <f t="shared" si="18"/>
        <v>-0.3099472749339206</v>
      </c>
      <c r="K275" s="260">
        <v>115179.39044</v>
      </c>
      <c r="L275" s="260">
        <v>90610.690789999993</v>
      </c>
      <c r="M275" s="261">
        <f t="shared" si="19"/>
        <v>-0.21330812358134932</v>
      </c>
    </row>
    <row r="276" spans="1:13" x14ac:dyDescent="0.25">
      <c r="A276" s="259" t="s">
        <v>163</v>
      </c>
      <c r="B276" s="259" t="s">
        <v>534</v>
      </c>
      <c r="C276" s="260">
        <v>0</v>
      </c>
      <c r="D276" s="260">
        <v>74.544520000000006</v>
      </c>
      <c r="E276" s="261" t="str">
        <f t="shared" si="16"/>
        <v/>
      </c>
      <c r="F276" s="260">
        <v>379.66579999999999</v>
      </c>
      <c r="G276" s="260">
        <v>693.80416000000002</v>
      </c>
      <c r="H276" s="261">
        <f t="shared" si="17"/>
        <v>0.82740757792774611</v>
      </c>
      <c r="I276" s="260">
        <v>260.55989</v>
      </c>
      <c r="J276" s="261">
        <f t="shared" si="18"/>
        <v>1.6627435251066465</v>
      </c>
      <c r="K276" s="260">
        <v>379.66579999999999</v>
      </c>
      <c r="L276" s="260">
        <v>693.80416000000002</v>
      </c>
      <c r="M276" s="261">
        <f t="shared" si="19"/>
        <v>0.82740757792774611</v>
      </c>
    </row>
    <row r="277" spans="1:13" x14ac:dyDescent="0.25">
      <c r="A277" s="259" t="s">
        <v>163</v>
      </c>
      <c r="B277" s="259" t="s">
        <v>535</v>
      </c>
      <c r="C277" s="260">
        <v>2645.0982600000002</v>
      </c>
      <c r="D277" s="260">
        <v>6766.0904200000004</v>
      </c>
      <c r="E277" s="261">
        <f t="shared" si="16"/>
        <v>1.5579731847088358</v>
      </c>
      <c r="F277" s="260">
        <v>27803.579259999999</v>
      </c>
      <c r="G277" s="260">
        <v>38569.812120000002</v>
      </c>
      <c r="H277" s="261">
        <f t="shared" si="17"/>
        <v>0.38722470798890973</v>
      </c>
      <c r="I277" s="260">
        <v>49980.162210000002</v>
      </c>
      <c r="J277" s="261">
        <f t="shared" si="18"/>
        <v>-0.22829758018906599</v>
      </c>
      <c r="K277" s="260">
        <v>27803.579259999999</v>
      </c>
      <c r="L277" s="260">
        <v>38569.812120000002</v>
      </c>
      <c r="M277" s="261">
        <f t="shared" si="19"/>
        <v>0.38722470798890973</v>
      </c>
    </row>
    <row r="278" spans="1:13" s="117" customFormat="1" x14ac:dyDescent="0.25">
      <c r="A278" s="117" t="s">
        <v>163</v>
      </c>
      <c r="B278" s="117" t="s">
        <v>3</v>
      </c>
      <c r="C278" s="180">
        <v>11653.3393</v>
      </c>
      <c r="D278" s="180">
        <v>20334.31653</v>
      </c>
      <c r="E278" s="262">
        <f t="shared" si="16"/>
        <v>0.74493473557403411</v>
      </c>
      <c r="F278" s="180">
        <v>300295.32032</v>
      </c>
      <c r="G278" s="180">
        <v>272220.71084000001</v>
      </c>
      <c r="H278" s="262">
        <f t="shared" si="17"/>
        <v>-9.3489999944332047E-2</v>
      </c>
      <c r="I278" s="180">
        <v>352216.18831</v>
      </c>
      <c r="J278" s="262">
        <f t="shared" si="18"/>
        <v>-0.22712038834396975</v>
      </c>
      <c r="K278" s="180">
        <v>300295.32032</v>
      </c>
      <c r="L278" s="180">
        <v>272220.71084000001</v>
      </c>
      <c r="M278" s="262">
        <f t="shared" si="19"/>
        <v>-9.3489999944332047E-2</v>
      </c>
    </row>
    <row r="279" spans="1:13" x14ac:dyDescent="0.25">
      <c r="A279" s="259" t="s">
        <v>162</v>
      </c>
      <c r="B279" s="259" t="s">
        <v>524</v>
      </c>
      <c r="C279" s="260">
        <v>0</v>
      </c>
      <c r="D279" s="260">
        <v>0</v>
      </c>
      <c r="E279" s="261" t="str">
        <f t="shared" si="16"/>
        <v/>
      </c>
      <c r="F279" s="260">
        <v>421.09494000000001</v>
      </c>
      <c r="G279" s="260">
        <v>78.717950000000002</v>
      </c>
      <c r="H279" s="261">
        <f t="shared" si="17"/>
        <v>-0.81306365258152946</v>
      </c>
      <c r="I279" s="260">
        <v>344.71469999999999</v>
      </c>
      <c r="J279" s="261">
        <f t="shared" si="18"/>
        <v>-0.77164318783039998</v>
      </c>
      <c r="K279" s="260">
        <v>421.09494000000001</v>
      </c>
      <c r="L279" s="260">
        <v>78.717950000000002</v>
      </c>
      <c r="M279" s="261">
        <f t="shared" si="19"/>
        <v>-0.81306365258152946</v>
      </c>
    </row>
    <row r="280" spans="1:13" x14ac:dyDescent="0.25">
      <c r="A280" s="259" t="s">
        <v>162</v>
      </c>
      <c r="B280" s="259" t="s">
        <v>525</v>
      </c>
      <c r="C280" s="260">
        <v>188.03968</v>
      </c>
      <c r="D280" s="260">
        <v>479.58852999999999</v>
      </c>
      <c r="E280" s="261">
        <f t="shared" si="16"/>
        <v>1.5504645083420692</v>
      </c>
      <c r="F280" s="260">
        <v>7548.1612100000002</v>
      </c>
      <c r="G280" s="260">
        <v>7126.7546700000003</v>
      </c>
      <c r="H280" s="261">
        <f t="shared" si="17"/>
        <v>-5.5829032830102987E-2</v>
      </c>
      <c r="I280" s="260">
        <v>5067.4900699999998</v>
      </c>
      <c r="J280" s="261">
        <f t="shared" si="18"/>
        <v>0.40636776225592097</v>
      </c>
      <c r="K280" s="260">
        <v>7548.1612100000002</v>
      </c>
      <c r="L280" s="260">
        <v>7126.7546700000003</v>
      </c>
      <c r="M280" s="261">
        <f t="shared" si="19"/>
        <v>-5.5829032830102987E-2</v>
      </c>
    </row>
    <row r="281" spans="1:13" x14ac:dyDescent="0.25">
      <c r="A281" s="259" t="s">
        <v>162</v>
      </c>
      <c r="B281" s="259" t="s">
        <v>526</v>
      </c>
      <c r="C281" s="260">
        <v>10.4153</v>
      </c>
      <c r="D281" s="260">
        <v>70.258920000000003</v>
      </c>
      <c r="E281" s="261">
        <f t="shared" si="16"/>
        <v>5.7457413612665986</v>
      </c>
      <c r="F281" s="260">
        <v>2945.7894799999999</v>
      </c>
      <c r="G281" s="260">
        <v>4530.37655</v>
      </c>
      <c r="H281" s="261">
        <f t="shared" si="17"/>
        <v>0.5379159239851723</v>
      </c>
      <c r="I281" s="260">
        <v>5054.2190899999996</v>
      </c>
      <c r="J281" s="261">
        <f t="shared" si="18"/>
        <v>-0.10364460476920079</v>
      </c>
      <c r="K281" s="260">
        <v>2945.7894799999999</v>
      </c>
      <c r="L281" s="260">
        <v>4530.37655</v>
      </c>
      <c r="M281" s="261">
        <f t="shared" si="19"/>
        <v>0.5379159239851723</v>
      </c>
    </row>
    <row r="282" spans="1:13" x14ac:dyDescent="0.25">
      <c r="A282" s="259" t="s">
        <v>162</v>
      </c>
      <c r="B282" s="259" t="s">
        <v>527</v>
      </c>
      <c r="C282" s="260">
        <v>0</v>
      </c>
      <c r="D282" s="260">
        <v>0</v>
      </c>
      <c r="E282" s="261" t="str">
        <f t="shared" si="16"/>
        <v/>
      </c>
      <c r="F282" s="260">
        <v>0</v>
      </c>
      <c r="G282" s="260">
        <v>0</v>
      </c>
      <c r="H282" s="261" t="str">
        <f t="shared" si="17"/>
        <v/>
      </c>
      <c r="I282" s="260">
        <v>7.8840500000000002</v>
      </c>
      <c r="J282" s="261">
        <f t="shared" si="18"/>
        <v>-1</v>
      </c>
      <c r="K282" s="260">
        <v>0</v>
      </c>
      <c r="L282" s="260">
        <v>0</v>
      </c>
      <c r="M282" s="261" t="str">
        <f t="shared" si="19"/>
        <v/>
      </c>
    </row>
    <row r="283" spans="1:13" x14ac:dyDescent="0.25">
      <c r="A283" s="259" t="s">
        <v>162</v>
      </c>
      <c r="B283" s="259" t="s">
        <v>528</v>
      </c>
      <c r="C283" s="260">
        <v>16.167750000000002</v>
      </c>
      <c r="D283" s="260">
        <v>0</v>
      </c>
      <c r="E283" s="261">
        <f t="shared" si="16"/>
        <v>-1</v>
      </c>
      <c r="F283" s="260">
        <v>24.353539999999999</v>
      </c>
      <c r="G283" s="260">
        <v>156.39452</v>
      </c>
      <c r="H283" s="261">
        <f t="shared" si="17"/>
        <v>5.4218392890725537</v>
      </c>
      <c r="I283" s="260">
        <v>22.8</v>
      </c>
      <c r="J283" s="261">
        <f t="shared" si="18"/>
        <v>5.8594087719298242</v>
      </c>
      <c r="K283" s="260">
        <v>24.353539999999999</v>
      </c>
      <c r="L283" s="260">
        <v>156.39452</v>
      </c>
      <c r="M283" s="261">
        <f t="shared" si="19"/>
        <v>5.4218392890725537</v>
      </c>
    </row>
    <row r="284" spans="1:13" x14ac:dyDescent="0.25">
      <c r="A284" s="259" t="s">
        <v>162</v>
      </c>
      <c r="B284" s="259" t="s">
        <v>529</v>
      </c>
      <c r="C284" s="260">
        <v>84.561729999999997</v>
      </c>
      <c r="D284" s="260">
        <v>15.16695</v>
      </c>
      <c r="E284" s="261">
        <f t="shared" si="16"/>
        <v>-0.82064049541086725</v>
      </c>
      <c r="F284" s="260">
        <v>883.42783999999995</v>
      </c>
      <c r="G284" s="260">
        <v>1096.51668</v>
      </c>
      <c r="H284" s="261">
        <f t="shared" si="17"/>
        <v>0.2412068426550833</v>
      </c>
      <c r="I284" s="260">
        <v>1126.06934</v>
      </c>
      <c r="J284" s="261">
        <f t="shared" si="18"/>
        <v>-2.6244085466353262E-2</v>
      </c>
      <c r="K284" s="260">
        <v>883.42783999999995</v>
      </c>
      <c r="L284" s="260">
        <v>1096.51668</v>
      </c>
      <c r="M284" s="261">
        <f t="shared" si="19"/>
        <v>0.2412068426550833</v>
      </c>
    </row>
    <row r="285" spans="1:13" x14ac:dyDescent="0.25">
      <c r="A285" s="259" t="s">
        <v>162</v>
      </c>
      <c r="B285" s="259" t="s">
        <v>531</v>
      </c>
      <c r="C285" s="260">
        <v>0</v>
      </c>
      <c r="D285" s="260">
        <v>0</v>
      </c>
      <c r="E285" s="261" t="str">
        <f t="shared" si="16"/>
        <v/>
      </c>
      <c r="F285" s="260">
        <v>118.79062999999999</v>
      </c>
      <c r="G285" s="260">
        <v>255.47031999999999</v>
      </c>
      <c r="H285" s="261">
        <f t="shared" si="17"/>
        <v>1.1505931907255649</v>
      </c>
      <c r="I285" s="260">
        <v>180.55059</v>
      </c>
      <c r="J285" s="261">
        <f t="shared" si="18"/>
        <v>0.41495145488031904</v>
      </c>
      <c r="K285" s="260">
        <v>118.79062999999999</v>
      </c>
      <c r="L285" s="260">
        <v>255.47031999999999</v>
      </c>
      <c r="M285" s="261">
        <f t="shared" si="19"/>
        <v>1.1505931907255649</v>
      </c>
    </row>
    <row r="286" spans="1:13" x14ac:dyDescent="0.25">
      <c r="A286" s="259" t="s">
        <v>162</v>
      </c>
      <c r="B286" s="259" t="s">
        <v>533</v>
      </c>
      <c r="C286" s="260">
        <v>2.3124899999999999</v>
      </c>
      <c r="D286" s="260">
        <v>38.304780000000001</v>
      </c>
      <c r="E286" s="261">
        <f t="shared" si="16"/>
        <v>15.564300818598134</v>
      </c>
      <c r="F286" s="260">
        <v>467.84759000000003</v>
      </c>
      <c r="G286" s="260">
        <v>717.88093000000003</v>
      </c>
      <c r="H286" s="261">
        <f t="shared" si="17"/>
        <v>0.53443331833770902</v>
      </c>
      <c r="I286" s="260">
        <v>1097.0090499999999</v>
      </c>
      <c r="J286" s="261">
        <f t="shared" si="18"/>
        <v>-0.34560163382426057</v>
      </c>
      <c r="K286" s="260">
        <v>467.84759000000003</v>
      </c>
      <c r="L286" s="260">
        <v>717.88093000000003</v>
      </c>
      <c r="M286" s="261">
        <f t="shared" si="19"/>
        <v>0.53443331833770902</v>
      </c>
    </row>
    <row r="287" spans="1:13" x14ac:dyDescent="0.25">
      <c r="A287" s="259" t="s">
        <v>162</v>
      </c>
      <c r="B287" s="259" t="s">
        <v>534</v>
      </c>
      <c r="C287" s="260">
        <v>0</v>
      </c>
      <c r="D287" s="260">
        <v>0</v>
      </c>
      <c r="E287" s="261" t="str">
        <f t="shared" si="16"/>
        <v/>
      </c>
      <c r="F287" s="260">
        <v>0</v>
      </c>
      <c r="G287" s="260">
        <v>0</v>
      </c>
      <c r="H287" s="261" t="str">
        <f t="shared" si="17"/>
        <v/>
      </c>
      <c r="I287" s="260">
        <v>0</v>
      </c>
      <c r="J287" s="261" t="str">
        <f t="shared" si="18"/>
        <v/>
      </c>
      <c r="K287" s="260">
        <v>0</v>
      </c>
      <c r="L287" s="260">
        <v>0</v>
      </c>
      <c r="M287" s="261" t="str">
        <f t="shared" si="19"/>
        <v/>
      </c>
    </row>
    <row r="288" spans="1:13" x14ac:dyDescent="0.25">
      <c r="A288" s="259" t="s">
        <v>162</v>
      </c>
      <c r="B288" s="259" t="s">
        <v>535</v>
      </c>
      <c r="C288" s="260">
        <v>0</v>
      </c>
      <c r="D288" s="260">
        <v>0</v>
      </c>
      <c r="E288" s="261" t="str">
        <f t="shared" si="16"/>
        <v/>
      </c>
      <c r="F288" s="260">
        <v>5.6260000000000003</v>
      </c>
      <c r="G288" s="260">
        <v>2.1829999999999998</v>
      </c>
      <c r="H288" s="261">
        <f t="shared" si="17"/>
        <v>-0.61198009242801288</v>
      </c>
      <c r="I288" s="260">
        <v>21.83372</v>
      </c>
      <c r="J288" s="261">
        <f t="shared" si="18"/>
        <v>-0.90001703786619958</v>
      </c>
      <c r="K288" s="260">
        <v>5.6260000000000003</v>
      </c>
      <c r="L288" s="260">
        <v>2.1829999999999998</v>
      </c>
      <c r="M288" s="261">
        <f t="shared" si="19"/>
        <v>-0.61198009242801288</v>
      </c>
    </row>
    <row r="289" spans="1:13" s="117" customFormat="1" x14ac:dyDescent="0.25">
      <c r="A289" s="117" t="s">
        <v>162</v>
      </c>
      <c r="B289" s="117" t="s">
        <v>3</v>
      </c>
      <c r="C289" s="180">
        <v>301.49695000000003</v>
      </c>
      <c r="D289" s="180">
        <v>603.31917999999996</v>
      </c>
      <c r="E289" s="262">
        <f t="shared" si="16"/>
        <v>1.0010788832192161</v>
      </c>
      <c r="F289" s="180">
        <v>12415.09123</v>
      </c>
      <c r="G289" s="180">
        <v>13964.294620000001</v>
      </c>
      <c r="H289" s="262">
        <f t="shared" si="17"/>
        <v>0.12478389093561271</v>
      </c>
      <c r="I289" s="180">
        <v>12922.570610000001</v>
      </c>
      <c r="J289" s="262">
        <f t="shared" si="18"/>
        <v>8.0612754338047266E-2</v>
      </c>
      <c r="K289" s="180">
        <v>12415.09123</v>
      </c>
      <c r="L289" s="180">
        <v>13964.294620000001</v>
      </c>
      <c r="M289" s="262">
        <f t="shared" si="19"/>
        <v>0.12478389093561271</v>
      </c>
    </row>
    <row r="290" spans="1:13" x14ac:dyDescent="0.25">
      <c r="A290" s="259" t="s">
        <v>165</v>
      </c>
      <c r="B290" s="259" t="s">
        <v>524</v>
      </c>
      <c r="C290" s="260">
        <v>3535.1879300000001</v>
      </c>
      <c r="D290" s="260">
        <v>5005.3385900000003</v>
      </c>
      <c r="E290" s="261">
        <f t="shared" si="16"/>
        <v>0.41586209534269369</v>
      </c>
      <c r="F290" s="260">
        <v>102710.08813</v>
      </c>
      <c r="G290" s="260">
        <v>91452.637369999997</v>
      </c>
      <c r="H290" s="261">
        <f t="shared" si="17"/>
        <v>-0.10960413884322118</v>
      </c>
      <c r="I290" s="260">
        <v>97724.976190000001</v>
      </c>
      <c r="J290" s="261">
        <f t="shared" si="18"/>
        <v>-6.418357992541357E-2</v>
      </c>
      <c r="K290" s="260">
        <v>102710.08813</v>
      </c>
      <c r="L290" s="260">
        <v>91452.637369999997</v>
      </c>
      <c r="M290" s="261">
        <f t="shared" si="19"/>
        <v>-0.10960413884322118</v>
      </c>
    </row>
    <row r="291" spans="1:13" x14ac:dyDescent="0.25">
      <c r="A291" s="259" t="s">
        <v>165</v>
      </c>
      <c r="B291" s="259" t="s">
        <v>525</v>
      </c>
      <c r="C291" s="260">
        <v>12533.5453</v>
      </c>
      <c r="D291" s="260">
        <v>14559.524170000001</v>
      </c>
      <c r="E291" s="261">
        <f t="shared" si="16"/>
        <v>0.16164451649606293</v>
      </c>
      <c r="F291" s="260">
        <v>368217.26030999998</v>
      </c>
      <c r="G291" s="260">
        <v>320125.12582000002</v>
      </c>
      <c r="H291" s="261">
        <f t="shared" si="17"/>
        <v>-0.13060803952946554</v>
      </c>
      <c r="I291" s="260">
        <v>275015.95260000002</v>
      </c>
      <c r="J291" s="261">
        <f t="shared" si="18"/>
        <v>0.1640238422300162</v>
      </c>
      <c r="K291" s="260">
        <v>368217.26030999998</v>
      </c>
      <c r="L291" s="260">
        <v>320125.12582000002</v>
      </c>
      <c r="M291" s="261">
        <f t="shared" si="19"/>
        <v>-0.13060803952946554</v>
      </c>
    </row>
    <row r="292" spans="1:13" x14ac:dyDescent="0.25">
      <c r="A292" s="259" t="s">
        <v>165</v>
      </c>
      <c r="B292" s="259" t="s">
        <v>526</v>
      </c>
      <c r="C292" s="260">
        <v>5199.692</v>
      </c>
      <c r="D292" s="260">
        <v>6670.4533799999999</v>
      </c>
      <c r="E292" s="261">
        <f t="shared" si="16"/>
        <v>0.28285548067077815</v>
      </c>
      <c r="F292" s="260">
        <v>97158.781400000007</v>
      </c>
      <c r="G292" s="260">
        <v>149134.13634</v>
      </c>
      <c r="H292" s="261">
        <f t="shared" si="17"/>
        <v>0.53495272574507591</v>
      </c>
      <c r="I292" s="260">
        <v>144999.1545</v>
      </c>
      <c r="J292" s="261">
        <f t="shared" si="18"/>
        <v>2.8517282423188073E-2</v>
      </c>
      <c r="K292" s="260">
        <v>97158.781400000007</v>
      </c>
      <c r="L292" s="260">
        <v>149134.13634</v>
      </c>
      <c r="M292" s="261">
        <f t="shared" si="19"/>
        <v>0.53495272574507591</v>
      </c>
    </row>
    <row r="293" spans="1:13" x14ac:dyDescent="0.25">
      <c r="A293" s="259" t="s">
        <v>165</v>
      </c>
      <c r="B293" s="259" t="s">
        <v>527</v>
      </c>
      <c r="C293" s="260">
        <v>241.88251</v>
      </c>
      <c r="D293" s="260">
        <v>699.03102000000001</v>
      </c>
      <c r="E293" s="261">
        <f t="shared" si="16"/>
        <v>1.8899609980068424</v>
      </c>
      <c r="F293" s="260">
        <v>7955.1360699999996</v>
      </c>
      <c r="G293" s="260">
        <v>9712.49899</v>
      </c>
      <c r="H293" s="261">
        <f t="shared" si="17"/>
        <v>0.22090922198393037</v>
      </c>
      <c r="I293" s="260">
        <v>10581.280049999999</v>
      </c>
      <c r="J293" s="261">
        <f t="shared" si="18"/>
        <v>-8.2105478344276395E-2</v>
      </c>
      <c r="K293" s="260">
        <v>7955.1360699999996</v>
      </c>
      <c r="L293" s="260">
        <v>9712.49899</v>
      </c>
      <c r="M293" s="261">
        <f t="shared" si="19"/>
        <v>0.22090922198393037</v>
      </c>
    </row>
    <row r="294" spans="1:13" x14ac:dyDescent="0.25">
      <c r="A294" s="259" t="s">
        <v>165</v>
      </c>
      <c r="B294" s="259" t="s">
        <v>528</v>
      </c>
      <c r="C294" s="260">
        <v>1853.68263</v>
      </c>
      <c r="D294" s="260">
        <v>1499.5169699999999</v>
      </c>
      <c r="E294" s="261">
        <f t="shared" si="16"/>
        <v>-0.19106057006101418</v>
      </c>
      <c r="F294" s="260">
        <v>41348.620699999999</v>
      </c>
      <c r="G294" s="260">
        <v>53094.209540000003</v>
      </c>
      <c r="H294" s="261">
        <f t="shared" si="17"/>
        <v>0.28406240984962294</v>
      </c>
      <c r="I294" s="260">
        <v>51552.376600000003</v>
      </c>
      <c r="J294" s="261">
        <f t="shared" si="18"/>
        <v>2.9908086526509337E-2</v>
      </c>
      <c r="K294" s="260">
        <v>41348.620699999999</v>
      </c>
      <c r="L294" s="260">
        <v>53094.209540000003</v>
      </c>
      <c r="M294" s="261">
        <f t="shared" si="19"/>
        <v>0.28406240984962294</v>
      </c>
    </row>
    <row r="295" spans="1:13" x14ac:dyDescent="0.25">
      <c r="A295" s="259" t="s">
        <v>165</v>
      </c>
      <c r="B295" s="259" t="s">
        <v>529</v>
      </c>
      <c r="C295" s="260">
        <v>2285.3579300000001</v>
      </c>
      <c r="D295" s="260">
        <v>2170.19488</v>
      </c>
      <c r="E295" s="261">
        <f t="shared" si="16"/>
        <v>-5.0391690723037064E-2</v>
      </c>
      <c r="F295" s="260">
        <v>56554.393239999998</v>
      </c>
      <c r="G295" s="260">
        <v>54122.80545</v>
      </c>
      <c r="H295" s="261">
        <f t="shared" si="17"/>
        <v>-4.2995559685010898E-2</v>
      </c>
      <c r="I295" s="260">
        <v>59465.829559999998</v>
      </c>
      <c r="J295" s="261">
        <f t="shared" si="18"/>
        <v>-8.9850324960303096E-2</v>
      </c>
      <c r="K295" s="260">
        <v>56554.393239999998</v>
      </c>
      <c r="L295" s="260">
        <v>54122.80545</v>
      </c>
      <c r="M295" s="261">
        <f t="shared" si="19"/>
        <v>-4.2995559685010898E-2</v>
      </c>
    </row>
    <row r="296" spans="1:13" x14ac:dyDescent="0.25">
      <c r="A296" s="259" t="s">
        <v>165</v>
      </c>
      <c r="B296" s="259" t="s">
        <v>530</v>
      </c>
      <c r="C296" s="260">
        <v>0</v>
      </c>
      <c r="D296" s="260">
        <v>0</v>
      </c>
      <c r="E296" s="261" t="str">
        <f t="shared" si="16"/>
        <v/>
      </c>
      <c r="F296" s="260">
        <v>0</v>
      </c>
      <c r="G296" s="260">
        <v>0</v>
      </c>
      <c r="H296" s="261" t="str">
        <f t="shared" si="17"/>
        <v/>
      </c>
      <c r="I296" s="260">
        <v>0</v>
      </c>
      <c r="J296" s="261" t="str">
        <f t="shared" si="18"/>
        <v/>
      </c>
      <c r="K296" s="260">
        <v>0</v>
      </c>
      <c r="L296" s="260">
        <v>0</v>
      </c>
      <c r="M296" s="261" t="str">
        <f t="shared" si="19"/>
        <v/>
      </c>
    </row>
    <row r="297" spans="1:13" x14ac:dyDescent="0.25">
      <c r="A297" s="259" t="s">
        <v>165</v>
      </c>
      <c r="B297" s="259" t="s">
        <v>531</v>
      </c>
      <c r="C297" s="260">
        <v>4819.2411400000001</v>
      </c>
      <c r="D297" s="260">
        <v>1755.2198000000001</v>
      </c>
      <c r="E297" s="261">
        <f t="shared" si="16"/>
        <v>-0.63578917323070494</v>
      </c>
      <c r="F297" s="260">
        <v>47626.979359999998</v>
      </c>
      <c r="G297" s="260">
        <v>37744.001230000002</v>
      </c>
      <c r="H297" s="261">
        <f t="shared" si="17"/>
        <v>-0.20750797684012512</v>
      </c>
      <c r="I297" s="260">
        <v>50944.008909999997</v>
      </c>
      <c r="J297" s="261">
        <f t="shared" si="18"/>
        <v>-0.25910814563729623</v>
      </c>
      <c r="K297" s="260">
        <v>47626.979359999998</v>
      </c>
      <c r="L297" s="260">
        <v>37744.001230000002</v>
      </c>
      <c r="M297" s="261">
        <f t="shared" si="19"/>
        <v>-0.20750797684012512</v>
      </c>
    </row>
    <row r="298" spans="1:13" x14ac:dyDescent="0.25">
      <c r="A298" s="259" t="s">
        <v>165</v>
      </c>
      <c r="B298" s="259" t="s">
        <v>532</v>
      </c>
      <c r="C298" s="260">
        <v>10.8392</v>
      </c>
      <c r="D298" s="260">
        <v>0.5</v>
      </c>
      <c r="E298" s="261">
        <f t="shared" si="16"/>
        <v>-0.95387113440106286</v>
      </c>
      <c r="F298" s="260">
        <v>1756.71874</v>
      </c>
      <c r="G298" s="260">
        <v>2486.56151</v>
      </c>
      <c r="H298" s="261">
        <f t="shared" si="17"/>
        <v>0.41545795202253033</v>
      </c>
      <c r="I298" s="260">
        <v>3821.9261900000001</v>
      </c>
      <c r="J298" s="261">
        <f t="shared" si="18"/>
        <v>-0.34939572707970068</v>
      </c>
      <c r="K298" s="260">
        <v>1756.71874</v>
      </c>
      <c r="L298" s="260">
        <v>2486.56151</v>
      </c>
      <c r="M298" s="261">
        <f t="shared" si="19"/>
        <v>0.41545795202253033</v>
      </c>
    </row>
    <row r="299" spans="1:13" x14ac:dyDescent="0.25">
      <c r="A299" s="259" t="s">
        <v>165</v>
      </c>
      <c r="B299" s="259" t="s">
        <v>533</v>
      </c>
      <c r="C299" s="260">
        <v>4247.7822399999995</v>
      </c>
      <c r="D299" s="260">
        <v>3327.1559200000002</v>
      </c>
      <c r="E299" s="261">
        <f t="shared" si="16"/>
        <v>-0.2167310535202952</v>
      </c>
      <c r="F299" s="260">
        <v>57316.896269999997</v>
      </c>
      <c r="G299" s="260">
        <v>69261.081579999998</v>
      </c>
      <c r="H299" s="261">
        <f t="shared" si="17"/>
        <v>0.20838855707983717</v>
      </c>
      <c r="I299" s="260">
        <v>74676.204849999995</v>
      </c>
      <c r="J299" s="261">
        <f t="shared" si="18"/>
        <v>-7.2514709081389461E-2</v>
      </c>
      <c r="K299" s="260">
        <v>57316.896269999997</v>
      </c>
      <c r="L299" s="260">
        <v>69261.081579999998</v>
      </c>
      <c r="M299" s="261">
        <f t="shared" si="19"/>
        <v>0.20838855707983717</v>
      </c>
    </row>
    <row r="300" spans="1:13" x14ac:dyDescent="0.25">
      <c r="A300" s="259" t="s">
        <v>165</v>
      </c>
      <c r="B300" s="259" t="s">
        <v>534</v>
      </c>
      <c r="C300" s="260">
        <v>1263.1204</v>
      </c>
      <c r="D300" s="260">
        <v>1233.3542299999999</v>
      </c>
      <c r="E300" s="261">
        <f t="shared" si="16"/>
        <v>-2.3565584088421132E-2</v>
      </c>
      <c r="F300" s="260">
        <v>25031.83899</v>
      </c>
      <c r="G300" s="260">
        <v>24766.099480000001</v>
      </c>
      <c r="H300" s="261">
        <f t="shared" si="17"/>
        <v>-1.0616060214599488E-2</v>
      </c>
      <c r="I300" s="260">
        <v>21527.866310000001</v>
      </c>
      <c r="J300" s="261">
        <f t="shared" si="18"/>
        <v>0.15042053510411257</v>
      </c>
      <c r="K300" s="260">
        <v>25031.83899</v>
      </c>
      <c r="L300" s="260">
        <v>24766.099480000001</v>
      </c>
      <c r="M300" s="261">
        <f t="shared" si="19"/>
        <v>-1.0616060214599488E-2</v>
      </c>
    </row>
    <row r="301" spans="1:13" x14ac:dyDescent="0.25">
      <c r="A301" s="259" t="s">
        <v>165</v>
      </c>
      <c r="B301" s="259" t="s">
        <v>535</v>
      </c>
      <c r="C301" s="260">
        <v>901.23319000000004</v>
      </c>
      <c r="D301" s="260">
        <v>549.19011999999998</v>
      </c>
      <c r="E301" s="261">
        <f t="shared" si="16"/>
        <v>-0.39062372969197912</v>
      </c>
      <c r="F301" s="260">
        <v>9172.3796700000003</v>
      </c>
      <c r="G301" s="260">
        <v>6945.2530500000003</v>
      </c>
      <c r="H301" s="261">
        <f t="shared" si="17"/>
        <v>-0.24280794080997736</v>
      </c>
      <c r="I301" s="260">
        <v>7619.6469200000001</v>
      </c>
      <c r="J301" s="261">
        <f t="shared" si="18"/>
        <v>-8.8507233613391634E-2</v>
      </c>
      <c r="K301" s="260">
        <v>9172.3796700000003</v>
      </c>
      <c r="L301" s="260">
        <v>6945.2530500000003</v>
      </c>
      <c r="M301" s="261">
        <f t="shared" si="19"/>
        <v>-0.24280794080997736</v>
      </c>
    </row>
    <row r="302" spans="1:13" s="117" customFormat="1" x14ac:dyDescent="0.25">
      <c r="A302" s="117" t="s">
        <v>165</v>
      </c>
      <c r="B302" s="117" t="s">
        <v>3</v>
      </c>
      <c r="C302" s="180">
        <v>36891.564469999998</v>
      </c>
      <c r="D302" s="180">
        <v>37469.479079999997</v>
      </c>
      <c r="E302" s="262">
        <f t="shared" si="16"/>
        <v>1.5665223698223985E-2</v>
      </c>
      <c r="F302" s="180">
        <v>814849.09288000001</v>
      </c>
      <c r="G302" s="180">
        <v>818844.41035999998</v>
      </c>
      <c r="H302" s="262">
        <f t="shared" si="17"/>
        <v>4.9031379121733387E-3</v>
      </c>
      <c r="I302" s="180">
        <v>797929.22268000001</v>
      </c>
      <c r="J302" s="262">
        <f t="shared" si="18"/>
        <v>2.6211833187099298E-2</v>
      </c>
      <c r="K302" s="180">
        <v>814849.09288000001</v>
      </c>
      <c r="L302" s="180">
        <v>818844.41035999998</v>
      </c>
      <c r="M302" s="262">
        <f t="shared" si="19"/>
        <v>4.9031379121733387E-3</v>
      </c>
    </row>
    <row r="303" spans="1:13" x14ac:dyDescent="0.25">
      <c r="A303" s="259" t="s">
        <v>161</v>
      </c>
      <c r="B303" s="259" t="s">
        <v>524</v>
      </c>
      <c r="C303" s="260">
        <v>943.83025999999995</v>
      </c>
      <c r="D303" s="260">
        <v>83.213880000000003</v>
      </c>
      <c r="E303" s="261">
        <f t="shared" si="16"/>
        <v>-0.91183385029422559</v>
      </c>
      <c r="F303" s="260">
        <v>4408.2717300000004</v>
      </c>
      <c r="G303" s="260">
        <v>6763.55141</v>
      </c>
      <c r="H303" s="261">
        <f t="shared" si="17"/>
        <v>0.53428641069728244</v>
      </c>
      <c r="I303" s="260">
        <v>6152.9189100000003</v>
      </c>
      <c r="J303" s="261">
        <f t="shared" si="18"/>
        <v>9.924273485996582E-2</v>
      </c>
      <c r="K303" s="260">
        <v>4408.2717300000004</v>
      </c>
      <c r="L303" s="260">
        <v>6763.55141</v>
      </c>
      <c r="M303" s="261">
        <f t="shared" si="19"/>
        <v>0.53428641069728244</v>
      </c>
    </row>
    <row r="304" spans="1:13" x14ac:dyDescent="0.25">
      <c r="A304" s="259" t="s">
        <v>161</v>
      </c>
      <c r="B304" s="259" t="s">
        <v>525</v>
      </c>
      <c r="C304" s="260">
        <v>1917.0844300000001</v>
      </c>
      <c r="D304" s="260">
        <v>266.63468999999998</v>
      </c>
      <c r="E304" s="261">
        <f t="shared" si="16"/>
        <v>-0.86091656380517367</v>
      </c>
      <c r="F304" s="260">
        <v>9719.9990300000009</v>
      </c>
      <c r="G304" s="260">
        <v>11178.05546</v>
      </c>
      <c r="H304" s="261">
        <f t="shared" si="17"/>
        <v>0.15000582052527212</v>
      </c>
      <c r="I304" s="260">
        <v>7064.0983699999997</v>
      </c>
      <c r="J304" s="261">
        <f t="shared" si="18"/>
        <v>0.58237539662121107</v>
      </c>
      <c r="K304" s="260">
        <v>9719.9990300000009</v>
      </c>
      <c r="L304" s="260">
        <v>11178.05546</v>
      </c>
      <c r="M304" s="261">
        <f t="shared" si="19"/>
        <v>0.15000582052527212</v>
      </c>
    </row>
    <row r="305" spans="1:13" x14ac:dyDescent="0.25">
      <c r="A305" s="259" t="s">
        <v>161</v>
      </c>
      <c r="B305" s="259" t="s">
        <v>526</v>
      </c>
      <c r="C305" s="260">
        <v>68.399100000000004</v>
      </c>
      <c r="D305" s="260">
        <v>203.23527999999999</v>
      </c>
      <c r="E305" s="261">
        <f t="shared" si="16"/>
        <v>1.9713151196433869</v>
      </c>
      <c r="F305" s="260">
        <v>811.71577000000002</v>
      </c>
      <c r="G305" s="260">
        <v>24359.85554</v>
      </c>
      <c r="H305" s="261">
        <f t="shared" si="17"/>
        <v>29.010326816737834</v>
      </c>
      <c r="I305" s="260">
        <v>9755.8281599999991</v>
      </c>
      <c r="J305" s="261">
        <f t="shared" si="18"/>
        <v>1.4969541427429163</v>
      </c>
      <c r="K305" s="260">
        <v>811.71577000000002</v>
      </c>
      <c r="L305" s="260">
        <v>24359.85554</v>
      </c>
      <c r="M305" s="261">
        <f t="shared" si="19"/>
        <v>29.010326816737834</v>
      </c>
    </row>
    <row r="306" spans="1:13" x14ac:dyDescent="0.25">
      <c r="A306" s="259" t="s">
        <v>161</v>
      </c>
      <c r="B306" s="259" t="s">
        <v>527</v>
      </c>
      <c r="C306" s="260">
        <v>0</v>
      </c>
      <c r="D306" s="260">
        <v>0</v>
      </c>
      <c r="E306" s="261" t="str">
        <f t="shared" si="16"/>
        <v/>
      </c>
      <c r="F306" s="260">
        <v>747.32681000000002</v>
      </c>
      <c r="G306" s="260">
        <v>799.60402999999997</v>
      </c>
      <c r="H306" s="261">
        <f t="shared" si="17"/>
        <v>6.9952287674518221E-2</v>
      </c>
      <c r="I306" s="260">
        <v>745.02949999999998</v>
      </c>
      <c r="J306" s="261">
        <f t="shared" si="18"/>
        <v>7.3251502121728151E-2</v>
      </c>
      <c r="K306" s="260">
        <v>747.32681000000002</v>
      </c>
      <c r="L306" s="260">
        <v>799.60402999999997</v>
      </c>
      <c r="M306" s="261">
        <f t="shared" si="19"/>
        <v>6.9952287674518221E-2</v>
      </c>
    </row>
    <row r="307" spans="1:13" x14ac:dyDescent="0.25">
      <c r="A307" s="259" t="s">
        <v>161</v>
      </c>
      <c r="B307" s="259" t="s">
        <v>528</v>
      </c>
      <c r="C307" s="260">
        <v>75.601839999999996</v>
      </c>
      <c r="D307" s="260">
        <v>0</v>
      </c>
      <c r="E307" s="261">
        <f t="shared" si="16"/>
        <v>-1</v>
      </c>
      <c r="F307" s="260">
        <v>282.67568</v>
      </c>
      <c r="G307" s="260">
        <v>350.49991999999997</v>
      </c>
      <c r="H307" s="261">
        <f t="shared" si="17"/>
        <v>0.23993659447462901</v>
      </c>
      <c r="I307" s="260">
        <v>318.07069000000001</v>
      </c>
      <c r="J307" s="261">
        <f t="shared" si="18"/>
        <v>0.10195604631159183</v>
      </c>
      <c r="K307" s="260">
        <v>282.67568</v>
      </c>
      <c r="L307" s="260">
        <v>350.49991999999997</v>
      </c>
      <c r="M307" s="261">
        <f t="shared" si="19"/>
        <v>0.23993659447462901</v>
      </c>
    </row>
    <row r="308" spans="1:13" x14ac:dyDescent="0.25">
      <c r="A308" s="259" t="s">
        <v>161</v>
      </c>
      <c r="B308" s="259" t="s">
        <v>529</v>
      </c>
      <c r="C308" s="260">
        <v>44.072279999999999</v>
      </c>
      <c r="D308" s="260">
        <v>45.781999999999996</v>
      </c>
      <c r="E308" s="261">
        <f t="shared" si="16"/>
        <v>3.8793545512054273E-2</v>
      </c>
      <c r="F308" s="260">
        <v>3948.00101</v>
      </c>
      <c r="G308" s="260">
        <v>2142.5393199999999</v>
      </c>
      <c r="H308" s="261">
        <f t="shared" si="17"/>
        <v>-0.45731034146822569</v>
      </c>
      <c r="I308" s="260">
        <v>1988.9560300000001</v>
      </c>
      <c r="J308" s="261">
        <f t="shared" si="18"/>
        <v>7.7218041868929443E-2</v>
      </c>
      <c r="K308" s="260">
        <v>3948.00101</v>
      </c>
      <c r="L308" s="260">
        <v>2142.5393199999999</v>
      </c>
      <c r="M308" s="261">
        <f t="shared" si="19"/>
        <v>-0.45731034146822569</v>
      </c>
    </row>
    <row r="309" spans="1:13" x14ac:dyDescent="0.25">
      <c r="A309" s="259" t="s">
        <v>161</v>
      </c>
      <c r="B309" s="259" t="s">
        <v>530</v>
      </c>
      <c r="C309" s="260">
        <v>0</v>
      </c>
      <c r="D309" s="260">
        <v>0</v>
      </c>
      <c r="E309" s="261" t="str">
        <f t="shared" si="16"/>
        <v/>
      </c>
      <c r="F309" s="260">
        <v>0</v>
      </c>
      <c r="G309" s="260">
        <v>0</v>
      </c>
      <c r="H309" s="261" t="str">
        <f t="shared" si="17"/>
        <v/>
      </c>
      <c r="I309" s="260">
        <v>0</v>
      </c>
      <c r="J309" s="261" t="str">
        <f t="shared" si="18"/>
        <v/>
      </c>
      <c r="K309" s="260">
        <v>0</v>
      </c>
      <c r="L309" s="260">
        <v>0</v>
      </c>
      <c r="M309" s="261" t="str">
        <f t="shared" si="19"/>
        <v/>
      </c>
    </row>
    <row r="310" spans="1:13" x14ac:dyDescent="0.25">
      <c r="A310" s="259" t="s">
        <v>161</v>
      </c>
      <c r="B310" s="259" t="s">
        <v>531</v>
      </c>
      <c r="C310" s="260">
        <v>90.112499999999997</v>
      </c>
      <c r="D310" s="260">
        <v>318.07186000000002</v>
      </c>
      <c r="E310" s="261">
        <f t="shared" si="16"/>
        <v>2.529719628242475</v>
      </c>
      <c r="F310" s="260">
        <v>8586.6554099999994</v>
      </c>
      <c r="G310" s="260">
        <v>13509.47004</v>
      </c>
      <c r="H310" s="261">
        <f t="shared" si="17"/>
        <v>0.57330990879951949</v>
      </c>
      <c r="I310" s="260">
        <v>19741.3469</v>
      </c>
      <c r="J310" s="261">
        <f t="shared" si="18"/>
        <v>-0.3156763766711379</v>
      </c>
      <c r="K310" s="260">
        <v>8586.6554099999994</v>
      </c>
      <c r="L310" s="260">
        <v>13509.47004</v>
      </c>
      <c r="M310" s="261">
        <f t="shared" si="19"/>
        <v>0.57330990879951949</v>
      </c>
    </row>
    <row r="311" spans="1:13" x14ac:dyDescent="0.25">
      <c r="A311" s="259" t="s">
        <v>161</v>
      </c>
      <c r="B311" s="259" t="s">
        <v>532</v>
      </c>
      <c r="C311" s="260">
        <v>0</v>
      </c>
      <c r="D311" s="260">
        <v>0</v>
      </c>
      <c r="E311" s="261" t="str">
        <f t="shared" si="16"/>
        <v/>
      </c>
      <c r="F311" s="260">
        <v>0</v>
      </c>
      <c r="G311" s="260">
        <v>0</v>
      </c>
      <c r="H311" s="261" t="str">
        <f t="shared" si="17"/>
        <v/>
      </c>
      <c r="I311" s="260">
        <v>183.65298000000001</v>
      </c>
      <c r="J311" s="261">
        <f t="shared" si="18"/>
        <v>-1</v>
      </c>
      <c r="K311" s="260">
        <v>0</v>
      </c>
      <c r="L311" s="260">
        <v>0</v>
      </c>
      <c r="M311" s="261" t="str">
        <f t="shared" si="19"/>
        <v/>
      </c>
    </row>
    <row r="312" spans="1:13" x14ac:dyDescent="0.25">
      <c r="A312" s="259" t="s">
        <v>161</v>
      </c>
      <c r="B312" s="259" t="s">
        <v>533</v>
      </c>
      <c r="C312" s="260">
        <v>1546.82115</v>
      </c>
      <c r="D312" s="260">
        <v>1101.4705899999999</v>
      </c>
      <c r="E312" s="261">
        <f t="shared" si="16"/>
        <v>-0.28791341519994096</v>
      </c>
      <c r="F312" s="260">
        <v>21013.74235</v>
      </c>
      <c r="G312" s="260">
        <v>20221.792560000002</v>
      </c>
      <c r="H312" s="261">
        <f t="shared" si="17"/>
        <v>-3.7687232326801601E-2</v>
      </c>
      <c r="I312" s="260">
        <v>26668.59807</v>
      </c>
      <c r="J312" s="261">
        <f t="shared" si="18"/>
        <v>-0.24173769813765089</v>
      </c>
      <c r="K312" s="260">
        <v>21013.74235</v>
      </c>
      <c r="L312" s="260">
        <v>20221.792560000002</v>
      </c>
      <c r="M312" s="261">
        <f t="shared" si="19"/>
        <v>-3.7687232326801601E-2</v>
      </c>
    </row>
    <row r="313" spans="1:13" x14ac:dyDescent="0.25">
      <c r="A313" s="259" t="s">
        <v>161</v>
      </c>
      <c r="B313" s="259" t="s">
        <v>535</v>
      </c>
      <c r="C313" s="260">
        <v>0</v>
      </c>
      <c r="D313" s="260">
        <v>18.859680000000001</v>
      </c>
      <c r="E313" s="261" t="str">
        <f t="shared" ref="E313:E339" si="20">IF(C313=0,"",(D313/C313-1))</f>
        <v/>
      </c>
      <c r="F313" s="260">
        <v>4730.28406</v>
      </c>
      <c r="G313" s="260">
        <v>6760.7421800000002</v>
      </c>
      <c r="H313" s="261">
        <f t="shared" ref="H313:H339" si="21">IF(F313=0,"",(G313/F313-1))</f>
        <v>0.4292465514216921</v>
      </c>
      <c r="I313" s="260">
        <v>6829.3358699999999</v>
      </c>
      <c r="J313" s="261">
        <f t="shared" ref="J313:J339" si="22">IF(I313=0,"",(G313/I313-1))</f>
        <v>-1.0043976648054342E-2</v>
      </c>
      <c r="K313" s="260">
        <v>4730.28406</v>
      </c>
      <c r="L313" s="260">
        <v>6760.7421800000002</v>
      </c>
      <c r="M313" s="261">
        <f t="shared" ref="M313:M339" si="23">IF(K313=0,"",(L313/K313-1))</f>
        <v>0.4292465514216921</v>
      </c>
    </row>
    <row r="314" spans="1:13" s="117" customFormat="1" x14ac:dyDescent="0.25">
      <c r="A314" s="117" t="s">
        <v>161</v>
      </c>
      <c r="B314" s="117" t="s">
        <v>3</v>
      </c>
      <c r="C314" s="180">
        <v>4685.9215599999998</v>
      </c>
      <c r="D314" s="180">
        <v>2037.2679800000001</v>
      </c>
      <c r="E314" s="262">
        <f t="shared" si="20"/>
        <v>-0.56523643131576451</v>
      </c>
      <c r="F314" s="180">
        <v>54248.671849999999</v>
      </c>
      <c r="G314" s="180">
        <v>86086.110459999996</v>
      </c>
      <c r="H314" s="262">
        <f t="shared" si="21"/>
        <v>0.58687959583659377</v>
      </c>
      <c r="I314" s="180">
        <v>79447.835479999994</v>
      </c>
      <c r="J314" s="262">
        <f t="shared" si="22"/>
        <v>8.355513954399818E-2</v>
      </c>
      <c r="K314" s="180">
        <v>54248.671849999999</v>
      </c>
      <c r="L314" s="180">
        <v>86086.110459999996</v>
      </c>
      <c r="M314" s="262">
        <f t="shared" si="23"/>
        <v>0.58687959583659377</v>
      </c>
    </row>
    <row r="315" spans="1:13" x14ac:dyDescent="0.25">
      <c r="A315" s="259" t="s">
        <v>156</v>
      </c>
      <c r="B315" s="259" t="s">
        <v>524</v>
      </c>
      <c r="C315" s="260">
        <v>0.49939</v>
      </c>
      <c r="D315" s="260">
        <v>261.46577000000002</v>
      </c>
      <c r="E315" s="261">
        <f t="shared" si="20"/>
        <v>522.57029576082823</v>
      </c>
      <c r="F315" s="260">
        <v>1602.4692500000001</v>
      </c>
      <c r="G315" s="260">
        <v>2278.1196</v>
      </c>
      <c r="H315" s="261">
        <f t="shared" si="21"/>
        <v>0.42163077388224446</v>
      </c>
      <c r="I315" s="260">
        <v>1592.8416400000001</v>
      </c>
      <c r="J315" s="261">
        <f t="shared" si="22"/>
        <v>0.43022353433703553</v>
      </c>
      <c r="K315" s="260">
        <v>1602.4692500000001</v>
      </c>
      <c r="L315" s="260">
        <v>2278.1196</v>
      </c>
      <c r="M315" s="261">
        <f t="shared" si="23"/>
        <v>0.42163077388224446</v>
      </c>
    </row>
    <row r="316" spans="1:13" x14ac:dyDescent="0.25">
      <c r="A316" s="259" t="s">
        <v>156</v>
      </c>
      <c r="B316" s="259" t="s">
        <v>525</v>
      </c>
      <c r="C316" s="260">
        <v>2564.77493</v>
      </c>
      <c r="D316" s="260">
        <v>4126.4520899999998</v>
      </c>
      <c r="E316" s="261">
        <f t="shared" si="20"/>
        <v>0.60889442645947867</v>
      </c>
      <c r="F316" s="260">
        <v>92171.672279999999</v>
      </c>
      <c r="G316" s="260">
        <v>109368.3685</v>
      </c>
      <c r="H316" s="261">
        <f t="shared" si="21"/>
        <v>0.18657246629701696</v>
      </c>
      <c r="I316" s="260">
        <v>97911.785010000007</v>
      </c>
      <c r="J316" s="261">
        <f t="shared" si="22"/>
        <v>0.11700923937634156</v>
      </c>
      <c r="K316" s="260">
        <v>92171.672279999999</v>
      </c>
      <c r="L316" s="260">
        <v>109368.3685</v>
      </c>
      <c r="M316" s="261">
        <f t="shared" si="23"/>
        <v>0.18657246629701696</v>
      </c>
    </row>
    <row r="317" spans="1:13" x14ac:dyDescent="0.25">
      <c r="A317" s="259" t="s">
        <v>156</v>
      </c>
      <c r="B317" s="259" t="s">
        <v>526</v>
      </c>
      <c r="C317" s="260">
        <v>3613.9874799999998</v>
      </c>
      <c r="D317" s="260">
        <v>3855.04999</v>
      </c>
      <c r="E317" s="261">
        <f t="shared" si="20"/>
        <v>6.6702641150267583E-2</v>
      </c>
      <c r="F317" s="260">
        <v>111855.33087999999</v>
      </c>
      <c r="G317" s="260">
        <v>146611.79964000001</v>
      </c>
      <c r="H317" s="261">
        <f t="shared" si="21"/>
        <v>0.31072697641283864</v>
      </c>
      <c r="I317" s="260">
        <v>249574.22828000001</v>
      </c>
      <c r="J317" s="261">
        <f t="shared" si="22"/>
        <v>-0.41255232701545341</v>
      </c>
      <c r="K317" s="260">
        <v>111855.33087999999</v>
      </c>
      <c r="L317" s="260">
        <v>146611.79964000001</v>
      </c>
      <c r="M317" s="261">
        <f t="shared" si="23"/>
        <v>0.31072697641283864</v>
      </c>
    </row>
    <row r="318" spans="1:13" x14ac:dyDescent="0.25">
      <c r="A318" s="259" t="s">
        <v>156</v>
      </c>
      <c r="B318" s="259" t="s">
        <v>527</v>
      </c>
      <c r="C318" s="260">
        <v>0</v>
      </c>
      <c r="D318" s="260">
        <v>0</v>
      </c>
      <c r="E318" s="261" t="str">
        <f t="shared" si="20"/>
        <v/>
      </c>
      <c r="F318" s="260">
        <v>0.66554000000000002</v>
      </c>
      <c r="G318" s="260">
        <v>51.082099999999997</v>
      </c>
      <c r="H318" s="261">
        <f t="shared" si="21"/>
        <v>75.752862337350109</v>
      </c>
      <c r="I318" s="260">
        <v>32.41986</v>
      </c>
      <c r="J318" s="261">
        <f t="shared" si="22"/>
        <v>0.57564221437106755</v>
      </c>
      <c r="K318" s="260">
        <v>0.66554000000000002</v>
      </c>
      <c r="L318" s="260">
        <v>51.082099999999997</v>
      </c>
      <c r="M318" s="261">
        <f t="shared" si="23"/>
        <v>75.752862337350109</v>
      </c>
    </row>
    <row r="319" spans="1:13" x14ac:dyDescent="0.25">
      <c r="A319" s="259" t="s">
        <v>156</v>
      </c>
      <c r="B319" s="259" t="s">
        <v>528</v>
      </c>
      <c r="C319" s="260">
        <v>50.134549999999997</v>
      </c>
      <c r="D319" s="260">
        <v>1217.17246</v>
      </c>
      <c r="E319" s="261">
        <f t="shared" si="20"/>
        <v>23.278116787724237</v>
      </c>
      <c r="F319" s="260">
        <v>8878.4590800000005</v>
      </c>
      <c r="G319" s="260">
        <v>14205.218999999999</v>
      </c>
      <c r="H319" s="261">
        <f t="shared" si="21"/>
        <v>0.59996446140065984</v>
      </c>
      <c r="I319" s="260">
        <v>11622.642030000001</v>
      </c>
      <c r="J319" s="261">
        <f t="shared" si="22"/>
        <v>0.22220222934974099</v>
      </c>
      <c r="K319" s="260">
        <v>8878.4590800000005</v>
      </c>
      <c r="L319" s="260">
        <v>14205.218999999999</v>
      </c>
      <c r="M319" s="261">
        <f t="shared" si="23"/>
        <v>0.59996446140065984</v>
      </c>
    </row>
    <row r="320" spans="1:13" x14ac:dyDescent="0.25">
      <c r="A320" s="259" t="s">
        <v>156</v>
      </c>
      <c r="B320" s="259" t="s">
        <v>529</v>
      </c>
      <c r="C320" s="260">
        <v>922.37658999999996</v>
      </c>
      <c r="D320" s="260">
        <v>616.0924</v>
      </c>
      <c r="E320" s="261">
        <f t="shared" si="20"/>
        <v>-0.33205980433653459</v>
      </c>
      <c r="F320" s="260">
        <v>20716.454030000001</v>
      </c>
      <c r="G320" s="260">
        <v>20993.236089999999</v>
      </c>
      <c r="H320" s="261">
        <f t="shared" si="21"/>
        <v>1.3360494011146029E-2</v>
      </c>
      <c r="I320" s="260">
        <v>18778.227780000001</v>
      </c>
      <c r="J320" s="261">
        <f t="shared" si="22"/>
        <v>0.11795619565117432</v>
      </c>
      <c r="K320" s="260">
        <v>20716.454030000001</v>
      </c>
      <c r="L320" s="260">
        <v>20993.236089999999</v>
      </c>
      <c r="M320" s="261">
        <f t="shared" si="23"/>
        <v>1.3360494011146029E-2</v>
      </c>
    </row>
    <row r="321" spans="1:13" x14ac:dyDescent="0.25">
      <c r="A321" s="259" t="s">
        <v>156</v>
      </c>
      <c r="B321" s="259" t="s">
        <v>531</v>
      </c>
      <c r="C321" s="260">
        <v>27.431249999999999</v>
      </c>
      <c r="D321" s="260">
        <v>95.691999999999993</v>
      </c>
      <c r="E321" s="261">
        <f t="shared" si="20"/>
        <v>2.4884301663249029</v>
      </c>
      <c r="F321" s="260">
        <v>1326.1874299999999</v>
      </c>
      <c r="G321" s="260">
        <v>2295.0267899999999</v>
      </c>
      <c r="H321" s="261">
        <f t="shared" si="21"/>
        <v>0.73054482200905801</v>
      </c>
      <c r="I321" s="260">
        <v>3690.11265</v>
      </c>
      <c r="J321" s="261">
        <f t="shared" si="22"/>
        <v>-0.37806050717719963</v>
      </c>
      <c r="K321" s="260">
        <v>1326.1874299999999</v>
      </c>
      <c r="L321" s="260">
        <v>2295.0267899999999</v>
      </c>
      <c r="M321" s="261">
        <f t="shared" si="23"/>
        <v>0.73054482200905801</v>
      </c>
    </row>
    <row r="322" spans="1:13" x14ac:dyDescent="0.25">
      <c r="A322" s="259" t="s">
        <v>156</v>
      </c>
      <c r="B322" s="259" t="s">
        <v>532</v>
      </c>
      <c r="C322" s="260">
        <v>0</v>
      </c>
      <c r="D322" s="260">
        <v>10.199999999999999</v>
      </c>
      <c r="E322" s="261" t="str">
        <f t="shared" si="20"/>
        <v/>
      </c>
      <c r="F322" s="260">
        <v>280.27555999999998</v>
      </c>
      <c r="G322" s="260">
        <v>257.82760999999999</v>
      </c>
      <c r="H322" s="261">
        <f t="shared" si="21"/>
        <v>-8.0092427609456895E-2</v>
      </c>
      <c r="I322" s="260">
        <v>287.34757000000002</v>
      </c>
      <c r="J322" s="261">
        <f t="shared" si="22"/>
        <v>-0.102732589664844</v>
      </c>
      <c r="K322" s="260">
        <v>280.27555999999998</v>
      </c>
      <c r="L322" s="260">
        <v>257.82760999999999</v>
      </c>
      <c r="M322" s="261">
        <f t="shared" si="23"/>
        <v>-8.0092427609456895E-2</v>
      </c>
    </row>
    <row r="323" spans="1:13" x14ac:dyDescent="0.25">
      <c r="A323" s="259" t="s">
        <v>156</v>
      </c>
      <c r="B323" s="259" t="s">
        <v>533</v>
      </c>
      <c r="C323" s="260">
        <v>2198.2884199999999</v>
      </c>
      <c r="D323" s="260">
        <v>888.63374999999996</v>
      </c>
      <c r="E323" s="261">
        <f t="shared" si="20"/>
        <v>-0.59576107397226785</v>
      </c>
      <c r="F323" s="260">
        <v>43728.664810000002</v>
      </c>
      <c r="G323" s="260">
        <v>21998.83311</v>
      </c>
      <c r="H323" s="261">
        <f t="shared" si="21"/>
        <v>-0.49692419822136347</v>
      </c>
      <c r="I323" s="260">
        <v>24708.33498</v>
      </c>
      <c r="J323" s="261">
        <f t="shared" si="22"/>
        <v>-0.10965942756536162</v>
      </c>
      <c r="K323" s="260">
        <v>43728.664810000002</v>
      </c>
      <c r="L323" s="260">
        <v>21998.83311</v>
      </c>
      <c r="M323" s="261">
        <f t="shared" si="23"/>
        <v>-0.49692419822136347</v>
      </c>
    </row>
    <row r="324" spans="1:13" x14ac:dyDescent="0.25">
      <c r="A324" s="259" t="s">
        <v>156</v>
      </c>
      <c r="B324" s="259" t="s">
        <v>534</v>
      </c>
      <c r="C324" s="260">
        <v>0</v>
      </c>
      <c r="D324" s="260">
        <v>90.337890000000002</v>
      </c>
      <c r="E324" s="261" t="str">
        <f t="shared" si="20"/>
        <v/>
      </c>
      <c r="F324" s="260">
        <v>925.64369999999997</v>
      </c>
      <c r="G324" s="260">
        <v>3885.4517700000001</v>
      </c>
      <c r="H324" s="261">
        <f t="shared" si="21"/>
        <v>3.1975673469176105</v>
      </c>
      <c r="I324" s="260">
        <v>3090.1548400000001</v>
      </c>
      <c r="J324" s="261">
        <f t="shared" si="22"/>
        <v>0.25736475069320464</v>
      </c>
      <c r="K324" s="260">
        <v>925.64369999999997</v>
      </c>
      <c r="L324" s="260">
        <v>3885.4517700000001</v>
      </c>
      <c r="M324" s="261">
        <f t="shared" si="23"/>
        <v>3.1975673469176105</v>
      </c>
    </row>
    <row r="325" spans="1:13" x14ac:dyDescent="0.25">
      <c r="A325" s="259" t="s">
        <v>156</v>
      </c>
      <c r="B325" s="259" t="s">
        <v>535</v>
      </c>
      <c r="C325" s="260">
        <v>36.68</v>
      </c>
      <c r="D325" s="260">
        <v>2.16</v>
      </c>
      <c r="E325" s="261">
        <f t="shared" si="20"/>
        <v>-0.94111232279171209</v>
      </c>
      <c r="F325" s="260">
        <v>2941.80546</v>
      </c>
      <c r="G325" s="260">
        <v>3155.6792599999999</v>
      </c>
      <c r="H325" s="261">
        <f t="shared" si="21"/>
        <v>7.2701544309459409E-2</v>
      </c>
      <c r="I325" s="260">
        <v>3727.8658500000001</v>
      </c>
      <c r="J325" s="261">
        <f t="shared" si="22"/>
        <v>-0.15348905057836248</v>
      </c>
      <c r="K325" s="260">
        <v>2941.80546</v>
      </c>
      <c r="L325" s="260">
        <v>3155.6792599999999</v>
      </c>
      <c r="M325" s="261">
        <f t="shared" si="23"/>
        <v>7.2701544309459409E-2</v>
      </c>
    </row>
    <row r="326" spans="1:13" s="117" customFormat="1" x14ac:dyDescent="0.25">
      <c r="A326" s="117" t="s">
        <v>156</v>
      </c>
      <c r="B326" s="117" t="s">
        <v>3</v>
      </c>
      <c r="C326" s="180">
        <v>9414.1726099999996</v>
      </c>
      <c r="D326" s="180">
        <v>11163.25635</v>
      </c>
      <c r="E326" s="262">
        <f t="shared" si="20"/>
        <v>0.18579261422741222</v>
      </c>
      <c r="F326" s="180">
        <v>284427.62802</v>
      </c>
      <c r="G326" s="180">
        <v>325100.64347000001</v>
      </c>
      <c r="H326" s="262">
        <f t="shared" si="21"/>
        <v>0.14299952410790429</v>
      </c>
      <c r="I326" s="180">
        <v>415015.96049000003</v>
      </c>
      <c r="J326" s="262">
        <f t="shared" si="22"/>
        <v>-0.2166550821656088</v>
      </c>
      <c r="K326" s="180">
        <v>284427.62802</v>
      </c>
      <c r="L326" s="180">
        <v>325100.64347000001</v>
      </c>
      <c r="M326" s="262">
        <f t="shared" si="23"/>
        <v>0.14299952410790429</v>
      </c>
    </row>
    <row r="327" spans="1:13" x14ac:dyDescent="0.25">
      <c r="A327" s="259" t="s">
        <v>160</v>
      </c>
      <c r="B327" s="259" t="s">
        <v>524</v>
      </c>
      <c r="C327" s="260">
        <v>75.377539999999996</v>
      </c>
      <c r="D327" s="260">
        <v>12.96</v>
      </c>
      <c r="E327" s="261">
        <f t="shared" si="20"/>
        <v>-0.82806549537169827</v>
      </c>
      <c r="F327" s="260">
        <v>1211.1422299999999</v>
      </c>
      <c r="G327" s="260">
        <v>3119.50515</v>
      </c>
      <c r="H327" s="261">
        <f t="shared" si="21"/>
        <v>1.5756720166548894</v>
      </c>
      <c r="I327" s="260">
        <v>1889.2898399999999</v>
      </c>
      <c r="J327" s="261">
        <f t="shared" si="22"/>
        <v>0.65115223929855048</v>
      </c>
      <c r="K327" s="260">
        <v>1211.1422299999999</v>
      </c>
      <c r="L327" s="260">
        <v>3119.50515</v>
      </c>
      <c r="M327" s="261">
        <f t="shared" si="23"/>
        <v>1.5756720166548894</v>
      </c>
    </row>
    <row r="328" spans="1:13" x14ac:dyDescent="0.25">
      <c r="A328" s="259" t="s">
        <v>160</v>
      </c>
      <c r="B328" s="259" t="s">
        <v>525</v>
      </c>
      <c r="C328" s="260">
        <v>764.53543999999999</v>
      </c>
      <c r="D328" s="260">
        <v>1520.4547500000001</v>
      </c>
      <c r="E328" s="261">
        <f t="shared" si="20"/>
        <v>0.98873024120373043</v>
      </c>
      <c r="F328" s="260">
        <v>12516.17368</v>
      </c>
      <c r="G328" s="260">
        <v>56275.055690000001</v>
      </c>
      <c r="H328" s="261">
        <f t="shared" si="21"/>
        <v>3.4961868641950646</v>
      </c>
      <c r="I328" s="260">
        <v>63266.566980000003</v>
      </c>
      <c r="J328" s="261">
        <f t="shared" si="22"/>
        <v>-0.11050878250135143</v>
      </c>
      <c r="K328" s="260">
        <v>12516.17368</v>
      </c>
      <c r="L328" s="260">
        <v>56275.055690000001</v>
      </c>
      <c r="M328" s="261">
        <f t="shared" si="23"/>
        <v>3.4961868641950646</v>
      </c>
    </row>
    <row r="329" spans="1:13" x14ac:dyDescent="0.25">
      <c r="A329" s="259" t="s">
        <v>160</v>
      </c>
      <c r="B329" s="259" t="s">
        <v>526</v>
      </c>
      <c r="C329" s="260">
        <v>61.416519999999998</v>
      </c>
      <c r="D329" s="260">
        <v>79.364019999999996</v>
      </c>
      <c r="E329" s="261">
        <f t="shared" si="20"/>
        <v>0.29222593530209795</v>
      </c>
      <c r="F329" s="260">
        <v>750.41418999999996</v>
      </c>
      <c r="G329" s="260">
        <v>1773.6927700000001</v>
      </c>
      <c r="H329" s="261">
        <f t="shared" si="21"/>
        <v>1.3636183772057939</v>
      </c>
      <c r="I329" s="260">
        <v>2541.0263</v>
      </c>
      <c r="J329" s="261">
        <f t="shared" si="22"/>
        <v>-0.30197779928527302</v>
      </c>
      <c r="K329" s="260">
        <v>750.41418999999996</v>
      </c>
      <c r="L329" s="260">
        <v>1773.6927700000001</v>
      </c>
      <c r="M329" s="261">
        <f t="shared" si="23"/>
        <v>1.3636183772057939</v>
      </c>
    </row>
    <row r="330" spans="1:13" x14ac:dyDescent="0.25">
      <c r="A330" s="259" t="s">
        <v>160</v>
      </c>
      <c r="B330" s="259" t="s">
        <v>527</v>
      </c>
      <c r="C330" s="260">
        <v>0</v>
      </c>
      <c r="D330" s="260">
        <v>0</v>
      </c>
      <c r="E330" s="261" t="str">
        <f t="shared" si="20"/>
        <v/>
      </c>
      <c r="F330" s="260">
        <v>111.86821999999999</v>
      </c>
      <c r="G330" s="260">
        <v>1231.96738</v>
      </c>
      <c r="H330" s="261">
        <f t="shared" si="21"/>
        <v>10.01266633186798</v>
      </c>
      <c r="I330" s="260">
        <v>354.20884000000001</v>
      </c>
      <c r="J330" s="261">
        <f t="shared" si="22"/>
        <v>2.4780819699474468</v>
      </c>
      <c r="K330" s="260">
        <v>111.86821999999999</v>
      </c>
      <c r="L330" s="260">
        <v>1231.96738</v>
      </c>
      <c r="M330" s="261">
        <f t="shared" si="23"/>
        <v>10.01266633186798</v>
      </c>
    </row>
    <row r="331" spans="1:13" x14ac:dyDescent="0.25">
      <c r="A331" s="259" t="s">
        <v>160</v>
      </c>
      <c r="B331" s="259" t="s">
        <v>528</v>
      </c>
      <c r="C331" s="260">
        <v>14.84125</v>
      </c>
      <c r="D331" s="260">
        <v>0</v>
      </c>
      <c r="E331" s="261">
        <f t="shared" si="20"/>
        <v>-1</v>
      </c>
      <c r="F331" s="260">
        <v>175.47513000000001</v>
      </c>
      <c r="G331" s="260">
        <v>832.76797999999997</v>
      </c>
      <c r="H331" s="261">
        <f t="shared" si="21"/>
        <v>3.7457892181074319</v>
      </c>
      <c r="I331" s="260">
        <v>216.64440999999999</v>
      </c>
      <c r="J331" s="261">
        <f t="shared" si="22"/>
        <v>2.8439393843579901</v>
      </c>
      <c r="K331" s="260">
        <v>175.47513000000001</v>
      </c>
      <c r="L331" s="260">
        <v>832.76797999999997</v>
      </c>
      <c r="M331" s="261">
        <f t="shared" si="23"/>
        <v>3.7457892181074319</v>
      </c>
    </row>
    <row r="332" spans="1:13" x14ac:dyDescent="0.25">
      <c r="A332" s="259" t="s">
        <v>160</v>
      </c>
      <c r="B332" s="259" t="s">
        <v>529</v>
      </c>
      <c r="C332" s="260">
        <v>49.771230000000003</v>
      </c>
      <c r="D332" s="260">
        <v>12.68811</v>
      </c>
      <c r="E332" s="261">
        <f t="shared" si="20"/>
        <v>-0.74507139968210545</v>
      </c>
      <c r="F332" s="260">
        <v>669.77140999999995</v>
      </c>
      <c r="G332" s="260">
        <v>1305.1549</v>
      </c>
      <c r="H332" s="261">
        <f t="shared" si="21"/>
        <v>0.94865722918808992</v>
      </c>
      <c r="I332" s="260">
        <v>1481.70877</v>
      </c>
      <c r="J332" s="261">
        <f t="shared" si="22"/>
        <v>-0.11915558143048577</v>
      </c>
      <c r="K332" s="260">
        <v>669.77140999999995</v>
      </c>
      <c r="L332" s="260">
        <v>1305.1549</v>
      </c>
      <c r="M332" s="261">
        <f t="shared" si="23"/>
        <v>0.94865722918808992</v>
      </c>
    </row>
    <row r="333" spans="1:13" x14ac:dyDescent="0.25">
      <c r="A333" s="259" t="s">
        <v>160</v>
      </c>
      <c r="B333" s="259" t="s">
        <v>531</v>
      </c>
      <c r="C333" s="260">
        <v>256.52497</v>
      </c>
      <c r="D333" s="260">
        <v>2464.3330099999998</v>
      </c>
      <c r="E333" s="261">
        <f t="shared" si="20"/>
        <v>8.6066009090654987</v>
      </c>
      <c r="F333" s="260">
        <v>13289.74252</v>
      </c>
      <c r="G333" s="260">
        <v>40583.175999999999</v>
      </c>
      <c r="H333" s="261">
        <f t="shared" si="21"/>
        <v>2.0537217661610496</v>
      </c>
      <c r="I333" s="260">
        <v>15237.07274</v>
      </c>
      <c r="J333" s="261">
        <f t="shared" si="22"/>
        <v>1.6634496462999757</v>
      </c>
      <c r="K333" s="260">
        <v>13289.74252</v>
      </c>
      <c r="L333" s="260">
        <v>40583.175999999999</v>
      </c>
      <c r="M333" s="261">
        <f t="shared" si="23"/>
        <v>2.0537217661610496</v>
      </c>
    </row>
    <row r="334" spans="1:13" x14ac:dyDescent="0.25">
      <c r="A334" s="259" t="s">
        <v>160</v>
      </c>
      <c r="B334" s="259" t="s">
        <v>532</v>
      </c>
      <c r="C334" s="260">
        <v>0</v>
      </c>
      <c r="D334" s="260">
        <v>0</v>
      </c>
      <c r="E334" s="261" t="str">
        <f t="shared" si="20"/>
        <v/>
      </c>
      <c r="F334" s="260">
        <v>367.01607000000001</v>
      </c>
      <c r="G334" s="260">
        <v>643.27439000000004</v>
      </c>
      <c r="H334" s="261">
        <f t="shared" si="21"/>
        <v>0.75271450647923954</v>
      </c>
      <c r="I334" s="260">
        <v>797.76907000000006</v>
      </c>
      <c r="J334" s="261">
        <f t="shared" si="22"/>
        <v>-0.19365839791206751</v>
      </c>
      <c r="K334" s="260">
        <v>367.01607000000001</v>
      </c>
      <c r="L334" s="260">
        <v>643.27439000000004</v>
      </c>
      <c r="M334" s="261">
        <f t="shared" si="23"/>
        <v>0.75271450647923954</v>
      </c>
    </row>
    <row r="335" spans="1:13" x14ac:dyDescent="0.25">
      <c r="A335" s="259" t="s">
        <v>160</v>
      </c>
      <c r="B335" s="259" t="s">
        <v>533</v>
      </c>
      <c r="C335" s="260">
        <v>415.0247</v>
      </c>
      <c r="D335" s="260">
        <v>150.56716</v>
      </c>
      <c r="E335" s="261">
        <f t="shared" si="20"/>
        <v>-0.63720915887656804</v>
      </c>
      <c r="F335" s="260">
        <v>5887.9037399999997</v>
      </c>
      <c r="G335" s="260">
        <v>10377.61973</v>
      </c>
      <c r="H335" s="261">
        <f t="shared" si="21"/>
        <v>0.76253216564984139</v>
      </c>
      <c r="I335" s="260">
        <v>12075.054190000001</v>
      </c>
      <c r="J335" s="261">
        <f t="shared" si="22"/>
        <v>-0.14057365153737666</v>
      </c>
      <c r="K335" s="260">
        <v>5887.9037399999997</v>
      </c>
      <c r="L335" s="260">
        <v>10377.61973</v>
      </c>
      <c r="M335" s="261">
        <f t="shared" si="23"/>
        <v>0.76253216564984139</v>
      </c>
    </row>
    <row r="336" spans="1:13" x14ac:dyDescent="0.25">
      <c r="A336" s="259" t="s">
        <v>160</v>
      </c>
      <c r="B336" s="259" t="s">
        <v>534</v>
      </c>
      <c r="C336" s="260">
        <v>0</v>
      </c>
      <c r="D336" s="260">
        <v>0</v>
      </c>
      <c r="E336" s="261" t="str">
        <f t="shared" si="20"/>
        <v/>
      </c>
      <c r="F336" s="260">
        <v>1383.4306999999999</v>
      </c>
      <c r="G336" s="260">
        <v>1252.12778</v>
      </c>
      <c r="H336" s="261">
        <f t="shared" si="21"/>
        <v>-9.4911093125228385E-2</v>
      </c>
      <c r="I336" s="260">
        <v>2974.00767</v>
      </c>
      <c r="J336" s="261">
        <f t="shared" si="22"/>
        <v>-0.57897627748888758</v>
      </c>
      <c r="K336" s="260">
        <v>1383.4306999999999</v>
      </c>
      <c r="L336" s="260">
        <v>1252.12778</v>
      </c>
      <c r="M336" s="261">
        <f t="shared" si="23"/>
        <v>-9.4911093125228385E-2</v>
      </c>
    </row>
    <row r="337" spans="1:13" x14ac:dyDescent="0.25">
      <c r="A337" s="259" t="s">
        <v>160</v>
      </c>
      <c r="B337" s="259" t="s">
        <v>535</v>
      </c>
      <c r="C337" s="260">
        <v>0</v>
      </c>
      <c r="D337" s="260">
        <v>45.852719999999998</v>
      </c>
      <c r="E337" s="261" t="str">
        <f t="shared" si="20"/>
        <v/>
      </c>
      <c r="F337" s="260">
        <v>1158.5699400000001</v>
      </c>
      <c r="G337" s="260">
        <v>2387.0761699999998</v>
      </c>
      <c r="H337" s="261">
        <f t="shared" si="21"/>
        <v>1.0603643229341855</v>
      </c>
      <c r="I337" s="260">
        <v>2572.5310800000002</v>
      </c>
      <c r="J337" s="261">
        <f t="shared" si="22"/>
        <v>-7.2090444870349435E-2</v>
      </c>
      <c r="K337" s="260">
        <v>1158.5699400000001</v>
      </c>
      <c r="L337" s="260">
        <v>2387.0761699999998</v>
      </c>
      <c r="M337" s="261">
        <f t="shared" si="23"/>
        <v>1.0603643229341855</v>
      </c>
    </row>
    <row r="338" spans="1:13" s="117" customFormat="1" x14ac:dyDescent="0.25">
      <c r="A338" s="117" t="s">
        <v>160</v>
      </c>
      <c r="B338" s="117" t="s">
        <v>3</v>
      </c>
      <c r="C338" s="180">
        <v>1637.4916499999999</v>
      </c>
      <c r="D338" s="180">
        <v>4286.2197699999997</v>
      </c>
      <c r="E338" s="262">
        <f t="shared" si="20"/>
        <v>1.6175521383574689</v>
      </c>
      <c r="F338" s="180">
        <v>37521.507830000002</v>
      </c>
      <c r="G338" s="180">
        <v>119781.41794</v>
      </c>
      <c r="H338" s="262">
        <f t="shared" si="21"/>
        <v>2.1923402034560504</v>
      </c>
      <c r="I338" s="180">
        <v>103405.87989</v>
      </c>
      <c r="J338" s="262">
        <f t="shared" si="22"/>
        <v>0.1583617688609178</v>
      </c>
      <c r="K338" s="180">
        <v>37521.507830000002</v>
      </c>
      <c r="L338" s="180">
        <v>119781.41794</v>
      </c>
      <c r="M338" s="262">
        <f t="shared" si="23"/>
        <v>2.1923402034560504</v>
      </c>
    </row>
    <row r="339" spans="1:13" s="117" customFormat="1" x14ac:dyDescent="0.25">
      <c r="B339" s="117" t="s">
        <v>3</v>
      </c>
      <c r="C339" s="180">
        <v>776867.52214000002</v>
      </c>
      <c r="D339" s="180">
        <v>861247.02757999999</v>
      </c>
      <c r="E339" s="262">
        <f t="shared" si="20"/>
        <v>0.10861505087452206</v>
      </c>
      <c r="F339" s="180">
        <v>16134292.124360001</v>
      </c>
      <c r="G339" s="180">
        <v>16991131.19125</v>
      </c>
      <c r="H339" s="262">
        <f t="shared" si="21"/>
        <v>5.3106703429295132E-2</v>
      </c>
      <c r="I339" s="180">
        <v>20090407.444650002</v>
      </c>
      <c r="J339" s="262">
        <f t="shared" si="22"/>
        <v>-0.15426647079899447</v>
      </c>
      <c r="K339" s="180">
        <v>16134292.124360001</v>
      </c>
      <c r="L339" s="180">
        <v>16991131.19125</v>
      </c>
      <c r="M339" s="262">
        <f t="shared" si="23"/>
        <v>5.3106703429295132E-2</v>
      </c>
    </row>
  </sheetData>
  <autoFilter ref="A4:M339" xr:uid="{04C391C5-04E6-47D7-ABDB-51E9969317DD}"/>
  <mergeCells count="5">
    <mergeCell ref="A1:M1"/>
    <mergeCell ref="C3:E3"/>
    <mergeCell ref="F3:H3"/>
    <mergeCell ref="I3:J3"/>
    <mergeCell ref="K3:M3"/>
  </mergeCells>
  <conditionalFormatting sqref="E5:E339 H5:H339 J5:J339 M5:M339">
    <cfRule type="cellIs" dxfId="13" priority="1" operator="greaterThan">
      <formula>0</formula>
    </cfRule>
    <cfRule type="cellIs" dxfId="1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45"/>
  <sheetViews>
    <sheetView workbookViewId="0">
      <selection activeCell="A2" sqref="A2"/>
    </sheetView>
  </sheetViews>
  <sheetFormatPr defaultColWidth="9.109375" defaultRowHeight="13.2" x14ac:dyDescent="0.25"/>
  <cols>
    <col min="1" max="1" width="42.33203125" style="112" bestFit="1" customWidth="1"/>
    <col min="2" max="2" width="13.88671875" style="112" customWidth="1"/>
    <col min="3" max="3" width="14.33203125" style="112" customWidth="1"/>
    <col min="4" max="4" width="14.44140625" style="112" bestFit="1" customWidth="1"/>
    <col min="5" max="5" width="12.6640625" style="112" customWidth="1"/>
    <col min="6" max="6" width="14.109375" style="112" customWidth="1"/>
    <col min="7" max="7" width="12.33203125" style="112" bestFit="1" customWidth="1"/>
    <col min="8" max="8" width="12.6640625" style="112" customWidth="1"/>
    <col min="9" max="9" width="12.33203125" style="112" bestFit="1" customWidth="1"/>
    <col min="10" max="10" width="13.6640625" style="112" customWidth="1"/>
    <col min="11" max="11" width="13.109375" style="112" customWidth="1"/>
    <col min="12" max="12" width="12.33203125" style="112" bestFit="1" customWidth="1"/>
    <col min="13" max="16384" width="9.109375" style="112"/>
  </cols>
  <sheetData>
    <row r="1" spans="1:12" ht="15.6" x14ac:dyDescent="0.3">
      <c r="A1" s="311" t="s">
        <v>536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</row>
    <row r="3" spans="1:12" x14ac:dyDescent="0.25">
      <c r="B3" s="313" t="s">
        <v>498</v>
      </c>
      <c r="C3" s="313"/>
      <c r="D3" s="313"/>
      <c r="E3" s="313" t="s">
        <v>149</v>
      </c>
      <c r="F3" s="313"/>
      <c r="G3" s="313"/>
      <c r="H3" s="313" t="s">
        <v>150</v>
      </c>
      <c r="I3" s="313"/>
      <c r="J3" s="313" t="s">
        <v>151</v>
      </c>
      <c r="K3" s="313"/>
      <c r="L3" s="313"/>
    </row>
    <row r="4" spans="1:12" x14ac:dyDescent="0.25">
      <c r="A4" s="117" t="s">
        <v>107</v>
      </c>
      <c r="B4" s="116">
        <v>2022</v>
      </c>
      <c r="C4" s="116">
        <v>2023</v>
      </c>
      <c r="D4" s="114" t="s">
        <v>103</v>
      </c>
      <c r="E4" s="116">
        <v>2022</v>
      </c>
      <c r="F4" s="116">
        <v>2023</v>
      </c>
      <c r="G4" s="114" t="s">
        <v>103</v>
      </c>
      <c r="H4" s="116">
        <v>2022</v>
      </c>
      <c r="I4" s="114" t="s">
        <v>103</v>
      </c>
      <c r="J4" s="116">
        <v>2022</v>
      </c>
      <c r="K4" s="116">
        <v>2023</v>
      </c>
      <c r="L4" s="114" t="s">
        <v>103</v>
      </c>
    </row>
    <row r="5" spans="1:12" x14ac:dyDescent="0.25">
      <c r="A5" s="259" t="s">
        <v>200</v>
      </c>
      <c r="B5" s="260">
        <v>44393.756809999999</v>
      </c>
      <c r="C5" s="260">
        <v>37092.279029999998</v>
      </c>
      <c r="D5" s="261">
        <f t="shared" ref="D5:D68" si="0">IF(B5=0,"",(C5/B5-1))</f>
        <v>-0.16447082438301985</v>
      </c>
      <c r="E5" s="260">
        <v>1088961.3197900001</v>
      </c>
      <c r="F5" s="260">
        <v>1004881.73354</v>
      </c>
      <c r="G5" s="261">
        <f t="shared" ref="G5:G68" si="1">IF(E5=0,"",(F5/E5-1))</f>
        <v>-7.721081063394819E-2</v>
      </c>
      <c r="H5" s="260">
        <v>1142950.3884000001</v>
      </c>
      <c r="I5" s="261">
        <f t="shared" ref="I5:I68" si="2">IF(H5=0,"",(F5/H5-1))</f>
        <v>-0.12080021693092069</v>
      </c>
      <c r="J5" s="260">
        <v>1088961.3197900001</v>
      </c>
      <c r="K5" s="260">
        <v>1004881.73354</v>
      </c>
      <c r="L5" s="261">
        <f t="shared" ref="L5:L68" si="3">IF(J5=0,"",(K5/J5-1))</f>
        <v>-7.721081063394819E-2</v>
      </c>
    </row>
    <row r="6" spans="1:12" x14ac:dyDescent="0.25">
      <c r="A6" s="259" t="s">
        <v>412</v>
      </c>
      <c r="B6" s="260">
        <v>0</v>
      </c>
      <c r="C6" s="260">
        <v>0</v>
      </c>
      <c r="D6" s="261" t="str">
        <f t="shared" si="0"/>
        <v/>
      </c>
      <c r="E6" s="260">
        <v>0</v>
      </c>
      <c r="F6" s="260">
        <v>4.4029999999999996</v>
      </c>
      <c r="G6" s="261" t="str">
        <f t="shared" si="1"/>
        <v/>
      </c>
      <c r="H6" s="260">
        <v>0.11939</v>
      </c>
      <c r="I6" s="261">
        <f t="shared" si="2"/>
        <v>35.879135605997149</v>
      </c>
      <c r="J6" s="260">
        <v>0</v>
      </c>
      <c r="K6" s="260">
        <v>4.4029999999999996</v>
      </c>
      <c r="L6" s="261" t="str">
        <f t="shared" si="3"/>
        <v/>
      </c>
    </row>
    <row r="7" spans="1:12" x14ac:dyDescent="0.25">
      <c r="A7" s="259" t="s">
        <v>499</v>
      </c>
      <c r="B7" s="260">
        <v>0</v>
      </c>
      <c r="C7" s="260">
        <v>0</v>
      </c>
      <c r="D7" s="261" t="str">
        <f t="shared" si="0"/>
        <v/>
      </c>
      <c r="E7" s="260">
        <v>185.8</v>
      </c>
      <c r="F7" s="260">
        <v>0</v>
      </c>
      <c r="G7" s="261">
        <f t="shared" si="1"/>
        <v>-1</v>
      </c>
      <c r="H7" s="260">
        <v>44.230759999999997</v>
      </c>
      <c r="I7" s="261">
        <f t="shared" si="2"/>
        <v>-1</v>
      </c>
      <c r="J7" s="260">
        <v>185.8</v>
      </c>
      <c r="K7" s="260">
        <v>0</v>
      </c>
      <c r="L7" s="261">
        <f t="shared" si="3"/>
        <v>-1</v>
      </c>
    </row>
    <row r="8" spans="1:12" x14ac:dyDescent="0.25">
      <c r="A8" s="259" t="s">
        <v>283</v>
      </c>
      <c r="B8" s="260">
        <v>2136.2888200000002</v>
      </c>
      <c r="C8" s="260">
        <v>241.27862999999999</v>
      </c>
      <c r="D8" s="261">
        <f t="shared" si="0"/>
        <v>-0.8870571115004946</v>
      </c>
      <c r="E8" s="260">
        <v>25139.551360000001</v>
      </c>
      <c r="F8" s="260">
        <v>26544.40612</v>
      </c>
      <c r="G8" s="261">
        <f t="shared" si="1"/>
        <v>5.5882252625848006E-2</v>
      </c>
      <c r="H8" s="260">
        <v>20692.639459999999</v>
      </c>
      <c r="I8" s="261">
        <f t="shared" si="2"/>
        <v>0.28279459811358465</v>
      </c>
      <c r="J8" s="260">
        <v>25139.551360000001</v>
      </c>
      <c r="K8" s="260">
        <v>26544.40612</v>
      </c>
      <c r="L8" s="261">
        <f t="shared" si="3"/>
        <v>5.5882252625848006E-2</v>
      </c>
    </row>
    <row r="9" spans="1:12" x14ac:dyDescent="0.25">
      <c r="A9" s="259" t="s">
        <v>346</v>
      </c>
      <c r="B9" s="260">
        <v>29.94802</v>
      </c>
      <c r="C9" s="260">
        <v>153.83568</v>
      </c>
      <c r="D9" s="261">
        <f t="shared" si="0"/>
        <v>4.136756286392222</v>
      </c>
      <c r="E9" s="260">
        <v>3335.3567899999998</v>
      </c>
      <c r="F9" s="260">
        <v>3744.1581700000002</v>
      </c>
      <c r="G9" s="261">
        <f t="shared" si="1"/>
        <v>0.12256601189583693</v>
      </c>
      <c r="H9" s="260">
        <v>5582.6472400000002</v>
      </c>
      <c r="I9" s="261">
        <f t="shared" si="2"/>
        <v>-0.32932209236276233</v>
      </c>
      <c r="J9" s="260">
        <v>3335.3567899999998</v>
      </c>
      <c r="K9" s="260">
        <v>3744.1581700000002</v>
      </c>
      <c r="L9" s="261">
        <f t="shared" si="3"/>
        <v>0.12256601189583693</v>
      </c>
    </row>
    <row r="10" spans="1:12" x14ac:dyDescent="0.25">
      <c r="A10" s="259" t="s">
        <v>199</v>
      </c>
      <c r="B10" s="260">
        <v>60835.51139</v>
      </c>
      <c r="C10" s="260">
        <v>68516.88033</v>
      </c>
      <c r="D10" s="261">
        <f t="shared" si="0"/>
        <v>0.12626455773104017</v>
      </c>
      <c r="E10" s="260">
        <v>1481300.8156699999</v>
      </c>
      <c r="F10" s="260">
        <v>1594722.2876299999</v>
      </c>
      <c r="G10" s="261">
        <f t="shared" si="1"/>
        <v>7.6568831097753032E-2</v>
      </c>
      <c r="H10" s="260">
        <v>1565605.4507599999</v>
      </c>
      <c r="I10" s="261">
        <f t="shared" si="2"/>
        <v>1.8597812658269541E-2</v>
      </c>
      <c r="J10" s="260">
        <v>1481300.8156699999</v>
      </c>
      <c r="K10" s="260">
        <v>1594722.2876299999</v>
      </c>
      <c r="L10" s="261">
        <f t="shared" si="3"/>
        <v>7.6568831097753032E-2</v>
      </c>
    </row>
    <row r="11" spans="1:12" x14ac:dyDescent="0.25">
      <c r="A11" s="259" t="s">
        <v>512</v>
      </c>
      <c r="B11" s="260">
        <v>0</v>
      </c>
      <c r="C11" s="260">
        <v>0</v>
      </c>
      <c r="D11" s="261" t="str">
        <f t="shared" si="0"/>
        <v/>
      </c>
      <c r="E11" s="260">
        <v>83.580979999999997</v>
      </c>
      <c r="F11" s="260">
        <v>0</v>
      </c>
      <c r="G11" s="261">
        <f t="shared" si="1"/>
        <v>-1</v>
      </c>
      <c r="H11" s="260">
        <v>38</v>
      </c>
      <c r="I11" s="261">
        <f t="shared" si="2"/>
        <v>-1</v>
      </c>
      <c r="J11" s="260">
        <v>83.580979999999997</v>
      </c>
      <c r="K11" s="260">
        <v>0</v>
      </c>
      <c r="L11" s="261">
        <f t="shared" si="3"/>
        <v>-1</v>
      </c>
    </row>
    <row r="12" spans="1:12" x14ac:dyDescent="0.25">
      <c r="A12" s="259" t="s">
        <v>398</v>
      </c>
      <c r="B12" s="260">
        <v>0</v>
      </c>
      <c r="C12" s="260">
        <v>0</v>
      </c>
      <c r="D12" s="261" t="str">
        <f t="shared" si="0"/>
        <v/>
      </c>
      <c r="E12" s="260">
        <v>0.27728000000000003</v>
      </c>
      <c r="F12" s="260">
        <v>82.545259999999999</v>
      </c>
      <c r="G12" s="261">
        <f t="shared" si="1"/>
        <v>296.69640796306982</v>
      </c>
      <c r="H12" s="260">
        <v>399.22242999999997</v>
      </c>
      <c r="I12" s="261">
        <f t="shared" si="2"/>
        <v>-0.79323491418054837</v>
      </c>
      <c r="J12" s="260">
        <v>0.27728000000000003</v>
      </c>
      <c r="K12" s="260">
        <v>82.545259999999999</v>
      </c>
      <c r="L12" s="261">
        <f t="shared" si="3"/>
        <v>296.69640796306982</v>
      </c>
    </row>
    <row r="13" spans="1:12" x14ac:dyDescent="0.25">
      <c r="A13" s="259" t="s">
        <v>318</v>
      </c>
      <c r="B13" s="260">
        <v>1167.5720100000001</v>
      </c>
      <c r="C13" s="260">
        <v>528.58897999999999</v>
      </c>
      <c r="D13" s="261">
        <f t="shared" si="0"/>
        <v>-0.54727504987037157</v>
      </c>
      <c r="E13" s="260">
        <v>19405.07835</v>
      </c>
      <c r="F13" s="260">
        <v>10551.24165</v>
      </c>
      <c r="G13" s="261">
        <f t="shared" si="1"/>
        <v>-0.45626389856859295</v>
      </c>
      <c r="H13" s="260">
        <v>13585.39716</v>
      </c>
      <c r="I13" s="261">
        <f t="shared" si="2"/>
        <v>-0.22333947798990961</v>
      </c>
      <c r="J13" s="260">
        <v>19405.07835</v>
      </c>
      <c r="K13" s="260">
        <v>10551.24165</v>
      </c>
      <c r="L13" s="261">
        <f t="shared" si="3"/>
        <v>-0.45626389856859295</v>
      </c>
    </row>
    <row r="14" spans="1:12" x14ac:dyDescent="0.25">
      <c r="A14" s="259" t="s">
        <v>500</v>
      </c>
      <c r="B14" s="260">
        <v>0</v>
      </c>
      <c r="C14" s="260">
        <v>0</v>
      </c>
      <c r="D14" s="261" t="str">
        <f t="shared" si="0"/>
        <v/>
      </c>
      <c r="E14" s="260">
        <v>3.4840300000000002</v>
      </c>
      <c r="F14" s="260">
        <v>0</v>
      </c>
      <c r="G14" s="261">
        <f t="shared" si="1"/>
        <v>-1</v>
      </c>
      <c r="H14" s="260">
        <v>0</v>
      </c>
      <c r="I14" s="261" t="str">
        <f t="shared" si="2"/>
        <v/>
      </c>
      <c r="J14" s="260">
        <v>3.4840300000000002</v>
      </c>
      <c r="K14" s="260">
        <v>0</v>
      </c>
      <c r="L14" s="261">
        <f t="shared" si="3"/>
        <v>-1</v>
      </c>
    </row>
    <row r="15" spans="1:12" x14ac:dyDescent="0.25">
      <c r="A15" s="259" t="s">
        <v>311</v>
      </c>
      <c r="B15" s="260">
        <v>1243.81493</v>
      </c>
      <c r="C15" s="260">
        <v>790.12743999999998</v>
      </c>
      <c r="D15" s="261">
        <f t="shared" si="0"/>
        <v>-0.36475481927202791</v>
      </c>
      <c r="E15" s="260">
        <v>15773.064689999999</v>
      </c>
      <c r="F15" s="260">
        <v>11999.255289999999</v>
      </c>
      <c r="G15" s="261">
        <f t="shared" si="1"/>
        <v>-0.23925657278211543</v>
      </c>
      <c r="H15" s="260">
        <v>8484.80213</v>
      </c>
      <c r="I15" s="261">
        <f t="shared" si="2"/>
        <v>0.41420567105198947</v>
      </c>
      <c r="J15" s="260">
        <v>15773.064689999999</v>
      </c>
      <c r="K15" s="260">
        <v>11999.255289999999</v>
      </c>
      <c r="L15" s="261">
        <f t="shared" si="3"/>
        <v>-0.23925657278211543</v>
      </c>
    </row>
    <row r="16" spans="1:12" x14ac:dyDescent="0.25">
      <c r="A16" s="259" t="s">
        <v>513</v>
      </c>
      <c r="B16" s="260">
        <v>0</v>
      </c>
      <c r="C16" s="260">
        <v>0</v>
      </c>
      <c r="D16" s="261" t="str">
        <f t="shared" si="0"/>
        <v/>
      </c>
      <c r="E16" s="260">
        <v>0</v>
      </c>
      <c r="F16" s="260">
        <v>0</v>
      </c>
      <c r="G16" s="261" t="str">
        <f t="shared" si="1"/>
        <v/>
      </c>
      <c r="H16" s="260">
        <v>0</v>
      </c>
      <c r="I16" s="261" t="str">
        <f t="shared" si="2"/>
        <v/>
      </c>
      <c r="J16" s="260">
        <v>0</v>
      </c>
      <c r="K16" s="260">
        <v>0</v>
      </c>
      <c r="L16" s="261" t="str">
        <f t="shared" si="3"/>
        <v/>
      </c>
    </row>
    <row r="17" spans="1:12" x14ac:dyDescent="0.25">
      <c r="A17" s="259" t="s">
        <v>388</v>
      </c>
      <c r="B17" s="260">
        <v>15.98202</v>
      </c>
      <c r="C17" s="260">
        <v>0</v>
      </c>
      <c r="D17" s="261">
        <f t="shared" si="0"/>
        <v>-1</v>
      </c>
      <c r="E17" s="260">
        <v>294.33015999999998</v>
      </c>
      <c r="F17" s="260">
        <v>236.87374</v>
      </c>
      <c r="G17" s="261">
        <f t="shared" si="1"/>
        <v>-0.19521077962244837</v>
      </c>
      <c r="H17" s="260">
        <v>171.14585</v>
      </c>
      <c r="I17" s="261">
        <f t="shared" si="2"/>
        <v>0.38404606363519767</v>
      </c>
      <c r="J17" s="260">
        <v>294.33015999999998</v>
      </c>
      <c r="K17" s="260">
        <v>236.87374</v>
      </c>
      <c r="L17" s="261">
        <f t="shared" si="3"/>
        <v>-0.19521077962244837</v>
      </c>
    </row>
    <row r="18" spans="1:12" x14ac:dyDescent="0.25">
      <c r="A18" s="259" t="s">
        <v>302</v>
      </c>
      <c r="B18" s="260">
        <v>673.36641999999995</v>
      </c>
      <c r="C18" s="260">
        <v>151.32956999999999</v>
      </c>
      <c r="D18" s="261">
        <f t="shared" si="0"/>
        <v>-0.77526415706919272</v>
      </c>
      <c r="E18" s="260">
        <v>14693.221879999999</v>
      </c>
      <c r="F18" s="260">
        <v>14397.909320000001</v>
      </c>
      <c r="G18" s="261">
        <f t="shared" si="1"/>
        <v>-2.0098557172267939E-2</v>
      </c>
      <c r="H18" s="260">
        <v>19594.741399999999</v>
      </c>
      <c r="I18" s="261">
        <f t="shared" si="2"/>
        <v>-0.26521565015397441</v>
      </c>
      <c r="J18" s="260">
        <v>14693.221879999999</v>
      </c>
      <c r="K18" s="260">
        <v>14397.909320000001</v>
      </c>
      <c r="L18" s="261">
        <f t="shared" si="3"/>
        <v>-2.0098557172267939E-2</v>
      </c>
    </row>
    <row r="19" spans="1:12" x14ac:dyDescent="0.25">
      <c r="A19" s="259" t="s">
        <v>259</v>
      </c>
      <c r="B19" s="260">
        <v>5634.5441899999996</v>
      </c>
      <c r="C19" s="260">
        <v>1745.55051</v>
      </c>
      <c r="D19" s="261">
        <f t="shared" si="0"/>
        <v>-0.69020555148046503</v>
      </c>
      <c r="E19" s="260">
        <v>56434.940369999997</v>
      </c>
      <c r="F19" s="260">
        <v>49361.440020000002</v>
      </c>
      <c r="G19" s="261">
        <f t="shared" si="1"/>
        <v>-0.12533902408019848</v>
      </c>
      <c r="H19" s="260">
        <v>58420.753940000002</v>
      </c>
      <c r="I19" s="261">
        <f t="shared" si="2"/>
        <v>-0.15507013020243132</v>
      </c>
      <c r="J19" s="260">
        <v>56434.940369999997</v>
      </c>
      <c r="K19" s="260">
        <v>49361.440020000002</v>
      </c>
      <c r="L19" s="261">
        <f t="shared" si="3"/>
        <v>-0.12533902408019848</v>
      </c>
    </row>
    <row r="20" spans="1:12" x14ac:dyDescent="0.25">
      <c r="A20" s="259" t="s">
        <v>393</v>
      </c>
      <c r="B20" s="260">
        <v>0</v>
      </c>
      <c r="C20" s="260">
        <v>0</v>
      </c>
      <c r="D20" s="261" t="str">
        <f t="shared" si="0"/>
        <v/>
      </c>
      <c r="E20" s="260">
        <v>305.22741000000002</v>
      </c>
      <c r="F20" s="260">
        <v>149.98463000000001</v>
      </c>
      <c r="G20" s="261">
        <f t="shared" si="1"/>
        <v>-0.50861349575387083</v>
      </c>
      <c r="H20" s="260">
        <v>211.23705000000001</v>
      </c>
      <c r="I20" s="261">
        <f t="shared" si="2"/>
        <v>-0.28997005970306822</v>
      </c>
      <c r="J20" s="260">
        <v>305.22741000000002</v>
      </c>
      <c r="K20" s="260">
        <v>149.98463000000001</v>
      </c>
      <c r="L20" s="261">
        <f t="shared" si="3"/>
        <v>-0.50861349575387083</v>
      </c>
    </row>
    <row r="21" spans="1:12" x14ac:dyDescent="0.25">
      <c r="A21" s="259" t="s">
        <v>255</v>
      </c>
      <c r="B21" s="260">
        <v>2000.18218</v>
      </c>
      <c r="C21" s="260">
        <v>3205.9705100000001</v>
      </c>
      <c r="D21" s="261">
        <f t="shared" si="0"/>
        <v>0.60283925237250147</v>
      </c>
      <c r="E21" s="260">
        <v>71511.592430000004</v>
      </c>
      <c r="F21" s="260">
        <v>56237.713909999999</v>
      </c>
      <c r="G21" s="261">
        <f t="shared" si="1"/>
        <v>-0.21358604949192017</v>
      </c>
      <c r="H21" s="260">
        <v>90208.034499999994</v>
      </c>
      <c r="I21" s="261">
        <f t="shared" si="2"/>
        <v>-0.37657754964165635</v>
      </c>
      <c r="J21" s="260">
        <v>71511.592430000004</v>
      </c>
      <c r="K21" s="260">
        <v>56237.713909999999</v>
      </c>
      <c r="L21" s="261">
        <f t="shared" si="3"/>
        <v>-0.21358604949192017</v>
      </c>
    </row>
    <row r="22" spans="1:12" x14ac:dyDescent="0.25">
      <c r="A22" s="259" t="s">
        <v>229</v>
      </c>
      <c r="B22" s="260">
        <v>4827.5788899999998</v>
      </c>
      <c r="C22" s="260">
        <v>6732.4149399999997</v>
      </c>
      <c r="D22" s="261">
        <f t="shared" si="0"/>
        <v>0.39457377981864528</v>
      </c>
      <c r="E22" s="260">
        <v>117653.9852</v>
      </c>
      <c r="F22" s="260">
        <v>132064.33540000001</v>
      </c>
      <c r="G22" s="261">
        <f t="shared" si="1"/>
        <v>0.12248076574290168</v>
      </c>
      <c r="H22" s="260">
        <v>128436.5062</v>
      </c>
      <c r="I22" s="261">
        <f t="shared" si="2"/>
        <v>2.8246090674179491E-2</v>
      </c>
      <c r="J22" s="260">
        <v>117653.9852</v>
      </c>
      <c r="K22" s="260">
        <v>132064.33540000001</v>
      </c>
      <c r="L22" s="261">
        <f t="shared" si="3"/>
        <v>0.12248076574290168</v>
      </c>
    </row>
    <row r="23" spans="1:12" x14ac:dyDescent="0.25">
      <c r="A23" s="259" t="s">
        <v>223</v>
      </c>
      <c r="B23" s="260">
        <v>6402.8710499999997</v>
      </c>
      <c r="C23" s="260">
        <v>7156.36258</v>
      </c>
      <c r="D23" s="261">
        <f t="shared" si="0"/>
        <v>0.11768026001398235</v>
      </c>
      <c r="E23" s="260">
        <v>138856.91295999999</v>
      </c>
      <c r="F23" s="260">
        <v>171565.10113</v>
      </c>
      <c r="G23" s="261">
        <f t="shared" si="1"/>
        <v>0.23555318545373494</v>
      </c>
      <c r="H23" s="260">
        <v>217482.16467</v>
      </c>
      <c r="I23" s="261">
        <f t="shared" si="2"/>
        <v>-0.21113024881683051</v>
      </c>
      <c r="J23" s="260">
        <v>138856.91295999999</v>
      </c>
      <c r="K23" s="260">
        <v>171565.10113</v>
      </c>
      <c r="L23" s="261">
        <f t="shared" si="3"/>
        <v>0.23555318545373494</v>
      </c>
    </row>
    <row r="24" spans="1:12" x14ac:dyDescent="0.25">
      <c r="A24" s="259" t="s">
        <v>214</v>
      </c>
      <c r="B24" s="260">
        <v>6982.33187</v>
      </c>
      <c r="C24" s="260">
        <v>11756.60671</v>
      </c>
      <c r="D24" s="261">
        <f t="shared" si="0"/>
        <v>0.68376509866466728</v>
      </c>
      <c r="E24" s="260">
        <v>198603.51287000001</v>
      </c>
      <c r="F24" s="260">
        <v>223124.47659000001</v>
      </c>
      <c r="G24" s="261">
        <f t="shared" si="1"/>
        <v>0.12346691841272062</v>
      </c>
      <c r="H24" s="260">
        <v>401189.60956000001</v>
      </c>
      <c r="I24" s="261">
        <f t="shared" si="2"/>
        <v>-0.44384283323112694</v>
      </c>
      <c r="J24" s="260">
        <v>198603.51287000001</v>
      </c>
      <c r="K24" s="260">
        <v>223124.47659000001</v>
      </c>
      <c r="L24" s="261">
        <f t="shared" si="3"/>
        <v>0.12346691841272062</v>
      </c>
    </row>
    <row r="25" spans="1:12" x14ac:dyDescent="0.25">
      <c r="A25" s="259" t="s">
        <v>364</v>
      </c>
      <c r="B25" s="260">
        <v>0</v>
      </c>
      <c r="C25" s="260">
        <v>6.78911</v>
      </c>
      <c r="D25" s="261" t="str">
        <f t="shared" si="0"/>
        <v/>
      </c>
      <c r="E25" s="260">
        <v>603.03981999999996</v>
      </c>
      <c r="F25" s="260">
        <v>1206.8049900000001</v>
      </c>
      <c r="G25" s="261">
        <f t="shared" si="1"/>
        <v>1.0012028227257037</v>
      </c>
      <c r="H25" s="260">
        <v>887.96549000000005</v>
      </c>
      <c r="I25" s="261">
        <f t="shared" si="2"/>
        <v>0.3590674452900191</v>
      </c>
      <c r="J25" s="260">
        <v>603.03981999999996</v>
      </c>
      <c r="K25" s="260">
        <v>1206.8049900000001</v>
      </c>
      <c r="L25" s="261">
        <f t="shared" si="3"/>
        <v>1.0012028227257037</v>
      </c>
    </row>
    <row r="26" spans="1:12" x14ac:dyDescent="0.25">
      <c r="A26" s="259" t="s">
        <v>303</v>
      </c>
      <c r="B26" s="260">
        <v>722.85640000000001</v>
      </c>
      <c r="C26" s="260">
        <v>785.47082</v>
      </c>
      <c r="D26" s="261">
        <f t="shared" si="0"/>
        <v>8.662082814788663E-2</v>
      </c>
      <c r="E26" s="260">
        <v>13451.453670000001</v>
      </c>
      <c r="F26" s="260">
        <v>14360.0401</v>
      </c>
      <c r="G26" s="261">
        <f t="shared" si="1"/>
        <v>6.7545594126110498E-2</v>
      </c>
      <c r="H26" s="260">
        <v>14049.24085</v>
      </c>
      <c r="I26" s="261">
        <f t="shared" si="2"/>
        <v>2.2122138364508048E-2</v>
      </c>
      <c r="J26" s="260">
        <v>13451.453670000001</v>
      </c>
      <c r="K26" s="260">
        <v>14360.0401</v>
      </c>
      <c r="L26" s="261">
        <f t="shared" si="3"/>
        <v>6.7545594126110498E-2</v>
      </c>
    </row>
    <row r="27" spans="1:12" x14ac:dyDescent="0.25">
      <c r="A27" s="259" t="s">
        <v>284</v>
      </c>
      <c r="B27" s="260">
        <v>503.43684999999999</v>
      </c>
      <c r="C27" s="260">
        <v>1282.7539300000001</v>
      </c>
      <c r="D27" s="261">
        <f t="shared" si="0"/>
        <v>1.5479937155971002</v>
      </c>
      <c r="E27" s="260">
        <v>35964.536959999998</v>
      </c>
      <c r="F27" s="260">
        <v>25768.372360000001</v>
      </c>
      <c r="G27" s="261">
        <f t="shared" si="1"/>
        <v>-0.28350607186574484</v>
      </c>
      <c r="H27" s="260">
        <v>64204.659099999997</v>
      </c>
      <c r="I27" s="261">
        <f t="shared" si="2"/>
        <v>-0.59865260993185454</v>
      </c>
      <c r="J27" s="260">
        <v>35964.536959999998</v>
      </c>
      <c r="K27" s="260">
        <v>25768.372360000001</v>
      </c>
      <c r="L27" s="261">
        <f t="shared" si="3"/>
        <v>-0.28350607186574484</v>
      </c>
    </row>
    <row r="28" spans="1:12" x14ac:dyDescent="0.25">
      <c r="A28" s="259" t="s">
        <v>373</v>
      </c>
      <c r="B28" s="260">
        <v>63.14629</v>
      </c>
      <c r="C28" s="260">
        <v>98.778779999999998</v>
      </c>
      <c r="D28" s="261">
        <f t="shared" si="0"/>
        <v>0.56428477429156954</v>
      </c>
      <c r="E28" s="260">
        <v>486.25335999999999</v>
      </c>
      <c r="F28" s="260">
        <v>581.12279000000001</v>
      </c>
      <c r="G28" s="261">
        <f t="shared" si="1"/>
        <v>0.1951028780551769</v>
      </c>
      <c r="H28" s="260">
        <v>2156.5052300000002</v>
      </c>
      <c r="I28" s="261">
        <f t="shared" si="2"/>
        <v>-0.73052567556258607</v>
      </c>
      <c r="J28" s="260">
        <v>486.25335999999999</v>
      </c>
      <c r="K28" s="260">
        <v>581.12279000000001</v>
      </c>
      <c r="L28" s="261">
        <f t="shared" si="3"/>
        <v>0.1951028780551769</v>
      </c>
    </row>
    <row r="29" spans="1:12" x14ac:dyDescent="0.25">
      <c r="A29" s="259" t="s">
        <v>234</v>
      </c>
      <c r="B29" s="260">
        <v>3505.1775400000001</v>
      </c>
      <c r="C29" s="260">
        <v>5760.0839900000001</v>
      </c>
      <c r="D29" s="261">
        <f t="shared" si="0"/>
        <v>0.64330734299980707</v>
      </c>
      <c r="E29" s="260">
        <v>75425.921749999994</v>
      </c>
      <c r="F29" s="260">
        <v>113795.43459999999</v>
      </c>
      <c r="G29" s="261">
        <f t="shared" si="1"/>
        <v>0.50870459332503959</v>
      </c>
      <c r="H29" s="260">
        <v>115773.60404999999</v>
      </c>
      <c r="I29" s="261">
        <f t="shared" si="2"/>
        <v>-1.7086532515180886E-2</v>
      </c>
      <c r="J29" s="260">
        <v>75425.921749999994</v>
      </c>
      <c r="K29" s="260">
        <v>113795.43459999999</v>
      </c>
      <c r="L29" s="261">
        <f t="shared" si="3"/>
        <v>0.50870459332503959</v>
      </c>
    </row>
    <row r="30" spans="1:12" x14ac:dyDescent="0.25">
      <c r="A30" s="259" t="s">
        <v>211</v>
      </c>
      <c r="B30" s="260">
        <v>19444.837820000001</v>
      </c>
      <c r="C30" s="260">
        <v>16942.062989999999</v>
      </c>
      <c r="D30" s="261">
        <f t="shared" si="0"/>
        <v>-0.12871153018441595</v>
      </c>
      <c r="E30" s="260">
        <v>279882.39718000003</v>
      </c>
      <c r="F30" s="260">
        <v>310386.61119000003</v>
      </c>
      <c r="G30" s="261">
        <f t="shared" si="1"/>
        <v>0.10898939810917052</v>
      </c>
      <c r="H30" s="260">
        <v>345602.36501000001</v>
      </c>
      <c r="I30" s="261">
        <f t="shared" si="2"/>
        <v>-0.10189673852197456</v>
      </c>
      <c r="J30" s="260">
        <v>279882.39718000003</v>
      </c>
      <c r="K30" s="260">
        <v>310386.61119000003</v>
      </c>
      <c r="L30" s="261">
        <f t="shared" si="3"/>
        <v>0.10898939810917052</v>
      </c>
    </row>
    <row r="31" spans="1:12" x14ac:dyDescent="0.25">
      <c r="A31" s="259" t="s">
        <v>383</v>
      </c>
      <c r="B31" s="260">
        <v>0</v>
      </c>
      <c r="C31" s="260">
        <v>0</v>
      </c>
      <c r="D31" s="261" t="str">
        <f t="shared" si="0"/>
        <v/>
      </c>
      <c r="E31" s="260">
        <v>2569.8436700000002</v>
      </c>
      <c r="F31" s="260">
        <v>286.82294999999999</v>
      </c>
      <c r="G31" s="261">
        <f t="shared" si="1"/>
        <v>-0.88838895013407571</v>
      </c>
      <c r="H31" s="260">
        <v>488.47572000000002</v>
      </c>
      <c r="I31" s="261">
        <f t="shared" si="2"/>
        <v>-0.41282045707409987</v>
      </c>
      <c r="J31" s="260">
        <v>2569.8436700000002</v>
      </c>
      <c r="K31" s="260">
        <v>286.82294999999999</v>
      </c>
      <c r="L31" s="261">
        <f t="shared" si="3"/>
        <v>-0.88838895013407571</v>
      </c>
    </row>
    <row r="32" spans="1:12" x14ac:dyDescent="0.25">
      <c r="A32" s="259" t="s">
        <v>381</v>
      </c>
      <c r="B32" s="260">
        <v>61.057200000000002</v>
      </c>
      <c r="C32" s="260">
        <v>64.730779999999996</v>
      </c>
      <c r="D32" s="261">
        <f t="shared" si="0"/>
        <v>6.0166204804674939E-2</v>
      </c>
      <c r="E32" s="260">
        <v>206.53916000000001</v>
      </c>
      <c r="F32" s="260">
        <v>418.47658000000001</v>
      </c>
      <c r="G32" s="261">
        <f t="shared" si="1"/>
        <v>1.0261367384277151</v>
      </c>
      <c r="H32" s="260">
        <v>447.24518</v>
      </c>
      <c r="I32" s="261">
        <f t="shared" si="2"/>
        <v>-6.4324002329102736E-2</v>
      </c>
      <c r="J32" s="260">
        <v>206.53916000000001</v>
      </c>
      <c r="K32" s="260">
        <v>418.47658000000001</v>
      </c>
      <c r="L32" s="261">
        <f t="shared" si="3"/>
        <v>1.0261367384277151</v>
      </c>
    </row>
    <row r="33" spans="1:12" x14ac:dyDescent="0.25">
      <c r="A33" s="259" t="s">
        <v>312</v>
      </c>
      <c r="B33" s="260">
        <v>204.01733999999999</v>
      </c>
      <c r="C33" s="260">
        <v>519.23555999999996</v>
      </c>
      <c r="D33" s="261">
        <f t="shared" si="0"/>
        <v>1.5450560231792063</v>
      </c>
      <c r="E33" s="260">
        <v>9940.8219000000008</v>
      </c>
      <c r="F33" s="260">
        <v>11856.16949</v>
      </c>
      <c r="G33" s="261">
        <f t="shared" si="1"/>
        <v>0.19267497288126645</v>
      </c>
      <c r="H33" s="260">
        <v>10263.41329</v>
      </c>
      <c r="I33" s="261">
        <f t="shared" si="2"/>
        <v>0.15518776794771361</v>
      </c>
      <c r="J33" s="260">
        <v>9940.8219000000008</v>
      </c>
      <c r="K33" s="260">
        <v>11856.16949</v>
      </c>
      <c r="L33" s="261">
        <f t="shared" si="3"/>
        <v>0.19267497288126645</v>
      </c>
    </row>
    <row r="34" spans="1:12" x14ac:dyDescent="0.25">
      <c r="A34" s="259" t="s">
        <v>391</v>
      </c>
      <c r="B34" s="260">
        <v>0</v>
      </c>
      <c r="C34" s="260">
        <v>0</v>
      </c>
      <c r="D34" s="261" t="str">
        <f t="shared" si="0"/>
        <v/>
      </c>
      <c r="E34" s="260">
        <v>94.591650000000001</v>
      </c>
      <c r="F34" s="260">
        <v>191.58454</v>
      </c>
      <c r="G34" s="261">
        <f t="shared" si="1"/>
        <v>1.0253853273518327</v>
      </c>
      <c r="H34" s="260">
        <v>44.084440000000001</v>
      </c>
      <c r="I34" s="261">
        <f t="shared" si="2"/>
        <v>3.3458540020016132</v>
      </c>
      <c r="J34" s="260">
        <v>94.591650000000001</v>
      </c>
      <c r="K34" s="260">
        <v>191.58454</v>
      </c>
      <c r="L34" s="261">
        <f t="shared" si="3"/>
        <v>1.0253853273518327</v>
      </c>
    </row>
    <row r="35" spans="1:12" x14ac:dyDescent="0.25">
      <c r="A35" s="259" t="s">
        <v>201</v>
      </c>
      <c r="B35" s="260">
        <v>69936.801210000005</v>
      </c>
      <c r="C35" s="260">
        <v>65105.594709999998</v>
      </c>
      <c r="D35" s="261">
        <f t="shared" si="0"/>
        <v>-6.9079603533671596E-2</v>
      </c>
      <c r="E35" s="260">
        <v>899301.62667999999</v>
      </c>
      <c r="F35" s="260">
        <v>890934.84566999995</v>
      </c>
      <c r="G35" s="261">
        <f t="shared" si="1"/>
        <v>-9.3036426953747586E-3</v>
      </c>
      <c r="H35" s="260">
        <v>1005591.03863</v>
      </c>
      <c r="I35" s="261">
        <f t="shared" si="2"/>
        <v>-0.11401870994813723</v>
      </c>
      <c r="J35" s="260">
        <v>899301.62667999999</v>
      </c>
      <c r="K35" s="260">
        <v>890934.84566999995</v>
      </c>
      <c r="L35" s="261">
        <f t="shared" si="3"/>
        <v>-9.3036426953747586E-3</v>
      </c>
    </row>
    <row r="36" spans="1:12" x14ac:dyDescent="0.25">
      <c r="A36" s="259" t="s">
        <v>368</v>
      </c>
      <c r="B36" s="260">
        <v>2.5414599999999998</v>
      </c>
      <c r="C36" s="260">
        <v>204.7355</v>
      </c>
      <c r="D36" s="261">
        <f t="shared" si="0"/>
        <v>79.558222439070462</v>
      </c>
      <c r="E36" s="260">
        <v>1324.0320300000001</v>
      </c>
      <c r="F36" s="260">
        <v>922.42825000000005</v>
      </c>
      <c r="G36" s="261">
        <f t="shared" si="1"/>
        <v>-0.3033187799844993</v>
      </c>
      <c r="H36" s="260">
        <v>1952.2480800000001</v>
      </c>
      <c r="I36" s="261">
        <f t="shared" si="2"/>
        <v>-0.52750459357603774</v>
      </c>
      <c r="J36" s="260">
        <v>1324.0320300000001</v>
      </c>
      <c r="K36" s="260">
        <v>922.42825000000005</v>
      </c>
      <c r="L36" s="261">
        <f t="shared" si="3"/>
        <v>-0.3033187799844993</v>
      </c>
    </row>
    <row r="37" spans="1:12" x14ac:dyDescent="0.25">
      <c r="A37" s="259" t="s">
        <v>264</v>
      </c>
      <c r="B37" s="260">
        <v>1749.5341699999999</v>
      </c>
      <c r="C37" s="260">
        <v>2044.23622</v>
      </c>
      <c r="D37" s="261">
        <f t="shared" si="0"/>
        <v>0.16844600983129143</v>
      </c>
      <c r="E37" s="260">
        <v>49470.550940000001</v>
      </c>
      <c r="F37" s="260">
        <v>45565.113250000002</v>
      </c>
      <c r="G37" s="261">
        <f t="shared" si="1"/>
        <v>-7.8944697719996682E-2</v>
      </c>
      <c r="H37" s="260">
        <v>60282.244850000003</v>
      </c>
      <c r="I37" s="261">
        <f t="shared" si="2"/>
        <v>-0.24413708607933504</v>
      </c>
      <c r="J37" s="260">
        <v>49470.550940000001</v>
      </c>
      <c r="K37" s="260">
        <v>45565.113250000002</v>
      </c>
      <c r="L37" s="261">
        <f t="shared" si="3"/>
        <v>-7.8944697719996682E-2</v>
      </c>
    </row>
    <row r="38" spans="1:12" x14ac:dyDescent="0.25">
      <c r="A38" s="259" t="s">
        <v>399</v>
      </c>
      <c r="B38" s="260">
        <v>0</v>
      </c>
      <c r="C38" s="260">
        <v>0</v>
      </c>
      <c r="D38" s="261" t="str">
        <f t="shared" si="0"/>
        <v/>
      </c>
      <c r="E38" s="260">
        <v>1678.6679300000001</v>
      </c>
      <c r="F38" s="260">
        <v>81.232079999999996</v>
      </c>
      <c r="G38" s="261">
        <f t="shared" si="1"/>
        <v>-0.95160920242278058</v>
      </c>
      <c r="H38" s="260">
        <v>64.866240000000005</v>
      </c>
      <c r="I38" s="261">
        <f t="shared" si="2"/>
        <v>0.25230135121135411</v>
      </c>
      <c r="J38" s="260">
        <v>1678.6679300000001</v>
      </c>
      <c r="K38" s="260">
        <v>81.232079999999996</v>
      </c>
      <c r="L38" s="261">
        <f t="shared" si="3"/>
        <v>-0.95160920242278058</v>
      </c>
    </row>
    <row r="39" spans="1:12" x14ac:dyDescent="0.25">
      <c r="A39" s="259" t="s">
        <v>250</v>
      </c>
      <c r="B39" s="260">
        <v>2790.46949</v>
      </c>
      <c r="C39" s="260">
        <v>3100.7499899999998</v>
      </c>
      <c r="D39" s="261">
        <f t="shared" si="0"/>
        <v>0.1111929376443388</v>
      </c>
      <c r="E39" s="260">
        <v>48995.383860000002</v>
      </c>
      <c r="F39" s="260">
        <v>65321.902199999997</v>
      </c>
      <c r="G39" s="261">
        <f t="shared" si="1"/>
        <v>0.33322564400457777</v>
      </c>
      <c r="H39" s="260">
        <v>90615.748519999994</v>
      </c>
      <c r="I39" s="261">
        <f t="shared" si="2"/>
        <v>-0.27913300649298656</v>
      </c>
      <c r="J39" s="260">
        <v>48995.383860000002</v>
      </c>
      <c r="K39" s="260">
        <v>65321.902199999997</v>
      </c>
      <c r="L39" s="261">
        <f t="shared" si="3"/>
        <v>0.33322564400457777</v>
      </c>
    </row>
    <row r="40" spans="1:12" x14ac:dyDescent="0.25">
      <c r="A40" s="259" t="s">
        <v>501</v>
      </c>
      <c r="B40" s="260">
        <v>0</v>
      </c>
      <c r="C40" s="260">
        <v>0</v>
      </c>
      <c r="D40" s="261" t="str">
        <f t="shared" si="0"/>
        <v/>
      </c>
      <c r="E40" s="260">
        <v>0</v>
      </c>
      <c r="F40" s="260">
        <v>0</v>
      </c>
      <c r="G40" s="261" t="str">
        <f t="shared" si="1"/>
        <v/>
      </c>
      <c r="H40" s="260">
        <v>0</v>
      </c>
      <c r="I40" s="261" t="str">
        <f t="shared" si="2"/>
        <v/>
      </c>
      <c r="J40" s="260">
        <v>0</v>
      </c>
      <c r="K40" s="260">
        <v>0</v>
      </c>
      <c r="L40" s="261" t="str">
        <f t="shared" si="3"/>
        <v/>
      </c>
    </row>
    <row r="41" spans="1:12" x14ac:dyDescent="0.25">
      <c r="A41" s="259" t="s">
        <v>387</v>
      </c>
      <c r="B41" s="260">
        <v>0</v>
      </c>
      <c r="C41" s="260">
        <v>14.181800000000001</v>
      </c>
      <c r="D41" s="261" t="str">
        <f t="shared" si="0"/>
        <v/>
      </c>
      <c r="E41" s="260">
        <v>144.61481000000001</v>
      </c>
      <c r="F41" s="260">
        <v>238.16054</v>
      </c>
      <c r="G41" s="261">
        <f t="shared" si="1"/>
        <v>0.64686134151820274</v>
      </c>
      <c r="H41" s="260">
        <v>116.00355</v>
      </c>
      <c r="I41" s="261">
        <f t="shared" si="2"/>
        <v>1.0530452731834501</v>
      </c>
      <c r="J41" s="260">
        <v>144.61481000000001</v>
      </c>
      <c r="K41" s="260">
        <v>238.16054</v>
      </c>
      <c r="L41" s="261">
        <f t="shared" si="3"/>
        <v>0.64686134151820274</v>
      </c>
    </row>
    <row r="42" spans="1:12" x14ac:dyDescent="0.25">
      <c r="A42" s="259" t="s">
        <v>407</v>
      </c>
      <c r="B42" s="260">
        <v>0</v>
      </c>
      <c r="C42" s="260">
        <v>0</v>
      </c>
      <c r="D42" s="261" t="str">
        <f t="shared" si="0"/>
        <v/>
      </c>
      <c r="E42" s="260">
        <v>255.58768000000001</v>
      </c>
      <c r="F42" s="260">
        <v>38.587699999999998</v>
      </c>
      <c r="G42" s="261">
        <f t="shared" si="1"/>
        <v>-0.84902363055997065</v>
      </c>
      <c r="H42" s="260">
        <v>176.59220999999999</v>
      </c>
      <c r="I42" s="261">
        <f t="shared" si="2"/>
        <v>-0.78148696366617754</v>
      </c>
      <c r="J42" s="260">
        <v>255.58768000000001</v>
      </c>
      <c r="K42" s="260">
        <v>38.587699999999998</v>
      </c>
      <c r="L42" s="261">
        <f t="shared" si="3"/>
        <v>-0.84902363055997065</v>
      </c>
    </row>
    <row r="43" spans="1:12" x14ac:dyDescent="0.25">
      <c r="A43" s="259" t="s">
        <v>212</v>
      </c>
      <c r="B43" s="260">
        <v>11754.25532</v>
      </c>
      <c r="C43" s="260">
        <v>13485.9571</v>
      </c>
      <c r="D43" s="261">
        <f t="shared" si="0"/>
        <v>0.14732552023550904</v>
      </c>
      <c r="E43" s="260">
        <v>318228.59301000001</v>
      </c>
      <c r="F43" s="260">
        <v>306514.73482000001</v>
      </c>
      <c r="G43" s="261">
        <f t="shared" si="1"/>
        <v>-3.6809571632778759E-2</v>
      </c>
      <c r="H43" s="260">
        <v>336029.97246000002</v>
      </c>
      <c r="I43" s="261">
        <f t="shared" si="2"/>
        <v>-8.7835133943337196E-2</v>
      </c>
      <c r="J43" s="260">
        <v>318228.59301000001</v>
      </c>
      <c r="K43" s="260">
        <v>306514.73482000001</v>
      </c>
      <c r="L43" s="261">
        <f t="shared" si="3"/>
        <v>-3.6809571632778759E-2</v>
      </c>
    </row>
    <row r="44" spans="1:12" x14ac:dyDescent="0.25">
      <c r="A44" s="259" t="s">
        <v>333</v>
      </c>
      <c r="B44" s="260">
        <v>153.91559000000001</v>
      </c>
      <c r="C44" s="260">
        <v>493.00108999999998</v>
      </c>
      <c r="D44" s="261">
        <f t="shared" si="0"/>
        <v>2.2030614312689178</v>
      </c>
      <c r="E44" s="260">
        <v>72504.458540000007</v>
      </c>
      <c r="F44" s="260">
        <v>5725.24928</v>
      </c>
      <c r="G44" s="261">
        <f t="shared" si="1"/>
        <v>-0.92103590047719019</v>
      </c>
      <c r="H44" s="260">
        <v>9405.3213099999994</v>
      </c>
      <c r="I44" s="261">
        <f t="shared" si="2"/>
        <v>-0.39127552464233673</v>
      </c>
      <c r="J44" s="260">
        <v>72504.458540000007</v>
      </c>
      <c r="K44" s="260">
        <v>5725.24928</v>
      </c>
      <c r="L44" s="261">
        <f t="shared" si="3"/>
        <v>-0.92103590047719019</v>
      </c>
    </row>
    <row r="45" spans="1:12" x14ac:dyDescent="0.25">
      <c r="A45" s="259" t="s">
        <v>273</v>
      </c>
      <c r="B45" s="260">
        <v>1053.0276799999999</v>
      </c>
      <c r="C45" s="260">
        <v>731.48512000000005</v>
      </c>
      <c r="D45" s="261">
        <f t="shared" si="0"/>
        <v>-0.30535052981703181</v>
      </c>
      <c r="E45" s="260">
        <v>29272.986540000002</v>
      </c>
      <c r="F45" s="260">
        <v>34305.506880000001</v>
      </c>
      <c r="G45" s="261">
        <f t="shared" si="1"/>
        <v>0.17191687404779565</v>
      </c>
      <c r="H45" s="260">
        <v>29912.991559999999</v>
      </c>
      <c r="I45" s="261">
        <f t="shared" si="2"/>
        <v>0.14684306352941734</v>
      </c>
      <c r="J45" s="260">
        <v>29272.986540000002</v>
      </c>
      <c r="K45" s="260">
        <v>34305.506880000001</v>
      </c>
      <c r="L45" s="261">
        <f t="shared" si="3"/>
        <v>0.17191687404779565</v>
      </c>
    </row>
    <row r="46" spans="1:12" x14ac:dyDescent="0.25">
      <c r="A46" s="259" t="s">
        <v>371</v>
      </c>
      <c r="B46" s="260">
        <v>0</v>
      </c>
      <c r="C46" s="260">
        <v>3.2005300000000001</v>
      </c>
      <c r="D46" s="261" t="str">
        <f t="shared" si="0"/>
        <v/>
      </c>
      <c r="E46" s="260">
        <v>23.047070000000001</v>
      </c>
      <c r="F46" s="260">
        <v>654.13081999999997</v>
      </c>
      <c r="G46" s="261">
        <f t="shared" si="1"/>
        <v>27.382385266326693</v>
      </c>
      <c r="H46" s="260">
        <v>303.81272999999999</v>
      </c>
      <c r="I46" s="261">
        <f t="shared" si="2"/>
        <v>1.1530724535472889</v>
      </c>
      <c r="J46" s="260">
        <v>23.047070000000001</v>
      </c>
      <c r="K46" s="260">
        <v>654.13081999999997</v>
      </c>
      <c r="L46" s="261">
        <f t="shared" si="3"/>
        <v>27.382385266326693</v>
      </c>
    </row>
    <row r="47" spans="1:12" x14ac:dyDescent="0.25">
      <c r="A47" s="259" t="s">
        <v>509</v>
      </c>
      <c r="B47" s="260">
        <v>0</v>
      </c>
      <c r="C47" s="260">
        <v>0</v>
      </c>
      <c r="D47" s="261" t="str">
        <f t="shared" si="0"/>
        <v/>
      </c>
      <c r="E47" s="260">
        <v>0</v>
      </c>
      <c r="F47" s="260">
        <v>0</v>
      </c>
      <c r="G47" s="261" t="str">
        <f t="shared" si="1"/>
        <v/>
      </c>
      <c r="H47" s="260">
        <v>108</v>
      </c>
      <c r="I47" s="261">
        <f t="shared" si="2"/>
        <v>-1</v>
      </c>
      <c r="J47" s="260">
        <v>0</v>
      </c>
      <c r="K47" s="260">
        <v>0</v>
      </c>
      <c r="L47" s="261" t="str">
        <f t="shared" si="3"/>
        <v/>
      </c>
    </row>
    <row r="48" spans="1:12" x14ac:dyDescent="0.25">
      <c r="A48" s="259" t="s">
        <v>386</v>
      </c>
      <c r="B48" s="260">
        <v>7.65665</v>
      </c>
      <c r="C48" s="260">
        <v>0</v>
      </c>
      <c r="D48" s="261">
        <f t="shared" si="0"/>
        <v>-1</v>
      </c>
      <c r="E48" s="260">
        <v>226.87295</v>
      </c>
      <c r="F48" s="260">
        <v>240.72153</v>
      </c>
      <c r="G48" s="261">
        <f t="shared" si="1"/>
        <v>6.1041124558921522E-2</v>
      </c>
      <c r="H48" s="260">
        <v>821.24508000000003</v>
      </c>
      <c r="I48" s="261">
        <f t="shared" si="2"/>
        <v>-0.70688222570538872</v>
      </c>
      <c r="J48" s="260">
        <v>226.87295</v>
      </c>
      <c r="K48" s="260">
        <v>240.72153</v>
      </c>
      <c r="L48" s="261">
        <f t="shared" si="3"/>
        <v>6.1041124558921522E-2</v>
      </c>
    </row>
    <row r="49" spans="1:12" x14ac:dyDescent="0.25">
      <c r="A49" s="259" t="s">
        <v>378</v>
      </c>
      <c r="B49" s="260">
        <v>0</v>
      </c>
      <c r="C49" s="260">
        <v>12.19055</v>
      </c>
      <c r="D49" s="261" t="str">
        <f t="shared" si="0"/>
        <v/>
      </c>
      <c r="E49" s="260">
        <v>870.85436000000004</v>
      </c>
      <c r="F49" s="260">
        <v>451.20711999999997</v>
      </c>
      <c r="G49" s="261">
        <f t="shared" si="1"/>
        <v>-0.4818799322541143</v>
      </c>
      <c r="H49" s="260">
        <v>143.43609000000001</v>
      </c>
      <c r="I49" s="261">
        <f t="shared" si="2"/>
        <v>2.1457014758280146</v>
      </c>
      <c r="J49" s="260">
        <v>870.85436000000004</v>
      </c>
      <c r="K49" s="260">
        <v>451.20711999999997</v>
      </c>
      <c r="L49" s="261">
        <f t="shared" si="3"/>
        <v>-0.4818799322541143</v>
      </c>
    </row>
    <row r="50" spans="1:12" x14ac:dyDescent="0.25">
      <c r="A50" s="259" t="s">
        <v>397</v>
      </c>
      <c r="B50" s="260">
        <v>0</v>
      </c>
      <c r="C50" s="260">
        <v>0</v>
      </c>
      <c r="D50" s="261" t="str">
        <f t="shared" si="0"/>
        <v/>
      </c>
      <c r="E50" s="260">
        <v>33.209910000000001</v>
      </c>
      <c r="F50" s="260">
        <v>103.705</v>
      </c>
      <c r="G50" s="261">
        <f t="shared" si="1"/>
        <v>2.1227124674532392</v>
      </c>
      <c r="H50" s="260">
        <v>24.270869999999999</v>
      </c>
      <c r="I50" s="261">
        <f t="shared" si="2"/>
        <v>3.2728175792627132</v>
      </c>
      <c r="J50" s="260">
        <v>33.209910000000001</v>
      </c>
      <c r="K50" s="260">
        <v>103.705</v>
      </c>
      <c r="L50" s="261">
        <f t="shared" si="3"/>
        <v>2.1227124674532392</v>
      </c>
    </row>
    <row r="51" spans="1:12" x14ac:dyDescent="0.25">
      <c r="A51" s="259" t="s">
        <v>228</v>
      </c>
      <c r="B51" s="260">
        <v>4336.0175300000001</v>
      </c>
      <c r="C51" s="260">
        <v>6441.3840399999999</v>
      </c>
      <c r="D51" s="261">
        <f t="shared" si="0"/>
        <v>0.48555304387803067</v>
      </c>
      <c r="E51" s="260">
        <v>115696.5528</v>
      </c>
      <c r="F51" s="260">
        <v>139163.78998999999</v>
      </c>
      <c r="G51" s="261">
        <f t="shared" si="1"/>
        <v>0.20283436819908429</v>
      </c>
      <c r="H51" s="260">
        <v>182091.91386999999</v>
      </c>
      <c r="I51" s="261">
        <f t="shared" si="2"/>
        <v>-0.23574975388883812</v>
      </c>
      <c r="J51" s="260">
        <v>115696.5528</v>
      </c>
      <c r="K51" s="260">
        <v>139163.78998999999</v>
      </c>
      <c r="L51" s="261">
        <f t="shared" si="3"/>
        <v>0.20283436819908429</v>
      </c>
    </row>
    <row r="52" spans="1:12" x14ac:dyDescent="0.25">
      <c r="A52" s="259" t="s">
        <v>271</v>
      </c>
      <c r="B52" s="260">
        <v>2246.5425799999998</v>
      </c>
      <c r="C52" s="260">
        <v>2454.0515</v>
      </c>
      <c r="D52" s="261">
        <f t="shared" si="0"/>
        <v>9.2368122397217256E-2</v>
      </c>
      <c r="E52" s="260">
        <v>28321.428650000002</v>
      </c>
      <c r="F52" s="260">
        <v>35667.872880000003</v>
      </c>
      <c r="G52" s="261">
        <f t="shared" si="1"/>
        <v>0.2593952558251329</v>
      </c>
      <c r="H52" s="260">
        <v>30043.970099999999</v>
      </c>
      <c r="I52" s="261">
        <f t="shared" si="2"/>
        <v>0.18718906859782836</v>
      </c>
      <c r="J52" s="260">
        <v>28321.428650000002</v>
      </c>
      <c r="K52" s="260">
        <v>35667.872880000003</v>
      </c>
      <c r="L52" s="261">
        <f t="shared" si="3"/>
        <v>0.2593952558251329</v>
      </c>
    </row>
    <row r="53" spans="1:12" x14ac:dyDescent="0.25">
      <c r="A53" s="259" t="s">
        <v>392</v>
      </c>
      <c r="B53" s="260">
        <v>0</v>
      </c>
      <c r="C53" s="260">
        <v>0</v>
      </c>
      <c r="D53" s="261" t="str">
        <f t="shared" si="0"/>
        <v/>
      </c>
      <c r="E53" s="260">
        <v>108.56654</v>
      </c>
      <c r="F53" s="260">
        <v>165.33946</v>
      </c>
      <c r="G53" s="261">
        <f t="shared" si="1"/>
        <v>0.52293201938645173</v>
      </c>
      <c r="H53" s="260">
        <v>12.717549999999999</v>
      </c>
      <c r="I53" s="261">
        <f t="shared" si="2"/>
        <v>12.000889322235809</v>
      </c>
      <c r="J53" s="260">
        <v>108.56654</v>
      </c>
      <c r="K53" s="260">
        <v>165.33946</v>
      </c>
      <c r="L53" s="261">
        <f t="shared" si="3"/>
        <v>0.52293201938645173</v>
      </c>
    </row>
    <row r="54" spans="1:12" x14ac:dyDescent="0.25">
      <c r="A54" s="259" t="s">
        <v>334</v>
      </c>
      <c r="B54" s="260">
        <v>257.95791000000003</v>
      </c>
      <c r="C54" s="260">
        <v>555.43147999999997</v>
      </c>
      <c r="D54" s="261">
        <f t="shared" si="0"/>
        <v>1.1531864636366449</v>
      </c>
      <c r="E54" s="260">
        <v>4209.8956399999997</v>
      </c>
      <c r="F54" s="260">
        <v>5511.1306999999997</v>
      </c>
      <c r="G54" s="261">
        <f t="shared" si="1"/>
        <v>0.30908962389385986</v>
      </c>
      <c r="H54" s="260">
        <v>10237.08167</v>
      </c>
      <c r="I54" s="261">
        <f t="shared" si="2"/>
        <v>-0.46165021656997296</v>
      </c>
      <c r="J54" s="260">
        <v>4209.8956399999997</v>
      </c>
      <c r="K54" s="260">
        <v>5511.1306999999997</v>
      </c>
      <c r="L54" s="261">
        <f t="shared" si="3"/>
        <v>0.30908962389385986</v>
      </c>
    </row>
    <row r="55" spans="1:12" x14ac:dyDescent="0.25">
      <c r="A55" s="259" t="s">
        <v>230</v>
      </c>
      <c r="B55" s="260">
        <v>3136.3145500000001</v>
      </c>
      <c r="C55" s="260">
        <v>6061.8561099999997</v>
      </c>
      <c r="D55" s="261">
        <f t="shared" si="0"/>
        <v>0.93279596588932678</v>
      </c>
      <c r="E55" s="260">
        <v>110394.35189999999</v>
      </c>
      <c r="F55" s="260">
        <v>125699.28697</v>
      </c>
      <c r="G55" s="261">
        <f t="shared" si="1"/>
        <v>0.1386387510464655</v>
      </c>
      <c r="H55" s="260">
        <v>116892.26334</v>
      </c>
      <c r="I55" s="261">
        <f t="shared" si="2"/>
        <v>7.5343084121686887E-2</v>
      </c>
      <c r="J55" s="260">
        <v>110394.35189999999</v>
      </c>
      <c r="K55" s="260">
        <v>125699.28697</v>
      </c>
      <c r="L55" s="261">
        <f t="shared" si="3"/>
        <v>0.1386387510464655</v>
      </c>
    </row>
    <row r="56" spans="1:12" x14ac:dyDescent="0.25">
      <c r="A56" s="259" t="s">
        <v>216</v>
      </c>
      <c r="B56" s="260">
        <v>15589.299489999999</v>
      </c>
      <c r="C56" s="260">
        <v>7219.7841600000002</v>
      </c>
      <c r="D56" s="261">
        <f t="shared" si="0"/>
        <v>-0.53687565213361621</v>
      </c>
      <c r="E56" s="260">
        <v>260339.79112000001</v>
      </c>
      <c r="F56" s="260">
        <v>216856.73185000001</v>
      </c>
      <c r="G56" s="261">
        <f t="shared" si="1"/>
        <v>-0.16702425350705263</v>
      </c>
      <c r="H56" s="260">
        <v>274793.25959999999</v>
      </c>
      <c r="I56" s="261">
        <f t="shared" si="2"/>
        <v>-0.21083678629648595</v>
      </c>
      <c r="J56" s="260">
        <v>260339.79112000001</v>
      </c>
      <c r="K56" s="260">
        <v>216856.73185000001</v>
      </c>
      <c r="L56" s="261">
        <f t="shared" si="3"/>
        <v>-0.16702425350705263</v>
      </c>
    </row>
    <row r="57" spans="1:12" x14ac:dyDescent="0.25">
      <c r="A57" s="259" t="s">
        <v>286</v>
      </c>
      <c r="B57" s="260">
        <v>1230.3967</v>
      </c>
      <c r="C57" s="260">
        <v>1308.38816</v>
      </c>
      <c r="D57" s="261">
        <f t="shared" si="0"/>
        <v>6.3387247381271328E-2</v>
      </c>
      <c r="E57" s="260">
        <v>31962.488259999998</v>
      </c>
      <c r="F57" s="260">
        <v>24966.555199999999</v>
      </c>
      <c r="G57" s="261">
        <f t="shared" si="1"/>
        <v>-0.21887948782620847</v>
      </c>
      <c r="H57" s="260">
        <v>20954.129679999998</v>
      </c>
      <c r="I57" s="261">
        <f t="shared" si="2"/>
        <v>0.19148614527425223</v>
      </c>
      <c r="J57" s="260">
        <v>31962.488259999998</v>
      </c>
      <c r="K57" s="260">
        <v>24966.555199999999</v>
      </c>
      <c r="L57" s="261">
        <f t="shared" si="3"/>
        <v>-0.21887948782620847</v>
      </c>
    </row>
    <row r="58" spans="1:12" x14ac:dyDescent="0.25">
      <c r="A58" s="259" t="s">
        <v>238</v>
      </c>
      <c r="B58" s="260">
        <v>4247.5749800000003</v>
      </c>
      <c r="C58" s="260">
        <v>5264.0540099999998</v>
      </c>
      <c r="D58" s="261">
        <f t="shared" si="0"/>
        <v>0.23930808397407022</v>
      </c>
      <c r="E58" s="260">
        <v>103400.72301</v>
      </c>
      <c r="F58" s="260">
        <v>100620.89303000001</v>
      </c>
      <c r="G58" s="261">
        <f t="shared" si="1"/>
        <v>-2.6884047800431299E-2</v>
      </c>
      <c r="H58" s="260">
        <v>123581.20714</v>
      </c>
      <c r="I58" s="261">
        <f t="shared" si="2"/>
        <v>-0.18579130792911913</v>
      </c>
      <c r="J58" s="260">
        <v>103400.72301</v>
      </c>
      <c r="K58" s="260">
        <v>100620.89303000001</v>
      </c>
      <c r="L58" s="261">
        <f t="shared" si="3"/>
        <v>-2.6884047800431299E-2</v>
      </c>
    </row>
    <row r="59" spans="1:12" x14ac:dyDescent="0.25">
      <c r="A59" s="259" t="s">
        <v>361</v>
      </c>
      <c r="B59" s="260">
        <v>86.187899999999999</v>
      </c>
      <c r="C59" s="260">
        <v>33.665990000000001</v>
      </c>
      <c r="D59" s="261">
        <f t="shared" si="0"/>
        <v>-0.60938844083682286</v>
      </c>
      <c r="E59" s="260">
        <v>386.64508999999998</v>
      </c>
      <c r="F59" s="260">
        <v>1413.93551</v>
      </c>
      <c r="G59" s="261">
        <f t="shared" si="1"/>
        <v>2.6569338304541774</v>
      </c>
      <c r="H59" s="260">
        <v>1945.7294400000001</v>
      </c>
      <c r="I59" s="261">
        <f t="shared" si="2"/>
        <v>-0.27331340065451237</v>
      </c>
      <c r="J59" s="260">
        <v>386.64508999999998</v>
      </c>
      <c r="K59" s="260">
        <v>1413.93551</v>
      </c>
      <c r="L59" s="261">
        <f t="shared" si="3"/>
        <v>2.6569338304541774</v>
      </c>
    </row>
    <row r="60" spans="1:12" x14ac:dyDescent="0.25">
      <c r="A60" s="259" t="s">
        <v>408</v>
      </c>
      <c r="B60" s="260">
        <v>0</v>
      </c>
      <c r="C60" s="260">
        <v>0</v>
      </c>
      <c r="D60" s="261" t="str">
        <f t="shared" si="0"/>
        <v/>
      </c>
      <c r="E60" s="260">
        <v>11.577209999999999</v>
      </c>
      <c r="F60" s="260">
        <v>20.218710000000002</v>
      </c>
      <c r="G60" s="261">
        <f t="shared" si="1"/>
        <v>0.74642336106885887</v>
      </c>
      <c r="H60" s="260">
        <v>316.02249999999998</v>
      </c>
      <c r="I60" s="261">
        <f t="shared" si="2"/>
        <v>-0.93602129595202876</v>
      </c>
      <c r="J60" s="260">
        <v>11.577209999999999</v>
      </c>
      <c r="K60" s="260">
        <v>20.218710000000002</v>
      </c>
      <c r="L60" s="261">
        <f t="shared" si="3"/>
        <v>0.74642336106885887</v>
      </c>
    </row>
    <row r="61" spans="1:12" x14ac:dyDescent="0.25">
      <c r="A61" s="259" t="s">
        <v>404</v>
      </c>
      <c r="B61" s="260">
        <v>0</v>
      </c>
      <c r="C61" s="260">
        <v>0</v>
      </c>
      <c r="D61" s="261" t="str">
        <f t="shared" si="0"/>
        <v/>
      </c>
      <c r="E61" s="260">
        <v>61.797870000000003</v>
      </c>
      <c r="F61" s="260">
        <v>53.431919999999998</v>
      </c>
      <c r="G61" s="261">
        <f t="shared" si="1"/>
        <v>-0.13537602509601065</v>
      </c>
      <c r="H61" s="260">
        <v>205.09199000000001</v>
      </c>
      <c r="I61" s="261">
        <f t="shared" si="2"/>
        <v>-0.7394733943534314</v>
      </c>
      <c r="J61" s="260">
        <v>61.797870000000003</v>
      </c>
      <c r="K61" s="260">
        <v>53.431919999999998</v>
      </c>
      <c r="L61" s="261">
        <f t="shared" si="3"/>
        <v>-0.13537602509601065</v>
      </c>
    </row>
    <row r="62" spans="1:12" x14ac:dyDescent="0.25">
      <c r="A62" s="259" t="s">
        <v>307</v>
      </c>
      <c r="B62" s="260">
        <v>82.517600000000002</v>
      </c>
      <c r="C62" s="260">
        <v>282.32199000000003</v>
      </c>
      <c r="D62" s="261">
        <f t="shared" si="0"/>
        <v>2.4213548382405694</v>
      </c>
      <c r="E62" s="260">
        <v>18924.499739999999</v>
      </c>
      <c r="F62" s="260">
        <v>13282.49735</v>
      </c>
      <c r="G62" s="261">
        <f t="shared" si="1"/>
        <v>-0.29813218143223685</v>
      </c>
      <c r="H62" s="260">
        <v>19566.604810000001</v>
      </c>
      <c r="I62" s="261">
        <f t="shared" si="2"/>
        <v>-0.3211649400098453</v>
      </c>
      <c r="J62" s="260">
        <v>18924.499739999999</v>
      </c>
      <c r="K62" s="260">
        <v>13282.49735</v>
      </c>
      <c r="L62" s="261">
        <f t="shared" si="3"/>
        <v>-0.29813218143223685</v>
      </c>
    </row>
    <row r="63" spans="1:12" x14ac:dyDescent="0.25">
      <c r="A63" s="259" t="s">
        <v>254</v>
      </c>
      <c r="B63" s="260">
        <v>2707.7736300000001</v>
      </c>
      <c r="C63" s="260">
        <v>3111.6740100000002</v>
      </c>
      <c r="D63" s="261">
        <f t="shared" si="0"/>
        <v>0.14916327403631602</v>
      </c>
      <c r="E63" s="260">
        <v>47466.016100000001</v>
      </c>
      <c r="F63" s="260">
        <v>58428.291490000003</v>
      </c>
      <c r="G63" s="261">
        <f t="shared" si="1"/>
        <v>0.2309499783361848</v>
      </c>
      <c r="H63" s="260">
        <v>57412.66661</v>
      </c>
      <c r="I63" s="261">
        <f t="shared" si="2"/>
        <v>1.7689909561230843E-2</v>
      </c>
      <c r="J63" s="260">
        <v>47466.016100000001</v>
      </c>
      <c r="K63" s="260">
        <v>58428.291490000003</v>
      </c>
      <c r="L63" s="261">
        <f t="shared" si="3"/>
        <v>0.2309499783361848</v>
      </c>
    </row>
    <row r="64" spans="1:12" x14ac:dyDescent="0.25">
      <c r="A64" s="259" t="s">
        <v>345</v>
      </c>
      <c r="B64" s="260">
        <v>165.85820000000001</v>
      </c>
      <c r="C64" s="260">
        <v>50.784469999999999</v>
      </c>
      <c r="D64" s="261">
        <f t="shared" si="0"/>
        <v>-0.69380790337770459</v>
      </c>
      <c r="E64" s="260">
        <v>3834.7182400000002</v>
      </c>
      <c r="F64" s="260">
        <v>3754.89489</v>
      </c>
      <c r="G64" s="261">
        <f t="shared" si="1"/>
        <v>-2.0815962217865636E-2</v>
      </c>
      <c r="H64" s="260">
        <v>4083.54324</v>
      </c>
      <c r="I64" s="261">
        <f t="shared" si="2"/>
        <v>-8.048117301189639E-2</v>
      </c>
      <c r="J64" s="260">
        <v>3834.7182400000002</v>
      </c>
      <c r="K64" s="260">
        <v>3754.89489</v>
      </c>
      <c r="L64" s="261">
        <f t="shared" si="3"/>
        <v>-2.0815962217865636E-2</v>
      </c>
    </row>
    <row r="65" spans="1:12" x14ac:dyDescent="0.25">
      <c r="A65" s="259" t="s">
        <v>355</v>
      </c>
      <c r="B65" s="260">
        <v>17.744599999999998</v>
      </c>
      <c r="C65" s="260">
        <v>68.402000000000001</v>
      </c>
      <c r="D65" s="261">
        <f t="shared" si="0"/>
        <v>2.8548065326916361</v>
      </c>
      <c r="E65" s="260">
        <v>1903.3568299999999</v>
      </c>
      <c r="F65" s="260">
        <v>2236.7075100000002</v>
      </c>
      <c r="G65" s="261">
        <f t="shared" si="1"/>
        <v>0.17513830026290989</v>
      </c>
      <c r="H65" s="260">
        <v>3673.5412700000002</v>
      </c>
      <c r="I65" s="261">
        <f t="shared" si="2"/>
        <v>-0.39113042549267452</v>
      </c>
      <c r="J65" s="260">
        <v>1903.3568299999999</v>
      </c>
      <c r="K65" s="260">
        <v>2236.7075100000002</v>
      </c>
      <c r="L65" s="261">
        <f t="shared" si="3"/>
        <v>0.17513830026290989</v>
      </c>
    </row>
    <row r="66" spans="1:12" x14ac:dyDescent="0.25">
      <c r="A66" s="259" t="s">
        <v>374</v>
      </c>
      <c r="B66" s="260">
        <v>0</v>
      </c>
      <c r="C66" s="260">
        <v>11.115959999999999</v>
      </c>
      <c r="D66" s="261" t="str">
        <f t="shared" si="0"/>
        <v/>
      </c>
      <c r="E66" s="260">
        <v>986.68128000000002</v>
      </c>
      <c r="F66" s="260">
        <v>550.13018999999997</v>
      </c>
      <c r="G66" s="261">
        <f t="shared" si="1"/>
        <v>-0.4424438761015107</v>
      </c>
      <c r="H66" s="260">
        <v>845.38270999999997</v>
      </c>
      <c r="I66" s="261">
        <f t="shared" si="2"/>
        <v>-0.34925308562319668</v>
      </c>
      <c r="J66" s="260">
        <v>986.68128000000002</v>
      </c>
      <c r="K66" s="260">
        <v>550.13018999999997</v>
      </c>
      <c r="L66" s="261">
        <f t="shared" si="3"/>
        <v>-0.4424438761015107</v>
      </c>
    </row>
    <row r="67" spans="1:12" x14ac:dyDescent="0.25">
      <c r="A67" s="259" t="s">
        <v>292</v>
      </c>
      <c r="B67" s="260">
        <v>59.751710000000003</v>
      </c>
      <c r="C67" s="260">
        <v>3608.9551099999999</v>
      </c>
      <c r="D67" s="261">
        <f t="shared" si="0"/>
        <v>59.399193763659646</v>
      </c>
      <c r="E67" s="260">
        <v>23800.810409999998</v>
      </c>
      <c r="F67" s="260">
        <v>20357.352879999999</v>
      </c>
      <c r="G67" s="261">
        <f t="shared" si="1"/>
        <v>-0.14467816308276704</v>
      </c>
      <c r="H67" s="260">
        <v>30379.85009</v>
      </c>
      <c r="I67" s="261">
        <f t="shared" si="2"/>
        <v>-0.32990607854576159</v>
      </c>
      <c r="J67" s="260">
        <v>23800.810409999998</v>
      </c>
      <c r="K67" s="260">
        <v>20357.352879999999</v>
      </c>
      <c r="L67" s="261">
        <f t="shared" si="3"/>
        <v>-0.14467816308276704</v>
      </c>
    </row>
    <row r="68" spans="1:12" x14ac:dyDescent="0.25">
      <c r="A68" s="259" t="s">
        <v>344</v>
      </c>
      <c r="B68" s="260">
        <v>0</v>
      </c>
      <c r="C68" s="260">
        <v>0</v>
      </c>
      <c r="D68" s="261" t="str">
        <f t="shared" si="0"/>
        <v/>
      </c>
      <c r="E68" s="260">
        <v>3382.2714700000001</v>
      </c>
      <c r="F68" s="260">
        <v>4056.6498000000001</v>
      </c>
      <c r="G68" s="261">
        <f t="shared" si="1"/>
        <v>0.19938622194628275</v>
      </c>
      <c r="H68" s="260">
        <v>275.14764000000002</v>
      </c>
      <c r="I68" s="261">
        <f t="shared" si="2"/>
        <v>13.743538414503572</v>
      </c>
      <c r="J68" s="260">
        <v>3382.2714700000001</v>
      </c>
      <c r="K68" s="260">
        <v>4056.6498000000001</v>
      </c>
      <c r="L68" s="261">
        <f t="shared" si="3"/>
        <v>0.19938622194628275</v>
      </c>
    </row>
    <row r="69" spans="1:12" x14ac:dyDescent="0.25">
      <c r="A69" s="259" t="s">
        <v>409</v>
      </c>
      <c r="B69" s="260">
        <v>0</v>
      </c>
      <c r="C69" s="260">
        <v>17.831050000000001</v>
      </c>
      <c r="D69" s="261" t="str">
        <f t="shared" ref="D69:D132" si="4">IF(B69=0,"",(C69/B69-1))</f>
        <v/>
      </c>
      <c r="E69" s="260">
        <v>0</v>
      </c>
      <c r="F69" s="260">
        <v>17.831050000000001</v>
      </c>
      <c r="G69" s="261" t="str">
        <f t="shared" ref="G69:G132" si="5">IF(E69=0,"",(F69/E69-1))</f>
        <v/>
      </c>
      <c r="H69" s="260">
        <v>0</v>
      </c>
      <c r="I69" s="261" t="str">
        <f t="shared" ref="I69:I132" si="6">IF(H69=0,"",(F69/H69-1))</f>
        <v/>
      </c>
      <c r="J69" s="260">
        <v>0</v>
      </c>
      <c r="K69" s="260">
        <v>17.831050000000001</v>
      </c>
      <c r="L69" s="261" t="str">
        <f t="shared" ref="L69:L132" si="7">IF(J69=0,"",(K69/J69-1))</f>
        <v/>
      </c>
    </row>
    <row r="70" spans="1:12" x14ac:dyDescent="0.25">
      <c r="A70" s="259" t="s">
        <v>322</v>
      </c>
      <c r="B70" s="260">
        <v>236.70224999999999</v>
      </c>
      <c r="C70" s="260">
        <v>618.32924000000003</v>
      </c>
      <c r="D70" s="261">
        <f t="shared" si="4"/>
        <v>1.6122660008512808</v>
      </c>
      <c r="E70" s="260">
        <v>5727.3480499999996</v>
      </c>
      <c r="F70" s="260">
        <v>9450.7440999999999</v>
      </c>
      <c r="G70" s="261">
        <f t="shared" si="5"/>
        <v>0.65010822067990093</v>
      </c>
      <c r="H70" s="260">
        <v>11355.172119999999</v>
      </c>
      <c r="I70" s="261">
        <f t="shared" si="6"/>
        <v>-0.1677145885482183</v>
      </c>
      <c r="J70" s="260">
        <v>5727.3480499999996</v>
      </c>
      <c r="K70" s="260">
        <v>9450.7440999999999</v>
      </c>
      <c r="L70" s="261">
        <f t="shared" si="7"/>
        <v>0.65010822067990093</v>
      </c>
    </row>
    <row r="71" spans="1:12" x14ac:dyDescent="0.25">
      <c r="A71" s="259" t="s">
        <v>272</v>
      </c>
      <c r="B71" s="260">
        <v>714.23152000000005</v>
      </c>
      <c r="C71" s="260">
        <v>973.41983000000005</v>
      </c>
      <c r="D71" s="261">
        <f t="shared" si="4"/>
        <v>0.36289116727864368</v>
      </c>
      <c r="E71" s="260">
        <v>32690.852559999999</v>
      </c>
      <c r="F71" s="260">
        <v>35119.885459999998</v>
      </c>
      <c r="G71" s="261">
        <f t="shared" si="5"/>
        <v>7.430313710974068E-2</v>
      </c>
      <c r="H71" s="260">
        <v>18570.107919999999</v>
      </c>
      <c r="I71" s="261">
        <f t="shared" si="6"/>
        <v>0.89120524292569647</v>
      </c>
      <c r="J71" s="260">
        <v>32690.852559999999</v>
      </c>
      <c r="K71" s="260">
        <v>35119.885459999998</v>
      </c>
      <c r="L71" s="261">
        <f t="shared" si="7"/>
        <v>7.430313710974068E-2</v>
      </c>
    </row>
    <row r="72" spans="1:12" x14ac:dyDescent="0.25">
      <c r="A72" s="259" t="s">
        <v>520</v>
      </c>
      <c r="B72" s="260">
        <v>0</v>
      </c>
      <c r="C72" s="260">
        <v>0</v>
      </c>
      <c r="D72" s="261" t="str">
        <f t="shared" si="4"/>
        <v/>
      </c>
      <c r="E72" s="260">
        <v>21.299700000000001</v>
      </c>
      <c r="F72" s="260">
        <v>0</v>
      </c>
      <c r="G72" s="261">
        <f t="shared" si="5"/>
        <v>-1</v>
      </c>
      <c r="H72" s="260">
        <v>25.082090000000001</v>
      </c>
      <c r="I72" s="261">
        <f t="shared" si="6"/>
        <v>-1</v>
      </c>
      <c r="J72" s="260">
        <v>21.299700000000001</v>
      </c>
      <c r="K72" s="260">
        <v>0</v>
      </c>
      <c r="L72" s="261">
        <f t="shared" si="7"/>
        <v>-1</v>
      </c>
    </row>
    <row r="73" spans="1:12" x14ac:dyDescent="0.25">
      <c r="A73" s="259" t="s">
        <v>411</v>
      </c>
      <c r="B73" s="260">
        <v>0</v>
      </c>
      <c r="C73" s="260">
        <v>0</v>
      </c>
      <c r="D73" s="261" t="str">
        <f t="shared" si="4"/>
        <v/>
      </c>
      <c r="E73" s="260">
        <v>85.221689999999995</v>
      </c>
      <c r="F73" s="260">
        <v>4.4451900000000002</v>
      </c>
      <c r="G73" s="261">
        <f t="shared" si="5"/>
        <v>-0.94783968729087631</v>
      </c>
      <c r="H73" s="260">
        <v>55243.007660000003</v>
      </c>
      <c r="I73" s="261">
        <f t="shared" si="6"/>
        <v>-0.99991953388875277</v>
      </c>
      <c r="J73" s="260">
        <v>85.221689999999995</v>
      </c>
      <c r="K73" s="260">
        <v>4.4451900000000002</v>
      </c>
      <c r="L73" s="261">
        <f t="shared" si="7"/>
        <v>-0.94783968729087631</v>
      </c>
    </row>
    <row r="74" spans="1:12" x14ac:dyDescent="0.25">
      <c r="A74" s="259" t="s">
        <v>220</v>
      </c>
      <c r="B74" s="260">
        <v>5399.4233000000004</v>
      </c>
      <c r="C74" s="260">
        <v>7827.1617100000003</v>
      </c>
      <c r="D74" s="261">
        <f t="shared" si="4"/>
        <v>0.44962920577091992</v>
      </c>
      <c r="E74" s="260">
        <v>227061.1488</v>
      </c>
      <c r="F74" s="260">
        <v>184819.45520999999</v>
      </c>
      <c r="G74" s="261">
        <f t="shared" si="5"/>
        <v>-0.18603664172952517</v>
      </c>
      <c r="H74" s="260">
        <v>212425.85167</v>
      </c>
      <c r="I74" s="261">
        <f t="shared" si="6"/>
        <v>-0.129957800535907</v>
      </c>
      <c r="J74" s="260">
        <v>227061.1488</v>
      </c>
      <c r="K74" s="260">
        <v>184819.45520999999</v>
      </c>
      <c r="L74" s="261">
        <f t="shared" si="7"/>
        <v>-0.18603664172952517</v>
      </c>
    </row>
    <row r="75" spans="1:12" x14ac:dyDescent="0.25">
      <c r="A75" s="259" t="s">
        <v>372</v>
      </c>
      <c r="B75" s="260">
        <v>0</v>
      </c>
      <c r="C75" s="260">
        <v>0</v>
      </c>
      <c r="D75" s="261" t="str">
        <f t="shared" si="4"/>
        <v/>
      </c>
      <c r="E75" s="260">
        <v>105.24615</v>
      </c>
      <c r="F75" s="260">
        <v>584.68457999999998</v>
      </c>
      <c r="G75" s="261">
        <f t="shared" si="5"/>
        <v>4.5554011239365995</v>
      </c>
      <c r="H75" s="260">
        <v>153.87764000000001</v>
      </c>
      <c r="I75" s="261">
        <f t="shared" si="6"/>
        <v>2.7996721291020576</v>
      </c>
      <c r="J75" s="260">
        <v>105.24615</v>
      </c>
      <c r="K75" s="260">
        <v>584.68457999999998</v>
      </c>
      <c r="L75" s="261">
        <f t="shared" si="7"/>
        <v>4.5554011239365995</v>
      </c>
    </row>
    <row r="76" spans="1:12" x14ac:dyDescent="0.25">
      <c r="A76" s="259" t="s">
        <v>317</v>
      </c>
      <c r="B76" s="260">
        <v>191.04774</v>
      </c>
      <c r="C76" s="260">
        <v>205.81898000000001</v>
      </c>
      <c r="D76" s="261">
        <f t="shared" si="4"/>
        <v>7.7317009874076525E-2</v>
      </c>
      <c r="E76" s="260">
        <v>4664.0848800000003</v>
      </c>
      <c r="F76" s="260">
        <v>10663.433419999999</v>
      </c>
      <c r="G76" s="261">
        <f t="shared" si="5"/>
        <v>1.2862863121822086</v>
      </c>
      <c r="H76" s="260">
        <v>8814.9091399999998</v>
      </c>
      <c r="I76" s="261">
        <f t="shared" si="6"/>
        <v>0.20970429197186258</v>
      </c>
      <c r="J76" s="260">
        <v>4664.0848800000003</v>
      </c>
      <c r="K76" s="260">
        <v>10663.433419999999</v>
      </c>
      <c r="L76" s="261">
        <f t="shared" si="7"/>
        <v>1.2862863121822086</v>
      </c>
    </row>
    <row r="77" spans="1:12" x14ac:dyDescent="0.25">
      <c r="A77" s="259" t="s">
        <v>323</v>
      </c>
      <c r="B77" s="260">
        <v>126.62898</v>
      </c>
      <c r="C77" s="260">
        <v>193.04079999999999</v>
      </c>
      <c r="D77" s="261">
        <f t="shared" si="4"/>
        <v>0.52445988272194866</v>
      </c>
      <c r="E77" s="260">
        <v>8474.6954499999993</v>
      </c>
      <c r="F77" s="260">
        <v>9343.4975699999995</v>
      </c>
      <c r="G77" s="261">
        <f t="shared" si="5"/>
        <v>0.10251720845024592</v>
      </c>
      <c r="H77" s="260">
        <v>8292.7869699999992</v>
      </c>
      <c r="I77" s="261">
        <f t="shared" si="6"/>
        <v>0.12670174741025586</v>
      </c>
      <c r="J77" s="260">
        <v>8474.6954499999993</v>
      </c>
      <c r="K77" s="260">
        <v>9343.4975699999995</v>
      </c>
      <c r="L77" s="261">
        <f t="shared" si="7"/>
        <v>0.10251720845024592</v>
      </c>
    </row>
    <row r="78" spans="1:12" x14ac:dyDescent="0.25">
      <c r="A78" s="259" t="s">
        <v>267</v>
      </c>
      <c r="B78" s="260">
        <v>1662.4137000000001</v>
      </c>
      <c r="C78" s="260">
        <v>1162.6407300000001</v>
      </c>
      <c r="D78" s="261">
        <f t="shared" si="4"/>
        <v>-0.30063092598430818</v>
      </c>
      <c r="E78" s="260">
        <v>31581.71571</v>
      </c>
      <c r="F78" s="260">
        <v>43548.987179999996</v>
      </c>
      <c r="G78" s="261">
        <f t="shared" si="5"/>
        <v>0.37893037794050843</v>
      </c>
      <c r="H78" s="260">
        <v>42542.152220000004</v>
      </c>
      <c r="I78" s="261">
        <f t="shared" si="6"/>
        <v>2.3666761258182456E-2</v>
      </c>
      <c r="J78" s="260">
        <v>31581.71571</v>
      </c>
      <c r="K78" s="260">
        <v>43548.987179999996</v>
      </c>
      <c r="L78" s="261">
        <f t="shared" si="7"/>
        <v>0.37893037794050843</v>
      </c>
    </row>
    <row r="79" spans="1:12" x14ac:dyDescent="0.25">
      <c r="A79" s="259" t="s">
        <v>205</v>
      </c>
      <c r="B79" s="260">
        <v>26841.04667</v>
      </c>
      <c r="C79" s="260">
        <v>45901.203529999999</v>
      </c>
      <c r="D79" s="261">
        <f t="shared" si="4"/>
        <v>0.71011228043142482</v>
      </c>
      <c r="E79" s="260">
        <v>609351.41038000002</v>
      </c>
      <c r="F79" s="260">
        <v>729168.07339999999</v>
      </c>
      <c r="G79" s="261">
        <f t="shared" si="5"/>
        <v>0.19662982800889983</v>
      </c>
      <c r="H79" s="260">
        <v>1003122.7776</v>
      </c>
      <c r="I79" s="261">
        <f t="shared" si="6"/>
        <v>-0.27310186780470136</v>
      </c>
      <c r="J79" s="260">
        <v>609351.41038000002</v>
      </c>
      <c r="K79" s="260">
        <v>729168.07339999999</v>
      </c>
      <c r="L79" s="261">
        <f t="shared" si="7"/>
        <v>0.19662982800889983</v>
      </c>
    </row>
    <row r="80" spans="1:12" x14ac:dyDescent="0.25">
      <c r="A80" s="259" t="s">
        <v>502</v>
      </c>
      <c r="B80" s="260">
        <v>0</v>
      </c>
      <c r="C80" s="260">
        <v>0</v>
      </c>
      <c r="D80" s="261" t="str">
        <f t="shared" si="4"/>
        <v/>
      </c>
      <c r="E80" s="260">
        <v>0.36746000000000001</v>
      </c>
      <c r="F80" s="260">
        <v>0</v>
      </c>
      <c r="G80" s="261">
        <f t="shared" si="5"/>
        <v>-1</v>
      </c>
      <c r="H80" s="260">
        <v>20.886240000000001</v>
      </c>
      <c r="I80" s="261">
        <f t="shared" si="6"/>
        <v>-1</v>
      </c>
      <c r="J80" s="260">
        <v>0.36746000000000001</v>
      </c>
      <c r="K80" s="260">
        <v>0</v>
      </c>
      <c r="L80" s="261">
        <f t="shared" si="7"/>
        <v>-1</v>
      </c>
    </row>
    <row r="81" spans="1:12" x14ac:dyDescent="0.25">
      <c r="A81" s="259" t="s">
        <v>369</v>
      </c>
      <c r="B81" s="260">
        <v>0</v>
      </c>
      <c r="C81" s="260">
        <v>103.58459999999999</v>
      </c>
      <c r="D81" s="261" t="str">
        <f t="shared" si="4"/>
        <v/>
      </c>
      <c r="E81" s="260">
        <v>412.89532000000003</v>
      </c>
      <c r="F81" s="260">
        <v>745.15886999999998</v>
      </c>
      <c r="G81" s="261">
        <f t="shared" si="5"/>
        <v>0.8047161929566069</v>
      </c>
      <c r="H81" s="260">
        <v>1144.0596499999999</v>
      </c>
      <c r="I81" s="261">
        <f t="shared" si="6"/>
        <v>-0.34867131272394758</v>
      </c>
      <c r="J81" s="260">
        <v>412.89532000000003</v>
      </c>
      <c r="K81" s="260">
        <v>745.15886999999998</v>
      </c>
      <c r="L81" s="261">
        <f t="shared" si="7"/>
        <v>0.8047161929566069</v>
      </c>
    </row>
    <row r="82" spans="1:12" x14ac:dyDescent="0.25">
      <c r="A82" s="259" t="s">
        <v>336</v>
      </c>
      <c r="B82" s="260">
        <v>142.86170999999999</v>
      </c>
      <c r="C82" s="260">
        <v>994.18604000000005</v>
      </c>
      <c r="D82" s="261">
        <f t="shared" si="4"/>
        <v>5.9590797982188519</v>
      </c>
      <c r="E82" s="260">
        <v>2792.1554900000001</v>
      </c>
      <c r="F82" s="260">
        <v>5076.2943999999998</v>
      </c>
      <c r="G82" s="261">
        <f t="shared" si="5"/>
        <v>0.81805577023935716</v>
      </c>
      <c r="H82" s="260">
        <v>11021.80593</v>
      </c>
      <c r="I82" s="261">
        <f t="shared" si="6"/>
        <v>-0.53943170182456668</v>
      </c>
      <c r="J82" s="260">
        <v>2792.1554900000001</v>
      </c>
      <c r="K82" s="260">
        <v>5076.2943999999998</v>
      </c>
      <c r="L82" s="261">
        <f t="shared" si="7"/>
        <v>0.81805577023935716</v>
      </c>
    </row>
    <row r="83" spans="1:12" x14ac:dyDescent="0.25">
      <c r="A83" s="259" t="s">
        <v>347</v>
      </c>
      <c r="B83" s="260">
        <v>512.33713999999998</v>
      </c>
      <c r="C83" s="260">
        <v>163.5376</v>
      </c>
      <c r="D83" s="261">
        <f t="shared" si="4"/>
        <v>-0.68080081018526206</v>
      </c>
      <c r="E83" s="260">
        <v>4851.6409100000001</v>
      </c>
      <c r="F83" s="260">
        <v>3626.46578</v>
      </c>
      <c r="G83" s="261">
        <f t="shared" si="5"/>
        <v>-0.25252799057628528</v>
      </c>
      <c r="H83" s="260">
        <v>5308.6441100000002</v>
      </c>
      <c r="I83" s="261">
        <f t="shared" si="6"/>
        <v>-0.3168753254397384</v>
      </c>
      <c r="J83" s="260">
        <v>4851.6409100000001</v>
      </c>
      <c r="K83" s="260">
        <v>3626.46578</v>
      </c>
      <c r="L83" s="261">
        <f t="shared" si="7"/>
        <v>-0.25252799057628528</v>
      </c>
    </row>
    <row r="84" spans="1:12" x14ac:dyDescent="0.25">
      <c r="A84" s="259" t="s">
        <v>295</v>
      </c>
      <c r="B84" s="260">
        <v>648.32826</v>
      </c>
      <c r="C84" s="260">
        <v>587.79925000000003</v>
      </c>
      <c r="D84" s="261">
        <f t="shared" si="4"/>
        <v>-9.336167144711538E-2</v>
      </c>
      <c r="E84" s="260">
        <v>52176.016049999998</v>
      </c>
      <c r="F84" s="260">
        <v>18589.416720000001</v>
      </c>
      <c r="G84" s="261">
        <f t="shared" si="5"/>
        <v>-0.64371720711320957</v>
      </c>
      <c r="H84" s="260">
        <v>30687.987140000001</v>
      </c>
      <c r="I84" s="261">
        <f t="shared" si="6"/>
        <v>-0.39424450892806262</v>
      </c>
      <c r="J84" s="260">
        <v>52176.016049999998</v>
      </c>
      <c r="K84" s="260">
        <v>18589.416720000001</v>
      </c>
      <c r="L84" s="261">
        <f t="shared" si="7"/>
        <v>-0.64371720711320957</v>
      </c>
    </row>
    <row r="85" spans="1:12" x14ac:dyDescent="0.25">
      <c r="A85" s="259" t="s">
        <v>360</v>
      </c>
      <c r="B85" s="260">
        <v>75.881169999999997</v>
      </c>
      <c r="C85" s="260">
        <v>77.969030000000004</v>
      </c>
      <c r="D85" s="261">
        <f t="shared" si="4"/>
        <v>2.7514863041779858E-2</v>
      </c>
      <c r="E85" s="260">
        <v>1257.0428300000001</v>
      </c>
      <c r="F85" s="260">
        <v>1496.45525</v>
      </c>
      <c r="G85" s="261">
        <f t="shared" si="5"/>
        <v>0.19045685181625815</v>
      </c>
      <c r="H85" s="260">
        <v>1980.32098</v>
      </c>
      <c r="I85" s="261">
        <f t="shared" si="6"/>
        <v>-0.24433702156707948</v>
      </c>
      <c r="J85" s="260">
        <v>1257.0428300000001</v>
      </c>
      <c r="K85" s="260">
        <v>1496.45525</v>
      </c>
      <c r="L85" s="261">
        <f t="shared" si="7"/>
        <v>0.19045685181625815</v>
      </c>
    </row>
    <row r="86" spans="1:12" x14ac:dyDescent="0.25">
      <c r="A86" s="259" t="s">
        <v>315</v>
      </c>
      <c r="B86" s="260">
        <v>667.15863999999999</v>
      </c>
      <c r="C86" s="260">
        <v>514.01571000000001</v>
      </c>
      <c r="D86" s="261">
        <f t="shared" si="4"/>
        <v>-0.22954499997182076</v>
      </c>
      <c r="E86" s="260">
        <v>12925.9822</v>
      </c>
      <c r="F86" s="260">
        <v>11029.615330000001</v>
      </c>
      <c r="G86" s="261">
        <f t="shared" si="5"/>
        <v>-0.14670969220427987</v>
      </c>
      <c r="H86" s="260">
        <v>11920.825000000001</v>
      </c>
      <c r="I86" s="261">
        <f t="shared" si="6"/>
        <v>-7.4760737616733741E-2</v>
      </c>
      <c r="J86" s="260">
        <v>12925.9822</v>
      </c>
      <c r="K86" s="260">
        <v>11029.615330000001</v>
      </c>
      <c r="L86" s="261">
        <f t="shared" si="7"/>
        <v>-0.14670969220427987</v>
      </c>
    </row>
    <row r="87" spans="1:12" x14ac:dyDescent="0.25">
      <c r="A87" s="259" t="s">
        <v>390</v>
      </c>
      <c r="B87" s="260">
        <v>0</v>
      </c>
      <c r="C87" s="260">
        <v>3.5541800000000001</v>
      </c>
      <c r="D87" s="261" t="str">
        <f t="shared" si="4"/>
        <v/>
      </c>
      <c r="E87" s="260">
        <v>1667.05468</v>
      </c>
      <c r="F87" s="260">
        <v>194.56733</v>
      </c>
      <c r="G87" s="261">
        <f t="shared" si="5"/>
        <v>-0.88328677377277154</v>
      </c>
      <c r="H87" s="260">
        <v>1143.41149</v>
      </c>
      <c r="I87" s="261">
        <f t="shared" si="6"/>
        <v>-0.82983612487574354</v>
      </c>
      <c r="J87" s="260">
        <v>1667.05468</v>
      </c>
      <c r="K87" s="260">
        <v>194.56733</v>
      </c>
      <c r="L87" s="261">
        <f t="shared" si="7"/>
        <v>-0.88328677377277154</v>
      </c>
    </row>
    <row r="88" spans="1:12" x14ac:dyDescent="0.25">
      <c r="A88" s="259" t="s">
        <v>395</v>
      </c>
      <c r="B88" s="260">
        <v>3.7833399999999999</v>
      </c>
      <c r="C88" s="260">
        <v>0</v>
      </c>
      <c r="D88" s="261">
        <f t="shared" si="4"/>
        <v>-1</v>
      </c>
      <c r="E88" s="260">
        <v>179.27079000000001</v>
      </c>
      <c r="F88" s="260">
        <v>124.70251</v>
      </c>
      <c r="G88" s="261">
        <f t="shared" si="5"/>
        <v>-0.30439024673233162</v>
      </c>
      <c r="H88" s="260">
        <v>0</v>
      </c>
      <c r="I88" s="261" t="str">
        <f t="shared" si="6"/>
        <v/>
      </c>
      <c r="J88" s="260">
        <v>179.27079000000001</v>
      </c>
      <c r="K88" s="260">
        <v>124.70251</v>
      </c>
      <c r="L88" s="261">
        <f t="shared" si="7"/>
        <v>-0.30439024673233162</v>
      </c>
    </row>
    <row r="89" spans="1:12" x14ac:dyDescent="0.25">
      <c r="A89" s="259" t="s">
        <v>518</v>
      </c>
      <c r="B89" s="260">
        <v>0</v>
      </c>
      <c r="C89" s="260">
        <v>0</v>
      </c>
      <c r="D89" s="261" t="str">
        <f t="shared" si="4"/>
        <v/>
      </c>
      <c r="E89" s="260">
        <v>0</v>
      </c>
      <c r="F89" s="260">
        <v>0</v>
      </c>
      <c r="G89" s="261" t="str">
        <f t="shared" si="5"/>
        <v/>
      </c>
      <c r="H89" s="260">
        <v>0</v>
      </c>
      <c r="I89" s="261" t="str">
        <f t="shared" si="6"/>
        <v/>
      </c>
      <c r="J89" s="260">
        <v>0</v>
      </c>
      <c r="K89" s="260">
        <v>0</v>
      </c>
      <c r="L89" s="261" t="str">
        <f t="shared" si="7"/>
        <v/>
      </c>
    </row>
    <row r="90" spans="1:12" x14ac:dyDescent="0.25">
      <c r="A90" s="259" t="s">
        <v>503</v>
      </c>
      <c r="B90" s="260">
        <v>0</v>
      </c>
      <c r="C90" s="260">
        <v>0</v>
      </c>
      <c r="D90" s="261" t="str">
        <f t="shared" si="4"/>
        <v/>
      </c>
      <c r="E90" s="260">
        <v>17.215170000000001</v>
      </c>
      <c r="F90" s="260">
        <v>0</v>
      </c>
      <c r="G90" s="261">
        <f t="shared" si="5"/>
        <v>-1</v>
      </c>
      <c r="H90" s="260">
        <v>150.66156000000001</v>
      </c>
      <c r="I90" s="261">
        <f t="shared" si="6"/>
        <v>-1</v>
      </c>
      <c r="J90" s="260">
        <v>17.215170000000001</v>
      </c>
      <c r="K90" s="260">
        <v>0</v>
      </c>
      <c r="L90" s="261">
        <f t="shared" si="7"/>
        <v>-1</v>
      </c>
    </row>
    <row r="91" spans="1:12" x14ac:dyDescent="0.25">
      <c r="A91" s="259" t="s">
        <v>341</v>
      </c>
      <c r="B91" s="260">
        <v>243.8201</v>
      </c>
      <c r="C91" s="260">
        <v>210.84546</v>
      </c>
      <c r="D91" s="261">
        <f t="shared" si="4"/>
        <v>-0.13524168023883176</v>
      </c>
      <c r="E91" s="260">
        <v>3227.3375999999998</v>
      </c>
      <c r="F91" s="260">
        <v>4188.8712400000004</v>
      </c>
      <c r="G91" s="261">
        <f t="shared" si="5"/>
        <v>0.29793401223348948</v>
      </c>
      <c r="H91" s="260">
        <v>16238.96522</v>
      </c>
      <c r="I91" s="261">
        <f t="shared" si="6"/>
        <v>-0.74204814264636987</v>
      </c>
      <c r="J91" s="260">
        <v>3227.3375999999998</v>
      </c>
      <c r="K91" s="260">
        <v>4188.8712400000004</v>
      </c>
      <c r="L91" s="261">
        <f t="shared" si="7"/>
        <v>0.29793401223348948</v>
      </c>
    </row>
    <row r="92" spans="1:12" x14ac:dyDescent="0.25">
      <c r="A92" s="259" t="s">
        <v>352</v>
      </c>
      <c r="B92" s="260">
        <v>190.29193000000001</v>
      </c>
      <c r="C92" s="260">
        <v>26.684170000000002</v>
      </c>
      <c r="D92" s="261">
        <f t="shared" si="4"/>
        <v>-0.85977245593126306</v>
      </c>
      <c r="E92" s="260">
        <v>1131.4057</v>
      </c>
      <c r="F92" s="260">
        <v>2843.47361</v>
      </c>
      <c r="G92" s="261">
        <f t="shared" si="5"/>
        <v>1.5132219238421727</v>
      </c>
      <c r="H92" s="260">
        <v>1927.02649</v>
      </c>
      <c r="I92" s="261">
        <f t="shared" si="6"/>
        <v>0.47557577685400676</v>
      </c>
      <c r="J92" s="260">
        <v>1131.4057</v>
      </c>
      <c r="K92" s="260">
        <v>2843.47361</v>
      </c>
      <c r="L92" s="261">
        <f t="shared" si="7"/>
        <v>1.5132219238421727</v>
      </c>
    </row>
    <row r="93" spans="1:12" x14ac:dyDescent="0.25">
      <c r="A93" s="259" t="s">
        <v>263</v>
      </c>
      <c r="B93" s="260">
        <v>4699.1964600000001</v>
      </c>
      <c r="C93" s="260">
        <v>3196.1228999999998</v>
      </c>
      <c r="D93" s="261">
        <f t="shared" si="4"/>
        <v>-0.31985756986206115</v>
      </c>
      <c r="E93" s="260">
        <v>72620.525120000006</v>
      </c>
      <c r="F93" s="260">
        <v>45943.336580000003</v>
      </c>
      <c r="G93" s="261">
        <f t="shared" si="5"/>
        <v>-0.36735053204198043</v>
      </c>
      <c r="H93" s="260">
        <v>84035.917010000005</v>
      </c>
      <c r="I93" s="261">
        <f t="shared" si="6"/>
        <v>-0.4532892813612911</v>
      </c>
      <c r="J93" s="260">
        <v>72620.525120000006</v>
      </c>
      <c r="K93" s="260">
        <v>45943.336580000003</v>
      </c>
      <c r="L93" s="261">
        <f t="shared" si="7"/>
        <v>-0.36735053204198043</v>
      </c>
    </row>
    <row r="94" spans="1:12" x14ac:dyDescent="0.25">
      <c r="A94" s="259" t="s">
        <v>514</v>
      </c>
      <c r="B94" s="260">
        <v>0</v>
      </c>
      <c r="C94" s="260">
        <v>0</v>
      </c>
      <c r="D94" s="261" t="str">
        <f t="shared" si="4"/>
        <v/>
      </c>
      <c r="E94" s="260">
        <v>0</v>
      </c>
      <c r="F94" s="260">
        <v>0</v>
      </c>
      <c r="G94" s="261" t="str">
        <f t="shared" si="5"/>
        <v/>
      </c>
      <c r="H94" s="260">
        <v>0</v>
      </c>
      <c r="I94" s="261" t="str">
        <f t="shared" si="6"/>
        <v/>
      </c>
      <c r="J94" s="260">
        <v>0</v>
      </c>
      <c r="K94" s="260">
        <v>0</v>
      </c>
      <c r="L94" s="261" t="str">
        <f t="shared" si="7"/>
        <v/>
      </c>
    </row>
    <row r="95" spans="1:12" x14ac:dyDescent="0.25">
      <c r="A95" s="259" t="s">
        <v>400</v>
      </c>
      <c r="B95" s="260">
        <v>0</v>
      </c>
      <c r="C95" s="260">
        <v>0</v>
      </c>
      <c r="D95" s="261" t="str">
        <f t="shared" si="4"/>
        <v/>
      </c>
      <c r="E95" s="260">
        <v>136.61009999999999</v>
      </c>
      <c r="F95" s="260">
        <v>66.66619</v>
      </c>
      <c r="G95" s="261">
        <f t="shared" si="5"/>
        <v>-0.51199662396850587</v>
      </c>
      <c r="H95" s="260">
        <v>137.88696999999999</v>
      </c>
      <c r="I95" s="261">
        <f t="shared" si="6"/>
        <v>-0.51651566496819812</v>
      </c>
      <c r="J95" s="260">
        <v>136.61009999999999</v>
      </c>
      <c r="K95" s="260">
        <v>66.66619</v>
      </c>
      <c r="L95" s="261">
        <f t="shared" si="7"/>
        <v>-0.51199662396850587</v>
      </c>
    </row>
    <row r="96" spans="1:12" x14ac:dyDescent="0.25">
      <c r="A96" s="259" t="s">
        <v>260</v>
      </c>
      <c r="B96" s="260">
        <v>3651.7838999999999</v>
      </c>
      <c r="C96" s="260">
        <v>1576.12591</v>
      </c>
      <c r="D96" s="261">
        <f t="shared" si="4"/>
        <v>-0.56839562439606572</v>
      </c>
      <c r="E96" s="260">
        <v>54199.079010000001</v>
      </c>
      <c r="F96" s="260">
        <v>49001.204449999997</v>
      </c>
      <c r="G96" s="261">
        <f t="shared" si="5"/>
        <v>-9.5903374281340992E-2</v>
      </c>
      <c r="H96" s="260">
        <v>55729.308570000001</v>
      </c>
      <c r="I96" s="261">
        <f t="shared" si="6"/>
        <v>-0.12072828988267503</v>
      </c>
      <c r="J96" s="260">
        <v>54199.079010000001</v>
      </c>
      <c r="K96" s="260">
        <v>49001.204449999997</v>
      </c>
      <c r="L96" s="261">
        <f t="shared" si="7"/>
        <v>-9.5903374281340992E-2</v>
      </c>
    </row>
    <row r="97" spans="1:12" x14ac:dyDescent="0.25">
      <c r="A97" s="259" t="s">
        <v>359</v>
      </c>
      <c r="B97" s="260">
        <v>115.93595000000001</v>
      </c>
      <c r="C97" s="260">
        <v>2.956</v>
      </c>
      <c r="D97" s="261">
        <f t="shared" si="4"/>
        <v>-0.9745031631689739</v>
      </c>
      <c r="E97" s="260">
        <v>758.90863999999999</v>
      </c>
      <c r="F97" s="260">
        <v>1553.1167600000001</v>
      </c>
      <c r="G97" s="261">
        <f t="shared" si="5"/>
        <v>1.046513477564309</v>
      </c>
      <c r="H97" s="260">
        <v>1601.7362499999999</v>
      </c>
      <c r="I97" s="261">
        <f t="shared" si="6"/>
        <v>-3.0354242154411959E-2</v>
      </c>
      <c r="J97" s="260">
        <v>758.90863999999999</v>
      </c>
      <c r="K97" s="260">
        <v>1553.1167600000001</v>
      </c>
      <c r="L97" s="261">
        <f t="shared" si="7"/>
        <v>1.046513477564309</v>
      </c>
    </row>
    <row r="98" spans="1:12" x14ac:dyDescent="0.25">
      <c r="A98" s="259" t="s">
        <v>226</v>
      </c>
      <c r="B98" s="260">
        <v>6983.2124599999997</v>
      </c>
      <c r="C98" s="260">
        <v>8687.1897399999998</v>
      </c>
      <c r="D98" s="261">
        <f t="shared" si="4"/>
        <v>0.24401051661544315</v>
      </c>
      <c r="E98" s="260">
        <v>117817.93571000001</v>
      </c>
      <c r="F98" s="260">
        <v>148210.60915999999</v>
      </c>
      <c r="G98" s="261">
        <f t="shared" si="5"/>
        <v>0.25796304498840716</v>
      </c>
      <c r="H98" s="260">
        <v>190746.09899</v>
      </c>
      <c r="I98" s="261">
        <f t="shared" si="6"/>
        <v>-0.22299533282843154</v>
      </c>
      <c r="J98" s="260">
        <v>117817.93571000001</v>
      </c>
      <c r="K98" s="260">
        <v>148210.60915999999</v>
      </c>
      <c r="L98" s="261">
        <f t="shared" si="7"/>
        <v>0.25796304498840716</v>
      </c>
    </row>
    <row r="99" spans="1:12" x14ac:dyDescent="0.25">
      <c r="A99" s="259" t="s">
        <v>337</v>
      </c>
      <c r="B99" s="260">
        <v>46.825600000000001</v>
      </c>
      <c r="C99" s="260">
        <v>44.589010000000002</v>
      </c>
      <c r="D99" s="261">
        <f t="shared" si="4"/>
        <v>-4.776425715847743E-2</v>
      </c>
      <c r="E99" s="260">
        <v>1739.7316599999999</v>
      </c>
      <c r="F99" s="260">
        <v>5027.5829599999997</v>
      </c>
      <c r="G99" s="261">
        <f t="shared" si="5"/>
        <v>1.8898611639912328</v>
      </c>
      <c r="H99" s="260">
        <v>2796.71938</v>
      </c>
      <c r="I99" s="261">
        <f t="shared" si="6"/>
        <v>0.79767158476943778</v>
      </c>
      <c r="J99" s="260">
        <v>1739.7316599999999</v>
      </c>
      <c r="K99" s="260">
        <v>5027.5829599999997</v>
      </c>
      <c r="L99" s="261">
        <f t="shared" si="7"/>
        <v>1.8898611639912328</v>
      </c>
    </row>
    <row r="100" spans="1:12" x14ac:dyDescent="0.25">
      <c r="A100" s="259" t="s">
        <v>257</v>
      </c>
      <c r="B100" s="260">
        <v>1572.1703199999999</v>
      </c>
      <c r="C100" s="260">
        <v>1515.97894</v>
      </c>
      <c r="D100" s="261">
        <f t="shared" si="4"/>
        <v>-3.5741280245005558E-2</v>
      </c>
      <c r="E100" s="260">
        <v>42353.48242</v>
      </c>
      <c r="F100" s="260">
        <v>49905.542600000001</v>
      </c>
      <c r="G100" s="261">
        <f t="shared" si="5"/>
        <v>0.17831025333666051</v>
      </c>
      <c r="H100" s="260">
        <v>64447.247320000002</v>
      </c>
      <c r="I100" s="261">
        <f t="shared" si="6"/>
        <v>-0.22563732858590613</v>
      </c>
      <c r="J100" s="260">
        <v>42353.48242</v>
      </c>
      <c r="K100" s="260">
        <v>49905.542600000001</v>
      </c>
      <c r="L100" s="261">
        <f t="shared" si="7"/>
        <v>0.17831025333666051</v>
      </c>
    </row>
    <row r="101" spans="1:12" x14ac:dyDescent="0.25">
      <c r="A101" s="259" t="s">
        <v>240</v>
      </c>
      <c r="B101" s="260">
        <v>2709.2844399999999</v>
      </c>
      <c r="C101" s="260">
        <v>5222.6557599999996</v>
      </c>
      <c r="D101" s="261">
        <f t="shared" si="4"/>
        <v>0.92768824228732516</v>
      </c>
      <c r="E101" s="260">
        <v>137722.83025999999</v>
      </c>
      <c r="F101" s="260">
        <v>91056.656359999994</v>
      </c>
      <c r="G101" s="261">
        <f t="shared" si="5"/>
        <v>-0.33884123505087194</v>
      </c>
      <c r="H101" s="260">
        <v>163889.10855999999</v>
      </c>
      <c r="I101" s="261">
        <f t="shared" si="6"/>
        <v>-0.44440080759445921</v>
      </c>
      <c r="J101" s="260">
        <v>137722.83025999999</v>
      </c>
      <c r="K101" s="260">
        <v>91056.656359999994</v>
      </c>
      <c r="L101" s="261">
        <f t="shared" si="7"/>
        <v>-0.33884123505087194</v>
      </c>
    </row>
    <row r="102" spans="1:12" x14ac:dyDescent="0.25">
      <c r="A102" s="259" t="s">
        <v>207</v>
      </c>
      <c r="B102" s="260">
        <v>19485.993030000001</v>
      </c>
      <c r="C102" s="260">
        <v>24764.399710000002</v>
      </c>
      <c r="D102" s="261">
        <f t="shared" si="4"/>
        <v>0.27088209832947885</v>
      </c>
      <c r="E102" s="260">
        <v>553387.89454999997</v>
      </c>
      <c r="F102" s="260">
        <v>529446.70394000004</v>
      </c>
      <c r="G102" s="261">
        <f t="shared" si="5"/>
        <v>-4.3262946019931081E-2</v>
      </c>
      <c r="H102" s="260">
        <v>513578.30705</v>
      </c>
      <c r="I102" s="261">
        <f t="shared" si="6"/>
        <v>3.0897716418647692E-2</v>
      </c>
      <c r="J102" s="260">
        <v>553387.89454999997</v>
      </c>
      <c r="K102" s="260">
        <v>529446.70394000004</v>
      </c>
      <c r="L102" s="261">
        <f t="shared" si="7"/>
        <v>-4.3262946019931081E-2</v>
      </c>
    </row>
    <row r="103" spans="1:12" x14ac:dyDescent="0.25">
      <c r="A103" s="259" t="s">
        <v>351</v>
      </c>
      <c r="B103" s="260">
        <v>137.05615</v>
      </c>
      <c r="C103" s="260">
        <v>85.966390000000004</v>
      </c>
      <c r="D103" s="261">
        <f t="shared" si="4"/>
        <v>-0.37276517690012445</v>
      </c>
      <c r="E103" s="260">
        <v>1338.1249</v>
      </c>
      <c r="F103" s="260">
        <v>3041.1147299999998</v>
      </c>
      <c r="G103" s="261">
        <f t="shared" si="5"/>
        <v>1.2726688143984166</v>
      </c>
      <c r="H103" s="260">
        <v>2063.2764999999999</v>
      </c>
      <c r="I103" s="261">
        <f t="shared" si="6"/>
        <v>0.4739249586761638</v>
      </c>
      <c r="J103" s="260">
        <v>1338.1249</v>
      </c>
      <c r="K103" s="260">
        <v>3041.1147299999998</v>
      </c>
      <c r="L103" s="261">
        <f t="shared" si="7"/>
        <v>1.2726688143984166</v>
      </c>
    </row>
    <row r="104" spans="1:12" x14ac:dyDescent="0.25">
      <c r="A104" s="259" t="s">
        <v>247</v>
      </c>
      <c r="B104" s="260">
        <v>1061.22721</v>
      </c>
      <c r="C104" s="260">
        <v>904.53881000000001</v>
      </c>
      <c r="D104" s="261">
        <f t="shared" si="4"/>
        <v>-0.14764830615302449</v>
      </c>
      <c r="E104" s="260">
        <v>53455.168859999998</v>
      </c>
      <c r="F104" s="260">
        <v>70553.876869999993</v>
      </c>
      <c r="G104" s="261">
        <f t="shared" si="5"/>
        <v>0.31987005886711928</v>
      </c>
      <c r="H104" s="260">
        <v>101744.1274</v>
      </c>
      <c r="I104" s="261">
        <f t="shared" si="6"/>
        <v>-0.30655578191139909</v>
      </c>
      <c r="J104" s="260">
        <v>53455.168859999998</v>
      </c>
      <c r="K104" s="260">
        <v>70553.876869999993</v>
      </c>
      <c r="L104" s="261">
        <f t="shared" si="7"/>
        <v>0.31987005886711928</v>
      </c>
    </row>
    <row r="105" spans="1:12" x14ac:dyDescent="0.25">
      <c r="A105" s="259" t="s">
        <v>206</v>
      </c>
      <c r="B105" s="260">
        <v>41947.886149999998</v>
      </c>
      <c r="C105" s="260">
        <v>24632.886190000001</v>
      </c>
      <c r="D105" s="261">
        <f t="shared" si="4"/>
        <v>-0.4127740763404355</v>
      </c>
      <c r="E105" s="260">
        <v>671979.67445000005</v>
      </c>
      <c r="F105" s="260">
        <v>671201.25049999997</v>
      </c>
      <c r="G105" s="261">
        <f t="shared" si="5"/>
        <v>-1.1584040107124327E-3</v>
      </c>
      <c r="H105" s="260">
        <v>945790.97007000004</v>
      </c>
      <c r="I105" s="261">
        <f t="shared" si="6"/>
        <v>-0.29032812562132737</v>
      </c>
      <c r="J105" s="260">
        <v>671979.67445000005</v>
      </c>
      <c r="K105" s="260">
        <v>671201.25049999997</v>
      </c>
      <c r="L105" s="261">
        <f t="shared" si="7"/>
        <v>-1.1584040107124327E-3</v>
      </c>
    </row>
    <row r="106" spans="1:12" x14ac:dyDescent="0.25">
      <c r="A106" s="259" t="s">
        <v>218</v>
      </c>
      <c r="B106" s="260">
        <v>8102.6449400000001</v>
      </c>
      <c r="C106" s="260">
        <v>7690.5680400000001</v>
      </c>
      <c r="D106" s="261">
        <f t="shared" si="4"/>
        <v>-5.085708469906125E-2</v>
      </c>
      <c r="E106" s="260">
        <v>168517.11744999999</v>
      </c>
      <c r="F106" s="260">
        <v>191719.70503000001</v>
      </c>
      <c r="G106" s="261">
        <f t="shared" si="5"/>
        <v>0.13768682927349718</v>
      </c>
      <c r="H106" s="260">
        <v>223325.14598</v>
      </c>
      <c r="I106" s="261">
        <f t="shared" si="6"/>
        <v>-0.14152208794629173</v>
      </c>
      <c r="J106" s="260">
        <v>168517.11744999999</v>
      </c>
      <c r="K106" s="260">
        <v>191719.70503000001</v>
      </c>
      <c r="L106" s="261">
        <f t="shared" si="7"/>
        <v>0.13768682927349718</v>
      </c>
    </row>
    <row r="107" spans="1:12" x14ac:dyDescent="0.25">
      <c r="A107" s="259" t="s">
        <v>249</v>
      </c>
      <c r="B107" s="260">
        <v>2571.11067</v>
      </c>
      <c r="C107" s="260">
        <v>3793.7770399999999</v>
      </c>
      <c r="D107" s="261">
        <f t="shared" si="4"/>
        <v>0.47554015634807345</v>
      </c>
      <c r="E107" s="260">
        <v>66457.141170000003</v>
      </c>
      <c r="F107" s="260">
        <v>68408.200079999995</v>
      </c>
      <c r="G107" s="261">
        <f t="shared" si="5"/>
        <v>2.9358152873430132E-2</v>
      </c>
      <c r="H107" s="260">
        <v>90125.277029999997</v>
      </c>
      <c r="I107" s="261">
        <f t="shared" si="6"/>
        <v>-0.24096543906068701</v>
      </c>
      <c r="J107" s="260">
        <v>66457.141170000003</v>
      </c>
      <c r="K107" s="260">
        <v>68408.200079999995</v>
      </c>
      <c r="L107" s="261">
        <f t="shared" si="7"/>
        <v>2.9358152873430132E-2</v>
      </c>
    </row>
    <row r="108" spans="1:12" x14ac:dyDescent="0.25">
      <c r="A108" s="259" t="s">
        <v>204</v>
      </c>
      <c r="B108" s="260">
        <v>41680.853640000001</v>
      </c>
      <c r="C108" s="260">
        <v>55874.508119999999</v>
      </c>
      <c r="D108" s="261">
        <f t="shared" si="4"/>
        <v>0.34053176075978264</v>
      </c>
      <c r="E108" s="260">
        <v>655952.03738999995</v>
      </c>
      <c r="F108" s="260">
        <v>766076.19842999999</v>
      </c>
      <c r="G108" s="261">
        <f t="shared" si="5"/>
        <v>0.16788447136802631</v>
      </c>
      <c r="H108" s="260">
        <v>689528.44330000004</v>
      </c>
      <c r="I108" s="261">
        <f t="shared" si="6"/>
        <v>0.11101464468043054</v>
      </c>
      <c r="J108" s="260">
        <v>655952.03738999995</v>
      </c>
      <c r="K108" s="260">
        <v>766076.19842999999</v>
      </c>
      <c r="L108" s="261">
        <f t="shared" si="7"/>
        <v>0.16788447136802631</v>
      </c>
    </row>
    <row r="109" spans="1:12" x14ac:dyDescent="0.25">
      <c r="A109" s="259" t="s">
        <v>208</v>
      </c>
      <c r="B109" s="260">
        <v>18641.80041</v>
      </c>
      <c r="C109" s="260">
        <v>11856.6939</v>
      </c>
      <c r="D109" s="261">
        <f t="shared" si="4"/>
        <v>-0.36397270439395291</v>
      </c>
      <c r="E109" s="260">
        <v>519507.09732</v>
      </c>
      <c r="F109" s="260">
        <v>456704.01272</v>
      </c>
      <c r="G109" s="261">
        <f t="shared" si="5"/>
        <v>-0.12088975285224113</v>
      </c>
      <c r="H109" s="260">
        <v>580186.21773000003</v>
      </c>
      <c r="I109" s="261">
        <f t="shared" si="6"/>
        <v>-0.21283202054183348</v>
      </c>
      <c r="J109" s="260">
        <v>519507.09732</v>
      </c>
      <c r="K109" s="260">
        <v>456704.01272</v>
      </c>
      <c r="L109" s="261">
        <f t="shared" si="7"/>
        <v>-0.12088975285224113</v>
      </c>
    </row>
    <row r="110" spans="1:12" x14ac:dyDescent="0.25">
      <c r="A110" s="259" t="s">
        <v>290</v>
      </c>
      <c r="B110" s="260">
        <v>1738.8616500000001</v>
      </c>
      <c r="C110" s="260">
        <v>2415.7869799999999</v>
      </c>
      <c r="D110" s="261">
        <f t="shared" si="4"/>
        <v>0.38929223035081595</v>
      </c>
      <c r="E110" s="260">
        <v>22244.596539999999</v>
      </c>
      <c r="F110" s="260">
        <v>21611.7343</v>
      </c>
      <c r="G110" s="261">
        <f t="shared" si="5"/>
        <v>-2.845015592267508E-2</v>
      </c>
      <c r="H110" s="260">
        <v>24329.835709999999</v>
      </c>
      <c r="I110" s="261">
        <f t="shared" si="6"/>
        <v>-0.11171885591002206</v>
      </c>
      <c r="J110" s="260">
        <v>22244.596539999999</v>
      </c>
      <c r="K110" s="260">
        <v>21611.7343</v>
      </c>
      <c r="L110" s="261">
        <f t="shared" si="7"/>
        <v>-2.845015592267508E-2</v>
      </c>
    </row>
    <row r="111" spans="1:12" x14ac:dyDescent="0.25">
      <c r="A111" s="259" t="s">
        <v>227</v>
      </c>
      <c r="B111" s="260">
        <v>8263.5780300000006</v>
      </c>
      <c r="C111" s="260">
        <v>7229.1841299999996</v>
      </c>
      <c r="D111" s="261">
        <f t="shared" si="4"/>
        <v>-0.12517506293820291</v>
      </c>
      <c r="E111" s="260">
        <v>116178.68356</v>
      </c>
      <c r="F111" s="260">
        <v>145609.25203999999</v>
      </c>
      <c r="G111" s="261">
        <f t="shared" si="5"/>
        <v>0.25332158687097439</v>
      </c>
      <c r="H111" s="260">
        <v>139289.27082000001</v>
      </c>
      <c r="I111" s="261">
        <f t="shared" si="6"/>
        <v>4.5373065583544703E-2</v>
      </c>
      <c r="J111" s="260">
        <v>116178.68356</v>
      </c>
      <c r="K111" s="260">
        <v>145609.25203999999</v>
      </c>
      <c r="L111" s="261">
        <f t="shared" si="7"/>
        <v>0.25332158687097439</v>
      </c>
    </row>
    <row r="112" spans="1:12" x14ac:dyDescent="0.25">
      <c r="A112" s="259" t="s">
        <v>221</v>
      </c>
      <c r="B112" s="260">
        <v>4219.5070800000003</v>
      </c>
      <c r="C112" s="260">
        <v>12494.302110000001</v>
      </c>
      <c r="D112" s="261">
        <f t="shared" si="4"/>
        <v>1.9610809682537611</v>
      </c>
      <c r="E112" s="260">
        <v>75747.67727</v>
      </c>
      <c r="F112" s="260">
        <v>178241.51272</v>
      </c>
      <c r="G112" s="261">
        <f t="shared" si="5"/>
        <v>1.3530954234367378</v>
      </c>
      <c r="H112" s="260">
        <v>74720.481610000003</v>
      </c>
      <c r="I112" s="261">
        <f t="shared" si="6"/>
        <v>1.3854438418949586</v>
      </c>
      <c r="J112" s="260">
        <v>75747.67727</v>
      </c>
      <c r="K112" s="260">
        <v>178241.51272</v>
      </c>
      <c r="L112" s="261">
        <f t="shared" si="7"/>
        <v>1.3530954234367378</v>
      </c>
    </row>
    <row r="113" spans="1:12" x14ac:dyDescent="0.25">
      <c r="A113" s="259" t="s">
        <v>202</v>
      </c>
      <c r="B113" s="260">
        <v>44750.801769999998</v>
      </c>
      <c r="C113" s="260">
        <v>35856.765220000001</v>
      </c>
      <c r="D113" s="261">
        <f t="shared" si="4"/>
        <v>-0.19874585925212118</v>
      </c>
      <c r="E113" s="260">
        <v>947849.63586000004</v>
      </c>
      <c r="F113" s="260">
        <v>804437.71704999998</v>
      </c>
      <c r="G113" s="261">
        <f t="shared" si="5"/>
        <v>-0.15130239373872845</v>
      </c>
      <c r="H113" s="260">
        <v>943479.09325000003</v>
      </c>
      <c r="I113" s="261">
        <f t="shared" si="6"/>
        <v>-0.1473709138811381</v>
      </c>
      <c r="J113" s="260">
        <v>947849.63586000004</v>
      </c>
      <c r="K113" s="260">
        <v>804437.71704999998</v>
      </c>
      <c r="L113" s="261">
        <f t="shared" si="7"/>
        <v>-0.15130239373872845</v>
      </c>
    </row>
    <row r="114" spans="1:12" x14ac:dyDescent="0.25">
      <c r="A114" s="259" t="s">
        <v>348</v>
      </c>
      <c r="B114" s="260">
        <v>328.13495999999998</v>
      </c>
      <c r="C114" s="260">
        <v>117.5445</v>
      </c>
      <c r="D114" s="261">
        <f t="shared" si="4"/>
        <v>-0.6417800163688745</v>
      </c>
      <c r="E114" s="260">
        <v>1411.54116</v>
      </c>
      <c r="F114" s="260">
        <v>3607.27135</v>
      </c>
      <c r="G114" s="261">
        <f t="shared" si="5"/>
        <v>1.5555551989713146</v>
      </c>
      <c r="H114" s="260">
        <v>2222.4658199999999</v>
      </c>
      <c r="I114" s="261">
        <f t="shared" si="6"/>
        <v>0.62309418553847551</v>
      </c>
      <c r="J114" s="260">
        <v>1411.54116</v>
      </c>
      <c r="K114" s="260">
        <v>3607.27135</v>
      </c>
      <c r="L114" s="261">
        <f t="shared" si="7"/>
        <v>1.5555551989713146</v>
      </c>
    </row>
    <row r="115" spans="1:12" x14ac:dyDescent="0.25">
      <c r="A115" s="259" t="s">
        <v>293</v>
      </c>
      <c r="B115" s="260">
        <v>449.85646000000003</v>
      </c>
      <c r="C115" s="260">
        <v>1027.89437</v>
      </c>
      <c r="D115" s="261">
        <f t="shared" si="4"/>
        <v>1.2849385557339779</v>
      </c>
      <c r="E115" s="260">
        <v>16129.469719999999</v>
      </c>
      <c r="F115" s="260">
        <v>20039.108130000001</v>
      </c>
      <c r="G115" s="261">
        <f t="shared" si="5"/>
        <v>0.24239100713597428</v>
      </c>
      <c r="H115" s="260">
        <v>17931.91834</v>
      </c>
      <c r="I115" s="261">
        <f t="shared" si="6"/>
        <v>0.11751056133796789</v>
      </c>
      <c r="J115" s="260">
        <v>16129.469719999999</v>
      </c>
      <c r="K115" s="260">
        <v>20039.108130000001</v>
      </c>
      <c r="L115" s="261">
        <f t="shared" si="7"/>
        <v>0.24239100713597428</v>
      </c>
    </row>
    <row r="116" spans="1:12" x14ac:dyDescent="0.25">
      <c r="A116" s="259" t="s">
        <v>306</v>
      </c>
      <c r="B116" s="260">
        <v>54.97598</v>
      </c>
      <c r="C116" s="260">
        <v>4.32</v>
      </c>
      <c r="D116" s="261">
        <f t="shared" si="4"/>
        <v>-0.92142022752482089</v>
      </c>
      <c r="E116" s="260">
        <v>17895.488509999999</v>
      </c>
      <c r="F116" s="260">
        <v>13488.119140000001</v>
      </c>
      <c r="G116" s="261">
        <f t="shared" si="5"/>
        <v>-0.24628382553162276</v>
      </c>
      <c r="H116" s="260">
        <v>5779.8619099999996</v>
      </c>
      <c r="I116" s="261">
        <f t="shared" si="6"/>
        <v>1.3336403793079552</v>
      </c>
      <c r="J116" s="260">
        <v>17895.488509999999</v>
      </c>
      <c r="K116" s="260">
        <v>13488.119140000001</v>
      </c>
      <c r="L116" s="261">
        <f t="shared" si="7"/>
        <v>-0.24628382553162276</v>
      </c>
    </row>
    <row r="117" spans="1:12" x14ac:dyDescent="0.25">
      <c r="A117" s="259" t="s">
        <v>248</v>
      </c>
      <c r="B117" s="260">
        <v>3781.4174699999999</v>
      </c>
      <c r="C117" s="260">
        <v>8134.3333199999997</v>
      </c>
      <c r="D117" s="261">
        <f t="shared" si="4"/>
        <v>1.1511333738033427</v>
      </c>
      <c r="E117" s="260">
        <v>49474.307959999998</v>
      </c>
      <c r="F117" s="260">
        <v>68724.160319999995</v>
      </c>
      <c r="G117" s="261">
        <f t="shared" si="5"/>
        <v>0.3890878549643082</v>
      </c>
      <c r="H117" s="260">
        <v>85315.195030000003</v>
      </c>
      <c r="I117" s="261">
        <f t="shared" si="6"/>
        <v>-0.19446752368280917</v>
      </c>
      <c r="J117" s="260">
        <v>49474.307959999998</v>
      </c>
      <c r="K117" s="260">
        <v>68724.160319999995</v>
      </c>
      <c r="L117" s="261">
        <f t="shared" si="7"/>
        <v>0.3890878549643082</v>
      </c>
    </row>
    <row r="118" spans="1:12" x14ac:dyDescent="0.25">
      <c r="A118" s="259" t="s">
        <v>353</v>
      </c>
      <c r="B118" s="260">
        <v>9.9828499999999991</v>
      </c>
      <c r="C118" s="260">
        <v>88.845550000000003</v>
      </c>
      <c r="D118" s="261">
        <f t="shared" si="4"/>
        <v>7.8998181881927518</v>
      </c>
      <c r="E118" s="260">
        <v>2668.54754</v>
      </c>
      <c r="F118" s="260">
        <v>2597.8058099999998</v>
      </c>
      <c r="G118" s="261">
        <f t="shared" si="5"/>
        <v>-2.6509450905266685E-2</v>
      </c>
      <c r="H118" s="260">
        <v>2665.5028000000002</v>
      </c>
      <c r="I118" s="261">
        <f t="shared" si="6"/>
        <v>-2.5397455969658145E-2</v>
      </c>
      <c r="J118" s="260">
        <v>2668.54754</v>
      </c>
      <c r="K118" s="260">
        <v>2597.8058099999998</v>
      </c>
      <c r="L118" s="261">
        <f t="shared" si="7"/>
        <v>-2.6509450905266685E-2</v>
      </c>
    </row>
    <row r="119" spans="1:12" x14ac:dyDescent="0.25">
      <c r="A119" s="259" t="s">
        <v>301</v>
      </c>
      <c r="B119" s="260">
        <v>404.71066000000002</v>
      </c>
      <c r="C119" s="260">
        <v>1262.8470400000001</v>
      </c>
      <c r="D119" s="261">
        <f t="shared" si="4"/>
        <v>2.1203700935379364</v>
      </c>
      <c r="E119" s="260">
        <v>9390.0465800000002</v>
      </c>
      <c r="F119" s="260">
        <v>14896.253479999999</v>
      </c>
      <c r="G119" s="261">
        <f t="shared" si="5"/>
        <v>0.58638760234989151</v>
      </c>
      <c r="H119" s="260">
        <v>16885.094260000002</v>
      </c>
      <c r="I119" s="261">
        <f t="shared" si="6"/>
        <v>-0.1177867739069407</v>
      </c>
      <c r="J119" s="260">
        <v>9390.0465800000002</v>
      </c>
      <c r="K119" s="260">
        <v>14896.253479999999</v>
      </c>
      <c r="L119" s="261">
        <f t="shared" si="7"/>
        <v>0.58638760234989151</v>
      </c>
    </row>
    <row r="120" spans="1:12" x14ac:dyDescent="0.25">
      <c r="A120" s="259" t="s">
        <v>243</v>
      </c>
      <c r="B120" s="260">
        <v>5977.3094499999997</v>
      </c>
      <c r="C120" s="260">
        <v>4494.8119800000004</v>
      </c>
      <c r="D120" s="261">
        <f t="shared" si="4"/>
        <v>-0.24802086664594547</v>
      </c>
      <c r="E120" s="260">
        <v>119344.11645</v>
      </c>
      <c r="F120" s="260">
        <v>81823.323380000002</v>
      </c>
      <c r="G120" s="261">
        <f t="shared" si="5"/>
        <v>-0.31439164481744331</v>
      </c>
      <c r="H120" s="260">
        <v>98540.105909999998</v>
      </c>
      <c r="I120" s="261">
        <f t="shared" si="6"/>
        <v>-0.1696444546677065</v>
      </c>
      <c r="J120" s="260">
        <v>119344.11645</v>
      </c>
      <c r="K120" s="260">
        <v>81823.323380000002</v>
      </c>
      <c r="L120" s="261">
        <f t="shared" si="7"/>
        <v>-0.31439164481744331</v>
      </c>
    </row>
    <row r="121" spans="1:12" x14ac:dyDescent="0.25">
      <c r="A121" s="259" t="s">
        <v>304</v>
      </c>
      <c r="B121" s="260">
        <v>451.84359999999998</v>
      </c>
      <c r="C121" s="260">
        <v>403.37405999999999</v>
      </c>
      <c r="D121" s="261">
        <f t="shared" si="4"/>
        <v>-0.10727061310595076</v>
      </c>
      <c r="E121" s="260">
        <v>6927.4486500000003</v>
      </c>
      <c r="F121" s="260">
        <v>14138.31835</v>
      </c>
      <c r="G121" s="261">
        <f t="shared" si="5"/>
        <v>1.0409127608618216</v>
      </c>
      <c r="H121" s="260">
        <v>15945.233480000001</v>
      </c>
      <c r="I121" s="261">
        <f t="shared" si="6"/>
        <v>-0.11332007977596581</v>
      </c>
      <c r="J121" s="260">
        <v>6927.4486500000003</v>
      </c>
      <c r="K121" s="260">
        <v>14138.31835</v>
      </c>
      <c r="L121" s="261">
        <f t="shared" si="7"/>
        <v>1.0409127608618216</v>
      </c>
    </row>
    <row r="122" spans="1:12" x14ac:dyDescent="0.25">
      <c r="A122" s="259" t="s">
        <v>256</v>
      </c>
      <c r="B122" s="260">
        <v>2993.6233000000002</v>
      </c>
      <c r="C122" s="260">
        <v>3417.13915</v>
      </c>
      <c r="D122" s="261">
        <f t="shared" si="4"/>
        <v>0.14147265956942534</v>
      </c>
      <c r="E122" s="260">
        <v>97393.698019999996</v>
      </c>
      <c r="F122" s="260">
        <v>54904.65453</v>
      </c>
      <c r="G122" s="261">
        <f t="shared" si="5"/>
        <v>-0.43626070632696157</v>
      </c>
      <c r="H122" s="260">
        <v>77566.854359999998</v>
      </c>
      <c r="I122" s="261">
        <f t="shared" si="6"/>
        <v>-0.29216345070306904</v>
      </c>
      <c r="J122" s="260">
        <v>97393.698019999996</v>
      </c>
      <c r="K122" s="260">
        <v>54904.65453</v>
      </c>
      <c r="L122" s="261">
        <f t="shared" si="7"/>
        <v>-0.43626070632696157</v>
      </c>
    </row>
    <row r="123" spans="1:12" x14ac:dyDescent="0.25">
      <c r="A123" s="259" t="s">
        <v>282</v>
      </c>
      <c r="B123" s="260">
        <v>1016.18496</v>
      </c>
      <c r="C123" s="260">
        <v>1321.3908699999999</v>
      </c>
      <c r="D123" s="261">
        <f t="shared" si="4"/>
        <v>0.30034484076599588</v>
      </c>
      <c r="E123" s="260">
        <v>31598.21414</v>
      </c>
      <c r="F123" s="260">
        <v>26968.355530000001</v>
      </c>
      <c r="G123" s="261">
        <f t="shared" si="5"/>
        <v>-0.14652279364545129</v>
      </c>
      <c r="H123" s="260">
        <v>20329.043590000001</v>
      </c>
      <c r="I123" s="261">
        <f t="shared" si="6"/>
        <v>0.32659243956099959</v>
      </c>
      <c r="J123" s="260">
        <v>31598.21414</v>
      </c>
      <c r="K123" s="260">
        <v>26968.355530000001</v>
      </c>
      <c r="L123" s="261">
        <f t="shared" si="7"/>
        <v>-0.14652279364545129</v>
      </c>
    </row>
    <row r="124" spans="1:12" x14ac:dyDescent="0.25">
      <c r="A124" s="259" t="s">
        <v>232</v>
      </c>
      <c r="B124" s="260">
        <v>3357.83034</v>
      </c>
      <c r="C124" s="260">
        <v>6349.4982499999996</v>
      </c>
      <c r="D124" s="261">
        <f t="shared" si="4"/>
        <v>0.89095267094405961</v>
      </c>
      <c r="E124" s="260">
        <v>49367.223789999996</v>
      </c>
      <c r="F124" s="260">
        <v>119883.46851000001</v>
      </c>
      <c r="G124" s="261">
        <f t="shared" si="5"/>
        <v>1.4284020713817016</v>
      </c>
      <c r="H124" s="260">
        <v>140054.25901000001</v>
      </c>
      <c r="I124" s="261">
        <f t="shared" si="6"/>
        <v>-0.14402125749392447</v>
      </c>
      <c r="J124" s="260">
        <v>49367.223789999996</v>
      </c>
      <c r="K124" s="260">
        <v>119883.46851000001</v>
      </c>
      <c r="L124" s="261">
        <f t="shared" si="7"/>
        <v>1.4284020713817016</v>
      </c>
    </row>
    <row r="125" spans="1:12" x14ac:dyDescent="0.25">
      <c r="A125" s="259" t="s">
        <v>296</v>
      </c>
      <c r="B125" s="260">
        <v>429.34014000000002</v>
      </c>
      <c r="C125" s="260">
        <v>585.54510000000005</v>
      </c>
      <c r="D125" s="261">
        <f t="shared" si="4"/>
        <v>0.36382566046584897</v>
      </c>
      <c r="E125" s="260">
        <v>16436.283240000001</v>
      </c>
      <c r="F125" s="260">
        <v>18171.623080000001</v>
      </c>
      <c r="G125" s="261">
        <f t="shared" si="5"/>
        <v>0.10557982085492457</v>
      </c>
      <c r="H125" s="260">
        <v>31978.76484</v>
      </c>
      <c r="I125" s="261">
        <f t="shared" si="6"/>
        <v>-0.43175969519403112</v>
      </c>
      <c r="J125" s="260">
        <v>16436.283240000001</v>
      </c>
      <c r="K125" s="260">
        <v>18171.623080000001</v>
      </c>
      <c r="L125" s="261">
        <f t="shared" si="7"/>
        <v>0.10557982085492457</v>
      </c>
    </row>
    <row r="126" spans="1:12" x14ac:dyDescent="0.25">
      <c r="A126" s="259" t="s">
        <v>242</v>
      </c>
      <c r="B126" s="260">
        <v>1498.7741699999999</v>
      </c>
      <c r="C126" s="260">
        <v>2197.4977600000002</v>
      </c>
      <c r="D126" s="261">
        <f t="shared" si="4"/>
        <v>0.46619671194360146</v>
      </c>
      <c r="E126" s="260">
        <v>39754.269690000001</v>
      </c>
      <c r="F126" s="260">
        <v>84386.498040000006</v>
      </c>
      <c r="G126" s="261">
        <f t="shared" si="5"/>
        <v>1.1227027611886187</v>
      </c>
      <c r="H126" s="260">
        <v>85651.967040000003</v>
      </c>
      <c r="I126" s="261">
        <f t="shared" si="6"/>
        <v>-1.4774546852018178E-2</v>
      </c>
      <c r="J126" s="260">
        <v>39754.269690000001</v>
      </c>
      <c r="K126" s="260">
        <v>84386.498040000006</v>
      </c>
      <c r="L126" s="261">
        <f t="shared" si="7"/>
        <v>1.1227027611886187</v>
      </c>
    </row>
    <row r="127" spans="1:12" x14ac:dyDescent="0.25">
      <c r="A127" s="259" t="s">
        <v>504</v>
      </c>
      <c r="B127" s="260">
        <v>0</v>
      </c>
      <c r="C127" s="260">
        <v>0</v>
      </c>
      <c r="D127" s="261" t="str">
        <f t="shared" si="4"/>
        <v/>
      </c>
      <c r="E127" s="260">
        <v>0</v>
      </c>
      <c r="F127" s="260">
        <v>0</v>
      </c>
      <c r="G127" s="261" t="str">
        <f t="shared" si="5"/>
        <v/>
      </c>
      <c r="H127" s="260">
        <v>0</v>
      </c>
      <c r="I127" s="261" t="str">
        <f t="shared" si="6"/>
        <v/>
      </c>
      <c r="J127" s="260">
        <v>0</v>
      </c>
      <c r="K127" s="260">
        <v>0</v>
      </c>
      <c r="L127" s="261" t="str">
        <f t="shared" si="7"/>
        <v/>
      </c>
    </row>
    <row r="128" spans="1:12" x14ac:dyDescent="0.25">
      <c r="A128" s="259" t="s">
        <v>329</v>
      </c>
      <c r="B128" s="260">
        <v>604.43730000000005</v>
      </c>
      <c r="C128" s="260">
        <v>238.70643999999999</v>
      </c>
      <c r="D128" s="261">
        <f t="shared" si="4"/>
        <v>-0.60507658941630504</v>
      </c>
      <c r="E128" s="260">
        <v>5637.2666499999996</v>
      </c>
      <c r="F128" s="260">
        <v>7764.1400400000002</v>
      </c>
      <c r="G128" s="261">
        <f t="shared" si="5"/>
        <v>0.37728805856646863</v>
      </c>
      <c r="H128" s="260">
        <v>7274.5946599999997</v>
      </c>
      <c r="I128" s="261">
        <f t="shared" si="6"/>
        <v>6.7295210644767511E-2</v>
      </c>
      <c r="J128" s="260">
        <v>5637.2666499999996</v>
      </c>
      <c r="K128" s="260">
        <v>7764.1400400000002</v>
      </c>
      <c r="L128" s="261">
        <f t="shared" si="7"/>
        <v>0.37728805856646863</v>
      </c>
    </row>
    <row r="129" spans="1:12" x14ac:dyDescent="0.25">
      <c r="A129" s="259" t="s">
        <v>313</v>
      </c>
      <c r="B129" s="260">
        <v>423.26440000000002</v>
      </c>
      <c r="C129" s="260">
        <v>1560.1233299999999</v>
      </c>
      <c r="D129" s="261">
        <f t="shared" si="4"/>
        <v>2.6859308980391448</v>
      </c>
      <c r="E129" s="260">
        <v>28418.120279999999</v>
      </c>
      <c r="F129" s="260">
        <v>11256.154829999999</v>
      </c>
      <c r="G129" s="261">
        <f t="shared" si="5"/>
        <v>-0.60390924103724708</v>
      </c>
      <c r="H129" s="260">
        <v>19927.28155</v>
      </c>
      <c r="I129" s="261">
        <f t="shared" si="6"/>
        <v>-0.43513846573819304</v>
      </c>
      <c r="J129" s="260">
        <v>28418.120279999999</v>
      </c>
      <c r="K129" s="260">
        <v>11256.154829999999</v>
      </c>
      <c r="L129" s="261">
        <f t="shared" si="7"/>
        <v>-0.60390924103724708</v>
      </c>
    </row>
    <row r="130" spans="1:12" x14ac:dyDescent="0.25">
      <c r="A130" s="259" t="s">
        <v>366</v>
      </c>
      <c r="B130" s="260">
        <v>0</v>
      </c>
      <c r="C130" s="260">
        <v>0</v>
      </c>
      <c r="D130" s="261" t="str">
        <f t="shared" si="4"/>
        <v/>
      </c>
      <c r="E130" s="260">
        <v>653.37534000000005</v>
      </c>
      <c r="F130" s="260">
        <v>1098.33341</v>
      </c>
      <c r="G130" s="261">
        <f t="shared" si="5"/>
        <v>0.68101448395649555</v>
      </c>
      <c r="H130" s="260">
        <v>1025.8532700000001</v>
      </c>
      <c r="I130" s="261">
        <f t="shared" si="6"/>
        <v>7.0653515585128446E-2</v>
      </c>
      <c r="J130" s="260">
        <v>653.37534000000005</v>
      </c>
      <c r="K130" s="260">
        <v>1098.33341</v>
      </c>
      <c r="L130" s="261">
        <f t="shared" si="7"/>
        <v>0.68101448395649555</v>
      </c>
    </row>
    <row r="131" spans="1:12" x14ac:dyDescent="0.25">
      <c r="A131" s="259" t="s">
        <v>308</v>
      </c>
      <c r="B131" s="260">
        <v>378.35</v>
      </c>
      <c r="C131" s="260">
        <v>775.15184999999997</v>
      </c>
      <c r="D131" s="261">
        <f t="shared" si="4"/>
        <v>1.0487692612660231</v>
      </c>
      <c r="E131" s="260">
        <v>11496.619339999999</v>
      </c>
      <c r="F131" s="260">
        <v>13073.9437</v>
      </c>
      <c r="G131" s="261">
        <f t="shared" si="5"/>
        <v>0.13719897244158052</v>
      </c>
      <c r="H131" s="260">
        <v>14569.98796</v>
      </c>
      <c r="I131" s="261">
        <f t="shared" si="6"/>
        <v>-0.1026798556119054</v>
      </c>
      <c r="J131" s="260">
        <v>11496.619339999999</v>
      </c>
      <c r="K131" s="260">
        <v>13073.9437</v>
      </c>
      <c r="L131" s="261">
        <f t="shared" si="7"/>
        <v>0.13719897244158052</v>
      </c>
    </row>
    <row r="132" spans="1:12" x14ac:dyDescent="0.25">
      <c r="A132" s="259" t="s">
        <v>309</v>
      </c>
      <c r="B132" s="260">
        <v>208.834</v>
      </c>
      <c r="C132" s="260">
        <v>332.79894000000002</v>
      </c>
      <c r="D132" s="261">
        <f t="shared" si="4"/>
        <v>0.59360516007929753</v>
      </c>
      <c r="E132" s="260">
        <v>4641.3904300000004</v>
      </c>
      <c r="F132" s="260">
        <v>12479.064200000001</v>
      </c>
      <c r="G132" s="261">
        <f t="shared" si="5"/>
        <v>1.6886478067737127</v>
      </c>
      <c r="H132" s="260">
        <v>9824.4601199999997</v>
      </c>
      <c r="I132" s="261">
        <f t="shared" si="6"/>
        <v>0.27020355801495177</v>
      </c>
      <c r="J132" s="260">
        <v>4641.3904300000004</v>
      </c>
      <c r="K132" s="260">
        <v>12479.064200000001</v>
      </c>
      <c r="L132" s="261">
        <f t="shared" si="7"/>
        <v>1.6886478067737127</v>
      </c>
    </row>
    <row r="133" spans="1:12" x14ac:dyDescent="0.25">
      <c r="A133" s="259" t="s">
        <v>270</v>
      </c>
      <c r="B133" s="260">
        <v>2055.15076</v>
      </c>
      <c r="C133" s="260">
        <v>1508.56529</v>
      </c>
      <c r="D133" s="261">
        <f t="shared" ref="D133:D196" si="8">IF(B133=0,"",(C133/B133-1))</f>
        <v>-0.26595881948825983</v>
      </c>
      <c r="E133" s="260">
        <v>36237.68434</v>
      </c>
      <c r="F133" s="260">
        <v>37491.228020000002</v>
      </c>
      <c r="G133" s="261">
        <f t="shared" ref="G133:G196" si="9">IF(E133=0,"",(F133/E133-1))</f>
        <v>3.4592267768509544E-2</v>
      </c>
      <c r="H133" s="260">
        <v>56346.246980000004</v>
      </c>
      <c r="I133" s="261">
        <f t="shared" ref="I133:I196" si="10">IF(H133=0,"",(F133/H133-1))</f>
        <v>-0.33462776973757558</v>
      </c>
      <c r="J133" s="260">
        <v>36237.68434</v>
      </c>
      <c r="K133" s="260">
        <v>37491.228020000002</v>
      </c>
      <c r="L133" s="261">
        <f t="shared" ref="L133:L196" si="11">IF(J133=0,"",(K133/J133-1))</f>
        <v>3.4592267768509544E-2</v>
      </c>
    </row>
    <row r="134" spans="1:12" x14ac:dyDescent="0.25">
      <c r="A134" s="259" t="s">
        <v>326</v>
      </c>
      <c r="B134" s="260">
        <v>518.81599000000006</v>
      </c>
      <c r="C134" s="260">
        <v>51.701459999999997</v>
      </c>
      <c r="D134" s="261">
        <f t="shared" si="8"/>
        <v>-0.90034721173493515</v>
      </c>
      <c r="E134" s="260">
        <v>9581.4210899999998</v>
      </c>
      <c r="F134" s="260">
        <v>8639.6331200000004</v>
      </c>
      <c r="G134" s="261">
        <f t="shared" si="9"/>
        <v>-9.8293140563765702E-2</v>
      </c>
      <c r="H134" s="260">
        <v>3518.1885299999999</v>
      </c>
      <c r="I134" s="261">
        <f t="shared" si="10"/>
        <v>1.4557049874754724</v>
      </c>
      <c r="J134" s="260">
        <v>9581.4210899999998</v>
      </c>
      <c r="K134" s="260">
        <v>8639.6331200000004</v>
      </c>
      <c r="L134" s="261">
        <f t="shared" si="11"/>
        <v>-9.8293140563765702E-2</v>
      </c>
    </row>
    <row r="135" spans="1:12" x14ac:dyDescent="0.25">
      <c r="A135" s="259" t="s">
        <v>298</v>
      </c>
      <c r="B135" s="260">
        <v>790.67048999999997</v>
      </c>
      <c r="C135" s="260">
        <v>1517.07608</v>
      </c>
      <c r="D135" s="261">
        <f t="shared" si="8"/>
        <v>0.91872100854554484</v>
      </c>
      <c r="E135" s="260">
        <v>19789.875110000001</v>
      </c>
      <c r="F135" s="260">
        <v>15576.20285</v>
      </c>
      <c r="G135" s="261">
        <f t="shared" si="9"/>
        <v>-0.21292060897700127</v>
      </c>
      <c r="H135" s="260">
        <v>34520.098830000003</v>
      </c>
      <c r="I135" s="261">
        <f t="shared" si="10"/>
        <v>-0.54877872955382845</v>
      </c>
      <c r="J135" s="260">
        <v>19789.875110000001</v>
      </c>
      <c r="K135" s="260">
        <v>15576.20285</v>
      </c>
      <c r="L135" s="261">
        <f t="shared" si="11"/>
        <v>-0.21292060897700127</v>
      </c>
    </row>
    <row r="136" spans="1:12" x14ac:dyDescent="0.25">
      <c r="A136" s="259" t="s">
        <v>265</v>
      </c>
      <c r="B136" s="260">
        <v>2203.4349000000002</v>
      </c>
      <c r="C136" s="260">
        <v>2720.6574099999998</v>
      </c>
      <c r="D136" s="261">
        <f t="shared" si="8"/>
        <v>0.23473464543926381</v>
      </c>
      <c r="E136" s="260">
        <v>46172.360659999998</v>
      </c>
      <c r="F136" s="260">
        <v>45436.285060000002</v>
      </c>
      <c r="G136" s="261">
        <f t="shared" si="9"/>
        <v>-1.5941909607356752E-2</v>
      </c>
      <c r="H136" s="260">
        <v>51596.500699999997</v>
      </c>
      <c r="I136" s="261">
        <f t="shared" si="10"/>
        <v>-0.11939212071410876</v>
      </c>
      <c r="J136" s="260">
        <v>46172.360659999998</v>
      </c>
      <c r="K136" s="260">
        <v>45436.285060000002</v>
      </c>
      <c r="L136" s="261">
        <f t="shared" si="11"/>
        <v>-1.5941909607356752E-2</v>
      </c>
    </row>
    <row r="137" spans="1:12" x14ac:dyDescent="0.25">
      <c r="A137" s="259" t="s">
        <v>231</v>
      </c>
      <c r="B137" s="260">
        <v>2688.8884499999999</v>
      </c>
      <c r="C137" s="260">
        <v>5004.1027800000002</v>
      </c>
      <c r="D137" s="261">
        <f t="shared" si="8"/>
        <v>0.86103026326733656</v>
      </c>
      <c r="E137" s="260">
        <v>74625.732069999998</v>
      </c>
      <c r="F137" s="260">
        <v>121815.07571999999</v>
      </c>
      <c r="G137" s="261">
        <f t="shared" si="9"/>
        <v>0.63234681042372509</v>
      </c>
      <c r="H137" s="260">
        <v>114347.37145999999</v>
      </c>
      <c r="I137" s="261">
        <f t="shared" si="10"/>
        <v>6.5307179033951668E-2</v>
      </c>
      <c r="J137" s="260">
        <v>74625.732069999998</v>
      </c>
      <c r="K137" s="260">
        <v>121815.07571999999</v>
      </c>
      <c r="L137" s="261">
        <f t="shared" si="11"/>
        <v>0.63234681042372509</v>
      </c>
    </row>
    <row r="138" spans="1:12" x14ac:dyDescent="0.25">
      <c r="A138" s="259" t="s">
        <v>515</v>
      </c>
      <c r="B138" s="260">
        <v>0</v>
      </c>
      <c r="C138" s="260">
        <v>0</v>
      </c>
      <c r="D138" s="261" t="str">
        <f t="shared" si="8"/>
        <v/>
      </c>
      <c r="E138" s="260">
        <v>0.70760000000000001</v>
      </c>
      <c r="F138" s="260">
        <v>0</v>
      </c>
      <c r="G138" s="261">
        <f t="shared" si="9"/>
        <v>-1</v>
      </c>
      <c r="H138" s="260">
        <v>0</v>
      </c>
      <c r="I138" s="261" t="str">
        <f t="shared" si="10"/>
        <v/>
      </c>
      <c r="J138" s="260">
        <v>0.70760000000000001</v>
      </c>
      <c r="K138" s="260">
        <v>0</v>
      </c>
      <c r="L138" s="261">
        <f t="shared" si="11"/>
        <v>-1</v>
      </c>
    </row>
    <row r="139" spans="1:12" x14ac:dyDescent="0.25">
      <c r="A139" s="259" t="s">
        <v>521</v>
      </c>
      <c r="B139" s="260">
        <v>0</v>
      </c>
      <c r="C139" s="260">
        <v>0</v>
      </c>
      <c r="D139" s="261" t="str">
        <f t="shared" si="8"/>
        <v/>
      </c>
      <c r="E139" s="260">
        <v>0</v>
      </c>
      <c r="F139" s="260">
        <v>0</v>
      </c>
      <c r="G139" s="261" t="str">
        <f t="shared" si="9"/>
        <v/>
      </c>
      <c r="H139" s="260">
        <v>0</v>
      </c>
      <c r="I139" s="261" t="str">
        <f t="shared" si="10"/>
        <v/>
      </c>
      <c r="J139" s="260">
        <v>0</v>
      </c>
      <c r="K139" s="260">
        <v>0</v>
      </c>
      <c r="L139" s="261" t="str">
        <f t="shared" si="11"/>
        <v/>
      </c>
    </row>
    <row r="140" spans="1:12" x14ac:dyDescent="0.25">
      <c r="A140" s="259" t="s">
        <v>362</v>
      </c>
      <c r="B140" s="260">
        <v>222.80563000000001</v>
      </c>
      <c r="C140" s="260">
        <v>158.29937000000001</v>
      </c>
      <c r="D140" s="261">
        <f t="shared" si="8"/>
        <v>-0.28951808803036083</v>
      </c>
      <c r="E140" s="260">
        <v>1412.86646</v>
      </c>
      <c r="F140" s="260">
        <v>1378.47406</v>
      </c>
      <c r="G140" s="261">
        <f t="shared" si="9"/>
        <v>-2.4342286389896994E-2</v>
      </c>
      <c r="H140" s="260">
        <v>2070.61121</v>
      </c>
      <c r="I140" s="261">
        <f t="shared" si="10"/>
        <v>-0.33426707373036968</v>
      </c>
      <c r="J140" s="260">
        <v>1412.86646</v>
      </c>
      <c r="K140" s="260">
        <v>1378.47406</v>
      </c>
      <c r="L140" s="261">
        <f t="shared" si="11"/>
        <v>-2.4342286389896994E-2</v>
      </c>
    </row>
    <row r="141" spans="1:12" x14ac:dyDescent="0.25">
      <c r="A141" s="259" t="s">
        <v>385</v>
      </c>
      <c r="B141" s="260">
        <v>0</v>
      </c>
      <c r="C141" s="260">
        <v>0</v>
      </c>
      <c r="D141" s="261" t="str">
        <f t="shared" si="8"/>
        <v/>
      </c>
      <c r="E141" s="260">
        <v>222.01238000000001</v>
      </c>
      <c r="F141" s="260">
        <v>276.38119999999998</v>
      </c>
      <c r="G141" s="261">
        <f t="shared" si="9"/>
        <v>0.24489093806390416</v>
      </c>
      <c r="H141" s="260">
        <v>167.02269000000001</v>
      </c>
      <c r="I141" s="261">
        <f t="shared" si="10"/>
        <v>0.65475241717158283</v>
      </c>
      <c r="J141" s="260">
        <v>222.01238000000001</v>
      </c>
      <c r="K141" s="260">
        <v>276.38119999999998</v>
      </c>
      <c r="L141" s="261">
        <f t="shared" si="11"/>
        <v>0.24489093806390416</v>
      </c>
    </row>
    <row r="142" spans="1:12" x14ac:dyDescent="0.25">
      <c r="A142" s="259" t="s">
        <v>510</v>
      </c>
      <c r="B142" s="260">
        <v>0</v>
      </c>
      <c r="C142" s="260">
        <v>0</v>
      </c>
      <c r="D142" s="261" t="str">
        <f t="shared" si="8"/>
        <v/>
      </c>
      <c r="E142" s="260">
        <v>28</v>
      </c>
      <c r="F142" s="260">
        <v>0</v>
      </c>
      <c r="G142" s="261">
        <f t="shared" si="9"/>
        <v>-1</v>
      </c>
      <c r="H142" s="260">
        <v>0</v>
      </c>
      <c r="I142" s="261" t="str">
        <f t="shared" si="10"/>
        <v/>
      </c>
      <c r="J142" s="260">
        <v>28</v>
      </c>
      <c r="K142" s="260">
        <v>0</v>
      </c>
      <c r="L142" s="261">
        <f t="shared" si="11"/>
        <v>-1</v>
      </c>
    </row>
    <row r="143" spans="1:12" x14ac:dyDescent="0.25">
      <c r="A143" s="259" t="s">
        <v>258</v>
      </c>
      <c r="B143" s="260">
        <v>688.08551999999997</v>
      </c>
      <c r="C143" s="260">
        <v>36516.447229999998</v>
      </c>
      <c r="D143" s="261">
        <f t="shared" si="8"/>
        <v>52.06963475993507</v>
      </c>
      <c r="E143" s="260">
        <v>14242.857690000001</v>
      </c>
      <c r="F143" s="260">
        <v>49460.986149999997</v>
      </c>
      <c r="G143" s="261">
        <f t="shared" si="9"/>
        <v>2.4726869583712028</v>
      </c>
      <c r="H143" s="260">
        <v>103022.49715</v>
      </c>
      <c r="I143" s="261">
        <f t="shared" si="10"/>
        <v>-0.51990111365690184</v>
      </c>
      <c r="J143" s="260">
        <v>14242.857690000001</v>
      </c>
      <c r="K143" s="260">
        <v>49460.986149999997</v>
      </c>
      <c r="L143" s="261">
        <f t="shared" si="11"/>
        <v>2.4726869583712028</v>
      </c>
    </row>
    <row r="144" spans="1:12" x14ac:dyDescent="0.25">
      <c r="A144" s="259" t="s">
        <v>328</v>
      </c>
      <c r="B144" s="260">
        <v>1296.4753599999999</v>
      </c>
      <c r="C144" s="260">
        <v>487.04766999999998</v>
      </c>
      <c r="D144" s="261">
        <f t="shared" si="8"/>
        <v>-0.62432940491827016</v>
      </c>
      <c r="E144" s="260">
        <v>7794.2037600000003</v>
      </c>
      <c r="F144" s="260">
        <v>8124.7120000000004</v>
      </c>
      <c r="G144" s="261">
        <f t="shared" si="9"/>
        <v>4.2404362289856223E-2</v>
      </c>
      <c r="H144" s="260">
        <v>12447.995129999999</v>
      </c>
      <c r="I144" s="261">
        <f t="shared" si="10"/>
        <v>-0.34730758526574068</v>
      </c>
      <c r="J144" s="260">
        <v>7794.2037600000003</v>
      </c>
      <c r="K144" s="260">
        <v>8124.7120000000004</v>
      </c>
      <c r="L144" s="261">
        <f t="shared" si="11"/>
        <v>4.2404362289856223E-2</v>
      </c>
    </row>
    <row r="145" spans="1:12" x14ac:dyDescent="0.25">
      <c r="A145" s="259" t="s">
        <v>222</v>
      </c>
      <c r="B145" s="260">
        <v>7643.3369700000003</v>
      </c>
      <c r="C145" s="260">
        <v>9599.1007599999994</v>
      </c>
      <c r="D145" s="261">
        <f t="shared" si="8"/>
        <v>0.25587826333921249</v>
      </c>
      <c r="E145" s="260">
        <v>188080.62581999999</v>
      </c>
      <c r="F145" s="260">
        <v>173170.48972000001</v>
      </c>
      <c r="G145" s="261">
        <f t="shared" si="9"/>
        <v>-7.9275236537491689E-2</v>
      </c>
      <c r="H145" s="260">
        <v>211981.80191000001</v>
      </c>
      <c r="I145" s="261">
        <f t="shared" si="10"/>
        <v>-0.18308794358903469</v>
      </c>
      <c r="J145" s="260">
        <v>188080.62581999999</v>
      </c>
      <c r="K145" s="260">
        <v>173170.48972000001</v>
      </c>
      <c r="L145" s="261">
        <f t="shared" si="11"/>
        <v>-7.9275236537491689E-2</v>
      </c>
    </row>
    <row r="146" spans="1:12" x14ac:dyDescent="0.25">
      <c r="A146" s="259" t="s">
        <v>382</v>
      </c>
      <c r="B146" s="260">
        <v>12.349</v>
      </c>
      <c r="C146" s="260">
        <v>0</v>
      </c>
      <c r="D146" s="261">
        <f t="shared" si="8"/>
        <v>-1</v>
      </c>
      <c r="E146" s="260">
        <v>289.60559999999998</v>
      </c>
      <c r="F146" s="260">
        <v>333.61282999999997</v>
      </c>
      <c r="G146" s="261">
        <f t="shared" si="9"/>
        <v>0.15195572875662622</v>
      </c>
      <c r="H146" s="260">
        <v>317.98968000000002</v>
      </c>
      <c r="I146" s="261">
        <f t="shared" si="10"/>
        <v>4.9130996955624395E-2</v>
      </c>
      <c r="J146" s="260">
        <v>289.60559999999998</v>
      </c>
      <c r="K146" s="260">
        <v>333.61282999999997</v>
      </c>
      <c r="L146" s="261">
        <f t="shared" si="11"/>
        <v>0.15195572875662622</v>
      </c>
    </row>
    <row r="147" spans="1:12" x14ac:dyDescent="0.25">
      <c r="A147" s="259" t="s">
        <v>285</v>
      </c>
      <c r="B147" s="260">
        <v>1040.8696399999999</v>
      </c>
      <c r="C147" s="260">
        <v>1593.7222099999999</v>
      </c>
      <c r="D147" s="261">
        <f t="shared" si="8"/>
        <v>0.53114487036051905</v>
      </c>
      <c r="E147" s="260">
        <v>29248.247920000002</v>
      </c>
      <c r="F147" s="260">
        <v>25049.9231</v>
      </c>
      <c r="G147" s="261">
        <f t="shared" si="9"/>
        <v>-0.14354107061329924</v>
      </c>
      <c r="H147" s="260">
        <v>29398.524710000002</v>
      </c>
      <c r="I147" s="261">
        <f t="shared" si="10"/>
        <v>-0.14791904195521799</v>
      </c>
      <c r="J147" s="260">
        <v>29248.247920000002</v>
      </c>
      <c r="K147" s="260">
        <v>25049.9231</v>
      </c>
      <c r="L147" s="261">
        <f t="shared" si="11"/>
        <v>-0.14354107061329924</v>
      </c>
    </row>
    <row r="148" spans="1:12" x14ac:dyDescent="0.25">
      <c r="A148" s="259" t="s">
        <v>224</v>
      </c>
      <c r="B148" s="260">
        <v>2865.62347</v>
      </c>
      <c r="C148" s="260">
        <v>4202.1787700000004</v>
      </c>
      <c r="D148" s="261">
        <f t="shared" si="8"/>
        <v>0.46640995022280451</v>
      </c>
      <c r="E148" s="260">
        <v>170389.9828</v>
      </c>
      <c r="F148" s="260">
        <v>159487.16933999999</v>
      </c>
      <c r="G148" s="261">
        <f t="shared" si="9"/>
        <v>-6.3987408654166522E-2</v>
      </c>
      <c r="H148" s="260">
        <v>241773.01777000001</v>
      </c>
      <c r="I148" s="261">
        <f t="shared" si="10"/>
        <v>-0.34034338979992795</v>
      </c>
      <c r="J148" s="260">
        <v>170389.9828</v>
      </c>
      <c r="K148" s="260">
        <v>159487.16933999999</v>
      </c>
      <c r="L148" s="261">
        <f t="shared" si="11"/>
        <v>-6.3987408654166522E-2</v>
      </c>
    </row>
    <row r="149" spans="1:12" x14ac:dyDescent="0.25">
      <c r="A149" s="259" t="s">
        <v>332</v>
      </c>
      <c r="B149" s="260">
        <v>51.551090000000002</v>
      </c>
      <c r="C149" s="260">
        <v>400.18178</v>
      </c>
      <c r="D149" s="261">
        <f t="shared" si="8"/>
        <v>6.7628189821010576</v>
      </c>
      <c r="E149" s="260">
        <v>3949.9885300000001</v>
      </c>
      <c r="F149" s="260">
        <v>7285.4549699999998</v>
      </c>
      <c r="G149" s="261">
        <f t="shared" si="9"/>
        <v>0.8444243355815515</v>
      </c>
      <c r="H149" s="260">
        <v>6029.8915299999999</v>
      </c>
      <c r="I149" s="261">
        <f t="shared" si="10"/>
        <v>0.20822322155436845</v>
      </c>
      <c r="J149" s="260">
        <v>3949.9885300000001</v>
      </c>
      <c r="K149" s="260">
        <v>7285.4549699999998</v>
      </c>
      <c r="L149" s="261">
        <f t="shared" si="11"/>
        <v>0.8444243355815515</v>
      </c>
    </row>
    <row r="150" spans="1:12" x14ac:dyDescent="0.25">
      <c r="A150" s="259" t="s">
        <v>239</v>
      </c>
      <c r="B150" s="260">
        <v>3147.71353</v>
      </c>
      <c r="C150" s="260">
        <v>8079.9723599999998</v>
      </c>
      <c r="D150" s="261">
        <f t="shared" si="8"/>
        <v>1.5669338340328576</v>
      </c>
      <c r="E150" s="260">
        <v>91668.145810000002</v>
      </c>
      <c r="F150" s="260">
        <v>99056.935670000006</v>
      </c>
      <c r="G150" s="261">
        <f t="shared" si="9"/>
        <v>8.0603679661140903E-2</v>
      </c>
      <c r="H150" s="260">
        <v>92791.615420000002</v>
      </c>
      <c r="I150" s="261">
        <f t="shared" si="10"/>
        <v>6.7520327366233035E-2</v>
      </c>
      <c r="J150" s="260">
        <v>91668.145810000002</v>
      </c>
      <c r="K150" s="260">
        <v>99056.935670000006</v>
      </c>
      <c r="L150" s="261">
        <f t="shared" si="11"/>
        <v>8.0603679661140903E-2</v>
      </c>
    </row>
    <row r="151" spans="1:12" x14ac:dyDescent="0.25">
      <c r="A151" s="259" t="s">
        <v>343</v>
      </c>
      <c r="B151" s="260">
        <v>325.49885999999998</v>
      </c>
      <c r="C151" s="260">
        <v>240.24412000000001</v>
      </c>
      <c r="D151" s="261">
        <f t="shared" si="8"/>
        <v>-0.26192024144109127</v>
      </c>
      <c r="E151" s="260">
        <v>4769.0675799999999</v>
      </c>
      <c r="F151" s="260">
        <v>4113.3200800000004</v>
      </c>
      <c r="G151" s="261">
        <f t="shared" si="9"/>
        <v>-0.13750014840427138</v>
      </c>
      <c r="H151" s="260">
        <v>4191.9863400000004</v>
      </c>
      <c r="I151" s="261">
        <f t="shared" si="10"/>
        <v>-1.8765867447936402E-2</v>
      </c>
      <c r="J151" s="260">
        <v>4769.0675799999999</v>
      </c>
      <c r="K151" s="260">
        <v>4113.3200800000004</v>
      </c>
      <c r="L151" s="261">
        <f t="shared" si="11"/>
        <v>-0.13750014840427138</v>
      </c>
    </row>
    <row r="152" spans="1:12" x14ac:dyDescent="0.25">
      <c r="A152" s="259" t="s">
        <v>413</v>
      </c>
      <c r="B152" s="260">
        <v>1380.8759700000001</v>
      </c>
      <c r="C152" s="260">
        <v>0</v>
      </c>
      <c r="D152" s="261">
        <f t="shared" si="8"/>
        <v>-1</v>
      </c>
      <c r="E152" s="260">
        <v>2648.5766699999999</v>
      </c>
      <c r="F152" s="260">
        <v>2.2749999999999999</v>
      </c>
      <c r="G152" s="261">
        <f t="shared" si="9"/>
        <v>-0.99914104808602733</v>
      </c>
      <c r="H152" s="260">
        <v>31.518689999999999</v>
      </c>
      <c r="I152" s="261">
        <f t="shared" si="10"/>
        <v>-0.92782060421927437</v>
      </c>
      <c r="J152" s="260">
        <v>2648.5766699999999</v>
      </c>
      <c r="K152" s="260">
        <v>2.2749999999999999</v>
      </c>
      <c r="L152" s="261">
        <f t="shared" si="11"/>
        <v>-0.99914104808602733</v>
      </c>
    </row>
    <row r="153" spans="1:12" x14ac:dyDescent="0.25">
      <c r="A153" s="259" t="s">
        <v>262</v>
      </c>
      <c r="B153" s="260">
        <v>1757.84491</v>
      </c>
      <c r="C153" s="260">
        <v>1816.52745</v>
      </c>
      <c r="D153" s="261">
        <f t="shared" si="8"/>
        <v>3.3383229468178843E-2</v>
      </c>
      <c r="E153" s="260">
        <v>40674.038419999997</v>
      </c>
      <c r="F153" s="260">
        <v>47757.51367</v>
      </c>
      <c r="G153" s="261">
        <f t="shared" si="9"/>
        <v>0.17415224858805667</v>
      </c>
      <c r="H153" s="260">
        <v>54567.215219999998</v>
      </c>
      <c r="I153" s="261">
        <f t="shared" si="10"/>
        <v>-0.12479474209092689</v>
      </c>
      <c r="J153" s="260">
        <v>40674.038419999997</v>
      </c>
      <c r="K153" s="260">
        <v>47757.51367</v>
      </c>
      <c r="L153" s="261">
        <f t="shared" si="11"/>
        <v>0.17415224858805667</v>
      </c>
    </row>
    <row r="154" spans="1:12" x14ac:dyDescent="0.25">
      <c r="A154" s="259" t="s">
        <v>377</v>
      </c>
      <c r="B154" s="260">
        <v>81.599999999999994</v>
      </c>
      <c r="C154" s="260">
        <v>0</v>
      </c>
      <c r="D154" s="261">
        <f t="shared" si="8"/>
        <v>-1</v>
      </c>
      <c r="E154" s="260">
        <v>350.56835999999998</v>
      </c>
      <c r="F154" s="260">
        <v>456.01082000000002</v>
      </c>
      <c r="G154" s="261">
        <f t="shared" si="9"/>
        <v>0.3007757459914524</v>
      </c>
      <c r="H154" s="260">
        <v>204.45803000000001</v>
      </c>
      <c r="I154" s="261">
        <f t="shared" si="10"/>
        <v>1.2303394980378126</v>
      </c>
      <c r="J154" s="260">
        <v>350.56835999999998</v>
      </c>
      <c r="K154" s="260">
        <v>456.01082000000002</v>
      </c>
      <c r="L154" s="261">
        <f t="shared" si="11"/>
        <v>0.3007757459914524</v>
      </c>
    </row>
    <row r="155" spans="1:12" x14ac:dyDescent="0.25">
      <c r="A155" s="259" t="s">
        <v>358</v>
      </c>
      <c r="B155" s="260">
        <v>94.756500000000003</v>
      </c>
      <c r="C155" s="260">
        <v>29.135950000000001</v>
      </c>
      <c r="D155" s="261">
        <f t="shared" si="8"/>
        <v>-0.69251766369589429</v>
      </c>
      <c r="E155" s="260">
        <v>1347.4718</v>
      </c>
      <c r="F155" s="260">
        <v>1736.0756100000001</v>
      </c>
      <c r="G155" s="261">
        <f t="shared" si="9"/>
        <v>0.2883947626955905</v>
      </c>
      <c r="H155" s="260">
        <v>2678.4155300000002</v>
      </c>
      <c r="I155" s="261">
        <f t="shared" si="10"/>
        <v>-0.351827380570781</v>
      </c>
      <c r="J155" s="260">
        <v>1347.4718</v>
      </c>
      <c r="K155" s="260">
        <v>1736.0756100000001</v>
      </c>
      <c r="L155" s="261">
        <f t="shared" si="11"/>
        <v>0.2883947626955905</v>
      </c>
    </row>
    <row r="156" spans="1:12" x14ac:dyDescent="0.25">
      <c r="A156" s="259" t="s">
        <v>275</v>
      </c>
      <c r="B156" s="260">
        <v>1445.4536900000001</v>
      </c>
      <c r="C156" s="260">
        <v>642.24878000000001</v>
      </c>
      <c r="D156" s="261">
        <f t="shared" si="8"/>
        <v>-0.55567668169292928</v>
      </c>
      <c r="E156" s="260">
        <v>27230.8982</v>
      </c>
      <c r="F156" s="260">
        <v>32344.83308</v>
      </c>
      <c r="G156" s="261">
        <f t="shared" si="9"/>
        <v>0.18779897902890341</v>
      </c>
      <c r="H156" s="260">
        <v>31753.285779999998</v>
      </c>
      <c r="I156" s="261">
        <f t="shared" si="10"/>
        <v>1.8629483074554587E-2</v>
      </c>
      <c r="J156" s="260">
        <v>27230.8982</v>
      </c>
      <c r="K156" s="260">
        <v>32344.83308</v>
      </c>
      <c r="L156" s="261">
        <f t="shared" si="11"/>
        <v>0.18779897902890341</v>
      </c>
    </row>
    <row r="157" spans="1:12" x14ac:dyDescent="0.25">
      <c r="A157" s="259" t="s">
        <v>241</v>
      </c>
      <c r="B157" s="260">
        <v>329.78899999999999</v>
      </c>
      <c r="C157" s="260">
        <v>2448.0488599999999</v>
      </c>
      <c r="D157" s="261">
        <f t="shared" si="8"/>
        <v>6.4230761486890104</v>
      </c>
      <c r="E157" s="260">
        <v>4864.0745999999999</v>
      </c>
      <c r="F157" s="260">
        <v>84738.636320000005</v>
      </c>
      <c r="G157" s="261">
        <f t="shared" si="9"/>
        <v>16.421327444278919</v>
      </c>
      <c r="H157" s="260">
        <v>22545.7484</v>
      </c>
      <c r="I157" s="261">
        <f t="shared" si="10"/>
        <v>2.7585195583926594</v>
      </c>
      <c r="J157" s="260">
        <v>4864.0745999999999</v>
      </c>
      <c r="K157" s="260">
        <v>84738.636320000005</v>
      </c>
      <c r="L157" s="261">
        <f t="shared" si="11"/>
        <v>16.421327444278919</v>
      </c>
    </row>
    <row r="158" spans="1:12" x14ac:dyDescent="0.25">
      <c r="A158" s="259" t="s">
        <v>269</v>
      </c>
      <c r="B158" s="260">
        <v>560.63681999999994</v>
      </c>
      <c r="C158" s="260">
        <v>937.34091999999998</v>
      </c>
      <c r="D158" s="261">
        <f t="shared" si="8"/>
        <v>0.67192179778702377</v>
      </c>
      <c r="E158" s="260">
        <v>24112.897929999999</v>
      </c>
      <c r="F158" s="260">
        <v>38049.336109999997</v>
      </c>
      <c r="G158" s="261">
        <f t="shared" si="9"/>
        <v>0.57796612503638611</v>
      </c>
      <c r="H158" s="260">
        <v>21768.110840000001</v>
      </c>
      <c r="I158" s="261">
        <f t="shared" si="10"/>
        <v>0.74793928557559641</v>
      </c>
      <c r="J158" s="260">
        <v>24112.897929999999</v>
      </c>
      <c r="K158" s="260">
        <v>38049.336109999997</v>
      </c>
      <c r="L158" s="261">
        <f t="shared" si="11"/>
        <v>0.57796612503638611</v>
      </c>
    </row>
    <row r="159" spans="1:12" x14ac:dyDescent="0.25">
      <c r="A159" s="259" t="s">
        <v>325</v>
      </c>
      <c r="B159" s="260">
        <v>28.67849</v>
      </c>
      <c r="C159" s="260">
        <v>11.15</v>
      </c>
      <c r="D159" s="261">
        <f t="shared" si="8"/>
        <v>-0.61120686619135101</v>
      </c>
      <c r="E159" s="260">
        <v>9363.9967899999992</v>
      </c>
      <c r="F159" s="260">
        <v>8978.5264200000001</v>
      </c>
      <c r="G159" s="261">
        <f t="shared" si="9"/>
        <v>-4.1165154008985905E-2</v>
      </c>
      <c r="H159" s="260">
        <v>8691.9310999999998</v>
      </c>
      <c r="I159" s="261">
        <f t="shared" si="10"/>
        <v>3.2972571538216755E-2</v>
      </c>
      <c r="J159" s="260">
        <v>9363.9967899999992</v>
      </c>
      <c r="K159" s="260">
        <v>8978.5264200000001</v>
      </c>
      <c r="L159" s="261">
        <f t="shared" si="11"/>
        <v>-4.1165154008985905E-2</v>
      </c>
    </row>
    <row r="160" spans="1:12" x14ac:dyDescent="0.25">
      <c r="A160" s="259" t="s">
        <v>330</v>
      </c>
      <c r="B160" s="260">
        <v>32.408549999999998</v>
      </c>
      <c r="C160" s="260">
        <v>601.88819000000001</v>
      </c>
      <c r="D160" s="261">
        <f t="shared" si="8"/>
        <v>17.571895070899501</v>
      </c>
      <c r="E160" s="260">
        <v>6111.2299599999997</v>
      </c>
      <c r="F160" s="260">
        <v>7479.8512199999996</v>
      </c>
      <c r="G160" s="261">
        <f t="shared" si="9"/>
        <v>0.22395185076622437</v>
      </c>
      <c r="H160" s="260">
        <v>8695.9824499999995</v>
      </c>
      <c r="I160" s="261">
        <f t="shared" si="10"/>
        <v>-0.13984977971062951</v>
      </c>
      <c r="J160" s="260">
        <v>6111.2299599999997</v>
      </c>
      <c r="K160" s="260">
        <v>7479.8512199999996</v>
      </c>
      <c r="L160" s="261">
        <f t="shared" si="11"/>
        <v>0.22395185076622437</v>
      </c>
    </row>
    <row r="161" spans="1:12" x14ac:dyDescent="0.25">
      <c r="A161" s="259" t="s">
        <v>370</v>
      </c>
      <c r="B161" s="260">
        <v>270.17984999999999</v>
      </c>
      <c r="C161" s="260">
        <v>115.52124999999999</v>
      </c>
      <c r="D161" s="261">
        <f t="shared" si="8"/>
        <v>-0.5724283287595282</v>
      </c>
      <c r="E161" s="260">
        <v>1446.2194999999999</v>
      </c>
      <c r="F161" s="260">
        <v>718.27549999999997</v>
      </c>
      <c r="G161" s="261">
        <f t="shared" si="9"/>
        <v>-0.50334268069266108</v>
      </c>
      <c r="H161" s="260">
        <v>442.83812</v>
      </c>
      <c r="I161" s="261">
        <f t="shared" si="10"/>
        <v>0.62198209133396176</v>
      </c>
      <c r="J161" s="260">
        <v>1446.2194999999999</v>
      </c>
      <c r="K161" s="260">
        <v>718.27549999999997</v>
      </c>
      <c r="L161" s="261">
        <f t="shared" si="11"/>
        <v>-0.50334268069266108</v>
      </c>
    </row>
    <row r="162" spans="1:12" x14ac:dyDescent="0.25">
      <c r="A162" s="259" t="s">
        <v>245</v>
      </c>
      <c r="B162" s="260">
        <v>3214.08493</v>
      </c>
      <c r="C162" s="260">
        <v>1495.74333</v>
      </c>
      <c r="D162" s="261">
        <f t="shared" si="8"/>
        <v>-0.53462856067092168</v>
      </c>
      <c r="E162" s="260">
        <v>50284.107470000003</v>
      </c>
      <c r="F162" s="260">
        <v>78062.306890000007</v>
      </c>
      <c r="G162" s="261">
        <f t="shared" si="9"/>
        <v>0.5524250268650539</v>
      </c>
      <c r="H162" s="260">
        <v>73834.2592</v>
      </c>
      <c r="I162" s="261">
        <f t="shared" si="10"/>
        <v>5.7264036177937294E-2</v>
      </c>
      <c r="J162" s="260">
        <v>50284.107470000003</v>
      </c>
      <c r="K162" s="260">
        <v>78062.306890000007</v>
      </c>
      <c r="L162" s="261">
        <f t="shared" si="11"/>
        <v>0.5524250268650539</v>
      </c>
    </row>
    <row r="163" spans="1:12" x14ac:dyDescent="0.25">
      <c r="A163" s="259" t="s">
        <v>274</v>
      </c>
      <c r="B163" s="260">
        <v>4498.1137799999997</v>
      </c>
      <c r="C163" s="260">
        <v>1016.5139</v>
      </c>
      <c r="D163" s="261">
        <f t="shared" si="8"/>
        <v>-0.77401329763605931</v>
      </c>
      <c r="E163" s="260">
        <v>40620.479440000003</v>
      </c>
      <c r="F163" s="260">
        <v>34141.129430000001</v>
      </c>
      <c r="G163" s="261">
        <f t="shared" si="9"/>
        <v>-0.15950944201854067</v>
      </c>
      <c r="H163" s="260">
        <v>64476.721839999998</v>
      </c>
      <c r="I163" s="261">
        <f t="shared" si="10"/>
        <v>-0.47048906247557454</v>
      </c>
      <c r="J163" s="260">
        <v>40620.479440000003</v>
      </c>
      <c r="K163" s="260">
        <v>34141.129430000001</v>
      </c>
      <c r="L163" s="261">
        <f t="shared" si="11"/>
        <v>-0.15950944201854067</v>
      </c>
    </row>
    <row r="164" spans="1:12" x14ac:dyDescent="0.25">
      <c r="A164" s="259" t="s">
        <v>215</v>
      </c>
      <c r="B164" s="260">
        <v>17702.660619999999</v>
      </c>
      <c r="C164" s="260">
        <v>10643.069509999999</v>
      </c>
      <c r="D164" s="261">
        <f t="shared" si="8"/>
        <v>-0.3987870106951189</v>
      </c>
      <c r="E164" s="260">
        <v>429373.54063</v>
      </c>
      <c r="F164" s="260">
        <v>217945.26673</v>
      </c>
      <c r="G164" s="261">
        <f t="shared" si="9"/>
        <v>-0.49241104514679934</v>
      </c>
      <c r="H164" s="260">
        <v>348416.56611999997</v>
      </c>
      <c r="I164" s="261">
        <f t="shared" si="10"/>
        <v>-0.37446927636920591</v>
      </c>
      <c r="J164" s="260">
        <v>429373.54063</v>
      </c>
      <c r="K164" s="260">
        <v>217945.26673</v>
      </c>
      <c r="L164" s="261">
        <f t="shared" si="11"/>
        <v>-0.49241104514679934</v>
      </c>
    </row>
    <row r="165" spans="1:12" x14ac:dyDescent="0.25">
      <c r="A165" s="259" t="s">
        <v>516</v>
      </c>
      <c r="B165" s="260">
        <v>0</v>
      </c>
      <c r="C165" s="260">
        <v>0</v>
      </c>
      <c r="D165" s="261" t="str">
        <f t="shared" si="8"/>
        <v/>
      </c>
      <c r="E165" s="260">
        <v>0.1104</v>
      </c>
      <c r="F165" s="260">
        <v>0</v>
      </c>
      <c r="G165" s="261">
        <f t="shared" si="9"/>
        <v>-1</v>
      </c>
      <c r="H165" s="260">
        <v>12.7136</v>
      </c>
      <c r="I165" s="261">
        <f t="shared" si="10"/>
        <v>-1</v>
      </c>
      <c r="J165" s="260">
        <v>0.1104</v>
      </c>
      <c r="K165" s="260">
        <v>0</v>
      </c>
      <c r="L165" s="261">
        <f t="shared" si="11"/>
        <v>-1</v>
      </c>
    </row>
    <row r="166" spans="1:12" x14ac:dyDescent="0.25">
      <c r="A166" s="259" t="s">
        <v>331</v>
      </c>
      <c r="B166" s="260">
        <v>268.30856</v>
      </c>
      <c r="C166" s="260">
        <v>455.50162</v>
      </c>
      <c r="D166" s="261">
        <f t="shared" si="8"/>
        <v>0.69767829993944286</v>
      </c>
      <c r="E166" s="260">
        <v>6801.6868100000002</v>
      </c>
      <c r="F166" s="260">
        <v>7368.0339599999998</v>
      </c>
      <c r="G166" s="261">
        <f t="shared" si="9"/>
        <v>8.3265690676516124E-2</v>
      </c>
      <c r="H166" s="260">
        <v>6270.4622399999998</v>
      </c>
      <c r="I166" s="261">
        <f t="shared" si="10"/>
        <v>0.1750384067379378</v>
      </c>
      <c r="J166" s="260">
        <v>6801.6868100000002</v>
      </c>
      <c r="K166" s="260">
        <v>7368.0339599999998</v>
      </c>
      <c r="L166" s="261">
        <f t="shared" si="11"/>
        <v>8.3265690676516124E-2</v>
      </c>
    </row>
    <row r="167" spans="1:12" x14ac:dyDescent="0.25">
      <c r="A167" s="259" t="s">
        <v>268</v>
      </c>
      <c r="B167" s="260">
        <v>694.10302000000001</v>
      </c>
      <c r="C167" s="260">
        <v>1296.7121299999999</v>
      </c>
      <c r="D167" s="261">
        <f t="shared" si="8"/>
        <v>0.86818396208678061</v>
      </c>
      <c r="E167" s="260">
        <v>27449.959419999999</v>
      </c>
      <c r="F167" s="260">
        <v>38888.081870000002</v>
      </c>
      <c r="G167" s="261">
        <f t="shared" si="9"/>
        <v>0.41668995844366186</v>
      </c>
      <c r="H167" s="260">
        <v>46608.688450000001</v>
      </c>
      <c r="I167" s="261">
        <f t="shared" si="10"/>
        <v>-0.16564736826444637</v>
      </c>
      <c r="J167" s="260">
        <v>27449.959419999999</v>
      </c>
      <c r="K167" s="260">
        <v>38888.081870000002</v>
      </c>
      <c r="L167" s="261">
        <f t="shared" si="11"/>
        <v>0.41668995844366186</v>
      </c>
    </row>
    <row r="168" spans="1:12" x14ac:dyDescent="0.25">
      <c r="A168" s="259" t="s">
        <v>299</v>
      </c>
      <c r="B168" s="260">
        <v>411.61621000000002</v>
      </c>
      <c r="C168" s="260">
        <v>826.07930999999996</v>
      </c>
      <c r="D168" s="261">
        <f t="shared" si="8"/>
        <v>1.006916369984554</v>
      </c>
      <c r="E168" s="260">
        <v>12067.646919999999</v>
      </c>
      <c r="F168" s="260">
        <v>15106.3982</v>
      </c>
      <c r="G168" s="261">
        <f t="shared" si="9"/>
        <v>0.25180976044002468</v>
      </c>
      <c r="H168" s="260">
        <v>15873.53933</v>
      </c>
      <c r="I168" s="261">
        <f t="shared" si="10"/>
        <v>-4.8328297429556355E-2</v>
      </c>
      <c r="J168" s="260">
        <v>12067.646919999999</v>
      </c>
      <c r="K168" s="260">
        <v>15106.3982</v>
      </c>
      <c r="L168" s="261">
        <f t="shared" si="11"/>
        <v>0.25180976044002468</v>
      </c>
    </row>
    <row r="169" spans="1:12" x14ac:dyDescent="0.25">
      <c r="A169" s="259" t="s">
        <v>354</v>
      </c>
      <c r="B169" s="260">
        <v>1899.9110499999999</v>
      </c>
      <c r="C169" s="260">
        <v>128.78595999999999</v>
      </c>
      <c r="D169" s="261">
        <f t="shared" si="8"/>
        <v>-0.93221474236912305</v>
      </c>
      <c r="E169" s="260">
        <v>6220.3121300000003</v>
      </c>
      <c r="F169" s="260">
        <v>2440.6953800000001</v>
      </c>
      <c r="G169" s="261">
        <f t="shared" si="9"/>
        <v>-0.60762493440984289</v>
      </c>
      <c r="H169" s="260">
        <v>5036.6086599999999</v>
      </c>
      <c r="I169" s="261">
        <f t="shared" si="10"/>
        <v>-0.51540896965379868</v>
      </c>
      <c r="J169" s="260">
        <v>6220.3121300000003</v>
      </c>
      <c r="K169" s="260">
        <v>2440.6953800000001</v>
      </c>
      <c r="L169" s="261">
        <f t="shared" si="11"/>
        <v>-0.60762493440984289</v>
      </c>
    </row>
    <row r="170" spans="1:12" x14ac:dyDescent="0.25">
      <c r="A170" s="259" t="s">
        <v>379</v>
      </c>
      <c r="B170" s="260">
        <v>144.97425000000001</v>
      </c>
      <c r="C170" s="260">
        <v>0</v>
      </c>
      <c r="D170" s="261">
        <f t="shared" si="8"/>
        <v>-1</v>
      </c>
      <c r="E170" s="260">
        <v>1550.13066</v>
      </c>
      <c r="F170" s="260">
        <v>447.20546000000002</v>
      </c>
      <c r="G170" s="261">
        <f t="shared" si="9"/>
        <v>-0.71150466761298681</v>
      </c>
      <c r="H170" s="260">
        <v>1236.6921</v>
      </c>
      <c r="I170" s="261">
        <f t="shared" si="10"/>
        <v>-0.63838577120368112</v>
      </c>
      <c r="J170" s="260">
        <v>1550.13066</v>
      </c>
      <c r="K170" s="260">
        <v>447.20546000000002</v>
      </c>
      <c r="L170" s="261">
        <f t="shared" si="11"/>
        <v>-0.71150466761298681</v>
      </c>
    </row>
    <row r="171" spans="1:12" x14ac:dyDescent="0.25">
      <c r="A171" s="259" t="s">
        <v>384</v>
      </c>
      <c r="B171" s="260">
        <v>0</v>
      </c>
      <c r="C171" s="260">
        <v>0</v>
      </c>
      <c r="D171" s="261" t="str">
        <f t="shared" si="8"/>
        <v/>
      </c>
      <c r="E171" s="260">
        <v>438.53557000000001</v>
      </c>
      <c r="F171" s="260">
        <v>281.74124999999998</v>
      </c>
      <c r="G171" s="261">
        <f t="shared" si="9"/>
        <v>-0.3575407121479337</v>
      </c>
      <c r="H171" s="260">
        <v>774.98234000000002</v>
      </c>
      <c r="I171" s="261">
        <f t="shared" si="10"/>
        <v>-0.63645461908202972</v>
      </c>
      <c r="J171" s="260">
        <v>438.53557000000001</v>
      </c>
      <c r="K171" s="260">
        <v>281.74124999999998</v>
      </c>
      <c r="L171" s="261">
        <f t="shared" si="11"/>
        <v>-0.3575407121479337</v>
      </c>
    </row>
    <row r="172" spans="1:12" x14ac:dyDescent="0.25">
      <c r="A172" s="259" t="s">
        <v>376</v>
      </c>
      <c r="B172" s="260">
        <v>26.987929999999999</v>
      </c>
      <c r="C172" s="260">
        <v>0</v>
      </c>
      <c r="D172" s="261">
        <f t="shared" si="8"/>
        <v>-1</v>
      </c>
      <c r="E172" s="260">
        <v>856.96298000000002</v>
      </c>
      <c r="F172" s="260">
        <v>500.83474999999999</v>
      </c>
      <c r="G172" s="261">
        <f t="shared" si="9"/>
        <v>-0.41557014516543067</v>
      </c>
      <c r="H172" s="260">
        <v>505.66994999999997</v>
      </c>
      <c r="I172" s="261">
        <f t="shared" si="10"/>
        <v>-9.5619682363961012E-3</v>
      </c>
      <c r="J172" s="260">
        <v>856.96298000000002</v>
      </c>
      <c r="K172" s="260">
        <v>500.83474999999999</v>
      </c>
      <c r="L172" s="261">
        <f t="shared" si="11"/>
        <v>-0.41557014516543067</v>
      </c>
    </row>
    <row r="173" spans="1:12" x14ac:dyDescent="0.25">
      <c r="A173" s="259" t="s">
        <v>316</v>
      </c>
      <c r="B173" s="260">
        <v>38.562779999999997</v>
      </c>
      <c r="C173" s="260">
        <v>1018.19001</v>
      </c>
      <c r="D173" s="261">
        <f t="shared" si="8"/>
        <v>25.403439015548155</v>
      </c>
      <c r="E173" s="260">
        <v>8731.4790499999999</v>
      </c>
      <c r="F173" s="260">
        <v>10950.807500000001</v>
      </c>
      <c r="G173" s="261">
        <f t="shared" si="9"/>
        <v>0.25417554543637144</v>
      </c>
      <c r="H173" s="260">
        <v>49693.120640000001</v>
      </c>
      <c r="I173" s="261">
        <f t="shared" si="10"/>
        <v>-0.77963131799806407</v>
      </c>
      <c r="J173" s="260">
        <v>8731.4790499999999</v>
      </c>
      <c r="K173" s="260">
        <v>10950.807500000001</v>
      </c>
      <c r="L173" s="261">
        <f t="shared" si="11"/>
        <v>0.25417554543637144</v>
      </c>
    </row>
    <row r="174" spans="1:12" x14ac:dyDescent="0.25">
      <c r="A174" s="259" t="s">
        <v>266</v>
      </c>
      <c r="B174" s="260">
        <v>2687.0130600000002</v>
      </c>
      <c r="C174" s="260">
        <v>3020.3749899999998</v>
      </c>
      <c r="D174" s="261">
        <f t="shared" si="8"/>
        <v>0.1240641271762184</v>
      </c>
      <c r="E174" s="260">
        <v>54635.28198</v>
      </c>
      <c r="F174" s="260">
        <v>45195.678939999998</v>
      </c>
      <c r="G174" s="261">
        <f t="shared" si="9"/>
        <v>-0.17277485716016805</v>
      </c>
      <c r="H174" s="260">
        <v>46812.512669999996</v>
      </c>
      <c r="I174" s="261">
        <f t="shared" si="10"/>
        <v>-3.4538494897671912E-2</v>
      </c>
      <c r="J174" s="260">
        <v>54635.28198</v>
      </c>
      <c r="K174" s="260">
        <v>45195.678939999998</v>
      </c>
      <c r="L174" s="261">
        <f t="shared" si="11"/>
        <v>-0.17277485716016805</v>
      </c>
    </row>
    <row r="175" spans="1:12" x14ac:dyDescent="0.25">
      <c r="A175" s="259" t="s">
        <v>367</v>
      </c>
      <c r="B175" s="260">
        <v>2.8664999999999998</v>
      </c>
      <c r="C175" s="260">
        <v>9.9956999999999994</v>
      </c>
      <c r="D175" s="261">
        <f t="shared" si="8"/>
        <v>2.4870748299319727</v>
      </c>
      <c r="E175" s="260">
        <v>579.64702</v>
      </c>
      <c r="F175" s="260">
        <v>1032.9833900000001</v>
      </c>
      <c r="G175" s="261">
        <f t="shared" si="9"/>
        <v>0.78209040046475198</v>
      </c>
      <c r="H175" s="260">
        <v>637.38793999999996</v>
      </c>
      <c r="I175" s="261">
        <f t="shared" si="10"/>
        <v>0.62065098062570834</v>
      </c>
      <c r="J175" s="260">
        <v>579.64702</v>
      </c>
      <c r="K175" s="260">
        <v>1032.9833900000001</v>
      </c>
      <c r="L175" s="261">
        <f t="shared" si="11"/>
        <v>0.78209040046475198</v>
      </c>
    </row>
    <row r="176" spans="1:12" x14ac:dyDescent="0.25">
      <c r="A176" s="259" t="s">
        <v>522</v>
      </c>
      <c r="B176" s="260">
        <v>0</v>
      </c>
      <c r="C176" s="260">
        <v>0</v>
      </c>
      <c r="D176" s="261" t="str">
        <f t="shared" si="8"/>
        <v/>
      </c>
      <c r="E176" s="260">
        <v>0</v>
      </c>
      <c r="F176" s="260">
        <v>0</v>
      </c>
      <c r="G176" s="261" t="str">
        <f t="shared" si="9"/>
        <v/>
      </c>
      <c r="H176" s="260">
        <v>0</v>
      </c>
      <c r="I176" s="261" t="str">
        <f t="shared" si="10"/>
        <v/>
      </c>
      <c r="J176" s="260">
        <v>0</v>
      </c>
      <c r="K176" s="260">
        <v>0</v>
      </c>
      <c r="L176" s="261" t="str">
        <f t="shared" si="11"/>
        <v/>
      </c>
    </row>
    <row r="177" spans="1:12" x14ac:dyDescent="0.25">
      <c r="A177" s="259" t="s">
        <v>281</v>
      </c>
      <c r="B177" s="260">
        <v>1247.4115300000001</v>
      </c>
      <c r="C177" s="260">
        <v>1297.3447799999999</v>
      </c>
      <c r="D177" s="261">
        <f t="shared" si="8"/>
        <v>4.0029492111556708E-2</v>
      </c>
      <c r="E177" s="260">
        <v>34855.418429999998</v>
      </c>
      <c r="F177" s="260">
        <v>27033.45177</v>
      </c>
      <c r="G177" s="261">
        <f t="shared" si="9"/>
        <v>-0.22441178480496005</v>
      </c>
      <c r="H177" s="260">
        <v>46467.849730000002</v>
      </c>
      <c r="I177" s="261">
        <f t="shared" si="10"/>
        <v>-0.41823321012103998</v>
      </c>
      <c r="J177" s="260">
        <v>34855.418429999998</v>
      </c>
      <c r="K177" s="260">
        <v>27033.45177</v>
      </c>
      <c r="L177" s="261">
        <f t="shared" si="11"/>
        <v>-0.22441178480496005</v>
      </c>
    </row>
    <row r="178" spans="1:12" x14ac:dyDescent="0.25">
      <c r="A178" s="259" t="s">
        <v>405</v>
      </c>
      <c r="B178" s="260">
        <v>7.6124700000000001</v>
      </c>
      <c r="C178" s="260">
        <v>0</v>
      </c>
      <c r="D178" s="261">
        <f t="shared" si="8"/>
        <v>-1</v>
      </c>
      <c r="E178" s="260">
        <v>160.44452000000001</v>
      </c>
      <c r="F178" s="260">
        <v>52.78875</v>
      </c>
      <c r="G178" s="261">
        <f t="shared" si="9"/>
        <v>-0.6709844000904488</v>
      </c>
      <c r="H178" s="260">
        <v>155.03194999999999</v>
      </c>
      <c r="I178" s="261">
        <f t="shared" si="10"/>
        <v>-0.65949760678363401</v>
      </c>
      <c r="J178" s="260">
        <v>160.44452000000001</v>
      </c>
      <c r="K178" s="260">
        <v>52.78875</v>
      </c>
      <c r="L178" s="261">
        <f t="shared" si="11"/>
        <v>-0.6709844000904488</v>
      </c>
    </row>
    <row r="179" spans="1:12" x14ac:dyDescent="0.25">
      <c r="A179" s="259" t="s">
        <v>237</v>
      </c>
      <c r="B179" s="260">
        <v>3058.10574</v>
      </c>
      <c r="C179" s="260">
        <v>4518.0311300000003</v>
      </c>
      <c r="D179" s="261">
        <f t="shared" si="8"/>
        <v>0.47739532708244425</v>
      </c>
      <c r="E179" s="260">
        <v>92873.908509999994</v>
      </c>
      <c r="F179" s="260">
        <v>105423.44557</v>
      </c>
      <c r="G179" s="261">
        <f t="shared" si="9"/>
        <v>0.13512446349395058</v>
      </c>
      <c r="H179" s="260">
        <v>145078.98301</v>
      </c>
      <c r="I179" s="261">
        <f t="shared" si="10"/>
        <v>-0.27333757527971247</v>
      </c>
      <c r="J179" s="260">
        <v>92873.908509999994</v>
      </c>
      <c r="K179" s="260">
        <v>105423.44557</v>
      </c>
      <c r="L179" s="261">
        <f t="shared" si="11"/>
        <v>0.13512446349395058</v>
      </c>
    </row>
    <row r="180" spans="1:12" x14ac:dyDescent="0.25">
      <c r="A180" s="259" t="s">
        <v>261</v>
      </c>
      <c r="B180" s="260">
        <v>958.70133999999996</v>
      </c>
      <c r="C180" s="260">
        <v>4281.0286999999998</v>
      </c>
      <c r="D180" s="261">
        <f t="shared" si="8"/>
        <v>3.4654456204264825</v>
      </c>
      <c r="E180" s="260">
        <v>44894.624609999999</v>
      </c>
      <c r="F180" s="260">
        <v>47770.696609999999</v>
      </c>
      <c r="G180" s="261">
        <f t="shared" si="9"/>
        <v>6.4062725214532046E-2</v>
      </c>
      <c r="H180" s="260">
        <v>115328.40829000001</v>
      </c>
      <c r="I180" s="261">
        <f t="shared" si="10"/>
        <v>-0.58578552051218979</v>
      </c>
      <c r="J180" s="260">
        <v>44894.624609999999</v>
      </c>
      <c r="K180" s="260">
        <v>47770.696609999999</v>
      </c>
      <c r="L180" s="261">
        <f t="shared" si="11"/>
        <v>6.4062725214532046E-2</v>
      </c>
    </row>
    <row r="181" spans="1:12" x14ac:dyDescent="0.25">
      <c r="A181" s="259" t="s">
        <v>406</v>
      </c>
      <c r="B181" s="260">
        <v>4.82</v>
      </c>
      <c r="C181" s="260">
        <v>0</v>
      </c>
      <c r="D181" s="261">
        <f t="shared" si="8"/>
        <v>-1</v>
      </c>
      <c r="E181" s="260">
        <v>4.82</v>
      </c>
      <c r="F181" s="260">
        <v>38.91818</v>
      </c>
      <c r="G181" s="261">
        <f t="shared" si="9"/>
        <v>7.0743112033195015</v>
      </c>
      <c r="H181" s="260">
        <v>1438.40581</v>
      </c>
      <c r="I181" s="261">
        <f t="shared" si="10"/>
        <v>-0.97294353253481369</v>
      </c>
      <c r="J181" s="260">
        <v>4.82</v>
      </c>
      <c r="K181" s="260">
        <v>38.91818</v>
      </c>
      <c r="L181" s="261">
        <f t="shared" si="11"/>
        <v>7.0743112033195015</v>
      </c>
    </row>
    <row r="182" spans="1:12" x14ac:dyDescent="0.25">
      <c r="A182" s="259" t="s">
        <v>287</v>
      </c>
      <c r="B182" s="260">
        <v>164.62311</v>
      </c>
      <c r="C182" s="260">
        <v>171.86009999999999</v>
      </c>
      <c r="D182" s="261">
        <f t="shared" si="8"/>
        <v>4.3960960280728489E-2</v>
      </c>
      <c r="E182" s="260">
        <v>20720.30502</v>
      </c>
      <c r="F182" s="260">
        <v>23732.257079999999</v>
      </c>
      <c r="G182" s="261">
        <f t="shared" si="9"/>
        <v>0.14536234177502472</v>
      </c>
      <c r="H182" s="260">
        <v>11435.96026</v>
      </c>
      <c r="I182" s="261">
        <f t="shared" si="10"/>
        <v>1.0752308105694657</v>
      </c>
      <c r="J182" s="260">
        <v>20720.30502</v>
      </c>
      <c r="K182" s="260">
        <v>23732.257079999999</v>
      </c>
      <c r="L182" s="261">
        <f t="shared" si="11"/>
        <v>0.14536234177502472</v>
      </c>
    </row>
    <row r="183" spans="1:12" x14ac:dyDescent="0.25">
      <c r="A183" s="259" t="s">
        <v>403</v>
      </c>
      <c r="B183" s="260">
        <v>0</v>
      </c>
      <c r="C183" s="260">
        <v>0</v>
      </c>
      <c r="D183" s="261" t="str">
        <f t="shared" si="8"/>
        <v/>
      </c>
      <c r="E183" s="260">
        <v>131.58432999999999</v>
      </c>
      <c r="F183" s="260">
        <v>57.351140000000001</v>
      </c>
      <c r="G183" s="261">
        <f t="shared" si="9"/>
        <v>-0.564149165785926</v>
      </c>
      <c r="H183" s="260">
        <v>777.11099000000002</v>
      </c>
      <c r="I183" s="261">
        <f t="shared" si="10"/>
        <v>-0.92619955098048479</v>
      </c>
      <c r="J183" s="260">
        <v>131.58432999999999</v>
      </c>
      <c r="K183" s="260">
        <v>57.351140000000001</v>
      </c>
      <c r="L183" s="261">
        <f t="shared" si="11"/>
        <v>-0.564149165785926</v>
      </c>
    </row>
    <row r="184" spans="1:12" x14ac:dyDescent="0.25">
      <c r="A184" s="259" t="s">
        <v>349</v>
      </c>
      <c r="B184" s="260">
        <v>31.84</v>
      </c>
      <c r="C184" s="260">
        <v>11.369109999999999</v>
      </c>
      <c r="D184" s="261">
        <f t="shared" si="8"/>
        <v>-0.64292996231155786</v>
      </c>
      <c r="E184" s="260">
        <v>8432.9070200000006</v>
      </c>
      <c r="F184" s="260">
        <v>3068.3175099999999</v>
      </c>
      <c r="G184" s="261">
        <f t="shared" si="9"/>
        <v>-0.63614949118696673</v>
      </c>
      <c r="H184" s="260">
        <v>2178.5552400000001</v>
      </c>
      <c r="I184" s="261">
        <f t="shared" si="10"/>
        <v>0.40841850308096839</v>
      </c>
      <c r="J184" s="260">
        <v>8432.9070200000006</v>
      </c>
      <c r="K184" s="260">
        <v>3068.3175099999999</v>
      </c>
      <c r="L184" s="261">
        <f t="shared" si="11"/>
        <v>-0.63614949118696673</v>
      </c>
    </row>
    <row r="185" spans="1:12" x14ac:dyDescent="0.25">
      <c r="A185" s="259" t="s">
        <v>310</v>
      </c>
      <c r="B185" s="260">
        <v>314.29415</v>
      </c>
      <c r="C185" s="260">
        <v>668.43034</v>
      </c>
      <c r="D185" s="261">
        <f t="shared" si="8"/>
        <v>1.1267667247385926</v>
      </c>
      <c r="E185" s="260">
        <v>28864.307949999999</v>
      </c>
      <c r="F185" s="260">
        <v>12142.61377</v>
      </c>
      <c r="G185" s="261">
        <f t="shared" si="9"/>
        <v>-0.57932080717008838</v>
      </c>
      <c r="H185" s="260">
        <v>13708.81517</v>
      </c>
      <c r="I185" s="261">
        <f t="shared" si="10"/>
        <v>-0.11424775814524313</v>
      </c>
      <c r="J185" s="260">
        <v>28864.307949999999</v>
      </c>
      <c r="K185" s="260">
        <v>12142.61377</v>
      </c>
      <c r="L185" s="261">
        <f t="shared" si="11"/>
        <v>-0.57932080717008838</v>
      </c>
    </row>
    <row r="186" spans="1:12" x14ac:dyDescent="0.25">
      <c r="A186" s="259" t="s">
        <v>210</v>
      </c>
      <c r="B186" s="260">
        <v>12974.50081</v>
      </c>
      <c r="C186" s="260">
        <v>21666.76859</v>
      </c>
      <c r="D186" s="261">
        <f t="shared" si="8"/>
        <v>0.6699500741716784</v>
      </c>
      <c r="E186" s="260">
        <v>380476.34294</v>
      </c>
      <c r="F186" s="260">
        <v>438793.83672000002</v>
      </c>
      <c r="G186" s="261">
        <f t="shared" si="9"/>
        <v>0.15327495352108267</v>
      </c>
      <c r="H186" s="260">
        <v>425341.84662000003</v>
      </c>
      <c r="I186" s="261">
        <f t="shared" si="10"/>
        <v>3.1626302953487562E-2</v>
      </c>
      <c r="J186" s="260">
        <v>380476.34294</v>
      </c>
      <c r="K186" s="260">
        <v>438793.83672000002</v>
      </c>
      <c r="L186" s="261">
        <f t="shared" si="11"/>
        <v>0.15327495352108267</v>
      </c>
    </row>
    <row r="187" spans="1:12" x14ac:dyDescent="0.25">
      <c r="A187" s="259" t="s">
        <v>244</v>
      </c>
      <c r="B187" s="260">
        <v>8532.4388999999992</v>
      </c>
      <c r="C187" s="260">
        <v>5794.3858200000004</v>
      </c>
      <c r="D187" s="261">
        <f t="shared" si="8"/>
        <v>-0.32089923081664251</v>
      </c>
      <c r="E187" s="260">
        <v>89739.546199999997</v>
      </c>
      <c r="F187" s="260">
        <v>80035.615340000004</v>
      </c>
      <c r="G187" s="261">
        <f t="shared" si="9"/>
        <v>-0.10813438746807469</v>
      </c>
      <c r="H187" s="260">
        <v>117230.6614</v>
      </c>
      <c r="I187" s="261">
        <f t="shared" si="10"/>
        <v>-0.31728086846740244</v>
      </c>
      <c r="J187" s="260">
        <v>89739.546199999997</v>
      </c>
      <c r="K187" s="260">
        <v>80035.615340000004</v>
      </c>
      <c r="L187" s="261">
        <f t="shared" si="11"/>
        <v>-0.10813438746807469</v>
      </c>
    </row>
    <row r="188" spans="1:12" x14ac:dyDescent="0.25">
      <c r="A188" s="259" t="s">
        <v>209</v>
      </c>
      <c r="B188" s="260">
        <v>13886.83712</v>
      </c>
      <c r="C188" s="260">
        <v>16731.26367</v>
      </c>
      <c r="D188" s="261">
        <f t="shared" si="8"/>
        <v>0.20482897044305504</v>
      </c>
      <c r="E188" s="260">
        <v>344132.44842999999</v>
      </c>
      <c r="F188" s="260">
        <v>444404.77789999999</v>
      </c>
      <c r="G188" s="261">
        <f t="shared" si="9"/>
        <v>0.29137714251434899</v>
      </c>
      <c r="H188" s="260">
        <v>583383.70094999997</v>
      </c>
      <c r="I188" s="261">
        <f t="shared" si="10"/>
        <v>-0.23822901260985252</v>
      </c>
      <c r="J188" s="260">
        <v>344132.44842999999</v>
      </c>
      <c r="K188" s="260">
        <v>444404.77789999999</v>
      </c>
      <c r="L188" s="261">
        <f t="shared" si="11"/>
        <v>0.29137714251434899</v>
      </c>
    </row>
    <row r="189" spans="1:12" x14ac:dyDescent="0.25">
      <c r="A189" s="259" t="s">
        <v>350</v>
      </c>
      <c r="B189" s="260">
        <v>0</v>
      </c>
      <c r="C189" s="260">
        <v>29.155609999999999</v>
      </c>
      <c r="D189" s="261" t="str">
        <f t="shared" si="8"/>
        <v/>
      </c>
      <c r="E189" s="260">
        <v>15538.042030000001</v>
      </c>
      <c r="F189" s="260">
        <v>3057.14777</v>
      </c>
      <c r="G189" s="261">
        <f t="shared" si="9"/>
        <v>-0.80324755435096473</v>
      </c>
      <c r="H189" s="260">
        <v>7404.8770299999996</v>
      </c>
      <c r="I189" s="261">
        <f t="shared" si="10"/>
        <v>-0.58714401905469593</v>
      </c>
      <c r="J189" s="260">
        <v>15538.042030000001</v>
      </c>
      <c r="K189" s="260">
        <v>3057.14777</v>
      </c>
      <c r="L189" s="261">
        <f t="shared" si="11"/>
        <v>-0.80324755435096473</v>
      </c>
    </row>
    <row r="190" spans="1:12" x14ac:dyDescent="0.25">
      <c r="A190" s="259" t="s">
        <v>203</v>
      </c>
      <c r="B190" s="260">
        <v>18307.968079999999</v>
      </c>
      <c r="C190" s="260">
        <v>34016.04464</v>
      </c>
      <c r="D190" s="261">
        <f t="shared" si="8"/>
        <v>0.85799125776059371</v>
      </c>
      <c r="E190" s="260">
        <v>381857.98215</v>
      </c>
      <c r="F190" s="260">
        <v>797350.05730999995</v>
      </c>
      <c r="G190" s="261">
        <f t="shared" si="9"/>
        <v>1.088080109837243</v>
      </c>
      <c r="H190" s="260">
        <v>988530.13321</v>
      </c>
      <c r="I190" s="261">
        <f t="shared" si="10"/>
        <v>-0.19339832897070264</v>
      </c>
      <c r="J190" s="260">
        <v>381857.98215</v>
      </c>
      <c r="K190" s="260">
        <v>797350.05730999995</v>
      </c>
      <c r="L190" s="261">
        <f t="shared" si="11"/>
        <v>1.088080109837243</v>
      </c>
    </row>
    <row r="191" spans="1:12" x14ac:dyDescent="0.25">
      <c r="A191" s="259" t="s">
        <v>507</v>
      </c>
      <c r="B191" s="260">
        <v>0</v>
      </c>
      <c r="C191" s="260">
        <v>0</v>
      </c>
      <c r="D191" s="261" t="str">
        <f t="shared" si="8"/>
        <v/>
      </c>
      <c r="E191" s="260">
        <v>57.098860000000002</v>
      </c>
      <c r="F191" s="260">
        <v>0</v>
      </c>
      <c r="G191" s="261">
        <f t="shared" si="9"/>
        <v>-1</v>
      </c>
      <c r="H191" s="260">
        <v>195.57055</v>
      </c>
      <c r="I191" s="261">
        <f t="shared" si="10"/>
        <v>-1</v>
      </c>
      <c r="J191" s="260">
        <v>57.098860000000002</v>
      </c>
      <c r="K191" s="260">
        <v>0</v>
      </c>
      <c r="L191" s="261">
        <f t="shared" si="11"/>
        <v>-1</v>
      </c>
    </row>
    <row r="192" spans="1:12" x14ac:dyDescent="0.25">
      <c r="A192" s="259" t="s">
        <v>338</v>
      </c>
      <c r="B192" s="260">
        <v>313.90690000000001</v>
      </c>
      <c r="C192" s="260">
        <v>1883.5</v>
      </c>
      <c r="D192" s="261">
        <f t="shared" si="8"/>
        <v>5.0001866795537149</v>
      </c>
      <c r="E192" s="260">
        <v>4566.0196599999999</v>
      </c>
      <c r="F192" s="260">
        <v>4924.4317600000004</v>
      </c>
      <c r="G192" s="261">
        <f t="shared" si="9"/>
        <v>7.8495522728432743E-2</v>
      </c>
      <c r="H192" s="260">
        <v>426.23205999999999</v>
      </c>
      <c r="I192" s="261">
        <f t="shared" si="10"/>
        <v>10.553405344497081</v>
      </c>
      <c r="J192" s="260">
        <v>4566.0196599999999</v>
      </c>
      <c r="K192" s="260">
        <v>4924.4317600000004</v>
      </c>
      <c r="L192" s="261">
        <f t="shared" si="11"/>
        <v>7.8495522728432743E-2</v>
      </c>
    </row>
    <row r="193" spans="1:12" x14ac:dyDescent="0.25">
      <c r="A193" s="259" t="s">
        <v>410</v>
      </c>
      <c r="B193" s="260">
        <v>0</v>
      </c>
      <c r="C193" s="260">
        <v>0</v>
      </c>
      <c r="D193" s="261" t="str">
        <f t="shared" si="8"/>
        <v/>
      </c>
      <c r="E193" s="260">
        <v>5.7723699999999996</v>
      </c>
      <c r="F193" s="260">
        <v>13.27073</v>
      </c>
      <c r="G193" s="261">
        <f t="shared" si="9"/>
        <v>1.2990088992909326</v>
      </c>
      <c r="H193" s="260">
        <v>48.408799999999999</v>
      </c>
      <c r="I193" s="261">
        <f t="shared" si="10"/>
        <v>-0.72586120705326307</v>
      </c>
      <c r="J193" s="260">
        <v>5.7723699999999996</v>
      </c>
      <c r="K193" s="260">
        <v>13.27073</v>
      </c>
      <c r="L193" s="261">
        <f t="shared" si="11"/>
        <v>1.2990088992909326</v>
      </c>
    </row>
    <row r="194" spans="1:12" x14ac:dyDescent="0.25">
      <c r="A194" s="259" t="s">
        <v>389</v>
      </c>
      <c r="B194" s="260">
        <v>0</v>
      </c>
      <c r="C194" s="260">
        <v>0</v>
      </c>
      <c r="D194" s="261" t="str">
        <f t="shared" si="8"/>
        <v/>
      </c>
      <c r="E194" s="260">
        <v>290.54415999999998</v>
      </c>
      <c r="F194" s="260">
        <v>215.21842000000001</v>
      </c>
      <c r="G194" s="261">
        <f t="shared" si="9"/>
        <v>-0.2592574567666408</v>
      </c>
      <c r="H194" s="260">
        <v>430.51969000000003</v>
      </c>
      <c r="I194" s="261">
        <f t="shared" si="10"/>
        <v>-0.50009622091849049</v>
      </c>
      <c r="J194" s="260">
        <v>290.54415999999998</v>
      </c>
      <c r="K194" s="260">
        <v>215.21842000000001</v>
      </c>
      <c r="L194" s="261">
        <f t="shared" si="11"/>
        <v>-0.2592574567666408</v>
      </c>
    </row>
    <row r="195" spans="1:12" x14ac:dyDescent="0.25">
      <c r="A195" s="259" t="s">
        <v>279</v>
      </c>
      <c r="B195" s="260">
        <v>16964.785950000001</v>
      </c>
      <c r="C195" s="260">
        <v>986.72518000000002</v>
      </c>
      <c r="D195" s="261">
        <f t="shared" si="8"/>
        <v>-0.94183686237432307</v>
      </c>
      <c r="E195" s="260">
        <v>47790.878470000003</v>
      </c>
      <c r="F195" s="260">
        <v>29222.154279999999</v>
      </c>
      <c r="G195" s="261">
        <f t="shared" si="9"/>
        <v>-0.38854117740598215</v>
      </c>
      <c r="H195" s="260">
        <v>53626.195209999998</v>
      </c>
      <c r="I195" s="261">
        <f t="shared" si="10"/>
        <v>-0.4550768674606479</v>
      </c>
      <c r="J195" s="260">
        <v>47790.878470000003</v>
      </c>
      <c r="K195" s="260">
        <v>29222.154279999999</v>
      </c>
      <c r="L195" s="261">
        <f t="shared" si="11"/>
        <v>-0.38854117740598215</v>
      </c>
    </row>
    <row r="196" spans="1:12" x14ac:dyDescent="0.25">
      <c r="A196" s="259" t="s">
        <v>363</v>
      </c>
      <c r="B196" s="260">
        <v>0</v>
      </c>
      <c r="C196" s="260">
        <v>0</v>
      </c>
      <c r="D196" s="261" t="str">
        <f t="shared" si="8"/>
        <v/>
      </c>
      <c r="E196" s="260">
        <v>484.24313000000001</v>
      </c>
      <c r="F196" s="260">
        <v>1289.6489099999999</v>
      </c>
      <c r="G196" s="261">
        <f t="shared" si="9"/>
        <v>1.6632260327575525</v>
      </c>
      <c r="H196" s="260">
        <v>565.50405000000001</v>
      </c>
      <c r="I196" s="261">
        <f t="shared" si="10"/>
        <v>1.2805299272392476</v>
      </c>
      <c r="J196" s="260">
        <v>484.24313000000001</v>
      </c>
      <c r="K196" s="260">
        <v>1289.6489099999999</v>
      </c>
      <c r="L196" s="261">
        <f t="shared" si="11"/>
        <v>1.6632260327575525</v>
      </c>
    </row>
    <row r="197" spans="1:12" x14ac:dyDescent="0.25">
      <c r="A197" s="259" t="s">
        <v>233</v>
      </c>
      <c r="B197" s="260">
        <v>7944.3989600000004</v>
      </c>
      <c r="C197" s="260">
        <v>4743.3838100000003</v>
      </c>
      <c r="D197" s="261">
        <f t="shared" ref="D197:D245" si="12">IF(B197=0,"",(C197/B197-1))</f>
        <v>-0.40292729080161904</v>
      </c>
      <c r="E197" s="260">
        <v>118324.51579999999</v>
      </c>
      <c r="F197" s="260">
        <v>114452.78599</v>
      </c>
      <c r="G197" s="261">
        <f t="shared" ref="G197:G245" si="13">IF(E197=0,"",(F197/E197-1))</f>
        <v>-3.2721281670353486E-2</v>
      </c>
      <c r="H197" s="260">
        <v>147822.99476999999</v>
      </c>
      <c r="I197" s="261">
        <f t="shared" ref="I197:I245" si="14">IF(H197=0,"",(F197/H197-1))</f>
        <v>-0.22574436968971701</v>
      </c>
      <c r="J197" s="260">
        <v>118324.51579999999</v>
      </c>
      <c r="K197" s="260">
        <v>114452.78599</v>
      </c>
      <c r="L197" s="261">
        <f t="shared" ref="L197:L245" si="15">IF(J197=0,"",(K197/J197-1))</f>
        <v>-3.2721281670353486E-2</v>
      </c>
    </row>
    <row r="198" spans="1:12" x14ac:dyDescent="0.25">
      <c r="A198" s="259" t="s">
        <v>335</v>
      </c>
      <c r="B198" s="260">
        <v>0</v>
      </c>
      <c r="C198" s="260">
        <v>116.32083</v>
      </c>
      <c r="D198" s="261" t="str">
        <f t="shared" si="12"/>
        <v/>
      </c>
      <c r="E198" s="260">
        <v>9752.2199999999993</v>
      </c>
      <c r="F198" s="260">
        <v>5447.3641299999999</v>
      </c>
      <c r="G198" s="261">
        <f t="shared" si="13"/>
        <v>-0.44142317031404132</v>
      </c>
      <c r="H198" s="260">
        <v>7692.2388700000001</v>
      </c>
      <c r="I198" s="261">
        <f t="shared" si="14"/>
        <v>-0.29183632723043607</v>
      </c>
      <c r="J198" s="260">
        <v>9752.2199999999993</v>
      </c>
      <c r="K198" s="260">
        <v>5447.3641299999999</v>
      </c>
      <c r="L198" s="261">
        <f t="shared" si="15"/>
        <v>-0.44142317031404132</v>
      </c>
    </row>
    <row r="199" spans="1:12" x14ac:dyDescent="0.25">
      <c r="A199" s="259" t="s">
        <v>314</v>
      </c>
      <c r="B199" s="260">
        <v>63.683979999999998</v>
      </c>
      <c r="C199" s="260">
        <v>736.10239000000001</v>
      </c>
      <c r="D199" s="261">
        <f t="shared" si="12"/>
        <v>10.558674410738776</v>
      </c>
      <c r="E199" s="260">
        <v>63738.995389999996</v>
      </c>
      <c r="F199" s="260">
        <v>11155.713949999999</v>
      </c>
      <c r="G199" s="261">
        <f t="shared" si="13"/>
        <v>-0.82497819613030465</v>
      </c>
      <c r="H199" s="260">
        <v>24606.759829999999</v>
      </c>
      <c r="I199" s="261">
        <f t="shared" si="14"/>
        <v>-0.54664027173544372</v>
      </c>
      <c r="J199" s="260">
        <v>63738.995389999996</v>
      </c>
      <c r="K199" s="260">
        <v>11155.713949999999</v>
      </c>
      <c r="L199" s="261">
        <f t="shared" si="15"/>
        <v>-0.82497819613030465</v>
      </c>
    </row>
    <row r="200" spans="1:12" x14ac:dyDescent="0.25">
      <c r="A200" s="259" t="s">
        <v>251</v>
      </c>
      <c r="B200" s="260">
        <v>1640.4281900000001</v>
      </c>
      <c r="C200" s="260">
        <v>4678.6620899999998</v>
      </c>
      <c r="D200" s="261">
        <f t="shared" si="12"/>
        <v>1.85209807934354</v>
      </c>
      <c r="E200" s="260">
        <v>52053.788489999999</v>
      </c>
      <c r="F200" s="260">
        <v>63782.342100000002</v>
      </c>
      <c r="G200" s="261">
        <f t="shared" si="13"/>
        <v>0.22531604231367641</v>
      </c>
      <c r="H200" s="260">
        <v>53500.136619999997</v>
      </c>
      <c r="I200" s="261">
        <f t="shared" si="14"/>
        <v>0.19219026584982957</v>
      </c>
      <c r="J200" s="260">
        <v>52053.788489999999</v>
      </c>
      <c r="K200" s="260">
        <v>63782.342100000002</v>
      </c>
      <c r="L200" s="261">
        <f t="shared" si="15"/>
        <v>0.22531604231367641</v>
      </c>
    </row>
    <row r="201" spans="1:12" x14ac:dyDescent="0.25">
      <c r="A201" s="259" t="s">
        <v>225</v>
      </c>
      <c r="B201" s="260">
        <v>14021.85074</v>
      </c>
      <c r="C201" s="260">
        <v>14398.42519</v>
      </c>
      <c r="D201" s="261">
        <f t="shared" si="12"/>
        <v>2.685625863394403E-2</v>
      </c>
      <c r="E201" s="260">
        <v>133724.09654</v>
      </c>
      <c r="F201" s="260">
        <v>153550.02551000001</v>
      </c>
      <c r="G201" s="261">
        <f t="shared" si="13"/>
        <v>0.14825995824970573</v>
      </c>
      <c r="H201" s="260">
        <v>157962.57352999999</v>
      </c>
      <c r="I201" s="261">
        <f t="shared" si="14"/>
        <v>-2.7934136051296798E-2</v>
      </c>
      <c r="J201" s="260">
        <v>133724.09654</v>
      </c>
      <c r="K201" s="260">
        <v>153550.02551000001</v>
      </c>
      <c r="L201" s="261">
        <f t="shared" si="15"/>
        <v>0.14825995824970573</v>
      </c>
    </row>
    <row r="202" spans="1:12" x14ac:dyDescent="0.25">
      <c r="A202" s="259" t="s">
        <v>517</v>
      </c>
      <c r="B202" s="260">
        <v>0</v>
      </c>
      <c r="C202" s="260">
        <v>0</v>
      </c>
      <c r="D202" s="261" t="str">
        <f t="shared" si="12"/>
        <v/>
      </c>
      <c r="E202" s="260">
        <v>0</v>
      </c>
      <c r="F202" s="260">
        <v>0</v>
      </c>
      <c r="G202" s="261" t="str">
        <f t="shared" si="13"/>
        <v/>
      </c>
      <c r="H202" s="260">
        <v>8.6687999999999992</v>
      </c>
      <c r="I202" s="261">
        <f t="shared" si="14"/>
        <v>-1</v>
      </c>
      <c r="J202" s="260">
        <v>0</v>
      </c>
      <c r="K202" s="260">
        <v>0</v>
      </c>
      <c r="L202" s="261" t="str">
        <f t="shared" si="15"/>
        <v/>
      </c>
    </row>
    <row r="203" spans="1:12" x14ac:dyDescent="0.25">
      <c r="A203" s="259" t="s">
        <v>277</v>
      </c>
      <c r="B203" s="260">
        <v>582.88059999999996</v>
      </c>
      <c r="C203" s="260">
        <v>980.36991999999998</v>
      </c>
      <c r="D203" s="261">
        <f t="shared" si="12"/>
        <v>0.68193952586516016</v>
      </c>
      <c r="E203" s="260">
        <v>25639.83034</v>
      </c>
      <c r="F203" s="260">
        <v>29888.77951</v>
      </c>
      <c r="G203" s="261">
        <f t="shared" si="13"/>
        <v>0.16571674280431292</v>
      </c>
      <c r="H203" s="260">
        <v>32148.445680000001</v>
      </c>
      <c r="I203" s="261">
        <f t="shared" si="14"/>
        <v>-7.0288504535874652E-2</v>
      </c>
      <c r="J203" s="260">
        <v>25639.83034</v>
      </c>
      <c r="K203" s="260">
        <v>29888.77951</v>
      </c>
      <c r="L203" s="261">
        <f t="shared" si="15"/>
        <v>0.16571674280431292</v>
      </c>
    </row>
    <row r="204" spans="1:12" x14ac:dyDescent="0.25">
      <c r="A204" s="259" t="s">
        <v>319</v>
      </c>
      <c r="B204" s="260">
        <v>674.66394000000003</v>
      </c>
      <c r="C204" s="260">
        <v>442.04887000000002</v>
      </c>
      <c r="D204" s="261">
        <f t="shared" si="12"/>
        <v>-0.34478657626195341</v>
      </c>
      <c r="E204" s="260">
        <v>7140.4793900000004</v>
      </c>
      <c r="F204" s="260">
        <v>10466.857620000001</v>
      </c>
      <c r="G204" s="261">
        <f t="shared" si="13"/>
        <v>0.46584802620654298</v>
      </c>
      <c r="H204" s="260">
        <v>14461.365</v>
      </c>
      <c r="I204" s="261">
        <f t="shared" si="14"/>
        <v>-0.27621924901280059</v>
      </c>
      <c r="J204" s="260">
        <v>7140.4793900000004</v>
      </c>
      <c r="K204" s="260">
        <v>10466.857620000001</v>
      </c>
      <c r="L204" s="261">
        <f t="shared" si="15"/>
        <v>0.46584802620654298</v>
      </c>
    </row>
    <row r="205" spans="1:12" x14ac:dyDescent="0.25">
      <c r="A205" s="259" t="s">
        <v>505</v>
      </c>
      <c r="B205" s="260">
        <v>0</v>
      </c>
      <c r="C205" s="260">
        <v>0</v>
      </c>
      <c r="D205" s="261" t="str">
        <f t="shared" si="12"/>
        <v/>
      </c>
      <c r="E205" s="260">
        <v>13.037470000000001</v>
      </c>
      <c r="F205" s="260">
        <v>0</v>
      </c>
      <c r="G205" s="261">
        <f t="shared" si="13"/>
        <v>-1</v>
      </c>
      <c r="H205" s="260">
        <v>51.967709999999997</v>
      </c>
      <c r="I205" s="261">
        <f t="shared" si="14"/>
        <v>-1</v>
      </c>
      <c r="J205" s="260">
        <v>13.037470000000001</v>
      </c>
      <c r="K205" s="260">
        <v>0</v>
      </c>
      <c r="L205" s="261">
        <f t="shared" si="15"/>
        <v>-1</v>
      </c>
    </row>
    <row r="206" spans="1:12" x14ac:dyDescent="0.25">
      <c r="A206" s="259" t="s">
        <v>396</v>
      </c>
      <c r="B206" s="260">
        <v>0</v>
      </c>
      <c r="C206" s="260">
        <v>0</v>
      </c>
      <c r="D206" s="261" t="str">
        <f t="shared" si="12"/>
        <v/>
      </c>
      <c r="E206" s="260">
        <v>14444.288759999999</v>
      </c>
      <c r="F206" s="260">
        <v>118.70968000000001</v>
      </c>
      <c r="G206" s="261">
        <f t="shared" si="13"/>
        <v>-0.99178154895873183</v>
      </c>
      <c r="H206" s="260">
        <v>216.40017</v>
      </c>
      <c r="I206" s="261">
        <f t="shared" si="14"/>
        <v>-0.45143444203394112</v>
      </c>
      <c r="J206" s="260">
        <v>14444.288759999999</v>
      </c>
      <c r="K206" s="260">
        <v>118.70968000000001</v>
      </c>
      <c r="L206" s="261">
        <f t="shared" si="15"/>
        <v>-0.99178154895873183</v>
      </c>
    </row>
    <row r="207" spans="1:12" x14ac:dyDescent="0.25">
      <c r="A207" s="259" t="s">
        <v>394</v>
      </c>
      <c r="B207" s="260">
        <v>0</v>
      </c>
      <c r="C207" s="260">
        <v>0</v>
      </c>
      <c r="D207" s="261" t="str">
        <f t="shared" si="12"/>
        <v/>
      </c>
      <c r="E207" s="260">
        <v>34.365760000000002</v>
      </c>
      <c r="F207" s="260">
        <v>147.58548999999999</v>
      </c>
      <c r="G207" s="261">
        <f t="shared" si="13"/>
        <v>3.2945504478876648</v>
      </c>
      <c r="H207" s="260">
        <v>85.570570000000004</v>
      </c>
      <c r="I207" s="261">
        <f t="shared" si="14"/>
        <v>0.72472253018765675</v>
      </c>
      <c r="J207" s="260">
        <v>34.365760000000002</v>
      </c>
      <c r="K207" s="260">
        <v>147.58548999999999</v>
      </c>
      <c r="L207" s="261">
        <f t="shared" si="15"/>
        <v>3.2945504478876648</v>
      </c>
    </row>
    <row r="208" spans="1:12" x14ac:dyDescent="0.25">
      <c r="A208" s="259" t="s">
        <v>380</v>
      </c>
      <c r="B208" s="260">
        <v>0</v>
      </c>
      <c r="C208" s="260">
        <v>0</v>
      </c>
      <c r="D208" s="261" t="str">
        <f t="shared" si="12"/>
        <v/>
      </c>
      <c r="E208" s="260">
        <v>115.89121</v>
      </c>
      <c r="F208" s="260">
        <v>445.16156000000001</v>
      </c>
      <c r="G208" s="261">
        <f t="shared" si="13"/>
        <v>2.8412021066998956</v>
      </c>
      <c r="H208" s="260">
        <v>170.56918999999999</v>
      </c>
      <c r="I208" s="261">
        <f t="shared" si="14"/>
        <v>1.609859142791263</v>
      </c>
      <c r="J208" s="260">
        <v>115.89121</v>
      </c>
      <c r="K208" s="260">
        <v>445.16156000000001</v>
      </c>
      <c r="L208" s="261">
        <f t="shared" si="15"/>
        <v>2.8412021066998956</v>
      </c>
    </row>
    <row r="209" spans="1:12" x14ac:dyDescent="0.25">
      <c r="A209" s="259" t="s">
        <v>276</v>
      </c>
      <c r="B209" s="260">
        <v>2060.5671499999999</v>
      </c>
      <c r="C209" s="260">
        <v>831.29767000000004</v>
      </c>
      <c r="D209" s="261">
        <f t="shared" si="12"/>
        <v>-0.59656851270292255</v>
      </c>
      <c r="E209" s="260">
        <v>36520.196150000003</v>
      </c>
      <c r="F209" s="260">
        <v>31035.875189999999</v>
      </c>
      <c r="G209" s="261">
        <f t="shared" si="13"/>
        <v>-0.15017227556703594</v>
      </c>
      <c r="H209" s="260">
        <v>47945.83266</v>
      </c>
      <c r="I209" s="261">
        <f t="shared" si="14"/>
        <v>-0.35268878506948009</v>
      </c>
      <c r="J209" s="260">
        <v>36520.196150000003</v>
      </c>
      <c r="K209" s="260">
        <v>31035.875189999999</v>
      </c>
      <c r="L209" s="261">
        <f t="shared" si="15"/>
        <v>-0.15017227556703594</v>
      </c>
    </row>
    <row r="210" spans="1:12" x14ac:dyDescent="0.25">
      <c r="A210" s="259" t="s">
        <v>342</v>
      </c>
      <c r="B210" s="260">
        <v>135.93102999999999</v>
      </c>
      <c r="C210" s="260">
        <v>38.611420000000003</v>
      </c>
      <c r="D210" s="261">
        <f t="shared" si="12"/>
        <v>-0.71594844826821369</v>
      </c>
      <c r="E210" s="260">
        <v>1083.51838</v>
      </c>
      <c r="F210" s="260">
        <v>4124.4556599999996</v>
      </c>
      <c r="G210" s="261">
        <f t="shared" si="13"/>
        <v>2.8065396361804216</v>
      </c>
      <c r="H210" s="260">
        <v>3176.4192899999998</v>
      </c>
      <c r="I210" s="261">
        <f t="shared" si="14"/>
        <v>0.29846071423398257</v>
      </c>
      <c r="J210" s="260">
        <v>1083.51838</v>
      </c>
      <c r="K210" s="260">
        <v>4124.4556599999996</v>
      </c>
      <c r="L210" s="261">
        <f t="shared" si="15"/>
        <v>2.8065396361804216</v>
      </c>
    </row>
    <row r="211" spans="1:12" x14ac:dyDescent="0.25">
      <c r="A211" s="259" t="s">
        <v>236</v>
      </c>
      <c r="B211" s="260">
        <v>5526.0367299999998</v>
      </c>
      <c r="C211" s="260">
        <v>7290.5243</v>
      </c>
      <c r="D211" s="261">
        <f t="shared" si="12"/>
        <v>0.31930435069692353</v>
      </c>
      <c r="E211" s="260">
        <v>106749.99851999999</v>
      </c>
      <c r="F211" s="260">
        <v>110463.24304</v>
      </c>
      <c r="G211" s="261">
        <f t="shared" si="13"/>
        <v>3.4784492472890394E-2</v>
      </c>
      <c r="H211" s="260">
        <v>121122.30998999999</v>
      </c>
      <c r="I211" s="261">
        <f t="shared" si="14"/>
        <v>-8.8002507142408537E-2</v>
      </c>
      <c r="J211" s="260">
        <v>106749.99851999999</v>
      </c>
      <c r="K211" s="260">
        <v>110463.24304</v>
      </c>
      <c r="L211" s="261">
        <f t="shared" si="15"/>
        <v>3.4784492472890394E-2</v>
      </c>
    </row>
    <row r="212" spans="1:12" x14ac:dyDescent="0.25">
      <c r="A212" s="259" t="s">
        <v>217</v>
      </c>
      <c r="B212" s="260">
        <v>288.61952000000002</v>
      </c>
      <c r="C212" s="260">
        <v>11704.86378</v>
      </c>
      <c r="D212" s="261">
        <f t="shared" si="12"/>
        <v>39.55465056556119</v>
      </c>
      <c r="E212" s="260">
        <v>4694.6233899999997</v>
      </c>
      <c r="F212" s="260">
        <v>202877.1881</v>
      </c>
      <c r="G212" s="261">
        <f t="shared" si="13"/>
        <v>42.214795148882011</v>
      </c>
      <c r="H212" s="260">
        <v>208225.17285999999</v>
      </c>
      <c r="I212" s="261">
        <f t="shared" si="14"/>
        <v>-2.5683661041288719E-2</v>
      </c>
      <c r="J212" s="260">
        <v>4694.6233899999997</v>
      </c>
      <c r="K212" s="260">
        <v>202877.1881</v>
      </c>
      <c r="L212" s="261">
        <f t="shared" si="15"/>
        <v>42.214795148882011</v>
      </c>
    </row>
    <row r="213" spans="1:12" x14ac:dyDescent="0.25">
      <c r="A213" s="259" t="s">
        <v>508</v>
      </c>
      <c r="B213" s="260">
        <v>0</v>
      </c>
      <c r="C213" s="260">
        <v>0</v>
      </c>
      <c r="D213" s="261" t="str">
        <f t="shared" si="12"/>
        <v/>
      </c>
      <c r="E213" s="260">
        <v>109.80497</v>
      </c>
      <c r="F213" s="260">
        <v>0</v>
      </c>
      <c r="G213" s="261">
        <f t="shared" si="13"/>
        <v>-1</v>
      </c>
      <c r="H213" s="260">
        <v>0</v>
      </c>
      <c r="I213" s="261" t="str">
        <f t="shared" si="14"/>
        <v/>
      </c>
      <c r="J213" s="260">
        <v>109.80497</v>
      </c>
      <c r="K213" s="260">
        <v>0</v>
      </c>
      <c r="L213" s="261">
        <f t="shared" si="15"/>
        <v>-1</v>
      </c>
    </row>
    <row r="214" spans="1:12" x14ac:dyDescent="0.25">
      <c r="A214" s="259" t="s">
        <v>300</v>
      </c>
      <c r="B214" s="260">
        <v>1009.08052</v>
      </c>
      <c r="C214" s="260">
        <v>620.87090999999998</v>
      </c>
      <c r="D214" s="261">
        <f t="shared" si="12"/>
        <v>-0.38471618696989618</v>
      </c>
      <c r="E214" s="260">
        <v>81054.345360000007</v>
      </c>
      <c r="F214" s="260">
        <v>14937.23299</v>
      </c>
      <c r="G214" s="261">
        <f t="shared" si="13"/>
        <v>-0.8157133596766859</v>
      </c>
      <c r="H214" s="260">
        <v>21899.675520000001</v>
      </c>
      <c r="I214" s="261">
        <f t="shared" si="14"/>
        <v>-0.31792446073648495</v>
      </c>
      <c r="J214" s="260">
        <v>81054.345360000007</v>
      </c>
      <c r="K214" s="260">
        <v>14937.23299</v>
      </c>
      <c r="L214" s="261">
        <f t="shared" si="15"/>
        <v>-0.8157133596766859</v>
      </c>
    </row>
    <row r="215" spans="1:12" x14ac:dyDescent="0.25">
      <c r="A215" s="259" t="s">
        <v>278</v>
      </c>
      <c r="B215" s="260">
        <v>1197.7926299999999</v>
      </c>
      <c r="C215" s="260">
        <v>1971.69964</v>
      </c>
      <c r="D215" s="261">
        <f t="shared" si="12"/>
        <v>0.64611101338968857</v>
      </c>
      <c r="E215" s="260">
        <v>15299.35097</v>
      </c>
      <c r="F215" s="260">
        <v>29720.41347</v>
      </c>
      <c r="G215" s="261">
        <f t="shared" si="13"/>
        <v>0.94259308962045463</v>
      </c>
      <c r="H215" s="260">
        <v>36062.706050000001</v>
      </c>
      <c r="I215" s="261">
        <f t="shared" si="14"/>
        <v>-0.17586846009854551</v>
      </c>
      <c r="J215" s="260">
        <v>15299.35097</v>
      </c>
      <c r="K215" s="260">
        <v>29720.41347</v>
      </c>
      <c r="L215" s="261">
        <f t="shared" si="15"/>
        <v>0.94259308962045463</v>
      </c>
    </row>
    <row r="216" spans="1:12" x14ac:dyDescent="0.25">
      <c r="A216" s="259" t="s">
        <v>291</v>
      </c>
      <c r="B216" s="260">
        <v>691.57321999999999</v>
      </c>
      <c r="C216" s="260">
        <v>2403.16923</v>
      </c>
      <c r="D216" s="261">
        <f t="shared" si="12"/>
        <v>2.4749310130892574</v>
      </c>
      <c r="E216" s="260">
        <v>17509.535189999999</v>
      </c>
      <c r="F216" s="260">
        <v>21096.336869999999</v>
      </c>
      <c r="G216" s="261">
        <f t="shared" si="13"/>
        <v>0.2048484806180626</v>
      </c>
      <c r="H216" s="260">
        <v>25802.934570000001</v>
      </c>
      <c r="I216" s="261">
        <f t="shared" si="14"/>
        <v>-0.18240552008654731</v>
      </c>
      <c r="J216" s="260">
        <v>17509.535189999999</v>
      </c>
      <c r="K216" s="260">
        <v>21096.336869999999</v>
      </c>
      <c r="L216" s="261">
        <f t="shared" si="15"/>
        <v>0.2048484806180626</v>
      </c>
    </row>
    <row r="217" spans="1:12" x14ac:dyDescent="0.25">
      <c r="A217" s="259" t="s">
        <v>297</v>
      </c>
      <c r="B217" s="260">
        <v>1286.82356</v>
      </c>
      <c r="C217" s="260">
        <v>523.41863999999998</v>
      </c>
      <c r="D217" s="261">
        <f t="shared" si="12"/>
        <v>-0.59324754669552371</v>
      </c>
      <c r="E217" s="260">
        <v>16908.2988</v>
      </c>
      <c r="F217" s="260">
        <v>16384.194220000001</v>
      </c>
      <c r="G217" s="261">
        <f t="shared" si="13"/>
        <v>-3.099688420457769E-2</v>
      </c>
      <c r="H217" s="260">
        <v>21753.745879999999</v>
      </c>
      <c r="I217" s="261">
        <f t="shared" si="14"/>
        <v>-0.2468334276597699</v>
      </c>
      <c r="J217" s="260">
        <v>16908.2988</v>
      </c>
      <c r="K217" s="260">
        <v>16384.194220000001</v>
      </c>
      <c r="L217" s="261">
        <f t="shared" si="15"/>
        <v>-3.099688420457769E-2</v>
      </c>
    </row>
    <row r="218" spans="1:12" x14ac:dyDescent="0.25">
      <c r="A218" s="259" t="s">
        <v>305</v>
      </c>
      <c r="B218" s="260">
        <v>1059.4300499999999</v>
      </c>
      <c r="C218" s="260">
        <v>726.11037999999996</v>
      </c>
      <c r="D218" s="261">
        <f t="shared" si="12"/>
        <v>-0.31462168738747787</v>
      </c>
      <c r="E218" s="260">
        <v>16857.923750000002</v>
      </c>
      <c r="F218" s="260">
        <v>14125.58145</v>
      </c>
      <c r="G218" s="261">
        <f t="shared" si="13"/>
        <v>-0.1620805942961987</v>
      </c>
      <c r="H218" s="260">
        <v>15748.069519999999</v>
      </c>
      <c r="I218" s="261">
        <f t="shared" si="14"/>
        <v>-0.10302774368245227</v>
      </c>
      <c r="J218" s="260">
        <v>16857.923750000002</v>
      </c>
      <c r="K218" s="260">
        <v>14125.58145</v>
      </c>
      <c r="L218" s="261">
        <f t="shared" si="15"/>
        <v>-0.1620805942961987</v>
      </c>
    </row>
    <row r="219" spans="1:12" x14ac:dyDescent="0.25">
      <c r="A219" s="259" t="s">
        <v>324</v>
      </c>
      <c r="B219" s="260">
        <v>165.04947000000001</v>
      </c>
      <c r="C219" s="260">
        <v>134.79876999999999</v>
      </c>
      <c r="D219" s="261">
        <f t="shared" si="12"/>
        <v>-0.18328262429440112</v>
      </c>
      <c r="E219" s="260">
        <v>6922.3037700000004</v>
      </c>
      <c r="F219" s="260">
        <v>9087.0447600000007</v>
      </c>
      <c r="G219" s="261">
        <f t="shared" si="13"/>
        <v>0.31271973347682192</v>
      </c>
      <c r="H219" s="260">
        <v>10306.60072</v>
      </c>
      <c r="I219" s="261">
        <f t="shared" si="14"/>
        <v>-0.11832766138242323</v>
      </c>
      <c r="J219" s="260">
        <v>6922.3037700000004</v>
      </c>
      <c r="K219" s="260">
        <v>9087.0447600000007</v>
      </c>
      <c r="L219" s="261">
        <f t="shared" si="15"/>
        <v>0.31271973347682192</v>
      </c>
    </row>
    <row r="220" spans="1:12" x14ac:dyDescent="0.25">
      <c r="A220" s="259" t="s">
        <v>511</v>
      </c>
      <c r="B220" s="260">
        <v>0</v>
      </c>
      <c r="C220" s="260">
        <v>0</v>
      </c>
      <c r="D220" s="261" t="str">
        <f t="shared" si="12"/>
        <v/>
      </c>
      <c r="E220" s="260">
        <v>0</v>
      </c>
      <c r="F220" s="260">
        <v>0</v>
      </c>
      <c r="G220" s="261" t="str">
        <f t="shared" si="13"/>
        <v/>
      </c>
      <c r="H220" s="260">
        <v>0</v>
      </c>
      <c r="I220" s="261" t="str">
        <f t="shared" si="14"/>
        <v/>
      </c>
      <c r="J220" s="260">
        <v>0</v>
      </c>
      <c r="K220" s="260">
        <v>0</v>
      </c>
      <c r="L220" s="261" t="str">
        <f t="shared" si="15"/>
        <v/>
      </c>
    </row>
    <row r="221" spans="1:12" x14ac:dyDescent="0.25">
      <c r="A221" s="259" t="s">
        <v>402</v>
      </c>
      <c r="B221" s="260">
        <v>0</v>
      </c>
      <c r="C221" s="260">
        <v>0</v>
      </c>
      <c r="D221" s="261" t="str">
        <f t="shared" si="12"/>
        <v/>
      </c>
      <c r="E221" s="260">
        <v>45.499229999999997</v>
      </c>
      <c r="F221" s="260">
        <v>58.663240000000002</v>
      </c>
      <c r="G221" s="261">
        <f t="shared" si="13"/>
        <v>0.28932379734777935</v>
      </c>
      <c r="H221" s="260">
        <v>0</v>
      </c>
      <c r="I221" s="261" t="str">
        <f t="shared" si="14"/>
        <v/>
      </c>
      <c r="J221" s="260">
        <v>45.499229999999997</v>
      </c>
      <c r="K221" s="260">
        <v>58.663240000000002</v>
      </c>
      <c r="L221" s="261">
        <f t="shared" si="15"/>
        <v>0.28932379734777935</v>
      </c>
    </row>
    <row r="222" spans="1:12" x14ac:dyDescent="0.25">
      <c r="A222" s="259" t="s">
        <v>288</v>
      </c>
      <c r="B222" s="260">
        <v>1899.5155600000001</v>
      </c>
      <c r="C222" s="260">
        <v>2616.70444</v>
      </c>
      <c r="D222" s="261">
        <f t="shared" si="12"/>
        <v>0.37756409850098827</v>
      </c>
      <c r="E222" s="260">
        <v>11321.20861</v>
      </c>
      <c r="F222" s="260">
        <v>23287.123</v>
      </c>
      <c r="G222" s="261">
        <f t="shared" si="13"/>
        <v>1.0569467273512241</v>
      </c>
      <c r="H222" s="260">
        <v>15772.4233</v>
      </c>
      <c r="I222" s="261">
        <f t="shared" si="14"/>
        <v>0.47644547429816941</v>
      </c>
      <c r="J222" s="260">
        <v>11321.20861</v>
      </c>
      <c r="K222" s="260">
        <v>23287.123</v>
      </c>
      <c r="L222" s="261">
        <f t="shared" si="15"/>
        <v>1.0569467273512241</v>
      </c>
    </row>
    <row r="223" spans="1:12" x14ac:dyDescent="0.25">
      <c r="A223" s="259" t="s">
        <v>339</v>
      </c>
      <c r="B223" s="260">
        <v>416.27280999999999</v>
      </c>
      <c r="C223" s="260">
        <v>391.79423000000003</v>
      </c>
      <c r="D223" s="261">
        <f t="shared" si="12"/>
        <v>-5.8804177001135272E-2</v>
      </c>
      <c r="E223" s="260">
        <v>14803.455040000001</v>
      </c>
      <c r="F223" s="260">
        <v>4406.5424599999997</v>
      </c>
      <c r="G223" s="261">
        <f t="shared" si="13"/>
        <v>-0.70233013522227039</v>
      </c>
      <c r="H223" s="260">
        <v>4362.0858399999997</v>
      </c>
      <c r="I223" s="261">
        <f t="shared" si="14"/>
        <v>1.0191596779764334E-2</v>
      </c>
      <c r="J223" s="260">
        <v>14803.455040000001</v>
      </c>
      <c r="K223" s="260">
        <v>4406.5424599999997</v>
      </c>
      <c r="L223" s="261">
        <f t="shared" si="15"/>
        <v>-0.70233013522227039</v>
      </c>
    </row>
    <row r="224" spans="1:12" x14ac:dyDescent="0.25">
      <c r="A224" s="259" t="s">
        <v>246</v>
      </c>
      <c r="B224" s="260">
        <v>2009.1403800000001</v>
      </c>
      <c r="C224" s="260">
        <v>3512.16149</v>
      </c>
      <c r="D224" s="261">
        <f t="shared" si="12"/>
        <v>0.7480916340947763</v>
      </c>
      <c r="E224" s="260">
        <v>143285.23493000001</v>
      </c>
      <c r="F224" s="260">
        <v>76625.829830000002</v>
      </c>
      <c r="G224" s="261">
        <f t="shared" si="13"/>
        <v>-0.46522173155221136</v>
      </c>
      <c r="H224" s="260">
        <v>113272.12461</v>
      </c>
      <c r="I224" s="261">
        <f t="shared" si="14"/>
        <v>-0.32352438789485505</v>
      </c>
      <c r="J224" s="260">
        <v>143285.23493000001</v>
      </c>
      <c r="K224" s="260">
        <v>76625.829830000002</v>
      </c>
      <c r="L224" s="261">
        <f t="shared" si="15"/>
        <v>-0.46522173155221136</v>
      </c>
    </row>
    <row r="225" spans="1:12" x14ac:dyDescent="0.25">
      <c r="A225" s="259" t="s">
        <v>519</v>
      </c>
      <c r="B225" s="260">
        <v>0</v>
      </c>
      <c r="C225" s="260">
        <v>0</v>
      </c>
      <c r="D225" s="261" t="str">
        <f t="shared" si="12"/>
        <v/>
      </c>
      <c r="E225" s="260">
        <v>0</v>
      </c>
      <c r="F225" s="260">
        <v>0</v>
      </c>
      <c r="G225" s="261" t="str">
        <f t="shared" si="13"/>
        <v/>
      </c>
      <c r="H225" s="260">
        <v>0</v>
      </c>
      <c r="I225" s="261" t="str">
        <f t="shared" si="14"/>
        <v/>
      </c>
      <c r="J225" s="260">
        <v>0</v>
      </c>
      <c r="K225" s="260">
        <v>0</v>
      </c>
      <c r="L225" s="261" t="str">
        <f t="shared" si="15"/>
        <v/>
      </c>
    </row>
    <row r="226" spans="1:12" x14ac:dyDescent="0.25">
      <c r="A226" s="259" t="s">
        <v>375</v>
      </c>
      <c r="B226" s="260">
        <v>48.47598</v>
      </c>
      <c r="C226" s="260">
        <v>18.65615</v>
      </c>
      <c r="D226" s="261">
        <f t="shared" si="12"/>
        <v>-0.61514651173632795</v>
      </c>
      <c r="E226" s="260">
        <v>175.64406</v>
      </c>
      <c r="F226" s="260">
        <v>528.43001000000004</v>
      </c>
      <c r="G226" s="261">
        <f t="shared" si="13"/>
        <v>2.0085276439180468</v>
      </c>
      <c r="H226" s="260">
        <v>683.84915000000001</v>
      </c>
      <c r="I226" s="261">
        <f t="shared" si="14"/>
        <v>-0.22727108749056713</v>
      </c>
      <c r="J226" s="260">
        <v>175.64406</v>
      </c>
      <c r="K226" s="260">
        <v>528.43001000000004</v>
      </c>
      <c r="L226" s="261">
        <f t="shared" si="15"/>
        <v>2.0085276439180468</v>
      </c>
    </row>
    <row r="227" spans="1:12" x14ac:dyDescent="0.25">
      <c r="A227" s="259" t="s">
        <v>401</v>
      </c>
      <c r="B227" s="260">
        <v>0</v>
      </c>
      <c r="C227" s="260">
        <v>3.6335999999999999</v>
      </c>
      <c r="D227" s="261" t="str">
        <f t="shared" si="12"/>
        <v/>
      </c>
      <c r="E227" s="260">
        <v>17.297630000000002</v>
      </c>
      <c r="F227" s="260">
        <v>65.764279999999999</v>
      </c>
      <c r="G227" s="261">
        <f t="shared" si="13"/>
        <v>2.8019243098621023</v>
      </c>
      <c r="H227" s="260">
        <v>176.79232999999999</v>
      </c>
      <c r="I227" s="261">
        <f t="shared" si="14"/>
        <v>-0.62801395286775163</v>
      </c>
      <c r="J227" s="260">
        <v>17.297630000000002</v>
      </c>
      <c r="K227" s="260">
        <v>65.764279999999999</v>
      </c>
      <c r="L227" s="261">
        <f t="shared" si="15"/>
        <v>2.8019243098621023</v>
      </c>
    </row>
    <row r="228" spans="1:12" x14ac:dyDescent="0.25">
      <c r="A228" s="259" t="s">
        <v>253</v>
      </c>
      <c r="B228" s="260">
        <v>2477.5390900000002</v>
      </c>
      <c r="C228" s="260">
        <v>2355.8406500000001</v>
      </c>
      <c r="D228" s="261">
        <f t="shared" si="12"/>
        <v>-4.9120694196594927E-2</v>
      </c>
      <c r="E228" s="260">
        <v>45486.787790000002</v>
      </c>
      <c r="F228" s="260">
        <v>59420.838250000001</v>
      </c>
      <c r="G228" s="261">
        <f t="shared" si="13"/>
        <v>0.30633181934784415</v>
      </c>
      <c r="H228" s="260">
        <v>84944.787299999996</v>
      </c>
      <c r="I228" s="261">
        <f t="shared" si="14"/>
        <v>-0.30047693167865519</v>
      </c>
      <c r="J228" s="260">
        <v>45486.787790000002</v>
      </c>
      <c r="K228" s="260">
        <v>59420.838250000001</v>
      </c>
      <c r="L228" s="261">
        <f t="shared" si="15"/>
        <v>0.30633181934784415</v>
      </c>
    </row>
    <row r="229" spans="1:12" x14ac:dyDescent="0.25">
      <c r="A229" s="259" t="s">
        <v>340</v>
      </c>
      <c r="B229" s="260">
        <v>145.78537</v>
      </c>
      <c r="C229" s="260">
        <v>177.57954000000001</v>
      </c>
      <c r="D229" s="261">
        <f t="shared" si="12"/>
        <v>0.21808889328195291</v>
      </c>
      <c r="E229" s="260">
        <v>4448.9652100000003</v>
      </c>
      <c r="F229" s="260">
        <v>4268.8149800000001</v>
      </c>
      <c r="G229" s="261">
        <f t="shared" si="13"/>
        <v>-4.0492613786926035E-2</v>
      </c>
      <c r="H229" s="260">
        <v>6960.2950600000004</v>
      </c>
      <c r="I229" s="261">
        <f t="shared" si="14"/>
        <v>-0.38669051481274419</v>
      </c>
      <c r="J229" s="260">
        <v>4448.9652100000003</v>
      </c>
      <c r="K229" s="260">
        <v>4268.8149800000001</v>
      </c>
      <c r="L229" s="261">
        <f t="shared" si="15"/>
        <v>-4.0492613786926035E-2</v>
      </c>
    </row>
    <row r="230" spans="1:12" x14ac:dyDescent="0.25">
      <c r="A230" s="259" t="s">
        <v>213</v>
      </c>
      <c r="B230" s="260">
        <v>10771.626179999999</v>
      </c>
      <c r="C230" s="260">
        <v>10061.346380000001</v>
      </c>
      <c r="D230" s="261">
        <f t="shared" si="12"/>
        <v>-6.5939885782408281E-2</v>
      </c>
      <c r="E230" s="260">
        <v>176804.20241</v>
      </c>
      <c r="F230" s="260">
        <v>246391.50382000001</v>
      </c>
      <c r="G230" s="261">
        <f t="shared" si="13"/>
        <v>0.39358397855629357</v>
      </c>
      <c r="H230" s="260">
        <v>472997.56624000001</v>
      </c>
      <c r="I230" s="261">
        <f t="shared" si="14"/>
        <v>-0.4790850494672938</v>
      </c>
      <c r="J230" s="260">
        <v>176804.20241</v>
      </c>
      <c r="K230" s="260">
        <v>246391.50382000001</v>
      </c>
      <c r="L230" s="261">
        <f t="shared" si="15"/>
        <v>0.39358397855629357</v>
      </c>
    </row>
    <row r="231" spans="1:12" x14ac:dyDescent="0.25">
      <c r="A231" s="259" t="s">
        <v>280</v>
      </c>
      <c r="B231" s="260">
        <v>1264.41417</v>
      </c>
      <c r="C231" s="260">
        <v>1053.9764600000001</v>
      </c>
      <c r="D231" s="261">
        <f t="shared" si="12"/>
        <v>-0.1664309962612962</v>
      </c>
      <c r="E231" s="260">
        <v>31218.01023</v>
      </c>
      <c r="F231" s="260">
        <v>27618.704310000001</v>
      </c>
      <c r="G231" s="261">
        <f t="shared" si="13"/>
        <v>-0.11529581461092364</v>
      </c>
      <c r="H231" s="260">
        <v>30523.902600000001</v>
      </c>
      <c r="I231" s="261">
        <f t="shared" si="14"/>
        <v>-9.5177812879012391E-2</v>
      </c>
      <c r="J231" s="260">
        <v>31218.01023</v>
      </c>
      <c r="K231" s="260">
        <v>27618.704310000001</v>
      </c>
      <c r="L231" s="261">
        <f t="shared" si="15"/>
        <v>-0.11529581461092364</v>
      </c>
    </row>
    <row r="232" spans="1:12" x14ac:dyDescent="0.25">
      <c r="A232" s="259" t="s">
        <v>327</v>
      </c>
      <c r="B232" s="260">
        <v>478.87031000000002</v>
      </c>
      <c r="C232" s="260">
        <v>319.82445000000001</v>
      </c>
      <c r="D232" s="261">
        <f t="shared" si="12"/>
        <v>-0.33212720997465894</v>
      </c>
      <c r="E232" s="260">
        <v>9580.8793000000005</v>
      </c>
      <c r="F232" s="260">
        <v>8472.5044799999996</v>
      </c>
      <c r="G232" s="261">
        <f t="shared" si="13"/>
        <v>-0.11568612705516501</v>
      </c>
      <c r="H232" s="260">
        <v>11140.24885</v>
      </c>
      <c r="I232" s="261">
        <f t="shared" si="14"/>
        <v>-0.23946901060473169</v>
      </c>
      <c r="J232" s="260">
        <v>9580.8793000000005</v>
      </c>
      <c r="K232" s="260">
        <v>8472.5044799999996</v>
      </c>
      <c r="L232" s="261">
        <f t="shared" si="15"/>
        <v>-0.11568612705516501</v>
      </c>
    </row>
    <row r="233" spans="1:12" x14ac:dyDescent="0.25">
      <c r="A233" s="259" t="s">
        <v>252</v>
      </c>
      <c r="B233" s="260">
        <v>2685.7131300000001</v>
      </c>
      <c r="C233" s="260">
        <v>3778.7357699999998</v>
      </c>
      <c r="D233" s="261">
        <f t="shared" si="12"/>
        <v>0.40697669002347969</v>
      </c>
      <c r="E233" s="260">
        <v>47394.923900000002</v>
      </c>
      <c r="F233" s="260">
        <v>61391.540159999997</v>
      </c>
      <c r="G233" s="261">
        <f t="shared" si="13"/>
        <v>0.29531888878082979</v>
      </c>
      <c r="H233" s="260">
        <v>75332.352669999993</v>
      </c>
      <c r="I233" s="261">
        <f t="shared" si="14"/>
        <v>-0.18505744233249899</v>
      </c>
      <c r="J233" s="260">
        <v>47394.923900000002</v>
      </c>
      <c r="K233" s="260">
        <v>61391.540159999997</v>
      </c>
      <c r="L233" s="261">
        <f t="shared" si="15"/>
        <v>0.29531888878082979</v>
      </c>
    </row>
    <row r="234" spans="1:12" x14ac:dyDescent="0.25">
      <c r="A234" s="259" t="s">
        <v>506</v>
      </c>
      <c r="B234" s="260">
        <v>0</v>
      </c>
      <c r="C234" s="260">
        <v>0</v>
      </c>
      <c r="D234" s="261" t="str">
        <f t="shared" si="12"/>
        <v/>
      </c>
      <c r="E234" s="260">
        <v>0</v>
      </c>
      <c r="F234" s="260">
        <v>0</v>
      </c>
      <c r="G234" s="261" t="str">
        <f t="shared" si="13"/>
        <v/>
      </c>
      <c r="H234" s="260">
        <v>0</v>
      </c>
      <c r="I234" s="261" t="str">
        <f t="shared" si="14"/>
        <v/>
      </c>
      <c r="J234" s="260">
        <v>0</v>
      </c>
      <c r="K234" s="260">
        <v>0</v>
      </c>
      <c r="L234" s="261" t="str">
        <f t="shared" si="15"/>
        <v/>
      </c>
    </row>
    <row r="235" spans="1:12" x14ac:dyDescent="0.25">
      <c r="A235" s="259" t="s">
        <v>414</v>
      </c>
      <c r="B235" s="260">
        <v>0</v>
      </c>
      <c r="C235" s="260">
        <v>0</v>
      </c>
      <c r="D235" s="261" t="str">
        <f t="shared" si="12"/>
        <v/>
      </c>
      <c r="E235" s="260">
        <v>271.07330000000002</v>
      </c>
      <c r="F235" s="260">
        <v>1.50885</v>
      </c>
      <c r="G235" s="261">
        <f t="shared" si="13"/>
        <v>-0.99443379336880466</v>
      </c>
      <c r="H235" s="260">
        <v>46.600659999999998</v>
      </c>
      <c r="I235" s="261">
        <f t="shared" si="14"/>
        <v>-0.96762170321192875</v>
      </c>
      <c r="J235" s="260">
        <v>271.07330000000002</v>
      </c>
      <c r="K235" s="260">
        <v>1.50885</v>
      </c>
      <c r="L235" s="261">
        <f t="shared" si="15"/>
        <v>-0.99443379336880466</v>
      </c>
    </row>
    <row r="236" spans="1:12" x14ac:dyDescent="0.25">
      <c r="A236" s="259" t="s">
        <v>294</v>
      </c>
      <c r="B236" s="260">
        <v>256.16107</v>
      </c>
      <c r="C236" s="260">
        <v>497.55417</v>
      </c>
      <c r="D236" s="261">
        <f t="shared" si="12"/>
        <v>0.94234889009481426</v>
      </c>
      <c r="E236" s="260">
        <v>10631.95017</v>
      </c>
      <c r="F236" s="260">
        <v>18644.451659999999</v>
      </c>
      <c r="G236" s="261">
        <f t="shared" si="13"/>
        <v>0.75362481594474962</v>
      </c>
      <c r="H236" s="260">
        <v>22462.21788</v>
      </c>
      <c r="I236" s="261">
        <f t="shared" si="14"/>
        <v>-0.16996390295898955</v>
      </c>
      <c r="J236" s="260">
        <v>10631.95017</v>
      </c>
      <c r="K236" s="260">
        <v>18644.451659999999</v>
      </c>
      <c r="L236" s="261">
        <f t="shared" si="15"/>
        <v>0.75362481594474962</v>
      </c>
    </row>
    <row r="237" spans="1:12" x14ac:dyDescent="0.25">
      <c r="A237" s="259" t="s">
        <v>289</v>
      </c>
      <c r="B237" s="260">
        <v>923.07970999999998</v>
      </c>
      <c r="C237" s="260">
        <v>949.65689999999995</v>
      </c>
      <c r="D237" s="261">
        <f t="shared" si="12"/>
        <v>2.8791868905882367E-2</v>
      </c>
      <c r="E237" s="260">
        <v>16998.164479999999</v>
      </c>
      <c r="F237" s="260">
        <v>22608.014739999999</v>
      </c>
      <c r="G237" s="261">
        <f t="shared" si="13"/>
        <v>0.33002682534343841</v>
      </c>
      <c r="H237" s="260">
        <v>23391.094580000001</v>
      </c>
      <c r="I237" s="261">
        <f t="shared" si="14"/>
        <v>-3.3477691149586319E-2</v>
      </c>
      <c r="J237" s="260">
        <v>16998.164479999999</v>
      </c>
      <c r="K237" s="260">
        <v>22608.014739999999</v>
      </c>
      <c r="L237" s="261">
        <f t="shared" si="15"/>
        <v>0.33002682534343841</v>
      </c>
    </row>
    <row r="238" spans="1:12" x14ac:dyDescent="0.25">
      <c r="A238" s="259" t="s">
        <v>235</v>
      </c>
      <c r="B238" s="260">
        <v>8691.2266299999992</v>
      </c>
      <c r="C238" s="260">
        <v>466.65476000000001</v>
      </c>
      <c r="D238" s="261">
        <f t="shared" si="12"/>
        <v>-0.94630737640769591</v>
      </c>
      <c r="E238" s="260">
        <v>115662.16841</v>
      </c>
      <c r="F238" s="260">
        <v>110630.46819</v>
      </c>
      <c r="G238" s="261">
        <f t="shared" si="13"/>
        <v>-4.3503422849237916E-2</v>
      </c>
      <c r="H238" s="260">
        <v>130636.00545</v>
      </c>
      <c r="I238" s="261">
        <f t="shared" si="14"/>
        <v>-0.15313953600377783</v>
      </c>
      <c r="J238" s="260">
        <v>115662.16841</v>
      </c>
      <c r="K238" s="260">
        <v>110630.46819</v>
      </c>
      <c r="L238" s="261">
        <f t="shared" si="15"/>
        <v>-4.3503422849237916E-2</v>
      </c>
    </row>
    <row r="239" spans="1:12" x14ac:dyDescent="0.25">
      <c r="A239" s="259" t="s">
        <v>365</v>
      </c>
      <c r="B239" s="260">
        <v>30.836539999999999</v>
      </c>
      <c r="C239" s="260">
        <v>18.03069</v>
      </c>
      <c r="D239" s="261">
        <f t="shared" si="12"/>
        <v>-0.41528167557060547</v>
      </c>
      <c r="E239" s="260">
        <v>414.00443000000001</v>
      </c>
      <c r="F239" s="260">
        <v>1160.95029</v>
      </c>
      <c r="G239" s="261">
        <f t="shared" si="13"/>
        <v>1.8041977473526067</v>
      </c>
      <c r="H239" s="260">
        <v>642.31958999999995</v>
      </c>
      <c r="I239" s="261">
        <f t="shared" si="14"/>
        <v>0.80743403762603605</v>
      </c>
      <c r="J239" s="260">
        <v>414.00443000000001</v>
      </c>
      <c r="K239" s="260">
        <v>1160.95029</v>
      </c>
      <c r="L239" s="261">
        <f t="shared" si="15"/>
        <v>1.8041977473526067</v>
      </c>
    </row>
    <row r="240" spans="1:12" x14ac:dyDescent="0.25">
      <c r="A240" s="259" t="s">
        <v>321</v>
      </c>
      <c r="B240" s="260">
        <v>316.83751999999998</v>
      </c>
      <c r="C240" s="260">
        <v>297.37758000000002</v>
      </c>
      <c r="D240" s="261">
        <f t="shared" si="12"/>
        <v>-6.1419304127869556E-2</v>
      </c>
      <c r="E240" s="260">
        <v>6930.2708499999999</v>
      </c>
      <c r="F240" s="260">
        <v>9945.6671499999993</v>
      </c>
      <c r="G240" s="261">
        <f t="shared" si="13"/>
        <v>0.43510511569688504</v>
      </c>
      <c r="H240" s="260">
        <v>7905.1020099999996</v>
      </c>
      <c r="I240" s="261">
        <f t="shared" si="14"/>
        <v>0.2581326765193761</v>
      </c>
      <c r="J240" s="260">
        <v>6930.2708499999999</v>
      </c>
      <c r="K240" s="260">
        <v>9945.6671499999993</v>
      </c>
      <c r="L240" s="261">
        <f t="shared" si="15"/>
        <v>0.43510511569688504</v>
      </c>
    </row>
    <row r="241" spans="1:12" x14ac:dyDescent="0.25">
      <c r="A241" s="259" t="s">
        <v>320</v>
      </c>
      <c r="B241" s="260">
        <v>133.41414</v>
      </c>
      <c r="C241" s="260">
        <v>171.47685999999999</v>
      </c>
      <c r="D241" s="261">
        <f t="shared" si="12"/>
        <v>0.28529749545288063</v>
      </c>
      <c r="E241" s="260">
        <v>5324.0269500000004</v>
      </c>
      <c r="F241" s="260">
        <v>10374.912050000001</v>
      </c>
      <c r="G241" s="261">
        <f t="shared" si="13"/>
        <v>0.94869638103541165</v>
      </c>
      <c r="H241" s="260">
        <v>8771.8161299999992</v>
      </c>
      <c r="I241" s="261">
        <f t="shared" si="14"/>
        <v>0.18275530360438608</v>
      </c>
      <c r="J241" s="260">
        <v>5324.0269500000004</v>
      </c>
      <c r="K241" s="260">
        <v>10374.912050000001</v>
      </c>
      <c r="L241" s="261">
        <f t="shared" si="15"/>
        <v>0.94869638103541165</v>
      </c>
    </row>
    <row r="242" spans="1:12" x14ac:dyDescent="0.25">
      <c r="A242" s="259" t="s">
        <v>219</v>
      </c>
      <c r="B242" s="260">
        <v>11067.00765</v>
      </c>
      <c r="C242" s="260">
        <v>6540.7854100000004</v>
      </c>
      <c r="D242" s="261">
        <f t="shared" si="12"/>
        <v>-0.40898338404961698</v>
      </c>
      <c r="E242" s="260">
        <v>191687.18562</v>
      </c>
      <c r="F242" s="260">
        <v>187673.03451999999</v>
      </c>
      <c r="G242" s="261">
        <f t="shared" si="13"/>
        <v>-2.0941155179552084E-2</v>
      </c>
      <c r="H242" s="260">
        <v>207523.87711</v>
      </c>
      <c r="I242" s="261">
        <f t="shared" si="14"/>
        <v>-9.5655704136049291E-2</v>
      </c>
      <c r="J242" s="260">
        <v>191687.18562</v>
      </c>
      <c r="K242" s="260">
        <v>187673.03451999999</v>
      </c>
      <c r="L242" s="261">
        <f t="shared" si="15"/>
        <v>-2.0941155179552084E-2</v>
      </c>
    </row>
    <row r="243" spans="1:12" x14ac:dyDescent="0.25">
      <c r="A243" s="259" t="s">
        <v>357</v>
      </c>
      <c r="B243" s="260">
        <v>8.2073999999999998</v>
      </c>
      <c r="C243" s="260">
        <v>75.579049999999995</v>
      </c>
      <c r="D243" s="261">
        <f t="shared" si="12"/>
        <v>8.208647074591223</v>
      </c>
      <c r="E243" s="260">
        <v>1879.3308</v>
      </c>
      <c r="F243" s="260">
        <v>1973.6685299999999</v>
      </c>
      <c r="G243" s="261">
        <f t="shared" si="13"/>
        <v>5.019751179515608E-2</v>
      </c>
      <c r="H243" s="260">
        <v>3157.94121</v>
      </c>
      <c r="I243" s="261">
        <f t="shared" si="14"/>
        <v>-0.37501416310406865</v>
      </c>
      <c r="J243" s="260">
        <v>1879.3308</v>
      </c>
      <c r="K243" s="260">
        <v>1973.6685299999999</v>
      </c>
      <c r="L243" s="261">
        <f t="shared" si="15"/>
        <v>5.019751179515608E-2</v>
      </c>
    </row>
    <row r="244" spans="1:12" x14ac:dyDescent="0.25">
      <c r="A244" s="259" t="s">
        <v>356</v>
      </c>
      <c r="B244" s="260">
        <v>139.07264000000001</v>
      </c>
      <c r="C244" s="260">
        <v>4.2008999999999999</v>
      </c>
      <c r="D244" s="261">
        <f t="shared" si="12"/>
        <v>-0.96979348346303051</v>
      </c>
      <c r="E244" s="260">
        <v>1387.0587800000001</v>
      </c>
      <c r="F244" s="260">
        <v>2034.07068</v>
      </c>
      <c r="G244" s="261">
        <f t="shared" si="13"/>
        <v>0.46646321650478284</v>
      </c>
      <c r="H244" s="260">
        <v>2093.5279999999998</v>
      </c>
      <c r="I244" s="261">
        <f t="shared" si="14"/>
        <v>-2.8400537274877458E-2</v>
      </c>
      <c r="J244" s="260">
        <v>1387.0587800000001</v>
      </c>
      <c r="K244" s="260">
        <v>2034.07068</v>
      </c>
      <c r="L244" s="261">
        <f t="shared" si="15"/>
        <v>0.46646321650478284</v>
      </c>
    </row>
    <row r="245" spans="1:12" s="117" customFormat="1" x14ac:dyDescent="0.25">
      <c r="A245" s="117" t="s">
        <v>3</v>
      </c>
      <c r="B245" s="180">
        <v>776867.52214000002</v>
      </c>
      <c r="C245" s="180">
        <v>861247.02757999999</v>
      </c>
      <c r="D245" s="262">
        <f t="shared" si="12"/>
        <v>0.10861505087452206</v>
      </c>
      <c r="E245" s="180">
        <v>16134292.124360001</v>
      </c>
      <c r="F245" s="180">
        <v>16991131.19125</v>
      </c>
      <c r="G245" s="262">
        <f t="shared" si="13"/>
        <v>5.3106703429295132E-2</v>
      </c>
      <c r="H245" s="180">
        <v>20090407.444650002</v>
      </c>
      <c r="I245" s="262">
        <f t="shared" si="14"/>
        <v>-0.15426647079899447</v>
      </c>
      <c r="J245" s="180">
        <v>16134292.124360001</v>
      </c>
      <c r="K245" s="180">
        <v>16991131.19125</v>
      </c>
      <c r="L245" s="262">
        <f t="shared" si="15"/>
        <v>5.3106703429295132E-2</v>
      </c>
    </row>
  </sheetData>
  <autoFilter ref="A4:M4" xr:uid="{44B8763E-D1B8-42A7-82AE-46BDAFE289D2}"/>
  <mergeCells count="5">
    <mergeCell ref="A1:L1"/>
    <mergeCell ref="B3:D3"/>
    <mergeCell ref="E3:G3"/>
    <mergeCell ref="H3:I3"/>
    <mergeCell ref="J3:L3"/>
  </mergeCells>
  <conditionalFormatting sqref="D5:D245 G5:G245 I5:I245 L5:L245">
    <cfRule type="cellIs" dxfId="11" priority="1" operator="greaterThan">
      <formula>0</formula>
    </cfRule>
    <cfRule type="cellIs" dxfId="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5</vt:i4>
      </vt:variant>
    </vt:vector>
  </HeadingPairs>
  <TitlesOfParts>
    <vt:vector size="19" baseType="lpstr">
      <vt:lpstr>YENI_GUNLUK_DEGER</vt:lpstr>
      <vt:lpstr>GENSEK</vt:lpstr>
      <vt:lpstr>ULKE</vt:lpstr>
      <vt:lpstr>SEKTOR</vt:lpstr>
      <vt:lpstr>ORTADOGU_JAPONYA</vt:lpstr>
      <vt:lpstr>ILLER</vt:lpstr>
      <vt:lpstr>GUNLUK_SEKTOR_ULKE</vt:lpstr>
      <vt:lpstr>GUNLUK_SEKTOR_ULKEGRUBU</vt:lpstr>
      <vt:lpstr>GUNLUK_KONSOLIDE_ULKE</vt:lpstr>
      <vt:lpstr>GUNLUK_KONSOLIDE_ULKE_GRUBU</vt:lpstr>
      <vt:lpstr>ILLER_GENEL</vt:lpstr>
      <vt:lpstr>ILLER_SEKTOR</vt:lpstr>
      <vt:lpstr>ILLER_ULKE</vt:lpstr>
      <vt:lpstr>SEKTOR_KG</vt:lpstr>
      <vt:lpstr>GENSEK!Print_Area</vt:lpstr>
      <vt:lpstr>ILLER!Print_Area</vt:lpstr>
      <vt:lpstr>SEKTOR!Print_Area</vt:lpstr>
      <vt:lpstr>SEKTOR_KG!Print_Area</vt:lpstr>
      <vt:lpstr>ULKE!Print_Area</vt:lpstr>
    </vt:vector>
  </TitlesOfParts>
  <Company>OAIB GEN.SEK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tuna</dc:creator>
  <cp:lastModifiedBy>Çağrı Köksal</cp:lastModifiedBy>
  <cp:lastPrinted>2016-02-26T17:31:58Z</cp:lastPrinted>
  <dcterms:created xsi:type="dcterms:W3CDTF">1998-12-29T09:01:25Z</dcterms:created>
  <dcterms:modified xsi:type="dcterms:W3CDTF">2023-02-01T14:16:44Z</dcterms:modified>
</cp:coreProperties>
</file>